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М.03.23 " sheetId="1" r:id="rId4"/>
    <sheet state="visible" name="Свод" sheetId="2" r:id="rId5"/>
    <sheet state="hidden" name="CМ.04.23" sheetId="3" r:id="rId6"/>
    <sheet state="hidden" name="CМ.05.23" sheetId="4" r:id="rId7"/>
    <sheet state="hidden" name="CМ.06.23" sheetId="5" r:id="rId8"/>
    <sheet state="hidden" name="CМ.07.23 " sheetId="6" r:id="rId9"/>
    <sheet state="hidden" name="CМ.08.23 " sheetId="7" r:id="rId10"/>
    <sheet state="hidden" name="CМ.09.23  " sheetId="8" r:id="rId11"/>
    <sheet state="hidden" name="МП.03.23" sheetId="9" r:id="rId12"/>
    <sheet state="hidden" name="МП.04.23" sheetId="10" r:id="rId13"/>
    <sheet state="hidden" name="МП.05.23 " sheetId="11" r:id="rId14"/>
    <sheet state="hidden" name="МП.06.23" sheetId="12" r:id="rId15"/>
    <sheet state="hidden" name="МП.07.23 " sheetId="13" r:id="rId16"/>
    <sheet state="hidden" name="МП.08.23" sheetId="14" r:id="rId17"/>
    <sheet state="hidden" name="МП.09.23" sheetId="15" r:id="rId18"/>
    <sheet state="hidden" name="CМ.10.23   " sheetId="16" r:id="rId19"/>
    <sheet state="hidden" name="МП.10.23" sheetId="17" r:id="rId20"/>
    <sheet state="hidden" name="CМ.11.23" sheetId="18" r:id="rId21"/>
    <sheet state="hidden" name="CМ.12.23 " sheetId="19" r:id="rId22"/>
    <sheet state="hidden" name="CМ.01.24" sheetId="20" r:id="rId23"/>
    <sheet state="hidden" name="CМ.02.24" sheetId="21" r:id="rId24"/>
    <sheet state="hidden" name="CМ.05.24" sheetId="22" r:id="rId25"/>
    <sheet state="hidden" name="CС.05.24" sheetId="23" r:id="rId26"/>
    <sheet state="hidden" name="CС.04.24" sheetId="24" r:id="rId27"/>
    <sheet state="hidden" name="МП.11.23" sheetId="25" r:id="rId28"/>
    <sheet state="hidden" name="МП.12.23 " sheetId="26" r:id="rId29"/>
    <sheet state="hidden" name="МП.01.24" sheetId="27" r:id="rId30"/>
    <sheet state="hidden" name="МП.02.24" sheetId="28" r:id="rId31"/>
    <sheet state="hidden" name="МП.03.24" sheetId="29" r:id="rId32"/>
    <sheet state="hidden" name="CМ.03.24" sheetId="30" r:id="rId33"/>
    <sheet state="hidden" name="МП.04.24" sheetId="31" r:id="rId34"/>
    <sheet state="hidden" name="СМ.04.24" sheetId="32" r:id="rId35"/>
    <sheet state="hidden" name="МП.05.24" sheetId="33" r:id="rId36"/>
    <sheet state="hidden" name="МП.06.24" sheetId="34" r:id="rId37"/>
    <sheet state="hidden" name="CС.06.24" sheetId="35" r:id="rId38"/>
    <sheet state="hidden" name="CМ.06.24" sheetId="36" r:id="rId39"/>
    <sheet state="hidden" name="МП.07.24" sheetId="37" r:id="rId40"/>
    <sheet state="hidden" name="CС.07.24" sheetId="38" r:id="rId41"/>
    <sheet state="hidden" name="CМ.07.24" sheetId="39" r:id="rId42"/>
    <sheet state="hidden" name="МП.08.24" sheetId="40" r:id="rId43"/>
    <sheet state="hidden" name="CС.08.24" sheetId="41" r:id="rId44"/>
    <sheet state="hidden" name="CМ.08.24" sheetId="42" r:id="rId45"/>
    <sheet state="hidden" name="CС.09.24" sheetId="43" r:id="rId46"/>
    <sheet state="hidden" name="МП.09.24" sheetId="44" r:id="rId47"/>
    <sheet state="hidden" name="CМ.09.24" sheetId="45" r:id="rId48"/>
    <sheet state="hidden" name="CС.10.24" sheetId="46" r:id="rId49"/>
    <sheet state="hidden" name="CМ.10.24" sheetId="47" r:id="rId50"/>
    <sheet state="hidden" name="МП.10.24" sheetId="48" r:id="rId51"/>
    <sheet state="hidden" name="МП. 11.24" sheetId="49" r:id="rId52"/>
    <sheet state="hidden" name="CМ.11.24" sheetId="50" r:id="rId53"/>
    <sheet state="hidden" name="CС. 11.24" sheetId="51" r:id="rId54"/>
    <sheet state="hidden" name="МП.1.12.24" sheetId="52" r:id="rId55"/>
    <sheet state="hidden" name="CМ.12.24" sheetId="53" r:id="rId56"/>
    <sheet state="hidden" name="СС 12.24" sheetId="54" r:id="rId57"/>
    <sheet state="hidden" name="CС 01.25" sheetId="55" r:id="rId58"/>
    <sheet state="hidden" name="МП. 01.25" sheetId="56" r:id="rId59"/>
    <sheet state="hidden" name="CМ.01.25" sheetId="57" r:id="rId60"/>
    <sheet state="hidden" name="МП. 02.25" sheetId="58" r:id="rId61"/>
    <sheet state="hidden" name="CС 02.25" sheetId="59" r:id="rId62"/>
    <sheet state="hidden" name="CМ.02.25" sheetId="60" r:id="rId63"/>
    <sheet state="hidden" name="МП.03.25" sheetId="61" r:id="rId64"/>
    <sheet state="hidden" name="СС 03.25" sheetId="62" r:id="rId65"/>
    <sheet state="hidden" name="CМ.03.25" sheetId="63" r:id="rId66"/>
    <sheet state="hidden" name="МП.04.25" sheetId="64" r:id="rId67"/>
    <sheet state="hidden" name="CС.04.25" sheetId="65" r:id="rId68"/>
    <sheet state="visible" name="CМ.04.25" sheetId="66" r:id="rId69"/>
    <sheet state="hidden" name="СС.05.25" sheetId="67" r:id="rId70"/>
    <sheet state="hidden" name="CМ.05.25" sheetId="68" r:id="rId71"/>
    <sheet state="hidden" name="МП. 05.25" sheetId="69" r:id="rId72"/>
    <sheet state="hidden" name="СС.06.25" sheetId="70" r:id="rId73"/>
    <sheet state="hidden" name="МП.06.25" sheetId="71" r:id="rId74"/>
    <sheet state="hidden" name="CМ.06.25" sheetId="72" r:id="rId75"/>
    <sheet state="hidden" name="СС.07.25" sheetId="73" r:id="rId76"/>
    <sheet state="hidden" name="МП.07.25" sheetId="74" r:id="rId77"/>
    <sheet state="hidden" name="СМ.07.25" sheetId="75" r:id="rId78"/>
    <sheet state="hidden" name="СМ.08.25 " sheetId="76" r:id="rId79"/>
    <sheet state="hidden" name="СС.08.25" sheetId="77" r:id="rId80"/>
    <sheet state="hidden" name="CМ.08.25" sheetId="78" r:id="rId81"/>
    <sheet state="hidden" name="МП.08.25" sheetId="79" r:id="rId82"/>
    <sheet state="visible" name="СС 09.09" sheetId="80" r:id="rId83"/>
    <sheet state="visible" name="CМ.09.25" sheetId="81" r:id="rId84"/>
    <sheet state="visible" name="МП.09.25" sheetId="82" r:id="rId85"/>
    <sheet state="visible" name="СС 10.2025" sheetId="83" r:id="rId86"/>
    <sheet state="visible" name="CМ.10.25" sheetId="84" r:id="rId87"/>
    <sheet state="visible" name="МП 10.25" sheetId="85" r:id="rId88"/>
    <sheet state="visible" name="CС 11.25" sheetId="86" r:id="rId89"/>
    <sheet state="visible" name="МП.11.25" sheetId="87" r:id="rId90"/>
    <sheet state="visible" name="CМ.11.25" sheetId="88" r:id="rId91"/>
    <sheet state="visible" name="СС.12.25" sheetId="89" r:id="rId92"/>
    <sheet state="visible" name="МП.12.25" sheetId="90" r:id="rId93"/>
    <sheet state="visible" name="CМ.12.25" sheetId="91" r:id="rId94"/>
    <sheet state="visible" name="СС 01.26" sheetId="92" r:id="rId95"/>
    <sheet state="visible" name="МП.01.26" sheetId="93" r:id="rId96"/>
    <sheet state="visible" name="CМ.01.26" sheetId="94" r:id="rId97"/>
    <sheet state="visible" name="МП.шабло" sheetId="95" r:id="rId98"/>
    <sheet state="visible" name="CМ.шаблон" sheetId="96" r:id="rId99"/>
    <sheet state="visible" name="CС.шаблон" sheetId="97" r:id="rId100"/>
    <sheet state="visible" name="Динамика" sheetId="98" r:id="rId101"/>
  </sheets>
  <definedNames>
    <definedName name="ИменованныйДиапазон1">'МП.03.23'!$1:$1</definedName>
  </definedNames>
  <calcPr/>
</workbook>
</file>

<file path=xl/sharedStrings.xml><?xml version="1.0" encoding="utf-8"?>
<sst xmlns="http://schemas.openxmlformats.org/spreadsheetml/2006/main" count="7698" uniqueCount="109">
  <si>
    <t>СИМВОЛ</t>
  </si>
  <si>
    <t>ЗАЛ ПК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</si>
  <si>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</si>
  <si>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</si>
  <si>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</si>
  <si>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</si>
  <si>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</si>
  <si>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</si>
  <si>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</si>
  <si>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</si>
  <si>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</si>
  <si>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</si>
  <si>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</si>
  <si>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</si>
  <si>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</si>
  <si>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</si>
  <si>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</si>
  <si>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</si>
  <si>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ЗАЛ МК</t>
  </si>
  <si>
    <t>ЗАЛ ПДК</t>
  </si>
  <si>
    <t>ЗАЛ ВК</t>
  </si>
  <si>
    <t>КАБ К/М</t>
  </si>
  <si>
    <t>КАБ ПК</t>
  </si>
  <si>
    <t>динамика с прошлым месяцем</t>
  </si>
  <si>
    <t>СРЕД  МСК (общий зал)</t>
  </si>
  <si>
    <t xml:space="preserve">символ </t>
  </si>
  <si>
    <t>с 6 августа</t>
  </si>
  <si>
    <t>Январь</t>
  </si>
  <si>
    <t xml:space="preserve">матч поинт </t>
  </si>
  <si>
    <t>ост</t>
  </si>
  <si>
    <t>Февраль</t>
  </si>
  <si>
    <t>сердце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</si>
  <si>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</si>
  <si>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</si>
  <si>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</si>
  <si>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</si>
  <si>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</si>
  <si>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</si>
  <si>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</si>
  <si>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</si>
  <si>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</si>
  <si>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</si>
  <si>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</t>
  </si>
  <si>
    <t>ДИНАМИКА</t>
  </si>
  <si>
    <t>СМ</t>
  </si>
  <si>
    <t>с апреля 2021</t>
  </si>
  <si>
    <t>выручка</t>
  </si>
  <si>
    <t>Динамика</t>
  </si>
  <si>
    <t>МП</t>
  </si>
  <si>
    <t>с октября 2021</t>
  </si>
  <si>
    <t>СС</t>
  </si>
  <si>
    <t>с апреля 2024 года</t>
  </si>
  <si>
    <t>31.04.2023</t>
  </si>
  <si>
    <t>31.06.2023</t>
  </si>
  <si>
    <t>МАТЧ ПОИНТ</t>
  </si>
  <si>
    <t>ЗАЛ ПК/ВК</t>
  </si>
  <si>
    <t xml:space="preserve"> </t>
  </si>
  <si>
    <t xml:space="preserve"> СЕРДЦЕ СТОЛИЦЫ</t>
  </si>
  <si>
    <t>СЕРДЦЕ СТОЛИЦЫ</t>
  </si>
  <si>
    <t>Сердце Столицы</t>
  </si>
  <si>
    <t>%</t>
  </si>
  <si>
    <t>Часов</t>
  </si>
  <si>
    <t>31.09.2025</t>
  </si>
  <si>
    <t>р</t>
  </si>
  <si>
    <t>Столбец 1</t>
  </si>
  <si>
    <t>Столбец 1 2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</si>
  <si>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</si>
  <si>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</si>
  <si>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</si>
  <si>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</si>
  <si>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</si>
  <si>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</si>
  <si>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</si>
  <si>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</si>
  <si>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</si>
  <si>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</si>
  <si>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04/25</t>
  </si>
  <si>
    <t>рост/падение</t>
  </si>
  <si>
    <t>05/25</t>
  </si>
  <si>
    <t>динамика</t>
  </si>
  <si>
    <t>06/25</t>
  </si>
  <si>
    <t>динамика 2</t>
  </si>
  <si>
    <t>07/25</t>
  </si>
  <si>
    <t>динамика 3</t>
  </si>
  <si>
    <t>08/25</t>
  </si>
  <si>
    <t>динамика 4</t>
  </si>
  <si>
    <t>09/25</t>
  </si>
  <si>
    <t>динамика 5</t>
  </si>
  <si>
    <t>10/25</t>
  </si>
  <si>
    <t>динамика 6</t>
  </si>
  <si>
    <t>11/25</t>
  </si>
  <si>
    <t>динамика 7</t>
  </si>
  <si>
    <t>кабинеты КМ №1 СМ</t>
  </si>
  <si>
    <t>кабинеты КМ №4 СМ</t>
  </si>
  <si>
    <t>кабинеты КП №2 СМ</t>
  </si>
  <si>
    <t>кабинет КП №5 СМ</t>
  </si>
  <si>
    <t>кабинет КП №2 СМ</t>
  </si>
  <si>
    <t>общий зал СМ ПК</t>
  </si>
  <si>
    <t>СМ ВК</t>
  </si>
  <si>
    <t>СМ МК</t>
  </si>
  <si>
    <t>СМ ПДК</t>
  </si>
  <si>
    <t>кабинеты КМ/КК МП</t>
  </si>
  <si>
    <t>кабинет ПК МП</t>
  </si>
  <si>
    <t>МП МК</t>
  </si>
  <si>
    <t>МП ПДК</t>
  </si>
  <si>
    <t>ообщий зал МП</t>
  </si>
  <si>
    <t>общий зал СС ПК</t>
  </si>
  <si>
    <t>СС ВК</t>
  </si>
  <si>
    <t>лекторий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</si>
</sst>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d.mm.yyyy"/>
    <numFmt numFmtId="166" formatCode="dd.MM.yyyy"/>
    <numFmt numFmtId="167" formatCode="d.m.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9.0"/>
      <color rgb="FF1155CC"/>
      <name val="&quot;Google Sans Mono&quot;"/>
    </font>
    <font>
      <color theme="1"/>
      <name val="Montserrat"/>
    </font>
  </fonts>
  <fills count="20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FCCB67"/>
        <bgColor rgb="FFFCCB67"/>
      </patternFill>
    </fill>
    <fill>
      <patternFill patternType="solid">
        <fgColor rgb="FFF3A96C"/>
        <bgColor rgb="FFF3A96C"/>
      </patternFill>
    </fill>
    <fill>
      <patternFill patternType="solid">
        <fgColor rgb="FFF9C069"/>
        <bgColor rgb="FFF9C069"/>
      </patternFill>
    </fill>
    <fill>
      <patternFill patternType="solid">
        <fgColor rgb="FFFBC568"/>
        <bgColor rgb="FFFBC568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9" xfId="0" applyFont="1" applyNumberFormat="1"/>
    <xf borderId="0" fillId="2" fontId="4" numFmtId="9" xfId="0" applyAlignment="1" applyFill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0" fillId="3" fontId="4" numFmtId="9" xfId="0" applyAlignment="1" applyFill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3" numFmtId="9" xfId="0" applyFont="1" applyNumberFormat="1"/>
    <xf borderId="0" fillId="4" fontId="1" numFmtId="9" xfId="0" applyAlignment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Font="1"/>
    <xf borderId="0" fillId="0" fontId="1" numFmtId="1" xfId="0" applyAlignment="1" applyFont="1" applyNumberFormat="1">
      <alignment readingOrder="0"/>
    </xf>
    <xf borderId="0" fillId="5" fontId="5" numFmtId="1" xfId="0" applyFill="1" applyFont="1" applyNumberFormat="1"/>
    <xf borderId="0" fillId="5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6" fontId="4" numFmtId="1" xfId="0" applyAlignment="1" applyFill="1" applyFont="1" applyNumberForma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5" fontId="5" numFmtId="1" xfId="0" applyAlignment="1" applyFont="1" applyNumberFormat="1">
      <alignment horizontal="left"/>
    </xf>
    <xf borderId="0" fillId="6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ill="1" applyFont="1">
      <alignment horizontal="right" vertical="bottom"/>
    </xf>
    <xf borderId="0" fillId="8" fontId="4" numFmtId="0" xfId="0" applyAlignment="1" applyFill="1" applyFont="1">
      <alignment horizontal="right" vertical="bottom"/>
    </xf>
    <xf borderId="0" fillId="9" fontId="4" numFmtId="0" xfId="0" applyAlignment="1" applyFill="1" applyFont="1">
      <alignment horizontal="right" vertical="bottom"/>
    </xf>
    <xf borderId="0" fillId="7" fontId="4" numFmtId="0" xfId="0" applyAlignment="1" applyFont="1">
      <alignment horizontal="right" readingOrder="0" vertical="bottom"/>
    </xf>
    <xf borderId="0" fillId="10" fontId="4" numFmtId="1" xfId="0" applyAlignment="1" applyFill="1" applyFont="1" applyNumberFormat="1">
      <alignment horizontal="right" vertical="bottom"/>
    </xf>
    <xf borderId="0" fillId="11" fontId="1" numFmtId="1" xfId="0" applyAlignment="1" applyFill="1" applyFont="1" applyNumberFormat="1">
      <alignment readingOrder="0"/>
    </xf>
    <xf borderId="0" fillId="11" fontId="1" numFmtId="1" xfId="0" applyFont="1" applyNumberFormat="1"/>
    <xf borderId="0" fillId="12" fontId="1" numFmtId="1" xfId="0" applyFill="1" applyFont="1" applyNumberFormat="1"/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13" fontId="6" numFmtId="0" xfId="0" applyAlignment="1" applyBorder="1" applyFill="1" applyFont="1">
      <alignment horizontal="center" readingOrder="0" shrinkToFit="0" vertical="center" wrapText="0"/>
    </xf>
    <xf borderId="1" fillId="0" fontId="6" numFmtId="9" xfId="0" applyAlignment="1" applyBorder="1" applyFont="1" applyNumberFormat="1">
      <alignment horizontal="center" readingOrder="0" shrinkToFit="0" vertical="center" wrapText="0"/>
    </xf>
    <xf borderId="1" fillId="14" fontId="6" numFmtId="9" xfId="0" applyAlignment="1" applyBorder="1" applyFill="1" applyFont="1" applyNumberFormat="1">
      <alignment horizontal="center" readingOrder="0" shrinkToFit="0" vertical="center" wrapText="0"/>
    </xf>
    <xf borderId="1" fillId="15" fontId="6" numFmtId="9" xfId="0" applyAlignment="1" applyBorder="1" applyFill="1" applyFont="1" applyNumberFormat="1">
      <alignment horizontal="center" readingOrder="0" shrinkToFit="0" vertical="center" wrapText="0"/>
    </xf>
    <xf borderId="1" fillId="0" fontId="6" numFmtId="9" xfId="0" applyAlignment="1" applyBorder="1" applyFont="1" applyNumberFormat="1">
      <alignment horizontal="center" readingOrder="0" shrinkToFit="0" vertical="center" wrapText="0"/>
    </xf>
    <xf borderId="1" fillId="5" fontId="6" numFmtId="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16" fontId="6" numFmtId="9" xfId="0" applyAlignment="1" applyBorder="1" applyFill="1" applyFont="1" applyNumberFormat="1">
      <alignment horizontal="center" shrinkToFit="0" vertical="center" wrapText="0"/>
    </xf>
    <xf borderId="1" fillId="13" fontId="6" numFmtId="9" xfId="0" applyAlignment="1" applyBorder="1" applyFont="1" applyNumberFormat="1">
      <alignment horizontal="center" readingOrder="0" shrinkToFit="0" vertical="center" wrapText="0"/>
    </xf>
    <xf borderId="1" fillId="13" fontId="6" numFmtId="0" xfId="0" applyAlignment="1" applyBorder="1" applyFont="1">
      <alignment horizontal="center" shrinkToFit="0" vertical="center" wrapText="0"/>
    </xf>
    <xf borderId="1" fillId="0" fontId="6" numFmtId="9" xfId="0" applyAlignment="1" applyBorder="1" applyFont="1" applyNumberFormat="1">
      <alignment horizontal="center" shrinkToFit="0" vertical="center" wrapText="0"/>
    </xf>
    <xf borderId="1" fillId="17" fontId="6" numFmtId="0" xfId="0" applyAlignment="1" applyBorder="1" applyFill="1" applyFont="1">
      <alignment horizontal="center" shrinkToFit="0" vertical="center" wrapText="0"/>
    </xf>
    <xf borderId="1" fillId="15" fontId="6" numFmtId="9" xfId="0" applyAlignment="1" applyBorder="1" applyFont="1" applyNumberFormat="1">
      <alignment horizontal="center" shrinkToFit="0" vertical="center" wrapText="0"/>
    </xf>
    <xf borderId="1" fillId="14" fontId="6" numFmtId="9" xfId="0" applyAlignment="1" applyBorder="1" applyFont="1" applyNumberFormat="1">
      <alignment horizontal="center" shrinkToFit="0" vertical="center" wrapText="0"/>
    </xf>
    <xf borderId="1" fillId="17" fontId="6" numFmtId="0" xfId="0" applyAlignment="1" applyBorder="1" applyFont="1">
      <alignment horizontal="center" readingOrder="0" shrinkToFit="0" vertical="center" wrapText="0"/>
    </xf>
    <xf borderId="1" fillId="18" fontId="6" numFmtId="0" xfId="0" applyAlignment="1" applyBorder="1" applyFill="1" applyFont="1">
      <alignment horizontal="center" shrinkToFit="0" vertical="center" wrapText="0"/>
    </xf>
    <xf borderId="1" fillId="19" fontId="6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AA757B"/>
          <bgColor rgb="FFAA757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A757B"/>
        </left>
        <right style="thin">
          <color rgb="FFAA757B"/>
        </right>
        <top style="thin">
          <color rgb="FFAA757B"/>
        </top>
        <bottom style="thin">
          <color rgb="FFAA757B"/>
        </bottom>
      </border>
    </dxf>
  </dxfs>
  <tableStyles count="1">
    <tableStyle count="4" pivot="0" name="Динамика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18" displayName="загруженность" name="загруженность" id="1">
  <tableColumns count="28">
    <tableColumn name="Столбец 1" id="1"/>
    <tableColumn name="Столбец 1 2" id="2"/>
    <tableColumn name="Столбец 2" id="3"/>
    <tableColumn name="Столбец 3" id="4"/>
    <tableColumn name="Столбец 4" id="5"/>
    <tableColumn name="Столбец 5" id="6"/>
    <tableColumn name="Столбец 6" id="7"/>
    <tableColumn name="Столбец 7" id="8"/>
    <tableColumn name="Столбец 8" id="9"/>
    <tableColumn name="Столбец 9" id="10"/>
    <tableColumn name="Столбец 10" id="11"/>
    <tableColumn name="Столбец 11" id="12"/>
    <tableColumn name="04/25" id="13"/>
    <tableColumn name="рост/падение" id="14"/>
    <tableColumn name="05/25" id="15"/>
    <tableColumn name="динамика" id="16"/>
    <tableColumn name="06/25" id="17"/>
    <tableColumn name="динамика 2" id="18"/>
    <tableColumn name="07/25" id="19"/>
    <tableColumn name="динамика 3" id="20"/>
    <tableColumn name="08/25" id="21"/>
    <tableColumn name="динамика 4" id="22"/>
    <tableColumn name="09/25" id="23"/>
    <tableColumn name="динамика 5" id="24"/>
    <tableColumn name="10/25" id="25"/>
    <tableColumn name="динамика 6" id="26"/>
    <tableColumn name="11/25" id="27"/>
    <tableColumn name="динамика 7" id="28"/>
  </tableColumns>
  <tableStyleInfo name="Динами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2">
        <v>44986.0</v>
      </c>
      <c r="C1" s="2">
        <v>44987.0</v>
      </c>
      <c r="D1" s="2">
        <v>44988.0</v>
      </c>
      <c r="E1" s="2">
        <v>44989.0</v>
      </c>
      <c r="F1" s="2">
        <v>44990.0</v>
      </c>
      <c r="G1" s="2">
        <v>44991.0</v>
      </c>
      <c r="H1" s="2">
        <v>44992.0</v>
      </c>
      <c r="I1" s="2">
        <v>44993.0</v>
      </c>
      <c r="J1" s="2">
        <v>44994.0</v>
      </c>
      <c r="K1" s="2">
        <v>44995.0</v>
      </c>
      <c r="L1" s="2">
        <v>44996.0</v>
      </c>
      <c r="M1" s="2">
        <v>44997.0</v>
      </c>
      <c r="N1" s="2">
        <v>44998.0</v>
      </c>
      <c r="O1" s="2">
        <v>44999.0</v>
      </c>
      <c r="P1" s="2">
        <v>45000.0</v>
      </c>
      <c r="Q1" s="2">
        <v>45001.0</v>
      </c>
      <c r="R1" s="2">
        <v>45002.0</v>
      </c>
      <c r="S1" s="2">
        <v>45003.0</v>
      </c>
      <c r="T1" s="2">
        <v>45004.0</v>
      </c>
      <c r="U1" s="2">
        <v>45005.0</v>
      </c>
      <c r="V1" s="2">
        <v>45006.0</v>
      </c>
      <c r="W1" s="2">
        <v>45007.0</v>
      </c>
      <c r="X1" s="2">
        <v>45008.0</v>
      </c>
      <c r="Y1" s="2">
        <v>45009.0</v>
      </c>
      <c r="Z1" s="2">
        <v>45010.0</v>
      </c>
      <c r="AA1" s="2">
        <v>45011.0</v>
      </c>
      <c r="AB1" s="2">
        <v>45012.0</v>
      </c>
      <c r="AC1" s="2">
        <v>45013.0</v>
      </c>
      <c r="AD1" s="2">
        <v>45014.0</v>
      </c>
      <c r="AE1" s="2">
        <v>45015.0</v>
      </c>
      <c r="AF1" s="2">
        <v>45016.0</v>
      </c>
      <c r="AG1" s="2"/>
      <c r="AH1" s="2"/>
      <c r="AI1" s="2"/>
    </row>
    <row r="2">
      <c r="A2" s="3" t="s">
        <v>1</v>
      </c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40.66700269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(3*100)/16</f>
        <v>18.75</v>
      </c>
      <c r="C5" s="4">
        <f>(3.5*100)/16</f>
        <v>21.875</v>
      </c>
      <c r="D5" s="4">
        <f>(2*100)/16</f>
        <v>12.5</v>
      </c>
      <c r="E5" s="4">
        <f>(10*100)/16</f>
        <v>62.5</v>
      </c>
      <c r="F5" s="4">
        <f>(10.5*100)/16</f>
        <v>65.625</v>
      </c>
      <c r="G5" s="4">
        <f>(3*100)/16</f>
        <v>18.75</v>
      </c>
      <c r="H5" s="4">
        <f>(2.5*100)/16</f>
        <v>15.625</v>
      </c>
      <c r="I5" s="4">
        <f>(6.5*100)/16</f>
        <v>40.625</v>
      </c>
      <c r="J5" s="4">
        <f>(0*100)/16</f>
        <v>0</v>
      </c>
      <c r="K5" s="4">
        <f>(2*100)/16</f>
        <v>12.5</v>
      </c>
      <c r="L5" s="4">
        <f>(5*100)/16</f>
        <v>31.25</v>
      </c>
      <c r="M5" s="4">
        <f>(8.5*100)/16</f>
        <v>53.125</v>
      </c>
      <c r="N5" s="4">
        <f>(2*100)/16</f>
        <v>12.5</v>
      </c>
      <c r="O5" s="4">
        <f>(4*100)/16</f>
        <v>25</v>
      </c>
      <c r="P5" s="4">
        <f>(1*100)/16</f>
        <v>6.25</v>
      </c>
      <c r="Q5" s="4">
        <f>(1.5*100)/16</f>
        <v>9.375</v>
      </c>
      <c r="R5" s="4">
        <f>(0*100)/16</f>
        <v>0</v>
      </c>
      <c r="S5" s="4">
        <f>(7*100)/16</f>
        <v>43.75</v>
      </c>
      <c r="T5" s="4">
        <f>(4*100)/16</f>
        <v>25</v>
      </c>
      <c r="U5" s="4">
        <f>(1*100)/16</f>
        <v>6.25</v>
      </c>
      <c r="V5" s="4">
        <f>(2.5*100)/16</f>
        <v>15.625</v>
      </c>
      <c r="W5" s="4">
        <f>(5*100)/16</f>
        <v>31.25</v>
      </c>
      <c r="X5" s="4">
        <f>(11*100)/16</f>
        <v>68.75</v>
      </c>
      <c r="Y5" s="4">
        <f t="shared" ref="Y5:Y6" si="5">(2*100)/16</f>
        <v>12.5</v>
      </c>
      <c r="Z5" s="4">
        <f>(5.5*100)/16</f>
        <v>34.375</v>
      </c>
      <c r="AA5" s="4">
        <f>(12*100)/16</f>
        <v>75</v>
      </c>
      <c r="AB5" s="4">
        <f t="shared" ref="AB5:AB6" si="6">(0*100)/16</f>
        <v>0</v>
      </c>
      <c r="AC5" s="4">
        <f t="shared" ref="AC5:AD5" si="3">(2*100)/16</f>
        <v>12.5</v>
      </c>
      <c r="AD5" s="4">
        <f t="shared" si="3"/>
        <v>12.5</v>
      </c>
      <c r="AE5" s="4">
        <f>(0*100)/16</f>
        <v>0</v>
      </c>
      <c r="AF5" s="4">
        <f>(2*100)/16</f>
        <v>12.5</v>
      </c>
    </row>
    <row r="6">
      <c r="A6" s="1" t="s">
        <v>5</v>
      </c>
      <c r="B6" s="4">
        <f>(3.5*100)/16</f>
        <v>21.875</v>
      </c>
      <c r="C6" s="4">
        <f>(4*100)/16</f>
        <v>25</v>
      </c>
      <c r="D6" s="4">
        <f>(5.5*100)/16</f>
        <v>34.375</v>
      </c>
      <c r="E6" s="4">
        <f>(14*100)/16</f>
        <v>87.5</v>
      </c>
      <c r="F6" s="4">
        <f>(15*100)/16</f>
        <v>93.75</v>
      </c>
      <c r="G6" s="4">
        <f>(6.5*100)/16</f>
        <v>40.625</v>
      </c>
      <c r="H6" s="4">
        <f>(6*100)/16</f>
        <v>37.5</v>
      </c>
      <c r="I6" s="4">
        <f>(7*100)/16</f>
        <v>43.75</v>
      </c>
      <c r="J6" s="4">
        <f>(2*100)/16</f>
        <v>12.5</v>
      </c>
      <c r="K6" s="4">
        <f>(4*100)/16</f>
        <v>25</v>
      </c>
      <c r="L6" s="4">
        <f>(7*100)/16</f>
        <v>43.75</v>
      </c>
      <c r="M6" s="4">
        <f>(13.5*100)/16</f>
        <v>84.375</v>
      </c>
      <c r="N6" s="4">
        <f>(4*100)/16</f>
        <v>25</v>
      </c>
      <c r="O6" s="4">
        <f>(5.5*100)/16</f>
        <v>34.375</v>
      </c>
      <c r="P6" s="4">
        <f t="shared" ref="P6:P7" si="8">(2*100)/16</f>
        <v>12.5</v>
      </c>
      <c r="Q6" s="4">
        <f t="shared" ref="Q6:Q7" si="9">(5*100)/16</f>
        <v>31.25</v>
      </c>
      <c r="R6" s="4">
        <f>(3*100)/16</f>
        <v>18.75</v>
      </c>
      <c r="S6" s="4">
        <f t="shared" ref="S6:T6" si="4">(9*100)/16</f>
        <v>56.25</v>
      </c>
      <c r="T6" s="4">
        <f t="shared" si="4"/>
        <v>56.25</v>
      </c>
      <c r="U6" s="4">
        <f>(3*100)/16</f>
        <v>18.75</v>
      </c>
      <c r="V6" s="4">
        <f>(6*100)/16</f>
        <v>37.5</v>
      </c>
      <c r="W6" s="4">
        <f>(5.5*100)/16</f>
        <v>34.375</v>
      </c>
      <c r="X6" s="4">
        <f t="shared" ref="X6:X7" si="11">(13*100)/16</f>
        <v>81.25</v>
      </c>
      <c r="Y6" s="4">
        <f t="shared" si="5"/>
        <v>12.5</v>
      </c>
      <c r="Z6" s="4">
        <f>(10.5*100)/16</f>
        <v>65.625</v>
      </c>
      <c r="AA6" s="4">
        <f>(14*100)/16</f>
        <v>87.5</v>
      </c>
      <c r="AB6" s="4">
        <f t="shared" si="6"/>
        <v>0</v>
      </c>
      <c r="AC6" s="4">
        <f>(7*100)/16</f>
        <v>43.75</v>
      </c>
      <c r="AD6" s="4">
        <f>(5*100)/16</f>
        <v>31.25</v>
      </c>
      <c r="AE6" s="4">
        <f t="shared" ref="AE6:AE8" si="12">(2*100)/16</f>
        <v>12.5</v>
      </c>
      <c r="AF6" s="4">
        <f>(6*100)/16</f>
        <v>37.5</v>
      </c>
    </row>
    <row r="7">
      <c r="A7" s="1" t="s">
        <v>6</v>
      </c>
      <c r="B7" s="4">
        <f>(4*100)/16</f>
        <v>25</v>
      </c>
      <c r="C7" s="4">
        <f>(5*100)/16</f>
        <v>31.25</v>
      </c>
      <c r="D7" s="4">
        <f>(6*100)/16</f>
        <v>37.5</v>
      </c>
      <c r="E7" s="4">
        <f>(15*100)/16</f>
        <v>93.75</v>
      </c>
      <c r="F7" s="4">
        <f>(14*100)/16</f>
        <v>87.5</v>
      </c>
      <c r="G7" s="4">
        <f t="shared" ref="G7:G8" si="13">(9*100)/16</f>
        <v>56.25</v>
      </c>
      <c r="H7" s="4">
        <f>(7.5*100)/16</f>
        <v>46.875</v>
      </c>
      <c r="I7" s="4">
        <f>(9*100)/16</f>
        <v>56.25</v>
      </c>
      <c r="J7" s="4">
        <f>(3*100)/16</f>
        <v>18.75</v>
      </c>
      <c r="K7" s="4">
        <f>(5*100)/16</f>
        <v>31.25</v>
      </c>
      <c r="L7" s="4">
        <f>(8.5*100)/16</f>
        <v>53.125</v>
      </c>
      <c r="M7" s="4">
        <f>(15*100)/16</f>
        <v>93.75</v>
      </c>
      <c r="N7" s="4">
        <f t="shared" ref="N7:O7" si="7">(5*100)/16</f>
        <v>31.25</v>
      </c>
      <c r="O7" s="4">
        <f t="shared" si="7"/>
        <v>31.25</v>
      </c>
      <c r="P7" s="4">
        <f t="shared" si="8"/>
        <v>12.5</v>
      </c>
      <c r="Q7" s="4">
        <f t="shared" si="9"/>
        <v>31.25</v>
      </c>
      <c r="R7" s="4">
        <f t="shared" ref="R7:R8" si="16">(9.5*100)/16</f>
        <v>59.375</v>
      </c>
      <c r="S7" s="4">
        <f t="shared" ref="S7:T7" si="10">(13*100)/16</f>
        <v>81.25</v>
      </c>
      <c r="T7" s="4">
        <f t="shared" si="10"/>
        <v>81.25</v>
      </c>
      <c r="U7" s="4">
        <f>(4*100)/16</f>
        <v>25</v>
      </c>
      <c r="V7" s="4">
        <f t="shared" ref="V7:V8" si="18">(7*100)/16</f>
        <v>43.75</v>
      </c>
      <c r="W7" s="4">
        <f>(6*100)/16</f>
        <v>37.5</v>
      </c>
      <c r="X7" s="4">
        <f t="shared" si="11"/>
        <v>81.25</v>
      </c>
      <c r="Y7" s="4">
        <f>(3*100)/16</f>
        <v>18.75</v>
      </c>
      <c r="Z7" s="4">
        <f>(12*100)/16</f>
        <v>75</v>
      </c>
      <c r="AA7" s="4">
        <f t="shared" ref="AA7:AA9" si="19">(16*100)/16</f>
        <v>100</v>
      </c>
      <c r="AB7" s="4">
        <f>(4*100)/16</f>
        <v>25</v>
      </c>
      <c r="AC7" s="4">
        <f>(11*100)/16</f>
        <v>68.75</v>
      </c>
      <c r="AD7" s="4">
        <f>(8.5*100)/16</f>
        <v>53.125</v>
      </c>
      <c r="AE7" s="4">
        <f t="shared" si="12"/>
        <v>12.5</v>
      </c>
      <c r="AF7" s="4">
        <f>(10*100)/16</f>
        <v>62.5</v>
      </c>
    </row>
    <row r="8">
      <c r="A8" s="1" t="s">
        <v>7</v>
      </c>
      <c r="B8" s="4">
        <f>(2.5*100)/16</f>
        <v>15.625</v>
      </c>
      <c r="C8" s="4">
        <f>(4.5*100)/16</f>
        <v>28.125</v>
      </c>
      <c r="D8" s="4">
        <f t="shared" ref="D8:D9" si="20">(4*100)/16</f>
        <v>25</v>
      </c>
      <c r="E8" s="4">
        <f>(13.5*100)/16</f>
        <v>84.375</v>
      </c>
      <c r="F8" s="4">
        <f>(15*100)/16</f>
        <v>93.75</v>
      </c>
      <c r="G8" s="4">
        <f t="shared" si="13"/>
        <v>56.25</v>
      </c>
      <c r="H8" s="4">
        <f t="shared" ref="H8:I8" si="14">(7*100)/16</f>
        <v>43.75</v>
      </c>
      <c r="I8" s="4">
        <f t="shared" si="14"/>
        <v>43.75</v>
      </c>
      <c r="J8" s="4">
        <f t="shared" ref="J8:J9" si="22">(4*100)/16</f>
        <v>25</v>
      </c>
      <c r="K8" s="4">
        <f t="shared" ref="K8:K9" si="23">(7.5*100)/16</f>
        <v>46.875</v>
      </c>
      <c r="L8" s="4">
        <f>(9*100)/16</f>
        <v>56.25</v>
      </c>
      <c r="M8" s="4">
        <f t="shared" ref="M8:M9" si="24">(16*100)/16</f>
        <v>100</v>
      </c>
      <c r="N8" s="4">
        <f t="shared" ref="N8:O8" si="15">(5.5*100)/16</f>
        <v>34.375</v>
      </c>
      <c r="O8" s="4">
        <f t="shared" si="15"/>
        <v>34.375</v>
      </c>
      <c r="P8" s="4">
        <f t="shared" ref="P8:P9" si="25">(6*100)/16</f>
        <v>37.5</v>
      </c>
      <c r="Q8" s="4">
        <f>(7*100)/16</f>
        <v>43.75</v>
      </c>
      <c r="R8" s="4">
        <f t="shared" si="16"/>
        <v>59.375</v>
      </c>
      <c r="S8" s="4">
        <f t="shared" ref="S8:T8" si="17">(12.5*100)/16</f>
        <v>78.125</v>
      </c>
      <c r="T8" s="4">
        <f t="shared" si="17"/>
        <v>78.125</v>
      </c>
      <c r="U8" s="4">
        <f>(4.5*100)/16</f>
        <v>28.125</v>
      </c>
      <c r="V8" s="4">
        <f t="shared" si="18"/>
        <v>43.75</v>
      </c>
      <c r="W8" s="4">
        <f>(7.5*100)/16</f>
        <v>46.875</v>
      </c>
      <c r="X8" s="4">
        <f>(12.5*100)/16</f>
        <v>78.125</v>
      </c>
      <c r="Y8" s="4">
        <f>(6*100)/16</f>
        <v>37.5</v>
      </c>
      <c r="Z8" s="4">
        <f>(12.5*100)/16</f>
        <v>78.125</v>
      </c>
      <c r="AA8" s="4">
        <f t="shared" si="19"/>
        <v>100</v>
      </c>
      <c r="AB8" s="4">
        <f t="shared" ref="AB8:AB11" si="27">(2*100)/16</f>
        <v>12.5</v>
      </c>
      <c r="AC8" s="4">
        <f>(14*100)/16</f>
        <v>87.5</v>
      </c>
      <c r="AD8" s="4">
        <f>(6.5*100)/16</f>
        <v>40.625</v>
      </c>
      <c r="AE8" s="4">
        <f t="shared" si="12"/>
        <v>12.5</v>
      </c>
      <c r="AF8" s="4">
        <f>(9*100)/16</f>
        <v>56.25</v>
      </c>
    </row>
    <row r="9">
      <c r="A9" s="1" t="s">
        <v>8</v>
      </c>
      <c r="B9" s="4">
        <f>(3.5*100)/16</f>
        <v>21.875</v>
      </c>
      <c r="C9" s="4">
        <f>(7*100)/16</f>
        <v>43.75</v>
      </c>
      <c r="D9" s="4">
        <f t="shared" si="20"/>
        <v>25</v>
      </c>
      <c r="E9" s="4">
        <f>(11.5*100)/16</f>
        <v>71.875</v>
      </c>
      <c r="F9" s="4">
        <f t="shared" ref="F9:F11" si="28">(16*100)/16</f>
        <v>100</v>
      </c>
      <c r="G9" s="4">
        <f t="shared" ref="G9:H9" si="21">(6*100)/16</f>
        <v>37.5</v>
      </c>
      <c r="H9" s="4">
        <f t="shared" si="21"/>
        <v>37.5</v>
      </c>
      <c r="I9" s="4">
        <f>(9*100)/16</f>
        <v>56.25</v>
      </c>
      <c r="J9" s="4">
        <f t="shared" si="22"/>
        <v>25</v>
      </c>
      <c r="K9" s="4">
        <f t="shared" si="23"/>
        <v>46.875</v>
      </c>
      <c r="L9" s="4">
        <f>(9.5*100)/16</f>
        <v>59.375</v>
      </c>
      <c r="M9" s="4">
        <f t="shared" si="24"/>
        <v>100</v>
      </c>
      <c r="N9" s="4">
        <f>(5*100)/16</f>
        <v>31.25</v>
      </c>
      <c r="O9" s="4">
        <f t="shared" ref="O9:O10" si="29">(3.5*100)/16</f>
        <v>21.875</v>
      </c>
      <c r="P9" s="4">
        <f t="shared" si="25"/>
        <v>37.5</v>
      </c>
      <c r="Q9" s="4">
        <f>(8.5*100)/16</f>
        <v>53.125</v>
      </c>
      <c r="R9" s="4">
        <f>(7.5*100)/16</f>
        <v>46.875</v>
      </c>
      <c r="S9" s="4">
        <f t="shared" ref="S9:S10" si="30">(12.5*100)/16</f>
        <v>78.125</v>
      </c>
      <c r="T9" s="4">
        <f>(13*100)/16</f>
        <v>81.25</v>
      </c>
      <c r="U9" s="4">
        <f t="shared" ref="U9:U10" si="31">(4*100)/16</f>
        <v>25</v>
      </c>
      <c r="V9" s="4">
        <f t="shared" ref="V9:W9" si="26">(6*100)/16</f>
        <v>37.5</v>
      </c>
      <c r="W9" s="4">
        <f t="shared" si="26"/>
        <v>37.5</v>
      </c>
      <c r="X9" s="4">
        <f>(14*100)/16</f>
        <v>87.5</v>
      </c>
      <c r="Y9" s="4">
        <f>(6.5*100)/16</f>
        <v>40.625</v>
      </c>
      <c r="Z9" s="4">
        <f>(14.5*100)/16</f>
        <v>90.625</v>
      </c>
      <c r="AA9" s="4">
        <f t="shared" si="19"/>
        <v>100</v>
      </c>
      <c r="AB9" s="4">
        <f t="shared" si="27"/>
        <v>12.5</v>
      </c>
      <c r="AC9" s="4">
        <f>(12.5*100)/16</f>
        <v>78.125</v>
      </c>
      <c r="AD9" s="4">
        <f>(5.5*100)/16</f>
        <v>34.375</v>
      </c>
      <c r="AE9" s="4">
        <f>(3.5*100)/16</f>
        <v>21.875</v>
      </c>
      <c r="AF9" s="4">
        <f t="shared" ref="AF9:AF10" si="33">(9.5*100)/16</f>
        <v>59.375</v>
      </c>
    </row>
    <row r="10">
      <c r="A10" s="1" t="s">
        <v>9</v>
      </c>
      <c r="B10" s="4">
        <f>(5.5*100)/16</f>
        <v>34.375</v>
      </c>
      <c r="C10" s="4">
        <f>(5*100)/16</f>
        <v>31.25</v>
      </c>
      <c r="D10" s="4">
        <f>(6*100)/16</f>
        <v>37.5</v>
      </c>
      <c r="E10" s="4">
        <f t="shared" ref="E10:E11" si="35">(11*100)/16</f>
        <v>68.75</v>
      </c>
      <c r="F10" s="4">
        <f t="shared" si="28"/>
        <v>100</v>
      </c>
      <c r="G10" s="4">
        <f>(4.5*100)/16</f>
        <v>28.125</v>
      </c>
      <c r="H10" s="4">
        <f>(6*100)/16</f>
        <v>37.5</v>
      </c>
      <c r="I10" s="4">
        <f>(7.5*100)/16</f>
        <v>46.875</v>
      </c>
      <c r="J10" s="4">
        <f t="shared" ref="J10:J11" si="36">(3*100)/16</f>
        <v>18.75</v>
      </c>
      <c r="K10" s="4">
        <f t="shared" ref="K10:K12" si="37">(6*100)/16</f>
        <v>37.5</v>
      </c>
      <c r="L10" s="4">
        <f>(7*100)/16</f>
        <v>43.75</v>
      </c>
      <c r="M10" s="4">
        <f>(12.5*100)/16</f>
        <v>78.125</v>
      </c>
      <c r="N10" s="4">
        <f>(6.5*100)/16</f>
        <v>40.625</v>
      </c>
      <c r="O10" s="4">
        <f t="shared" si="29"/>
        <v>21.875</v>
      </c>
      <c r="P10" s="4">
        <f>(3*100)/16</f>
        <v>18.75</v>
      </c>
      <c r="Q10" s="4">
        <f>(6.5*100)/16</f>
        <v>40.625</v>
      </c>
      <c r="R10" s="4">
        <f>(8*100)/16</f>
        <v>50</v>
      </c>
      <c r="S10" s="4">
        <f t="shared" si="30"/>
        <v>78.125</v>
      </c>
      <c r="T10" s="4">
        <f>(14.5*100)/16</f>
        <v>90.625</v>
      </c>
      <c r="U10" s="4">
        <f t="shared" si="31"/>
        <v>25</v>
      </c>
      <c r="V10" s="4">
        <f>(4.5*100)/16</f>
        <v>28.125</v>
      </c>
      <c r="W10" s="4">
        <f>(5*100)/16</f>
        <v>31.25</v>
      </c>
      <c r="X10" s="4">
        <f t="shared" ref="X10:X12" si="39">(13.5*100)/16</f>
        <v>84.375</v>
      </c>
      <c r="Y10" s="4">
        <f>(4.5*100)/16</f>
        <v>28.125</v>
      </c>
      <c r="Z10" s="4">
        <f t="shared" ref="Z10:AA10" si="32">(16*100)/16</f>
        <v>100</v>
      </c>
      <c r="AA10" s="4">
        <f t="shared" si="32"/>
        <v>100</v>
      </c>
      <c r="AB10" s="4">
        <f t="shared" si="27"/>
        <v>12.5</v>
      </c>
      <c r="AC10" s="4">
        <f>(11.5*100)/16</f>
        <v>71.875</v>
      </c>
      <c r="AD10" s="4">
        <f t="shared" ref="AD10:AD11" si="40">(6*100)/16</f>
        <v>37.5</v>
      </c>
      <c r="AE10" s="4">
        <f>(5.5*100)/16</f>
        <v>34.375</v>
      </c>
      <c r="AF10" s="4">
        <f t="shared" si="33"/>
        <v>59.375</v>
      </c>
    </row>
    <row r="11">
      <c r="A11" s="1" t="s">
        <v>10</v>
      </c>
      <c r="B11" s="4">
        <f>(8*100)/16</f>
        <v>50</v>
      </c>
      <c r="C11" s="4">
        <f t="shared" ref="C11:D11" si="34">(4*100)/16</f>
        <v>25</v>
      </c>
      <c r="D11" s="4">
        <f t="shared" si="34"/>
        <v>25</v>
      </c>
      <c r="E11" s="4">
        <f t="shared" si="35"/>
        <v>68.75</v>
      </c>
      <c r="F11" s="4">
        <f t="shared" si="28"/>
        <v>100</v>
      </c>
      <c r="G11" s="4">
        <f>(6*100)/16</f>
        <v>37.5</v>
      </c>
      <c r="H11" s="4">
        <f t="shared" ref="H11:H12" si="41">(5*100)/16</f>
        <v>31.25</v>
      </c>
      <c r="I11" s="4">
        <f>(4*100)/16</f>
        <v>25</v>
      </c>
      <c r="J11" s="4">
        <f t="shared" si="36"/>
        <v>18.75</v>
      </c>
      <c r="K11" s="4">
        <f t="shared" si="37"/>
        <v>37.5</v>
      </c>
      <c r="L11" s="4">
        <f>(6*100)/16</f>
        <v>37.5</v>
      </c>
      <c r="M11" s="4">
        <f>(12*100)/16</f>
        <v>75</v>
      </c>
      <c r="N11" s="4">
        <f>(7*100)/16</f>
        <v>43.75</v>
      </c>
      <c r="O11" s="4">
        <f>(4*100)/16</f>
        <v>25</v>
      </c>
      <c r="P11" s="4">
        <f t="shared" ref="P11:Q11" si="38">(8*100)/16</f>
        <v>50</v>
      </c>
      <c r="Q11" s="4">
        <f t="shared" si="38"/>
        <v>50</v>
      </c>
      <c r="R11" s="4">
        <f>(9*100)/16</f>
        <v>56.25</v>
      </c>
      <c r="S11" s="4">
        <f t="shared" ref="S11:S12" si="42">(10*100)/16</f>
        <v>62.5</v>
      </c>
      <c r="T11" s="4">
        <f>(15*100)/16</f>
        <v>93.75</v>
      </c>
      <c r="U11" s="4">
        <f>(3.5*100)/16</f>
        <v>21.875</v>
      </c>
      <c r="V11" s="4">
        <f>(6.5*100)/16</f>
        <v>40.625</v>
      </c>
      <c r="W11" s="4">
        <f>(6*100)/16</f>
        <v>37.5</v>
      </c>
      <c r="X11" s="4">
        <f t="shared" si="39"/>
        <v>84.375</v>
      </c>
      <c r="Y11" s="4">
        <f>(4*100)/16</f>
        <v>25</v>
      </c>
      <c r="Z11" s="4">
        <f>(12*100)/16</f>
        <v>75</v>
      </c>
      <c r="AA11" s="4">
        <f t="shared" ref="AA11:AA12" si="43">(14*100)/16</f>
        <v>87.5</v>
      </c>
      <c r="AB11" s="4">
        <f t="shared" si="27"/>
        <v>12.5</v>
      </c>
      <c r="AC11" s="4">
        <f>(10*100)/16</f>
        <v>62.5</v>
      </c>
      <c r="AD11" s="4">
        <f t="shared" si="40"/>
        <v>37.5</v>
      </c>
      <c r="AE11" s="4">
        <f>(6*100)/16</f>
        <v>37.5</v>
      </c>
      <c r="AF11" s="4">
        <f>(7.5*100)/16</f>
        <v>46.875</v>
      </c>
    </row>
    <row r="12">
      <c r="A12" s="1" t="s">
        <v>11</v>
      </c>
      <c r="B12" s="4">
        <f>(8.5*100)/16</f>
        <v>53.125</v>
      </c>
      <c r="C12" s="4">
        <f>(5.5*100)/16</f>
        <v>34.375</v>
      </c>
      <c r="D12" s="4">
        <f>(4*100)/16</f>
        <v>25</v>
      </c>
      <c r="E12" s="4">
        <f>(10.5*100)/16</f>
        <v>65.625</v>
      </c>
      <c r="F12" s="4">
        <f>(15.5*100)/16</f>
        <v>96.875</v>
      </c>
      <c r="G12" s="4">
        <f t="shared" ref="G12:G13" si="44">(5.5*100)/16</f>
        <v>34.375</v>
      </c>
      <c r="H12" s="4">
        <f t="shared" si="41"/>
        <v>31.25</v>
      </c>
      <c r="I12" s="4">
        <f>(3*100)/16</f>
        <v>18.75</v>
      </c>
      <c r="J12" s="4">
        <f>(3.5*100)/16</f>
        <v>21.875</v>
      </c>
      <c r="K12" s="4">
        <f t="shared" si="37"/>
        <v>37.5</v>
      </c>
      <c r="L12" s="4">
        <f>(5*100)/16</f>
        <v>31.25</v>
      </c>
      <c r="M12" s="4">
        <f>(11*100)/16</f>
        <v>68.75</v>
      </c>
      <c r="N12" s="4">
        <f>(6*100)/16</f>
        <v>37.5</v>
      </c>
      <c r="O12" s="4">
        <f>(3.5*100)/16</f>
        <v>21.875</v>
      </c>
      <c r="P12" s="4">
        <f>(6*100)/16</f>
        <v>37.5</v>
      </c>
      <c r="Q12" s="4">
        <f>(8.5*100)/16</f>
        <v>53.125</v>
      </c>
      <c r="R12" s="4">
        <f>(10.5*100)/16</f>
        <v>65.625</v>
      </c>
      <c r="S12" s="4">
        <f t="shared" si="42"/>
        <v>62.5</v>
      </c>
      <c r="T12" s="4">
        <f>(12*100)/16</f>
        <v>75</v>
      </c>
      <c r="U12" s="4">
        <f>(5*100)/16</f>
        <v>31.25</v>
      </c>
      <c r="V12" s="4">
        <f t="shared" ref="V12:V13" si="46">(5.5*100)/16</f>
        <v>34.375</v>
      </c>
      <c r="W12" s="4">
        <f>(5*100)/16</f>
        <v>31.25</v>
      </c>
      <c r="X12" s="4">
        <f t="shared" si="39"/>
        <v>84.375</v>
      </c>
      <c r="Y12" s="4">
        <f>(5*100)/16</f>
        <v>31.25</v>
      </c>
      <c r="Z12" s="4">
        <f>(11*100)/16</f>
        <v>68.75</v>
      </c>
      <c r="AA12" s="4">
        <f t="shared" si="43"/>
        <v>87.5</v>
      </c>
      <c r="AB12" s="4">
        <f t="shared" ref="AB12:AB13" si="47">(0*100)/16</f>
        <v>0</v>
      </c>
      <c r="AC12" s="4">
        <f>(10.5*100)/16</f>
        <v>65.625</v>
      </c>
      <c r="AD12" s="4">
        <f>(6.5*100)/16</f>
        <v>40.625</v>
      </c>
      <c r="AE12" s="4">
        <f>(7*100)/16</f>
        <v>43.75</v>
      </c>
      <c r="AF12" s="4">
        <f>(6*100)/16</f>
        <v>37.5</v>
      </c>
    </row>
    <row r="13">
      <c r="A13" s="1" t="s">
        <v>12</v>
      </c>
      <c r="B13" s="4">
        <f>(10.5*100)/16</f>
        <v>65.625</v>
      </c>
      <c r="C13" s="4">
        <f>(6*100)/16</f>
        <v>37.5</v>
      </c>
      <c r="D13" s="4">
        <f t="shared" ref="D13:D15" si="49">(5*100)/16</f>
        <v>31.25</v>
      </c>
      <c r="E13" s="4">
        <f t="shared" ref="E13:E14" si="50">(8*100)/16</f>
        <v>50</v>
      </c>
      <c r="F13" s="4">
        <f>(13*100)/16</f>
        <v>81.25</v>
      </c>
      <c r="G13" s="4">
        <f t="shared" si="44"/>
        <v>34.375</v>
      </c>
      <c r="H13" s="4">
        <f>(4*100)/16</f>
        <v>25</v>
      </c>
      <c r="I13" s="4">
        <f>(2*100)/16</f>
        <v>12.5</v>
      </c>
      <c r="J13" s="4">
        <f t="shared" ref="J13:K13" si="45">(4*100)/16</f>
        <v>25</v>
      </c>
      <c r="K13" s="4">
        <f t="shared" si="45"/>
        <v>25</v>
      </c>
      <c r="L13" s="4">
        <f>(7*100)/16</f>
        <v>43.75</v>
      </c>
      <c r="M13" s="4">
        <f>(9*100)/16</f>
        <v>56.25</v>
      </c>
      <c r="N13" s="4">
        <f>(5.5*100)/16</f>
        <v>34.375</v>
      </c>
      <c r="O13" s="4">
        <f>(3*100)/16</f>
        <v>18.75</v>
      </c>
      <c r="P13" s="4">
        <f>(4.5*100)/16</f>
        <v>28.125</v>
      </c>
      <c r="Q13" s="4">
        <f>(7*100)/16</f>
        <v>43.75</v>
      </c>
      <c r="R13" s="4">
        <f>(11.5*100)/16</f>
        <v>71.875</v>
      </c>
      <c r="S13" s="4">
        <f>(7*100)/16</f>
        <v>43.75</v>
      </c>
      <c r="T13" s="4">
        <f>(8*100)/16</f>
        <v>50</v>
      </c>
      <c r="U13" s="4">
        <f>(4*100)/16</f>
        <v>25</v>
      </c>
      <c r="V13" s="4">
        <f t="shared" si="46"/>
        <v>34.375</v>
      </c>
      <c r="W13" s="4">
        <f>(6*100)/16</f>
        <v>37.5</v>
      </c>
      <c r="X13" s="4">
        <f>(5*100)/16</f>
        <v>31.25</v>
      </c>
      <c r="Y13" s="4">
        <f>(2.5*100)/16</f>
        <v>15.625</v>
      </c>
      <c r="Z13" s="4">
        <f>(8*100)/16</f>
        <v>50</v>
      </c>
      <c r="AA13" s="4">
        <f>(13*100)/16</f>
        <v>81.25</v>
      </c>
      <c r="AB13" s="4">
        <f t="shared" si="47"/>
        <v>0</v>
      </c>
      <c r="AC13" s="4">
        <f t="shared" ref="AC13:AD13" si="48">(9.5*100)/16</f>
        <v>59.375</v>
      </c>
      <c r="AD13" s="4">
        <f t="shared" si="48"/>
        <v>59.375</v>
      </c>
      <c r="AE13" s="4">
        <f>(8.5*100)/16</f>
        <v>53.125</v>
      </c>
      <c r="AF13" s="4">
        <f>(7*100)/16</f>
        <v>43.75</v>
      </c>
    </row>
    <row r="14">
      <c r="A14" s="1" t="s">
        <v>13</v>
      </c>
      <c r="B14" s="4">
        <f>(10*100)/16</f>
        <v>62.5</v>
      </c>
      <c r="C14" s="4">
        <f>(6.5*100)/16</f>
        <v>40.625</v>
      </c>
      <c r="D14" s="4">
        <f t="shared" si="49"/>
        <v>31.25</v>
      </c>
      <c r="E14" s="4">
        <f t="shared" si="50"/>
        <v>50</v>
      </c>
      <c r="F14" s="4">
        <f t="shared" ref="F14:F15" si="53">(12*100)/16</f>
        <v>75</v>
      </c>
      <c r="G14" s="4">
        <f>(4*100)/16</f>
        <v>25</v>
      </c>
      <c r="H14" s="4">
        <f t="shared" ref="H14:I14" si="51">(3*100)/16</f>
        <v>18.75</v>
      </c>
      <c r="I14" s="4">
        <f t="shared" si="51"/>
        <v>18.75</v>
      </c>
      <c r="J14" s="4">
        <f t="shared" ref="J14:J15" si="55">(5*100)/16</f>
        <v>31.25</v>
      </c>
      <c r="K14" s="4">
        <f t="shared" ref="K14:K15" si="56">(4*100)/16</f>
        <v>25</v>
      </c>
      <c r="L14" s="4">
        <f>(6*100)/16</f>
        <v>37.5</v>
      </c>
      <c r="M14" s="4">
        <f>(7*100)/16</f>
        <v>43.75</v>
      </c>
      <c r="N14" s="4">
        <f>(6*100)/16</f>
        <v>37.5</v>
      </c>
      <c r="O14" s="4">
        <f>(5*100)/16</f>
        <v>31.25</v>
      </c>
      <c r="P14" s="4">
        <f>(6*100)/16</f>
        <v>37.5</v>
      </c>
      <c r="Q14" s="4">
        <f>(8*100)/16</f>
        <v>50</v>
      </c>
      <c r="R14" s="4">
        <f>(7.5*100)/16</f>
        <v>46.875</v>
      </c>
      <c r="S14" s="4">
        <f t="shared" ref="S14:T14" si="52">(6*100)/16</f>
        <v>37.5</v>
      </c>
      <c r="T14" s="4">
        <f t="shared" si="52"/>
        <v>37.5</v>
      </c>
      <c r="U14" s="4">
        <f>(2*100)/16</f>
        <v>12.5</v>
      </c>
      <c r="V14" s="4">
        <f>(7.5*100)/16</f>
        <v>46.875</v>
      </c>
      <c r="W14" s="4">
        <f>(5*100)/16</f>
        <v>31.25</v>
      </c>
      <c r="X14" s="4">
        <f>(4*100)/16</f>
        <v>25</v>
      </c>
      <c r="Y14" s="4">
        <f t="shared" ref="Y14:Y15" si="58">(6*100)/16</f>
        <v>37.5</v>
      </c>
      <c r="Z14" s="4">
        <f>(7*100)/16</f>
        <v>43.75</v>
      </c>
      <c r="AA14" s="4">
        <f>(15*100)/16</f>
        <v>93.75</v>
      </c>
      <c r="AB14" s="4">
        <f>(1*100)/16</f>
        <v>6.25</v>
      </c>
      <c r="AC14" s="4">
        <f>(7.5*100)/16</f>
        <v>46.875</v>
      </c>
      <c r="AD14" s="4">
        <f>(8*100)/16</f>
        <v>50</v>
      </c>
      <c r="AE14" s="4">
        <f>(5.5*100)/16</f>
        <v>34.375</v>
      </c>
      <c r="AF14" s="4">
        <f>(6.5*100)/16</f>
        <v>40.625</v>
      </c>
    </row>
    <row r="15">
      <c r="A15" s="1" t="s">
        <v>14</v>
      </c>
      <c r="B15" s="4">
        <f>(8*100)/16</f>
        <v>50</v>
      </c>
      <c r="C15" s="4">
        <f>(3.5*100)/16</f>
        <v>21.875</v>
      </c>
      <c r="D15" s="4">
        <f t="shared" si="49"/>
        <v>31.25</v>
      </c>
      <c r="E15" s="4">
        <f>(5*100)/16</f>
        <v>31.25</v>
      </c>
      <c r="F15" s="4">
        <f t="shared" si="53"/>
        <v>75</v>
      </c>
      <c r="G15" s="4">
        <f>(3*100)/16</f>
        <v>18.75</v>
      </c>
      <c r="H15" s="4">
        <f t="shared" ref="H15:I15" si="54">(2*100)/16</f>
        <v>12.5</v>
      </c>
      <c r="I15" s="4">
        <f t="shared" si="54"/>
        <v>12.5</v>
      </c>
      <c r="J15" s="4">
        <f t="shared" si="55"/>
        <v>31.25</v>
      </c>
      <c r="K15" s="4">
        <f t="shared" si="56"/>
        <v>25</v>
      </c>
      <c r="L15" s="4">
        <f t="shared" ref="L15:N15" si="57">(5*100)/16</f>
        <v>31.25</v>
      </c>
      <c r="M15" s="4">
        <f t="shared" si="57"/>
        <v>31.25</v>
      </c>
      <c r="N15" s="4">
        <f t="shared" si="57"/>
        <v>31.25</v>
      </c>
      <c r="O15" s="4">
        <f t="shared" ref="O15:O16" si="62">(3*100)/16</f>
        <v>18.75</v>
      </c>
      <c r="P15" s="4">
        <f>(3.5*100)/16</f>
        <v>21.875</v>
      </c>
      <c r="Q15" s="4">
        <f>(5*100)/16</f>
        <v>31.25</v>
      </c>
      <c r="R15" s="4">
        <f>(8*100)/16</f>
        <v>50</v>
      </c>
      <c r="S15" s="4">
        <f>(5*100)/16</f>
        <v>31.25</v>
      </c>
      <c r="T15" s="4">
        <f>(4*100)/16</f>
        <v>25</v>
      </c>
      <c r="U15" s="4">
        <f>(3*100)/16</f>
        <v>18.75</v>
      </c>
      <c r="V15" s="4">
        <f>(7*100)/16</f>
        <v>43.75</v>
      </c>
      <c r="W15" s="4">
        <f>(4*100)/16</f>
        <v>25</v>
      </c>
      <c r="X15" s="4">
        <f>(2*100)/16</f>
        <v>12.5</v>
      </c>
      <c r="Y15" s="4">
        <f t="shared" si="58"/>
        <v>37.5</v>
      </c>
      <c r="Z15" s="4">
        <f>(6*100)/16</f>
        <v>37.5</v>
      </c>
      <c r="AA15" s="4">
        <f>(13*100)/16</f>
        <v>81.25</v>
      </c>
      <c r="AB15" s="4">
        <f t="shared" ref="AB15:AB16" si="63">(0*100)/16</f>
        <v>0</v>
      </c>
      <c r="AC15" s="4">
        <f>(6.5*100)/16</f>
        <v>40.625</v>
      </c>
      <c r="AD15" s="4">
        <f t="shared" ref="AD15:AF15" si="59">(4*100)/16</f>
        <v>25</v>
      </c>
      <c r="AE15" s="4">
        <f t="shared" si="59"/>
        <v>25</v>
      </c>
      <c r="AF15" s="4">
        <f t="shared" si="59"/>
        <v>25</v>
      </c>
    </row>
    <row r="16">
      <c r="A16" s="1" t="s">
        <v>15</v>
      </c>
      <c r="B16" s="4">
        <f>(4*100)/16</f>
        <v>25</v>
      </c>
      <c r="C16" s="4">
        <f>(1.5*100)/16</f>
        <v>9.375</v>
      </c>
      <c r="D16" s="4">
        <f>(1*100)/16</f>
        <v>6.25</v>
      </c>
      <c r="E16" s="4">
        <f>(3*100)/16</f>
        <v>18.75</v>
      </c>
      <c r="F16" s="4">
        <f>(7*100)/16</f>
        <v>43.75</v>
      </c>
      <c r="G16" s="4">
        <f>(1.5*100)/16</f>
        <v>9.375</v>
      </c>
      <c r="H16" s="4">
        <f t="shared" ref="H16:I16" si="60">(1*100)/16</f>
        <v>6.25</v>
      </c>
      <c r="I16" s="4">
        <f t="shared" si="60"/>
        <v>6.25</v>
      </c>
      <c r="J16" s="4">
        <f>(2.5*100)/16</f>
        <v>15.625</v>
      </c>
      <c r="K16" s="4">
        <f>(2*100)/16</f>
        <v>12.5</v>
      </c>
      <c r="L16" s="4">
        <f t="shared" ref="L16:N16" si="61">(4*100)/16</f>
        <v>25</v>
      </c>
      <c r="M16" s="4">
        <f t="shared" si="61"/>
        <v>25</v>
      </c>
      <c r="N16" s="4">
        <f t="shared" si="61"/>
        <v>25</v>
      </c>
      <c r="O16" s="4">
        <f t="shared" si="62"/>
        <v>18.75</v>
      </c>
      <c r="P16" s="4">
        <f>(0*100)/16</f>
        <v>0</v>
      </c>
      <c r="Q16" s="4">
        <f>(2*100)/16</f>
        <v>12.5</v>
      </c>
      <c r="R16" s="4">
        <f>(4*100)/16</f>
        <v>25</v>
      </c>
      <c r="S16" s="4">
        <f>(4.5*100)/16</f>
        <v>28.125</v>
      </c>
      <c r="T16" s="4">
        <f>(1*100)/16</f>
        <v>6.25</v>
      </c>
      <c r="U16" s="4">
        <f>(0.5*100)/16</f>
        <v>3.125</v>
      </c>
      <c r="V16" s="4">
        <f>(3*100)/16</f>
        <v>18.75</v>
      </c>
      <c r="W16" s="4">
        <f>(2*100)/16</f>
        <v>12.5</v>
      </c>
      <c r="X16" s="4">
        <f>(0*100)/16</f>
        <v>0</v>
      </c>
      <c r="Y16" s="4">
        <f>(1*100)/16</f>
        <v>6.25</v>
      </c>
      <c r="Z16" s="4">
        <f>(4*100)/16</f>
        <v>25</v>
      </c>
      <c r="AA16" s="4">
        <f>(12*100)/16</f>
        <v>75</v>
      </c>
      <c r="AB16" s="4">
        <f t="shared" si="63"/>
        <v>0</v>
      </c>
      <c r="AC16" s="4">
        <f>(3*100)/16</f>
        <v>18.75</v>
      </c>
      <c r="AD16" s="4">
        <f>(2*100)/16</f>
        <v>12.5</v>
      </c>
      <c r="AE16" s="4">
        <f>(0*100)/16</f>
        <v>0</v>
      </c>
      <c r="AF16" s="4">
        <f>(2*100)/16</f>
        <v>12.5</v>
      </c>
    </row>
    <row r="17">
      <c r="A17" s="1" t="s">
        <v>16</v>
      </c>
      <c r="B17" s="4">
        <f t="shared" ref="B17:AF17" si="64">(0*100)/16</f>
        <v>0</v>
      </c>
      <c r="C17" s="4">
        <f t="shared" si="64"/>
        <v>0</v>
      </c>
      <c r="D17" s="4">
        <f t="shared" si="64"/>
        <v>0</v>
      </c>
      <c r="E17" s="4">
        <f t="shared" si="64"/>
        <v>0</v>
      </c>
      <c r="F17" s="4">
        <f t="shared" si="64"/>
        <v>0</v>
      </c>
      <c r="G17" s="4">
        <f t="shared" si="64"/>
        <v>0</v>
      </c>
      <c r="H17" s="4">
        <f t="shared" si="64"/>
        <v>0</v>
      </c>
      <c r="I17" s="4">
        <f t="shared" si="64"/>
        <v>0</v>
      </c>
      <c r="J17" s="4">
        <f t="shared" si="64"/>
        <v>0</v>
      </c>
      <c r="K17" s="4">
        <f t="shared" si="64"/>
        <v>0</v>
      </c>
      <c r="L17" s="4">
        <f t="shared" si="64"/>
        <v>0</v>
      </c>
      <c r="M17" s="4">
        <f t="shared" si="64"/>
        <v>0</v>
      </c>
      <c r="N17" s="4">
        <f t="shared" si="64"/>
        <v>0</v>
      </c>
      <c r="O17" s="4">
        <f t="shared" si="64"/>
        <v>0</v>
      </c>
      <c r="P17" s="4">
        <f t="shared" si="64"/>
        <v>0</v>
      </c>
      <c r="Q17" s="4">
        <f t="shared" si="64"/>
        <v>0</v>
      </c>
      <c r="R17" s="4">
        <f t="shared" si="64"/>
        <v>0</v>
      </c>
      <c r="S17" s="4">
        <f t="shared" si="64"/>
        <v>0</v>
      </c>
      <c r="T17" s="4">
        <f t="shared" si="64"/>
        <v>0</v>
      </c>
      <c r="U17" s="4">
        <f t="shared" si="64"/>
        <v>0</v>
      </c>
      <c r="V17" s="4">
        <f t="shared" si="64"/>
        <v>0</v>
      </c>
      <c r="W17" s="4">
        <f t="shared" si="64"/>
        <v>0</v>
      </c>
      <c r="X17" s="4">
        <f t="shared" si="64"/>
        <v>0</v>
      </c>
      <c r="Y17" s="4">
        <f t="shared" si="64"/>
        <v>0</v>
      </c>
      <c r="Z17" s="4">
        <f t="shared" si="64"/>
        <v>0</v>
      </c>
      <c r="AA17" s="4">
        <f t="shared" si="64"/>
        <v>0</v>
      </c>
      <c r="AB17" s="4">
        <f t="shared" si="64"/>
        <v>0</v>
      </c>
      <c r="AC17" s="4">
        <f t="shared" si="64"/>
        <v>0</v>
      </c>
      <c r="AD17" s="4">
        <f t="shared" si="64"/>
        <v>0</v>
      </c>
      <c r="AE17" s="4">
        <f t="shared" si="64"/>
        <v>0</v>
      </c>
      <c r="AF17" s="4">
        <f t="shared" si="64"/>
        <v>0</v>
      </c>
    </row>
    <row r="18">
      <c r="A18" s="1" t="s">
        <v>17</v>
      </c>
      <c r="B18" s="5">
        <f t="shared" ref="B18:AF18" si="65">(0*100)/16</f>
        <v>0</v>
      </c>
      <c r="C18" s="5">
        <f t="shared" si="65"/>
        <v>0</v>
      </c>
      <c r="D18" s="5">
        <f t="shared" si="65"/>
        <v>0</v>
      </c>
      <c r="E18" s="5">
        <f t="shared" si="65"/>
        <v>0</v>
      </c>
      <c r="F18" s="5">
        <f t="shared" si="65"/>
        <v>0</v>
      </c>
      <c r="G18" s="5">
        <f t="shared" si="65"/>
        <v>0</v>
      </c>
      <c r="H18" s="5">
        <f t="shared" si="65"/>
        <v>0</v>
      </c>
      <c r="I18" s="5">
        <f t="shared" si="65"/>
        <v>0</v>
      </c>
      <c r="J18" s="5">
        <f t="shared" si="65"/>
        <v>0</v>
      </c>
      <c r="K18" s="5">
        <f t="shared" si="65"/>
        <v>0</v>
      </c>
      <c r="L18" s="5">
        <f t="shared" si="65"/>
        <v>0</v>
      </c>
      <c r="M18" s="5">
        <f t="shared" si="65"/>
        <v>0</v>
      </c>
      <c r="N18" s="5">
        <f t="shared" si="65"/>
        <v>0</v>
      </c>
      <c r="O18" s="5">
        <f t="shared" si="65"/>
        <v>0</v>
      </c>
      <c r="P18" s="5">
        <f t="shared" si="65"/>
        <v>0</v>
      </c>
      <c r="Q18" s="5">
        <f t="shared" si="65"/>
        <v>0</v>
      </c>
      <c r="R18" s="5">
        <f t="shared" si="65"/>
        <v>0</v>
      </c>
      <c r="S18" s="5">
        <f t="shared" si="65"/>
        <v>0</v>
      </c>
      <c r="T18" s="5">
        <f t="shared" si="65"/>
        <v>0</v>
      </c>
      <c r="U18" s="5">
        <f t="shared" si="65"/>
        <v>0</v>
      </c>
      <c r="V18" s="5">
        <f t="shared" si="65"/>
        <v>0</v>
      </c>
      <c r="W18" s="5">
        <f t="shared" si="65"/>
        <v>0</v>
      </c>
      <c r="X18" s="5">
        <f t="shared" si="65"/>
        <v>0</v>
      </c>
      <c r="Y18" s="5">
        <f t="shared" si="65"/>
        <v>0</v>
      </c>
      <c r="Z18" s="5">
        <f t="shared" si="65"/>
        <v>0</v>
      </c>
      <c r="AA18" s="5">
        <f t="shared" si="65"/>
        <v>0</v>
      </c>
      <c r="AB18" s="5">
        <f t="shared" si="65"/>
        <v>0</v>
      </c>
      <c r="AC18" s="5">
        <f t="shared" si="65"/>
        <v>0</v>
      </c>
      <c r="AD18" s="5">
        <f t="shared" si="65"/>
        <v>0</v>
      </c>
      <c r="AE18" s="5">
        <f t="shared" si="65"/>
        <v>0</v>
      </c>
      <c r="AF18" s="5">
        <f t="shared" si="65"/>
        <v>0</v>
      </c>
    </row>
    <row r="19">
      <c r="A19" s="3" t="s">
        <v>18</v>
      </c>
    </row>
    <row r="20">
      <c r="A20" s="1" t="s">
        <v>2</v>
      </c>
      <c r="B20" s="4">
        <f t="shared" ref="B20:AF20" si="66">(0*100)/3</f>
        <v>0</v>
      </c>
      <c r="C20" s="4">
        <f t="shared" si="66"/>
        <v>0</v>
      </c>
      <c r="D20" s="4">
        <f t="shared" si="66"/>
        <v>0</v>
      </c>
      <c r="E20" s="4">
        <f t="shared" si="66"/>
        <v>0</v>
      </c>
      <c r="F20" s="4">
        <f t="shared" si="66"/>
        <v>0</v>
      </c>
      <c r="G20" s="4">
        <f t="shared" si="66"/>
        <v>0</v>
      </c>
      <c r="H20" s="4">
        <f t="shared" si="66"/>
        <v>0</v>
      </c>
      <c r="I20" s="4">
        <f t="shared" si="66"/>
        <v>0</v>
      </c>
      <c r="J20" s="4">
        <f t="shared" si="66"/>
        <v>0</v>
      </c>
      <c r="K20" s="4">
        <f t="shared" si="66"/>
        <v>0</v>
      </c>
      <c r="L20" s="4">
        <f t="shared" si="66"/>
        <v>0</v>
      </c>
      <c r="M20" s="4">
        <f t="shared" si="66"/>
        <v>0</v>
      </c>
      <c r="N20" s="4">
        <f t="shared" si="66"/>
        <v>0</v>
      </c>
      <c r="O20" s="4">
        <f t="shared" si="66"/>
        <v>0</v>
      </c>
      <c r="P20" s="4">
        <f t="shared" si="66"/>
        <v>0</v>
      </c>
      <c r="Q20" s="4">
        <f t="shared" si="66"/>
        <v>0</v>
      </c>
      <c r="R20" s="4">
        <f t="shared" si="66"/>
        <v>0</v>
      </c>
      <c r="S20" s="4">
        <f t="shared" si="66"/>
        <v>0</v>
      </c>
      <c r="T20" s="4">
        <f t="shared" si="66"/>
        <v>0</v>
      </c>
      <c r="U20" s="4">
        <f t="shared" si="66"/>
        <v>0</v>
      </c>
      <c r="V20" s="4">
        <f t="shared" si="66"/>
        <v>0</v>
      </c>
      <c r="W20" s="4">
        <f t="shared" si="66"/>
        <v>0</v>
      </c>
      <c r="X20" s="4">
        <f t="shared" si="66"/>
        <v>0</v>
      </c>
      <c r="Y20" s="4">
        <f t="shared" si="66"/>
        <v>0</v>
      </c>
      <c r="Z20" s="4">
        <f t="shared" si="66"/>
        <v>0</v>
      </c>
      <c r="AA20" s="4">
        <f t="shared" si="66"/>
        <v>0</v>
      </c>
      <c r="AB20" s="4">
        <f t="shared" si="66"/>
        <v>0</v>
      </c>
      <c r="AC20" s="4">
        <f t="shared" si="66"/>
        <v>0</v>
      </c>
      <c r="AD20" s="4">
        <f t="shared" si="66"/>
        <v>0</v>
      </c>
      <c r="AE20" s="4">
        <f t="shared" si="66"/>
        <v>0</v>
      </c>
      <c r="AF20" s="4">
        <f t="shared" si="66"/>
        <v>0</v>
      </c>
      <c r="AG20" s="4">
        <f>AVERAGE(B22:AF33)</f>
        <v>19.66845878</v>
      </c>
    </row>
    <row r="21">
      <c r="A21" s="1" t="s">
        <v>3</v>
      </c>
      <c r="B21" s="4">
        <f t="shared" ref="B21:AF21" si="67">(0*100)/3</f>
        <v>0</v>
      </c>
      <c r="C21" s="4">
        <f t="shared" si="67"/>
        <v>0</v>
      </c>
      <c r="D21" s="4">
        <f t="shared" si="67"/>
        <v>0</v>
      </c>
      <c r="E21" s="4">
        <f t="shared" si="67"/>
        <v>0</v>
      </c>
      <c r="F21" s="4">
        <f t="shared" si="67"/>
        <v>0</v>
      </c>
      <c r="G21" s="4">
        <f t="shared" si="67"/>
        <v>0</v>
      </c>
      <c r="H21" s="4">
        <f t="shared" si="67"/>
        <v>0</v>
      </c>
      <c r="I21" s="4">
        <f t="shared" si="67"/>
        <v>0</v>
      </c>
      <c r="J21" s="4">
        <f t="shared" si="67"/>
        <v>0</v>
      </c>
      <c r="K21" s="4">
        <f t="shared" si="67"/>
        <v>0</v>
      </c>
      <c r="L21" s="4">
        <f t="shared" si="67"/>
        <v>0</v>
      </c>
      <c r="M21" s="4">
        <f t="shared" si="67"/>
        <v>0</v>
      </c>
      <c r="N21" s="4">
        <f t="shared" si="67"/>
        <v>0</v>
      </c>
      <c r="O21" s="4">
        <f t="shared" si="67"/>
        <v>0</v>
      </c>
      <c r="P21" s="4">
        <f t="shared" si="67"/>
        <v>0</v>
      </c>
      <c r="Q21" s="4">
        <f t="shared" si="67"/>
        <v>0</v>
      </c>
      <c r="R21" s="4">
        <f t="shared" si="67"/>
        <v>0</v>
      </c>
      <c r="S21" s="4">
        <f t="shared" si="67"/>
        <v>0</v>
      </c>
      <c r="T21" s="4">
        <f t="shared" si="67"/>
        <v>0</v>
      </c>
      <c r="U21" s="4">
        <f t="shared" si="67"/>
        <v>0</v>
      </c>
      <c r="V21" s="4">
        <f t="shared" si="67"/>
        <v>0</v>
      </c>
      <c r="W21" s="4">
        <f t="shared" si="67"/>
        <v>0</v>
      </c>
      <c r="X21" s="4">
        <f t="shared" si="67"/>
        <v>0</v>
      </c>
      <c r="Y21" s="4">
        <f t="shared" si="67"/>
        <v>0</v>
      </c>
      <c r="Z21" s="4">
        <f t="shared" si="67"/>
        <v>0</v>
      </c>
      <c r="AA21" s="4">
        <f t="shared" si="67"/>
        <v>0</v>
      </c>
      <c r="AB21" s="4">
        <f t="shared" si="67"/>
        <v>0</v>
      </c>
      <c r="AC21" s="4">
        <f t="shared" si="67"/>
        <v>0</v>
      </c>
      <c r="AD21" s="4">
        <f t="shared" si="67"/>
        <v>0</v>
      </c>
      <c r="AE21" s="4">
        <f t="shared" si="67"/>
        <v>0</v>
      </c>
      <c r="AF21" s="4">
        <f t="shared" si="67"/>
        <v>0</v>
      </c>
    </row>
    <row r="22">
      <c r="A22" s="1" t="s">
        <v>4</v>
      </c>
      <c r="B22" s="4">
        <f t="shared" ref="B22:I22" si="68">(0*100)/3</f>
        <v>0</v>
      </c>
      <c r="C22" s="4">
        <f t="shared" si="68"/>
        <v>0</v>
      </c>
      <c r="D22" s="4">
        <f t="shared" si="68"/>
        <v>0</v>
      </c>
      <c r="E22" s="4">
        <f t="shared" si="68"/>
        <v>0</v>
      </c>
      <c r="F22" s="4">
        <f t="shared" si="68"/>
        <v>0</v>
      </c>
      <c r="G22" s="4">
        <f t="shared" si="68"/>
        <v>0</v>
      </c>
      <c r="H22" s="4">
        <f t="shared" si="68"/>
        <v>0</v>
      </c>
      <c r="I22" s="4">
        <f t="shared" si="68"/>
        <v>0</v>
      </c>
      <c r="J22" s="4">
        <f t="shared" ref="J22:J23" si="74">(1*100)/3</f>
        <v>33.33333333</v>
      </c>
      <c r="K22" s="4">
        <f t="shared" ref="K22:N22" si="69">(0*100)/3</f>
        <v>0</v>
      </c>
      <c r="L22" s="4">
        <f t="shared" si="69"/>
        <v>0</v>
      </c>
      <c r="M22" s="4">
        <f t="shared" si="69"/>
        <v>0</v>
      </c>
      <c r="N22" s="4">
        <f t="shared" si="69"/>
        <v>0</v>
      </c>
      <c r="O22" s="4">
        <f>(1*100)/3</f>
        <v>33.33333333</v>
      </c>
      <c r="P22" s="4">
        <f t="shared" ref="P22:P23" si="76">(0*100)/3</f>
        <v>0</v>
      </c>
      <c r="Q22" s="4">
        <f>(2*100)/3</f>
        <v>66.66666667</v>
      </c>
      <c r="R22" s="4">
        <f t="shared" ref="R22:W22" si="70">(0*100)/3</f>
        <v>0</v>
      </c>
      <c r="S22" s="4">
        <f t="shared" si="70"/>
        <v>0</v>
      </c>
      <c r="T22" s="4">
        <f t="shared" si="70"/>
        <v>0</v>
      </c>
      <c r="U22" s="4">
        <f t="shared" si="70"/>
        <v>0</v>
      </c>
      <c r="V22" s="4">
        <f t="shared" si="70"/>
        <v>0</v>
      </c>
      <c r="W22" s="4">
        <f t="shared" si="70"/>
        <v>0</v>
      </c>
      <c r="X22" s="4">
        <f t="shared" ref="X22:X23" si="78">(1*100)/3</f>
        <v>33.33333333</v>
      </c>
      <c r="Y22" s="4">
        <f t="shared" ref="Y22:AF22" si="71">(0*100)/3</f>
        <v>0</v>
      </c>
      <c r="Z22" s="4">
        <f t="shared" si="71"/>
        <v>0</v>
      </c>
      <c r="AA22" s="4">
        <f t="shared" si="71"/>
        <v>0</v>
      </c>
      <c r="AB22" s="4">
        <f t="shared" si="71"/>
        <v>0</v>
      </c>
      <c r="AC22" s="4">
        <f t="shared" si="71"/>
        <v>0</v>
      </c>
      <c r="AD22" s="4">
        <f t="shared" si="71"/>
        <v>0</v>
      </c>
      <c r="AE22" s="4">
        <f t="shared" si="71"/>
        <v>0</v>
      </c>
      <c r="AF22" s="4">
        <f t="shared" si="71"/>
        <v>0</v>
      </c>
    </row>
    <row r="23">
      <c r="A23" s="1" t="s">
        <v>5</v>
      </c>
      <c r="B23" s="4">
        <f t="shared" ref="B23:C23" si="72">(0*100)/3</f>
        <v>0</v>
      </c>
      <c r="C23" s="4">
        <f t="shared" si="72"/>
        <v>0</v>
      </c>
      <c r="D23" s="4">
        <f>(0.5*100)/3</f>
        <v>16.66666667</v>
      </c>
      <c r="E23" s="4">
        <f t="shared" ref="E23:F23" si="73">(1*100)/3</f>
        <v>33.33333333</v>
      </c>
      <c r="F23" s="4">
        <f t="shared" si="73"/>
        <v>33.33333333</v>
      </c>
      <c r="G23" s="4">
        <f t="shared" ref="G23:G26" si="83">(0*100)/3</f>
        <v>0</v>
      </c>
      <c r="H23" s="4">
        <f>(1*100)/3</f>
        <v>33.33333333</v>
      </c>
      <c r="I23" s="4">
        <f t="shared" ref="I23:I26" si="84">(0*100)/3</f>
        <v>0</v>
      </c>
      <c r="J23" s="4">
        <f t="shared" si="74"/>
        <v>33.33333333</v>
      </c>
      <c r="K23" s="4">
        <f t="shared" ref="K23:N23" si="75">(0*100)/3</f>
        <v>0</v>
      </c>
      <c r="L23" s="4">
        <f t="shared" si="75"/>
        <v>0</v>
      </c>
      <c r="M23" s="4">
        <f t="shared" si="75"/>
        <v>0</v>
      </c>
      <c r="N23" s="4">
        <f t="shared" si="75"/>
        <v>0</v>
      </c>
      <c r="O23" s="4">
        <f>(1.5*100)/3</f>
        <v>50</v>
      </c>
      <c r="P23" s="4">
        <f t="shared" si="76"/>
        <v>0</v>
      </c>
      <c r="Q23" s="4">
        <f>(0.5*100)/3</f>
        <v>16.66666667</v>
      </c>
      <c r="R23" s="4">
        <f t="shared" ref="R23:R24" si="87">(0*100)/3</f>
        <v>0</v>
      </c>
      <c r="S23" s="4">
        <f t="shared" ref="S23:T23" si="77">(1*100)/3</f>
        <v>33.33333333</v>
      </c>
      <c r="T23" s="4">
        <f t="shared" si="77"/>
        <v>33.33333333</v>
      </c>
      <c r="U23" s="4">
        <f>(0*100)/3</f>
        <v>0</v>
      </c>
      <c r="V23" s="4">
        <f>(1*100)/3</f>
        <v>33.33333333</v>
      </c>
      <c r="W23" s="4">
        <f t="shared" ref="W23:W27" si="89">(0*100)/3</f>
        <v>0</v>
      </c>
      <c r="X23" s="4">
        <f t="shared" si="78"/>
        <v>33.33333333</v>
      </c>
      <c r="Y23" s="4">
        <f t="shared" ref="Y23:Z23" si="79">(0*100)/3</f>
        <v>0</v>
      </c>
      <c r="Z23" s="4">
        <f t="shared" si="79"/>
        <v>0</v>
      </c>
      <c r="AA23" s="4">
        <f>(1*100)/3</f>
        <v>33.33333333</v>
      </c>
      <c r="AB23" s="4">
        <f t="shared" ref="AB23:AF23" si="80">(0*100)/3</f>
        <v>0</v>
      </c>
      <c r="AC23" s="4">
        <f t="shared" si="80"/>
        <v>0</v>
      </c>
      <c r="AD23" s="4">
        <f t="shared" si="80"/>
        <v>0</v>
      </c>
      <c r="AE23" s="4">
        <f t="shared" si="80"/>
        <v>0</v>
      </c>
      <c r="AF23" s="4">
        <f t="shared" si="80"/>
        <v>0</v>
      </c>
    </row>
    <row r="24">
      <c r="A24" s="1" t="s">
        <v>6</v>
      </c>
      <c r="B24" s="4">
        <f t="shared" ref="B24:C24" si="81">(0*100)/3</f>
        <v>0</v>
      </c>
      <c r="C24" s="4">
        <f t="shared" si="81"/>
        <v>0</v>
      </c>
      <c r="D24" s="4">
        <f t="shared" ref="D24:E24" si="82">(1*100)/3</f>
        <v>33.33333333</v>
      </c>
      <c r="E24" s="4">
        <f t="shared" si="82"/>
        <v>33.33333333</v>
      </c>
      <c r="F24" s="4">
        <f>(2*100)/3</f>
        <v>66.66666667</v>
      </c>
      <c r="G24" s="4">
        <f t="shared" si="83"/>
        <v>0</v>
      </c>
      <c r="H24" s="4">
        <f t="shared" ref="H24:H26" si="94">(2*100)/3</f>
        <v>66.66666667</v>
      </c>
      <c r="I24" s="4">
        <f t="shared" si="84"/>
        <v>0</v>
      </c>
      <c r="J24" s="4">
        <f t="shared" ref="J24:J25" si="95">(3*100)/3</f>
        <v>100</v>
      </c>
      <c r="K24" s="4">
        <f>(0*100)/3</f>
        <v>0</v>
      </c>
      <c r="L24" s="4">
        <f>(1*100)/3</f>
        <v>33.33333333</v>
      </c>
      <c r="M24" s="4">
        <f t="shared" ref="M24:N24" si="85">(0*100)/3</f>
        <v>0</v>
      </c>
      <c r="N24" s="4">
        <f t="shared" si="85"/>
        <v>0</v>
      </c>
      <c r="O24" s="4">
        <f t="shared" ref="O24:Q24" si="86">(1*100)/3</f>
        <v>33.33333333</v>
      </c>
      <c r="P24" s="4">
        <f t="shared" si="86"/>
        <v>33.33333333</v>
      </c>
      <c r="Q24" s="4">
        <f t="shared" si="86"/>
        <v>33.33333333</v>
      </c>
      <c r="R24" s="4">
        <f t="shared" si="87"/>
        <v>0</v>
      </c>
      <c r="S24" s="4">
        <f t="shared" ref="S24:T24" si="88">(2*100)/3</f>
        <v>66.66666667</v>
      </c>
      <c r="T24" s="4">
        <f t="shared" si="88"/>
        <v>66.66666667</v>
      </c>
      <c r="U24" s="4">
        <f>(1*100)/3</f>
        <v>33.33333333</v>
      </c>
      <c r="V24" s="4">
        <f t="shared" ref="V24:V25" si="97">(2*100)/3</f>
        <v>66.66666667</v>
      </c>
      <c r="W24" s="4">
        <f t="shared" si="89"/>
        <v>0</v>
      </c>
      <c r="X24" s="4">
        <f t="shared" ref="X24:Z24" si="90">(0*100)/3</f>
        <v>0</v>
      </c>
      <c r="Y24" s="4">
        <f t="shared" si="90"/>
        <v>0</v>
      </c>
      <c r="Z24" s="4">
        <f t="shared" si="90"/>
        <v>0</v>
      </c>
      <c r="AA24" s="4">
        <f>(2*100)/3</f>
        <v>66.66666667</v>
      </c>
      <c r="AB24" s="4">
        <f t="shared" ref="AB24:AF24" si="91">(0*100)/3</f>
        <v>0</v>
      </c>
      <c r="AC24" s="4">
        <f t="shared" si="91"/>
        <v>0</v>
      </c>
      <c r="AD24" s="4">
        <f t="shared" si="91"/>
        <v>0</v>
      </c>
      <c r="AE24" s="4">
        <f t="shared" si="91"/>
        <v>0</v>
      </c>
      <c r="AF24" s="4">
        <f t="shared" si="91"/>
        <v>0</v>
      </c>
    </row>
    <row r="25">
      <c r="A25" s="1" t="s">
        <v>7</v>
      </c>
      <c r="B25" s="4">
        <f t="shared" ref="B25:C25" si="92">(0*100)/3</f>
        <v>0</v>
      </c>
      <c r="C25" s="4">
        <f t="shared" si="92"/>
        <v>0</v>
      </c>
      <c r="D25" s="4">
        <f>(1.5*100)/3</f>
        <v>50</v>
      </c>
      <c r="E25" s="4">
        <f t="shared" ref="E25:F25" si="93">(1*100)/3</f>
        <v>33.33333333</v>
      </c>
      <c r="F25" s="4">
        <f t="shared" si="93"/>
        <v>33.33333333</v>
      </c>
      <c r="G25" s="4">
        <f t="shared" si="83"/>
        <v>0</v>
      </c>
      <c r="H25" s="4">
        <f t="shared" si="94"/>
        <v>66.66666667</v>
      </c>
      <c r="I25" s="4">
        <f t="shared" si="84"/>
        <v>0</v>
      </c>
      <c r="J25" s="4">
        <f t="shared" si="95"/>
        <v>100</v>
      </c>
      <c r="K25" s="4">
        <f t="shared" ref="K25:L25" si="96">(2*100)/3</f>
        <v>66.66666667</v>
      </c>
      <c r="L25" s="4">
        <f t="shared" si="96"/>
        <v>66.66666667</v>
      </c>
      <c r="M25" s="4">
        <f>(0.5*100)/3</f>
        <v>16.66666667</v>
      </c>
      <c r="N25" s="4">
        <f>(0*100)/3</f>
        <v>0</v>
      </c>
      <c r="O25" s="4">
        <f>(0.5*100)/3</f>
        <v>16.66666667</v>
      </c>
      <c r="P25" s="4">
        <f>(0*100)/3</f>
        <v>0</v>
      </c>
      <c r="Q25" s="4">
        <f>(1*100)/3</f>
        <v>33.33333333</v>
      </c>
      <c r="R25" s="4">
        <f>(2*100)/3</f>
        <v>66.66666667</v>
      </c>
      <c r="S25" s="4">
        <f>(1*100)/3</f>
        <v>33.33333333</v>
      </c>
      <c r="T25" s="4">
        <f>(2*100)/3</f>
        <v>66.66666667</v>
      </c>
      <c r="U25" s="4">
        <f>(0*100)/3</f>
        <v>0</v>
      </c>
      <c r="V25" s="4">
        <f t="shared" si="97"/>
        <v>66.66666667</v>
      </c>
      <c r="W25" s="4">
        <f t="shared" si="89"/>
        <v>0</v>
      </c>
      <c r="X25" s="4">
        <f t="shared" ref="X25:Y25" si="98">(0*100)/3</f>
        <v>0</v>
      </c>
      <c r="Y25" s="4">
        <f t="shared" si="98"/>
        <v>0</v>
      </c>
      <c r="Z25" s="4">
        <f t="shared" ref="Z25:AA25" si="99">(1*100)/3</f>
        <v>33.33333333</v>
      </c>
      <c r="AA25" s="4">
        <f t="shared" si="99"/>
        <v>33.33333333</v>
      </c>
      <c r="AB25" s="4">
        <f>(0*100)/3</f>
        <v>0</v>
      </c>
      <c r="AC25" s="4">
        <f>(0.5*100)/3</f>
        <v>16.66666667</v>
      </c>
      <c r="AD25" s="4">
        <f t="shared" ref="AD25:AD27" si="104">(0*100)/3</f>
        <v>0</v>
      </c>
      <c r="AE25" s="4">
        <f t="shared" ref="AE25:AE26" si="105">(1*100)/3</f>
        <v>33.33333333</v>
      </c>
      <c r="AF25" s="4">
        <f>(0*100)/3</f>
        <v>0</v>
      </c>
    </row>
    <row r="26">
      <c r="A26" s="1" t="s">
        <v>8</v>
      </c>
      <c r="B26" s="4">
        <f>(0.5*100)/3</f>
        <v>16.66666667</v>
      </c>
      <c r="C26" s="4">
        <f t="shared" ref="C26:C29" si="106">(0*100)/3</f>
        <v>0</v>
      </c>
      <c r="D26" s="4">
        <f t="shared" ref="D26:D29" si="107">(1*100)/3</f>
        <v>33.33333333</v>
      </c>
      <c r="E26" s="4">
        <f t="shared" ref="E26:E27" si="108">(2*100)/3</f>
        <v>66.66666667</v>
      </c>
      <c r="F26" s="4">
        <f t="shared" ref="F26:F28" si="109">(1*100)/3</f>
        <v>33.33333333</v>
      </c>
      <c r="G26" s="4">
        <f t="shared" si="83"/>
        <v>0</v>
      </c>
      <c r="H26" s="4">
        <f t="shared" si="94"/>
        <v>66.66666667</v>
      </c>
      <c r="I26" s="4">
        <f t="shared" si="84"/>
        <v>0</v>
      </c>
      <c r="J26" s="4">
        <f t="shared" ref="J26:J28" si="111">(1*100)/3</f>
        <v>33.33333333</v>
      </c>
      <c r="K26" s="4">
        <f>(2*100)/3</f>
        <v>66.66666667</v>
      </c>
      <c r="L26" s="4">
        <f>(1.5*100)/3</f>
        <v>50</v>
      </c>
      <c r="M26" s="4">
        <f t="shared" ref="M26:N26" si="100">(1*100)/3</f>
        <v>33.33333333</v>
      </c>
      <c r="N26" s="4">
        <f t="shared" si="100"/>
        <v>33.33333333</v>
      </c>
      <c r="O26" s="4">
        <f t="shared" ref="O26:Q26" si="101">(0*100)/3</f>
        <v>0</v>
      </c>
      <c r="P26" s="4">
        <f t="shared" si="101"/>
        <v>0</v>
      </c>
      <c r="Q26" s="4">
        <f t="shared" si="101"/>
        <v>0</v>
      </c>
      <c r="R26" s="4">
        <f t="shared" ref="R26:R28" si="113">(1*100)/3</f>
        <v>33.33333333</v>
      </c>
      <c r="S26" s="4">
        <f t="shared" ref="S26:S27" si="114">(0*100)/3</f>
        <v>0</v>
      </c>
      <c r="T26" s="4">
        <f t="shared" ref="T26:T28" si="115">(3*100)/3</f>
        <v>100</v>
      </c>
      <c r="U26" s="4">
        <f t="shared" ref="U26:V26" si="102">(1*100)/3</f>
        <v>33.33333333</v>
      </c>
      <c r="V26" s="4">
        <f t="shared" si="102"/>
        <v>33.33333333</v>
      </c>
      <c r="W26" s="4">
        <f t="shared" si="89"/>
        <v>0</v>
      </c>
      <c r="X26" s="4">
        <f t="shared" ref="X26:Y26" si="103">(0*100)/3</f>
        <v>0</v>
      </c>
      <c r="Y26" s="4">
        <f t="shared" si="103"/>
        <v>0</v>
      </c>
      <c r="Z26" s="4">
        <f>(1*100)/3</f>
        <v>33.33333333</v>
      </c>
      <c r="AA26" s="4">
        <f>(0*100)/3</f>
        <v>0</v>
      </c>
      <c r="AB26" s="4">
        <f>(0.5*100)/3</f>
        <v>16.66666667</v>
      </c>
      <c r="AC26" s="4">
        <f>(1*100)/3</f>
        <v>33.33333333</v>
      </c>
      <c r="AD26" s="4">
        <f t="shared" si="104"/>
        <v>0</v>
      </c>
      <c r="AE26" s="4">
        <f t="shared" si="105"/>
        <v>33.33333333</v>
      </c>
      <c r="AF26" s="4">
        <f t="shared" ref="AF26:AF28" si="117">(1*100)/3</f>
        <v>33.33333333</v>
      </c>
    </row>
    <row r="27">
      <c r="A27" s="1" t="s">
        <v>9</v>
      </c>
      <c r="B27" s="4">
        <f>(1*100)/3</f>
        <v>33.33333333</v>
      </c>
      <c r="C27" s="4">
        <f t="shared" si="106"/>
        <v>0</v>
      </c>
      <c r="D27" s="4">
        <f t="shared" si="107"/>
        <v>33.33333333</v>
      </c>
      <c r="E27" s="4">
        <f t="shared" si="108"/>
        <v>66.66666667</v>
      </c>
      <c r="F27" s="4">
        <f t="shared" si="109"/>
        <v>33.33333333</v>
      </c>
      <c r="G27" s="4">
        <f>(1*100)/3</f>
        <v>33.33333333</v>
      </c>
      <c r="H27" s="4">
        <f t="shared" ref="H27:I27" si="110">(0*100)/3</f>
        <v>0</v>
      </c>
      <c r="I27" s="4">
        <f t="shared" si="110"/>
        <v>0</v>
      </c>
      <c r="J27" s="4">
        <f t="shared" si="111"/>
        <v>33.33333333</v>
      </c>
      <c r="K27" s="4">
        <f t="shared" ref="K27:L27" si="112">(1*100)/3</f>
        <v>33.33333333</v>
      </c>
      <c r="L27" s="4">
        <f t="shared" si="112"/>
        <v>33.33333333</v>
      </c>
      <c r="M27" s="4">
        <f>(0.5*100)/3</f>
        <v>16.66666667</v>
      </c>
      <c r="N27" s="4">
        <f t="shared" ref="N27:N28" si="120">(1*100)/3</f>
        <v>33.33333333</v>
      </c>
      <c r="O27" s="4">
        <f t="shared" ref="O27:O30" si="121">(0*100)/3</f>
        <v>0</v>
      </c>
      <c r="P27" s="4">
        <f>(1*100)/3</f>
        <v>33.33333333</v>
      </c>
      <c r="Q27" s="4">
        <f>(0*100)/3</f>
        <v>0</v>
      </c>
      <c r="R27" s="4">
        <f t="shared" si="113"/>
        <v>33.33333333</v>
      </c>
      <c r="S27" s="4">
        <f t="shared" si="114"/>
        <v>0</v>
      </c>
      <c r="T27" s="4">
        <f t="shared" si="115"/>
        <v>100</v>
      </c>
      <c r="U27" s="4">
        <f>(0*100)/3</f>
        <v>0</v>
      </c>
      <c r="V27" s="4">
        <f>(1*100)/3</f>
        <v>33.33333333</v>
      </c>
      <c r="W27" s="4">
        <f t="shared" si="89"/>
        <v>0</v>
      </c>
      <c r="X27" s="4">
        <f t="shared" ref="X27:Z27" si="116">(0*100)/3</f>
        <v>0</v>
      </c>
      <c r="Y27" s="4">
        <f t="shared" si="116"/>
        <v>0</v>
      </c>
      <c r="Z27" s="4">
        <f t="shared" si="116"/>
        <v>0</v>
      </c>
      <c r="AA27" s="4">
        <f t="shared" ref="AA27:AA28" si="123">(2*100)/3</f>
        <v>66.66666667</v>
      </c>
      <c r="AB27" s="4">
        <f>(1*100)/3</f>
        <v>33.33333333</v>
      </c>
      <c r="AC27" s="4">
        <f>(0.5*100)/3</f>
        <v>16.66666667</v>
      </c>
      <c r="AD27" s="4">
        <f t="shared" si="104"/>
        <v>0</v>
      </c>
      <c r="AE27" s="4">
        <f t="shared" ref="AE27:AE28" si="125">(2*100)/3</f>
        <v>66.66666667</v>
      </c>
      <c r="AF27" s="4">
        <f t="shared" si="117"/>
        <v>33.33333333</v>
      </c>
    </row>
    <row r="28">
      <c r="A28" s="1" t="s">
        <v>10</v>
      </c>
      <c r="B28" s="4">
        <f>(0.5*100)/3</f>
        <v>16.66666667</v>
      </c>
      <c r="C28" s="4">
        <f t="shared" si="106"/>
        <v>0</v>
      </c>
      <c r="D28" s="4">
        <f t="shared" si="107"/>
        <v>33.33333333</v>
      </c>
      <c r="E28" s="4">
        <f>(3*100)/3</f>
        <v>100</v>
      </c>
      <c r="F28" s="4">
        <f t="shared" si="109"/>
        <v>33.33333333</v>
      </c>
      <c r="G28" s="4">
        <f t="shared" ref="G28:G29" si="126">(2*100)/3</f>
        <v>66.66666667</v>
      </c>
      <c r="H28" s="4">
        <f t="shared" ref="H28:I28" si="118">(0*100)/3</f>
        <v>0</v>
      </c>
      <c r="I28" s="4">
        <f t="shared" si="118"/>
        <v>0</v>
      </c>
      <c r="J28" s="4">
        <f t="shared" si="111"/>
        <v>33.33333333</v>
      </c>
      <c r="K28" s="4">
        <f t="shared" ref="K28:L28" si="119">(0.5*100)/3</f>
        <v>16.66666667</v>
      </c>
      <c r="L28" s="4">
        <f t="shared" si="119"/>
        <v>16.66666667</v>
      </c>
      <c r="M28" s="4">
        <f>(0*100)/3</f>
        <v>0</v>
      </c>
      <c r="N28" s="4">
        <f t="shared" si="120"/>
        <v>33.33333333</v>
      </c>
      <c r="O28" s="4">
        <f t="shared" si="121"/>
        <v>0</v>
      </c>
      <c r="P28" s="4">
        <f t="shared" ref="P28:P29" si="129">(3*100)/3</f>
        <v>100</v>
      </c>
      <c r="Q28" s="4">
        <f t="shared" ref="Q28:Q29" si="130">(0.5*100)/3</f>
        <v>16.66666667</v>
      </c>
      <c r="R28" s="4">
        <f t="shared" si="113"/>
        <v>33.33333333</v>
      </c>
      <c r="S28" s="4">
        <f t="shared" ref="S28:S29" si="131">(2*100)/3</f>
        <v>66.66666667</v>
      </c>
      <c r="T28" s="4">
        <f t="shared" si="115"/>
        <v>100</v>
      </c>
      <c r="U28" s="4">
        <f>(1*100)/3</f>
        <v>33.33333333</v>
      </c>
      <c r="V28" s="4">
        <f>(1.5*100)/3</f>
        <v>50</v>
      </c>
      <c r="W28" s="4">
        <f>(0.5*100)/3</f>
        <v>16.66666667</v>
      </c>
      <c r="X28" s="4">
        <f t="shared" ref="X28:Z28" si="122">(0*100)/3</f>
        <v>0</v>
      </c>
      <c r="Y28" s="4">
        <f t="shared" si="122"/>
        <v>0</v>
      </c>
      <c r="Z28" s="4">
        <f t="shared" si="122"/>
        <v>0</v>
      </c>
      <c r="AA28" s="4">
        <f t="shared" si="123"/>
        <v>66.66666667</v>
      </c>
      <c r="AB28" s="4">
        <f>(0.5*100)/3</f>
        <v>16.66666667</v>
      </c>
      <c r="AC28" s="4">
        <f t="shared" ref="AC28:AD28" si="124">(0*100)/3</f>
        <v>0</v>
      </c>
      <c r="AD28" s="4">
        <f t="shared" si="124"/>
        <v>0</v>
      </c>
      <c r="AE28" s="4">
        <f t="shared" si="125"/>
        <v>66.66666667</v>
      </c>
      <c r="AF28" s="4">
        <f t="shared" si="117"/>
        <v>33.33333333</v>
      </c>
    </row>
    <row r="29">
      <c r="A29" s="1" t="s">
        <v>11</v>
      </c>
      <c r="B29" s="4">
        <f t="shared" ref="B29:B30" si="135">(1*100)/3</f>
        <v>33.33333333</v>
      </c>
      <c r="C29" s="4">
        <f t="shared" si="106"/>
        <v>0</v>
      </c>
      <c r="D29" s="4">
        <f t="shared" si="107"/>
        <v>33.33333333</v>
      </c>
      <c r="E29" s="4">
        <f>(1*100)/3</f>
        <v>33.33333333</v>
      </c>
      <c r="F29" s="4">
        <f>(0*100)/3</f>
        <v>0</v>
      </c>
      <c r="G29" s="4">
        <f t="shared" si="126"/>
        <v>66.66666667</v>
      </c>
      <c r="H29" s="4">
        <f t="shared" ref="H29:I29" si="127">(0*100)/3</f>
        <v>0</v>
      </c>
      <c r="I29" s="4">
        <f t="shared" si="127"/>
        <v>0</v>
      </c>
      <c r="J29" s="4">
        <f>(0.5*100)/3</f>
        <v>16.66666667</v>
      </c>
      <c r="K29" s="4">
        <f>(1*100)/3</f>
        <v>33.33333333</v>
      </c>
      <c r="L29" s="4">
        <f t="shared" ref="L29:L32" si="139">(0*100)/3</f>
        <v>0</v>
      </c>
      <c r="M29" s="4">
        <f t="shared" ref="M29:N29" si="128">(1*100)/3</f>
        <v>33.33333333</v>
      </c>
      <c r="N29" s="4">
        <f t="shared" si="128"/>
        <v>33.33333333</v>
      </c>
      <c r="O29" s="4">
        <f t="shared" si="121"/>
        <v>0</v>
      </c>
      <c r="P29" s="4">
        <f t="shared" si="129"/>
        <v>100</v>
      </c>
      <c r="Q29" s="4">
        <f t="shared" si="130"/>
        <v>16.66666667</v>
      </c>
      <c r="R29" s="4">
        <f>(0.5*100)/3</f>
        <v>16.66666667</v>
      </c>
      <c r="S29" s="4">
        <f t="shared" si="131"/>
        <v>66.66666667</v>
      </c>
      <c r="T29" s="4">
        <f t="shared" ref="T29:U29" si="132">(1*100)/3</f>
        <v>33.33333333</v>
      </c>
      <c r="U29" s="4">
        <f t="shared" si="132"/>
        <v>33.33333333</v>
      </c>
      <c r="V29" s="4">
        <f t="shared" ref="V29:V30" si="142">(2*100)/3</f>
        <v>66.66666667</v>
      </c>
      <c r="W29" s="4">
        <f t="shared" ref="W29:W30" si="143">(1*100)/3</f>
        <v>33.33333333</v>
      </c>
      <c r="X29" s="4">
        <f>(0.5*100)/3</f>
        <v>16.66666667</v>
      </c>
      <c r="Y29" s="4">
        <f t="shared" ref="Y29:Y30" si="144">(1*100)/3</f>
        <v>33.33333333</v>
      </c>
      <c r="Z29" s="4">
        <f t="shared" ref="Z29:Z32" si="145">(0*100)/3</f>
        <v>0</v>
      </c>
      <c r="AA29" s="4">
        <f t="shared" ref="AA29:AA30" si="146">(1*100)/3</f>
        <v>33.33333333</v>
      </c>
      <c r="AB29" s="4">
        <f t="shared" ref="AB29:AC29" si="133">(0*100)/3</f>
        <v>0</v>
      </c>
      <c r="AC29" s="4">
        <f t="shared" si="133"/>
        <v>0</v>
      </c>
      <c r="AD29" s="4">
        <f t="shared" ref="AD29:AF29" si="134">(1*100)/3</f>
        <v>33.33333333</v>
      </c>
      <c r="AE29" s="4">
        <f t="shared" si="134"/>
        <v>33.33333333</v>
      </c>
      <c r="AF29" s="4">
        <f t="shared" si="134"/>
        <v>33.33333333</v>
      </c>
    </row>
    <row r="30">
      <c r="A30" s="1" t="s">
        <v>12</v>
      </c>
      <c r="B30" s="4">
        <f t="shared" si="135"/>
        <v>33.33333333</v>
      </c>
      <c r="C30" s="4">
        <f t="shared" ref="C30:D30" si="136">(1*100)/3</f>
        <v>33.33333333</v>
      </c>
      <c r="D30" s="4">
        <f t="shared" si="136"/>
        <v>33.33333333</v>
      </c>
      <c r="E30" s="4">
        <f>(0*100)/3</f>
        <v>0</v>
      </c>
      <c r="F30" s="4">
        <f t="shared" ref="F30:F33" si="149">(1*100)/3</f>
        <v>33.33333333</v>
      </c>
      <c r="G30" s="4">
        <f>(1.5*100)/3</f>
        <v>50</v>
      </c>
      <c r="H30" s="4">
        <f t="shared" ref="H30:I30" si="137">(0*100)/3</f>
        <v>0</v>
      </c>
      <c r="I30" s="4">
        <f t="shared" si="137"/>
        <v>0</v>
      </c>
      <c r="J30" s="4">
        <f t="shared" ref="J30:K30" si="138">(1*100)/3</f>
        <v>33.33333333</v>
      </c>
      <c r="K30" s="4">
        <f t="shared" si="138"/>
        <v>33.33333333</v>
      </c>
      <c r="L30" s="4">
        <f t="shared" si="139"/>
        <v>0</v>
      </c>
      <c r="M30" s="4">
        <f>(1*100)/3</f>
        <v>33.33333333</v>
      </c>
      <c r="N30" s="4">
        <f>(0.5*100)/3</f>
        <v>16.66666667</v>
      </c>
      <c r="O30" s="4">
        <f t="shared" si="121"/>
        <v>0</v>
      </c>
      <c r="P30" s="4">
        <f t="shared" ref="P30:Q30" si="140">(0*100)/3</f>
        <v>0</v>
      </c>
      <c r="Q30" s="4">
        <f t="shared" si="140"/>
        <v>0</v>
      </c>
      <c r="R30" s="4">
        <f t="shared" ref="R30:S30" si="141">(1*100)/3</f>
        <v>33.33333333</v>
      </c>
      <c r="S30" s="4">
        <f t="shared" si="141"/>
        <v>33.33333333</v>
      </c>
      <c r="T30" s="4">
        <f t="shared" ref="T30:T31" si="153">(0*100)/3</f>
        <v>0</v>
      </c>
      <c r="U30" s="4">
        <f>(1.5*100)/3</f>
        <v>50</v>
      </c>
      <c r="V30" s="4">
        <f t="shared" si="142"/>
        <v>66.66666667</v>
      </c>
      <c r="W30" s="4">
        <f t="shared" si="143"/>
        <v>33.33333333</v>
      </c>
      <c r="X30" s="4">
        <f>(1.5*100)/3</f>
        <v>50</v>
      </c>
      <c r="Y30" s="4">
        <f t="shared" si="144"/>
        <v>33.33333333</v>
      </c>
      <c r="Z30" s="4">
        <f t="shared" si="145"/>
        <v>0</v>
      </c>
      <c r="AA30" s="4">
        <f t="shared" si="146"/>
        <v>33.33333333</v>
      </c>
      <c r="AB30" s="4">
        <f t="shared" ref="AB30:AC30" si="147">(0*100)/3</f>
        <v>0</v>
      </c>
      <c r="AC30" s="4">
        <f t="shared" si="147"/>
        <v>0</v>
      </c>
      <c r="AD30" s="4">
        <f>(1*100)/3</f>
        <v>33.33333333</v>
      </c>
      <c r="AE30" s="4">
        <f t="shared" ref="AE30:AF30" si="148">(0*100)/3</f>
        <v>0</v>
      </c>
      <c r="AF30" s="4">
        <f t="shared" si="148"/>
        <v>0</v>
      </c>
    </row>
    <row r="31">
      <c r="A31" s="1" t="s">
        <v>13</v>
      </c>
      <c r="B31" s="4">
        <f t="shared" ref="B31:B35" si="156">(0*100)/3</f>
        <v>0</v>
      </c>
      <c r="C31" s="4">
        <f>(1.5*100)/3</f>
        <v>50</v>
      </c>
      <c r="D31" s="4">
        <f>(1*100)/3</f>
        <v>33.33333333</v>
      </c>
      <c r="E31" s="4">
        <f t="shared" ref="E31:E32" si="157">(0.5*100)/3</f>
        <v>16.66666667</v>
      </c>
      <c r="F31" s="4">
        <f t="shared" si="149"/>
        <v>33.33333333</v>
      </c>
      <c r="G31" s="4">
        <f>(2*100)/3</f>
        <v>66.66666667</v>
      </c>
      <c r="H31" s="4">
        <f t="shared" ref="H31:I31" si="150">(0*100)/3</f>
        <v>0</v>
      </c>
      <c r="I31" s="4">
        <f t="shared" si="150"/>
        <v>0</v>
      </c>
      <c r="J31" s="4">
        <f t="shared" ref="J31:J33" si="159">(1*100)/3</f>
        <v>33.33333333</v>
      </c>
      <c r="K31" s="4">
        <f>(1.5*100)/3</f>
        <v>50</v>
      </c>
      <c r="L31" s="4">
        <f t="shared" si="139"/>
        <v>0</v>
      </c>
      <c r="M31" s="4">
        <f t="shared" ref="M31:Q31" si="151">(0*100)/3</f>
        <v>0</v>
      </c>
      <c r="N31" s="4">
        <f t="shared" si="151"/>
        <v>0</v>
      </c>
      <c r="O31" s="4">
        <f t="shared" si="151"/>
        <v>0</v>
      </c>
      <c r="P31" s="4">
        <f t="shared" si="151"/>
        <v>0</v>
      </c>
      <c r="Q31" s="4">
        <f t="shared" si="151"/>
        <v>0</v>
      </c>
      <c r="R31" s="4">
        <f t="shared" ref="R31:S31" si="152">(1*100)/3</f>
        <v>33.33333333</v>
      </c>
      <c r="S31" s="4">
        <f t="shared" si="152"/>
        <v>33.33333333</v>
      </c>
      <c r="T31" s="4">
        <f t="shared" si="153"/>
        <v>0</v>
      </c>
      <c r="U31" s="4">
        <f>(2*100)/3</f>
        <v>66.66666667</v>
      </c>
      <c r="V31" s="4">
        <f t="shared" ref="V31:Y31" si="154">(1*100)/3</f>
        <v>33.33333333</v>
      </c>
      <c r="W31" s="4">
        <f t="shared" si="154"/>
        <v>33.33333333</v>
      </c>
      <c r="X31" s="4">
        <f t="shared" si="154"/>
        <v>33.33333333</v>
      </c>
      <c r="Y31" s="4">
        <f t="shared" si="154"/>
        <v>33.33333333</v>
      </c>
      <c r="Z31" s="4">
        <f t="shared" si="145"/>
        <v>0</v>
      </c>
      <c r="AA31" s="4">
        <f t="shared" ref="AA31:AF31" si="155">(0*100)/3</f>
        <v>0</v>
      </c>
      <c r="AB31" s="4">
        <f t="shared" si="155"/>
        <v>0</v>
      </c>
      <c r="AC31" s="4">
        <f t="shared" si="155"/>
        <v>0</v>
      </c>
      <c r="AD31" s="4">
        <f t="shared" si="155"/>
        <v>0</v>
      </c>
      <c r="AE31" s="4">
        <f t="shared" si="155"/>
        <v>0</v>
      </c>
      <c r="AF31" s="4">
        <f t="shared" si="155"/>
        <v>0</v>
      </c>
    </row>
    <row r="32">
      <c r="A32" s="1" t="s">
        <v>14</v>
      </c>
      <c r="B32" s="4">
        <f t="shared" si="156"/>
        <v>0</v>
      </c>
      <c r="C32" s="4">
        <f>(1*100)/3</f>
        <v>33.33333333</v>
      </c>
      <c r="D32" s="4">
        <f>(2*100)/3</f>
        <v>66.66666667</v>
      </c>
      <c r="E32" s="4">
        <f t="shared" si="157"/>
        <v>16.66666667</v>
      </c>
      <c r="F32" s="4">
        <f t="shared" si="149"/>
        <v>33.33333333</v>
      </c>
      <c r="G32" s="4">
        <f>(1.5*100)/3</f>
        <v>50</v>
      </c>
      <c r="H32" s="4">
        <f t="shared" ref="H32:I32" si="158">(0*100)/3</f>
        <v>0</v>
      </c>
      <c r="I32" s="4">
        <f t="shared" si="158"/>
        <v>0</v>
      </c>
      <c r="J32" s="4">
        <f t="shared" si="159"/>
        <v>33.33333333</v>
      </c>
      <c r="K32" s="4">
        <f>(1*100)/3</f>
        <v>33.33333333</v>
      </c>
      <c r="L32" s="4">
        <f t="shared" si="139"/>
        <v>0</v>
      </c>
      <c r="M32" s="4">
        <f t="shared" ref="M32:Q32" si="160">(0*100)/3</f>
        <v>0</v>
      </c>
      <c r="N32" s="4">
        <f t="shared" si="160"/>
        <v>0</v>
      </c>
      <c r="O32" s="4">
        <f t="shared" si="160"/>
        <v>0</v>
      </c>
      <c r="P32" s="4">
        <f t="shared" si="160"/>
        <v>0</v>
      </c>
      <c r="Q32" s="4">
        <f t="shared" si="160"/>
        <v>0</v>
      </c>
      <c r="R32" s="4">
        <f>(1*100)/3</f>
        <v>33.33333333</v>
      </c>
      <c r="S32" s="4">
        <f t="shared" ref="S32:T32" si="161">(0*100)/3</f>
        <v>0</v>
      </c>
      <c r="T32" s="4">
        <f t="shared" si="161"/>
        <v>0</v>
      </c>
      <c r="U32" s="4">
        <f t="shared" ref="U32:V32" si="162">(1*100)/3</f>
        <v>33.33333333</v>
      </c>
      <c r="V32" s="4">
        <f t="shared" si="162"/>
        <v>33.33333333</v>
      </c>
      <c r="W32" s="4">
        <f>(0.5*100)/3</f>
        <v>16.66666667</v>
      </c>
      <c r="X32" s="4">
        <f>(1*100)/3</f>
        <v>33.33333333</v>
      </c>
      <c r="Y32" s="4">
        <f>(0.5*100)/3</f>
        <v>16.66666667</v>
      </c>
      <c r="Z32" s="4">
        <f t="shared" si="145"/>
        <v>0</v>
      </c>
      <c r="AA32" s="4">
        <f>(0*100)/3</f>
        <v>0</v>
      </c>
      <c r="AB32" s="4">
        <f t="shared" ref="AB32:AB33" si="166">(1*100)/3</f>
        <v>33.33333333</v>
      </c>
      <c r="AC32" s="4">
        <f t="shared" ref="AC32:AF32" si="163">(0*100)/3</f>
        <v>0</v>
      </c>
      <c r="AD32" s="4">
        <f t="shared" si="163"/>
        <v>0</v>
      </c>
      <c r="AE32" s="4">
        <f t="shared" si="163"/>
        <v>0</v>
      </c>
      <c r="AF32" s="4">
        <f t="shared" si="163"/>
        <v>0</v>
      </c>
    </row>
    <row r="33">
      <c r="A33" s="1" t="s">
        <v>15</v>
      </c>
      <c r="B33" s="4">
        <f t="shared" si="156"/>
        <v>0</v>
      </c>
      <c r="C33" s="4">
        <f>(0.5*100)/3</f>
        <v>16.66666667</v>
      </c>
      <c r="D33" s="4">
        <f>(1*100)/3</f>
        <v>33.33333333</v>
      </c>
      <c r="E33" s="4">
        <f>(0*100)/3</f>
        <v>0</v>
      </c>
      <c r="F33" s="4">
        <f t="shared" si="149"/>
        <v>33.33333333</v>
      </c>
      <c r="G33" s="4">
        <f>(1*100)/3</f>
        <v>33.33333333</v>
      </c>
      <c r="H33" s="4">
        <f t="shared" ref="H33:I33" si="164">(0*100)/3</f>
        <v>0</v>
      </c>
      <c r="I33" s="4">
        <f t="shared" si="164"/>
        <v>0</v>
      </c>
      <c r="J33" s="4">
        <f t="shared" si="159"/>
        <v>33.33333333</v>
      </c>
      <c r="K33" s="4">
        <f t="shared" ref="K33:AA33" si="165">(0*100)/3</f>
        <v>0</v>
      </c>
      <c r="L33" s="4">
        <f t="shared" si="165"/>
        <v>0</v>
      </c>
      <c r="M33" s="4">
        <f t="shared" si="165"/>
        <v>0</v>
      </c>
      <c r="N33" s="4">
        <f t="shared" si="165"/>
        <v>0</v>
      </c>
      <c r="O33" s="4">
        <f t="shared" si="165"/>
        <v>0</v>
      </c>
      <c r="P33" s="4">
        <f t="shared" si="165"/>
        <v>0</v>
      </c>
      <c r="Q33" s="4">
        <f t="shared" si="165"/>
        <v>0</v>
      </c>
      <c r="R33" s="4">
        <f t="shared" si="165"/>
        <v>0</v>
      </c>
      <c r="S33" s="4">
        <f t="shared" si="165"/>
        <v>0</v>
      </c>
      <c r="T33" s="4">
        <f t="shared" si="165"/>
        <v>0</v>
      </c>
      <c r="U33" s="4">
        <f t="shared" si="165"/>
        <v>0</v>
      </c>
      <c r="V33" s="4">
        <f t="shared" si="165"/>
        <v>0</v>
      </c>
      <c r="W33" s="4">
        <f t="shared" si="165"/>
        <v>0</v>
      </c>
      <c r="X33" s="4">
        <f t="shared" si="165"/>
        <v>0</v>
      </c>
      <c r="Y33" s="4">
        <f t="shared" si="165"/>
        <v>0</v>
      </c>
      <c r="Z33" s="4">
        <f t="shared" si="165"/>
        <v>0</v>
      </c>
      <c r="AA33" s="4">
        <f t="shared" si="165"/>
        <v>0</v>
      </c>
      <c r="AB33" s="4">
        <f t="shared" si="166"/>
        <v>33.33333333</v>
      </c>
      <c r="AC33" s="4">
        <f t="shared" ref="AC33:AF33" si="167">(0*100)/3</f>
        <v>0</v>
      </c>
      <c r="AD33" s="4">
        <f t="shared" si="167"/>
        <v>0</v>
      </c>
      <c r="AE33" s="4">
        <f t="shared" si="167"/>
        <v>0</v>
      </c>
      <c r="AF33" s="4">
        <f t="shared" si="167"/>
        <v>0</v>
      </c>
    </row>
    <row r="34">
      <c r="A34" s="1" t="s">
        <v>16</v>
      </c>
      <c r="B34" s="4">
        <f t="shared" si="156"/>
        <v>0</v>
      </c>
      <c r="C34" s="4">
        <f t="shared" ref="C34:AF34" si="168">(0*100)/3</f>
        <v>0</v>
      </c>
      <c r="D34" s="4">
        <f t="shared" si="168"/>
        <v>0</v>
      </c>
      <c r="E34" s="4">
        <f t="shared" si="168"/>
        <v>0</v>
      </c>
      <c r="F34" s="4">
        <f t="shared" si="168"/>
        <v>0</v>
      </c>
      <c r="G34" s="4">
        <f t="shared" si="168"/>
        <v>0</v>
      </c>
      <c r="H34" s="4">
        <f t="shared" si="168"/>
        <v>0</v>
      </c>
      <c r="I34" s="4">
        <f t="shared" si="168"/>
        <v>0</v>
      </c>
      <c r="J34" s="4">
        <f t="shared" si="168"/>
        <v>0</v>
      </c>
      <c r="K34" s="4">
        <f t="shared" si="168"/>
        <v>0</v>
      </c>
      <c r="L34" s="4">
        <f t="shared" si="168"/>
        <v>0</v>
      </c>
      <c r="M34" s="4">
        <f t="shared" si="168"/>
        <v>0</v>
      </c>
      <c r="N34" s="4">
        <f t="shared" si="168"/>
        <v>0</v>
      </c>
      <c r="O34" s="4">
        <f t="shared" si="168"/>
        <v>0</v>
      </c>
      <c r="P34" s="4">
        <f t="shared" si="168"/>
        <v>0</v>
      </c>
      <c r="Q34" s="4">
        <f t="shared" si="168"/>
        <v>0</v>
      </c>
      <c r="R34" s="4">
        <f t="shared" si="168"/>
        <v>0</v>
      </c>
      <c r="S34" s="4">
        <f t="shared" si="168"/>
        <v>0</v>
      </c>
      <c r="T34" s="4">
        <f t="shared" si="168"/>
        <v>0</v>
      </c>
      <c r="U34" s="4">
        <f t="shared" si="168"/>
        <v>0</v>
      </c>
      <c r="V34" s="4">
        <f t="shared" si="168"/>
        <v>0</v>
      </c>
      <c r="W34" s="4">
        <f t="shared" si="168"/>
        <v>0</v>
      </c>
      <c r="X34" s="4">
        <f t="shared" si="168"/>
        <v>0</v>
      </c>
      <c r="Y34" s="4">
        <f t="shared" si="168"/>
        <v>0</v>
      </c>
      <c r="Z34" s="4">
        <f t="shared" si="168"/>
        <v>0</v>
      </c>
      <c r="AA34" s="4">
        <f t="shared" si="168"/>
        <v>0</v>
      </c>
      <c r="AB34" s="4">
        <f t="shared" si="168"/>
        <v>0</v>
      </c>
      <c r="AC34" s="4">
        <f t="shared" si="168"/>
        <v>0</v>
      </c>
      <c r="AD34" s="4">
        <f t="shared" si="168"/>
        <v>0</v>
      </c>
      <c r="AE34" s="4">
        <f t="shared" si="168"/>
        <v>0</v>
      </c>
      <c r="AF34" s="4">
        <f t="shared" si="168"/>
        <v>0</v>
      </c>
    </row>
    <row r="35">
      <c r="A35" s="1" t="s">
        <v>17</v>
      </c>
      <c r="B35" s="5">
        <f t="shared" si="156"/>
        <v>0</v>
      </c>
      <c r="C35" s="5">
        <f t="shared" ref="C35:AF35" si="169">(0*100)/3</f>
        <v>0</v>
      </c>
      <c r="D35" s="5">
        <f t="shared" si="169"/>
        <v>0</v>
      </c>
      <c r="E35" s="5">
        <f t="shared" si="169"/>
        <v>0</v>
      </c>
      <c r="F35" s="5">
        <f t="shared" si="169"/>
        <v>0</v>
      </c>
      <c r="G35" s="5">
        <f t="shared" si="169"/>
        <v>0</v>
      </c>
      <c r="H35" s="5">
        <f t="shared" si="169"/>
        <v>0</v>
      </c>
      <c r="I35" s="5">
        <f t="shared" si="169"/>
        <v>0</v>
      </c>
      <c r="J35" s="5">
        <f t="shared" si="169"/>
        <v>0</v>
      </c>
      <c r="K35" s="5">
        <f t="shared" si="169"/>
        <v>0</v>
      </c>
      <c r="L35" s="5">
        <f t="shared" si="169"/>
        <v>0</v>
      </c>
      <c r="M35" s="5">
        <f t="shared" si="169"/>
        <v>0</v>
      </c>
      <c r="N35" s="5">
        <f t="shared" si="169"/>
        <v>0</v>
      </c>
      <c r="O35" s="5">
        <f t="shared" si="169"/>
        <v>0</v>
      </c>
      <c r="P35" s="5">
        <f t="shared" si="169"/>
        <v>0</v>
      </c>
      <c r="Q35" s="5">
        <f t="shared" si="169"/>
        <v>0</v>
      </c>
      <c r="R35" s="5">
        <f t="shared" si="169"/>
        <v>0</v>
      </c>
      <c r="S35" s="5">
        <f t="shared" si="169"/>
        <v>0</v>
      </c>
      <c r="T35" s="5">
        <f t="shared" si="169"/>
        <v>0</v>
      </c>
      <c r="U35" s="5">
        <f t="shared" si="169"/>
        <v>0</v>
      </c>
      <c r="V35" s="5">
        <f t="shared" si="169"/>
        <v>0</v>
      </c>
      <c r="W35" s="5">
        <f t="shared" si="169"/>
        <v>0</v>
      </c>
      <c r="X35" s="5">
        <f t="shared" si="169"/>
        <v>0</v>
      </c>
      <c r="Y35" s="5">
        <f t="shared" si="169"/>
        <v>0</v>
      </c>
      <c r="Z35" s="5">
        <f t="shared" si="169"/>
        <v>0</v>
      </c>
      <c r="AA35" s="5">
        <f t="shared" si="169"/>
        <v>0</v>
      </c>
      <c r="AB35" s="5">
        <f t="shared" si="169"/>
        <v>0</v>
      </c>
      <c r="AC35" s="5">
        <f t="shared" si="169"/>
        <v>0</v>
      </c>
      <c r="AD35" s="5">
        <f t="shared" si="169"/>
        <v>0</v>
      </c>
      <c r="AE35" s="5">
        <f t="shared" si="169"/>
        <v>0</v>
      </c>
      <c r="AF35" s="5">
        <f t="shared" si="169"/>
        <v>0</v>
      </c>
    </row>
    <row r="36">
      <c r="A36" s="3" t="s">
        <v>19</v>
      </c>
    </row>
    <row r="37">
      <c r="A37" s="1" t="s">
        <v>2</v>
      </c>
      <c r="B37" s="5">
        <f t="shared" ref="B37:AF37" si="170">(0*100)/2</f>
        <v>0</v>
      </c>
      <c r="C37" s="5">
        <f t="shared" si="170"/>
        <v>0</v>
      </c>
      <c r="D37" s="5">
        <f t="shared" si="170"/>
        <v>0</v>
      </c>
      <c r="E37" s="5">
        <f t="shared" si="170"/>
        <v>0</v>
      </c>
      <c r="F37" s="5">
        <f t="shared" si="170"/>
        <v>0</v>
      </c>
      <c r="G37" s="5">
        <f t="shared" si="170"/>
        <v>0</v>
      </c>
      <c r="H37" s="5">
        <f t="shared" si="170"/>
        <v>0</v>
      </c>
      <c r="I37" s="5">
        <f t="shared" si="170"/>
        <v>0</v>
      </c>
      <c r="J37" s="5">
        <f t="shared" si="170"/>
        <v>0</v>
      </c>
      <c r="K37" s="5">
        <f t="shared" si="170"/>
        <v>0</v>
      </c>
      <c r="L37" s="5">
        <f t="shared" si="170"/>
        <v>0</v>
      </c>
      <c r="M37" s="5">
        <f t="shared" si="170"/>
        <v>0</v>
      </c>
      <c r="N37" s="5">
        <f t="shared" si="170"/>
        <v>0</v>
      </c>
      <c r="O37" s="5">
        <f t="shared" si="170"/>
        <v>0</v>
      </c>
      <c r="P37" s="5">
        <f t="shared" si="170"/>
        <v>0</v>
      </c>
      <c r="Q37" s="5">
        <f t="shared" si="170"/>
        <v>0</v>
      </c>
      <c r="R37" s="5">
        <f t="shared" si="170"/>
        <v>0</v>
      </c>
      <c r="S37" s="5">
        <f t="shared" si="170"/>
        <v>0</v>
      </c>
      <c r="T37" s="5">
        <f t="shared" si="170"/>
        <v>0</v>
      </c>
      <c r="U37" s="5">
        <f t="shared" si="170"/>
        <v>0</v>
      </c>
      <c r="V37" s="5">
        <f t="shared" si="170"/>
        <v>0</v>
      </c>
      <c r="W37" s="5">
        <f t="shared" si="170"/>
        <v>0</v>
      </c>
      <c r="X37" s="5">
        <f t="shared" si="170"/>
        <v>0</v>
      </c>
      <c r="Y37" s="5">
        <f t="shared" si="170"/>
        <v>0</v>
      </c>
      <c r="Z37" s="5">
        <f t="shared" si="170"/>
        <v>0</v>
      </c>
      <c r="AA37" s="5">
        <f t="shared" si="170"/>
        <v>0</v>
      </c>
      <c r="AB37" s="5">
        <f t="shared" si="170"/>
        <v>0</v>
      </c>
      <c r="AC37" s="5">
        <f t="shared" si="170"/>
        <v>0</v>
      </c>
      <c r="AD37" s="5">
        <f t="shared" si="170"/>
        <v>0</v>
      </c>
      <c r="AE37" s="5">
        <f t="shared" si="170"/>
        <v>0</v>
      </c>
      <c r="AF37" s="5">
        <f t="shared" si="170"/>
        <v>0</v>
      </c>
      <c r="AG37" s="5">
        <f>AVERAGE(B39:AF50)</f>
        <v>6.720430108</v>
      </c>
    </row>
    <row r="38">
      <c r="A38" s="1" t="s">
        <v>3</v>
      </c>
      <c r="B38" s="5">
        <f t="shared" ref="B38:AF38" si="171">(0*100)/2</f>
        <v>0</v>
      </c>
      <c r="C38" s="5">
        <f t="shared" si="171"/>
        <v>0</v>
      </c>
      <c r="D38" s="5">
        <f t="shared" si="171"/>
        <v>0</v>
      </c>
      <c r="E38" s="5">
        <f t="shared" si="171"/>
        <v>0</v>
      </c>
      <c r="F38" s="5">
        <f t="shared" si="171"/>
        <v>0</v>
      </c>
      <c r="G38" s="5">
        <f t="shared" si="171"/>
        <v>0</v>
      </c>
      <c r="H38" s="5">
        <f t="shared" si="171"/>
        <v>0</v>
      </c>
      <c r="I38" s="5">
        <f t="shared" si="171"/>
        <v>0</v>
      </c>
      <c r="J38" s="5">
        <f t="shared" si="171"/>
        <v>0</v>
      </c>
      <c r="K38" s="5">
        <f t="shared" si="171"/>
        <v>0</v>
      </c>
      <c r="L38" s="5">
        <f t="shared" si="171"/>
        <v>0</v>
      </c>
      <c r="M38" s="5">
        <f t="shared" si="171"/>
        <v>0</v>
      </c>
      <c r="N38" s="5">
        <f t="shared" si="171"/>
        <v>0</v>
      </c>
      <c r="O38" s="5">
        <f t="shared" si="171"/>
        <v>0</v>
      </c>
      <c r="P38" s="5">
        <f t="shared" si="171"/>
        <v>0</v>
      </c>
      <c r="Q38" s="5">
        <f t="shared" si="171"/>
        <v>0</v>
      </c>
      <c r="R38" s="5">
        <f t="shared" si="171"/>
        <v>0</v>
      </c>
      <c r="S38" s="5">
        <f t="shared" si="171"/>
        <v>0</v>
      </c>
      <c r="T38" s="5">
        <f t="shared" si="171"/>
        <v>0</v>
      </c>
      <c r="U38" s="5">
        <f t="shared" si="171"/>
        <v>0</v>
      </c>
      <c r="V38" s="5">
        <f t="shared" si="171"/>
        <v>0</v>
      </c>
      <c r="W38" s="5">
        <f t="shared" si="171"/>
        <v>0</v>
      </c>
      <c r="X38" s="5">
        <f t="shared" si="171"/>
        <v>0</v>
      </c>
      <c r="Y38" s="5">
        <f t="shared" si="171"/>
        <v>0</v>
      </c>
      <c r="Z38" s="5">
        <f t="shared" si="171"/>
        <v>0</v>
      </c>
      <c r="AA38" s="5">
        <f t="shared" si="171"/>
        <v>0</v>
      </c>
      <c r="AB38" s="5">
        <f t="shared" si="171"/>
        <v>0</v>
      </c>
      <c r="AC38" s="5">
        <f t="shared" si="171"/>
        <v>0</v>
      </c>
      <c r="AD38" s="5">
        <f t="shared" si="171"/>
        <v>0</v>
      </c>
      <c r="AE38" s="5">
        <f t="shared" si="171"/>
        <v>0</v>
      </c>
      <c r="AF38" s="5">
        <f t="shared" si="171"/>
        <v>0</v>
      </c>
    </row>
    <row r="39">
      <c r="A39" s="1" t="s">
        <v>4</v>
      </c>
      <c r="B39" s="5">
        <f t="shared" ref="B39:E39" si="172">(0*100)/2</f>
        <v>0</v>
      </c>
      <c r="C39" s="5">
        <f t="shared" si="172"/>
        <v>0</v>
      </c>
      <c r="D39" s="5">
        <f t="shared" si="172"/>
        <v>0</v>
      </c>
      <c r="E39" s="5">
        <f t="shared" si="172"/>
        <v>0</v>
      </c>
      <c r="F39" s="5">
        <f t="shared" ref="F39:F43" si="175">(1*100)/2</f>
        <v>50</v>
      </c>
      <c r="G39" s="5">
        <f t="shared" ref="G39:AF39" si="173">(0*100)/2</f>
        <v>0</v>
      </c>
      <c r="H39" s="5">
        <f t="shared" si="173"/>
        <v>0</v>
      </c>
      <c r="I39" s="5">
        <f t="shared" si="173"/>
        <v>0</v>
      </c>
      <c r="J39" s="5">
        <f t="shared" si="173"/>
        <v>0</v>
      </c>
      <c r="K39" s="5">
        <f t="shared" si="173"/>
        <v>0</v>
      </c>
      <c r="L39" s="5">
        <f t="shared" si="173"/>
        <v>0</v>
      </c>
      <c r="M39" s="5">
        <f t="shared" si="173"/>
        <v>0</v>
      </c>
      <c r="N39" s="5">
        <f t="shared" si="173"/>
        <v>0</v>
      </c>
      <c r="O39" s="5">
        <f t="shared" si="173"/>
        <v>0</v>
      </c>
      <c r="P39" s="5">
        <f t="shared" si="173"/>
        <v>0</v>
      </c>
      <c r="Q39" s="5">
        <f t="shared" si="173"/>
        <v>0</v>
      </c>
      <c r="R39" s="5">
        <f t="shared" si="173"/>
        <v>0</v>
      </c>
      <c r="S39" s="5">
        <f t="shared" si="173"/>
        <v>0</v>
      </c>
      <c r="T39" s="5">
        <f t="shared" si="173"/>
        <v>0</v>
      </c>
      <c r="U39" s="5">
        <f t="shared" si="173"/>
        <v>0</v>
      </c>
      <c r="V39" s="5">
        <f t="shared" si="173"/>
        <v>0</v>
      </c>
      <c r="W39" s="5">
        <f t="shared" si="173"/>
        <v>0</v>
      </c>
      <c r="X39" s="5">
        <f t="shared" si="173"/>
        <v>0</v>
      </c>
      <c r="Y39" s="5">
        <f t="shared" si="173"/>
        <v>0</v>
      </c>
      <c r="Z39" s="5">
        <f t="shared" si="173"/>
        <v>0</v>
      </c>
      <c r="AA39" s="5">
        <f t="shared" si="173"/>
        <v>0</v>
      </c>
      <c r="AB39" s="5">
        <f t="shared" si="173"/>
        <v>0</v>
      </c>
      <c r="AC39" s="5">
        <f t="shared" si="173"/>
        <v>0</v>
      </c>
      <c r="AD39" s="5">
        <f t="shared" si="173"/>
        <v>0</v>
      </c>
      <c r="AE39" s="5">
        <f t="shared" si="173"/>
        <v>0</v>
      </c>
      <c r="AF39" s="5">
        <f t="shared" si="173"/>
        <v>0</v>
      </c>
    </row>
    <row r="40">
      <c r="A40" s="1" t="s">
        <v>5</v>
      </c>
      <c r="B40" s="5">
        <f t="shared" ref="B40:E40" si="174">(0*100)/2</f>
        <v>0</v>
      </c>
      <c r="C40" s="5">
        <f t="shared" si="174"/>
        <v>0</v>
      </c>
      <c r="D40" s="5">
        <f t="shared" si="174"/>
        <v>0</v>
      </c>
      <c r="E40" s="5">
        <f t="shared" si="174"/>
        <v>0</v>
      </c>
      <c r="F40" s="5">
        <f t="shared" si="175"/>
        <v>50</v>
      </c>
      <c r="G40" s="5">
        <f t="shared" ref="G40:K40" si="176">(0*100)/2</f>
        <v>0</v>
      </c>
      <c r="H40" s="5">
        <f t="shared" si="176"/>
        <v>0</v>
      </c>
      <c r="I40" s="5">
        <f t="shared" si="176"/>
        <v>0</v>
      </c>
      <c r="J40" s="5">
        <f t="shared" si="176"/>
        <v>0</v>
      </c>
      <c r="K40" s="5">
        <f t="shared" si="176"/>
        <v>0</v>
      </c>
      <c r="L40" s="5">
        <f t="shared" ref="L40:L41" si="180">(0.5*100)/2</f>
        <v>25</v>
      </c>
      <c r="M40" s="5">
        <f t="shared" ref="M40:AF40" si="177">(0*100)/2</f>
        <v>0</v>
      </c>
      <c r="N40" s="5">
        <f t="shared" si="177"/>
        <v>0</v>
      </c>
      <c r="O40" s="5">
        <f t="shared" si="177"/>
        <v>0</v>
      </c>
      <c r="P40" s="5">
        <f t="shared" si="177"/>
        <v>0</v>
      </c>
      <c r="Q40" s="5">
        <f t="shared" si="177"/>
        <v>0</v>
      </c>
      <c r="R40" s="5">
        <f t="shared" si="177"/>
        <v>0</v>
      </c>
      <c r="S40" s="5">
        <f t="shared" si="177"/>
        <v>0</v>
      </c>
      <c r="T40" s="5">
        <f t="shared" si="177"/>
        <v>0</v>
      </c>
      <c r="U40" s="5">
        <f t="shared" si="177"/>
        <v>0</v>
      </c>
      <c r="V40" s="5">
        <f t="shared" si="177"/>
        <v>0</v>
      </c>
      <c r="W40" s="5">
        <f t="shared" si="177"/>
        <v>0</v>
      </c>
      <c r="X40" s="5">
        <f t="shared" si="177"/>
        <v>0</v>
      </c>
      <c r="Y40" s="5">
        <f t="shared" si="177"/>
        <v>0</v>
      </c>
      <c r="Z40" s="5">
        <f t="shared" si="177"/>
        <v>0</v>
      </c>
      <c r="AA40" s="5">
        <f t="shared" si="177"/>
        <v>0</v>
      </c>
      <c r="AB40" s="5">
        <f t="shared" si="177"/>
        <v>0</v>
      </c>
      <c r="AC40" s="5">
        <f t="shared" si="177"/>
        <v>0</v>
      </c>
      <c r="AD40" s="5">
        <f t="shared" si="177"/>
        <v>0</v>
      </c>
      <c r="AE40" s="5">
        <f t="shared" si="177"/>
        <v>0</v>
      </c>
      <c r="AF40" s="5">
        <f t="shared" si="177"/>
        <v>0</v>
      </c>
    </row>
    <row r="41">
      <c r="A41" s="1" t="s">
        <v>6</v>
      </c>
      <c r="B41" s="5">
        <f t="shared" ref="B41:E41" si="178">(0*100)/2</f>
        <v>0</v>
      </c>
      <c r="C41" s="5">
        <f t="shared" si="178"/>
        <v>0</v>
      </c>
      <c r="D41" s="5">
        <f t="shared" si="178"/>
        <v>0</v>
      </c>
      <c r="E41" s="5">
        <f t="shared" si="178"/>
        <v>0</v>
      </c>
      <c r="F41" s="5">
        <f t="shared" si="175"/>
        <v>50</v>
      </c>
      <c r="G41" s="5">
        <f t="shared" ref="G41:K41" si="179">(0*100)/2</f>
        <v>0</v>
      </c>
      <c r="H41" s="5">
        <f t="shared" si="179"/>
        <v>0</v>
      </c>
      <c r="I41" s="5">
        <f t="shared" si="179"/>
        <v>0</v>
      </c>
      <c r="J41" s="5">
        <f t="shared" si="179"/>
        <v>0</v>
      </c>
      <c r="K41" s="5">
        <f t="shared" si="179"/>
        <v>0</v>
      </c>
      <c r="L41" s="5">
        <f t="shared" si="180"/>
        <v>25</v>
      </c>
      <c r="M41" s="5">
        <f t="shared" ref="M41:N41" si="181">(0*100)/2</f>
        <v>0</v>
      </c>
      <c r="N41" s="5">
        <f t="shared" si="181"/>
        <v>0</v>
      </c>
      <c r="O41" s="5">
        <f t="shared" ref="O41:O42" si="186">(1*100)/2</f>
        <v>50</v>
      </c>
      <c r="P41" s="5">
        <f t="shared" ref="P41:AC41" si="182">(0*100)/2</f>
        <v>0</v>
      </c>
      <c r="Q41" s="5">
        <f t="shared" si="182"/>
        <v>0</v>
      </c>
      <c r="R41" s="5">
        <f t="shared" si="182"/>
        <v>0</v>
      </c>
      <c r="S41" s="5">
        <f t="shared" si="182"/>
        <v>0</v>
      </c>
      <c r="T41" s="5">
        <f t="shared" si="182"/>
        <v>0</v>
      </c>
      <c r="U41" s="5">
        <f t="shared" si="182"/>
        <v>0</v>
      </c>
      <c r="V41" s="5">
        <f t="shared" si="182"/>
        <v>0</v>
      </c>
      <c r="W41" s="5">
        <f t="shared" si="182"/>
        <v>0</v>
      </c>
      <c r="X41" s="5">
        <f t="shared" si="182"/>
        <v>0</v>
      </c>
      <c r="Y41" s="5">
        <f t="shared" si="182"/>
        <v>0</v>
      </c>
      <c r="Z41" s="5">
        <f t="shared" si="182"/>
        <v>0</v>
      </c>
      <c r="AA41" s="5">
        <f t="shared" si="182"/>
        <v>0</v>
      </c>
      <c r="AB41" s="5">
        <f t="shared" si="182"/>
        <v>0</v>
      </c>
      <c r="AC41" s="5">
        <f t="shared" si="182"/>
        <v>0</v>
      </c>
      <c r="AD41" s="5">
        <f t="shared" ref="AD41:AD42" si="190">(0.5*100)/2</f>
        <v>25</v>
      </c>
      <c r="AE41" s="5">
        <f t="shared" ref="AE41:AF41" si="183">(0*100)/2</f>
        <v>0</v>
      </c>
      <c r="AF41" s="5">
        <f t="shared" si="183"/>
        <v>0</v>
      </c>
    </row>
    <row r="42">
      <c r="A42" s="1" t="s">
        <v>7</v>
      </c>
      <c r="B42" s="5">
        <f t="shared" ref="B42:C42" si="184">(0*100)/2</f>
        <v>0</v>
      </c>
      <c r="C42" s="5">
        <f t="shared" si="184"/>
        <v>0</v>
      </c>
      <c r="D42" s="5">
        <f>(0.5*100)/2</f>
        <v>25</v>
      </c>
      <c r="E42" s="5">
        <f t="shared" ref="E42:E44" si="193">(0*100)/2</f>
        <v>0</v>
      </c>
      <c r="F42" s="5">
        <f t="shared" si="175"/>
        <v>50</v>
      </c>
      <c r="G42" s="5">
        <f t="shared" ref="G42:N42" si="185">(0*100)/2</f>
        <v>0</v>
      </c>
      <c r="H42" s="5">
        <f t="shared" si="185"/>
        <v>0</v>
      </c>
      <c r="I42" s="5">
        <f t="shared" si="185"/>
        <v>0</v>
      </c>
      <c r="J42" s="5">
        <f t="shared" si="185"/>
        <v>0</v>
      </c>
      <c r="K42" s="5">
        <f t="shared" si="185"/>
        <v>0</v>
      </c>
      <c r="L42" s="5">
        <f t="shared" si="185"/>
        <v>0</v>
      </c>
      <c r="M42" s="5">
        <f t="shared" si="185"/>
        <v>0</v>
      </c>
      <c r="N42" s="5">
        <f t="shared" si="185"/>
        <v>0</v>
      </c>
      <c r="O42" s="5">
        <f t="shared" si="186"/>
        <v>50</v>
      </c>
      <c r="P42" s="5">
        <f>(1*100)/2</f>
        <v>50</v>
      </c>
      <c r="Q42" s="5">
        <f t="shared" ref="Q42:U42" si="187">(0*100)/2</f>
        <v>0</v>
      </c>
      <c r="R42" s="5">
        <f t="shared" si="187"/>
        <v>0</v>
      </c>
      <c r="S42" s="5">
        <f t="shared" si="187"/>
        <v>0</v>
      </c>
      <c r="T42" s="5">
        <f t="shared" si="187"/>
        <v>0</v>
      </c>
      <c r="U42" s="5">
        <f t="shared" si="187"/>
        <v>0</v>
      </c>
      <c r="V42" s="5">
        <f>(0.5*100)/2</f>
        <v>25</v>
      </c>
      <c r="W42" s="5">
        <f t="shared" ref="W42:Z42" si="188">(0*100)/2</f>
        <v>0</v>
      </c>
      <c r="X42" s="5">
        <f t="shared" si="188"/>
        <v>0</v>
      </c>
      <c r="Y42" s="5">
        <f t="shared" si="188"/>
        <v>0</v>
      </c>
      <c r="Z42" s="5">
        <f t="shared" si="188"/>
        <v>0</v>
      </c>
      <c r="AA42" s="5">
        <f t="shared" ref="AA42:AA43" si="198">(1*100)/2</f>
        <v>50</v>
      </c>
      <c r="AB42" s="5">
        <f t="shared" ref="AB42:AC42" si="189">(0*100)/2</f>
        <v>0</v>
      </c>
      <c r="AC42" s="5">
        <f t="shared" si="189"/>
        <v>0</v>
      </c>
      <c r="AD42" s="5">
        <f t="shared" si="190"/>
        <v>25</v>
      </c>
      <c r="AE42" s="5">
        <f t="shared" ref="AE42:AF42" si="191">(0*100)/2</f>
        <v>0</v>
      </c>
      <c r="AF42" s="5">
        <f t="shared" si="191"/>
        <v>0</v>
      </c>
    </row>
    <row r="43">
      <c r="A43" s="1" t="s">
        <v>8</v>
      </c>
      <c r="B43" s="5">
        <f t="shared" ref="B43:C43" si="192">(0*100)/2</f>
        <v>0</v>
      </c>
      <c r="C43" s="5">
        <f t="shared" si="192"/>
        <v>0</v>
      </c>
      <c r="D43" s="5">
        <f>(1*100)/2</f>
        <v>50</v>
      </c>
      <c r="E43" s="5">
        <f t="shared" si="193"/>
        <v>0</v>
      </c>
      <c r="F43" s="5">
        <f t="shared" si="175"/>
        <v>50</v>
      </c>
      <c r="G43" s="5">
        <f t="shared" ref="G43:I43" si="194">(0*100)/2</f>
        <v>0</v>
      </c>
      <c r="H43" s="5">
        <f t="shared" si="194"/>
        <v>0</v>
      </c>
      <c r="I43" s="5">
        <f t="shared" si="194"/>
        <v>0</v>
      </c>
      <c r="J43" s="5">
        <f t="shared" ref="J43:J44" si="201">(2*100)/2</f>
        <v>100</v>
      </c>
      <c r="K43" s="5">
        <f t="shared" ref="K43:K44" si="202">(1*100)/2</f>
        <v>50</v>
      </c>
      <c r="L43" s="5">
        <f t="shared" ref="L43:O43" si="195">(0*100)/2</f>
        <v>0</v>
      </c>
      <c r="M43" s="5">
        <f t="shared" si="195"/>
        <v>0</v>
      </c>
      <c r="N43" s="5">
        <f t="shared" si="195"/>
        <v>0</v>
      </c>
      <c r="O43" s="5">
        <f t="shared" si="195"/>
        <v>0</v>
      </c>
      <c r="P43" s="5">
        <f>(2*100)/2</f>
        <v>100</v>
      </c>
      <c r="Q43" s="5">
        <f t="shared" ref="Q43:Q44" si="204">(1*100)/2</f>
        <v>50</v>
      </c>
      <c r="R43" s="5">
        <f t="shared" ref="R43:U43" si="196">(0*100)/2</f>
        <v>0</v>
      </c>
      <c r="S43" s="5">
        <f t="shared" si="196"/>
        <v>0</v>
      </c>
      <c r="T43" s="5">
        <f t="shared" si="196"/>
        <v>0</v>
      </c>
      <c r="U43" s="5">
        <f t="shared" si="196"/>
        <v>0</v>
      </c>
      <c r="V43" s="5">
        <f>(1*100)/2</f>
        <v>50</v>
      </c>
      <c r="W43" s="5">
        <f t="shared" ref="W43:Z43" si="197">(0*100)/2</f>
        <v>0</v>
      </c>
      <c r="X43" s="5">
        <f t="shared" si="197"/>
        <v>0</v>
      </c>
      <c r="Y43" s="5">
        <f t="shared" si="197"/>
        <v>0</v>
      </c>
      <c r="Z43" s="5">
        <f t="shared" si="197"/>
        <v>0</v>
      </c>
      <c r="AA43" s="5">
        <f t="shared" si="198"/>
        <v>50</v>
      </c>
      <c r="AB43" s="5">
        <f t="shared" ref="AB43:AF43" si="199">(0*100)/2</f>
        <v>0</v>
      </c>
      <c r="AC43" s="5">
        <f t="shared" si="199"/>
        <v>0</v>
      </c>
      <c r="AD43" s="5">
        <f t="shared" si="199"/>
        <v>0</v>
      </c>
      <c r="AE43" s="5">
        <f t="shared" si="199"/>
        <v>0</v>
      </c>
      <c r="AF43" s="5">
        <f t="shared" si="199"/>
        <v>0</v>
      </c>
    </row>
    <row r="44">
      <c r="A44" s="1" t="s">
        <v>9</v>
      </c>
      <c r="B44" s="5">
        <f t="shared" ref="B44:B45" si="208">(0.5*100)/2</f>
        <v>25</v>
      </c>
      <c r="C44" s="5">
        <f t="shared" ref="C44:C45" si="209">(0*100)/2</f>
        <v>0</v>
      </c>
      <c r="D44" s="5">
        <f>(0.5*100)/2</f>
        <v>25</v>
      </c>
      <c r="E44" s="5">
        <f t="shared" si="193"/>
        <v>0</v>
      </c>
      <c r="F44" s="5">
        <f t="shared" ref="F44:I44" si="200">(0*100)/2</f>
        <v>0</v>
      </c>
      <c r="G44" s="5">
        <f t="shared" si="200"/>
        <v>0</v>
      </c>
      <c r="H44" s="5">
        <f t="shared" si="200"/>
        <v>0</v>
      </c>
      <c r="I44" s="5">
        <f t="shared" si="200"/>
        <v>0</v>
      </c>
      <c r="J44" s="5">
        <f t="shared" si="201"/>
        <v>100</v>
      </c>
      <c r="K44" s="5">
        <f t="shared" si="202"/>
        <v>50</v>
      </c>
      <c r="L44" s="5">
        <f t="shared" ref="L44:O44" si="203">(0*100)/2</f>
        <v>0</v>
      </c>
      <c r="M44" s="5">
        <f t="shared" si="203"/>
        <v>0</v>
      </c>
      <c r="N44" s="5">
        <f t="shared" si="203"/>
        <v>0</v>
      </c>
      <c r="O44" s="5">
        <f t="shared" si="203"/>
        <v>0</v>
      </c>
      <c r="P44" s="5">
        <f>(1.5*100)/2</f>
        <v>75</v>
      </c>
      <c r="Q44" s="5">
        <f t="shared" si="204"/>
        <v>50</v>
      </c>
      <c r="R44" s="5">
        <f t="shared" ref="R44:T44" si="205">(0*100)/2</f>
        <v>0</v>
      </c>
      <c r="S44" s="5">
        <f t="shared" si="205"/>
        <v>0</v>
      </c>
      <c r="T44" s="5">
        <f t="shared" si="205"/>
        <v>0</v>
      </c>
      <c r="U44" s="5">
        <f>(1*100)/2</f>
        <v>50</v>
      </c>
      <c r="V44" s="5">
        <f t="shared" ref="V44:Y44" si="206">(0*100)/2</f>
        <v>0</v>
      </c>
      <c r="W44" s="5">
        <f t="shared" si="206"/>
        <v>0</v>
      </c>
      <c r="X44" s="5">
        <f t="shared" si="206"/>
        <v>0</v>
      </c>
      <c r="Y44" s="5">
        <f t="shared" si="206"/>
        <v>0</v>
      </c>
      <c r="Z44" s="5">
        <f t="shared" ref="Z44:Z45" si="213">(1*100)/2</f>
        <v>50</v>
      </c>
      <c r="AA44" s="5">
        <f t="shared" ref="AA44:AF44" si="207">(0*100)/2</f>
        <v>0</v>
      </c>
      <c r="AB44" s="5">
        <f t="shared" si="207"/>
        <v>0</v>
      </c>
      <c r="AC44" s="5">
        <f t="shared" si="207"/>
        <v>0</v>
      </c>
      <c r="AD44" s="5">
        <f t="shared" si="207"/>
        <v>0</v>
      </c>
      <c r="AE44" s="5">
        <f t="shared" si="207"/>
        <v>0</v>
      </c>
      <c r="AF44" s="5">
        <f t="shared" si="207"/>
        <v>0</v>
      </c>
    </row>
    <row r="45">
      <c r="A45" s="1" t="s">
        <v>10</v>
      </c>
      <c r="B45" s="5">
        <f t="shared" si="208"/>
        <v>25</v>
      </c>
      <c r="C45" s="5">
        <f t="shared" si="209"/>
        <v>0</v>
      </c>
      <c r="D45" s="5">
        <f t="shared" ref="D45:I45" si="210">(0*100)/2</f>
        <v>0</v>
      </c>
      <c r="E45" s="5">
        <f t="shared" si="210"/>
        <v>0</v>
      </c>
      <c r="F45" s="5">
        <f t="shared" si="210"/>
        <v>0</v>
      </c>
      <c r="G45" s="5">
        <f t="shared" si="210"/>
        <v>0</v>
      </c>
      <c r="H45" s="5">
        <f t="shared" si="210"/>
        <v>0</v>
      </c>
      <c r="I45" s="5">
        <f t="shared" si="210"/>
        <v>0</v>
      </c>
      <c r="J45" s="5">
        <f>(1*100)/2</f>
        <v>50</v>
      </c>
      <c r="K45" s="5">
        <f t="shared" ref="K45:L45" si="211">(0*100)/2</f>
        <v>0</v>
      </c>
      <c r="L45" s="5">
        <f t="shared" si="211"/>
        <v>0</v>
      </c>
      <c r="M45" s="5">
        <f>(1*100)/2</f>
        <v>50</v>
      </c>
      <c r="N45" s="5">
        <f t="shared" ref="N45:Y45" si="212">(0*100)/2</f>
        <v>0</v>
      </c>
      <c r="O45" s="5">
        <f t="shared" si="212"/>
        <v>0</v>
      </c>
      <c r="P45" s="5">
        <f t="shared" si="212"/>
        <v>0</v>
      </c>
      <c r="Q45" s="5">
        <f t="shared" si="212"/>
        <v>0</v>
      </c>
      <c r="R45" s="5">
        <f t="shared" si="212"/>
        <v>0</v>
      </c>
      <c r="S45" s="5">
        <f t="shared" si="212"/>
        <v>0</v>
      </c>
      <c r="T45" s="5">
        <f t="shared" si="212"/>
        <v>0</v>
      </c>
      <c r="U45" s="5">
        <f t="shared" si="212"/>
        <v>0</v>
      </c>
      <c r="V45" s="5">
        <f t="shared" si="212"/>
        <v>0</v>
      </c>
      <c r="W45" s="5">
        <f t="shared" si="212"/>
        <v>0</v>
      </c>
      <c r="X45" s="5">
        <f t="shared" si="212"/>
        <v>0</v>
      </c>
      <c r="Y45" s="5">
        <f t="shared" si="212"/>
        <v>0</v>
      </c>
      <c r="Z45" s="5">
        <f t="shared" si="213"/>
        <v>50</v>
      </c>
      <c r="AA45" s="5">
        <f t="shared" ref="AA45:AD45" si="214">(0*100)/2</f>
        <v>0</v>
      </c>
      <c r="AB45" s="5">
        <f t="shared" si="214"/>
        <v>0</v>
      </c>
      <c r="AC45" s="5">
        <f t="shared" si="214"/>
        <v>0</v>
      </c>
      <c r="AD45" s="5">
        <f t="shared" si="214"/>
        <v>0</v>
      </c>
      <c r="AE45" s="5">
        <f t="shared" ref="AE45:AE46" si="217">(1*100)/2</f>
        <v>50</v>
      </c>
      <c r="AF45" s="5">
        <f t="shared" ref="AF45:AF46" si="218">(0*100)/2</f>
        <v>0</v>
      </c>
    </row>
    <row r="46">
      <c r="A46" s="1" t="s">
        <v>11</v>
      </c>
      <c r="B46" s="5">
        <f t="shared" ref="B46:O46" si="215">(0*100)/2</f>
        <v>0</v>
      </c>
      <c r="C46" s="5">
        <f t="shared" si="215"/>
        <v>0</v>
      </c>
      <c r="D46" s="5">
        <f t="shared" si="215"/>
        <v>0</v>
      </c>
      <c r="E46" s="5">
        <f t="shared" si="215"/>
        <v>0</v>
      </c>
      <c r="F46" s="5">
        <f t="shared" si="215"/>
        <v>0</v>
      </c>
      <c r="G46" s="5">
        <f t="shared" si="215"/>
        <v>0</v>
      </c>
      <c r="H46" s="5">
        <f t="shared" si="215"/>
        <v>0</v>
      </c>
      <c r="I46" s="5">
        <f t="shared" si="215"/>
        <v>0</v>
      </c>
      <c r="J46" s="5">
        <f t="shared" si="215"/>
        <v>0</v>
      </c>
      <c r="K46" s="5">
        <f t="shared" si="215"/>
        <v>0</v>
      </c>
      <c r="L46" s="5">
        <f t="shared" si="215"/>
        <v>0</v>
      </c>
      <c r="M46" s="5">
        <f t="shared" si="215"/>
        <v>0</v>
      </c>
      <c r="N46" s="5">
        <f t="shared" si="215"/>
        <v>0</v>
      </c>
      <c r="O46" s="5">
        <f t="shared" si="215"/>
        <v>0</v>
      </c>
      <c r="P46" s="5">
        <f>(0.5*100)/2</f>
        <v>25</v>
      </c>
      <c r="Q46" s="5">
        <f t="shared" ref="Q46:AD46" si="216">(0*100)/2</f>
        <v>0</v>
      </c>
      <c r="R46" s="5">
        <f t="shared" si="216"/>
        <v>0</v>
      </c>
      <c r="S46" s="5">
        <f t="shared" si="216"/>
        <v>0</v>
      </c>
      <c r="T46" s="5">
        <f t="shared" si="216"/>
        <v>0</v>
      </c>
      <c r="U46" s="5">
        <f t="shared" si="216"/>
        <v>0</v>
      </c>
      <c r="V46" s="5">
        <f t="shared" si="216"/>
        <v>0</v>
      </c>
      <c r="W46" s="5">
        <f t="shared" si="216"/>
        <v>0</v>
      </c>
      <c r="X46" s="5">
        <f t="shared" si="216"/>
        <v>0</v>
      </c>
      <c r="Y46" s="5">
        <f t="shared" si="216"/>
        <v>0</v>
      </c>
      <c r="Z46" s="5">
        <f t="shared" si="216"/>
        <v>0</v>
      </c>
      <c r="AA46" s="5">
        <f t="shared" si="216"/>
        <v>0</v>
      </c>
      <c r="AB46" s="5">
        <f t="shared" si="216"/>
        <v>0</v>
      </c>
      <c r="AC46" s="5">
        <f t="shared" si="216"/>
        <v>0</v>
      </c>
      <c r="AD46" s="5">
        <f t="shared" si="216"/>
        <v>0</v>
      </c>
      <c r="AE46" s="5">
        <f t="shared" si="217"/>
        <v>50</v>
      </c>
      <c r="AF46" s="5">
        <f t="shared" si="218"/>
        <v>0</v>
      </c>
    </row>
    <row r="47">
      <c r="A47" s="1" t="s">
        <v>12</v>
      </c>
      <c r="B47" s="5">
        <f t="shared" ref="B47:D47" si="219">(0*100)/2</f>
        <v>0</v>
      </c>
      <c r="C47" s="5">
        <f t="shared" si="219"/>
        <v>0</v>
      </c>
      <c r="D47" s="5">
        <f t="shared" si="219"/>
        <v>0</v>
      </c>
      <c r="E47" s="5">
        <f t="shared" ref="E47:E48" si="223">(1*100)/2</f>
        <v>50</v>
      </c>
      <c r="F47" s="5">
        <f t="shared" ref="F47:W47" si="220">(0*100)/2</f>
        <v>0</v>
      </c>
      <c r="G47" s="5">
        <f t="shared" si="220"/>
        <v>0</v>
      </c>
      <c r="H47" s="5">
        <f t="shared" si="220"/>
        <v>0</v>
      </c>
      <c r="I47" s="5">
        <f t="shared" si="220"/>
        <v>0</v>
      </c>
      <c r="J47" s="5">
        <f t="shared" si="220"/>
        <v>0</v>
      </c>
      <c r="K47" s="5">
        <f t="shared" si="220"/>
        <v>0</v>
      </c>
      <c r="L47" s="5">
        <f t="shared" si="220"/>
        <v>0</v>
      </c>
      <c r="M47" s="5">
        <f t="shared" si="220"/>
        <v>0</v>
      </c>
      <c r="N47" s="5">
        <f t="shared" si="220"/>
        <v>0</v>
      </c>
      <c r="O47" s="5">
        <f t="shared" si="220"/>
        <v>0</v>
      </c>
      <c r="P47" s="5">
        <f t="shared" si="220"/>
        <v>0</v>
      </c>
      <c r="Q47" s="5">
        <f t="shared" si="220"/>
        <v>0</v>
      </c>
      <c r="R47" s="5">
        <f t="shared" si="220"/>
        <v>0</v>
      </c>
      <c r="S47" s="5">
        <f t="shared" si="220"/>
        <v>0</v>
      </c>
      <c r="T47" s="5">
        <f t="shared" si="220"/>
        <v>0</v>
      </c>
      <c r="U47" s="5">
        <f t="shared" si="220"/>
        <v>0</v>
      </c>
      <c r="V47" s="5">
        <f t="shared" si="220"/>
        <v>0</v>
      </c>
      <c r="W47" s="5">
        <f t="shared" si="220"/>
        <v>0</v>
      </c>
      <c r="X47" s="5">
        <f t="shared" ref="X47:X48" si="226">(0.5*100)/2</f>
        <v>25</v>
      </c>
      <c r="Y47" s="5">
        <f t="shared" ref="Y47:AF47" si="221">(0*100)/2</f>
        <v>0</v>
      </c>
      <c r="Z47" s="5">
        <f t="shared" si="221"/>
        <v>0</v>
      </c>
      <c r="AA47" s="5">
        <f t="shared" si="221"/>
        <v>0</v>
      </c>
      <c r="AB47" s="5">
        <f t="shared" si="221"/>
        <v>0</v>
      </c>
      <c r="AC47" s="5">
        <f t="shared" si="221"/>
        <v>0</v>
      </c>
      <c r="AD47" s="5">
        <f t="shared" si="221"/>
        <v>0</v>
      </c>
      <c r="AE47" s="5">
        <f t="shared" si="221"/>
        <v>0</v>
      </c>
      <c r="AF47" s="5">
        <f t="shared" si="221"/>
        <v>0</v>
      </c>
    </row>
    <row r="48">
      <c r="A48" s="1" t="s">
        <v>13</v>
      </c>
      <c r="B48" s="5">
        <f t="shared" ref="B48:B49" si="228">(1*100)/2</f>
        <v>50</v>
      </c>
      <c r="C48" s="5">
        <f t="shared" ref="C48:D48" si="222">(0*100)/2</f>
        <v>0</v>
      </c>
      <c r="D48" s="5">
        <f t="shared" si="222"/>
        <v>0</v>
      </c>
      <c r="E48" s="5">
        <f t="shared" si="223"/>
        <v>50</v>
      </c>
      <c r="F48" s="5">
        <f t="shared" ref="F48:L48" si="224">(0*100)/2</f>
        <v>0</v>
      </c>
      <c r="G48" s="5">
        <f t="shared" si="224"/>
        <v>0</v>
      </c>
      <c r="H48" s="5">
        <f t="shared" si="224"/>
        <v>0</v>
      </c>
      <c r="I48" s="5">
        <f t="shared" si="224"/>
        <v>0</v>
      </c>
      <c r="J48" s="5">
        <f t="shared" si="224"/>
        <v>0</v>
      </c>
      <c r="K48" s="5">
        <f t="shared" si="224"/>
        <v>0</v>
      </c>
      <c r="L48" s="5">
        <f t="shared" si="224"/>
        <v>0</v>
      </c>
      <c r="M48" s="5">
        <f t="shared" ref="M48:M49" si="230">(1*100)/2</f>
        <v>50</v>
      </c>
      <c r="N48" s="5">
        <f t="shared" ref="N48:V48" si="225">(0*100)/2</f>
        <v>0</v>
      </c>
      <c r="O48" s="5">
        <f t="shared" si="225"/>
        <v>0</v>
      </c>
      <c r="P48" s="5">
        <f t="shared" si="225"/>
        <v>0</v>
      </c>
      <c r="Q48" s="5">
        <f t="shared" si="225"/>
        <v>0</v>
      </c>
      <c r="R48" s="5">
        <f t="shared" si="225"/>
        <v>0</v>
      </c>
      <c r="S48" s="5">
        <f t="shared" si="225"/>
        <v>0</v>
      </c>
      <c r="T48" s="5">
        <f t="shared" si="225"/>
        <v>0</v>
      </c>
      <c r="U48" s="5">
        <f t="shared" si="225"/>
        <v>0</v>
      </c>
      <c r="V48" s="5">
        <f t="shared" si="225"/>
        <v>0</v>
      </c>
      <c r="W48" s="5">
        <f t="shared" ref="W48:W49" si="232">(1*100)/2</f>
        <v>50</v>
      </c>
      <c r="X48" s="5">
        <f t="shared" si="226"/>
        <v>25</v>
      </c>
      <c r="Y48" s="5">
        <f t="shared" ref="Y48:AD48" si="227">(0*100)/2</f>
        <v>0</v>
      </c>
      <c r="Z48" s="5">
        <f t="shared" si="227"/>
        <v>0</v>
      </c>
      <c r="AA48" s="5">
        <f t="shared" si="227"/>
        <v>0</v>
      </c>
      <c r="AB48" s="5">
        <f t="shared" si="227"/>
        <v>0</v>
      </c>
      <c r="AC48" s="5">
        <f t="shared" si="227"/>
        <v>0</v>
      </c>
      <c r="AD48" s="5">
        <f t="shared" si="227"/>
        <v>0</v>
      </c>
      <c r="AE48" s="5">
        <f>(0.5*100)/2</f>
        <v>25</v>
      </c>
      <c r="AF48" s="5">
        <f t="shared" ref="AF48:AF50" si="234">(0*100)/2</f>
        <v>0</v>
      </c>
    </row>
    <row r="49">
      <c r="A49" s="1" t="s">
        <v>14</v>
      </c>
      <c r="B49" s="5">
        <f t="shared" si="228"/>
        <v>50</v>
      </c>
      <c r="C49" s="5">
        <f t="shared" ref="C49:J49" si="229">(0*100)/2</f>
        <v>0</v>
      </c>
      <c r="D49" s="5">
        <f t="shared" si="229"/>
        <v>0</v>
      </c>
      <c r="E49" s="5">
        <f t="shared" si="229"/>
        <v>0</v>
      </c>
      <c r="F49" s="5">
        <f t="shared" si="229"/>
        <v>0</v>
      </c>
      <c r="G49" s="5">
        <f t="shared" si="229"/>
        <v>0</v>
      </c>
      <c r="H49" s="5">
        <f t="shared" si="229"/>
        <v>0</v>
      </c>
      <c r="I49" s="5">
        <f t="shared" si="229"/>
        <v>0</v>
      </c>
      <c r="J49" s="5">
        <f t="shared" si="229"/>
        <v>0</v>
      </c>
      <c r="K49" s="5">
        <f t="shared" ref="K49:K50" si="236">(1*100)/2</f>
        <v>50</v>
      </c>
      <c r="L49" s="5">
        <f t="shared" ref="L49:L50" si="237">(0*100)/2</f>
        <v>0</v>
      </c>
      <c r="M49" s="5">
        <f t="shared" si="230"/>
        <v>50</v>
      </c>
      <c r="N49" s="5">
        <f t="shared" ref="N49:V49" si="231">(0*100)/2</f>
        <v>0</v>
      </c>
      <c r="O49" s="5">
        <f t="shared" si="231"/>
        <v>0</v>
      </c>
      <c r="P49" s="5">
        <f t="shared" si="231"/>
        <v>0</v>
      </c>
      <c r="Q49" s="5">
        <f t="shared" si="231"/>
        <v>0</v>
      </c>
      <c r="R49" s="5">
        <f t="shared" si="231"/>
        <v>0</v>
      </c>
      <c r="S49" s="5">
        <f t="shared" si="231"/>
        <v>0</v>
      </c>
      <c r="T49" s="5">
        <f t="shared" si="231"/>
        <v>0</v>
      </c>
      <c r="U49" s="5">
        <f t="shared" si="231"/>
        <v>0</v>
      </c>
      <c r="V49" s="5">
        <f t="shared" si="231"/>
        <v>0</v>
      </c>
      <c r="W49" s="5">
        <f t="shared" si="232"/>
        <v>50</v>
      </c>
      <c r="X49" s="5">
        <f>(0*100)/2</f>
        <v>0</v>
      </c>
      <c r="Y49" s="5">
        <f>(0.5*100)/2</f>
        <v>25</v>
      </c>
      <c r="Z49" s="5">
        <f t="shared" ref="Z49:AD49" si="233">(0*100)/2</f>
        <v>0</v>
      </c>
      <c r="AA49" s="5">
        <f t="shared" si="233"/>
        <v>0</v>
      </c>
      <c r="AB49" s="5">
        <f t="shared" si="233"/>
        <v>0</v>
      </c>
      <c r="AC49" s="5">
        <f t="shared" si="233"/>
        <v>0</v>
      </c>
      <c r="AD49" s="5">
        <f t="shared" si="233"/>
        <v>0</v>
      </c>
      <c r="AE49" s="5">
        <f>(1*100)/2</f>
        <v>50</v>
      </c>
      <c r="AF49" s="5">
        <f t="shared" si="234"/>
        <v>0</v>
      </c>
    </row>
    <row r="50">
      <c r="A50" s="1" t="s">
        <v>15</v>
      </c>
      <c r="B50" s="5">
        <f t="shared" ref="B50:J50" si="235">(0*100)/2</f>
        <v>0</v>
      </c>
      <c r="C50" s="5">
        <f t="shared" si="235"/>
        <v>0</v>
      </c>
      <c r="D50" s="5">
        <f t="shared" si="235"/>
        <v>0</v>
      </c>
      <c r="E50" s="5">
        <f t="shared" si="235"/>
        <v>0</v>
      </c>
      <c r="F50" s="5">
        <f t="shared" si="235"/>
        <v>0</v>
      </c>
      <c r="G50" s="5">
        <f t="shared" si="235"/>
        <v>0</v>
      </c>
      <c r="H50" s="5">
        <f t="shared" si="235"/>
        <v>0</v>
      </c>
      <c r="I50" s="5">
        <f t="shared" si="235"/>
        <v>0</v>
      </c>
      <c r="J50" s="5">
        <f t="shared" si="235"/>
        <v>0</v>
      </c>
      <c r="K50" s="5">
        <f t="shared" si="236"/>
        <v>50</v>
      </c>
      <c r="L50" s="5">
        <f t="shared" si="237"/>
        <v>0</v>
      </c>
      <c r="M50" s="5">
        <f t="shared" ref="M50:X50" si="238">(0*100)/2</f>
        <v>0</v>
      </c>
      <c r="N50" s="5">
        <f t="shared" si="238"/>
        <v>0</v>
      </c>
      <c r="O50" s="5">
        <f t="shared" si="238"/>
        <v>0</v>
      </c>
      <c r="P50" s="5">
        <f t="shared" si="238"/>
        <v>0</v>
      </c>
      <c r="Q50" s="5">
        <f t="shared" si="238"/>
        <v>0</v>
      </c>
      <c r="R50" s="5">
        <f t="shared" si="238"/>
        <v>0</v>
      </c>
      <c r="S50" s="5">
        <f t="shared" si="238"/>
        <v>0</v>
      </c>
      <c r="T50" s="5">
        <f t="shared" si="238"/>
        <v>0</v>
      </c>
      <c r="U50" s="5">
        <f t="shared" si="238"/>
        <v>0</v>
      </c>
      <c r="V50" s="5">
        <f t="shared" si="238"/>
        <v>0</v>
      </c>
      <c r="W50" s="5">
        <f t="shared" si="238"/>
        <v>0</v>
      </c>
      <c r="X50" s="5">
        <f t="shared" si="238"/>
        <v>0</v>
      </c>
      <c r="Y50" s="5">
        <f>(1*100)/2</f>
        <v>50</v>
      </c>
      <c r="Z50" s="5">
        <f t="shared" ref="Z50:AD50" si="239">(0*100)/2</f>
        <v>0</v>
      </c>
      <c r="AA50" s="5">
        <f t="shared" si="239"/>
        <v>0</v>
      </c>
      <c r="AB50" s="5">
        <f t="shared" si="239"/>
        <v>0</v>
      </c>
      <c r="AC50" s="5">
        <f t="shared" si="239"/>
        <v>0</v>
      </c>
      <c r="AD50" s="5">
        <f t="shared" si="239"/>
        <v>0</v>
      </c>
      <c r="AE50" s="5">
        <f>(0.5*100)/2</f>
        <v>25</v>
      </c>
      <c r="AF50" s="5">
        <f t="shared" si="234"/>
        <v>0</v>
      </c>
    </row>
    <row r="51">
      <c r="A51" s="1" t="s">
        <v>16</v>
      </c>
      <c r="B51" s="5">
        <f t="shared" ref="B51:AF51" si="240">(0*100)/2</f>
        <v>0</v>
      </c>
      <c r="C51" s="5">
        <f t="shared" si="240"/>
        <v>0</v>
      </c>
      <c r="D51" s="5">
        <f t="shared" si="240"/>
        <v>0</v>
      </c>
      <c r="E51" s="5">
        <f t="shared" si="240"/>
        <v>0</v>
      </c>
      <c r="F51" s="5">
        <f t="shared" si="240"/>
        <v>0</v>
      </c>
      <c r="G51" s="5">
        <f t="shared" si="240"/>
        <v>0</v>
      </c>
      <c r="H51" s="5">
        <f t="shared" si="240"/>
        <v>0</v>
      </c>
      <c r="I51" s="5">
        <f t="shared" si="240"/>
        <v>0</v>
      </c>
      <c r="J51" s="5">
        <f t="shared" si="240"/>
        <v>0</v>
      </c>
      <c r="K51" s="5">
        <f t="shared" si="240"/>
        <v>0</v>
      </c>
      <c r="L51" s="5">
        <f t="shared" si="240"/>
        <v>0</v>
      </c>
      <c r="M51" s="5">
        <f t="shared" si="240"/>
        <v>0</v>
      </c>
      <c r="N51" s="5">
        <f t="shared" si="240"/>
        <v>0</v>
      </c>
      <c r="O51" s="5">
        <f t="shared" si="240"/>
        <v>0</v>
      </c>
      <c r="P51" s="5">
        <f t="shared" si="240"/>
        <v>0</v>
      </c>
      <c r="Q51" s="5">
        <f t="shared" si="240"/>
        <v>0</v>
      </c>
      <c r="R51" s="5">
        <f t="shared" si="240"/>
        <v>0</v>
      </c>
      <c r="S51" s="5">
        <f t="shared" si="240"/>
        <v>0</v>
      </c>
      <c r="T51" s="5">
        <f t="shared" si="240"/>
        <v>0</v>
      </c>
      <c r="U51" s="5">
        <f t="shared" si="240"/>
        <v>0</v>
      </c>
      <c r="V51" s="5">
        <f t="shared" si="240"/>
        <v>0</v>
      </c>
      <c r="W51" s="5">
        <f t="shared" si="240"/>
        <v>0</v>
      </c>
      <c r="X51" s="5">
        <f t="shared" si="240"/>
        <v>0</v>
      </c>
      <c r="Y51" s="5">
        <f t="shared" si="240"/>
        <v>0</v>
      </c>
      <c r="Z51" s="5">
        <f t="shared" si="240"/>
        <v>0</v>
      </c>
      <c r="AA51" s="5">
        <f t="shared" si="240"/>
        <v>0</v>
      </c>
      <c r="AB51" s="5">
        <f t="shared" si="240"/>
        <v>0</v>
      </c>
      <c r="AC51" s="5">
        <f t="shared" si="240"/>
        <v>0</v>
      </c>
      <c r="AD51" s="5">
        <f t="shared" si="240"/>
        <v>0</v>
      </c>
      <c r="AE51" s="5">
        <f t="shared" si="240"/>
        <v>0</v>
      </c>
      <c r="AF51" s="5">
        <f t="shared" si="240"/>
        <v>0</v>
      </c>
    </row>
    <row r="52">
      <c r="A52" s="1" t="s">
        <v>17</v>
      </c>
      <c r="B52" s="5">
        <f t="shared" ref="B52:AF52" si="241">(0*100)/2</f>
        <v>0</v>
      </c>
      <c r="C52" s="5">
        <f t="shared" si="241"/>
        <v>0</v>
      </c>
      <c r="D52" s="5">
        <f t="shared" si="241"/>
        <v>0</v>
      </c>
      <c r="E52" s="5">
        <f t="shared" si="241"/>
        <v>0</v>
      </c>
      <c r="F52" s="5">
        <f t="shared" si="241"/>
        <v>0</v>
      </c>
      <c r="G52" s="5">
        <f t="shared" si="241"/>
        <v>0</v>
      </c>
      <c r="H52" s="5">
        <f t="shared" si="241"/>
        <v>0</v>
      </c>
      <c r="I52" s="5">
        <f t="shared" si="241"/>
        <v>0</v>
      </c>
      <c r="J52" s="5">
        <f t="shared" si="241"/>
        <v>0</v>
      </c>
      <c r="K52" s="5">
        <f t="shared" si="241"/>
        <v>0</v>
      </c>
      <c r="L52" s="5">
        <f t="shared" si="241"/>
        <v>0</v>
      </c>
      <c r="M52" s="5">
        <f t="shared" si="241"/>
        <v>0</v>
      </c>
      <c r="N52" s="5">
        <f t="shared" si="241"/>
        <v>0</v>
      </c>
      <c r="O52" s="5">
        <f t="shared" si="241"/>
        <v>0</v>
      </c>
      <c r="P52" s="5">
        <f t="shared" si="241"/>
        <v>0</v>
      </c>
      <c r="Q52" s="5">
        <f t="shared" si="241"/>
        <v>0</v>
      </c>
      <c r="R52" s="5">
        <f t="shared" si="241"/>
        <v>0</v>
      </c>
      <c r="S52" s="5">
        <f t="shared" si="241"/>
        <v>0</v>
      </c>
      <c r="T52" s="5">
        <f t="shared" si="241"/>
        <v>0</v>
      </c>
      <c r="U52" s="5">
        <f t="shared" si="241"/>
        <v>0</v>
      </c>
      <c r="V52" s="5">
        <f t="shared" si="241"/>
        <v>0</v>
      </c>
      <c r="W52" s="5">
        <f t="shared" si="241"/>
        <v>0</v>
      </c>
      <c r="X52" s="5">
        <f t="shared" si="241"/>
        <v>0</v>
      </c>
      <c r="Y52" s="5">
        <f t="shared" si="241"/>
        <v>0</v>
      </c>
      <c r="Z52" s="5">
        <f t="shared" si="241"/>
        <v>0</v>
      </c>
      <c r="AA52" s="5">
        <f t="shared" si="241"/>
        <v>0</v>
      </c>
      <c r="AB52" s="5">
        <f t="shared" si="241"/>
        <v>0</v>
      </c>
      <c r="AC52" s="5">
        <f t="shared" si="241"/>
        <v>0</v>
      </c>
      <c r="AD52" s="5">
        <f t="shared" si="241"/>
        <v>0</v>
      </c>
      <c r="AE52" s="5">
        <f t="shared" si="241"/>
        <v>0</v>
      </c>
      <c r="AF52" s="5">
        <f t="shared" si="241"/>
        <v>0</v>
      </c>
    </row>
    <row r="53">
      <c r="A53" s="3" t="s">
        <v>20</v>
      </c>
    </row>
    <row r="54">
      <c r="A54" s="1" t="s">
        <v>2</v>
      </c>
      <c r="B54" s="5">
        <f t="shared" ref="B54:AF54" si="242">(0*100)/5</f>
        <v>0</v>
      </c>
      <c r="C54" s="5">
        <f t="shared" si="242"/>
        <v>0</v>
      </c>
      <c r="D54" s="5">
        <f t="shared" si="242"/>
        <v>0</v>
      </c>
      <c r="E54" s="5">
        <f t="shared" si="242"/>
        <v>0</v>
      </c>
      <c r="F54" s="5">
        <f t="shared" si="242"/>
        <v>0</v>
      </c>
      <c r="G54" s="5">
        <f t="shared" si="242"/>
        <v>0</v>
      </c>
      <c r="H54" s="5">
        <f t="shared" si="242"/>
        <v>0</v>
      </c>
      <c r="I54" s="5">
        <f t="shared" si="242"/>
        <v>0</v>
      </c>
      <c r="J54" s="5">
        <f t="shared" si="242"/>
        <v>0</v>
      </c>
      <c r="K54" s="5">
        <f t="shared" si="242"/>
        <v>0</v>
      </c>
      <c r="L54" s="5">
        <f t="shared" si="242"/>
        <v>0</v>
      </c>
      <c r="M54" s="5">
        <f t="shared" si="242"/>
        <v>0</v>
      </c>
      <c r="N54" s="5">
        <f t="shared" si="242"/>
        <v>0</v>
      </c>
      <c r="O54" s="5">
        <f t="shared" si="242"/>
        <v>0</v>
      </c>
      <c r="P54" s="5">
        <f t="shared" si="242"/>
        <v>0</v>
      </c>
      <c r="Q54" s="5">
        <f t="shared" si="242"/>
        <v>0</v>
      </c>
      <c r="R54" s="5">
        <f t="shared" si="242"/>
        <v>0</v>
      </c>
      <c r="S54" s="5">
        <f t="shared" si="242"/>
        <v>0</v>
      </c>
      <c r="T54" s="5">
        <f t="shared" si="242"/>
        <v>0</v>
      </c>
      <c r="U54" s="5">
        <f t="shared" si="242"/>
        <v>0</v>
      </c>
      <c r="V54" s="5">
        <f t="shared" si="242"/>
        <v>0</v>
      </c>
      <c r="W54" s="5">
        <f t="shared" si="242"/>
        <v>0</v>
      </c>
      <c r="X54" s="5">
        <f t="shared" si="242"/>
        <v>0</v>
      </c>
      <c r="Y54" s="5">
        <f t="shared" si="242"/>
        <v>0</v>
      </c>
      <c r="Z54" s="5">
        <f t="shared" si="242"/>
        <v>0</v>
      </c>
      <c r="AA54" s="5">
        <f t="shared" si="242"/>
        <v>0</v>
      </c>
      <c r="AB54" s="5">
        <f t="shared" si="242"/>
        <v>0</v>
      </c>
      <c r="AC54" s="5">
        <f t="shared" si="242"/>
        <v>0</v>
      </c>
      <c r="AD54" s="5">
        <f t="shared" si="242"/>
        <v>0</v>
      </c>
      <c r="AE54" s="5">
        <f t="shared" si="242"/>
        <v>0</v>
      </c>
      <c r="AF54" s="5">
        <f t="shared" si="242"/>
        <v>0</v>
      </c>
      <c r="AG54" s="5">
        <f>AVERAGE(B56:AF67)</f>
        <v>12.55376344</v>
      </c>
    </row>
    <row r="55">
      <c r="A55" s="1" t="s">
        <v>3</v>
      </c>
      <c r="B55" s="5">
        <f t="shared" ref="B55:AF55" si="243">(0*100)/5</f>
        <v>0</v>
      </c>
      <c r="C55" s="5">
        <f t="shared" si="243"/>
        <v>0</v>
      </c>
      <c r="D55" s="5">
        <f t="shared" si="243"/>
        <v>0</v>
      </c>
      <c r="E55" s="5">
        <f t="shared" si="243"/>
        <v>0</v>
      </c>
      <c r="F55" s="5">
        <f t="shared" si="243"/>
        <v>0</v>
      </c>
      <c r="G55" s="5">
        <f t="shared" si="243"/>
        <v>0</v>
      </c>
      <c r="H55" s="5">
        <f t="shared" si="243"/>
        <v>0</v>
      </c>
      <c r="I55" s="5">
        <f t="shared" si="243"/>
        <v>0</v>
      </c>
      <c r="J55" s="5">
        <f t="shared" si="243"/>
        <v>0</v>
      </c>
      <c r="K55" s="5">
        <f t="shared" si="243"/>
        <v>0</v>
      </c>
      <c r="L55" s="5">
        <f t="shared" si="243"/>
        <v>0</v>
      </c>
      <c r="M55" s="5">
        <f t="shared" si="243"/>
        <v>0</v>
      </c>
      <c r="N55" s="5">
        <f t="shared" si="243"/>
        <v>0</v>
      </c>
      <c r="O55" s="5">
        <f t="shared" si="243"/>
        <v>0</v>
      </c>
      <c r="P55" s="5">
        <f t="shared" si="243"/>
        <v>0</v>
      </c>
      <c r="Q55" s="5">
        <f t="shared" si="243"/>
        <v>0</v>
      </c>
      <c r="R55" s="5">
        <f t="shared" si="243"/>
        <v>0</v>
      </c>
      <c r="S55" s="5">
        <f t="shared" si="243"/>
        <v>0</v>
      </c>
      <c r="T55" s="5">
        <f t="shared" si="243"/>
        <v>0</v>
      </c>
      <c r="U55" s="5">
        <f t="shared" si="243"/>
        <v>0</v>
      </c>
      <c r="V55" s="5">
        <f t="shared" si="243"/>
        <v>0</v>
      </c>
      <c r="W55" s="5">
        <f t="shared" si="243"/>
        <v>0</v>
      </c>
      <c r="X55" s="5">
        <f t="shared" si="243"/>
        <v>0</v>
      </c>
      <c r="Y55" s="5">
        <f t="shared" si="243"/>
        <v>0</v>
      </c>
      <c r="Z55" s="5">
        <f t="shared" si="243"/>
        <v>0</v>
      </c>
      <c r="AA55" s="5">
        <f t="shared" si="243"/>
        <v>0</v>
      </c>
      <c r="AB55" s="5">
        <f t="shared" si="243"/>
        <v>0</v>
      </c>
      <c r="AC55" s="5">
        <f t="shared" si="243"/>
        <v>0</v>
      </c>
      <c r="AD55" s="5">
        <f t="shared" si="243"/>
        <v>0</v>
      </c>
      <c r="AE55" s="5">
        <f t="shared" si="243"/>
        <v>0</v>
      </c>
      <c r="AF55" s="5">
        <f t="shared" si="243"/>
        <v>0</v>
      </c>
    </row>
    <row r="56">
      <c r="A56" s="1" t="s">
        <v>4</v>
      </c>
      <c r="B56" s="5">
        <f t="shared" ref="B56:C56" si="244">(0*100)/5</f>
        <v>0</v>
      </c>
      <c r="C56" s="5">
        <f t="shared" si="244"/>
        <v>0</v>
      </c>
      <c r="D56" s="5">
        <f>(1.5*100)/5</f>
        <v>30</v>
      </c>
      <c r="E56" s="5">
        <f>(2*100)/5</f>
        <v>40</v>
      </c>
      <c r="F56" s="5">
        <f t="shared" ref="F56:N56" si="245">(0*100)/5</f>
        <v>0</v>
      </c>
      <c r="G56" s="5">
        <f t="shared" si="245"/>
        <v>0</v>
      </c>
      <c r="H56" s="5">
        <f t="shared" si="245"/>
        <v>0</v>
      </c>
      <c r="I56" s="5">
        <f t="shared" si="245"/>
        <v>0</v>
      </c>
      <c r="J56" s="5">
        <f t="shared" si="245"/>
        <v>0</v>
      </c>
      <c r="K56" s="5">
        <f t="shared" si="245"/>
        <v>0</v>
      </c>
      <c r="L56" s="5">
        <f t="shared" si="245"/>
        <v>0</v>
      </c>
      <c r="M56" s="5">
        <f t="shared" si="245"/>
        <v>0</v>
      </c>
      <c r="N56" s="5">
        <f t="shared" si="245"/>
        <v>0</v>
      </c>
      <c r="O56" s="5">
        <f t="shared" ref="O56:P56" si="246">(1*100)/5</f>
        <v>20</v>
      </c>
      <c r="P56" s="5">
        <f t="shared" si="246"/>
        <v>20</v>
      </c>
      <c r="Q56" s="5">
        <f>(2*100)/5</f>
        <v>40</v>
      </c>
      <c r="R56" s="5">
        <f t="shared" ref="R56:S56" si="247">(1*100)/5</f>
        <v>20</v>
      </c>
      <c r="S56" s="5">
        <f t="shared" si="247"/>
        <v>20</v>
      </c>
      <c r="T56" s="5">
        <f>(0.5*100)/5</f>
        <v>10</v>
      </c>
      <c r="U56" s="5">
        <f t="shared" ref="U56:AE56" si="248">(0*100)/5</f>
        <v>0</v>
      </c>
      <c r="V56" s="5">
        <f t="shared" si="248"/>
        <v>0</v>
      </c>
      <c r="W56" s="5">
        <f t="shared" si="248"/>
        <v>0</v>
      </c>
      <c r="X56" s="5">
        <f t="shared" si="248"/>
        <v>0</v>
      </c>
      <c r="Y56" s="5">
        <f t="shared" si="248"/>
        <v>0</v>
      </c>
      <c r="Z56" s="5">
        <f t="shared" si="248"/>
        <v>0</v>
      </c>
      <c r="AA56" s="5">
        <f t="shared" si="248"/>
        <v>0</v>
      </c>
      <c r="AB56" s="5">
        <f t="shared" si="248"/>
        <v>0</v>
      </c>
      <c r="AC56" s="5">
        <f t="shared" si="248"/>
        <v>0</v>
      </c>
      <c r="AD56" s="5">
        <f t="shared" si="248"/>
        <v>0</v>
      </c>
      <c r="AE56" s="5">
        <f t="shared" si="248"/>
        <v>0</v>
      </c>
      <c r="AF56" s="5">
        <f>(0.5*100)/5</f>
        <v>10</v>
      </c>
    </row>
    <row r="57">
      <c r="A57" s="1" t="s">
        <v>5</v>
      </c>
      <c r="B57" s="5">
        <f t="shared" ref="B57:C57" si="249">(0*100)/5</f>
        <v>0</v>
      </c>
      <c r="C57" s="5">
        <f t="shared" si="249"/>
        <v>0</v>
      </c>
      <c r="D57" s="5">
        <f>(2*100)/5</f>
        <v>40</v>
      </c>
      <c r="E57" s="5">
        <f>(1*100)/5</f>
        <v>20</v>
      </c>
      <c r="F57" s="5">
        <f>(0*100)/5</f>
        <v>0</v>
      </c>
      <c r="G57" s="5">
        <f>(1*100)/5</f>
        <v>20</v>
      </c>
      <c r="H57" s="5">
        <f t="shared" ref="H57:K57" si="250">(0*100)/5</f>
        <v>0</v>
      </c>
      <c r="I57" s="5">
        <f t="shared" si="250"/>
        <v>0</v>
      </c>
      <c r="J57" s="5">
        <f t="shared" si="250"/>
        <v>0</v>
      </c>
      <c r="K57" s="5">
        <f t="shared" si="250"/>
        <v>0</v>
      </c>
      <c r="L57" s="5">
        <f>(1*100)/5</f>
        <v>20</v>
      </c>
      <c r="M57" s="5">
        <f t="shared" ref="M57:O57" si="251">(0*100)/5</f>
        <v>0</v>
      </c>
      <c r="N57" s="5">
        <f t="shared" si="251"/>
        <v>0</v>
      </c>
      <c r="O57" s="5">
        <f t="shared" si="251"/>
        <v>0</v>
      </c>
      <c r="P57" s="5">
        <f t="shared" ref="P57:Q57" si="252">(1*100)/5</f>
        <v>20</v>
      </c>
      <c r="Q57" s="5">
        <f t="shared" si="252"/>
        <v>20</v>
      </c>
      <c r="R57" s="5">
        <f>(2*100)/5</f>
        <v>40</v>
      </c>
      <c r="S57" s="5">
        <f>(1*100)/5</f>
        <v>20</v>
      </c>
      <c r="T57" s="5">
        <f>(2*100)/5</f>
        <v>40</v>
      </c>
      <c r="U57" s="5">
        <f t="shared" ref="U57:U59" si="260">(1*100)/5</f>
        <v>20</v>
      </c>
      <c r="V57" s="5">
        <f>(0.5*100)/5</f>
        <v>10</v>
      </c>
      <c r="W57" s="5">
        <f>(1*100)/5</f>
        <v>20</v>
      </c>
      <c r="X57" s="5">
        <f t="shared" ref="X57:Y57" si="253">(0*100)/5</f>
        <v>0</v>
      </c>
      <c r="Y57" s="5">
        <f t="shared" si="253"/>
        <v>0</v>
      </c>
      <c r="Z57" s="5">
        <f>(1*100)/5</f>
        <v>20</v>
      </c>
      <c r="AA57" s="5">
        <f t="shared" ref="AA57:AB57" si="254">(0*100)/5</f>
        <v>0</v>
      </c>
      <c r="AB57" s="5">
        <f t="shared" si="254"/>
        <v>0</v>
      </c>
      <c r="AC57" s="5">
        <f t="shared" ref="AC57:AC58" si="263">(0.5*100)/5</f>
        <v>10</v>
      </c>
      <c r="AD57" s="5">
        <f t="shared" ref="AD57:AF57" si="255">(1*100)/5</f>
        <v>20</v>
      </c>
      <c r="AE57" s="5">
        <f t="shared" si="255"/>
        <v>20</v>
      </c>
      <c r="AF57" s="5">
        <f t="shared" si="255"/>
        <v>20</v>
      </c>
    </row>
    <row r="58">
      <c r="A58" s="1" t="s">
        <v>6</v>
      </c>
      <c r="B58" s="5">
        <f t="shared" ref="B58:C58" si="256">(0*100)/5</f>
        <v>0</v>
      </c>
      <c r="C58" s="5">
        <f t="shared" si="256"/>
        <v>0</v>
      </c>
      <c r="D58" s="5">
        <f>(1.5*100)/5</f>
        <v>30</v>
      </c>
      <c r="E58" s="5">
        <f t="shared" ref="E58:E61" si="264">(0*100)/5</f>
        <v>0</v>
      </c>
      <c r="F58" s="5">
        <f>(3*100)/5</f>
        <v>60</v>
      </c>
      <c r="G58" s="5">
        <f t="shared" ref="G58:G59" si="265">(1.5*100)/5</f>
        <v>30</v>
      </c>
      <c r="H58" s="5">
        <f t="shared" ref="H58:H61" si="266">(1*100)/5</f>
        <v>20</v>
      </c>
      <c r="I58" s="5">
        <f t="shared" ref="I58:K58" si="257">(0*100)/5</f>
        <v>0</v>
      </c>
      <c r="J58" s="5">
        <f t="shared" si="257"/>
        <v>0</v>
      </c>
      <c r="K58" s="5">
        <f t="shared" si="257"/>
        <v>0</v>
      </c>
      <c r="L58" s="5">
        <f>(2*100)/5</f>
        <v>40</v>
      </c>
      <c r="M58" s="5">
        <f t="shared" ref="M58:N58" si="258">(0*100)/5</f>
        <v>0</v>
      </c>
      <c r="N58" s="5">
        <f t="shared" si="258"/>
        <v>0</v>
      </c>
      <c r="O58" s="5">
        <f>(1.5*100)/5</f>
        <v>30</v>
      </c>
      <c r="P58" s="5">
        <f t="shared" ref="P58:R58" si="259">(1*100)/5</f>
        <v>20</v>
      </c>
      <c r="Q58" s="5">
        <f t="shared" si="259"/>
        <v>20</v>
      </c>
      <c r="R58" s="5">
        <f t="shared" si="259"/>
        <v>20</v>
      </c>
      <c r="S58" s="5">
        <f t="shared" ref="S58:S59" si="269">(3*100)/5</f>
        <v>60</v>
      </c>
      <c r="T58" s="5">
        <f>(1.5*100)/5</f>
        <v>30</v>
      </c>
      <c r="U58" s="5">
        <f t="shared" si="260"/>
        <v>20</v>
      </c>
      <c r="V58" s="5">
        <f t="shared" ref="V58:W58" si="261">(1*100)/5</f>
        <v>20</v>
      </c>
      <c r="W58" s="5">
        <f t="shared" si="261"/>
        <v>20</v>
      </c>
      <c r="X58" s="5">
        <f t="shared" ref="X58:X60" si="270">(0*100)/5</f>
        <v>0</v>
      </c>
      <c r="Y58" s="5">
        <f t="shared" ref="Y58:AA58" si="262">(1*100)/5</f>
        <v>20</v>
      </c>
      <c r="Z58" s="5">
        <f t="shared" si="262"/>
        <v>20</v>
      </c>
      <c r="AA58" s="5">
        <f t="shared" si="262"/>
        <v>20</v>
      </c>
      <c r="AB58" s="5">
        <f>(0*100)/5</f>
        <v>0</v>
      </c>
      <c r="AC58" s="5">
        <f t="shared" si="263"/>
        <v>10</v>
      </c>
      <c r="AD58" s="5">
        <f>(1.5*100)/5</f>
        <v>30</v>
      </c>
      <c r="AE58" s="5">
        <f t="shared" ref="AE58:AE60" si="271">(1*100)/5</f>
        <v>20</v>
      </c>
      <c r="AF58" s="5">
        <f t="shared" ref="AF58:AF59" si="272">(2*100)/5</f>
        <v>40</v>
      </c>
    </row>
    <row r="59">
      <c r="A59" s="1" t="s">
        <v>7</v>
      </c>
      <c r="B59" s="5">
        <f>(1*100)/5</f>
        <v>20</v>
      </c>
      <c r="C59" s="5">
        <f>(0*100)/5</f>
        <v>0</v>
      </c>
      <c r="D59" s="5">
        <f>(0.5*100)/5</f>
        <v>10</v>
      </c>
      <c r="E59" s="5">
        <f t="shared" si="264"/>
        <v>0</v>
      </c>
      <c r="F59" s="5">
        <f t="shared" ref="F59:F60" si="274">(1*100)/5</f>
        <v>20</v>
      </c>
      <c r="G59" s="5">
        <f t="shared" si="265"/>
        <v>30</v>
      </c>
      <c r="H59" s="5">
        <f t="shared" si="266"/>
        <v>20</v>
      </c>
      <c r="I59" s="5">
        <f t="shared" ref="I59:I60" si="275">(0*100)/5</f>
        <v>0</v>
      </c>
      <c r="J59" s="5">
        <f>(0.5*100)/5</f>
        <v>10</v>
      </c>
      <c r="K59" s="5">
        <f t="shared" ref="K59:K67" si="276">(0*100)/5</f>
        <v>0</v>
      </c>
      <c r="L59" s="5">
        <f t="shared" ref="L59:M59" si="267">(1*100)/5</f>
        <v>20</v>
      </c>
      <c r="M59" s="5">
        <f t="shared" si="267"/>
        <v>20</v>
      </c>
      <c r="N59" s="5">
        <f t="shared" ref="N59:N60" si="277">(0*100)/5</f>
        <v>0</v>
      </c>
      <c r="O59" s="5">
        <f>(2*100)/5</f>
        <v>40</v>
      </c>
      <c r="P59" s="5">
        <f t="shared" ref="P59:R59" si="268">(1*100)/5</f>
        <v>20</v>
      </c>
      <c r="Q59" s="5">
        <f t="shared" si="268"/>
        <v>20</v>
      </c>
      <c r="R59" s="5">
        <f t="shared" si="268"/>
        <v>20</v>
      </c>
      <c r="S59" s="5">
        <f t="shared" si="269"/>
        <v>60</v>
      </c>
      <c r="T59" s="5">
        <f>(2.5*100)/5</f>
        <v>50</v>
      </c>
      <c r="U59" s="5">
        <f t="shared" si="260"/>
        <v>20</v>
      </c>
      <c r="V59" s="5">
        <f>(0.5*100)/5</f>
        <v>10</v>
      </c>
      <c r="W59" s="5">
        <f t="shared" ref="W59:W60" si="280">(1*100)/5</f>
        <v>20</v>
      </c>
      <c r="X59" s="5">
        <f t="shared" si="270"/>
        <v>0</v>
      </c>
      <c r="Y59" s="5">
        <f>(2*100)/5</f>
        <v>40</v>
      </c>
      <c r="Z59" s="5">
        <f t="shared" ref="Z59:Z61" si="281">(3*100)/5</f>
        <v>60</v>
      </c>
      <c r="AA59" s="5">
        <f>(2*100)/5</f>
        <v>40</v>
      </c>
      <c r="AB59" s="5">
        <f t="shared" ref="AB59:AB61" si="282">(1*100)/5</f>
        <v>20</v>
      </c>
      <c r="AC59" s="5">
        <f>(0*100)/5</f>
        <v>0</v>
      </c>
      <c r="AD59" s="5">
        <f t="shared" ref="AD59:AD60" si="283">(2*100)/5</f>
        <v>40</v>
      </c>
      <c r="AE59" s="5">
        <f t="shared" si="271"/>
        <v>20</v>
      </c>
      <c r="AF59" s="5">
        <f t="shared" si="272"/>
        <v>40</v>
      </c>
    </row>
    <row r="60">
      <c r="A60" s="1" t="s">
        <v>8</v>
      </c>
      <c r="B60" s="5">
        <f>(2*100)/5</f>
        <v>40</v>
      </c>
      <c r="C60" s="5">
        <f t="shared" ref="C60:D60" si="273">(0.5*100)/5</f>
        <v>10</v>
      </c>
      <c r="D60" s="5">
        <f t="shared" si="273"/>
        <v>10</v>
      </c>
      <c r="E60" s="5">
        <f t="shared" si="264"/>
        <v>0</v>
      </c>
      <c r="F60" s="5">
        <f t="shared" si="274"/>
        <v>20</v>
      </c>
      <c r="G60" s="5">
        <f>(0*100)/5</f>
        <v>0</v>
      </c>
      <c r="H60" s="5">
        <f t="shared" si="266"/>
        <v>20</v>
      </c>
      <c r="I60" s="5">
        <f t="shared" si="275"/>
        <v>0</v>
      </c>
      <c r="J60" s="5">
        <f>(1*100)/5</f>
        <v>20</v>
      </c>
      <c r="K60" s="5">
        <f t="shared" si="276"/>
        <v>0</v>
      </c>
      <c r="L60" s="5">
        <f t="shared" ref="L60:L61" si="286">(1*100)/5</f>
        <v>20</v>
      </c>
      <c r="M60" s="5">
        <f>(4*100)/5</f>
        <v>80</v>
      </c>
      <c r="N60" s="5">
        <f t="shared" si="277"/>
        <v>0</v>
      </c>
      <c r="O60" s="5">
        <f>(1.5*100)/5</f>
        <v>30</v>
      </c>
      <c r="P60" s="5">
        <f t="shared" ref="P60:R60" si="278">(0*100)/5</f>
        <v>0</v>
      </c>
      <c r="Q60" s="5">
        <f t="shared" si="278"/>
        <v>0</v>
      </c>
      <c r="R60" s="5">
        <f t="shared" si="278"/>
        <v>0</v>
      </c>
      <c r="S60" s="5">
        <f>(4*100)/5</f>
        <v>80</v>
      </c>
      <c r="T60" s="5">
        <f t="shared" ref="T60:T61" si="288">(2*100)/5</f>
        <v>40</v>
      </c>
      <c r="U60" s="5">
        <f t="shared" ref="U60:V60" si="279">(0*100)/5</f>
        <v>0</v>
      </c>
      <c r="V60" s="5">
        <f t="shared" si="279"/>
        <v>0</v>
      </c>
      <c r="W60" s="5">
        <f t="shared" si="280"/>
        <v>20</v>
      </c>
      <c r="X60" s="5">
        <f t="shared" si="270"/>
        <v>0</v>
      </c>
      <c r="Y60" s="5">
        <f t="shared" ref="Y60:Y61" si="290">(1*100)/5</f>
        <v>20</v>
      </c>
      <c r="Z60" s="5">
        <f t="shared" si="281"/>
        <v>60</v>
      </c>
      <c r="AA60" s="5">
        <f t="shared" ref="AA60:AA61" si="291">(3*100)/5</f>
        <v>60</v>
      </c>
      <c r="AB60" s="5">
        <f t="shared" si="282"/>
        <v>20</v>
      </c>
      <c r="AC60" s="5">
        <f>(1*100)/5</f>
        <v>20</v>
      </c>
      <c r="AD60" s="5">
        <f t="shared" si="283"/>
        <v>40</v>
      </c>
      <c r="AE60" s="5">
        <f t="shared" si="271"/>
        <v>20</v>
      </c>
      <c r="AF60" s="5">
        <f>(2.5*100)/5</f>
        <v>50</v>
      </c>
    </row>
    <row r="61">
      <c r="A61" s="1" t="s">
        <v>9</v>
      </c>
      <c r="B61" s="5">
        <f t="shared" ref="B61:C61" si="284">(1*100)/5</f>
        <v>20</v>
      </c>
      <c r="C61" s="5">
        <f t="shared" si="284"/>
        <v>20</v>
      </c>
      <c r="D61" s="5">
        <f>(0.5*100)/5</f>
        <v>10</v>
      </c>
      <c r="E61" s="5">
        <f t="shared" si="264"/>
        <v>0</v>
      </c>
      <c r="F61" s="5">
        <f t="shared" ref="F61:G61" si="285">(0*100)/5</f>
        <v>0</v>
      </c>
      <c r="G61" s="5">
        <f t="shared" si="285"/>
        <v>0</v>
      </c>
      <c r="H61" s="5">
        <f t="shared" si="266"/>
        <v>20</v>
      </c>
      <c r="I61" s="5">
        <f>(1*100)/5</f>
        <v>20</v>
      </c>
      <c r="J61" s="5">
        <f>(1.5*100)/5</f>
        <v>30</v>
      </c>
      <c r="K61" s="5">
        <f t="shared" si="276"/>
        <v>0</v>
      </c>
      <c r="L61" s="5">
        <f t="shared" si="286"/>
        <v>20</v>
      </c>
      <c r="M61" s="5">
        <f>(3*100)/5</f>
        <v>60</v>
      </c>
      <c r="N61" s="5">
        <f t="shared" ref="N61:N64" si="296">(1*100)/5</f>
        <v>20</v>
      </c>
      <c r="O61" s="5">
        <f>(0.5*100)/5</f>
        <v>10</v>
      </c>
      <c r="P61" s="5">
        <f t="shared" ref="P61:S61" si="287">(0*100)/5</f>
        <v>0</v>
      </c>
      <c r="Q61" s="5">
        <f t="shared" si="287"/>
        <v>0</v>
      </c>
      <c r="R61" s="5">
        <f t="shared" si="287"/>
        <v>0</v>
      </c>
      <c r="S61" s="5">
        <f t="shared" si="287"/>
        <v>0</v>
      </c>
      <c r="T61" s="5">
        <f t="shared" si="288"/>
        <v>40</v>
      </c>
      <c r="U61" s="5">
        <f t="shared" ref="U61:X61" si="289">(0*100)/5</f>
        <v>0</v>
      </c>
      <c r="V61" s="5">
        <f t="shared" si="289"/>
        <v>0</v>
      </c>
      <c r="W61" s="5">
        <f t="shared" si="289"/>
        <v>0</v>
      </c>
      <c r="X61" s="5">
        <f t="shared" si="289"/>
        <v>0</v>
      </c>
      <c r="Y61" s="5">
        <f t="shared" si="290"/>
        <v>20</v>
      </c>
      <c r="Z61" s="5">
        <f t="shared" si="281"/>
        <v>60</v>
      </c>
      <c r="AA61" s="5">
        <f t="shared" si="291"/>
        <v>60</v>
      </c>
      <c r="AB61" s="5">
        <f t="shared" si="282"/>
        <v>20</v>
      </c>
      <c r="AC61" s="5">
        <f>(0*100)/5</f>
        <v>0</v>
      </c>
      <c r="AD61" s="5">
        <f>(0.5*100)/5</f>
        <v>10</v>
      </c>
      <c r="AE61" s="5">
        <f t="shared" ref="AE61:AF61" si="292">(2*100)/5</f>
        <v>40</v>
      </c>
      <c r="AF61" s="5">
        <f t="shared" si="292"/>
        <v>40</v>
      </c>
    </row>
    <row r="62">
      <c r="A62" s="1" t="s">
        <v>10</v>
      </c>
      <c r="B62" s="5">
        <f t="shared" ref="B62:C62" si="293">(1*100)/5</f>
        <v>20</v>
      </c>
      <c r="C62" s="5">
        <f t="shared" si="293"/>
        <v>20</v>
      </c>
      <c r="D62" s="5">
        <f t="shared" ref="D62:G62" si="294">(0*100)/5</f>
        <v>0</v>
      </c>
      <c r="E62" s="5">
        <f t="shared" si="294"/>
        <v>0</v>
      </c>
      <c r="F62" s="5">
        <f t="shared" si="294"/>
        <v>0</v>
      </c>
      <c r="G62" s="5">
        <f t="shared" si="294"/>
        <v>0</v>
      </c>
      <c r="H62" s="5">
        <f t="shared" ref="H62:I62" si="295">(2*100)/5</f>
        <v>40</v>
      </c>
      <c r="I62" s="5">
        <f t="shared" si="295"/>
        <v>40</v>
      </c>
      <c r="J62" s="5">
        <f>(1*100)/5</f>
        <v>20</v>
      </c>
      <c r="K62" s="5">
        <f t="shared" si="276"/>
        <v>0</v>
      </c>
      <c r="L62" s="5">
        <f t="shared" ref="L62:L63" si="303">(0*100)/5</f>
        <v>0</v>
      </c>
      <c r="M62" s="5">
        <f>(2*100)/5</f>
        <v>40</v>
      </c>
      <c r="N62" s="5">
        <f t="shared" si="296"/>
        <v>20</v>
      </c>
      <c r="O62" s="5">
        <f t="shared" ref="O62:P62" si="297">(0*100)/5</f>
        <v>0</v>
      </c>
      <c r="P62" s="5">
        <f t="shared" si="297"/>
        <v>0</v>
      </c>
      <c r="Q62" s="5">
        <f t="shared" ref="Q62:Q63" si="305">(0.5*100)/5</f>
        <v>10</v>
      </c>
      <c r="R62" s="5">
        <f t="shared" ref="R62:S62" si="298">(1*100)/5</f>
        <v>20</v>
      </c>
      <c r="S62" s="5">
        <f t="shared" si="298"/>
        <v>20</v>
      </c>
      <c r="T62" s="5">
        <f>(0.5*100)/5</f>
        <v>10</v>
      </c>
      <c r="U62" s="5">
        <f t="shared" ref="U62:Y62" si="299">(0*100)/5</f>
        <v>0</v>
      </c>
      <c r="V62" s="5">
        <f t="shared" si="299"/>
        <v>0</v>
      </c>
      <c r="W62" s="5">
        <f t="shared" si="299"/>
        <v>0</v>
      </c>
      <c r="X62" s="5">
        <f t="shared" si="299"/>
        <v>0</v>
      </c>
      <c r="Y62" s="5">
        <f t="shared" si="299"/>
        <v>0</v>
      </c>
      <c r="Z62" s="5">
        <f t="shared" ref="Z62:Z63" si="307">(1*100)/5</f>
        <v>20</v>
      </c>
      <c r="AA62" s="5">
        <f>(2*100)/5</f>
        <v>40</v>
      </c>
      <c r="AB62" s="5">
        <f t="shared" ref="AB62:AC62" si="300">(0*100)/5</f>
        <v>0</v>
      </c>
      <c r="AC62" s="5">
        <f t="shared" si="300"/>
        <v>0</v>
      </c>
      <c r="AD62" s="5">
        <f>(2*100)/5</f>
        <v>40</v>
      </c>
      <c r="AE62" s="5">
        <f>(1*100)/5</f>
        <v>20</v>
      </c>
      <c r="AF62" s="5">
        <f>(2.5*100)/5</f>
        <v>50</v>
      </c>
    </row>
    <row r="63">
      <c r="A63" s="1" t="s">
        <v>11</v>
      </c>
      <c r="B63" s="5">
        <f>(1.5*100)/5</f>
        <v>30</v>
      </c>
      <c r="C63" s="5">
        <f>(0.5*100)/5</f>
        <v>10</v>
      </c>
      <c r="D63" s="5">
        <f t="shared" ref="D63:G63" si="301">(0*100)/5</f>
        <v>0</v>
      </c>
      <c r="E63" s="5">
        <f t="shared" si="301"/>
        <v>0</v>
      </c>
      <c r="F63" s="5">
        <f t="shared" si="301"/>
        <v>0</v>
      </c>
      <c r="G63" s="5">
        <f t="shared" si="301"/>
        <v>0</v>
      </c>
      <c r="H63" s="5">
        <f t="shared" ref="H63:J63" si="302">(1*100)/5</f>
        <v>20</v>
      </c>
      <c r="I63" s="5">
        <f t="shared" si="302"/>
        <v>20</v>
      </c>
      <c r="J63" s="5">
        <f t="shared" si="302"/>
        <v>20</v>
      </c>
      <c r="K63" s="5">
        <f t="shared" si="276"/>
        <v>0</v>
      </c>
      <c r="L63" s="5">
        <f t="shared" si="303"/>
        <v>0</v>
      </c>
      <c r="M63" s="5">
        <f t="shared" ref="M63:M66" si="310">(0*100)/5</f>
        <v>0</v>
      </c>
      <c r="N63" s="5">
        <f t="shared" si="296"/>
        <v>20</v>
      </c>
      <c r="O63" s="5">
        <f t="shared" ref="O63:P63" si="304">(0*100)/5</f>
        <v>0</v>
      </c>
      <c r="P63" s="5">
        <f t="shared" si="304"/>
        <v>0</v>
      </c>
      <c r="Q63" s="5">
        <f t="shared" si="305"/>
        <v>10</v>
      </c>
      <c r="R63" s="5">
        <f>(0*100)/5</f>
        <v>0</v>
      </c>
      <c r="S63" s="5">
        <f>(1*100)/5</f>
        <v>20</v>
      </c>
      <c r="T63" s="5">
        <f t="shared" ref="T63:U63" si="306">(0*100)/5</f>
        <v>0</v>
      </c>
      <c r="U63" s="5">
        <f t="shared" si="306"/>
        <v>0</v>
      </c>
      <c r="V63" s="5">
        <f>(0.5*100)/5</f>
        <v>10</v>
      </c>
      <c r="W63" s="5">
        <f t="shared" ref="W63:W64" si="312">(0*100)/5</f>
        <v>0</v>
      </c>
      <c r="X63" s="5">
        <f>(1*100)/5</f>
        <v>20</v>
      </c>
      <c r="Y63" s="5">
        <f t="shared" ref="Y63:Y65" si="313">(0*100)/5</f>
        <v>0</v>
      </c>
      <c r="Z63" s="5">
        <f t="shared" si="307"/>
        <v>20</v>
      </c>
      <c r="AA63" s="5">
        <f>(1*100)/5</f>
        <v>20</v>
      </c>
      <c r="AB63" s="5">
        <f t="shared" ref="AB63:AC63" si="308">(0*100)/5</f>
        <v>0</v>
      </c>
      <c r="AC63" s="5">
        <f t="shared" si="308"/>
        <v>0</v>
      </c>
      <c r="AD63" s="5">
        <f>(1*100)/5</f>
        <v>20</v>
      </c>
      <c r="AE63" s="5">
        <f>(0.5*100)/5</f>
        <v>10</v>
      </c>
      <c r="AF63" s="5">
        <f t="shared" ref="AF63:AF64" si="316">(1*100)/5</f>
        <v>20</v>
      </c>
    </row>
    <row r="64">
      <c r="A64" s="1" t="s">
        <v>12</v>
      </c>
      <c r="B64" s="5">
        <f>(2*100)/5</f>
        <v>40</v>
      </c>
      <c r="C64" s="5">
        <f t="shared" ref="C64:F64" si="309">(0*100)/5</f>
        <v>0</v>
      </c>
      <c r="D64" s="5">
        <f t="shared" si="309"/>
        <v>0</v>
      </c>
      <c r="E64" s="5">
        <f t="shared" si="309"/>
        <v>0</v>
      </c>
      <c r="F64" s="5">
        <f t="shared" si="309"/>
        <v>0</v>
      </c>
      <c r="G64" s="5">
        <f>(0.5*100)/5</f>
        <v>10</v>
      </c>
      <c r="H64" s="5">
        <f>(1*100)/5</f>
        <v>20</v>
      </c>
      <c r="I64" s="5">
        <f>(0*100)/5</f>
        <v>0</v>
      </c>
      <c r="J64" s="5">
        <f>(1.5*100)/5</f>
        <v>30</v>
      </c>
      <c r="K64" s="5">
        <f t="shared" si="276"/>
        <v>0</v>
      </c>
      <c r="L64" s="5">
        <f t="shared" ref="L64:L66" si="319">(1*100)/5</f>
        <v>20</v>
      </c>
      <c r="M64" s="5">
        <f t="shared" si="310"/>
        <v>0</v>
      </c>
      <c r="N64" s="5">
        <f t="shared" si="296"/>
        <v>20</v>
      </c>
      <c r="O64" s="5">
        <f t="shared" ref="O64:U64" si="311">(0*100)/5</f>
        <v>0</v>
      </c>
      <c r="P64" s="5">
        <f t="shared" si="311"/>
        <v>0</v>
      </c>
      <c r="Q64" s="5">
        <f t="shared" si="311"/>
        <v>0</v>
      </c>
      <c r="R64" s="5">
        <f t="shared" si="311"/>
        <v>0</v>
      </c>
      <c r="S64" s="5">
        <f t="shared" si="311"/>
        <v>0</v>
      </c>
      <c r="T64" s="5">
        <f t="shared" si="311"/>
        <v>0</v>
      </c>
      <c r="U64" s="5">
        <f t="shared" si="311"/>
        <v>0</v>
      </c>
      <c r="V64" s="5">
        <f t="shared" ref="V64:V65" si="322">(1*100)/5</f>
        <v>20</v>
      </c>
      <c r="W64" s="5">
        <f t="shared" si="312"/>
        <v>0</v>
      </c>
      <c r="X64" s="5">
        <f>(2*100)/5</f>
        <v>40</v>
      </c>
      <c r="Y64" s="5">
        <f t="shared" si="313"/>
        <v>0</v>
      </c>
      <c r="Z64" s="5">
        <f t="shared" ref="Z64:AC64" si="314">(0*100)/5</f>
        <v>0</v>
      </c>
      <c r="AA64" s="5">
        <f t="shared" si="314"/>
        <v>0</v>
      </c>
      <c r="AB64" s="5">
        <f t="shared" si="314"/>
        <v>0</v>
      </c>
      <c r="AC64" s="5">
        <f t="shared" si="314"/>
        <v>0</v>
      </c>
      <c r="AD64" s="5">
        <f t="shared" ref="AD64:AE64" si="315">(0.5*100)/5</f>
        <v>10</v>
      </c>
      <c r="AE64" s="5">
        <f t="shared" si="315"/>
        <v>10</v>
      </c>
      <c r="AF64" s="5">
        <f t="shared" si="316"/>
        <v>20</v>
      </c>
    </row>
    <row r="65">
      <c r="A65" s="1" t="s">
        <v>13</v>
      </c>
      <c r="B65" s="5">
        <f>(1.5*100)/5</f>
        <v>30</v>
      </c>
      <c r="C65" s="5">
        <f t="shared" ref="C65:F65" si="317">(0*100)/5</f>
        <v>0</v>
      </c>
      <c r="D65" s="5">
        <f t="shared" si="317"/>
        <v>0</v>
      </c>
      <c r="E65" s="5">
        <f t="shared" si="317"/>
        <v>0</v>
      </c>
      <c r="F65" s="5">
        <f t="shared" si="317"/>
        <v>0</v>
      </c>
      <c r="G65" s="5">
        <f t="shared" ref="G65:H65" si="318">(1*100)/5</f>
        <v>20</v>
      </c>
      <c r="H65" s="5">
        <f t="shared" si="318"/>
        <v>20</v>
      </c>
      <c r="I65" s="5">
        <f t="shared" ref="I65:I66" si="326">(0.5*100)/5</f>
        <v>10</v>
      </c>
      <c r="J65" s="5">
        <f t="shared" ref="J65:J66" si="327">(1*100)/5</f>
        <v>20</v>
      </c>
      <c r="K65" s="5">
        <f t="shared" si="276"/>
        <v>0</v>
      </c>
      <c r="L65" s="5">
        <f t="shared" si="319"/>
        <v>20</v>
      </c>
      <c r="M65" s="5">
        <f t="shared" si="310"/>
        <v>0</v>
      </c>
      <c r="N65" s="5">
        <f>(2*100)/5</f>
        <v>40</v>
      </c>
      <c r="O65" s="5">
        <f t="shared" ref="O65:Q65" si="320">(1*100)/5</f>
        <v>20</v>
      </c>
      <c r="P65" s="5">
        <f t="shared" si="320"/>
        <v>20</v>
      </c>
      <c r="Q65" s="5">
        <f t="shared" si="320"/>
        <v>20</v>
      </c>
      <c r="R65" s="5">
        <f t="shared" ref="R65:T65" si="321">(0*100)/5</f>
        <v>0</v>
      </c>
      <c r="S65" s="5">
        <f t="shared" si="321"/>
        <v>0</v>
      </c>
      <c r="T65" s="5">
        <f t="shared" si="321"/>
        <v>0</v>
      </c>
      <c r="U65" s="5">
        <f t="shared" ref="U65:U66" si="330">(1.5*100)/5</f>
        <v>30</v>
      </c>
      <c r="V65" s="5">
        <f t="shared" si="322"/>
        <v>20</v>
      </c>
      <c r="W65" s="5">
        <f t="shared" ref="W65:X65" si="323">(1*100)/5</f>
        <v>20</v>
      </c>
      <c r="X65" s="5">
        <f t="shared" si="323"/>
        <v>20</v>
      </c>
      <c r="Y65" s="5">
        <f t="shared" si="313"/>
        <v>0</v>
      </c>
      <c r="Z65" s="5">
        <f t="shared" ref="Z65:AC65" si="324">(0*100)/5</f>
        <v>0</v>
      </c>
      <c r="AA65" s="5">
        <f t="shared" si="324"/>
        <v>0</v>
      </c>
      <c r="AB65" s="5">
        <f t="shared" si="324"/>
        <v>0</v>
      </c>
      <c r="AC65" s="5">
        <f t="shared" si="324"/>
        <v>0</v>
      </c>
      <c r="AD65" s="5">
        <f t="shared" ref="AD65:AD66" si="332">(2*100)/5</f>
        <v>40</v>
      </c>
      <c r="AE65" s="5">
        <f t="shared" ref="AE65:AE67" si="333">(0*100)/5</f>
        <v>0</v>
      </c>
      <c r="AF65" s="5">
        <f>(0.5*100)/5</f>
        <v>10</v>
      </c>
    </row>
    <row r="66">
      <c r="A66" s="1" t="s">
        <v>14</v>
      </c>
      <c r="B66" s="5">
        <f>(1*100)/5</f>
        <v>20</v>
      </c>
      <c r="C66" s="5">
        <f t="shared" ref="C66:F66" si="325">(0*100)/5</f>
        <v>0</v>
      </c>
      <c r="D66" s="5">
        <f t="shared" si="325"/>
        <v>0</v>
      </c>
      <c r="E66" s="5">
        <f t="shared" si="325"/>
        <v>0</v>
      </c>
      <c r="F66" s="5">
        <f t="shared" si="325"/>
        <v>0</v>
      </c>
      <c r="G66" s="5">
        <f>(1*100)/5</f>
        <v>20</v>
      </c>
      <c r="H66" s="5">
        <f t="shared" ref="H66:H67" si="335">(0*100)/5</f>
        <v>0</v>
      </c>
      <c r="I66" s="5">
        <f t="shared" si="326"/>
        <v>10</v>
      </c>
      <c r="J66" s="5">
        <f t="shared" si="327"/>
        <v>20</v>
      </c>
      <c r="K66" s="5">
        <f t="shared" si="276"/>
        <v>0</v>
      </c>
      <c r="L66" s="5">
        <f t="shared" si="319"/>
        <v>20</v>
      </c>
      <c r="M66" s="5">
        <f t="shared" si="310"/>
        <v>0</v>
      </c>
      <c r="N66" s="5">
        <f>(0*100)/5</f>
        <v>0</v>
      </c>
      <c r="O66" s="5">
        <f t="shared" ref="O66:Q66" si="328">(1*100)/5</f>
        <v>20</v>
      </c>
      <c r="P66" s="5">
        <f t="shared" si="328"/>
        <v>20</v>
      </c>
      <c r="Q66" s="5">
        <f t="shared" si="328"/>
        <v>20</v>
      </c>
      <c r="R66" s="5">
        <f t="shared" ref="R66:T66" si="329">(0*100)/5</f>
        <v>0</v>
      </c>
      <c r="S66" s="5">
        <f t="shared" si="329"/>
        <v>0</v>
      </c>
      <c r="T66" s="5">
        <f t="shared" si="329"/>
        <v>0</v>
      </c>
      <c r="U66" s="5">
        <f t="shared" si="330"/>
        <v>30</v>
      </c>
      <c r="V66" s="5">
        <f>(0.5*100)/5</f>
        <v>10</v>
      </c>
      <c r="W66" s="5">
        <f t="shared" ref="W66:AC66" si="331">(0*100)/5</f>
        <v>0</v>
      </c>
      <c r="X66" s="5">
        <f t="shared" si="331"/>
        <v>0</v>
      </c>
      <c r="Y66" s="5">
        <f t="shared" si="331"/>
        <v>0</v>
      </c>
      <c r="Z66" s="5">
        <f t="shared" si="331"/>
        <v>0</v>
      </c>
      <c r="AA66" s="5">
        <f t="shared" si="331"/>
        <v>0</v>
      </c>
      <c r="AB66" s="5">
        <f t="shared" si="331"/>
        <v>0</v>
      </c>
      <c r="AC66" s="5">
        <f t="shared" si="331"/>
        <v>0</v>
      </c>
      <c r="AD66" s="5">
        <f t="shared" si="332"/>
        <v>40</v>
      </c>
      <c r="AE66" s="5">
        <f t="shared" si="333"/>
        <v>0</v>
      </c>
      <c r="AF66" s="5">
        <f t="shared" ref="AF66:AF67" si="339">(0*100)/5</f>
        <v>0</v>
      </c>
    </row>
    <row r="67">
      <c r="A67" s="1" t="s">
        <v>15</v>
      </c>
      <c r="B67" s="5">
        <f t="shared" ref="B67:F67" si="334">(0*100)/5</f>
        <v>0</v>
      </c>
      <c r="C67" s="5">
        <f t="shared" si="334"/>
        <v>0</v>
      </c>
      <c r="D67" s="5">
        <f t="shared" si="334"/>
        <v>0</v>
      </c>
      <c r="E67" s="5">
        <f t="shared" si="334"/>
        <v>0</v>
      </c>
      <c r="F67" s="5">
        <f t="shared" si="334"/>
        <v>0</v>
      </c>
      <c r="G67" s="5">
        <f>(0.5*100)/5</f>
        <v>10</v>
      </c>
      <c r="H67" s="5">
        <f t="shared" si="335"/>
        <v>0</v>
      </c>
      <c r="I67" s="5">
        <f>(0*100)/5</f>
        <v>0</v>
      </c>
      <c r="J67" s="5">
        <f>(0.5*100)/5</f>
        <v>10</v>
      </c>
      <c r="K67" s="5">
        <f t="shared" si="276"/>
        <v>0</v>
      </c>
      <c r="L67" s="5">
        <f t="shared" ref="L67:N67" si="336">(0*100)/5</f>
        <v>0</v>
      </c>
      <c r="M67" s="5">
        <f t="shared" si="336"/>
        <v>0</v>
      </c>
      <c r="N67" s="5">
        <f t="shared" si="336"/>
        <v>0</v>
      </c>
      <c r="O67" s="5">
        <f>(1*100)/5</f>
        <v>20</v>
      </c>
      <c r="P67" s="5">
        <f>(0*100)/5</f>
        <v>0</v>
      </c>
      <c r="Q67" s="5">
        <f>(1*100)/5</f>
        <v>20</v>
      </c>
      <c r="R67" s="5">
        <f t="shared" ref="R67:T67" si="337">(0*100)/5</f>
        <v>0</v>
      </c>
      <c r="S67" s="5">
        <f t="shared" si="337"/>
        <v>0</v>
      </c>
      <c r="T67" s="5">
        <f t="shared" si="337"/>
        <v>0</v>
      </c>
      <c r="U67" s="5">
        <f>(0.5*100)/5</f>
        <v>10</v>
      </c>
      <c r="V67" s="5">
        <f t="shared" ref="V67:AC67" si="338">(0*100)/5</f>
        <v>0</v>
      </c>
      <c r="W67" s="5">
        <f t="shared" si="338"/>
        <v>0</v>
      </c>
      <c r="X67" s="5">
        <f t="shared" si="338"/>
        <v>0</v>
      </c>
      <c r="Y67" s="5">
        <f t="shared" si="338"/>
        <v>0</v>
      </c>
      <c r="Z67" s="5">
        <f t="shared" si="338"/>
        <v>0</v>
      </c>
      <c r="AA67" s="5">
        <f t="shared" si="338"/>
        <v>0</v>
      </c>
      <c r="AB67" s="5">
        <f t="shared" si="338"/>
        <v>0</v>
      </c>
      <c r="AC67" s="5">
        <f t="shared" si="338"/>
        <v>0</v>
      </c>
      <c r="AD67" s="5">
        <f>(1.5*100)/5</f>
        <v>30</v>
      </c>
      <c r="AE67" s="5">
        <f t="shared" si="333"/>
        <v>0</v>
      </c>
      <c r="AF67" s="5">
        <f t="shared" si="339"/>
        <v>0</v>
      </c>
    </row>
    <row r="68">
      <c r="A68" s="1" t="s">
        <v>16</v>
      </c>
      <c r="B68" s="5">
        <f t="shared" ref="B68:AF68" si="340">(0*100)/5</f>
        <v>0</v>
      </c>
      <c r="C68" s="5">
        <f t="shared" si="340"/>
        <v>0</v>
      </c>
      <c r="D68" s="5">
        <f t="shared" si="340"/>
        <v>0</v>
      </c>
      <c r="E68" s="5">
        <f t="shared" si="340"/>
        <v>0</v>
      </c>
      <c r="F68" s="5">
        <f t="shared" si="340"/>
        <v>0</v>
      </c>
      <c r="G68" s="5">
        <f t="shared" si="340"/>
        <v>0</v>
      </c>
      <c r="H68" s="5">
        <f t="shared" si="340"/>
        <v>0</v>
      </c>
      <c r="I68" s="5">
        <f t="shared" si="340"/>
        <v>0</v>
      </c>
      <c r="J68" s="5">
        <f t="shared" si="340"/>
        <v>0</v>
      </c>
      <c r="K68" s="5">
        <f t="shared" si="340"/>
        <v>0</v>
      </c>
      <c r="L68" s="5">
        <f t="shared" si="340"/>
        <v>0</v>
      </c>
      <c r="M68" s="5">
        <f t="shared" si="340"/>
        <v>0</v>
      </c>
      <c r="N68" s="5">
        <f t="shared" si="340"/>
        <v>0</v>
      </c>
      <c r="O68" s="5">
        <f t="shared" si="340"/>
        <v>0</v>
      </c>
      <c r="P68" s="5">
        <f t="shared" si="340"/>
        <v>0</v>
      </c>
      <c r="Q68" s="5">
        <f t="shared" si="340"/>
        <v>0</v>
      </c>
      <c r="R68" s="5">
        <f t="shared" si="340"/>
        <v>0</v>
      </c>
      <c r="S68" s="5">
        <f t="shared" si="340"/>
        <v>0</v>
      </c>
      <c r="T68" s="5">
        <f t="shared" si="340"/>
        <v>0</v>
      </c>
      <c r="U68" s="5">
        <f t="shared" si="340"/>
        <v>0</v>
      </c>
      <c r="V68" s="5">
        <f t="shared" si="340"/>
        <v>0</v>
      </c>
      <c r="W68" s="5">
        <f t="shared" si="340"/>
        <v>0</v>
      </c>
      <c r="X68" s="5">
        <f t="shared" si="340"/>
        <v>0</v>
      </c>
      <c r="Y68" s="5">
        <f t="shared" si="340"/>
        <v>0</v>
      </c>
      <c r="Z68" s="5">
        <f t="shared" si="340"/>
        <v>0</v>
      </c>
      <c r="AA68" s="5">
        <f t="shared" si="340"/>
        <v>0</v>
      </c>
      <c r="AB68" s="5">
        <f t="shared" si="340"/>
        <v>0</v>
      </c>
      <c r="AC68" s="5">
        <f t="shared" si="340"/>
        <v>0</v>
      </c>
      <c r="AD68" s="5">
        <f t="shared" si="340"/>
        <v>0</v>
      </c>
      <c r="AE68" s="5">
        <f t="shared" si="340"/>
        <v>0</v>
      </c>
      <c r="AF68" s="5">
        <f t="shared" si="340"/>
        <v>0</v>
      </c>
    </row>
    <row r="69">
      <c r="A69" s="1" t="s">
        <v>17</v>
      </c>
      <c r="B69" s="5">
        <f t="shared" ref="B69:AF69" si="341">(0*100)/5</f>
        <v>0</v>
      </c>
      <c r="C69" s="5">
        <f t="shared" si="341"/>
        <v>0</v>
      </c>
      <c r="D69" s="5">
        <f t="shared" si="341"/>
        <v>0</v>
      </c>
      <c r="E69" s="5">
        <f t="shared" si="341"/>
        <v>0</v>
      </c>
      <c r="F69" s="5">
        <f t="shared" si="341"/>
        <v>0</v>
      </c>
      <c r="G69" s="5">
        <f t="shared" si="341"/>
        <v>0</v>
      </c>
      <c r="H69" s="5">
        <f t="shared" si="341"/>
        <v>0</v>
      </c>
      <c r="I69" s="5">
        <f t="shared" si="341"/>
        <v>0</v>
      </c>
      <c r="J69" s="5">
        <f t="shared" si="341"/>
        <v>0</v>
      </c>
      <c r="K69" s="5">
        <f t="shared" si="341"/>
        <v>0</v>
      </c>
      <c r="L69" s="5">
        <f t="shared" si="341"/>
        <v>0</v>
      </c>
      <c r="M69" s="5">
        <f t="shared" si="341"/>
        <v>0</v>
      </c>
      <c r="N69" s="5">
        <f t="shared" si="341"/>
        <v>0</v>
      </c>
      <c r="O69" s="5">
        <f t="shared" si="341"/>
        <v>0</v>
      </c>
      <c r="P69" s="5">
        <f t="shared" si="341"/>
        <v>0</v>
      </c>
      <c r="Q69" s="5">
        <f t="shared" si="341"/>
        <v>0</v>
      </c>
      <c r="R69" s="5">
        <f t="shared" si="341"/>
        <v>0</v>
      </c>
      <c r="S69" s="5">
        <f t="shared" si="341"/>
        <v>0</v>
      </c>
      <c r="T69" s="5">
        <f t="shared" si="341"/>
        <v>0</v>
      </c>
      <c r="U69" s="5">
        <f t="shared" si="341"/>
        <v>0</v>
      </c>
      <c r="V69" s="5">
        <f t="shared" si="341"/>
        <v>0</v>
      </c>
      <c r="W69" s="5">
        <f t="shared" si="341"/>
        <v>0</v>
      </c>
      <c r="X69" s="5">
        <f t="shared" si="341"/>
        <v>0</v>
      </c>
      <c r="Y69" s="5">
        <f t="shared" si="341"/>
        <v>0</v>
      </c>
      <c r="Z69" s="5">
        <f t="shared" si="341"/>
        <v>0</v>
      </c>
      <c r="AA69" s="5">
        <f t="shared" si="341"/>
        <v>0</v>
      </c>
      <c r="AB69" s="5">
        <f t="shared" si="341"/>
        <v>0</v>
      </c>
      <c r="AC69" s="5">
        <f t="shared" si="341"/>
        <v>0</v>
      </c>
      <c r="AD69" s="5">
        <f t="shared" si="341"/>
        <v>0</v>
      </c>
      <c r="AE69" s="5">
        <f t="shared" si="341"/>
        <v>0</v>
      </c>
      <c r="AF69" s="5">
        <f t="shared" si="341"/>
        <v>0</v>
      </c>
    </row>
    <row r="70">
      <c r="A70" s="3" t="s">
        <v>21</v>
      </c>
    </row>
    <row r="71">
      <c r="A71" s="1" t="s">
        <v>2</v>
      </c>
      <c r="B71" s="5">
        <f t="shared" ref="B71:AF71" si="342">(0*100)/3</f>
        <v>0</v>
      </c>
      <c r="C71" s="5">
        <f t="shared" si="342"/>
        <v>0</v>
      </c>
      <c r="D71" s="5">
        <f t="shared" si="342"/>
        <v>0</v>
      </c>
      <c r="E71" s="5">
        <f t="shared" si="342"/>
        <v>0</v>
      </c>
      <c r="F71" s="5">
        <f t="shared" si="342"/>
        <v>0</v>
      </c>
      <c r="G71" s="5">
        <f t="shared" si="342"/>
        <v>0</v>
      </c>
      <c r="H71" s="5">
        <f t="shared" si="342"/>
        <v>0</v>
      </c>
      <c r="I71" s="5">
        <f t="shared" si="342"/>
        <v>0</v>
      </c>
      <c r="J71" s="5">
        <f t="shared" si="342"/>
        <v>0</v>
      </c>
      <c r="K71" s="5">
        <f t="shared" si="342"/>
        <v>0</v>
      </c>
      <c r="L71" s="5">
        <f t="shared" si="342"/>
        <v>0</v>
      </c>
      <c r="M71" s="5">
        <f t="shared" si="342"/>
        <v>0</v>
      </c>
      <c r="N71" s="5">
        <f t="shared" si="342"/>
        <v>0</v>
      </c>
      <c r="O71" s="5">
        <f t="shared" si="342"/>
        <v>0</v>
      </c>
      <c r="P71" s="5">
        <f t="shared" si="342"/>
        <v>0</v>
      </c>
      <c r="Q71" s="5">
        <f t="shared" si="342"/>
        <v>0</v>
      </c>
      <c r="R71" s="5">
        <f t="shared" si="342"/>
        <v>0</v>
      </c>
      <c r="S71" s="5">
        <f t="shared" si="342"/>
        <v>0</v>
      </c>
      <c r="T71" s="5">
        <f t="shared" si="342"/>
        <v>0</v>
      </c>
      <c r="U71" s="5">
        <f t="shared" si="342"/>
        <v>0</v>
      </c>
      <c r="V71" s="5">
        <f t="shared" si="342"/>
        <v>0</v>
      </c>
      <c r="W71" s="5">
        <f t="shared" si="342"/>
        <v>0</v>
      </c>
      <c r="X71" s="5">
        <f t="shared" si="342"/>
        <v>0</v>
      </c>
      <c r="Y71" s="5">
        <f t="shared" si="342"/>
        <v>0</v>
      </c>
      <c r="Z71" s="5">
        <f t="shared" si="342"/>
        <v>0</v>
      </c>
      <c r="AA71" s="5">
        <f t="shared" si="342"/>
        <v>0</v>
      </c>
      <c r="AB71" s="5">
        <f t="shared" si="342"/>
        <v>0</v>
      </c>
      <c r="AC71" s="5">
        <f t="shared" si="342"/>
        <v>0</v>
      </c>
      <c r="AD71" s="5">
        <f t="shared" si="342"/>
        <v>0</v>
      </c>
      <c r="AE71" s="5">
        <f t="shared" si="342"/>
        <v>0</v>
      </c>
      <c r="AF71" s="5">
        <f t="shared" si="342"/>
        <v>0</v>
      </c>
      <c r="AG71" s="4">
        <f>AVERAGE(B73:AF84)</f>
        <v>44.39964158</v>
      </c>
    </row>
    <row r="72">
      <c r="A72" s="1" t="s">
        <v>3</v>
      </c>
      <c r="B72" s="4">
        <f t="shared" ref="B72:N72" si="343">(0*100)/3</f>
        <v>0</v>
      </c>
      <c r="C72" s="4">
        <f t="shared" si="343"/>
        <v>0</v>
      </c>
      <c r="D72" s="4">
        <f t="shared" si="343"/>
        <v>0</v>
      </c>
      <c r="E72" s="4">
        <f t="shared" si="343"/>
        <v>0</v>
      </c>
      <c r="F72" s="4">
        <f t="shared" si="343"/>
        <v>0</v>
      </c>
      <c r="G72" s="4">
        <f t="shared" si="343"/>
        <v>0</v>
      </c>
      <c r="H72" s="4">
        <f t="shared" si="343"/>
        <v>0</v>
      </c>
      <c r="I72" s="4">
        <f t="shared" si="343"/>
        <v>0</v>
      </c>
      <c r="J72" s="4">
        <f t="shared" si="343"/>
        <v>0</v>
      </c>
      <c r="K72" s="4">
        <f t="shared" si="343"/>
        <v>0</v>
      </c>
      <c r="L72" s="4">
        <f t="shared" si="343"/>
        <v>0</v>
      </c>
      <c r="M72" s="4">
        <f t="shared" si="343"/>
        <v>0</v>
      </c>
      <c r="N72" s="4">
        <f t="shared" si="343"/>
        <v>0</v>
      </c>
      <c r="O72" s="4">
        <f>(0.5*100)/3</f>
        <v>16.66666667</v>
      </c>
      <c r="P72" s="4">
        <f t="shared" ref="P72:AF72" si="344">(0*100)/3</f>
        <v>0</v>
      </c>
      <c r="Q72" s="4">
        <f t="shared" si="344"/>
        <v>0</v>
      </c>
      <c r="R72" s="4">
        <f t="shared" si="344"/>
        <v>0</v>
      </c>
      <c r="S72" s="4">
        <f t="shared" si="344"/>
        <v>0</v>
      </c>
      <c r="T72" s="4">
        <f t="shared" si="344"/>
        <v>0</v>
      </c>
      <c r="U72" s="4">
        <f t="shared" si="344"/>
        <v>0</v>
      </c>
      <c r="V72" s="4">
        <f t="shared" si="344"/>
        <v>0</v>
      </c>
      <c r="W72" s="4">
        <f t="shared" si="344"/>
        <v>0</v>
      </c>
      <c r="X72" s="4">
        <f t="shared" si="344"/>
        <v>0</v>
      </c>
      <c r="Y72" s="4">
        <f t="shared" si="344"/>
        <v>0</v>
      </c>
      <c r="Z72" s="4">
        <f t="shared" si="344"/>
        <v>0</v>
      </c>
      <c r="AA72" s="4">
        <f t="shared" si="344"/>
        <v>0</v>
      </c>
      <c r="AB72" s="4">
        <f t="shared" si="344"/>
        <v>0</v>
      </c>
      <c r="AC72" s="4">
        <f t="shared" si="344"/>
        <v>0</v>
      </c>
      <c r="AD72" s="4">
        <f t="shared" si="344"/>
        <v>0</v>
      </c>
      <c r="AE72" s="4">
        <f t="shared" si="344"/>
        <v>0</v>
      </c>
      <c r="AF72" s="4">
        <f t="shared" si="344"/>
        <v>0</v>
      </c>
    </row>
    <row r="73">
      <c r="A73" s="1" t="s">
        <v>4</v>
      </c>
      <c r="B73" s="4">
        <f t="shared" ref="B73:C73" si="345">(0*100)/3</f>
        <v>0</v>
      </c>
      <c r="C73" s="4">
        <f t="shared" si="345"/>
        <v>0</v>
      </c>
      <c r="D73" s="4">
        <f t="shared" ref="D73:D74" si="352">(2*100)/3</f>
        <v>66.66666667</v>
      </c>
      <c r="E73" s="4">
        <f>(0.5*100)/3</f>
        <v>16.66666667</v>
      </c>
      <c r="F73" s="4">
        <f>(2*100)/3</f>
        <v>66.66666667</v>
      </c>
      <c r="G73" s="4">
        <f t="shared" ref="G73:G74" si="353">(1*100)/3</f>
        <v>33.33333333</v>
      </c>
      <c r="H73" s="4">
        <f>(0*100)/3</f>
        <v>0</v>
      </c>
      <c r="I73" s="4">
        <f t="shared" ref="I73:I76" si="354">(1*100)/3</f>
        <v>33.33333333</v>
      </c>
      <c r="J73" s="4">
        <f t="shared" ref="J73:J75" si="355">(0*100)/3</f>
        <v>0</v>
      </c>
      <c r="K73" s="4">
        <f>(1*100)/3</f>
        <v>33.33333333</v>
      </c>
      <c r="L73" s="4">
        <f>(2*100)/3</f>
        <v>66.66666667</v>
      </c>
      <c r="M73" s="4">
        <f t="shared" ref="M73:N73" si="346">(0*100)/3</f>
        <v>0</v>
      </c>
      <c r="N73" s="4">
        <f t="shared" si="346"/>
        <v>0</v>
      </c>
      <c r="O73" s="4">
        <f t="shared" ref="O73:U73" si="347">(1*100)/3</f>
        <v>33.33333333</v>
      </c>
      <c r="P73" s="4">
        <f t="shared" si="347"/>
        <v>33.33333333</v>
      </c>
      <c r="Q73" s="4">
        <f t="shared" si="347"/>
        <v>33.33333333</v>
      </c>
      <c r="R73" s="4">
        <f t="shared" si="347"/>
        <v>33.33333333</v>
      </c>
      <c r="S73" s="4">
        <f t="shared" si="347"/>
        <v>33.33333333</v>
      </c>
      <c r="T73" s="4">
        <f t="shared" si="347"/>
        <v>33.33333333</v>
      </c>
      <c r="U73" s="4">
        <f t="shared" si="347"/>
        <v>33.33333333</v>
      </c>
      <c r="V73" s="4">
        <f>(2*100)/3</f>
        <v>66.66666667</v>
      </c>
      <c r="W73" s="4">
        <f t="shared" ref="W73:X73" si="348">(0*100)/3</f>
        <v>0</v>
      </c>
      <c r="X73" s="4">
        <f t="shared" si="348"/>
        <v>0</v>
      </c>
      <c r="Y73" s="4">
        <f t="shared" ref="Y73:Z73" si="349">(1*100)/3</f>
        <v>33.33333333</v>
      </c>
      <c r="Z73" s="4">
        <f t="shared" si="349"/>
        <v>33.33333333</v>
      </c>
      <c r="AA73" s="4">
        <f t="shared" ref="AA73:AC73" si="350">(0*100)/3</f>
        <v>0</v>
      </c>
      <c r="AB73" s="4">
        <f t="shared" si="350"/>
        <v>0</v>
      </c>
      <c r="AC73" s="4">
        <f t="shared" si="350"/>
        <v>0</v>
      </c>
      <c r="AD73" s="4">
        <f t="shared" ref="AD73:AE73" si="351">(1*100)/3</f>
        <v>33.33333333</v>
      </c>
      <c r="AE73" s="4">
        <f t="shared" si="351"/>
        <v>33.33333333</v>
      </c>
      <c r="AF73" s="4">
        <f t="shared" ref="AF73:AF74" si="361">(2*100)/3</f>
        <v>66.66666667</v>
      </c>
    </row>
    <row r="74">
      <c r="A74" s="1" t="s">
        <v>5</v>
      </c>
      <c r="B74" s="4">
        <f>(0*100)/3</f>
        <v>0</v>
      </c>
      <c r="C74" s="4">
        <f>(2.5*100)/3</f>
        <v>83.33333333</v>
      </c>
      <c r="D74" s="4">
        <f t="shared" si="352"/>
        <v>66.66666667</v>
      </c>
      <c r="E74" s="4">
        <f t="shared" ref="E74:E75" si="362">(2*100)/3</f>
        <v>66.66666667</v>
      </c>
      <c r="F74" s="4">
        <f>(2.5*100)/3</f>
        <v>83.33333333</v>
      </c>
      <c r="G74" s="4">
        <f t="shared" si="353"/>
        <v>33.33333333</v>
      </c>
      <c r="H74" s="4">
        <f>(0.5*100)/3</f>
        <v>16.66666667</v>
      </c>
      <c r="I74" s="4">
        <f t="shared" si="354"/>
        <v>33.33333333</v>
      </c>
      <c r="J74" s="4">
        <f t="shared" si="355"/>
        <v>0</v>
      </c>
      <c r="K74" s="4">
        <f t="shared" ref="K74:L74" si="356">(2*100)/3</f>
        <v>66.66666667</v>
      </c>
      <c r="L74" s="4">
        <f t="shared" si="356"/>
        <v>66.66666667</v>
      </c>
      <c r="M74" s="4">
        <f>(0*100)/3</f>
        <v>0</v>
      </c>
      <c r="N74" s="4">
        <f>(1*100)/3</f>
        <v>33.33333333</v>
      </c>
      <c r="O74" s="4">
        <f>(0.5*100)/3</f>
        <v>16.66666667</v>
      </c>
      <c r="P74" s="4">
        <f>(1.5*100)/3</f>
        <v>50</v>
      </c>
      <c r="Q74" s="4">
        <f>(1*100)/3</f>
        <v>33.33333333</v>
      </c>
      <c r="R74" s="4">
        <f t="shared" ref="R74:R75" si="364">(2*100)/3</f>
        <v>66.66666667</v>
      </c>
      <c r="S74" s="4">
        <f>(1*100)/3</f>
        <v>33.33333333</v>
      </c>
      <c r="T74" s="4">
        <f t="shared" ref="T74:T77" si="365">(3*100)/3</f>
        <v>100</v>
      </c>
      <c r="U74" s="4">
        <f>(1*100)/3</f>
        <v>33.33333333</v>
      </c>
      <c r="V74" s="4">
        <f>(3*100)/3</f>
        <v>100</v>
      </c>
      <c r="W74" s="4">
        <f t="shared" ref="W74:X74" si="357">(0*100)/3</f>
        <v>0</v>
      </c>
      <c r="X74" s="4">
        <f t="shared" si="357"/>
        <v>0</v>
      </c>
      <c r="Y74" s="4">
        <f t="shared" ref="Y74:AA74" si="358">(1*100)/3</f>
        <v>33.33333333</v>
      </c>
      <c r="Z74" s="4">
        <f t="shared" si="358"/>
        <v>33.33333333</v>
      </c>
      <c r="AA74" s="4">
        <f t="shared" si="358"/>
        <v>33.33333333</v>
      </c>
      <c r="AB74" s="4">
        <f t="shared" ref="AB74:AC74" si="359">(0*100)/3</f>
        <v>0</v>
      </c>
      <c r="AC74" s="4">
        <f t="shared" si="359"/>
        <v>0</v>
      </c>
      <c r="AD74" s="4">
        <f t="shared" ref="AD74:AE74" si="360">(1*100)/3</f>
        <v>33.33333333</v>
      </c>
      <c r="AE74" s="4">
        <f t="shared" si="360"/>
        <v>33.33333333</v>
      </c>
      <c r="AF74" s="4">
        <f t="shared" si="361"/>
        <v>66.66666667</v>
      </c>
    </row>
    <row r="75">
      <c r="A75" s="1" t="s">
        <v>6</v>
      </c>
      <c r="B75" s="4">
        <f>(1*100)/3</f>
        <v>33.33333333</v>
      </c>
      <c r="C75" s="4">
        <f>(3*100)/3</f>
        <v>100</v>
      </c>
      <c r="D75" s="4">
        <f>(1.5*100)/3</f>
        <v>50</v>
      </c>
      <c r="E75" s="4">
        <f t="shared" si="362"/>
        <v>66.66666667</v>
      </c>
      <c r="F75" s="4">
        <f t="shared" ref="F75:F76" si="369">(3*100)/3</f>
        <v>100</v>
      </c>
      <c r="G75" s="4">
        <f>(0*100)/3</f>
        <v>0</v>
      </c>
      <c r="H75" s="4">
        <f>(3*100)/3</f>
        <v>100</v>
      </c>
      <c r="I75" s="4">
        <f t="shared" si="354"/>
        <v>33.33333333</v>
      </c>
      <c r="J75" s="4">
        <f t="shared" si="355"/>
        <v>0</v>
      </c>
      <c r="K75" s="4">
        <f>(2*100)/3</f>
        <v>66.66666667</v>
      </c>
      <c r="L75" s="4">
        <f>(2.5*100)/3</f>
        <v>83.33333333</v>
      </c>
      <c r="M75" s="4">
        <f>(3*100)/3</f>
        <v>100</v>
      </c>
      <c r="N75" s="4">
        <f t="shared" ref="N75:O75" si="363">(0*100)/3</f>
        <v>0</v>
      </c>
      <c r="O75" s="4">
        <f t="shared" si="363"/>
        <v>0</v>
      </c>
      <c r="P75" s="4">
        <f>(2*100)/3</f>
        <v>66.66666667</v>
      </c>
      <c r="Q75" s="4">
        <f>(0.5*100)/3</f>
        <v>16.66666667</v>
      </c>
      <c r="R75" s="4">
        <f t="shared" si="364"/>
        <v>66.66666667</v>
      </c>
      <c r="S75" s="4">
        <f t="shared" ref="S75:S76" si="372">(2*100)/3</f>
        <v>66.66666667</v>
      </c>
      <c r="T75" s="4">
        <f t="shared" si="365"/>
        <v>100</v>
      </c>
      <c r="U75" s="4">
        <f t="shared" ref="U75:U81" si="373">(0*100)/3</f>
        <v>0</v>
      </c>
      <c r="V75" s="4">
        <f>(1.5*100)/3</f>
        <v>50</v>
      </c>
      <c r="W75" s="4">
        <f t="shared" ref="W75:X75" si="366">(1*100)/3</f>
        <v>33.33333333</v>
      </c>
      <c r="X75" s="4">
        <f t="shared" si="366"/>
        <v>33.33333333</v>
      </c>
      <c r="Y75" s="4">
        <f t="shared" ref="Y75:Y77" si="375">(3*100)/3</f>
        <v>100</v>
      </c>
      <c r="Z75" s="4">
        <f>(1*100)/3</f>
        <v>33.33333333</v>
      </c>
      <c r="AA75" s="4">
        <f t="shared" ref="AA75:AB75" si="367">(2*100)/3</f>
        <v>66.66666667</v>
      </c>
      <c r="AB75" s="4">
        <f t="shared" si="367"/>
        <v>66.66666667</v>
      </c>
      <c r="AC75" s="4">
        <f t="shared" ref="AC75:AC76" si="377">(0*100)/3</f>
        <v>0</v>
      </c>
      <c r="AD75" s="4">
        <f>(2*100)/3</f>
        <v>66.66666667</v>
      </c>
      <c r="AE75" s="4">
        <f t="shared" ref="AE75:AF75" si="368">(1*100)/3</f>
        <v>33.33333333</v>
      </c>
      <c r="AF75" s="4">
        <f t="shared" si="368"/>
        <v>33.33333333</v>
      </c>
    </row>
    <row r="76">
      <c r="A76" s="1" t="s">
        <v>7</v>
      </c>
      <c r="B76" s="4">
        <f t="shared" ref="B76:B77" si="379">(0*100)/3</f>
        <v>0</v>
      </c>
      <c r="C76" s="4">
        <f>(2*100)/3</f>
        <v>66.66666667</v>
      </c>
      <c r="D76" s="4">
        <f>(3*100)/3</f>
        <v>100</v>
      </c>
      <c r="E76" s="4">
        <f>(2.5*100)/3</f>
        <v>83.33333333</v>
      </c>
      <c r="F76" s="4">
        <f t="shared" si="369"/>
        <v>100</v>
      </c>
      <c r="G76" s="4">
        <f>(1.5*100)/3</f>
        <v>50</v>
      </c>
      <c r="H76" s="4">
        <f>(2.5*100)/3</f>
        <v>83.33333333</v>
      </c>
      <c r="I76" s="4">
        <f t="shared" si="354"/>
        <v>33.33333333</v>
      </c>
      <c r="J76" s="4">
        <f t="shared" ref="J76:K76" si="370">(1*100)/3</f>
        <v>33.33333333</v>
      </c>
      <c r="K76" s="4">
        <f t="shared" si="370"/>
        <v>33.33333333</v>
      </c>
      <c r="L76" s="4">
        <f t="shared" ref="L76:L77" si="382">(3*100)/3</f>
        <v>100</v>
      </c>
      <c r="M76" s="4">
        <f>(2.5*100)/3</f>
        <v>83.33333333</v>
      </c>
      <c r="N76" s="4">
        <f t="shared" ref="N76:O76" si="371">(0*100)/3</f>
        <v>0</v>
      </c>
      <c r="O76" s="4">
        <f t="shared" si="371"/>
        <v>0</v>
      </c>
      <c r="P76" s="4">
        <f>(0.5*100)/3</f>
        <v>16.66666667</v>
      </c>
      <c r="Q76" s="4">
        <f>(2.5*100)/3</f>
        <v>83.33333333</v>
      </c>
      <c r="R76" s="4">
        <f>(1.5*100)/3</f>
        <v>50</v>
      </c>
      <c r="S76" s="4">
        <f t="shared" si="372"/>
        <v>66.66666667</v>
      </c>
      <c r="T76" s="4">
        <f t="shared" si="365"/>
        <v>100</v>
      </c>
      <c r="U76" s="4">
        <f t="shared" si="373"/>
        <v>0</v>
      </c>
      <c r="V76" s="4">
        <f>(2*100)/3</f>
        <v>66.66666667</v>
      </c>
      <c r="W76" s="4">
        <f t="shared" ref="W76:X76" si="374">(1*100)/3</f>
        <v>33.33333333</v>
      </c>
      <c r="X76" s="4">
        <f t="shared" si="374"/>
        <v>33.33333333</v>
      </c>
      <c r="Y76" s="4">
        <f t="shared" si="375"/>
        <v>100</v>
      </c>
      <c r="Z76" s="4">
        <f t="shared" ref="Z76:AB76" si="376">(2*100)/3</f>
        <v>66.66666667</v>
      </c>
      <c r="AA76" s="4">
        <f t="shared" si="376"/>
        <v>66.66666667</v>
      </c>
      <c r="AB76" s="4">
        <f t="shared" si="376"/>
        <v>66.66666667</v>
      </c>
      <c r="AC76" s="4">
        <f t="shared" si="377"/>
        <v>0</v>
      </c>
      <c r="AD76" s="4">
        <f t="shared" ref="AD76:AE76" si="378">(1*100)/3</f>
        <v>33.33333333</v>
      </c>
      <c r="AE76" s="4">
        <f t="shared" si="378"/>
        <v>33.33333333</v>
      </c>
      <c r="AF76" s="4">
        <f>(2*100)/3</f>
        <v>66.66666667</v>
      </c>
    </row>
    <row r="77">
      <c r="A77" s="1" t="s">
        <v>8</v>
      </c>
      <c r="B77" s="4">
        <f t="shared" si="379"/>
        <v>0</v>
      </c>
      <c r="C77" s="4">
        <f>(3*100)/3</f>
        <v>100</v>
      </c>
      <c r="D77" s="4">
        <f t="shared" ref="D77:D78" si="384">(1.5*100)/3</f>
        <v>50</v>
      </c>
      <c r="E77" s="4">
        <f t="shared" ref="E77:F77" si="380">(3*100)/3</f>
        <v>100</v>
      </c>
      <c r="F77" s="4">
        <f t="shared" si="380"/>
        <v>100</v>
      </c>
      <c r="G77" s="4">
        <f>(2*100)/3</f>
        <v>66.66666667</v>
      </c>
      <c r="H77" s="4">
        <f t="shared" ref="H77:K77" si="381">(1*100)/3</f>
        <v>33.33333333</v>
      </c>
      <c r="I77" s="4">
        <f t="shared" si="381"/>
        <v>33.33333333</v>
      </c>
      <c r="J77" s="4">
        <f t="shared" si="381"/>
        <v>33.33333333</v>
      </c>
      <c r="K77" s="4">
        <f t="shared" si="381"/>
        <v>33.33333333</v>
      </c>
      <c r="L77" s="4">
        <f t="shared" si="382"/>
        <v>100</v>
      </c>
      <c r="M77" s="4">
        <f t="shared" ref="M77:M78" si="385">(3*100)/3</f>
        <v>100</v>
      </c>
      <c r="N77" s="4">
        <f t="shared" ref="N77:N78" si="386">(0*100)/3</f>
        <v>0</v>
      </c>
      <c r="O77" s="4">
        <f>(2*100)/3</f>
        <v>66.66666667</v>
      </c>
      <c r="P77" s="4">
        <f>(0*100)/3</f>
        <v>0</v>
      </c>
      <c r="Q77" s="4">
        <f>(1*100)/3</f>
        <v>33.33333333</v>
      </c>
      <c r="R77" s="4">
        <f>(0.5*100)/3</f>
        <v>16.66666667</v>
      </c>
      <c r="S77" s="4">
        <f t="shared" ref="S77:S79" si="388">(1*100)/3</f>
        <v>33.33333333</v>
      </c>
      <c r="T77" s="4">
        <f t="shared" si="365"/>
        <v>100</v>
      </c>
      <c r="U77" s="4">
        <f t="shared" si="373"/>
        <v>0</v>
      </c>
      <c r="V77" s="4">
        <f>(0.5*100)/3</f>
        <v>16.66666667</v>
      </c>
      <c r="W77" s="4">
        <f>(0*100)/3</f>
        <v>0</v>
      </c>
      <c r="X77" s="4">
        <f>(1*100)/3</f>
        <v>33.33333333</v>
      </c>
      <c r="Y77" s="4">
        <f t="shared" si="375"/>
        <v>100</v>
      </c>
      <c r="Z77" s="4">
        <f>(2*100)/3</f>
        <v>66.66666667</v>
      </c>
      <c r="AA77" s="4">
        <f>(1*100)/3</f>
        <v>33.33333333</v>
      </c>
      <c r="AB77" s="4">
        <f>(0.5*100)/3</f>
        <v>16.66666667</v>
      </c>
      <c r="AC77" s="4">
        <f>(1*100)/3</f>
        <v>33.33333333</v>
      </c>
      <c r="AD77" s="4">
        <f t="shared" ref="AD77:AE77" si="383">(0*100)/3</f>
        <v>0</v>
      </c>
      <c r="AE77" s="4">
        <f t="shared" si="383"/>
        <v>0</v>
      </c>
      <c r="AF77" s="4">
        <f t="shared" ref="AF77:AF80" si="389">(3*100)/3</f>
        <v>100</v>
      </c>
    </row>
    <row r="78">
      <c r="A78" s="1" t="s">
        <v>9</v>
      </c>
      <c r="B78" s="4">
        <f>(1*100)/3</f>
        <v>33.33333333</v>
      </c>
      <c r="C78" s="4">
        <f>(2*100)/3</f>
        <v>66.66666667</v>
      </c>
      <c r="D78" s="4">
        <f t="shared" si="384"/>
        <v>50</v>
      </c>
      <c r="E78" s="4">
        <f t="shared" ref="E78:E79" si="391">(1.5*100)/3</f>
        <v>50</v>
      </c>
      <c r="F78" s="4">
        <f t="shared" ref="F78:F82" si="392">(3*100)/3</f>
        <v>100</v>
      </c>
      <c r="G78" s="4">
        <f>(1.5*100)/3</f>
        <v>50</v>
      </c>
      <c r="H78" s="4">
        <f>(2*100)/3</f>
        <v>66.66666667</v>
      </c>
      <c r="I78" s="4">
        <f>(1*100)/3</f>
        <v>33.33333333</v>
      </c>
      <c r="J78" s="4">
        <f>(0*100)/3</f>
        <v>0</v>
      </c>
      <c r="K78" s="4">
        <f>(1.5*100)/3</f>
        <v>50</v>
      </c>
      <c r="L78" s="4">
        <f>(2.5*100)/3</f>
        <v>83.33333333</v>
      </c>
      <c r="M78" s="4">
        <f t="shared" si="385"/>
        <v>100</v>
      </c>
      <c r="N78" s="4">
        <f t="shared" si="386"/>
        <v>0</v>
      </c>
      <c r="O78" s="4">
        <f>(3*100)/3</f>
        <v>100</v>
      </c>
      <c r="P78" s="4">
        <f t="shared" ref="P78:P83" si="395">(1*100)/3</f>
        <v>33.33333333</v>
      </c>
      <c r="Q78" s="4">
        <f t="shared" ref="Q78:R78" si="387">(2*100)/3</f>
        <v>66.66666667</v>
      </c>
      <c r="R78" s="4">
        <f t="shared" si="387"/>
        <v>66.66666667</v>
      </c>
      <c r="S78" s="4">
        <f t="shared" si="388"/>
        <v>33.33333333</v>
      </c>
      <c r="T78" s="4">
        <f t="shared" ref="T78:T79" si="397">(2*100)/3</f>
        <v>66.66666667</v>
      </c>
      <c r="U78" s="4">
        <f t="shared" si="373"/>
        <v>0</v>
      </c>
      <c r="V78" s="4">
        <f>(0*100)/3</f>
        <v>0</v>
      </c>
      <c r="W78" s="4">
        <f t="shared" ref="W78:W79" si="398">(1*100)/3</f>
        <v>33.33333333</v>
      </c>
      <c r="X78" s="4">
        <f>(3*100)/3</f>
        <v>100</v>
      </c>
      <c r="Y78" s="4">
        <f>(2*100)/3</f>
        <v>66.66666667</v>
      </c>
      <c r="Z78" s="4">
        <f t="shared" ref="Z78:Z79" si="400">(3*100)/3</f>
        <v>100</v>
      </c>
      <c r="AA78" s="4">
        <f t="shared" ref="AA78:AA79" si="401">(2*100)/3</f>
        <v>66.66666667</v>
      </c>
      <c r="AB78" s="4">
        <f t="shared" ref="AB78:AB79" si="402">(1*100)/3</f>
        <v>33.33333333</v>
      </c>
      <c r="AC78" s="4">
        <f>(0*100)/3</f>
        <v>0</v>
      </c>
      <c r="AD78" s="4">
        <f>(1*100)/3</f>
        <v>33.33333333</v>
      </c>
      <c r="AE78" s="4">
        <f>(2*100)/3</f>
        <v>66.66666667</v>
      </c>
      <c r="AF78" s="4">
        <f t="shared" si="389"/>
        <v>100</v>
      </c>
    </row>
    <row r="79">
      <c r="A79" s="1" t="s">
        <v>10</v>
      </c>
      <c r="B79" s="4">
        <f t="shared" ref="B79:C79" si="390">(2*100)/3</f>
        <v>66.66666667</v>
      </c>
      <c r="C79" s="4">
        <f t="shared" si="390"/>
        <v>66.66666667</v>
      </c>
      <c r="D79" s="4">
        <f>(0.5*100)/3</f>
        <v>16.66666667</v>
      </c>
      <c r="E79" s="4">
        <f t="shared" si="391"/>
        <v>50</v>
      </c>
      <c r="F79" s="4">
        <f t="shared" si="392"/>
        <v>100</v>
      </c>
      <c r="G79" s="4">
        <f>(1*100)/3</f>
        <v>33.33333333</v>
      </c>
      <c r="H79" s="4">
        <f t="shared" ref="H79:H80" si="405">(3*100)/3</f>
        <v>100</v>
      </c>
      <c r="I79" s="4">
        <f t="shared" ref="I79:J79" si="393">(0*100)/3</f>
        <v>0</v>
      </c>
      <c r="J79" s="4">
        <f t="shared" si="393"/>
        <v>0</v>
      </c>
      <c r="K79" s="4">
        <f t="shared" ref="K79:M79" si="394">(3*100)/3</f>
        <v>100</v>
      </c>
      <c r="L79" s="4">
        <f t="shared" si="394"/>
        <v>100</v>
      </c>
      <c r="M79" s="4">
        <f t="shared" si="394"/>
        <v>100</v>
      </c>
      <c r="N79" s="4">
        <f>(1*100)/3</f>
        <v>33.33333333</v>
      </c>
      <c r="O79" s="4">
        <f>(2*100)/3</f>
        <v>66.66666667</v>
      </c>
      <c r="P79" s="4">
        <f t="shared" si="395"/>
        <v>33.33333333</v>
      </c>
      <c r="Q79" s="4">
        <f t="shared" ref="Q79:R79" si="396">(2.5*100)/3</f>
        <v>83.33333333</v>
      </c>
      <c r="R79" s="4">
        <f t="shared" si="396"/>
        <v>83.33333333</v>
      </c>
      <c r="S79" s="4">
        <f t="shared" si="388"/>
        <v>33.33333333</v>
      </c>
      <c r="T79" s="4">
        <f t="shared" si="397"/>
        <v>66.66666667</v>
      </c>
      <c r="U79" s="4">
        <f t="shared" si="373"/>
        <v>0</v>
      </c>
      <c r="V79" s="4">
        <f t="shared" ref="V79:V80" si="407">(2*100)/3</f>
        <v>66.66666667</v>
      </c>
      <c r="W79" s="4">
        <f t="shared" si="398"/>
        <v>33.33333333</v>
      </c>
      <c r="X79" s="4">
        <f t="shared" ref="X79:Y79" si="399">(1*100)/3</f>
        <v>33.33333333</v>
      </c>
      <c r="Y79" s="4">
        <f t="shared" si="399"/>
        <v>33.33333333</v>
      </c>
      <c r="Z79" s="4">
        <f t="shared" si="400"/>
        <v>100</v>
      </c>
      <c r="AA79" s="4">
        <f t="shared" si="401"/>
        <v>66.66666667</v>
      </c>
      <c r="AB79" s="4">
        <f t="shared" si="402"/>
        <v>33.33333333</v>
      </c>
      <c r="AC79" s="4">
        <f t="shared" ref="AC79:AC80" si="410">(1*100)/3</f>
        <v>33.33333333</v>
      </c>
      <c r="AD79" s="4">
        <f t="shared" ref="AD79:AE79" si="403">(2*100)/3</f>
        <v>66.66666667</v>
      </c>
      <c r="AE79" s="4">
        <f t="shared" si="403"/>
        <v>66.66666667</v>
      </c>
      <c r="AF79" s="4">
        <f t="shared" si="389"/>
        <v>100</v>
      </c>
    </row>
    <row r="80">
      <c r="A80" s="1" t="s">
        <v>11</v>
      </c>
      <c r="B80" s="4">
        <f t="shared" ref="B80:C80" si="404">(2*100)/3</f>
        <v>66.66666667</v>
      </c>
      <c r="C80" s="4">
        <f t="shared" si="404"/>
        <v>66.66666667</v>
      </c>
      <c r="D80" s="4">
        <f>(0*100)/3</f>
        <v>0</v>
      </c>
      <c r="E80" s="4">
        <f>(1*100)/3</f>
        <v>33.33333333</v>
      </c>
      <c r="F80" s="4">
        <f t="shared" si="392"/>
        <v>100</v>
      </c>
      <c r="G80" s="4">
        <f t="shared" ref="G80:G81" si="412">(0*100)/3</f>
        <v>0</v>
      </c>
      <c r="H80" s="4">
        <f t="shared" si="405"/>
        <v>100</v>
      </c>
      <c r="I80" s="4">
        <f t="shared" ref="I80:I84" si="413">(0*100)/3</f>
        <v>0</v>
      </c>
      <c r="J80" s="4">
        <f>(1*100)/3</f>
        <v>33.33333333</v>
      </c>
      <c r="K80" s="4">
        <f>(2.5*100)/3</f>
        <v>83.33333333</v>
      </c>
      <c r="L80" s="4">
        <f t="shared" ref="L80:M80" si="406">(3*100)/3</f>
        <v>100</v>
      </c>
      <c r="M80" s="4">
        <f t="shared" si="406"/>
        <v>100</v>
      </c>
      <c r="N80" s="4">
        <f t="shared" ref="N80:N81" si="415">(0*100)/3</f>
        <v>0</v>
      </c>
      <c r="O80" s="4">
        <f>(3*100)/3</f>
        <v>100</v>
      </c>
      <c r="P80" s="4">
        <f t="shared" si="395"/>
        <v>33.33333333</v>
      </c>
      <c r="Q80" s="4">
        <f>(2*100)/3</f>
        <v>66.66666667</v>
      </c>
      <c r="R80" s="4">
        <f>(1*100)/3</f>
        <v>33.33333333</v>
      </c>
      <c r="S80" s="4">
        <f>(0*100)/3</f>
        <v>0</v>
      </c>
      <c r="T80" s="4">
        <f>(0.5*100)/3</f>
        <v>16.66666667</v>
      </c>
      <c r="U80" s="4">
        <f t="shared" si="373"/>
        <v>0</v>
      </c>
      <c r="V80" s="4">
        <f t="shared" si="407"/>
        <v>66.66666667</v>
      </c>
      <c r="W80" s="4">
        <f t="shared" ref="W80:W81" si="416">(0*100)/3</f>
        <v>0</v>
      </c>
      <c r="X80" s="4">
        <f t="shared" ref="X80:Y80" si="408">(2*100)/3</f>
        <v>66.66666667</v>
      </c>
      <c r="Y80" s="4">
        <f t="shared" si="408"/>
        <v>66.66666667</v>
      </c>
      <c r="Z80" s="4">
        <f t="shared" ref="Z80:AA80" si="409">(1*100)/3</f>
        <v>33.33333333</v>
      </c>
      <c r="AA80" s="4">
        <f t="shared" si="409"/>
        <v>33.33333333</v>
      </c>
      <c r="AB80" s="4">
        <f>(0*100)/3</f>
        <v>0</v>
      </c>
      <c r="AC80" s="4">
        <f t="shared" si="410"/>
        <v>33.33333333</v>
      </c>
      <c r="AD80" s="4">
        <f t="shared" ref="AD80:AD81" si="419">(0*100)/3</f>
        <v>0</v>
      </c>
      <c r="AE80" s="4">
        <f>(2*100)/3</f>
        <v>66.66666667</v>
      </c>
      <c r="AF80" s="4">
        <f t="shared" si="389"/>
        <v>100</v>
      </c>
    </row>
    <row r="81">
      <c r="A81" s="1" t="s">
        <v>12</v>
      </c>
      <c r="B81" s="4">
        <f>(0.5*100)/3</f>
        <v>16.66666667</v>
      </c>
      <c r="C81" s="4">
        <f t="shared" ref="C81:D81" si="411">(1*100)/3</f>
        <v>33.33333333</v>
      </c>
      <c r="D81" s="4">
        <f t="shared" si="411"/>
        <v>33.33333333</v>
      </c>
      <c r="E81" s="4">
        <f t="shared" ref="E81:E82" si="420">(0*100)/3</f>
        <v>0</v>
      </c>
      <c r="F81" s="4">
        <f t="shared" si="392"/>
        <v>100</v>
      </c>
      <c r="G81" s="4">
        <f t="shared" si="412"/>
        <v>0</v>
      </c>
      <c r="H81" s="4">
        <f>(1*100)/3</f>
        <v>33.33333333</v>
      </c>
      <c r="I81" s="4">
        <f t="shared" si="413"/>
        <v>0</v>
      </c>
      <c r="J81" s="4">
        <f>(2*100)/3</f>
        <v>66.66666667</v>
      </c>
      <c r="K81" s="4">
        <f t="shared" ref="K81:M81" si="414">(3*100)/3</f>
        <v>100</v>
      </c>
      <c r="L81" s="4">
        <f t="shared" si="414"/>
        <v>100</v>
      </c>
      <c r="M81" s="4">
        <f t="shared" si="414"/>
        <v>100</v>
      </c>
      <c r="N81" s="4">
        <f t="shared" si="415"/>
        <v>0</v>
      </c>
      <c r="O81" s="4">
        <f t="shared" ref="O81:O82" si="423">(2*100)/3</f>
        <v>66.66666667</v>
      </c>
      <c r="P81" s="4">
        <f t="shared" si="395"/>
        <v>33.33333333</v>
      </c>
      <c r="Q81" s="4">
        <f>(1*100)/3</f>
        <v>33.33333333</v>
      </c>
      <c r="R81" s="4">
        <f t="shared" ref="R81:R82" si="424">(1.5*100)/3</f>
        <v>50</v>
      </c>
      <c r="S81" s="4">
        <f t="shared" ref="S81:S82" si="425">(2*100)/3</f>
        <v>66.66666667</v>
      </c>
      <c r="T81" s="4">
        <f t="shared" ref="T81:T82" si="426">(3*100)/3</f>
        <v>100</v>
      </c>
      <c r="U81" s="4">
        <f t="shared" si="373"/>
        <v>0</v>
      </c>
      <c r="V81" s="4">
        <f>(1*100)/3</f>
        <v>33.33333333</v>
      </c>
      <c r="W81" s="4">
        <f t="shared" si="416"/>
        <v>0</v>
      </c>
      <c r="X81" s="4">
        <f>(1*100)/3</f>
        <v>33.33333333</v>
      </c>
      <c r="Y81" s="4">
        <f t="shared" ref="Y81:Z81" si="417">(2*100)/3</f>
        <v>66.66666667</v>
      </c>
      <c r="Z81" s="4">
        <f t="shared" si="417"/>
        <v>66.66666667</v>
      </c>
      <c r="AA81" s="4">
        <f t="shared" ref="AA81:AC81" si="418">(1*100)/3</f>
        <v>33.33333333</v>
      </c>
      <c r="AB81" s="4">
        <f t="shared" si="418"/>
        <v>33.33333333</v>
      </c>
      <c r="AC81" s="4">
        <f t="shared" si="418"/>
        <v>33.33333333</v>
      </c>
      <c r="AD81" s="4">
        <f t="shared" si="419"/>
        <v>0</v>
      </c>
      <c r="AE81" s="4">
        <f>(0*100)/3</f>
        <v>0</v>
      </c>
      <c r="AF81" s="4">
        <f>(1*100)/3</f>
        <v>33.33333333</v>
      </c>
    </row>
    <row r="82">
      <c r="A82" s="1" t="s">
        <v>13</v>
      </c>
      <c r="B82" s="4">
        <f>(1*100)/3</f>
        <v>33.33333333</v>
      </c>
      <c r="C82" s="4">
        <f t="shared" ref="C82:C83" si="428">(3*100)/3</f>
        <v>100</v>
      </c>
      <c r="D82" s="4">
        <f t="shared" ref="D82:D84" si="429">(1*100)/3</f>
        <v>33.33333333</v>
      </c>
      <c r="E82" s="4">
        <f t="shared" si="420"/>
        <v>0</v>
      </c>
      <c r="F82" s="4">
        <f t="shared" si="392"/>
        <v>100</v>
      </c>
      <c r="G82" s="4">
        <f t="shared" ref="G82:H82" si="421">(1*100)/3</f>
        <v>33.33333333</v>
      </c>
      <c r="H82" s="4">
        <f t="shared" si="421"/>
        <v>33.33333333</v>
      </c>
      <c r="I82" s="4">
        <f t="shared" si="413"/>
        <v>0</v>
      </c>
      <c r="J82" s="4">
        <f>(1*100)/3</f>
        <v>33.33333333</v>
      </c>
      <c r="K82" s="4">
        <f>(3*100)/3</f>
        <v>100</v>
      </c>
      <c r="L82" s="4">
        <f t="shared" ref="L82:M82" si="422">(2.5*100)/3</f>
        <v>83.33333333</v>
      </c>
      <c r="M82" s="4">
        <f t="shared" si="422"/>
        <v>83.33333333</v>
      </c>
      <c r="N82" s="4">
        <f>(1*100)/3</f>
        <v>33.33333333</v>
      </c>
      <c r="O82" s="4">
        <f t="shared" si="423"/>
        <v>66.66666667</v>
      </c>
      <c r="P82" s="4">
        <f t="shared" si="395"/>
        <v>33.33333333</v>
      </c>
      <c r="Q82" s="4">
        <f>(3*100)/3</f>
        <v>100</v>
      </c>
      <c r="R82" s="4">
        <f t="shared" si="424"/>
        <v>50</v>
      </c>
      <c r="S82" s="4">
        <f t="shared" si="425"/>
        <v>66.66666667</v>
      </c>
      <c r="T82" s="4">
        <f t="shared" si="426"/>
        <v>100</v>
      </c>
      <c r="U82" s="4">
        <f>(1*100)/3</f>
        <v>33.33333333</v>
      </c>
      <c r="V82" s="4">
        <f t="shared" ref="V82:V83" si="432">(2*100)/3</f>
        <v>66.66666667</v>
      </c>
      <c r="W82" s="4">
        <f t="shared" ref="W82:W83" si="433">(1*100)/3</f>
        <v>33.33333333</v>
      </c>
      <c r="X82" s="4">
        <f>(3*100)/3</f>
        <v>100</v>
      </c>
      <c r="Y82" s="4">
        <f t="shared" ref="Y82:Y83" si="434">(2*100)/3</f>
        <v>66.66666667</v>
      </c>
      <c r="Z82" s="4">
        <f t="shared" ref="Z82:AB82" si="427">(1*100)/3</f>
        <v>33.33333333</v>
      </c>
      <c r="AA82" s="4">
        <f t="shared" si="427"/>
        <v>33.33333333</v>
      </c>
      <c r="AB82" s="4">
        <f t="shared" si="427"/>
        <v>33.33333333</v>
      </c>
      <c r="AC82" s="4">
        <f t="shared" ref="AC82:AC84" si="435">(2*100)/3</f>
        <v>66.66666667</v>
      </c>
      <c r="AD82" s="4">
        <f t="shared" ref="AD82:AD83" si="436">(1*100)/3</f>
        <v>33.33333333</v>
      </c>
      <c r="AE82" s="4">
        <f t="shared" ref="AE82:AE84" si="437">(2*100)/3</f>
        <v>66.66666667</v>
      </c>
      <c r="AF82" s="4">
        <f>(0*100)/3</f>
        <v>0</v>
      </c>
    </row>
    <row r="83">
      <c r="A83" s="1" t="s">
        <v>14</v>
      </c>
      <c r="B83" s="4">
        <f>(1.5*100)/3</f>
        <v>50</v>
      </c>
      <c r="C83" s="4">
        <f t="shared" si="428"/>
        <v>100</v>
      </c>
      <c r="D83" s="4">
        <f t="shared" si="429"/>
        <v>33.33333333</v>
      </c>
      <c r="E83" s="4">
        <f>(1*100)/3</f>
        <v>33.33333333</v>
      </c>
      <c r="F83" s="4">
        <f t="shared" ref="F83:F84" si="438">(2*100)/3</f>
        <v>66.66666667</v>
      </c>
      <c r="G83" s="4">
        <f t="shared" ref="G83:G84" si="439">(1*100)/3</f>
        <v>33.33333333</v>
      </c>
      <c r="H83" s="4">
        <f>(2*100)/3</f>
        <v>66.66666667</v>
      </c>
      <c r="I83" s="4">
        <f t="shared" si="413"/>
        <v>0</v>
      </c>
      <c r="J83" s="4">
        <f t="shared" ref="J83:L83" si="430">(2*100)/3</f>
        <v>66.66666667</v>
      </c>
      <c r="K83" s="4">
        <f t="shared" si="430"/>
        <v>66.66666667</v>
      </c>
      <c r="L83" s="4">
        <f t="shared" si="430"/>
        <v>66.66666667</v>
      </c>
      <c r="M83" s="4">
        <f t="shared" ref="M83:N83" si="431">(1*100)/3</f>
        <v>33.33333333</v>
      </c>
      <c r="N83" s="4">
        <f t="shared" si="431"/>
        <v>33.33333333</v>
      </c>
      <c r="O83" s="4">
        <f>(3*100)/3</f>
        <v>100</v>
      </c>
      <c r="P83" s="4">
        <f t="shared" si="395"/>
        <v>33.33333333</v>
      </c>
      <c r="Q83" s="4">
        <f>(1*100)/3</f>
        <v>33.33333333</v>
      </c>
      <c r="R83" s="4">
        <f>(2*100)/3</f>
        <v>66.66666667</v>
      </c>
      <c r="S83" s="4">
        <f>(0*100)/3</f>
        <v>0</v>
      </c>
      <c r="T83" s="4">
        <f>(2.5*100)/3</f>
        <v>83.33333333</v>
      </c>
      <c r="U83" s="4">
        <f t="shared" ref="U83:U84" si="441">(0*100)/3</f>
        <v>0</v>
      </c>
      <c r="V83" s="4">
        <f t="shared" si="432"/>
        <v>66.66666667</v>
      </c>
      <c r="W83" s="4">
        <f t="shared" si="433"/>
        <v>33.33333333</v>
      </c>
      <c r="X83" s="4">
        <f>(1*100)/3</f>
        <v>33.33333333</v>
      </c>
      <c r="Y83" s="4">
        <f t="shared" si="434"/>
        <v>66.66666667</v>
      </c>
      <c r="Z83" s="4">
        <f>(0*100)/3</f>
        <v>0</v>
      </c>
      <c r="AA83" s="4">
        <f t="shared" ref="AA83:AA84" si="443">(1*100)/3</f>
        <v>33.33333333</v>
      </c>
      <c r="AB83" s="4">
        <f t="shared" ref="AB83:AB84" si="444">(0*100)/3</f>
        <v>0</v>
      </c>
      <c r="AC83" s="4">
        <f t="shared" si="435"/>
        <v>66.66666667</v>
      </c>
      <c r="AD83" s="4">
        <f t="shared" si="436"/>
        <v>33.33333333</v>
      </c>
      <c r="AE83" s="4">
        <f t="shared" si="437"/>
        <v>66.66666667</v>
      </c>
      <c r="AF83" s="4">
        <f t="shared" ref="AF83:AF84" si="445">(1*100)/3</f>
        <v>33.33333333</v>
      </c>
    </row>
    <row r="84">
      <c r="A84" s="1" t="s">
        <v>15</v>
      </c>
      <c r="B84" s="4">
        <f t="shared" ref="B84:B86" si="446">(0*100)/3</f>
        <v>0</v>
      </c>
      <c r="C84" s="4">
        <f>(2*100)/3</f>
        <v>66.66666667</v>
      </c>
      <c r="D84" s="4">
        <f t="shared" si="429"/>
        <v>33.33333333</v>
      </c>
      <c r="E84" s="4">
        <f>(0*100)/3</f>
        <v>0</v>
      </c>
      <c r="F84" s="4">
        <f t="shared" si="438"/>
        <v>66.66666667</v>
      </c>
      <c r="G84" s="4">
        <f t="shared" si="439"/>
        <v>33.33333333</v>
      </c>
      <c r="H84" s="4">
        <f>(1*100)/3</f>
        <v>33.33333333</v>
      </c>
      <c r="I84" s="4">
        <f t="shared" si="413"/>
        <v>0</v>
      </c>
      <c r="J84" s="4">
        <f>(2*100)/3</f>
        <v>66.66666667</v>
      </c>
      <c r="K84" s="4">
        <f>(1*100)/3</f>
        <v>33.33333333</v>
      </c>
      <c r="L84" s="4">
        <f>(2*100)/3</f>
        <v>66.66666667</v>
      </c>
      <c r="M84" s="4">
        <f>(0*100)/3</f>
        <v>0</v>
      </c>
      <c r="N84" s="4">
        <f>(1*100)/3</f>
        <v>33.33333333</v>
      </c>
      <c r="O84" s="4">
        <f>(2*100)/3</f>
        <v>66.66666667</v>
      </c>
      <c r="P84" s="4">
        <f t="shared" ref="P84:S84" si="440">(0*100)/3</f>
        <v>0</v>
      </c>
      <c r="Q84" s="4">
        <f t="shared" si="440"/>
        <v>0</v>
      </c>
      <c r="R84" s="4">
        <f t="shared" si="440"/>
        <v>0</v>
      </c>
      <c r="S84" s="4">
        <f t="shared" si="440"/>
        <v>0</v>
      </c>
      <c r="T84" s="4">
        <f>(1*100)/3</f>
        <v>33.33333333</v>
      </c>
      <c r="U84" s="4">
        <f t="shared" si="441"/>
        <v>0</v>
      </c>
      <c r="V84" s="4">
        <f t="shared" ref="V84:Z84" si="442">(0*100)/3</f>
        <v>0</v>
      </c>
      <c r="W84" s="4">
        <f t="shared" si="442"/>
        <v>0</v>
      </c>
      <c r="X84" s="4">
        <f t="shared" si="442"/>
        <v>0</v>
      </c>
      <c r="Y84" s="4">
        <f t="shared" si="442"/>
        <v>0</v>
      </c>
      <c r="Z84" s="4">
        <f t="shared" si="442"/>
        <v>0</v>
      </c>
      <c r="AA84" s="4">
        <f t="shared" si="443"/>
        <v>33.33333333</v>
      </c>
      <c r="AB84" s="4">
        <f t="shared" si="444"/>
        <v>0</v>
      </c>
      <c r="AC84" s="4">
        <f t="shared" si="435"/>
        <v>66.66666667</v>
      </c>
      <c r="AD84" s="4">
        <f>(0*100)/3</f>
        <v>0</v>
      </c>
      <c r="AE84" s="4">
        <f t="shared" si="437"/>
        <v>66.66666667</v>
      </c>
      <c r="AF84" s="4">
        <f t="shared" si="445"/>
        <v>33.33333333</v>
      </c>
    </row>
    <row r="85">
      <c r="A85" s="1" t="s">
        <v>16</v>
      </c>
      <c r="B85" s="5">
        <f t="shared" si="446"/>
        <v>0</v>
      </c>
      <c r="C85" s="5">
        <f t="shared" ref="C85:AF85" si="447">(0*100)/3</f>
        <v>0</v>
      </c>
      <c r="D85" s="5">
        <f t="shared" si="447"/>
        <v>0</v>
      </c>
      <c r="E85" s="5">
        <f t="shared" si="447"/>
        <v>0</v>
      </c>
      <c r="F85" s="5">
        <f t="shared" si="447"/>
        <v>0</v>
      </c>
      <c r="G85" s="5">
        <f t="shared" si="447"/>
        <v>0</v>
      </c>
      <c r="H85" s="5">
        <f t="shared" si="447"/>
        <v>0</v>
      </c>
      <c r="I85" s="5">
        <f t="shared" si="447"/>
        <v>0</v>
      </c>
      <c r="J85" s="5">
        <f t="shared" si="447"/>
        <v>0</v>
      </c>
      <c r="K85" s="5">
        <f t="shared" si="447"/>
        <v>0</v>
      </c>
      <c r="L85" s="5">
        <f t="shared" si="447"/>
        <v>0</v>
      </c>
      <c r="M85" s="5">
        <f t="shared" si="447"/>
        <v>0</v>
      </c>
      <c r="N85" s="5">
        <f t="shared" si="447"/>
        <v>0</v>
      </c>
      <c r="O85" s="5">
        <f t="shared" si="447"/>
        <v>0</v>
      </c>
      <c r="P85" s="5">
        <f t="shared" si="447"/>
        <v>0</v>
      </c>
      <c r="Q85" s="5">
        <f t="shared" si="447"/>
        <v>0</v>
      </c>
      <c r="R85" s="5">
        <f t="shared" si="447"/>
        <v>0</v>
      </c>
      <c r="S85" s="5">
        <f t="shared" si="447"/>
        <v>0</v>
      </c>
      <c r="T85" s="5">
        <f t="shared" si="447"/>
        <v>0</v>
      </c>
      <c r="U85" s="5">
        <f t="shared" si="447"/>
        <v>0</v>
      </c>
      <c r="V85" s="5">
        <f t="shared" si="447"/>
        <v>0</v>
      </c>
      <c r="W85" s="5">
        <f t="shared" si="447"/>
        <v>0</v>
      </c>
      <c r="X85" s="5">
        <f t="shared" si="447"/>
        <v>0</v>
      </c>
      <c r="Y85" s="5">
        <f t="shared" si="447"/>
        <v>0</v>
      </c>
      <c r="Z85" s="5">
        <f t="shared" si="447"/>
        <v>0</v>
      </c>
      <c r="AA85" s="5">
        <f t="shared" si="447"/>
        <v>0</v>
      </c>
      <c r="AB85" s="5">
        <f t="shared" si="447"/>
        <v>0</v>
      </c>
      <c r="AC85" s="5">
        <f t="shared" si="447"/>
        <v>0</v>
      </c>
      <c r="AD85" s="5">
        <f t="shared" si="447"/>
        <v>0</v>
      </c>
      <c r="AE85" s="5">
        <f t="shared" si="447"/>
        <v>0</v>
      </c>
      <c r="AF85" s="5">
        <f t="shared" si="447"/>
        <v>0</v>
      </c>
    </row>
    <row r="86">
      <c r="A86" s="1" t="s">
        <v>17</v>
      </c>
      <c r="B86" s="5">
        <f t="shared" si="446"/>
        <v>0</v>
      </c>
      <c r="C86" s="5">
        <f t="shared" ref="C86:AF86" si="448">(0*100)/3</f>
        <v>0</v>
      </c>
      <c r="D86" s="5">
        <f t="shared" si="448"/>
        <v>0</v>
      </c>
      <c r="E86" s="5">
        <f t="shared" si="448"/>
        <v>0</v>
      </c>
      <c r="F86" s="5">
        <f t="shared" si="448"/>
        <v>0</v>
      </c>
      <c r="G86" s="5">
        <f t="shared" si="448"/>
        <v>0</v>
      </c>
      <c r="H86" s="5">
        <f t="shared" si="448"/>
        <v>0</v>
      </c>
      <c r="I86" s="5">
        <f t="shared" si="448"/>
        <v>0</v>
      </c>
      <c r="J86" s="5">
        <f t="shared" si="448"/>
        <v>0</v>
      </c>
      <c r="K86" s="5">
        <f t="shared" si="448"/>
        <v>0</v>
      </c>
      <c r="L86" s="5">
        <f t="shared" si="448"/>
        <v>0</v>
      </c>
      <c r="M86" s="5">
        <f t="shared" si="448"/>
        <v>0</v>
      </c>
      <c r="N86" s="5">
        <f t="shared" si="448"/>
        <v>0</v>
      </c>
      <c r="O86" s="5">
        <f t="shared" si="448"/>
        <v>0</v>
      </c>
      <c r="P86" s="5">
        <f t="shared" si="448"/>
        <v>0</v>
      </c>
      <c r="Q86" s="5">
        <f t="shared" si="448"/>
        <v>0</v>
      </c>
      <c r="R86" s="5">
        <f t="shared" si="448"/>
        <v>0</v>
      </c>
      <c r="S86" s="5">
        <f t="shared" si="448"/>
        <v>0</v>
      </c>
      <c r="T86" s="5">
        <f t="shared" si="448"/>
        <v>0</v>
      </c>
      <c r="U86" s="5">
        <f t="shared" si="448"/>
        <v>0</v>
      </c>
      <c r="V86" s="5">
        <f t="shared" si="448"/>
        <v>0</v>
      </c>
      <c r="W86" s="5">
        <f t="shared" si="448"/>
        <v>0</v>
      </c>
      <c r="X86" s="5">
        <f t="shared" si="448"/>
        <v>0</v>
      </c>
      <c r="Y86" s="5">
        <f t="shared" si="448"/>
        <v>0</v>
      </c>
      <c r="Z86" s="5">
        <f t="shared" si="448"/>
        <v>0</v>
      </c>
      <c r="AA86" s="5">
        <f t="shared" si="448"/>
        <v>0</v>
      </c>
      <c r="AB86" s="5">
        <f t="shared" si="448"/>
        <v>0</v>
      </c>
      <c r="AC86" s="5">
        <f t="shared" si="448"/>
        <v>0</v>
      </c>
      <c r="AD86" s="5">
        <f t="shared" si="448"/>
        <v>0</v>
      </c>
      <c r="AE86" s="5">
        <f t="shared" si="448"/>
        <v>0</v>
      </c>
      <c r="AF86" s="5">
        <f t="shared" si="448"/>
        <v>0</v>
      </c>
    </row>
    <row r="87">
      <c r="A87" s="3" t="s">
        <v>22</v>
      </c>
    </row>
    <row r="88">
      <c r="A88" s="1" t="s">
        <v>2</v>
      </c>
      <c r="B88" s="4">
        <f t="shared" ref="B88:AF88" si="449">(0*100)/3</f>
        <v>0</v>
      </c>
      <c r="C88" s="4">
        <f t="shared" si="449"/>
        <v>0</v>
      </c>
      <c r="D88" s="4">
        <f t="shared" si="449"/>
        <v>0</v>
      </c>
      <c r="E88" s="4">
        <f t="shared" si="449"/>
        <v>0</v>
      </c>
      <c r="F88" s="4">
        <f t="shared" si="449"/>
        <v>0</v>
      </c>
      <c r="G88" s="4">
        <f t="shared" si="449"/>
        <v>0</v>
      </c>
      <c r="H88" s="4">
        <f t="shared" si="449"/>
        <v>0</v>
      </c>
      <c r="I88" s="4">
        <f t="shared" si="449"/>
        <v>0</v>
      </c>
      <c r="J88" s="4">
        <f t="shared" si="449"/>
        <v>0</v>
      </c>
      <c r="K88" s="4">
        <f t="shared" si="449"/>
        <v>0</v>
      </c>
      <c r="L88" s="4">
        <f t="shared" si="449"/>
        <v>0</v>
      </c>
      <c r="M88" s="4">
        <f t="shared" si="449"/>
        <v>0</v>
      </c>
      <c r="N88" s="4">
        <f t="shared" si="449"/>
        <v>0</v>
      </c>
      <c r="O88" s="4">
        <f t="shared" si="449"/>
        <v>0</v>
      </c>
      <c r="P88" s="4">
        <f t="shared" si="449"/>
        <v>0</v>
      </c>
      <c r="Q88" s="4">
        <f t="shared" si="449"/>
        <v>0</v>
      </c>
      <c r="R88" s="4">
        <f t="shared" si="449"/>
        <v>0</v>
      </c>
      <c r="S88" s="4">
        <f t="shared" si="449"/>
        <v>0</v>
      </c>
      <c r="T88" s="4">
        <f t="shared" si="449"/>
        <v>0</v>
      </c>
      <c r="U88" s="4">
        <f t="shared" si="449"/>
        <v>0</v>
      </c>
      <c r="V88" s="4">
        <f t="shared" si="449"/>
        <v>0</v>
      </c>
      <c r="W88" s="4">
        <f t="shared" si="449"/>
        <v>0</v>
      </c>
      <c r="X88" s="4">
        <f t="shared" si="449"/>
        <v>0</v>
      </c>
      <c r="Y88" s="4">
        <f t="shared" si="449"/>
        <v>0</v>
      </c>
      <c r="Z88" s="4">
        <f t="shared" si="449"/>
        <v>0</v>
      </c>
      <c r="AA88" s="4">
        <f t="shared" si="449"/>
        <v>0</v>
      </c>
      <c r="AB88" s="4">
        <f t="shared" si="449"/>
        <v>0</v>
      </c>
      <c r="AC88" s="4">
        <f t="shared" si="449"/>
        <v>0</v>
      </c>
      <c r="AD88" s="4">
        <f t="shared" si="449"/>
        <v>0</v>
      </c>
      <c r="AE88" s="4">
        <f t="shared" si="449"/>
        <v>0</v>
      </c>
      <c r="AF88" s="4">
        <f t="shared" si="449"/>
        <v>0</v>
      </c>
      <c r="AG88" s="4">
        <f>AVERAGE(B90:AF101)</f>
        <v>31.98924731</v>
      </c>
    </row>
    <row r="89">
      <c r="A89" s="1" t="s">
        <v>3</v>
      </c>
      <c r="B89" s="4">
        <f t="shared" ref="B89:AF89" si="450">(0*100)/3</f>
        <v>0</v>
      </c>
      <c r="C89" s="4">
        <f t="shared" si="450"/>
        <v>0</v>
      </c>
      <c r="D89" s="4">
        <f t="shared" si="450"/>
        <v>0</v>
      </c>
      <c r="E89" s="4">
        <f t="shared" si="450"/>
        <v>0</v>
      </c>
      <c r="F89" s="4">
        <f t="shared" si="450"/>
        <v>0</v>
      </c>
      <c r="G89" s="4">
        <f t="shared" si="450"/>
        <v>0</v>
      </c>
      <c r="H89" s="4">
        <f t="shared" si="450"/>
        <v>0</v>
      </c>
      <c r="I89" s="4">
        <f t="shared" si="450"/>
        <v>0</v>
      </c>
      <c r="J89" s="4">
        <f t="shared" si="450"/>
        <v>0</v>
      </c>
      <c r="K89" s="4">
        <f t="shared" si="450"/>
        <v>0</v>
      </c>
      <c r="L89" s="4">
        <f t="shared" si="450"/>
        <v>0</v>
      </c>
      <c r="M89" s="4">
        <f t="shared" si="450"/>
        <v>0</v>
      </c>
      <c r="N89" s="4">
        <f t="shared" si="450"/>
        <v>0</v>
      </c>
      <c r="O89" s="4">
        <f t="shared" si="450"/>
        <v>0</v>
      </c>
      <c r="P89" s="4">
        <f t="shared" si="450"/>
        <v>0</v>
      </c>
      <c r="Q89" s="4">
        <f t="shared" si="450"/>
        <v>0</v>
      </c>
      <c r="R89" s="4">
        <f t="shared" si="450"/>
        <v>0</v>
      </c>
      <c r="S89" s="4">
        <f t="shared" si="450"/>
        <v>0</v>
      </c>
      <c r="T89" s="4">
        <f t="shared" si="450"/>
        <v>0</v>
      </c>
      <c r="U89" s="4">
        <f t="shared" si="450"/>
        <v>0</v>
      </c>
      <c r="V89" s="4">
        <f t="shared" si="450"/>
        <v>0</v>
      </c>
      <c r="W89" s="4">
        <f t="shared" si="450"/>
        <v>0</v>
      </c>
      <c r="X89" s="4">
        <f t="shared" si="450"/>
        <v>0</v>
      </c>
      <c r="Y89" s="4">
        <f t="shared" si="450"/>
        <v>0</v>
      </c>
      <c r="Z89" s="4">
        <f t="shared" si="450"/>
        <v>0</v>
      </c>
      <c r="AA89" s="4">
        <f t="shared" si="450"/>
        <v>0</v>
      </c>
      <c r="AB89" s="4">
        <f t="shared" si="450"/>
        <v>0</v>
      </c>
      <c r="AC89" s="4">
        <f t="shared" si="450"/>
        <v>0</v>
      </c>
      <c r="AD89" s="4">
        <f t="shared" si="450"/>
        <v>0</v>
      </c>
      <c r="AE89" s="4">
        <f t="shared" si="450"/>
        <v>0</v>
      </c>
      <c r="AF89" s="4">
        <f t="shared" si="450"/>
        <v>0</v>
      </c>
    </row>
    <row r="90">
      <c r="A90" s="1" t="s">
        <v>4</v>
      </c>
      <c r="B90" s="4">
        <f t="shared" ref="B90:D90" si="451">(0*100)/3</f>
        <v>0</v>
      </c>
      <c r="C90" s="4">
        <f t="shared" si="451"/>
        <v>0</v>
      </c>
      <c r="D90" s="4">
        <f t="shared" si="451"/>
        <v>0</v>
      </c>
      <c r="E90" s="4">
        <f t="shared" ref="E90:E101" si="460">(3*100)/3</f>
        <v>100</v>
      </c>
      <c r="F90" s="4">
        <f t="shared" ref="F90:F92" si="461">(1*100)/3</f>
        <v>33.33333333</v>
      </c>
      <c r="G90" s="4">
        <f t="shared" ref="G90:K90" si="452">(0*100)/3</f>
        <v>0</v>
      </c>
      <c r="H90" s="4">
        <f t="shared" si="452"/>
        <v>0</v>
      </c>
      <c r="I90" s="4">
        <f t="shared" si="452"/>
        <v>0</v>
      </c>
      <c r="J90" s="4">
        <f t="shared" si="452"/>
        <v>0</v>
      </c>
      <c r="K90" s="4">
        <f t="shared" si="452"/>
        <v>0</v>
      </c>
      <c r="L90" s="4">
        <f>(1*100)/3</f>
        <v>33.33333333</v>
      </c>
      <c r="M90" s="4">
        <f>(0*100)/3</f>
        <v>0</v>
      </c>
      <c r="N90" s="4">
        <f t="shared" ref="N90:P90" si="453">(1*100)/3</f>
        <v>33.33333333</v>
      </c>
      <c r="O90" s="4">
        <f t="shared" si="453"/>
        <v>33.33333333</v>
      </c>
      <c r="P90" s="4">
        <f t="shared" si="453"/>
        <v>33.33333333</v>
      </c>
      <c r="Q90" s="4">
        <f>(0.5*100)/3</f>
        <v>16.66666667</v>
      </c>
      <c r="R90" s="4">
        <f t="shared" ref="R90:R92" si="464">(0*100)/3</f>
        <v>0</v>
      </c>
      <c r="S90" s="4">
        <f t="shared" ref="S90:T90" si="454">(2*100)/3</f>
        <v>66.66666667</v>
      </c>
      <c r="T90" s="4">
        <f t="shared" si="454"/>
        <v>66.66666667</v>
      </c>
      <c r="U90" s="4">
        <f t="shared" ref="U90:V90" si="455">(1*100)/3</f>
        <v>33.33333333</v>
      </c>
      <c r="V90" s="4">
        <f t="shared" si="455"/>
        <v>33.33333333</v>
      </c>
      <c r="W90" s="4">
        <f t="shared" ref="W90:X90" si="456">(0*100)/3</f>
        <v>0</v>
      </c>
      <c r="X90" s="4">
        <f t="shared" si="456"/>
        <v>0</v>
      </c>
      <c r="Y90" s="4">
        <f t="shared" ref="Y90:AA90" si="457">(2*100)/3</f>
        <v>66.66666667</v>
      </c>
      <c r="Z90" s="4">
        <f t="shared" si="457"/>
        <v>66.66666667</v>
      </c>
      <c r="AA90" s="4">
        <f t="shared" si="457"/>
        <v>66.66666667</v>
      </c>
      <c r="AB90" s="4">
        <f t="shared" ref="AB90:AB91" si="466">(3*100)/3</f>
        <v>100</v>
      </c>
      <c r="AC90" s="4">
        <f t="shared" ref="AC90:AC94" si="467">(1*100)/3</f>
        <v>33.33333333</v>
      </c>
      <c r="AD90" s="4">
        <f t="shared" ref="AD90:AE90" si="458">(0*100)/3</f>
        <v>0</v>
      </c>
      <c r="AE90" s="4">
        <f t="shared" si="458"/>
        <v>0</v>
      </c>
      <c r="AF90" s="4">
        <f t="shared" ref="AF90:AF93" si="469">(1*100)/3</f>
        <v>33.33333333</v>
      </c>
    </row>
    <row r="91">
      <c r="A91" s="1" t="s">
        <v>5</v>
      </c>
      <c r="B91" s="4">
        <f t="shared" ref="B91:D91" si="459">(0*100)/3</f>
        <v>0</v>
      </c>
      <c r="C91" s="4">
        <f t="shared" si="459"/>
        <v>0</v>
      </c>
      <c r="D91" s="4">
        <f t="shared" si="459"/>
        <v>0</v>
      </c>
      <c r="E91" s="4">
        <f t="shared" si="460"/>
        <v>100</v>
      </c>
      <c r="F91" s="4">
        <f t="shared" si="461"/>
        <v>33.33333333</v>
      </c>
      <c r="G91" s="4">
        <f t="shared" ref="G91:G96" si="471">(1*100)/3</f>
        <v>33.33333333</v>
      </c>
      <c r="H91" s="4">
        <f t="shared" ref="H91:J91" si="462">(0*100)/3</f>
        <v>0</v>
      </c>
      <c r="I91" s="4">
        <f t="shared" si="462"/>
        <v>0</v>
      </c>
      <c r="J91" s="4">
        <f t="shared" si="462"/>
        <v>0</v>
      </c>
      <c r="K91" s="4">
        <f t="shared" ref="K91:K92" si="473">(1*100)/3</f>
        <v>33.33333333</v>
      </c>
      <c r="L91" s="4">
        <f>(2*100)/3</f>
        <v>66.66666667</v>
      </c>
      <c r="M91" s="4">
        <f>(0.5*100)/3</f>
        <v>16.66666667</v>
      </c>
      <c r="N91" s="4">
        <f t="shared" ref="N91:Q91" si="463">(1*100)/3</f>
        <v>33.33333333</v>
      </c>
      <c r="O91" s="4">
        <f t="shared" si="463"/>
        <v>33.33333333</v>
      </c>
      <c r="P91" s="4">
        <f t="shared" si="463"/>
        <v>33.33333333</v>
      </c>
      <c r="Q91" s="4">
        <f t="shared" si="463"/>
        <v>33.33333333</v>
      </c>
      <c r="R91" s="4">
        <f t="shared" si="464"/>
        <v>0</v>
      </c>
      <c r="S91" s="4">
        <f t="shared" ref="S91:S92" si="475">(2*100)/3</f>
        <v>66.66666667</v>
      </c>
      <c r="T91" s="4">
        <f t="shared" ref="T91:T92" si="476">(3*100)/3</f>
        <v>100</v>
      </c>
      <c r="U91" s="4">
        <f t="shared" ref="U91:V91" si="465">(1*100)/3</f>
        <v>33.33333333</v>
      </c>
      <c r="V91" s="4">
        <f t="shared" si="465"/>
        <v>33.33333333</v>
      </c>
      <c r="W91" s="4">
        <f t="shared" ref="W91:W101" si="477">(0*100)/3</f>
        <v>0</v>
      </c>
      <c r="X91" s="4">
        <f t="shared" ref="X91:X92" si="478">(1*100)/3</f>
        <v>33.33333333</v>
      </c>
      <c r="Y91" s="4">
        <f>(2*100)/3</f>
        <v>66.66666667</v>
      </c>
      <c r="Z91" s="4">
        <f>(3*100)/3</f>
        <v>100</v>
      </c>
      <c r="AA91" s="4">
        <f>(2*100)/3</f>
        <v>66.66666667</v>
      </c>
      <c r="AB91" s="4">
        <f t="shared" si="466"/>
        <v>100</v>
      </c>
      <c r="AC91" s="4">
        <f t="shared" si="467"/>
        <v>33.33333333</v>
      </c>
      <c r="AD91" s="4">
        <f t="shared" ref="AD91:AE91" si="468">(0*100)/3</f>
        <v>0</v>
      </c>
      <c r="AE91" s="4">
        <f t="shared" si="468"/>
        <v>0</v>
      </c>
      <c r="AF91" s="4">
        <f t="shared" si="469"/>
        <v>33.33333333</v>
      </c>
    </row>
    <row r="92">
      <c r="A92" s="1" t="s">
        <v>6</v>
      </c>
      <c r="B92" s="4">
        <f t="shared" ref="B92:D92" si="470">(0*100)/3</f>
        <v>0</v>
      </c>
      <c r="C92" s="4">
        <f t="shared" si="470"/>
        <v>0</v>
      </c>
      <c r="D92" s="4">
        <f t="shared" si="470"/>
        <v>0</v>
      </c>
      <c r="E92" s="4">
        <f t="shared" si="460"/>
        <v>100</v>
      </c>
      <c r="F92" s="4">
        <f t="shared" si="461"/>
        <v>33.33333333</v>
      </c>
      <c r="G92" s="4">
        <f t="shared" si="471"/>
        <v>33.33333333</v>
      </c>
      <c r="H92" s="4">
        <f t="shared" ref="H92:J92" si="472">(0*100)/3</f>
        <v>0</v>
      </c>
      <c r="I92" s="4">
        <f t="shared" si="472"/>
        <v>0</v>
      </c>
      <c r="J92" s="4">
        <f t="shared" si="472"/>
        <v>0</v>
      </c>
      <c r="K92" s="4">
        <f t="shared" si="473"/>
        <v>33.33333333</v>
      </c>
      <c r="L92" s="4">
        <f t="shared" ref="L92:P92" si="474">(1*100)/3</f>
        <v>33.33333333</v>
      </c>
      <c r="M92" s="4">
        <f t="shared" si="474"/>
        <v>33.33333333</v>
      </c>
      <c r="N92" s="4">
        <f t="shared" si="474"/>
        <v>33.33333333</v>
      </c>
      <c r="O92" s="4">
        <f t="shared" si="474"/>
        <v>33.33333333</v>
      </c>
      <c r="P92" s="4">
        <f t="shared" si="474"/>
        <v>33.33333333</v>
      </c>
      <c r="Q92" s="4">
        <f>(0.5*100)/3</f>
        <v>16.66666667</v>
      </c>
      <c r="R92" s="4">
        <f t="shared" si="464"/>
        <v>0</v>
      </c>
      <c r="S92" s="4">
        <f t="shared" si="475"/>
        <v>66.66666667</v>
      </c>
      <c r="T92" s="4">
        <f t="shared" si="476"/>
        <v>100</v>
      </c>
      <c r="U92" s="4">
        <f t="shared" ref="U92:U101" si="485">(1*100)/3</f>
        <v>33.33333333</v>
      </c>
      <c r="V92" s="4">
        <f t="shared" ref="V92:V99" si="486">(2*100)/3</f>
        <v>66.66666667</v>
      </c>
      <c r="W92" s="4">
        <f t="shared" si="477"/>
        <v>0</v>
      </c>
      <c r="X92" s="4">
        <f t="shared" si="478"/>
        <v>33.33333333</v>
      </c>
      <c r="Y92" s="4">
        <f t="shared" ref="Y92:AA92" si="479">(3*100)/3</f>
        <v>100</v>
      </c>
      <c r="Z92" s="4">
        <f t="shared" si="479"/>
        <v>100</v>
      </c>
      <c r="AA92" s="4">
        <f t="shared" si="479"/>
        <v>100</v>
      </c>
      <c r="AB92" s="4">
        <f>(2*100)/3</f>
        <v>66.66666667</v>
      </c>
      <c r="AC92" s="4">
        <f t="shared" si="467"/>
        <v>33.33333333</v>
      </c>
      <c r="AD92" s="4">
        <f t="shared" ref="AD92:AE92" si="480">(0*100)/3</f>
        <v>0</v>
      </c>
      <c r="AE92" s="4">
        <f t="shared" si="480"/>
        <v>0</v>
      </c>
      <c r="AF92" s="4">
        <f t="shared" si="469"/>
        <v>33.33333333</v>
      </c>
    </row>
    <row r="93">
      <c r="A93" s="1" t="s">
        <v>7</v>
      </c>
      <c r="B93" s="4">
        <f t="shared" ref="B93:D93" si="481">(0*100)/3</f>
        <v>0</v>
      </c>
      <c r="C93" s="4">
        <f t="shared" si="481"/>
        <v>0</v>
      </c>
      <c r="D93" s="4">
        <f t="shared" si="481"/>
        <v>0</v>
      </c>
      <c r="E93" s="4">
        <f t="shared" si="460"/>
        <v>100</v>
      </c>
      <c r="F93" s="4">
        <f>(2*100)/3</f>
        <v>66.66666667</v>
      </c>
      <c r="G93" s="4">
        <f t="shared" si="471"/>
        <v>33.33333333</v>
      </c>
      <c r="H93" s="4">
        <f t="shared" ref="H93:H95" si="490">(1*100)/3</f>
        <v>33.33333333</v>
      </c>
      <c r="I93" s="4">
        <f t="shared" ref="I93:I95" si="491">(0*100)/3</f>
        <v>0</v>
      </c>
      <c r="J93" s="4">
        <f t="shared" ref="J93:J97" si="492">(1*100)/3</f>
        <v>33.33333333</v>
      </c>
      <c r="K93" s="4">
        <f t="shared" ref="K93:K97" si="493">(0*100)/3</f>
        <v>0</v>
      </c>
      <c r="L93" s="4">
        <f>(3*100)/3</f>
        <v>100</v>
      </c>
      <c r="M93" s="4">
        <f t="shared" ref="M93:P93" si="482">(1*100)/3</f>
        <v>33.33333333</v>
      </c>
      <c r="N93" s="4">
        <f t="shared" si="482"/>
        <v>33.33333333</v>
      </c>
      <c r="O93" s="4">
        <f t="shared" si="482"/>
        <v>33.33333333</v>
      </c>
      <c r="P93" s="4">
        <f t="shared" si="482"/>
        <v>33.33333333</v>
      </c>
      <c r="Q93" s="4">
        <f t="shared" ref="Q93:R93" si="483">(0*100)/3</f>
        <v>0</v>
      </c>
      <c r="R93" s="4">
        <f t="shared" si="483"/>
        <v>0</v>
      </c>
      <c r="S93" s="4">
        <f t="shared" ref="S93:T93" si="484">(3*100)/3</f>
        <v>100</v>
      </c>
      <c r="T93" s="4">
        <f t="shared" si="484"/>
        <v>100</v>
      </c>
      <c r="U93" s="4">
        <f t="shared" si="485"/>
        <v>33.33333333</v>
      </c>
      <c r="V93" s="4">
        <f t="shared" si="486"/>
        <v>66.66666667</v>
      </c>
      <c r="W93" s="4">
        <f t="shared" si="477"/>
        <v>0</v>
      </c>
      <c r="X93" s="4">
        <f t="shared" ref="X93:AB93" si="487">(2*100)/3</f>
        <v>66.66666667</v>
      </c>
      <c r="Y93" s="4">
        <f t="shared" si="487"/>
        <v>66.66666667</v>
      </c>
      <c r="Z93" s="4">
        <f t="shared" si="487"/>
        <v>66.66666667</v>
      </c>
      <c r="AA93" s="4">
        <f t="shared" si="487"/>
        <v>66.66666667</v>
      </c>
      <c r="AB93" s="4">
        <f t="shared" si="487"/>
        <v>66.66666667</v>
      </c>
      <c r="AC93" s="4">
        <f t="shared" si="467"/>
        <v>33.33333333</v>
      </c>
      <c r="AD93" s="4">
        <f t="shared" ref="AD93:AE93" si="488">(0*100)/3</f>
        <v>0</v>
      </c>
      <c r="AE93" s="4">
        <f t="shared" si="488"/>
        <v>0</v>
      </c>
      <c r="AF93" s="4">
        <f t="shared" si="469"/>
        <v>33.33333333</v>
      </c>
    </row>
    <row r="94">
      <c r="A94" s="1" t="s">
        <v>8</v>
      </c>
      <c r="B94" s="4">
        <f t="shared" ref="B94:D94" si="489">(0*100)/3</f>
        <v>0</v>
      </c>
      <c r="C94" s="4">
        <f t="shared" si="489"/>
        <v>0</v>
      </c>
      <c r="D94" s="4">
        <f t="shared" si="489"/>
        <v>0</v>
      </c>
      <c r="E94" s="4">
        <f t="shared" si="460"/>
        <v>100</v>
      </c>
      <c r="F94" s="4">
        <f>(2.5*100)/3</f>
        <v>83.33333333</v>
      </c>
      <c r="G94" s="4">
        <f t="shared" si="471"/>
        <v>33.33333333</v>
      </c>
      <c r="H94" s="4">
        <f t="shared" si="490"/>
        <v>33.33333333</v>
      </c>
      <c r="I94" s="4">
        <f t="shared" si="491"/>
        <v>0</v>
      </c>
      <c r="J94" s="4">
        <f t="shared" si="492"/>
        <v>33.33333333</v>
      </c>
      <c r="K94" s="4">
        <f t="shared" si="493"/>
        <v>0</v>
      </c>
      <c r="L94" s="4">
        <f t="shared" ref="L94:L95" si="500">(2*100)/3</f>
        <v>66.66666667</v>
      </c>
      <c r="M94" s="4">
        <f t="shared" ref="M94:N94" si="494">(1*100)/3</f>
        <v>33.33333333</v>
      </c>
      <c r="N94" s="4">
        <f t="shared" si="494"/>
        <v>33.33333333</v>
      </c>
      <c r="O94" s="4">
        <f>(2*100)/3</f>
        <v>66.66666667</v>
      </c>
      <c r="P94" s="4">
        <f>(1*100)/3</f>
        <v>33.33333333</v>
      </c>
      <c r="Q94" s="4">
        <f t="shared" ref="Q94:R94" si="495">(0*100)/3</f>
        <v>0</v>
      </c>
      <c r="R94" s="4">
        <f t="shared" si="495"/>
        <v>0</v>
      </c>
      <c r="S94" s="4">
        <f t="shared" ref="S94:T94" si="496">(3*100)/3</f>
        <v>100</v>
      </c>
      <c r="T94" s="4">
        <f t="shared" si="496"/>
        <v>100</v>
      </c>
      <c r="U94" s="4">
        <f t="shared" si="485"/>
        <v>33.33333333</v>
      </c>
      <c r="V94" s="4">
        <f t="shared" si="486"/>
        <v>66.66666667</v>
      </c>
      <c r="W94" s="4">
        <f t="shared" si="477"/>
        <v>0</v>
      </c>
      <c r="X94" s="4">
        <f>(3*100)/3</f>
        <v>100</v>
      </c>
      <c r="Y94" s="4">
        <f t="shared" ref="Y94:Y95" si="504">(2*100)/3</f>
        <v>66.66666667</v>
      </c>
      <c r="Z94" s="4">
        <f>(3*100)/3</f>
        <v>100</v>
      </c>
      <c r="AA94" s="4">
        <f t="shared" ref="AA94:AB94" si="497">(2*100)/3</f>
        <v>66.66666667</v>
      </c>
      <c r="AB94" s="4">
        <f t="shared" si="497"/>
        <v>66.66666667</v>
      </c>
      <c r="AC94" s="4">
        <f t="shared" si="467"/>
        <v>33.33333333</v>
      </c>
      <c r="AD94" s="4">
        <f t="shared" ref="AD94:AF94" si="498">(0*100)/3</f>
        <v>0</v>
      </c>
      <c r="AE94" s="4">
        <f t="shared" si="498"/>
        <v>0</v>
      </c>
      <c r="AF94" s="4">
        <f t="shared" si="498"/>
        <v>0</v>
      </c>
    </row>
    <row r="95">
      <c r="A95" s="1" t="s">
        <v>9</v>
      </c>
      <c r="B95" s="4">
        <f t="shared" ref="B95:C95" si="499">(0*100)/3</f>
        <v>0</v>
      </c>
      <c r="C95" s="4">
        <f t="shared" si="499"/>
        <v>0</v>
      </c>
      <c r="D95" s="4">
        <f t="shared" ref="D95:D97" si="508">(1*100)/3</f>
        <v>33.33333333</v>
      </c>
      <c r="E95" s="4">
        <f t="shared" si="460"/>
        <v>100</v>
      </c>
      <c r="F95" s="4">
        <f>(3*100)/3</f>
        <v>100</v>
      </c>
      <c r="G95" s="4">
        <f t="shared" si="471"/>
        <v>33.33333333</v>
      </c>
      <c r="H95" s="4">
        <f t="shared" si="490"/>
        <v>33.33333333</v>
      </c>
      <c r="I95" s="4">
        <f t="shared" si="491"/>
        <v>0</v>
      </c>
      <c r="J95" s="4">
        <f t="shared" si="492"/>
        <v>33.33333333</v>
      </c>
      <c r="K95" s="4">
        <f t="shared" si="493"/>
        <v>0</v>
      </c>
      <c r="L95" s="4">
        <f t="shared" si="500"/>
        <v>66.66666667</v>
      </c>
      <c r="M95" s="4">
        <f>(1.5*100)/3</f>
        <v>50</v>
      </c>
      <c r="N95" s="4">
        <f t="shared" ref="N95:P95" si="501">(1*100)/3</f>
        <v>33.33333333</v>
      </c>
      <c r="O95" s="4">
        <f t="shared" si="501"/>
        <v>33.33333333</v>
      </c>
      <c r="P95" s="4">
        <f t="shared" si="501"/>
        <v>33.33333333</v>
      </c>
      <c r="Q95" s="4">
        <f t="shared" ref="Q95:R95" si="502">(0*100)/3</f>
        <v>0</v>
      </c>
      <c r="R95" s="4">
        <f t="shared" si="502"/>
        <v>0</v>
      </c>
      <c r="S95" s="4">
        <f t="shared" ref="S95:T95" si="503">(3*100)/3</f>
        <v>100</v>
      </c>
      <c r="T95" s="4">
        <f t="shared" si="503"/>
        <v>100</v>
      </c>
      <c r="U95" s="4">
        <f t="shared" si="485"/>
        <v>33.33333333</v>
      </c>
      <c r="V95" s="4">
        <f t="shared" si="486"/>
        <v>66.66666667</v>
      </c>
      <c r="W95" s="4">
        <f t="shared" si="477"/>
        <v>0</v>
      </c>
      <c r="X95" s="4">
        <f>(0*100)/3</f>
        <v>0</v>
      </c>
      <c r="Y95" s="4">
        <f t="shared" si="504"/>
        <v>66.66666667</v>
      </c>
      <c r="Z95" s="4">
        <f t="shared" ref="Z95:AA95" si="505">(2*100)/3</f>
        <v>66.66666667</v>
      </c>
      <c r="AA95" s="4">
        <f t="shared" si="505"/>
        <v>66.66666667</v>
      </c>
      <c r="AB95" s="4">
        <f t="shared" ref="AB95:AB99" si="515">(1*100)/3</f>
        <v>33.33333333</v>
      </c>
      <c r="AC95" s="4">
        <f t="shared" ref="AC95:AF95" si="506">(0*100)/3</f>
        <v>0</v>
      </c>
      <c r="AD95" s="4">
        <f t="shared" si="506"/>
        <v>0</v>
      </c>
      <c r="AE95" s="4">
        <f t="shared" si="506"/>
        <v>0</v>
      </c>
      <c r="AF95" s="4">
        <f t="shared" si="506"/>
        <v>0</v>
      </c>
    </row>
    <row r="96">
      <c r="A96" s="1" t="s">
        <v>10</v>
      </c>
      <c r="B96" s="4">
        <f t="shared" ref="B96:C96" si="507">(0*100)/3</f>
        <v>0</v>
      </c>
      <c r="C96" s="4">
        <f t="shared" si="507"/>
        <v>0</v>
      </c>
      <c r="D96" s="4">
        <f t="shared" si="508"/>
        <v>33.33333333</v>
      </c>
      <c r="E96" s="4">
        <f t="shared" si="460"/>
        <v>100</v>
      </c>
      <c r="F96" s="4">
        <f>(2.5*100)/3</f>
        <v>83.33333333</v>
      </c>
      <c r="G96" s="4">
        <f t="shared" si="471"/>
        <v>33.33333333</v>
      </c>
      <c r="H96" s="4">
        <f t="shared" ref="H96:I96" si="509">(0*100)/3</f>
        <v>0</v>
      </c>
      <c r="I96" s="4">
        <f t="shared" si="509"/>
        <v>0</v>
      </c>
      <c r="J96" s="4">
        <f t="shared" si="492"/>
        <v>33.33333333</v>
      </c>
      <c r="K96" s="4">
        <f t="shared" si="493"/>
        <v>0</v>
      </c>
      <c r="L96" s="4">
        <f>(3*100)/3</f>
        <v>100</v>
      </c>
      <c r="M96" s="4">
        <f>(2*100)/3</f>
        <v>66.66666667</v>
      </c>
      <c r="N96" s="4">
        <f t="shared" ref="N96:P96" si="510">(1*100)/3</f>
        <v>33.33333333</v>
      </c>
      <c r="O96" s="4">
        <f t="shared" si="510"/>
        <v>33.33333333</v>
      </c>
      <c r="P96" s="4">
        <f t="shared" si="510"/>
        <v>33.33333333</v>
      </c>
      <c r="Q96" s="4">
        <f t="shared" ref="Q96:R96" si="511">(0*100)/3</f>
        <v>0</v>
      </c>
      <c r="R96" s="4">
        <f t="shared" si="511"/>
        <v>0</v>
      </c>
      <c r="S96" s="4">
        <f t="shared" ref="S96:T96" si="512">(3*100)/3</f>
        <v>100</v>
      </c>
      <c r="T96" s="4">
        <f t="shared" si="512"/>
        <v>100</v>
      </c>
      <c r="U96" s="4">
        <f t="shared" si="485"/>
        <v>33.33333333</v>
      </c>
      <c r="V96" s="4">
        <f t="shared" si="486"/>
        <v>66.66666667</v>
      </c>
      <c r="W96" s="4">
        <f t="shared" si="477"/>
        <v>0</v>
      </c>
      <c r="X96" s="4">
        <f t="shared" ref="X96:Y96" si="513">(1*100)/3</f>
        <v>33.33333333</v>
      </c>
      <c r="Y96" s="4">
        <f t="shared" si="513"/>
        <v>33.33333333</v>
      </c>
      <c r="Z96" s="4">
        <f t="shared" ref="Z96:AA96" si="514">(3*100)/3</f>
        <v>100</v>
      </c>
      <c r="AA96" s="4">
        <f t="shared" si="514"/>
        <v>100</v>
      </c>
      <c r="AB96" s="4">
        <f t="shared" si="515"/>
        <v>33.33333333</v>
      </c>
      <c r="AC96" s="4">
        <f t="shared" ref="AC96:AF96" si="516">(0*100)/3</f>
        <v>0</v>
      </c>
      <c r="AD96" s="4">
        <f t="shared" si="516"/>
        <v>0</v>
      </c>
      <c r="AE96" s="4">
        <f t="shared" si="516"/>
        <v>0</v>
      </c>
      <c r="AF96" s="4">
        <f t="shared" si="516"/>
        <v>0</v>
      </c>
    </row>
    <row r="97">
      <c r="A97" s="1" t="s">
        <v>11</v>
      </c>
      <c r="B97" s="4">
        <f t="shared" ref="B97:C97" si="517">(0*100)/3</f>
        <v>0</v>
      </c>
      <c r="C97" s="4">
        <f t="shared" si="517"/>
        <v>0</v>
      </c>
      <c r="D97" s="4">
        <f t="shared" si="508"/>
        <v>33.33333333</v>
      </c>
      <c r="E97" s="4">
        <f t="shared" si="460"/>
        <v>100</v>
      </c>
      <c r="F97" s="4">
        <f>(1.5*100)/3</f>
        <v>50</v>
      </c>
      <c r="G97" s="4">
        <f t="shared" ref="G97:I97" si="518">(0*100)/3</f>
        <v>0</v>
      </c>
      <c r="H97" s="4">
        <f t="shared" si="518"/>
        <v>0</v>
      </c>
      <c r="I97" s="4">
        <f t="shared" si="518"/>
        <v>0</v>
      </c>
      <c r="J97" s="4">
        <f t="shared" si="492"/>
        <v>33.33333333</v>
      </c>
      <c r="K97" s="4">
        <f t="shared" si="493"/>
        <v>0</v>
      </c>
      <c r="L97" s="4">
        <f t="shared" ref="L97:L98" si="526">(2*100)/3</f>
        <v>66.66666667</v>
      </c>
      <c r="M97" s="4">
        <f>(1.5*100)/3</f>
        <v>50</v>
      </c>
      <c r="N97" s="4">
        <f t="shared" ref="N97:P97" si="519">(1*100)/3</f>
        <v>33.33333333</v>
      </c>
      <c r="O97" s="4">
        <f t="shared" si="519"/>
        <v>33.33333333</v>
      </c>
      <c r="P97" s="4">
        <f t="shared" si="519"/>
        <v>33.33333333</v>
      </c>
      <c r="Q97" s="4">
        <f t="shared" ref="Q97:R97" si="520">(0*100)/3</f>
        <v>0</v>
      </c>
      <c r="R97" s="4">
        <f t="shared" si="520"/>
        <v>0</v>
      </c>
      <c r="S97" s="4">
        <f t="shared" ref="S97:T97" si="521">(3*100)/3</f>
        <v>100</v>
      </c>
      <c r="T97" s="4">
        <f t="shared" si="521"/>
        <v>100</v>
      </c>
      <c r="U97" s="4">
        <f t="shared" si="485"/>
        <v>33.33333333</v>
      </c>
      <c r="V97" s="4">
        <f t="shared" si="486"/>
        <v>66.66666667</v>
      </c>
      <c r="W97" s="4">
        <f t="shared" si="477"/>
        <v>0</v>
      </c>
      <c r="X97" s="4">
        <f t="shared" ref="X97:Y97" si="522">(1*100)/3</f>
        <v>33.33333333</v>
      </c>
      <c r="Y97" s="4">
        <f t="shared" si="522"/>
        <v>33.33333333</v>
      </c>
      <c r="Z97" s="4">
        <f t="shared" ref="Z97:Z98" si="530">(3*100)/3</f>
        <v>100</v>
      </c>
      <c r="AA97" s="4">
        <f t="shared" ref="AA97:AA98" si="531">(2*100)/3</f>
        <v>66.66666667</v>
      </c>
      <c r="AB97" s="4">
        <f t="shared" si="515"/>
        <v>33.33333333</v>
      </c>
      <c r="AC97" s="4">
        <f t="shared" ref="AC97:AF97" si="523">(0*100)/3</f>
        <v>0</v>
      </c>
      <c r="AD97" s="4">
        <f t="shared" si="523"/>
        <v>0</v>
      </c>
      <c r="AE97" s="4">
        <f t="shared" si="523"/>
        <v>0</v>
      </c>
      <c r="AF97" s="4">
        <f t="shared" si="523"/>
        <v>0</v>
      </c>
    </row>
    <row r="98">
      <c r="A98" s="1" t="s">
        <v>12</v>
      </c>
      <c r="B98" s="4">
        <f t="shared" ref="B98:D98" si="524">(0*100)/3</f>
        <v>0</v>
      </c>
      <c r="C98" s="4">
        <f t="shared" si="524"/>
        <v>0</v>
      </c>
      <c r="D98" s="4">
        <f t="shared" si="524"/>
        <v>0</v>
      </c>
      <c r="E98" s="4">
        <f t="shared" si="460"/>
        <v>100</v>
      </c>
      <c r="F98" s="4">
        <f>(2*100)/3</f>
        <v>66.66666667</v>
      </c>
      <c r="G98" s="4">
        <f t="shared" ref="G98:K98" si="525">(0*100)/3</f>
        <v>0</v>
      </c>
      <c r="H98" s="4">
        <f t="shared" si="525"/>
        <v>0</v>
      </c>
      <c r="I98" s="4">
        <f t="shared" si="525"/>
        <v>0</v>
      </c>
      <c r="J98" s="4">
        <f t="shared" si="525"/>
        <v>0</v>
      </c>
      <c r="K98" s="4">
        <f t="shared" si="525"/>
        <v>0</v>
      </c>
      <c r="L98" s="4">
        <f t="shared" si="526"/>
        <v>66.66666667</v>
      </c>
      <c r="M98" s="4">
        <f>(2*100)/3</f>
        <v>66.66666667</v>
      </c>
      <c r="N98" s="4">
        <f>(0.5*100)/3</f>
        <v>16.66666667</v>
      </c>
      <c r="O98" s="4">
        <f t="shared" ref="O98:P98" si="527">(1*100)/3</f>
        <v>33.33333333</v>
      </c>
      <c r="P98" s="4">
        <f t="shared" si="527"/>
        <v>33.33333333</v>
      </c>
      <c r="Q98" s="4">
        <f t="shared" ref="Q98:Q101" si="537">(0*100)/3</f>
        <v>0</v>
      </c>
      <c r="R98" s="4">
        <f t="shared" ref="R98:R101" si="538">(1*100)/3</f>
        <v>33.33333333</v>
      </c>
      <c r="S98" s="4">
        <f t="shared" ref="S98:T98" si="528">(3*100)/3</f>
        <v>100</v>
      </c>
      <c r="T98" s="4">
        <f t="shared" si="528"/>
        <v>100</v>
      </c>
      <c r="U98" s="4">
        <f t="shared" si="485"/>
        <v>33.33333333</v>
      </c>
      <c r="V98" s="4">
        <f t="shared" si="486"/>
        <v>66.66666667</v>
      </c>
      <c r="W98" s="4">
        <f t="shared" si="477"/>
        <v>0</v>
      </c>
      <c r="X98" s="4">
        <f t="shared" ref="X98:Y98" si="529">(1*100)/3</f>
        <v>33.33333333</v>
      </c>
      <c r="Y98" s="4">
        <f t="shared" si="529"/>
        <v>33.33333333</v>
      </c>
      <c r="Z98" s="4">
        <f t="shared" si="530"/>
        <v>100</v>
      </c>
      <c r="AA98" s="4">
        <f t="shared" si="531"/>
        <v>66.66666667</v>
      </c>
      <c r="AB98" s="4">
        <f t="shared" si="515"/>
        <v>33.33333333</v>
      </c>
      <c r="AC98" s="4">
        <f t="shared" ref="AC98:AF98" si="532">(0*100)/3</f>
        <v>0</v>
      </c>
      <c r="AD98" s="4">
        <f t="shared" si="532"/>
        <v>0</v>
      </c>
      <c r="AE98" s="4">
        <f t="shared" si="532"/>
        <v>0</v>
      </c>
      <c r="AF98" s="4">
        <f t="shared" si="532"/>
        <v>0</v>
      </c>
    </row>
    <row r="99">
      <c r="A99" s="1" t="s">
        <v>13</v>
      </c>
      <c r="B99" s="4">
        <f>(0.5*100)/3</f>
        <v>16.66666667</v>
      </c>
      <c r="C99" s="4">
        <f t="shared" ref="C99:D99" si="533">(0*100)/3</f>
        <v>0</v>
      </c>
      <c r="D99" s="4">
        <f t="shared" si="533"/>
        <v>0</v>
      </c>
      <c r="E99" s="4">
        <f t="shared" si="460"/>
        <v>100</v>
      </c>
      <c r="F99" s="4">
        <f>(1.5*100)/3</f>
        <v>50</v>
      </c>
      <c r="G99" s="4">
        <f>(0.5*100)/3</f>
        <v>16.66666667</v>
      </c>
      <c r="H99" s="4">
        <f t="shared" ref="H99:K99" si="534">(0*100)/3</f>
        <v>0</v>
      </c>
      <c r="I99" s="4">
        <f t="shared" si="534"/>
        <v>0</v>
      </c>
      <c r="J99" s="4">
        <f t="shared" si="534"/>
        <v>0</v>
      </c>
      <c r="K99" s="4">
        <f t="shared" si="534"/>
        <v>0</v>
      </c>
      <c r="L99" s="4">
        <f>(1.5*100)/3</f>
        <v>50</v>
      </c>
      <c r="M99" s="4">
        <f t="shared" ref="M99:N99" si="535">(0*100)/3</f>
        <v>0</v>
      </c>
      <c r="N99" s="4">
        <f t="shared" si="535"/>
        <v>0</v>
      </c>
      <c r="O99" s="4">
        <f t="shared" ref="O99:P99" si="536">(1*100)/3</f>
        <v>33.33333333</v>
      </c>
      <c r="P99" s="4">
        <f t="shared" si="536"/>
        <v>33.33333333</v>
      </c>
      <c r="Q99" s="4">
        <f t="shared" si="537"/>
        <v>0</v>
      </c>
      <c r="R99" s="4">
        <f t="shared" si="538"/>
        <v>33.33333333</v>
      </c>
      <c r="S99" s="4">
        <f t="shared" ref="S99:T99" si="539">(2*100)/3</f>
        <v>66.66666667</v>
      </c>
      <c r="T99" s="4">
        <f t="shared" si="539"/>
        <v>66.66666667</v>
      </c>
      <c r="U99" s="4">
        <f t="shared" si="485"/>
        <v>33.33333333</v>
      </c>
      <c r="V99" s="4">
        <f t="shared" si="486"/>
        <v>66.66666667</v>
      </c>
      <c r="W99" s="4">
        <f t="shared" si="477"/>
        <v>0</v>
      </c>
      <c r="X99" s="4">
        <f>(1*100)/3</f>
        <v>33.33333333</v>
      </c>
      <c r="Y99" s="4">
        <f t="shared" ref="Y99:AA99" si="540">(2*100)/3</f>
        <v>66.66666667</v>
      </c>
      <c r="Z99" s="4">
        <f t="shared" si="540"/>
        <v>66.66666667</v>
      </c>
      <c r="AA99" s="4">
        <f t="shared" si="540"/>
        <v>66.66666667</v>
      </c>
      <c r="AB99" s="4">
        <f t="shared" si="515"/>
        <v>33.33333333</v>
      </c>
      <c r="AC99" s="4">
        <f t="shared" ref="AC99:AF99" si="541">(0*100)/3</f>
        <v>0</v>
      </c>
      <c r="AD99" s="4">
        <f t="shared" si="541"/>
        <v>0</v>
      </c>
      <c r="AE99" s="4">
        <f t="shared" si="541"/>
        <v>0</v>
      </c>
      <c r="AF99" s="4">
        <f t="shared" si="541"/>
        <v>0</v>
      </c>
    </row>
    <row r="100">
      <c r="A100" s="1" t="s">
        <v>14</v>
      </c>
      <c r="B100" s="4">
        <f t="shared" ref="B100:B101" si="550">(1*100)/3</f>
        <v>33.33333333</v>
      </c>
      <c r="C100" s="4">
        <f t="shared" ref="C100:D100" si="542">(0*100)/3</f>
        <v>0</v>
      </c>
      <c r="D100" s="4">
        <f t="shared" si="542"/>
        <v>0</v>
      </c>
      <c r="E100" s="4">
        <f t="shared" si="460"/>
        <v>100</v>
      </c>
      <c r="F100" s="4">
        <f t="shared" ref="F100:F101" si="552">(0*100)/3</f>
        <v>0</v>
      </c>
      <c r="G100" s="4">
        <f>(1*100)/3</f>
        <v>33.33333333</v>
      </c>
      <c r="H100" s="4">
        <f t="shared" ref="H100:K100" si="543">(0*100)/3</f>
        <v>0</v>
      </c>
      <c r="I100" s="4">
        <f t="shared" si="543"/>
        <v>0</v>
      </c>
      <c r="J100" s="4">
        <f t="shared" si="543"/>
        <v>0</v>
      </c>
      <c r="K100" s="4">
        <f t="shared" si="543"/>
        <v>0</v>
      </c>
      <c r="L100" s="4">
        <f>(1*100)/3</f>
        <v>33.33333333</v>
      </c>
      <c r="M100" s="4">
        <f t="shared" ref="M100:N100" si="544">(0*100)/3</f>
        <v>0</v>
      </c>
      <c r="N100" s="4">
        <f t="shared" si="544"/>
        <v>0</v>
      </c>
      <c r="O100" s="4">
        <f t="shared" ref="O100:P100" si="545">(1*100)/3</f>
        <v>33.33333333</v>
      </c>
      <c r="P100" s="4">
        <f t="shared" si="545"/>
        <v>33.33333333</v>
      </c>
      <c r="Q100" s="4">
        <f t="shared" si="537"/>
        <v>0</v>
      </c>
      <c r="R100" s="4">
        <f t="shared" si="538"/>
        <v>33.33333333</v>
      </c>
      <c r="S100" s="4">
        <f t="shared" ref="S100:T100" si="546">(2*100)/3</f>
        <v>66.66666667</v>
      </c>
      <c r="T100" s="4">
        <f t="shared" si="546"/>
        <v>66.66666667</v>
      </c>
      <c r="U100" s="4">
        <f t="shared" si="485"/>
        <v>33.33333333</v>
      </c>
      <c r="V100" s="4">
        <f t="shared" ref="V100:V101" si="556">(1*100)/3</f>
        <v>33.33333333</v>
      </c>
      <c r="W100" s="4">
        <f t="shared" si="477"/>
        <v>0</v>
      </c>
      <c r="X100" s="4">
        <f t="shared" ref="X100:X101" si="557">(0*100)/3</f>
        <v>0</v>
      </c>
      <c r="Y100" s="4">
        <f t="shared" ref="Y100:Z100" si="547">(2*100)/3</f>
        <v>66.66666667</v>
      </c>
      <c r="Z100" s="4">
        <f t="shared" si="547"/>
        <v>66.66666667</v>
      </c>
      <c r="AA100" s="4">
        <f t="shared" ref="AA100:AB100" si="548">(1*100)/3</f>
        <v>33.33333333</v>
      </c>
      <c r="AB100" s="4">
        <f t="shared" si="548"/>
        <v>33.33333333</v>
      </c>
      <c r="AC100" s="4">
        <f t="shared" ref="AC100:AC101" si="559">(0*100)/3</f>
        <v>0</v>
      </c>
      <c r="AD100" s="4">
        <f t="shared" ref="AD100:AD101" si="560">(1*100)/3</f>
        <v>33.33333333</v>
      </c>
      <c r="AE100" s="4">
        <f t="shared" ref="AE100:AF100" si="549">(0*100)/3</f>
        <v>0</v>
      </c>
      <c r="AF100" s="4">
        <f t="shared" si="549"/>
        <v>0</v>
      </c>
    </row>
    <row r="101">
      <c r="A101" s="1" t="s">
        <v>15</v>
      </c>
      <c r="B101" s="4">
        <f t="shared" si="550"/>
        <v>33.33333333</v>
      </c>
      <c r="C101" s="4">
        <f t="shared" ref="C101:D101" si="551">(0*100)/3</f>
        <v>0</v>
      </c>
      <c r="D101" s="4">
        <f t="shared" si="551"/>
        <v>0</v>
      </c>
      <c r="E101" s="4">
        <f t="shared" si="460"/>
        <v>100</v>
      </c>
      <c r="F101" s="4">
        <f t="shared" si="552"/>
        <v>0</v>
      </c>
      <c r="G101" s="4">
        <f>(0.5*100)/3</f>
        <v>16.66666667</v>
      </c>
      <c r="H101" s="4">
        <f t="shared" ref="H101:N101" si="553">(0*100)/3</f>
        <v>0</v>
      </c>
      <c r="I101" s="4">
        <f t="shared" si="553"/>
        <v>0</v>
      </c>
      <c r="J101" s="4">
        <f t="shared" si="553"/>
        <v>0</v>
      </c>
      <c r="K101" s="4">
        <f t="shared" si="553"/>
        <v>0</v>
      </c>
      <c r="L101" s="4">
        <f t="shared" si="553"/>
        <v>0</v>
      </c>
      <c r="M101" s="4">
        <f t="shared" si="553"/>
        <v>0</v>
      </c>
      <c r="N101" s="4">
        <f t="shared" si="553"/>
        <v>0</v>
      </c>
      <c r="O101" s="4">
        <f t="shared" ref="O101:P101" si="554">(1*100)/3</f>
        <v>33.33333333</v>
      </c>
      <c r="P101" s="4">
        <f t="shared" si="554"/>
        <v>33.33333333</v>
      </c>
      <c r="Q101" s="4">
        <f t="shared" si="537"/>
        <v>0</v>
      </c>
      <c r="R101" s="4">
        <f t="shared" si="538"/>
        <v>33.33333333</v>
      </c>
      <c r="S101" s="4">
        <f t="shared" ref="S101:T101" si="555">(2*100)/3</f>
        <v>66.66666667</v>
      </c>
      <c r="T101" s="4">
        <f t="shared" si="555"/>
        <v>66.66666667</v>
      </c>
      <c r="U101" s="4">
        <f t="shared" si="485"/>
        <v>33.33333333</v>
      </c>
      <c r="V101" s="4">
        <f t="shared" si="556"/>
        <v>33.33333333</v>
      </c>
      <c r="W101" s="4">
        <f t="shared" si="477"/>
        <v>0</v>
      </c>
      <c r="X101" s="4">
        <f t="shared" si="557"/>
        <v>0</v>
      </c>
      <c r="Y101" s="4">
        <f t="shared" ref="Y101:AB101" si="558">(1*100)/3</f>
        <v>33.33333333</v>
      </c>
      <c r="Z101" s="4">
        <f t="shared" si="558"/>
        <v>33.33333333</v>
      </c>
      <c r="AA101" s="4">
        <f t="shared" si="558"/>
        <v>33.33333333</v>
      </c>
      <c r="AB101" s="4">
        <f t="shared" si="558"/>
        <v>33.33333333</v>
      </c>
      <c r="AC101" s="4">
        <f t="shared" si="559"/>
        <v>0</v>
      </c>
      <c r="AD101" s="4">
        <f t="shared" si="560"/>
        <v>33.33333333</v>
      </c>
      <c r="AE101" s="4">
        <f t="shared" ref="AE101:AF101" si="561">(0*100)/3</f>
        <v>0</v>
      </c>
      <c r="AF101" s="4">
        <f t="shared" si="561"/>
        <v>0</v>
      </c>
    </row>
    <row r="102">
      <c r="A102" s="1" t="s">
        <v>16</v>
      </c>
      <c r="B102" s="4">
        <f t="shared" ref="B102:AF102" si="562">(0*100)/3</f>
        <v>0</v>
      </c>
      <c r="C102" s="4">
        <f t="shared" si="562"/>
        <v>0</v>
      </c>
      <c r="D102" s="4">
        <f t="shared" si="562"/>
        <v>0</v>
      </c>
      <c r="E102" s="4">
        <f t="shared" si="562"/>
        <v>0</v>
      </c>
      <c r="F102" s="4">
        <f t="shared" si="562"/>
        <v>0</v>
      </c>
      <c r="G102" s="4">
        <f t="shared" si="562"/>
        <v>0</v>
      </c>
      <c r="H102" s="4">
        <f t="shared" si="562"/>
        <v>0</v>
      </c>
      <c r="I102" s="4">
        <f t="shared" si="562"/>
        <v>0</v>
      </c>
      <c r="J102" s="4">
        <f t="shared" si="562"/>
        <v>0</v>
      </c>
      <c r="K102" s="4">
        <f t="shared" si="562"/>
        <v>0</v>
      </c>
      <c r="L102" s="4">
        <f t="shared" si="562"/>
        <v>0</v>
      </c>
      <c r="M102" s="4">
        <f t="shared" si="562"/>
        <v>0</v>
      </c>
      <c r="N102" s="4">
        <f t="shared" si="562"/>
        <v>0</v>
      </c>
      <c r="O102" s="4">
        <f t="shared" si="562"/>
        <v>0</v>
      </c>
      <c r="P102" s="4">
        <f t="shared" si="562"/>
        <v>0</v>
      </c>
      <c r="Q102" s="4">
        <f t="shared" si="562"/>
        <v>0</v>
      </c>
      <c r="R102" s="4">
        <f t="shared" si="562"/>
        <v>0</v>
      </c>
      <c r="S102" s="4">
        <f t="shared" si="562"/>
        <v>0</v>
      </c>
      <c r="T102" s="4">
        <f t="shared" si="562"/>
        <v>0</v>
      </c>
      <c r="U102" s="4">
        <f t="shared" si="562"/>
        <v>0</v>
      </c>
      <c r="V102" s="4">
        <f t="shared" si="562"/>
        <v>0</v>
      </c>
      <c r="W102" s="4">
        <f t="shared" si="562"/>
        <v>0</v>
      </c>
      <c r="X102" s="4">
        <f t="shared" si="562"/>
        <v>0</v>
      </c>
      <c r="Y102" s="4">
        <f t="shared" si="562"/>
        <v>0</v>
      </c>
      <c r="Z102" s="4">
        <f t="shared" si="562"/>
        <v>0</v>
      </c>
      <c r="AA102" s="4">
        <f t="shared" si="562"/>
        <v>0</v>
      </c>
      <c r="AB102" s="4">
        <f t="shared" si="562"/>
        <v>0</v>
      </c>
      <c r="AC102" s="4">
        <f t="shared" si="562"/>
        <v>0</v>
      </c>
      <c r="AD102" s="4">
        <f t="shared" si="562"/>
        <v>0</v>
      </c>
      <c r="AE102" s="4">
        <f t="shared" si="562"/>
        <v>0</v>
      </c>
      <c r="AF102" s="4">
        <f t="shared" si="562"/>
        <v>0</v>
      </c>
    </row>
    <row r="103">
      <c r="A103" s="1" t="s">
        <v>17</v>
      </c>
      <c r="B103" s="5">
        <f t="shared" ref="B103:AF103" si="563">(0*100)/3</f>
        <v>0</v>
      </c>
      <c r="C103" s="5">
        <f t="shared" si="563"/>
        <v>0</v>
      </c>
      <c r="D103" s="5">
        <f t="shared" si="563"/>
        <v>0</v>
      </c>
      <c r="E103" s="5">
        <f t="shared" si="563"/>
        <v>0</v>
      </c>
      <c r="F103" s="5">
        <f t="shared" si="563"/>
        <v>0</v>
      </c>
      <c r="G103" s="5">
        <f t="shared" si="563"/>
        <v>0</v>
      </c>
      <c r="H103" s="5">
        <f t="shared" si="563"/>
        <v>0</v>
      </c>
      <c r="I103" s="5">
        <f t="shared" si="563"/>
        <v>0</v>
      </c>
      <c r="J103" s="5">
        <f t="shared" si="563"/>
        <v>0</v>
      </c>
      <c r="K103" s="5">
        <f t="shared" si="563"/>
        <v>0</v>
      </c>
      <c r="L103" s="5">
        <f t="shared" si="563"/>
        <v>0</v>
      </c>
      <c r="M103" s="5">
        <f t="shared" si="563"/>
        <v>0</v>
      </c>
      <c r="N103" s="5">
        <f t="shared" si="563"/>
        <v>0</v>
      </c>
      <c r="O103" s="5">
        <f t="shared" si="563"/>
        <v>0</v>
      </c>
      <c r="P103" s="5">
        <f t="shared" si="563"/>
        <v>0</v>
      </c>
      <c r="Q103" s="5">
        <f t="shared" si="563"/>
        <v>0</v>
      </c>
      <c r="R103" s="5">
        <f t="shared" si="563"/>
        <v>0</v>
      </c>
      <c r="S103" s="5">
        <f t="shared" si="563"/>
        <v>0</v>
      </c>
      <c r="T103" s="5">
        <f t="shared" si="563"/>
        <v>0</v>
      </c>
      <c r="U103" s="5">
        <f t="shared" si="563"/>
        <v>0</v>
      </c>
      <c r="V103" s="5">
        <f t="shared" si="563"/>
        <v>0</v>
      </c>
      <c r="W103" s="5">
        <f t="shared" si="563"/>
        <v>0</v>
      </c>
      <c r="X103" s="5">
        <f t="shared" si="563"/>
        <v>0</v>
      </c>
      <c r="Y103" s="5">
        <f t="shared" si="563"/>
        <v>0</v>
      </c>
      <c r="Z103" s="5">
        <f t="shared" si="563"/>
        <v>0</v>
      </c>
      <c r="AA103" s="5">
        <f t="shared" si="563"/>
        <v>0</v>
      </c>
      <c r="AB103" s="5">
        <f t="shared" si="563"/>
        <v>0</v>
      </c>
      <c r="AC103" s="5">
        <f t="shared" si="563"/>
        <v>0</v>
      </c>
      <c r="AD103" s="5">
        <f t="shared" si="563"/>
        <v>0</v>
      </c>
      <c r="AE103" s="5">
        <f t="shared" si="563"/>
        <v>0</v>
      </c>
      <c r="AF103" s="5">
        <f t="shared" si="563"/>
        <v>0</v>
      </c>
    </row>
  </sheetData>
  <conditionalFormatting sqref="B3:AF103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25"/>
    <col customWidth="1" min="5" max="5" width="5.63"/>
    <col customWidth="1" min="7" max="7" width="5.88"/>
  </cols>
  <sheetData>
    <row r="1">
      <c r="E1" s="1" t="s">
        <v>23</v>
      </c>
    </row>
    <row r="2">
      <c r="A2" s="6" t="s">
        <v>24</v>
      </c>
    </row>
    <row r="3">
      <c r="B3" s="6"/>
      <c r="C3" s="6"/>
      <c r="D3" s="6"/>
      <c r="E3" s="6"/>
      <c r="F3" s="6"/>
    </row>
    <row r="4">
      <c r="B4" s="6">
        <v>2023.0</v>
      </c>
      <c r="C4" s="6"/>
      <c r="D4" s="6">
        <v>2024.0</v>
      </c>
      <c r="E4" s="6"/>
      <c r="F4" s="6">
        <v>2025.0</v>
      </c>
      <c r="K4" s="1" t="s">
        <v>25</v>
      </c>
      <c r="L4" s="1">
        <v>780.0</v>
      </c>
      <c r="M4" s="1" t="s">
        <v>26</v>
      </c>
    </row>
    <row r="5">
      <c r="A5" s="6" t="s">
        <v>27</v>
      </c>
      <c r="B5" s="7">
        <f t="shared" ref="B5:B16" si="1">AVERAGE(B24,B41)</f>
        <v>0.35</v>
      </c>
      <c r="D5" s="7">
        <f t="shared" ref="D5:D7" si="2">AVERAGE(D24,D41)</f>
        <v>0.45</v>
      </c>
      <c r="F5" s="7">
        <f t="shared" ref="F5:F16" si="3">AVERAGE(F24,F41,F58)</f>
        <v>0.2133333333</v>
      </c>
      <c r="K5" s="1" t="s">
        <v>28</v>
      </c>
      <c r="L5" s="1" t="s">
        <v>29</v>
      </c>
    </row>
    <row r="6">
      <c r="A6" s="6" t="s">
        <v>30</v>
      </c>
      <c r="B6" s="7">
        <f t="shared" si="1"/>
        <v>0.385</v>
      </c>
      <c r="C6" s="8">
        <f t="shared" ref="C6:C16" si="4">B6/B5</f>
        <v>1.1</v>
      </c>
      <c r="D6" s="7">
        <f t="shared" si="2"/>
        <v>0.42</v>
      </c>
      <c r="E6" s="9">
        <f t="shared" ref="E6:E16" si="5">D6/D5</f>
        <v>0.9333333333</v>
      </c>
      <c r="F6" s="7">
        <f t="shared" si="3"/>
        <v>0.3433333333</v>
      </c>
      <c r="G6" s="9">
        <f t="shared" ref="G6:G16" si="6">F6/F5</f>
        <v>1.609375</v>
      </c>
      <c r="K6" s="1" t="s">
        <v>31</v>
      </c>
      <c r="L6" s="1" t="s">
        <v>29</v>
      </c>
    </row>
    <row r="7">
      <c r="A7" s="6" t="s">
        <v>32</v>
      </c>
      <c r="B7" s="7">
        <f t="shared" si="1"/>
        <v>0.395</v>
      </c>
      <c r="C7" s="8">
        <f t="shared" si="4"/>
        <v>1.025974026</v>
      </c>
      <c r="D7" s="7">
        <f t="shared" si="2"/>
        <v>0.46</v>
      </c>
      <c r="E7" s="9">
        <f t="shared" si="5"/>
        <v>1.095238095</v>
      </c>
      <c r="F7" s="7">
        <f t="shared" si="3"/>
        <v>0.3966666667</v>
      </c>
      <c r="G7" s="9">
        <f t="shared" si="6"/>
        <v>1.155339806</v>
      </c>
    </row>
    <row r="8">
      <c r="A8" s="6" t="s">
        <v>33</v>
      </c>
      <c r="B8" s="7">
        <f t="shared" si="1"/>
        <v>0.46</v>
      </c>
      <c r="C8" s="10">
        <f t="shared" si="4"/>
        <v>1.164556962</v>
      </c>
      <c r="D8" s="7">
        <f t="shared" ref="D8:D16" si="7">AVERAGE(D27,D44,D61)</f>
        <v>0.3</v>
      </c>
      <c r="E8" s="9">
        <f t="shared" si="5"/>
        <v>0.652173913</v>
      </c>
      <c r="F8" s="7">
        <f t="shared" si="3"/>
        <v>0.4266666667</v>
      </c>
      <c r="G8" s="9">
        <f t="shared" si="6"/>
        <v>1.075630252</v>
      </c>
    </row>
    <row r="9">
      <c r="A9" s="6" t="s">
        <v>34</v>
      </c>
      <c r="B9" s="7">
        <f t="shared" si="1"/>
        <v>0.42</v>
      </c>
      <c r="C9" s="10">
        <f t="shared" si="4"/>
        <v>0.9130434783</v>
      </c>
      <c r="D9" s="7">
        <f t="shared" si="7"/>
        <v>0.2866666667</v>
      </c>
      <c r="E9" s="9">
        <f t="shared" si="5"/>
        <v>0.9555555556</v>
      </c>
      <c r="F9" s="7">
        <f t="shared" si="3"/>
        <v>0.4733333333</v>
      </c>
      <c r="G9" s="9">
        <f t="shared" si="6"/>
        <v>1.109375</v>
      </c>
    </row>
    <row r="10">
      <c r="A10" s="6" t="s">
        <v>35</v>
      </c>
      <c r="B10" s="7">
        <f t="shared" si="1"/>
        <v>0.395</v>
      </c>
      <c r="C10" s="11">
        <f t="shared" si="4"/>
        <v>0.9404761905</v>
      </c>
      <c r="D10" s="7">
        <f t="shared" si="7"/>
        <v>0.3133333333</v>
      </c>
      <c r="E10" s="9">
        <f t="shared" si="5"/>
        <v>1.093023256</v>
      </c>
      <c r="F10" s="7">
        <f t="shared" si="3"/>
        <v>0.4633333333</v>
      </c>
      <c r="G10" s="9">
        <f t="shared" si="6"/>
        <v>0.9788732394</v>
      </c>
    </row>
    <row r="11">
      <c r="A11" s="6" t="s">
        <v>36</v>
      </c>
      <c r="B11" s="7">
        <f t="shared" si="1"/>
        <v>0.395</v>
      </c>
      <c r="C11" s="10">
        <f t="shared" si="4"/>
        <v>1</v>
      </c>
      <c r="D11" s="7">
        <f t="shared" si="7"/>
        <v>0.26</v>
      </c>
      <c r="E11" s="9">
        <f t="shared" si="5"/>
        <v>0.829787234</v>
      </c>
      <c r="F11" s="7">
        <f t="shared" si="3"/>
        <v>0.3666666667</v>
      </c>
      <c r="G11" s="9">
        <f t="shared" si="6"/>
        <v>0.7913669065</v>
      </c>
    </row>
    <row r="12">
      <c r="A12" s="6" t="s">
        <v>37</v>
      </c>
      <c r="B12" s="7">
        <f t="shared" si="1"/>
        <v>0.385</v>
      </c>
      <c r="C12" s="8">
        <f t="shared" si="4"/>
        <v>0.9746835443</v>
      </c>
      <c r="D12" s="7">
        <f t="shared" si="7"/>
        <v>0.2866666667</v>
      </c>
      <c r="E12" s="9">
        <f t="shared" si="5"/>
        <v>1.102564103</v>
      </c>
      <c r="F12" s="7">
        <f t="shared" si="3"/>
        <v>0.3833333333</v>
      </c>
      <c r="G12" s="9">
        <f t="shared" si="6"/>
        <v>1.045454545</v>
      </c>
    </row>
    <row r="13">
      <c r="A13" s="6" t="s">
        <v>38</v>
      </c>
      <c r="B13" s="7">
        <f t="shared" si="1"/>
        <v>0.43</v>
      </c>
      <c r="C13" s="10">
        <f t="shared" si="4"/>
        <v>1.116883117</v>
      </c>
      <c r="D13" s="7">
        <f t="shared" si="7"/>
        <v>0.32</v>
      </c>
      <c r="E13" s="9">
        <f t="shared" si="5"/>
        <v>1.11627907</v>
      </c>
      <c r="F13" s="7">
        <f t="shared" si="3"/>
        <v>0.3566666667</v>
      </c>
      <c r="G13" s="9">
        <f t="shared" si="6"/>
        <v>0.9304347826</v>
      </c>
    </row>
    <row r="14">
      <c r="A14" s="6" t="s">
        <v>39</v>
      </c>
      <c r="B14" s="7">
        <f t="shared" si="1"/>
        <v>0.445</v>
      </c>
      <c r="C14" s="10">
        <f t="shared" si="4"/>
        <v>1.034883721</v>
      </c>
      <c r="D14" s="7">
        <f t="shared" si="7"/>
        <v>0.32</v>
      </c>
      <c r="E14" s="9">
        <f t="shared" si="5"/>
        <v>1</v>
      </c>
      <c r="F14" s="7">
        <f t="shared" si="3"/>
        <v>0.3566666667</v>
      </c>
      <c r="G14" s="9">
        <f t="shared" si="6"/>
        <v>1</v>
      </c>
    </row>
    <row r="15">
      <c r="A15" s="6" t="s">
        <v>40</v>
      </c>
      <c r="B15" s="7">
        <f t="shared" si="1"/>
        <v>0.4</v>
      </c>
      <c r="C15" s="10">
        <f t="shared" si="4"/>
        <v>0.8988764045</v>
      </c>
      <c r="D15" s="7">
        <f t="shared" si="7"/>
        <v>0.28</v>
      </c>
      <c r="E15" s="9">
        <f t="shared" si="5"/>
        <v>0.875</v>
      </c>
      <c r="F15" s="5" t="str">
        <f t="shared" si="3"/>
        <v>#DIV/0!</v>
      </c>
      <c r="G15" s="9" t="str">
        <f t="shared" si="6"/>
        <v>#DIV/0!</v>
      </c>
    </row>
    <row r="16">
      <c r="A16" s="6" t="s">
        <v>41</v>
      </c>
      <c r="B16" s="7">
        <f t="shared" si="1"/>
        <v>0.55</v>
      </c>
      <c r="C16" s="8">
        <f t="shared" si="4"/>
        <v>1.375</v>
      </c>
      <c r="D16" s="7">
        <f t="shared" si="7"/>
        <v>0.4233333333</v>
      </c>
      <c r="E16" s="9">
        <f t="shared" si="5"/>
        <v>1.511904762</v>
      </c>
      <c r="F16" s="5" t="str">
        <f t="shared" si="3"/>
        <v>#DIV/0!</v>
      </c>
      <c r="G16" s="9" t="str">
        <f t="shared" si="6"/>
        <v>#DIV/0!</v>
      </c>
    </row>
    <row r="17">
      <c r="A17" s="6" t="s">
        <v>42</v>
      </c>
      <c r="B17" s="12">
        <f>SUM(B5:B16)/12</f>
        <v>0.4175</v>
      </c>
      <c r="C17" s="12"/>
      <c r="D17" s="12">
        <f>SUM(D5:D16)/12</f>
        <v>0.3433333333</v>
      </c>
      <c r="E17" s="12"/>
      <c r="F17" s="12" t="str">
        <f>SUM(F5:F16)/12</f>
        <v>#DIV/0!</v>
      </c>
    </row>
    <row r="18">
      <c r="A18" s="6" t="s">
        <v>43</v>
      </c>
    </row>
    <row r="22">
      <c r="A22" s="6" t="s">
        <v>44</v>
      </c>
      <c r="B22" s="6" t="s">
        <v>45</v>
      </c>
    </row>
    <row r="23">
      <c r="B23" s="6">
        <v>2023.0</v>
      </c>
      <c r="C23" s="6"/>
      <c r="D23" s="6">
        <v>2024.0</v>
      </c>
      <c r="E23" s="6"/>
      <c r="F23" s="6">
        <v>2025.0</v>
      </c>
    </row>
    <row r="24">
      <c r="A24" s="1" t="s">
        <v>27</v>
      </c>
      <c r="B24" s="13">
        <v>0.38</v>
      </c>
      <c r="C24" s="9"/>
      <c r="D24" s="9">
        <v>0.34</v>
      </c>
      <c r="E24" s="9"/>
      <c r="F24" s="9">
        <v>0.28</v>
      </c>
    </row>
    <row r="25">
      <c r="A25" s="1" t="s">
        <v>30</v>
      </c>
      <c r="B25" s="13">
        <v>0.4</v>
      </c>
      <c r="C25" s="8">
        <f t="shared" ref="C25:C35" si="8">B25/B24</f>
        <v>1.052631579</v>
      </c>
      <c r="D25" s="9">
        <v>0.45</v>
      </c>
      <c r="E25" s="9">
        <f t="shared" ref="E25:E35" si="9">D25/D24</f>
        <v>1.323529412</v>
      </c>
      <c r="F25" s="9">
        <v>0.47</v>
      </c>
      <c r="G25" s="9">
        <f t="shared" ref="G25:G35" si="10">F25/F24</f>
        <v>1.678571429</v>
      </c>
    </row>
    <row r="26">
      <c r="A26" s="1" t="s">
        <v>32</v>
      </c>
      <c r="B26" s="9">
        <v>0.41</v>
      </c>
      <c r="C26" s="8">
        <f t="shared" si="8"/>
        <v>1.025</v>
      </c>
      <c r="D26" s="9">
        <v>0.49</v>
      </c>
      <c r="E26" s="9">
        <f t="shared" si="9"/>
        <v>1.088888889</v>
      </c>
      <c r="F26" s="9">
        <v>0.49</v>
      </c>
      <c r="G26" s="9">
        <f t="shared" si="10"/>
        <v>1.042553191</v>
      </c>
      <c r="I26" s="1" t="s">
        <v>46</v>
      </c>
    </row>
    <row r="27">
      <c r="A27" s="1" t="s">
        <v>33</v>
      </c>
      <c r="B27" s="9">
        <v>0.46</v>
      </c>
      <c r="C27" s="10">
        <f t="shared" si="8"/>
        <v>1.12195122</v>
      </c>
      <c r="D27" s="9">
        <v>0.43</v>
      </c>
      <c r="E27" s="9">
        <f t="shared" si="9"/>
        <v>0.8775510204</v>
      </c>
      <c r="F27" s="9">
        <v>0.56</v>
      </c>
      <c r="G27" s="9">
        <f t="shared" si="10"/>
        <v>1.142857143</v>
      </c>
      <c r="I27" s="14">
        <v>1996823.0</v>
      </c>
    </row>
    <row r="28">
      <c r="A28" s="1" t="s">
        <v>34</v>
      </c>
      <c r="B28" s="9">
        <v>0.43</v>
      </c>
      <c r="C28" s="10">
        <f t="shared" si="8"/>
        <v>0.9347826087</v>
      </c>
      <c r="D28" s="9">
        <v>0.42</v>
      </c>
      <c r="E28" s="9">
        <f t="shared" si="9"/>
        <v>0.976744186</v>
      </c>
      <c r="F28" s="9">
        <v>0.58</v>
      </c>
      <c r="G28" s="9">
        <f t="shared" si="10"/>
        <v>1.035714286</v>
      </c>
      <c r="I28" s="14">
        <v>2280678.0</v>
      </c>
    </row>
    <row r="29">
      <c r="A29" s="1" t="s">
        <v>35</v>
      </c>
      <c r="B29" s="9">
        <v>0.37</v>
      </c>
      <c r="C29" s="11">
        <f t="shared" si="8"/>
        <v>0.8604651163</v>
      </c>
      <c r="D29" s="9">
        <v>0.42</v>
      </c>
      <c r="E29" s="9">
        <f t="shared" si="9"/>
        <v>1</v>
      </c>
      <c r="F29" s="9">
        <v>0.54</v>
      </c>
      <c r="G29" s="9">
        <f t="shared" si="10"/>
        <v>0.9310344828</v>
      </c>
      <c r="I29" s="14">
        <v>1869019.0</v>
      </c>
    </row>
    <row r="30">
      <c r="A30" s="1" t="s">
        <v>36</v>
      </c>
      <c r="B30" s="9">
        <v>0.38</v>
      </c>
      <c r="C30" s="10">
        <f t="shared" si="8"/>
        <v>1.027027027</v>
      </c>
      <c r="D30" s="9">
        <v>0.34</v>
      </c>
      <c r="E30" s="9">
        <f t="shared" si="9"/>
        <v>0.8095238095</v>
      </c>
      <c r="F30" s="9">
        <v>0.44</v>
      </c>
      <c r="G30" s="9">
        <f t="shared" si="10"/>
        <v>0.8148148148</v>
      </c>
      <c r="I30" s="14">
        <v>1683039.0</v>
      </c>
    </row>
    <row r="31">
      <c r="A31" s="1" t="s">
        <v>37</v>
      </c>
      <c r="B31" s="9">
        <v>0.44</v>
      </c>
      <c r="C31" s="8">
        <f t="shared" si="8"/>
        <v>1.157894737</v>
      </c>
      <c r="D31" s="9">
        <v>0.39</v>
      </c>
      <c r="E31" s="9">
        <f t="shared" si="9"/>
        <v>1.147058824</v>
      </c>
      <c r="F31" s="9">
        <v>0.36</v>
      </c>
      <c r="G31" s="9">
        <f t="shared" si="10"/>
        <v>0.8181818182</v>
      </c>
      <c r="H31" s="7">
        <f>AVERAGE(F24:F31)</f>
        <v>0.465</v>
      </c>
      <c r="I31" s="14">
        <v>1893326.0</v>
      </c>
    </row>
    <row r="32">
      <c r="A32" s="1" t="s">
        <v>38</v>
      </c>
      <c r="B32" s="9">
        <v>0.46</v>
      </c>
      <c r="C32" s="10">
        <f t="shared" si="8"/>
        <v>1.045454545</v>
      </c>
      <c r="D32" s="9">
        <v>0.38</v>
      </c>
      <c r="E32" s="9">
        <f t="shared" si="9"/>
        <v>0.9743589744</v>
      </c>
      <c r="F32" s="9">
        <v>0.36</v>
      </c>
      <c r="G32" s="9">
        <f t="shared" si="10"/>
        <v>1</v>
      </c>
      <c r="H32" s="7">
        <f>AVERAGE(F24:F32)</f>
        <v>0.4533333333</v>
      </c>
      <c r="I32" s="5">
        <f>1513000+63000*6</f>
        <v>1891000</v>
      </c>
    </row>
    <row r="33">
      <c r="A33" s="1" t="s">
        <v>39</v>
      </c>
      <c r="B33" s="9">
        <v>0.47</v>
      </c>
      <c r="C33" s="10">
        <f t="shared" si="8"/>
        <v>1.02173913</v>
      </c>
      <c r="D33" s="9">
        <v>0.37</v>
      </c>
      <c r="E33" s="9">
        <f t="shared" si="9"/>
        <v>0.9736842105</v>
      </c>
      <c r="F33" s="9">
        <v>0.39</v>
      </c>
      <c r="G33" s="9">
        <f t="shared" si="10"/>
        <v>1.083333333</v>
      </c>
      <c r="H33" s="7">
        <f>AVERAGE(F24:F33)</f>
        <v>0.447</v>
      </c>
    </row>
    <row r="34">
      <c r="A34" s="1" t="s">
        <v>40</v>
      </c>
      <c r="B34" s="9">
        <v>0.44</v>
      </c>
      <c r="C34" s="10">
        <f t="shared" si="8"/>
        <v>0.9361702128</v>
      </c>
      <c r="D34" s="9">
        <v>0.36</v>
      </c>
      <c r="E34" s="9">
        <f t="shared" si="9"/>
        <v>0.972972973</v>
      </c>
      <c r="F34" s="9"/>
      <c r="G34" s="9">
        <f t="shared" si="10"/>
        <v>0</v>
      </c>
    </row>
    <row r="35">
      <c r="A35" s="1" t="s">
        <v>41</v>
      </c>
      <c r="B35" s="9">
        <v>0.55</v>
      </c>
      <c r="C35" s="8">
        <f t="shared" si="8"/>
        <v>1.25</v>
      </c>
      <c r="D35" s="9">
        <v>0.49</v>
      </c>
      <c r="E35" s="9">
        <f t="shared" si="9"/>
        <v>1.361111111</v>
      </c>
      <c r="F35" s="9"/>
      <c r="G35" s="9" t="str">
        <f t="shared" si="10"/>
        <v>#DIV/0!</v>
      </c>
    </row>
    <row r="36">
      <c r="A36" s="6" t="s">
        <v>42</v>
      </c>
      <c r="B36" s="12">
        <f>SUM(B24:B35)/12</f>
        <v>0.4325</v>
      </c>
      <c r="C36" s="12"/>
      <c r="D36" s="12">
        <f>SUM(D24:D35)/12</f>
        <v>0.4066666667</v>
      </c>
      <c r="E36" s="9"/>
      <c r="F36" s="12">
        <f>SUM(F24:F35)/12</f>
        <v>0.3725</v>
      </c>
    </row>
    <row r="37">
      <c r="A37" s="6" t="s">
        <v>47</v>
      </c>
      <c r="B37" s="15"/>
      <c r="C37" s="15"/>
      <c r="D37" s="15"/>
      <c r="E37" s="9"/>
      <c r="F37" s="15"/>
    </row>
    <row r="39">
      <c r="A39" s="6" t="s">
        <v>48</v>
      </c>
      <c r="B39" s="6" t="s">
        <v>49</v>
      </c>
    </row>
    <row r="40">
      <c r="B40" s="6">
        <v>2023.0</v>
      </c>
      <c r="C40" s="6"/>
      <c r="D40" s="6">
        <v>2024.0</v>
      </c>
      <c r="E40" s="6"/>
      <c r="F40" s="6">
        <v>2025.0</v>
      </c>
    </row>
    <row r="41">
      <c r="A41" s="1" t="s">
        <v>27</v>
      </c>
      <c r="B41" s="13">
        <v>0.32</v>
      </c>
      <c r="C41" s="9"/>
      <c r="D41" s="9">
        <v>0.56</v>
      </c>
      <c r="E41" s="9"/>
      <c r="F41" s="9">
        <v>0.18</v>
      </c>
    </row>
    <row r="42">
      <c r="A42" s="1" t="s">
        <v>30</v>
      </c>
      <c r="B42" s="13">
        <v>0.37</v>
      </c>
      <c r="C42" s="8">
        <f t="shared" ref="C42:C52" si="11">B42/B41</f>
        <v>1.15625</v>
      </c>
      <c r="D42" s="9">
        <v>0.39</v>
      </c>
      <c r="E42" s="9">
        <f t="shared" ref="E42:E52" si="12">D42/D41</f>
        <v>0.6964285714</v>
      </c>
      <c r="F42" s="9">
        <v>0.28</v>
      </c>
      <c r="G42" s="9">
        <f t="shared" ref="G42:G52" si="13">F42/F41</f>
        <v>1.555555556</v>
      </c>
    </row>
    <row r="43">
      <c r="A43" s="1" t="s">
        <v>32</v>
      </c>
      <c r="B43" s="9">
        <v>0.38</v>
      </c>
      <c r="C43" s="8">
        <f t="shared" si="11"/>
        <v>1.027027027</v>
      </c>
      <c r="D43" s="9">
        <v>0.43</v>
      </c>
      <c r="E43" s="9">
        <f t="shared" si="12"/>
        <v>1.102564103</v>
      </c>
      <c r="F43" s="9">
        <v>0.32</v>
      </c>
      <c r="G43" s="9">
        <f t="shared" si="13"/>
        <v>1.142857143</v>
      </c>
    </row>
    <row r="44">
      <c r="A44" s="1" t="s">
        <v>33</v>
      </c>
      <c r="B44" s="9">
        <v>0.46</v>
      </c>
      <c r="C44" s="10">
        <f t="shared" si="11"/>
        <v>1.210526316</v>
      </c>
      <c r="D44" s="9">
        <v>0.44</v>
      </c>
      <c r="E44" s="9">
        <f t="shared" si="12"/>
        <v>1.023255814</v>
      </c>
      <c r="F44" s="9">
        <v>0.35</v>
      </c>
      <c r="G44" s="9">
        <f t="shared" si="13"/>
        <v>1.09375</v>
      </c>
    </row>
    <row r="45">
      <c r="A45" s="1" t="s">
        <v>34</v>
      </c>
      <c r="B45" s="9">
        <v>0.41</v>
      </c>
      <c r="C45" s="10">
        <f t="shared" si="11"/>
        <v>0.8913043478</v>
      </c>
      <c r="D45" s="9">
        <v>0.27</v>
      </c>
      <c r="E45" s="9">
        <f t="shared" si="12"/>
        <v>0.6136363636</v>
      </c>
      <c r="F45" s="9">
        <v>0.45</v>
      </c>
      <c r="G45" s="9">
        <f t="shared" si="13"/>
        <v>1.285714286</v>
      </c>
    </row>
    <row r="46">
      <c r="A46" s="1" t="s">
        <v>35</v>
      </c>
      <c r="B46" s="9">
        <v>0.42</v>
      </c>
      <c r="C46" s="11">
        <f t="shared" si="11"/>
        <v>1.024390244</v>
      </c>
      <c r="D46" s="9">
        <v>0.31</v>
      </c>
      <c r="E46" s="9">
        <f t="shared" si="12"/>
        <v>1.148148148</v>
      </c>
      <c r="F46" s="9">
        <v>0.49</v>
      </c>
      <c r="G46" s="9">
        <f t="shared" si="13"/>
        <v>1.088888889</v>
      </c>
    </row>
    <row r="47">
      <c r="A47" s="1" t="s">
        <v>36</v>
      </c>
      <c r="B47" s="9">
        <v>0.41</v>
      </c>
      <c r="C47" s="10">
        <f t="shared" si="11"/>
        <v>0.9761904762</v>
      </c>
      <c r="D47" s="9">
        <v>0.24</v>
      </c>
      <c r="E47" s="9">
        <f t="shared" si="12"/>
        <v>0.7741935484</v>
      </c>
      <c r="F47" s="9">
        <v>0.36</v>
      </c>
      <c r="G47" s="9">
        <f t="shared" si="13"/>
        <v>0.7346938776</v>
      </c>
      <c r="H47" s="7">
        <f>AVERAGE(F41:F47)</f>
        <v>0.3471428571</v>
      </c>
    </row>
    <row r="48">
      <c r="A48" s="1" t="s">
        <v>37</v>
      </c>
      <c r="B48" s="9">
        <v>0.33</v>
      </c>
      <c r="C48" s="8">
        <f t="shared" si="11"/>
        <v>0.8048780488</v>
      </c>
      <c r="D48" s="9">
        <v>0.26</v>
      </c>
      <c r="E48" s="9">
        <f t="shared" si="12"/>
        <v>1.083333333</v>
      </c>
      <c r="F48" s="9">
        <v>0.41</v>
      </c>
      <c r="G48" s="9">
        <f t="shared" si="13"/>
        <v>1.138888889</v>
      </c>
      <c r="H48" s="7">
        <f>AVERAGE(F41:F48)</f>
        <v>0.355</v>
      </c>
    </row>
    <row r="49">
      <c r="A49" s="1" t="s">
        <v>38</v>
      </c>
      <c r="B49" s="9">
        <v>0.4</v>
      </c>
      <c r="C49" s="10">
        <f t="shared" si="11"/>
        <v>1.212121212</v>
      </c>
      <c r="D49" s="9">
        <v>0.32</v>
      </c>
      <c r="E49" s="9">
        <f t="shared" si="12"/>
        <v>1.230769231</v>
      </c>
      <c r="F49" s="9">
        <v>0.38</v>
      </c>
      <c r="G49" s="9">
        <f t="shared" si="13"/>
        <v>0.9268292683</v>
      </c>
      <c r="H49" s="7">
        <f>AVERAGE(F41:F49)</f>
        <v>0.3577777778</v>
      </c>
    </row>
    <row r="50">
      <c r="A50" s="1" t="s">
        <v>39</v>
      </c>
      <c r="B50" s="9">
        <v>0.42</v>
      </c>
      <c r="C50" s="10">
        <f t="shared" si="11"/>
        <v>1.05</v>
      </c>
      <c r="D50" s="9">
        <v>0.37</v>
      </c>
      <c r="E50" s="9">
        <f t="shared" si="12"/>
        <v>1.15625</v>
      </c>
      <c r="F50" s="9">
        <v>0.43</v>
      </c>
      <c r="G50" s="9">
        <f t="shared" si="13"/>
        <v>1.131578947</v>
      </c>
      <c r="H50" s="7">
        <f>AVERAGE(F41:F50)</f>
        <v>0.365</v>
      </c>
    </row>
    <row r="51">
      <c r="A51" s="1" t="s">
        <v>40</v>
      </c>
      <c r="B51" s="9">
        <v>0.36</v>
      </c>
      <c r="C51" s="10">
        <f t="shared" si="11"/>
        <v>0.8571428571</v>
      </c>
      <c r="D51" s="9">
        <v>0.22</v>
      </c>
      <c r="E51" s="9">
        <f t="shared" si="12"/>
        <v>0.5945945946</v>
      </c>
      <c r="F51" s="9"/>
      <c r="G51" s="9">
        <f t="shared" si="13"/>
        <v>0</v>
      </c>
    </row>
    <row r="52">
      <c r="A52" s="1" t="s">
        <v>41</v>
      </c>
      <c r="B52" s="9">
        <v>0.55</v>
      </c>
      <c r="C52" s="8">
        <f t="shared" si="11"/>
        <v>1.527777778</v>
      </c>
      <c r="D52" s="9">
        <v>0.36</v>
      </c>
      <c r="E52" s="9">
        <f t="shared" si="12"/>
        <v>1.636363636</v>
      </c>
      <c r="F52" s="9"/>
      <c r="G52" s="9" t="str">
        <f t="shared" si="13"/>
        <v>#DIV/0!</v>
      </c>
    </row>
    <row r="53">
      <c r="A53" s="6" t="s">
        <v>42</v>
      </c>
      <c r="B53" s="12">
        <f>SUM(B41:B52)/12</f>
        <v>0.4025</v>
      </c>
      <c r="C53" s="12"/>
      <c r="D53" s="12">
        <f>SUM(D41:D52)/12</f>
        <v>0.3475</v>
      </c>
      <c r="E53" s="12"/>
      <c r="F53" s="12">
        <f>SUM(F41:F52)/12</f>
        <v>0.3041666667</v>
      </c>
    </row>
    <row r="54">
      <c r="A54" s="6" t="s">
        <v>47</v>
      </c>
      <c r="B54" s="15"/>
      <c r="C54" s="15"/>
      <c r="D54" s="15"/>
      <c r="E54" s="15"/>
      <c r="F54" s="15"/>
    </row>
    <row r="56">
      <c r="A56" s="6" t="s">
        <v>50</v>
      </c>
      <c r="B56" s="6" t="s">
        <v>51</v>
      </c>
    </row>
    <row r="57">
      <c r="B57" s="6">
        <v>2023.0</v>
      </c>
      <c r="C57" s="6"/>
      <c r="D57" s="6">
        <v>2024.0</v>
      </c>
      <c r="E57" s="6"/>
      <c r="F57" s="6">
        <v>2025.0</v>
      </c>
    </row>
    <row r="58">
      <c r="A58" s="1" t="s">
        <v>27</v>
      </c>
      <c r="B58" s="9">
        <v>0.0</v>
      </c>
      <c r="C58" s="9"/>
      <c r="D58" s="9">
        <v>0.0</v>
      </c>
      <c r="E58" s="9"/>
      <c r="F58" s="9">
        <v>0.18</v>
      </c>
    </row>
    <row r="59">
      <c r="A59" s="1" t="s">
        <v>30</v>
      </c>
      <c r="B59" s="9">
        <v>0.0</v>
      </c>
      <c r="C59" s="9"/>
      <c r="D59" s="9">
        <v>0.0</v>
      </c>
      <c r="E59" s="9" t="str">
        <f t="shared" ref="E59:E69" si="14">D59/D58</f>
        <v>#DIV/0!</v>
      </c>
      <c r="F59" s="9">
        <v>0.28</v>
      </c>
      <c r="G59" s="9">
        <f t="shared" ref="G59:G69" si="15">F59/F58</f>
        <v>1.555555556</v>
      </c>
    </row>
    <row r="60">
      <c r="A60" s="1" t="s">
        <v>32</v>
      </c>
      <c r="B60" s="9">
        <v>0.0</v>
      </c>
      <c r="C60" s="9"/>
      <c r="D60" s="9">
        <v>0.0</v>
      </c>
      <c r="E60" s="9" t="str">
        <f t="shared" si="14"/>
        <v>#DIV/0!</v>
      </c>
      <c r="F60" s="9">
        <v>0.38</v>
      </c>
      <c r="G60" s="9">
        <f t="shared" si="15"/>
        <v>1.357142857</v>
      </c>
    </row>
    <row r="61">
      <c r="A61" s="1" t="s">
        <v>33</v>
      </c>
      <c r="B61" s="9">
        <v>0.0</v>
      </c>
      <c r="C61" s="9"/>
      <c r="D61" s="9">
        <v>0.03</v>
      </c>
      <c r="E61" s="9" t="str">
        <f t="shared" si="14"/>
        <v>#DIV/0!</v>
      </c>
      <c r="F61" s="9">
        <v>0.37</v>
      </c>
      <c r="G61" s="9">
        <f t="shared" si="15"/>
        <v>0.9736842105</v>
      </c>
    </row>
    <row r="62">
      <c r="A62" s="1" t="s">
        <v>34</v>
      </c>
      <c r="B62" s="9">
        <v>0.0</v>
      </c>
      <c r="C62" s="9"/>
      <c r="D62" s="9">
        <v>0.17</v>
      </c>
      <c r="E62" s="9">
        <f t="shared" si="14"/>
        <v>5.666666667</v>
      </c>
      <c r="F62" s="9">
        <v>0.39</v>
      </c>
      <c r="G62" s="9">
        <f t="shared" si="15"/>
        <v>1.054054054</v>
      </c>
    </row>
    <row r="63">
      <c r="A63" s="1" t="s">
        <v>35</v>
      </c>
      <c r="B63" s="9">
        <v>0.0</v>
      </c>
      <c r="C63" s="9"/>
      <c r="D63" s="9">
        <v>0.21</v>
      </c>
      <c r="E63" s="9">
        <f t="shared" si="14"/>
        <v>1.235294118</v>
      </c>
      <c r="F63" s="9">
        <v>0.36</v>
      </c>
      <c r="G63" s="9">
        <f t="shared" si="15"/>
        <v>0.9230769231</v>
      </c>
    </row>
    <row r="64">
      <c r="A64" s="1" t="s">
        <v>36</v>
      </c>
      <c r="B64" s="9">
        <v>0.0</v>
      </c>
      <c r="C64" s="9"/>
      <c r="D64" s="9">
        <v>0.2</v>
      </c>
      <c r="E64" s="9">
        <f t="shared" si="14"/>
        <v>0.9523809524</v>
      </c>
      <c r="F64" s="9">
        <v>0.3</v>
      </c>
      <c r="G64" s="9">
        <f t="shared" si="15"/>
        <v>0.8333333333</v>
      </c>
      <c r="H64" s="7">
        <f>AVERAGE(F58:F64)</f>
        <v>0.3228571429</v>
      </c>
    </row>
    <row r="65">
      <c r="A65" s="1" t="s">
        <v>37</v>
      </c>
      <c r="B65" s="9">
        <v>0.0</v>
      </c>
      <c r="C65" s="9"/>
      <c r="D65" s="9">
        <v>0.21</v>
      </c>
      <c r="E65" s="9">
        <f t="shared" si="14"/>
        <v>1.05</v>
      </c>
      <c r="F65" s="9">
        <v>0.38</v>
      </c>
      <c r="G65" s="9">
        <f t="shared" si="15"/>
        <v>1.266666667</v>
      </c>
      <c r="H65" s="7">
        <f>AVERAGE(F58:F65)</f>
        <v>0.33</v>
      </c>
    </row>
    <row r="66">
      <c r="A66" s="1" t="s">
        <v>38</v>
      </c>
      <c r="B66" s="9">
        <v>0.0</v>
      </c>
      <c r="C66" s="9"/>
      <c r="D66" s="9">
        <v>0.26</v>
      </c>
      <c r="E66" s="9">
        <f t="shared" si="14"/>
        <v>1.238095238</v>
      </c>
      <c r="F66" s="9">
        <v>0.33</v>
      </c>
      <c r="G66" s="9">
        <f t="shared" si="15"/>
        <v>0.8684210526</v>
      </c>
      <c r="H66" s="7">
        <f>AVERAGE(F58:F66)</f>
        <v>0.33</v>
      </c>
    </row>
    <row r="67">
      <c r="A67" s="1" t="s">
        <v>39</v>
      </c>
      <c r="B67" s="9">
        <v>0.0</v>
      </c>
      <c r="C67" s="9"/>
      <c r="D67" s="9">
        <v>0.22</v>
      </c>
      <c r="E67" s="9">
        <f t="shared" si="14"/>
        <v>0.8461538462</v>
      </c>
      <c r="F67" s="9">
        <v>0.25</v>
      </c>
      <c r="G67" s="9">
        <f t="shared" si="15"/>
        <v>0.7575757576</v>
      </c>
      <c r="H67" s="7">
        <f>AVERAGE(F58:F67)</f>
        <v>0.322</v>
      </c>
    </row>
    <row r="68">
      <c r="A68" s="1" t="s">
        <v>40</v>
      </c>
      <c r="B68" s="9">
        <v>0.0</v>
      </c>
      <c r="C68" s="9"/>
      <c r="D68" s="9">
        <v>0.26</v>
      </c>
      <c r="E68" s="9">
        <f t="shared" si="14"/>
        <v>1.181818182</v>
      </c>
      <c r="F68" s="9"/>
      <c r="G68" s="9">
        <f t="shared" si="15"/>
        <v>0</v>
      </c>
    </row>
    <row r="69">
      <c r="A69" s="1" t="s">
        <v>41</v>
      </c>
      <c r="B69" s="9">
        <v>0.0</v>
      </c>
      <c r="C69" s="9"/>
      <c r="D69" s="9">
        <v>0.42</v>
      </c>
      <c r="E69" s="9">
        <f t="shared" si="14"/>
        <v>1.615384615</v>
      </c>
      <c r="F69" s="9"/>
      <c r="G69" s="9" t="str">
        <f t="shared" si="15"/>
        <v>#DIV/0!</v>
      </c>
    </row>
    <row r="70">
      <c r="A70" s="6" t="s">
        <v>42</v>
      </c>
      <c r="B70" s="12">
        <f>SUM(B58:B69)/12</f>
        <v>0</v>
      </c>
      <c r="C70" s="12"/>
      <c r="D70" s="12">
        <f>SUM(D58:D69)/12</f>
        <v>0.165</v>
      </c>
      <c r="E70" s="12"/>
      <c r="F70" s="12">
        <f>SUM(F58:F69)/12</f>
        <v>0.2683333333</v>
      </c>
    </row>
    <row r="71">
      <c r="A71" s="6" t="s">
        <v>47</v>
      </c>
      <c r="B71" s="15"/>
      <c r="C71" s="15"/>
      <c r="D71" s="15"/>
      <c r="E71" s="15"/>
      <c r="F71" s="15"/>
    </row>
  </sheetData>
  <conditionalFormatting sqref="E6:E16 G6:G16 E25:E35 G25:G35 E42:E52 G42:G52 E59:E69 G59:G69">
    <cfRule type="cellIs" dxfId="0" priority="1" operator="greaterThan">
      <formula>"100%"</formula>
    </cfRule>
  </conditionalFormatting>
  <conditionalFormatting sqref="E6:E16 G6:G16 E25:E35 G25:G35 E42:E52 G42:G52 E59:E69 G59:G69">
    <cfRule type="cellIs" dxfId="1" priority="2" operator="lessThan">
      <formula>"100%"</formula>
    </cfRule>
  </conditionalFormatting>
  <conditionalFormatting sqref="J27:J32">
    <cfRule type="colorScale" priority="3">
      <colorScale>
        <cfvo type="min"/>
        <cfvo type="max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2">
        <v>45017.0</v>
      </c>
      <c r="C1" s="2">
        <v>45018.0</v>
      </c>
      <c r="D1" s="2">
        <v>45019.0</v>
      </c>
      <c r="E1" s="2">
        <v>45020.0</v>
      </c>
      <c r="F1" s="2">
        <v>45021.0</v>
      </c>
      <c r="G1" s="2">
        <v>45022.0</v>
      </c>
      <c r="H1" s="2">
        <v>45023.0</v>
      </c>
      <c r="I1" s="2">
        <v>45024.0</v>
      </c>
      <c r="J1" s="2">
        <v>45025.0</v>
      </c>
      <c r="K1" s="2">
        <v>45026.0</v>
      </c>
      <c r="L1" s="2">
        <v>45027.0</v>
      </c>
      <c r="M1" s="2">
        <v>45028.0</v>
      </c>
      <c r="N1" s="2">
        <v>45029.0</v>
      </c>
      <c r="O1" s="2">
        <v>45030.0</v>
      </c>
      <c r="P1" s="2">
        <v>45031.0</v>
      </c>
      <c r="Q1" s="2">
        <v>45032.0</v>
      </c>
      <c r="R1" s="2">
        <v>45033.0</v>
      </c>
      <c r="S1" s="2">
        <v>45034.0</v>
      </c>
      <c r="T1" s="2">
        <v>45035.0</v>
      </c>
      <c r="U1" s="2">
        <v>45036.0</v>
      </c>
      <c r="V1" s="2">
        <v>45037.0</v>
      </c>
      <c r="W1" s="2">
        <v>45038.0</v>
      </c>
      <c r="X1" s="2">
        <v>45039.0</v>
      </c>
      <c r="Y1" s="2">
        <v>45040.0</v>
      </c>
      <c r="Z1" s="2">
        <v>45041.0</v>
      </c>
      <c r="AA1" s="2">
        <v>45042.0</v>
      </c>
      <c r="AB1" s="2">
        <v>45043.0</v>
      </c>
      <c r="AC1" s="2">
        <v>45044.0</v>
      </c>
      <c r="AD1" s="2">
        <v>45045.0</v>
      </c>
      <c r="AE1" s="2">
        <v>45046.0</v>
      </c>
      <c r="AF1" s="1" t="s">
        <v>52</v>
      </c>
      <c r="AG1" s="2"/>
      <c r="AH1" s="2"/>
      <c r="AI1" s="2"/>
    </row>
    <row r="2">
      <c r="A2" s="3" t="s">
        <v>1</v>
      </c>
    </row>
    <row r="3">
      <c r="A3" s="1" t="s">
        <v>2</v>
      </c>
      <c r="B3" s="5">
        <f t="shared" ref="B3:AF3" si="1">(0*100)/16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4">
        <f>AVERAGE(B5:AF16)</f>
        <v>46.11895161</v>
      </c>
    </row>
    <row r="4">
      <c r="A4" s="1" t="s">
        <v>3</v>
      </c>
      <c r="B4" s="4">
        <f t="shared" ref="B4:I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>(0.5*100)/16</f>
        <v>3.125</v>
      </c>
      <c r="K4" s="4">
        <f t="shared" ref="K4:AF4" si="3">(0*100)/16</f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</row>
    <row r="5">
      <c r="A5" s="1" t="s">
        <v>4</v>
      </c>
      <c r="B5" s="4">
        <f>(7*100)/16</f>
        <v>43.75</v>
      </c>
      <c r="C5" s="4">
        <f>(8*100)/16</f>
        <v>50</v>
      </c>
      <c r="D5" s="4">
        <f>(2*100)/16</f>
        <v>12.5</v>
      </c>
      <c r="E5" s="4">
        <f>(3*100)/16</f>
        <v>18.75</v>
      </c>
      <c r="F5" s="4">
        <f>(1*100)/16</f>
        <v>6.25</v>
      </c>
      <c r="G5" s="4">
        <f t="shared" ref="G5:H5" si="4">(4*100)/16</f>
        <v>25</v>
      </c>
      <c r="H5" s="4">
        <f t="shared" si="4"/>
        <v>25</v>
      </c>
      <c r="I5" s="4">
        <f>(7.5*100)/16</f>
        <v>46.875</v>
      </c>
      <c r="J5" s="4">
        <f>(9*100)/16</f>
        <v>56.25</v>
      </c>
      <c r="K5" s="4">
        <f>(4*100)/16</f>
        <v>25</v>
      </c>
      <c r="L5" s="4">
        <f>(5*100)/16</f>
        <v>31.25</v>
      </c>
      <c r="M5" s="4">
        <f>(4*100)/16</f>
        <v>25</v>
      </c>
      <c r="N5" s="4">
        <f>(3.5*100)/16</f>
        <v>21.875</v>
      </c>
      <c r="O5" s="4">
        <f>(5*100)/16</f>
        <v>31.25</v>
      </c>
      <c r="P5" s="4">
        <f>(8*100)/16</f>
        <v>50</v>
      </c>
      <c r="Q5" s="4">
        <f>(6*100)/16</f>
        <v>37.5</v>
      </c>
      <c r="R5" s="4">
        <f t="shared" ref="R5:R6" si="5">(0*100)/16</f>
        <v>0</v>
      </c>
      <c r="S5" s="4">
        <f>(2.5*100)/16</f>
        <v>15.625</v>
      </c>
      <c r="T5" s="4">
        <f>(7*100)/16</f>
        <v>43.75</v>
      </c>
      <c r="U5" s="4">
        <f>(6*100)/16</f>
        <v>37.5</v>
      </c>
      <c r="V5" s="4">
        <f>(4*100)/16</f>
        <v>25</v>
      </c>
      <c r="W5" s="4">
        <f>(8*100)/16</f>
        <v>50</v>
      </c>
      <c r="X5" s="4">
        <f>(8.5*100)/16</f>
        <v>53.125</v>
      </c>
      <c r="Y5" s="4">
        <f>(4*100)/16</f>
        <v>25</v>
      </c>
      <c r="Z5" s="4">
        <f>(2*100)/16</f>
        <v>12.5</v>
      </c>
      <c r="AA5" s="4">
        <f>(3*100)/16</f>
        <v>18.75</v>
      </c>
      <c r="AB5" s="4">
        <f>(2*100)/16</f>
        <v>12.5</v>
      </c>
      <c r="AC5" s="4">
        <f>(4*100)/16</f>
        <v>25</v>
      </c>
      <c r="AD5" s="4">
        <f>(6*100)/16</f>
        <v>37.5</v>
      </c>
      <c r="AE5" s="4">
        <f>(5*100)/16</f>
        <v>31.25</v>
      </c>
      <c r="AF5" s="5">
        <f t="shared" ref="AF5:AF16" si="7">(0*100)/16</f>
        <v>0</v>
      </c>
    </row>
    <row r="6">
      <c r="A6" s="1" t="s">
        <v>5</v>
      </c>
      <c r="B6" s="4">
        <f>(10*100)/16</f>
        <v>62.5</v>
      </c>
      <c r="C6" s="4">
        <f>(14*100)/16</f>
        <v>87.5</v>
      </c>
      <c r="D6" s="4">
        <f>(5.5*100)/16</f>
        <v>34.375</v>
      </c>
      <c r="E6" s="4">
        <f>(8*100)/16</f>
        <v>50</v>
      </c>
      <c r="F6" s="4">
        <f>(3.5*100)/16</f>
        <v>21.875</v>
      </c>
      <c r="G6" s="4">
        <f>(8.5*100)/16</f>
        <v>53.125</v>
      </c>
      <c r="H6" s="4">
        <f>(6*100)/16</f>
        <v>37.5</v>
      </c>
      <c r="I6" s="4">
        <f>(14*100)/16</f>
        <v>87.5</v>
      </c>
      <c r="J6" s="4">
        <f>(13*100)/16</f>
        <v>81.25</v>
      </c>
      <c r="K6" s="4">
        <f>(5*100)/16</f>
        <v>31.25</v>
      </c>
      <c r="L6" s="4">
        <f>(11.5*100)/16</f>
        <v>71.875</v>
      </c>
      <c r="M6" s="4">
        <f t="shared" ref="M6:M7" si="9">(8*100)/16</f>
        <v>50</v>
      </c>
      <c r="N6" s="4">
        <f>(7*100)/16</f>
        <v>43.75</v>
      </c>
      <c r="O6" s="4">
        <f>(5.5*100)/16</f>
        <v>34.375</v>
      </c>
      <c r="P6" s="4">
        <f>(14*100)/16</f>
        <v>87.5</v>
      </c>
      <c r="Q6" s="4">
        <f>(7.5*100)/16</f>
        <v>46.875</v>
      </c>
      <c r="R6" s="4">
        <f t="shared" si="5"/>
        <v>0</v>
      </c>
      <c r="S6" s="4">
        <f>(5*100)/16</f>
        <v>31.25</v>
      </c>
      <c r="T6" s="4">
        <f>(10.5*100)/16</f>
        <v>65.625</v>
      </c>
      <c r="U6" s="4">
        <f>(7*100)/16</f>
        <v>43.75</v>
      </c>
      <c r="V6" s="4">
        <f>(8*100)/16</f>
        <v>50</v>
      </c>
      <c r="W6" s="4">
        <f>(14*100)/16</f>
        <v>87.5</v>
      </c>
      <c r="X6" s="4">
        <f>(11*100)/16</f>
        <v>68.75</v>
      </c>
      <c r="Y6" s="4">
        <f t="shared" ref="Y6:Z6" si="6">(5*100)/16</f>
        <v>31.25</v>
      </c>
      <c r="Z6" s="4">
        <f t="shared" si="6"/>
        <v>31.25</v>
      </c>
      <c r="AA6" s="4">
        <f>(4*100)/16</f>
        <v>25</v>
      </c>
      <c r="AB6" s="4">
        <f>(8.5*100)/16</f>
        <v>53.125</v>
      </c>
      <c r="AC6" s="4">
        <f>(10*100)/16</f>
        <v>62.5</v>
      </c>
      <c r="AD6" s="4">
        <f>(8*100)/16</f>
        <v>50</v>
      </c>
      <c r="AE6" s="4">
        <f>(6*100)/16</f>
        <v>37.5</v>
      </c>
      <c r="AF6" s="5">
        <f t="shared" si="7"/>
        <v>0</v>
      </c>
    </row>
    <row r="7">
      <c r="A7" s="1" t="s">
        <v>6</v>
      </c>
      <c r="B7" s="4">
        <f>(13.5*100)/16</f>
        <v>84.375</v>
      </c>
      <c r="C7" s="4">
        <f>(13*100)/16</f>
        <v>81.25</v>
      </c>
      <c r="D7" s="4">
        <f>(7*100)/16</f>
        <v>43.75</v>
      </c>
      <c r="E7" s="4">
        <f>(9*100)/16</f>
        <v>56.25</v>
      </c>
      <c r="F7" s="4">
        <f t="shared" ref="F7:G7" si="8">(6*100)/16</f>
        <v>37.5</v>
      </c>
      <c r="G7" s="4">
        <f t="shared" si="8"/>
        <v>37.5</v>
      </c>
      <c r="H7" s="4">
        <f>(4*100)/16</f>
        <v>25</v>
      </c>
      <c r="I7" s="4">
        <f>(14.5*100)/16</f>
        <v>90.625</v>
      </c>
      <c r="J7" s="4">
        <f t="shared" ref="J7:J8" si="10">(16*100)/16</f>
        <v>100</v>
      </c>
      <c r="K7" s="4">
        <f>(4.5*100)/16</f>
        <v>28.125</v>
      </c>
      <c r="L7" s="4">
        <f>(13*100)/16</f>
        <v>81.25</v>
      </c>
      <c r="M7" s="4">
        <f t="shared" si="9"/>
        <v>50</v>
      </c>
      <c r="N7" s="4">
        <f>(6.5*100)/16</f>
        <v>40.625</v>
      </c>
      <c r="O7" s="4">
        <f>(7*100)/16</f>
        <v>43.75</v>
      </c>
      <c r="P7" s="4">
        <f>(16*100)/16</f>
        <v>100</v>
      </c>
      <c r="Q7" s="4">
        <f>(9.5*100)/16</f>
        <v>59.375</v>
      </c>
      <c r="R7" s="4">
        <f>(1*100)/16</f>
        <v>6.25</v>
      </c>
      <c r="S7" s="4">
        <f>(7*100)/16</f>
        <v>43.75</v>
      </c>
      <c r="T7" s="4">
        <f>(11.5*100)/16</f>
        <v>71.875</v>
      </c>
      <c r="U7" s="4">
        <f>(10*100)/16</f>
        <v>62.5</v>
      </c>
      <c r="V7" s="4">
        <f>(8.5*100)/16</f>
        <v>53.125</v>
      </c>
      <c r="W7" s="4">
        <f t="shared" ref="W7:W11" si="11">(15*100)/16</f>
        <v>93.75</v>
      </c>
      <c r="X7" s="4">
        <f>(12*100)/16</f>
        <v>75</v>
      </c>
      <c r="Y7" s="4">
        <f>(5*100)/16</f>
        <v>31.25</v>
      </c>
      <c r="Z7" s="4">
        <f>(7*100)/16</f>
        <v>43.75</v>
      </c>
      <c r="AA7" s="4">
        <f t="shared" ref="AA7:AA8" si="12">(5*100)/16</f>
        <v>31.25</v>
      </c>
      <c r="AB7" s="4">
        <f>(11*100)/16</f>
        <v>68.75</v>
      </c>
      <c r="AC7" s="4">
        <f>(11.5*100)/16</f>
        <v>71.875</v>
      </c>
      <c r="AD7" s="4">
        <f t="shared" ref="AD7:AD8" si="13">(9*100)/16</f>
        <v>56.25</v>
      </c>
      <c r="AE7" s="4">
        <f t="shared" ref="AE7:AE8" si="14">(9.5*100)/16</f>
        <v>59.375</v>
      </c>
      <c r="AF7" s="5">
        <f t="shared" si="7"/>
        <v>0</v>
      </c>
    </row>
    <row r="8">
      <c r="A8" s="1" t="s">
        <v>7</v>
      </c>
      <c r="B8" s="4">
        <f>(11*100)/16</f>
        <v>68.75</v>
      </c>
      <c r="C8" s="4">
        <f>(12*100)/16</f>
        <v>75</v>
      </c>
      <c r="D8" s="4">
        <f t="shared" ref="D8:D9" si="15">(5*100)/16</f>
        <v>31.25</v>
      </c>
      <c r="E8" s="4">
        <f>(9.5*100)/16</f>
        <v>59.375</v>
      </c>
      <c r="F8" s="4">
        <f>(8.5*100)/16</f>
        <v>53.125</v>
      </c>
      <c r="G8" s="4">
        <f>(8*100)/16</f>
        <v>50</v>
      </c>
      <c r="H8" s="4">
        <f t="shared" ref="H8:H9" si="16">(5*100)/16</f>
        <v>31.25</v>
      </c>
      <c r="I8" s="4">
        <f>(13.5*100)/16</f>
        <v>84.375</v>
      </c>
      <c r="J8" s="4">
        <f t="shared" si="10"/>
        <v>100</v>
      </c>
      <c r="K8" s="4">
        <f>(5.5*100)/16</f>
        <v>34.375</v>
      </c>
      <c r="L8" s="4">
        <f>(14*100)/16</f>
        <v>87.5</v>
      </c>
      <c r="M8" s="4">
        <f>(6.5*100)/16</f>
        <v>40.625</v>
      </c>
      <c r="N8" s="4">
        <f>(5*100)/16</f>
        <v>31.25</v>
      </c>
      <c r="O8" s="4">
        <f>(6*100)/16</f>
        <v>37.5</v>
      </c>
      <c r="P8" s="4">
        <f>(14*100)/16</f>
        <v>87.5</v>
      </c>
      <c r="Q8" s="4">
        <f t="shared" ref="Q8:Q9" si="17">(10*100)/16</f>
        <v>62.5</v>
      </c>
      <c r="R8" s="4">
        <f t="shared" ref="R8:R9" si="18">(4*100)/16</f>
        <v>25</v>
      </c>
      <c r="S8" s="4">
        <f>(9.5*100)/16</f>
        <v>59.375</v>
      </c>
      <c r="T8" s="4">
        <f t="shared" ref="T8:T9" si="19">(11*100)/16</f>
        <v>68.75</v>
      </c>
      <c r="U8" s="4">
        <f t="shared" ref="U8:U9" si="20">(8.5*100)/16</f>
        <v>53.125</v>
      </c>
      <c r="V8" s="4">
        <f>(11*100)/16</f>
        <v>68.75</v>
      </c>
      <c r="W8" s="4">
        <f t="shared" si="11"/>
        <v>93.75</v>
      </c>
      <c r="X8" s="4">
        <f>(13*100)/16</f>
        <v>81.25</v>
      </c>
      <c r="Y8" s="4">
        <f>(6*100)/16</f>
        <v>37.5</v>
      </c>
      <c r="Z8" s="4">
        <f>(10*100)/16</f>
        <v>62.5</v>
      </c>
      <c r="AA8" s="4">
        <f t="shared" si="12"/>
        <v>31.25</v>
      </c>
      <c r="AB8" s="4">
        <f t="shared" ref="AB8:AB9" si="21">(12*100)/16</f>
        <v>75</v>
      </c>
      <c r="AC8" s="4">
        <f>(12.5*100)/16</f>
        <v>78.125</v>
      </c>
      <c r="AD8" s="4">
        <f t="shared" si="13"/>
        <v>56.25</v>
      </c>
      <c r="AE8" s="4">
        <f t="shared" si="14"/>
        <v>59.375</v>
      </c>
      <c r="AF8" s="5">
        <f t="shared" si="7"/>
        <v>0</v>
      </c>
    </row>
    <row r="9">
      <c r="A9" s="1" t="s">
        <v>8</v>
      </c>
      <c r="B9" s="4">
        <f>(11.5*100)/16</f>
        <v>71.875</v>
      </c>
      <c r="C9" s="4">
        <f>(10.5*100)/16</f>
        <v>65.625</v>
      </c>
      <c r="D9" s="4">
        <f t="shared" si="15"/>
        <v>31.25</v>
      </c>
      <c r="E9" s="4">
        <f t="shared" ref="E9:E10" si="22">(11*100)/16</f>
        <v>68.75</v>
      </c>
      <c r="F9" s="4">
        <f>(10.5*100)/16</f>
        <v>65.625</v>
      </c>
      <c r="G9" s="4">
        <f>(9.5*100)/16</f>
        <v>59.375</v>
      </c>
      <c r="H9" s="4">
        <f t="shared" si="16"/>
        <v>31.25</v>
      </c>
      <c r="I9" s="4">
        <f>(14*100)/16</f>
        <v>87.5</v>
      </c>
      <c r="J9" s="4">
        <f t="shared" ref="J9:J11" si="23">(15*100)/16</f>
        <v>93.75</v>
      </c>
      <c r="K9" s="4">
        <f>(6.5*100)/16</f>
        <v>40.625</v>
      </c>
      <c r="L9" s="4">
        <f>(13*100)/16</f>
        <v>81.25</v>
      </c>
      <c r="M9" s="4">
        <f>(9.5*100)/16</f>
        <v>59.375</v>
      </c>
      <c r="N9" s="4">
        <f>(4*100)/16</f>
        <v>25</v>
      </c>
      <c r="O9" s="4">
        <f>(5.5*100)/16</f>
        <v>34.375</v>
      </c>
      <c r="P9" s="4">
        <f>(15*100)/16</f>
        <v>93.75</v>
      </c>
      <c r="Q9" s="4">
        <f t="shared" si="17"/>
        <v>62.5</v>
      </c>
      <c r="R9" s="4">
        <f t="shared" si="18"/>
        <v>25</v>
      </c>
      <c r="S9" s="4">
        <f>(12*100)/16</f>
        <v>75</v>
      </c>
      <c r="T9" s="4">
        <f t="shared" si="19"/>
        <v>68.75</v>
      </c>
      <c r="U9" s="4">
        <f t="shared" si="20"/>
        <v>53.125</v>
      </c>
      <c r="V9" s="4">
        <f>(10.5*100)/16</f>
        <v>65.625</v>
      </c>
      <c r="W9" s="4">
        <f t="shared" si="11"/>
        <v>93.75</v>
      </c>
      <c r="X9" s="4">
        <f>(12*100)/16</f>
        <v>75</v>
      </c>
      <c r="Y9" s="4">
        <f>(5*100)/16</f>
        <v>31.25</v>
      </c>
      <c r="Z9" s="4">
        <f>(9.5*100)/16</f>
        <v>59.375</v>
      </c>
      <c r="AA9" s="4">
        <f>(7.5*100)/16</f>
        <v>46.875</v>
      </c>
      <c r="AB9" s="4">
        <f t="shared" si="21"/>
        <v>75</v>
      </c>
      <c r="AC9" s="4">
        <f t="shared" ref="AC9:AC10" si="24">(12*100)/16</f>
        <v>75</v>
      </c>
      <c r="AD9" s="4">
        <f>(8*100)/16</f>
        <v>50</v>
      </c>
      <c r="AE9" s="4">
        <f>(7.5*100)/16</f>
        <v>46.875</v>
      </c>
      <c r="AF9" s="5">
        <f t="shared" si="7"/>
        <v>0</v>
      </c>
    </row>
    <row r="10">
      <c r="A10" s="1" t="s">
        <v>9</v>
      </c>
      <c r="B10" s="4">
        <f>(11*100)/16</f>
        <v>68.75</v>
      </c>
      <c r="C10" s="4">
        <f>(15*100)/16</f>
        <v>93.75</v>
      </c>
      <c r="D10" s="4">
        <f>(3*100)/16</f>
        <v>18.75</v>
      </c>
      <c r="E10" s="4">
        <f t="shared" si="22"/>
        <v>68.75</v>
      </c>
      <c r="F10" s="4">
        <f>(8*100)/16</f>
        <v>50</v>
      </c>
      <c r="G10" s="4">
        <f>(10.5*100)/16</f>
        <v>65.625</v>
      </c>
      <c r="H10" s="4">
        <f>(8*100)/16</f>
        <v>50</v>
      </c>
      <c r="I10" s="4">
        <f>(12*100)/16</f>
        <v>75</v>
      </c>
      <c r="J10" s="4">
        <f t="shared" si="23"/>
        <v>93.75</v>
      </c>
      <c r="K10" s="4">
        <f>(7*100)/16</f>
        <v>43.75</v>
      </c>
      <c r="L10" s="4">
        <f>(13.5*100)/16</f>
        <v>84.375</v>
      </c>
      <c r="M10" s="4">
        <f t="shared" ref="M10:M11" si="26">(10*100)/16</f>
        <v>62.5</v>
      </c>
      <c r="N10" s="4">
        <f>(8.5*100)/16</f>
        <v>53.125</v>
      </c>
      <c r="O10" s="4">
        <f>(7*100)/16</f>
        <v>43.75</v>
      </c>
      <c r="P10" s="4">
        <f>(12.5*100)/16</f>
        <v>78.125</v>
      </c>
      <c r="Q10" s="4">
        <f>(7*100)/16</f>
        <v>43.75</v>
      </c>
      <c r="R10" s="4">
        <f t="shared" ref="R10:R11" si="27">(3*100)/16</f>
        <v>18.75</v>
      </c>
      <c r="S10" s="4">
        <f>(13.5*100)/16</f>
        <v>84.375</v>
      </c>
      <c r="T10" s="4">
        <f>(8*100)/16</f>
        <v>50</v>
      </c>
      <c r="U10" s="4">
        <f>(12*100)/16</f>
        <v>75</v>
      </c>
      <c r="V10" s="4">
        <f>(9*100)/16</f>
        <v>56.25</v>
      </c>
      <c r="W10" s="4">
        <f t="shared" si="11"/>
        <v>93.75</v>
      </c>
      <c r="X10" s="4">
        <f>(14*100)/16</f>
        <v>87.5</v>
      </c>
      <c r="Y10" s="4">
        <f>(6*100)/16</f>
        <v>37.5</v>
      </c>
      <c r="Z10" s="4">
        <f>(10.5*100)/16</f>
        <v>65.625</v>
      </c>
      <c r="AA10" s="4">
        <f>(9*100)/16</f>
        <v>56.25</v>
      </c>
      <c r="AB10" s="4">
        <f>(10.5*100)/16</f>
        <v>65.625</v>
      </c>
      <c r="AC10" s="4">
        <f t="shared" si="24"/>
        <v>75</v>
      </c>
      <c r="AD10" s="4">
        <f>(7*100)/16</f>
        <v>43.75</v>
      </c>
      <c r="AE10" s="4">
        <f>(9*100)/16</f>
        <v>56.25</v>
      </c>
      <c r="AF10" s="5">
        <f t="shared" si="7"/>
        <v>0</v>
      </c>
    </row>
    <row r="11">
      <c r="A11" s="1" t="s">
        <v>10</v>
      </c>
      <c r="B11" s="4">
        <f>(8*100)/16</f>
        <v>50</v>
      </c>
      <c r="C11" s="4">
        <f>(10*100)/16</f>
        <v>62.5</v>
      </c>
      <c r="D11" s="4">
        <f>(5*100)/16</f>
        <v>31.25</v>
      </c>
      <c r="E11" s="4">
        <f>(9.5*100)/16</f>
        <v>59.375</v>
      </c>
      <c r="F11" s="4">
        <f>(6*100)/16</f>
        <v>37.5</v>
      </c>
      <c r="G11" s="4">
        <f>(11*100)/16</f>
        <v>68.75</v>
      </c>
      <c r="H11" s="4">
        <f t="shared" ref="H11:I11" si="25">(9.5*100)/16</f>
        <v>59.375</v>
      </c>
      <c r="I11" s="4">
        <f t="shared" si="25"/>
        <v>59.375</v>
      </c>
      <c r="J11" s="4">
        <f t="shared" si="23"/>
        <v>93.75</v>
      </c>
      <c r="K11" s="4">
        <f>(8*100)/16</f>
        <v>50</v>
      </c>
      <c r="L11" s="4">
        <f t="shared" ref="L11:L12" si="29">(10.5*100)/16</f>
        <v>65.625</v>
      </c>
      <c r="M11" s="4">
        <f t="shared" si="26"/>
        <v>62.5</v>
      </c>
      <c r="N11" s="4">
        <f t="shared" ref="N11:N12" si="30">(10.5*100)/16</f>
        <v>65.625</v>
      </c>
      <c r="O11" s="4">
        <f>(11*100)/16</f>
        <v>68.75</v>
      </c>
      <c r="P11" s="4">
        <f>(11.5*100)/16</f>
        <v>71.875</v>
      </c>
      <c r="Q11" s="4">
        <f>(6*100)/16</f>
        <v>37.5</v>
      </c>
      <c r="R11" s="4">
        <f t="shared" si="27"/>
        <v>18.75</v>
      </c>
      <c r="S11" s="4">
        <f t="shared" ref="S11:S12" si="31">(11*100)/16</f>
        <v>68.75</v>
      </c>
      <c r="T11" s="4">
        <f t="shared" ref="T11:U11" si="28">(10*100)/16</f>
        <v>62.5</v>
      </c>
      <c r="U11" s="4">
        <f t="shared" si="28"/>
        <v>62.5</v>
      </c>
      <c r="V11" s="4">
        <f t="shared" ref="V11:V13" si="32">(14*100)/16</f>
        <v>87.5</v>
      </c>
      <c r="W11" s="4">
        <f t="shared" si="11"/>
        <v>93.75</v>
      </c>
      <c r="X11" s="4">
        <f>(15.5*100)/16</f>
        <v>96.875</v>
      </c>
      <c r="Y11" s="4">
        <f>(5*100)/16</f>
        <v>31.25</v>
      </c>
      <c r="Z11" s="4">
        <f>(11.5*100)/16</f>
        <v>71.875</v>
      </c>
      <c r="AA11" s="4">
        <f>(10*100)/16</f>
        <v>62.5</v>
      </c>
      <c r="AB11" s="4">
        <f>(11*100)/16</f>
        <v>68.75</v>
      </c>
      <c r="AC11" s="4">
        <f>(9*100)/16</f>
        <v>56.25</v>
      </c>
      <c r="AD11" s="4">
        <f t="shared" ref="AD11:AD12" si="34">(7.5*100)/16</f>
        <v>46.875</v>
      </c>
      <c r="AE11" s="4">
        <f>(8*100)/16</f>
        <v>50</v>
      </c>
      <c r="AF11" s="5">
        <f t="shared" si="7"/>
        <v>0</v>
      </c>
    </row>
    <row r="12">
      <c r="A12" s="1" t="s">
        <v>11</v>
      </c>
      <c r="B12" s="4">
        <f t="shared" ref="B12:B13" si="35">(7*100)/16</f>
        <v>43.75</v>
      </c>
      <c r="C12" s="4">
        <f>(5.5*100)/16</f>
        <v>34.375</v>
      </c>
      <c r="D12" s="4">
        <f>(4*100)/16</f>
        <v>25</v>
      </c>
      <c r="E12" s="4">
        <f>(7*100)/16</f>
        <v>43.75</v>
      </c>
      <c r="F12" s="4">
        <f t="shared" ref="F12:F13" si="36">(4*100)/16</f>
        <v>25</v>
      </c>
      <c r="G12" s="4">
        <f t="shared" ref="G12:G13" si="37">(7*100)/16</f>
        <v>43.75</v>
      </c>
      <c r="H12" s="4">
        <f>(6.5*100)/16</f>
        <v>40.625</v>
      </c>
      <c r="I12" s="4">
        <f>(10.5*100)/16</f>
        <v>65.625</v>
      </c>
      <c r="J12" s="4">
        <f>(14*100)/16</f>
        <v>87.5</v>
      </c>
      <c r="K12" s="4">
        <f>(9*100)/16</f>
        <v>56.25</v>
      </c>
      <c r="L12" s="4">
        <f t="shared" si="29"/>
        <v>65.625</v>
      </c>
      <c r="M12" s="4">
        <f t="shared" ref="M12:M13" si="38">(12.5*100)/16</f>
        <v>78.125</v>
      </c>
      <c r="N12" s="4">
        <f t="shared" si="30"/>
        <v>65.625</v>
      </c>
      <c r="O12" s="4">
        <f>(10.5*100)/16</f>
        <v>65.625</v>
      </c>
      <c r="P12" s="4">
        <f>(7*100)/16</f>
        <v>43.75</v>
      </c>
      <c r="Q12" s="4">
        <f>(8*100)/16</f>
        <v>50</v>
      </c>
      <c r="R12" s="4">
        <f>(4.5*100)/16</f>
        <v>28.125</v>
      </c>
      <c r="S12" s="4">
        <f t="shared" si="31"/>
        <v>68.75</v>
      </c>
      <c r="T12" s="4">
        <f>(7*100)/16</f>
        <v>43.75</v>
      </c>
      <c r="U12" s="4">
        <f>(7.5*100)/16</f>
        <v>46.875</v>
      </c>
      <c r="V12" s="4">
        <f t="shared" si="32"/>
        <v>87.5</v>
      </c>
      <c r="W12" s="4">
        <f>(14*100)/16</f>
        <v>87.5</v>
      </c>
      <c r="X12" s="4">
        <f>(13*100)/16</f>
        <v>81.25</v>
      </c>
      <c r="Y12" s="4">
        <f>(2*100)/16</f>
        <v>12.5</v>
      </c>
      <c r="Z12" s="4">
        <f t="shared" ref="Z12:Z13" si="40">(9*100)/16</f>
        <v>56.25</v>
      </c>
      <c r="AA12" s="4">
        <f>(9.5*100)/16</f>
        <v>59.375</v>
      </c>
      <c r="AB12" s="4">
        <f t="shared" ref="AB12:AC12" si="33">(8*100)/16</f>
        <v>50</v>
      </c>
      <c r="AC12" s="4">
        <f t="shared" si="33"/>
        <v>50</v>
      </c>
      <c r="AD12" s="4">
        <f t="shared" si="34"/>
        <v>46.875</v>
      </c>
      <c r="AE12" s="4">
        <f t="shared" ref="AE12:AE13" si="42">(5.5*100)/16</f>
        <v>34.375</v>
      </c>
      <c r="AF12" s="5">
        <f t="shared" si="7"/>
        <v>0</v>
      </c>
    </row>
    <row r="13">
      <c r="A13" s="1" t="s">
        <v>12</v>
      </c>
      <c r="B13" s="4">
        <f t="shared" si="35"/>
        <v>43.75</v>
      </c>
      <c r="C13" s="4">
        <f>(5*100)/16</f>
        <v>31.25</v>
      </c>
      <c r="D13" s="4">
        <f>(6*100)/16</f>
        <v>37.5</v>
      </c>
      <c r="E13" s="4">
        <f>(7.5*100)/16</f>
        <v>46.875</v>
      </c>
      <c r="F13" s="4">
        <f t="shared" si="36"/>
        <v>25</v>
      </c>
      <c r="G13" s="4">
        <f t="shared" si="37"/>
        <v>43.75</v>
      </c>
      <c r="H13" s="4">
        <f>(5*100)/16</f>
        <v>31.25</v>
      </c>
      <c r="I13" s="4">
        <f>(10*100)/16</f>
        <v>62.5</v>
      </c>
      <c r="J13" s="4">
        <f>(12*100)/16</f>
        <v>75</v>
      </c>
      <c r="K13" s="4">
        <f>(9.5*100)/16</f>
        <v>59.375</v>
      </c>
      <c r="L13" s="4">
        <f>(8*100)/16</f>
        <v>50</v>
      </c>
      <c r="M13" s="4">
        <f t="shared" si="38"/>
        <v>78.125</v>
      </c>
      <c r="N13" s="4">
        <f t="shared" ref="N13:O13" si="39">(9*100)/16</f>
        <v>56.25</v>
      </c>
      <c r="O13" s="4">
        <f t="shared" si="39"/>
        <v>56.25</v>
      </c>
      <c r="P13" s="4">
        <f t="shared" ref="P13:P14" si="43">(4*100)/16</f>
        <v>25</v>
      </c>
      <c r="Q13" s="4">
        <f>(11*100)/16</f>
        <v>68.75</v>
      </c>
      <c r="R13" s="4">
        <f>(4*100)/16</f>
        <v>25</v>
      </c>
      <c r="S13" s="4">
        <f>(7.5*100)/16</f>
        <v>46.875</v>
      </c>
      <c r="T13" s="4">
        <f t="shared" ref="T13:T14" si="45">(6*100)/16</f>
        <v>37.5</v>
      </c>
      <c r="U13" s="4">
        <f>(8*100)/16</f>
        <v>50</v>
      </c>
      <c r="V13" s="4">
        <f t="shared" si="32"/>
        <v>87.5</v>
      </c>
      <c r="W13" s="4">
        <f>(13*100)/16</f>
        <v>81.25</v>
      </c>
      <c r="X13" s="4">
        <f>(11.5*100)/16</f>
        <v>71.875</v>
      </c>
      <c r="Y13" s="4">
        <f t="shared" ref="Y13:Y16" si="46">(0*100)/16</f>
        <v>0</v>
      </c>
      <c r="Z13" s="4">
        <f t="shared" si="40"/>
        <v>56.25</v>
      </c>
      <c r="AA13" s="4">
        <f>(8*100)/16</f>
        <v>50</v>
      </c>
      <c r="AB13" s="4">
        <f t="shared" ref="AB13:AD13" si="41">(7*100)/16</f>
        <v>43.75</v>
      </c>
      <c r="AC13" s="4">
        <f t="shared" si="41"/>
        <v>43.75</v>
      </c>
      <c r="AD13" s="4">
        <f t="shared" si="41"/>
        <v>43.75</v>
      </c>
      <c r="AE13" s="4">
        <f t="shared" si="42"/>
        <v>34.375</v>
      </c>
      <c r="AF13" s="5">
        <f t="shared" si="7"/>
        <v>0</v>
      </c>
    </row>
    <row r="14">
      <c r="A14" s="1" t="s">
        <v>13</v>
      </c>
      <c r="B14" s="4">
        <f>(6*100)/16</f>
        <v>37.5</v>
      </c>
      <c r="C14" s="4">
        <f>(4*100)/16</f>
        <v>25</v>
      </c>
      <c r="D14" s="4">
        <f>(5*100)/16</f>
        <v>31.25</v>
      </c>
      <c r="E14" s="4">
        <f>(8*100)/16</f>
        <v>50</v>
      </c>
      <c r="F14" s="4">
        <f>(5*100)/16</f>
        <v>31.25</v>
      </c>
      <c r="G14" s="4">
        <f>(7.5*100)/16</f>
        <v>46.875</v>
      </c>
      <c r="H14" s="4">
        <f>(4*100)/16</f>
        <v>25</v>
      </c>
      <c r="I14" s="4">
        <f>(9*100)/16</f>
        <v>56.25</v>
      </c>
      <c r="J14" s="4">
        <f>(10*100)/16</f>
        <v>62.5</v>
      </c>
      <c r="K14" s="4">
        <f>(4*100)/16</f>
        <v>25</v>
      </c>
      <c r="L14" s="4">
        <f>(7*100)/16</f>
        <v>43.75</v>
      </c>
      <c r="M14" s="4">
        <f>(11*100)/16</f>
        <v>68.75</v>
      </c>
      <c r="N14" s="4">
        <f>(10*100)/16</f>
        <v>62.5</v>
      </c>
      <c r="O14" s="4">
        <f>(8*100)/16</f>
        <v>50</v>
      </c>
      <c r="P14" s="4">
        <f t="shared" si="43"/>
        <v>25</v>
      </c>
      <c r="Q14" s="4">
        <f>(9*100)/16</f>
        <v>56.25</v>
      </c>
      <c r="R14" s="4">
        <f t="shared" ref="R14:S14" si="44">(5*100)/16</f>
        <v>31.25</v>
      </c>
      <c r="S14" s="4">
        <f t="shared" si="44"/>
        <v>31.25</v>
      </c>
      <c r="T14" s="4">
        <f t="shared" si="45"/>
        <v>37.5</v>
      </c>
      <c r="U14" s="4">
        <f>(6.5*100)/16</f>
        <v>40.625</v>
      </c>
      <c r="V14" s="4">
        <f>(12.5*100)/16</f>
        <v>78.125</v>
      </c>
      <c r="W14" s="4">
        <f>(10*100)/16</f>
        <v>62.5</v>
      </c>
      <c r="X14" s="4">
        <f>(9*100)/16</f>
        <v>56.25</v>
      </c>
      <c r="Y14" s="4">
        <f t="shared" si="46"/>
        <v>0</v>
      </c>
      <c r="Z14" s="4">
        <f t="shared" ref="Z14:Z15" si="49">(7*100)/16</f>
        <v>43.75</v>
      </c>
      <c r="AA14" s="4">
        <f>(10*100)/16</f>
        <v>62.5</v>
      </c>
      <c r="AB14" s="4">
        <f>(4.5*100)/16</f>
        <v>28.125</v>
      </c>
      <c r="AC14" s="4">
        <f>(5*100)/16</f>
        <v>31.25</v>
      </c>
      <c r="AD14" s="4">
        <f>(6*100)/16</f>
        <v>37.5</v>
      </c>
      <c r="AE14" s="4">
        <f>(3*100)/16</f>
        <v>18.75</v>
      </c>
      <c r="AF14" s="5">
        <f t="shared" si="7"/>
        <v>0</v>
      </c>
    </row>
    <row r="15">
      <c r="A15" s="1" t="s">
        <v>14</v>
      </c>
      <c r="B15" s="4">
        <f t="shared" ref="B15:B16" si="51">(4*100)/16</f>
        <v>25</v>
      </c>
      <c r="C15" s="4">
        <f>(5*100)/16</f>
        <v>31.25</v>
      </c>
      <c r="D15" s="4">
        <f t="shared" ref="D15:D16" si="52">(2*100)/16</f>
        <v>12.5</v>
      </c>
      <c r="E15" s="4">
        <f>(6*100)/16</f>
        <v>37.5</v>
      </c>
      <c r="F15" s="4">
        <f>(4*100)/16</f>
        <v>25</v>
      </c>
      <c r="G15" s="4">
        <f>(7*100)/16</f>
        <v>43.75</v>
      </c>
      <c r="H15" s="4">
        <f>(2.5*100)/16</f>
        <v>15.625</v>
      </c>
      <c r="I15" s="4">
        <f>(8*100)/16</f>
        <v>50</v>
      </c>
      <c r="J15" s="4">
        <f>(5*100)/16</f>
        <v>31.25</v>
      </c>
      <c r="K15" s="4">
        <f>(2*100)/16</f>
        <v>12.5</v>
      </c>
      <c r="L15" s="4">
        <f>(6*100)/16</f>
        <v>37.5</v>
      </c>
      <c r="M15" s="4">
        <f>(10*100)/16</f>
        <v>62.5</v>
      </c>
      <c r="N15" s="4">
        <f>(6*100)/16</f>
        <v>37.5</v>
      </c>
      <c r="O15" s="4">
        <f t="shared" ref="O15:P15" si="47">(4*100)/16</f>
        <v>25</v>
      </c>
      <c r="P15" s="4">
        <f t="shared" si="47"/>
        <v>25</v>
      </c>
      <c r="Q15" s="4">
        <f>(6*100)/16</f>
        <v>37.5</v>
      </c>
      <c r="R15" s="4">
        <f t="shared" ref="R15:S15" si="48">(3*100)/16</f>
        <v>18.75</v>
      </c>
      <c r="S15" s="4">
        <f t="shared" si="48"/>
        <v>18.75</v>
      </c>
      <c r="T15" s="4">
        <f>(7*100)/16</f>
        <v>43.75</v>
      </c>
      <c r="U15" s="4">
        <f>(5.5*100)/16</f>
        <v>34.375</v>
      </c>
      <c r="V15" s="4">
        <f>(12*100)/16</f>
        <v>75</v>
      </c>
      <c r="W15" s="4">
        <f>(6*100)/16</f>
        <v>37.5</v>
      </c>
      <c r="X15" s="4">
        <f>(4*100)/16</f>
        <v>25</v>
      </c>
      <c r="Y15" s="4">
        <f t="shared" si="46"/>
        <v>0</v>
      </c>
      <c r="Z15" s="4">
        <f t="shared" si="49"/>
        <v>43.75</v>
      </c>
      <c r="AA15" s="4">
        <f>(7*100)/16</f>
        <v>43.75</v>
      </c>
      <c r="AB15" s="4">
        <f t="shared" ref="AB15:AB16" si="54">(1*100)/16</f>
        <v>6.25</v>
      </c>
      <c r="AC15" s="4">
        <f t="shared" ref="AC15:AD15" si="50">(4*100)/16</f>
        <v>25</v>
      </c>
      <c r="AD15" s="4">
        <f t="shared" si="50"/>
        <v>25</v>
      </c>
      <c r="AE15" s="4">
        <f t="shared" ref="AE15:AE16" si="55">(2*100)/16</f>
        <v>12.5</v>
      </c>
      <c r="AF15" s="5">
        <f t="shared" si="7"/>
        <v>0</v>
      </c>
    </row>
    <row r="16">
      <c r="A16" s="1" t="s">
        <v>15</v>
      </c>
      <c r="B16" s="4">
        <f t="shared" si="51"/>
        <v>25</v>
      </c>
      <c r="C16" s="4">
        <f>(3*100)/16</f>
        <v>18.75</v>
      </c>
      <c r="D16" s="4">
        <f t="shared" si="52"/>
        <v>12.5</v>
      </c>
      <c r="E16" s="4">
        <f>(3.5*100)/16</f>
        <v>21.875</v>
      </c>
      <c r="F16" s="4">
        <f>(2*100)/16</f>
        <v>12.5</v>
      </c>
      <c r="G16" s="4">
        <f>(3*100)/16</f>
        <v>18.75</v>
      </c>
      <c r="H16" s="4">
        <f>(1.5*100)/16</f>
        <v>9.375</v>
      </c>
      <c r="I16" s="4">
        <f t="shared" ref="I16:J16" si="53">(4*100)/16</f>
        <v>25</v>
      </c>
      <c r="J16" s="4">
        <f t="shared" si="53"/>
        <v>25</v>
      </c>
      <c r="K16" s="4">
        <f>(1*100)/16</f>
        <v>6.25</v>
      </c>
      <c r="L16" s="4">
        <f>(4*100)/16</f>
        <v>25</v>
      </c>
      <c r="M16" s="4">
        <f>(2*100)/16</f>
        <v>12.5</v>
      </c>
      <c r="N16" s="4">
        <f>(3*100)/16</f>
        <v>18.75</v>
      </c>
      <c r="O16" s="4">
        <f>(1*100)/16</f>
        <v>6.25</v>
      </c>
      <c r="P16" s="4">
        <f>(3*100)/16</f>
        <v>18.75</v>
      </c>
      <c r="Q16" s="4">
        <f>(2.5*100)/16</f>
        <v>15.625</v>
      </c>
      <c r="R16" s="4">
        <f>(0*100)/16</f>
        <v>0</v>
      </c>
      <c r="S16" s="4">
        <f>(1.5*100)/16</f>
        <v>9.375</v>
      </c>
      <c r="T16" s="4">
        <f>(3*100)/16</f>
        <v>18.75</v>
      </c>
      <c r="U16" s="4">
        <f>(1*100)/16</f>
        <v>6.25</v>
      </c>
      <c r="V16" s="4">
        <f>(9.5*100)/16</f>
        <v>59.375</v>
      </c>
      <c r="W16" s="4">
        <f>(4*100)/16</f>
        <v>25</v>
      </c>
      <c r="X16" s="4">
        <f>(3*100)/16</f>
        <v>18.75</v>
      </c>
      <c r="Y16" s="4">
        <f t="shared" si="46"/>
        <v>0</v>
      </c>
      <c r="Z16" s="4">
        <f>(3*100)/16</f>
        <v>18.75</v>
      </c>
      <c r="AA16" s="4">
        <f>(4*100)/16</f>
        <v>25</v>
      </c>
      <c r="AB16" s="4">
        <f t="shared" si="54"/>
        <v>6.25</v>
      </c>
      <c r="AC16" s="4">
        <f>(2.5*100)/16</f>
        <v>15.625</v>
      </c>
      <c r="AD16" s="4">
        <f>(4*100)/16</f>
        <v>25</v>
      </c>
      <c r="AE16" s="4">
        <f t="shared" si="55"/>
        <v>12.5</v>
      </c>
      <c r="AF16" s="5">
        <f t="shared" si="7"/>
        <v>0</v>
      </c>
    </row>
    <row r="17">
      <c r="A17" s="1" t="s">
        <v>16</v>
      </c>
      <c r="B17" s="4">
        <f t="shared" ref="B17:H17" si="56">(0*100)/16</f>
        <v>0</v>
      </c>
      <c r="C17" s="4">
        <f t="shared" si="56"/>
        <v>0</v>
      </c>
      <c r="D17" s="4">
        <f t="shared" si="56"/>
        <v>0</v>
      </c>
      <c r="E17" s="4">
        <f t="shared" si="56"/>
        <v>0</v>
      </c>
      <c r="F17" s="4">
        <f t="shared" si="56"/>
        <v>0</v>
      </c>
      <c r="G17" s="4">
        <f t="shared" si="56"/>
        <v>0</v>
      </c>
      <c r="H17" s="4">
        <f t="shared" si="56"/>
        <v>0</v>
      </c>
      <c r="I17" s="4">
        <f>(F31*100)/16</f>
        <v>0</v>
      </c>
      <c r="J17" s="4">
        <f t="shared" ref="J17:AF17" si="57">(0*100)/16</f>
        <v>0</v>
      </c>
      <c r="K17" s="4">
        <f t="shared" si="57"/>
        <v>0</v>
      </c>
      <c r="L17" s="4">
        <f t="shared" si="57"/>
        <v>0</v>
      </c>
      <c r="M17" s="4">
        <f t="shared" si="57"/>
        <v>0</v>
      </c>
      <c r="N17" s="4">
        <f t="shared" si="57"/>
        <v>0</v>
      </c>
      <c r="O17" s="4">
        <f t="shared" si="57"/>
        <v>0</v>
      </c>
      <c r="P17" s="4">
        <f t="shared" si="57"/>
        <v>0</v>
      </c>
      <c r="Q17" s="4">
        <f t="shared" si="57"/>
        <v>0</v>
      </c>
      <c r="R17" s="4">
        <f t="shared" si="57"/>
        <v>0</v>
      </c>
      <c r="S17" s="4">
        <f t="shared" si="57"/>
        <v>0</v>
      </c>
      <c r="T17" s="4">
        <f t="shared" si="57"/>
        <v>0</v>
      </c>
      <c r="U17" s="4">
        <f t="shared" si="57"/>
        <v>0</v>
      </c>
      <c r="V17" s="4">
        <f t="shared" si="57"/>
        <v>0</v>
      </c>
      <c r="W17" s="4">
        <f t="shared" si="57"/>
        <v>0</v>
      </c>
      <c r="X17" s="4">
        <f t="shared" si="57"/>
        <v>0</v>
      </c>
      <c r="Y17" s="4">
        <f t="shared" si="57"/>
        <v>0</v>
      </c>
      <c r="Z17" s="4">
        <f t="shared" si="57"/>
        <v>0</v>
      </c>
      <c r="AA17" s="4">
        <f t="shared" si="57"/>
        <v>0</v>
      </c>
      <c r="AB17" s="4">
        <f t="shared" si="57"/>
        <v>0</v>
      </c>
      <c r="AC17" s="4">
        <f t="shared" si="57"/>
        <v>0</v>
      </c>
      <c r="AD17" s="5">
        <f t="shared" si="57"/>
        <v>0</v>
      </c>
      <c r="AE17" s="5">
        <f t="shared" si="57"/>
        <v>0</v>
      </c>
      <c r="AF17" s="5">
        <f t="shared" si="57"/>
        <v>0</v>
      </c>
    </row>
    <row r="18">
      <c r="A18" s="1" t="s">
        <v>17</v>
      </c>
      <c r="B18" s="5">
        <f t="shared" ref="B18:AF18" si="58">(0*100)/16</f>
        <v>0</v>
      </c>
      <c r="C18" s="5">
        <f t="shared" si="58"/>
        <v>0</v>
      </c>
      <c r="D18" s="5">
        <f t="shared" si="58"/>
        <v>0</v>
      </c>
      <c r="E18" s="5">
        <f t="shared" si="58"/>
        <v>0</v>
      </c>
      <c r="F18" s="5">
        <f t="shared" si="58"/>
        <v>0</v>
      </c>
      <c r="G18" s="5">
        <f t="shared" si="58"/>
        <v>0</v>
      </c>
      <c r="H18" s="5">
        <f t="shared" si="58"/>
        <v>0</v>
      </c>
      <c r="I18" s="5">
        <f t="shared" si="58"/>
        <v>0</v>
      </c>
      <c r="J18" s="5">
        <f t="shared" si="58"/>
        <v>0</v>
      </c>
      <c r="K18" s="5">
        <f t="shared" si="58"/>
        <v>0</v>
      </c>
      <c r="L18" s="5">
        <f t="shared" si="58"/>
        <v>0</v>
      </c>
      <c r="M18" s="5">
        <f t="shared" si="58"/>
        <v>0</v>
      </c>
      <c r="N18" s="5">
        <f t="shared" si="58"/>
        <v>0</v>
      </c>
      <c r="O18" s="5">
        <f t="shared" si="58"/>
        <v>0</v>
      </c>
      <c r="P18" s="5">
        <f t="shared" si="58"/>
        <v>0</v>
      </c>
      <c r="Q18" s="5">
        <f t="shared" si="58"/>
        <v>0</v>
      </c>
      <c r="R18" s="5">
        <f t="shared" si="58"/>
        <v>0</v>
      </c>
      <c r="S18" s="5">
        <f t="shared" si="58"/>
        <v>0</v>
      </c>
      <c r="T18" s="5">
        <f t="shared" si="58"/>
        <v>0</v>
      </c>
      <c r="U18" s="5">
        <f t="shared" si="58"/>
        <v>0</v>
      </c>
      <c r="V18" s="5">
        <f t="shared" si="58"/>
        <v>0</v>
      </c>
      <c r="W18" s="5">
        <f t="shared" si="58"/>
        <v>0</v>
      </c>
      <c r="X18" s="5">
        <f t="shared" si="58"/>
        <v>0</v>
      </c>
      <c r="Y18" s="5">
        <f t="shared" si="58"/>
        <v>0</v>
      </c>
      <c r="Z18" s="5">
        <f t="shared" si="58"/>
        <v>0</v>
      </c>
      <c r="AA18" s="5">
        <f t="shared" si="58"/>
        <v>0</v>
      </c>
      <c r="AB18" s="5">
        <f t="shared" si="58"/>
        <v>0</v>
      </c>
      <c r="AC18" s="5">
        <f t="shared" si="58"/>
        <v>0</v>
      </c>
      <c r="AD18" s="5">
        <f t="shared" si="58"/>
        <v>0</v>
      </c>
      <c r="AE18" s="5">
        <f t="shared" si="58"/>
        <v>0</v>
      </c>
      <c r="AF18" s="5">
        <f t="shared" si="58"/>
        <v>0</v>
      </c>
    </row>
    <row r="19">
      <c r="A19" s="3" t="s">
        <v>18</v>
      </c>
    </row>
    <row r="20">
      <c r="A20" s="1" t="s">
        <v>2</v>
      </c>
      <c r="B20" s="5">
        <f t="shared" ref="B20:AF20" si="59">(0*100)/3</f>
        <v>0</v>
      </c>
      <c r="C20" s="5">
        <f t="shared" si="59"/>
        <v>0</v>
      </c>
      <c r="D20" s="5">
        <f t="shared" si="59"/>
        <v>0</v>
      </c>
      <c r="E20" s="5">
        <f t="shared" si="59"/>
        <v>0</v>
      </c>
      <c r="F20" s="5">
        <f t="shared" si="59"/>
        <v>0</v>
      </c>
      <c r="G20" s="5">
        <f t="shared" si="59"/>
        <v>0</v>
      </c>
      <c r="H20" s="5">
        <f t="shared" si="59"/>
        <v>0</v>
      </c>
      <c r="I20" s="5">
        <f t="shared" si="59"/>
        <v>0</v>
      </c>
      <c r="J20" s="5">
        <f t="shared" si="59"/>
        <v>0</v>
      </c>
      <c r="K20" s="5">
        <f t="shared" si="59"/>
        <v>0</v>
      </c>
      <c r="L20" s="5">
        <f t="shared" si="59"/>
        <v>0</v>
      </c>
      <c r="M20" s="5">
        <f t="shared" si="59"/>
        <v>0</v>
      </c>
      <c r="N20" s="5">
        <f t="shared" si="59"/>
        <v>0</v>
      </c>
      <c r="O20" s="5">
        <f t="shared" si="59"/>
        <v>0</v>
      </c>
      <c r="P20" s="5">
        <f t="shared" si="59"/>
        <v>0</v>
      </c>
      <c r="Q20" s="5">
        <f t="shared" si="59"/>
        <v>0</v>
      </c>
      <c r="R20" s="5">
        <f t="shared" si="59"/>
        <v>0</v>
      </c>
      <c r="S20" s="5">
        <f t="shared" si="59"/>
        <v>0</v>
      </c>
      <c r="T20" s="5">
        <f t="shared" si="59"/>
        <v>0</v>
      </c>
      <c r="U20" s="5">
        <f t="shared" si="59"/>
        <v>0</v>
      </c>
      <c r="V20" s="5">
        <f t="shared" si="59"/>
        <v>0</v>
      </c>
      <c r="W20" s="5">
        <f t="shared" si="59"/>
        <v>0</v>
      </c>
      <c r="X20" s="5">
        <f t="shared" si="59"/>
        <v>0</v>
      </c>
      <c r="Y20" s="5">
        <f t="shared" si="59"/>
        <v>0</v>
      </c>
      <c r="Z20" s="5">
        <f t="shared" si="59"/>
        <v>0</v>
      </c>
      <c r="AA20" s="5">
        <f t="shared" si="59"/>
        <v>0</v>
      </c>
      <c r="AB20" s="5">
        <f t="shared" si="59"/>
        <v>0</v>
      </c>
      <c r="AC20" s="5">
        <f t="shared" si="59"/>
        <v>0</v>
      </c>
      <c r="AD20" s="5">
        <f t="shared" si="59"/>
        <v>0</v>
      </c>
      <c r="AE20" s="5">
        <f t="shared" si="59"/>
        <v>0</v>
      </c>
      <c r="AF20" s="5">
        <f t="shared" si="59"/>
        <v>0</v>
      </c>
    </row>
    <row r="21">
      <c r="A21" s="1" t="s">
        <v>3</v>
      </c>
      <c r="B21" s="4">
        <f t="shared" ref="B21:AF21" si="60">(0*100)/3</f>
        <v>0</v>
      </c>
      <c r="C21" s="4">
        <f t="shared" si="60"/>
        <v>0</v>
      </c>
      <c r="D21" s="4">
        <f t="shared" si="60"/>
        <v>0</v>
      </c>
      <c r="E21" s="4">
        <f t="shared" si="60"/>
        <v>0</v>
      </c>
      <c r="F21" s="4">
        <f t="shared" si="60"/>
        <v>0</v>
      </c>
      <c r="G21" s="4">
        <f t="shared" si="60"/>
        <v>0</v>
      </c>
      <c r="H21" s="4">
        <f t="shared" si="60"/>
        <v>0</v>
      </c>
      <c r="I21" s="4">
        <f t="shared" si="60"/>
        <v>0</v>
      </c>
      <c r="J21" s="4">
        <f t="shared" si="60"/>
        <v>0</v>
      </c>
      <c r="K21" s="4">
        <f t="shared" si="60"/>
        <v>0</v>
      </c>
      <c r="L21" s="4">
        <f t="shared" si="60"/>
        <v>0</v>
      </c>
      <c r="M21" s="4">
        <f t="shared" si="60"/>
        <v>0</v>
      </c>
      <c r="N21" s="4">
        <f t="shared" si="60"/>
        <v>0</v>
      </c>
      <c r="O21" s="4">
        <f t="shared" si="60"/>
        <v>0</v>
      </c>
      <c r="P21" s="4">
        <f t="shared" si="60"/>
        <v>0</v>
      </c>
      <c r="Q21" s="4">
        <f t="shared" si="60"/>
        <v>0</v>
      </c>
      <c r="R21" s="4">
        <f t="shared" si="60"/>
        <v>0</v>
      </c>
      <c r="S21" s="4">
        <f t="shared" si="60"/>
        <v>0</v>
      </c>
      <c r="T21" s="4">
        <f t="shared" si="60"/>
        <v>0</v>
      </c>
      <c r="U21" s="4">
        <f t="shared" si="60"/>
        <v>0</v>
      </c>
      <c r="V21" s="4">
        <f t="shared" si="60"/>
        <v>0</v>
      </c>
      <c r="W21" s="4">
        <f t="shared" si="60"/>
        <v>0</v>
      </c>
      <c r="X21" s="4">
        <f t="shared" si="60"/>
        <v>0</v>
      </c>
      <c r="Y21" s="4">
        <f t="shared" si="60"/>
        <v>0</v>
      </c>
      <c r="Z21" s="4">
        <f t="shared" si="60"/>
        <v>0</v>
      </c>
      <c r="AA21" s="4">
        <f t="shared" si="60"/>
        <v>0</v>
      </c>
      <c r="AB21" s="4">
        <f t="shared" si="60"/>
        <v>0</v>
      </c>
      <c r="AC21" s="4">
        <f t="shared" si="60"/>
        <v>0</v>
      </c>
      <c r="AD21" s="4">
        <f t="shared" si="60"/>
        <v>0</v>
      </c>
      <c r="AE21" s="4">
        <f t="shared" si="60"/>
        <v>0</v>
      </c>
      <c r="AF21" s="5">
        <f t="shared" si="60"/>
        <v>0</v>
      </c>
    </row>
    <row r="22">
      <c r="A22" s="1" t="s">
        <v>4</v>
      </c>
      <c r="B22" s="4">
        <f t="shared" ref="B22:B24" si="68">(2*100)/3</f>
        <v>66.66666667</v>
      </c>
      <c r="C22" s="4">
        <f t="shared" ref="C22:M22" si="61">(0*100)/3</f>
        <v>0</v>
      </c>
      <c r="D22" s="4">
        <f t="shared" si="61"/>
        <v>0</v>
      </c>
      <c r="E22" s="4">
        <f t="shared" si="61"/>
        <v>0</v>
      </c>
      <c r="F22" s="4">
        <f t="shared" si="61"/>
        <v>0</v>
      </c>
      <c r="G22" s="4">
        <f t="shared" si="61"/>
        <v>0</v>
      </c>
      <c r="H22" s="4">
        <f t="shared" si="61"/>
        <v>0</v>
      </c>
      <c r="I22" s="4">
        <f t="shared" si="61"/>
        <v>0</v>
      </c>
      <c r="J22" s="4">
        <f t="shared" si="61"/>
        <v>0</v>
      </c>
      <c r="K22" s="4">
        <f t="shared" si="61"/>
        <v>0</v>
      </c>
      <c r="L22" s="4">
        <f t="shared" si="61"/>
        <v>0</v>
      </c>
      <c r="M22" s="4">
        <f t="shared" si="61"/>
        <v>0</v>
      </c>
      <c r="N22" s="4">
        <f t="shared" ref="N22:O22" si="62">(1*100)/3</f>
        <v>33.33333333</v>
      </c>
      <c r="O22" s="4">
        <f t="shared" si="62"/>
        <v>33.33333333</v>
      </c>
      <c r="P22" s="4">
        <f t="shared" ref="P22:R22" si="63">(0*100)/3</f>
        <v>0</v>
      </c>
      <c r="Q22" s="4">
        <f t="shared" si="63"/>
        <v>0</v>
      </c>
      <c r="R22" s="4">
        <f t="shared" si="63"/>
        <v>0</v>
      </c>
      <c r="S22" s="4">
        <f t="shared" ref="S22:S23" si="72">(2*100)/3</f>
        <v>66.66666667</v>
      </c>
      <c r="T22" s="4">
        <f t="shared" ref="T22:U22" si="64">(0*100)/3</f>
        <v>0</v>
      </c>
      <c r="U22" s="4">
        <f t="shared" si="64"/>
        <v>0</v>
      </c>
      <c r="V22" s="4">
        <f t="shared" ref="V22:W22" si="65">(1*100)/3</f>
        <v>33.33333333</v>
      </c>
      <c r="W22" s="4">
        <f t="shared" si="65"/>
        <v>33.33333333</v>
      </c>
      <c r="X22" s="4">
        <f t="shared" ref="X22:AC22" si="66">(0*100)/3</f>
        <v>0</v>
      </c>
      <c r="Y22" s="4">
        <f t="shared" si="66"/>
        <v>0</v>
      </c>
      <c r="Z22" s="4">
        <f t="shared" si="66"/>
        <v>0</v>
      </c>
      <c r="AA22" s="4">
        <f t="shared" si="66"/>
        <v>0</v>
      </c>
      <c r="AB22" s="4">
        <f t="shared" si="66"/>
        <v>0</v>
      </c>
      <c r="AC22" s="4">
        <f t="shared" si="66"/>
        <v>0</v>
      </c>
      <c r="AD22" s="4">
        <f>(1*100)/3</f>
        <v>33.33333333</v>
      </c>
      <c r="AE22" s="4">
        <f t="shared" ref="AE22:AF22" si="67">(0*100)/3</f>
        <v>0</v>
      </c>
      <c r="AF22" s="5">
        <f t="shared" si="67"/>
        <v>0</v>
      </c>
    </row>
    <row r="23">
      <c r="A23" s="1" t="s">
        <v>5</v>
      </c>
      <c r="B23" s="4">
        <f t="shared" si="68"/>
        <v>66.66666667</v>
      </c>
      <c r="C23" s="4">
        <f t="shared" ref="C23:D23" si="69">(0*100)/3</f>
        <v>0</v>
      </c>
      <c r="D23" s="4">
        <f t="shared" si="69"/>
        <v>0</v>
      </c>
      <c r="E23" s="4">
        <f>(1*100)/3</f>
        <v>33.33333333</v>
      </c>
      <c r="F23" s="4">
        <f t="shared" ref="F23:M23" si="70">(0*100)/3</f>
        <v>0</v>
      </c>
      <c r="G23" s="4">
        <f t="shared" si="70"/>
        <v>0</v>
      </c>
      <c r="H23" s="4">
        <f t="shared" si="70"/>
        <v>0</v>
      </c>
      <c r="I23" s="4">
        <f t="shared" si="70"/>
        <v>0</v>
      </c>
      <c r="J23" s="4">
        <f t="shared" si="70"/>
        <v>0</v>
      </c>
      <c r="K23" s="4">
        <f t="shared" si="70"/>
        <v>0</v>
      </c>
      <c r="L23" s="4">
        <f t="shared" si="70"/>
        <v>0</v>
      </c>
      <c r="M23" s="4">
        <f t="shared" si="70"/>
        <v>0</v>
      </c>
      <c r="N23" s="4">
        <f>(1*100)/3</f>
        <v>33.33333333</v>
      </c>
      <c r="O23" s="4">
        <f>(3*100)/3</f>
        <v>100</v>
      </c>
      <c r="P23" s="4">
        <f>(0.5*100)/3</f>
        <v>16.66666667</v>
      </c>
      <c r="Q23" s="4">
        <f t="shared" ref="Q23:R23" si="71">(0*100)/3</f>
        <v>0</v>
      </c>
      <c r="R23" s="4">
        <f t="shared" si="71"/>
        <v>0</v>
      </c>
      <c r="S23" s="4">
        <f t="shared" si="72"/>
        <v>66.66666667</v>
      </c>
      <c r="T23" s="4">
        <f t="shared" ref="T23:U23" si="73">(0*100)/3</f>
        <v>0</v>
      </c>
      <c r="U23" s="4">
        <f t="shared" si="73"/>
        <v>0</v>
      </c>
      <c r="V23" s="4">
        <f t="shared" ref="V23:V25" si="81">(1*100)/3</f>
        <v>33.33333333</v>
      </c>
      <c r="W23" s="4">
        <f t="shared" ref="W23:Y23" si="74">(0*100)/3</f>
        <v>0</v>
      </c>
      <c r="X23" s="4">
        <f t="shared" si="74"/>
        <v>0</v>
      </c>
      <c r="Y23" s="4">
        <f t="shared" si="74"/>
        <v>0</v>
      </c>
      <c r="Z23" s="4">
        <f>(1*100)/3</f>
        <v>33.33333333</v>
      </c>
      <c r="AA23" s="4">
        <f t="shared" ref="AA23:AB23" si="75">(0*100)/3</f>
        <v>0</v>
      </c>
      <c r="AB23" s="4">
        <f t="shared" si="75"/>
        <v>0</v>
      </c>
      <c r="AC23" s="4">
        <f t="shared" ref="AC23:AD23" si="76">(1*100)/3</f>
        <v>33.33333333</v>
      </c>
      <c r="AD23" s="4">
        <f t="shared" si="76"/>
        <v>33.33333333</v>
      </c>
      <c r="AE23" s="4">
        <f t="shared" ref="AE23:AF23" si="77">(0*100)/3</f>
        <v>0</v>
      </c>
      <c r="AF23" s="5">
        <f t="shared" si="77"/>
        <v>0</v>
      </c>
    </row>
    <row r="24">
      <c r="A24" s="1" t="s">
        <v>6</v>
      </c>
      <c r="B24" s="4">
        <f t="shared" si="68"/>
        <v>66.66666667</v>
      </c>
      <c r="C24" s="4">
        <f>(0.5*100)/3</f>
        <v>16.66666667</v>
      </c>
      <c r="D24" s="4">
        <f>(0*100)/3</f>
        <v>0</v>
      </c>
      <c r="E24" s="4">
        <f>(1.5*100)/3</f>
        <v>50</v>
      </c>
      <c r="F24" s="4">
        <f t="shared" ref="F24:K24" si="78">(0*100)/3</f>
        <v>0</v>
      </c>
      <c r="G24" s="4">
        <f t="shared" si="78"/>
        <v>0</v>
      </c>
      <c r="H24" s="4">
        <f t="shared" si="78"/>
        <v>0</v>
      </c>
      <c r="I24" s="4">
        <f t="shared" si="78"/>
        <v>0</v>
      </c>
      <c r="J24" s="4">
        <f t="shared" si="78"/>
        <v>0</v>
      </c>
      <c r="K24" s="4">
        <f t="shared" si="78"/>
        <v>0</v>
      </c>
      <c r="L24" s="4">
        <f>(1*100)/3</f>
        <v>33.33333333</v>
      </c>
      <c r="M24" s="4">
        <f t="shared" ref="M24:M27" si="87">(0*100)/3</f>
        <v>0</v>
      </c>
      <c r="N24" s="4">
        <f>(0.5*100)/3</f>
        <v>16.66666667</v>
      </c>
      <c r="O24" s="4">
        <f t="shared" ref="O24:O25" si="88">(2*100)/3</f>
        <v>66.66666667</v>
      </c>
      <c r="P24" s="4">
        <f>(1*100)/3</f>
        <v>33.33333333</v>
      </c>
      <c r="Q24" s="4">
        <f t="shared" ref="Q24:R24" si="79">(0*100)/3</f>
        <v>0</v>
      </c>
      <c r="R24" s="4">
        <f t="shared" si="79"/>
        <v>0</v>
      </c>
      <c r="S24" s="4">
        <f t="shared" ref="S24:S25" si="89">(1*100)/3</f>
        <v>33.33333333</v>
      </c>
      <c r="T24" s="4">
        <f t="shared" ref="T24:U24" si="80">(0*100)/3</f>
        <v>0</v>
      </c>
      <c r="U24" s="4">
        <f t="shared" si="80"/>
        <v>0</v>
      </c>
      <c r="V24" s="4">
        <f t="shared" si="81"/>
        <v>33.33333333</v>
      </c>
      <c r="W24" s="4">
        <f t="shared" ref="W24:W25" si="90">(1*100)/3</f>
        <v>33.33333333</v>
      </c>
      <c r="X24" s="4">
        <f t="shared" ref="X24:Y24" si="82">(0*100)/3</f>
        <v>0</v>
      </c>
      <c r="Y24" s="4">
        <f t="shared" si="82"/>
        <v>0</v>
      </c>
      <c r="Z24" s="4">
        <f t="shared" ref="Z24:Z25" si="92">(2*100)/3</f>
        <v>66.66666667</v>
      </c>
      <c r="AA24" s="4">
        <f>(0.5*100)/3</f>
        <v>16.66666667</v>
      </c>
      <c r="AB24" s="4">
        <f>(0*100)/3</f>
        <v>0</v>
      </c>
      <c r="AC24" s="4">
        <f>(2*100)/3</f>
        <v>66.66666667</v>
      </c>
      <c r="AD24" s="4">
        <f>(1*100)/3</f>
        <v>33.33333333</v>
      </c>
      <c r="AE24" s="4">
        <f t="shared" ref="AE24:AF24" si="83">(0*100)/3</f>
        <v>0</v>
      </c>
      <c r="AF24" s="5">
        <f t="shared" si="83"/>
        <v>0</v>
      </c>
    </row>
    <row r="25">
      <c r="A25" s="1" t="s">
        <v>7</v>
      </c>
      <c r="B25" s="4">
        <f t="shared" ref="B25:B26" si="94">(1*100)/3</f>
        <v>33.33333333</v>
      </c>
      <c r="C25" s="4">
        <f t="shared" ref="C25:D25" si="84">(0*100)/3</f>
        <v>0</v>
      </c>
      <c r="D25" s="4">
        <f t="shared" si="84"/>
        <v>0</v>
      </c>
      <c r="E25" s="4">
        <f>(0.5*100)/3</f>
        <v>16.66666667</v>
      </c>
      <c r="F25" s="4">
        <f>(0*100)/3</f>
        <v>0</v>
      </c>
      <c r="G25" s="4">
        <f t="shared" ref="G25:H25" si="85">(1*100)/3</f>
        <v>33.33333333</v>
      </c>
      <c r="H25" s="4">
        <f t="shared" si="85"/>
        <v>33.33333333</v>
      </c>
      <c r="I25" s="4">
        <f t="shared" ref="I25:K25" si="86">(0*100)/3</f>
        <v>0</v>
      </c>
      <c r="J25" s="4">
        <f t="shared" si="86"/>
        <v>0</v>
      </c>
      <c r="K25" s="4">
        <f t="shared" si="86"/>
        <v>0</v>
      </c>
      <c r="L25" s="4">
        <f t="shared" ref="L25:L26" si="98">(2*100)/3</f>
        <v>66.66666667</v>
      </c>
      <c r="M25" s="4">
        <f t="shared" si="87"/>
        <v>0</v>
      </c>
      <c r="N25" s="4">
        <f>(1*100)/3</f>
        <v>33.33333333</v>
      </c>
      <c r="O25" s="4">
        <f t="shared" si="88"/>
        <v>66.66666667</v>
      </c>
      <c r="P25" s="4">
        <f>(1.5*100)/3</f>
        <v>50</v>
      </c>
      <c r="Q25" s="4">
        <f t="shared" ref="Q25:Q26" si="99">(1*100)/3</f>
        <v>33.33333333</v>
      </c>
      <c r="R25" s="4">
        <f>(0*100)/3</f>
        <v>0</v>
      </c>
      <c r="S25" s="4">
        <f t="shared" si="89"/>
        <v>33.33333333</v>
      </c>
      <c r="T25" s="4">
        <f>(0.5*100)/3</f>
        <v>16.66666667</v>
      </c>
      <c r="U25" s="4">
        <f>(0*100)/3</f>
        <v>0</v>
      </c>
      <c r="V25" s="4">
        <f t="shared" si="81"/>
        <v>33.33333333</v>
      </c>
      <c r="W25" s="4">
        <f t="shared" si="90"/>
        <v>33.33333333</v>
      </c>
      <c r="X25" s="4">
        <f t="shared" ref="X25:Y25" si="91">(0*100)/3</f>
        <v>0</v>
      </c>
      <c r="Y25" s="4">
        <f t="shared" si="91"/>
        <v>0</v>
      </c>
      <c r="Z25" s="4">
        <f t="shared" si="92"/>
        <v>66.66666667</v>
      </c>
      <c r="AA25" s="4">
        <f t="shared" ref="AA25:AE25" si="93">(1*100)/3</f>
        <v>33.33333333</v>
      </c>
      <c r="AB25" s="4">
        <f t="shared" si="93"/>
        <v>33.33333333</v>
      </c>
      <c r="AC25" s="4">
        <f t="shared" si="93"/>
        <v>33.33333333</v>
      </c>
      <c r="AD25" s="4">
        <f t="shared" si="93"/>
        <v>33.33333333</v>
      </c>
      <c r="AE25" s="4">
        <f t="shared" si="93"/>
        <v>33.33333333</v>
      </c>
      <c r="AF25" s="5">
        <f t="shared" ref="AF25:AF27" si="102">(0*100)/3</f>
        <v>0</v>
      </c>
    </row>
    <row r="26">
      <c r="A26" s="1" t="s">
        <v>8</v>
      </c>
      <c r="B26" s="4">
        <f t="shared" si="94"/>
        <v>33.33333333</v>
      </c>
      <c r="C26" s="4">
        <f t="shared" ref="C26:F26" si="95">(0*100)/3</f>
        <v>0</v>
      </c>
      <c r="D26" s="4">
        <f t="shared" si="95"/>
        <v>0</v>
      </c>
      <c r="E26" s="4">
        <f t="shared" si="95"/>
        <v>0</v>
      </c>
      <c r="F26" s="4">
        <f t="shared" si="95"/>
        <v>0</v>
      </c>
      <c r="G26" s="4">
        <f t="shared" ref="G26:H26" si="96">(1*100)/3</f>
        <v>33.33333333</v>
      </c>
      <c r="H26" s="4">
        <f t="shared" si="96"/>
        <v>33.33333333</v>
      </c>
      <c r="I26" s="4">
        <f t="shared" ref="I26:J26" si="97">(0*100)/3</f>
        <v>0</v>
      </c>
      <c r="J26" s="4">
        <f t="shared" si="97"/>
        <v>0</v>
      </c>
      <c r="K26" s="4">
        <f t="shared" ref="K26:K27" si="106">(1*100)/3</f>
        <v>33.33333333</v>
      </c>
      <c r="L26" s="4">
        <f t="shared" si="98"/>
        <v>66.66666667</v>
      </c>
      <c r="M26" s="4">
        <f t="shared" si="87"/>
        <v>0</v>
      </c>
      <c r="N26" s="4">
        <f>(1.5*100)/3</f>
        <v>50</v>
      </c>
      <c r="O26" s="4">
        <f t="shared" ref="O26:O28" si="107">(0*100)/3</f>
        <v>0</v>
      </c>
      <c r="P26" s="4">
        <f>(0.5*100)/3</f>
        <v>16.66666667</v>
      </c>
      <c r="Q26" s="4">
        <f t="shared" si="99"/>
        <v>33.33333333</v>
      </c>
      <c r="R26" s="4">
        <f t="shared" ref="R26:R27" si="108">(1*100)/3</f>
        <v>33.33333333</v>
      </c>
      <c r="S26" s="4">
        <f>(1.5*100)/3</f>
        <v>50</v>
      </c>
      <c r="T26" s="4">
        <f t="shared" ref="T26:U26" si="100">(1*100)/3</f>
        <v>33.33333333</v>
      </c>
      <c r="U26" s="4">
        <f t="shared" si="100"/>
        <v>33.33333333</v>
      </c>
      <c r="V26" s="4">
        <f>(0.5*100)/3</f>
        <v>16.66666667</v>
      </c>
      <c r="W26" s="4">
        <f t="shared" ref="W26:W28" si="110">(0*100)/3</f>
        <v>0</v>
      </c>
      <c r="X26" s="4">
        <f t="shared" ref="X26:X28" si="111">(1*100)/3</f>
        <v>33.33333333</v>
      </c>
      <c r="Y26" s="4">
        <f t="shared" ref="Y26:Y28" si="112">(0*100)/3</f>
        <v>0</v>
      </c>
      <c r="Z26" s="4">
        <f>(1*100)/3</f>
        <v>33.33333333</v>
      </c>
      <c r="AA26" s="4">
        <f>(0.5*100)/3</f>
        <v>16.66666667</v>
      </c>
      <c r="AB26" s="4">
        <f>(2*100)/3</f>
        <v>66.66666667</v>
      </c>
      <c r="AC26" s="4">
        <f t="shared" ref="AC26:AC30" si="114">(0*100)/3</f>
        <v>0</v>
      </c>
      <c r="AD26" s="4">
        <f t="shared" ref="AD26:AE26" si="101">(1*100)/3</f>
        <v>33.33333333</v>
      </c>
      <c r="AE26" s="4">
        <f t="shared" si="101"/>
        <v>33.33333333</v>
      </c>
      <c r="AF26" s="5">
        <f t="shared" si="102"/>
        <v>0</v>
      </c>
    </row>
    <row r="27">
      <c r="A27" s="1" t="s">
        <v>9</v>
      </c>
      <c r="B27" s="4">
        <f t="shared" ref="B27:C27" si="103">(0*100)/3</f>
        <v>0</v>
      </c>
      <c r="C27" s="4">
        <f t="shared" si="103"/>
        <v>0</v>
      </c>
      <c r="D27" s="4">
        <f t="shared" ref="D27:E27" si="104">(1*100)/3</f>
        <v>33.33333333</v>
      </c>
      <c r="E27" s="4">
        <f t="shared" si="104"/>
        <v>33.33333333</v>
      </c>
      <c r="F27" s="4">
        <f>(0.5*100)/3</f>
        <v>16.66666667</v>
      </c>
      <c r="G27" s="4">
        <f>(1*100)/3</f>
        <v>33.33333333</v>
      </c>
      <c r="H27" s="4">
        <f t="shared" ref="H27:I27" si="105">(0*100)/3</f>
        <v>0</v>
      </c>
      <c r="I27" s="4">
        <f t="shared" si="105"/>
        <v>0</v>
      </c>
      <c r="J27" s="4">
        <f>(0.5*100)/3</f>
        <v>16.66666667</v>
      </c>
      <c r="K27" s="4">
        <f t="shared" si="106"/>
        <v>33.33333333</v>
      </c>
      <c r="L27" s="4">
        <f t="shared" ref="L27:L28" si="118">(1*100)/3</f>
        <v>33.33333333</v>
      </c>
      <c r="M27" s="4">
        <f t="shared" si="87"/>
        <v>0</v>
      </c>
      <c r="N27" s="4">
        <f t="shared" ref="N27:N28" si="119">(1*100)/3</f>
        <v>33.33333333</v>
      </c>
      <c r="O27" s="4">
        <f t="shared" si="107"/>
        <v>0</v>
      </c>
      <c r="P27" s="4">
        <f>(1*100)/3</f>
        <v>33.33333333</v>
      </c>
      <c r="Q27" s="4">
        <f t="shared" ref="Q27:Q29" si="120">(0*100)/3</f>
        <v>0</v>
      </c>
      <c r="R27" s="4">
        <f t="shared" si="108"/>
        <v>33.33333333</v>
      </c>
      <c r="S27" s="4">
        <f t="shared" ref="S27:S28" si="121">(3*100)/3</f>
        <v>100</v>
      </c>
      <c r="T27" s="4">
        <f>(0.5*100)/3</f>
        <v>16.66666667</v>
      </c>
      <c r="U27" s="4">
        <f t="shared" ref="U27:V27" si="109">(2*100)/3</f>
        <v>66.66666667</v>
      </c>
      <c r="V27" s="4">
        <f t="shared" si="109"/>
        <v>66.66666667</v>
      </c>
      <c r="W27" s="4">
        <f t="shared" si="110"/>
        <v>0</v>
      </c>
      <c r="X27" s="4">
        <f t="shared" si="111"/>
        <v>33.33333333</v>
      </c>
      <c r="Y27" s="4">
        <f t="shared" si="112"/>
        <v>0</v>
      </c>
      <c r="Z27" s="4">
        <f t="shared" ref="Z27:AA27" si="113">(0*100)/3</f>
        <v>0</v>
      </c>
      <c r="AA27" s="4">
        <f t="shared" si="113"/>
        <v>0</v>
      </c>
      <c r="AB27" s="4">
        <f t="shared" ref="AB27:AB29" si="122">(1*100)/3</f>
        <v>33.33333333</v>
      </c>
      <c r="AC27" s="4">
        <f t="shared" si="114"/>
        <v>0</v>
      </c>
      <c r="AD27" s="4">
        <f t="shared" ref="AD27:AE27" si="115">(1*100)/3</f>
        <v>33.33333333</v>
      </c>
      <c r="AE27" s="4">
        <f t="shared" si="115"/>
        <v>33.33333333</v>
      </c>
      <c r="AF27" s="5">
        <f t="shared" si="102"/>
        <v>0</v>
      </c>
    </row>
    <row r="28">
      <c r="A28" s="1" t="s">
        <v>10</v>
      </c>
      <c r="B28" s="4">
        <f t="shared" ref="B28:C28" si="116">(0*100)/3</f>
        <v>0</v>
      </c>
      <c r="C28" s="4">
        <f t="shared" si="116"/>
        <v>0</v>
      </c>
      <c r="D28" s="4">
        <f>(2*100)/3</f>
        <v>66.66666667</v>
      </c>
      <c r="E28" s="4">
        <f>(0*100)/3</f>
        <v>0</v>
      </c>
      <c r="F28" s="4">
        <f>(1*100)/3</f>
        <v>33.33333333</v>
      </c>
      <c r="G28" s="4">
        <f t="shared" ref="G28:I28" si="117">(0*100)/3</f>
        <v>0</v>
      </c>
      <c r="H28" s="4">
        <f t="shared" si="117"/>
        <v>0</v>
      </c>
      <c r="I28" s="4">
        <f t="shared" si="117"/>
        <v>0</v>
      </c>
      <c r="J28" s="4">
        <f>(1*100)/3</f>
        <v>33.33333333</v>
      </c>
      <c r="K28" s="4">
        <f t="shared" ref="K28:K29" si="126">(0*100)/3</f>
        <v>0</v>
      </c>
      <c r="L28" s="4">
        <f t="shared" si="118"/>
        <v>33.33333333</v>
      </c>
      <c r="M28" s="4">
        <f>(0.5*100)/3</f>
        <v>16.66666667</v>
      </c>
      <c r="N28" s="4">
        <f t="shared" si="119"/>
        <v>33.33333333</v>
      </c>
      <c r="O28" s="4">
        <f t="shared" si="107"/>
        <v>0</v>
      </c>
      <c r="P28" s="4">
        <f>(1.5*100)/3</f>
        <v>50</v>
      </c>
      <c r="Q28" s="4">
        <f t="shared" si="120"/>
        <v>0</v>
      </c>
      <c r="R28" s="4">
        <f t="shared" ref="R28:R29" si="128">(0*100)/3</f>
        <v>0</v>
      </c>
      <c r="S28" s="4">
        <f t="shared" si="121"/>
        <v>100</v>
      </c>
      <c r="T28" s="4">
        <f t="shared" ref="T28:T32" si="129">(0*100)/3</f>
        <v>0</v>
      </c>
      <c r="U28" s="4">
        <f>(1*100)/3</f>
        <v>33.33333333</v>
      </c>
      <c r="V28" s="4">
        <f>(0.5*100)/3</f>
        <v>16.66666667</v>
      </c>
      <c r="W28" s="4">
        <f t="shared" si="110"/>
        <v>0</v>
      </c>
      <c r="X28" s="4">
        <f t="shared" si="111"/>
        <v>33.33333333</v>
      </c>
      <c r="Y28" s="4">
        <f t="shared" si="112"/>
        <v>0</v>
      </c>
      <c r="Z28" s="4">
        <f>(1*100)/3</f>
        <v>33.33333333</v>
      </c>
      <c r="AA28" s="4">
        <f t="shared" ref="AA28:AA29" si="131">(0*100)/3</f>
        <v>0</v>
      </c>
      <c r="AB28" s="4">
        <f t="shared" si="122"/>
        <v>33.33333333</v>
      </c>
      <c r="AC28" s="4">
        <f t="shared" si="114"/>
        <v>0</v>
      </c>
      <c r="AD28" s="4">
        <f>(1*100)/3</f>
        <v>33.33333333</v>
      </c>
      <c r="AE28" s="4">
        <f t="shared" ref="AE28:AF28" si="123">(0*100)/3</f>
        <v>0</v>
      </c>
      <c r="AF28" s="5">
        <f t="shared" si="123"/>
        <v>0</v>
      </c>
    </row>
    <row r="29">
      <c r="A29" s="1" t="s">
        <v>11</v>
      </c>
      <c r="B29" s="4">
        <f t="shared" ref="B29:C29" si="124">(0*100)/3</f>
        <v>0</v>
      </c>
      <c r="C29" s="4">
        <f t="shared" si="124"/>
        <v>0</v>
      </c>
      <c r="D29" s="4">
        <f t="shared" ref="D29:F29" si="125">(1*100)/3</f>
        <v>33.33333333</v>
      </c>
      <c r="E29" s="4">
        <f t="shared" si="125"/>
        <v>33.33333333</v>
      </c>
      <c r="F29" s="4">
        <f t="shared" si="125"/>
        <v>33.33333333</v>
      </c>
      <c r="G29" s="4">
        <f t="shared" ref="G29:G30" si="133">(0*100)/3</f>
        <v>0</v>
      </c>
      <c r="H29" s="4">
        <f>(0.5*100)/3</f>
        <v>16.66666667</v>
      </c>
      <c r="I29" s="4">
        <f t="shared" ref="I29:I32" si="134">(0*100)/3</f>
        <v>0</v>
      </c>
      <c r="J29" s="4">
        <f>(0.5*100)/3</f>
        <v>16.66666667</v>
      </c>
      <c r="K29" s="4">
        <f t="shared" si="126"/>
        <v>0</v>
      </c>
      <c r="L29" s="4">
        <f>(0*100)/3</f>
        <v>0</v>
      </c>
      <c r="M29" s="4">
        <f>(1*100)/3</f>
        <v>33.33333333</v>
      </c>
      <c r="N29" s="4">
        <f t="shared" ref="N29:O29" si="127">(0*100)/3</f>
        <v>0</v>
      </c>
      <c r="O29" s="4">
        <f t="shared" si="127"/>
        <v>0</v>
      </c>
      <c r="P29" s="4">
        <f>(1*100)/3</f>
        <v>33.33333333</v>
      </c>
      <c r="Q29" s="4">
        <f t="shared" si="120"/>
        <v>0</v>
      </c>
      <c r="R29" s="4">
        <f t="shared" si="128"/>
        <v>0</v>
      </c>
      <c r="S29" s="4">
        <f>(1*100)/3</f>
        <v>33.33333333</v>
      </c>
      <c r="T29" s="4">
        <f t="shared" si="129"/>
        <v>0</v>
      </c>
      <c r="U29" s="4">
        <f t="shared" ref="U29:Y29" si="130">(0*100)/3</f>
        <v>0</v>
      </c>
      <c r="V29" s="4">
        <f t="shared" si="130"/>
        <v>0</v>
      </c>
      <c r="W29" s="4">
        <f t="shared" si="130"/>
        <v>0</v>
      </c>
      <c r="X29" s="4">
        <f t="shared" si="130"/>
        <v>0</v>
      </c>
      <c r="Y29" s="4">
        <f t="shared" si="130"/>
        <v>0</v>
      </c>
      <c r="Z29" s="4">
        <f t="shared" ref="Z29:Z31" si="137">(2*100)/3</f>
        <v>66.66666667</v>
      </c>
      <c r="AA29" s="4">
        <f t="shared" si="131"/>
        <v>0</v>
      </c>
      <c r="AB29" s="4">
        <f t="shared" si="122"/>
        <v>33.33333333</v>
      </c>
      <c r="AC29" s="4">
        <f t="shared" si="114"/>
        <v>0</v>
      </c>
      <c r="AD29" s="4">
        <f t="shared" ref="AD29:AF29" si="132">(0*100)/3</f>
        <v>0</v>
      </c>
      <c r="AE29" s="4">
        <f t="shared" si="132"/>
        <v>0</v>
      </c>
      <c r="AF29" s="5">
        <f t="shared" si="132"/>
        <v>0</v>
      </c>
    </row>
    <row r="30">
      <c r="A30" s="1" t="s">
        <v>12</v>
      </c>
      <c r="B30" s="4">
        <f t="shared" ref="B30:B35" si="140">(0*100)/3</f>
        <v>0</v>
      </c>
      <c r="C30" s="4">
        <f t="shared" ref="C30:C31" si="141">(1*100)/3</f>
        <v>33.33333333</v>
      </c>
      <c r="D30" s="4">
        <f>(1.5*100)/3</f>
        <v>50</v>
      </c>
      <c r="E30" s="4">
        <f>(1*100)/3</f>
        <v>33.33333333</v>
      </c>
      <c r="F30" s="4">
        <f>(1.5*100)/3</f>
        <v>50</v>
      </c>
      <c r="G30" s="4">
        <f t="shared" si="133"/>
        <v>0</v>
      </c>
      <c r="H30" s="4">
        <f>(1*100)/3</f>
        <v>33.33333333</v>
      </c>
      <c r="I30" s="4">
        <f t="shared" si="134"/>
        <v>0</v>
      </c>
      <c r="J30" s="4">
        <f t="shared" ref="J30:J32" si="143">(0*100)/3</f>
        <v>0</v>
      </c>
      <c r="K30" s="4">
        <f>(0.5*100)/3</f>
        <v>16.66666667</v>
      </c>
      <c r="L30" s="4">
        <f>(1.5*100)/3</f>
        <v>50</v>
      </c>
      <c r="M30" s="4">
        <f>(0.5*100)/3</f>
        <v>16.66666667</v>
      </c>
      <c r="N30" s="4">
        <f>(1*100)/3</f>
        <v>33.33333333</v>
      </c>
      <c r="O30" s="4">
        <f>(0.5*100)/3</f>
        <v>16.66666667</v>
      </c>
      <c r="P30" s="4">
        <f t="shared" ref="P30:R30" si="135">(0*100)/3</f>
        <v>0</v>
      </c>
      <c r="Q30" s="4">
        <f t="shared" si="135"/>
        <v>0</v>
      </c>
      <c r="R30" s="4">
        <f t="shared" si="135"/>
        <v>0</v>
      </c>
      <c r="S30" s="4">
        <f>(0.5*100)/3</f>
        <v>16.66666667</v>
      </c>
      <c r="T30" s="4">
        <f t="shared" si="129"/>
        <v>0</v>
      </c>
      <c r="U30" s="4">
        <f>(0.5*100)/3</f>
        <v>16.66666667</v>
      </c>
      <c r="V30" s="4">
        <f t="shared" ref="V30:V33" si="146">(0*100)/3</f>
        <v>0</v>
      </c>
      <c r="W30" s="4">
        <f t="shared" ref="W30:W31" si="147">(1*100)/3</f>
        <v>33.33333333</v>
      </c>
      <c r="X30" s="4">
        <f t="shared" ref="X30:Y30" si="136">(0*100)/3</f>
        <v>0</v>
      </c>
      <c r="Y30" s="4">
        <f t="shared" si="136"/>
        <v>0</v>
      </c>
      <c r="Z30" s="4">
        <f t="shared" si="137"/>
        <v>66.66666667</v>
      </c>
      <c r="AA30" s="4">
        <f t="shared" ref="AA30:AB30" si="138">(2*100)/3</f>
        <v>66.66666667</v>
      </c>
      <c r="AB30" s="4">
        <f t="shared" si="138"/>
        <v>66.66666667</v>
      </c>
      <c r="AC30" s="4">
        <f t="shared" si="114"/>
        <v>0</v>
      </c>
      <c r="AD30" s="4">
        <f t="shared" ref="AD30:AF30" si="139">(0*100)/3</f>
        <v>0</v>
      </c>
      <c r="AE30" s="4">
        <f t="shared" si="139"/>
        <v>0</v>
      </c>
      <c r="AF30" s="5">
        <f t="shared" si="139"/>
        <v>0</v>
      </c>
    </row>
    <row r="31">
      <c r="A31" s="1" t="s">
        <v>13</v>
      </c>
      <c r="B31" s="4">
        <f t="shared" si="140"/>
        <v>0</v>
      </c>
      <c r="C31" s="4">
        <f t="shared" si="141"/>
        <v>33.33333333</v>
      </c>
      <c r="D31" s="4">
        <f>(3*100)/3</f>
        <v>100</v>
      </c>
      <c r="E31" s="4">
        <f t="shared" ref="E31:F31" si="142">(0*100)/3</f>
        <v>0</v>
      </c>
      <c r="F31" s="4">
        <f t="shared" si="142"/>
        <v>0</v>
      </c>
      <c r="G31" s="4">
        <f t="shared" ref="G31:G32" si="152">(1*100)/3</f>
        <v>33.33333333</v>
      </c>
      <c r="H31" s="4">
        <f>(2*100)/3</f>
        <v>66.66666667</v>
      </c>
      <c r="I31" s="4">
        <f t="shared" si="134"/>
        <v>0</v>
      </c>
      <c r="J31" s="4">
        <f t="shared" si="143"/>
        <v>0</v>
      </c>
      <c r="K31" s="4">
        <f t="shared" ref="K31:M31" si="144">(1*100)/3</f>
        <v>33.33333333</v>
      </c>
      <c r="L31" s="4">
        <f t="shared" si="144"/>
        <v>33.33333333</v>
      </c>
      <c r="M31" s="4">
        <f t="shared" si="144"/>
        <v>33.33333333</v>
      </c>
      <c r="N31" s="4">
        <f t="shared" ref="N31:N32" si="153">(2*100)/3</f>
        <v>66.66666667</v>
      </c>
      <c r="O31" s="4">
        <f>(1*100)/3</f>
        <v>33.33333333</v>
      </c>
      <c r="P31" s="4">
        <f t="shared" ref="P31:R31" si="145">(0*100)/3</f>
        <v>0</v>
      </c>
      <c r="Q31" s="4">
        <f t="shared" si="145"/>
        <v>0</v>
      </c>
      <c r="R31" s="4">
        <f t="shared" si="145"/>
        <v>0</v>
      </c>
      <c r="S31" s="4">
        <f t="shared" ref="S31:S32" si="155">(1*100)/3</f>
        <v>33.33333333</v>
      </c>
      <c r="T31" s="4">
        <f t="shared" si="129"/>
        <v>0</v>
      </c>
      <c r="U31" s="4">
        <f t="shared" ref="U31:U32" si="156">(1*100)/3</f>
        <v>33.33333333</v>
      </c>
      <c r="V31" s="4">
        <f t="shared" si="146"/>
        <v>0</v>
      </c>
      <c r="W31" s="4">
        <f t="shared" si="147"/>
        <v>33.33333333</v>
      </c>
      <c r="X31" s="4">
        <f t="shared" ref="X31:Y31" si="148">(0*100)/3</f>
        <v>0</v>
      </c>
      <c r="Y31" s="4">
        <f t="shared" si="148"/>
        <v>0</v>
      </c>
      <c r="Z31" s="4">
        <f t="shared" si="137"/>
        <v>66.66666667</v>
      </c>
      <c r="AA31" s="4">
        <f t="shared" ref="AA31:AB31" si="149">(2*100)/3</f>
        <v>66.66666667</v>
      </c>
      <c r="AB31" s="4">
        <f t="shared" si="149"/>
        <v>66.66666667</v>
      </c>
      <c r="AC31" s="4">
        <f t="shared" ref="AC31:AC32" si="159">(1*100)/3</f>
        <v>33.33333333</v>
      </c>
      <c r="AD31" s="4">
        <f t="shared" ref="AD31:AF31" si="150">(0*100)/3</f>
        <v>0</v>
      </c>
      <c r="AE31" s="4">
        <f t="shared" si="150"/>
        <v>0</v>
      </c>
      <c r="AF31" s="5">
        <f t="shared" si="150"/>
        <v>0</v>
      </c>
    </row>
    <row r="32">
      <c r="A32" s="1" t="s">
        <v>14</v>
      </c>
      <c r="B32" s="4">
        <f t="shared" si="140"/>
        <v>0</v>
      </c>
      <c r="C32" s="4">
        <f t="shared" ref="C32:C35" si="161">(0*100)/3</f>
        <v>0</v>
      </c>
      <c r="D32" s="4">
        <f>(1.5*100)/3</f>
        <v>50</v>
      </c>
      <c r="E32" s="4">
        <f t="shared" ref="E32:F32" si="151">(0*100)/3</f>
        <v>0</v>
      </c>
      <c r="F32" s="4">
        <f t="shared" si="151"/>
        <v>0</v>
      </c>
      <c r="G32" s="4">
        <f t="shared" si="152"/>
        <v>33.33333333</v>
      </c>
      <c r="H32" s="4">
        <f>(1*100)/3</f>
        <v>33.33333333</v>
      </c>
      <c r="I32" s="4">
        <f t="shared" si="134"/>
        <v>0</v>
      </c>
      <c r="J32" s="4">
        <f t="shared" si="143"/>
        <v>0</v>
      </c>
      <c r="K32" s="4">
        <f t="shared" ref="K32:K33" si="163">(1*100)/3</f>
        <v>33.33333333</v>
      </c>
      <c r="L32" s="4">
        <f>(1.5*100)/3</f>
        <v>50</v>
      </c>
      <c r="M32" s="4">
        <f t="shared" ref="M32:M33" si="164">(0*100)/3</f>
        <v>0</v>
      </c>
      <c r="N32" s="4">
        <f t="shared" si="153"/>
        <v>66.66666667</v>
      </c>
      <c r="O32" s="4">
        <f>(0.5*100)/3</f>
        <v>16.66666667</v>
      </c>
      <c r="P32" s="4">
        <f t="shared" ref="P32:R32" si="154">(0*100)/3</f>
        <v>0</v>
      </c>
      <c r="Q32" s="4">
        <f t="shared" si="154"/>
        <v>0</v>
      </c>
      <c r="R32" s="4">
        <f t="shared" si="154"/>
        <v>0</v>
      </c>
      <c r="S32" s="4">
        <f t="shared" si="155"/>
        <v>33.33333333</v>
      </c>
      <c r="T32" s="4">
        <f t="shared" si="129"/>
        <v>0</v>
      </c>
      <c r="U32" s="4">
        <f t="shared" si="156"/>
        <v>33.33333333</v>
      </c>
      <c r="V32" s="4">
        <f t="shared" si="146"/>
        <v>0</v>
      </c>
      <c r="W32" s="4">
        <f t="shared" ref="W32:Y32" si="157">(0*100)/3</f>
        <v>0</v>
      </c>
      <c r="X32" s="4">
        <f t="shared" si="157"/>
        <v>0</v>
      </c>
      <c r="Y32" s="4">
        <f t="shared" si="157"/>
        <v>0</v>
      </c>
      <c r="Z32" s="4">
        <f t="shared" ref="Z32:AA32" si="158">(1*100)/3</f>
        <v>33.33333333</v>
      </c>
      <c r="AA32" s="4">
        <f t="shared" si="158"/>
        <v>33.33333333</v>
      </c>
      <c r="AB32" s="4">
        <f>(1.5*100)/3</f>
        <v>50</v>
      </c>
      <c r="AC32" s="4">
        <f t="shared" si="159"/>
        <v>33.33333333</v>
      </c>
      <c r="AD32" s="4">
        <f t="shared" ref="AD32:AF32" si="160">(0*100)/3</f>
        <v>0</v>
      </c>
      <c r="AE32" s="4">
        <f t="shared" si="160"/>
        <v>0</v>
      </c>
      <c r="AF32" s="5">
        <f t="shared" si="160"/>
        <v>0</v>
      </c>
    </row>
    <row r="33">
      <c r="A33" s="1" t="s">
        <v>15</v>
      </c>
      <c r="B33" s="4">
        <f t="shared" si="140"/>
        <v>0</v>
      </c>
      <c r="C33" s="4">
        <f t="shared" si="161"/>
        <v>0</v>
      </c>
      <c r="D33" s="4">
        <f t="shared" ref="D33:J33" si="162">(0*100)/3</f>
        <v>0</v>
      </c>
      <c r="E33" s="4">
        <f t="shared" si="162"/>
        <v>0</v>
      </c>
      <c r="F33" s="4">
        <f t="shared" si="162"/>
        <v>0</v>
      </c>
      <c r="G33" s="4">
        <f t="shared" si="162"/>
        <v>0</v>
      </c>
      <c r="H33" s="4">
        <f t="shared" si="162"/>
        <v>0</v>
      </c>
      <c r="I33" s="4">
        <f t="shared" si="162"/>
        <v>0</v>
      </c>
      <c r="J33" s="4">
        <f t="shared" si="162"/>
        <v>0</v>
      </c>
      <c r="K33" s="4">
        <f t="shared" si="163"/>
        <v>33.33333333</v>
      </c>
      <c r="L33" s="4">
        <f>(1*100)/3</f>
        <v>33.33333333</v>
      </c>
      <c r="M33" s="4">
        <f t="shared" si="164"/>
        <v>0</v>
      </c>
      <c r="N33" s="4">
        <f t="shared" ref="N33:T33" si="165">(0*100)/3</f>
        <v>0</v>
      </c>
      <c r="O33" s="4">
        <f t="shared" si="165"/>
        <v>0</v>
      </c>
      <c r="P33" s="4">
        <f t="shared" si="165"/>
        <v>0</v>
      </c>
      <c r="Q33" s="4">
        <f t="shared" si="165"/>
        <v>0</v>
      </c>
      <c r="R33" s="4">
        <f t="shared" si="165"/>
        <v>0</v>
      </c>
      <c r="S33" s="4">
        <f t="shared" si="165"/>
        <v>0</v>
      </c>
      <c r="T33" s="4">
        <f t="shared" si="165"/>
        <v>0</v>
      </c>
      <c r="U33" s="4">
        <f>(0.5*100)/3</f>
        <v>16.66666667</v>
      </c>
      <c r="V33" s="4">
        <f t="shared" si="146"/>
        <v>0</v>
      </c>
      <c r="W33" s="4">
        <f t="shared" ref="W33:Z33" si="166">(0*100)/3</f>
        <v>0</v>
      </c>
      <c r="X33" s="4">
        <f t="shared" si="166"/>
        <v>0</v>
      </c>
      <c r="Y33" s="4">
        <f t="shared" si="166"/>
        <v>0</v>
      </c>
      <c r="Z33" s="4">
        <f t="shared" si="166"/>
        <v>0</v>
      </c>
      <c r="AA33" s="4">
        <f t="shared" ref="AA33:AB33" si="167">(1*100)/3</f>
        <v>33.33333333</v>
      </c>
      <c r="AB33" s="4">
        <f t="shared" si="167"/>
        <v>33.33333333</v>
      </c>
      <c r="AC33" s="4">
        <f t="shared" ref="AC33:AF33" si="168">(0*100)/3</f>
        <v>0</v>
      </c>
      <c r="AD33" s="4">
        <f t="shared" si="168"/>
        <v>0</v>
      </c>
      <c r="AE33" s="4">
        <f t="shared" si="168"/>
        <v>0</v>
      </c>
      <c r="AF33" s="5">
        <f t="shared" si="168"/>
        <v>0</v>
      </c>
    </row>
    <row r="34">
      <c r="A34" s="1" t="s">
        <v>16</v>
      </c>
      <c r="B34" s="5">
        <f t="shared" si="140"/>
        <v>0</v>
      </c>
      <c r="C34" s="5">
        <f t="shared" si="161"/>
        <v>0</v>
      </c>
      <c r="D34" s="5">
        <f t="shared" ref="D34:AF34" si="169">(0*100)/3</f>
        <v>0</v>
      </c>
      <c r="E34" s="5">
        <f t="shared" si="169"/>
        <v>0</v>
      </c>
      <c r="F34" s="5">
        <f t="shared" si="169"/>
        <v>0</v>
      </c>
      <c r="G34" s="5">
        <f t="shared" si="169"/>
        <v>0</v>
      </c>
      <c r="H34" s="5">
        <f t="shared" si="169"/>
        <v>0</v>
      </c>
      <c r="I34" s="5">
        <f t="shared" si="169"/>
        <v>0</v>
      </c>
      <c r="J34" s="5">
        <f t="shared" si="169"/>
        <v>0</v>
      </c>
      <c r="K34" s="5">
        <f t="shared" si="169"/>
        <v>0</v>
      </c>
      <c r="L34" s="5">
        <f t="shared" si="169"/>
        <v>0</v>
      </c>
      <c r="M34" s="5">
        <f t="shared" si="169"/>
        <v>0</v>
      </c>
      <c r="N34" s="5">
        <f t="shared" si="169"/>
        <v>0</v>
      </c>
      <c r="O34" s="5">
        <f t="shared" si="169"/>
        <v>0</v>
      </c>
      <c r="P34" s="5">
        <f t="shared" si="169"/>
        <v>0</v>
      </c>
      <c r="Q34" s="5">
        <f t="shared" si="169"/>
        <v>0</v>
      </c>
      <c r="R34" s="5">
        <f t="shared" si="169"/>
        <v>0</v>
      </c>
      <c r="S34" s="5">
        <f t="shared" si="169"/>
        <v>0</v>
      </c>
      <c r="T34" s="5">
        <f t="shared" si="169"/>
        <v>0</v>
      </c>
      <c r="U34" s="5">
        <f t="shared" si="169"/>
        <v>0</v>
      </c>
      <c r="V34" s="5">
        <f t="shared" si="169"/>
        <v>0</v>
      </c>
      <c r="W34" s="5">
        <f t="shared" si="169"/>
        <v>0</v>
      </c>
      <c r="X34" s="5">
        <f t="shared" si="169"/>
        <v>0</v>
      </c>
      <c r="Y34" s="5">
        <f t="shared" si="169"/>
        <v>0</v>
      </c>
      <c r="Z34" s="5">
        <f t="shared" si="169"/>
        <v>0</v>
      </c>
      <c r="AA34" s="5">
        <f t="shared" si="169"/>
        <v>0</v>
      </c>
      <c r="AB34" s="5">
        <f t="shared" si="169"/>
        <v>0</v>
      </c>
      <c r="AC34" s="5">
        <f t="shared" si="169"/>
        <v>0</v>
      </c>
      <c r="AD34" s="5">
        <f t="shared" si="169"/>
        <v>0</v>
      </c>
      <c r="AE34" s="5">
        <f t="shared" si="169"/>
        <v>0</v>
      </c>
      <c r="AF34" s="5">
        <f t="shared" si="169"/>
        <v>0</v>
      </c>
    </row>
    <row r="35">
      <c r="A35" s="1" t="s">
        <v>17</v>
      </c>
      <c r="B35" s="5">
        <f t="shared" si="140"/>
        <v>0</v>
      </c>
      <c r="C35" s="5">
        <f t="shared" si="161"/>
        <v>0</v>
      </c>
      <c r="D35" s="5">
        <f t="shared" ref="D35:AF35" si="170">(0*100)/3</f>
        <v>0</v>
      </c>
      <c r="E35" s="5">
        <f t="shared" si="170"/>
        <v>0</v>
      </c>
      <c r="F35" s="5">
        <f t="shared" si="170"/>
        <v>0</v>
      </c>
      <c r="G35" s="5">
        <f t="shared" si="170"/>
        <v>0</v>
      </c>
      <c r="H35" s="5">
        <f t="shared" si="170"/>
        <v>0</v>
      </c>
      <c r="I35" s="5">
        <f t="shared" si="170"/>
        <v>0</v>
      </c>
      <c r="J35" s="5">
        <f t="shared" si="170"/>
        <v>0</v>
      </c>
      <c r="K35" s="5">
        <f t="shared" si="170"/>
        <v>0</v>
      </c>
      <c r="L35" s="5">
        <f t="shared" si="170"/>
        <v>0</v>
      </c>
      <c r="M35" s="5">
        <f t="shared" si="170"/>
        <v>0</v>
      </c>
      <c r="N35" s="5">
        <f t="shared" si="170"/>
        <v>0</v>
      </c>
      <c r="O35" s="5">
        <f t="shared" si="170"/>
        <v>0</v>
      </c>
      <c r="P35" s="5">
        <f t="shared" si="170"/>
        <v>0</v>
      </c>
      <c r="Q35" s="5">
        <f t="shared" si="170"/>
        <v>0</v>
      </c>
      <c r="R35" s="5">
        <f t="shared" si="170"/>
        <v>0</v>
      </c>
      <c r="S35" s="5">
        <f t="shared" si="170"/>
        <v>0</v>
      </c>
      <c r="T35" s="5">
        <f t="shared" si="170"/>
        <v>0</v>
      </c>
      <c r="U35" s="5">
        <f t="shared" si="170"/>
        <v>0</v>
      </c>
      <c r="V35" s="5">
        <f t="shared" si="170"/>
        <v>0</v>
      </c>
      <c r="W35" s="5">
        <f t="shared" si="170"/>
        <v>0</v>
      </c>
      <c r="X35" s="5">
        <f t="shared" si="170"/>
        <v>0</v>
      </c>
      <c r="Y35" s="5">
        <f t="shared" si="170"/>
        <v>0</v>
      </c>
      <c r="Z35" s="5">
        <f t="shared" si="170"/>
        <v>0</v>
      </c>
      <c r="AA35" s="5">
        <f t="shared" si="170"/>
        <v>0</v>
      </c>
      <c r="AB35" s="5">
        <f t="shared" si="170"/>
        <v>0</v>
      </c>
      <c r="AC35" s="5">
        <f t="shared" si="170"/>
        <v>0</v>
      </c>
      <c r="AD35" s="5">
        <f t="shared" si="170"/>
        <v>0</v>
      </c>
      <c r="AE35" s="5">
        <f t="shared" si="170"/>
        <v>0</v>
      </c>
      <c r="AF35" s="5">
        <f t="shared" si="170"/>
        <v>0</v>
      </c>
    </row>
    <row r="36">
      <c r="A36" s="3" t="s">
        <v>19</v>
      </c>
    </row>
    <row r="37">
      <c r="A37" s="1" t="s">
        <v>2</v>
      </c>
      <c r="B37" s="5">
        <f t="shared" ref="B37:AF37" si="171">(0*100)/2</f>
        <v>0</v>
      </c>
      <c r="C37" s="5">
        <f t="shared" si="171"/>
        <v>0</v>
      </c>
      <c r="D37" s="5">
        <f t="shared" si="171"/>
        <v>0</v>
      </c>
      <c r="E37" s="5">
        <f t="shared" si="171"/>
        <v>0</v>
      </c>
      <c r="F37" s="5">
        <f t="shared" si="171"/>
        <v>0</v>
      </c>
      <c r="G37" s="5">
        <f t="shared" si="171"/>
        <v>0</v>
      </c>
      <c r="H37" s="5">
        <f t="shared" si="171"/>
        <v>0</v>
      </c>
      <c r="I37" s="5">
        <f t="shared" si="171"/>
        <v>0</v>
      </c>
      <c r="J37" s="5">
        <f t="shared" si="171"/>
        <v>0</v>
      </c>
      <c r="K37" s="5">
        <f t="shared" si="171"/>
        <v>0</v>
      </c>
      <c r="L37" s="5">
        <f t="shared" si="171"/>
        <v>0</v>
      </c>
      <c r="M37" s="5">
        <f t="shared" si="171"/>
        <v>0</v>
      </c>
      <c r="N37" s="5">
        <f t="shared" si="171"/>
        <v>0</v>
      </c>
      <c r="O37" s="5">
        <f t="shared" si="171"/>
        <v>0</v>
      </c>
      <c r="P37" s="5">
        <f t="shared" si="171"/>
        <v>0</v>
      </c>
      <c r="Q37" s="5">
        <f t="shared" si="171"/>
        <v>0</v>
      </c>
      <c r="R37" s="5">
        <f t="shared" si="171"/>
        <v>0</v>
      </c>
      <c r="S37" s="5">
        <f t="shared" si="171"/>
        <v>0</v>
      </c>
      <c r="T37" s="5">
        <f t="shared" si="171"/>
        <v>0</v>
      </c>
      <c r="U37" s="5">
        <f t="shared" si="171"/>
        <v>0</v>
      </c>
      <c r="V37" s="5">
        <f t="shared" si="171"/>
        <v>0</v>
      </c>
      <c r="W37" s="5">
        <f t="shared" si="171"/>
        <v>0</v>
      </c>
      <c r="X37" s="5">
        <f t="shared" si="171"/>
        <v>0</v>
      </c>
      <c r="Y37" s="5">
        <f t="shared" si="171"/>
        <v>0</v>
      </c>
      <c r="Z37" s="5">
        <f t="shared" si="171"/>
        <v>0</v>
      </c>
      <c r="AA37" s="5">
        <f t="shared" si="171"/>
        <v>0</v>
      </c>
      <c r="AB37" s="5">
        <f t="shared" si="171"/>
        <v>0</v>
      </c>
      <c r="AC37" s="5">
        <f t="shared" si="171"/>
        <v>0</v>
      </c>
      <c r="AD37" s="5">
        <f t="shared" si="171"/>
        <v>0</v>
      </c>
      <c r="AE37" s="5">
        <f t="shared" si="171"/>
        <v>0</v>
      </c>
      <c r="AF37" s="5">
        <f t="shared" si="171"/>
        <v>0</v>
      </c>
    </row>
    <row r="38">
      <c r="A38" s="1" t="s">
        <v>3</v>
      </c>
      <c r="B38" s="5">
        <f t="shared" ref="B38:AF38" si="172">(0*100)/2</f>
        <v>0</v>
      </c>
      <c r="C38" s="5">
        <f t="shared" si="172"/>
        <v>0</v>
      </c>
      <c r="D38" s="5">
        <f t="shared" si="172"/>
        <v>0</v>
      </c>
      <c r="E38" s="5">
        <f t="shared" si="172"/>
        <v>0</v>
      </c>
      <c r="F38" s="5">
        <f t="shared" si="172"/>
        <v>0</v>
      </c>
      <c r="G38" s="5">
        <f t="shared" si="172"/>
        <v>0</v>
      </c>
      <c r="H38" s="5">
        <f t="shared" si="172"/>
        <v>0</v>
      </c>
      <c r="I38" s="5">
        <f t="shared" si="172"/>
        <v>0</v>
      </c>
      <c r="J38" s="5">
        <f t="shared" si="172"/>
        <v>0</v>
      </c>
      <c r="K38" s="5">
        <f t="shared" si="172"/>
        <v>0</v>
      </c>
      <c r="L38" s="5">
        <f t="shared" si="172"/>
        <v>0</v>
      </c>
      <c r="M38" s="5">
        <f t="shared" si="172"/>
        <v>0</v>
      </c>
      <c r="N38" s="5">
        <f t="shared" si="172"/>
        <v>0</v>
      </c>
      <c r="O38" s="5">
        <f t="shared" si="172"/>
        <v>0</v>
      </c>
      <c r="P38" s="5">
        <f t="shared" si="172"/>
        <v>0</v>
      </c>
      <c r="Q38" s="5">
        <f t="shared" si="172"/>
        <v>0</v>
      </c>
      <c r="R38" s="5">
        <f t="shared" si="172"/>
        <v>0</v>
      </c>
      <c r="S38" s="5">
        <f t="shared" si="172"/>
        <v>0</v>
      </c>
      <c r="T38" s="5">
        <f t="shared" si="172"/>
        <v>0</v>
      </c>
      <c r="U38" s="5">
        <f t="shared" si="172"/>
        <v>0</v>
      </c>
      <c r="V38" s="5">
        <f t="shared" si="172"/>
        <v>0</v>
      </c>
      <c r="W38" s="5">
        <f t="shared" si="172"/>
        <v>0</v>
      </c>
      <c r="X38" s="5">
        <f t="shared" si="172"/>
        <v>0</v>
      </c>
      <c r="Y38" s="5">
        <f t="shared" si="172"/>
        <v>0</v>
      </c>
      <c r="Z38" s="5">
        <f t="shared" si="172"/>
        <v>0</v>
      </c>
      <c r="AA38" s="5">
        <f t="shared" si="172"/>
        <v>0</v>
      </c>
      <c r="AB38" s="5">
        <f t="shared" si="172"/>
        <v>0</v>
      </c>
      <c r="AC38" s="5">
        <f t="shared" si="172"/>
        <v>0</v>
      </c>
      <c r="AD38" s="5">
        <f t="shared" si="172"/>
        <v>0</v>
      </c>
      <c r="AE38" s="5">
        <f t="shared" si="172"/>
        <v>0</v>
      </c>
      <c r="AF38" s="5">
        <f t="shared" si="172"/>
        <v>0</v>
      </c>
    </row>
    <row r="39">
      <c r="A39" s="1" t="s">
        <v>4</v>
      </c>
      <c r="B39" s="5">
        <f t="shared" ref="B39:X39" si="173">(0*100)/2</f>
        <v>0</v>
      </c>
      <c r="C39" s="5">
        <f t="shared" si="173"/>
        <v>0</v>
      </c>
      <c r="D39" s="5">
        <f t="shared" si="173"/>
        <v>0</v>
      </c>
      <c r="E39" s="5">
        <f t="shared" si="173"/>
        <v>0</v>
      </c>
      <c r="F39" s="5">
        <f t="shared" si="173"/>
        <v>0</v>
      </c>
      <c r="G39" s="5">
        <f t="shared" si="173"/>
        <v>0</v>
      </c>
      <c r="H39" s="5">
        <f t="shared" si="173"/>
        <v>0</v>
      </c>
      <c r="I39" s="5">
        <f t="shared" si="173"/>
        <v>0</v>
      </c>
      <c r="J39" s="5">
        <f t="shared" si="173"/>
        <v>0</v>
      </c>
      <c r="K39" s="5">
        <f t="shared" si="173"/>
        <v>0</v>
      </c>
      <c r="L39" s="5">
        <f t="shared" si="173"/>
        <v>0</v>
      </c>
      <c r="M39" s="5">
        <f t="shared" si="173"/>
        <v>0</v>
      </c>
      <c r="N39" s="5">
        <f t="shared" si="173"/>
        <v>0</v>
      </c>
      <c r="O39" s="5">
        <f t="shared" si="173"/>
        <v>0</v>
      </c>
      <c r="P39" s="5">
        <f t="shared" si="173"/>
        <v>0</v>
      </c>
      <c r="Q39" s="5">
        <f t="shared" si="173"/>
        <v>0</v>
      </c>
      <c r="R39" s="5">
        <f t="shared" si="173"/>
        <v>0</v>
      </c>
      <c r="S39" s="5">
        <f t="shared" si="173"/>
        <v>0</v>
      </c>
      <c r="T39" s="5">
        <f t="shared" si="173"/>
        <v>0</v>
      </c>
      <c r="U39" s="5">
        <f t="shared" si="173"/>
        <v>0</v>
      </c>
      <c r="V39" s="5">
        <f t="shared" si="173"/>
        <v>0</v>
      </c>
      <c r="W39" s="5">
        <f t="shared" si="173"/>
        <v>0</v>
      </c>
      <c r="X39" s="5">
        <f t="shared" si="173"/>
        <v>0</v>
      </c>
      <c r="Y39" s="5">
        <f>(1*100)/2</f>
        <v>50</v>
      </c>
      <c r="Z39" s="5">
        <f t="shared" ref="Z39:AF39" si="174">(0*100)/2</f>
        <v>0</v>
      </c>
      <c r="AA39" s="5">
        <f t="shared" si="174"/>
        <v>0</v>
      </c>
      <c r="AB39" s="5">
        <f t="shared" si="174"/>
        <v>0</v>
      </c>
      <c r="AC39" s="5">
        <f t="shared" si="174"/>
        <v>0</v>
      </c>
      <c r="AD39" s="5">
        <f t="shared" si="174"/>
        <v>0</v>
      </c>
      <c r="AE39" s="5">
        <f t="shared" si="174"/>
        <v>0</v>
      </c>
      <c r="AF39" s="5">
        <f t="shared" si="174"/>
        <v>0</v>
      </c>
    </row>
    <row r="40">
      <c r="A40" s="1" t="s">
        <v>5</v>
      </c>
      <c r="B40" s="5">
        <f t="shared" ref="B40:AF40" si="175">(0*100)/2</f>
        <v>0</v>
      </c>
      <c r="C40" s="5">
        <f t="shared" si="175"/>
        <v>0</v>
      </c>
      <c r="D40" s="5">
        <f t="shared" si="175"/>
        <v>0</v>
      </c>
      <c r="E40" s="5">
        <f t="shared" si="175"/>
        <v>0</v>
      </c>
      <c r="F40" s="5">
        <f t="shared" si="175"/>
        <v>0</v>
      </c>
      <c r="G40" s="5">
        <f t="shared" si="175"/>
        <v>0</v>
      </c>
      <c r="H40" s="5">
        <f t="shared" si="175"/>
        <v>0</v>
      </c>
      <c r="I40" s="5">
        <f t="shared" si="175"/>
        <v>0</v>
      </c>
      <c r="J40" s="5">
        <f t="shared" si="175"/>
        <v>0</v>
      </c>
      <c r="K40" s="5">
        <f t="shared" si="175"/>
        <v>0</v>
      </c>
      <c r="L40" s="5">
        <f t="shared" si="175"/>
        <v>0</v>
      </c>
      <c r="M40" s="5">
        <f t="shared" si="175"/>
        <v>0</v>
      </c>
      <c r="N40" s="5">
        <f t="shared" si="175"/>
        <v>0</v>
      </c>
      <c r="O40" s="5">
        <f t="shared" si="175"/>
        <v>0</v>
      </c>
      <c r="P40" s="5">
        <f t="shared" si="175"/>
        <v>0</v>
      </c>
      <c r="Q40" s="5">
        <f t="shared" si="175"/>
        <v>0</v>
      </c>
      <c r="R40" s="5">
        <f t="shared" si="175"/>
        <v>0</v>
      </c>
      <c r="S40" s="5">
        <f t="shared" si="175"/>
        <v>0</v>
      </c>
      <c r="T40" s="5">
        <f t="shared" si="175"/>
        <v>0</v>
      </c>
      <c r="U40" s="5">
        <f t="shared" si="175"/>
        <v>0</v>
      </c>
      <c r="V40" s="5">
        <f t="shared" si="175"/>
        <v>0</v>
      </c>
      <c r="W40" s="5">
        <f t="shared" si="175"/>
        <v>0</v>
      </c>
      <c r="X40" s="5">
        <f t="shared" si="175"/>
        <v>0</v>
      </c>
      <c r="Y40" s="5">
        <f t="shared" si="175"/>
        <v>0</v>
      </c>
      <c r="Z40" s="5">
        <f t="shared" si="175"/>
        <v>0</v>
      </c>
      <c r="AA40" s="5">
        <f t="shared" si="175"/>
        <v>0</v>
      </c>
      <c r="AB40" s="5">
        <f t="shared" si="175"/>
        <v>0</v>
      </c>
      <c r="AC40" s="5">
        <f t="shared" si="175"/>
        <v>0</v>
      </c>
      <c r="AD40" s="5">
        <f t="shared" si="175"/>
        <v>0</v>
      </c>
      <c r="AE40" s="5">
        <f t="shared" si="175"/>
        <v>0</v>
      </c>
      <c r="AF40" s="5">
        <f t="shared" si="175"/>
        <v>0</v>
      </c>
    </row>
    <row r="41">
      <c r="A41" s="1" t="s">
        <v>6</v>
      </c>
      <c r="B41" s="5">
        <f t="shared" ref="B41:E41" si="176">(0*100)/2</f>
        <v>0</v>
      </c>
      <c r="C41" s="5">
        <f t="shared" si="176"/>
        <v>0</v>
      </c>
      <c r="D41" s="5">
        <f t="shared" si="176"/>
        <v>0</v>
      </c>
      <c r="E41" s="5">
        <f t="shared" si="176"/>
        <v>0</v>
      </c>
      <c r="F41" s="5">
        <f>(1*100)/2</f>
        <v>50</v>
      </c>
      <c r="G41" s="5">
        <f t="shared" ref="G41:N41" si="177">(0*100)/2</f>
        <v>0</v>
      </c>
      <c r="H41" s="5">
        <f t="shared" si="177"/>
        <v>0</v>
      </c>
      <c r="I41" s="5">
        <f t="shared" si="177"/>
        <v>0</v>
      </c>
      <c r="J41" s="5">
        <f t="shared" si="177"/>
        <v>0</v>
      </c>
      <c r="K41" s="5">
        <f t="shared" si="177"/>
        <v>0</v>
      </c>
      <c r="L41" s="5">
        <f t="shared" si="177"/>
        <v>0</v>
      </c>
      <c r="M41" s="5">
        <f t="shared" si="177"/>
        <v>0</v>
      </c>
      <c r="N41" s="5">
        <f t="shared" si="177"/>
        <v>0</v>
      </c>
      <c r="O41" s="5">
        <f>(1*100)/2</f>
        <v>50</v>
      </c>
      <c r="P41" s="5">
        <f t="shared" ref="P41:R41" si="178">(0*100)/2</f>
        <v>0</v>
      </c>
      <c r="Q41" s="5">
        <f t="shared" si="178"/>
        <v>0</v>
      </c>
      <c r="R41" s="5">
        <f t="shared" si="178"/>
        <v>0</v>
      </c>
      <c r="S41" s="5">
        <f t="shared" ref="S41:T41" si="179">(1*100)/2</f>
        <v>50</v>
      </c>
      <c r="T41" s="5">
        <f t="shared" si="179"/>
        <v>50</v>
      </c>
      <c r="U41" s="5">
        <f t="shared" ref="U41:AF41" si="180">(0*100)/2</f>
        <v>0</v>
      </c>
      <c r="V41" s="5">
        <f t="shared" si="180"/>
        <v>0</v>
      </c>
      <c r="W41" s="5">
        <f t="shared" si="180"/>
        <v>0</v>
      </c>
      <c r="X41" s="5">
        <f t="shared" si="180"/>
        <v>0</v>
      </c>
      <c r="Y41" s="5">
        <f t="shared" si="180"/>
        <v>0</v>
      </c>
      <c r="Z41" s="5">
        <f t="shared" si="180"/>
        <v>0</v>
      </c>
      <c r="AA41" s="5">
        <f t="shared" si="180"/>
        <v>0</v>
      </c>
      <c r="AB41" s="5">
        <f t="shared" si="180"/>
        <v>0</v>
      </c>
      <c r="AC41" s="5">
        <f t="shared" si="180"/>
        <v>0</v>
      </c>
      <c r="AD41" s="5">
        <f t="shared" si="180"/>
        <v>0</v>
      </c>
      <c r="AE41" s="5">
        <f t="shared" si="180"/>
        <v>0</v>
      </c>
      <c r="AF41" s="5">
        <f t="shared" si="180"/>
        <v>0</v>
      </c>
    </row>
    <row r="42">
      <c r="A42" s="1" t="s">
        <v>7</v>
      </c>
      <c r="B42" s="5">
        <f t="shared" ref="B42:D42" si="181">(0*100)/2</f>
        <v>0</v>
      </c>
      <c r="C42" s="5">
        <f t="shared" si="181"/>
        <v>0</v>
      </c>
      <c r="D42" s="5">
        <f t="shared" si="181"/>
        <v>0</v>
      </c>
      <c r="E42" s="5">
        <f t="shared" ref="E42:F42" si="182">(1*100)/2</f>
        <v>50</v>
      </c>
      <c r="F42" s="5">
        <f t="shared" si="182"/>
        <v>50</v>
      </c>
      <c r="G42" s="5">
        <f t="shared" ref="G42:AB42" si="183">(0*100)/2</f>
        <v>0</v>
      </c>
      <c r="H42" s="5">
        <f t="shared" si="183"/>
        <v>0</v>
      </c>
      <c r="I42" s="5">
        <f t="shared" si="183"/>
        <v>0</v>
      </c>
      <c r="J42" s="5">
        <f t="shared" si="183"/>
        <v>0</v>
      </c>
      <c r="K42" s="5">
        <f t="shared" si="183"/>
        <v>0</v>
      </c>
      <c r="L42" s="5">
        <f t="shared" si="183"/>
        <v>0</v>
      </c>
      <c r="M42" s="5">
        <f t="shared" si="183"/>
        <v>0</v>
      </c>
      <c r="N42" s="5">
        <f t="shared" si="183"/>
        <v>0</v>
      </c>
      <c r="O42" s="5">
        <f t="shared" si="183"/>
        <v>0</v>
      </c>
      <c r="P42" s="5">
        <f t="shared" si="183"/>
        <v>0</v>
      </c>
      <c r="Q42" s="5">
        <f t="shared" si="183"/>
        <v>0</v>
      </c>
      <c r="R42" s="5">
        <f t="shared" si="183"/>
        <v>0</v>
      </c>
      <c r="S42" s="5">
        <f t="shared" si="183"/>
        <v>0</v>
      </c>
      <c r="T42" s="5">
        <f t="shared" si="183"/>
        <v>0</v>
      </c>
      <c r="U42" s="5">
        <f t="shared" si="183"/>
        <v>0</v>
      </c>
      <c r="V42" s="5">
        <f t="shared" si="183"/>
        <v>0</v>
      </c>
      <c r="W42" s="5">
        <f t="shared" si="183"/>
        <v>0</v>
      </c>
      <c r="X42" s="5">
        <f t="shared" si="183"/>
        <v>0</v>
      </c>
      <c r="Y42" s="5">
        <f t="shared" si="183"/>
        <v>0</v>
      </c>
      <c r="Z42" s="5">
        <f t="shared" si="183"/>
        <v>0</v>
      </c>
      <c r="AA42" s="5">
        <f t="shared" si="183"/>
        <v>0</v>
      </c>
      <c r="AB42" s="5">
        <f t="shared" si="183"/>
        <v>0</v>
      </c>
      <c r="AC42" s="5">
        <f t="shared" ref="AC42:AD42" si="184">(1*100)/2</f>
        <v>50</v>
      </c>
      <c r="AD42" s="5">
        <f t="shared" si="184"/>
        <v>50</v>
      </c>
      <c r="AE42" s="5">
        <f t="shared" ref="AE42:AF42" si="185">(0*100)/2</f>
        <v>0</v>
      </c>
      <c r="AF42" s="5">
        <f t="shared" si="185"/>
        <v>0</v>
      </c>
    </row>
    <row r="43">
      <c r="A43" s="1" t="s">
        <v>8</v>
      </c>
      <c r="B43" s="5">
        <f t="shared" ref="B43:D43" si="186">(0*100)/2</f>
        <v>0</v>
      </c>
      <c r="C43" s="5">
        <f t="shared" si="186"/>
        <v>0</v>
      </c>
      <c r="D43" s="5">
        <f t="shared" si="186"/>
        <v>0</v>
      </c>
      <c r="E43" s="5">
        <f t="shared" ref="E43:F43" si="187">(1*100)/2</f>
        <v>50</v>
      </c>
      <c r="F43" s="5">
        <f t="shared" si="187"/>
        <v>50</v>
      </c>
      <c r="G43" s="5">
        <f t="shared" ref="G43:V43" si="188">(0*100)/2</f>
        <v>0</v>
      </c>
      <c r="H43" s="5">
        <f t="shared" si="188"/>
        <v>0</v>
      </c>
      <c r="I43" s="5">
        <f t="shared" si="188"/>
        <v>0</v>
      </c>
      <c r="J43" s="5">
        <f t="shared" si="188"/>
        <v>0</v>
      </c>
      <c r="K43" s="5">
        <f t="shared" si="188"/>
        <v>0</v>
      </c>
      <c r="L43" s="5">
        <f t="shared" si="188"/>
        <v>0</v>
      </c>
      <c r="M43" s="5">
        <f t="shared" si="188"/>
        <v>0</v>
      </c>
      <c r="N43" s="5">
        <f t="shared" si="188"/>
        <v>0</v>
      </c>
      <c r="O43" s="5">
        <f t="shared" si="188"/>
        <v>0</v>
      </c>
      <c r="P43" s="5">
        <f t="shared" si="188"/>
        <v>0</v>
      </c>
      <c r="Q43" s="5">
        <f t="shared" si="188"/>
        <v>0</v>
      </c>
      <c r="R43" s="5">
        <f t="shared" si="188"/>
        <v>0</v>
      </c>
      <c r="S43" s="5">
        <f t="shared" si="188"/>
        <v>0</v>
      </c>
      <c r="T43" s="5">
        <f t="shared" si="188"/>
        <v>0</v>
      </c>
      <c r="U43" s="5">
        <f t="shared" si="188"/>
        <v>0</v>
      </c>
      <c r="V43" s="5">
        <f t="shared" si="188"/>
        <v>0</v>
      </c>
      <c r="W43" s="5">
        <f>(1*100)/2</f>
        <v>50</v>
      </c>
      <c r="X43" s="5">
        <f t="shared" ref="X43:AB43" si="189">(0*100)/2</f>
        <v>0</v>
      </c>
      <c r="Y43" s="5">
        <f t="shared" si="189"/>
        <v>0</v>
      </c>
      <c r="Z43" s="5">
        <f t="shared" si="189"/>
        <v>0</v>
      </c>
      <c r="AA43" s="5">
        <f t="shared" si="189"/>
        <v>0</v>
      </c>
      <c r="AB43" s="5">
        <f t="shared" si="189"/>
        <v>0</v>
      </c>
      <c r="AC43" s="5">
        <f t="shared" ref="AC43:AD43" si="190">(1*100)/2</f>
        <v>50</v>
      </c>
      <c r="AD43" s="5">
        <f t="shared" si="190"/>
        <v>50</v>
      </c>
      <c r="AE43" s="5">
        <f t="shared" ref="AE43:AF43" si="191">(0*100)/2</f>
        <v>0</v>
      </c>
      <c r="AF43" s="5">
        <f t="shared" si="191"/>
        <v>0</v>
      </c>
    </row>
    <row r="44">
      <c r="A44" s="1" t="s">
        <v>9</v>
      </c>
      <c r="B44" s="5">
        <f t="shared" ref="B44:V44" si="192">(0*100)/2</f>
        <v>0</v>
      </c>
      <c r="C44" s="5">
        <f t="shared" si="192"/>
        <v>0</v>
      </c>
      <c r="D44" s="5">
        <f t="shared" si="192"/>
        <v>0</v>
      </c>
      <c r="E44" s="5">
        <f t="shared" si="192"/>
        <v>0</v>
      </c>
      <c r="F44" s="5">
        <f t="shared" si="192"/>
        <v>0</v>
      </c>
      <c r="G44" s="5">
        <f t="shared" si="192"/>
        <v>0</v>
      </c>
      <c r="H44" s="5">
        <f t="shared" si="192"/>
        <v>0</v>
      </c>
      <c r="I44" s="5">
        <f t="shared" si="192"/>
        <v>0</v>
      </c>
      <c r="J44" s="5">
        <f t="shared" si="192"/>
        <v>0</v>
      </c>
      <c r="K44" s="5">
        <f t="shared" si="192"/>
        <v>0</v>
      </c>
      <c r="L44" s="5">
        <f t="shared" si="192"/>
        <v>0</v>
      </c>
      <c r="M44" s="5">
        <f t="shared" si="192"/>
        <v>0</v>
      </c>
      <c r="N44" s="5">
        <f t="shared" si="192"/>
        <v>0</v>
      </c>
      <c r="O44" s="5">
        <f t="shared" si="192"/>
        <v>0</v>
      </c>
      <c r="P44" s="5">
        <f t="shared" si="192"/>
        <v>0</v>
      </c>
      <c r="Q44" s="5">
        <f t="shared" si="192"/>
        <v>0</v>
      </c>
      <c r="R44" s="5">
        <f t="shared" si="192"/>
        <v>0</v>
      </c>
      <c r="S44" s="5">
        <f t="shared" si="192"/>
        <v>0</v>
      </c>
      <c r="T44" s="5">
        <f t="shared" si="192"/>
        <v>0</v>
      </c>
      <c r="U44" s="5">
        <f t="shared" si="192"/>
        <v>0</v>
      </c>
      <c r="V44" s="5">
        <f t="shared" si="192"/>
        <v>0</v>
      </c>
      <c r="W44" s="5">
        <f>(2*100)/2</f>
        <v>100</v>
      </c>
      <c r="X44" s="5">
        <f t="shared" ref="X44:X45" si="198">(0.5*100)/2</f>
        <v>25</v>
      </c>
      <c r="Y44" s="5">
        <f t="shared" ref="Y44:Y45" si="199">(0*100)/2</f>
        <v>0</v>
      </c>
      <c r="Z44" s="5">
        <f t="shared" ref="Z44:AA44" si="193">(1*100)/2</f>
        <v>50</v>
      </c>
      <c r="AA44" s="5">
        <f t="shared" si="193"/>
        <v>50</v>
      </c>
      <c r="AB44" s="5">
        <f t="shared" ref="AB44:AB45" si="201">(0*100)/2</f>
        <v>0</v>
      </c>
      <c r="AC44" s="5">
        <f t="shared" ref="AC44:AD44" si="194">(1*100)/2</f>
        <v>50</v>
      </c>
      <c r="AD44" s="5">
        <f t="shared" si="194"/>
        <v>50</v>
      </c>
      <c r="AE44" s="5">
        <f t="shared" ref="AE44:AF44" si="195">(0*100)/2</f>
        <v>0</v>
      </c>
      <c r="AF44" s="5">
        <f t="shared" si="195"/>
        <v>0</v>
      </c>
    </row>
    <row r="45">
      <c r="A45" s="1" t="s">
        <v>10</v>
      </c>
      <c r="B45" s="5">
        <f t="shared" ref="B45:J45" si="196">(0*100)/2</f>
        <v>0</v>
      </c>
      <c r="C45" s="5">
        <f t="shared" si="196"/>
        <v>0</v>
      </c>
      <c r="D45" s="5">
        <f t="shared" si="196"/>
        <v>0</v>
      </c>
      <c r="E45" s="5">
        <f t="shared" si="196"/>
        <v>0</v>
      </c>
      <c r="F45" s="5">
        <f t="shared" si="196"/>
        <v>0</v>
      </c>
      <c r="G45" s="5">
        <f t="shared" si="196"/>
        <v>0</v>
      </c>
      <c r="H45" s="5">
        <f t="shared" si="196"/>
        <v>0</v>
      </c>
      <c r="I45" s="5">
        <f t="shared" si="196"/>
        <v>0</v>
      </c>
      <c r="J45" s="5">
        <f t="shared" si="196"/>
        <v>0</v>
      </c>
      <c r="K45" s="5">
        <f>(0.5*100)/2</f>
        <v>25</v>
      </c>
      <c r="L45" s="5">
        <f t="shared" ref="L45:S45" si="197">(0*100)/2</f>
        <v>0</v>
      </c>
      <c r="M45" s="5">
        <f t="shared" si="197"/>
        <v>0</v>
      </c>
      <c r="N45" s="5">
        <f t="shared" si="197"/>
        <v>0</v>
      </c>
      <c r="O45" s="5">
        <f t="shared" si="197"/>
        <v>0</v>
      </c>
      <c r="P45" s="5">
        <f t="shared" si="197"/>
        <v>0</v>
      </c>
      <c r="Q45" s="5">
        <f t="shared" si="197"/>
        <v>0</v>
      </c>
      <c r="R45" s="5">
        <f t="shared" si="197"/>
        <v>0</v>
      </c>
      <c r="S45" s="5">
        <f t="shared" si="197"/>
        <v>0</v>
      </c>
      <c r="T45" s="5">
        <f t="shared" ref="T45:T46" si="206">(1*100)/2</f>
        <v>50</v>
      </c>
      <c r="U45" s="5">
        <f t="shared" ref="U45:U46" si="207">(0*100)/2</f>
        <v>0</v>
      </c>
      <c r="V45" s="5">
        <f t="shared" ref="V45:V48" si="208">(1*100)/2</f>
        <v>50</v>
      </c>
      <c r="W45" s="5">
        <f t="shared" ref="W45:W48" si="209">(0*100)/2</f>
        <v>0</v>
      </c>
      <c r="X45" s="5">
        <f t="shared" si="198"/>
        <v>25</v>
      </c>
      <c r="Y45" s="5">
        <f t="shared" si="199"/>
        <v>0</v>
      </c>
      <c r="Z45" s="5">
        <f t="shared" ref="Z45:AA45" si="200">(1*100)/2</f>
        <v>50</v>
      </c>
      <c r="AA45" s="5">
        <f t="shared" si="200"/>
        <v>50</v>
      </c>
      <c r="AB45" s="5">
        <f t="shared" si="201"/>
        <v>0</v>
      </c>
      <c r="AC45" s="5">
        <f>(1*100)/2</f>
        <v>50</v>
      </c>
      <c r="AD45" s="5">
        <f t="shared" ref="AD45:AF45" si="202">(0*100)/2</f>
        <v>0</v>
      </c>
      <c r="AE45" s="5">
        <f t="shared" si="202"/>
        <v>0</v>
      </c>
      <c r="AF45" s="5">
        <f t="shared" si="202"/>
        <v>0</v>
      </c>
    </row>
    <row r="46">
      <c r="A46" s="1" t="s">
        <v>11</v>
      </c>
      <c r="B46" s="5">
        <f t="shared" ref="B46:B52" si="211">(0*100)/2</f>
        <v>0</v>
      </c>
      <c r="C46" s="5">
        <f t="shared" ref="C46:C47" si="212">(1*100)/2</f>
        <v>50</v>
      </c>
      <c r="D46" s="5">
        <f t="shared" ref="D46:E46" si="203">(0*100)/2</f>
        <v>0</v>
      </c>
      <c r="E46" s="5">
        <f t="shared" si="203"/>
        <v>0</v>
      </c>
      <c r="F46" s="5">
        <f>(1*100)/2</f>
        <v>50</v>
      </c>
      <c r="G46" s="5">
        <f t="shared" ref="G46:J46" si="204">(0*100)/2</f>
        <v>0</v>
      </c>
      <c r="H46" s="5">
        <f t="shared" si="204"/>
        <v>0</v>
      </c>
      <c r="I46" s="5">
        <f t="shared" si="204"/>
        <v>0</v>
      </c>
      <c r="J46" s="5">
        <f t="shared" si="204"/>
        <v>0</v>
      </c>
      <c r="K46" s="5">
        <f t="shared" ref="K46:K48" si="214">(1*100)/2</f>
        <v>50</v>
      </c>
      <c r="L46" s="5">
        <f t="shared" ref="L46:S46" si="205">(0*100)/2</f>
        <v>0</v>
      </c>
      <c r="M46" s="5">
        <f t="shared" si="205"/>
        <v>0</v>
      </c>
      <c r="N46" s="5">
        <f t="shared" si="205"/>
        <v>0</v>
      </c>
      <c r="O46" s="5">
        <f t="shared" si="205"/>
        <v>0</v>
      </c>
      <c r="P46" s="5">
        <f t="shared" si="205"/>
        <v>0</v>
      </c>
      <c r="Q46" s="5">
        <f t="shared" si="205"/>
        <v>0</v>
      </c>
      <c r="R46" s="5">
        <f t="shared" si="205"/>
        <v>0</v>
      </c>
      <c r="S46" s="5">
        <f t="shared" si="205"/>
        <v>0</v>
      </c>
      <c r="T46" s="5">
        <f t="shared" si="206"/>
        <v>50</v>
      </c>
      <c r="U46" s="5">
        <f t="shared" si="207"/>
        <v>0</v>
      </c>
      <c r="V46" s="5">
        <f t="shared" si="208"/>
        <v>50</v>
      </c>
      <c r="W46" s="5">
        <f t="shared" si="209"/>
        <v>0</v>
      </c>
      <c r="X46" s="5">
        <f t="shared" ref="X46:AF46" si="210">(0*100)/2</f>
        <v>0</v>
      </c>
      <c r="Y46" s="5">
        <f t="shared" si="210"/>
        <v>0</v>
      </c>
      <c r="Z46" s="5">
        <f t="shared" si="210"/>
        <v>0</v>
      </c>
      <c r="AA46" s="5">
        <f t="shared" si="210"/>
        <v>0</v>
      </c>
      <c r="AB46" s="5">
        <f t="shared" si="210"/>
        <v>0</v>
      </c>
      <c r="AC46" s="5">
        <f t="shared" si="210"/>
        <v>0</v>
      </c>
      <c r="AD46" s="5">
        <f t="shared" si="210"/>
        <v>0</v>
      </c>
      <c r="AE46" s="5">
        <f t="shared" si="210"/>
        <v>0</v>
      </c>
      <c r="AF46" s="5">
        <f t="shared" si="210"/>
        <v>0</v>
      </c>
    </row>
    <row r="47">
      <c r="A47" s="1" t="s">
        <v>12</v>
      </c>
      <c r="B47" s="5">
        <f t="shared" si="211"/>
        <v>0</v>
      </c>
      <c r="C47" s="5">
        <f t="shared" si="212"/>
        <v>50</v>
      </c>
      <c r="D47" s="5">
        <f t="shared" ref="D47:J47" si="213">(0*100)/2</f>
        <v>0</v>
      </c>
      <c r="E47" s="5">
        <f t="shared" si="213"/>
        <v>0</v>
      </c>
      <c r="F47" s="5">
        <f t="shared" si="213"/>
        <v>0</v>
      </c>
      <c r="G47" s="5">
        <f t="shared" si="213"/>
        <v>0</v>
      </c>
      <c r="H47" s="5">
        <f t="shared" si="213"/>
        <v>0</v>
      </c>
      <c r="I47" s="5">
        <f t="shared" si="213"/>
        <v>0</v>
      </c>
      <c r="J47" s="5">
        <f t="shared" si="213"/>
        <v>0</v>
      </c>
      <c r="K47" s="5">
        <f t="shared" si="214"/>
        <v>50</v>
      </c>
      <c r="L47" s="5">
        <f t="shared" ref="L47:U47" si="215">(0*100)/2</f>
        <v>0</v>
      </c>
      <c r="M47" s="5">
        <f t="shared" si="215"/>
        <v>0</v>
      </c>
      <c r="N47" s="5">
        <f t="shared" si="215"/>
        <v>0</v>
      </c>
      <c r="O47" s="5">
        <f t="shared" si="215"/>
        <v>0</v>
      </c>
      <c r="P47" s="5">
        <f t="shared" si="215"/>
        <v>0</v>
      </c>
      <c r="Q47" s="5">
        <f t="shared" si="215"/>
        <v>0</v>
      </c>
      <c r="R47" s="5">
        <f t="shared" si="215"/>
        <v>0</v>
      </c>
      <c r="S47" s="5">
        <f t="shared" si="215"/>
        <v>0</v>
      </c>
      <c r="T47" s="5">
        <f t="shared" si="215"/>
        <v>0</v>
      </c>
      <c r="U47" s="5">
        <f t="shared" si="215"/>
        <v>0</v>
      </c>
      <c r="V47" s="5">
        <f t="shared" si="208"/>
        <v>50</v>
      </c>
      <c r="W47" s="5">
        <f t="shared" si="209"/>
        <v>0</v>
      </c>
      <c r="X47" s="5">
        <f t="shared" ref="X47:AF47" si="216">(0*100)/2</f>
        <v>0</v>
      </c>
      <c r="Y47" s="5">
        <f t="shared" si="216"/>
        <v>0</v>
      </c>
      <c r="Z47" s="5">
        <f t="shared" si="216"/>
        <v>0</v>
      </c>
      <c r="AA47" s="5">
        <f t="shared" si="216"/>
        <v>0</v>
      </c>
      <c r="AB47" s="5">
        <f t="shared" si="216"/>
        <v>0</v>
      </c>
      <c r="AC47" s="5">
        <f t="shared" si="216"/>
        <v>0</v>
      </c>
      <c r="AD47" s="5">
        <f t="shared" si="216"/>
        <v>0</v>
      </c>
      <c r="AE47" s="5">
        <f t="shared" si="216"/>
        <v>0</v>
      </c>
      <c r="AF47" s="5">
        <f t="shared" si="216"/>
        <v>0</v>
      </c>
    </row>
    <row r="48">
      <c r="A48" s="1" t="s">
        <v>13</v>
      </c>
      <c r="B48" s="5">
        <f t="shared" si="211"/>
        <v>0</v>
      </c>
      <c r="C48" s="5">
        <f t="shared" ref="C48:E48" si="217">(0*100)/2</f>
        <v>0</v>
      </c>
      <c r="D48" s="5">
        <f t="shared" si="217"/>
        <v>0</v>
      </c>
      <c r="E48" s="5">
        <f t="shared" si="217"/>
        <v>0</v>
      </c>
      <c r="F48" s="5">
        <f>(1*100)/2</f>
        <v>50</v>
      </c>
      <c r="G48" s="5">
        <f t="shared" ref="G48:J48" si="218">(0*100)/2</f>
        <v>0</v>
      </c>
      <c r="H48" s="5">
        <f t="shared" si="218"/>
        <v>0</v>
      </c>
      <c r="I48" s="5">
        <f t="shared" si="218"/>
        <v>0</v>
      </c>
      <c r="J48" s="5">
        <f t="shared" si="218"/>
        <v>0</v>
      </c>
      <c r="K48" s="5">
        <f t="shared" si="214"/>
        <v>50</v>
      </c>
      <c r="L48" s="5">
        <f t="shared" ref="L48:U48" si="219">(0*100)/2</f>
        <v>0</v>
      </c>
      <c r="M48" s="5">
        <f t="shared" si="219"/>
        <v>0</v>
      </c>
      <c r="N48" s="5">
        <f t="shared" si="219"/>
        <v>0</v>
      </c>
      <c r="O48" s="5">
        <f t="shared" si="219"/>
        <v>0</v>
      </c>
      <c r="P48" s="5">
        <f t="shared" si="219"/>
        <v>0</v>
      </c>
      <c r="Q48" s="5">
        <f t="shared" si="219"/>
        <v>0</v>
      </c>
      <c r="R48" s="5">
        <f t="shared" si="219"/>
        <v>0</v>
      </c>
      <c r="S48" s="5">
        <f t="shared" si="219"/>
        <v>0</v>
      </c>
      <c r="T48" s="5">
        <f t="shared" si="219"/>
        <v>0</v>
      </c>
      <c r="U48" s="5">
        <f t="shared" si="219"/>
        <v>0</v>
      </c>
      <c r="V48" s="5">
        <f t="shared" si="208"/>
        <v>50</v>
      </c>
      <c r="W48" s="5">
        <f t="shared" si="209"/>
        <v>0</v>
      </c>
      <c r="X48" s="5">
        <f t="shared" ref="X48:AF48" si="220">(0*100)/2</f>
        <v>0</v>
      </c>
      <c r="Y48" s="5">
        <f t="shared" si="220"/>
        <v>0</v>
      </c>
      <c r="Z48" s="5">
        <f t="shared" si="220"/>
        <v>0</v>
      </c>
      <c r="AA48" s="5">
        <f t="shared" si="220"/>
        <v>0</v>
      </c>
      <c r="AB48" s="5">
        <f t="shared" si="220"/>
        <v>0</v>
      </c>
      <c r="AC48" s="5">
        <f t="shared" si="220"/>
        <v>0</v>
      </c>
      <c r="AD48" s="5">
        <f t="shared" si="220"/>
        <v>0</v>
      </c>
      <c r="AE48" s="5">
        <f t="shared" si="220"/>
        <v>0</v>
      </c>
      <c r="AF48" s="5">
        <f t="shared" si="220"/>
        <v>0</v>
      </c>
    </row>
    <row r="49">
      <c r="A49" s="1" t="s">
        <v>14</v>
      </c>
      <c r="B49" s="5">
        <f t="shared" si="211"/>
        <v>0</v>
      </c>
      <c r="C49" s="5">
        <f t="shared" ref="C49:C50" si="225">(1*100)/2</f>
        <v>50</v>
      </c>
      <c r="D49" s="5">
        <f t="shared" ref="D49:G49" si="221">(0*100)/2</f>
        <v>0</v>
      </c>
      <c r="E49" s="5">
        <f t="shared" si="221"/>
        <v>0</v>
      </c>
      <c r="F49" s="5">
        <f t="shared" si="221"/>
        <v>0</v>
      </c>
      <c r="G49" s="5">
        <f t="shared" si="221"/>
        <v>0</v>
      </c>
      <c r="H49" s="5">
        <f>(1*100)/2</f>
        <v>50</v>
      </c>
      <c r="I49" s="5">
        <f t="shared" ref="I49:J49" si="222">(0*100)/2</f>
        <v>0</v>
      </c>
      <c r="J49" s="5">
        <f t="shared" si="222"/>
        <v>0</v>
      </c>
      <c r="K49" s="5">
        <f>(0.5*100)/2</f>
        <v>25</v>
      </c>
      <c r="L49" s="5">
        <f t="shared" ref="L49:AA49" si="223">(0*100)/2</f>
        <v>0</v>
      </c>
      <c r="M49" s="5">
        <f t="shared" si="223"/>
        <v>0</v>
      </c>
      <c r="N49" s="5">
        <f t="shared" si="223"/>
        <v>0</v>
      </c>
      <c r="O49" s="5">
        <f t="shared" si="223"/>
        <v>0</v>
      </c>
      <c r="P49" s="5">
        <f t="shared" si="223"/>
        <v>0</v>
      </c>
      <c r="Q49" s="5">
        <f t="shared" si="223"/>
        <v>0</v>
      </c>
      <c r="R49" s="5">
        <f t="shared" si="223"/>
        <v>0</v>
      </c>
      <c r="S49" s="5">
        <f t="shared" si="223"/>
        <v>0</v>
      </c>
      <c r="T49" s="5">
        <f t="shared" si="223"/>
        <v>0</v>
      </c>
      <c r="U49" s="5">
        <f t="shared" si="223"/>
        <v>0</v>
      </c>
      <c r="V49" s="5">
        <f t="shared" si="223"/>
        <v>0</v>
      </c>
      <c r="W49" s="5">
        <f t="shared" si="223"/>
        <v>0</v>
      </c>
      <c r="X49" s="5">
        <f t="shared" si="223"/>
        <v>0</v>
      </c>
      <c r="Y49" s="5">
        <f t="shared" si="223"/>
        <v>0</v>
      </c>
      <c r="Z49" s="5">
        <f t="shared" si="223"/>
        <v>0</v>
      </c>
      <c r="AA49" s="5">
        <f t="shared" si="223"/>
        <v>0</v>
      </c>
      <c r="AB49" s="5">
        <f>(0.5*100)/2</f>
        <v>25</v>
      </c>
      <c r="AC49" s="5">
        <f t="shared" ref="AC49:AF49" si="224">(0*100)/2</f>
        <v>0</v>
      </c>
      <c r="AD49" s="5">
        <f t="shared" si="224"/>
        <v>0</v>
      </c>
      <c r="AE49" s="5">
        <f t="shared" si="224"/>
        <v>0</v>
      </c>
      <c r="AF49" s="5">
        <f t="shared" si="224"/>
        <v>0</v>
      </c>
    </row>
    <row r="50">
      <c r="A50" s="1" t="s">
        <v>15</v>
      </c>
      <c r="B50" s="5">
        <f t="shared" si="211"/>
        <v>0</v>
      </c>
      <c r="C50" s="5">
        <f t="shared" si="225"/>
        <v>50</v>
      </c>
      <c r="D50" s="5">
        <f t="shared" ref="D50:G50" si="226">(0*100)/2</f>
        <v>0</v>
      </c>
      <c r="E50" s="5">
        <f t="shared" si="226"/>
        <v>0</v>
      </c>
      <c r="F50" s="5">
        <f t="shared" si="226"/>
        <v>0</v>
      </c>
      <c r="G50" s="5">
        <f t="shared" si="226"/>
        <v>0</v>
      </c>
      <c r="H50" s="5">
        <f>(2*100)/2</f>
        <v>100</v>
      </c>
      <c r="I50" s="5">
        <f t="shared" ref="I50:AA50" si="227">(0*100)/2</f>
        <v>0</v>
      </c>
      <c r="J50" s="5">
        <f t="shared" si="227"/>
        <v>0</v>
      </c>
      <c r="K50" s="5">
        <f t="shared" si="227"/>
        <v>0</v>
      </c>
      <c r="L50" s="5">
        <f t="shared" si="227"/>
        <v>0</v>
      </c>
      <c r="M50" s="5">
        <f t="shared" si="227"/>
        <v>0</v>
      </c>
      <c r="N50" s="5">
        <f t="shared" si="227"/>
        <v>0</v>
      </c>
      <c r="O50" s="5">
        <f t="shared" si="227"/>
        <v>0</v>
      </c>
      <c r="P50" s="5">
        <f t="shared" si="227"/>
        <v>0</v>
      </c>
      <c r="Q50" s="5">
        <f t="shared" si="227"/>
        <v>0</v>
      </c>
      <c r="R50" s="5">
        <f t="shared" si="227"/>
        <v>0</v>
      </c>
      <c r="S50" s="5">
        <f t="shared" si="227"/>
        <v>0</v>
      </c>
      <c r="T50" s="5">
        <f t="shared" si="227"/>
        <v>0</v>
      </c>
      <c r="U50" s="5">
        <f t="shared" si="227"/>
        <v>0</v>
      </c>
      <c r="V50" s="5">
        <f t="shared" si="227"/>
        <v>0</v>
      </c>
      <c r="W50" s="5">
        <f t="shared" si="227"/>
        <v>0</v>
      </c>
      <c r="X50" s="5">
        <f t="shared" si="227"/>
        <v>0</v>
      </c>
      <c r="Y50" s="5">
        <f t="shared" si="227"/>
        <v>0</v>
      </c>
      <c r="Z50" s="5">
        <f t="shared" si="227"/>
        <v>0</v>
      </c>
      <c r="AA50" s="5">
        <f t="shared" si="227"/>
        <v>0</v>
      </c>
      <c r="AB50" s="5">
        <f>(1*100)/2</f>
        <v>50</v>
      </c>
      <c r="AC50" s="5">
        <f t="shared" ref="AC50:AF50" si="228">(0*100)/2</f>
        <v>0</v>
      </c>
      <c r="AD50" s="5">
        <f t="shared" si="228"/>
        <v>0</v>
      </c>
      <c r="AE50" s="5">
        <f t="shared" si="228"/>
        <v>0</v>
      </c>
      <c r="AF50" s="5">
        <f t="shared" si="228"/>
        <v>0</v>
      </c>
    </row>
    <row r="51">
      <c r="A51" s="1" t="s">
        <v>16</v>
      </c>
      <c r="B51" s="5">
        <f t="shared" si="211"/>
        <v>0</v>
      </c>
      <c r="C51" s="5">
        <f t="shared" ref="C51:AF51" si="229">(0*100)/2</f>
        <v>0</v>
      </c>
      <c r="D51" s="5">
        <f t="shared" si="229"/>
        <v>0</v>
      </c>
      <c r="E51" s="5">
        <f t="shared" si="229"/>
        <v>0</v>
      </c>
      <c r="F51" s="5">
        <f t="shared" si="229"/>
        <v>0</v>
      </c>
      <c r="G51" s="5">
        <f t="shared" si="229"/>
        <v>0</v>
      </c>
      <c r="H51" s="5">
        <f t="shared" si="229"/>
        <v>0</v>
      </c>
      <c r="I51" s="5">
        <f t="shared" si="229"/>
        <v>0</v>
      </c>
      <c r="J51" s="5">
        <f t="shared" si="229"/>
        <v>0</v>
      </c>
      <c r="K51" s="5">
        <f t="shared" si="229"/>
        <v>0</v>
      </c>
      <c r="L51" s="5">
        <f t="shared" si="229"/>
        <v>0</v>
      </c>
      <c r="M51" s="5">
        <f t="shared" si="229"/>
        <v>0</v>
      </c>
      <c r="N51" s="5">
        <f t="shared" si="229"/>
        <v>0</v>
      </c>
      <c r="O51" s="5">
        <f t="shared" si="229"/>
        <v>0</v>
      </c>
      <c r="P51" s="5">
        <f t="shared" si="229"/>
        <v>0</v>
      </c>
      <c r="Q51" s="5">
        <f t="shared" si="229"/>
        <v>0</v>
      </c>
      <c r="R51" s="5">
        <f t="shared" si="229"/>
        <v>0</v>
      </c>
      <c r="S51" s="5">
        <f t="shared" si="229"/>
        <v>0</v>
      </c>
      <c r="T51" s="5">
        <f t="shared" si="229"/>
        <v>0</v>
      </c>
      <c r="U51" s="5">
        <f t="shared" si="229"/>
        <v>0</v>
      </c>
      <c r="V51" s="5">
        <f t="shared" si="229"/>
        <v>0</v>
      </c>
      <c r="W51" s="5">
        <f t="shared" si="229"/>
        <v>0</v>
      </c>
      <c r="X51" s="5">
        <f t="shared" si="229"/>
        <v>0</v>
      </c>
      <c r="Y51" s="5">
        <f t="shared" si="229"/>
        <v>0</v>
      </c>
      <c r="Z51" s="5">
        <f t="shared" si="229"/>
        <v>0</v>
      </c>
      <c r="AA51" s="5">
        <f t="shared" si="229"/>
        <v>0</v>
      </c>
      <c r="AB51" s="5">
        <f t="shared" si="229"/>
        <v>0</v>
      </c>
      <c r="AC51" s="5">
        <f t="shared" si="229"/>
        <v>0</v>
      </c>
      <c r="AD51" s="5">
        <f t="shared" si="229"/>
        <v>0</v>
      </c>
      <c r="AE51" s="5">
        <f t="shared" si="229"/>
        <v>0</v>
      </c>
      <c r="AF51" s="5">
        <f t="shared" si="229"/>
        <v>0</v>
      </c>
    </row>
    <row r="52">
      <c r="A52" s="1" t="s">
        <v>17</v>
      </c>
      <c r="B52" s="5">
        <f t="shared" si="211"/>
        <v>0</v>
      </c>
      <c r="C52" s="5">
        <f t="shared" ref="C52:AF52" si="230">(0*100)/2</f>
        <v>0</v>
      </c>
      <c r="D52" s="5">
        <f t="shared" si="230"/>
        <v>0</v>
      </c>
      <c r="E52" s="5">
        <f t="shared" si="230"/>
        <v>0</v>
      </c>
      <c r="F52" s="5">
        <f t="shared" si="230"/>
        <v>0</v>
      </c>
      <c r="G52" s="5">
        <f t="shared" si="230"/>
        <v>0</v>
      </c>
      <c r="H52" s="5">
        <f t="shared" si="230"/>
        <v>0</v>
      </c>
      <c r="I52" s="5">
        <f t="shared" si="230"/>
        <v>0</v>
      </c>
      <c r="J52" s="5">
        <f t="shared" si="230"/>
        <v>0</v>
      </c>
      <c r="K52" s="5">
        <f t="shared" si="230"/>
        <v>0</v>
      </c>
      <c r="L52" s="5">
        <f t="shared" si="230"/>
        <v>0</v>
      </c>
      <c r="M52" s="5">
        <f t="shared" si="230"/>
        <v>0</v>
      </c>
      <c r="N52" s="5">
        <f t="shared" si="230"/>
        <v>0</v>
      </c>
      <c r="O52" s="5">
        <f t="shared" si="230"/>
        <v>0</v>
      </c>
      <c r="P52" s="5">
        <f t="shared" si="230"/>
        <v>0</v>
      </c>
      <c r="Q52" s="5">
        <f t="shared" si="230"/>
        <v>0</v>
      </c>
      <c r="R52" s="5">
        <f t="shared" si="230"/>
        <v>0</v>
      </c>
      <c r="S52" s="5">
        <f t="shared" si="230"/>
        <v>0</v>
      </c>
      <c r="T52" s="5">
        <f t="shared" si="230"/>
        <v>0</v>
      </c>
      <c r="U52" s="5">
        <f t="shared" si="230"/>
        <v>0</v>
      </c>
      <c r="V52" s="5">
        <f t="shared" si="230"/>
        <v>0</v>
      </c>
      <c r="W52" s="5">
        <f t="shared" si="230"/>
        <v>0</v>
      </c>
      <c r="X52" s="5">
        <f t="shared" si="230"/>
        <v>0</v>
      </c>
      <c r="Y52" s="5">
        <f t="shared" si="230"/>
        <v>0</v>
      </c>
      <c r="Z52" s="5">
        <f t="shared" si="230"/>
        <v>0</v>
      </c>
      <c r="AA52" s="5">
        <f t="shared" si="230"/>
        <v>0</v>
      </c>
      <c r="AB52" s="5">
        <f t="shared" si="230"/>
        <v>0</v>
      </c>
      <c r="AC52" s="5">
        <f t="shared" si="230"/>
        <v>0</v>
      </c>
      <c r="AD52" s="5">
        <f t="shared" si="230"/>
        <v>0</v>
      </c>
      <c r="AE52" s="5">
        <f t="shared" si="230"/>
        <v>0</v>
      </c>
      <c r="AF52" s="5">
        <f t="shared" si="230"/>
        <v>0</v>
      </c>
    </row>
    <row r="53">
      <c r="A53" s="3" t="s">
        <v>20</v>
      </c>
    </row>
    <row r="54">
      <c r="A54" s="1" t="s">
        <v>2</v>
      </c>
      <c r="B54" s="5">
        <f t="shared" ref="B54:AF54" si="231">(0*100)/5</f>
        <v>0</v>
      </c>
      <c r="C54" s="5">
        <f t="shared" si="231"/>
        <v>0</v>
      </c>
      <c r="D54" s="5">
        <f t="shared" si="231"/>
        <v>0</v>
      </c>
      <c r="E54" s="5">
        <f t="shared" si="231"/>
        <v>0</v>
      </c>
      <c r="F54" s="5">
        <f t="shared" si="231"/>
        <v>0</v>
      </c>
      <c r="G54" s="5">
        <f t="shared" si="231"/>
        <v>0</v>
      </c>
      <c r="H54" s="5">
        <f t="shared" si="231"/>
        <v>0</v>
      </c>
      <c r="I54" s="5">
        <f t="shared" si="231"/>
        <v>0</v>
      </c>
      <c r="J54" s="5">
        <f t="shared" si="231"/>
        <v>0</v>
      </c>
      <c r="K54" s="5">
        <f t="shared" si="231"/>
        <v>0</v>
      </c>
      <c r="L54" s="5">
        <f t="shared" si="231"/>
        <v>0</v>
      </c>
      <c r="M54" s="5">
        <f t="shared" si="231"/>
        <v>0</v>
      </c>
      <c r="N54" s="5">
        <f t="shared" si="231"/>
        <v>0</v>
      </c>
      <c r="O54" s="5">
        <f t="shared" si="231"/>
        <v>0</v>
      </c>
      <c r="P54" s="5">
        <f t="shared" si="231"/>
        <v>0</v>
      </c>
      <c r="Q54" s="5">
        <f t="shared" si="231"/>
        <v>0</v>
      </c>
      <c r="R54" s="5">
        <f t="shared" si="231"/>
        <v>0</v>
      </c>
      <c r="S54" s="5">
        <f t="shared" si="231"/>
        <v>0</v>
      </c>
      <c r="T54" s="5">
        <f t="shared" si="231"/>
        <v>0</v>
      </c>
      <c r="U54" s="5">
        <f t="shared" si="231"/>
        <v>0</v>
      </c>
      <c r="V54" s="5">
        <f t="shared" si="231"/>
        <v>0</v>
      </c>
      <c r="W54" s="5">
        <f t="shared" si="231"/>
        <v>0</v>
      </c>
      <c r="X54" s="5">
        <f t="shared" si="231"/>
        <v>0</v>
      </c>
      <c r="Y54" s="5">
        <f t="shared" si="231"/>
        <v>0</v>
      </c>
      <c r="Z54" s="5">
        <f t="shared" si="231"/>
        <v>0</v>
      </c>
      <c r="AA54" s="5">
        <f t="shared" si="231"/>
        <v>0</v>
      </c>
      <c r="AB54" s="5">
        <f t="shared" si="231"/>
        <v>0</v>
      </c>
      <c r="AC54" s="5">
        <f t="shared" si="231"/>
        <v>0</v>
      </c>
      <c r="AD54" s="5">
        <f t="shared" si="231"/>
        <v>0</v>
      </c>
      <c r="AE54" s="5">
        <f t="shared" si="231"/>
        <v>0</v>
      </c>
      <c r="AF54" s="5">
        <f t="shared" si="231"/>
        <v>0</v>
      </c>
    </row>
    <row r="55">
      <c r="A55" s="1" t="s">
        <v>3</v>
      </c>
      <c r="B55" s="5">
        <f t="shared" ref="B55:M55" si="232">(0*100)/5</f>
        <v>0</v>
      </c>
      <c r="C55" s="5">
        <f t="shared" si="232"/>
        <v>0</v>
      </c>
      <c r="D55" s="5">
        <f t="shared" si="232"/>
        <v>0</v>
      </c>
      <c r="E55" s="5">
        <f t="shared" si="232"/>
        <v>0</v>
      </c>
      <c r="F55" s="5">
        <f t="shared" si="232"/>
        <v>0</v>
      </c>
      <c r="G55" s="5">
        <f t="shared" si="232"/>
        <v>0</v>
      </c>
      <c r="H55" s="5">
        <f t="shared" si="232"/>
        <v>0</v>
      </c>
      <c r="I55" s="5">
        <f t="shared" si="232"/>
        <v>0</v>
      </c>
      <c r="J55" s="5">
        <f t="shared" si="232"/>
        <v>0</v>
      </c>
      <c r="K55" s="5">
        <f t="shared" si="232"/>
        <v>0</v>
      </c>
      <c r="L55" s="5">
        <f t="shared" si="232"/>
        <v>0</v>
      </c>
      <c r="M55" s="5">
        <f t="shared" si="232"/>
        <v>0</v>
      </c>
      <c r="N55" s="5">
        <f>(1*100)/5</f>
        <v>20</v>
      </c>
      <c r="O55" s="5">
        <f t="shared" ref="O55:P55" si="233">(0*100)/5</f>
        <v>0</v>
      </c>
      <c r="P55" s="5">
        <f t="shared" si="233"/>
        <v>0</v>
      </c>
      <c r="Q55" s="5">
        <f>(1*100)/5</f>
        <v>20</v>
      </c>
      <c r="R55" s="5">
        <f t="shared" ref="R55:AF55" si="234">(0*100)/5</f>
        <v>0</v>
      </c>
      <c r="S55" s="5">
        <f t="shared" si="234"/>
        <v>0</v>
      </c>
      <c r="T55" s="5">
        <f t="shared" si="234"/>
        <v>0</v>
      </c>
      <c r="U55" s="5">
        <f t="shared" si="234"/>
        <v>0</v>
      </c>
      <c r="V55" s="5">
        <f t="shared" si="234"/>
        <v>0</v>
      </c>
      <c r="W55" s="5">
        <f t="shared" si="234"/>
        <v>0</v>
      </c>
      <c r="X55" s="5">
        <f t="shared" si="234"/>
        <v>0</v>
      </c>
      <c r="Y55" s="5">
        <f t="shared" si="234"/>
        <v>0</v>
      </c>
      <c r="Z55" s="5">
        <f t="shared" si="234"/>
        <v>0</v>
      </c>
      <c r="AA55" s="5">
        <f t="shared" si="234"/>
        <v>0</v>
      </c>
      <c r="AB55" s="5">
        <f t="shared" si="234"/>
        <v>0</v>
      </c>
      <c r="AC55" s="5">
        <f t="shared" si="234"/>
        <v>0</v>
      </c>
      <c r="AD55" s="5">
        <f t="shared" si="234"/>
        <v>0</v>
      </c>
      <c r="AE55" s="5">
        <f t="shared" si="234"/>
        <v>0</v>
      </c>
      <c r="AF55" s="5">
        <f t="shared" si="234"/>
        <v>0</v>
      </c>
    </row>
    <row r="56">
      <c r="A56" s="1" t="s">
        <v>4</v>
      </c>
      <c r="B56" s="5">
        <f t="shared" ref="B56:G56" si="235">(0*100)/5</f>
        <v>0</v>
      </c>
      <c r="C56" s="5">
        <f t="shared" si="235"/>
        <v>0</v>
      </c>
      <c r="D56" s="5">
        <f t="shared" si="235"/>
        <v>0</v>
      </c>
      <c r="E56" s="5">
        <f t="shared" si="235"/>
        <v>0</v>
      </c>
      <c r="F56" s="5">
        <f t="shared" si="235"/>
        <v>0</v>
      </c>
      <c r="G56" s="5">
        <f t="shared" si="235"/>
        <v>0</v>
      </c>
      <c r="H56" s="5">
        <f t="shared" ref="H56:H57" si="243">(1*100)/5</f>
        <v>20</v>
      </c>
      <c r="I56" s="5">
        <f t="shared" ref="I56:I57" si="244">(2*100)/5</f>
        <v>40</v>
      </c>
      <c r="J56" s="5">
        <f t="shared" ref="J56:K56" si="236">(1*100)/5</f>
        <v>20</v>
      </c>
      <c r="K56" s="5">
        <f t="shared" si="236"/>
        <v>20</v>
      </c>
      <c r="L56" s="5">
        <f t="shared" ref="L56:M56" si="237">(0*100)/5</f>
        <v>0</v>
      </c>
      <c r="M56" s="5">
        <f t="shared" si="237"/>
        <v>0</v>
      </c>
      <c r="N56" s="5">
        <f>(2*100)/5</f>
        <v>40</v>
      </c>
      <c r="O56" s="5">
        <f t="shared" ref="O56:P56" si="238">(0*100)/5</f>
        <v>0</v>
      </c>
      <c r="P56" s="5">
        <f t="shared" si="238"/>
        <v>0</v>
      </c>
      <c r="Q56" s="5">
        <f>(4*100)/5</f>
        <v>80</v>
      </c>
      <c r="R56" s="5">
        <f t="shared" ref="R56:S56" si="239">(0*100)/5</f>
        <v>0</v>
      </c>
      <c r="S56" s="5">
        <f t="shared" si="239"/>
        <v>0</v>
      </c>
      <c r="T56" s="5">
        <f t="shared" ref="T56:T57" si="248">(1.5*100)/5</f>
        <v>30</v>
      </c>
      <c r="U56" s="5">
        <f t="shared" ref="U56:V56" si="240">(0*100)/5</f>
        <v>0</v>
      </c>
      <c r="V56" s="5">
        <f t="shared" si="240"/>
        <v>0</v>
      </c>
      <c r="W56" s="5">
        <f>(1*100)/5</f>
        <v>20</v>
      </c>
      <c r="X56" s="5">
        <f t="shared" ref="X56:AF56" si="241">(0*100)/5</f>
        <v>0</v>
      </c>
      <c r="Y56" s="5">
        <f t="shared" si="241"/>
        <v>0</v>
      </c>
      <c r="Z56" s="5">
        <f t="shared" si="241"/>
        <v>0</v>
      </c>
      <c r="AA56" s="5">
        <f t="shared" si="241"/>
        <v>0</v>
      </c>
      <c r="AB56" s="5">
        <f t="shared" si="241"/>
        <v>0</v>
      </c>
      <c r="AC56" s="5">
        <f t="shared" si="241"/>
        <v>0</v>
      </c>
      <c r="AD56" s="5">
        <f t="shared" si="241"/>
        <v>0</v>
      </c>
      <c r="AE56" s="5">
        <f t="shared" si="241"/>
        <v>0</v>
      </c>
      <c r="AF56" s="5">
        <f t="shared" si="241"/>
        <v>0</v>
      </c>
    </row>
    <row r="57">
      <c r="A57" s="1" t="s">
        <v>5</v>
      </c>
      <c r="B57" s="5">
        <f>(1*100)/5</f>
        <v>20</v>
      </c>
      <c r="C57" s="5">
        <f t="shared" ref="C57:G57" si="242">(0*100)/5</f>
        <v>0</v>
      </c>
      <c r="D57" s="5">
        <f t="shared" si="242"/>
        <v>0</v>
      </c>
      <c r="E57" s="5">
        <f t="shared" si="242"/>
        <v>0</v>
      </c>
      <c r="F57" s="5">
        <f t="shared" si="242"/>
        <v>0</v>
      </c>
      <c r="G57" s="5">
        <f t="shared" si="242"/>
        <v>0</v>
      </c>
      <c r="H57" s="5">
        <f t="shared" si="243"/>
        <v>20</v>
      </c>
      <c r="I57" s="5">
        <f t="shared" si="244"/>
        <v>40</v>
      </c>
      <c r="J57" s="5">
        <f>(2.5*100)/5</f>
        <v>50</v>
      </c>
      <c r="K57" s="5">
        <f t="shared" ref="K57:K58" si="254">(1*100)/5</f>
        <v>20</v>
      </c>
      <c r="L57" s="5">
        <f t="shared" ref="L57:M57" si="245">(0*100)/5</f>
        <v>0</v>
      </c>
      <c r="M57" s="5">
        <f t="shared" si="245"/>
        <v>0</v>
      </c>
      <c r="N57" s="5">
        <f>(3*100)/5</f>
        <v>60</v>
      </c>
      <c r="O57" s="5">
        <f t="shared" ref="O57:P57" si="246">(0*100)/5</f>
        <v>0</v>
      </c>
      <c r="P57" s="5">
        <f t="shared" si="246"/>
        <v>0</v>
      </c>
      <c r="Q57" s="5">
        <f t="shared" ref="Q57:Q58" si="257">(2*100)/5</f>
        <v>40</v>
      </c>
      <c r="R57" s="5">
        <f t="shared" ref="R57:S57" si="247">(0*100)/5</f>
        <v>0</v>
      </c>
      <c r="S57" s="5">
        <f t="shared" si="247"/>
        <v>0</v>
      </c>
      <c r="T57" s="5">
        <f t="shared" si="248"/>
        <v>30</v>
      </c>
      <c r="U57" s="5">
        <f>(1*100)/5</f>
        <v>20</v>
      </c>
      <c r="V57" s="5">
        <f>(0*100)/5</f>
        <v>0</v>
      </c>
      <c r="W57" s="5">
        <f>(3*100)/5</f>
        <v>60</v>
      </c>
      <c r="X57" s="5">
        <f t="shared" ref="X57:Y57" si="249">(0*100)/5</f>
        <v>0</v>
      </c>
      <c r="Y57" s="5">
        <f t="shared" si="249"/>
        <v>0</v>
      </c>
      <c r="Z57" s="5">
        <f>(1*100)/5</f>
        <v>20</v>
      </c>
      <c r="AA57" s="5">
        <f t="shared" ref="AA57:AD57" si="250">(0*100)/5</f>
        <v>0</v>
      </c>
      <c r="AB57" s="5">
        <f t="shared" si="250"/>
        <v>0</v>
      </c>
      <c r="AC57" s="5">
        <f t="shared" si="250"/>
        <v>0</v>
      </c>
      <c r="AD57" s="5">
        <f t="shared" si="250"/>
        <v>0</v>
      </c>
      <c r="AE57" s="5">
        <f>(1*100)/5</f>
        <v>20</v>
      </c>
      <c r="AF57" s="5">
        <f t="shared" ref="AF57:AF59" si="263">(0*100)/5</f>
        <v>0</v>
      </c>
    </row>
    <row r="58">
      <c r="A58" s="1" t="s">
        <v>6</v>
      </c>
      <c r="B58" s="5">
        <f t="shared" ref="B58:D58" si="251">(0*100)/5</f>
        <v>0</v>
      </c>
      <c r="C58" s="5">
        <f t="shared" si="251"/>
        <v>0</v>
      </c>
      <c r="D58" s="5">
        <f t="shared" si="251"/>
        <v>0</v>
      </c>
      <c r="E58" s="5">
        <f>(1*100)/5</f>
        <v>20</v>
      </c>
      <c r="F58" s="5">
        <f>(0*100)/5</f>
        <v>0</v>
      </c>
      <c r="G58" s="5">
        <f t="shared" ref="G58:H58" si="252">(1*100)/5</f>
        <v>20</v>
      </c>
      <c r="H58" s="5">
        <f t="shared" si="252"/>
        <v>20</v>
      </c>
      <c r="I58" s="5">
        <f t="shared" ref="I58:J58" si="253">(3*100)/5</f>
        <v>60</v>
      </c>
      <c r="J58" s="5">
        <f t="shared" si="253"/>
        <v>60</v>
      </c>
      <c r="K58" s="5">
        <f t="shared" si="254"/>
        <v>20</v>
      </c>
      <c r="L58" s="5">
        <f t="shared" ref="L58:M58" si="255">(0*100)/5</f>
        <v>0</v>
      </c>
      <c r="M58" s="5">
        <f t="shared" si="255"/>
        <v>0</v>
      </c>
      <c r="N58" s="5">
        <f t="shared" ref="N58:P58" si="256">(1*100)/5</f>
        <v>20</v>
      </c>
      <c r="O58" s="5">
        <f t="shared" si="256"/>
        <v>20</v>
      </c>
      <c r="P58" s="5">
        <f t="shared" si="256"/>
        <v>20</v>
      </c>
      <c r="Q58" s="5">
        <f t="shared" si="257"/>
        <v>40</v>
      </c>
      <c r="R58" s="5">
        <f t="shared" ref="R58:S58" si="258">(0*100)/5</f>
        <v>0</v>
      </c>
      <c r="S58" s="5">
        <f t="shared" si="258"/>
        <v>0</v>
      </c>
      <c r="T58" s="5">
        <f>(1*100)/5</f>
        <v>20</v>
      </c>
      <c r="U58" s="5">
        <f t="shared" ref="U58:V58" si="259">(0*100)/5</f>
        <v>0</v>
      </c>
      <c r="V58" s="5">
        <f t="shared" si="259"/>
        <v>0</v>
      </c>
      <c r="W58" s="5">
        <f>(1*100)/5</f>
        <v>20</v>
      </c>
      <c r="X58" s="5">
        <f t="shared" ref="X58:Y58" si="260">(0*100)/5</f>
        <v>0</v>
      </c>
      <c r="Y58" s="5">
        <f t="shared" si="260"/>
        <v>0</v>
      </c>
      <c r="Z58" s="5">
        <f>(2*100)/5</f>
        <v>40</v>
      </c>
      <c r="AA58" s="5">
        <f t="shared" ref="AA58:AC58" si="261">(0*100)/5</f>
        <v>0</v>
      </c>
      <c r="AB58" s="5">
        <f t="shared" si="261"/>
        <v>0</v>
      </c>
      <c r="AC58" s="5">
        <f t="shared" si="261"/>
        <v>0</v>
      </c>
      <c r="AD58" s="5">
        <f t="shared" ref="AD58:AE58" si="262">(1*100)/5</f>
        <v>20</v>
      </c>
      <c r="AE58" s="5">
        <f t="shared" si="262"/>
        <v>20</v>
      </c>
      <c r="AF58" s="5">
        <f t="shared" si="263"/>
        <v>0</v>
      </c>
    </row>
    <row r="59">
      <c r="A59" s="1" t="s">
        <v>7</v>
      </c>
      <c r="B59" s="5">
        <f t="shared" ref="B59:B62" si="270">(0*100)/5</f>
        <v>0</v>
      </c>
      <c r="C59" s="5">
        <f>(0.5*100)/5</f>
        <v>10</v>
      </c>
      <c r="D59" s="5">
        <f t="shared" ref="D59:F59" si="264">(0*100)/5</f>
        <v>0</v>
      </c>
      <c r="E59" s="5">
        <f t="shared" si="264"/>
        <v>0</v>
      </c>
      <c r="F59" s="5">
        <f t="shared" si="264"/>
        <v>0</v>
      </c>
      <c r="G59" s="5">
        <f>(0.5*100)/5</f>
        <v>10</v>
      </c>
      <c r="H59" s="5">
        <f t="shared" ref="H59:H61" si="272">(0*100)/5</f>
        <v>0</v>
      </c>
      <c r="I59" s="5">
        <f>(3*100)/5</f>
        <v>60</v>
      </c>
      <c r="J59" s="5">
        <f>(4*100)/5</f>
        <v>80</v>
      </c>
      <c r="K59" s="5">
        <f>(0*100)/5</f>
        <v>0</v>
      </c>
      <c r="L59" s="5">
        <f>(2*100)/5</f>
        <v>40</v>
      </c>
      <c r="M59" s="5">
        <f>(1*100)/5</f>
        <v>20</v>
      </c>
      <c r="N59" s="5">
        <f t="shared" ref="N59:N61" si="275">(0*100)/5</f>
        <v>0</v>
      </c>
      <c r="O59" s="5">
        <f t="shared" ref="O59:P59" si="265">(2*100)/5</f>
        <v>40</v>
      </c>
      <c r="P59" s="5">
        <f t="shared" si="265"/>
        <v>40</v>
      </c>
      <c r="Q59" s="5">
        <f>(1*100)/5</f>
        <v>20</v>
      </c>
      <c r="R59" s="5">
        <f>(0*100)/5</f>
        <v>0</v>
      </c>
      <c r="S59" s="5">
        <f>(1*100)/5</f>
        <v>20</v>
      </c>
      <c r="T59" s="5">
        <f t="shared" ref="T59:U59" si="266">(0*100)/5</f>
        <v>0</v>
      </c>
      <c r="U59" s="5">
        <f t="shared" si="266"/>
        <v>0</v>
      </c>
      <c r="V59" s="5">
        <f t="shared" ref="V59:W59" si="267">(1*100)/5</f>
        <v>20</v>
      </c>
      <c r="W59" s="5">
        <f t="shared" si="267"/>
        <v>20</v>
      </c>
      <c r="X59" s="5">
        <f>(0*100)/5</f>
        <v>0</v>
      </c>
      <c r="Y59" s="5">
        <f t="shared" ref="Y59:Z59" si="268">(1*100)/5</f>
        <v>20</v>
      </c>
      <c r="Z59" s="5">
        <f t="shared" si="268"/>
        <v>20</v>
      </c>
      <c r="AA59" s="5">
        <f t="shared" ref="AA59:AA60" si="278">(0*100)/5</f>
        <v>0</v>
      </c>
      <c r="AB59" s="5">
        <f t="shared" ref="AB59:AE59" si="269">(1*100)/5</f>
        <v>20</v>
      </c>
      <c r="AC59" s="5">
        <f t="shared" si="269"/>
        <v>20</v>
      </c>
      <c r="AD59" s="5">
        <f t="shared" si="269"/>
        <v>20</v>
      </c>
      <c r="AE59" s="5">
        <f t="shared" si="269"/>
        <v>20</v>
      </c>
      <c r="AF59" s="5">
        <f t="shared" si="263"/>
        <v>0</v>
      </c>
    </row>
    <row r="60">
      <c r="A60" s="1" t="s">
        <v>8</v>
      </c>
      <c r="B60" s="5">
        <f t="shared" si="270"/>
        <v>0</v>
      </c>
      <c r="C60" s="5">
        <f t="shared" ref="C60:C61" si="280">(2*100)/5</f>
        <v>40</v>
      </c>
      <c r="D60" s="5">
        <f t="shared" ref="D60:F60" si="271">(0*100)/5</f>
        <v>0</v>
      </c>
      <c r="E60" s="5">
        <f t="shared" si="271"/>
        <v>0</v>
      </c>
      <c r="F60" s="5">
        <f t="shared" si="271"/>
        <v>0</v>
      </c>
      <c r="G60" s="5">
        <f t="shared" ref="G60:G62" si="282">(1*100)/5</f>
        <v>20</v>
      </c>
      <c r="H60" s="5">
        <f t="shared" si="272"/>
        <v>0</v>
      </c>
      <c r="I60" s="5">
        <f t="shared" ref="I60:J60" si="273">(2*100)/5</f>
        <v>40</v>
      </c>
      <c r="J60" s="5">
        <f t="shared" si="273"/>
        <v>40</v>
      </c>
      <c r="K60" s="5">
        <f>(3*100)/5</f>
        <v>60</v>
      </c>
      <c r="L60" s="5">
        <f t="shared" ref="L60:M60" si="274">(1*100)/5</f>
        <v>20</v>
      </c>
      <c r="M60" s="5">
        <f t="shared" si="274"/>
        <v>20</v>
      </c>
      <c r="N60" s="5">
        <f t="shared" si="275"/>
        <v>0</v>
      </c>
      <c r="O60" s="5">
        <f t="shared" ref="O60:O62" si="284">(1*100)/5</f>
        <v>20</v>
      </c>
      <c r="P60" s="5">
        <f>(3.5*100)/5</f>
        <v>70</v>
      </c>
      <c r="Q60" s="5">
        <f>(2*100)/5</f>
        <v>40</v>
      </c>
      <c r="R60" s="5">
        <f t="shared" ref="R60:R61" si="286">(1*100)/5</f>
        <v>20</v>
      </c>
      <c r="S60" s="5">
        <f t="shared" ref="S60:U60" si="276">(0*100)/5</f>
        <v>0</v>
      </c>
      <c r="T60" s="5">
        <f t="shared" si="276"/>
        <v>0</v>
      </c>
      <c r="U60" s="5">
        <f t="shared" si="276"/>
        <v>0</v>
      </c>
      <c r="V60" s="5">
        <f t="shared" ref="V60:Y60" si="277">(1*100)/5</f>
        <v>20</v>
      </c>
      <c r="W60" s="5">
        <f t="shared" si="277"/>
        <v>20</v>
      </c>
      <c r="X60" s="5">
        <f t="shared" si="277"/>
        <v>20</v>
      </c>
      <c r="Y60" s="5">
        <f t="shared" si="277"/>
        <v>20</v>
      </c>
      <c r="Z60" s="5">
        <f>(2*100)/5</f>
        <v>40</v>
      </c>
      <c r="AA60" s="5">
        <f t="shared" si="278"/>
        <v>0</v>
      </c>
      <c r="AB60" s="5">
        <f>(1*100)/5</f>
        <v>20</v>
      </c>
      <c r="AC60" s="5">
        <f>(0*100)/5</f>
        <v>0</v>
      </c>
      <c r="AD60" s="5">
        <f t="shared" ref="AD60:AD66" si="290">(1*100)/5</f>
        <v>20</v>
      </c>
      <c r="AE60" s="5">
        <f t="shared" ref="AE60:AF60" si="279">(0*100)/5</f>
        <v>0</v>
      </c>
      <c r="AF60" s="5">
        <f t="shared" si="279"/>
        <v>0</v>
      </c>
    </row>
    <row r="61">
      <c r="A61" s="1" t="s">
        <v>9</v>
      </c>
      <c r="B61" s="5">
        <f t="shared" si="270"/>
        <v>0</v>
      </c>
      <c r="C61" s="5">
        <f t="shared" si="280"/>
        <v>40</v>
      </c>
      <c r="D61" s="5">
        <f t="shared" ref="D61:F61" si="281">(0*100)/5</f>
        <v>0</v>
      </c>
      <c r="E61" s="5">
        <f t="shared" si="281"/>
        <v>0</v>
      </c>
      <c r="F61" s="5">
        <f t="shared" si="281"/>
        <v>0</v>
      </c>
      <c r="G61" s="5">
        <f t="shared" si="282"/>
        <v>20</v>
      </c>
      <c r="H61" s="5">
        <f t="shared" si="272"/>
        <v>0</v>
      </c>
      <c r="I61" s="5">
        <f t="shared" ref="I61:I64" si="293">(0*100)/5</f>
        <v>0</v>
      </c>
      <c r="J61" s="5">
        <f>(0.5*100)/5</f>
        <v>10</v>
      </c>
      <c r="K61" s="5">
        <f>(2*100)/5</f>
        <v>40</v>
      </c>
      <c r="L61" s="5">
        <f t="shared" ref="L61:M61" si="283">(1*100)/5</f>
        <v>20</v>
      </c>
      <c r="M61" s="5">
        <f t="shared" si="283"/>
        <v>20</v>
      </c>
      <c r="N61" s="5">
        <f t="shared" si="275"/>
        <v>0</v>
      </c>
      <c r="O61" s="5">
        <f t="shared" si="284"/>
        <v>20</v>
      </c>
      <c r="P61" s="5">
        <f t="shared" ref="P61:Q61" si="285">(2*100)/5</f>
        <v>40</v>
      </c>
      <c r="Q61" s="5">
        <f t="shared" si="285"/>
        <v>40</v>
      </c>
      <c r="R61" s="5">
        <f t="shared" si="286"/>
        <v>20</v>
      </c>
      <c r="S61" s="5">
        <f t="shared" ref="S61:U61" si="287">(0*100)/5</f>
        <v>0</v>
      </c>
      <c r="T61" s="5">
        <f t="shared" si="287"/>
        <v>0</v>
      </c>
      <c r="U61" s="5">
        <f t="shared" si="287"/>
        <v>0</v>
      </c>
      <c r="V61" s="5">
        <f t="shared" ref="V61:W61" si="288">(2*100)/5</f>
        <v>40</v>
      </c>
      <c r="W61" s="5">
        <f t="shared" si="288"/>
        <v>40</v>
      </c>
      <c r="X61" s="5">
        <f>(1*100)/5</f>
        <v>20</v>
      </c>
      <c r="Y61" s="5">
        <f t="shared" ref="Y61:AC61" si="289">(0*100)/5</f>
        <v>0</v>
      </c>
      <c r="Z61" s="5">
        <f t="shared" si="289"/>
        <v>0</v>
      </c>
      <c r="AA61" s="5">
        <f t="shared" si="289"/>
        <v>0</v>
      </c>
      <c r="AB61" s="5">
        <f t="shared" si="289"/>
        <v>0</v>
      </c>
      <c r="AC61" s="5">
        <f t="shared" si="289"/>
        <v>0</v>
      </c>
      <c r="AD61" s="5">
        <f t="shared" si="290"/>
        <v>20</v>
      </c>
      <c r="AE61" s="5">
        <f t="shared" ref="AE61:AF61" si="291">(0*100)/5</f>
        <v>0</v>
      </c>
      <c r="AF61" s="5">
        <f t="shared" si="291"/>
        <v>0</v>
      </c>
    </row>
    <row r="62">
      <c r="A62" s="1" t="s">
        <v>10</v>
      </c>
      <c r="B62" s="5">
        <f t="shared" si="270"/>
        <v>0</v>
      </c>
      <c r="C62" s="5">
        <f>(0.5*100)/5</f>
        <v>10</v>
      </c>
      <c r="D62" s="5">
        <f t="shared" ref="D62:F62" si="292">(0*100)/5</f>
        <v>0</v>
      </c>
      <c r="E62" s="5">
        <f t="shared" si="292"/>
        <v>0</v>
      </c>
      <c r="F62" s="5">
        <f t="shared" si="292"/>
        <v>0</v>
      </c>
      <c r="G62" s="5">
        <f t="shared" si="282"/>
        <v>20</v>
      </c>
      <c r="H62" s="5">
        <f t="shared" ref="H62:H64" si="301">(1*100)/5</f>
        <v>20</v>
      </c>
      <c r="I62" s="5">
        <f t="shared" si="293"/>
        <v>0</v>
      </c>
      <c r="J62" s="5">
        <f t="shared" ref="J62:K62" si="294">(0*100)/5</f>
        <v>0</v>
      </c>
      <c r="K62" s="5">
        <f t="shared" si="294"/>
        <v>0</v>
      </c>
      <c r="L62" s="5">
        <f t="shared" ref="L62:L63" si="303">(1*100)/5</f>
        <v>20</v>
      </c>
      <c r="M62" s="5">
        <f t="shared" ref="M62:N62" si="295">(0*100)/5</f>
        <v>0</v>
      </c>
      <c r="N62" s="5">
        <f t="shared" si="295"/>
        <v>0</v>
      </c>
      <c r="O62" s="5">
        <f t="shared" si="284"/>
        <v>20</v>
      </c>
      <c r="P62" s="5">
        <f t="shared" ref="P62:Q62" si="296">(2*100)/5</f>
        <v>40</v>
      </c>
      <c r="Q62" s="5">
        <f t="shared" si="296"/>
        <v>40</v>
      </c>
      <c r="R62" s="5">
        <f>(1.5*100)/5</f>
        <v>30</v>
      </c>
      <c r="S62" s="5">
        <f t="shared" ref="S62:U62" si="297">(0*100)/5</f>
        <v>0</v>
      </c>
      <c r="T62" s="5">
        <f t="shared" si="297"/>
        <v>0</v>
      </c>
      <c r="U62" s="5">
        <f t="shared" si="297"/>
        <v>0</v>
      </c>
      <c r="V62" s="5">
        <f t="shared" ref="V62:V63" si="306">(1*100)/5</f>
        <v>20</v>
      </c>
      <c r="W62" s="5">
        <f>(2*100)/5</f>
        <v>40</v>
      </c>
      <c r="X62" s="5">
        <f t="shared" ref="X62:AC62" si="298">(0*100)/5</f>
        <v>0</v>
      </c>
      <c r="Y62" s="5">
        <f t="shared" si="298"/>
        <v>0</v>
      </c>
      <c r="Z62" s="5">
        <f t="shared" si="298"/>
        <v>0</v>
      </c>
      <c r="AA62" s="5">
        <f t="shared" si="298"/>
        <v>0</v>
      </c>
      <c r="AB62" s="5">
        <f t="shared" si="298"/>
        <v>0</v>
      </c>
      <c r="AC62" s="5">
        <f t="shared" si="298"/>
        <v>0</v>
      </c>
      <c r="AD62" s="5">
        <f t="shared" si="290"/>
        <v>20</v>
      </c>
      <c r="AE62" s="5">
        <f t="shared" ref="AE62:AF62" si="299">(0*100)/5</f>
        <v>0</v>
      </c>
      <c r="AF62" s="5">
        <f t="shared" si="299"/>
        <v>0</v>
      </c>
    </row>
    <row r="63">
      <c r="A63" s="1" t="s">
        <v>11</v>
      </c>
      <c r="B63" s="5">
        <f t="shared" ref="B63:B67" si="309">(1*100)/5</f>
        <v>20</v>
      </c>
      <c r="C63" s="5">
        <f t="shared" ref="C63:D63" si="300">(0*100)/5</f>
        <v>0</v>
      </c>
      <c r="D63" s="5">
        <f t="shared" si="300"/>
        <v>0</v>
      </c>
      <c r="E63" s="5">
        <f t="shared" ref="E63:E66" si="311">(1*100)/5</f>
        <v>20</v>
      </c>
      <c r="F63" s="5">
        <f t="shared" ref="F63:F66" si="312">(0*100)/5</f>
        <v>0</v>
      </c>
      <c r="G63" s="5">
        <f>(0.5*100)/5</f>
        <v>10</v>
      </c>
      <c r="H63" s="5">
        <f t="shared" si="301"/>
        <v>20</v>
      </c>
      <c r="I63" s="5">
        <f t="shared" si="293"/>
        <v>0</v>
      </c>
      <c r="J63" s="5">
        <f t="shared" ref="J63:K63" si="302">(0*100)/5</f>
        <v>0</v>
      </c>
      <c r="K63" s="5">
        <f t="shared" si="302"/>
        <v>0</v>
      </c>
      <c r="L63" s="5">
        <f t="shared" si="303"/>
        <v>20</v>
      </c>
      <c r="M63" s="5">
        <f t="shared" ref="M63:N63" si="304">(0*100)/5</f>
        <v>0</v>
      </c>
      <c r="N63" s="5">
        <f t="shared" si="304"/>
        <v>0</v>
      </c>
      <c r="O63" s="5">
        <f t="shared" ref="O63:O65" si="315">(2*100)/5</f>
        <v>40</v>
      </c>
      <c r="P63" s="5">
        <f>(0.5*100)/5</f>
        <v>10</v>
      </c>
      <c r="Q63" s="5">
        <f>(2*100)/5</f>
        <v>40</v>
      </c>
      <c r="R63" s="5">
        <f>(3*100)/5</f>
        <v>60</v>
      </c>
      <c r="S63" s="5">
        <f t="shared" ref="S63:U63" si="305">(0*100)/5</f>
        <v>0</v>
      </c>
      <c r="T63" s="5">
        <f t="shared" si="305"/>
        <v>0</v>
      </c>
      <c r="U63" s="5">
        <f t="shared" si="305"/>
        <v>0</v>
      </c>
      <c r="V63" s="5">
        <f t="shared" si="306"/>
        <v>20</v>
      </c>
      <c r="W63" s="5">
        <f>(1*100)/5</f>
        <v>20</v>
      </c>
      <c r="X63" s="5">
        <f t="shared" ref="X63:AC63" si="307">(0*100)/5</f>
        <v>0</v>
      </c>
      <c r="Y63" s="5">
        <f t="shared" si="307"/>
        <v>0</v>
      </c>
      <c r="Z63" s="5">
        <f t="shared" si="307"/>
        <v>0</v>
      </c>
      <c r="AA63" s="5">
        <f t="shared" si="307"/>
        <v>0</v>
      </c>
      <c r="AB63" s="5">
        <f t="shared" si="307"/>
        <v>0</v>
      </c>
      <c r="AC63" s="5">
        <f t="shared" si="307"/>
        <v>0</v>
      </c>
      <c r="AD63" s="5">
        <f t="shared" si="290"/>
        <v>20</v>
      </c>
      <c r="AE63" s="5">
        <f t="shared" ref="AE63:AF63" si="308">(0*100)/5</f>
        <v>0</v>
      </c>
      <c r="AF63" s="5">
        <f t="shared" si="308"/>
        <v>0</v>
      </c>
    </row>
    <row r="64">
      <c r="A64" s="1" t="s">
        <v>12</v>
      </c>
      <c r="B64" s="5">
        <f t="shared" si="309"/>
        <v>20</v>
      </c>
      <c r="C64" s="5">
        <f t="shared" ref="C64:D64" si="310">(0*100)/5</f>
        <v>0</v>
      </c>
      <c r="D64" s="5">
        <f t="shared" si="310"/>
        <v>0</v>
      </c>
      <c r="E64" s="5">
        <f t="shared" si="311"/>
        <v>20</v>
      </c>
      <c r="F64" s="5">
        <f t="shared" si="312"/>
        <v>0</v>
      </c>
      <c r="G64" s="5">
        <f t="shared" ref="G64:G66" si="322">(0*100)/5</f>
        <v>0</v>
      </c>
      <c r="H64" s="5">
        <f t="shared" si="301"/>
        <v>20</v>
      </c>
      <c r="I64" s="5">
        <f t="shared" si="293"/>
        <v>0</v>
      </c>
      <c r="J64" s="5">
        <f t="shared" ref="J64:K64" si="313">(0*100)/5</f>
        <v>0</v>
      </c>
      <c r="K64" s="5">
        <f t="shared" si="313"/>
        <v>0</v>
      </c>
      <c r="L64" s="5">
        <f>(0.5*100)/5</f>
        <v>10</v>
      </c>
      <c r="M64" s="5">
        <f t="shared" ref="M64:N64" si="314">(0*100)/5</f>
        <v>0</v>
      </c>
      <c r="N64" s="5">
        <f t="shared" si="314"/>
        <v>0</v>
      </c>
      <c r="O64" s="5">
        <f t="shared" si="315"/>
        <v>40</v>
      </c>
      <c r="P64" s="5">
        <f t="shared" ref="P64:Q64" si="316">(0*100)/5</f>
        <v>0</v>
      </c>
      <c r="Q64" s="5">
        <f t="shared" si="316"/>
        <v>0</v>
      </c>
      <c r="R64" s="5">
        <f>(2*100)/5</f>
        <v>40</v>
      </c>
      <c r="S64" s="5">
        <f>(1*100)/5</f>
        <v>20</v>
      </c>
      <c r="T64" s="5">
        <f t="shared" ref="T64:T66" si="326">(0*100)/5</f>
        <v>0</v>
      </c>
      <c r="U64" s="5">
        <f t="shared" ref="U64:V64" si="317">(1*100)/5</f>
        <v>20</v>
      </c>
      <c r="V64" s="5">
        <f t="shared" si="317"/>
        <v>20</v>
      </c>
      <c r="W64" s="5">
        <f t="shared" ref="W64:Z64" si="318">(0*100)/5</f>
        <v>0</v>
      </c>
      <c r="X64" s="5">
        <f t="shared" si="318"/>
        <v>0</v>
      </c>
      <c r="Y64" s="5">
        <f t="shared" si="318"/>
        <v>0</v>
      </c>
      <c r="Z64" s="5">
        <f t="shared" si="318"/>
        <v>0</v>
      </c>
      <c r="AA64" s="5">
        <f t="shared" ref="AA64:AB64" si="319">(0.5*100)/5</f>
        <v>10</v>
      </c>
      <c r="AB64" s="5">
        <f t="shared" si="319"/>
        <v>10</v>
      </c>
      <c r="AC64" s="5">
        <f t="shared" ref="AC64:AC65" si="330">(0*100)/5</f>
        <v>0</v>
      </c>
      <c r="AD64" s="5">
        <f t="shared" si="290"/>
        <v>20</v>
      </c>
      <c r="AE64" s="5">
        <f t="shared" ref="AE64:AF64" si="320">(0*100)/5</f>
        <v>0</v>
      </c>
      <c r="AF64" s="5">
        <f t="shared" si="320"/>
        <v>0</v>
      </c>
    </row>
    <row r="65">
      <c r="A65" s="1" t="s">
        <v>13</v>
      </c>
      <c r="B65" s="5">
        <f t="shared" si="309"/>
        <v>20</v>
      </c>
      <c r="C65" s="5">
        <f t="shared" ref="C65:D65" si="321">(0*100)/5</f>
        <v>0</v>
      </c>
      <c r="D65" s="5">
        <f t="shared" si="321"/>
        <v>0</v>
      </c>
      <c r="E65" s="5">
        <f t="shared" si="311"/>
        <v>20</v>
      </c>
      <c r="F65" s="5">
        <f t="shared" si="312"/>
        <v>0</v>
      </c>
      <c r="G65" s="5">
        <f t="shared" si="322"/>
        <v>0</v>
      </c>
      <c r="H65" s="5">
        <f t="shared" ref="H65:N65" si="323">(0*100)/5</f>
        <v>0</v>
      </c>
      <c r="I65" s="5">
        <f t="shared" si="323"/>
        <v>0</v>
      </c>
      <c r="J65" s="5">
        <f t="shared" si="323"/>
        <v>0</v>
      </c>
      <c r="K65" s="5">
        <f t="shared" si="323"/>
        <v>0</v>
      </c>
      <c r="L65" s="5">
        <f t="shared" si="323"/>
        <v>0</v>
      </c>
      <c r="M65" s="5">
        <f t="shared" si="323"/>
        <v>0</v>
      </c>
      <c r="N65" s="5">
        <f t="shared" si="323"/>
        <v>0</v>
      </c>
      <c r="O65" s="5">
        <f t="shared" si="315"/>
        <v>40</v>
      </c>
      <c r="P65" s="5">
        <f t="shared" ref="P65:Q65" si="324">(0*100)/5</f>
        <v>0</v>
      </c>
      <c r="Q65" s="5">
        <f t="shared" si="324"/>
        <v>0</v>
      </c>
      <c r="R65" s="5">
        <f t="shared" ref="R65:S65" si="325">(0.5*100)/5</f>
        <v>10</v>
      </c>
      <c r="S65" s="5">
        <f t="shared" si="325"/>
        <v>10</v>
      </c>
      <c r="T65" s="5">
        <f t="shared" si="326"/>
        <v>0</v>
      </c>
      <c r="U65" s="5">
        <f t="shared" ref="U65:V65" si="327">(1*100)/5</f>
        <v>20</v>
      </c>
      <c r="V65" s="5">
        <f t="shared" si="327"/>
        <v>20</v>
      </c>
      <c r="W65" s="5">
        <f t="shared" ref="W65:W67" si="335">(0*100)/5</f>
        <v>0</v>
      </c>
      <c r="X65" s="5">
        <f>(0.5*100)/5</f>
        <v>10</v>
      </c>
      <c r="Y65" s="5">
        <f t="shared" ref="Y65:Z65" si="328">(0*100)/5</f>
        <v>0</v>
      </c>
      <c r="Z65" s="5">
        <f t="shared" si="328"/>
        <v>0</v>
      </c>
      <c r="AA65" s="5">
        <f t="shared" ref="AA65:AB65" si="329">(0.5*100)/5</f>
        <v>10</v>
      </c>
      <c r="AB65" s="5">
        <f t="shared" si="329"/>
        <v>10</v>
      </c>
      <c r="AC65" s="5">
        <f t="shared" si="330"/>
        <v>0</v>
      </c>
      <c r="AD65" s="5">
        <f t="shared" si="290"/>
        <v>20</v>
      </c>
      <c r="AE65" s="5">
        <f t="shared" ref="AE65:AF65" si="331">(0*100)/5</f>
        <v>0</v>
      </c>
      <c r="AF65" s="5">
        <f t="shared" si="331"/>
        <v>0</v>
      </c>
    </row>
    <row r="66">
      <c r="A66" s="1" t="s">
        <v>14</v>
      </c>
      <c r="B66" s="5">
        <f t="shared" si="309"/>
        <v>20</v>
      </c>
      <c r="C66" s="5">
        <f t="shared" ref="C66:D66" si="332">(0*100)/5</f>
        <v>0</v>
      </c>
      <c r="D66" s="5">
        <f t="shared" si="332"/>
        <v>0</v>
      </c>
      <c r="E66" s="5">
        <f t="shared" si="311"/>
        <v>20</v>
      </c>
      <c r="F66" s="5">
        <f t="shared" si="312"/>
        <v>0</v>
      </c>
      <c r="G66" s="5">
        <f t="shared" si="322"/>
        <v>0</v>
      </c>
      <c r="H66" s="5">
        <f t="shared" ref="H66:R66" si="333">(0*100)/5</f>
        <v>0</v>
      </c>
      <c r="I66" s="5">
        <f t="shared" si="333"/>
        <v>0</v>
      </c>
      <c r="J66" s="5">
        <f t="shared" si="333"/>
        <v>0</v>
      </c>
      <c r="K66" s="5">
        <f t="shared" si="333"/>
        <v>0</v>
      </c>
      <c r="L66" s="5">
        <f t="shared" si="333"/>
        <v>0</v>
      </c>
      <c r="M66" s="5">
        <f t="shared" si="333"/>
        <v>0</v>
      </c>
      <c r="N66" s="5">
        <f t="shared" si="333"/>
        <v>0</v>
      </c>
      <c r="O66" s="5">
        <f t="shared" si="333"/>
        <v>0</v>
      </c>
      <c r="P66" s="5">
        <f t="shared" si="333"/>
        <v>0</v>
      </c>
      <c r="Q66" s="5">
        <f t="shared" si="333"/>
        <v>0</v>
      </c>
      <c r="R66" s="5">
        <f t="shared" si="333"/>
        <v>0</v>
      </c>
      <c r="S66" s="5">
        <f>(0.5*100)/5</f>
        <v>10</v>
      </c>
      <c r="T66" s="5">
        <f t="shared" si="326"/>
        <v>0</v>
      </c>
      <c r="U66" s="5">
        <f t="shared" ref="U66:V66" si="334">(1*100)/5</f>
        <v>20</v>
      </c>
      <c r="V66" s="5">
        <f t="shared" si="334"/>
        <v>20</v>
      </c>
      <c r="W66" s="5">
        <f t="shared" si="335"/>
        <v>0</v>
      </c>
      <c r="X66" s="5">
        <f>(1*100)/5</f>
        <v>20</v>
      </c>
      <c r="Y66" s="5">
        <f t="shared" ref="Y66:AC66" si="336">(0*100)/5</f>
        <v>0</v>
      </c>
      <c r="Z66" s="5">
        <f t="shared" si="336"/>
        <v>0</v>
      </c>
      <c r="AA66" s="5">
        <f t="shared" si="336"/>
        <v>0</v>
      </c>
      <c r="AB66" s="5">
        <f t="shared" si="336"/>
        <v>0</v>
      </c>
      <c r="AC66" s="5">
        <f t="shared" si="336"/>
        <v>0</v>
      </c>
      <c r="AD66" s="5">
        <f t="shared" si="290"/>
        <v>20</v>
      </c>
      <c r="AE66" s="5">
        <f t="shared" ref="AE66:AF66" si="337">(0*100)/5</f>
        <v>0</v>
      </c>
      <c r="AF66" s="5">
        <f t="shared" si="337"/>
        <v>0</v>
      </c>
    </row>
    <row r="67">
      <c r="A67" s="1" t="s">
        <v>15</v>
      </c>
      <c r="B67" s="5">
        <f t="shared" si="309"/>
        <v>20</v>
      </c>
      <c r="C67" s="5">
        <f t="shared" ref="C67:U67" si="338">(0*100)/5</f>
        <v>0</v>
      </c>
      <c r="D67" s="5">
        <f t="shared" si="338"/>
        <v>0</v>
      </c>
      <c r="E67" s="5">
        <f t="shared" si="338"/>
        <v>0</v>
      </c>
      <c r="F67" s="5">
        <f t="shared" si="338"/>
        <v>0</v>
      </c>
      <c r="G67" s="5">
        <f t="shared" si="338"/>
        <v>0</v>
      </c>
      <c r="H67" s="5">
        <f t="shared" si="338"/>
        <v>0</v>
      </c>
      <c r="I67" s="5">
        <f t="shared" si="338"/>
        <v>0</v>
      </c>
      <c r="J67" s="5">
        <f t="shared" si="338"/>
        <v>0</v>
      </c>
      <c r="K67" s="5">
        <f t="shared" si="338"/>
        <v>0</v>
      </c>
      <c r="L67" s="5">
        <f t="shared" si="338"/>
        <v>0</v>
      </c>
      <c r="M67" s="5">
        <f t="shared" si="338"/>
        <v>0</v>
      </c>
      <c r="N67" s="5">
        <f t="shared" si="338"/>
        <v>0</v>
      </c>
      <c r="O67" s="5">
        <f t="shared" si="338"/>
        <v>0</v>
      </c>
      <c r="P67" s="5">
        <f t="shared" si="338"/>
        <v>0</v>
      </c>
      <c r="Q67" s="5">
        <f t="shared" si="338"/>
        <v>0</v>
      </c>
      <c r="R67" s="5">
        <f t="shared" si="338"/>
        <v>0</v>
      </c>
      <c r="S67" s="5">
        <f t="shared" si="338"/>
        <v>0</v>
      </c>
      <c r="T67" s="5">
        <f t="shared" si="338"/>
        <v>0</v>
      </c>
      <c r="U67" s="5">
        <f t="shared" si="338"/>
        <v>0</v>
      </c>
      <c r="V67" s="5">
        <f>(1*100)/5</f>
        <v>20</v>
      </c>
      <c r="W67" s="5">
        <f t="shared" si="335"/>
        <v>0</v>
      </c>
      <c r="X67" s="5">
        <f>(0.5*100)/5</f>
        <v>10</v>
      </c>
      <c r="Y67" s="5">
        <f t="shared" ref="Y67:AF67" si="339">(0*100)/5</f>
        <v>0</v>
      </c>
      <c r="Z67" s="5">
        <f t="shared" si="339"/>
        <v>0</v>
      </c>
      <c r="AA67" s="5">
        <f t="shared" si="339"/>
        <v>0</v>
      </c>
      <c r="AB67" s="5">
        <f t="shared" si="339"/>
        <v>0</v>
      </c>
      <c r="AC67" s="5">
        <f t="shared" si="339"/>
        <v>0</v>
      </c>
      <c r="AD67" s="5">
        <f t="shared" si="339"/>
        <v>0</v>
      </c>
      <c r="AE67" s="5">
        <f t="shared" si="339"/>
        <v>0</v>
      </c>
      <c r="AF67" s="5">
        <f t="shared" si="339"/>
        <v>0</v>
      </c>
    </row>
    <row r="68">
      <c r="A68" s="1" t="s">
        <v>16</v>
      </c>
      <c r="B68" s="5">
        <f t="shared" ref="B68:AF68" si="340">(0*100)/5</f>
        <v>0</v>
      </c>
      <c r="C68" s="5">
        <f t="shared" si="340"/>
        <v>0</v>
      </c>
      <c r="D68" s="5">
        <f t="shared" si="340"/>
        <v>0</v>
      </c>
      <c r="E68" s="5">
        <f t="shared" si="340"/>
        <v>0</v>
      </c>
      <c r="F68" s="5">
        <f t="shared" si="340"/>
        <v>0</v>
      </c>
      <c r="G68" s="5">
        <f t="shared" si="340"/>
        <v>0</v>
      </c>
      <c r="H68" s="5">
        <f t="shared" si="340"/>
        <v>0</v>
      </c>
      <c r="I68" s="5">
        <f t="shared" si="340"/>
        <v>0</v>
      </c>
      <c r="J68" s="5">
        <f t="shared" si="340"/>
        <v>0</v>
      </c>
      <c r="K68" s="5">
        <f t="shared" si="340"/>
        <v>0</v>
      </c>
      <c r="L68" s="5">
        <f t="shared" si="340"/>
        <v>0</v>
      </c>
      <c r="M68" s="5">
        <f t="shared" si="340"/>
        <v>0</v>
      </c>
      <c r="N68" s="5">
        <f t="shared" si="340"/>
        <v>0</v>
      </c>
      <c r="O68" s="5">
        <f t="shared" si="340"/>
        <v>0</v>
      </c>
      <c r="P68" s="5">
        <f t="shared" si="340"/>
        <v>0</v>
      </c>
      <c r="Q68" s="5">
        <f t="shared" si="340"/>
        <v>0</v>
      </c>
      <c r="R68" s="5">
        <f t="shared" si="340"/>
        <v>0</v>
      </c>
      <c r="S68" s="5">
        <f t="shared" si="340"/>
        <v>0</v>
      </c>
      <c r="T68" s="5">
        <f t="shared" si="340"/>
        <v>0</v>
      </c>
      <c r="U68" s="5">
        <f t="shared" si="340"/>
        <v>0</v>
      </c>
      <c r="V68" s="5">
        <f t="shared" si="340"/>
        <v>0</v>
      </c>
      <c r="W68" s="5">
        <f t="shared" si="340"/>
        <v>0</v>
      </c>
      <c r="X68" s="5">
        <f t="shared" si="340"/>
        <v>0</v>
      </c>
      <c r="Y68" s="5">
        <f t="shared" si="340"/>
        <v>0</v>
      </c>
      <c r="Z68" s="5">
        <f t="shared" si="340"/>
        <v>0</v>
      </c>
      <c r="AA68" s="5">
        <f t="shared" si="340"/>
        <v>0</v>
      </c>
      <c r="AB68" s="5">
        <f t="shared" si="340"/>
        <v>0</v>
      </c>
      <c r="AC68" s="5">
        <f t="shared" si="340"/>
        <v>0</v>
      </c>
      <c r="AD68" s="5">
        <f t="shared" si="340"/>
        <v>0</v>
      </c>
      <c r="AE68" s="5">
        <f t="shared" si="340"/>
        <v>0</v>
      </c>
      <c r="AF68" s="5">
        <f t="shared" si="340"/>
        <v>0</v>
      </c>
    </row>
    <row r="69">
      <c r="A69" s="1" t="s">
        <v>17</v>
      </c>
      <c r="B69" s="5">
        <f t="shared" ref="B69:AF69" si="341">(0*100)/5</f>
        <v>0</v>
      </c>
      <c r="C69" s="5">
        <f t="shared" si="341"/>
        <v>0</v>
      </c>
      <c r="D69" s="5">
        <f t="shared" si="341"/>
        <v>0</v>
      </c>
      <c r="E69" s="5">
        <f t="shared" si="341"/>
        <v>0</v>
      </c>
      <c r="F69" s="5">
        <f t="shared" si="341"/>
        <v>0</v>
      </c>
      <c r="G69" s="5">
        <f t="shared" si="341"/>
        <v>0</v>
      </c>
      <c r="H69" s="5">
        <f t="shared" si="341"/>
        <v>0</v>
      </c>
      <c r="I69" s="5">
        <f t="shared" si="341"/>
        <v>0</v>
      </c>
      <c r="J69" s="5">
        <f t="shared" si="341"/>
        <v>0</v>
      </c>
      <c r="K69" s="5">
        <f t="shared" si="341"/>
        <v>0</v>
      </c>
      <c r="L69" s="5">
        <f t="shared" si="341"/>
        <v>0</v>
      </c>
      <c r="M69" s="5">
        <f t="shared" si="341"/>
        <v>0</v>
      </c>
      <c r="N69" s="5">
        <f t="shared" si="341"/>
        <v>0</v>
      </c>
      <c r="O69" s="5">
        <f t="shared" si="341"/>
        <v>0</v>
      </c>
      <c r="P69" s="5">
        <f t="shared" si="341"/>
        <v>0</v>
      </c>
      <c r="Q69" s="5">
        <f t="shared" si="341"/>
        <v>0</v>
      </c>
      <c r="R69" s="5">
        <f t="shared" si="341"/>
        <v>0</v>
      </c>
      <c r="S69" s="5">
        <f t="shared" si="341"/>
        <v>0</v>
      </c>
      <c r="T69" s="5">
        <f t="shared" si="341"/>
        <v>0</v>
      </c>
      <c r="U69" s="5">
        <f t="shared" si="341"/>
        <v>0</v>
      </c>
      <c r="V69" s="5">
        <f t="shared" si="341"/>
        <v>0</v>
      </c>
      <c r="W69" s="5">
        <f t="shared" si="341"/>
        <v>0</v>
      </c>
      <c r="X69" s="5">
        <f t="shared" si="341"/>
        <v>0</v>
      </c>
      <c r="Y69" s="5">
        <f t="shared" si="341"/>
        <v>0</v>
      </c>
      <c r="Z69" s="5">
        <f t="shared" si="341"/>
        <v>0</v>
      </c>
      <c r="AA69" s="5">
        <f t="shared" si="341"/>
        <v>0</v>
      </c>
      <c r="AB69" s="5">
        <f t="shared" si="341"/>
        <v>0</v>
      </c>
      <c r="AC69" s="5">
        <f t="shared" si="341"/>
        <v>0</v>
      </c>
      <c r="AD69" s="5">
        <f t="shared" si="341"/>
        <v>0</v>
      </c>
      <c r="AE69" s="5">
        <f t="shared" si="341"/>
        <v>0</v>
      </c>
      <c r="AF69" s="5">
        <f t="shared" si="341"/>
        <v>0</v>
      </c>
    </row>
    <row r="70">
      <c r="A70" s="3" t="s">
        <v>21</v>
      </c>
    </row>
    <row r="71">
      <c r="A71" s="1" t="s">
        <v>2</v>
      </c>
      <c r="B71" s="4">
        <f t="shared" ref="B71:K71" si="342">(0*100)/3</f>
        <v>0</v>
      </c>
      <c r="C71" s="4">
        <f t="shared" si="342"/>
        <v>0</v>
      </c>
      <c r="D71" s="4">
        <f t="shared" si="342"/>
        <v>0</v>
      </c>
      <c r="E71" s="4">
        <f t="shared" si="342"/>
        <v>0</v>
      </c>
      <c r="F71" s="4">
        <f t="shared" si="342"/>
        <v>0</v>
      </c>
      <c r="G71" s="4">
        <f t="shared" si="342"/>
        <v>0</v>
      </c>
      <c r="H71" s="4">
        <f t="shared" si="342"/>
        <v>0</v>
      </c>
      <c r="I71" s="4">
        <f t="shared" si="342"/>
        <v>0</v>
      </c>
      <c r="J71" s="4">
        <f t="shared" si="342"/>
        <v>0</v>
      </c>
      <c r="K71" s="4">
        <f t="shared" si="342"/>
        <v>0</v>
      </c>
      <c r="L71" s="4">
        <f t="shared" ref="L71:L72" si="345">(1*100)/3</f>
        <v>33.33333333</v>
      </c>
      <c r="M71" s="4">
        <f t="shared" ref="M71:AF71" si="343">(0*100)/3</f>
        <v>0</v>
      </c>
      <c r="N71" s="4">
        <f t="shared" si="343"/>
        <v>0</v>
      </c>
      <c r="O71" s="4">
        <f t="shared" si="343"/>
        <v>0</v>
      </c>
      <c r="P71" s="4">
        <f t="shared" si="343"/>
        <v>0</v>
      </c>
      <c r="Q71" s="4">
        <f t="shared" si="343"/>
        <v>0</v>
      </c>
      <c r="R71" s="4">
        <f t="shared" si="343"/>
        <v>0</v>
      </c>
      <c r="S71" s="4">
        <f t="shared" si="343"/>
        <v>0</v>
      </c>
      <c r="T71" s="4">
        <f t="shared" si="343"/>
        <v>0</v>
      </c>
      <c r="U71" s="4">
        <f t="shared" si="343"/>
        <v>0</v>
      </c>
      <c r="V71" s="4">
        <f t="shared" si="343"/>
        <v>0</v>
      </c>
      <c r="W71" s="4">
        <f t="shared" si="343"/>
        <v>0</v>
      </c>
      <c r="X71" s="4">
        <f t="shared" si="343"/>
        <v>0</v>
      </c>
      <c r="Y71" s="4">
        <f t="shared" si="343"/>
        <v>0</v>
      </c>
      <c r="Z71" s="4">
        <f t="shared" si="343"/>
        <v>0</v>
      </c>
      <c r="AA71" s="4">
        <f t="shared" si="343"/>
        <v>0</v>
      </c>
      <c r="AB71" s="4">
        <f t="shared" si="343"/>
        <v>0</v>
      </c>
      <c r="AC71" s="4">
        <f t="shared" si="343"/>
        <v>0</v>
      </c>
      <c r="AD71" s="4">
        <f t="shared" si="343"/>
        <v>0</v>
      </c>
      <c r="AE71" s="4">
        <f t="shared" si="343"/>
        <v>0</v>
      </c>
      <c r="AF71" s="4">
        <f t="shared" si="343"/>
        <v>0</v>
      </c>
    </row>
    <row r="72">
      <c r="A72" s="1" t="s">
        <v>3</v>
      </c>
      <c r="B72" s="4">
        <f t="shared" ref="B72:K72" si="344">(0*100)/3</f>
        <v>0</v>
      </c>
      <c r="C72" s="4">
        <f t="shared" si="344"/>
        <v>0</v>
      </c>
      <c r="D72" s="4">
        <f t="shared" si="344"/>
        <v>0</v>
      </c>
      <c r="E72" s="4">
        <f t="shared" si="344"/>
        <v>0</v>
      </c>
      <c r="F72" s="4">
        <f t="shared" si="344"/>
        <v>0</v>
      </c>
      <c r="G72" s="4">
        <f t="shared" si="344"/>
        <v>0</v>
      </c>
      <c r="H72" s="4">
        <f t="shared" si="344"/>
        <v>0</v>
      </c>
      <c r="I72" s="4">
        <f t="shared" si="344"/>
        <v>0</v>
      </c>
      <c r="J72" s="4">
        <f t="shared" si="344"/>
        <v>0</v>
      </c>
      <c r="K72" s="4">
        <f t="shared" si="344"/>
        <v>0</v>
      </c>
      <c r="L72" s="4">
        <f t="shared" si="345"/>
        <v>33.33333333</v>
      </c>
      <c r="M72" s="4">
        <f t="shared" ref="M72:AF72" si="346">(0*100)/3</f>
        <v>0</v>
      </c>
      <c r="N72" s="4">
        <f t="shared" si="346"/>
        <v>0</v>
      </c>
      <c r="O72" s="4">
        <f t="shared" si="346"/>
        <v>0</v>
      </c>
      <c r="P72" s="4">
        <f t="shared" si="346"/>
        <v>0</v>
      </c>
      <c r="Q72" s="4">
        <f t="shared" si="346"/>
        <v>0</v>
      </c>
      <c r="R72" s="4">
        <f t="shared" si="346"/>
        <v>0</v>
      </c>
      <c r="S72" s="4">
        <f t="shared" si="346"/>
        <v>0</v>
      </c>
      <c r="T72" s="4">
        <f t="shared" si="346"/>
        <v>0</v>
      </c>
      <c r="U72" s="4">
        <f t="shared" si="346"/>
        <v>0</v>
      </c>
      <c r="V72" s="4">
        <f t="shared" si="346"/>
        <v>0</v>
      </c>
      <c r="W72" s="4">
        <f t="shared" si="346"/>
        <v>0</v>
      </c>
      <c r="X72" s="4">
        <f t="shared" si="346"/>
        <v>0</v>
      </c>
      <c r="Y72" s="4">
        <f t="shared" si="346"/>
        <v>0</v>
      </c>
      <c r="Z72" s="4">
        <f t="shared" si="346"/>
        <v>0</v>
      </c>
      <c r="AA72" s="4">
        <f t="shared" si="346"/>
        <v>0</v>
      </c>
      <c r="AB72" s="4">
        <f t="shared" si="346"/>
        <v>0</v>
      </c>
      <c r="AC72" s="4">
        <f t="shared" si="346"/>
        <v>0</v>
      </c>
      <c r="AD72" s="4">
        <f t="shared" si="346"/>
        <v>0</v>
      </c>
      <c r="AE72" s="4">
        <f t="shared" si="346"/>
        <v>0</v>
      </c>
      <c r="AF72" s="4">
        <f t="shared" si="346"/>
        <v>0</v>
      </c>
    </row>
    <row r="73">
      <c r="A73" s="1" t="s">
        <v>4</v>
      </c>
      <c r="B73" s="4">
        <f t="shared" ref="B73:B74" si="356">(2*100)/3</f>
        <v>66.66666667</v>
      </c>
      <c r="C73" s="4">
        <f t="shared" ref="C73:H73" si="347">(1*100)/3</f>
        <v>33.33333333</v>
      </c>
      <c r="D73" s="4">
        <f t="shared" si="347"/>
        <v>33.33333333</v>
      </c>
      <c r="E73" s="4">
        <f t="shared" si="347"/>
        <v>33.33333333</v>
      </c>
      <c r="F73" s="4">
        <f t="shared" si="347"/>
        <v>33.33333333</v>
      </c>
      <c r="G73" s="4">
        <f t="shared" si="347"/>
        <v>33.33333333</v>
      </c>
      <c r="H73" s="4">
        <f t="shared" si="347"/>
        <v>33.33333333</v>
      </c>
      <c r="I73" s="4">
        <f t="shared" ref="I73:J73" si="348">(2*100)/3</f>
        <v>66.66666667</v>
      </c>
      <c r="J73" s="4">
        <f t="shared" si="348"/>
        <v>66.66666667</v>
      </c>
      <c r="K73" s="4">
        <f t="shared" ref="K73:L73" si="349">(1*100)/3</f>
        <v>33.33333333</v>
      </c>
      <c r="L73" s="4">
        <f t="shared" si="349"/>
        <v>33.33333333</v>
      </c>
      <c r="M73" s="4">
        <f>(0*100)/3</f>
        <v>0</v>
      </c>
      <c r="N73" s="4">
        <f t="shared" ref="N73:N74" si="360">(2*100)/3</f>
        <v>66.66666667</v>
      </c>
      <c r="O73" s="4">
        <f t="shared" ref="O73:P73" si="350">(1*100)/3</f>
        <v>33.33333333</v>
      </c>
      <c r="P73" s="4">
        <f t="shared" si="350"/>
        <v>33.33333333</v>
      </c>
      <c r="Q73" s="4">
        <f t="shared" ref="Q73:R73" si="351">(0*100)/3</f>
        <v>0</v>
      </c>
      <c r="R73" s="4">
        <f t="shared" si="351"/>
        <v>0</v>
      </c>
      <c r="S73" s="4">
        <f>(2*100)/3</f>
        <v>66.66666667</v>
      </c>
      <c r="T73" s="4">
        <f t="shared" ref="T73:W73" si="352">(1*100)/3</f>
        <v>33.33333333</v>
      </c>
      <c r="U73" s="4">
        <f t="shared" si="352"/>
        <v>33.33333333</v>
      </c>
      <c r="V73" s="4">
        <f t="shared" si="352"/>
        <v>33.33333333</v>
      </c>
      <c r="W73" s="4">
        <f t="shared" si="352"/>
        <v>33.33333333</v>
      </c>
      <c r="X73" s="4">
        <f t="shared" ref="X73:Y73" si="353">(2*100)/3</f>
        <v>66.66666667</v>
      </c>
      <c r="Y73" s="4">
        <f t="shared" si="353"/>
        <v>66.66666667</v>
      </c>
      <c r="Z73" s="4">
        <f>(0*100)/3</f>
        <v>0</v>
      </c>
      <c r="AA73" s="4">
        <f>(2*100)/3</f>
        <v>66.66666667</v>
      </c>
      <c r="AB73" s="4">
        <f t="shared" ref="AB73:AC73" si="354">(0*100)/3</f>
        <v>0</v>
      </c>
      <c r="AC73" s="4">
        <f t="shared" si="354"/>
        <v>0</v>
      </c>
      <c r="AD73" s="4">
        <f>(1*100)/3</f>
        <v>33.33333333</v>
      </c>
      <c r="AE73" s="4">
        <f t="shared" ref="AE73:AF73" si="355">(0*100)/3</f>
        <v>0</v>
      </c>
      <c r="AF73" s="4">
        <f t="shared" si="355"/>
        <v>0</v>
      </c>
    </row>
    <row r="74">
      <c r="A74" s="1" t="s">
        <v>5</v>
      </c>
      <c r="B74" s="4">
        <f t="shared" si="356"/>
        <v>66.66666667</v>
      </c>
      <c r="C74" s="4">
        <f t="shared" ref="C74:H74" si="357">(1*100)/3</f>
        <v>33.33333333</v>
      </c>
      <c r="D74" s="4">
        <f t="shared" si="357"/>
        <v>33.33333333</v>
      </c>
      <c r="E74" s="4">
        <f t="shared" si="357"/>
        <v>33.33333333</v>
      </c>
      <c r="F74" s="4">
        <f t="shared" si="357"/>
        <v>33.33333333</v>
      </c>
      <c r="G74" s="4">
        <f t="shared" si="357"/>
        <v>33.33333333</v>
      </c>
      <c r="H74" s="4">
        <f t="shared" si="357"/>
        <v>33.33333333</v>
      </c>
      <c r="I74" s="4">
        <f t="shared" ref="I74:J74" si="358">(2*100)/3</f>
        <v>66.66666667</v>
      </c>
      <c r="J74" s="4">
        <f t="shared" si="358"/>
        <v>66.66666667</v>
      </c>
      <c r="K74" s="4">
        <f>(1*100)/3</f>
        <v>33.33333333</v>
      </c>
      <c r="L74" s="4">
        <f t="shared" ref="L74:M74" si="359">(0*100)/3</f>
        <v>0</v>
      </c>
      <c r="M74" s="4">
        <f t="shared" si="359"/>
        <v>0</v>
      </c>
      <c r="N74" s="4">
        <f t="shared" si="360"/>
        <v>66.66666667</v>
      </c>
      <c r="O74" s="4">
        <f t="shared" ref="O74:O75" si="366">(1*100)/3</f>
        <v>33.33333333</v>
      </c>
      <c r="P74" s="4">
        <f>(2*100)/3</f>
        <v>66.66666667</v>
      </c>
      <c r="Q74" s="4">
        <f t="shared" ref="Q74:R74" si="361">(0*100)/3</f>
        <v>0</v>
      </c>
      <c r="R74" s="4">
        <f t="shared" si="361"/>
        <v>0</v>
      </c>
      <c r="S74" s="4">
        <f>(3*100)/3</f>
        <v>100</v>
      </c>
      <c r="T74" s="4">
        <f t="shared" ref="T74:W74" si="362">(1*100)/3</f>
        <v>33.33333333</v>
      </c>
      <c r="U74" s="4">
        <f t="shared" si="362"/>
        <v>33.33333333</v>
      </c>
      <c r="V74" s="4">
        <f t="shared" si="362"/>
        <v>33.33333333</v>
      </c>
      <c r="W74" s="4">
        <f t="shared" si="362"/>
        <v>33.33333333</v>
      </c>
      <c r="X74" s="4">
        <f t="shared" ref="X74:X78" si="369">(2*100)/3</f>
        <v>66.66666667</v>
      </c>
      <c r="Y74" s="4">
        <f t="shared" ref="Y74:Y79" si="370">(3*100)/3</f>
        <v>100</v>
      </c>
      <c r="Z74" s="4">
        <f t="shared" ref="Z74:AA74" si="363">(2*100)/3</f>
        <v>66.66666667</v>
      </c>
      <c r="AA74" s="4">
        <f t="shared" si="363"/>
        <v>66.66666667</v>
      </c>
      <c r="AB74" s="4">
        <f>(1*100)/3</f>
        <v>33.33333333</v>
      </c>
      <c r="AC74" s="4">
        <f>(0*100)/3</f>
        <v>0</v>
      </c>
      <c r="AD74" s="4">
        <f>(2*100)/3</f>
        <v>66.66666667</v>
      </c>
      <c r="AE74" s="4">
        <f t="shared" ref="AE74:AE77" si="373">(0*100)/3</f>
        <v>0</v>
      </c>
      <c r="AF74" s="4">
        <f>(1*100)/3</f>
        <v>33.33333333</v>
      </c>
    </row>
    <row r="75">
      <c r="A75" s="1" t="s">
        <v>6</v>
      </c>
      <c r="B75" s="4">
        <f t="shared" ref="B75:B76" si="374">(3*100)/3</f>
        <v>100</v>
      </c>
      <c r="C75" s="4">
        <f>(2*100)/3</f>
        <v>66.66666667</v>
      </c>
      <c r="D75" s="4">
        <f t="shared" ref="D75:D79" si="375">(0*100)/3</f>
        <v>0</v>
      </c>
      <c r="E75" s="4">
        <f t="shared" ref="E75:G75" si="364">(1*100)/3</f>
        <v>33.33333333</v>
      </c>
      <c r="F75" s="4">
        <f t="shared" si="364"/>
        <v>33.33333333</v>
      </c>
      <c r="G75" s="4">
        <f t="shared" si="364"/>
        <v>33.33333333</v>
      </c>
      <c r="H75" s="4">
        <f>(1.5*100)/3</f>
        <v>50</v>
      </c>
      <c r="I75" s="4">
        <f t="shared" ref="I75:J75" si="365">(2*100)/3</f>
        <v>66.66666667</v>
      </c>
      <c r="J75" s="4">
        <f t="shared" si="365"/>
        <v>66.66666667</v>
      </c>
      <c r="K75" s="4">
        <f>(0*100)/3</f>
        <v>0</v>
      </c>
      <c r="L75" s="4">
        <f>(2*100)/3</f>
        <v>66.66666667</v>
      </c>
      <c r="M75" s="4">
        <f>(0*100)/3</f>
        <v>0</v>
      </c>
      <c r="N75" s="4">
        <f>(3*100)/3</f>
        <v>100</v>
      </c>
      <c r="O75" s="4">
        <f t="shared" si="366"/>
        <v>33.33333333</v>
      </c>
      <c r="P75" s="4">
        <f t="shared" ref="P75:P77" si="377">(1*100)/3</f>
        <v>33.33333333</v>
      </c>
      <c r="Q75" s="4">
        <f t="shared" ref="Q75:Q76" si="378">(0*100)/3</f>
        <v>0</v>
      </c>
      <c r="R75" s="4">
        <f t="shared" ref="R75:R77" si="379">(1*100)/3</f>
        <v>33.33333333</v>
      </c>
      <c r="S75" s="4">
        <f t="shared" ref="S75:U75" si="367">(2*100)/3</f>
        <v>66.66666667</v>
      </c>
      <c r="T75" s="4">
        <f t="shared" si="367"/>
        <v>66.66666667</v>
      </c>
      <c r="U75" s="4">
        <f t="shared" si="367"/>
        <v>66.66666667</v>
      </c>
      <c r="V75" s="4">
        <f t="shared" ref="V75:W75" si="368">(1*100)/3</f>
        <v>33.33333333</v>
      </c>
      <c r="W75" s="4">
        <f t="shared" si="368"/>
        <v>33.33333333</v>
      </c>
      <c r="X75" s="4">
        <f t="shared" si="369"/>
        <v>66.66666667</v>
      </c>
      <c r="Y75" s="4">
        <f t="shared" si="370"/>
        <v>100</v>
      </c>
      <c r="Z75" s="4">
        <f>(2*100)/3</f>
        <v>66.66666667</v>
      </c>
      <c r="AA75" s="4">
        <f t="shared" ref="AA75:AB75" si="371">(1*100)/3</f>
        <v>33.33333333</v>
      </c>
      <c r="AB75" s="4">
        <f t="shared" si="371"/>
        <v>33.33333333</v>
      </c>
      <c r="AC75" s="4">
        <f t="shared" ref="AC75:AD75" si="372">(2*100)/3</f>
        <v>66.66666667</v>
      </c>
      <c r="AD75" s="4">
        <f t="shared" si="372"/>
        <v>66.66666667</v>
      </c>
      <c r="AE75" s="4">
        <f t="shared" si="373"/>
        <v>0</v>
      </c>
      <c r="AF75" s="4">
        <f t="shared" ref="AF75:AF76" si="382">(2*100)/3</f>
        <v>66.66666667</v>
      </c>
    </row>
    <row r="76">
      <c r="A76" s="1" t="s">
        <v>7</v>
      </c>
      <c r="B76" s="4">
        <f t="shared" si="374"/>
        <v>100</v>
      </c>
      <c r="C76" s="4">
        <f t="shared" ref="C76:C77" si="383">(3*100)/3</f>
        <v>100</v>
      </c>
      <c r="D76" s="4">
        <f t="shared" si="375"/>
        <v>0</v>
      </c>
      <c r="E76" s="4">
        <f t="shared" ref="E76:E82" si="384">(2*100)/3</f>
        <v>66.66666667</v>
      </c>
      <c r="F76" s="4">
        <f>(0.5*100)/3</f>
        <v>16.66666667</v>
      </c>
      <c r="G76" s="4">
        <f>(1*100)/3</f>
        <v>33.33333333</v>
      </c>
      <c r="H76" s="4">
        <f>(2*100)/3</f>
        <v>66.66666667</v>
      </c>
      <c r="I76" s="4">
        <f>(3*100)/3</f>
        <v>100</v>
      </c>
      <c r="J76" s="4">
        <f>(2.5*100)/3</f>
        <v>83.33333333</v>
      </c>
      <c r="K76" s="4">
        <f t="shared" ref="K76:K78" si="385">(1*100)/3</f>
        <v>33.33333333</v>
      </c>
      <c r="L76" s="4">
        <f t="shared" ref="L76:N76" si="376">(3*100)/3</f>
        <v>100</v>
      </c>
      <c r="M76" s="4">
        <f t="shared" si="376"/>
        <v>100</v>
      </c>
      <c r="N76" s="4">
        <f t="shared" si="376"/>
        <v>100</v>
      </c>
      <c r="O76" s="4">
        <f t="shared" ref="O76:O77" si="386">(0*100)/3</f>
        <v>0</v>
      </c>
      <c r="P76" s="4">
        <f t="shared" si="377"/>
        <v>33.33333333</v>
      </c>
      <c r="Q76" s="4">
        <f t="shared" si="378"/>
        <v>0</v>
      </c>
      <c r="R76" s="4">
        <f t="shared" si="379"/>
        <v>33.33333333</v>
      </c>
      <c r="S76" s="4">
        <f t="shared" ref="S76:U76" si="380">(2*100)/3</f>
        <v>66.66666667</v>
      </c>
      <c r="T76" s="4">
        <f t="shared" si="380"/>
        <v>66.66666667</v>
      </c>
      <c r="U76" s="4">
        <f t="shared" si="380"/>
        <v>66.66666667</v>
      </c>
      <c r="V76" s="4">
        <f>(1*100)/3</f>
        <v>33.33333333</v>
      </c>
      <c r="W76" s="4">
        <f>(0*100)/3</f>
        <v>0</v>
      </c>
      <c r="X76" s="4">
        <f t="shared" si="369"/>
        <v>66.66666667</v>
      </c>
      <c r="Y76" s="4">
        <f t="shared" si="370"/>
        <v>100</v>
      </c>
      <c r="Z76" s="4">
        <f>(0*100)/3</f>
        <v>0</v>
      </c>
      <c r="AA76" s="4">
        <f t="shared" ref="AA76:AB76" si="381">(1*100)/3</f>
        <v>33.33333333</v>
      </c>
      <c r="AB76" s="4">
        <f t="shared" si="381"/>
        <v>33.33333333</v>
      </c>
      <c r="AC76" s="4">
        <f>(2*100)/3</f>
        <v>66.66666667</v>
      </c>
      <c r="AD76" s="4">
        <f>(0.5*100)/3</f>
        <v>16.66666667</v>
      </c>
      <c r="AE76" s="4">
        <f t="shared" si="373"/>
        <v>0</v>
      </c>
      <c r="AF76" s="4">
        <f t="shared" si="382"/>
        <v>66.66666667</v>
      </c>
    </row>
    <row r="77">
      <c r="A77" s="1" t="s">
        <v>8</v>
      </c>
      <c r="B77" s="4">
        <f t="shared" ref="B77:B81" si="389">(2*100)/3</f>
        <v>66.66666667</v>
      </c>
      <c r="C77" s="4">
        <f t="shared" si="383"/>
        <v>100</v>
      </c>
      <c r="D77" s="4">
        <f t="shared" si="375"/>
        <v>0</v>
      </c>
      <c r="E77" s="4">
        <f t="shared" si="384"/>
        <v>66.66666667</v>
      </c>
      <c r="F77" s="4">
        <f t="shared" ref="F77:F78" si="390">(1*100)/3</f>
        <v>33.33333333</v>
      </c>
      <c r="G77" s="4">
        <f>(0*100)/3</f>
        <v>0</v>
      </c>
      <c r="H77" s="4">
        <f>(1.5*100)/3</f>
        <v>50</v>
      </c>
      <c r="I77" s="4">
        <f>(1*100)/3</f>
        <v>33.33333333</v>
      </c>
      <c r="J77" s="4">
        <f>(2*100)/3</f>
        <v>66.66666667</v>
      </c>
      <c r="K77" s="4">
        <f t="shared" si="385"/>
        <v>33.33333333</v>
      </c>
      <c r="L77" s="4">
        <f>(1*100)/3</f>
        <v>33.33333333</v>
      </c>
      <c r="M77" s="4">
        <f t="shared" ref="M77:M78" si="392">(2*100)/3</f>
        <v>66.66666667</v>
      </c>
      <c r="N77" s="4">
        <f t="shared" ref="N77:N80" si="393">(3*100)/3</f>
        <v>100</v>
      </c>
      <c r="O77" s="4">
        <f t="shared" si="386"/>
        <v>0</v>
      </c>
      <c r="P77" s="4">
        <f t="shared" si="377"/>
        <v>33.33333333</v>
      </c>
      <c r="Q77" s="4">
        <f>(0.5*100)/3</f>
        <v>16.66666667</v>
      </c>
      <c r="R77" s="4">
        <f t="shared" si="379"/>
        <v>33.33333333</v>
      </c>
      <c r="S77" s="4">
        <f t="shared" ref="S77:U77" si="387">(1*100)/3</f>
        <v>33.33333333</v>
      </c>
      <c r="T77" s="4">
        <f t="shared" si="387"/>
        <v>33.33333333</v>
      </c>
      <c r="U77" s="4">
        <f t="shared" si="387"/>
        <v>33.33333333</v>
      </c>
      <c r="V77" s="4">
        <f t="shared" ref="V77:V79" si="395">(2*100)/3</f>
        <v>66.66666667</v>
      </c>
      <c r="W77" s="4">
        <f t="shared" ref="W77:W78" si="396">(1*100)/3</f>
        <v>33.33333333</v>
      </c>
      <c r="X77" s="4">
        <f t="shared" si="369"/>
        <v>66.66666667</v>
      </c>
      <c r="Y77" s="4">
        <f t="shared" si="370"/>
        <v>100</v>
      </c>
      <c r="Z77" s="4">
        <f>(2.5*100)/3</f>
        <v>83.33333333</v>
      </c>
      <c r="AA77" s="4">
        <f t="shared" ref="AA77:AA78" si="397">(0*100)/3</f>
        <v>0</v>
      </c>
      <c r="AB77" s="4">
        <f>(1*100)/3</f>
        <v>33.33333333</v>
      </c>
      <c r="AC77" s="4">
        <f t="shared" ref="AC77:AD77" si="388">(3*100)/3</f>
        <v>100</v>
      </c>
      <c r="AD77" s="4">
        <f t="shared" si="388"/>
        <v>100</v>
      </c>
      <c r="AE77" s="4">
        <f t="shared" si="373"/>
        <v>0</v>
      </c>
      <c r="AF77" s="4">
        <f>(1*100)/3</f>
        <v>33.33333333</v>
      </c>
    </row>
    <row r="78">
      <c r="A78" s="1" t="s">
        <v>9</v>
      </c>
      <c r="B78" s="4">
        <f t="shared" si="389"/>
        <v>66.66666667</v>
      </c>
      <c r="C78" s="4">
        <f>(1*100)/3</f>
        <v>33.33333333</v>
      </c>
      <c r="D78" s="4">
        <f t="shared" si="375"/>
        <v>0</v>
      </c>
      <c r="E78" s="4">
        <f t="shared" si="384"/>
        <v>66.66666667</v>
      </c>
      <c r="F78" s="4">
        <f t="shared" si="390"/>
        <v>33.33333333</v>
      </c>
      <c r="G78" s="4">
        <f t="shared" ref="G78:I78" si="391">(1*100)/3</f>
        <v>33.33333333</v>
      </c>
      <c r="H78" s="4">
        <f t="shared" si="391"/>
        <v>33.33333333</v>
      </c>
      <c r="I78" s="4">
        <f t="shared" si="391"/>
        <v>33.33333333</v>
      </c>
      <c r="J78" s="4">
        <f>(2.5*100)/3</f>
        <v>83.33333333</v>
      </c>
      <c r="K78" s="4">
        <f t="shared" si="385"/>
        <v>33.33333333</v>
      </c>
      <c r="L78" s="4">
        <f>(3*100)/3</f>
        <v>100</v>
      </c>
      <c r="M78" s="4">
        <f t="shared" si="392"/>
        <v>66.66666667</v>
      </c>
      <c r="N78" s="4">
        <f t="shared" si="393"/>
        <v>100</v>
      </c>
      <c r="O78" s="4">
        <f>(1*100)/3</f>
        <v>33.33333333</v>
      </c>
      <c r="P78" s="4">
        <f>(0*100)/3</f>
        <v>0</v>
      </c>
      <c r="Q78" s="4">
        <f>(1*100)/3</f>
        <v>33.33333333</v>
      </c>
      <c r="R78" s="16">
        <f t="shared" ref="R78:R80" si="399">(0*100)/3</f>
        <v>0</v>
      </c>
      <c r="S78" s="4">
        <f>(3*100)/3</f>
        <v>100</v>
      </c>
      <c r="T78" s="4">
        <f t="shared" ref="T78:U78" si="394">(1*100)/3</f>
        <v>33.33333333</v>
      </c>
      <c r="U78" s="4">
        <f t="shared" si="394"/>
        <v>33.33333333</v>
      </c>
      <c r="V78" s="4">
        <f t="shared" si="395"/>
        <v>66.66666667</v>
      </c>
      <c r="W78" s="4">
        <f t="shared" si="396"/>
        <v>33.33333333</v>
      </c>
      <c r="X78" s="4">
        <f t="shared" si="369"/>
        <v>66.66666667</v>
      </c>
      <c r="Y78" s="4">
        <f t="shared" si="370"/>
        <v>100</v>
      </c>
      <c r="Z78" s="4">
        <f>(2*100)/3</f>
        <v>66.66666667</v>
      </c>
      <c r="AA78" s="4">
        <f t="shared" si="397"/>
        <v>0</v>
      </c>
      <c r="AB78" s="4">
        <f>(0*100)/3</f>
        <v>0</v>
      </c>
      <c r="AC78" s="4">
        <f t="shared" ref="AC78:AC79" si="402">(2*100)/3</f>
        <v>66.66666667</v>
      </c>
      <c r="AD78" s="4">
        <f>(3*100)/3</f>
        <v>100</v>
      </c>
      <c r="AE78" s="4">
        <f t="shared" ref="AE78:AE81" si="403">(1*100)/3</f>
        <v>33.33333333</v>
      </c>
      <c r="AF78" s="4">
        <f t="shared" ref="AF78:AF81" si="404">(2*100)/3</f>
        <v>66.66666667</v>
      </c>
    </row>
    <row r="79">
      <c r="A79" s="1" t="s">
        <v>10</v>
      </c>
      <c r="B79" s="4">
        <f t="shared" si="389"/>
        <v>66.66666667</v>
      </c>
      <c r="C79" s="4">
        <f t="shared" ref="C79:C80" si="405">(2*100)/3</f>
        <v>66.66666667</v>
      </c>
      <c r="D79" s="4">
        <f t="shared" si="375"/>
        <v>0</v>
      </c>
      <c r="E79" s="4">
        <f t="shared" si="384"/>
        <v>66.66666667</v>
      </c>
      <c r="F79" s="4">
        <f>(3*100)/3</f>
        <v>100</v>
      </c>
      <c r="G79" s="4">
        <f t="shared" ref="G79:H79" si="398">(2*100)/3</f>
        <v>66.66666667</v>
      </c>
      <c r="H79" s="4">
        <f t="shared" si="398"/>
        <v>66.66666667</v>
      </c>
      <c r="I79" s="4">
        <f t="shared" ref="I79:I80" si="407">(1*100)/3</f>
        <v>33.33333333</v>
      </c>
      <c r="J79" s="4">
        <f t="shared" ref="J79:J83" si="408">(2*100)/3</f>
        <v>66.66666667</v>
      </c>
      <c r="K79" s="4">
        <f>(0*100)/3</f>
        <v>0</v>
      </c>
      <c r="L79" s="4">
        <f>(2.5*100)/3</f>
        <v>83.33333333</v>
      </c>
      <c r="M79" s="4">
        <f t="shared" ref="M79:M80" si="409">(1*100)/3</f>
        <v>33.33333333</v>
      </c>
      <c r="N79" s="4">
        <f t="shared" si="393"/>
        <v>100</v>
      </c>
      <c r="O79" s="4">
        <f t="shared" ref="O79:O80" si="410">(2*100)/3</f>
        <v>66.66666667</v>
      </c>
      <c r="P79" s="4">
        <f>(1*100)/3</f>
        <v>33.33333333</v>
      </c>
      <c r="Q79" s="4">
        <f>(0.5*100)/3</f>
        <v>16.66666667</v>
      </c>
      <c r="R79" s="4">
        <f t="shared" si="399"/>
        <v>0</v>
      </c>
      <c r="S79" s="4">
        <f>(2*100)/3</f>
        <v>66.66666667</v>
      </c>
      <c r="T79" s="4">
        <f t="shared" ref="T79:U79" si="400">(1*100)/3</f>
        <v>33.33333333</v>
      </c>
      <c r="U79" s="4">
        <f t="shared" si="400"/>
        <v>33.33333333</v>
      </c>
      <c r="V79" s="4">
        <f t="shared" si="395"/>
        <v>66.66666667</v>
      </c>
      <c r="W79" s="4">
        <f t="shared" ref="W79:X79" si="401">(2*100)/3</f>
        <v>66.66666667</v>
      </c>
      <c r="X79" s="4">
        <f t="shared" si="401"/>
        <v>66.66666667</v>
      </c>
      <c r="Y79" s="4">
        <f t="shared" si="370"/>
        <v>100</v>
      </c>
      <c r="Z79" s="4">
        <f>(2.5*100)/3</f>
        <v>83.33333333</v>
      </c>
      <c r="AA79" s="4">
        <f>(2*100)/3</f>
        <v>66.66666667</v>
      </c>
      <c r="AB79" s="4">
        <f t="shared" ref="AB79:AB81" si="413">(1*100)/3</f>
        <v>33.33333333</v>
      </c>
      <c r="AC79" s="4">
        <f t="shared" si="402"/>
        <v>66.66666667</v>
      </c>
      <c r="AD79" s="4">
        <f>(2*100)/3</f>
        <v>66.66666667</v>
      </c>
      <c r="AE79" s="4">
        <f t="shared" si="403"/>
        <v>33.33333333</v>
      </c>
      <c r="AF79" s="4">
        <f t="shared" si="404"/>
        <v>66.66666667</v>
      </c>
    </row>
    <row r="80">
      <c r="A80" s="1" t="s">
        <v>11</v>
      </c>
      <c r="B80" s="4">
        <f t="shared" si="389"/>
        <v>66.66666667</v>
      </c>
      <c r="C80" s="4">
        <f t="shared" si="405"/>
        <v>66.66666667</v>
      </c>
      <c r="D80" s="4">
        <f t="shared" ref="D80:D84" si="414">(1*100)/3</f>
        <v>33.33333333</v>
      </c>
      <c r="E80" s="4">
        <f t="shared" si="384"/>
        <v>66.66666667</v>
      </c>
      <c r="F80" s="4">
        <f t="shared" ref="F80:F81" si="415">(2.5*100)/3</f>
        <v>83.33333333</v>
      </c>
      <c r="G80" s="4">
        <f t="shared" ref="G80:H80" si="406">(2*100)/3</f>
        <v>66.66666667</v>
      </c>
      <c r="H80" s="4">
        <f t="shared" si="406"/>
        <v>66.66666667</v>
      </c>
      <c r="I80" s="4">
        <f t="shared" si="407"/>
        <v>33.33333333</v>
      </c>
      <c r="J80" s="4">
        <f t="shared" si="408"/>
        <v>66.66666667</v>
      </c>
      <c r="K80" s="4">
        <f t="shared" ref="K80:K81" si="417">(0.5*100)/3</f>
        <v>16.66666667</v>
      </c>
      <c r="L80" s="4">
        <f t="shared" ref="L80:L81" si="418">(2*100)/3</f>
        <v>66.66666667</v>
      </c>
      <c r="M80" s="4">
        <f t="shared" si="409"/>
        <v>33.33333333</v>
      </c>
      <c r="N80" s="4">
        <f t="shared" si="393"/>
        <v>100</v>
      </c>
      <c r="O80" s="4">
        <f t="shared" si="410"/>
        <v>66.66666667</v>
      </c>
      <c r="P80" s="4">
        <f t="shared" ref="P80:P81" si="420">(2*100)/3</f>
        <v>66.66666667</v>
      </c>
      <c r="Q80" s="4">
        <f t="shared" ref="Q80:Q83" si="421">(1*100)/3</f>
        <v>33.33333333</v>
      </c>
      <c r="R80" s="4">
        <f t="shared" si="399"/>
        <v>0</v>
      </c>
      <c r="S80" s="4">
        <f t="shared" ref="S80:T80" si="411">(3*100)/3</f>
        <v>100</v>
      </c>
      <c r="T80" s="4">
        <f t="shared" si="411"/>
        <v>100</v>
      </c>
      <c r="U80" s="4">
        <f>(2*100)/3</f>
        <v>66.66666667</v>
      </c>
      <c r="V80" s="4">
        <f t="shared" ref="V80:V81" si="422">(1.5*100)/3</f>
        <v>50</v>
      </c>
      <c r="W80" s="4">
        <f>(0*100)/3</f>
        <v>0</v>
      </c>
      <c r="X80" s="4">
        <f t="shared" ref="X80:Y80" si="412">(3*100)/3</f>
        <v>100</v>
      </c>
      <c r="Y80" s="4">
        <f t="shared" si="412"/>
        <v>100</v>
      </c>
      <c r="Z80" s="4">
        <f>(2*100)/3</f>
        <v>66.66666667</v>
      </c>
      <c r="AA80" s="4">
        <f>(3*100)/3</f>
        <v>100</v>
      </c>
      <c r="AB80" s="4">
        <f t="shared" si="413"/>
        <v>33.33333333</v>
      </c>
      <c r="AC80" s="4">
        <f t="shared" ref="AC80:AC81" si="424">(1*100)/3</f>
        <v>33.33333333</v>
      </c>
      <c r="AD80" s="4">
        <f>(1.5*100)/3</f>
        <v>50</v>
      </c>
      <c r="AE80" s="4">
        <f t="shared" si="403"/>
        <v>33.33333333</v>
      </c>
      <c r="AF80" s="4">
        <f t="shared" si="404"/>
        <v>66.66666667</v>
      </c>
    </row>
    <row r="81">
      <c r="A81" s="1" t="s">
        <v>12</v>
      </c>
      <c r="B81" s="4">
        <f t="shared" si="389"/>
        <v>66.66666667</v>
      </c>
      <c r="C81" s="4">
        <f>(3*100)/3</f>
        <v>100</v>
      </c>
      <c r="D81" s="4">
        <f t="shared" si="414"/>
        <v>33.33333333</v>
      </c>
      <c r="E81" s="4">
        <f t="shared" si="384"/>
        <v>66.66666667</v>
      </c>
      <c r="F81" s="4">
        <f t="shared" si="415"/>
        <v>83.33333333</v>
      </c>
      <c r="G81" s="4">
        <f t="shared" ref="G81:H81" si="416">(2*100)/3</f>
        <v>66.66666667</v>
      </c>
      <c r="H81" s="4">
        <f t="shared" si="416"/>
        <v>66.66666667</v>
      </c>
      <c r="I81" s="4">
        <f>(0*100)/3</f>
        <v>0</v>
      </c>
      <c r="J81" s="4">
        <f t="shared" si="408"/>
        <v>66.66666667</v>
      </c>
      <c r="K81" s="4">
        <f t="shared" si="417"/>
        <v>16.66666667</v>
      </c>
      <c r="L81" s="4">
        <f t="shared" si="418"/>
        <v>66.66666667</v>
      </c>
      <c r="M81" s="4">
        <f t="shared" ref="M81:N81" si="419">(2*100)/3</f>
        <v>66.66666667</v>
      </c>
      <c r="N81" s="4">
        <f t="shared" si="419"/>
        <v>66.66666667</v>
      </c>
      <c r="O81" s="4">
        <f>(1*100)/3</f>
        <v>33.33333333</v>
      </c>
      <c r="P81" s="4">
        <f t="shared" si="420"/>
        <v>66.66666667</v>
      </c>
      <c r="Q81" s="4">
        <f t="shared" si="421"/>
        <v>33.33333333</v>
      </c>
      <c r="R81" s="4">
        <f>(1*100)/3</f>
        <v>33.33333333</v>
      </c>
      <c r="S81" s="4">
        <f>(2*100)/3</f>
        <v>66.66666667</v>
      </c>
      <c r="T81" s="4">
        <f>(1*100)/3</f>
        <v>33.33333333</v>
      </c>
      <c r="U81" s="4">
        <f>(0*100)/3</f>
        <v>0</v>
      </c>
      <c r="V81" s="4">
        <f t="shared" si="422"/>
        <v>50</v>
      </c>
      <c r="W81" s="4">
        <f>(1*100)/3</f>
        <v>33.33333333</v>
      </c>
      <c r="X81" s="4">
        <f>(3*100)/3</f>
        <v>100</v>
      </c>
      <c r="Y81" s="4">
        <f>(1*100)/3</f>
        <v>33.33333333</v>
      </c>
      <c r="Z81" s="4">
        <f t="shared" ref="Z81:AA81" si="423">(3*100)/3</f>
        <v>100</v>
      </c>
      <c r="AA81" s="4">
        <f t="shared" si="423"/>
        <v>100</v>
      </c>
      <c r="AB81" s="4">
        <f t="shared" si="413"/>
        <v>33.33333333</v>
      </c>
      <c r="AC81" s="4">
        <f t="shared" si="424"/>
        <v>33.33333333</v>
      </c>
      <c r="AD81" s="4">
        <f t="shared" ref="AD81:AD82" si="429">(3*100)/3</f>
        <v>100</v>
      </c>
      <c r="AE81" s="4">
        <f t="shared" si="403"/>
        <v>33.33333333</v>
      </c>
      <c r="AF81" s="4">
        <f t="shared" si="404"/>
        <v>66.66666667</v>
      </c>
    </row>
    <row r="82">
      <c r="A82" s="1" t="s">
        <v>13</v>
      </c>
      <c r="B82" s="4">
        <f>(0*100)/3</f>
        <v>0</v>
      </c>
      <c r="C82" s="4">
        <f>(2*100)/3</f>
        <v>66.66666667</v>
      </c>
      <c r="D82" s="4">
        <f t="shared" si="414"/>
        <v>33.33333333</v>
      </c>
      <c r="E82" s="4">
        <f t="shared" si="384"/>
        <v>66.66666667</v>
      </c>
      <c r="F82" s="4">
        <f t="shared" ref="F82:F83" si="431">(2*100)/3</f>
        <v>66.66666667</v>
      </c>
      <c r="G82" s="4">
        <f t="shared" ref="G82:I82" si="425">(1*100)/3</f>
        <v>33.33333333</v>
      </c>
      <c r="H82" s="4">
        <f t="shared" si="425"/>
        <v>33.33333333</v>
      </c>
      <c r="I82" s="4">
        <f t="shared" si="425"/>
        <v>33.33333333</v>
      </c>
      <c r="J82" s="4">
        <f t="shared" si="408"/>
        <v>66.66666667</v>
      </c>
      <c r="K82" s="4">
        <f t="shared" ref="K82:L82" si="426">(2*100)/3</f>
        <v>66.66666667</v>
      </c>
      <c r="L82" s="4">
        <f t="shared" si="426"/>
        <v>66.66666667</v>
      </c>
      <c r="M82" s="4">
        <f t="shared" ref="M82:M83" si="434">(1*100)/3</f>
        <v>33.33333333</v>
      </c>
      <c r="N82" s="4">
        <f t="shared" ref="N82:P82" si="427">(2*100)/3</f>
        <v>66.66666667</v>
      </c>
      <c r="O82" s="4">
        <f t="shared" si="427"/>
        <v>66.66666667</v>
      </c>
      <c r="P82" s="4">
        <f t="shared" si="427"/>
        <v>66.66666667</v>
      </c>
      <c r="Q82" s="4">
        <f t="shared" si="421"/>
        <v>33.33333333</v>
      </c>
      <c r="R82" s="4">
        <f>(1.5*100)/3</f>
        <v>50</v>
      </c>
      <c r="S82" s="4">
        <f t="shared" ref="S82:T82" si="428">(3*100)/3</f>
        <v>100</v>
      </c>
      <c r="T82" s="4">
        <f t="shared" si="428"/>
        <v>100</v>
      </c>
      <c r="U82" s="4">
        <f t="shared" ref="U82:U83" si="437">(2*100)/3</f>
        <v>66.66666667</v>
      </c>
      <c r="V82" s="4">
        <f>(3*100)/3</f>
        <v>100</v>
      </c>
      <c r="W82" s="4">
        <f t="shared" ref="W82:W83" si="438">(1.5*100)/3</f>
        <v>50</v>
      </c>
      <c r="X82" s="4">
        <f>(2*100)/3</f>
        <v>66.66666667</v>
      </c>
      <c r="Y82" s="4">
        <f>(0*100)/3</f>
        <v>0</v>
      </c>
      <c r="Z82" s="4">
        <f t="shared" ref="Z82:Z83" si="440">(3*100)/3</f>
        <v>100</v>
      </c>
      <c r="AA82" s="4">
        <f t="shared" ref="AA82:AA83" si="441">(2*100)/3</f>
        <v>66.66666667</v>
      </c>
      <c r="AB82" s="4">
        <f>(1.5*100)/3</f>
        <v>50</v>
      </c>
      <c r="AC82" s="4">
        <f t="shared" ref="AC82:AC83" si="442">(2*100)/3</f>
        <v>66.66666667</v>
      </c>
      <c r="AD82" s="4">
        <f t="shared" si="429"/>
        <v>100</v>
      </c>
      <c r="AE82" s="4">
        <f t="shared" ref="AE82:AF82" si="430">(0*100)/3</f>
        <v>0</v>
      </c>
      <c r="AF82" s="4">
        <f t="shared" si="430"/>
        <v>0</v>
      </c>
    </row>
    <row r="83">
      <c r="A83" s="1" t="s">
        <v>14</v>
      </c>
      <c r="B83" s="4">
        <f t="shared" ref="B83:B84" si="444">(2*100)/3</f>
        <v>66.66666667</v>
      </c>
      <c r="C83" s="4">
        <f t="shared" ref="C83:C84" si="445">(0*100)/3</f>
        <v>0</v>
      </c>
      <c r="D83" s="4">
        <f t="shared" si="414"/>
        <v>33.33333333</v>
      </c>
      <c r="E83" s="4">
        <f t="shared" ref="E83:E84" si="446">(3*100)/3</f>
        <v>100</v>
      </c>
      <c r="F83" s="4">
        <f t="shared" si="431"/>
        <v>66.66666667</v>
      </c>
      <c r="G83" s="4">
        <f t="shared" ref="G83:I83" si="432">(1*100)/3</f>
        <v>33.33333333</v>
      </c>
      <c r="H83" s="4">
        <f t="shared" si="432"/>
        <v>33.33333333</v>
      </c>
      <c r="I83" s="4">
        <f t="shared" si="432"/>
        <v>33.33333333</v>
      </c>
      <c r="J83" s="4">
        <f t="shared" si="408"/>
        <v>66.66666667</v>
      </c>
      <c r="K83" s="4">
        <f t="shared" ref="K83:L83" si="433">(2*100)/3</f>
        <v>66.66666667</v>
      </c>
      <c r="L83" s="4">
        <f t="shared" si="433"/>
        <v>66.66666667</v>
      </c>
      <c r="M83" s="4">
        <f t="shared" si="434"/>
        <v>33.33333333</v>
      </c>
      <c r="N83" s="4">
        <f t="shared" ref="N83:P83" si="435">(2*100)/3</f>
        <v>66.66666667</v>
      </c>
      <c r="O83" s="4">
        <f t="shared" si="435"/>
        <v>66.66666667</v>
      </c>
      <c r="P83" s="4">
        <f t="shared" si="435"/>
        <v>66.66666667</v>
      </c>
      <c r="Q83" s="4">
        <f t="shared" si="421"/>
        <v>33.33333333</v>
      </c>
      <c r="R83" s="4">
        <f>(1*100)/3</f>
        <v>33.33333333</v>
      </c>
      <c r="S83" s="4">
        <f t="shared" ref="S83:T83" si="436">(3*100)/3</f>
        <v>100</v>
      </c>
      <c r="T83" s="4">
        <f t="shared" si="436"/>
        <v>100</v>
      </c>
      <c r="U83" s="4">
        <f t="shared" si="437"/>
        <v>66.66666667</v>
      </c>
      <c r="V83" s="4">
        <f>(2*100)/3</f>
        <v>66.66666667</v>
      </c>
      <c r="W83" s="4">
        <f t="shared" si="438"/>
        <v>50</v>
      </c>
      <c r="X83" s="4">
        <f t="shared" ref="X83:Y83" si="439">(0*100)/3</f>
        <v>0</v>
      </c>
      <c r="Y83" s="4">
        <f t="shared" si="439"/>
        <v>0</v>
      </c>
      <c r="Z83" s="4">
        <f t="shared" si="440"/>
        <v>100</v>
      </c>
      <c r="AA83" s="4">
        <f t="shared" si="441"/>
        <v>66.66666667</v>
      </c>
      <c r="AB83" s="4">
        <f>(1*100)/3</f>
        <v>33.33333333</v>
      </c>
      <c r="AC83" s="4">
        <f t="shared" si="442"/>
        <v>66.66666667</v>
      </c>
      <c r="AD83" s="4">
        <f t="shared" ref="AD83:AD84" si="454">(2*100)/3</f>
        <v>66.66666667</v>
      </c>
      <c r="AE83" s="4">
        <f t="shared" ref="AE83:AF83" si="443">(0*100)/3</f>
        <v>0</v>
      </c>
      <c r="AF83" s="4">
        <f t="shared" si="443"/>
        <v>0</v>
      </c>
    </row>
    <row r="84">
      <c r="A84" s="1" t="s">
        <v>15</v>
      </c>
      <c r="B84" s="4">
        <f t="shared" si="444"/>
        <v>66.66666667</v>
      </c>
      <c r="C84" s="4">
        <f t="shared" si="445"/>
        <v>0</v>
      </c>
      <c r="D84" s="4">
        <f t="shared" si="414"/>
        <v>33.33333333</v>
      </c>
      <c r="E84" s="4">
        <f t="shared" si="446"/>
        <v>100</v>
      </c>
      <c r="F84" s="4">
        <f>(1*100)/3</f>
        <v>33.33333333</v>
      </c>
      <c r="G84" s="4">
        <f t="shared" ref="G84:J84" si="447">(0*100)/3</f>
        <v>0</v>
      </c>
      <c r="H84" s="4">
        <f t="shared" si="447"/>
        <v>0</v>
      </c>
      <c r="I84" s="4">
        <f t="shared" si="447"/>
        <v>0</v>
      </c>
      <c r="J84" s="4">
        <f t="shared" si="447"/>
        <v>0</v>
      </c>
      <c r="K84" s="4">
        <f t="shared" ref="K84:L84" si="448">(1*100)/3</f>
        <v>33.33333333</v>
      </c>
      <c r="L84" s="4">
        <f t="shared" si="448"/>
        <v>33.33333333</v>
      </c>
      <c r="M84" s="4">
        <f t="shared" ref="M84:N84" si="449">(0*100)/3</f>
        <v>0</v>
      </c>
      <c r="N84" s="4">
        <f t="shared" si="449"/>
        <v>0</v>
      </c>
      <c r="O84" s="4">
        <f t="shared" ref="O84:P84" si="450">(1*100)/3</f>
        <v>33.33333333</v>
      </c>
      <c r="P84" s="4">
        <f t="shared" si="450"/>
        <v>33.33333333</v>
      </c>
      <c r="Q84" s="4">
        <f t="shared" ref="Q84:R84" si="451">(0*100)/3</f>
        <v>0</v>
      </c>
      <c r="R84" s="4">
        <f t="shared" si="451"/>
        <v>0</v>
      </c>
      <c r="S84" s="4">
        <f t="shared" ref="S84:U84" si="452">(1*100)/3</f>
        <v>33.33333333</v>
      </c>
      <c r="T84" s="4">
        <f t="shared" si="452"/>
        <v>33.33333333</v>
      </c>
      <c r="U84" s="4">
        <f t="shared" si="452"/>
        <v>33.33333333</v>
      </c>
      <c r="V84" s="4">
        <f t="shared" ref="V84:Y84" si="453">(0*100)/3</f>
        <v>0</v>
      </c>
      <c r="W84" s="4">
        <f t="shared" si="453"/>
        <v>0</v>
      </c>
      <c r="X84" s="4">
        <f t="shared" si="453"/>
        <v>0</v>
      </c>
      <c r="Y84" s="4">
        <f t="shared" si="453"/>
        <v>0</v>
      </c>
      <c r="Z84" s="4">
        <f>(1.5*100)/3</f>
        <v>50</v>
      </c>
      <c r="AA84" s="4">
        <f>(1*100)/3</f>
        <v>33.33333333</v>
      </c>
      <c r="AB84" s="4">
        <f>(0*100)/3</f>
        <v>0</v>
      </c>
      <c r="AC84" s="4">
        <f>(1*100)/3</f>
        <v>33.33333333</v>
      </c>
      <c r="AD84" s="4">
        <f t="shared" si="454"/>
        <v>66.66666667</v>
      </c>
      <c r="AE84" s="4">
        <f t="shared" ref="AE84:AF84" si="455">(0*100)/3</f>
        <v>0</v>
      </c>
      <c r="AF84" s="4">
        <f t="shared" si="455"/>
        <v>0</v>
      </c>
    </row>
    <row r="85">
      <c r="A85" s="1" t="s">
        <v>16</v>
      </c>
      <c r="B85" s="4">
        <f t="shared" ref="B85:AF85" si="456">(0*100)/3</f>
        <v>0</v>
      </c>
      <c r="C85" s="4">
        <f t="shared" si="456"/>
        <v>0</v>
      </c>
      <c r="D85" s="4">
        <f t="shared" si="456"/>
        <v>0</v>
      </c>
      <c r="E85" s="4">
        <f t="shared" si="456"/>
        <v>0</v>
      </c>
      <c r="F85" s="4">
        <f t="shared" si="456"/>
        <v>0</v>
      </c>
      <c r="G85" s="4">
        <f t="shared" si="456"/>
        <v>0</v>
      </c>
      <c r="H85" s="4">
        <f t="shared" si="456"/>
        <v>0</v>
      </c>
      <c r="I85" s="4">
        <f t="shared" si="456"/>
        <v>0</v>
      </c>
      <c r="J85" s="4">
        <f t="shared" si="456"/>
        <v>0</v>
      </c>
      <c r="K85" s="4">
        <f t="shared" si="456"/>
        <v>0</v>
      </c>
      <c r="L85" s="4">
        <f t="shared" si="456"/>
        <v>0</v>
      </c>
      <c r="M85" s="4">
        <f t="shared" si="456"/>
        <v>0</v>
      </c>
      <c r="N85" s="4">
        <f t="shared" si="456"/>
        <v>0</v>
      </c>
      <c r="O85" s="4">
        <f t="shared" si="456"/>
        <v>0</v>
      </c>
      <c r="P85" s="4">
        <f t="shared" si="456"/>
        <v>0</v>
      </c>
      <c r="Q85" s="4">
        <f t="shared" si="456"/>
        <v>0</v>
      </c>
      <c r="R85" s="4">
        <f t="shared" si="456"/>
        <v>0</v>
      </c>
      <c r="S85" s="4">
        <f t="shared" si="456"/>
        <v>0</v>
      </c>
      <c r="T85" s="4">
        <f t="shared" si="456"/>
        <v>0</v>
      </c>
      <c r="U85" s="4">
        <f t="shared" si="456"/>
        <v>0</v>
      </c>
      <c r="V85" s="4">
        <f t="shared" si="456"/>
        <v>0</v>
      </c>
      <c r="W85" s="4">
        <f t="shared" si="456"/>
        <v>0</v>
      </c>
      <c r="X85" s="4">
        <f t="shared" si="456"/>
        <v>0</v>
      </c>
      <c r="Y85" s="4">
        <f t="shared" si="456"/>
        <v>0</v>
      </c>
      <c r="Z85" s="4">
        <f t="shared" si="456"/>
        <v>0</v>
      </c>
      <c r="AA85" s="4">
        <f t="shared" si="456"/>
        <v>0</v>
      </c>
      <c r="AB85" s="4">
        <f t="shared" si="456"/>
        <v>0</v>
      </c>
      <c r="AC85" s="4">
        <f t="shared" si="456"/>
        <v>0</v>
      </c>
      <c r="AD85" s="4">
        <f t="shared" si="456"/>
        <v>0</v>
      </c>
      <c r="AE85" s="4">
        <f t="shared" si="456"/>
        <v>0</v>
      </c>
      <c r="AF85" s="4">
        <f t="shared" si="456"/>
        <v>0</v>
      </c>
    </row>
    <row r="86">
      <c r="A86" s="1" t="s">
        <v>17</v>
      </c>
      <c r="B86" s="5">
        <f t="shared" ref="B86:AF86" si="457">(0*100)/3</f>
        <v>0</v>
      </c>
      <c r="C86" s="5">
        <f t="shared" si="457"/>
        <v>0</v>
      </c>
      <c r="D86" s="5">
        <f t="shared" si="457"/>
        <v>0</v>
      </c>
      <c r="E86" s="5">
        <f t="shared" si="457"/>
        <v>0</v>
      </c>
      <c r="F86" s="5">
        <f t="shared" si="457"/>
        <v>0</v>
      </c>
      <c r="G86" s="5">
        <f t="shared" si="457"/>
        <v>0</v>
      </c>
      <c r="H86" s="5">
        <f t="shared" si="457"/>
        <v>0</v>
      </c>
      <c r="I86" s="5">
        <f t="shared" si="457"/>
        <v>0</v>
      </c>
      <c r="J86" s="5">
        <f t="shared" si="457"/>
        <v>0</v>
      </c>
      <c r="K86" s="5">
        <f t="shared" si="457"/>
        <v>0</v>
      </c>
      <c r="L86" s="5">
        <f t="shared" si="457"/>
        <v>0</v>
      </c>
      <c r="M86" s="5">
        <f t="shared" si="457"/>
        <v>0</v>
      </c>
      <c r="N86" s="5">
        <f t="shared" si="457"/>
        <v>0</v>
      </c>
      <c r="O86" s="5">
        <f t="shared" si="457"/>
        <v>0</v>
      </c>
      <c r="P86" s="5">
        <f t="shared" si="457"/>
        <v>0</v>
      </c>
      <c r="Q86" s="5">
        <f t="shared" si="457"/>
        <v>0</v>
      </c>
      <c r="R86" s="5">
        <f t="shared" si="457"/>
        <v>0</v>
      </c>
      <c r="S86" s="5">
        <f t="shared" si="457"/>
        <v>0</v>
      </c>
      <c r="T86" s="5">
        <f t="shared" si="457"/>
        <v>0</v>
      </c>
      <c r="U86" s="5">
        <f t="shared" si="457"/>
        <v>0</v>
      </c>
      <c r="V86" s="5">
        <f t="shared" si="457"/>
        <v>0</v>
      </c>
      <c r="W86" s="5">
        <f t="shared" si="457"/>
        <v>0</v>
      </c>
      <c r="X86" s="5">
        <f t="shared" si="457"/>
        <v>0</v>
      </c>
      <c r="Y86" s="5">
        <f t="shared" si="457"/>
        <v>0</v>
      </c>
      <c r="Z86" s="5">
        <f t="shared" si="457"/>
        <v>0</v>
      </c>
      <c r="AA86" s="5">
        <f t="shared" si="457"/>
        <v>0</v>
      </c>
      <c r="AB86" s="5">
        <f t="shared" si="457"/>
        <v>0</v>
      </c>
      <c r="AC86" s="5">
        <f t="shared" si="457"/>
        <v>0</v>
      </c>
      <c r="AD86" s="5">
        <f t="shared" si="457"/>
        <v>0</v>
      </c>
      <c r="AE86" s="5">
        <f t="shared" si="457"/>
        <v>0</v>
      </c>
      <c r="AF86" s="5">
        <f t="shared" si="457"/>
        <v>0</v>
      </c>
    </row>
    <row r="87">
      <c r="A87" s="3" t="s">
        <v>22</v>
      </c>
    </row>
    <row r="88">
      <c r="A88" s="1" t="s">
        <v>2</v>
      </c>
      <c r="B88" s="5">
        <f t="shared" ref="B88:AF88" si="458">(0*100)/3</f>
        <v>0</v>
      </c>
      <c r="C88" s="5">
        <f t="shared" si="458"/>
        <v>0</v>
      </c>
      <c r="D88" s="5">
        <f t="shared" si="458"/>
        <v>0</v>
      </c>
      <c r="E88" s="5">
        <f t="shared" si="458"/>
        <v>0</v>
      </c>
      <c r="F88" s="5">
        <f t="shared" si="458"/>
        <v>0</v>
      </c>
      <c r="G88" s="5">
        <f t="shared" si="458"/>
        <v>0</v>
      </c>
      <c r="H88" s="5">
        <f t="shared" si="458"/>
        <v>0</v>
      </c>
      <c r="I88" s="5">
        <f t="shared" si="458"/>
        <v>0</v>
      </c>
      <c r="J88" s="5">
        <f t="shared" si="458"/>
        <v>0</v>
      </c>
      <c r="K88" s="5">
        <f t="shared" si="458"/>
        <v>0</v>
      </c>
      <c r="L88" s="5">
        <f t="shared" si="458"/>
        <v>0</v>
      </c>
      <c r="M88" s="5">
        <f t="shared" si="458"/>
        <v>0</v>
      </c>
      <c r="N88" s="5">
        <f t="shared" si="458"/>
        <v>0</v>
      </c>
      <c r="O88" s="5">
        <f t="shared" si="458"/>
        <v>0</v>
      </c>
      <c r="P88" s="5">
        <f t="shared" si="458"/>
        <v>0</v>
      </c>
      <c r="Q88" s="5">
        <f t="shared" si="458"/>
        <v>0</v>
      </c>
      <c r="R88" s="5">
        <f t="shared" si="458"/>
        <v>0</v>
      </c>
      <c r="S88" s="5">
        <f t="shared" si="458"/>
        <v>0</v>
      </c>
      <c r="T88" s="5">
        <f t="shared" si="458"/>
        <v>0</v>
      </c>
      <c r="U88" s="5">
        <f t="shared" si="458"/>
        <v>0</v>
      </c>
      <c r="V88" s="5">
        <f t="shared" si="458"/>
        <v>0</v>
      </c>
      <c r="W88" s="5">
        <f t="shared" si="458"/>
        <v>0</v>
      </c>
      <c r="X88" s="5">
        <f t="shared" si="458"/>
        <v>0</v>
      </c>
      <c r="Y88" s="5">
        <f t="shared" si="458"/>
        <v>0</v>
      </c>
      <c r="Z88" s="5">
        <f t="shared" si="458"/>
        <v>0</v>
      </c>
      <c r="AA88" s="5">
        <f t="shared" si="458"/>
        <v>0</v>
      </c>
      <c r="AB88" s="5">
        <f t="shared" si="458"/>
        <v>0</v>
      </c>
      <c r="AC88" s="5">
        <f t="shared" si="458"/>
        <v>0</v>
      </c>
      <c r="AD88" s="5">
        <f t="shared" si="458"/>
        <v>0</v>
      </c>
      <c r="AE88" s="5">
        <f t="shared" si="458"/>
        <v>0</v>
      </c>
      <c r="AF88" s="5">
        <f t="shared" si="458"/>
        <v>0</v>
      </c>
    </row>
    <row r="89">
      <c r="A89" s="1" t="s">
        <v>3</v>
      </c>
      <c r="B89" s="4">
        <f t="shared" ref="B89:AF89" si="459">(0*100)/3</f>
        <v>0</v>
      </c>
      <c r="C89" s="4">
        <f t="shared" si="459"/>
        <v>0</v>
      </c>
      <c r="D89" s="4">
        <f t="shared" si="459"/>
        <v>0</v>
      </c>
      <c r="E89" s="4">
        <f t="shared" si="459"/>
        <v>0</v>
      </c>
      <c r="F89" s="4">
        <f t="shared" si="459"/>
        <v>0</v>
      </c>
      <c r="G89" s="4">
        <f t="shared" si="459"/>
        <v>0</v>
      </c>
      <c r="H89" s="4">
        <f t="shared" si="459"/>
        <v>0</v>
      </c>
      <c r="I89" s="4">
        <f t="shared" si="459"/>
        <v>0</v>
      </c>
      <c r="J89" s="4">
        <f t="shared" si="459"/>
        <v>0</v>
      </c>
      <c r="K89" s="4">
        <f t="shared" si="459"/>
        <v>0</v>
      </c>
      <c r="L89" s="4">
        <f t="shared" si="459"/>
        <v>0</v>
      </c>
      <c r="M89" s="4">
        <f t="shared" si="459"/>
        <v>0</v>
      </c>
      <c r="N89" s="4">
        <f t="shared" si="459"/>
        <v>0</v>
      </c>
      <c r="O89" s="4">
        <f t="shared" si="459"/>
        <v>0</v>
      </c>
      <c r="P89" s="4">
        <f t="shared" si="459"/>
        <v>0</v>
      </c>
      <c r="Q89" s="4">
        <f t="shared" si="459"/>
        <v>0</v>
      </c>
      <c r="R89" s="4">
        <f t="shared" si="459"/>
        <v>0</v>
      </c>
      <c r="S89" s="4">
        <f t="shared" si="459"/>
        <v>0</v>
      </c>
      <c r="T89" s="4">
        <f t="shared" si="459"/>
        <v>0</v>
      </c>
      <c r="U89" s="4">
        <f t="shared" si="459"/>
        <v>0</v>
      </c>
      <c r="V89" s="4">
        <f t="shared" si="459"/>
        <v>0</v>
      </c>
      <c r="W89" s="4">
        <f t="shared" si="459"/>
        <v>0</v>
      </c>
      <c r="X89" s="4">
        <f t="shared" si="459"/>
        <v>0</v>
      </c>
      <c r="Y89" s="4">
        <f t="shared" si="459"/>
        <v>0</v>
      </c>
      <c r="Z89" s="4">
        <f t="shared" si="459"/>
        <v>0</v>
      </c>
      <c r="AA89" s="4">
        <f t="shared" si="459"/>
        <v>0</v>
      </c>
      <c r="AB89" s="4">
        <f t="shared" si="459"/>
        <v>0</v>
      </c>
      <c r="AC89" s="4">
        <f t="shared" si="459"/>
        <v>0</v>
      </c>
      <c r="AD89" s="4">
        <f t="shared" si="459"/>
        <v>0</v>
      </c>
      <c r="AE89" s="4">
        <f t="shared" si="459"/>
        <v>0</v>
      </c>
      <c r="AF89" s="4">
        <f t="shared" si="459"/>
        <v>0</v>
      </c>
    </row>
    <row r="90">
      <c r="A90" s="1" t="s">
        <v>4</v>
      </c>
      <c r="B90" s="4">
        <f t="shared" ref="B90:B91" si="466">(1*100)/3</f>
        <v>33.33333333</v>
      </c>
      <c r="C90" s="4">
        <f t="shared" ref="C90:C91" si="467">(2*100)/3</f>
        <v>66.66666667</v>
      </c>
      <c r="D90" s="4">
        <f t="shared" ref="D90:D101" si="468">(0*100)/3</f>
        <v>0</v>
      </c>
      <c r="E90" s="4">
        <f t="shared" ref="E90:E91" si="469">(1*100)/3</f>
        <v>33.33333333</v>
      </c>
      <c r="F90" s="4">
        <f t="shared" ref="F90:F93" si="470">(0*100)/3</f>
        <v>0</v>
      </c>
      <c r="G90" s="4">
        <f t="shared" ref="G90:G93" si="471">(2*100)/3</f>
        <v>66.66666667</v>
      </c>
      <c r="H90" s="4">
        <f>(0*100)/3</f>
        <v>0</v>
      </c>
      <c r="I90" s="4">
        <f t="shared" ref="I90:I95" si="472">(3*100)/3</f>
        <v>100</v>
      </c>
      <c r="J90" s="4">
        <f>(2*100)/3</f>
        <v>66.66666667</v>
      </c>
      <c r="K90" s="4">
        <f t="shared" ref="K90:K101" si="473">(1*100)/3</f>
        <v>33.33333333</v>
      </c>
      <c r="L90" s="4">
        <f>(0*100)/3</f>
        <v>0</v>
      </c>
      <c r="M90" s="4">
        <f>(1*100)/3</f>
        <v>33.33333333</v>
      </c>
      <c r="N90" s="4">
        <f t="shared" ref="N90:O90" si="460">(0*100)/3</f>
        <v>0</v>
      </c>
      <c r="O90" s="4">
        <f t="shared" si="460"/>
        <v>0</v>
      </c>
      <c r="P90" s="4">
        <f t="shared" ref="P90:P96" si="475">(3*100)/3</f>
        <v>100</v>
      </c>
      <c r="Q90" s="4">
        <f t="shared" ref="Q90:R90" si="461">(1*100)/3</f>
        <v>33.33333333</v>
      </c>
      <c r="R90" s="4">
        <f t="shared" si="461"/>
        <v>33.33333333</v>
      </c>
      <c r="S90" s="4">
        <f t="shared" ref="S90:U90" si="462">(0*100)/3</f>
        <v>0</v>
      </c>
      <c r="T90" s="4">
        <f t="shared" si="462"/>
        <v>0</v>
      </c>
      <c r="U90" s="4">
        <f t="shared" si="462"/>
        <v>0</v>
      </c>
      <c r="V90" s="4">
        <f>(1*100)/3</f>
        <v>33.33333333</v>
      </c>
      <c r="W90" s="4">
        <f>(0*100)/3</f>
        <v>0</v>
      </c>
      <c r="X90" s="4">
        <f t="shared" ref="X90:Y90" si="463">(2*100)/3</f>
        <v>66.66666667</v>
      </c>
      <c r="Y90" s="4">
        <f t="shared" si="463"/>
        <v>66.66666667</v>
      </c>
      <c r="Z90" s="4">
        <f t="shared" ref="Z90:Z93" si="478">(0*100)/3</f>
        <v>0</v>
      </c>
      <c r="AA90" s="4">
        <f t="shared" ref="AA90:AB90" si="464">(1*100)/3</f>
        <v>33.33333333</v>
      </c>
      <c r="AB90" s="4">
        <f t="shared" si="464"/>
        <v>33.33333333</v>
      </c>
      <c r="AC90" s="4">
        <f>(0*100)/3</f>
        <v>0</v>
      </c>
      <c r="AD90" s="4">
        <f t="shared" ref="AD90:AD99" si="480">(1*100)/3</f>
        <v>33.33333333</v>
      </c>
      <c r="AE90" s="4">
        <f t="shared" ref="AE90:AF90" si="465">(0*100)/3</f>
        <v>0</v>
      </c>
      <c r="AF90" s="4">
        <f t="shared" si="465"/>
        <v>0</v>
      </c>
    </row>
    <row r="91">
      <c r="A91" s="1" t="s">
        <v>5</v>
      </c>
      <c r="B91" s="4">
        <f t="shared" si="466"/>
        <v>33.33333333</v>
      </c>
      <c r="C91" s="4">
        <f t="shared" si="467"/>
        <v>66.66666667</v>
      </c>
      <c r="D91" s="4">
        <f t="shared" si="468"/>
        <v>0</v>
      </c>
      <c r="E91" s="4">
        <f t="shared" si="469"/>
        <v>33.33333333</v>
      </c>
      <c r="F91" s="4">
        <f t="shared" si="470"/>
        <v>0</v>
      </c>
      <c r="G91" s="4">
        <f t="shared" si="471"/>
        <v>66.66666667</v>
      </c>
      <c r="H91" s="4">
        <f>(1*100)/3</f>
        <v>33.33333333</v>
      </c>
      <c r="I91" s="4">
        <f t="shared" si="472"/>
        <v>100</v>
      </c>
      <c r="J91" s="4">
        <f t="shared" ref="J91:J96" si="483">(3*100)/3</f>
        <v>100</v>
      </c>
      <c r="K91" s="4">
        <f t="shared" si="473"/>
        <v>33.33333333</v>
      </c>
      <c r="L91" s="4">
        <f t="shared" ref="L91:M91" si="474">(1*100)/3</f>
        <v>33.33333333</v>
      </c>
      <c r="M91" s="4">
        <f t="shared" si="474"/>
        <v>33.33333333</v>
      </c>
      <c r="N91" s="4">
        <f>(2*100)/3</f>
        <v>66.66666667</v>
      </c>
      <c r="O91" s="4">
        <f t="shared" ref="O91:O94" si="485">(0*100)/3</f>
        <v>0</v>
      </c>
      <c r="P91" s="4">
        <f t="shared" si="475"/>
        <v>100</v>
      </c>
      <c r="Q91" s="4">
        <f>(2*100)/3</f>
        <v>66.66666667</v>
      </c>
      <c r="R91" s="4">
        <f t="shared" ref="R91:U91" si="476">(1*100)/3</f>
        <v>33.33333333</v>
      </c>
      <c r="S91" s="4">
        <f t="shared" si="476"/>
        <v>33.33333333</v>
      </c>
      <c r="T91" s="4">
        <f t="shared" si="476"/>
        <v>33.33333333</v>
      </c>
      <c r="U91" s="4">
        <f t="shared" si="476"/>
        <v>33.33333333</v>
      </c>
      <c r="V91" s="4">
        <f t="shared" ref="V91:V93" si="487">(2*100)/3</f>
        <v>66.66666667</v>
      </c>
      <c r="W91" s="4">
        <f>(1*100)/3</f>
        <v>33.33333333</v>
      </c>
      <c r="X91" s="4">
        <f t="shared" ref="X91:Y91" si="477">(2*100)/3</f>
        <v>66.66666667</v>
      </c>
      <c r="Y91" s="4">
        <f t="shared" si="477"/>
        <v>66.66666667</v>
      </c>
      <c r="Z91" s="4">
        <f t="shared" si="478"/>
        <v>0</v>
      </c>
      <c r="AA91" s="4">
        <f t="shared" ref="AA91:AB91" si="479">(1*100)/3</f>
        <v>33.33333333</v>
      </c>
      <c r="AB91" s="4">
        <f t="shared" si="479"/>
        <v>33.33333333</v>
      </c>
      <c r="AC91" s="4">
        <f>(0.5*100)/3</f>
        <v>16.66666667</v>
      </c>
      <c r="AD91" s="4">
        <f t="shared" si="480"/>
        <v>33.33333333</v>
      </c>
      <c r="AE91" s="4">
        <f t="shared" ref="AE91:AF91" si="481">(0*100)/3</f>
        <v>0</v>
      </c>
      <c r="AF91" s="4">
        <f t="shared" si="481"/>
        <v>0</v>
      </c>
    </row>
    <row r="92">
      <c r="A92" s="1" t="s">
        <v>6</v>
      </c>
      <c r="B92" s="4">
        <f t="shared" ref="B92:C92" si="482">(2*100)/3</f>
        <v>66.66666667</v>
      </c>
      <c r="C92" s="4">
        <f t="shared" si="482"/>
        <v>66.66666667</v>
      </c>
      <c r="D92" s="4">
        <f t="shared" si="468"/>
        <v>0</v>
      </c>
      <c r="E92" s="4">
        <f>(2*100)/3</f>
        <v>66.66666667</v>
      </c>
      <c r="F92" s="4">
        <f t="shared" si="470"/>
        <v>0</v>
      </c>
      <c r="G92" s="4">
        <f t="shared" si="471"/>
        <v>66.66666667</v>
      </c>
      <c r="H92" s="4">
        <f t="shared" ref="H92:H93" si="489">(2*100)/3</f>
        <v>66.66666667</v>
      </c>
      <c r="I92" s="4">
        <f t="shared" si="472"/>
        <v>100</v>
      </c>
      <c r="J92" s="4">
        <f t="shared" si="483"/>
        <v>100</v>
      </c>
      <c r="K92" s="4">
        <f t="shared" si="473"/>
        <v>33.33333333</v>
      </c>
      <c r="L92" s="4">
        <f t="shared" ref="L92:L98" si="490">(1*100)/3</f>
        <v>33.33333333</v>
      </c>
      <c r="M92" s="4">
        <f t="shared" ref="M92:N92" si="484">(2*100)/3</f>
        <v>66.66666667</v>
      </c>
      <c r="N92" s="4">
        <f t="shared" si="484"/>
        <v>66.66666667</v>
      </c>
      <c r="O92" s="4">
        <f t="shared" si="485"/>
        <v>0</v>
      </c>
      <c r="P92" s="4">
        <f t="shared" si="475"/>
        <v>100</v>
      </c>
      <c r="Q92" s="4">
        <f t="shared" ref="Q92:Q94" si="492">(1*100)/3</f>
        <v>33.33333333</v>
      </c>
      <c r="R92" s="4">
        <f>(2*100)/3</f>
        <v>66.66666667</v>
      </c>
      <c r="S92" s="4">
        <f t="shared" ref="S92:U92" si="486">(1*100)/3</f>
        <v>33.33333333</v>
      </c>
      <c r="T92" s="4">
        <f t="shared" si="486"/>
        <v>33.33333333</v>
      </c>
      <c r="U92" s="4">
        <f t="shared" si="486"/>
        <v>33.33333333</v>
      </c>
      <c r="V92" s="4">
        <f t="shared" si="487"/>
        <v>66.66666667</v>
      </c>
      <c r="W92" s="4">
        <f t="shared" ref="W92:W94" si="494">(2*100)/3</f>
        <v>66.66666667</v>
      </c>
      <c r="X92" s="4">
        <f t="shared" ref="X92:X101" si="495">(3*100)/3</f>
        <v>100</v>
      </c>
      <c r="Y92" s="4">
        <f t="shared" ref="Y92:Y97" si="496">(2*100)/3</f>
        <v>66.66666667</v>
      </c>
      <c r="Z92" s="4">
        <f t="shared" si="478"/>
        <v>0</v>
      </c>
      <c r="AA92" s="4">
        <f t="shared" ref="AA92:AB92" si="488">(1*100)/3</f>
        <v>33.33333333</v>
      </c>
      <c r="AB92" s="4">
        <f t="shared" si="488"/>
        <v>33.33333333</v>
      </c>
      <c r="AC92" s="4">
        <f t="shared" ref="AC92:AC95" si="498">(2*100)/3</f>
        <v>66.66666667</v>
      </c>
      <c r="AD92" s="4">
        <f t="shared" si="480"/>
        <v>33.33333333</v>
      </c>
      <c r="AE92" s="4">
        <f t="shared" ref="AE92:AE93" si="499">(0*100)/3</f>
        <v>0</v>
      </c>
      <c r="AF92" s="4">
        <f t="shared" ref="AF92:AF93" si="500">(1*100)/3</f>
        <v>33.33333333</v>
      </c>
    </row>
    <row r="93">
      <c r="A93" s="1" t="s">
        <v>7</v>
      </c>
      <c r="B93" s="4">
        <f t="shared" ref="B93:B96" si="501">(2*100)/3</f>
        <v>66.66666667</v>
      </c>
      <c r="C93" s="4">
        <f t="shared" ref="C93:C96" si="502">(1*100)/3</f>
        <v>33.33333333</v>
      </c>
      <c r="D93" s="4">
        <f t="shared" si="468"/>
        <v>0</v>
      </c>
      <c r="E93" s="4">
        <f>(1*100)/3</f>
        <v>33.33333333</v>
      </c>
      <c r="F93" s="4">
        <f t="shared" si="470"/>
        <v>0</v>
      </c>
      <c r="G93" s="4">
        <f t="shared" si="471"/>
        <v>66.66666667</v>
      </c>
      <c r="H93" s="4">
        <f t="shared" si="489"/>
        <v>66.66666667</v>
      </c>
      <c r="I93" s="4">
        <f t="shared" si="472"/>
        <v>100</v>
      </c>
      <c r="J93" s="4">
        <f t="shared" si="483"/>
        <v>100</v>
      </c>
      <c r="K93" s="4">
        <f t="shared" si="473"/>
        <v>33.33333333</v>
      </c>
      <c r="L93" s="4">
        <f t="shared" si="490"/>
        <v>33.33333333</v>
      </c>
      <c r="M93" s="4">
        <f t="shared" ref="M93:N93" si="491">(2*100)/3</f>
        <v>66.66666667</v>
      </c>
      <c r="N93" s="4">
        <f t="shared" si="491"/>
        <v>66.66666667</v>
      </c>
      <c r="O93" s="4">
        <f t="shared" si="485"/>
        <v>0</v>
      </c>
      <c r="P93" s="4">
        <f t="shared" si="475"/>
        <v>100</v>
      </c>
      <c r="Q93" s="4">
        <f t="shared" si="492"/>
        <v>33.33333333</v>
      </c>
      <c r="R93" s="4">
        <f t="shared" ref="R93:U93" si="493">(1*100)/3</f>
        <v>33.33333333</v>
      </c>
      <c r="S93" s="4">
        <f t="shared" si="493"/>
        <v>33.33333333</v>
      </c>
      <c r="T93" s="4">
        <f t="shared" si="493"/>
        <v>33.33333333</v>
      </c>
      <c r="U93" s="4">
        <f t="shared" si="493"/>
        <v>33.33333333</v>
      </c>
      <c r="V93" s="4">
        <f t="shared" si="487"/>
        <v>66.66666667</v>
      </c>
      <c r="W93" s="4">
        <f t="shared" si="494"/>
        <v>66.66666667</v>
      </c>
      <c r="X93" s="4">
        <f t="shared" si="495"/>
        <v>100</v>
      </c>
      <c r="Y93" s="4">
        <f t="shared" si="496"/>
        <v>66.66666667</v>
      </c>
      <c r="Z93" s="4">
        <f t="shared" si="478"/>
        <v>0</v>
      </c>
      <c r="AA93" s="4">
        <f t="shared" ref="AA93:AB93" si="497">(1*100)/3</f>
        <v>33.33333333</v>
      </c>
      <c r="AB93" s="4">
        <f t="shared" si="497"/>
        <v>33.33333333</v>
      </c>
      <c r="AC93" s="4">
        <f t="shared" si="498"/>
        <v>66.66666667</v>
      </c>
      <c r="AD93" s="4">
        <f t="shared" si="480"/>
        <v>33.33333333</v>
      </c>
      <c r="AE93" s="4">
        <f t="shared" si="499"/>
        <v>0</v>
      </c>
      <c r="AF93" s="4">
        <f t="shared" si="500"/>
        <v>33.33333333</v>
      </c>
    </row>
    <row r="94">
      <c r="A94" s="1" t="s">
        <v>8</v>
      </c>
      <c r="B94" s="4">
        <f t="shared" si="501"/>
        <v>66.66666667</v>
      </c>
      <c r="C94" s="4">
        <f t="shared" si="502"/>
        <v>33.33333333</v>
      </c>
      <c r="D94" s="4">
        <f t="shared" si="468"/>
        <v>0</v>
      </c>
      <c r="E94" s="4">
        <f t="shared" ref="E94:F94" si="503">(0*100)/3</f>
        <v>0</v>
      </c>
      <c r="F94" s="4">
        <f t="shared" si="503"/>
        <v>0</v>
      </c>
      <c r="G94" s="4">
        <f t="shared" ref="G94:H94" si="504">(1*100)/3</f>
        <v>33.33333333</v>
      </c>
      <c r="H94" s="4">
        <f t="shared" si="504"/>
        <v>33.33333333</v>
      </c>
      <c r="I94" s="4">
        <f t="shared" si="472"/>
        <v>100</v>
      </c>
      <c r="J94" s="4">
        <f t="shared" si="483"/>
        <v>100</v>
      </c>
      <c r="K94" s="4">
        <f t="shared" si="473"/>
        <v>33.33333333</v>
      </c>
      <c r="L94" s="4">
        <f t="shared" si="490"/>
        <v>33.33333333</v>
      </c>
      <c r="M94" s="4">
        <f t="shared" ref="M94:N94" si="505">(2*100)/3</f>
        <v>66.66666667</v>
      </c>
      <c r="N94" s="4">
        <f t="shared" si="505"/>
        <v>66.66666667</v>
      </c>
      <c r="O94" s="4">
        <f t="shared" si="485"/>
        <v>0</v>
      </c>
      <c r="P94" s="4">
        <f t="shared" si="475"/>
        <v>100</v>
      </c>
      <c r="Q94" s="4">
        <f t="shared" si="492"/>
        <v>33.33333333</v>
      </c>
      <c r="R94" s="4">
        <f t="shared" ref="R94:S94" si="506">(1*100)/3</f>
        <v>33.33333333</v>
      </c>
      <c r="S94" s="4">
        <f t="shared" si="506"/>
        <v>33.33333333</v>
      </c>
      <c r="T94" s="4">
        <f t="shared" ref="T94:U94" si="507">(2*100)/3</f>
        <v>66.66666667</v>
      </c>
      <c r="U94" s="4">
        <f t="shared" si="507"/>
        <v>66.66666667</v>
      </c>
      <c r="V94" s="4">
        <f t="shared" ref="V94:V95" si="512">(3*100)/3</f>
        <v>100</v>
      </c>
      <c r="W94" s="4">
        <f t="shared" si="494"/>
        <v>66.66666667</v>
      </c>
      <c r="X94" s="4">
        <f t="shared" si="495"/>
        <v>100</v>
      </c>
      <c r="Y94" s="4">
        <f t="shared" si="496"/>
        <v>66.66666667</v>
      </c>
      <c r="Z94" s="4">
        <f>(0.5*100)/3</f>
        <v>16.66666667</v>
      </c>
      <c r="AA94" s="4">
        <f t="shared" ref="AA94:AA95" si="513">(0*100)/3</f>
        <v>0</v>
      </c>
      <c r="AB94" s="4">
        <f t="shared" ref="AB94:AB95" si="514">(1*100)/3</f>
        <v>33.33333333</v>
      </c>
      <c r="AC94" s="4">
        <f t="shared" si="498"/>
        <v>66.66666667</v>
      </c>
      <c r="AD94" s="4">
        <f t="shared" si="480"/>
        <v>33.33333333</v>
      </c>
      <c r="AE94" s="4">
        <f t="shared" ref="AE94:AE97" si="515">(1*100)/3</f>
        <v>33.33333333</v>
      </c>
      <c r="AF94" s="4">
        <f t="shared" ref="AF94:AF95" si="516">(0*100)/3</f>
        <v>0</v>
      </c>
    </row>
    <row r="95">
      <c r="A95" s="1" t="s">
        <v>9</v>
      </c>
      <c r="B95" s="4">
        <f t="shared" si="501"/>
        <v>66.66666667</v>
      </c>
      <c r="C95" s="4">
        <f t="shared" si="502"/>
        <v>33.33333333</v>
      </c>
      <c r="D95" s="4">
        <f t="shared" si="468"/>
        <v>0</v>
      </c>
      <c r="E95" s="4">
        <f t="shared" ref="E95:F95" si="508">(0*100)/3</f>
        <v>0</v>
      </c>
      <c r="F95" s="4">
        <f t="shared" si="508"/>
        <v>0</v>
      </c>
      <c r="G95" s="4">
        <f t="shared" ref="G95:H95" si="509">(1*100)/3</f>
        <v>33.33333333</v>
      </c>
      <c r="H95" s="4">
        <f t="shared" si="509"/>
        <v>33.33333333</v>
      </c>
      <c r="I95" s="4">
        <f t="shared" si="472"/>
        <v>100</v>
      </c>
      <c r="J95" s="4">
        <f t="shared" si="483"/>
        <v>100</v>
      </c>
      <c r="K95" s="4">
        <f t="shared" si="473"/>
        <v>33.33333333</v>
      </c>
      <c r="L95" s="4">
        <f t="shared" si="490"/>
        <v>33.33333333</v>
      </c>
      <c r="M95" s="4">
        <f t="shared" ref="M95:M97" si="518">(2*100)/3</f>
        <v>66.66666667</v>
      </c>
      <c r="N95" s="4">
        <f t="shared" ref="N95:O95" si="510">(1*100)/3</f>
        <v>33.33333333</v>
      </c>
      <c r="O95" s="4">
        <f t="shared" si="510"/>
        <v>33.33333333</v>
      </c>
      <c r="P95" s="4">
        <f t="shared" si="475"/>
        <v>100</v>
      </c>
      <c r="Q95" s="4">
        <f t="shared" ref="Q95:Q96" si="520">(2*100)/3</f>
        <v>66.66666667</v>
      </c>
      <c r="R95" s="4">
        <f t="shared" ref="R95:R101" si="521">(0*100)/3</f>
        <v>0</v>
      </c>
      <c r="S95" s="4">
        <f t="shared" ref="S95:S96" si="522">(1*100)/3</f>
        <v>33.33333333</v>
      </c>
      <c r="T95" s="4">
        <f t="shared" ref="T95:U95" si="511">(2*100)/3</f>
        <v>66.66666667</v>
      </c>
      <c r="U95" s="4">
        <f t="shared" si="511"/>
        <v>66.66666667</v>
      </c>
      <c r="V95" s="4">
        <f t="shared" si="512"/>
        <v>100</v>
      </c>
      <c r="W95" s="4">
        <f>(1*100)/3</f>
        <v>33.33333333</v>
      </c>
      <c r="X95" s="4">
        <f t="shared" si="495"/>
        <v>100</v>
      </c>
      <c r="Y95" s="4">
        <f t="shared" si="496"/>
        <v>66.66666667</v>
      </c>
      <c r="Z95" s="4">
        <f t="shared" ref="Z95:Z97" si="525">(1*100)/3</f>
        <v>33.33333333</v>
      </c>
      <c r="AA95" s="4">
        <f t="shared" si="513"/>
        <v>0</v>
      </c>
      <c r="AB95" s="4">
        <f t="shared" si="514"/>
        <v>33.33333333</v>
      </c>
      <c r="AC95" s="4">
        <f t="shared" si="498"/>
        <v>66.66666667</v>
      </c>
      <c r="AD95" s="4">
        <f t="shared" si="480"/>
        <v>33.33333333</v>
      </c>
      <c r="AE95" s="4">
        <f t="shared" si="515"/>
        <v>33.33333333</v>
      </c>
      <c r="AF95" s="4">
        <f t="shared" si="516"/>
        <v>0</v>
      </c>
    </row>
    <row r="96">
      <c r="A96" s="1" t="s">
        <v>10</v>
      </c>
      <c r="B96" s="4">
        <f t="shared" si="501"/>
        <v>66.66666667</v>
      </c>
      <c r="C96" s="4">
        <f t="shared" si="502"/>
        <v>33.33333333</v>
      </c>
      <c r="D96" s="4">
        <f t="shared" si="468"/>
        <v>0</v>
      </c>
      <c r="E96" s="4">
        <f t="shared" ref="E96:G96" si="517">(0*100)/3</f>
        <v>0</v>
      </c>
      <c r="F96" s="4">
        <f t="shared" si="517"/>
        <v>0</v>
      </c>
      <c r="G96" s="4">
        <f t="shared" si="517"/>
        <v>0</v>
      </c>
      <c r="H96" s="4">
        <f t="shared" ref="H96:H99" si="528">(1*100)/3</f>
        <v>33.33333333</v>
      </c>
      <c r="I96" s="4">
        <f>(2*100)/3</f>
        <v>66.66666667</v>
      </c>
      <c r="J96" s="4">
        <f t="shared" si="483"/>
        <v>100</v>
      </c>
      <c r="K96" s="4">
        <f t="shared" si="473"/>
        <v>33.33333333</v>
      </c>
      <c r="L96" s="4">
        <f t="shared" si="490"/>
        <v>33.33333333</v>
      </c>
      <c r="M96" s="4">
        <f t="shared" si="518"/>
        <v>66.66666667</v>
      </c>
      <c r="N96" s="4">
        <f t="shared" ref="N96:O96" si="519">(1*100)/3</f>
        <v>33.33333333</v>
      </c>
      <c r="O96" s="4">
        <f t="shared" si="519"/>
        <v>33.33333333</v>
      </c>
      <c r="P96" s="4">
        <f t="shared" si="475"/>
        <v>100</v>
      </c>
      <c r="Q96" s="4">
        <f t="shared" si="520"/>
        <v>66.66666667</v>
      </c>
      <c r="R96" s="4">
        <f t="shared" si="521"/>
        <v>0</v>
      </c>
      <c r="S96" s="4">
        <f t="shared" si="522"/>
        <v>33.33333333</v>
      </c>
      <c r="T96" s="4">
        <f t="shared" ref="T96:U96" si="523">(1*100)/3</f>
        <v>33.33333333</v>
      </c>
      <c r="U96" s="4">
        <f t="shared" si="523"/>
        <v>33.33333333</v>
      </c>
      <c r="V96" s="4">
        <f t="shared" ref="V96:W96" si="524">(2*100)/3</f>
        <v>66.66666667</v>
      </c>
      <c r="W96" s="4">
        <f t="shared" si="524"/>
        <v>66.66666667</v>
      </c>
      <c r="X96" s="4">
        <f t="shared" si="495"/>
        <v>100</v>
      </c>
      <c r="Y96" s="4">
        <f t="shared" si="496"/>
        <v>66.66666667</v>
      </c>
      <c r="Z96" s="4">
        <f t="shared" si="525"/>
        <v>33.33333333</v>
      </c>
      <c r="AA96" s="4">
        <f t="shared" ref="AA96:AB96" si="526">(2*100)/3</f>
        <v>66.66666667</v>
      </c>
      <c r="AB96" s="4">
        <f t="shared" si="526"/>
        <v>66.66666667</v>
      </c>
      <c r="AC96" s="4">
        <f>(3*100)/3</f>
        <v>100</v>
      </c>
      <c r="AD96" s="4">
        <f t="shared" si="480"/>
        <v>33.33333333</v>
      </c>
      <c r="AE96" s="4">
        <f t="shared" si="515"/>
        <v>33.33333333</v>
      </c>
      <c r="AF96" s="4">
        <f t="shared" ref="AF96:AF98" si="534">(1*100)/3</f>
        <v>33.33333333</v>
      </c>
    </row>
    <row r="97">
      <c r="A97" s="1" t="s">
        <v>11</v>
      </c>
      <c r="B97" s="4">
        <f t="shared" ref="B97:C97" si="527">(1*100)/3</f>
        <v>33.33333333</v>
      </c>
      <c r="C97" s="4">
        <f t="shared" si="527"/>
        <v>33.33333333</v>
      </c>
      <c r="D97" s="4">
        <f t="shared" si="468"/>
        <v>0</v>
      </c>
      <c r="E97" s="4">
        <f t="shared" ref="E97:E101" si="535">(0*100)/3</f>
        <v>0</v>
      </c>
      <c r="F97" s="4">
        <f>(1*100)/3</f>
        <v>33.33333333</v>
      </c>
      <c r="G97" s="4">
        <f>(0*100)/3</f>
        <v>0</v>
      </c>
      <c r="H97" s="4">
        <f t="shared" si="528"/>
        <v>33.33333333</v>
      </c>
      <c r="I97" s="4">
        <f t="shared" ref="I97:I99" si="537">(0*100)/3</f>
        <v>0</v>
      </c>
      <c r="J97" s="4">
        <f>(2*100)/3</f>
        <v>66.66666667</v>
      </c>
      <c r="K97" s="4">
        <f t="shared" si="473"/>
        <v>33.33333333</v>
      </c>
      <c r="L97" s="4">
        <f t="shared" si="490"/>
        <v>33.33333333</v>
      </c>
      <c r="M97" s="4">
        <f t="shared" si="518"/>
        <v>66.66666667</v>
      </c>
      <c r="N97" s="4">
        <f t="shared" ref="N97:O97" si="529">(1*100)/3</f>
        <v>33.33333333</v>
      </c>
      <c r="O97" s="4">
        <f t="shared" si="529"/>
        <v>33.33333333</v>
      </c>
      <c r="P97" s="4">
        <f t="shared" ref="P97:Q97" si="530">(2*100)/3</f>
        <v>66.66666667</v>
      </c>
      <c r="Q97" s="4">
        <f t="shared" si="530"/>
        <v>66.66666667</v>
      </c>
      <c r="R97" s="4">
        <f t="shared" si="521"/>
        <v>0</v>
      </c>
      <c r="S97" s="4">
        <f>(0*100)/3</f>
        <v>0</v>
      </c>
      <c r="T97" s="4">
        <f t="shared" ref="T97:U97" si="531">(1*100)/3</f>
        <v>33.33333333</v>
      </c>
      <c r="U97" s="4">
        <f t="shared" si="531"/>
        <v>33.33333333</v>
      </c>
      <c r="V97" s="4">
        <f t="shared" ref="V97:W97" si="532">(2*100)/3</f>
        <v>66.66666667</v>
      </c>
      <c r="W97" s="4">
        <f t="shared" si="532"/>
        <v>66.66666667</v>
      </c>
      <c r="X97" s="4">
        <f t="shared" si="495"/>
        <v>100</v>
      </c>
      <c r="Y97" s="4">
        <f t="shared" si="496"/>
        <v>66.66666667</v>
      </c>
      <c r="Z97" s="4">
        <f t="shared" si="525"/>
        <v>33.33333333</v>
      </c>
      <c r="AA97" s="4">
        <f t="shared" ref="AA97:AC97" si="533">(2*100)/3</f>
        <v>66.66666667</v>
      </c>
      <c r="AB97" s="4">
        <f t="shared" si="533"/>
        <v>66.66666667</v>
      </c>
      <c r="AC97" s="4">
        <f t="shared" si="533"/>
        <v>66.66666667</v>
      </c>
      <c r="AD97" s="4">
        <f t="shared" si="480"/>
        <v>33.33333333</v>
      </c>
      <c r="AE97" s="4">
        <f t="shared" si="515"/>
        <v>33.33333333</v>
      </c>
      <c r="AF97" s="4">
        <f t="shared" si="534"/>
        <v>33.33333333</v>
      </c>
    </row>
    <row r="98">
      <c r="A98" s="1" t="s">
        <v>12</v>
      </c>
      <c r="B98" s="4">
        <f t="shared" ref="B98:B100" si="543">(2*100)/3</f>
        <v>66.66666667</v>
      </c>
      <c r="C98" s="4">
        <f t="shared" ref="C98:C100" si="544">(1*100)/3</f>
        <v>33.33333333</v>
      </c>
      <c r="D98" s="4">
        <f t="shared" si="468"/>
        <v>0</v>
      </c>
      <c r="E98" s="4">
        <f t="shared" si="535"/>
        <v>0</v>
      </c>
      <c r="F98" s="4">
        <f t="shared" ref="F98:G98" si="536">(0*100)/3</f>
        <v>0</v>
      </c>
      <c r="G98" s="4">
        <f t="shared" si="536"/>
        <v>0</v>
      </c>
      <c r="H98" s="4">
        <f t="shared" si="528"/>
        <v>33.33333333</v>
      </c>
      <c r="I98" s="4">
        <f t="shared" si="537"/>
        <v>0</v>
      </c>
      <c r="J98" s="4">
        <f t="shared" ref="J98:J99" si="546">(0*100)/3</f>
        <v>0</v>
      </c>
      <c r="K98" s="4">
        <f t="shared" si="473"/>
        <v>33.33333333</v>
      </c>
      <c r="L98" s="4">
        <f t="shared" si="490"/>
        <v>33.33333333</v>
      </c>
      <c r="M98" s="4">
        <f t="shared" ref="M98:O98" si="538">(1*100)/3</f>
        <v>33.33333333</v>
      </c>
      <c r="N98" s="4">
        <f t="shared" si="538"/>
        <v>33.33333333</v>
      </c>
      <c r="O98" s="4">
        <f t="shared" si="538"/>
        <v>33.33333333</v>
      </c>
      <c r="P98" s="4">
        <f t="shared" ref="P98:Q98" si="539">(2*100)/3</f>
        <v>66.66666667</v>
      </c>
      <c r="Q98" s="4">
        <f t="shared" si="539"/>
        <v>66.66666667</v>
      </c>
      <c r="R98" s="4">
        <f t="shared" si="521"/>
        <v>0</v>
      </c>
      <c r="S98" s="4">
        <f t="shared" ref="S98:S99" si="549">(0.5*100)/3</f>
        <v>16.66666667</v>
      </c>
      <c r="T98" s="4">
        <f t="shared" ref="T98:U98" si="540">(1*100)/3</f>
        <v>33.33333333</v>
      </c>
      <c r="U98" s="4">
        <f t="shared" si="540"/>
        <v>33.33333333</v>
      </c>
      <c r="V98" s="4">
        <f t="shared" ref="V98:W98" si="541">(2*100)/3</f>
        <v>66.66666667</v>
      </c>
      <c r="W98" s="4">
        <f t="shared" si="541"/>
        <v>66.66666667</v>
      </c>
      <c r="X98" s="4">
        <f t="shared" si="495"/>
        <v>100</v>
      </c>
      <c r="Y98" s="4">
        <f t="shared" ref="Y98:Y101" si="551">(1*100)/3</f>
        <v>33.33333333</v>
      </c>
      <c r="Z98" s="4">
        <f t="shared" ref="Z98:AB98" si="542">(2*100)/3</f>
        <v>66.66666667</v>
      </c>
      <c r="AA98" s="4">
        <f t="shared" si="542"/>
        <v>66.66666667</v>
      </c>
      <c r="AB98" s="4">
        <f t="shared" si="542"/>
        <v>66.66666667</v>
      </c>
      <c r="AC98" s="4">
        <f>(3*100)/3</f>
        <v>100</v>
      </c>
      <c r="AD98" s="4">
        <f t="shared" si="480"/>
        <v>33.33333333</v>
      </c>
      <c r="AE98" s="4">
        <f t="shared" ref="AE98:AE101" si="554">(0*100)/3</f>
        <v>0</v>
      </c>
      <c r="AF98" s="4">
        <f t="shared" si="534"/>
        <v>33.33333333</v>
      </c>
    </row>
    <row r="99">
      <c r="A99" s="1" t="s">
        <v>13</v>
      </c>
      <c r="B99" s="4">
        <f t="shared" si="543"/>
        <v>66.66666667</v>
      </c>
      <c r="C99" s="4">
        <f t="shared" si="544"/>
        <v>33.33333333</v>
      </c>
      <c r="D99" s="4">
        <f t="shared" si="468"/>
        <v>0</v>
      </c>
      <c r="E99" s="4">
        <f t="shared" si="535"/>
        <v>0</v>
      </c>
      <c r="F99" s="4">
        <f t="shared" ref="F99:G99" si="545">(0*100)/3</f>
        <v>0</v>
      </c>
      <c r="G99" s="4">
        <f t="shared" si="545"/>
        <v>0</v>
      </c>
      <c r="H99" s="4">
        <f t="shared" si="528"/>
        <v>33.33333333</v>
      </c>
      <c r="I99" s="4">
        <f t="shared" si="537"/>
        <v>0</v>
      </c>
      <c r="J99" s="4">
        <f t="shared" si="546"/>
        <v>0</v>
      </c>
      <c r="K99" s="4">
        <f t="shared" si="473"/>
        <v>33.33333333</v>
      </c>
      <c r="L99" s="4">
        <f t="shared" ref="L99:L100" si="556">(0.5*100)/3</f>
        <v>16.66666667</v>
      </c>
      <c r="M99" s="4">
        <f t="shared" ref="M99:M100" si="557">(2*100)/3</f>
        <v>66.66666667</v>
      </c>
      <c r="N99" s="4">
        <f t="shared" ref="N99:O99" si="547">(1*100)/3</f>
        <v>33.33333333</v>
      </c>
      <c r="O99" s="4">
        <f t="shared" si="547"/>
        <v>33.33333333</v>
      </c>
      <c r="P99" s="4">
        <f t="shared" ref="P99:Q99" si="548">(2*100)/3</f>
        <v>66.66666667</v>
      </c>
      <c r="Q99" s="4">
        <f t="shared" si="548"/>
        <v>66.66666667</v>
      </c>
      <c r="R99" s="4">
        <f t="shared" si="521"/>
        <v>0</v>
      </c>
      <c r="S99" s="4">
        <f t="shared" si="549"/>
        <v>16.66666667</v>
      </c>
      <c r="T99" s="4">
        <f t="shared" ref="T99:U99" si="550">(1.5*100)/3</f>
        <v>50</v>
      </c>
      <c r="U99" s="4">
        <f t="shared" si="550"/>
        <v>50</v>
      </c>
      <c r="V99" s="4">
        <f>(1*100)/3</f>
        <v>33.33333333</v>
      </c>
      <c r="W99" s="4">
        <f>(2*100)/3</f>
        <v>66.66666667</v>
      </c>
      <c r="X99" s="4">
        <f t="shared" si="495"/>
        <v>100</v>
      </c>
      <c r="Y99" s="4">
        <f t="shared" si="551"/>
        <v>33.33333333</v>
      </c>
      <c r="Z99" s="4">
        <f t="shared" ref="Z99:AA99" si="552">(2*100)/3</f>
        <v>66.66666667</v>
      </c>
      <c r="AA99" s="4">
        <f t="shared" si="552"/>
        <v>66.66666667</v>
      </c>
      <c r="AB99" s="4">
        <f t="shared" ref="AB99:AC99" si="553">(3*100)/3</f>
        <v>100</v>
      </c>
      <c r="AC99" s="4">
        <f t="shared" si="553"/>
        <v>100</v>
      </c>
      <c r="AD99" s="4">
        <f t="shared" si="480"/>
        <v>33.33333333</v>
      </c>
      <c r="AE99" s="4">
        <f t="shared" si="554"/>
        <v>0</v>
      </c>
      <c r="AF99" s="4">
        <f t="shared" ref="AF99:AF101" si="561">(0*100)/3</f>
        <v>0</v>
      </c>
    </row>
    <row r="100">
      <c r="A100" s="1" t="s">
        <v>14</v>
      </c>
      <c r="B100" s="4">
        <f t="shared" si="543"/>
        <v>66.66666667</v>
      </c>
      <c r="C100" s="4">
        <f t="shared" si="544"/>
        <v>33.33333333</v>
      </c>
      <c r="D100" s="4">
        <f t="shared" si="468"/>
        <v>0</v>
      </c>
      <c r="E100" s="4">
        <f t="shared" si="535"/>
        <v>0</v>
      </c>
      <c r="F100" s="4">
        <f t="shared" ref="F100:J100" si="555">(0*100)/3</f>
        <v>0</v>
      </c>
      <c r="G100" s="4">
        <f t="shared" si="555"/>
        <v>0</v>
      </c>
      <c r="H100" s="4">
        <f t="shared" si="555"/>
        <v>0</v>
      </c>
      <c r="I100" s="4">
        <f t="shared" si="555"/>
        <v>0</v>
      </c>
      <c r="J100" s="4">
        <f t="shared" si="555"/>
        <v>0</v>
      </c>
      <c r="K100" s="4">
        <f t="shared" si="473"/>
        <v>33.33333333</v>
      </c>
      <c r="L100" s="4">
        <f t="shared" si="556"/>
        <v>16.66666667</v>
      </c>
      <c r="M100" s="4">
        <f t="shared" si="557"/>
        <v>66.66666667</v>
      </c>
      <c r="N100" s="4">
        <f>(1*100)/3</f>
        <v>33.33333333</v>
      </c>
      <c r="O100" s="4">
        <f t="shared" ref="O100:O101" si="565">(0*100)/3</f>
        <v>0</v>
      </c>
      <c r="P100" s="4">
        <f t="shared" ref="P100:P101" si="566">(2*100)/3</f>
        <v>66.66666667</v>
      </c>
      <c r="Q100" s="4">
        <f t="shared" ref="Q100:Q101" si="567">(1*100)/3</f>
        <v>33.33333333</v>
      </c>
      <c r="R100" s="4">
        <f t="shared" si="521"/>
        <v>0</v>
      </c>
      <c r="S100" s="4">
        <f t="shared" ref="S100:S101" si="568">(0*100)/3</f>
        <v>0</v>
      </c>
      <c r="T100" s="4">
        <f t="shared" ref="T100:W100" si="558">(2*100)/3</f>
        <v>66.66666667</v>
      </c>
      <c r="U100" s="4">
        <f t="shared" si="558"/>
        <v>66.66666667</v>
      </c>
      <c r="V100" s="4">
        <f t="shared" si="558"/>
        <v>66.66666667</v>
      </c>
      <c r="W100" s="4">
        <f t="shared" si="558"/>
        <v>66.66666667</v>
      </c>
      <c r="X100" s="4">
        <f t="shared" si="495"/>
        <v>100</v>
      </c>
      <c r="Y100" s="4">
        <f t="shared" si="551"/>
        <v>33.33333333</v>
      </c>
      <c r="Z100" s="4">
        <f t="shared" ref="Z100:AB100" si="559">(2*100)/3</f>
        <v>66.66666667</v>
      </c>
      <c r="AA100" s="4">
        <f t="shared" si="559"/>
        <v>66.66666667</v>
      </c>
      <c r="AB100" s="4">
        <f t="shared" si="559"/>
        <v>66.66666667</v>
      </c>
      <c r="AC100" s="4">
        <f t="shared" ref="AC100:AD100" si="560">(1*100)/3</f>
        <v>33.33333333</v>
      </c>
      <c r="AD100" s="4">
        <f t="shared" si="560"/>
        <v>33.33333333</v>
      </c>
      <c r="AE100" s="4">
        <f t="shared" si="554"/>
        <v>0</v>
      </c>
      <c r="AF100" s="4">
        <f t="shared" si="561"/>
        <v>0</v>
      </c>
    </row>
    <row r="101">
      <c r="A101" s="1" t="s">
        <v>15</v>
      </c>
      <c r="B101" s="4">
        <f t="shared" ref="B101:C101" si="562">(1*100)/3</f>
        <v>33.33333333</v>
      </c>
      <c r="C101" s="4">
        <f t="shared" si="562"/>
        <v>33.33333333</v>
      </c>
      <c r="D101" s="4">
        <f t="shared" si="468"/>
        <v>0</v>
      </c>
      <c r="E101" s="4">
        <f t="shared" si="535"/>
        <v>0</v>
      </c>
      <c r="F101" s="4">
        <f t="shared" ref="F101:J101" si="563">(0*100)/3</f>
        <v>0</v>
      </c>
      <c r="G101" s="4">
        <f t="shared" si="563"/>
        <v>0</v>
      </c>
      <c r="H101" s="4">
        <f t="shared" si="563"/>
        <v>0</v>
      </c>
      <c r="I101" s="4">
        <f t="shared" si="563"/>
        <v>0</v>
      </c>
      <c r="J101" s="4">
        <f t="shared" si="563"/>
        <v>0</v>
      </c>
      <c r="K101" s="4">
        <f t="shared" si="473"/>
        <v>33.33333333</v>
      </c>
      <c r="L101" s="4">
        <f>(0*100)/3</f>
        <v>0</v>
      </c>
      <c r="M101" s="4">
        <f t="shared" ref="M101:N101" si="564">(1*100)/3</f>
        <v>33.33333333</v>
      </c>
      <c r="N101" s="4">
        <f t="shared" si="564"/>
        <v>33.33333333</v>
      </c>
      <c r="O101" s="4">
        <f t="shared" si="565"/>
        <v>0</v>
      </c>
      <c r="P101" s="4">
        <f t="shared" si="566"/>
        <v>66.66666667</v>
      </c>
      <c r="Q101" s="4">
        <f t="shared" si="567"/>
        <v>33.33333333</v>
      </c>
      <c r="R101" s="4">
        <f t="shared" si="521"/>
        <v>0</v>
      </c>
      <c r="S101" s="4">
        <f t="shared" si="568"/>
        <v>0</v>
      </c>
      <c r="T101" s="4">
        <f t="shared" ref="T101:U101" si="569">(1.5*100)/3</f>
        <v>50</v>
      </c>
      <c r="U101" s="4">
        <f t="shared" si="569"/>
        <v>50</v>
      </c>
      <c r="V101" s="4">
        <f t="shared" ref="V101:W101" si="570">(2*100)/3</f>
        <v>66.66666667</v>
      </c>
      <c r="W101" s="4">
        <f t="shared" si="570"/>
        <v>66.66666667</v>
      </c>
      <c r="X101" s="4">
        <f t="shared" si="495"/>
        <v>100</v>
      </c>
      <c r="Y101" s="4">
        <f t="shared" si="551"/>
        <v>33.33333333</v>
      </c>
      <c r="Z101" s="4">
        <f t="shared" ref="Z101:AB101" si="571">(2*100)/3</f>
        <v>66.66666667</v>
      </c>
      <c r="AA101" s="4">
        <f t="shared" si="571"/>
        <v>66.66666667</v>
      </c>
      <c r="AB101" s="4">
        <f t="shared" si="571"/>
        <v>66.66666667</v>
      </c>
      <c r="AC101" s="4">
        <f t="shared" ref="AC101:AD101" si="572">(1*100)/3</f>
        <v>33.33333333</v>
      </c>
      <c r="AD101" s="4">
        <f t="shared" si="572"/>
        <v>33.33333333</v>
      </c>
      <c r="AE101" s="4">
        <f t="shared" si="554"/>
        <v>0</v>
      </c>
      <c r="AF101" s="4">
        <f t="shared" si="561"/>
        <v>0</v>
      </c>
    </row>
    <row r="102">
      <c r="A102" s="1" t="s">
        <v>16</v>
      </c>
      <c r="B102" s="5">
        <f t="shared" ref="B102:AF102" si="573">(0*100)/3</f>
        <v>0</v>
      </c>
      <c r="C102" s="5">
        <f t="shared" si="573"/>
        <v>0</v>
      </c>
      <c r="D102" s="5">
        <f t="shared" si="573"/>
        <v>0</v>
      </c>
      <c r="E102" s="5">
        <f t="shared" si="573"/>
        <v>0</v>
      </c>
      <c r="F102" s="5">
        <f t="shared" si="573"/>
        <v>0</v>
      </c>
      <c r="G102" s="5">
        <f t="shared" si="573"/>
        <v>0</v>
      </c>
      <c r="H102" s="5">
        <f t="shared" si="573"/>
        <v>0</v>
      </c>
      <c r="I102" s="5">
        <f t="shared" si="573"/>
        <v>0</v>
      </c>
      <c r="J102" s="5">
        <f t="shared" si="573"/>
        <v>0</v>
      </c>
      <c r="K102" s="5">
        <f t="shared" si="573"/>
        <v>0</v>
      </c>
      <c r="L102" s="5">
        <f t="shared" si="573"/>
        <v>0</v>
      </c>
      <c r="M102" s="5">
        <f t="shared" si="573"/>
        <v>0</v>
      </c>
      <c r="N102" s="5">
        <f t="shared" si="573"/>
        <v>0</v>
      </c>
      <c r="O102" s="5">
        <f t="shared" si="573"/>
        <v>0</v>
      </c>
      <c r="P102" s="5">
        <f t="shared" si="573"/>
        <v>0</v>
      </c>
      <c r="Q102" s="5">
        <f t="shared" si="573"/>
        <v>0</v>
      </c>
      <c r="R102" s="5">
        <f t="shared" si="573"/>
        <v>0</v>
      </c>
      <c r="S102" s="5">
        <f t="shared" si="573"/>
        <v>0</v>
      </c>
      <c r="T102" s="5">
        <f t="shared" si="573"/>
        <v>0</v>
      </c>
      <c r="U102" s="5">
        <f t="shared" si="573"/>
        <v>0</v>
      </c>
      <c r="V102" s="5">
        <f t="shared" si="573"/>
        <v>0</v>
      </c>
      <c r="W102" s="5">
        <f t="shared" si="573"/>
        <v>0</v>
      </c>
      <c r="X102" s="5">
        <f t="shared" si="573"/>
        <v>0</v>
      </c>
      <c r="Y102" s="5">
        <f t="shared" si="573"/>
        <v>0</v>
      </c>
      <c r="Z102" s="5">
        <f t="shared" si="573"/>
        <v>0</v>
      </c>
      <c r="AA102" s="5">
        <f t="shared" si="573"/>
        <v>0</v>
      </c>
      <c r="AB102" s="5">
        <f t="shared" si="573"/>
        <v>0</v>
      </c>
      <c r="AC102" s="5">
        <f t="shared" si="573"/>
        <v>0</v>
      </c>
      <c r="AD102" s="5">
        <f t="shared" si="573"/>
        <v>0</v>
      </c>
      <c r="AE102" s="5">
        <f t="shared" si="573"/>
        <v>0</v>
      </c>
      <c r="AF102" s="5">
        <f t="shared" si="573"/>
        <v>0</v>
      </c>
    </row>
    <row r="103">
      <c r="A103" s="1" t="s">
        <v>17</v>
      </c>
      <c r="B103" s="5">
        <f t="shared" ref="B103:AF103" si="574">(0*100)/3</f>
        <v>0</v>
      </c>
      <c r="C103" s="5">
        <f t="shared" si="574"/>
        <v>0</v>
      </c>
      <c r="D103" s="5">
        <f t="shared" si="574"/>
        <v>0</v>
      </c>
      <c r="E103" s="5">
        <f t="shared" si="574"/>
        <v>0</v>
      </c>
      <c r="F103" s="5">
        <f t="shared" si="574"/>
        <v>0</v>
      </c>
      <c r="G103" s="5">
        <f t="shared" si="574"/>
        <v>0</v>
      </c>
      <c r="H103" s="5">
        <f t="shared" si="574"/>
        <v>0</v>
      </c>
      <c r="I103" s="5">
        <f t="shared" si="574"/>
        <v>0</v>
      </c>
      <c r="J103" s="5">
        <f t="shared" si="574"/>
        <v>0</v>
      </c>
      <c r="K103" s="5">
        <f t="shared" si="574"/>
        <v>0</v>
      </c>
      <c r="L103" s="5">
        <f t="shared" si="574"/>
        <v>0</v>
      </c>
      <c r="M103" s="5">
        <f t="shared" si="574"/>
        <v>0</v>
      </c>
      <c r="N103" s="5">
        <f t="shared" si="574"/>
        <v>0</v>
      </c>
      <c r="O103" s="5">
        <f t="shared" si="574"/>
        <v>0</v>
      </c>
      <c r="P103" s="5">
        <f t="shared" si="574"/>
        <v>0</v>
      </c>
      <c r="Q103" s="5">
        <f t="shared" si="574"/>
        <v>0</v>
      </c>
      <c r="R103" s="5">
        <f t="shared" si="574"/>
        <v>0</v>
      </c>
      <c r="S103" s="5">
        <f t="shared" si="574"/>
        <v>0</v>
      </c>
      <c r="T103" s="5">
        <f t="shared" si="574"/>
        <v>0</v>
      </c>
      <c r="U103" s="5">
        <f t="shared" si="574"/>
        <v>0</v>
      </c>
      <c r="V103" s="5">
        <f t="shared" si="574"/>
        <v>0</v>
      </c>
      <c r="W103" s="5">
        <f t="shared" si="574"/>
        <v>0</v>
      </c>
      <c r="X103" s="5">
        <f t="shared" si="574"/>
        <v>0</v>
      </c>
      <c r="Y103" s="5">
        <f t="shared" si="574"/>
        <v>0</v>
      </c>
      <c r="Z103" s="5">
        <f t="shared" si="574"/>
        <v>0</v>
      </c>
      <c r="AA103" s="5">
        <f t="shared" si="574"/>
        <v>0</v>
      </c>
      <c r="AB103" s="5">
        <f t="shared" si="574"/>
        <v>0</v>
      </c>
      <c r="AC103" s="5">
        <f t="shared" si="574"/>
        <v>0</v>
      </c>
      <c r="AD103" s="5">
        <f t="shared" si="574"/>
        <v>0</v>
      </c>
      <c r="AE103" s="5">
        <f t="shared" si="574"/>
        <v>0</v>
      </c>
      <c r="AF103" s="5">
        <f t="shared" si="574"/>
        <v>0</v>
      </c>
    </row>
  </sheetData>
  <conditionalFormatting sqref="B3:AF103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2">
        <v>45047.0</v>
      </c>
      <c r="C1" s="2">
        <v>45048.0</v>
      </c>
      <c r="D1" s="2">
        <v>45049.0</v>
      </c>
      <c r="E1" s="2">
        <v>45050.0</v>
      </c>
      <c r="F1" s="2">
        <v>45051.0</v>
      </c>
      <c r="G1" s="2">
        <v>45052.0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1</v>
      </c>
    </row>
    <row r="3">
      <c r="A3" s="1" t="s">
        <v>2</v>
      </c>
      <c r="B3" s="5">
        <f t="shared" ref="B3:AF3" si="1">(0*100)/16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4">
        <f>AVERAGE(B5:AF16)</f>
        <v>42.55712366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4">
        <f>(4*100)/16</f>
        <v>25</v>
      </c>
      <c r="C5" s="4">
        <f>(1*100)/16</f>
        <v>6.25</v>
      </c>
      <c r="D5" s="4">
        <f>(1.5*100)/16</f>
        <v>9.375</v>
      </c>
      <c r="E5" s="4">
        <f>(2*100)/16</f>
        <v>12.5</v>
      </c>
      <c r="F5" s="4">
        <f>(2.5*100)/16</f>
        <v>15.625</v>
      </c>
      <c r="G5" s="4">
        <f>(4*100)/16</f>
        <v>25</v>
      </c>
      <c r="H5" s="4">
        <f>(5*100)/16</f>
        <v>31.25</v>
      </c>
      <c r="I5" s="4">
        <f>(2*100)/16</f>
        <v>12.5</v>
      </c>
      <c r="J5" s="4">
        <f>(0*100)/16</f>
        <v>0</v>
      </c>
      <c r="K5" s="4">
        <f>(1*100)/16</f>
        <v>6.25</v>
      </c>
      <c r="L5" s="4">
        <f>(2.5*100)/16</f>
        <v>15.625</v>
      </c>
      <c r="M5" s="4">
        <f>(3.5*100)/16</f>
        <v>21.875</v>
      </c>
      <c r="N5" s="4">
        <f>(3*100)/16</f>
        <v>18.75</v>
      </c>
      <c r="O5" s="4">
        <f>(7*100)/16</f>
        <v>43.75</v>
      </c>
      <c r="P5" s="4">
        <f t="shared" ref="P5:P6" si="9">(3*100)/16</f>
        <v>18.75</v>
      </c>
      <c r="Q5" s="4">
        <f>(2*100)/16</f>
        <v>12.5</v>
      </c>
      <c r="R5" s="4">
        <f t="shared" ref="R5:S5" si="3">(1*100)/16</f>
        <v>6.25</v>
      </c>
      <c r="S5" s="4">
        <f t="shared" si="3"/>
        <v>6.25</v>
      </c>
      <c r="T5" s="4">
        <f>(2*100)/16</f>
        <v>12.5</v>
      </c>
      <c r="U5" s="4">
        <f t="shared" ref="U5:V5" si="4">(4*100)/16</f>
        <v>25</v>
      </c>
      <c r="V5" s="4">
        <f t="shared" si="4"/>
        <v>25</v>
      </c>
      <c r="W5" s="4">
        <f t="shared" ref="W5:X5" si="5">(2*100)/16</f>
        <v>12.5</v>
      </c>
      <c r="X5" s="4">
        <f t="shared" si="5"/>
        <v>12.5</v>
      </c>
      <c r="Y5" s="4">
        <f>(3*100)/16</f>
        <v>18.75</v>
      </c>
      <c r="Z5" s="4">
        <f>(7.5*100)/16</f>
        <v>46.875</v>
      </c>
      <c r="AA5" s="4">
        <f>(3*100)/16</f>
        <v>18.75</v>
      </c>
      <c r="AB5" s="4">
        <f>(5*100)/16</f>
        <v>31.25</v>
      </c>
      <c r="AC5" s="4">
        <f>(5.5*100)/16</f>
        <v>34.375</v>
      </c>
      <c r="AD5" s="4">
        <f>(2*100)/16</f>
        <v>12.5</v>
      </c>
      <c r="AE5" s="4">
        <f>(8*100)/16</f>
        <v>50</v>
      </c>
      <c r="AF5" s="4">
        <f>(2*100)/16</f>
        <v>12.5</v>
      </c>
      <c r="AG5" s="4"/>
    </row>
    <row r="6">
      <c r="A6" s="1" t="s">
        <v>5</v>
      </c>
      <c r="B6" s="4">
        <f t="shared" ref="B6:C6" si="6">(5*100)/16</f>
        <v>31.25</v>
      </c>
      <c r="C6" s="4">
        <f t="shared" si="6"/>
        <v>31.25</v>
      </c>
      <c r="D6" s="4">
        <f t="shared" ref="D6:E6" si="7">(6*100)/16</f>
        <v>37.5</v>
      </c>
      <c r="E6" s="4">
        <f t="shared" si="7"/>
        <v>37.5</v>
      </c>
      <c r="F6" s="4">
        <f>(7.5*100)/16</f>
        <v>46.875</v>
      </c>
      <c r="G6" s="4">
        <f>(9*100)/16</f>
        <v>56.25</v>
      </c>
      <c r="H6" s="4">
        <f>(7*100)/16</f>
        <v>43.75</v>
      </c>
      <c r="I6" s="4">
        <f>(4*100)/16</f>
        <v>25</v>
      </c>
      <c r="J6" s="4">
        <f>(2*100)/16</f>
        <v>12.5</v>
      </c>
      <c r="K6" s="4">
        <f t="shared" ref="K6:L6" si="8">(5*100)/16</f>
        <v>31.25</v>
      </c>
      <c r="L6" s="4">
        <f t="shared" si="8"/>
        <v>31.25</v>
      </c>
      <c r="M6" s="4">
        <f>(7*100)/16</f>
        <v>43.75</v>
      </c>
      <c r="N6" s="4">
        <f>(8*100)/16</f>
        <v>50</v>
      </c>
      <c r="O6" s="4">
        <f>(11*100)/16</f>
        <v>68.75</v>
      </c>
      <c r="P6" s="4">
        <f t="shared" si="9"/>
        <v>18.75</v>
      </c>
      <c r="Q6" s="4">
        <f>(6*100)/16</f>
        <v>37.5</v>
      </c>
      <c r="R6" s="4">
        <f>(3.5*100)/16</f>
        <v>21.875</v>
      </c>
      <c r="S6" s="4">
        <f>(5*100)/16</f>
        <v>31.25</v>
      </c>
      <c r="T6" s="4">
        <f>(4*100)/16</f>
        <v>25</v>
      </c>
      <c r="U6" s="4">
        <f t="shared" ref="U6:U7" si="11">(7*100)/16</f>
        <v>43.75</v>
      </c>
      <c r="V6" s="4">
        <f>(9*100)/16</f>
        <v>56.25</v>
      </c>
      <c r="W6" s="4">
        <f t="shared" ref="W6:W8" si="12">(3*100)/16</f>
        <v>18.75</v>
      </c>
      <c r="X6" s="4">
        <f>(7.5*100)/16</f>
        <v>46.875</v>
      </c>
      <c r="Y6" s="4">
        <f>(10*100)/16</f>
        <v>62.5</v>
      </c>
      <c r="Z6" s="4">
        <f>(13*100)/16</f>
        <v>81.25</v>
      </c>
      <c r="AA6" s="4">
        <f>(7.5*100)/16</f>
        <v>46.875</v>
      </c>
      <c r="AB6" s="4">
        <f>(11*100)/16</f>
        <v>68.75</v>
      </c>
      <c r="AC6" s="4">
        <f>(10.5*100)/16</f>
        <v>65.625</v>
      </c>
      <c r="AD6" s="4">
        <f>(3*100)/16</f>
        <v>18.75</v>
      </c>
      <c r="AE6" s="16">
        <f>(10*100)/16</f>
        <v>62.5</v>
      </c>
      <c r="AF6" s="4">
        <f>(6*100)/16</f>
        <v>37.5</v>
      </c>
      <c r="AG6" s="4"/>
    </row>
    <row r="7">
      <c r="A7" s="1" t="s">
        <v>6</v>
      </c>
      <c r="B7" s="4">
        <f t="shared" ref="B7:B10" si="14">(8*100)/16</f>
        <v>50</v>
      </c>
      <c r="C7" s="4">
        <f t="shared" ref="C7:C9" si="15">(6*100)/16</f>
        <v>37.5</v>
      </c>
      <c r="D7" s="4">
        <f>(7.5*100)/16</f>
        <v>46.875</v>
      </c>
      <c r="E7" s="4">
        <f>(10*100)/16</f>
        <v>62.5</v>
      </c>
      <c r="F7" s="4">
        <f t="shared" ref="F7:F8" si="16">(7*100)/16</f>
        <v>43.75</v>
      </c>
      <c r="G7" s="4">
        <f t="shared" ref="G7:H7" si="10">(11*100)/16</f>
        <v>68.75</v>
      </c>
      <c r="H7" s="4">
        <f t="shared" si="10"/>
        <v>68.75</v>
      </c>
      <c r="I7" s="4">
        <f>(6*100)/16</f>
        <v>37.5</v>
      </c>
      <c r="J7" s="4">
        <f>(3.5*100)/16</f>
        <v>21.875</v>
      </c>
      <c r="K7" s="4">
        <f>(6*100)/16</f>
        <v>37.5</v>
      </c>
      <c r="L7" s="4">
        <f>(8*100)/16</f>
        <v>50</v>
      </c>
      <c r="M7" s="4">
        <f>(9.5*100)/16</f>
        <v>59.375</v>
      </c>
      <c r="N7" s="4">
        <f>(13*100)/16</f>
        <v>81.25</v>
      </c>
      <c r="O7" s="4">
        <f>(14*100)/16</f>
        <v>87.5</v>
      </c>
      <c r="P7" s="4">
        <f>(4*100)/16</f>
        <v>25</v>
      </c>
      <c r="Q7" s="4">
        <f>(11*100)/16</f>
        <v>68.75</v>
      </c>
      <c r="R7" s="4">
        <f>(7.5*100)/16</f>
        <v>46.875</v>
      </c>
      <c r="S7" s="4">
        <f>(8.5*100)/16</f>
        <v>53.125</v>
      </c>
      <c r="T7" s="4">
        <f>(8*100)/16</f>
        <v>50</v>
      </c>
      <c r="U7" s="4">
        <f t="shared" si="11"/>
        <v>43.75</v>
      </c>
      <c r="V7" s="4">
        <f>(11*100)/16</f>
        <v>68.75</v>
      </c>
      <c r="W7" s="4">
        <f t="shared" si="12"/>
        <v>18.75</v>
      </c>
      <c r="X7" s="4">
        <f>(9*100)/16</f>
        <v>56.25</v>
      </c>
      <c r="Y7" s="4">
        <f t="shared" ref="Y7:Z7" si="13">(13*100)/16</f>
        <v>81.25</v>
      </c>
      <c r="Z7" s="4">
        <f t="shared" si="13"/>
        <v>81.25</v>
      </c>
      <c r="AA7" s="4">
        <f>(8*100)/16</f>
        <v>50</v>
      </c>
      <c r="AB7" s="4">
        <f t="shared" ref="AB7:AB10" si="18">(13*100)/16</f>
        <v>81.25</v>
      </c>
      <c r="AC7" s="4">
        <f>(11.5*100)/16</f>
        <v>71.875</v>
      </c>
      <c r="AD7" s="4">
        <f>(7*100)/16</f>
        <v>43.75</v>
      </c>
      <c r="AE7" s="4">
        <f>(13*100)/16</f>
        <v>81.25</v>
      </c>
      <c r="AF7" s="4">
        <f t="shared" ref="AF7:AF8" si="19">(5*100)/16</f>
        <v>31.25</v>
      </c>
      <c r="AG7" s="4"/>
    </row>
    <row r="8">
      <c r="A8" s="1" t="s">
        <v>7</v>
      </c>
      <c r="B8" s="4">
        <f t="shared" si="14"/>
        <v>50</v>
      </c>
      <c r="C8" s="4">
        <f t="shared" si="15"/>
        <v>37.5</v>
      </c>
      <c r="D8" s="4">
        <f>(7*100)/16</f>
        <v>43.75</v>
      </c>
      <c r="E8" s="4">
        <f>(9.5*100)/16</f>
        <v>59.375</v>
      </c>
      <c r="F8" s="4">
        <f t="shared" si="16"/>
        <v>43.75</v>
      </c>
      <c r="G8" s="4">
        <f t="shared" ref="G8:H8" si="17">(11*100)/16</f>
        <v>68.75</v>
      </c>
      <c r="H8" s="4">
        <f t="shared" si="17"/>
        <v>68.75</v>
      </c>
      <c r="I8" s="4">
        <f>(7*100)/16</f>
        <v>43.75</v>
      </c>
      <c r="J8" s="4">
        <f>(4*100)/16</f>
        <v>25</v>
      </c>
      <c r="K8" s="4">
        <f>(8*100)/16</f>
        <v>50</v>
      </c>
      <c r="L8" s="4">
        <f>(6.5*100)/16</f>
        <v>40.625</v>
      </c>
      <c r="M8" s="4">
        <f t="shared" ref="M8:M9" si="20">(7*100)/16</f>
        <v>43.75</v>
      </c>
      <c r="N8" s="4">
        <f>(11*100)/16</f>
        <v>68.75</v>
      </c>
      <c r="O8" s="4">
        <f>(15.5*100)/16</f>
        <v>96.875</v>
      </c>
      <c r="P8" s="4">
        <f>(4.5*100)/16</f>
        <v>28.125</v>
      </c>
      <c r="Q8" s="4">
        <f>(12*100)/16</f>
        <v>75</v>
      </c>
      <c r="R8" s="4">
        <f>(7*100)/16</f>
        <v>43.75</v>
      </c>
      <c r="S8" s="4">
        <f>(9.5*100)/16</f>
        <v>59.375</v>
      </c>
      <c r="T8" s="4">
        <f>(9*100)/16</f>
        <v>56.25</v>
      </c>
      <c r="U8" s="4">
        <f>(6.5*100)/16</f>
        <v>40.625</v>
      </c>
      <c r="V8" s="4">
        <f>(13.5*100)/16</f>
        <v>84.375</v>
      </c>
      <c r="W8" s="4">
        <f t="shared" si="12"/>
        <v>18.75</v>
      </c>
      <c r="X8" s="4">
        <f>(5.5*100)/16</f>
        <v>34.375</v>
      </c>
      <c r="Y8" s="4">
        <f>(10.5*100)/16</f>
        <v>65.625</v>
      </c>
      <c r="Z8" s="4">
        <f t="shared" ref="Z8:Z9" si="22">(12*100)/16</f>
        <v>75</v>
      </c>
      <c r="AA8" s="4">
        <f>(7*100)/16</f>
        <v>43.75</v>
      </c>
      <c r="AB8" s="4">
        <f t="shared" si="18"/>
        <v>81.25</v>
      </c>
      <c r="AC8" s="4">
        <f>(14*100)/16</f>
        <v>87.5</v>
      </c>
      <c r="AD8" s="4">
        <f t="shared" ref="AD8:AD9" si="23">(8*100)/16</f>
        <v>50</v>
      </c>
      <c r="AE8" s="4">
        <f t="shared" ref="AE8:AE9" si="24">(15*100)/16</f>
        <v>93.75</v>
      </c>
      <c r="AF8" s="4">
        <f t="shared" si="19"/>
        <v>31.25</v>
      </c>
      <c r="AG8" s="4"/>
    </row>
    <row r="9">
      <c r="A9" s="1" t="s">
        <v>8</v>
      </c>
      <c r="B9" s="4">
        <f t="shared" si="14"/>
        <v>50</v>
      </c>
      <c r="C9" s="4">
        <f t="shared" si="15"/>
        <v>37.5</v>
      </c>
      <c r="D9" s="4">
        <f>(9.5*100)/16</f>
        <v>59.375</v>
      </c>
      <c r="E9" s="4">
        <f>(7.5*100)/16</f>
        <v>46.875</v>
      </c>
      <c r="F9" s="4">
        <f>(10.5*100)/16</f>
        <v>65.625</v>
      </c>
      <c r="G9" s="4">
        <f>(10*100)/16</f>
        <v>62.5</v>
      </c>
      <c r="H9" s="4">
        <f t="shared" ref="H9:H10" si="25">(12.5*100)/16</f>
        <v>78.125</v>
      </c>
      <c r="I9" s="4">
        <f>(7.5*100)/16</f>
        <v>46.875</v>
      </c>
      <c r="J9" s="4">
        <f t="shared" ref="J9:J11" si="26">(6*100)/16</f>
        <v>37.5</v>
      </c>
      <c r="K9" s="4">
        <f>(7.5*100)/16</f>
        <v>46.875</v>
      </c>
      <c r="L9" s="4">
        <f t="shared" ref="L9:L10" si="27">(6*100)/16</f>
        <v>37.5</v>
      </c>
      <c r="M9" s="4">
        <f t="shared" si="20"/>
        <v>43.75</v>
      </c>
      <c r="N9" s="4">
        <f>(9.5*100)/16</f>
        <v>59.375</v>
      </c>
      <c r="O9" s="4">
        <f>(16*100)/16</f>
        <v>100</v>
      </c>
      <c r="P9" s="4">
        <f>(5.5*100)/16</f>
        <v>34.375</v>
      </c>
      <c r="Q9" s="4">
        <f>(11.5*100)/16</f>
        <v>71.875</v>
      </c>
      <c r="R9" s="4">
        <f>(5*100)/16</f>
        <v>31.25</v>
      </c>
      <c r="S9" s="4">
        <f>(7*100)/16</f>
        <v>43.75</v>
      </c>
      <c r="T9" s="4">
        <f>(14*100)/16</f>
        <v>87.5</v>
      </c>
      <c r="U9" s="4">
        <f t="shared" ref="U9:U11" si="28">(9.5*100)/16</f>
        <v>59.375</v>
      </c>
      <c r="V9" s="4">
        <f t="shared" ref="V9:V10" si="29">(13*100)/16</f>
        <v>81.25</v>
      </c>
      <c r="W9" s="4">
        <f t="shared" ref="W9:X9" si="21">(7*100)/16</f>
        <v>43.75</v>
      </c>
      <c r="X9" s="4">
        <f t="shared" si="21"/>
        <v>43.75</v>
      </c>
      <c r="Y9" s="4">
        <f>(8*100)/16</f>
        <v>50</v>
      </c>
      <c r="Z9" s="4">
        <f t="shared" si="22"/>
        <v>75</v>
      </c>
      <c r="AA9" s="4">
        <f>(5*100)/16</f>
        <v>31.25</v>
      </c>
      <c r="AB9" s="4">
        <f t="shared" si="18"/>
        <v>81.25</v>
      </c>
      <c r="AC9" s="4">
        <f t="shared" ref="AC9:AC10" si="31">(11*100)/16</f>
        <v>68.75</v>
      </c>
      <c r="AD9" s="4">
        <f t="shared" si="23"/>
        <v>50</v>
      </c>
      <c r="AE9" s="4">
        <f t="shared" si="24"/>
        <v>93.75</v>
      </c>
      <c r="AF9" s="4">
        <f t="shared" ref="AF9:AF12" si="32">(3*100)/16</f>
        <v>18.75</v>
      </c>
      <c r="AG9" s="4"/>
    </row>
    <row r="10">
      <c r="A10" s="1" t="s">
        <v>9</v>
      </c>
      <c r="B10" s="4">
        <f t="shared" si="14"/>
        <v>50</v>
      </c>
      <c r="C10" s="4">
        <f>(9*100)/16</f>
        <v>56.25</v>
      </c>
      <c r="D10" s="4">
        <f>(10*100)/16</f>
        <v>62.5</v>
      </c>
      <c r="E10" s="4">
        <f>(7*100)/16</f>
        <v>43.75</v>
      </c>
      <c r="F10" s="4">
        <f>(9.5*100)/16</f>
        <v>59.375</v>
      </c>
      <c r="G10" s="4">
        <f>(8*100)/16</f>
        <v>50</v>
      </c>
      <c r="H10" s="4">
        <f t="shared" si="25"/>
        <v>78.125</v>
      </c>
      <c r="I10" s="4">
        <f>(9*100)/16</f>
        <v>56.25</v>
      </c>
      <c r="J10" s="4">
        <f t="shared" si="26"/>
        <v>37.5</v>
      </c>
      <c r="K10" s="4">
        <f>(6.5*100)/16</f>
        <v>40.625</v>
      </c>
      <c r="L10" s="4">
        <f t="shared" si="27"/>
        <v>37.5</v>
      </c>
      <c r="M10" s="4">
        <f>(11*100)/16</f>
        <v>68.75</v>
      </c>
      <c r="N10" s="4">
        <f>(7.5*100)/16</f>
        <v>46.875</v>
      </c>
      <c r="O10" s="4">
        <f>(14.5*100)/16</f>
        <v>90.625</v>
      </c>
      <c r="P10" s="4">
        <f>(6*100)/16</f>
        <v>37.5</v>
      </c>
      <c r="Q10" s="4">
        <f>(13*100)/16</f>
        <v>81.25</v>
      </c>
      <c r="R10" s="4">
        <f>(7*100)/16</f>
        <v>43.75</v>
      </c>
      <c r="S10" s="4">
        <f>(8*100)/16</f>
        <v>50</v>
      </c>
      <c r="T10" s="4">
        <f>(10*100)/16</f>
        <v>62.5</v>
      </c>
      <c r="U10" s="4">
        <f t="shared" si="28"/>
        <v>59.375</v>
      </c>
      <c r="V10" s="4">
        <f t="shared" si="29"/>
        <v>81.25</v>
      </c>
      <c r="W10" s="4">
        <f>(8*100)/16</f>
        <v>50</v>
      </c>
      <c r="X10" s="4">
        <f>(6*100)/16</f>
        <v>37.5</v>
      </c>
      <c r="Y10" s="4">
        <f t="shared" ref="Y10:Z10" si="30">(10*100)/16</f>
        <v>62.5</v>
      </c>
      <c r="Z10" s="4">
        <f t="shared" si="30"/>
        <v>62.5</v>
      </c>
      <c r="AA10" s="4">
        <f t="shared" ref="AA10:AA11" si="33">(6*100)/16</f>
        <v>37.5</v>
      </c>
      <c r="AB10" s="4">
        <f t="shared" si="18"/>
        <v>81.25</v>
      </c>
      <c r="AC10" s="4">
        <f t="shared" si="31"/>
        <v>68.75</v>
      </c>
      <c r="AD10" s="4">
        <f>(7*100)/16</f>
        <v>43.75</v>
      </c>
      <c r="AE10" s="4">
        <f>(9*100)/16</f>
        <v>56.25</v>
      </c>
      <c r="AF10" s="4">
        <f t="shared" si="32"/>
        <v>18.75</v>
      </c>
      <c r="AG10" s="4"/>
    </row>
    <row r="11">
      <c r="A11" s="1" t="s">
        <v>10</v>
      </c>
      <c r="B11" s="4">
        <f>(6*100)/16</f>
        <v>37.5</v>
      </c>
      <c r="C11" s="4">
        <f>(8*100)/16</f>
        <v>50</v>
      </c>
      <c r="D11" s="4">
        <f>(9.5*100)/16</f>
        <v>59.375</v>
      </c>
      <c r="E11" s="4">
        <f t="shared" ref="E11:E12" si="34">(6*100)/16</f>
        <v>37.5</v>
      </c>
      <c r="F11" s="4">
        <f>(6.5*100)/16</f>
        <v>40.625</v>
      </c>
      <c r="G11" s="4">
        <f>(9.5*100)/16</f>
        <v>59.375</v>
      </c>
      <c r="H11" s="4">
        <f>(9*100)/16</f>
        <v>56.25</v>
      </c>
      <c r="I11" s="4">
        <f>(4*100)/16</f>
        <v>25</v>
      </c>
      <c r="J11" s="4">
        <f t="shared" si="26"/>
        <v>37.5</v>
      </c>
      <c r="K11" s="4">
        <f>(7.5*100)/16</f>
        <v>46.875</v>
      </c>
      <c r="L11" s="4">
        <f>(3*100)/16</f>
        <v>18.75</v>
      </c>
      <c r="M11" s="4">
        <f>(9*100)/16</f>
        <v>56.25</v>
      </c>
      <c r="N11" s="4">
        <f t="shared" ref="N11:N12" si="36">(6.5*100)/16</f>
        <v>40.625</v>
      </c>
      <c r="O11" s="4">
        <f>(14*100)/16</f>
        <v>87.5</v>
      </c>
      <c r="P11" s="4">
        <f>(5*100)/16</f>
        <v>31.25</v>
      </c>
      <c r="Q11" s="4">
        <f>(10.5*100)/16</f>
        <v>65.625</v>
      </c>
      <c r="R11" s="4">
        <f t="shared" ref="R11:R13" si="37">(6*100)/16</f>
        <v>37.5</v>
      </c>
      <c r="S11" s="4">
        <f>(11*100)/16</f>
        <v>68.75</v>
      </c>
      <c r="T11" s="4">
        <f>(12.5*100)/16</f>
        <v>78.125</v>
      </c>
      <c r="U11" s="4">
        <f t="shared" si="28"/>
        <v>59.375</v>
      </c>
      <c r="V11" s="4">
        <f>(12*100)/16</f>
        <v>75</v>
      </c>
      <c r="W11" s="4">
        <f>(6*100)/16</f>
        <v>37.5</v>
      </c>
      <c r="X11" s="4">
        <f t="shared" ref="X11:X12" si="38">(5*100)/16</f>
        <v>31.25</v>
      </c>
      <c r="Y11" s="4">
        <f>(10*100)/16</f>
        <v>62.5</v>
      </c>
      <c r="Z11" s="4">
        <f>(11*100)/16</f>
        <v>68.75</v>
      </c>
      <c r="AA11" s="4">
        <f t="shared" si="33"/>
        <v>37.5</v>
      </c>
      <c r="AB11" s="4">
        <f>(11*100)/16</f>
        <v>68.75</v>
      </c>
      <c r="AC11" s="4">
        <f>(11.5*100)/16</f>
        <v>71.875</v>
      </c>
      <c r="AD11" s="4">
        <f>(14*100)/16</f>
        <v>87.5</v>
      </c>
      <c r="AE11" s="4">
        <f>(10*100)/16</f>
        <v>62.5</v>
      </c>
      <c r="AF11" s="4">
        <f t="shared" si="32"/>
        <v>18.75</v>
      </c>
      <c r="AG11" s="4"/>
    </row>
    <row r="12">
      <c r="A12" s="1" t="s">
        <v>11</v>
      </c>
      <c r="B12" s="4">
        <f>(7*100)/16</f>
        <v>43.75</v>
      </c>
      <c r="C12" s="4">
        <f>(9*100)/16</f>
        <v>56.25</v>
      </c>
      <c r="D12" s="4">
        <f t="shared" ref="D12:D13" si="39">(7.5*100)/16</f>
        <v>46.875</v>
      </c>
      <c r="E12" s="4">
        <f t="shared" si="34"/>
        <v>37.5</v>
      </c>
      <c r="F12" s="4">
        <f>(8*100)/16</f>
        <v>50</v>
      </c>
      <c r="G12" s="4">
        <f>(10.5*100)/16</f>
        <v>65.625</v>
      </c>
      <c r="H12" s="4">
        <f>(6*100)/16</f>
        <v>37.5</v>
      </c>
      <c r="I12" s="4">
        <f>(3.5*100)/16</f>
        <v>21.875</v>
      </c>
      <c r="J12" s="4">
        <f t="shared" ref="J12:K12" si="35">(5*100)/16</f>
        <v>31.25</v>
      </c>
      <c r="K12" s="4">
        <f t="shared" si="35"/>
        <v>31.25</v>
      </c>
      <c r="L12" s="4">
        <f t="shared" ref="L12:L14" si="40">(16*100)/16</f>
        <v>100</v>
      </c>
      <c r="M12" s="4">
        <f>(12*100)/16</f>
        <v>75</v>
      </c>
      <c r="N12" s="4">
        <f t="shared" si="36"/>
        <v>40.625</v>
      </c>
      <c r="O12" s="4">
        <f>(9.5*100)/16</f>
        <v>59.375</v>
      </c>
      <c r="P12" s="4">
        <f>(3*100)/16</f>
        <v>18.75</v>
      </c>
      <c r="Q12" s="4">
        <f>(10*100)/16</f>
        <v>62.5</v>
      </c>
      <c r="R12" s="4">
        <f t="shared" si="37"/>
        <v>37.5</v>
      </c>
      <c r="S12" s="4">
        <f>(13*100)/16</f>
        <v>81.25</v>
      </c>
      <c r="T12" s="4">
        <f>(11*100)/16</f>
        <v>68.75</v>
      </c>
      <c r="U12" s="4">
        <f>(8*100)/16</f>
        <v>50</v>
      </c>
      <c r="V12" s="4">
        <f>(10.5*100)/16</f>
        <v>65.625</v>
      </c>
      <c r="W12" s="4">
        <f>(5.5*100)/16</f>
        <v>34.375</v>
      </c>
      <c r="X12" s="4">
        <f t="shared" si="38"/>
        <v>31.25</v>
      </c>
      <c r="Y12" s="4">
        <f t="shared" ref="Y12:Y13" si="42">(6*100)/16</f>
        <v>37.5</v>
      </c>
      <c r="Z12" s="4">
        <f t="shared" ref="Z12:Z13" si="43">(9*100)/16</f>
        <v>56.25</v>
      </c>
      <c r="AA12" s="4">
        <f>(5.5*100)/16</f>
        <v>34.375</v>
      </c>
      <c r="AB12" s="4">
        <f>(10.5*100)/16</f>
        <v>65.625</v>
      </c>
      <c r="AC12" s="4">
        <f t="shared" ref="AC12:AC13" si="44">(10*100)/16</f>
        <v>62.5</v>
      </c>
      <c r="AD12" s="4">
        <f>(13*100)/16</f>
        <v>81.25</v>
      </c>
      <c r="AE12" s="4">
        <f>(7.5*100)/16</f>
        <v>46.875</v>
      </c>
      <c r="AF12" s="4">
        <f t="shared" si="32"/>
        <v>18.75</v>
      </c>
      <c r="AG12" s="4"/>
    </row>
    <row r="13">
      <c r="A13" s="1" t="s">
        <v>12</v>
      </c>
      <c r="B13" s="4">
        <f>(6*100)/16</f>
        <v>37.5</v>
      </c>
      <c r="C13" s="4">
        <f>(7*100)/16</f>
        <v>43.75</v>
      </c>
      <c r="D13" s="4">
        <f t="shared" si="39"/>
        <v>46.875</v>
      </c>
      <c r="E13" s="4">
        <f>(5*100)/16</f>
        <v>31.25</v>
      </c>
      <c r="F13" s="4">
        <f>(8.5*100)/16</f>
        <v>53.125</v>
      </c>
      <c r="G13" s="4">
        <f>(9*100)/16</f>
        <v>56.25</v>
      </c>
      <c r="H13" s="4">
        <f>(5*100)/16</f>
        <v>31.25</v>
      </c>
      <c r="I13" s="4">
        <f>(3*100)/16</f>
        <v>18.75</v>
      </c>
      <c r="J13" s="4">
        <f>(4.5*100)/16</f>
        <v>28.125</v>
      </c>
      <c r="K13" s="4">
        <f>(5*100)/16</f>
        <v>31.25</v>
      </c>
      <c r="L13" s="4">
        <f t="shared" si="40"/>
        <v>100</v>
      </c>
      <c r="M13" s="4">
        <f>(10.5*100)/16</f>
        <v>65.625</v>
      </c>
      <c r="N13" s="4">
        <f t="shared" ref="N13:N14" si="45">(5*100)/16</f>
        <v>31.25</v>
      </c>
      <c r="O13" s="4">
        <f>(8*100)/16</f>
        <v>50</v>
      </c>
      <c r="P13" s="4">
        <f>(4*100)/16</f>
        <v>25</v>
      </c>
      <c r="Q13" s="4">
        <f t="shared" ref="Q13:Q14" si="46">(9*100)/16</f>
        <v>56.25</v>
      </c>
      <c r="R13" s="4">
        <f t="shared" si="37"/>
        <v>37.5</v>
      </c>
      <c r="S13" s="4">
        <f>(12*100)/16</f>
        <v>75</v>
      </c>
      <c r="T13" s="4">
        <f>(9.5*100)/16</f>
        <v>59.375</v>
      </c>
      <c r="U13" s="4">
        <f>(7*100)/16</f>
        <v>43.75</v>
      </c>
      <c r="V13" s="4">
        <f>(8*100)/16</f>
        <v>50</v>
      </c>
      <c r="W13" s="4">
        <f t="shared" ref="W13:X13" si="41">(4.5*100)/16</f>
        <v>28.125</v>
      </c>
      <c r="X13" s="4">
        <f t="shared" si="41"/>
        <v>28.125</v>
      </c>
      <c r="Y13" s="4">
        <f t="shared" si="42"/>
        <v>37.5</v>
      </c>
      <c r="Z13" s="4">
        <f t="shared" si="43"/>
        <v>56.25</v>
      </c>
      <c r="AA13" s="4">
        <f>(7.5*100)/16</f>
        <v>46.875</v>
      </c>
      <c r="AB13" s="4">
        <f>(8*100)/16</f>
        <v>50</v>
      </c>
      <c r="AC13" s="4">
        <f t="shared" si="44"/>
        <v>62.5</v>
      </c>
      <c r="AD13" s="4">
        <f t="shared" ref="AD13:AD14" si="47">(11*100)/16</f>
        <v>68.75</v>
      </c>
      <c r="AE13" s="4">
        <f>(9*100)/16</f>
        <v>56.25</v>
      </c>
      <c r="AF13" s="4">
        <f>(2.5*100)/16</f>
        <v>15.625</v>
      </c>
      <c r="AG13" s="4"/>
    </row>
    <row r="14">
      <c r="A14" s="1" t="s">
        <v>13</v>
      </c>
      <c r="B14" s="4">
        <f>(4*100)/16</f>
        <v>25</v>
      </c>
      <c r="C14" s="4">
        <f>(9*100)/16</f>
        <v>56.25</v>
      </c>
      <c r="D14" s="4">
        <f>(7*100)/16</f>
        <v>43.75</v>
      </c>
      <c r="E14" s="4">
        <f>(4*100)/16</f>
        <v>25</v>
      </c>
      <c r="F14" s="4">
        <f>(6.5*100)/16</f>
        <v>40.625</v>
      </c>
      <c r="G14" s="4">
        <f>(7*100)/16</f>
        <v>43.75</v>
      </c>
      <c r="H14" s="4">
        <f>(4*100)/16</f>
        <v>25</v>
      </c>
      <c r="I14" s="4">
        <f t="shared" ref="I14:I15" si="48">(2*100)/16</f>
        <v>12.5</v>
      </c>
      <c r="J14" s="4">
        <f>(5.5*100)/16</f>
        <v>34.375</v>
      </c>
      <c r="K14" s="4">
        <f>(2.5*100)/16</f>
        <v>15.625</v>
      </c>
      <c r="L14" s="4">
        <f t="shared" si="40"/>
        <v>100</v>
      </c>
      <c r="M14" s="4">
        <f>(11*100)/16</f>
        <v>68.75</v>
      </c>
      <c r="N14" s="4">
        <f t="shared" si="45"/>
        <v>31.25</v>
      </c>
      <c r="O14" s="4">
        <f t="shared" ref="O14:O15" si="49">(3*100)/16</f>
        <v>18.75</v>
      </c>
      <c r="P14" s="4">
        <f>(4.5*100)/16</f>
        <v>28.125</v>
      </c>
      <c r="Q14" s="4">
        <f t="shared" si="46"/>
        <v>56.25</v>
      </c>
      <c r="R14" s="4">
        <f>(5.5*100)/16</f>
        <v>34.375</v>
      </c>
      <c r="S14" s="4">
        <f>(11*100)/16</f>
        <v>68.75</v>
      </c>
      <c r="T14" s="4">
        <f>(9*100)/16</f>
        <v>56.25</v>
      </c>
      <c r="U14" s="4">
        <f t="shared" ref="U14:U15" si="50">(4*100)/16</f>
        <v>25</v>
      </c>
      <c r="V14" s="4">
        <f>(7*100)/16</f>
        <v>43.75</v>
      </c>
      <c r="W14" s="4">
        <f t="shared" ref="W14:W15" si="51">(2.5*100)/16</f>
        <v>15.625</v>
      </c>
      <c r="X14" s="4">
        <f>(6*100)/16</f>
        <v>37.5</v>
      </c>
      <c r="Y14" s="4">
        <f>(4*100)/16</f>
        <v>25</v>
      </c>
      <c r="Z14" s="4">
        <f>(8*100)/16</f>
        <v>50</v>
      </c>
      <c r="AA14" s="4">
        <f t="shared" ref="AA14:AA15" si="52">(5*100)/16</f>
        <v>31.25</v>
      </c>
      <c r="AB14" s="4">
        <f>(6.5*100)/16</f>
        <v>40.625</v>
      </c>
      <c r="AC14" s="4">
        <f>(7*100)/16</f>
        <v>43.75</v>
      </c>
      <c r="AD14" s="4">
        <f t="shared" si="47"/>
        <v>68.75</v>
      </c>
      <c r="AE14" s="4">
        <f>(8*100)/16</f>
        <v>50</v>
      </c>
      <c r="AF14" s="17">
        <f>(4*100)/16</f>
        <v>25</v>
      </c>
      <c r="AG14" s="4"/>
    </row>
    <row r="15">
      <c r="A15" s="1" t="s">
        <v>14</v>
      </c>
      <c r="B15" s="4">
        <f>(3*100)/16</f>
        <v>18.75</v>
      </c>
      <c r="C15" s="4">
        <f>(8*100)/16</f>
        <v>50</v>
      </c>
      <c r="D15" s="4">
        <f>(5*100)/16</f>
        <v>31.25</v>
      </c>
      <c r="E15" s="4">
        <f>(3.5*100)/16</f>
        <v>21.875</v>
      </c>
      <c r="F15" s="4">
        <f>(4.5*100)/16</f>
        <v>28.125</v>
      </c>
      <c r="G15" s="4">
        <f t="shared" ref="G15:G16" si="55">(5*100)/16</f>
        <v>31.25</v>
      </c>
      <c r="H15" s="4">
        <f t="shared" ref="H15:H16" si="56">(1*100)/16</f>
        <v>6.25</v>
      </c>
      <c r="I15" s="4">
        <f t="shared" si="48"/>
        <v>12.5</v>
      </c>
      <c r="J15" s="4">
        <f>(4*100)/16</f>
        <v>25</v>
      </c>
      <c r="K15" s="4">
        <f>(1*100)/16</f>
        <v>6.25</v>
      </c>
      <c r="L15" s="4">
        <f>(0*100)/16</f>
        <v>0</v>
      </c>
      <c r="M15" s="4">
        <f>(7*100)/16</f>
        <v>43.75</v>
      </c>
      <c r="N15" s="4">
        <f>(4*100)/16</f>
        <v>25</v>
      </c>
      <c r="O15" s="4">
        <f t="shared" si="49"/>
        <v>18.75</v>
      </c>
      <c r="P15" s="4">
        <f>(4*100)/16</f>
        <v>25</v>
      </c>
      <c r="Q15" s="4">
        <f>(7*100)/16</f>
        <v>43.75</v>
      </c>
      <c r="R15" s="4">
        <f>(6*100)/16</f>
        <v>37.5</v>
      </c>
      <c r="S15" s="4">
        <f>(5*100)/16</f>
        <v>31.25</v>
      </c>
      <c r="T15" s="4">
        <f>(6.5*100)/16</f>
        <v>40.625</v>
      </c>
      <c r="U15" s="4">
        <f t="shared" si="50"/>
        <v>25</v>
      </c>
      <c r="V15" s="4">
        <f>(4.5*100)/16</f>
        <v>28.125</v>
      </c>
      <c r="W15" s="4">
        <f t="shared" si="51"/>
        <v>15.625</v>
      </c>
      <c r="X15" s="4">
        <f>(6.5*100)/16</f>
        <v>40.625</v>
      </c>
      <c r="Y15" s="4">
        <f>(3*100)/16</f>
        <v>18.75</v>
      </c>
      <c r="Z15" s="4">
        <f>(7*100)/16</f>
        <v>43.75</v>
      </c>
      <c r="AA15" s="4">
        <f t="shared" si="52"/>
        <v>31.25</v>
      </c>
      <c r="AB15" s="4">
        <f>(5*100)/16</f>
        <v>31.25</v>
      </c>
      <c r="AC15" s="4">
        <f>(4*100)/16</f>
        <v>25</v>
      </c>
      <c r="AD15" s="4">
        <f>(10*100)/16</f>
        <v>62.5</v>
      </c>
      <c r="AE15" s="4">
        <f t="shared" ref="AE15:AF15" si="53">(3.5*100)/16</f>
        <v>21.875</v>
      </c>
      <c r="AF15" s="16">
        <f t="shared" si="53"/>
        <v>21.875</v>
      </c>
      <c r="AG15" s="4"/>
    </row>
    <row r="16">
      <c r="A16" s="1" t="s">
        <v>15</v>
      </c>
      <c r="B16" s="4">
        <f>(2*100)/16</f>
        <v>12.5</v>
      </c>
      <c r="C16" s="4">
        <f t="shared" ref="C16:D16" si="54">(3*100)/16</f>
        <v>18.75</v>
      </c>
      <c r="D16" s="4">
        <f t="shared" si="54"/>
        <v>18.75</v>
      </c>
      <c r="E16" s="4">
        <f>(1*100)/16</f>
        <v>6.25</v>
      </c>
      <c r="F16" s="4">
        <f>(4*100)/16</f>
        <v>25</v>
      </c>
      <c r="G16" s="4">
        <f t="shared" si="55"/>
        <v>31.25</v>
      </c>
      <c r="H16" s="4">
        <f t="shared" si="56"/>
        <v>6.25</v>
      </c>
      <c r="I16" s="4">
        <f t="shared" ref="I16:J16" si="57">(1*100)/16</f>
        <v>6.25</v>
      </c>
      <c r="J16" s="4">
        <f t="shared" si="57"/>
        <v>6.25</v>
      </c>
      <c r="K16" s="4">
        <f t="shared" ref="K16:L16" si="58">(0*100)/16</f>
        <v>0</v>
      </c>
      <c r="L16" s="4">
        <f t="shared" si="58"/>
        <v>0</v>
      </c>
      <c r="M16" s="4">
        <f>(2.5*100)/16</f>
        <v>15.625</v>
      </c>
      <c r="N16" s="4">
        <f>(1*100)/16</f>
        <v>6.25</v>
      </c>
      <c r="O16" s="4">
        <f>(2*100)/16</f>
        <v>12.5</v>
      </c>
      <c r="P16" s="4">
        <f>(1.5*100)/16</f>
        <v>9.375</v>
      </c>
      <c r="Q16" s="4">
        <f t="shared" ref="Q16:R16" si="59">(2*100)/16</f>
        <v>12.5</v>
      </c>
      <c r="R16" s="4">
        <f t="shared" si="59"/>
        <v>12.5</v>
      </c>
      <c r="S16" s="4">
        <f>(3*100)/16</f>
        <v>18.75</v>
      </c>
      <c r="T16" s="4">
        <f>(4*100)/16</f>
        <v>25</v>
      </c>
      <c r="U16" s="4">
        <f>(2*100)/16</f>
        <v>12.5</v>
      </c>
      <c r="V16" s="4">
        <f>(0.5*100)/16</f>
        <v>3.125</v>
      </c>
      <c r="W16" s="4">
        <f>(1*100)/16</f>
        <v>6.25</v>
      </c>
      <c r="X16" s="4">
        <f>(4*100)/16</f>
        <v>25</v>
      </c>
      <c r="Y16" s="4">
        <f>(1*100)/16</f>
        <v>6.25</v>
      </c>
      <c r="Z16" s="4">
        <f t="shared" ref="Z16:AA16" si="60">(2*100)/16</f>
        <v>12.5</v>
      </c>
      <c r="AA16" s="4">
        <f t="shared" si="60"/>
        <v>12.5</v>
      </c>
      <c r="AB16" s="4">
        <f>(3*100)/16</f>
        <v>18.75</v>
      </c>
      <c r="AC16" s="4">
        <f t="shared" ref="AC16:AE16" si="61">(2*100)/16</f>
        <v>12.5</v>
      </c>
      <c r="AD16" s="4">
        <f t="shared" si="61"/>
        <v>12.5</v>
      </c>
      <c r="AE16" s="4">
        <f t="shared" si="61"/>
        <v>12.5</v>
      </c>
      <c r="AF16" s="4">
        <f>(1*100)/16</f>
        <v>6.25</v>
      </c>
      <c r="AG16" s="4"/>
    </row>
    <row r="17">
      <c r="A17" s="1" t="s">
        <v>16</v>
      </c>
      <c r="B17" s="4">
        <f t="shared" ref="B17:AF17" si="62">(0*100)/16</f>
        <v>0</v>
      </c>
      <c r="C17" s="4">
        <f t="shared" si="62"/>
        <v>0</v>
      </c>
      <c r="D17" s="4">
        <f t="shared" si="62"/>
        <v>0</v>
      </c>
      <c r="E17" s="4">
        <f t="shared" si="62"/>
        <v>0</v>
      </c>
      <c r="F17" s="4">
        <f t="shared" si="62"/>
        <v>0</v>
      </c>
      <c r="G17" s="5">
        <f t="shared" si="62"/>
        <v>0</v>
      </c>
      <c r="H17" s="5">
        <f t="shared" si="62"/>
        <v>0</v>
      </c>
      <c r="I17" s="5">
        <f t="shared" si="62"/>
        <v>0</v>
      </c>
      <c r="J17" s="5">
        <f t="shared" si="62"/>
        <v>0</v>
      </c>
      <c r="K17" s="5">
        <f t="shared" si="62"/>
        <v>0</v>
      </c>
      <c r="L17" s="5">
        <f t="shared" si="62"/>
        <v>0</v>
      </c>
      <c r="M17" s="5">
        <f t="shared" si="62"/>
        <v>0</v>
      </c>
      <c r="N17" s="5">
        <f t="shared" si="62"/>
        <v>0</v>
      </c>
      <c r="O17" s="5">
        <f t="shared" si="62"/>
        <v>0</v>
      </c>
      <c r="P17" s="5">
        <f t="shared" si="62"/>
        <v>0</v>
      </c>
      <c r="Q17" s="5">
        <f t="shared" si="62"/>
        <v>0</v>
      </c>
      <c r="R17" s="5">
        <f t="shared" si="62"/>
        <v>0</v>
      </c>
      <c r="S17" s="5">
        <f t="shared" si="62"/>
        <v>0</v>
      </c>
      <c r="T17" s="5">
        <f t="shared" si="62"/>
        <v>0</v>
      </c>
      <c r="U17" s="5">
        <f t="shared" si="62"/>
        <v>0</v>
      </c>
      <c r="V17" s="5">
        <f t="shared" si="62"/>
        <v>0</v>
      </c>
      <c r="W17" s="5">
        <f t="shared" si="62"/>
        <v>0</v>
      </c>
      <c r="X17" s="5">
        <f t="shared" si="62"/>
        <v>0</v>
      </c>
      <c r="Y17" s="5">
        <f t="shared" si="62"/>
        <v>0</v>
      </c>
      <c r="Z17" s="5">
        <f t="shared" si="62"/>
        <v>0</v>
      </c>
      <c r="AA17" s="5">
        <f t="shared" si="62"/>
        <v>0</v>
      </c>
      <c r="AB17" s="5">
        <f t="shared" si="62"/>
        <v>0</v>
      </c>
      <c r="AC17" s="5">
        <f t="shared" si="62"/>
        <v>0</v>
      </c>
      <c r="AD17" s="5">
        <f t="shared" si="62"/>
        <v>0</v>
      </c>
      <c r="AE17" s="5">
        <f t="shared" si="62"/>
        <v>0</v>
      </c>
      <c r="AF17" s="5">
        <f t="shared" si="62"/>
        <v>0</v>
      </c>
    </row>
    <row r="18">
      <c r="A18" s="1" t="s">
        <v>17</v>
      </c>
      <c r="B18" s="4">
        <f t="shared" ref="B18:AF18" si="63">(0*100)/16</f>
        <v>0</v>
      </c>
      <c r="C18" s="4">
        <f t="shared" si="63"/>
        <v>0</v>
      </c>
      <c r="D18" s="4">
        <f t="shared" si="63"/>
        <v>0</v>
      </c>
      <c r="E18" s="4">
        <f t="shared" si="63"/>
        <v>0</v>
      </c>
      <c r="F18" s="4">
        <f t="shared" si="63"/>
        <v>0</v>
      </c>
      <c r="G18" s="5">
        <f t="shared" si="63"/>
        <v>0</v>
      </c>
      <c r="H18" s="5">
        <f t="shared" si="63"/>
        <v>0</v>
      </c>
      <c r="I18" s="5">
        <f t="shared" si="63"/>
        <v>0</v>
      </c>
      <c r="J18" s="5">
        <f t="shared" si="63"/>
        <v>0</v>
      </c>
      <c r="K18" s="5">
        <f t="shared" si="63"/>
        <v>0</v>
      </c>
      <c r="L18" s="5">
        <f t="shared" si="63"/>
        <v>0</v>
      </c>
      <c r="M18" s="5">
        <f t="shared" si="63"/>
        <v>0</v>
      </c>
      <c r="N18" s="5">
        <f t="shared" si="63"/>
        <v>0</v>
      </c>
      <c r="O18" s="5">
        <f t="shared" si="63"/>
        <v>0</v>
      </c>
      <c r="P18" s="5">
        <f t="shared" si="63"/>
        <v>0</v>
      </c>
      <c r="Q18" s="5">
        <f t="shared" si="63"/>
        <v>0</v>
      </c>
      <c r="R18" s="5">
        <f t="shared" si="63"/>
        <v>0</v>
      </c>
      <c r="S18" s="5">
        <f t="shared" si="63"/>
        <v>0</v>
      </c>
      <c r="T18" s="5">
        <f t="shared" si="63"/>
        <v>0</v>
      </c>
      <c r="U18" s="5">
        <f t="shared" si="63"/>
        <v>0</v>
      </c>
      <c r="V18" s="5">
        <f t="shared" si="63"/>
        <v>0</v>
      </c>
      <c r="W18" s="5">
        <f t="shared" si="63"/>
        <v>0</v>
      </c>
      <c r="X18" s="5">
        <f t="shared" si="63"/>
        <v>0</v>
      </c>
      <c r="Y18" s="5">
        <f t="shared" si="63"/>
        <v>0</v>
      </c>
      <c r="Z18" s="5">
        <f t="shared" si="63"/>
        <v>0</v>
      </c>
      <c r="AA18" s="5">
        <f t="shared" si="63"/>
        <v>0</v>
      </c>
      <c r="AB18" s="5">
        <f t="shared" si="63"/>
        <v>0</v>
      </c>
      <c r="AC18" s="5">
        <f t="shared" si="63"/>
        <v>0</v>
      </c>
      <c r="AD18" s="5">
        <f t="shared" si="63"/>
        <v>0</v>
      </c>
      <c r="AE18" s="5">
        <f t="shared" si="63"/>
        <v>0</v>
      </c>
      <c r="AF18" s="5">
        <f t="shared" si="63"/>
        <v>0</v>
      </c>
    </row>
    <row r="19">
      <c r="A19" s="3" t="s">
        <v>18</v>
      </c>
      <c r="B19" s="4"/>
      <c r="C19" s="4"/>
      <c r="D19" s="4"/>
      <c r="E19" s="4"/>
      <c r="F19" s="4"/>
    </row>
    <row r="20">
      <c r="A20" s="1" t="s">
        <v>2</v>
      </c>
      <c r="B20" s="4">
        <f t="shared" ref="B20:AF20" si="64">(0*100)/3</f>
        <v>0</v>
      </c>
      <c r="C20" s="4">
        <f t="shared" si="64"/>
        <v>0</v>
      </c>
      <c r="D20" s="4">
        <f t="shared" si="64"/>
        <v>0</v>
      </c>
      <c r="E20" s="4">
        <f t="shared" si="64"/>
        <v>0</v>
      </c>
      <c r="F20" s="4">
        <f t="shared" si="64"/>
        <v>0</v>
      </c>
      <c r="G20" s="5">
        <f t="shared" si="64"/>
        <v>0</v>
      </c>
      <c r="H20" s="5">
        <f t="shared" si="64"/>
        <v>0</v>
      </c>
      <c r="I20" s="5">
        <f t="shared" si="64"/>
        <v>0</v>
      </c>
      <c r="J20" s="5">
        <f t="shared" si="64"/>
        <v>0</v>
      </c>
      <c r="K20" s="5">
        <f t="shared" si="64"/>
        <v>0</v>
      </c>
      <c r="L20" s="5">
        <f t="shared" si="64"/>
        <v>0</v>
      </c>
      <c r="M20" s="5">
        <f t="shared" si="64"/>
        <v>0</v>
      </c>
      <c r="N20" s="5">
        <f t="shared" si="64"/>
        <v>0</v>
      </c>
      <c r="O20" s="5">
        <f t="shared" si="64"/>
        <v>0</v>
      </c>
      <c r="P20" s="5">
        <f t="shared" si="64"/>
        <v>0</v>
      </c>
      <c r="Q20" s="5">
        <f t="shared" si="64"/>
        <v>0</v>
      </c>
      <c r="R20" s="5">
        <f t="shared" si="64"/>
        <v>0</v>
      </c>
      <c r="S20" s="5">
        <f t="shared" si="64"/>
        <v>0</v>
      </c>
      <c r="T20" s="5">
        <f t="shared" si="64"/>
        <v>0</v>
      </c>
      <c r="U20" s="5">
        <f t="shared" si="64"/>
        <v>0</v>
      </c>
      <c r="V20" s="5">
        <f t="shared" si="64"/>
        <v>0</v>
      </c>
      <c r="W20" s="5">
        <f t="shared" si="64"/>
        <v>0</v>
      </c>
      <c r="X20" s="5">
        <f t="shared" si="64"/>
        <v>0</v>
      </c>
      <c r="Y20" s="5">
        <f t="shared" si="64"/>
        <v>0</v>
      </c>
      <c r="Z20" s="5">
        <f t="shared" si="64"/>
        <v>0</v>
      </c>
      <c r="AA20" s="5">
        <f t="shared" si="64"/>
        <v>0</v>
      </c>
      <c r="AB20" s="5">
        <f t="shared" si="64"/>
        <v>0</v>
      </c>
      <c r="AC20" s="5">
        <f t="shared" si="64"/>
        <v>0</v>
      </c>
      <c r="AD20" s="5">
        <f t="shared" si="64"/>
        <v>0</v>
      </c>
      <c r="AE20" s="5">
        <f t="shared" si="64"/>
        <v>0</v>
      </c>
      <c r="AF20" s="5">
        <f t="shared" si="64"/>
        <v>0</v>
      </c>
    </row>
    <row r="21">
      <c r="A21" s="1" t="s">
        <v>3</v>
      </c>
      <c r="B21" s="4">
        <f t="shared" ref="B21:AF21" si="65">(0*100)/3</f>
        <v>0</v>
      </c>
      <c r="C21" s="4">
        <f t="shared" si="65"/>
        <v>0</v>
      </c>
      <c r="D21" s="4">
        <f t="shared" si="65"/>
        <v>0</v>
      </c>
      <c r="E21" s="4">
        <f t="shared" si="65"/>
        <v>0</v>
      </c>
      <c r="F21" s="4">
        <f t="shared" si="65"/>
        <v>0</v>
      </c>
      <c r="G21" s="4">
        <f t="shared" si="65"/>
        <v>0</v>
      </c>
      <c r="H21" s="4">
        <f t="shared" si="65"/>
        <v>0</v>
      </c>
      <c r="I21" s="4">
        <f t="shared" si="65"/>
        <v>0</v>
      </c>
      <c r="J21" s="4">
        <f t="shared" si="65"/>
        <v>0</v>
      </c>
      <c r="K21" s="4">
        <f t="shared" si="65"/>
        <v>0</v>
      </c>
      <c r="L21" s="4">
        <f t="shared" si="65"/>
        <v>0</v>
      </c>
      <c r="M21" s="4">
        <f t="shared" si="65"/>
        <v>0</v>
      </c>
      <c r="N21" s="4">
        <f t="shared" si="65"/>
        <v>0</v>
      </c>
      <c r="O21" s="4">
        <f t="shared" si="65"/>
        <v>0</v>
      </c>
      <c r="P21" s="4">
        <f t="shared" si="65"/>
        <v>0</v>
      </c>
      <c r="Q21" s="4">
        <f t="shared" si="65"/>
        <v>0</v>
      </c>
      <c r="R21" s="4">
        <f t="shared" si="65"/>
        <v>0</v>
      </c>
      <c r="S21" s="4">
        <f t="shared" si="65"/>
        <v>0</v>
      </c>
      <c r="T21" s="4">
        <f t="shared" si="65"/>
        <v>0</v>
      </c>
      <c r="U21" s="4">
        <f t="shared" si="65"/>
        <v>0</v>
      </c>
      <c r="V21" s="4">
        <f t="shared" si="65"/>
        <v>0</v>
      </c>
      <c r="W21" s="4">
        <f t="shared" si="65"/>
        <v>0</v>
      </c>
      <c r="X21" s="4">
        <f t="shared" si="65"/>
        <v>0</v>
      </c>
      <c r="Y21" s="4">
        <f t="shared" si="65"/>
        <v>0</v>
      </c>
      <c r="Z21" s="4">
        <f t="shared" si="65"/>
        <v>0</v>
      </c>
      <c r="AA21" s="4">
        <f t="shared" si="65"/>
        <v>0</v>
      </c>
      <c r="AB21" s="4">
        <f t="shared" si="65"/>
        <v>0</v>
      </c>
      <c r="AC21" s="4">
        <f t="shared" si="65"/>
        <v>0</v>
      </c>
      <c r="AD21" s="4">
        <f t="shared" si="65"/>
        <v>0</v>
      </c>
      <c r="AE21" s="4">
        <f t="shared" si="65"/>
        <v>0</v>
      </c>
      <c r="AF21" s="4">
        <f t="shared" si="65"/>
        <v>0</v>
      </c>
    </row>
    <row r="22">
      <c r="A22" s="1" t="s">
        <v>4</v>
      </c>
      <c r="B22" s="4">
        <f t="shared" ref="B22:D22" si="66">(0*100)/3</f>
        <v>0</v>
      </c>
      <c r="C22" s="4">
        <f t="shared" si="66"/>
        <v>0</v>
      </c>
      <c r="D22" s="4">
        <f t="shared" si="66"/>
        <v>0</v>
      </c>
      <c r="E22" s="4">
        <f t="shared" ref="E22:E24" si="71">(1*100)/3</f>
        <v>33.33333333</v>
      </c>
      <c r="F22" s="4">
        <f t="shared" ref="F22:G22" si="67">(0*100)/3</f>
        <v>0</v>
      </c>
      <c r="G22" s="4">
        <f t="shared" si="67"/>
        <v>0</v>
      </c>
      <c r="H22" s="4">
        <f>(1*100)/3</f>
        <v>33.33333333</v>
      </c>
      <c r="I22" s="4">
        <f t="shared" ref="I22:M22" si="68">(0*100)/3</f>
        <v>0</v>
      </c>
      <c r="J22" s="4">
        <f t="shared" si="68"/>
        <v>0</v>
      </c>
      <c r="K22" s="4">
        <f t="shared" si="68"/>
        <v>0</v>
      </c>
      <c r="L22" s="4">
        <f t="shared" si="68"/>
        <v>0</v>
      </c>
      <c r="M22" s="4">
        <f t="shared" si="68"/>
        <v>0</v>
      </c>
      <c r="N22" s="4">
        <f>(1*100)/3</f>
        <v>33.33333333</v>
      </c>
      <c r="O22" s="4">
        <f>(0*100)/3</f>
        <v>0</v>
      </c>
      <c r="P22" s="4">
        <f t="shared" ref="P22:P24" si="74">(1*100)/3</f>
        <v>33.33333333</v>
      </c>
      <c r="Q22" s="4">
        <f t="shared" ref="Q22:AF22" si="69">(0*100)/3</f>
        <v>0</v>
      </c>
      <c r="R22" s="4">
        <f t="shared" si="69"/>
        <v>0</v>
      </c>
      <c r="S22" s="4">
        <f t="shared" si="69"/>
        <v>0</v>
      </c>
      <c r="T22" s="4">
        <f t="shared" si="69"/>
        <v>0</v>
      </c>
      <c r="U22" s="4">
        <f t="shared" si="69"/>
        <v>0</v>
      </c>
      <c r="V22" s="4">
        <f t="shared" si="69"/>
        <v>0</v>
      </c>
      <c r="W22" s="4">
        <f t="shared" si="69"/>
        <v>0</v>
      </c>
      <c r="X22" s="4">
        <f t="shared" si="69"/>
        <v>0</v>
      </c>
      <c r="Y22" s="4">
        <f t="shared" si="69"/>
        <v>0</v>
      </c>
      <c r="Z22" s="4">
        <f t="shared" si="69"/>
        <v>0</v>
      </c>
      <c r="AA22" s="4">
        <f t="shared" si="69"/>
        <v>0</v>
      </c>
      <c r="AB22" s="4">
        <f t="shared" si="69"/>
        <v>0</v>
      </c>
      <c r="AC22" s="4">
        <f t="shared" si="69"/>
        <v>0</v>
      </c>
      <c r="AD22" s="4">
        <f t="shared" si="69"/>
        <v>0</v>
      </c>
      <c r="AE22" s="4">
        <f t="shared" si="69"/>
        <v>0</v>
      </c>
      <c r="AF22" s="4">
        <f t="shared" si="69"/>
        <v>0</v>
      </c>
    </row>
    <row r="23">
      <c r="A23" s="1" t="s">
        <v>5</v>
      </c>
      <c r="B23" s="4">
        <f t="shared" ref="B23:D23" si="70">(0*100)/3</f>
        <v>0</v>
      </c>
      <c r="C23" s="4">
        <f t="shared" si="70"/>
        <v>0</v>
      </c>
      <c r="D23" s="4">
        <f t="shared" si="70"/>
        <v>0</v>
      </c>
      <c r="E23" s="4">
        <f t="shared" si="71"/>
        <v>33.33333333</v>
      </c>
      <c r="F23" s="4">
        <f t="shared" ref="F23:G23" si="72">(0*100)/3</f>
        <v>0</v>
      </c>
      <c r="G23" s="4">
        <f t="shared" si="72"/>
        <v>0</v>
      </c>
      <c r="H23" s="4">
        <f>(2*100)/3</f>
        <v>66.66666667</v>
      </c>
      <c r="I23" s="4">
        <f t="shared" ref="I23:O23" si="73">(0*100)/3</f>
        <v>0</v>
      </c>
      <c r="J23" s="4">
        <f t="shared" si="73"/>
        <v>0</v>
      </c>
      <c r="K23" s="4">
        <f t="shared" si="73"/>
        <v>0</v>
      </c>
      <c r="L23" s="4">
        <f t="shared" si="73"/>
        <v>0</v>
      </c>
      <c r="M23" s="4">
        <f t="shared" si="73"/>
        <v>0</v>
      </c>
      <c r="N23" s="4">
        <f t="shared" si="73"/>
        <v>0</v>
      </c>
      <c r="O23" s="4">
        <f t="shared" si="73"/>
        <v>0</v>
      </c>
      <c r="P23" s="4">
        <f t="shared" si="74"/>
        <v>33.33333333</v>
      </c>
      <c r="Q23" s="4">
        <f t="shared" ref="Q23:U23" si="75">(0*100)/3</f>
        <v>0</v>
      </c>
      <c r="R23" s="4">
        <f t="shared" si="75"/>
        <v>0</v>
      </c>
      <c r="S23" s="4">
        <f t="shared" si="75"/>
        <v>0</v>
      </c>
      <c r="T23" s="4">
        <f t="shared" si="75"/>
        <v>0</v>
      </c>
      <c r="U23" s="4">
        <f t="shared" si="75"/>
        <v>0</v>
      </c>
      <c r="V23" s="4">
        <f>(0.5*100)/3</f>
        <v>16.66666667</v>
      </c>
      <c r="W23" s="4">
        <f t="shared" ref="W23:X23" si="76">(0*100)/3</f>
        <v>0</v>
      </c>
      <c r="X23" s="4">
        <f t="shared" si="76"/>
        <v>0</v>
      </c>
      <c r="Y23" s="4">
        <f t="shared" ref="Y23:Z23" si="77">(1*100)/3</f>
        <v>33.33333333</v>
      </c>
      <c r="Z23" s="4">
        <f t="shared" si="77"/>
        <v>33.33333333</v>
      </c>
      <c r="AA23" s="4">
        <f t="shared" ref="AA23:AA24" si="86">(0*100)/3</f>
        <v>0</v>
      </c>
      <c r="AB23" s="4">
        <f t="shared" ref="AB23:AC23" si="78">(1*100)/3</f>
        <v>33.33333333</v>
      </c>
      <c r="AC23" s="4">
        <f t="shared" si="78"/>
        <v>33.33333333</v>
      </c>
      <c r="AD23" s="4">
        <f t="shared" ref="AD23:AF23" si="79">(0*100)/3</f>
        <v>0</v>
      </c>
      <c r="AE23" s="4">
        <f t="shared" si="79"/>
        <v>0</v>
      </c>
      <c r="AF23" s="4">
        <f t="shared" si="79"/>
        <v>0</v>
      </c>
    </row>
    <row r="24">
      <c r="A24" s="1" t="s">
        <v>6</v>
      </c>
      <c r="B24" s="4">
        <f t="shared" ref="B24:D24" si="80">(0*100)/3</f>
        <v>0</v>
      </c>
      <c r="C24" s="4">
        <f t="shared" si="80"/>
        <v>0</v>
      </c>
      <c r="D24" s="4">
        <f t="shared" si="80"/>
        <v>0</v>
      </c>
      <c r="E24" s="4">
        <f t="shared" si="71"/>
        <v>33.33333333</v>
      </c>
      <c r="F24" s="4">
        <f t="shared" ref="F24:G24" si="81">(0*100)/3</f>
        <v>0</v>
      </c>
      <c r="G24" s="4">
        <f t="shared" si="81"/>
        <v>0</v>
      </c>
      <c r="H24" s="4">
        <f>(1*100)/3</f>
        <v>33.33333333</v>
      </c>
      <c r="I24" s="4">
        <f t="shared" ref="I24:L24" si="82">(0*100)/3</f>
        <v>0</v>
      </c>
      <c r="J24" s="4">
        <f t="shared" si="82"/>
        <v>0</v>
      </c>
      <c r="K24" s="4">
        <f t="shared" si="82"/>
        <v>0</v>
      </c>
      <c r="L24" s="4">
        <f t="shared" si="82"/>
        <v>0</v>
      </c>
      <c r="M24" s="4">
        <f>(2*100)/3</f>
        <v>66.66666667</v>
      </c>
      <c r="N24" s="4">
        <f t="shared" ref="N24:O24" si="83">(0*100)/3</f>
        <v>0</v>
      </c>
      <c r="O24" s="4">
        <f t="shared" si="83"/>
        <v>0</v>
      </c>
      <c r="P24" s="4">
        <f t="shared" si="74"/>
        <v>33.33333333</v>
      </c>
      <c r="Q24" s="4">
        <f t="shared" ref="Q24:S24" si="84">(0*100)/3</f>
        <v>0</v>
      </c>
      <c r="R24" s="4">
        <f t="shared" si="84"/>
        <v>0</v>
      </c>
      <c r="S24" s="4">
        <f t="shared" si="84"/>
        <v>0</v>
      </c>
      <c r="T24" s="4">
        <f>(1*100)/3</f>
        <v>33.33333333</v>
      </c>
      <c r="U24" s="4">
        <f t="shared" ref="U24:U25" si="92">(0*100)/3</f>
        <v>0</v>
      </c>
      <c r="V24" s="4">
        <f>(1*100)/3</f>
        <v>33.33333333</v>
      </c>
      <c r="W24" s="4">
        <f t="shared" ref="W24:X24" si="85">(0*100)/3</f>
        <v>0</v>
      </c>
      <c r="X24" s="4">
        <f t="shared" si="85"/>
        <v>0</v>
      </c>
      <c r="Y24" s="4">
        <f t="shared" ref="Y24:Y25" si="93">(1*100)/3</f>
        <v>33.33333333</v>
      </c>
      <c r="Z24" s="4">
        <f>(2*100)/3</f>
        <v>66.66666667</v>
      </c>
      <c r="AA24" s="4">
        <f t="shared" si="86"/>
        <v>0</v>
      </c>
      <c r="AB24" s="4">
        <f>(1*100)/3</f>
        <v>33.33333333</v>
      </c>
      <c r="AC24" s="4">
        <f t="shared" ref="AC24:AF24" si="87">(0*100)/3</f>
        <v>0</v>
      </c>
      <c r="AD24" s="4">
        <f t="shared" si="87"/>
        <v>0</v>
      </c>
      <c r="AE24" s="4">
        <f t="shared" si="87"/>
        <v>0</v>
      </c>
      <c r="AF24" s="4">
        <f t="shared" si="87"/>
        <v>0</v>
      </c>
    </row>
    <row r="25">
      <c r="A25" s="1" t="s">
        <v>7</v>
      </c>
      <c r="B25" s="4">
        <f t="shared" ref="B25:C25" si="88">(1*100)/3</f>
        <v>33.33333333</v>
      </c>
      <c r="C25" s="4">
        <f t="shared" si="88"/>
        <v>33.33333333</v>
      </c>
      <c r="D25" s="4">
        <f t="shared" ref="D25:D26" si="97">(0*100)/3</f>
        <v>0</v>
      </c>
      <c r="E25" s="4">
        <f>(2*100)/3</f>
        <v>66.66666667</v>
      </c>
      <c r="F25" s="4">
        <f t="shared" ref="F25:K25" si="89">(0*100)/3</f>
        <v>0</v>
      </c>
      <c r="G25" s="4">
        <f t="shared" si="89"/>
        <v>0</v>
      </c>
      <c r="H25" s="4">
        <f t="shared" si="89"/>
        <v>0</v>
      </c>
      <c r="I25" s="4">
        <f t="shared" si="89"/>
        <v>0</v>
      </c>
      <c r="J25" s="4">
        <f t="shared" si="89"/>
        <v>0</v>
      </c>
      <c r="K25" s="4">
        <f t="shared" si="89"/>
        <v>0</v>
      </c>
      <c r="L25" s="4">
        <f t="shared" ref="L25:M25" si="90">(2*100)/3</f>
        <v>66.66666667</v>
      </c>
      <c r="M25" s="4">
        <f t="shared" si="90"/>
        <v>66.66666667</v>
      </c>
      <c r="N25" s="4">
        <f>(1*100)/3</f>
        <v>33.33333333</v>
      </c>
      <c r="O25" s="4">
        <f t="shared" ref="O25:S25" si="91">(0*100)/3</f>
        <v>0</v>
      </c>
      <c r="P25" s="4">
        <f t="shared" si="91"/>
        <v>0</v>
      </c>
      <c r="Q25" s="4">
        <f t="shared" si="91"/>
        <v>0</v>
      </c>
      <c r="R25" s="4">
        <f t="shared" si="91"/>
        <v>0</v>
      </c>
      <c r="S25" s="4">
        <f t="shared" si="91"/>
        <v>0</v>
      </c>
      <c r="T25" s="4">
        <f t="shared" ref="T25:T26" si="102">(2*100)/3</f>
        <v>66.66666667</v>
      </c>
      <c r="U25" s="4">
        <f t="shared" si="92"/>
        <v>0</v>
      </c>
      <c r="V25" s="4">
        <f>(0.5*100)/3</f>
        <v>16.66666667</v>
      </c>
      <c r="W25" s="4">
        <f>(0*100)/3</f>
        <v>0</v>
      </c>
      <c r="X25" s="4">
        <f t="shared" ref="X25:X26" si="104">(2*100)/3</f>
        <v>66.66666667</v>
      </c>
      <c r="Y25" s="4">
        <f t="shared" si="93"/>
        <v>33.33333333</v>
      </c>
      <c r="Z25" s="4">
        <f t="shared" ref="Z25:AB25" si="94">(1*100)/3</f>
        <v>33.33333333</v>
      </c>
      <c r="AA25" s="4">
        <f t="shared" si="94"/>
        <v>33.33333333</v>
      </c>
      <c r="AB25" s="4">
        <f t="shared" si="94"/>
        <v>33.33333333</v>
      </c>
      <c r="AC25" s="4">
        <f t="shared" ref="AC25:AC26" si="106">(0*100)/3</f>
        <v>0</v>
      </c>
      <c r="AD25" s="4">
        <f t="shared" ref="AD25:AE25" si="95">(1*100)/3</f>
        <v>33.33333333</v>
      </c>
      <c r="AE25" s="4">
        <f t="shared" si="95"/>
        <v>33.33333333</v>
      </c>
      <c r="AF25" s="4">
        <f>(0*100)/3</f>
        <v>0</v>
      </c>
    </row>
    <row r="26">
      <c r="A26" s="1" t="s">
        <v>8</v>
      </c>
      <c r="B26" s="4">
        <f t="shared" ref="B26:C26" si="96">(1*100)/3</f>
        <v>33.33333333</v>
      </c>
      <c r="C26" s="4">
        <f t="shared" si="96"/>
        <v>33.33333333</v>
      </c>
      <c r="D26" s="4">
        <f t="shared" si="97"/>
        <v>0</v>
      </c>
      <c r="E26" s="4">
        <f>(1*100)/3</f>
        <v>33.33333333</v>
      </c>
      <c r="F26" s="4">
        <f t="shared" ref="F26:H26" si="98">(0*100)/3</f>
        <v>0</v>
      </c>
      <c r="G26" s="4">
        <f t="shared" si="98"/>
        <v>0</v>
      </c>
      <c r="H26" s="4">
        <f t="shared" si="98"/>
        <v>0</v>
      </c>
      <c r="I26" s="4">
        <f t="shared" ref="I26:I27" si="108">(1*100)/3</f>
        <v>33.33333333</v>
      </c>
      <c r="J26" s="4">
        <f t="shared" ref="J26:K26" si="99">(0*100)/3</f>
        <v>0</v>
      </c>
      <c r="K26" s="4">
        <f t="shared" si="99"/>
        <v>0</v>
      </c>
      <c r="L26" s="4">
        <f t="shared" ref="L26:L27" si="110">(3*100)/3</f>
        <v>100</v>
      </c>
      <c r="M26" s="4">
        <f t="shared" ref="M26:N26" si="100">(1*100)/3</f>
        <v>33.33333333</v>
      </c>
      <c r="N26" s="4">
        <f t="shared" si="100"/>
        <v>33.33333333</v>
      </c>
      <c r="O26" s="4">
        <f t="shared" ref="O26:S26" si="101">(0*100)/3</f>
        <v>0</v>
      </c>
      <c r="P26" s="4">
        <f t="shared" si="101"/>
        <v>0</v>
      </c>
      <c r="Q26" s="4">
        <f t="shared" si="101"/>
        <v>0</v>
      </c>
      <c r="R26" s="4">
        <f t="shared" si="101"/>
        <v>0</v>
      </c>
      <c r="S26" s="4">
        <f t="shared" si="101"/>
        <v>0</v>
      </c>
      <c r="T26" s="4">
        <f t="shared" si="102"/>
        <v>66.66666667</v>
      </c>
      <c r="U26" s="4">
        <f t="shared" ref="U26:U32" si="112">(1*100)/3</f>
        <v>33.33333333</v>
      </c>
      <c r="V26" s="4">
        <f t="shared" ref="V26:W26" si="103">(0*100)/3</f>
        <v>0</v>
      </c>
      <c r="W26" s="4">
        <f t="shared" si="103"/>
        <v>0</v>
      </c>
      <c r="X26" s="4">
        <f t="shared" si="104"/>
        <v>66.66666667</v>
      </c>
      <c r="Y26" s="4">
        <f t="shared" ref="Y26:Y28" si="114">(0*100)/3</f>
        <v>0</v>
      </c>
      <c r="Z26" s="4">
        <f t="shared" ref="Z26:Z27" si="115">(2*100)/3</f>
        <v>66.66666667</v>
      </c>
      <c r="AA26" s="4">
        <f t="shared" ref="AA26:AB26" si="105">(1*100)/3</f>
        <v>33.33333333</v>
      </c>
      <c r="AB26" s="4">
        <f t="shared" si="105"/>
        <v>33.33333333</v>
      </c>
      <c r="AC26" s="4">
        <f t="shared" si="106"/>
        <v>0</v>
      </c>
      <c r="AD26" s="4">
        <f t="shared" ref="AD26:AD27" si="117">(1*100)/3</f>
        <v>33.33333333</v>
      </c>
      <c r="AE26" s="4">
        <f t="shared" ref="AE26:AE27" si="118">(0*100)/3</f>
        <v>0</v>
      </c>
      <c r="AF26" s="4">
        <f>(0.5*100)/3</f>
        <v>16.66666667</v>
      </c>
    </row>
    <row r="27">
      <c r="A27" s="1" t="s">
        <v>9</v>
      </c>
      <c r="B27" s="4">
        <f t="shared" ref="B27:F27" si="107">(0*100)/3</f>
        <v>0</v>
      </c>
      <c r="C27" s="4">
        <f t="shared" si="107"/>
        <v>0</v>
      </c>
      <c r="D27" s="4">
        <f t="shared" si="107"/>
        <v>0</v>
      </c>
      <c r="E27" s="4">
        <f t="shared" si="107"/>
        <v>0</v>
      </c>
      <c r="F27" s="4">
        <f t="shared" si="107"/>
        <v>0</v>
      </c>
      <c r="G27" s="4">
        <f t="shared" ref="G27:G29" si="120">(1*100)/3</f>
        <v>33.33333333</v>
      </c>
      <c r="H27" s="4">
        <f t="shared" ref="H27:H29" si="121">(0*100)/3</f>
        <v>0</v>
      </c>
      <c r="I27" s="4">
        <f t="shared" si="108"/>
        <v>33.33333333</v>
      </c>
      <c r="J27" s="4">
        <f t="shared" ref="J27:K27" si="109">(0*100)/3</f>
        <v>0</v>
      </c>
      <c r="K27" s="4">
        <f t="shared" si="109"/>
        <v>0</v>
      </c>
      <c r="L27" s="4">
        <f t="shared" si="110"/>
        <v>100</v>
      </c>
      <c r="M27" s="4">
        <f>(2*100)/3</f>
        <v>66.66666667</v>
      </c>
      <c r="N27" s="4">
        <f>(0*100)/3</f>
        <v>0</v>
      </c>
      <c r="O27" s="4">
        <f>(1*100)/3</f>
        <v>33.33333333</v>
      </c>
      <c r="P27" s="4">
        <f t="shared" ref="P27:T27" si="111">(0*100)/3</f>
        <v>0</v>
      </c>
      <c r="Q27" s="4">
        <f t="shared" si="111"/>
        <v>0</v>
      </c>
      <c r="R27" s="4">
        <f t="shared" si="111"/>
        <v>0</v>
      </c>
      <c r="S27" s="4">
        <f t="shared" si="111"/>
        <v>0</v>
      </c>
      <c r="T27" s="4">
        <f t="shared" si="111"/>
        <v>0</v>
      </c>
      <c r="U27" s="4">
        <f t="shared" si="112"/>
        <v>33.33333333</v>
      </c>
      <c r="V27" s="4">
        <f t="shared" ref="V27:W27" si="113">(0*100)/3</f>
        <v>0</v>
      </c>
      <c r="W27" s="4">
        <f t="shared" si="113"/>
        <v>0</v>
      </c>
      <c r="X27" s="4">
        <f t="shared" ref="X27:X28" si="126">(1*100)/3</f>
        <v>33.33333333</v>
      </c>
      <c r="Y27" s="4">
        <f t="shared" si="114"/>
        <v>0</v>
      </c>
      <c r="Z27" s="4">
        <f t="shared" si="115"/>
        <v>66.66666667</v>
      </c>
      <c r="AA27" s="4">
        <f t="shared" ref="AA27:AA28" si="127">(2*100)/3</f>
        <v>66.66666667</v>
      </c>
      <c r="AB27" s="4">
        <f t="shared" ref="AB27:AC27" si="116">(0*100)/3</f>
        <v>0</v>
      </c>
      <c r="AC27" s="4">
        <f t="shared" si="116"/>
        <v>0</v>
      </c>
      <c r="AD27" s="4">
        <f t="shared" si="117"/>
        <v>33.33333333</v>
      </c>
      <c r="AE27" s="4">
        <f t="shared" si="118"/>
        <v>0</v>
      </c>
      <c r="AF27" s="4">
        <f>(1*100)/3</f>
        <v>33.33333333</v>
      </c>
    </row>
    <row r="28">
      <c r="A28" s="1" t="s">
        <v>10</v>
      </c>
      <c r="B28" s="4">
        <f t="shared" ref="B28:F28" si="119">(0*100)/3</f>
        <v>0</v>
      </c>
      <c r="C28" s="4">
        <f t="shared" si="119"/>
        <v>0</v>
      </c>
      <c r="D28" s="4">
        <f t="shared" si="119"/>
        <v>0</v>
      </c>
      <c r="E28" s="4">
        <f t="shared" si="119"/>
        <v>0</v>
      </c>
      <c r="F28" s="4">
        <f t="shared" si="119"/>
        <v>0</v>
      </c>
      <c r="G28" s="4">
        <f t="shared" si="120"/>
        <v>33.33333333</v>
      </c>
      <c r="H28" s="4">
        <f t="shared" si="121"/>
        <v>0</v>
      </c>
      <c r="I28" s="4">
        <f t="shared" ref="I28:J28" si="122">(0*100)/3</f>
        <v>0</v>
      </c>
      <c r="J28" s="4">
        <f t="shared" si="122"/>
        <v>0</v>
      </c>
      <c r="K28" s="4">
        <f>(0.5*100)/3</f>
        <v>16.66666667</v>
      </c>
      <c r="L28" s="4">
        <f t="shared" ref="L28:M28" si="123">(2*100)/3</f>
        <v>66.66666667</v>
      </c>
      <c r="M28" s="4">
        <f t="shared" si="123"/>
        <v>66.66666667</v>
      </c>
      <c r="N28" s="4">
        <f>(1*100)/3</f>
        <v>33.33333333</v>
      </c>
      <c r="O28" s="4">
        <f t="shared" ref="O28:O29" si="132">(1.5*100)/3</f>
        <v>50</v>
      </c>
      <c r="P28" s="4">
        <f t="shared" ref="P28:T28" si="124">(0*100)/3</f>
        <v>0</v>
      </c>
      <c r="Q28" s="4">
        <f t="shared" si="124"/>
        <v>0</v>
      </c>
      <c r="R28" s="4">
        <f t="shared" si="124"/>
        <v>0</v>
      </c>
      <c r="S28" s="4">
        <f t="shared" si="124"/>
        <v>0</v>
      </c>
      <c r="T28" s="4">
        <f t="shared" si="124"/>
        <v>0</v>
      </c>
      <c r="U28" s="4">
        <f t="shared" si="112"/>
        <v>33.33333333</v>
      </c>
      <c r="V28" s="4">
        <f t="shared" ref="V28:W28" si="125">(0*100)/3</f>
        <v>0</v>
      </c>
      <c r="W28" s="4">
        <f t="shared" si="125"/>
        <v>0</v>
      </c>
      <c r="X28" s="4">
        <f t="shared" si="126"/>
        <v>33.33333333</v>
      </c>
      <c r="Y28" s="4">
        <f t="shared" si="114"/>
        <v>0</v>
      </c>
      <c r="Z28" s="4">
        <f>(1*100)/3</f>
        <v>33.33333333</v>
      </c>
      <c r="AA28" s="4">
        <f t="shared" si="127"/>
        <v>66.66666667</v>
      </c>
      <c r="AB28" s="4">
        <f t="shared" ref="AB28:AF28" si="128">(0*100)/3</f>
        <v>0</v>
      </c>
      <c r="AC28" s="4">
        <f t="shared" si="128"/>
        <v>0</v>
      </c>
      <c r="AD28" s="4">
        <f t="shared" si="128"/>
        <v>0</v>
      </c>
      <c r="AE28" s="4">
        <f t="shared" si="128"/>
        <v>0</v>
      </c>
      <c r="AF28" s="4">
        <f t="shared" si="128"/>
        <v>0</v>
      </c>
    </row>
    <row r="29">
      <c r="A29" s="1" t="s">
        <v>11</v>
      </c>
      <c r="B29" s="4">
        <f t="shared" ref="B29:D29" si="129">(0*100)/3</f>
        <v>0</v>
      </c>
      <c r="C29" s="4">
        <f t="shared" si="129"/>
        <v>0</v>
      </c>
      <c r="D29" s="4">
        <f t="shared" si="129"/>
        <v>0</v>
      </c>
      <c r="E29" s="4">
        <f>(0.5*100)/3</f>
        <v>16.66666667</v>
      </c>
      <c r="F29" s="4">
        <f t="shared" ref="F29:F31" si="138">(0*100)/3</f>
        <v>0</v>
      </c>
      <c r="G29" s="4">
        <f t="shared" si="120"/>
        <v>33.33333333</v>
      </c>
      <c r="H29" s="4">
        <f t="shared" si="121"/>
        <v>0</v>
      </c>
      <c r="I29" s="4">
        <f t="shared" ref="I29:J29" si="130">(0*100)/3</f>
        <v>0</v>
      </c>
      <c r="J29" s="4">
        <f t="shared" si="130"/>
        <v>0</v>
      </c>
      <c r="K29" s="4">
        <f t="shared" ref="K29:N29" si="131">(1*100)/3</f>
        <v>33.33333333</v>
      </c>
      <c r="L29" s="4">
        <f t="shared" si="131"/>
        <v>33.33333333</v>
      </c>
      <c r="M29" s="4">
        <f t="shared" si="131"/>
        <v>33.33333333</v>
      </c>
      <c r="N29" s="4">
        <f t="shared" si="131"/>
        <v>33.33333333</v>
      </c>
      <c r="O29" s="4">
        <f t="shared" si="132"/>
        <v>50</v>
      </c>
      <c r="P29" s="4">
        <f t="shared" ref="P29:R29" si="133">(0*100)/3</f>
        <v>0</v>
      </c>
      <c r="Q29" s="4">
        <f t="shared" si="133"/>
        <v>0</v>
      </c>
      <c r="R29" s="4">
        <f t="shared" si="133"/>
        <v>0</v>
      </c>
      <c r="S29" s="4">
        <f>(0.5*100)/3</f>
        <v>16.66666667</v>
      </c>
      <c r="T29" s="4">
        <f t="shared" ref="T29:T33" si="140">(0*100)/3</f>
        <v>0</v>
      </c>
      <c r="U29" s="4">
        <f t="shared" si="112"/>
        <v>33.33333333</v>
      </c>
      <c r="V29" s="4">
        <f t="shared" ref="V29:Z29" si="134">(0*100)/3</f>
        <v>0</v>
      </c>
      <c r="W29" s="4">
        <f t="shared" si="134"/>
        <v>0</v>
      </c>
      <c r="X29" s="4">
        <f t="shared" si="134"/>
        <v>0</v>
      </c>
      <c r="Y29" s="4">
        <f t="shared" si="134"/>
        <v>0</v>
      </c>
      <c r="Z29" s="4">
        <f t="shared" si="134"/>
        <v>0</v>
      </c>
      <c r="AA29" s="4">
        <f t="shared" ref="AA29:AB29" si="135">(1*100)/3</f>
        <v>33.33333333</v>
      </c>
      <c r="AB29" s="4">
        <f t="shared" si="135"/>
        <v>33.33333333</v>
      </c>
      <c r="AC29" s="4">
        <f t="shared" ref="AC29:AF29" si="136">(0*100)/3</f>
        <v>0</v>
      </c>
      <c r="AD29" s="4">
        <f t="shared" si="136"/>
        <v>0</v>
      </c>
      <c r="AE29" s="4">
        <f t="shared" si="136"/>
        <v>0</v>
      </c>
      <c r="AF29" s="4">
        <f t="shared" si="136"/>
        <v>0</v>
      </c>
    </row>
    <row r="30">
      <c r="A30" s="1" t="s">
        <v>12</v>
      </c>
      <c r="B30" s="4">
        <f t="shared" ref="B30:D30" si="137">(0*100)/3</f>
        <v>0</v>
      </c>
      <c r="C30" s="4">
        <f t="shared" si="137"/>
        <v>0</v>
      </c>
      <c r="D30" s="4">
        <f t="shared" si="137"/>
        <v>0</v>
      </c>
      <c r="E30" s="4">
        <f>(2*100)/3</f>
        <v>66.66666667</v>
      </c>
      <c r="F30" s="4">
        <f t="shared" si="138"/>
        <v>0</v>
      </c>
      <c r="G30" s="4">
        <f t="shared" ref="G30:G31" si="144">(0*100)/3</f>
        <v>0</v>
      </c>
      <c r="H30" s="4">
        <f t="shared" ref="H30:H32" si="145">(1*100)/3</f>
        <v>33.33333333</v>
      </c>
      <c r="I30" s="4">
        <f t="shared" ref="I30:L30" si="139">(0*100)/3</f>
        <v>0</v>
      </c>
      <c r="J30" s="4">
        <f t="shared" si="139"/>
        <v>0</v>
      </c>
      <c r="K30" s="4">
        <f t="shared" si="139"/>
        <v>0</v>
      </c>
      <c r="L30" s="4">
        <f t="shared" si="139"/>
        <v>0</v>
      </c>
      <c r="M30" s="4">
        <f t="shared" ref="M30:M32" si="147">(1*100)/3</f>
        <v>33.33333333</v>
      </c>
      <c r="N30" s="4">
        <f>(2*100)/3</f>
        <v>66.66666667</v>
      </c>
      <c r="O30" s="4">
        <f>(1*100)/3</f>
        <v>33.33333333</v>
      </c>
      <c r="P30" s="4">
        <f>(0.5*100)/3</f>
        <v>16.66666667</v>
      </c>
      <c r="Q30" s="4">
        <f>(1*100)/3</f>
        <v>33.33333333</v>
      </c>
      <c r="R30" s="4">
        <f t="shared" ref="R30:R32" si="149">(0*100)/3</f>
        <v>0</v>
      </c>
      <c r="S30" s="4">
        <f>(1*100)/3</f>
        <v>33.33333333</v>
      </c>
      <c r="T30" s="4">
        <f t="shared" si="140"/>
        <v>0</v>
      </c>
      <c r="U30" s="4">
        <f t="shared" si="112"/>
        <v>33.33333333</v>
      </c>
      <c r="V30" s="4">
        <f t="shared" ref="V30:W30" si="141">(0*100)/3</f>
        <v>0</v>
      </c>
      <c r="W30" s="4">
        <f t="shared" si="141"/>
        <v>0</v>
      </c>
      <c r="X30" s="4">
        <f>(1*100)/3</f>
        <v>33.33333333</v>
      </c>
      <c r="Y30" s="4">
        <f>(0*100)/3</f>
        <v>0</v>
      </c>
      <c r="Z30" s="4">
        <f>(1.5*100)/3</f>
        <v>50</v>
      </c>
      <c r="AA30" s="4">
        <f>(0.5*100)/3</f>
        <v>16.66666667</v>
      </c>
      <c r="AB30" s="4">
        <f>(1*100)/3</f>
        <v>33.33333333</v>
      </c>
      <c r="AC30" s="4">
        <f t="shared" ref="AC30:AF30" si="142">(0*100)/3</f>
        <v>0</v>
      </c>
      <c r="AD30" s="4">
        <f t="shared" si="142"/>
        <v>0</v>
      </c>
      <c r="AE30" s="4">
        <f t="shared" si="142"/>
        <v>0</v>
      </c>
      <c r="AF30" s="4">
        <f t="shared" si="142"/>
        <v>0</v>
      </c>
    </row>
    <row r="31">
      <c r="A31" s="1" t="s">
        <v>13</v>
      </c>
      <c r="B31" s="4">
        <f t="shared" ref="B31:D31" si="143">(0*100)/3</f>
        <v>0</v>
      </c>
      <c r="C31" s="4">
        <f t="shared" si="143"/>
        <v>0</v>
      </c>
      <c r="D31" s="4">
        <f t="shared" si="143"/>
        <v>0</v>
      </c>
      <c r="E31" s="4">
        <f>(1.5*100)/3</f>
        <v>50</v>
      </c>
      <c r="F31" s="4">
        <f t="shared" si="138"/>
        <v>0</v>
      </c>
      <c r="G31" s="4">
        <f t="shared" si="144"/>
        <v>0</v>
      </c>
      <c r="H31" s="4">
        <f t="shared" si="145"/>
        <v>33.33333333</v>
      </c>
      <c r="I31" s="4">
        <f t="shared" ref="I31:L31" si="146">(0*100)/3</f>
        <v>0</v>
      </c>
      <c r="J31" s="4">
        <f t="shared" si="146"/>
        <v>0</v>
      </c>
      <c r="K31" s="4">
        <f t="shared" si="146"/>
        <v>0</v>
      </c>
      <c r="L31" s="4">
        <f t="shared" si="146"/>
        <v>0</v>
      </c>
      <c r="M31" s="4">
        <f t="shared" si="147"/>
        <v>33.33333333</v>
      </c>
      <c r="N31" s="4">
        <f t="shared" ref="N31:Q31" si="148">(1*100)/3</f>
        <v>33.33333333</v>
      </c>
      <c r="O31" s="4">
        <f t="shared" si="148"/>
        <v>33.33333333</v>
      </c>
      <c r="P31" s="4">
        <f t="shared" si="148"/>
        <v>33.33333333</v>
      </c>
      <c r="Q31" s="4">
        <f t="shared" si="148"/>
        <v>33.33333333</v>
      </c>
      <c r="R31" s="4">
        <f t="shared" si="149"/>
        <v>0</v>
      </c>
      <c r="S31" s="4">
        <f t="shared" ref="S31:S32" si="154">(1.5*100)/3</f>
        <v>50</v>
      </c>
      <c r="T31" s="4">
        <f t="shared" si="140"/>
        <v>0</v>
      </c>
      <c r="U31" s="4">
        <f t="shared" si="112"/>
        <v>33.33333333</v>
      </c>
      <c r="V31" s="4">
        <f t="shared" ref="V31:V32" si="155">(0*100)/3</f>
        <v>0</v>
      </c>
      <c r="W31" s="4">
        <f t="shared" ref="W31:W32" si="156">(2*100)/3</f>
        <v>66.66666667</v>
      </c>
      <c r="X31" s="4">
        <f t="shared" ref="X31:X33" si="157">(0*100)/3</f>
        <v>0</v>
      </c>
      <c r="Y31" s="4">
        <f t="shared" ref="Y31:Y33" si="158">(1*100)/3</f>
        <v>33.33333333</v>
      </c>
      <c r="Z31" s="4">
        <f>(2*100)/3</f>
        <v>66.66666667</v>
      </c>
      <c r="AA31" s="4">
        <f>(1*100)/3</f>
        <v>33.33333333</v>
      </c>
      <c r="AB31" s="4">
        <f t="shared" ref="AB31:AF31" si="150">(0*100)/3</f>
        <v>0</v>
      </c>
      <c r="AC31" s="4">
        <f t="shared" si="150"/>
        <v>0</v>
      </c>
      <c r="AD31" s="4">
        <f t="shared" si="150"/>
        <v>0</v>
      </c>
      <c r="AE31" s="4">
        <f t="shared" si="150"/>
        <v>0</v>
      </c>
      <c r="AF31" s="4">
        <f t="shared" si="150"/>
        <v>0</v>
      </c>
    </row>
    <row r="32">
      <c r="A32" s="1" t="s">
        <v>14</v>
      </c>
      <c r="B32" s="4">
        <f t="shared" ref="B32:G32" si="151">(0*100)/3</f>
        <v>0</v>
      </c>
      <c r="C32" s="4">
        <f t="shared" si="151"/>
        <v>0</v>
      </c>
      <c r="D32" s="4">
        <f t="shared" si="151"/>
        <v>0</v>
      </c>
      <c r="E32" s="4">
        <f t="shared" si="151"/>
        <v>0</v>
      </c>
      <c r="F32" s="4">
        <f t="shared" si="151"/>
        <v>0</v>
      </c>
      <c r="G32" s="4">
        <f t="shared" si="151"/>
        <v>0</v>
      </c>
      <c r="H32" s="4">
        <f t="shared" si="145"/>
        <v>33.33333333</v>
      </c>
      <c r="I32" s="4">
        <f t="shared" ref="I32:L32" si="152">(0*100)/3</f>
        <v>0</v>
      </c>
      <c r="J32" s="4">
        <f t="shared" si="152"/>
        <v>0</v>
      </c>
      <c r="K32" s="4">
        <f t="shared" si="152"/>
        <v>0</v>
      </c>
      <c r="L32" s="4">
        <f t="shared" si="152"/>
        <v>0</v>
      </c>
      <c r="M32" s="4">
        <f t="shared" si="147"/>
        <v>33.33333333</v>
      </c>
      <c r="N32" s="4">
        <f>(0*100)/3</f>
        <v>0</v>
      </c>
      <c r="O32" s="4">
        <f t="shared" ref="O32:Q32" si="153">(1*100)/3</f>
        <v>33.33333333</v>
      </c>
      <c r="P32" s="4">
        <f t="shared" si="153"/>
        <v>33.33333333</v>
      </c>
      <c r="Q32" s="4">
        <f t="shared" si="153"/>
        <v>33.33333333</v>
      </c>
      <c r="R32" s="4">
        <f t="shared" si="149"/>
        <v>0</v>
      </c>
      <c r="S32" s="4">
        <f t="shared" si="154"/>
        <v>50</v>
      </c>
      <c r="T32" s="4">
        <f t="shared" si="140"/>
        <v>0</v>
      </c>
      <c r="U32" s="4">
        <f t="shared" si="112"/>
        <v>33.33333333</v>
      </c>
      <c r="V32" s="4">
        <f t="shared" si="155"/>
        <v>0</v>
      </c>
      <c r="W32" s="4">
        <f t="shared" si="156"/>
        <v>66.66666667</v>
      </c>
      <c r="X32" s="4">
        <f t="shared" si="157"/>
        <v>0</v>
      </c>
      <c r="Y32" s="4">
        <f t="shared" si="158"/>
        <v>33.33333333</v>
      </c>
      <c r="Z32" s="4">
        <f>(1.5*100)/3</f>
        <v>50</v>
      </c>
      <c r="AA32" s="4">
        <f>(0.5*100)/3</f>
        <v>16.66666667</v>
      </c>
      <c r="AB32" s="4">
        <f t="shared" ref="AB32:AE32" si="159">(0*100)/3</f>
        <v>0</v>
      </c>
      <c r="AC32" s="4">
        <f t="shared" si="159"/>
        <v>0</v>
      </c>
      <c r="AD32" s="4">
        <f t="shared" si="159"/>
        <v>0</v>
      </c>
      <c r="AE32" s="4">
        <f t="shared" si="159"/>
        <v>0</v>
      </c>
      <c r="AF32" s="4">
        <f>(1*100)/3</f>
        <v>33.33333333</v>
      </c>
    </row>
    <row r="33">
      <c r="A33" s="1" t="s">
        <v>15</v>
      </c>
      <c r="B33" s="4">
        <f t="shared" ref="B33:O33" si="160">(0*100)/3</f>
        <v>0</v>
      </c>
      <c r="C33" s="4">
        <f t="shared" si="160"/>
        <v>0</v>
      </c>
      <c r="D33" s="4">
        <f t="shared" si="160"/>
        <v>0</v>
      </c>
      <c r="E33" s="4">
        <f t="shared" si="160"/>
        <v>0</v>
      </c>
      <c r="F33" s="4">
        <f t="shared" si="160"/>
        <v>0</v>
      </c>
      <c r="G33" s="4">
        <f t="shared" si="160"/>
        <v>0</v>
      </c>
      <c r="H33" s="4">
        <f t="shared" si="160"/>
        <v>0</v>
      </c>
      <c r="I33" s="4">
        <f t="shared" si="160"/>
        <v>0</v>
      </c>
      <c r="J33" s="4">
        <f t="shared" si="160"/>
        <v>0</v>
      </c>
      <c r="K33" s="4">
        <f t="shared" si="160"/>
        <v>0</v>
      </c>
      <c r="L33" s="4">
        <f t="shared" si="160"/>
        <v>0</v>
      </c>
      <c r="M33" s="4">
        <f t="shared" si="160"/>
        <v>0</v>
      </c>
      <c r="N33" s="4">
        <f t="shared" si="160"/>
        <v>0</v>
      </c>
      <c r="O33" s="4">
        <f t="shared" si="160"/>
        <v>0</v>
      </c>
      <c r="P33" s="4">
        <f>(0.5*100)/3</f>
        <v>16.66666667</v>
      </c>
      <c r="Q33" s="4">
        <f t="shared" ref="Q33:R33" si="161">(0*100)/3</f>
        <v>0</v>
      </c>
      <c r="R33" s="4">
        <f t="shared" si="161"/>
        <v>0</v>
      </c>
      <c r="S33" s="4">
        <f>(0.5*100)/3</f>
        <v>16.66666667</v>
      </c>
      <c r="T33" s="4">
        <f t="shared" si="140"/>
        <v>0</v>
      </c>
      <c r="U33" s="4">
        <f t="shared" ref="U33:V33" si="162">(0*100)/3</f>
        <v>0</v>
      </c>
      <c r="V33" s="4">
        <f t="shared" si="162"/>
        <v>0</v>
      </c>
      <c r="W33" s="4">
        <f>(1*100)/3</f>
        <v>33.33333333</v>
      </c>
      <c r="X33" s="4">
        <f t="shared" si="157"/>
        <v>0</v>
      </c>
      <c r="Y33" s="4">
        <f t="shared" si="158"/>
        <v>33.33333333</v>
      </c>
      <c r="Z33" s="4">
        <f>(1*100)/3</f>
        <v>33.33333333</v>
      </c>
      <c r="AA33" s="4">
        <f t="shared" ref="AA33:AF33" si="163">(0*100)/3</f>
        <v>0</v>
      </c>
      <c r="AB33" s="4">
        <f t="shared" si="163"/>
        <v>0</v>
      </c>
      <c r="AC33" s="4">
        <f t="shared" si="163"/>
        <v>0</v>
      </c>
      <c r="AD33" s="4">
        <f t="shared" si="163"/>
        <v>0</v>
      </c>
      <c r="AE33" s="4">
        <f t="shared" si="163"/>
        <v>0</v>
      </c>
      <c r="AF33" s="4">
        <f t="shared" si="163"/>
        <v>0</v>
      </c>
    </row>
    <row r="34">
      <c r="A34" s="1" t="s">
        <v>16</v>
      </c>
      <c r="B34" s="4">
        <f t="shared" ref="B34:AF34" si="164">(0*100)/3</f>
        <v>0</v>
      </c>
      <c r="C34" s="4">
        <f t="shared" si="164"/>
        <v>0</v>
      </c>
      <c r="D34" s="4">
        <f t="shared" si="164"/>
        <v>0</v>
      </c>
      <c r="E34" s="4">
        <f t="shared" si="164"/>
        <v>0</v>
      </c>
      <c r="F34" s="4">
        <f t="shared" si="164"/>
        <v>0</v>
      </c>
      <c r="G34" s="4">
        <f t="shared" si="164"/>
        <v>0</v>
      </c>
      <c r="H34" s="4">
        <f t="shared" si="164"/>
        <v>0</v>
      </c>
      <c r="I34" s="4">
        <f t="shared" si="164"/>
        <v>0</v>
      </c>
      <c r="J34" s="4">
        <f t="shared" si="164"/>
        <v>0</v>
      </c>
      <c r="K34" s="4">
        <f t="shared" si="164"/>
        <v>0</v>
      </c>
      <c r="L34" s="4">
        <f t="shared" si="164"/>
        <v>0</v>
      </c>
      <c r="M34" s="4">
        <f t="shared" si="164"/>
        <v>0</v>
      </c>
      <c r="N34" s="4">
        <f t="shared" si="164"/>
        <v>0</v>
      </c>
      <c r="O34" s="4">
        <f t="shared" si="164"/>
        <v>0</v>
      </c>
      <c r="P34" s="4">
        <f t="shared" si="164"/>
        <v>0</v>
      </c>
      <c r="Q34" s="4">
        <f t="shared" si="164"/>
        <v>0</v>
      </c>
      <c r="R34" s="4">
        <f t="shared" si="164"/>
        <v>0</v>
      </c>
      <c r="S34" s="4">
        <f t="shared" si="164"/>
        <v>0</v>
      </c>
      <c r="T34" s="4">
        <f t="shared" si="164"/>
        <v>0</v>
      </c>
      <c r="U34" s="4">
        <f t="shared" si="164"/>
        <v>0</v>
      </c>
      <c r="V34" s="4">
        <f t="shared" si="164"/>
        <v>0</v>
      </c>
      <c r="W34" s="4">
        <f t="shared" si="164"/>
        <v>0</v>
      </c>
      <c r="X34" s="4">
        <f t="shared" si="164"/>
        <v>0</v>
      </c>
      <c r="Y34" s="4">
        <f t="shared" si="164"/>
        <v>0</v>
      </c>
      <c r="Z34" s="4">
        <f t="shared" si="164"/>
        <v>0</v>
      </c>
      <c r="AA34" s="4">
        <f t="shared" si="164"/>
        <v>0</v>
      </c>
      <c r="AB34" s="4">
        <f t="shared" si="164"/>
        <v>0</v>
      </c>
      <c r="AC34" s="4">
        <f t="shared" si="164"/>
        <v>0</v>
      </c>
      <c r="AD34" s="4">
        <f t="shared" si="164"/>
        <v>0</v>
      </c>
      <c r="AE34" s="4">
        <f t="shared" si="164"/>
        <v>0</v>
      </c>
      <c r="AF34" s="4">
        <f t="shared" si="164"/>
        <v>0</v>
      </c>
    </row>
    <row r="35">
      <c r="A35" s="1" t="s">
        <v>17</v>
      </c>
      <c r="B35" s="4">
        <f t="shared" ref="B35:AF35" si="165">(0*100)/3</f>
        <v>0</v>
      </c>
      <c r="C35" s="4">
        <f t="shared" si="165"/>
        <v>0</v>
      </c>
      <c r="D35" s="4">
        <f t="shared" si="165"/>
        <v>0</v>
      </c>
      <c r="E35" s="4">
        <f t="shared" si="165"/>
        <v>0</v>
      </c>
      <c r="F35" s="4">
        <f t="shared" si="165"/>
        <v>0</v>
      </c>
      <c r="G35" s="5">
        <f t="shared" si="165"/>
        <v>0</v>
      </c>
      <c r="H35" s="5">
        <f t="shared" si="165"/>
        <v>0</v>
      </c>
      <c r="I35" s="5">
        <f t="shared" si="165"/>
        <v>0</v>
      </c>
      <c r="J35" s="5">
        <f t="shared" si="165"/>
        <v>0</v>
      </c>
      <c r="K35" s="5">
        <f t="shared" si="165"/>
        <v>0</v>
      </c>
      <c r="L35" s="5">
        <f t="shared" si="165"/>
        <v>0</v>
      </c>
      <c r="M35" s="5">
        <f t="shared" si="165"/>
        <v>0</v>
      </c>
      <c r="N35" s="5">
        <f t="shared" si="165"/>
        <v>0</v>
      </c>
      <c r="O35" s="5">
        <f t="shared" si="165"/>
        <v>0</v>
      </c>
      <c r="P35" s="5">
        <f t="shared" si="165"/>
        <v>0</v>
      </c>
      <c r="Q35" s="5">
        <f t="shared" si="165"/>
        <v>0</v>
      </c>
      <c r="R35" s="5">
        <f t="shared" si="165"/>
        <v>0</v>
      </c>
      <c r="S35" s="5">
        <f t="shared" si="165"/>
        <v>0</v>
      </c>
      <c r="T35" s="5">
        <f t="shared" si="165"/>
        <v>0</v>
      </c>
      <c r="U35" s="5">
        <f t="shared" si="165"/>
        <v>0</v>
      </c>
      <c r="V35" s="5">
        <f t="shared" si="165"/>
        <v>0</v>
      </c>
      <c r="W35" s="5">
        <f t="shared" si="165"/>
        <v>0</v>
      </c>
      <c r="X35" s="5">
        <f t="shared" si="165"/>
        <v>0</v>
      </c>
      <c r="Y35" s="5">
        <f t="shared" si="165"/>
        <v>0</v>
      </c>
      <c r="Z35" s="5">
        <f t="shared" si="165"/>
        <v>0</v>
      </c>
      <c r="AA35" s="5">
        <f t="shared" si="165"/>
        <v>0</v>
      </c>
      <c r="AB35" s="5">
        <f t="shared" si="165"/>
        <v>0</v>
      </c>
      <c r="AC35" s="5">
        <f t="shared" si="165"/>
        <v>0</v>
      </c>
      <c r="AD35" s="5">
        <f t="shared" si="165"/>
        <v>0</v>
      </c>
      <c r="AE35" s="5">
        <f t="shared" si="165"/>
        <v>0</v>
      </c>
      <c r="AF35" s="5">
        <f t="shared" si="165"/>
        <v>0</v>
      </c>
    </row>
    <row r="36">
      <c r="A36" s="3" t="s">
        <v>19</v>
      </c>
      <c r="B36" s="4"/>
      <c r="C36" s="4"/>
      <c r="D36" s="4"/>
      <c r="E36" s="4"/>
      <c r="F36" s="4"/>
    </row>
    <row r="37">
      <c r="A37" s="1" t="s">
        <v>2</v>
      </c>
      <c r="B37" s="4">
        <f t="shared" ref="B37:AF37" si="166">(0*100)/2</f>
        <v>0</v>
      </c>
      <c r="C37" s="4">
        <f t="shared" si="166"/>
        <v>0</v>
      </c>
      <c r="D37" s="4">
        <f t="shared" si="166"/>
        <v>0</v>
      </c>
      <c r="E37" s="4">
        <f t="shared" si="166"/>
        <v>0</v>
      </c>
      <c r="F37" s="4">
        <f t="shared" si="166"/>
        <v>0</v>
      </c>
      <c r="G37" s="5">
        <f t="shared" si="166"/>
        <v>0</v>
      </c>
      <c r="H37" s="5">
        <f t="shared" si="166"/>
        <v>0</v>
      </c>
      <c r="I37" s="5">
        <f t="shared" si="166"/>
        <v>0</v>
      </c>
      <c r="J37" s="5">
        <f t="shared" si="166"/>
        <v>0</v>
      </c>
      <c r="K37" s="5">
        <f t="shared" si="166"/>
        <v>0</v>
      </c>
      <c r="L37" s="5">
        <f t="shared" si="166"/>
        <v>0</v>
      </c>
      <c r="M37" s="5">
        <f t="shared" si="166"/>
        <v>0</v>
      </c>
      <c r="N37" s="5">
        <f t="shared" si="166"/>
        <v>0</v>
      </c>
      <c r="O37" s="5">
        <f t="shared" si="166"/>
        <v>0</v>
      </c>
      <c r="P37" s="5">
        <f t="shared" si="166"/>
        <v>0</v>
      </c>
      <c r="Q37" s="5">
        <f t="shared" si="166"/>
        <v>0</v>
      </c>
      <c r="R37" s="5">
        <f t="shared" si="166"/>
        <v>0</v>
      </c>
      <c r="S37" s="5">
        <f t="shared" si="166"/>
        <v>0</v>
      </c>
      <c r="T37" s="5">
        <f t="shared" si="166"/>
        <v>0</v>
      </c>
      <c r="U37" s="5">
        <f t="shared" si="166"/>
        <v>0</v>
      </c>
      <c r="V37" s="5">
        <f t="shared" si="166"/>
        <v>0</v>
      </c>
      <c r="W37" s="5">
        <f t="shared" si="166"/>
        <v>0</v>
      </c>
      <c r="X37" s="5">
        <f t="shared" si="166"/>
        <v>0</v>
      </c>
      <c r="Y37" s="5">
        <f t="shared" si="166"/>
        <v>0</v>
      </c>
      <c r="Z37" s="5">
        <f t="shared" si="166"/>
        <v>0</v>
      </c>
      <c r="AA37" s="5">
        <f t="shared" si="166"/>
        <v>0</v>
      </c>
      <c r="AB37" s="5">
        <f t="shared" si="166"/>
        <v>0</v>
      </c>
      <c r="AC37" s="5">
        <f t="shared" si="166"/>
        <v>0</v>
      </c>
      <c r="AD37" s="5">
        <f t="shared" si="166"/>
        <v>0</v>
      </c>
      <c r="AE37" s="5">
        <f t="shared" si="166"/>
        <v>0</v>
      </c>
      <c r="AF37" s="5">
        <f t="shared" si="166"/>
        <v>0</v>
      </c>
    </row>
    <row r="38">
      <c r="A38" s="1" t="s">
        <v>3</v>
      </c>
      <c r="B38" s="4">
        <f t="shared" ref="B38:AF38" si="167">(0*100)/2</f>
        <v>0</v>
      </c>
      <c r="C38" s="4">
        <f t="shared" si="167"/>
        <v>0</v>
      </c>
      <c r="D38" s="4">
        <f t="shared" si="167"/>
        <v>0</v>
      </c>
      <c r="E38" s="4">
        <f t="shared" si="167"/>
        <v>0</v>
      </c>
      <c r="F38" s="4">
        <f t="shared" si="167"/>
        <v>0</v>
      </c>
      <c r="G38" s="5">
        <f t="shared" si="167"/>
        <v>0</v>
      </c>
      <c r="H38" s="5">
        <f t="shared" si="167"/>
        <v>0</v>
      </c>
      <c r="I38" s="5">
        <f t="shared" si="167"/>
        <v>0</v>
      </c>
      <c r="J38" s="5">
        <f t="shared" si="167"/>
        <v>0</v>
      </c>
      <c r="K38" s="5">
        <f t="shared" si="167"/>
        <v>0</v>
      </c>
      <c r="L38" s="5">
        <f t="shared" si="167"/>
        <v>0</v>
      </c>
      <c r="M38" s="5">
        <f t="shared" si="167"/>
        <v>0</v>
      </c>
      <c r="N38" s="5">
        <f t="shared" si="167"/>
        <v>0</v>
      </c>
      <c r="O38" s="5">
        <f t="shared" si="167"/>
        <v>0</v>
      </c>
      <c r="P38" s="5">
        <f t="shared" si="167"/>
        <v>0</v>
      </c>
      <c r="Q38" s="5">
        <f t="shared" si="167"/>
        <v>0</v>
      </c>
      <c r="R38" s="5">
        <f t="shared" si="167"/>
        <v>0</v>
      </c>
      <c r="S38" s="5">
        <f t="shared" si="167"/>
        <v>0</v>
      </c>
      <c r="T38" s="5">
        <f t="shared" si="167"/>
        <v>0</v>
      </c>
      <c r="U38" s="5">
        <f t="shared" si="167"/>
        <v>0</v>
      </c>
      <c r="V38" s="5">
        <f t="shared" si="167"/>
        <v>0</v>
      </c>
      <c r="W38" s="5">
        <f t="shared" si="167"/>
        <v>0</v>
      </c>
      <c r="X38" s="5">
        <f t="shared" si="167"/>
        <v>0</v>
      </c>
      <c r="Y38" s="5">
        <f t="shared" si="167"/>
        <v>0</v>
      </c>
      <c r="Z38" s="5">
        <f t="shared" si="167"/>
        <v>0</v>
      </c>
      <c r="AA38" s="5">
        <f t="shared" si="167"/>
        <v>0</v>
      </c>
      <c r="AB38" s="5">
        <f t="shared" si="167"/>
        <v>0</v>
      </c>
      <c r="AC38" s="5">
        <f t="shared" si="167"/>
        <v>0</v>
      </c>
      <c r="AD38" s="5">
        <f t="shared" si="167"/>
        <v>0</v>
      </c>
      <c r="AE38" s="5">
        <f t="shared" si="167"/>
        <v>0</v>
      </c>
      <c r="AF38" s="5">
        <f t="shared" si="167"/>
        <v>0</v>
      </c>
    </row>
    <row r="39">
      <c r="A39" s="1" t="s">
        <v>4</v>
      </c>
      <c r="B39" s="4">
        <f t="shared" ref="B39:AF39" si="168">(0*100)/2</f>
        <v>0</v>
      </c>
      <c r="C39" s="4">
        <f t="shared" si="168"/>
        <v>0</v>
      </c>
      <c r="D39" s="4">
        <f t="shared" si="168"/>
        <v>0</v>
      </c>
      <c r="E39" s="4">
        <f t="shared" si="168"/>
        <v>0</v>
      </c>
      <c r="F39" s="4">
        <f t="shared" si="168"/>
        <v>0</v>
      </c>
      <c r="G39" s="5">
        <f t="shared" si="168"/>
        <v>0</v>
      </c>
      <c r="H39" s="5">
        <f t="shared" si="168"/>
        <v>0</v>
      </c>
      <c r="I39" s="5">
        <f t="shared" si="168"/>
        <v>0</v>
      </c>
      <c r="J39" s="5">
        <f t="shared" si="168"/>
        <v>0</v>
      </c>
      <c r="K39" s="5">
        <f t="shared" si="168"/>
        <v>0</v>
      </c>
      <c r="L39" s="5">
        <f t="shared" si="168"/>
        <v>0</v>
      </c>
      <c r="M39" s="5">
        <f t="shared" si="168"/>
        <v>0</v>
      </c>
      <c r="N39" s="5">
        <f t="shared" si="168"/>
        <v>0</v>
      </c>
      <c r="O39" s="5">
        <f t="shared" si="168"/>
        <v>0</v>
      </c>
      <c r="P39" s="5">
        <f t="shared" si="168"/>
        <v>0</v>
      </c>
      <c r="Q39" s="5">
        <f t="shared" si="168"/>
        <v>0</v>
      </c>
      <c r="R39" s="5">
        <f t="shared" si="168"/>
        <v>0</v>
      </c>
      <c r="S39" s="5">
        <f t="shared" si="168"/>
        <v>0</v>
      </c>
      <c r="T39" s="5">
        <f t="shared" si="168"/>
        <v>0</v>
      </c>
      <c r="U39" s="5">
        <f t="shared" si="168"/>
        <v>0</v>
      </c>
      <c r="V39" s="5">
        <f t="shared" si="168"/>
        <v>0</v>
      </c>
      <c r="W39" s="5">
        <f t="shared" si="168"/>
        <v>0</v>
      </c>
      <c r="X39" s="5">
        <f t="shared" si="168"/>
        <v>0</v>
      </c>
      <c r="Y39" s="5">
        <f t="shared" si="168"/>
        <v>0</v>
      </c>
      <c r="Z39" s="5">
        <f t="shared" si="168"/>
        <v>0</v>
      </c>
      <c r="AA39" s="5">
        <f t="shared" si="168"/>
        <v>0</v>
      </c>
      <c r="AB39" s="5">
        <f t="shared" si="168"/>
        <v>0</v>
      </c>
      <c r="AC39" s="5">
        <f t="shared" si="168"/>
        <v>0</v>
      </c>
      <c r="AD39" s="5">
        <f t="shared" si="168"/>
        <v>0</v>
      </c>
      <c r="AE39" s="5">
        <f t="shared" si="168"/>
        <v>0</v>
      </c>
      <c r="AF39" s="5">
        <f t="shared" si="168"/>
        <v>0</v>
      </c>
    </row>
    <row r="40">
      <c r="A40" s="1" t="s">
        <v>5</v>
      </c>
      <c r="B40" s="4">
        <f t="shared" ref="B40:AF40" si="169">(0*100)/2</f>
        <v>0</v>
      </c>
      <c r="C40" s="4">
        <f t="shared" si="169"/>
        <v>0</v>
      </c>
      <c r="D40" s="4">
        <f t="shared" si="169"/>
        <v>0</v>
      </c>
      <c r="E40" s="4">
        <f t="shared" si="169"/>
        <v>0</v>
      </c>
      <c r="F40" s="4">
        <f t="shared" si="169"/>
        <v>0</v>
      </c>
      <c r="G40" s="5">
        <f t="shared" si="169"/>
        <v>0</v>
      </c>
      <c r="H40" s="5">
        <f t="shared" si="169"/>
        <v>0</v>
      </c>
      <c r="I40" s="5">
        <f t="shared" si="169"/>
        <v>0</v>
      </c>
      <c r="J40" s="5">
        <f t="shared" si="169"/>
        <v>0</v>
      </c>
      <c r="K40" s="5">
        <f t="shared" si="169"/>
        <v>0</v>
      </c>
      <c r="L40" s="5">
        <f t="shared" si="169"/>
        <v>0</v>
      </c>
      <c r="M40" s="5">
        <f t="shared" si="169"/>
        <v>0</v>
      </c>
      <c r="N40" s="5">
        <f t="shared" si="169"/>
        <v>0</v>
      </c>
      <c r="O40" s="5">
        <f t="shared" si="169"/>
        <v>0</v>
      </c>
      <c r="P40" s="5">
        <f t="shared" si="169"/>
        <v>0</v>
      </c>
      <c r="Q40" s="5">
        <f t="shared" si="169"/>
        <v>0</v>
      </c>
      <c r="R40" s="5">
        <f t="shared" si="169"/>
        <v>0</v>
      </c>
      <c r="S40" s="5">
        <f t="shared" si="169"/>
        <v>0</v>
      </c>
      <c r="T40" s="5">
        <f t="shared" si="169"/>
        <v>0</v>
      </c>
      <c r="U40" s="5">
        <f t="shared" si="169"/>
        <v>0</v>
      </c>
      <c r="V40" s="5">
        <f t="shared" si="169"/>
        <v>0</v>
      </c>
      <c r="W40" s="5">
        <f t="shared" si="169"/>
        <v>0</v>
      </c>
      <c r="X40" s="5">
        <f t="shared" si="169"/>
        <v>0</v>
      </c>
      <c r="Y40" s="5">
        <f t="shared" si="169"/>
        <v>0</v>
      </c>
      <c r="Z40" s="5">
        <f t="shared" si="169"/>
        <v>0</v>
      </c>
      <c r="AA40" s="5">
        <f t="shared" si="169"/>
        <v>0</v>
      </c>
      <c r="AB40" s="5">
        <f t="shared" si="169"/>
        <v>0</v>
      </c>
      <c r="AC40" s="5">
        <f t="shared" si="169"/>
        <v>0</v>
      </c>
      <c r="AD40" s="5">
        <f t="shared" si="169"/>
        <v>0</v>
      </c>
      <c r="AE40" s="5">
        <f t="shared" si="169"/>
        <v>0</v>
      </c>
      <c r="AF40" s="5">
        <f t="shared" si="169"/>
        <v>0</v>
      </c>
    </row>
    <row r="41">
      <c r="A41" s="1" t="s">
        <v>6</v>
      </c>
      <c r="B41" s="4">
        <f t="shared" ref="B41:O41" si="170">(0*100)/2</f>
        <v>0</v>
      </c>
      <c r="C41" s="4">
        <f t="shared" si="170"/>
        <v>0</v>
      </c>
      <c r="D41" s="4">
        <f t="shared" si="170"/>
        <v>0</v>
      </c>
      <c r="E41" s="4">
        <f t="shared" si="170"/>
        <v>0</v>
      </c>
      <c r="F41" s="4">
        <f t="shared" si="170"/>
        <v>0</v>
      </c>
      <c r="G41" s="5">
        <f t="shared" si="170"/>
        <v>0</v>
      </c>
      <c r="H41" s="5">
        <f t="shared" si="170"/>
        <v>0</v>
      </c>
      <c r="I41" s="5">
        <f t="shared" si="170"/>
        <v>0</v>
      </c>
      <c r="J41" s="5">
        <f t="shared" si="170"/>
        <v>0</v>
      </c>
      <c r="K41" s="5">
        <f t="shared" si="170"/>
        <v>0</v>
      </c>
      <c r="L41" s="5">
        <f t="shared" si="170"/>
        <v>0</v>
      </c>
      <c r="M41" s="5">
        <f t="shared" si="170"/>
        <v>0</v>
      </c>
      <c r="N41" s="5">
        <f t="shared" si="170"/>
        <v>0</v>
      </c>
      <c r="O41" s="5">
        <f t="shared" si="170"/>
        <v>0</v>
      </c>
      <c r="P41" s="5">
        <f>(0.5*100)/2</f>
        <v>25</v>
      </c>
      <c r="Q41" s="5">
        <f t="shared" ref="Q41:Y41" si="171">(0*100)/2</f>
        <v>0</v>
      </c>
      <c r="R41" s="5">
        <f t="shared" si="171"/>
        <v>0</v>
      </c>
      <c r="S41" s="5">
        <f t="shared" si="171"/>
        <v>0</v>
      </c>
      <c r="T41" s="5">
        <f t="shared" si="171"/>
        <v>0</v>
      </c>
      <c r="U41" s="5">
        <f t="shared" si="171"/>
        <v>0</v>
      </c>
      <c r="V41" s="5">
        <f t="shared" si="171"/>
        <v>0</v>
      </c>
      <c r="W41" s="5">
        <f t="shared" si="171"/>
        <v>0</v>
      </c>
      <c r="X41" s="5">
        <f t="shared" si="171"/>
        <v>0</v>
      </c>
      <c r="Y41" s="5">
        <f t="shared" si="171"/>
        <v>0</v>
      </c>
      <c r="Z41" s="5">
        <f t="shared" ref="Z41:Z42" si="175">(1*100)/2</f>
        <v>50</v>
      </c>
      <c r="AA41" s="5">
        <f t="shared" ref="AA41:AF41" si="172">(0*100)/2</f>
        <v>0</v>
      </c>
      <c r="AB41" s="5">
        <f t="shared" si="172"/>
        <v>0</v>
      </c>
      <c r="AC41" s="5">
        <f t="shared" si="172"/>
        <v>0</v>
      </c>
      <c r="AD41" s="5">
        <f t="shared" si="172"/>
        <v>0</v>
      </c>
      <c r="AE41" s="5">
        <f t="shared" si="172"/>
        <v>0</v>
      </c>
      <c r="AF41" s="5">
        <f t="shared" si="172"/>
        <v>0</v>
      </c>
    </row>
    <row r="42">
      <c r="A42" s="1" t="s">
        <v>7</v>
      </c>
      <c r="B42" s="4">
        <f t="shared" ref="B42:O42" si="173">(0*100)/2</f>
        <v>0</v>
      </c>
      <c r="C42" s="4">
        <f t="shared" si="173"/>
        <v>0</v>
      </c>
      <c r="D42" s="4">
        <f t="shared" si="173"/>
        <v>0</v>
      </c>
      <c r="E42" s="4">
        <f t="shared" si="173"/>
        <v>0</v>
      </c>
      <c r="F42" s="4">
        <f t="shared" si="173"/>
        <v>0</v>
      </c>
      <c r="G42" s="5">
        <f t="shared" si="173"/>
        <v>0</v>
      </c>
      <c r="H42" s="5">
        <f t="shared" si="173"/>
        <v>0</v>
      </c>
      <c r="I42" s="5">
        <f t="shared" si="173"/>
        <v>0</v>
      </c>
      <c r="J42" s="5">
        <f t="shared" si="173"/>
        <v>0</v>
      </c>
      <c r="K42" s="5">
        <f t="shared" si="173"/>
        <v>0</v>
      </c>
      <c r="L42" s="5">
        <f t="shared" si="173"/>
        <v>0</v>
      </c>
      <c r="M42" s="5">
        <f t="shared" si="173"/>
        <v>0</v>
      </c>
      <c r="N42" s="5">
        <f t="shared" si="173"/>
        <v>0</v>
      </c>
      <c r="O42" s="5">
        <f t="shared" si="173"/>
        <v>0</v>
      </c>
      <c r="P42" s="5">
        <f t="shared" ref="P42:P43" si="178">(1*100)/2</f>
        <v>50</v>
      </c>
      <c r="Q42" s="5">
        <f t="shared" ref="Q42:Y42" si="174">(0*100)/2</f>
        <v>0</v>
      </c>
      <c r="R42" s="5">
        <f t="shared" si="174"/>
        <v>0</v>
      </c>
      <c r="S42" s="5">
        <f t="shared" si="174"/>
        <v>0</v>
      </c>
      <c r="T42" s="5">
        <f t="shared" si="174"/>
        <v>0</v>
      </c>
      <c r="U42" s="5">
        <f t="shared" si="174"/>
        <v>0</v>
      </c>
      <c r="V42" s="5">
        <f t="shared" si="174"/>
        <v>0</v>
      </c>
      <c r="W42" s="5">
        <f t="shared" si="174"/>
        <v>0</v>
      </c>
      <c r="X42" s="5">
        <f t="shared" si="174"/>
        <v>0</v>
      </c>
      <c r="Y42" s="5">
        <f t="shared" si="174"/>
        <v>0</v>
      </c>
      <c r="Z42" s="5">
        <f t="shared" si="175"/>
        <v>50</v>
      </c>
      <c r="AA42" s="5">
        <f t="shared" ref="AA42:AF42" si="176">(0*100)/2</f>
        <v>0</v>
      </c>
      <c r="AB42" s="5">
        <f t="shared" si="176"/>
        <v>0</v>
      </c>
      <c r="AC42" s="5">
        <f t="shared" si="176"/>
        <v>0</v>
      </c>
      <c r="AD42" s="5">
        <f t="shared" si="176"/>
        <v>0</v>
      </c>
      <c r="AE42" s="5">
        <f t="shared" si="176"/>
        <v>0</v>
      </c>
      <c r="AF42" s="5">
        <f t="shared" si="176"/>
        <v>0</v>
      </c>
    </row>
    <row r="43">
      <c r="A43" s="1" t="s">
        <v>8</v>
      </c>
      <c r="B43" s="4">
        <f t="shared" ref="B43:O43" si="177">(0*100)/2</f>
        <v>0</v>
      </c>
      <c r="C43" s="4">
        <f t="shared" si="177"/>
        <v>0</v>
      </c>
      <c r="D43" s="4">
        <f t="shared" si="177"/>
        <v>0</v>
      </c>
      <c r="E43" s="4">
        <f t="shared" si="177"/>
        <v>0</v>
      </c>
      <c r="F43" s="4">
        <f t="shared" si="177"/>
        <v>0</v>
      </c>
      <c r="G43" s="5">
        <f t="shared" si="177"/>
        <v>0</v>
      </c>
      <c r="H43" s="5">
        <f t="shared" si="177"/>
        <v>0</v>
      </c>
      <c r="I43" s="5">
        <f t="shared" si="177"/>
        <v>0</v>
      </c>
      <c r="J43" s="5">
        <f t="shared" si="177"/>
        <v>0</v>
      </c>
      <c r="K43" s="5">
        <f t="shared" si="177"/>
        <v>0</v>
      </c>
      <c r="L43" s="5">
        <f t="shared" si="177"/>
        <v>0</v>
      </c>
      <c r="M43" s="5">
        <f t="shared" si="177"/>
        <v>0</v>
      </c>
      <c r="N43" s="5">
        <f t="shared" si="177"/>
        <v>0</v>
      </c>
      <c r="O43" s="5">
        <f t="shared" si="177"/>
        <v>0</v>
      </c>
      <c r="P43" s="5">
        <f t="shared" si="178"/>
        <v>50</v>
      </c>
      <c r="Q43" s="5">
        <f t="shared" ref="Q43:X43" si="179">(0*100)/2</f>
        <v>0</v>
      </c>
      <c r="R43" s="5">
        <f t="shared" si="179"/>
        <v>0</v>
      </c>
      <c r="S43" s="5">
        <f t="shared" si="179"/>
        <v>0</v>
      </c>
      <c r="T43" s="5">
        <f t="shared" si="179"/>
        <v>0</v>
      </c>
      <c r="U43" s="5">
        <f t="shared" si="179"/>
        <v>0</v>
      </c>
      <c r="V43" s="5">
        <f t="shared" si="179"/>
        <v>0</v>
      </c>
      <c r="W43" s="5">
        <f t="shared" si="179"/>
        <v>0</v>
      </c>
      <c r="X43" s="5">
        <f t="shared" si="179"/>
        <v>0</v>
      </c>
      <c r="Y43" s="5">
        <f>(1*100)/2</f>
        <v>50</v>
      </c>
      <c r="Z43" s="5">
        <f t="shared" ref="Z43:AD43" si="180">(0*100)/2</f>
        <v>0</v>
      </c>
      <c r="AA43" s="5">
        <f t="shared" si="180"/>
        <v>0</v>
      </c>
      <c r="AB43" s="5">
        <f t="shared" si="180"/>
        <v>0</v>
      </c>
      <c r="AC43" s="5">
        <f t="shared" si="180"/>
        <v>0</v>
      </c>
      <c r="AD43" s="5">
        <f t="shared" si="180"/>
        <v>0</v>
      </c>
      <c r="AE43" s="5">
        <f>(1*100)/2</f>
        <v>50</v>
      </c>
      <c r="AF43" s="5">
        <f>(0*100)/2</f>
        <v>0</v>
      </c>
    </row>
    <row r="44">
      <c r="A44" s="1" t="s">
        <v>9</v>
      </c>
      <c r="B44" s="4">
        <f t="shared" ref="B44:O44" si="181">(0*100)/2</f>
        <v>0</v>
      </c>
      <c r="C44" s="4">
        <f t="shared" si="181"/>
        <v>0</v>
      </c>
      <c r="D44" s="4">
        <f t="shared" si="181"/>
        <v>0</v>
      </c>
      <c r="E44" s="4">
        <f t="shared" si="181"/>
        <v>0</v>
      </c>
      <c r="F44" s="4">
        <f t="shared" si="181"/>
        <v>0</v>
      </c>
      <c r="G44" s="5">
        <f t="shared" si="181"/>
        <v>0</v>
      </c>
      <c r="H44" s="5">
        <f t="shared" si="181"/>
        <v>0</v>
      </c>
      <c r="I44" s="5">
        <f t="shared" si="181"/>
        <v>0</v>
      </c>
      <c r="J44" s="5">
        <f t="shared" si="181"/>
        <v>0</v>
      </c>
      <c r="K44" s="5">
        <f t="shared" si="181"/>
        <v>0</v>
      </c>
      <c r="L44" s="5">
        <f t="shared" si="181"/>
        <v>0</v>
      </c>
      <c r="M44" s="5">
        <f t="shared" si="181"/>
        <v>0</v>
      </c>
      <c r="N44" s="5">
        <f t="shared" si="181"/>
        <v>0</v>
      </c>
      <c r="O44" s="5">
        <f t="shared" si="181"/>
        <v>0</v>
      </c>
      <c r="P44" s="5">
        <f>(0.5*100)/2</f>
        <v>25</v>
      </c>
      <c r="Q44" s="5">
        <f t="shared" ref="Q44:S44" si="182">(0*100)/2</f>
        <v>0</v>
      </c>
      <c r="R44" s="5">
        <f t="shared" si="182"/>
        <v>0</v>
      </c>
      <c r="S44" s="5">
        <f t="shared" si="182"/>
        <v>0</v>
      </c>
      <c r="T44" s="5">
        <f t="shared" ref="T44:T45" si="189">(1*100)/2</f>
        <v>50</v>
      </c>
      <c r="U44" s="5">
        <f t="shared" ref="U44:AA44" si="183">(0*100)/2</f>
        <v>0</v>
      </c>
      <c r="V44" s="5">
        <f t="shared" si="183"/>
        <v>0</v>
      </c>
      <c r="W44" s="5">
        <f t="shared" si="183"/>
        <v>0</v>
      </c>
      <c r="X44" s="5">
        <f t="shared" si="183"/>
        <v>0</v>
      </c>
      <c r="Y44" s="5">
        <f t="shared" si="183"/>
        <v>0</v>
      </c>
      <c r="Z44" s="5">
        <f t="shared" si="183"/>
        <v>0</v>
      </c>
      <c r="AA44" s="5">
        <f t="shared" si="183"/>
        <v>0</v>
      </c>
      <c r="AB44" s="5">
        <f t="shared" ref="AB44:AB45" si="191">(1*100)/2</f>
        <v>50</v>
      </c>
      <c r="AC44" s="5">
        <f t="shared" ref="AC44:AF44" si="184">(0*100)/2</f>
        <v>0</v>
      </c>
      <c r="AD44" s="5">
        <f t="shared" si="184"/>
        <v>0</v>
      </c>
      <c r="AE44" s="5">
        <f t="shared" si="184"/>
        <v>0</v>
      </c>
      <c r="AF44" s="5">
        <f t="shared" si="184"/>
        <v>0</v>
      </c>
    </row>
    <row r="45">
      <c r="A45" s="1" t="s">
        <v>10</v>
      </c>
      <c r="B45" s="4">
        <f t="shared" ref="B45:E45" si="185">(0*100)/2</f>
        <v>0</v>
      </c>
      <c r="C45" s="4">
        <f t="shared" si="185"/>
        <v>0</v>
      </c>
      <c r="D45" s="4">
        <f t="shared" si="185"/>
        <v>0</v>
      </c>
      <c r="E45" s="4">
        <f t="shared" si="185"/>
        <v>0</v>
      </c>
      <c r="F45" s="4">
        <f>(0.5*100)/2</f>
        <v>25</v>
      </c>
      <c r="G45" s="5">
        <f t="shared" ref="G45:H45" si="186">(0*100)/2</f>
        <v>0</v>
      </c>
      <c r="H45" s="5">
        <f t="shared" si="186"/>
        <v>0</v>
      </c>
      <c r="I45" s="5">
        <f>(1*100)/2</f>
        <v>50</v>
      </c>
      <c r="J45" s="5">
        <f t="shared" ref="J45:K45" si="187">(0*100)/2</f>
        <v>0</v>
      </c>
      <c r="K45" s="5">
        <f t="shared" si="187"/>
        <v>0</v>
      </c>
      <c r="L45" s="5">
        <f>(2*100)/2</f>
        <v>100</v>
      </c>
      <c r="M45" s="5">
        <f t="shared" ref="M45:S45" si="188">(0*100)/2</f>
        <v>0</v>
      </c>
      <c r="N45" s="5">
        <f t="shared" si="188"/>
        <v>0</v>
      </c>
      <c r="O45" s="5">
        <f t="shared" si="188"/>
        <v>0</v>
      </c>
      <c r="P45" s="5">
        <f t="shared" si="188"/>
        <v>0</v>
      </c>
      <c r="Q45" s="5">
        <f t="shared" si="188"/>
        <v>0</v>
      </c>
      <c r="R45" s="5">
        <f t="shared" si="188"/>
        <v>0</v>
      </c>
      <c r="S45" s="5">
        <f t="shared" si="188"/>
        <v>0</v>
      </c>
      <c r="T45" s="5">
        <f t="shared" si="189"/>
        <v>50</v>
      </c>
      <c r="U45" s="5">
        <f t="shared" ref="U45:AA45" si="190">(0*100)/2</f>
        <v>0</v>
      </c>
      <c r="V45" s="5">
        <f t="shared" si="190"/>
        <v>0</v>
      </c>
      <c r="W45" s="5">
        <f t="shared" si="190"/>
        <v>0</v>
      </c>
      <c r="X45" s="5">
        <f t="shared" si="190"/>
        <v>0</v>
      </c>
      <c r="Y45" s="5">
        <f t="shared" si="190"/>
        <v>0</v>
      </c>
      <c r="Z45" s="5">
        <f t="shared" si="190"/>
        <v>0</v>
      </c>
      <c r="AA45" s="5">
        <f t="shared" si="190"/>
        <v>0</v>
      </c>
      <c r="AB45" s="5">
        <f t="shared" si="191"/>
        <v>50</v>
      </c>
      <c r="AC45" s="5">
        <f>(0*100)/2</f>
        <v>0</v>
      </c>
      <c r="AD45" s="5">
        <f>(1*100)/2</f>
        <v>50</v>
      </c>
      <c r="AE45" s="5">
        <f>(0*100)/2</f>
        <v>0</v>
      </c>
      <c r="AF45" s="5">
        <f>(1*100)/2</f>
        <v>50</v>
      </c>
    </row>
    <row r="46">
      <c r="A46" s="1" t="s">
        <v>11</v>
      </c>
      <c r="B46" s="4">
        <f t="shared" ref="B46:E46" si="192">(0*100)/2</f>
        <v>0</v>
      </c>
      <c r="C46" s="4">
        <f t="shared" si="192"/>
        <v>0</v>
      </c>
      <c r="D46" s="4">
        <f t="shared" si="192"/>
        <v>0</v>
      </c>
      <c r="E46" s="4">
        <f t="shared" si="192"/>
        <v>0</v>
      </c>
      <c r="F46" s="4">
        <f>(1*100)/2</f>
        <v>50</v>
      </c>
      <c r="G46" s="5">
        <f t="shared" ref="G46:G47" si="198">(0*100)/2</f>
        <v>0</v>
      </c>
      <c r="H46" s="5">
        <f t="shared" ref="H46:I46" si="193">(1*100)/2</f>
        <v>50</v>
      </c>
      <c r="I46" s="5">
        <f t="shared" si="193"/>
        <v>50</v>
      </c>
      <c r="J46" s="5">
        <f t="shared" ref="J46:K46" si="194">(0*100)/2</f>
        <v>0</v>
      </c>
      <c r="K46" s="5">
        <f t="shared" si="194"/>
        <v>0</v>
      </c>
      <c r="L46" s="5">
        <f>(1*100)/2</f>
        <v>50</v>
      </c>
      <c r="M46" s="5">
        <f t="shared" ref="M46:X46" si="195">(0*100)/2</f>
        <v>0</v>
      </c>
      <c r="N46" s="5">
        <f t="shared" si="195"/>
        <v>0</v>
      </c>
      <c r="O46" s="5">
        <f t="shared" si="195"/>
        <v>0</v>
      </c>
      <c r="P46" s="5">
        <f t="shared" si="195"/>
        <v>0</v>
      </c>
      <c r="Q46" s="5">
        <f t="shared" si="195"/>
        <v>0</v>
      </c>
      <c r="R46" s="5">
        <f t="shared" si="195"/>
        <v>0</v>
      </c>
      <c r="S46" s="5">
        <f t="shared" si="195"/>
        <v>0</v>
      </c>
      <c r="T46" s="5">
        <f t="shared" si="195"/>
        <v>0</v>
      </c>
      <c r="U46" s="5">
        <f t="shared" si="195"/>
        <v>0</v>
      </c>
      <c r="V46" s="5">
        <f t="shared" si="195"/>
        <v>0</v>
      </c>
      <c r="W46" s="5">
        <f t="shared" si="195"/>
        <v>0</v>
      </c>
      <c r="X46" s="5">
        <f t="shared" si="195"/>
        <v>0</v>
      </c>
      <c r="Y46" s="5">
        <f t="shared" ref="Y46:Y47" si="200">(0.5*100)/2</f>
        <v>25</v>
      </c>
      <c r="Z46" s="5">
        <f t="shared" ref="Z46:Z47" si="201">(0*100)/2</f>
        <v>0</v>
      </c>
      <c r="AA46" s="5">
        <f>(1*100)/2</f>
        <v>50</v>
      </c>
      <c r="AB46" s="5">
        <f t="shared" ref="AB46:AE46" si="196">(0*100)/2</f>
        <v>0</v>
      </c>
      <c r="AC46" s="5">
        <f t="shared" si="196"/>
        <v>0</v>
      </c>
      <c r="AD46" s="5">
        <f t="shared" si="196"/>
        <v>0</v>
      </c>
      <c r="AE46" s="5">
        <f t="shared" si="196"/>
        <v>0</v>
      </c>
      <c r="AF46" s="5">
        <f>(0.5*100)/2</f>
        <v>25</v>
      </c>
    </row>
    <row r="47">
      <c r="A47" s="1" t="s">
        <v>12</v>
      </c>
      <c r="B47" s="4">
        <f t="shared" ref="B47:E47" si="197">(0*100)/2</f>
        <v>0</v>
      </c>
      <c r="C47" s="4">
        <f t="shared" si="197"/>
        <v>0</v>
      </c>
      <c r="D47" s="4">
        <f t="shared" si="197"/>
        <v>0</v>
      </c>
      <c r="E47" s="4">
        <f t="shared" si="197"/>
        <v>0</v>
      </c>
      <c r="F47" s="4">
        <f>(0.5*100)/2</f>
        <v>25</v>
      </c>
      <c r="G47" s="5">
        <f t="shared" si="198"/>
        <v>0</v>
      </c>
      <c r="H47" s="5">
        <f t="shared" ref="H47:X47" si="199">(0*100)/2</f>
        <v>0</v>
      </c>
      <c r="I47" s="5">
        <f t="shared" si="199"/>
        <v>0</v>
      </c>
      <c r="J47" s="5">
        <f t="shared" si="199"/>
        <v>0</v>
      </c>
      <c r="K47" s="5">
        <f t="shared" si="199"/>
        <v>0</v>
      </c>
      <c r="L47" s="5">
        <f t="shared" si="199"/>
        <v>0</v>
      </c>
      <c r="M47" s="5">
        <f t="shared" si="199"/>
        <v>0</v>
      </c>
      <c r="N47" s="5">
        <f t="shared" si="199"/>
        <v>0</v>
      </c>
      <c r="O47" s="5">
        <f t="shared" si="199"/>
        <v>0</v>
      </c>
      <c r="P47" s="5">
        <f t="shared" si="199"/>
        <v>0</v>
      </c>
      <c r="Q47" s="5">
        <f t="shared" si="199"/>
        <v>0</v>
      </c>
      <c r="R47" s="5">
        <f t="shared" si="199"/>
        <v>0</v>
      </c>
      <c r="S47" s="5">
        <f t="shared" si="199"/>
        <v>0</v>
      </c>
      <c r="T47" s="5">
        <f t="shared" si="199"/>
        <v>0</v>
      </c>
      <c r="U47" s="5">
        <f t="shared" si="199"/>
        <v>0</v>
      </c>
      <c r="V47" s="5">
        <f t="shared" si="199"/>
        <v>0</v>
      </c>
      <c r="W47" s="5">
        <f t="shared" si="199"/>
        <v>0</v>
      </c>
      <c r="X47" s="5">
        <f t="shared" si="199"/>
        <v>0</v>
      </c>
      <c r="Y47" s="5">
        <f t="shared" si="200"/>
        <v>25</v>
      </c>
      <c r="Z47" s="5">
        <f t="shared" si="201"/>
        <v>0</v>
      </c>
      <c r="AA47" s="5">
        <f>(2*100)/2</f>
        <v>100</v>
      </c>
      <c r="AB47" s="5">
        <f t="shared" ref="AB47:AF47" si="202">(0*100)/2</f>
        <v>0</v>
      </c>
      <c r="AC47" s="5">
        <f t="shared" si="202"/>
        <v>0</v>
      </c>
      <c r="AD47" s="5">
        <f t="shared" si="202"/>
        <v>0</v>
      </c>
      <c r="AE47" s="5">
        <f t="shared" si="202"/>
        <v>0</v>
      </c>
      <c r="AF47" s="5">
        <f t="shared" si="202"/>
        <v>0</v>
      </c>
    </row>
    <row r="48">
      <c r="A48" s="1" t="s">
        <v>13</v>
      </c>
      <c r="B48" s="4">
        <f t="shared" ref="B48:W48" si="203">(0*100)/2</f>
        <v>0</v>
      </c>
      <c r="C48" s="4">
        <f t="shared" si="203"/>
        <v>0</v>
      </c>
      <c r="D48" s="4">
        <f t="shared" si="203"/>
        <v>0</v>
      </c>
      <c r="E48" s="4">
        <f t="shared" si="203"/>
        <v>0</v>
      </c>
      <c r="F48" s="4">
        <f t="shared" si="203"/>
        <v>0</v>
      </c>
      <c r="G48" s="5">
        <f t="shared" si="203"/>
        <v>0</v>
      </c>
      <c r="H48" s="5">
        <f t="shared" si="203"/>
        <v>0</v>
      </c>
      <c r="I48" s="5">
        <f t="shared" si="203"/>
        <v>0</v>
      </c>
      <c r="J48" s="5">
        <f t="shared" si="203"/>
        <v>0</v>
      </c>
      <c r="K48" s="5">
        <f t="shared" si="203"/>
        <v>0</v>
      </c>
      <c r="L48" s="5">
        <f t="shared" si="203"/>
        <v>0</v>
      </c>
      <c r="M48" s="5">
        <f t="shared" si="203"/>
        <v>0</v>
      </c>
      <c r="N48" s="5">
        <f t="shared" si="203"/>
        <v>0</v>
      </c>
      <c r="O48" s="5">
        <f t="shared" si="203"/>
        <v>0</v>
      </c>
      <c r="P48" s="5">
        <f t="shared" si="203"/>
        <v>0</v>
      </c>
      <c r="Q48" s="5">
        <f t="shared" si="203"/>
        <v>0</v>
      </c>
      <c r="R48" s="5">
        <f t="shared" si="203"/>
        <v>0</v>
      </c>
      <c r="S48" s="5">
        <f t="shared" si="203"/>
        <v>0</v>
      </c>
      <c r="T48" s="5">
        <f t="shared" si="203"/>
        <v>0</v>
      </c>
      <c r="U48" s="5">
        <f t="shared" si="203"/>
        <v>0</v>
      </c>
      <c r="V48" s="5">
        <f t="shared" si="203"/>
        <v>0</v>
      </c>
      <c r="W48" s="5">
        <f t="shared" si="203"/>
        <v>0</v>
      </c>
      <c r="X48" s="5">
        <f>(1*100)/2</f>
        <v>50</v>
      </c>
      <c r="Y48" s="5">
        <f t="shared" ref="Y48:AA48" si="204">(0*100)/2</f>
        <v>0</v>
      </c>
      <c r="Z48" s="5">
        <f t="shared" si="204"/>
        <v>0</v>
      </c>
      <c r="AA48" s="5">
        <f t="shared" si="204"/>
        <v>0</v>
      </c>
      <c r="AB48" s="5">
        <f t="shared" ref="AB48:AB49" si="208">(1*100)/2</f>
        <v>50</v>
      </c>
      <c r="AC48" s="5">
        <f t="shared" ref="AC48:AE48" si="205">(0*100)/2</f>
        <v>0</v>
      </c>
      <c r="AD48" s="5">
        <f t="shared" si="205"/>
        <v>0</v>
      </c>
      <c r="AE48" s="5">
        <f t="shared" si="205"/>
        <v>0</v>
      </c>
      <c r="AF48" s="5">
        <f>(1*100)/2</f>
        <v>50</v>
      </c>
    </row>
    <row r="49">
      <c r="A49" s="1" t="s">
        <v>14</v>
      </c>
      <c r="B49" s="4">
        <f t="shared" ref="B49:D49" si="206">(0*100)/2</f>
        <v>0</v>
      </c>
      <c r="C49" s="4">
        <f t="shared" si="206"/>
        <v>0</v>
      </c>
      <c r="D49" s="4">
        <f t="shared" si="206"/>
        <v>0</v>
      </c>
      <c r="E49" s="4">
        <f t="shared" ref="E49:E50" si="211">(1*100)/2</f>
        <v>50</v>
      </c>
      <c r="F49" s="4">
        <f t="shared" ref="F49:AA49" si="207">(0*100)/2</f>
        <v>0</v>
      </c>
      <c r="G49" s="5">
        <f t="shared" si="207"/>
        <v>0</v>
      </c>
      <c r="H49" s="5">
        <f t="shared" si="207"/>
        <v>0</v>
      </c>
      <c r="I49" s="5">
        <f t="shared" si="207"/>
        <v>0</v>
      </c>
      <c r="J49" s="5">
        <f t="shared" si="207"/>
        <v>0</v>
      </c>
      <c r="K49" s="5">
        <f t="shared" si="207"/>
        <v>0</v>
      </c>
      <c r="L49" s="5">
        <f t="shared" si="207"/>
        <v>0</v>
      </c>
      <c r="M49" s="5">
        <f t="shared" si="207"/>
        <v>0</v>
      </c>
      <c r="N49" s="5">
        <f t="shared" si="207"/>
        <v>0</v>
      </c>
      <c r="O49" s="5">
        <f t="shared" si="207"/>
        <v>0</v>
      </c>
      <c r="P49" s="5">
        <f t="shared" si="207"/>
        <v>0</v>
      </c>
      <c r="Q49" s="5">
        <f t="shared" si="207"/>
        <v>0</v>
      </c>
      <c r="R49" s="5">
        <f t="shared" si="207"/>
        <v>0</v>
      </c>
      <c r="S49" s="5">
        <f t="shared" si="207"/>
        <v>0</v>
      </c>
      <c r="T49" s="5">
        <f t="shared" si="207"/>
        <v>0</v>
      </c>
      <c r="U49" s="5">
        <f t="shared" si="207"/>
        <v>0</v>
      </c>
      <c r="V49" s="5">
        <f t="shared" si="207"/>
        <v>0</v>
      </c>
      <c r="W49" s="5">
        <f t="shared" si="207"/>
        <v>0</v>
      </c>
      <c r="X49" s="5">
        <f t="shared" si="207"/>
        <v>0</v>
      </c>
      <c r="Y49" s="5">
        <f t="shared" si="207"/>
        <v>0</v>
      </c>
      <c r="Z49" s="5">
        <f t="shared" si="207"/>
        <v>0</v>
      </c>
      <c r="AA49" s="5">
        <f t="shared" si="207"/>
        <v>0</v>
      </c>
      <c r="AB49" s="5">
        <f t="shared" si="208"/>
        <v>50</v>
      </c>
      <c r="AC49" s="5">
        <f t="shared" ref="AC49:AF49" si="209">(0*100)/2</f>
        <v>0</v>
      </c>
      <c r="AD49" s="5">
        <f t="shared" si="209"/>
        <v>0</v>
      </c>
      <c r="AE49" s="5">
        <f t="shared" si="209"/>
        <v>0</v>
      </c>
      <c r="AF49" s="5">
        <f t="shared" si="209"/>
        <v>0</v>
      </c>
    </row>
    <row r="50">
      <c r="A50" s="1" t="s">
        <v>15</v>
      </c>
      <c r="B50" s="4">
        <f t="shared" ref="B50:D50" si="210">(0*100)/2</f>
        <v>0</v>
      </c>
      <c r="C50" s="4">
        <f t="shared" si="210"/>
        <v>0</v>
      </c>
      <c r="D50" s="4">
        <f t="shared" si="210"/>
        <v>0</v>
      </c>
      <c r="E50" s="4">
        <f t="shared" si="211"/>
        <v>50</v>
      </c>
      <c r="F50" s="4">
        <f t="shared" ref="F50:AF50" si="212">(0*100)/2</f>
        <v>0</v>
      </c>
      <c r="G50" s="5">
        <f t="shared" si="212"/>
        <v>0</v>
      </c>
      <c r="H50" s="5">
        <f t="shared" si="212"/>
        <v>0</v>
      </c>
      <c r="I50" s="5">
        <f t="shared" si="212"/>
        <v>0</v>
      </c>
      <c r="J50" s="5">
        <f t="shared" si="212"/>
        <v>0</v>
      </c>
      <c r="K50" s="5">
        <f t="shared" si="212"/>
        <v>0</v>
      </c>
      <c r="L50" s="5">
        <f t="shared" si="212"/>
        <v>0</v>
      </c>
      <c r="M50" s="5">
        <f t="shared" si="212"/>
        <v>0</v>
      </c>
      <c r="N50" s="5">
        <f t="shared" si="212"/>
        <v>0</v>
      </c>
      <c r="O50" s="5">
        <f t="shared" si="212"/>
        <v>0</v>
      </c>
      <c r="P50" s="5">
        <f t="shared" si="212"/>
        <v>0</v>
      </c>
      <c r="Q50" s="5">
        <f t="shared" si="212"/>
        <v>0</v>
      </c>
      <c r="R50" s="5">
        <f t="shared" si="212"/>
        <v>0</v>
      </c>
      <c r="S50" s="5">
        <f t="shared" si="212"/>
        <v>0</v>
      </c>
      <c r="T50" s="5">
        <f t="shared" si="212"/>
        <v>0</v>
      </c>
      <c r="U50" s="5">
        <f t="shared" si="212"/>
        <v>0</v>
      </c>
      <c r="V50" s="5">
        <f t="shared" si="212"/>
        <v>0</v>
      </c>
      <c r="W50" s="5">
        <f t="shared" si="212"/>
        <v>0</v>
      </c>
      <c r="X50" s="5">
        <f t="shared" si="212"/>
        <v>0</v>
      </c>
      <c r="Y50" s="5">
        <f t="shared" si="212"/>
        <v>0</v>
      </c>
      <c r="Z50" s="5">
        <f t="shared" si="212"/>
        <v>0</v>
      </c>
      <c r="AA50" s="5">
        <f t="shared" si="212"/>
        <v>0</v>
      </c>
      <c r="AB50" s="5">
        <f t="shared" si="212"/>
        <v>0</v>
      </c>
      <c r="AC50" s="5">
        <f t="shared" si="212"/>
        <v>0</v>
      </c>
      <c r="AD50" s="5">
        <f t="shared" si="212"/>
        <v>0</v>
      </c>
      <c r="AE50" s="5">
        <f t="shared" si="212"/>
        <v>0</v>
      </c>
      <c r="AF50" s="5">
        <f t="shared" si="212"/>
        <v>0</v>
      </c>
    </row>
    <row r="51">
      <c r="A51" s="1" t="s">
        <v>16</v>
      </c>
      <c r="B51" s="5">
        <f t="shared" ref="B51:AF51" si="213">(0*100)/2</f>
        <v>0</v>
      </c>
      <c r="C51" s="5">
        <f t="shared" si="213"/>
        <v>0</v>
      </c>
      <c r="D51" s="5">
        <f t="shared" si="213"/>
        <v>0</v>
      </c>
      <c r="E51" s="5">
        <f t="shared" si="213"/>
        <v>0</v>
      </c>
      <c r="F51" s="5">
        <f t="shared" si="213"/>
        <v>0</v>
      </c>
      <c r="G51" s="5">
        <f t="shared" si="213"/>
        <v>0</v>
      </c>
      <c r="H51" s="5">
        <f t="shared" si="213"/>
        <v>0</v>
      </c>
      <c r="I51" s="5">
        <f t="shared" si="213"/>
        <v>0</v>
      </c>
      <c r="J51" s="5">
        <f t="shared" si="213"/>
        <v>0</v>
      </c>
      <c r="K51" s="5">
        <f t="shared" si="213"/>
        <v>0</v>
      </c>
      <c r="L51" s="5">
        <f t="shared" si="213"/>
        <v>0</v>
      </c>
      <c r="M51" s="5">
        <f t="shared" si="213"/>
        <v>0</v>
      </c>
      <c r="N51" s="5">
        <f t="shared" si="213"/>
        <v>0</v>
      </c>
      <c r="O51" s="5">
        <f t="shared" si="213"/>
        <v>0</v>
      </c>
      <c r="P51" s="5">
        <f t="shared" si="213"/>
        <v>0</v>
      </c>
      <c r="Q51" s="5">
        <f t="shared" si="213"/>
        <v>0</v>
      </c>
      <c r="R51" s="5">
        <f t="shared" si="213"/>
        <v>0</v>
      </c>
      <c r="S51" s="5">
        <f t="shared" si="213"/>
        <v>0</v>
      </c>
      <c r="T51" s="5">
        <f t="shared" si="213"/>
        <v>0</v>
      </c>
      <c r="U51" s="5">
        <f t="shared" si="213"/>
        <v>0</v>
      </c>
      <c r="V51" s="5">
        <f t="shared" si="213"/>
        <v>0</v>
      </c>
      <c r="W51" s="5">
        <f t="shared" si="213"/>
        <v>0</v>
      </c>
      <c r="X51" s="5">
        <f t="shared" si="213"/>
        <v>0</v>
      </c>
      <c r="Y51" s="5">
        <f t="shared" si="213"/>
        <v>0</v>
      </c>
      <c r="Z51" s="5">
        <f t="shared" si="213"/>
        <v>0</v>
      </c>
      <c r="AA51" s="5">
        <f t="shared" si="213"/>
        <v>0</v>
      </c>
      <c r="AB51" s="5">
        <f t="shared" si="213"/>
        <v>0</v>
      </c>
      <c r="AC51" s="5">
        <f t="shared" si="213"/>
        <v>0</v>
      </c>
      <c r="AD51" s="5">
        <f t="shared" si="213"/>
        <v>0</v>
      </c>
      <c r="AE51" s="5">
        <f t="shared" si="213"/>
        <v>0</v>
      </c>
      <c r="AF51" s="5">
        <f t="shared" si="213"/>
        <v>0</v>
      </c>
    </row>
    <row r="52">
      <c r="A52" s="1" t="s">
        <v>17</v>
      </c>
      <c r="B52" s="5">
        <f t="shared" ref="B52:AF52" si="214">(0*100)/2</f>
        <v>0</v>
      </c>
      <c r="C52" s="5">
        <f t="shared" si="214"/>
        <v>0</v>
      </c>
      <c r="D52" s="5">
        <f t="shared" si="214"/>
        <v>0</v>
      </c>
      <c r="E52" s="5">
        <f t="shared" si="214"/>
        <v>0</v>
      </c>
      <c r="F52" s="5">
        <f t="shared" si="214"/>
        <v>0</v>
      </c>
      <c r="G52" s="5">
        <f t="shared" si="214"/>
        <v>0</v>
      </c>
      <c r="H52" s="5">
        <f t="shared" si="214"/>
        <v>0</v>
      </c>
      <c r="I52" s="5">
        <f t="shared" si="214"/>
        <v>0</v>
      </c>
      <c r="J52" s="5">
        <f t="shared" si="214"/>
        <v>0</v>
      </c>
      <c r="K52" s="5">
        <f t="shared" si="214"/>
        <v>0</v>
      </c>
      <c r="L52" s="5">
        <f t="shared" si="214"/>
        <v>0</v>
      </c>
      <c r="M52" s="5">
        <f t="shared" si="214"/>
        <v>0</v>
      </c>
      <c r="N52" s="5">
        <f t="shared" si="214"/>
        <v>0</v>
      </c>
      <c r="O52" s="5">
        <f t="shared" si="214"/>
        <v>0</v>
      </c>
      <c r="P52" s="5">
        <f t="shared" si="214"/>
        <v>0</v>
      </c>
      <c r="Q52" s="5">
        <f t="shared" si="214"/>
        <v>0</v>
      </c>
      <c r="R52" s="5">
        <f t="shared" si="214"/>
        <v>0</v>
      </c>
      <c r="S52" s="5">
        <f t="shared" si="214"/>
        <v>0</v>
      </c>
      <c r="T52" s="5">
        <f t="shared" si="214"/>
        <v>0</v>
      </c>
      <c r="U52" s="5">
        <f t="shared" si="214"/>
        <v>0</v>
      </c>
      <c r="V52" s="5">
        <f t="shared" si="214"/>
        <v>0</v>
      </c>
      <c r="W52" s="5">
        <f t="shared" si="214"/>
        <v>0</v>
      </c>
      <c r="X52" s="5">
        <f t="shared" si="214"/>
        <v>0</v>
      </c>
      <c r="Y52" s="5">
        <f t="shared" si="214"/>
        <v>0</v>
      </c>
      <c r="Z52" s="5">
        <f t="shared" si="214"/>
        <v>0</v>
      </c>
      <c r="AA52" s="5">
        <f t="shared" si="214"/>
        <v>0</v>
      </c>
      <c r="AB52" s="5">
        <f t="shared" si="214"/>
        <v>0</v>
      </c>
      <c r="AC52" s="5">
        <f t="shared" si="214"/>
        <v>0</v>
      </c>
      <c r="AD52" s="5">
        <f t="shared" si="214"/>
        <v>0</v>
      </c>
      <c r="AE52" s="5">
        <f t="shared" si="214"/>
        <v>0</v>
      </c>
      <c r="AF52" s="5">
        <f t="shared" si="214"/>
        <v>0</v>
      </c>
    </row>
    <row r="53">
      <c r="A53" s="3" t="s">
        <v>20</v>
      </c>
    </row>
    <row r="54">
      <c r="A54" s="1" t="s">
        <v>2</v>
      </c>
      <c r="B54" s="5">
        <f t="shared" ref="B54:AF54" si="215">(0*100)/5</f>
        <v>0</v>
      </c>
      <c r="C54" s="5">
        <f t="shared" si="215"/>
        <v>0</v>
      </c>
      <c r="D54" s="5">
        <f t="shared" si="215"/>
        <v>0</v>
      </c>
      <c r="E54" s="5">
        <f t="shared" si="215"/>
        <v>0</v>
      </c>
      <c r="F54" s="5">
        <f t="shared" si="215"/>
        <v>0</v>
      </c>
      <c r="G54" s="5">
        <f t="shared" si="215"/>
        <v>0</v>
      </c>
      <c r="H54" s="5">
        <f t="shared" si="215"/>
        <v>0</v>
      </c>
      <c r="I54" s="5">
        <f t="shared" si="215"/>
        <v>0</v>
      </c>
      <c r="J54" s="5">
        <f t="shared" si="215"/>
        <v>0</v>
      </c>
      <c r="K54" s="5">
        <f t="shared" si="215"/>
        <v>0</v>
      </c>
      <c r="L54" s="5">
        <f t="shared" si="215"/>
        <v>0</v>
      </c>
      <c r="M54" s="5">
        <f t="shared" si="215"/>
        <v>0</v>
      </c>
      <c r="N54" s="5">
        <f t="shared" si="215"/>
        <v>0</v>
      </c>
      <c r="O54" s="5">
        <f t="shared" si="215"/>
        <v>0</v>
      </c>
      <c r="P54" s="5">
        <f t="shared" si="215"/>
        <v>0</v>
      </c>
      <c r="Q54" s="5">
        <f t="shared" si="215"/>
        <v>0</v>
      </c>
      <c r="R54" s="5">
        <f t="shared" si="215"/>
        <v>0</v>
      </c>
      <c r="S54" s="5">
        <f t="shared" si="215"/>
        <v>0</v>
      </c>
      <c r="T54" s="5">
        <f t="shared" si="215"/>
        <v>0</v>
      </c>
      <c r="U54" s="5">
        <f t="shared" si="215"/>
        <v>0</v>
      </c>
      <c r="V54" s="5">
        <f t="shared" si="215"/>
        <v>0</v>
      </c>
      <c r="W54" s="5">
        <f t="shared" si="215"/>
        <v>0</v>
      </c>
      <c r="X54" s="5">
        <f t="shared" si="215"/>
        <v>0</v>
      </c>
      <c r="Y54" s="5">
        <f t="shared" si="215"/>
        <v>0</v>
      </c>
      <c r="Z54" s="5">
        <f t="shared" si="215"/>
        <v>0</v>
      </c>
      <c r="AA54" s="5">
        <f t="shared" si="215"/>
        <v>0</v>
      </c>
      <c r="AB54" s="5">
        <f t="shared" si="215"/>
        <v>0</v>
      </c>
      <c r="AC54" s="5">
        <f t="shared" si="215"/>
        <v>0</v>
      </c>
      <c r="AD54" s="5">
        <f t="shared" si="215"/>
        <v>0</v>
      </c>
      <c r="AE54" s="5">
        <f t="shared" si="215"/>
        <v>0</v>
      </c>
      <c r="AF54" s="5">
        <f t="shared" si="215"/>
        <v>0</v>
      </c>
    </row>
    <row r="55">
      <c r="A55" s="1" t="s">
        <v>3</v>
      </c>
      <c r="B55" s="5">
        <f t="shared" ref="B55:AF55" si="216">(0*100)/5</f>
        <v>0</v>
      </c>
      <c r="C55" s="5">
        <f t="shared" si="216"/>
        <v>0</v>
      </c>
      <c r="D55" s="5">
        <f t="shared" si="216"/>
        <v>0</v>
      </c>
      <c r="E55" s="5">
        <f t="shared" si="216"/>
        <v>0</v>
      </c>
      <c r="F55" s="5">
        <f t="shared" si="216"/>
        <v>0</v>
      </c>
      <c r="G55" s="5">
        <f t="shared" si="216"/>
        <v>0</v>
      </c>
      <c r="H55" s="5">
        <f t="shared" si="216"/>
        <v>0</v>
      </c>
      <c r="I55" s="5">
        <f t="shared" si="216"/>
        <v>0</v>
      </c>
      <c r="J55" s="5">
        <f t="shared" si="216"/>
        <v>0</v>
      </c>
      <c r="K55" s="5">
        <f t="shared" si="216"/>
        <v>0</v>
      </c>
      <c r="L55" s="5">
        <f t="shared" si="216"/>
        <v>0</v>
      </c>
      <c r="M55" s="5">
        <f t="shared" si="216"/>
        <v>0</v>
      </c>
      <c r="N55" s="5">
        <f t="shared" si="216"/>
        <v>0</v>
      </c>
      <c r="O55" s="5">
        <f t="shared" si="216"/>
        <v>0</v>
      </c>
      <c r="P55" s="5">
        <f t="shared" si="216"/>
        <v>0</v>
      </c>
      <c r="Q55" s="5">
        <f t="shared" si="216"/>
        <v>0</v>
      </c>
      <c r="R55" s="5">
        <f t="shared" si="216"/>
        <v>0</v>
      </c>
      <c r="S55" s="5">
        <f t="shared" si="216"/>
        <v>0</v>
      </c>
      <c r="T55" s="5">
        <f t="shared" si="216"/>
        <v>0</v>
      </c>
      <c r="U55" s="5">
        <f t="shared" si="216"/>
        <v>0</v>
      </c>
      <c r="V55" s="5">
        <f t="shared" si="216"/>
        <v>0</v>
      </c>
      <c r="W55" s="5">
        <f t="shared" si="216"/>
        <v>0</v>
      </c>
      <c r="X55" s="5">
        <f t="shared" si="216"/>
        <v>0</v>
      </c>
      <c r="Y55" s="5">
        <f t="shared" si="216"/>
        <v>0</v>
      </c>
      <c r="Z55" s="5">
        <f t="shared" si="216"/>
        <v>0</v>
      </c>
      <c r="AA55" s="5">
        <f t="shared" si="216"/>
        <v>0</v>
      </c>
      <c r="AB55" s="5">
        <f t="shared" si="216"/>
        <v>0</v>
      </c>
      <c r="AC55" s="5">
        <f t="shared" si="216"/>
        <v>0</v>
      </c>
      <c r="AD55" s="5">
        <f t="shared" si="216"/>
        <v>0</v>
      </c>
      <c r="AE55" s="5">
        <f t="shared" si="216"/>
        <v>0</v>
      </c>
      <c r="AF55" s="5">
        <f t="shared" si="216"/>
        <v>0</v>
      </c>
    </row>
    <row r="56">
      <c r="A56" s="1" t="s">
        <v>4</v>
      </c>
      <c r="B56" s="5">
        <f t="shared" ref="B56:G56" si="217">(0*100)/5</f>
        <v>0</v>
      </c>
      <c r="C56" s="5">
        <f t="shared" si="217"/>
        <v>0</v>
      </c>
      <c r="D56" s="5">
        <f t="shared" si="217"/>
        <v>0</v>
      </c>
      <c r="E56" s="5">
        <f t="shared" si="217"/>
        <v>0</v>
      </c>
      <c r="F56" s="5">
        <f t="shared" si="217"/>
        <v>0</v>
      </c>
      <c r="G56" s="5">
        <f t="shared" si="217"/>
        <v>0</v>
      </c>
      <c r="H56" s="5">
        <f t="shared" ref="H56:H57" si="222">(1*100)/5</f>
        <v>20</v>
      </c>
      <c r="I56" s="5">
        <f t="shared" ref="I56:K56" si="218">(0*100)/5</f>
        <v>0</v>
      </c>
      <c r="J56" s="5">
        <f t="shared" si="218"/>
        <v>0</v>
      </c>
      <c r="K56" s="5">
        <f t="shared" si="218"/>
        <v>0</v>
      </c>
      <c r="L56" s="5">
        <f>(1*100)/5</f>
        <v>20</v>
      </c>
      <c r="N56" s="5">
        <f t="shared" ref="N56:S56" si="219">(0*100)/5</f>
        <v>0</v>
      </c>
      <c r="O56" s="5">
        <f t="shared" si="219"/>
        <v>0</v>
      </c>
      <c r="P56" s="5">
        <f t="shared" si="219"/>
        <v>0</v>
      </c>
      <c r="Q56" s="5">
        <f t="shared" si="219"/>
        <v>0</v>
      </c>
      <c r="R56" s="5">
        <f t="shared" si="219"/>
        <v>0</v>
      </c>
      <c r="S56" s="5">
        <f t="shared" si="219"/>
        <v>0</v>
      </c>
      <c r="T56" s="5">
        <f>(1.5*100)/5</f>
        <v>30</v>
      </c>
      <c r="U56" s="5">
        <f t="shared" ref="U56:U58" si="226">(0*100)/5</f>
        <v>0</v>
      </c>
      <c r="V56" s="5">
        <f>(1.5*100)/5</f>
        <v>30</v>
      </c>
      <c r="W56" s="5">
        <f t="shared" ref="W56:AB56" si="220">(0*100)/5</f>
        <v>0</v>
      </c>
      <c r="X56" s="5">
        <f t="shared" si="220"/>
        <v>0</v>
      </c>
      <c r="Y56" s="5">
        <f t="shared" si="220"/>
        <v>0</v>
      </c>
      <c r="Z56" s="5">
        <f t="shared" si="220"/>
        <v>0</v>
      </c>
      <c r="AA56" s="5">
        <f t="shared" si="220"/>
        <v>0</v>
      </c>
      <c r="AB56" s="5">
        <f t="shared" si="220"/>
        <v>0</v>
      </c>
      <c r="AC56" s="5">
        <f>(1*100)/5</f>
        <v>20</v>
      </c>
      <c r="AD56" s="5">
        <f t="shared" ref="AD56:AD60" si="228">(0*100)/5</f>
        <v>0</v>
      </c>
      <c r="AE56" s="5">
        <f t="shared" ref="AE56:AE57" si="229">(1*100)/5</f>
        <v>20</v>
      </c>
      <c r="AF56" s="5">
        <f t="shared" ref="AF56:AF62" si="230">(0*100)/5</f>
        <v>0</v>
      </c>
    </row>
    <row r="57">
      <c r="A57" s="1" t="s">
        <v>5</v>
      </c>
      <c r="B57" s="5">
        <f t="shared" ref="B57:G57" si="221">(0*100)/5</f>
        <v>0</v>
      </c>
      <c r="C57" s="5">
        <f t="shared" si="221"/>
        <v>0</v>
      </c>
      <c r="D57" s="5">
        <f t="shared" si="221"/>
        <v>0</v>
      </c>
      <c r="E57" s="5">
        <f t="shared" si="221"/>
        <v>0</v>
      </c>
      <c r="F57" s="5">
        <f t="shared" si="221"/>
        <v>0</v>
      </c>
      <c r="G57" s="5">
        <f t="shared" si="221"/>
        <v>0</v>
      </c>
      <c r="H57" s="5">
        <f t="shared" si="222"/>
        <v>20</v>
      </c>
      <c r="I57" s="5">
        <f t="shared" ref="I57:O57" si="223">(0*100)/5</f>
        <v>0</v>
      </c>
      <c r="J57" s="5">
        <f t="shared" si="223"/>
        <v>0</v>
      </c>
      <c r="K57" s="5">
        <f t="shared" si="223"/>
        <v>0</v>
      </c>
      <c r="L57" s="5">
        <f t="shared" si="223"/>
        <v>0</v>
      </c>
      <c r="M57" s="5">
        <f t="shared" si="223"/>
        <v>0</v>
      </c>
      <c r="N57" s="5">
        <f t="shared" si="223"/>
        <v>0</v>
      </c>
      <c r="O57" s="5">
        <f t="shared" si="223"/>
        <v>0</v>
      </c>
      <c r="P57" s="5">
        <f t="shared" ref="P57:Q57" si="224">(1*100)/5</f>
        <v>20</v>
      </c>
      <c r="Q57" s="5">
        <f t="shared" si="224"/>
        <v>20</v>
      </c>
      <c r="R57" s="5">
        <f t="shared" ref="R57:S57" si="225">(0*100)/5</f>
        <v>0</v>
      </c>
      <c r="S57" s="5">
        <f t="shared" si="225"/>
        <v>0</v>
      </c>
      <c r="T57" s="5">
        <f>(1*100)/5</f>
        <v>20</v>
      </c>
      <c r="U57" s="5">
        <f t="shared" si="226"/>
        <v>0</v>
      </c>
      <c r="V57" s="5">
        <f>(2.5*100)/5</f>
        <v>50</v>
      </c>
      <c r="W57" s="5">
        <f t="shared" ref="W57:AB57" si="227">(0*100)/5</f>
        <v>0</v>
      </c>
      <c r="X57" s="5">
        <f t="shared" si="227"/>
        <v>0</v>
      </c>
      <c r="Y57" s="5">
        <f t="shared" si="227"/>
        <v>0</v>
      </c>
      <c r="Z57" s="5">
        <f t="shared" si="227"/>
        <v>0</v>
      </c>
      <c r="AA57" s="5">
        <f t="shared" si="227"/>
        <v>0</v>
      </c>
      <c r="AB57" s="5">
        <f t="shared" si="227"/>
        <v>0</v>
      </c>
      <c r="AC57" s="5">
        <f>(0.5*100)/5</f>
        <v>10</v>
      </c>
      <c r="AD57" s="5">
        <f t="shared" si="228"/>
        <v>0</v>
      </c>
      <c r="AE57" s="5">
        <f t="shared" si="229"/>
        <v>20</v>
      </c>
      <c r="AF57" s="5">
        <f t="shared" si="230"/>
        <v>0</v>
      </c>
    </row>
    <row r="58">
      <c r="A58" s="1" t="s">
        <v>6</v>
      </c>
      <c r="B58" s="5">
        <f t="shared" ref="B58:C58" si="231">(0*100)/5</f>
        <v>0</v>
      </c>
      <c r="C58" s="5">
        <f t="shared" si="231"/>
        <v>0</v>
      </c>
      <c r="D58" s="5">
        <f>(2*100)/5</f>
        <v>40</v>
      </c>
      <c r="E58" s="5">
        <f>(0*100)/5</f>
        <v>0</v>
      </c>
      <c r="F58" s="5">
        <f t="shared" ref="F58:F59" si="238">(0.5*100)/5</f>
        <v>10</v>
      </c>
      <c r="G58" s="5">
        <f t="shared" ref="G58:H58" si="232">(1*100)/5</f>
        <v>20</v>
      </c>
      <c r="H58" s="5">
        <f t="shared" si="232"/>
        <v>20</v>
      </c>
      <c r="I58" s="5">
        <f t="shared" ref="I58:N58" si="233">(0*100)/5</f>
        <v>0</v>
      </c>
      <c r="J58" s="5">
        <f t="shared" si="233"/>
        <v>0</v>
      </c>
      <c r="K58" s="5">
        <f t="shared" si="233"/>
        <v>0</v>
      </c>
      <c r="L58" s="5">
        <f t="shared" si="233"/>
        <v>0</v>
      </c>
      <c r="M58" s="5">
        <f t="shared" si="233"/>
        <v>0</v>
      </c>
      <c r="N58" s="5">
        <f t="shared" si="233"/>
        <v>0</v>
      </c>
      <c r="O58" s="5">
        <f t="shared" ref="O58:O59" si="240">(1*100)/5</f>
        <v>20</v>
      </c>
      <c r="P58" s="5">
        <f>(0*100)/5</f>
        <v>0</v>
      </c>
      <c r="Q58" s="5">
        <f>(1.5*100)/5</f>
        <v>30</v>
      </c>
      <c r="R58" s="5">
        <f t="shared" ref="R58:S58" si="234">(0*100)/5</f>
        <v>0</v>
      </c>
      <c r="S58" s="5">
        <f t="shared" si="234"/>
        <v>0</v>
      </c>
      <c r="T58" s="5">
        <f>(0.5*100)/5</f>
        <v>10</v>
      </c>
      <c r="U58" s="5">
        <f t="shared" si="226"/>
        <v>0</v>
      </c>
      <c r="V58" s="5">
        <f t="shared" ref="V58:V59" si="243">(1.5*100)/5</f>
        <v>30</v>
      </c>
      <c r="W58" s="5">
        <f>(1*100)/5</f>
        <v>20</v>
      </c>
      <c r="X58" s="5">
        <f t="shared" ref="X58:Z58" si="235">(0*100)/5</f>
        <v>0</v>
      </c>
      <c r="Y58" s="5">
        <f t="shared" si="235"/>
        <v>0</v>
      </c>
      <c r="Z58" s="5">
        <f t="shared" si="235"/>
        <v>0</v>
      </c>
      <c r="AA58" s="5">
        <f t="shared" ref="AA58:AC58" si="236">(1*100)/5</f>
        <v>20</v>
      </c>
      <c r="AB58" s="5">
        <f t="shared" si="236"/>
        <v>20</v>
      </c>
      <c r="AC58" s="5">
        <f t="shared" si="236"/>
        <v>20</v>
      </c>
      <c r="AD58" s="5">
        <f t="shared" si="228"/>
        <v>0</v>
      </c>
      <c r="AE58" s="5">
        <f>(2*100)/5</f>
        <v>40</v>
      </c>
      <c r="AF58" s="5">
        <f t="shared" si="230"/>
        <v>0</v>
      </c>
    </row>
    <row r="59">
      <c r="A59" s="1" t="s">
        <v>7</v>
      </c>
      <c r="B59" s="5">
        <f t="shared" ref="B59:E59" si="237">(0*100)/5</f>
        <v>0</v>
      </c>
      <c r="C59" s="5">
        <f t="shared" si="237"/>
        <v>0</v>
      </c>
      <c r="D59" s="5">
        <f t="shared" si="237"/>
        <v>0</v>
      </c>
      <c r="E59" s="5">
        <f t="shared" si="237"/>
        <v>0</v>
      </c>
      <c r="F59" s="5">
        <f t="shared" si="238"/>
        <v>10</v>
      </c>
      <c r="G59" s="5">
        <f>(2*100)/5</f>
        <v>40</v>
      </c>
      <c r="H59" s="5">
        <f t="shared" ref="H59:N59" si="239">(0*100)/5</f>
        <v>0</v>
      </c>
      <c r="I59" s="5">
        <f t="shared" si="239"/>
        <v>0</v>
      </c>
      <c r="J59" s="5">
        <f t="shared" si="239"/>
        <v>0</v>
      </c>
      <c r="K59" s="5">
        <f t="shared" si="239"/>
        <v>0</v>
      </c>
      <c r="L59" s="5">
        <f t="shared" si="239"/>
        <v>0</v>
      </c>
      <c r="M59" s="5">
        <f t="shared" si="239"/>
        <v>0</v>
      </c>
      <c r="N59" s="5">
        <f t="shared" si="239"/>
        <v>0</v>
      </c>
      <c r="O59" s="5">
        <f t="shared" si="240"/>
        <v>20</v>
      </c>
      <c r="P59" s="5">
        <f t="shared" ref="P59:Q59" si="241">(1*100)/5</f>
        <v>20</v>
      </c>
      <c r="Q59" s="5">
        <f t="shared" si="241"/>
        <v>20</v>
      </c>
      <c r="R59" s="5">
        <f t="shared" ref="R59:U59" si="242">(0*100)/5</f>
        <v>0</v>
      </c>
      <c r="S59" s="5">
        <f t="shared" si="242"/>
        <v>0</v>
      </c>
      <c r="T59" s="5">
        <f t="shared" si="242"/>
        <v>0</v>
      </c>
      <c r="U59" s="5">
        <f t="shared" si="242"/>
        <v>0</v>
      </c>
      <c r="V59" s="5">
        <f t="shared" si="243"/>
        <v>30</v>
      </c>
      <c r="W59" s="5">
        <f t="shared" ref="W59:W60" si="251">(2*100)/5</f>
        <v>40</v>
      </c>
      <c r="X59" s="5">
        <f t="shared" ref="X59:X60" si="252">(0*100)/5</f>
        <v>0</v>
      </c>
      <c r="Y59" s="5">
        <f>(1.5*100)/5</f>
        <v>30</v>
      </c>
      <c r="Z59" s="5">
        <f t="shared" ref="Z59:AA59" si="244">(0*100)/5</f>
        <v>0</v>
      </c>
      <c r="AA59" s="5">
        <f t="shared" si="244"/>
        <v>0</v>
      </c>
      <c r="AB59" s="5">
        <f>(1*100)/5</f>
        <v>20</v>
      </c>
      <c r="AC59" s="5">
        <f>(2*100)/5</f>
        <v>40</v>
      </c>
      <c r="AD59" s="5">
        <f t="shared" si="228"/>
        <v>0</v>
      </c>
      <c r="AE59" s="5">
        <f>(3*100)/5</f>
        <v>60</v>
      </c>
      <c r="AF59" s="5">
        <f t="shared" si="230"/>
        <v>0</v>
      </c>
    </row>
    <row r="60">
      <c r="A60" s="1" t="s">
        <v>8</v>
      </c>
      <c r="B60" s="5">
        <f t="shared" ref="B60:C60" si="245">(0*100)/5</f>
        <v>0</v>
      </c>
      <c r="C60" s="5">
        <f t="shared" si="245"/>
        <v>0</v>
      </c>
      <c r="D60" s="5">
        <f>(1*100)/5</f>
        <v>20</v>
      </c>
      <c r="E60" s="5">
        <f t="shared" ref="E60:F60" si="246">(0*100)/5</f>
        <v>0</v>
      </c>
      <c r="F60" s="5">
        <f t="shared" si="246"/>
        <v>0</v>
      </c>
      <c r="G60" s="5">
        <f t="shared" ref="G60:G61" si="256">(4*100)/5</f>
        <v>80</v>
      </c>
      <c r="H60" s="5">
        <f t="shared" ref="H60:H61" si="257">(1*100)/5</f>
        <v>20</v>
      </c>
      <c r="I60" s="5">
        <f t="shared" ref="I60:J60" si="247">(0*100)/5</f>
        <v>0</v>
      </c>
      <c r="J60" s="5">
        <f t="shared" si="247"/>
        <v>0</v>
      </c>
      <c r="K60" s="5">
        <f>(1*100)/5</f>
        <v>20</v>
      </c>
      <c r="L60" s="5">
        <f t="shared" ref="L60:M60" si="248">(0*100)/5</f>
        <v>0</v>
      </c>
      <c r="M60" s="5">
        <f t="shared" si="248"/>
        <v>0</v>
      </c>
      <c r="N60" s="5">
        <f>(1*100)/5</f>
        <v>20</v>
      </c>
      <c r="O60" s="5">
        <f t="shared" ref="O60:O61" si="259">(1.5*100)/5</f>
        <v>30</v>
      </c>
      <c r="P60" s="5">
        <f t="shared" ref="P60:Q60" si="249">(1*100)/5</f>
        <v>20</v>
      </c>
      <c r="Q60" s="5">
        <f t="shared" si="249"/>
        <v>20</v>
      </c>
      <c r="R60" s="5">
        <f t="shared" ref="R60:U60" si="250">(0*100)/5</f>
        <v>0</v>
      </c>
      <c r="S60" s="5">
        <f t="shared" si="250"/>
        <v>0</v>
      </c>
      <c r="T60" s="5">
        <f t="shared" si="250"/>
        <v>0</v>
      </c>
      <c r="U60" s="5">
        <f t="shared" si="250"/>
        <v>0</v>
      </c>
      <c r="V60" s="5">
        <f>(1*100)/5</f>
        <v>20</v>
      </c>
      <c r="W60" s="5">
        <f t="shared" si="251"/>
        <v>40</v>
      </c>
      <c r="X60" s="5">
        <f t="shared" si="252"/>
        <v>0</v>
      </c>
      <c r="Y60" s="5">
        <f>(1*100)/5</f>
        <v>20</v>
      </c>
      <c r="Z60" s="5">
        <f t="shared" ref="Z60:AB60" si="253">(0*100)/5</f>
        <v>0</v>
      </c>
      <c r="AA60" s="5">
        <f t="shared" si="253"/>
        <v>0</v>
      </c>
      <c r="AB60" s="5">
        <f t="shared" si="253"/>
        <v>0</v>
      </c>
      <c r="AC60" s="5">
        <f>(0.5*100)/5</f>
        <v>10</v>
      </c>
      <c r="AD60" s="5">
        <f t="shared" si="228"/>
        <v>0</v>
      </c>
      <c r="AE60" s="5">
        <f>(1*100)/5</f>
        <v>20</v>
      </c>
      <c r="AF60" s="5">
        <f t="shared" si="230"/>
        <v>0</v>
      </c>
    </row>
    <row r="61">
      <c r="A61" s="1" t="s">
        <v>9</v>
      </c>
      <c r="B61" s="5">
        <f t="shared" ref="B61:C61" si="254">(0*100)/5</f>
        <v>0</v>
      </c>
      <c r="C61" s="5">
        <f t="shared" si="254"/>
        <v>0</v>
      </c>
      <c r="D61" s="5">
        <f>(0.5*100)/5</f>
        <v>10</v>
      </c>
      <c r="E61" s="5">
        <f t="shared" ref="E61:F61" si="255">(0*100)/5</f>
        <v>0</v>
      </c>
      <c r="F61" s="5">
        <f t="shared" si="255"/>
        <v>0</v>
      </c>
      <c r="G61" s="5">
        <f t="shared" si="256"/>
        <v>80</v>
      </c>
      <c r="H61" s="5">
        <f t="shared" si="257"/>
        <v>20</v>
      </c>
      <c r="I61" s="5">
        <f t="shared" ref="I61:M61" si="258">(0*100)/5</f>
        <v>0</v>
      </c>
      <c r="J61" s="5">
        <f t="shared" si="258"/>
        <v>0</v>
      </c>
      <c r="K61" s="5">
        <f t="shared" si="258"/>
        <v>0</v>
      </c>
      <c r="L61" s="5">
        <f t="shared" si="258"/>
        <v>0</v>
      </c>
      <c r="M61" s="5">
        <f t="shared" si="258"/>
        <v>0</v>
      </c>
      <c r="N61" s="5">
        <f t="shared" ref="N61:N62" si="265">(2*100)/5</f>
        <v>40</v>
      </c>
      <c r="O61" s="5">
        <f t="shared" si="259"/>
        <v>30</v>
      </c>
      <c r="P61" s="5">
        <f>(0*100)/5</f>
        <v>0</v>
      </c>
      <c r="Q61" s="5">
        <f>(1*100)/5</f>
        <v>20</v>
      </c>
      <c r="R61" s="5">
        <f>(0.5*100)/5</f>
        <v>10</v>
      </c>
      <c r="S61" s="5">
        <f>(0*100)/5</f>
        <v>0</v>
      </c>
      <c r="T61" s="5">
        <f>(1*100)/5</f>
        <v>20</v>
      </c>
      <c r="U61" s="5">
        <f t="shared" ref="U61:W61" si="260">(0*100)/5</f>
        <v>0</v>
      </c>
      <c r="V61" s="5">
        <f t="shared" si="260"/>
        <v>0</v>
      </c>
      <c r="W61" s="5">
        <f t="shared" si="260"/>
        <v>0</v>
      </c>
      <c r="X61" s="5">
        <f>(1*100)/5</f>
        <v>20</v>
      </c>
      <c r="Y61" s="5">
        <f t="shared" ref="Y61:Y62" si="269">(1.5*100)/5</f>
        <v>30</v>
      </c>
      <c r="Z61" s="5">
        <f t="shared" ref="Z61:AD61" si="261">(0*100)/5</f>
        <v>0</v>
      </c>
      <c r="AA61" s="5">
        <f t="shared" si="261"/>
        <v>0</v>
      </c>
      <c r="AB61" s="5">
        <f t="shared" si="261"/>
        <v>0</v>
      </c>
      <c r="AC61" s="5">
        <f t="shared" si="261"/>
        <v>0</v>
      </c>
      <c r="AD61" s="5">
        <f t="shared" si="261"/>
        <v>0</v>
      </c>
      <c r="AE61" s="5">
        <f>(0.5*100)/5</f>
        <v>10</v>
      </c>
      <c r="AF61" s="5">
        <f t="shared" si="230"/>
        <v>0</v>
      </c>
    </row>
    <row r="62">
      <c r="A62" s="1" t="s">
        <v>10</v>
      </c>
      <c r="B62" s="5">
        <f t="shared" ref="B62:C62" si="262">(0*100)/5</f>
        <v>0</v>
      </c>
      <c r="C62" s="5">
        <f t="shared" si="262"/>
        <v>0</v>
      </c>
      <c r="D62" s="5">
        <f>(2*100)/5</f>
        <v>40</v>
      </c>
      <c r="E62" s="5">
        <f t="shared" ref="E62:F62" si="263">(0*100)/5</f>
        <v>0</v>
      </c>
      <c r="F62" s="5">
        <f t="shared" si="263"/>
        <v>0</v>
      </c>
      <c r="G62" s="5">
        <f>(2.5*100)/5</f>
        <v>50</v>
      </c>
      <c r="H62" s="5">
        <f t="shared" ref="H62:L62" si="264">(0*100)/5</f>
        <v>0</v>
      </c>
      <c r="I62" s="5">
        <f t="shared" si="264"/>
        <v>0</v>
      </c>
      <c r="J62" s="5">
        <f t="shared" si="264"/>
        <v>0</v>
      </c>
      <c r="K62" s="5">
        <f t="shared" si="264"/>
        <v>0</v>
      </c>
      <c r="L62" s="5">
        <f t="shared" si="264"/>
        <v>0</v>
      </c>
      <c r="M62" s="5">
        <f t="shared" ref="M62:M64" si="273">(1*100)/5</f>
        <v>20</v>
      </c>
      <c r="N62" s="5">
        <f t="shared" si="265"/>
        <v>40</v>
      </c>
      <c r="O62" s="5">
        <f>(2*100)/5</f>
        <v>40</v>
      </c>
      <c r="P62" s="5">
        <f t="shared" ref="P62:Q62" si="266">(1*100)/5</f>
        <v>20</v>
      </c>
      <c r="Q62" s="5">
        <f t="shared" si="266"/>
        <v>20</v>
      </c>
      <c r="R62" s="5">
        <f>(1.5*100)/5</f>
        <v>30</v>
      </c>
      <c r="S62" s="5">
        <f t="shared" ref="S62:T62" si="267">(1*100)/5</f>
        <v>20</v>
      </c>
      <c r="T62" s="5">
        <f t="shared" si="267"/>
        <v>20</v>
      </c>
      <c r="U62" s="5">
        <f t="shared" ref="U62:X62" si="268">(0*100)/5</f>
        <v>0</v>
      </c>
      <c r="V62" s="5">
        <f t="shared" si="268"/>
        <v>0</v>
      </c>
      <c r="W62" s="5">
        <f t="shared" si="268"/>
        <v>0</v>
      </c>
      <c r="X62" s="5">
        <f t="shared" si="268"/>
        <v>0</v>
      </c>
      <c r="Y62" s="5">
        <f t="shared" si="269"/>
        <v>30</v>
      </c>
      <c r="Z62" s="5">
        <f t="shared" ref="Z62:AD62" si="270">(0*100)/5</f>
        <v>0</v>
      </c>
      <c r="AA62" s="5">
        <f t="shared" si="270"/>
        <v>0</v>
      </c>
      <c r="AB62" s="5">
        <f t="shared" si="270"/>
        <v>0</v>
      </c>
      <c r="AC62" s="5">
        <f t="shared" si="270"/>
        <v>0</v>
      </c>
      <c r="AD62" s="5">
        <f t="shared" si="270"/>
        <v>0</v>
      </c>
      <c r="AE62" s="5">
        <f>(1*100)/5</f>
        <v>20</v>
      </c>
      <c r="AF62" s="5">
        <f t="shared" si="230"/>
        <v>0</v>
      </c>
    </row>
    <row r="63">
      <c r="A63" s="1" t="s">
        <v>11</v>
      </c>
      <c r="B63" s="5">
        <f t="shared" ref="B63:C63" si="271">(0*100)/5</f>
        <v>0</v>
      </c>
      <c r="C63" s="5">
        <f t="shared" si="271"/>
        <v>0</v>
      </c>
      <c r="D63" s="5">
        <f>(1.5*100)/5</f>
        <v>30</v>
      </c>
      <c r="E63" s="5">
        <f t="shared" ref="E63:L63" si="272">(0*100)/5</f>
        <v>0</v>
      </c>
      <c r="F63" s="5">
        <f t="shared" si="272"/>
        <v>0</v>
      </c>
      <c r="G63" s="5">
        <f t="shared" si="272"/>
        <v>0</v>
      </c>
      <c r="H63" s="5">
        <f t="shared" si="272"/>
        <v>0</v>
      </c>
      <c r="I63" s="5">
        <f t="shared" si="272"/>
        <v>0</v>
      </c>
      <c r="J63" s="5">
        <f t="shared" si="272"/>
        <v>0</v>
      </c>
      <c r="K63" s="5">
        <f t="shared" si="272"/>
        <v>0</v>
      </c>
      <c r="L63" s="5">
        <f t="shared" si="272"/>
        <v>0</v>
      </c>
      <c r="M63" s="5">
        <f t="shared" si="273"/>
        <v>20</v>
      </c>
      <c r="N63" s="5">
        <f>(3*100)/5</f>
        <v>60</v>
      </c>
      <c r="O63" s="5">
        <f t="shared" ref="O63:R63" si="274">(0*100)/5</f>
        <v>0</v>
      </c>
      <c r="P63" s="5">
        <f t="shared" si="274"/>
        <v>0</v>
      </c>
      <c r="Q63" s="5">
        <f t="shared" si="274"/>
        <v>0</v>
      </c>
      <c r="R63" s="5">
        <f t="shared" si="274"/>
        <v>0</v>
      </c>
      <c r="S63" s="5">
        <f>(1*100)/5</f>
        <v>20</v>
      </c>
      <c r="T63" s="5">
        <f>(0*100)/5</f>
        <v>0</v>
      </c>
      <c r="U63" s="5">
        <f t="shared" ref="U63:U64" si="281">(1*100)/5</f>
        <v>20</v>
      </c>
      <c r="V63" s="5">
        <f t="shared" ref="V63:X63" si="275">(0*100)/5</f>
        <v>0</v>
      </c>
      <c r="W63" s="5">
        <f t="shared" si="275"/>
        <v>0</v>
      </c>
      <c r="X63" s="5">
        <f t="shared" si="275"/>
        <v>0</v>
      </c>
      <c r="Y63" s="5">
        <f t="shared" ref="Y63:Y64" si="283">(1*100)/5</f>
        <v>20</v>
      </c>
      <c r="Z63" s="5">
        <f>(2*100)/5</f>
        <v>40</v>
      </c>
      <c r="AA63" s="5">
        <f>(1*100)/5</f>
        <v>20</v>
      </c>
      <c r="AB63" s="5">
        <f t="shared" ref="AB63:AC63" si="276">(0*100)/5</f>
        <v>0</v>
      </c>
      <c r="AC63" s="5">
        <f t="shared" si="276"/>
        <v>0</v>
      </c>
      <c r="AD63" s="5">
        <f>(1*100)/5</f>
        <v>20</v>
      </c>
      <c r="AE63" s="5">
        <f t="shared" ref="AE63:AE64" si="285">(0.5*100)/5</f>
        <v>10</v>
      </c>
      <c r="AF63" s="5">
        <f>(1*100)/5</f>
        <v>20</v>
      </c>
    </row>
    <row r="64">
      <c r="A64" s="1" t="s">
        <v>12</v>
      </c>
      <c r="B64" s="5">
        <f t="shared" ref="B64:C64" si="277">(0*100)/5</f>
        <v>0</v>
      </c>
      <c r="C64" s="5">
        <f t="shared" si="277"/>
        <v>0</v>
      </c>
      <c r="D64" s="5">
        <f>(1*100)/5</f>
        <v>20</v>
      </c>
      <c r="E64" s="5">
        <f t="shared" ref="E64:J64" si="278">(0*100)/5</f>
        <v>0</v>
      </c>
      <c r="F64" s="5">
        <f t="shared" si="278"/>
        <v>0</v>
      </c>
      <c r="G64" s="5">
        <f t="shared" si="278"/>
        <v>0</v>
      </c>
      <c r="H64" s="5">
        <f t="shared" si="278"/>
        <v>0</v>
      </c>
      <c r="I64" s="5">
        <f t="shared" si="278"/>
        <v>0</v>
      </c>
      <c r="J64" s="5">
        <f t="shared" si="278"/>
        <v>0</v>
      </c>
      <c r="K64" s="5">
        <f>(1*100)/5</f>
        <v>20</v>
      </c>
      <c r="L64" s="5">
        <f>(0*100)/5</f>
        <v>0</v>
      </c>
      <c r="M64" s="5">
        <f t="shared" si="273"/>
        <v>20</v>
      </c>
      <c r="N64" s="5">
        <f t="shared" ref="N64:P64" si="279">(0*100)/5</f>
        <v>0</v>
      </c>
      <c r="O64" s="5">
        <f t="shared" si="279"/>
        <v>0</v>
      </c>
      <c r="P64" s="5">
        <f t="shared" si="279"/>
        <v>0</v>
      </c>
      <c r="Q64" s="5">
        <f t="shared" ref="Q64:Q65" si="288">(1*100)/5</f>
        <v>20</v>
      </c>
      <c r="R64" s="5">
        <f>(0.5*100)/5</f>
        <v>10</v>
      </c>
      <c r="S64" s="5">
        <f t="shared" ref="S64:T64" si="280">(0*100)/5</f>
        <v>0</v>
      </c>
      <c r="T64" s="5">
        <f t="shared" si="280"/>
        <v>0</v>
      </c>
      <c r="U64" s="5">
        <f t="shared" si="281"/>
        <v>20</v>
      </c>
      <c r="V64" s="5">
        <f t="shared" ref="V64:X64" si="282">(0*100)/5</f>
        <v>0</v>
      </c>
      <c r="W64" s="5">
        <f t="shared" si="282"/>
        <v>0</v>
      </c>
      <c r="X64" s="5">
        <f t="shared" si="282"/>
        <v>0</v>
      </c>
      <c r="Y64" s="5">
        <f t="shared" si="283"/>
        <v>20</v>
      </c>
      <c r="Z64" s="5">
        <f t="shared" ref="Z64:Z65" si="290">(1*100)/5</f>
        <v>20</v>
      </c>
      <c r="AA64" s="5">
        <f>(2*100)/5</f>
        <v>40</v>
      </c>
      <c r="AB64" s="5">
        <f t="shared" ref="AB64:AD64" si="284">(0*100)/5</f>
        <v>0</v>
      </c>
      <c r="AC64" s="5">
        <f t="shared" si="284"/>
        <v>0</v>
      </c>
      <c r="AD64" s="5">
        <f t="shared" si="284"/>
        <v>0</v>
      </c>
      <c r="AE64" s="5">
        <f t="shared" si="285"/>
        <v>10</v>
      </c>
      <c r="AF64" s="5">
        <f t="shared" ref="AF64:AF67" si="292">(0*100)/5</f>
        <v>0</v>
      </c>
    </row>
    <row r="65">
      <c r="A65" s="1" t="s">
        <v>13</v>
      </c>
      <c r="B65" s="5">
        <f t="shared" ref="B65:L65" si="286">(0*100)/5</f>
        <v>0</v>
      </c>
      <c r="C65" s="5">
        <f t="shared" si="286"/>
        <v>0</v>
      </c>
      <c r="D65" s="5">
        <f t="shared" si="286"/>
        <v>0</v>
      </c>
      <c r="E65" s="5">
        <f t="shared" si="286"/>
        <v>0</v>
      </c>
      <c r="F65" s="5">
        <f t="shared" si="286"/>
        <v>0</v>
      </c>
      <c r="G65" s="5">
        <f t="shared" si="286"/>
        <v>0</v>
      </c>
      <c r="H65" s="5">
        <f t="shared" si="286"/>
        <v>0</v>
      </c>
      <c r="I65" s="5">
        <f t="shared" si="286"/>
        <v>0</v>
      </c>
      <c r="J65" s="5">
        <f t="shared" si="286"/>
        <v>0</v>
      </c>
      <c r="K65" s="5">
        <f t="shared" si="286"/>
        <v>0</v>
      </c>
      <c r="L65" s="5">
        <f t="shared" si="286"/>
        <v>0</v>
      </c>
      <c r="M65" s="5">
        <f>(1.5*100)/5</f>
        <v>30</v>
      </c>
      <c r="N65" s="5">
        <f t="shared" ref="N65:P65" si="287">(0*100)/5</f>
        <v>0</v>
      </c>
      <c r="O65" s="5">
        <f t="shared" si="287"/>
        <v>0</v>
      </c>
      <c r="P65" s="5">
        <f t="shared" si="287"/>
        <v>0</v>
      </c>
      <c r="Q65" s="5">
        <f t="shared" si="288"/>
        <v>20</v>
      </c>
      <c r="R65" s="5">
        <f t="shared" ref="R65:R67" si="295">(1*100)/5</f>
        <v>20</v>
      </c>
      <c r="S65" s="5">
        <f t="shared" ref="S65:X65" si="289">(0*100)/5</f>
        <v>0</v>
      </c>
      <c r="T65" s="5">
        <f t="shared" si="289"/>
        <v>0</v>
      </c>
      <c r="U65" s="5">
        <f t="shared" si="289"/>
        <v>0</v>
      </c>
      <c r="V65" s="5">
        <f t="shared" si="289"/>
        <v>0</v>
      </c>
      <c r="W65" s="5">
        <f t="shared" si="289"/>
        <v>0</v>
      </c>
      <c r="X65" s="5">
        <f t="shared" si="289"/>
        <v>0</v>
      </c>
      <c r="Y65" s="5">
        <f>(1.5*100)/5</f>
        <v>30</v>
      </c>
      <c r="Z65" s="5">
        <f t="shared" si="290"/>
        <v>20</v>
      </c>
      <c r="AA65" s="5">
        <f>(3*100)/5</f>
        <v>60</v>
      </c>
      <c r="AB65" s="5">
        <f t="shared" ref="AB65:AD65" si="291">(0*100)/5</f>
        <v>0</v>
      </c>
      <c r="AC65" s="5">
        <f t="shared" si="291"/>
        <v>0</v>
      </c>
      <c r="AD65" s="5">
        <f t="shared" si="291"/>
        <v>0</v>
      </c>
      <c r="AE65" s="5">
        <f t="shared" ref="AE65:AE66" si="299">(1*100)/5</f>
        <v>20</v>
      </c>
      <c r="AF65" s="5">
        <f t="shared" si="292"/>
        <v>0</v>
      </c>
    </row>
    <row r="66">
      <c r="A66" s="1" t="s">
        <v>14</v>
      </c>
      <c r="B66" s="5">
        <f t="shared" ref="B66:L66" si="293">(0*100)/5</f>
        <v>0</v>
      </c>
      <c r="C66" s="5">
        <f t="shared" si="293"/>
        <v>0</v>
      </c>
      <c r="D66" s="5">
        <f t="shared" si="293"/>
        <v>0</v>
      </c>
      <c r="E66" s="5">
        <f t="shared" si="293"/>
        <v>0</v>
      </c>
      <c r="F66" s="5">
        <f t="shared" si="293"/>
        <v>0</v>
      </c>
      <c r="G66" s="5">
        <f t="shared" si="293"/>
        <v>0</v>
      </c>
      <c r="H66" s="5">
        <f t="shared" si="293"/>
        <v>0</v>
      </c>
      <c r="I66" s="5">
        <f t="shared" si="293"/>
        <v>0</v>
      </c>
      <c r="J66" s="5">
        <f t="shared" si="293"/>
        <v>0</v>
      </c>
      <c r="K66" s="5">
        <f t="shared" si="293"/>
        <v>0</v>
      </c>
      <c r="L66" s="5">
        <f t="shared" si="293"/>
        <v>0</v>
      </c>
      <c r="M66" s="5">
        <f>(2*100)/5</f>
        <v>40</v>
      </c>
      <c r="N66" s="5">
        <f t="shared" ref="N66:Q66" si="294">(0*100)/5</f>
        <v>0</v>
      </c>
      <c r="O66" s="5">
        <f t="shared" si="294"/>
        <v>0</v>
      </c>
      <c r="P66" s="5">
        <f t="shared" si="294"/>
        <v>0</v>
      </c>
      <c r="Q66" s="5">
        <f t="shared" si="294"/>
        <v>0</v>
      </c>
      <c r="R66" s="5">
        <f t="shared" si="295"/>
        <v>20</v>
      </c>
      <c r="S66" s="5">
        <f t="shared" ref="S66:X66" si="296">(0*100)/5</f>
        <v>0</v>
      </c>
      <c r="T66" s="5">
        <f t="shared" si="296"/>
        <v>0</v>
      </c>
      <c r="U66" s="5">
        <f t="shared" si="296"/>
        <v>0</v>
      </c>
      <c r="V66" s="5">
        <f t="shared" si="296"/>
        <v>0</v>
      </c>
      <c r="W66" s="5">
        <f t="shared" si="296"/>
        <v>0</v>
      </c>
      <c r="X66" s="5">
        <f t="shared" si="296"/>
        <v>0</v>
      </c>
      <c r="Y66" s="5">
        <f t="shared" ref="Y66:Z66" si="297">(1*100)/5</f>
        <v>20</v>
      </c>
      <c r="Z66" s="5">
        <f t="shared" si="297"/>
        <v>20</v>
      </c>
      <c r="AA66" s="5">
        <f t="shared" ref="AA66:AD66" si="298">(0*100)/5</f>
        <v>0</v>
      </c>
      <c r="AB66" s="5">
        <f t="shared" si="298"/>
        <v>0</v>
      </c>
      <c r="AC66" s="5">
        <f t="shared" si="298"/>
        <v>0</v>
      </c>
      <c r="AD66" s="5">
        <f t="shared" si="298"/>
        <v>0</v>
      </c>
      <c r="AE66" s="5">
        <f t="shared" si="299"/>
        <v>20</v>
      </c>
      <c r="AF66" s="5">
        <f t="shared" si="292"/>
        <v>0</v>
      </c>
    </row>
    <row r="67">
      <c r="A67" s="1" t="s">
        <v>15</v>
      </c>
      <c r="B67" s="5">
        <f t="shared" ref="B67:L67" si="300">(0*100)/5</f>
        <v>0</v>
      </c>
      <c r="C67" s="5">
        <f t="shared" si="300"/>
        <v>0</v>
      </c>
      <c r="D67" s="5">
        <f t="shared" si="300"/>
        <v>0</v>
      </c>
      <c r="E67" s="5">
        <f t="shared" si="300"/>
        <v>0</v>
      </c>
      <c r="F67" s="5">
        <f t="shared" si="300"/>
        <v>0</v>
      </c>
      <c r="G67" s="5">
        <f t="shared" si="300"/>
        <v>0</v>
      </c>
      <c r="H67" s="5">
        <f t="shared" si="300"/>
        <v>0</v>
      </c>
      <c r="I67" s="5">
        <f t="shared" si="300"/>
        <v>0</v>
      </c>
      <c r="J67" s="5">
        <f t="shared" si="300"/>
        <v>0</v>
      </c>
      <c r="K67" s="5">
        <f t="shared" si="300"/>
        <v>0</v>
      </c>
      <c r="L67" s="5">
        <f t="shared" si="300"/>
        <v>0</v>
      </c>
      <c r="M67" s="5">
        <f>(0.5*100)/5</f>
        <v>10</v>
      </c>
      <c r="N67" s="5">
        <f t="shared" ref="N67:Q67" si="301">(0*100)/5</f>
        <v>0</v>
      </c>
      <c r="O67" s="5">
        <f t="shared" si="301"/>
        <v>0</v>
      </c>
      <c r="P67" s="5">
        <f t="shared" si="301"/>
        <v>0</v>
      </c>
      <c r="Q67" s="5">
        <f t="shared" si="301"/>
        <v>0</v>
      </c>
      <c r="R67" s="5">
        <f t="shared" si="295"/>
        <v>20</v>
      </c>
      <c r="S67" s="5">
        <f>(1*100)/5</f>
        <v>20</v>
      </c>
      <c r="T67" s="5">
        <f t="shared" ref="T67:X67" si="302">(0*100)/5</f>
        <v>0</v>
      </c>
      <c r="U67" s="5">
        <f t="shared" si="302"/>
        <v>0</v>
      </c>
      <c r="V67" s="5">
        <f t="shared" si="302"/>
        <v>0</v>
      </c>
      <c r="W67" s="5">
        <f t="shared" si="302"/>
        <v>0</v>
      </c>
      <c r="X67" s="5">
        <f t="shared" si="302"/>
        <v>0</v>
      </c>
      <c r="Y67" s="5">
        <f>(1*100)/5</f>
        <v>20</v>
      </c>
      <c r="Z67" s="5">
        <f t="shared" ref="Z67:AD67" si="303">(0*100)/5</f>
        <v>0</v>
      </c>
      <c r="AA67" s="5">
        <f t="shared" si="303"/>
        <v>0</v>
      </c>
      <c r="AB67" s="5">
        <f t="shared" si="303"/>
        <v>0</v>
      </c>
      <c r="AC67" s="5">
        <f t="shared" si="303"/>
        <v>0</v>
      </c>
      <c r="AD67" s="5">
        <f t="shared" si="303"/>
        <v>0</v>
      </c>
      <c r="AE67" s="5">
        <f>(0.5*100)/5</f>
        <v>10</v>
      </c>
      <c r="AF67" s="5">
        <f t="shared" si="292"/>
        <v>0</v>
      </c>
    </row>
    <row r="68">
      <c r="A68" s="1" t="s">
        <v>16</v>
      </c>
      <c r="B68" s="5">
        <f t="shared" ref="B68:AF68" si="304">(0*100)/5</f>
        <v>0</v>
      </c>
      <c r="C68" s="5">
        <f t="shared" si="304"/>
        <v>0</v>
      </c>
      <c r="D68" s="5">
        <f t="shared" si="304"/>
        <v>0</v>
      </c>
      <c r="E68" s="5">
        <f t="shared" si="304"/>
        <v>0</v>
      </c>
      <c r="F68" s="5">
        <f t="shared" si="304"/>
        <v>0</v>
      </c>
      <c r="G68" s="5">
        <f t="shared" si="304"/>
        <v>0</v>
      </c>
      <c r="H68" s="5">
        <f t="shared" si="304"/>
        <v>0</v>
      </c>
      <c r="I68" s="5">
        <f t="shared" si="304"/>
        <v>0</v>
      </c>
      <c r="J68" s="5">
        <f t="shared" si="304"/>
        <v>0</v>
      </c>
      <c r="K68" s="5">
        <f t="shared" si="304"/>
        <v>0</v>
      </c>
      <c r="L68" s="5">
        <f t="shared" si="304"/>
        <v>0</v>
      </c>
      <c r="M68" s="5">
        <f t="shared" si="304"/>
        <v>0</v>
      </c>
      <c r="N68" s="5">
        <f t="shared" si="304"/>
        <v>0</v>
      </c>
      <c r="O68" s="5">
        <f t="shared" si="304"/>
        <v>0</v>
      </c>
      <c r="P68" s="5">
        <f t="shared" si="304"/>
        <v>0</v>
      </c>
      <c r="Q68" s="5">
        <f t="shared" si="304"/>
        <v>0</v>
      </c>
      <c r="R68" s="5">
        <f t="shared" si="304"/>
        <v>0</v>
      </c>
      <c r="S68" s="5">
        <f t="shared" si="304"/>
        <v>0</v>
      </c>
      <c r="T68" s="5">
        <f t="shared" si="304"/>
        <v>0</v>
      </c>
      <c r="U68" s="5">
        <f t="shared" si="304"/>
        <v>0</v>
      </c>
      <c r="V68" s="5">
        <f t="shared" si="304"/>
        <v>0</v>
      </c>
      <c r="W68" s="5">
        <f t="shared" si="304"/>
        <v>0</v>
      </c>
      <c r="X68" s="5">
        <f t="shared" si="304"/>
        <v>0</v>
      </c>
      <c r="Y68" s="5">
        <f t="shared" si="304"/>
        <v>0</v>
      </c>
      <c r="Z68" s="5">
        <f t="shared" si="304"/>
        <v>0</v>
      </c>
      <c r="AA68" s="5">
        <f t="shared" si="304"/>
        <v>0</v>
      </c>
      <c r="AB68" s="5">
        <f t="shared" si="304"/>
        <v>0</v>
      </c>
      <c r="AC68" s="5">
        <f t="shared" si="304"/>
        <v>0</v>
      </c>
      <c r="AD68" s="5">
        <f t="shared" si="304"/>
        <v>0</v>
      </c>
      <c r="AE68" s="5">
        <f t="shared" si="304"/>
        <v>0</v>
      </c>
      <c r="AF68" s="5">
        <f t="shared" si="304"/>
        <v>0</v>
      </c>
    </row>
    <row r="69">
      <c r="A69" s="1" t="s">
        <v>17</v>
      </c>
      <c r="B69" s="5">
        <f t="shared" ref="B69:AF69" si="305">(0*100)/5</f>
        <v>0</v>
      </c>
      <c r="C69" s="5">
        <f t="shared" si="305"/>
        <v>0</v>
      </c>
      <c r="D69" s="5">
        <f t="shared" si="305"/>
        <v>0</v>
      </c>
      <c r="E69" s="5">
        <f t="shared" si="305"/>
        <v>0</v>
      </c>
      <c r="F69" s="5">
        <f t="shared" si="305"/>
        <v>0</v>
      </c>
      <c r="G69" s="5">
        <f t="shared" si="305"/>
        <v>0</v>
      </c>
      <c r="H69" s="5">
        <f t="shared" si="305"/>
        <v>0</v>
      </c>
      <c r="I69" s="5">
        <f t="shared" si="305"/>
        <v>0</v>
      </c>
      <c r="J69" s="5">
        <f t="shared" si="305"/>
        <v>0</v>
      </c>
      <c r="K69" s="5">
        <f t="shared" si="305"/>
        <v>0</v>
      </c>
      <c r="L69" s="5">
        <f t="shared" si="305"/>
        <v>0</v>
      </c>
      <c r="M69" s="5">
        <f t="shared" si="305"/>
        <v>0</v>
      </c>
      <c r="N69" s="5">
        <f t="shared" si="305"/>
        <v>0</v>
      </c>
      <c r="O69" s="5">
        <f t="shared" si="305"/>
        <v>0</v>
      </c>
      <c r="P69" s="5">
        <f t="shared" si="305"/>
        <v>0</v>
      </c>
      <c r="Q69" s="5">
        <f t="shared" si="305"/>
        <v>0</v>
      </c>
      <c r="R69" s="5">
        <f t="shared" si="305"/>
        <v>0</v>
      </c>
      <c r="S69" s="5">
        <f t="shared" si="305"/>
        <v>0</v>
      </c>
      <c r="T69" s="5">
        <f t="shared" si="305"/>
        <v>0</v>
      </c>
      <c r="U69" s="5">
        <f t="shared" si="305"/>
        <v>0</v>
      </c>
      <c r="V69" s="5">
        <f t="shared" si="305"/>
        <v>0</v>
      </c>
      <c r="W69" s="5">
        <f t="shared" si="305"/>
        <v>0</v>
      </c>
      <c r="X69" s="5">
        <f t="shared" si="305"/>
        <v>0</v>
      </c>
      <c r="Y69" s="5">
        <f t="shared" si="305"/>
        <v>0</v>
      </c>
      <c r="Z69" s="5">
        <f t="shared" si="305"/>
        <v>0</v>
      </c>
      <c r="AA69" s="5">
        <f t="shared" si="305"/>
        <v>0</v>
      </c>
      <c r="AB69" s="5">
        <f t="shared" si="305"/>
        <v>0</v>
      </c>
      <c r="AC69" s="5">
        <f t="shared" si="305"/>
        <v>0</v>
      </c>
      <c r="AD69" s="5">
        <f t="shared" si="305"/>
        <v>0</v>
      </c>
      <c r="AE69" s="5">
        <f t="shared" si="305"/>
        <v>0</v>
      </c>
      <c r="AF69" s="5">
        <f t="shared" si="305"/>
        <v>0</v>
      </c>
    </row>
    <row r="70">
      <c r="A70" s="3" t="s">
        <v>21</v>
      </c>
    </row>
    <row r="71">
      <c r="A71" s="1" t="s">
        <v>2</v>
      </c>
      <c r="B71" s="5">
        <f t="shared" ref="B71:AE71" si="306">(0*100)/3</f>
        <v>0</v>
      </c>
      <c r="C71" s="5">
        <f t="shared" si="306"/>
        <v>0</v>
      </c>
      <c r="D71" s="5">
        <f t="shared" si="306"/>
        <v>0</v>
      </c>
      <c r="E71" s="5">
        <f t="shared" si="306"/>
        <v>0</v>
      </c>
      <c r="F71" s="5">
        <f t="shared" si="306"/>
        <v>0</v>
      </c>
      <c r="G71" s="5">
        <f t="shared" si="306"/>
        <v>0</v>
      </c>
      <c r="H71" s="5">
        <f t="shared" si="306"/>
        <v>0</v>
      </c>
      <c r="I71" s="5">
        <f t="shared" si="306"/>
        <v>0</v>
      </c>
      <c r="J71" s="5">
        <f t="shared" si="306"/>
        <v>0</v>
      </c>
      <c r="K71" s="5">
        <f t="shared" si="306"/>
        <v>0</v>
      </c>
      <c r="L71" s="5">
        <f t="shared" si="306"/>
        <v>0</v>
      </c>
      <c r="M71" s="5">
        <f t="shared" si="306"/>
        <v>0</v>
      </c>
      <c r="N71" s="5">
        <f t="shared" si="306"/>
        <v>0</v>
      </c>
      <c r="O71" s="5">
        <f t="shared" si="306"/>
        <v>0</v>
      </c>
      <c r="P71" s="5">
        <f t="shared" si="306"/>
        <v>0</v>
      </c>
      <c r="Q71" s="5">
        <f t="shared" si="306"/>
        <v>0</v>
      </c>
      <c r="R71" s="5">
        <f t="shared" si="306"/>
        <v>0</v>
      </c>
      <c r="S71" s="5">
        <f t="shared" si="306"/>
        <v>0</v>
      </c>
      <c r="T71" s="5">
        <f t="shared" si="306"/>
        <v>0</v>
      </c>
      <c r="U71" s="5">
        <f t="shared" si="306"/>
        <v>0</v>
      </c>
      <c r="V71" s="5">
        <f t="shared" si="306"/>
        <v>0</v>
      </c>
      <c r="W71" s="5">
        <f t="shared" si="306"/>
        <v>0</v>
      </c>
      <c r="X71" s="5">
        <f t="shared" si="306"/>
        <v>0</v>
      </c>
      <c r="Y71" s="5">
        <f t="shared" si="306"/>
        <v>0</v>
      </c>
      <c r="Z71" s="5">
        <f t="shared" si="306"/>
        <v>0</v>
      </c>
      <c r="AA71" s="5">
        <f t="shared" si="306"/>
        <v>0</v>
      </c>
      <c r="AB71" s="5">
        <f t="shared" si="306"/>
        <v>0</v>
      </c>
      <c r="AC71" s="5">
        <f t="shared" si="306"/>
        <v>0</v>
      </c>
      <c r="AD71" s="5">
        <f t="shared" si="306"/>
        <v>0</v>
      </c>
      <c r="AE71" s="4">
        <f t="shared" si="306"/>
        <v>0</v>
      </c>
      <c r="AF71" s="4">
        <f t="shared" ref="AF71:AF72" si="308">(1*100)/3</f>
        <v>33.33333333</v>
      </c>
    </row>
    <row r="72">
      <c r="A72" s="1" t="s">
        <v>3</v>
      </c>
      <c r="B72" s="5">
        <f t="shared" ref="B72:AE72" si="307">(0*100)/3</f>
        <v>0</v>
      </c>
      <c r="C72" s="5">
        <f t="shared" si="307"/>
        <v>0</v>
      </c>
      <c r="D72" s="5">
        <f t="shared" si="307"/>
        <v>0</v>
      </c>
      <c r="E72" s="4">
        <f t="shared" si="307"/>
        <v>0</v>
      </c>
      <c r="F72" s="4">
        <f t="shared" si="307"/>
        <v>0</v>
      </c>
      <c r="G72" s="4">
        <f t="shared" si="307"/>
        <v>0</v>
      </c>
      <c r="H72" s="4">
        <f t="shared" si="307"/>
        <v>0</v>
      </c>
      <c r="I72" s="4">
        <f t="shared" si="307"/>
        <v>0</v>
      </c>
      <c r="J72" s="4">
        <f t="shared" si="307"/>
        <v>0</v>
      </c>
      <c r="K72" s="4">
        <f t="shared" si="307"/>
        <v>0</v>
      </c>
      <c r="L72" s="4">
        <f t="shared" si="307"/>
        <v>0</v>
      </c>
      <c r="M72" s="4">
        <f t="shared" si="307"/>
        <v>0</v>
      </c>
      <c r="N72" s="4">
        <f t="shared" si="307"/>
        <v>0</v>
      </c>
      <c r="O72" s="4">
        <f t="shared" si="307"/>
        <v>0</v>
      </c>
      <c r="P72" s="4">
        <f t="shared" si="307"/>
        <v>0</v>
      </c>
      <c r="Q72" s="4">
        <f t="shared" si="307"/>
        <v>0</v>
      </c>
      <c r="R72" s="4">
        <f t="shared" si="307"/>
        <v>0</v>
      </c>
      <c r="S72" s="4">
        <f t="shared" si="307"/>
        <v>0</v>
      </c>
      <c r="T72" s="4">
        <f t="shared" si="307"/>
        <v>0</v>
      </c>
      <c r="U72" s="4">
        <f t="shared" si="307"/>
        <v>0</v>
      </c>
      <c r="V72" s="4">
        <f t="shared" si="307"/>
        <v>0</v>
      </c>
      <c r="W72" s="4">
        <f t="shared" si="307"/>
        <v>0</v>
      </c>
      <c r="X72" s="4">
        <f t="shared" si="307"/>
        <v>0</v>
      </c>
      <c r="Y72" s="4">
        <f t="shared" si="307"/>
        <v>0</v>
      </c>
      <c r="Z72" s="4">
        <f t="shared" si="307"/>
        <v>0</v>
      </c>
      <c r="AA72" s="4">
        <f t="shared" si="307"/>
        <v>0</v>
      </c>
      <c r="AB72" s="4">
        <f t="shared" si="307"/>
        <v>0</v>
      </c>
      <c r="AC72" s="4">
        <f t="shared" si="307"/>
        <v>0</v>
      </c>
      <c r="AD72" s="4">
        <f t="shared" si="307"/>
        <v>0</v>
      </c>
      <c r="AE72" s="4">
        <f t="shared" si="307"/>
        <v>0</v>
      </c>
      <c r="AF72" s="4">
        <f t="shared" si="308"/>
        <v>33.33333333</v>
      </c>
    </row>
    <row r="73">
      <c r="A73" s="1" t="s">
        <v>4</v>
      </c>
      <c r="B73" s="4">
        <f t="shared" ref="B73:B74" si="314">(0*100)/3</f>
        <v>0</v>
      </c>
      <c r="C73" s="4">
        <f t="shared" ref="C73:C75" si="315">(1*100)/3</f>
        <v>33.33333333</v>
      </c>
      <c r="D73" s="4">
        <f t="shared" ref="D73:F73" si="309">(2*100)/3</f>
        <v>66.66666667</v>
      </c>
      <c r="E73" s="4">
        <f t="shared" si="309"/>
        <v>66.66666667</v>
      </c>
      <c r="F73" s="4">
        <f t="shared" si="309"/>
        <v>66.66666667</v>
      </c>
      <c r="G73" s="4">
        <f>(1*100)/3</f>
        <v>33.33333333</v>
      </c>
      <c r="H73" s="4">
        <f t="shared" ref="H73:J73" si="310">(0*100)/3</f>
        <v>0</v>
      </c>
      <c r="I73" s="4">
        <f t="shared" si="310"/>
        <v>0</v>
      </c>
      <c r="J73" s="4">
        <f t="shared" si="310"/>
        <v>0</v>
      </c>
      <c r="K73" s="4">
        <f t="shared" ref="K73:K75" si="318">(1*100)/3</f>
        <v>33.33333333</v>
      </c>
      <c r="L73" s="4">
        <f t="shared" ref="L73:L74" si="319">(2*100)/3</f>
        <v>66.66666667</v>
      </c>
      <c r="M73" s="4">
        <f>(1*100)/3</f>
        <v>33.33333333</v>
      </c>
      <c r="N73" s="4">
        <f>(0*100)/3</f>
        <v>0</v>
      </c>
      <c r="O73" s="4">
        <f>(1*100)/3</f>
        <v>33.33333333</v>
      </c>
      <c r="P73" s="4">
        <f>(2*100)/3</f>
        <v>66.66666667</v>
      </c>
      <c r="Q73" s="4">
        <f t="shared" ref="Q73:W73" si="311">(1*100)/3</f>
        <v>33.33333333</v>
      </c>
      <c r="R73" s="4">
        <f t="shared" si="311"/>
        <v>33.33333333</v>
      </c>
      <c r="S73" s="4">
        <f t="shared" si="311"/>
        <v>33.33333333</v>
      </c>
      <c r="T73" s="4">
        <f t="shared" si="311"/>
        <v>33.33333333</v>
      </c>
      <c r="U73" s="4">
        <f t="shared" si="311"/>
        <v>33.33333333</v>
      </c>
      <c r="V73" s="4">
        <f t="shared" si="311"/>
        <v>33.33333333</v>
      </c>
      <c r="W73" s="4">
        <f t="shared" si="311"/>
        <v>33.33333333</v>
      </c>
      <c r="X73" s="4">
        <f>(2*100)/3</f>
        <v>66.66666667</v>
      </c>
      <c r="Y73" s="4">
        <f t="shared" ref="Y73:AA73" si="312">(1*100)/3</f>
        <v>33.33333333</v>
      </c>
      <c r="Z73" s="4">
        <f t="shared" si="312"/>
        <v>33.33333333</v>
      </c>
      <c r="AA73" s="4">
        <f t="shared" si="312"/>
        <v>33.33333333</v>
      </c>
      <c r="AB73" s="4">
        <f>(2*100)/3</f>
        <v>66.66666667</v>
      </c>
      <c r="AC73" s="4">
        <f>(3*100)/3</f>
        <v>100</v>
      </c>
      <c r="AD73" s="4">
        <f t="shared" ref="AD73:AD74" si="324">(0*100)/3</f>
        <v>0</v>
      </c>
      <c r="AE73" s="4">
        <f t="shared" ref="AE73:AF73" si="313">(2*100)/3</f>
        <v>66.66666667</v>
      </c>
      <c r="AF73" s="4">
        <f t="shared" si="313"/>
        <v>66.66666667</v>
      </c>
    </row>
    <row r="74">
      <c r="A74" s="1" t="s">
        <v>5</v>
      </c>
      <c r="B74" s="4">
        <f t="shared" si="314"/>
        <v>0</v>
      </c>
      <c r="C74" s="4">
        <f t="shared" si="315"/>
        <v>33.33333333</v>
      </c>
      <c r="D74" s="4">
        <f>(1*100)/3</f>
        <v>33.33333333</v>
      </c>
      <c r="E74" s="4">
        <f t="shared" ref="E74:H74" si="316">(2*100)/3</f>
        <v>66.66666667</v>
      </c>
      <c r="F74" s="4">
        <f t="shared" si="316"/>
        <v>66.66666667</v>
      </c>
      <c r="G74" s="4">
        <f t="shared" si="316"/>
        <v>66.66666667</v>
      </c>
      <c r="H74" s="4">
        <f t="shared" si="316"/>
        <v>66.66666667</v>
      </c>
      <c r="I74" s="4">
        <f t="shared" ref="I74:J74" si="317">(0*100)/3</f>
        <v>0</v>
      </c>
      <c r="J74" s="4">
        <f t="shared" si="317"/>
        <v>0</v>
      </c>
      <c r="K74" s="4">
        <f t="shared" si="318"/>
        <v>33.33333333</v>
      </c>
      <c r="L74" s="4">
        <f t="shared" si="319"/>
        <v>66.66666667</v>
      </c>
      <c r="M74" s="4">
        <f t="shared" ref="M74:M75" si="327">(2*100)/3</f>
        <v>66.66666667</v>
      </c>
      <c r="N74" s="4">
        <f>(0.5*100)/3</f>
        <v>16.66666667</v>
      </c>
      <c r="O74" s="4">
        <f t="shared" ref="O74:R74" si="320">(2*100)/3</f>
        <v>66.66666667</v>
      </c>
      <c r="P74" s="4">
        <f t="shared" si="320"/>
        <v>66.66666667</v>
      </c>
      <c r="Q74" s="4">
        <f t="shared" si="320"/>
        <v>66.66666667</v>
      </c>
      <c r="R74" s="4">
        <f t="shared" si="320"/>
        <v>66.66666667</v>
      </c>
      <c r="S74" s="4">
        <f t="shared" ref="S74:U74" si="321">(1*100)/3</f>
        <v>33.33333333</v>
      </c>
      <c r="T74" s="4">
        <f t="shared" si="321"/>
        <v>33.33333333</v>
      </c>
      <c r="U74" s="4">
        <f t="shared" si="321"/>
        <v>33.33333333</v>
      </c>
      <c r="V74" s="4">
        <f t="shared" ref="V74:W74" si="322">(2*100)/3</f>
        <v>66.66666667</v>
      </c>
      <c r="W74" s="4">
        <f t="shared" si="322"/>
        <v>66.66666667</v>
      </c>
      <c r="X74" s="4">
        <f>(1*100)/3</f>
        <v>33.33333333</v>
      </c>
      <c r="Y74" s="4">
        <f>(1.5*100)/3</f>
        <v>50</v>
      </c>
      <c r="Z74" s="4">
        <f t="shared" ref="Z74:AA74" si="323">(1*100)/3</f>
        <v>33.33333333</v>
      </c>
      <c r="AA74" s="4">
        <f t="shared" si="323"/>
        <v>33.33333333</v>
      </c>
      <c r="AB74" s="4">
        <f>(3*100)/3</f>
        <v>100</v>
      </c>
      <c r="AC74" s="4">
        <f>(2*100)/3</f>
        <v>66.66666667</v>
      </c>
      <c r="AD74" s="4">
        <f t="shared" si="324"/>
        <v>0</v>
      </c>
      <c r="AE74" s="4">
        <f t="shared" ref="AE74:AF74" si="325">(2*100)/3</f>
        <v>66.66666667</v>
      </c>
      <c r="AF74" s="4">
        <f t="shared" si="325"/>
        <v>66.66666667</v>
      </c>
    </row>
    <row r="75">
      <c r="A75" s="1" t="s">
        <v>6</v>
      </c>
      <c r="B75" s="4">
        <f>(2*100)/3</f>
        <v>66.66666667</v>
      </c>
      <c r="C75" s="4">
        <f t="shared" si="315"/>
        <v>33.33333333</v>
      </c>
      <c r="D75" s="4">
        <f t="shared" ref="D75:D76" si="331">(3*100)/3</f>
        <v>100</v>
      </c>
      <c r="E75" s="4">
        <f t="shared" ref="E75:E77" si="332">(1*100)/3</f>
        <v>33.33333333</v>
      </c>
      <c r="F75" s="4">
        <f t="shared" ref="F75:F76" si="333">(2*100)/3</f>
        <v>66.66666667</v>
      </c>
      <c r="G75" s="4">
        <f>(3*100)/3</f>
        <v>100</v>
      </c>
      <c r="H75" s="4">
        <f t="shared" ref="H75:I75" si="326">(1*100)/3</f>
        <v>33.33333333</v>
      </c>
      <c r="I75" s="4">
        <f t="shared" si="326"/>
        <v>33.33333333</v>
      </c>
      <c r="J75" s="4">
        <f>(0*100)/3</f>
        <v>0</v>
      </c>
      <c r="K75" s="4">
        <f t="shared" si="318"/>
        <v>33.33333333</v>
      </c>
      <c r="L75" s="4">
        <f>(0.5*100)/3</f>
        <v>16.66666667</v>
      </c>
      <c r="M75" s="4">
        <f t="shared" si="327"/>
        <v>66.66666667</v>
      </c>
      <c r="N75" s="4">
        <f>(3*100)/3</f>
        <v>100</v>
      </c>
      <c r="O75" s="4">
        <f>(1*100)/3</f>
        <v>33.33333333</v>
      </c>
      <c r="P75" s="4">
        <f>(2*100)/3</f>
        <v>66.66666667</v>
      </c>
      <c r="Q75" s="4">
        <f t="shared" ref="Q75:Q76" si="335">(3*100)/3</f>
        <v>100</v>
      </c>
      <c r="R75" s="4">
        <f>(1*100)/3</f>
        <v>33.33333333</v>
      </c>
      <c r="S75" s="4">
        <f t="shared" ref="S75:S78" si="336">(3*100)/3</f>
        <v>100</v>
      </c>
      <c r="T75" s="4">
        <f>(1*100)/3</f>
        <v>33.33333333</v>
      </c>
      <c r="U75" s="4">
        <f>(2*100)/3</f>
        <v>66.66666667</v>
      </c>
      <c r="V75" s="4">
        <f>(3*100)/3</f>
        <v>100</v>
      </c>
      <c r="W75" s="4">
        <f>(1*100)/3</f>
        <v>33.33333333</v>
      </c>
      <c r="X75" s="4">
        <f t="shared" ref="X75:AB75" si="328">(2*100)/3</f>
        <v>66.66666667</v>
      </c>
      <c r="Y75" s="4">
        <f t="shared" si="328"/>
        <v>66.66666667</v>
      </c>
      <c r="Z75" s="4">
        <f t="shared" si="328"/>
        <v>66.66666667</v>
      </c>
      <c r="AA75" s="4">
        <f t="shared" si="328"/>
        <v>66.66666667</v>
      </c>
      <c r="AB75" s="4">
        <f t="shared" si="328"/>
        <v>66.66666667</v>
      </c>
      <c r="AC75" s="4">
        <f t="shared" ref="AC75:AE75" si="329">(1*100)/3</f>
        <v>33.33333333</v>
      </c>
      <c r="AD75" s="4">
        <f t="shared" si="329"/>
        <v>33.33333333</v>
      </c>
      <c r="AE75" s="4">
        <f t="shared" si="329"/>
        <v>33.33333333</v>
      </c>
      <c r="AF75" s="4">
        <f t="shared" ref="AF75:AF77" si="340">(0*100)/3</f>
        <v>0</v>
      </c>
    </row>
    <row r="76">
      <c r="A76" s="1" t="s">
        <v>7</v>
      </c>
      <c r="B76" s="4">
        <f t="shared" ref="B76:C76" si="330">(1*100)/3</f>
        <v>33.33333333</v>
      </c>
      <c r="C76" s="4">
        <f t="shared" si="330"/>
        <v>33.33333333</v>
      </c>
      <c r="D76" s="4">
        <f t="shared" si="331"/>
        <v>100</v>
      </c>
      <c r="E76" s="4">
        <f t="shared" si="332"/>
        <v>33.33333333</v>
      </c>
      <c r="F76" s="4">
        <f t="shared" si="333"/>
        <v>66.66666667</v>
      </c>
      <c r="G76" s="4">
        <f t="shared" ref="G76:G77" si="342">(2*100)/3</f>
        <v>66.66666667</v>
      </c>
      <c r="H76" s="4">
        <f t="shared" ref="H76:K76" si="334">(1*100)/3</f>
        <v>33.33333333</v>
      </c>
      <c r="I76" s="4">
        <f t="shared" si="334"/>
        <v>33.33333333</v>
      </c>
      <c r="J76" s="4">
        <f t="shared" si="334"/>
        <v>33.33333333</v>
      </c>
      <c r="K76" s="4">
        <f t="shared" si="334"/>
        <v>33.33333333</v>
      </c>
      <c r="L76" s="4">
        <f>(2*100)/3</f>
        <v>66.66666667</v>
      </c>
      <c r="M76" s="4">
        <f>(1*100)/3</f>
        <v>33.33333333</v>
      </c>
      <c r="N76" s="4">
        <f>(2.5*100)/3</f>
        <v>83.33333333</v>
      </c>
      <c r="O76" s="4">
        <f>(2*100)/3</f>
        <v>66.66666667</v>
      </c>
      <c r="P76" s="4">
        <f>(1*100)/3</f>
        <v>33.33333333</v>
      </c>
      <c r="Q76" s="4">
        <f t="shared" si="335"/>
        <v>100</v>
      </c>
      <c r="R76" s="4">
        <f t="shared" ref="R76:R77" si="345">(0*100)/3</f>
        <v>0</v>
      </c>
      <c r="S76" s="4">
        <f t="shared" si="336"/>
        <v>100</v>
      </c>
      <c r="T76" s="4">
        <f t="shared" ref="T76:V76" si="337">(2*100)/3</f>
        <v>66.66666667</v>
      </c>
      <c r="U76" s="4">
        <f t="shared" si="337"/>
        <v>66.66666667</v>
      </c>
      <c r="V76" s="4">
        <f t="shared" si="337"/>
        <v>66.66666667</v>
      </c>
      <c r="W76" s="4">
        <f t="shared" ref="W76:W77" si="347">(0*100)/3</f>
        <v>0</v>
      </c>
      <c r="X76" s="4">
        <f t="shared" ref="X76:X78" si="348">(2*100)/3</f>
        <v>66.66666667</v>
      </c>
      <c r="Y76" s="4">
        <f>(1.5*100)/3</f>
        <v>50</v>
      </c>
      <c r="Z76" s="4">
        <f t="shared" ref="Z76:AC76" si="338">(2*100)/3</f>
        <v>66.66666667</v>
      </c>
      <c r="AA76" s="4">
        <f t="shared" si="338"/>
        <v>66.66666667</v>
      </c>
      <c r="AB76" s="4">
        <f t="shared" si="338"/>
        <v>66.66666667</v>
      </c>
      <c r="AC76" s="4">
        <f t="shared" si="338"/>
        <v>66.66666667</v>
      </c>
      <c r="AD76" s="4">
        <f t="shared" ref="AD76:AE76" si="339">(1*100)/3</f>
        <v>33.33333333</v>
      </c>
      <c r="AE76" s="4">
        <f t="shared" si="339"/>
        <v>33.33333333</v>
      </c>
      <c r="AF76" s="4">
        <f t="shared" si="340"/>
        <v>0</v>
      </c>
    </row>
    <row r="77">
      <c r="A77" s="1" t="s">
        <v>8</v>
      </c>
      <c r="B77" s="4">
        <f t="shared" ref="B77:B78" si="350">(2.5*100)/3</f>
        <v>83.33333333</v>
      </c>
      <c r="C77" s="4">
        <f t="shared" ref="C77:D77" si="341">(2*100)/3</f>
        <v>66.66666667</v>
      </c>
      <c r="D77" s="4">
        <f t="shared" si="341"/>
        <v>66.66666667</v>
      </c>
      <c r="E77" s="4">
        <f t="shared" si="332"/>
        <v>33.33333333</v>
      </c>
      <c r="F77" s="4">
        <f>(1.5*100)/3</f>
        <v>50</v>
      </c>
      <c r="G77" s="4">
        <f t="shared" si="342"/>
        <v>66.66666667</v>
      </c>
      <c r="H77" s="4">
        <f t="shared" ref="H77:I77" si="343">(2*100)/3</f>
        <v>66.66666667</v>
      </c>
      <c r="I77" s="4">
        <f t="shared" si="343"/>
        <v>66.66666667</v>
      </c>
      <c r="J77" s="4">
        <f t="shared" ref="J77:J78" si="353">(0*100)/3</f>
        <v>0</v>
      </c>
      <c r="K77" s="4">
        <f t="shared" ref="K77:K78" si="354">(2*100)/3</f>
        <v>66.66666667</v>
      </c>
      <c r="L77" s="4">
        <f>(0.5*100)/3</f>
        <v>16.66666667</v>
      </c>
      <c r="M77" s="4">
        <f>(2*100)/3</f>
        <v>66.66666667</v>
      </c>
      <c r="N77" s="4">
        <f t="shared" ref="N77:O77" si="344">(3*100)/3</f>
        <v>100</v>
      </c>
      <c r="O77" s="4">
        <f t="shared" si="344"/>
        <v>100</v>
      </c>
      <c r="P77" s="4">
        <f t="shared" ref="P77:P79" si="355">(0*100)/3</f>
        <v>0</v>
      </c>
      <c r="Q77" s="4">
        <f>(1.5*100)/3</f>
        <v>50</v>
      </c>
      <c r="R77" s="4">
        <f t="shared" si="345"/>
        <v>0</v>
      </c>
      <c r="S77" s="4">
        <f t="shared" si="336"/>
        <v>100</v>
      </c>
      <c r="T77" s="4">
        <f>(1*100)/3</f>
        <v>33.33333333</v>
      </c>
      <c r="U77" s="4">
        <f t="shared" ref="U77:V77" si="346">(2*100)/3</f>
        <v>66.66666667</v>
      </c>
      <c r="V77" s="4">
        <f t="shared" si="346"/>
        <v>66.66666667</v>
      </c>
      <c r="W77" s="4">
        <f t="shared" si="347"/>
        <v>0</v>
      </c>
      <c r="X77" s="4">
        <f t="shared" si="348"/>
        <v>66.66666667</v>
      </c>
      <c r="Y77" s="4">
        <f>(1*100)/3</f>
        <v>33.33333333</v>
      </c>
      <c r="Z77" s="4">
        <f t="shared" ref="Z77:AC77" si="349">(2*100)/3</f>
        <v>66.66666667</v>
      </c>
      <c r="AA77" s="4">
        <f t="shared" si="349"/>
        <v>66.66666667</v>
      </c>
      <c r="AB77" s="4">
        <f t="shared" si="349"/>
        <v>66.66666667</v>
      </c>
      <c r="AC77" s="4">
        <f t="shared" si="349"/>
        <v>66.66666667</v>
      </c>
      <c r="AD77" s="4">
        <f>(0*100)/3</f>
        <v>0</v>
      </c>
      <c r="AE77" s="4">
        <f>(1*100)/3</f>
        <v>33.33333333</v>
      </c>
      <c r="AF77" s="4">
        <f t="shared" si="340"/>
        <v>0</v>
      </c>
    </row>
    <row r="78">
      <c r="A78" s="1" t="s">
        <v>9</v>
      </c>
      <c r="B78" s="4">
        <f t="shared" si="350"/>
        <v>83.33333333</v>
      </c>
      <c r="C78" s="4">
        <f>(2*100)/3</f>
        <v>66.66666667</v>
      </c>
      <c r="D78" s="4">
        <f t="shared" ref="D78:E78" si="351">(1*100)/3</f>
        <v>33.33333333</v>
      </c>
      <c r="E78" s="4">
        <f t="shared" si="351"/>
        <v>33.33333333</v>
      </c>
      <c r="F78" s="4">
        <f>(2*100)/3</f>
        <v>66.66666667</v>
      </c>
      <c r="G78" s="4">
        <f>(1.5*100)/3</f>
        <v>50</v>
      </c>
      <c r="H78" s="4">
        <f t="shared" ref="H78:I78" si="352">(1*100)/3</f>
        <v>33.33333333</v>
      </c>
      <c r="I78" s="4">
        <f t="shared" si="352"/>
        <v>33.33333333</v>
      </c>
      <c r="J78" s="4">
        <f t="shared" si="353"/>
        <v>0</v>
      </c>
      <c r="K78" s="4">
        <f t="shared" si="354"/>
        <v>66.66666667</v>
      </c>
      <c r="L78" s="4">
        <f t="shared" ref="L78:L79" si="360">(2*100)/3</f>
        <v>66.66666667</v>
      </c>
      <c r="M78" s="4">
        <f t="shared" ref="M78:M80" si="361">(3*100)/3</f>
        <v>100</v>
      </c>
      <c r="N78" s="4">
        <f>(1*100)/3</f>
        <v>33.33333333</v>
      </c>
      <c r="O78" s="4">
        <f>(3*100)/3</f>
        <v>100</v>
      </c>
      <c r="P78" s="4">
        <f t="shared" si="355"/>
        <v>0</v>
      </c>
      <c r="Q78" s="4">
        <f t="shared" ref="Q78:R78" si="356">(2*100)/3</f>
        <v>66.66666667</v>
      </c>
      <c r="R78" s="4">
        <f t="shared" si="356"/>
        <v>66.66666667</v>
      </c>
      <c r="S78" s="4">
        <f t="shared" si="336"/>
        <v>100</v>
      </c>
      <c r="T78" s="4">
        <f>(2*100)/3</f>
        <v>66.66666667</v>
      </c>
      <c r="U78" s="4">
        <f>(1.5*100)/3</f>
        <v>50</v>
      </c>
      <c r="V78" s="4">
        <f t="shared" ref="V78:V80" si="364">(3*100)/3</f>
        <v>100</v>
      </c>
      <c r="W78" s="4">
        <f t="shared" ref="W78:W81" si="365">(1*100)/3</f>
        <v>33.33333333</v>
      </c>
      <c r="X78" s="4">
        <f t="shared" si="348"/>
        <v>66.66666667</v>
      </c>
      <c r="Y78" s="4">
        <f t="shared" ref="Y78:Y80" si="366">(2*100)/3</f>
        <v>66.66666667</v>
      </c>
      <c r="Z78" s="4">
        <f>(1.5*100)/3</f>
        <v>50</v>
      </c>
      <c r="AA78" s="4">
        <f>(2*100)/3</f>
        <v>66.66666667</v>
      </c>
      <c r="AB78" s="4">
        <f t="shared" ref="AB78:AB80" si="368">(3*100)/3</f>
        <v>100</v>
      </c>
      <c r="AC78" s="4">
        <f t="shared" ref="AC78:AD78" si="357">(1*100)/3</f>
        <v>33.33333333</v>
      </c>
      <c r="AD78" s="4">
        <f t="shared" si="357"/>
        <v>33.33333333</v>
      </c>
      <c r="AE78" s="4">
        <f t="shared" ref="AE78:AF78" si="358">(2*100)/3</f>
        <v>66.66666667</v>
      </c>
      <c r="AF78" s="4">
        <f t="shared" si="358"/>
        <v>66.66666667</v>
      </c>
    </row>
    <row r="79">
      <c r="A79" s="1" t="s">
        <v>10</v>
      </c>
      <c r="B79" s="4">
        <f>(0.5*100)/3</f>
        <v>16.66666667</v>
      </c>
      <c r="C79" s="4">
        <f>(1*100)/3</f>
        <v>33.33333333</v>
      </c>
      <c r="D79" s="4">
        <f t="shared" ref="D79:D83" si="370">(2*100)/3</f>
        <v>66.66666667</v>
      </c>
      <c r="E79" s="4">
        <f t="shared" ref="E79:E80" si="371">(3*100)/3</f>
        <v>100</v>
      </c>
      <c r="F79" s="4">
        <f>(2.5*100)/3</f>
        <v>83.33333333</v>
      </c>
      <c r="G79" s="4">
        <f>(2*100)/3</f>
        <v>66.66666667</v>
      </c>
      <c r="H79" s="4">
        <f>(1*100)/3</f>
        <v>33.33333333</v>
      </c>
      <c r="I79" s="4">
        <f t="shared" ref="I79:J79" si="359">(0*100)/3</f>
        <v>0</v>
      </c>
      <c r="J79" s="4">
        <f t="shared" si="359"/>
        <v>0</v>
      </c>
      <c r="K79" s="4">
        <f t="shared" ref="K79:K80" si="372">(1*100)/3</f>
        <v>33.33333333</v>
      </c>
      <c r="L79" s="4">
        <f t="shared" si="360"/>
        <v>66.66666667</v>
      </c>
      <c r="M79" s="4">
        <f t="shared" si="361"/>
        <v>100</v>
      </c>
      <c r="N79" s="4">
        <f t="shared" ref="N79:O79" si="362">(2*100)/3</f>
        <v>66.66666667</v>
      </c>
      <c r="O79" s="4">
        <f t="shared" si="362"/>
        <v>66.66666667</v>
      </c>
      <c r="P79" s="4">
        <f t="shared" si="355"/>
        <v>0</v>
      </c>
      <c r="Q79" s="4">
        <f t="shared" ref="Q79:T79" si="363">(2*100)/3</f>
        <v>66.66666667</v>
      </c>
      <c r="R79" s="4">
        <f t="shared" si="363"/>
        <v>66.66666667</v>
      </c>
      <c r="S79" s="4">
        <f t="shared" si="363"/>
        <v>66.66666667</v>
      </c>
      <c r="T79" s="4">
        <f t="shared" si="363"/>
        <v>66.66666667</v>
      </c>
      <c r="U79" s="4">
        <f>(2.5*100)/3</f>
        <v>83.33333333</v>
      </c>
      <c r="V79" s="4">
        <f t="shared" si="364"/>
        <v>100</v>
      </c>
      <c r="W79" s="4">
        <f t="shared" si="365"/>
        <v>33.33333333</v>
      </c>
      <c r="X79" s="4">
        <f t="shared" ref="X79:X80" si="374">(3*100)/3</f>
        <v>100</v>
      </c>
      <c r="Y79" s="4">
        <f t="shared" si="366"/>
        <v>66.66666667</v>
      </c>
      <c r="Z79" s="4">
        <f t="shared" ref="Z79:AA79" si="367">(1*100)/3</f>
        <v>33.33333333</v>
      </c>
      <c r="AA79" s="4">
        <f t="shared" si="367"/>
        <v>33.33333333</v>
      </c>
      <c r="AB79" s="4">
        <f t="shared" si="368"/>
        <v>100</v>
      </c>
      <c r="AC79" s="4">
        <f t="shared" ref="AC79:AD79" si="369">(1*100)/3</f>
        <v>33.33333333</v>
      </c>
      <c r="AD79" s="4">
        <f t="shared" si="369"/>
        <v>33.33333333</v>
      </c>
      <c r="AE79" s="4">
        <f>(1.5*100)/3</f>
        <v>50</v>
      </c>
      <c r="AF79" s="4">
        <f>(2*100)/3</f>
        <v>66.66666667</v>
      </c>
    </row>
    <row r="80">
      <c r="A80" s="1" t="s">
        <v>11</v>
      </c>
      <c r="B80" s="4">
        <f>(0*100)/3</f>
        <v>0</v>
      </c>
      <c r="C80" s="4">
        <f t="shared" ref="C80:C83" si="376">(3*100)/3</f>
        <v>100</v>
      </c>
      <c r="D80" s="4">
        <f t="shared" si="370"/>
        <v>66.66666667</v>
      </c>
      <c r="E80" s="4">
        <f t="shared" si="371"/>
        <v>100</v>
      </c>
      <c r="F80" s="4">
        <f t="shared" ref="F80:F81" si="377">(2*100)/3</f>
        <v>66.66666667</v>
      </c>
      <c r="G80" s="4">
        <f>(1.5*100)/3</f>
        <v>50</v>
      </c>
      <c r="H80" s="4">
        <f t="shared" ref="H80:H81" si="378">(3*100)/3</f>
        <v>100</v>
      </c>
      <c r="I80" s="4">
        <f t="shared" ref="I80:I82" si="379">(1*100)/3</f>
        <v>33.33333333</v>
      </c>
      <c r="J80" s="4">
        <f>(0*100)/3</f>
        <v>0</v>
      </c>
      <c r="K80" s="4">
        <f t="shared" si="372"/>
        <v>33.33333333</v>
      </c>
      <c r="L80" s="4">
        <f t="shared" ref="L80:L82" si="381">(1*100)/3</f>
        <v>33.33333333</v>
      </c>
      <c r="M80" s="4">
        <f t="shared" si="361"/>
        <v>100</v>
      </c>
      <c r="N80" s="4">
        <f t="shared" ref="N80:O80" si="373">(2*100)/3</f>
        <v>66.66666667</v>
      </c>
      <c r="O80" s="4">
        <f t="shared" si="373"/>
        <v>66.66666667</v>
      </c>
      <c r="P80" s="4">
        <f t="shared" ref="P80:P83" si="382">(1*100)/3</f>
        <v>33.33333333</v>
      </c>
      <c r="Q80" s="4">
        <f>(1.5*100)/3</f>
        <v>50</v>
      </c>
      <c r="R80" s="4">
        <f t="shared" ref="R80:R81" si="383">(2*100)/3</f>
        <v>66.66666667</v>
      </c>
      <c r="S80" s="4">
        <f>(1*100)/3</f>
        <v>33.33333333</v>
      </c>
      <c r="T80" s="4">
        <f>(2.5*100)/3</f>
        <v>83.33333333</v>
      </c>
      <c r="U80" s="4">
        <f>(2*100)/3</f>
        <v>66.66666667</v>
      </c>
      <c r="V80" s="4">
        <f t="shared" si="364"/>
        <v>100</v>
      </c>
      <c r="W80" s="4">
        <f t="shared" si="365"/>
        <v>33.33333333</v>
      </c>
      <c r="X80" s="4">
        <f t="shared" si="374"/>
        <v>100</v>
      </c>
      <c r="Y80" s="4">
        <f t="shared" si="366"/>
        <v>66.66666667</v>
      </c>
      <c r="Z80" s="4">
        <f>(2*100)/3</f>
        <v>66.66666667</v>
      </c>
      <c r="AA80" s="4">
        <f>(1*100)/3</f>
        <v>33.33333333</v>
      </c>
      <c r="AB80" s="4">
        <f t="shared" si="368"/>
        <v>100</v>
      </c>
      <c r="AC80" s="4">
        <f t="shared" ref="AC80:AE80" si="375">(2*100)/3</f>
        <v>66.66666667</v>
      </c>
      <c r="AD80" s="4">
        <f t="shared" si="375"/>
        <v>66.66666667</v>
      </c>
      <c r="AE80" s="4">
        <f t="shared" si="375"/>
        <v>66.66666667</v>
      </c>
      <c r="AF80" s="4">
        <f>(1.5*100)/3</f>
        <v>50</v>
      </c>
    </row>
    <row r="81">
      <c r="A81" s="1" t="s">
        <v>12</v>
      </c>
      <c r="B81" s="4">
        <f>(1*100)/3</f>
        <v>33.33333333</v>
      </c>
      <c r="C81" s="4">
        <f t="shared" si="376"/>
        <v>100</v>
      </c>
      <c r="D81" s="4">
        <f t="shared" si="370"/>
        <v>66.66666667</v>
      </c>
      <c r="E81" s="4">
        <f>(1*100)/3</f>
        <v>33.33333333</v>
      </c>
      <c r="F81" s="4">
        <f t="shared" si="377"/>
        <v>66.66666667</v>
      </c>
      <c r="G81" s="4">
        <f>(0*100)/3</f>
        <v>0</v>
      </c>
      <c r="H81" s="4">
        <f t="shared" si="378"/>
        <v>100</v>
      </c>
      <c r="I81" s="4">
        <f t="shared" si="379"/>
        <v>33.33333333</v>
      </c>
      <c r="J81" s="4">
        <f t="shared" ref="J81:K81" si="380">(2*100)/3</f>
        <v>66.66666667</v>
      </c>
      <c r="K81" s="4">
        <f t="shared" si="380"/>
        <v>66.66666667</v>
      </c>
      <c r="L81" s="4">
        <f t="shared" si="381"/>
        <v>33.33333333</v>
      </c>
      <c r="M81" s="4">
        <f>(2*100)/3</f>
        <v>66.66666667</v>
      </c>
      <c r="N81" s="4">
        <f>(0*100)/3</f>
        <v>0</v>
      </c>
      <c r="O81" s="4">
        <f t="shared" ref="O81:O83" si="386">(2*100)/3</f>
        <v>66.66666667</v>
      </c>
      <c r="P81" s="4">
        <f t="shared" si="382"/>
        <v>33.33333333</v>
      </c>
      <c r="Q81" s="4">
        <f>(1*100)/3</f>
        <v>33.33333333</v>
      </c>
      <c r="R81" s="4">
        <f t="shared" si="383"/>
        <v>66.66666667</v>
      </c>
      <c r="S81" s="4">
        <f>(2*100)/3</f>
        <v>66.66666667</v>
      </c>
      <c r="T81" s="4">
        <f>(1.5*100)/3</f>
        <v>50</v>
      </c>
      <c r="U81" s="4">
        <f t="shared" ref="U81:U82" si="387">(1*100)/3</f>
        <v>33.33333333</v>
      </c>
      <c r="V81" s="4">
        <f>(2*100)/3</f>
        <v>66.66666667</v>
      </c>
      <c r="W81" s="4">
        <f t="shared" si="365"/>
        <v>33.33333333</v>
      </c>
      <c r="X81" s="4">
        <f>(1.5*100)/3</f>
        <v>50</v>
      </c>
      <c r="Y81" s="4">
        <f t="shared" ref="Y81:Z81" si="384">(1*100)/3</f>
        <v>33.33333333</v>
      </c>
      <c r="Z81" s="4">
        <f t="shared" si="384"/>
        <v>33.33333333</v>
      </c>
      <c r="AA81" s="4">
        <f>(0*100)/3</f>
        <v>0</v>
      </c>
      <c r="AB81" s="4">
        <f>(1*100)/3</f>
        <v>33.33333333</v>
      </c>
      <c r="AC81" s="4">
        <f>(0*100)/3</f>
        <v>0</v>
      </c>
      <c r="AD81" s="4">
        <f>(1*100)/3</f>
        <v>33.33333333</v>
      </c>
      <c r="AE81" s="4">
        <f>(1.5*100)/3</f>
        <v>50</v>
      </c>
      <c r="AF81" s="4">
        <f>(2*100)/3</f>
        <v>66.66666667</v>
      </c>
    </row>
    <row r="82">
      <c r="A82" s="1" t="s">
        <v>13</v>
      </c>
      <c r="B82" s="4">
        <f t="shared" ref="B82:B86" si="389">(0*100)/3</f>
        <v>0</v>
      </c>
      <c r="C82" s="4">
        <f t="shared" si="376"/>
        <v>100</v>
      </c>
      <c r="D82" s="4">
        <f t="shared" si="370"/>
        <v>66.66666667</v>
      </c>
      <c r="E82" s="4">
        <f>(2*100)/3</f>
        <v>66.66666667</v>
      </c>
      <c r="F82" s="4">
        <f t="shared" ref="F82:F83" si="390">(3*100)/3</f>
        <v>100</v>
      </c>
      <c r="G82" s="4">
        <f t="shared" ref="G82:G83" si="391">(1*100)/3</f>
        <v>33.33333333</v>
      </c>
      <c r="H82" s="4">
        <f>(2*100)/3</f>
        <v>66.66666667</v>
      </c>
      <c r="I82" s="4">
        <f t="shared" si="379"/>
        <v>33.33333333</v>
      </c>
      <c r="J82" s="4">
        <f>(1*100)/3</f>
        <v>33.33333333</v>
      </c>
      <c r="K82" s="4">
        <f>(2*100)/3</f>
        <v>66.66666667</v>
      </c>
      <c r="L82" s="4">
        <f t="shared" si="381"/>
        <v>33.33333333</v>
      </c>
      <c r="M82" s="4">
        <f t="shared" ref="M82:N82" si="385">(1*100)/3</f>
        <v>33.33333333</v>
      </c>
      <c r="N82" s="4">
        <f t="shared" si="385"/>
        <v>33.33333333</v>
      </c>
      <c r="O82" s="4">
        <f t="shared" si="386"/>
        <v>66.66666667</v>
      </c>
      <c r="P82" s="4">
        <f t="shared" si="382"/>
        <v>33.33333333</v>
      </c>
      <c r="Q82" s="4">
        <f t="shared" ref="Q82:Q84" si="394">(2*100)/3</f>
        <v>66.66666667</v>
      </c>
      <c r="R82" s="4">
        <f>(1*100)/3</f>
        <v>33.33333333</v>
      </c>
      <c r="S82" s="4">
        <f t="shared" ref="S82:S83" si="395">(3*100)/3</f>
        <v>100</v>
      </c>
      <c r="T82" s="4">
        <f t="shared" ref="T82:T83" si="396">(2*100)/3</f>
        <v>66.66666667</v>
      </c>
      <c r="U82" s="4">
        <f t="shared" si="387"/>
        <v>33.33333333</v>
      </c>
      <c r="V82" s="4">
        <f t="shared" ref="V82:W82" si="388">(1*100)/3</f>
        <v>33.33333333</v>
      </c>
      <c r="W82" s="4">
        <f t="shared" si="388"/>
        <v>33.33333333</v>
      </c>
      <c r="X82" s="4">
        <f>(3*100)/3</f>
        <v>100</v>
      </c>
      <c r="Y82" s="4">
        <f t="shared" ref="Y82:Y83" si="397">(1*100)/3</f>
        <v>33.33333333</v>
      </c>
      <c r="Z82" s="4">
        <f>(2*100)/3</f>
        <v>66.66666667</v>
      </c>
      <c r="AA82" s="4">
        <f t="shared" ref="AA82:AA84" si="398">(1*100)/3</f>
        <v>33.33333333</v>
      </c>
      <c r="AB82" s="4">
        <f t="shared" ref="AB82:AB83" si="399">(3*100)/3</f>
        <v>100</v>
      </c>
      <c r="AC82" s="4">
        <f t="shared" ref="AC82:AC83" si="400">(1*100)/3</f>
        <v>33.33333333</v>
      </c>
      <c r="AD82" s="4">
        <f t="shared" ref="AD82:AD83" si="401">(2*100)/3</f>
        <v>66.66666667</v>
      </c>
      <c r="AE82" s="4">
        <f>(1*100)/3</f>
        <v>33.33333333</v>
      </c>
      <c r="AF82" s="4">
        <f>(1.5*100)/3</f>
        <v>50</v>
      </c>
    </row>
    <row r="83">
      <c r="A83" s="1" t="s">
        <v>14</v>
      </c>
      <c r="B83" s="4">
        <f t="shared" si="389"/>
        <v>0</v>
      </c>
      <c r="C83" s="4">
        <f t="shared" si="376"/>
        <v>100</v>
      </c>
      <c r="D83" s="4">
        <f t="shared" si="370"/>
        <v>66.66666667</v>
      </c>
      <c r="E83" s="4">
        <f>(1*100)/3</f>
        <v>33.33333333</v>
      </c>
      <c r="F83" s="4">
        <f t="shared" si="390"/>
        <v>100</v>
      </c>
      <c r="G83" s="4">
        <f t="shared" si="391"/>
        <v>33.33333333</v>
      </c>
      <c r="H83" s="4">
        <f>(1*100)/3</f>
        <v>33.33333333</v>
      </c>
      <c r="I83" s="4">
        <f t="shared" ref="I83:J83" si="392">(0*100)/3</f>
        <v>0</v>
      </c>
      <c r="J83" s="4">
        <f t="shared" si="392"/>
        <v>0</v>
      </c>
      <c r="K83" s="4">
        <f t="shared" ref="K83:N83" si="393">(1*100)/3</f>
        <v>33.33333333</v>
      </c>
      <c r="L83" s="4">
        <f t="shared" si="393"/>
        <v>33.33333333</v>
      </c>
      <c r="M83" s="4">
        <f t="shared" si="393"/>
        <v>33.33333333</v>
      </c>
      <c r="N83" s="4">
        <f t="shared" si="393"/>
        <v>33.33333333</v>
      </c>
      <c r="O83" s="4">
        <f t="shared" si="386"/>
        <v>66.66666667</v>
      </c>
      <c r="P83" s="4">
        <f t="shared" si="382"/>
        <v>33.33333333</v>
      </c>
      <c r="Q83" s="4">
        <f t="shared" si="394"/>
        <v>66.66666667</v>
      </c>
      <c r="R83" s="4">
        <f>(2*100)/3</f>
        <v>66.66666667</v>
      </c>
      <c r="S83" s="4">
        <f t="shared" si="395"/>
        <v>100</v>
      </c>
      <c r="T83" s="4">
        <f t="shared" si="396"/>
        <v>66.66666667</v>
      </c>
      <c r="U83" s="4">
        <f>(0*100)/3</f>
        <v>0</v>
      </c>
      <c r="V83" s="4">
        <f>(1*100)/3</f>
        <v>33.33333333</v>
      </c>
      <c r="W83" s="4">
        <f>(0*100)/3</f>
        <v>0</v>
      </c>
      <c r="X83" s="4">
        <f>(2*100)/3</f>
        <v>66.66666667</v>
      </c>
      <c r="Y83" s="4">
        <f t="shared" si="397"/>
        <v>33.33333333</v>
      </c>
      <c r="Z83" s="4">
        <f>(2.5*100)/3</f>
        <v>83.33333333</v>
      </c>
      <c r="AA83" s="4">
        <f t="shared" si="398"/>
        <v>33.33333333</v>
      </c>
      <c r="AB83" s="4">
        <f t="shared" si="399"/>
        <v>100</v>
      </c>
      <c r="AC83" s="4">
        <f t="shared" si="400"/>
        <v>33.33333333</v>
      </c>
      <c r="AD83" s="4">
        <f t="shared" si="401"/>
        <v>66.66666667</v>
      </c>
      <c r="AE83" s="4">
        <f t="shared" ref="AE83:AE84" si="407">(2*100)/3</f>
        <v>66.66666667</v>
      </c>
      <c r="AF83" s="4">
        <f>(1*100)/3</f>
        <v>33.33333333</v>
      </c>
    </row>
    <row r="84">
      <c r="A84" s="1" t="s">
        <v>15</v>
      </c>
      <c r="B84" s="4">
        <f t="shared" si="389"/>
        <v>0</v>
      </c>
      <c r="C84" s="4">
        <f>(0.5*100)/3</f>
        <v>16.66666667</v>
      </c>
      <c r="D84" s="4">
        <f t="shared" ref="D84:E84" si="402">(0*100)/3</f>
        <v>0</v>
      </c>
      <c r="E84" s="4">
        <f t="shared" si="402"/>
        <v>0</v>
      </c>
      <c r="F84" s="4">
        <f>(1*100)/3</f>
        <v>33.33333333</v>
      </c>
      <c r="G84" s="4">
        <f t="shared" ref="G84:N84" si="403">(0*100)/3</f>
        <v>0</v>
      </c>
      <c r="H84" s="4">
        <f t="shared" si="403"/>
        <v>0</v>
      </c>
      <c r="I84" s="4">
        <f t="shared" si="403"/>
        <v>0</v>
      </c>
      <c r="J84" s="4">
        <f t="shared" si="403"/>
        <v>0</v>
      </c>
      <c r="K84" s="4">
        <f t="shared" si="403"/>
        <v>0</v>
      </c>
      <c r="L84" s="4">
        <f t="shared" si="403"/>
        <v>0</v>
      </c>
      <c r="M84" s="4">
        <f t="shared" si="403"/>
        <v>0</v>
      </c>
      <c r="N84" s="4">
        <f t="shared" si="403"/>
        <v>0</v>
      </c>
      <c r="O84" s="4">
        <f>(1*100)/3</f>
        <v>33.33333333</v>
      </c>
      <c r="P84" s="4">
        <f>(0*100)/3</f>
        <v>0</v>
      </c>
      <c r="Q84" s="4">
        <f t="shared" si="394"/>
        <v>66.66666667</v>
      </c>
      <c r="R84" s="4">
        <f t="shared" ref="R84:S84" si="404">(1*100)/3</f>
        <v>33.33333333</v>
      </c>
      <c r="S84" s="4">
        <f t="shared" si="404"/>
        <v>33.33333333</v>
      </c>
      <c r="T84" s="4">
        <f t="shared" ref="T84:W84" si="405">(0*100)/3</f>
        <v>0</v>
      </c>
      <c r="U84" s="4">
        <f t="shared" si="405"/>
        <v>0</v>
      </c>
      <c r="V84" s="4">
        <f t="shared" si="405"/>
        <v>0</v>
      </c>
      <c r="W84" s="4">
        <f t="shared" si="405"/>
        <v>0</v>
      </c>
      <c r="X84" s="4">
        <f t="shared" ref="X84:Y84" si="406">(1*100)/3</f>
        <v>33.33333333</v>
      </c>
      <c r="Y84" s="4">
        <f t="shared" si="406"/>
        <v>33.33333333</v>
      </c>
      <c r="Z84" s="4">
        <f>(1.5*100)/3</f>
        <v>50</v>
      </c>
      <c r="AA84" s="4">
        <f t="shared" si="398"/>
        <v>33.33333333</v>
      </c>
      <c r="AB84" s="4">
        <f>(1*100)/3</f>
        <v>33.33333333</v>
      </c>
      <c r="AC84" s="4">
        <f>(2*100)/3</f>
        <v>66.66666667</v>
      </c>
      <c r="AD84" s="4">
        <f>(0*100)/3</f>
        <v>0</v>
      </c>
      <c r="AE84" s="4">
        <f t="shared" si="407"/>
        <v>66.66666667</v>
      </c>
      <c r="AF84" s="4">
        <f>(0*100)/3</f>
        <v>0</v>
      </c>
    </row>
    <row r="85">
      <c r="A85" s="1" t="s">
        <v>16</v>
      </c>
      <c r="B85" s="5">
        <f t="shared" si="389"/>
        <v>0</v>
      </c>
      <c r="C85" s="5">
        <f t="shared" ref="C85:AF85" si="408">(0*100)/3</f>
        <v>0</v>
      </c>
      <c r="D85" s="5">
        <f t="shared" si="408"/>
        <v>0</v>
      </c>
      <c r="E85" s="4">
        <f t="shared" si="408"/>
        <v>0</v>
      </c>
      <c r="F85" s="4">
        <f t="shared" si="408"/>
        <v>0</v>
      </c>
      <c r="G85" s="4">
        <f t="shared" si="408"/>
        <v>0</v>
      </c>
      <c r="H85" s="4">
        <f t="shared" si="408"/>
        <v>0</v>
      </c>
      <c r="I85" s="4">
        <f t="shared" si="408"/>
        <v>0</v>
      </c>
      <c r="J85" s="4">
        <f t="shared" si="408"/>
        <v>0</v>
      </c>
      <c r="K85" s="4">
        <f t="shared" si="408"/>
        <v>0</v>
      </c>
      <c r="L85" s="4">
        <f t="shared" si="408"/>
        <v>0</v>
      </c>
      <c r="M85" s="4">
        <f t="shared" si="408"/>
        <v>0</v>
      </c>
      <c r="N85" s="4">
        <f t="shared" si="408"/>
        <v>0</v>
      </c>
      <c r="O85" s="4">
        <f t="shared" si="408"/>
        <v>0</v>
      </c>
      <c r="P85" s="4">
        <f t="shared" si="408"/>
        <v>0</v>
      </c>
      <c r="Q85" s="4">
        <f t="shared" si="408"/>
        <v>0</v>
      </c>
      <c r="R85" s="4">
        <f t="shared" si="408"/>
        <v>0</v>
      </c>
      <c r="S85" s="4">
        <f t="shared" si="408"/>
        <v>0</v>
      </c>
      <c r="T85" s="4">
        <f t="shared" si="408"/>
        <v>0</v>
      </c>
      <c r="U85" s="4">
        <f t="shared" si="408"/>
        <v>0</v>
      </c>
      <c r="V85" s="4">
        <f t="shared" si="408"/>
        <v>0</v>
      </c>
      <c r="W85" s="4">
        <f t="shared" si="408"/>
        <v>0</v>
      </c>
      <c r="X85" s="4">
        <f t="shared" si="408"/>
        <v>0</v>
      </c>
      <c r="Y85" s="4">
        <f t="shared" si="408"/>
        <v>0</v>
      </c>
      <c r="Z85" s="4">
        <f t="shared" si="408"/>
        <v>0</v>
      </c>
      <c r="AA85" s="4">
        <f t="shared" si="408"/>
        <v>0</v>
      </c>
      <c r="AB85" s="4">
        <f t="shared" si="408"/>
        <v>0</v>
      </c>
      <c r="AC85" s="4">
        <f t="shared" si="408"/>
        <v>0</v>
      </c>
      <c r="AD85" s="4">
        <f t="shared" si="408"/>
        <v>0</v>
      </c>
      <c r="AE85" s="5">
        <f t="shared" si="408"/>
        <v>0</v>
      </c>
      <c r="AF85" s="5">
        <f t="shared" si="408"/>
        <v>0</v>
      </c>
    </row>
    <row r="86">
      <c r="A86" s="1" t="s">
        <v>17</v>
      </c>
      <c r="B86" s="5">
        <f t="shared" si="389"/>
        <v>0</v>
      </c>
      <c r="C86" s="5">
        <f t="shared" ref="C86:AF86" si="409">(0*100)/3</f>
        <v>0</v>
      </c>
      <c r="D86" s="5">
        <f t="shared" si="409"/>
        <v>0</v>
      </c>
      <c r="E86" s="4">
        <f t="shared" si="409"/>
        <v>0</v>
      </c>
      <c r="F86" s="4">
        <f t="shared" si="409"/>
        <v>0</v>
      </c>
      <c r="G86" s="4">
        <f t="shared" si="409"/>
        <v>0</v>
      </c>
      <c r="H86" s="4">
        <f t="shared" si="409"/>
        <v>0</v>
      </c>
      <c r="I86" s="4">
        <f t="shared" si="409"/>
        <v>0</v>
      </c>
      <c r="J86" s="4">
        <f t="shared" si="409"/>
        <v>0</v>
      </c>
      <c r="K86" s="4">
        <f t="shared" si="409"/>
        <v>0</v>
      </c>
      <c r="L86" s="4">
        <f t="shared" si="409"/>
        <v>0</v>
      </c>
      <c r="M86" s="4">
        <f t="shared" si="409"/>
        <v>0</v>
      </c>
      <c r="N86" s="4">
        <f t="shared" si="409"/>
        <v>0</v>
      </c>
      <c r="O86" s="4">
        <f t="shared" si="409"/>
        <v>0</v>
      </c>
      <c r="P86" s="4">
        <f t="shared" si="409"/>
        <v>0</v>
      </c>
      <c r="Q86" s="4">
        <f t="shared" si="409"/>
        <v>0</v>
      </c>
      <c r="R86" s="4">
        <f t="shared" si="409"/>
        <v>0</v>
      </c>
      <c r="S86" s="4">
        <f t="shared" si="409"/>
        <v>0</v>
      </c>
      <c r="T86" s="4">
        <f t="shared" si="409"/>
        <v>0</v>
      </c>
      <c r="U86" s="4">
        <f t="shared" si="409"/>
        <v>0</v>
      </c>
      <c r="V86" s="4">
        <f t="shared" si="409"/>
        <v>0</v>
      </c>
      <c r="W86" s="4">
        <f t="shared" si="409"/>
        <v>0</v>
      </c>
      <c r="X86" s="4">
        <f t="shared" si="409"/>
        <v>0</v>
      </c>
      <c r="Y86" s="4">
        <f t="shared" si="409"/>
        <v>0</v>
      </c>
      <c r="Z86" s="4">
        <f t="shared" si="409"/>
        <v>0</v>
      </c>
      <c r="AA86" s="4">
        <f t="shared" si="409"/>
        <v>0</v>
      </c>
      <c r="AB86" s="4">
        <f t="shared" si="409"/>
        <v>0</v>
      </c>
      <c r="AC86" s="4">
        <f t="shared" si="409"/>
        <v>0</v>
      </c>
      <c r="AD86" s="4">
        <f t="shared" si="409"/>
        <v>0</v>
      </c>
      <c r="AE86" s="5">
        <f t="shared" si="409"/>
        <v>0</v>
      </c>
      <c r="AF86" s="5">
        <f t="shared" si="409"/>
        <v>0</v>
      </c>
    </row>
    <row r="87">
      <c r="A87" s="3" t="s">
        <v>22</v>
      </c>
    </row>
    <row r="88">
      <c r="A88" s="1" t="s">
        <v>2</v>
      </c>
      <c r="B88" s="5">
        <f t="shared" ref="B88:AF88" si="410">(0*100)/3</f>
        <v>0</v>
      </c>
      <c r="C88" s="5">
        <f t="shared" si="410"/>
        <v>0</v>
      </c>
      <c r="D88" s="5">
        <f t="shared" si="410"/>
        <v>0</v>
      </c>
      <c r="E88" s="5">
        <f t="shared" si="410"/>
        <v>0</v>
      </c>
      <c r="F88" s="5">
        <f t="shared" si="410"/>
        <v>0</v>
      </c>
      <c r="G88" s="5">
        <f t="shared" si="410"/>
        <v>0</v>
      </c>
      <c r="H88" s="5">
        <f t="shared" si="410"/>
        <v>0</v>
      </c>
      <c r="I88" s="5">
        <f t="shared" si="410"/>
        <v>0</v>
      </c>
      <c r="J88" s="5">
        <f t="shared" si="410"/>
        <v>0</v>
      </c>
      <c r="K88" s="5">
        <f t="shared" si="410"/>
        <v>0</v>
      </c>
      <c r="L88" s="5">
        <f t="shared" si="410"/>
        <v>0</v>
      </c>
      <c r="M88" s="5">
        <f t="shared" si="410"/>
        <v>0</v>
      </c>
      <c r="N88" s="5">
        <f t="shared" si="410"/>
        <v>0</v>
      </c>
      <c r="O88" s="5">
        <f t="shared" si="410"/>
        <v>0</v>
      </c>
      <c r="P88" s="5">
        <f t="shared" si="410"/>
        <v>0</v>
      </c>
      <c r="Q88" s="5">
        <f t="shared" si="410"/>
        <v>0</v>
      </c>
      <c r="R88" s="5">
        <f t="shared" si="410"/>
        <v>0</v>
      </c>
      <c r="S88" s="5">
        <f t="shared" si="410"/>
        <v>0</v>
      </c>
      <c r="T88" s="5">
        <f t="shared" si="410"/>
        <v>0</v>
      </c>
      <c r="U88" s="5">
        <f t="shared" si="410"/>
        <v>0</v>
      </c>
      <c r="V88" s="5">
        <f t="shared" si="410"/>
        <v>0</v>
      </c>
      <c r="W88" s="5">
        <f t="shared" si="410"/>
        <v>0</v>
      </c>
      <c r="X88" s="5">
        <f t="shared" si="410"/>
        <v>0</v>
      </c>
      <c r="Y88" s="5">
        <f t="shared" si="410"/>
        <v>0</v>
      </c>
      <c r="Z88" s="5">
        <f t="shared" si="410"/>
        <v>0</v>
      </c>
      <c r="AA88" s="5">
        <f t="shared" si="410"/>
        <v>0</v>
      </c>
      <c r="AB88" s="5">
        <f t="shared" si="410"/>
        <v>0</v>
      </c>
      <c r="AC88" s="5">
        <f t="shared" si="410"/>
        <v>0</v>
      </c>
      <c r="AD88" s="5">
        <f t="shared" si="410"/>
        <v>0</v>
      </c>
      <c r="AE88" s="5">
        <f t="shared" si="410"/>
        <v>0</v>
      </c>
      <c r="AF88" s="5">
        <f t="shared" si="410"/>
        <v>0</v>
      </c>
    </row>
    <row r="89">
      <c r="A89" s="1" t="s">
        <v>3</v>
      </c>
      <c r="B89" s="4">
        <f t="shared" ref="B89:AA89" si="411">(0*100)/3</f>
        <v>0</v>
      </c>
      <c r="C89" s="4">
        <f t="shared" si="411"/>
        <v>0</v>
      </c>
      <c r="D89" s="4">
        <f t="shared" si="411"/>
        <v>0</v>
      </c>
      <c r="E89" s="4">
        <f t="shared" si="411"/>
        <v>0</v>
      </c>
      <c r="F89" s="4">
        <f t="shared" si="411"/>
        <v>0</v>
      </c>
      <c r="G89" s="4">
        <f t="shared" si="411"/>
        <v>0</v>
      </c>
      <c r="H89" s="4">
        <f t="shared" si="411"/>
        <v>0</v>
      </c>
      <c r="I89" s="4">
        <f t="shared" si="411"/>
        <v>0</v>
      </c>
      <c r="J89" s="4">
        <f t="shared" si="411"/>
        <v>0</v>
      </c>
      <c r="K89" s="4">
        <f t="shared" si="411"/>
        <v>0</v>
      </c>
      <c r="L89" s="4">
        <f t="shared" si="411"/>
        <v>0</v>
      </c>
      <c r="M89" s="4">
        <f t="shared" si="411"/>
        <v>0</v>
      </c>
      <c r="N89" s="4">
        <f t="shared" si="411"/>
        <v>0</v>
      </c>
      <c r="O89" s="4">
        <f t="shared" si="411"/>
        <v>0</v>
      </c>
      <c r="P89" s="4">
        <f t="shared" si="411"/>
        <v>0</v>
      </c>
      <c r="Q89" s="4">
        <f t="shared" si="411"/>
        <v>0</v>
      </c>
      <c r="R89" s="4">
        <f t="shared" si="411"/>
        <v>0</v>
      </c>
      <c r="S89" s="4">
        <f t="shared" si="411"/>
        <v>0</v>
      </c>
      <c r="T89" s="4">
        <f t="shared" si="411"/>
        <v>0</v>
      </c>
      <c r="U89" s="4">
        <f t="shared" si="411"/>
        <v>0</v>
      </c>
      <c r="V89" s="4">
        <f t="shared" si="411"/>
        <v>0</v>
      </c>
      <c r="W89" s="4">
        <f t="shared" si="411"/>
        <v>0</v>
      </c>
      <c r="X89" s="4">
        <f t="shared" si="411"/>
        <v>0</v>
      </c>
      <c r="Y89" s="4">
        <f t="shared" si="411"/>
        <v>0</v>
      </c>
      <c r="Z89" s="4">
        <f t="shared" si="411"/>
        <v>0</v>
      </c>
      <c r="AA89" s="4">
        <f t="shared" si="411"/>
        <v>0</v>
      </c>
      <c r="AB89" s="4"/>
      <c r="AC89" s="4">
        <f t="shared" ref="AC89:AF89" si="412">(0*100)/3</f>
        <v>0</v>
      </c>
      <c r="AD89" s="4">
        <f t="shared" si="412"/>
        <v>0</v>
      </c>
      <c r="AE89" s="4">
        <f t="shared" si="412"/>
        <v>0</v>
      </c>
      <c r="AF89" s="4">
        <f t="shared" si="412"/>
        <v>0</v>
      </c>
    </row>
    <row r="90">
      <c r="A90" s="1" t="s">
        <v>4</v>
      </c>
      <c r="B90" s="4">
        <f t="shared" ref="B90:B95" si="420">(0*100)/3</f>
        <v>0</v>
      </c>
      <c r="C90" s="4">
        <f t="shared" ref="C90:C91" si="421">(1*100)/3</f>
        <v>33.33333333</v>
      </c>
      <c r="D90" s="4">
        <f t="shared" ref="D90:D91" si="422">(2*100)/3</f>
        <v>66.66666667</v>
      </c>
      <c r="E90" s="4">
        <f t="shared" ref="E90:F90" si="413">(0*100)/3</f>
        <v>0</v>
      </c>
      <c r="F90" s="4">
        <f t="shared" si="413"/>
        <v>0</v>
      </c>
      <c r="G90" s="4">
        <f>(2*100)/3</f>
        <v>66.66666667</v>
      </c>
      <c r="H90" s="4">
        <f t="shared" ref="H90:J90" si="414">(0*100)/3</f>
        <v>0</v>
      </c>
      <c r="I90" s="4">
        <f t="shared" si="414"/>
        <v>0</v>
      </c>
      <c r="J90" s="4">
        <f t="shared" si="414"/>
        <v>0</v>
      </c>
      <c r="K90" s="4">
        <f>(2*100)/3</f>
        <v>66.66666667</v>
      </c>
      <c r="L90" s="4">
        <f t="shared" ref="L90:L96" si="425">(1*100)/3</f>
        <v>33.33333333</v>
      </c>
      <c r="M90" s="4">
        <f t="shared" ref="M90:M91" si="426">(2*100)/3</f>
        <v>66.66666667</v>
      </c>
      <c r="N90" s="4">
        <f>(1*100)/3</f>
        <v>33.33333333</v>
      </c>
      <c r="O90" s="4">
        <f t="shared" ref="O90:Q90" si="415">(2*100)/3</f>
        <v>66.66666667</v>
      </c>
      <c r="P90" s="4">
        <f t="shared" si="415"/>
        <v>66.66666667</v>
      </c>
      <c r="Q90" s="4">
        <f t="shared" si="415"/>
        <v>66.66666667</v>
      </c>
      <c r="R90" s="4">
        <f>(1*100)/3</f>
        <v>33.33333333</v>
      </c>
      <c r="S90" s="4">
        <f t="shared" ref="S90:T90" si="416">(0*100)/3</f>
        <v>0</v>
      </c>
      <c r="T90" s="4">
        <f t="shared" si="416"/>
        <v>0</v>
      </c>
      <c r="U90" s="4">
        <f t="shared" ref="U90:V90" si="417">(1*100)/3</f>
        <v>33.33333333</v>
      </c>
      <c r="V90" s="4">
        <f t="shared" si="417"/>
        <v>33.33333333</v>
      </c>
      <c r="W90" s="4">
        <f t="shared" ref="W90:X90" si="418">(0*100)/3</f>
        <v>0</v>
      </c>
      <c r="X90" s="4">
        <f t="shared" si="418"/>
        <v>0</v>
      </c>
      <c r="Y90" s="4">
        <f t="shared" ref="Y90:Y91" si="430">(2*100)/3</f>
        <v>66.66666667</v>
      </c>
      <c r="Z90" s="4">
        <f>(1*100)/3</f>
        <v>33.33333333</v>
      </c>
      <c r="AA90" s="4">
        <f t="shared" ref="AA90:AC90" si="419">(2*100)/3</f>
        <v>66.66666667</v>
      </c>
      <c r="AB90" s="4">
        <f t="shared" si="419"/>
        <v>66.66666667</v>
      </c>
      <c r="AC90" s="4">
        <f t="shared" si="419"/>
        <v>66.66666667</v>
      </c>
      <c r="AD90" s="4">
        <f>(1*100)/3</f>
        <v>33.33333333</v>
      </c>
      <c r="AE90" s="4">
        <f>(2*100)/3</f>
        <v>66.66666667</v>
      </c>
      <c r="AF90" s="4">
        <f t="shared" ref="AF90:AF91" si="433">(1*100)/3</f>
        <v>33.33333333</v>
      </c>
    </row>
    <row r="91">
      <c r="A91" s="1" t="s">
        <v>5</v>
      </c>
      <c r="B91" s="4">
        <f t="shared" si="420"/>
        <v>0</v>
      </c>
      <c r="C91" s="4">
        <f t="shared" si="421"/>
        <v>33.33333333</v>
      </c>
      <c r="D91" s="4">
        <f t="shared" si="422"/>
        <v>66.66666667</v>
      </c>
      <c r="E91" s="4">
        <f t="shared" ref="E91:F91" si="423">(0*100)/3</f>
        <v>0</v>
      </c>
      <c r="F91" s="4">
        <f t="shared" si="423"/>
        <v>0</v>
      </c>
      <c r="G91" s="4">
        <f>(2.5*100)/3</f>
        <v>83.33333333</v>
      </c>
      <c r="H91" s="4">
        <f t="shared" ref="H91:J91" si="424">(0*100)/3</f>
        <v>0</v>
      </c>
      <c r="I91" s="4">
        <f t="shared" si="424"/>
        <v>0</v>
      </c>
      <c r="J91" s="4">
        <f t="shared" si="424"/>
        <v>0</v>
      </c>
      <c r="K91" s="4">
        <f>(3*100)/3</f>
        <v>100</v>
      </c>
      <c r="L91" s="4">
        <f t="shared" si="425"/>
        <v>33.33333333</v>
      </c>
      <c r="M91" s="4">
        <f t="shared" si="426"/>
        <v>66.66666667</v>
      </c>
      <c r="N91" s="4">
        <f>(1.5*100)/3</f>
        <v>50</v>
      </c>
      <c r="O91" s="4">
        <f t="shared" ref="O91:P91" si="427">(2*100)/3</f>
        <v>66.66666667</v>
      </c>
      <c r="P91" s="4">
        <f t="shared" si="427"/>
        <v>66.66666667</v>
      </c>
      <c r="Q91" s="4">
        <f t="shared" ref="Q91:R91" si="428">(3*100)/3</f>
        <v>100</v>
      </c>
      <c r="R91" s="4">
        <f t="shared" si="428"/>
        <v>100</v>
      </c>
      <c r="S91" s="4">
        <f t="shared" ref="S91:S94" si="439">(0*100)/3</f>
        <v>0</v>
      </c>
      <c r="T91" s="4">
        <f t="shared" ref="T91:T94" si="440">(2*100)/3</f>
        <v>66.66666667</v>
      </c>
      <c r="U91" s="4">
        <f t="shared" ref="U91:W91" si="429">(1*100)/3</f>
        <v>33.33333333</v>
      </c>
      <c r="V91" s="4">
        <f t="shared" si="429"/>
        <v>33.33333333</v>
      </c>
      <c r="W91" s="4">
        <f t="shared" si="429"/>
        <v>33.33333333</v>
      </c>
      <c r="X91" s="4">
        <f>(0*100)/3</f>
        <v>0</v>
      </c>
      <c r="Y91" s="4">
        <f t="shared" si="430"/>
        <v>66.66666667</v>
      </c>
      <c r="Z91" s="4">
        <f t="shared" ref="Z91:AA91" si="431">(2*100)/3</f>
        <v>66.66666667</v>
      </c>
      <c r="AA91" s="4">
        <f t="shared" si="431"/>
        <v>66.66666667</v>
      </c>
      <c r="AB91" s="4">
        <f>(2.5*100)/3</f>
        <v>83.33333333</v>
      </c>
      <c r="AC91" s="4">
        <f t="shared" ref="AC91:AD91" si="432">(2*100)/3</f>
        <v>66.66666667</v>
      </c>
      <c r="AD91" s="4">
        <f t="shared" si="432"/>
        <v>66.66666667</v>
      </c>
      <c r="AE91" s="4">
        <f>(3*100)/3</f>
        <v>100</v>
      </c>
      <c r="AF91" s="4">
        <f t="shared" si="433"/>
        <v>33.33333333</v>
      </c>
    </row>
    <row r="92">
      <c r="A92" s="1" t="s">
        <v>6</v>
      </c>
      <c r="B92" s="4">
        <f t="shared" si="420"/>
        <v>0</v>
      </c>
      <c r="C92" s="4">
        <f t="shared" ref="C92:D92" si="434">(2*100)/3</f>
        <v>66.66666667</v>
      </c>
      <c r="D92" s="4">
        <f t="shared" si="434"/>
        <v>66.66666667</v>
      </c>
      <c r="E92" s="4">
        <f t="shared" ref="E92:F92" si="435">(0*100)/3</f>
        <v>0</v>
      </c>
      <c r="F92" s="4">
        <f t="shared" si="435"/>
        <v>0</v>
      </c>
      <c r="G92" s="4">
        <f t="shared" ref="G92:G98" si="445">(3*100)/3</f>
        <v>100</v>
      </c>
      <c r="H92" s="4">
        <f>(1.5*100)/3</f>
        <v>50</v>
      </c>
      <c r="I92" s="4">
        <f t="shared" ref="I92:J92" si="436">(0*100)/3</f>
        <v>0</v>
      </c>
      <c r="J92" s="4">
        <f t="shared" si="436"/>
        <v>0</v>
      </c>
      <c r="K92" s="4">
        <f t="shared" ref="K92:K95" si="446">(2*100)/3</f>
        <v>66.66666667</v>
      </c>
      <c r="L92" s="4">
        <f t="shared" si="425"/>
        <v>33.33333333</v>
      </c>
      <c r="M92" s="4">
        <f t="shared" ref="M92:M93" si="447">(3*100)/3</f>
        <v>100</v>
      </c>
      <c r="N92" s="4">
        <f t="shared" ref="N92:P92" si="437">(2*100)/3</f>
        <v>66.66666667</v>
      </c>
      <c r="O92" s="4">
        <f t="shared" si="437"/>
        <v>66.66666667</v>
      </c>
      <c r="P92" s="4">
        <f t="shared" si="437"/>
        <v>66.66666667</v>
      </c>
      <c r="Q92" s="4">
        <f t="shared" ref="Q92:R92" si="438">(3*100)/3</f>
        <v>100</v>
      </c>
      <c r="R92" s="4">
        <f t="shared" si="438"/>
        <v>100</v>
      </c>
      <c r="S92" s="4">
        <f t="shared" si="439"/>
        <v>0</v>
      </c>
      <c r="T92" s="4">
        <f t="shared" si="440"/>
        <v>66.66666667</v>
      </c>
      <c r="U92" s="4">
        <f t="shared" ref="U92:V92" si="441">(2*100)/3</f>
        <v>66.66666667</v>
      </c>
      <c r="V92" s="4">
        <f t="shared" si="441"/>
        <v>66.66666667</v>
      </c>
      <c r="W92" s="4">
        <f t="shared" ref="W92:Y92" si="442">(1*100)/3</f>
        <v>33.33333333</v>
      </c>
      <c r="X92" s="4">
        <f t="shared" si="442"/>
        <v>33.33333333</v>
      </c>
      <c r="Y92" s="4">
        <f t="shared" si="442"/>
        <v>33.33333333</v>
      </c>
      <c r="Z92" s="4">
        <f t="shared" ref="Z92:AB92" si="443">(3*100)/3</f>
        <v>100</v>
      </c>
      <c r="AA92" s="4">
        <f t="shared" si="443"/>
        <v>100</v>
      </c>
      <c r="AB92" s="4">
        <f t="shared" si="443"/>
        <v>100</v>
      </c>
      <c r="AC92" s="4">
        <f t="shared" ref="AC92:AC93" si="452">(2*100)/3</f>
        <v>66.66666667</v>
      </c>
      <c r="AD92" s="4">
        <f t="shared" ref="AD92:AE92" si="444">(3*100)/3</f>
        <v>100</v>
      </c>
      <c r="AE92" s="4">
        <f t="shared" si="444"/>
        <v>100</v>
      </c>
      <c r="AF92" s="4">
        <f>(2*100)/3</f>
        <v>66.66666667</v>
      </c>
    </row>
    <row r="93">
      <c r="A93" s="1" t="s">
        <v>7</v>
      </c>
      <c r="B93" s="4">
        <f t="shared" si="420"/>
        <v>0</v>
      </c>
      <c r="C93" s="4">
        <f t="shared" ref="C93:C98" si="454">(3*100)/3</f>
        <v>100</v>
      </c>
      <c r="D93" s="4">
        <f t="shared" ref="D93:D96" si="455">(1*100)/3</f>
        <v>33.33333333</v>
      </c>
      <c r="E93" s="4">
        <f t="shared" ref="E93:E96" si="456">(0*100)/3</f>
        <v>0</v>
      </c>
      <c r="F93" s="4">
        <f>(0.5*100)/3</f>
        <v>16.66666667</v>
      </c>
      <c r="G93" s="4">
        <f t="shared" si="445"/>
        <v>100</v>
      </c>
      <c r="H93" s="4">
        <f t="shared" ref="H93:H94" si="457">(1*100)/3</f>
        <v>33.33333333</v>
      </c>
      <c r="I93" s="4">
        <f t="shared" ref="I93:I94" si="458">(0*100)/3</f>
        <v>0</v>
      </c>
      <c r="J93" s="4">
        <f t="shared" ref="J93:J95" si="459">(1*100)/3</f>
        <v>33.33333333</v>
      </c>
      <c r="K93" s="4">
        <f t="shared" si="446"/>
        <v>66.66666667</v>
      </c>
      <c r="L93" s="4">
        <f t="shared" si="425"/>
        <v>33.33333333</v>
      </c>
      <c r="M93" s="4">
        <f t="shared" si="447"/>
        <v>100</v>
      </c>
      <c r="N93" s="4">
        <f t="shared" ref="N93:O93" si="448">(2*100)/3</f>
        <v>66.66666667</v>
      </c>
      <c r="O93" s="4">
        <f t="shared" si="448"/>
        <v>66.66666667</v>
      </c>
      <c r="P93" s="4">
        <f t="shared" ref="P93:P97" si="461">(1*100)/3</f>
        <v>33.33333333</v>
      </c>
      <c r="Q93" s="4">
        <f t="shared" ref="Q93:R93" si="449">(3*100)/3</f>
        <v>100</v>
      </c>
      <c r="R93" s="4">
        <f t="shared" si="449"/>
        <v>100</v>
      </c>
      <c r="S93" s="4">
        <f t="shared" si="439"/>
        <v>0</v>
      </c>
      <c r="T93" s="4">
        <f t="shared" si="440"/>
        <v>66.66666667</v>
      </c>
      <c r="U93" s="4">
        <f t="shared" ref="U93:V93" si="450">(2*100)/3</f>
        <v>66.66666667</v>
      </c>
      <c r="V93" s="4">
        <f t="shared" si="450"/>
        <v>66.66666667</v>
      </c>
      <c r="W93" s="4">
        <f t="shared" ref="W93:Y93" si="451">(1*100)/3</f>
        <v>33.33333333</v>
      </c>
      <c r="X93" s="4">
        <f t="shared" si="451"/>
        <v>33.33333333</v>
      </c>
      <c r="Y93" s="4">
        <f t="shared" si="451"/>
        <v>33.33333333</v>
      </c>
      <c r="Z93" s="4">
        <f>(3*100)/3</f>
        <v>100</v>
      </c>
      <c r="AA93" s="4">
        <f>(2*100)/3</f>
        <v>66.66666667</v>
      </c>
      <c r="AB93" s="4">
        <f>(3*100)/3</f>
        <v>100</v>
      </c>
      <c r="AC93" s="4">
        <f t="shared" si="452"/>
        <v>66.66666667</v>
      </c>
      <c r="AD93" s="4">
        <f t="shared" ref="AD93:AF93" si="453">(2*100)/3</f>
        <v>66.66666667</v>
      </c>
      <c r="AE93" s="4">
        <f t="shared" si="453"/>
        <v>66.66666667</v>
      </c>
      <c r="AF93" s="4">
        <f t="shared" si="453"/>
        <v>66.66666667</v>
      </c>
    </row>
    <row r="94">
      <c r="A94" s="1" t="s">
        <v>8</v>
      </c>
      <c r="B94" s="4">
        <f t="shared" si="420"/>
        <v>0</v>
      </c>
      <c r="C94" s="4">
        <f t="shared" si="454"/>
        <v>100</v>
      </c>
      <c r="D94" s="4">
        <f t="shared" si="455"/>
        <v>33.33333333</v>
      </c>
      <c r="E94" s="4">
        <f t="shared" si="456"/>
        <v>0</v>
      </c>
      <c r="F94" s="4">
        <f t="shared" ref="F94:F97" si="466">(1*100)/3</f>
        <v>33.33333333</v>
      </c>
      <c r="G94" s="4">
        <f t="shared" si="445"/>
        <v>100</v>
      </c>
      <c r="H94" s="4">
        <f t="shared" si="457"/>
        <v>33.33333333</v>
      </c>
      <c r="I94" s="4">
        <f t="shared" si="458"/>
        <v>0</v>
      </c>
      <c r="J94" s="4">
        <f t="shared" si="459"/>
        <v>33.33333333</v>
      </c>
      <c r="K94" s="4">
        <f t="shared" si="446"/>
        <v>66.66666667</v>
      </c>
      <c r="L94" s="4">
        <f t="shared" si="425"/>
        <v>33.33333333</v>
      </c>
      <c r="M94" s="4">
        <f t="shared" ref="M94:N94" si="460">(2*100)/3</f>
        <v>66.66666667</v>
      </c>
      <c r="N94" s="4">
        <f t="shared" si="460"/>
        <v>66.66666667</v>
      </c>
      <c r="O94" s="4">
        <f t="shared" ref="O94:O97" si="469">(3*100)/3</f>
        <v>100</v>
      </c>
      <c r="P94" s="4">
        <f t="shared" si="461"/>
        <v>33.33333333</v>
      </c>
      <c r="Q94" s="4">
        <f t="shared" ref="Q94:R94" si="462">(3*100)/3</f>
        <v>100</v>
      </c>
      <c r="R94" s="4">
        <f t="shared" si="462"/>
        <v>100</v>
      </c>
      <c r="S94" s="4">
        <f t="shared" si="439"/>
        <v>0</v>
      </c>
      <c r="T94" s="4">
        <f t="shared" si="440"/>
        <v>66.66666667</v>
      </c>
      <c r="U94" s="4">
        <f t="shared" ref="U94:U95" si="470">(3*100)/3</f>
        <v>100</v>
      </c>
      <c r="V94" s="4">
        <f>(2*100)/3</f>
        <v>66.66666667</v>
      </c>
      <c r="W94" s="4">
        <f t="shared" ref="W94:Y94" si="463">(1*100)/3</f>
        <v>33.33333333</v>
      </c>
      <c r="X94" s="4">
        <f t="shared" si="463"/>
        <v>33.33333333</v>
      </c>
      <c r="Y94" s="4">
        <f t="shared" si="463"/>
        <v>33.33333333</v>
      </c>
      <c r="Z94" s="4">
        <f t="shared" ref="Z94:Z95" si="472">(2.5*100)/3</f>
        <v>83.33333333</v>
      </c>
      <c r="AA94" s="4">
        <f t="shared" ref="AA94:AC94" si="464">(3*100)/3</f>
        <v>100</v>
      </c>
      <c r="AB94" s="4">
        <f t="shared" si="464"/>
        <v>100</v>
      </c>
      <c r="AC94" s="4">
        <f t="shared" si="464"/>
        <v>100</v>
      </c>
      <c r="AD94" s="4">
        <f t="shared" ref="AD94:AF94" si="465">(2*100)/3</f>
        <v>66.66666667</v>
      </c>
      <c r="AE94" s="4">
        <f t="shared" si="465"/>
        <v>66.66666667</v>
      </c>
      <c r="AF94" s="4">
        <f t="shared" si="465"/>
        <v>66.66666667</v>
      </c>
    </row>
    <row r="95">
      <c r="A95" s="1" t="s">
        <v>9</v>
      </c>
      <c r="B95" s="4">
        <f t="shared" si="420"/>
        <v>0</v>
      </c>
      <c r="C95" s="4">
        <f t="shared" si="454"/>
        <v>100</v>
      </c>
      <c r="D95" s="4">
        <f t="shared" si="455"/>
        <v>33.33333333</v>
      </c>
      <c r="E95" s="4">
        <f t="shared" si="456"/>
        <v>0</v>
      </c>
      <c r="F95" s="4">
        <f t="shared" si="466"/>
        <v>33.33333333</v>
      </c>
      <c r="G95" s="4">
        <f t="shared" si="445"/>
        <v>100</v>
      </c>
      <c r="H95" s="4">
        <f t="shared" ref="H95:I95" si="467">(0.5*100)/3</f>
        <v>16.66666667</v>
      </c>
      <c r="I95" s="4">
        <f t="shared" si="467"/>
        <v>16.66666667</v>
      </c>
      <c r="J95" s="4">
        <f t="shared" si="459"/>
        <v>33.33333333</v>
      </c>
      <c r="K95" s="4">
        <f t="shared" si="446"/>
        <v>66.66666667</v>
      </c>
      <c r="L95" s="4">
        <f t="shared" si="425"/>
        <v>33.33333333</v>
      </c>
      <c r="M95" s="4">
        <f t="shared" ref="M95:N95" si="468">(2*100)/3</f>
        <v>66.66666667</v>
      </c>
      <c r="N95" s="4">
        <f t="shared" si="468"/>
        <v>66.66666667</v>
      </c>
      <c r="O95" s="4">
        <f t="shared" si="469"/>
        <v>100</v>
      </c>
      <c r="P95" s="4">
        <f t="shared" si="461"/>
        <v>33.33333333</v>
      </c>
      <c r="Q95" s="4">
        <f>(2*100)/3</f>
        <v>66.66666667</v>
      </c>
      <c r="R95" s="4">
        <f t="shared" ref="R95:R97" si="477">(3*100)/3</f>
        <v>100</v>
      </c>
      <c r="S95" s="4">
        <f t="shared" ref="S95:S97" si="478">(1*100)/3</f>
        <v>33.33333333</v>
      </c>
      <c r="T95" s="4">
        <f t="shared" ref="T95:T97" si="479">(0*100)/3</f>
        <v>0</v>
      </c>
      <c r="U95" s="4">
        <f t="shared" si="470"/>
        <v>100</v>
      </c>
      <c r="V95" s="4">
        <f t="shared" ref="V95:V98" si="480">(3*100)/3</f>
        <v>100</v>
      </c>
      <c r="W95" s="4">
        <f t="shared" ref="W95:X95" si="471">(1*100)/3</f>
        <v>33.33333333</v>
      </c>
      <c r="X95" s="4">
        <f t="shared" si="471"/>
        <v>33.33333333</v>
      </c>
      <c r="Y95" s="4">
        <f>(0*100)/3</f>
        <v>0</v>
      </c>
      <c r="Z95" s="4">
        <f t="shared" si="472"/>
        <v>83.33333333</v>
      </c>
      <c r="AA95" s="4">
        <f t="shared" ref="AA95:AC95" si="473">(3*100)/3</f>
        <v>100</v>
      </c>
      <c r="AB95" s="4">
        <f t="shared" si="473"/>
        <v>100</v>
      </c>
      <c r="AC95" s="4">
        <f t="shared" si="473"/>
        <v>100</v>
      </c>
      <c r="AD95" s="4">
        <f t="shared" ref="AD95:AF95" si="474">(2*100)/3</f>
        <v>66.66666667</v>
      </c>
      <c r="AE95" s="4">
        <f t="shared" si="474"/>
        <v>66.66666667</v>
      </c>
      <c r="AF95" s="4">
        <f t="shared" si="474"/>
        <v>66.66666667</v>
      </c>
    </row>
    <row r="96">
      <c r="A96" s="1" t="s">
        <v>10</v>
      </c>
      <c r="B96" s="4">
        <f>(0.5*100)/3</f>
        <v>16.66666667</v>
      </c>
      <c r="C96" s="4">
        <f t="shared" si="454"/>
        <v>100</v>
      </c>
      <c r="D96" s="4">
        <f t="shared" si="455"/>
        <v>33.33333333</v>
      </c>
      <c r="E96" s="4">
        <f t="shared" si="456"/>
        <v>0</v>
      </c>
      <c r="F96" s="4">
        <f t="shared" si="466"/>
        <v>33.33333333</v>
      </c>
      <c r="G96" s="4">
        <f t="shared" si="445"/>
        <v>100</v>
      </c>
      <c r="H96" s="4">
        <f t="shared" ref="H96:J96" si="475">(1*100)/3</f>
        <v>33.33333333</v>
      </c>
      <c r="I96" s="4">
        <f t="shared" si="475"/>
        <v>33.33333333</v>
      </c>
      <c r="J96" s="4">
        <f t="shared" si="475"/>
        <v>33.33333333</v>
      </c>
      <c r="K96" s="4">
        <f t="shared" ref="K96:K100" si="487">(3*100)/3</f>
        <v>100</v>
      </c>
      <c r="L96" s="4">
        <f t="shared" si="425"/>
        <v>33.33333333</v>
      </c>
      <c r="M96" s="4">
        <f t="shared" ref="M96:N96" si="476">(2*100)/3</f>
        <v>66.66666667</v>
      </c>
      <c r="N96" s="4">
        <f t="shared" si="476"/>
        <v>66.66666667</v>
      </c>
      <c r="O96" s="4">
        <f t="shared" si="469"/>
        <v>100</v>
      </c>
      <c r="P96" s="4">
        <f t="shared" si="461"/>
        <v>33.33333333</v>
      </c>
      <c r="Q96" s="4">
        <f t="shared" ref="Q96:Q98" si="488">(1*100)/3</f>
        <v>33.33333333</v>
      </c>
      <c r="R96" s="4">
        <f t="shared" si="477"/>
        <v>100</v>
      </c>
      <c r="S96" s="4">
        <f t="shared" si="478"/>
        <v>33.33333333</v>
      </c>
      <c r="T96" s="4">
        <f t="shared" si="479"/>
        <v>0</v>
      </c>
      <c r="U96" s="4">
        <f t="shared" ref="U96:U98" si="489">(2*100)/3</f>
        <v>66.66666667</v>
      </c>
      <c r="V96" s="4">
        <f t="shared" si="480"/>
        <v>100</v>
      </c>
      <c r="W96" s="4">
        <f t="shared" ref="W96:Y96" si="481">(0*100)/3</f>
        <v>0</v>
      </c>
      <c r="X96" s="4">
        <f t="shared" si="481"/>
        <v>0</v>
      </c>
      <c r="Y96" s="4">
        <f t="shared" si="481"/>
        <v>0</v>
      </c>
      <c r="Z96" s="4">
        <f t="shared" ref="Z96:AA96" si="482">(2*100)/3</f>
        <v>66.66666667</v>
      </c>
      <c r="AA96" s="4">
        <f t="shared" si="482"/>
        <v>66.66666667</v>
      </c>
      <c r="AB96" s="4">
        <f t="shared" ref="AB96:AC96" si="483">(3*100)/3</f>
        <v>100</v>
      </c>
      <c r="AC96" s="4">
        <f t="shared" si="483"/>
        <v>100</v>
      </c>
      <c r="AD96" s="4">
        <f t="shared" ref="AD96:AF96" si="484">(2*100)/3</f>
        <v>66.66666667</v>
      </c>
      <c r="AE96" s="4">
        <f t="shared" si="484"/>
        <v>66.66666667</v>
      </c>
      <c r="AF96" s="4">
        <f t="shared" si="484"/>
        <v>66.66666667</v>
      </c>
    </row>
    <row r="97">
      <c r="A97" s="1" t="s">
        <v>11</v>
      </c>
      <c r="B97" s="4">
        <f t="shared" ref="B97:B100" si="492">(1*100)/3</f>
        <v>33.33333333</v>
      </c>
      <c r="C97" s="4">
        <f t="shared" si="454"/>
        <v>100</v>
      </c>
      <c r="D97" s="4">
        <f t="shared" ref="D97:E97" si="485">(0*100)/3</f>
        <v>0</v>
      </c>
      <c r="E97" s="4">
        <f t="shared" si="485"/>
        <v>0</v>
      </c>
      <c r="F97" s="4">
        <f t="shared" si="466"/>
        <v>33.33333333</v>
      </c>
      <c r="G97" s="4">
        <f t="shared" si="445"/>
        <v>100</v>
      </c>
      <c r="H97" s="4">
        <f t="shared" ref="H97:J97" si="486">(1*100)/3</f>
        <v>33.33333333</v>
      </c>
      <c r="I97" s="4">
        <f t="shared" si="486"/>
        <v>33.33333333</v>
      </c>
      <c r="J97" s="4">
        <f t="shared" si="486"/>
        <v>33.33333333</v>
      </c>
      <c r="K97" s="4">
        <f t="shared" si="487"/>
        <v>100</v>
      </c>
      <c r="L97" s="4">
        <f>(2.5*100)/3</f>
        <v>83.33333333</v>
      </c>
      <c r="M97" s="4">
        <f>(2*100)/3</f>
        <v>66.66666667</v>
      </c>
      <c r="N97" s="4">
        <f>(1.5*100)/3</f>
        <v>50</v>
      </c>
      <c r="O97" s="4">
        <f t="shared" si="469"/>
        <v>100</v>
      </c>
      <c r="P97" s="4">
        <f t="shared" si="461"/>
        <v>33.33333333</v>
      </c>
      <c r="Q97" s="4">
        <f t="shared" si="488"/>
        <v>33.33333333</v>
      </c>
      <c r="R97" s="4">
        <f t="shared" si="477"/>
        <v>100</v>
      </c>
      <c r="S97" s="4">
        <f t="shared" si="478"/>
        <v>33.33333333</v>
      </c>
      <c r="T97" s="4">
        <f t="shared" si="479"/>
        <v>0</v>
      </c>
      <c r="U97" s="4">
        <f t="shared" si="489"/>
        <v>66.66666667</v>
      </c>
      <c r="V97" s="4">
        <f t="shared" si="480"/>
        <v>100</v>
      </c>
      <c r="W97" s="4">
        <f t="shared" ref="W97:W98" si="497">(0*100)/3</f>
        <v>0</v>
      </c>
      <c r="X97" s="4">
        <f>(1*100)/3</f>
        <v>33.33333333</v>
      </c>
      <c r="Y97" s="4">
        <f>(0*100)/3</f>
        <v>0</v>
      </c>
      <c r="Z97" s="4">
        <f>(2*100)/3</f>
        <v>66.66666667</v>
      </c>
      <c r="AA97" s="4">
        <f>(1*100)/3</f>
        <v>33.33333333</v>
      </c>
      <c r="AB97" s="4">
        <f t="shared" ref="AB97:AC97" si="490">(3*100)/3</f>
        <v>100</v>
      </c>
      <c r="AC97" s="4">
        <f t="shared" si="490"/>
        <v>100</v>
      </c>
      <c r="AD97" s="4">
        <f t="shared" ref="AD97:AE97" si="491">(2*100)/3</f>
        <v>66.66666667</v>
      </c>
      <c r="AE97" s="4">
        <f t="shared" si="491"/>
        <v>66.66666667</v>
      </c>
      <c r="AF97" s="4">
        <f>(1*100)/3</f>
        <v>33.33333333</v>
      </c>
    </row>
    <row r="98">
      <c r="A98" s="1" t="s">
        <v>12</v>
      </c>
      <c r="B98" s="4">
        <f t="shared" si="492"/>
        <v>33.33333333</v>
      </c>
      <c r="C98" s="4">
        <f t="shared" si="454"/>
        <v>100</v>
      </c>
      <c r="D98" s="4">
        <f t="shared" ref="D98:E98" si="493">(0*100)/3</f>
        <v>0</v>
      </c>
      <c r="E98" s="4">
        <f t="shared" si="493"/>
        <v>0</v>
      </c>
      <c r="F98" s="4">
        <f>(0.5*100)/3</f>
        <v>16.66666667</v>
      </c>
      <c r="G98" s="4">
        <f t="shared" si="445"/>
        <v>100</v>
      </c>
      <c r="H98" s="4">
        <f t="shared" ref="H98:J98" si="494">(1*100)/3</f>
        <v>33.33333333</v>
      </c>
      <c r="I98" s="4">
        <f t="shared" si="494"/>
        <v>33.33333333</v>
      </c>
      <c r="J98" s="4">
        <f t="shared" si="494"/>
        <v>33.33333333</v>
      </c>
      <c r="K98" s="4">
        <f t="shared" si="487"/>
        <v>100</v>
      </c>
      <c r="L98" s="4">
        <f t="shared" ref="L98:M98" si="495">(3*100)/3</f>
        <v>100</v>
      </c>
      <c r="M98" s="4">
        <f t="shared" si="495"/>
        <v>100</v>
      </c>
      <c r="N98" s="4">
        <f t="shared" ref="N98:O98" si="496">(2*100)/3</f>
        <v>66.66666667</v>
      </c>
      <c r="O98" s="4">
        <f t="shared" si="496"/>
        <v>66.66666667</v>
      </c>
      <c r="P98" s="4">
        <f t="shared" ref="P98:P101" si="505">(0*100)/3</f>
        <v>0</v>
      </c>
      <c r="Q98" s="4">
        <f t="shared" si="488"/>
        <v>33.33333333</v>
      </c>
      <c r="R98" s="4">
        <f t="shared" ref="R98:R99" si="506">(2*100)/3</f>
        <v>66.66666667</v>
      </c>
      <c r="S98" s="4">
        <f t="shared" ref="S98:S100" si="507">(0*100)/3</f>
        <v>0</v>
      </c>
      <c r="T98" s="4">
        <f t="shared" ref="T98:T99" si="508">(1*100)/3</f>
        <v>33.33333333</v>
      </c>
      <c r="U98" s="4">
        <f t="shared" si="489"/>
        <v>66.66666667</v>
      </c>
      <c r="V98" s="4">
        <f t="shared" si="480"/>
        <v>100</v>
      </c>
      <c r="W98" s="4">
        <f t="shared" si="497"/>
        <v>0</v>
      </c>
      <c r="X98" s="4">
        <f t="shared" ref="X98:Y98" si="498">(0*100)/3</f>
        <v>0</v>
      </c>
      <c r="Y98" s="4">
        <f t="shared" si="498"/>
        <v>0</v>
      </c>
      <c r="Z98" s="4">
        <f t="shared" ref="Z98:AA98" si="499">(1*100)/3</f>
        <v>33.33333333</v>
      </c>
      <c r="AA98" s="4">
        <f t="shared" si="499"/>
        <v>33.33333333</v>
      </c>
      <c r="AB98" s="4">
        <f t="shared" ref="AB98:AC98" si="500">(3*100)/3</f>
        <v>100</v>
      </c>
      <c r="AC98" s="4">
        <f t="shared" si="500"/>
        <v>100</v>
      </c>
      <c r="AD98" s="4">
        <f t="shared" ref="AD98:AF98" si="501">(1*100)/3</f>
        <v>33.33333333</v>
      </c>
      <c r="AE98" s="4">
        <f t="shared" si="501"/>
        <v>33.33333333</v>
      </c>
      <c r="AF98" s="4">
        <f t="shared" si="501"/>
        <v>33.33333333</v>
      </c>
    </row>
    <row r="99">
      <c r="A99" s="1" t="s">
        <v>13</v>
      </c>
      <c r="B99" s="4">
        <f t="shared" si="492"/>
        <v>33.33333333</v>
      </c>
      <c r="C99" s="4">
        <f t="shared" ref="C99:C100" si="511">(2*100)/3</f>
        <v>66.66666667</v>
      </c>
      <c r="D99" s="4">
        <f>(1*100)/3</f>
        <v>33.33333333</v>
      </c>
      <c r="E99" s="4">
        <f t="shared" ref="E99:F99" si="502">(0*100)/3</f>
        <v>0</v>
      </c>
      <c r="F99" s="4">
        <f t="shared" si="502"/>
        <v>0</v>
      </c>
      <c r="G99" s="4">
        <f>(2*100)/3</f>
        <v>66.66666667</v>
      </c>
      <c r="H99" s="4">
        <f t="shared" ref="H99:H101" si="513">(0*100)/3</f>
        <v>0</v>
      </c>
      <c r="I99" s="4">
        <f t="shared" ref="I99:J99" si="503">(1*100)/3</f>
        <v>33.33333333</v>
      </c>
      <c r="J99" s="4">
        <f t="shared" si="503"/>
        <v>33.33333333</v>
      </c>
      <c r="K99" s="4">
        <f t="shared" si="487"/>
        <v>100</v>
      </c>
      <c r="L99" s="4">
        <f>(2.5*100)/3</f>
        <v>83.33333333</v>
      </c>
      <c r="M99" s="4">
        <f>(3*100)/3</f>
        <v>100</v>
      </c>
      <c r="N99" s="4">
        <f t="shared" ref="N99:O99" si="504">(2*100)/3</f>
        <v>66.66666667</v>
      </c>
      <c r="O99" s="4">
        <f t="shared" si="504"/>
        <v>66.66666667</v>
      </c>
      <c r="P99" s="4">
        <f t="shared" si="505"/>
        <v>0</v>
      </c>
      <c r="Q99" s="4">
        <f t="shared" ref="Q99:Q101" si="516">(0*100)/3</f>
        <v>0</v>
      </c>
      <c r="R99" s="4">
        <f t="shared" si="506"/>
        <v>66.66666667</v>
      </c>
      <c r="S99" s="4">
        <f t="shared" si="507"/>
        <v>0</v>
      </c>
      <c r="T99" s="4">
        <f t="shared" si="508"/>
        <v>33.33333333</v>
      </c>
      <c r="U99" s="4">
        <f t="shared" ref="U99:U101" si="517">(1*100)/3</f>
        <v>33.33333333</v>
      </c>
      <c r="V99" s="4">
        <f t="shared" ref="V99:V100" si="518">(2*100)/3</f>
        <v>66.66666667</v>
      </c>
      <c r="W99" s="4">
        <f t="shared" ref="W99:W100" si="519">(1*100)/3</f>
        <v>33.33333333</v>
      </c>
      <c r="X99" s="4">
        <f t="shared" ref="X99:Y99" si="509">(0*100)/3</f>
        <v>0</v>
      </c>
      <c r="Y99" s="4">
        <f t="shared" si="509"/>
        <v>0</v>
      </c>
      <c r="Z99" s="4">
        <f t="shared" ref="Z99:AA99" si="510">(1*100)/3</f>
        <v>33.33333333</v>
      </c>
      <c r="AA99" s="4">
        <f t="shared" si="510"/>
        <v>33.33333333</v>
      </c>
      <c r="AB99" s="4">
        <f t="shared" ref="AB99:AB100" si="521">(3*100)/3</f>
        <v>100</v>
      </c>
      <c r="AC99" s="4">
        <f t="shared" ref="AC99:AC100" si="522">(2*100)/3</f>
        <v>66.66666667</v>
      </c>
      <c r="AD99" s="4">
        <f t="shared" ref="AD99:AD101" si="523">(1*100)/3</f>
        <v>33.33333333</v>
      </c>
      <c r="AE99" s="4">
        <f>(2*100)/3</f>
        <v>66.66666667</v>
      </c>
      <c r="AF99" s="4">
        <f>(1*100)/3</f>
        <v>33.33333333</v>
      </c>
    </row>
    <row r="100">
      <c r="A100" s="1" t="s">
        <v>14</v>
      </c>
      <c r="B100" s="4">
        <f t="shared" si="492"/>
        <v>33.33333333</v>
      </c>
      <c r="C100" s="4">
        <f t="shared" si="511"/>
        <v>66.66666667</v>
      </c>
      <c r="D100" s="4">
        <f t="shared" ref="D100:F100" si="512">(0*100)/3</f>
        <v>0</v>
      </c>
      <c r="E100" s="4">
        <f t="shared" si="512"/>
        <v>0</v>
      </c>
      <c r="F100" s="4">
        <f t="shared" si="512"/>
        <v>0</v>
      </c>
      <c r="G100" s="4">
        <f t="shared" ref="G100:G101" si="526">(1*100)/3</f>
        <v>33.33333333</v>
      </c>
      <c r="H100" s="4">
        <f t="shared" si="513"/>
        <v>0</v>
      </c>
      <c r="I100" s="4">
        <f t="shared" ref="I100:J100" si="514">(1*100)/3</f>
        <v>33.33333333</v>
      </c>
      <c r="J100" s="4">
        <f t="shared" si="514"/>
        <v>33.33333333</v>
      </c>
      <c r="K100" s="4">
        <f t="shared" si="487"/>
        <v>100</v>
      </c>
      <c r="L100" s="4">
        <f t="shared" ref="L100:M100" si="515">(2*100)/3</f>
        <v>66.66666667</v>
      </c>
      <c r="M100" s="4">
        <f t="shared" si="515"/>
        <v>66.66666667</v>
      </c>
      <c r="N100" s="4">
        <f>(1*100)/3</f>
        <v>33.33333333</v>
      </c>
      <c r="O100" s="4">
        <f t="shared" ref="O100:O101" si="528">(2*100)/3</f>
        <v>66.66666667</v>
      </c>
      <c r="P100" s="4">
        <f t="shared" si="505"/>
        <v>0</v>
      </c>
      <c r="Q100" s="4">
        <f t="shared" si="516"/>
        <v>0</v>
      </c>
      <c r="R100" s="4">
        <f>(1*100)/3</f>
        <v>33.33333333</v>
      </c>
      <c r="S100" s="4">
        <f t="shared" si="507"/>
        <v>0</v>
      </c>
      <c r="T100" s="4">
        <f>(0*100)/3</f>
        <v>0</v>
      </c>
      <c r="U100" s="4">
        <f t="shared" si="517"/>
        <v>33.33333333</v>
      </c>
      <c r="V100" s="4">
        <f t="shared" si="518"/>
        <v>66.66666667</v>
      </c>
      <c r="W100" s="4">
        <f t="shared" si="519"/>
        <v>33.33333333</v>
      </c>
      <c r="X100" s="4">
        <f>(1*100)/3</f>
        <v>33.33333333</v>
      </c>
      <c r="Y100" s="4">
        <f t="shared" ref="Y100:Y101" si="530">(0*100)/3</f>
        <v>0</v>
      </c>
      <c r="Z100" s="4">
        <f t="shared" ref="Z100:AA100" si="520">(1*100)/3</f>
        <v>33.33333333</v>
      </c>
      <c r="AA100" s="4">
        <f t="shared" si="520"/>
        <v>33.33333333</v>
      </c>
      <c r="AB100" s="4">
        <f t="shared" si="521"/>
        <v>100</v>
      </c>
      <c r="AC100" s="4">
        <f t="shared" si="522"/>
        <v>66.66666667</v>
      </c>
      <c r="AD100" s="4">
        <f t="shared" si="523"/>
        <v>33.33333333</v>
      </c>
      <c r="AE100" s="4">
        <f t="shared" ref="AE100:AF100" si="524">(1*100)/3</f>
        <v>33.33333333</v>
      </c>
      <c r="AF100" s="4">
        <f t="shared" si="524"/>
        <v>33.33333333</v>
      </c>
    </row>
    <row r="101">
      <c r="A101" s="1" t="s">
        <v>15</v>
      </c>
      <c r="B101" s="4">
        <f>(0.5*100)/3</f>
        <v>16.66666667</v>
      </c>
      <c r="C101" s="4">
        <f>(1*100)/3</f>
        <v>33.33333333</v>
      </c>
      <c r="D101" s="4">
        <f t="shared" ref="D101:F101" si="525">(0*100)/3</f>
        <v>0</v>
      </c>
      <c r="E101" s="4">
        <f t="shared" si="525"/>
        <v>0</v>
      </c>
      <c r="F101" s="4">
        <f t="shared" si="525"/>
        <v>0</v>
      </c>
      <c r="G101" s="4">
        <f t="shared" si="526"/>
        <v>33.33333333</v>
      </c>
      <c r="H101" s="4">
        <f t="shared" si="513"/>
        <v>0</v>
      </c>
      <c r="I101" s="4">
        <f t="shared" ref="I101:J101" si="527">(0.5*100)/3</f>
        <v>16.66666667</v>
      </c>
      <c r="J101" s="4">
        <f t="shared" si="527"/>
        <v>16.66666667</v>
      </c>
      <c r="K101" s="4">
        <f>(2*100)/3</f>
        <v>66.66666667</v>
      </c>
      <c r="L101" s="4">
        <f>(1*100)/3</f>
        <v>33.33333333</v>
      </c>
      <c r="M101" s="4">
        <f>(2*100)/3</f>
        <v>66.66666667</v>
      </c>
      <c r="N101" s="4">
        <f>(0*100)/3</f>
        <v>0</v>
      </c>
      <c r="O101" s="4">
        <f t="shared" si="528"/>
        <v>66.66666667</v>
      </c>
      <c r="P101" s="4">
        <f t="shared" si="505"/>
        <v>0</v>
      </c>
      <c r="Q101" s="4">
        <f t="shared" si="516"/>
        <v>0</v>
      </c>
      <c r="R101" s="4">
        <f t="shared" ref="R101:T101" si="529">(0*100)/3</f>
        <v>0</v>
      </c>
      <c r="S101" s="4">
        <f t="shared" si="529"/>
        <v>0</v>
      </c>
      <c r="T101" s="4">
        <f t="shared" si="529"/>
        <v>0</v>
      </c>
      <c r="U101" s="4">
        <f t="shared" si="517"/>
        <v>33.33333333</v>
      </c>
      <c r="V101" s="4">
        <f>(1*100)/3</f>
        <v>33.33333333</v>
      </c>
      <c r="W101" s="4">
        <f>(0*100)/3</f>
        <v>0</v>
      </c>
      <c r="X101" s="4">
        <f>(2*100)/3</f>
        <v>66.66666667</v>
      </c>
      <c r="Y101" s="4">
        <f t="shared" si="530"/>
        <v>0</v>
      </c>
      <c r="Z101" s="4">
        <f t="shared" ref="Z101:AA101" si="531">(1*100)/3</f>
        <v>33.33333333</v>
      </c>
      <c r="AA101" s="4">
        <f t="shared" si="531"/>
        <v>33.33333333</v>
      </c>
      <c r="AB101" s="4">
        <f t="shared" ref="AB101:AC101" si="532">(2*100)/3</f>
        <v>66.66666667</v>
      </c>
      <c r="AC101" s="4">
        <f t="shared" si="532"/>
        <v>66.66666667</v>
      </c>
      <c r="AD101" s="4">
        <f t="shared" si="523"/>
        <v>33.33333333</v>
      </c>
      <c r="AE101" s="4">
        <f t="shared" ref="AE101:AF101" si="533">(1*100)/3</f>
        <v>33.33333333</v>
      </c>
      <c r="AF101" s="4">
        <f t="shared" si="533"/>
        <v>33.33333333</v>
      </c>
    </row>
    <row r="102">
      <c r="A102" s="1" t="s">
        <v>16</v>
      </c>
      <c r="B102" s="4">
        <f t="shared" ref="B102:AF102" si="534">(0*100)/3</f>
        <v>0</v>
      </c>
      <c r="C102" s="4">
        <f t="shared" si="534"/>
        <v>0</v>
      </c>
      <c r="D102" s="4">
        <f t="shared" si="534"/>
        <v>0</v>
      </c>
      <c r="E102" s="4">
        <f t="shared" si="534"/>
        <v>0</v>
      </c>
      <c r="F102" s="4">
        <f t="shared" si="534"/>
        <v>0</v>
      </c>
      <c r="G102" s="4">
        <f t="shared" si="534"/>
        <v>0</v>
      </c>
      <c r="H102" s="4">
        <f t="shared" si="534"/>
        <v>0</v>
      </c>
      <c r="I102" s="4">
        <f t="shared" si="534"/>
        <v>0</v>
      </c>
      <c r="J102" s="4">
        <f t="shared" si="534"/>
        <v>0</v>
      </c>
      <c r="K102" s="4">
        <f t="shared" si="534"/>
        <v>0</v>
      </c>
      <c r="L102" s="4">
        <f t="shared" si="534"/>
        <v>0</v>
      </c>
      <c r="M102" s="4">
        <f t="shared" si="534"/>
        <v>0</v>
      </c>
      <c r="N102" s="4">
        <f t="shared" si="534"/>
        <v>0</v>
      </c>
      <c r="O102" s="4">
        <f t="shared" si="534"/>
        <v>0</v>
      </c>
      <c r="P102" s="4">
        <f t="shared" si="534"/>
        <v>0</v>
      </c>
      <c r="Q102" s="4">
        <f t="shared" si="534"/>
        <v>0</v>
      </c>
      <c r="R102" s="4">
        <f t="shared" si="534"/>
        <v>0</v>
      </c>
      <c r="S102" s="4">
        <f t="shared" si="534"/>
        <v>0</v>
      </c>
      <c r="T102" s="4">
        <f t="shared" si="534"/>
        <v>0</v>
      </c>
      <c r="U102" s="4">
        <f t="shared" si="534"/>
        <v>0</v>
      </c>
      <c r="V102" s="4">
        <f t="shared" si="534"/>
        <v>0</v>
      </c>
      <c r="W102" s="4">
        <f t="shared" si="534"/>
        <v>0</v>
      </c>
      <c r="X102" s="4">
        <f t="shared" si="534"/>
        <v>0</v>
      </c>
      <c r="Y102" s="4">
        <f t="shared" si="534"/>
        <v>0</v>
      </c>
      <c r="Z102" s="4">
        <f t="shared" si="534"/>
        <v>0</v>
      </c>
      <c r="AA102" s="4">
        <f t="shared" si="534"/>
        <v>0</v>
      </c>
      <c r="AB102" s="4">
        <f t="shared" si="534"/>
        <v>0</v>
      </c>
      <c r="AC102" s="4">
        <f t="shared" si="534"/>
        <v>0</v>
      </c>
      <c r="AD102" s="4">
        <f t="shared" si="534"/>
        <v>0</v>
      </c>
      <c r="AE102" s="4">
        <f t="shared" si="534"/>
        <v>0</v>
      </c>
      <c r="AF102" s="4">
        <f t="shared" si="534"/>
        <v>0</v>
      </c>
    </row>
    <row r="103">
      <c r="A103" s="1" t="s">
        <v>17</v>
      </c>
      <c r="B103" s="5">
        <f t="shared" ref="B103:AF103" si="535">(0*100)/3</f>
        <v>0</v>
      </c>
      <c r="C103" s="5">
        <f t="shared" si="535"/>
        <v>0</v>
      </c>
      <c r="D103" s="5">
        <f t="shared" si="535"/>
        <v>0</v>
      </c>
      <c r="E103" s="5">
        <f t="shared" si="535"/>
        <v>0</v>
      </c>
      <c r="F103" s="5">
        <f t="shared" si="535"/>
        <v>0</v>
      </c>
      <c r="G103" s="5">
        <f t="shared" si="535"/>
        <v>0</v>
      </c>
      <c r="H103" s="5">
        <f t="shared" si="535"/>
        <v>0</v>
      </c>
      <c r="I103" s="5">
        <f t="shared" si="535"/>
        <v>0</v>
      </c>
      <c r="J103" s="5">
        <f t="shared" si="535"/>
        <v>0</v>
      </c>
      <c r="K103" s="5">
        <f t="shared" si="535"/>
        <v>0</v>
      </c>
      <c r="L103" s="5">
        <f t="shared" si="535"/>
        <v>0</v>
      </c>
      <c r="M103" s="5">
        <f t="shared" si="535"/>
        <v>0</v>
      </c>
      <c r="N103" s="5">
        <f t="shared" si="535"/>
        <v>0</v>
      </c>
      <c r="O103" s="5">
        <f t="shared" si="535"/>
        <v>0</v>
      </c>
      <c r="P103" s="5">
        <f t="shared" si="535"/>
        <v>0</v>
      </c>
      <c r="Q103" s="5">
        <f t="shared" si="535"/>
        <v>0</v>
      </c>
      <c r="R103" s="5">
        <f t="shared" si="535"/>
        <v>0</v>
      </c>
      <c r="S103" s="5">
        <f t="shared" si="535"/>
        <v>0</v>
      </c>
      <c r="T103" s="5">
        <f t="shared" si="535"/>
        <v>0</v>
      </c>
      <c r="U103" s="5">
        <f t="shared" si="535"/>
        <v>0</v>
      </c>
      <c r="V103" s="5">
        <f t="shared" si="535"/>
        <v>0</v>
      </c>
      <c r="W103" s="5">
        <f t="shared" si="535"/>
        <v>0</v>
      </c>
      <c r="X103" s="5">
        <f t="shared" si="535"/>
        <v>0</v>
      </c>
      <c r="Y103" s="5">
        <f t="shared" si="535"/>
        <v>0</v>
      </c>
      <c r="Z103" s="5">
        <f t="shared" si="535"/>
        <v>0</v>
      </c>
      <c r="AA103" s="5">
        <f t="shared" si="535"/>
        <v>0</v>
      </c>
      <c r="AB103" s="5">
        <f t="shared" si="535"/>
        <v>0</v>
      </c>
      <c r="AC103" s="5">
        <f t="shared" si="535"/>
        <v>0</v>
      </c>
      <c r="AD103" s="5">
        <f t="shared" si="535"/>
        <v>0</v>
      </c>
      <c r="AE103" s="5">
        <f t="shared" si="535"/>
        <v>0</v>
      </c>
      <c r="AF103" s="5">
        <f t="shared" si="535"/>
        <v>0</v>
      </c>
    </row>
  </sheetData>
  <conditionalFormatting sqref="B3:AF103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16">
        <v>45078.0</v>
      </c>
      <c r="C1" s="16">
        <v>45079.0</v>
      </c>
      <c r="D1" s="16">
        <v>45080.0</v>
      </c>
      <c r="E1" s="16">
        <v>45081.0</v>
      </c>
      <c r="F1" s="16">
        <v>45082.0</v>
      </c>
      <c r="G1" s="16">
        <v>45083.0</v>
      </c>
      <c r="H1" s="16">
        <v>45084.0</v>
      </c>
      <c r="I1" s="16">
        <v>45085.0</v>
      </c>
      <c r="J1" s="16">
        <v>45086.0</v>
      </c>
      <c r="K1" s="16">
        <v>45087.0</v>
      </c>
      <c r="L1" s="16">
        <v>45088.0</v>
      </c>
      <c r="M1" s="16">
        <v>45089.0</v>
      </c>
      <c r="N1" s="16">
        <v>45090.0</v>
      </c>
      <c r="O1" s="16">
        <v>45091.0</v>
      </c>
      <c r="P1" s="16">
        <v>45092.0</v>
      </c>
      <c r="Q1" s="16">
        <v>45093.0</v>
      </c>
      <c r="R1" s="16">
        <v>45094.0</v>
      </c>
      <c r="S1" s="16">
        <v>45095.0</v>
      </c>
      <c r="T1" s="16">
        <v>45096.0</v>
      </c>
      <c r="U1" s="16">
        <v>45097.0</v>
      </c>
      <c r="V1" s="16">
        <v>45098.0</v>
      </c>
      <c r="W1" s="16">
        <v>45099.0</v>
      </c>
      <c r="X1" s="16">
        <v>45100.0</v>
      </c>
      <c r="Y1" s="16">
        <v>45101.0</v>
      </c>
      <c r="Z1" s="16">
        <v>45102.0</v>
      </c>
      <c r="AA1" s="16">
        <v>45103.0</v>
      </c>
      <c r="AB1" s="16">
        <v>45104.0</v>
      </c>
      <c r="AC1" s="16">
        <v>45105.0</v>
      </c>
      <c r="AD1" s="16">
        <v>45106.0</v>
      </c>
      <c r="AE1" s="16">
        <v>45107.0</v>
      </c>
      <c r="AF1" s="16" t="s">
        <v>53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37.22278226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(0*100)/16</f>
        <v>0</v>
      </c>
      <c r="C5" s="4">
        <f>(5*100)/16</f>
        <v>31.25</v>
      </c>
      <c r="D5" s="4">
        <f>(12*100)/16</f>
        <v>75</v>
      </c>
      <c r="E5" s="4">
        <f>(7*100)/16</f>
        <v>43.75</v>
      </c>
      <c r="F5" s="4">
        <f>(5*100)/16</f>
        <v>31.25</v>
      </c>
      <c r="G5" s="4">
        <f>(1*100)/16</f>
        <v>6.25</v>
      </c>
      <c r="H5" s="4">
        <f>(6*100)/16</f>
        <v>37.5</v>
      </c>
      <c r="I5" s="4">
        <f>(1*100)/16</f>
        <v>6.25</v>
      </c>
      <c r="J5" s="4">
        <f>(2*100)/16</f>
        <v>12.5</v>
      </c>
      <c r="K5" s="4">
        <f>(8.5*100)/16</f>
        <v>53.125</v>
      </c>
      <c r="L5" s="4">
        <f>(2*100)/16</f>
        <v>12.5</v>
      </c>
      <c r="M5" s="4">
        <f>(4*100)/16</f>
        <v>25</v>
      </c>
      <c r="N5" s="4">
        <f>(3*100)/16</f>
        <v>18.75</v>
      </c>
      <c r="O5" s="4">
        <f t="shared" ref="O5:O6" si="6">(4*100)/16</f>
        <v>25</v>
      </c>
      <c r="P5" s="4">
        <f>(1*100)/16</f>
        <v>6.25</v>
      </c>
      <c r="Q5" s="4">
        <f>(4*100)/16</f>
        <v>25</v>
      </c>
      <c r="R5" s="4">
        <f>(6.5*100)/16</f>
        <v>40.625</v>
      </c>
      <c r="S5" s="4">
        <f>(3*100)/16</f>
        <v>18.75</v>
      </c>
      <c r="T5" s="4">
        <f>(2*100)/16</f>
        <v>12.5</v>
      </c>
      <c r="U5" s="4">
        <f>(1*100)/16</f>
        <v>6.25</v>
      </c>
      <c r="V5" s="4">
        <f>(2*100)/16</f>
        <v>12.5</v>
      </c>
      <c r="W5" s="4">
        <f t="shared" ref="W5:X5" si="3">(3*100)/16</f>
        <v>18.75</v>
      </c>
      <c r="X5" s="4">
        <f t="shared" si="3"/>
        <v>18.75</v>
      </c>
      <c r="Y5" s="4">
        <f>(9.5*100)/16</f>
        <v>59.375</v>
      </c>
      <c r="Z5" s="4">
        <f>(5.5*100)/16</f>
        <v>34.375</v>
      </c>
      <c r="AA5" s="4">
        <f t="shared" ref="AA5:AB5" si="4">(3*100)/16</f>
        <v>18.75</v>
      </c>
      <c r="AB5" s="4">
        <f t="shared" si="4"/>
        <v>18.75</v>
      </c>
      <c r="AC5" s="4">
        <f>(2*100)/16</f>
        <v>12.5</v>
      </c>
      <c r="AD5" s="4">
        <f>(3.5*100)/16</f>
        <v>21.875</v>
      </c>
      <c r="AE5" s="4">
        <f>(3*100)/16</f>
        <v>18.75</v>
      </c>
      <c r="AF5" s="4">
        <f t="shared" ref="AF5:AF16" si="8">(0*100)/16</f>
        <v>0</v>
      </c>
    </row>
    <row r="6">
      <c r="A6" s="1" t="s">
        <v>5</v>
      </c>
      <c r="B6" s="4">
        <f t="shared" ref="B6:B7" si="9">(4*100)/16</f>
        <v>25</v>
      </c>
      <c r="C6" s="4">
        <f>(6*100)/16</f>
        <v>37.5</v>
      </c>
      <c r="D6" s="4">
        <f>(13.5*100)/16</f>
        <v>84.375</v>
      </c>
      <c r="E6" s="4">
        <f>(11*100)/16</f>
        <v>68.75</v>
      </c>
      <c r="F6" s="4">
        <f>(6*100)/16</f>
        <v>37.5</v>
      </c>
      <c r="G6" s="4">
        <f>(1.5*100)/16</f>
        <v>9.375</v>
      </c>
      <c r="H6" s="4">
        <f>(7.5*100)/16</f>
        <v>46.875</v>
      </c>
      <c r="I6" s="4">
        <f>(3.5*100)/16</f>
        <v>21.875</v>
      </c>
      <c r="J6" s="4">
        <f>(4.5*100)/16</f>
        <v>28.125</v>
      </c>
      <c r="K6" s="4">
        <f>(10*100)/16</f>
        <v>62.5</v>
      </c>
      <c r="L6" s="4">
        <f>(4*100)/16</f>
        <v>25</v>
      </c>
      <c r="M6" s="4">
        <f t="shared" ref="M6:N6" si="5">(6*100)/16</f>
        <v>37.5</v>
      </c>
      <c r="N6" s="4">
        <f t="shared" si="5"/>
        <v>37.5</v>
      </c>
      <c r="O6" s="4">
        <f t="shared" si="6"/>
        <v>25</v>
      </c>
      <c r="P6" s="4">
        <f>(2*100)/16</f>
        <v>12.5</v>
      </c>
      <c r="Q6" s="4">
        <f>(7*100)/16</f>
        <v>43.75</v>
      </c>
      <c r="R6" s="4">
        <f>(10*100)/16</f>
        <v>62.5</v>
      </c>
      <c r="S6" s="4">
        <f>(4*100)/16</f>
        <v>25</v>
      </c>
      <c r="T6" s="4">
        <f>(6*100)/16</f>
        <v>37.5</v>
      </c>
      <c r="U6" s="4">
        <f>(2*100)/16</f>
        <v>12.5</v>
      </c>
      <c r="V6" s="4">
        <f>(4.5*100)/16</f>
        <v>28.125</v>
      </c>
      <c r="W6" s="4">
        <f>(1*100)/16</f>
        <v>6.25</v>
      </c>
      <c r="X6" s="4">
        <f>(4.5*100)/16</f>
        <v>28.125</v>
      </c>
      <c r="Y6" s="4">
        <f>(9*100)/16</f>
        <v>56.25</v>
      </c>
      <c r="Z6" s="4">
        <f t="shared" ref="Z6:AB6" si="7">(5*100)/16</f>
        <v>31.25</v>
      </c>
      <c r="AA6" s="4">
        <f t="shared" si="7"/>
        <v>31.25</v>
      </c>
      <c r="AB6" s="4">
        <f t="shared" si="7"/>
        <v>31.25</v>
      </c>
      <c r="AC6" s="4">
        <f>(4*100)/16</f>
        <v>25</v>
      </c>
      <c r="AD6" s="4">
        <f>(4.5*100)/16</f>
        <v>28.125</v>
      </c>
      <c r="AE6" s="4">
        <f>(4*100)/16</f>
        <v>25</v>
      </c>
      <c r="AF6" s="4">
        <f t="shared" si="8"/>
        <v>0</v>
      </c>
    </row>
    <row r="7">
      <c r="A7" s="1" t="s">
        <v>6</v>
      </c>
      <c r="B7" s="4">
        <f t="shared" si="9"/>
        <v>25</v>
      </c>
      <c r="C7" s="4">
        <f t="shared" ref="C7:C10" si="12">(5*100)/16</f>
        <v>31.25</v>
      </c>
      <c r="D7" s="4">
        <f>(14.5*100)/16</f>
        <v>90.625</v>
      </c>
      <c r="E7" s="4">
        <f>(13.5*100)/16</f>
        <v>84.375</v>
      </c>
      <c r="F7" s="4">
        <f>(10*100)/16</f>
        <v>62.5</v>
      </c>
      <c r="G7" s="4">
        <f>(4*100)/16</f>
        <v>25</v>
      </c>
      <c r="H7" s="4">
        <f>(11*100)/16</f>
        <v>68.75</v>
      </c>
      <c r="I7" s="4">
        <f t="shared" ref="I7:J7" si="10">(5*100)/16</f>
        <v>31.25</v>
      </c>
      <c r="J7" s="4">
        <f t="shared" si="10"/>
        <v>31.25</v>
      </c>
      <c r="K7" s="4">
        <f>(10.5*100)/16</f>
        <v>65.625</v>
      </c>
      <c r="L7" s="4">
        <f t="shared" ref="L7:L8" si="13">(5*100)/16</f>
        <v>31.25</v>
      </c>
      <c r="M7" s="4">
        <f t="shared" ref="M7:M8" si="14">(9*100)/16</f>
        <v>56.25</v>
      </c>
      <c r="N7" s="4">
        <f t="shared" ref="N7:N8" si="15">(7*100)/16</f>
        <v>43.75</v>
      </c>
      <c r="O7" s="4">
        <f t="shared" ref="O7:P7" si="11">(6*100)/16</f>
        <v>37.5</v>
      </c>
      <c r="P7" s="4">
        <f t="shared" si="11"/>
        <v>37.5</v>
      </c>
      <c r="Q7" s="4">
        <f t="shared" ref="Q7:Q8" si="16">(8*100)/16</f>
        <v>50</v>
      </c>
      <c r="R7" s="4">
        <f>(9*100)/16</f>
        <v>56.25</v>
      </c>
      <c r="S7" s="4">
        <f>(6*100)/16</f>
        <v>37.5</v>
      </c>
      <c r="T7" s="4">
        <f>(7*100)/16</f>
        <v>43.75</v>
      </c>
      <c r="U7" s="4">
        <f>(5*100)/16</f>
        <v>31.25</v>
      </c>
      <c r="V7" s="4">
        <f>(7*100)/16</f>
        <v>43.75</v>
      </c>
      <c r="W7" s="4">
        <f>(2.5*100)/16</f>
        <v>15.625</v>
      </c>
      <c r="X7" s="4">
        <f t="shared" ref="X7:X9" si="17">(8*100)/16</f>
        <v>50</v>
      </c>
      <c r="Y7" s="4">
        <f>(10*100)/16</f>
        <v>62.5</v>
      </c>
      <c r="Z7" s="4">
        <f>(6.5*100)/16</f>
        <v>40.625</v>
      </c>
      <c r="AA7" s="4">
        <f>(6*100)/16</f>
        <v>37.5</v>
      </c>
      <c r="AB7" s="4">
        <f>(7*100)/16</f>
        <v>43.75</v>
      </c>
      <c r="AC7" s="4">
        <f>(8*100)/16</f>
        <v>50</v>
      </c>
      <c r="AD7" s="4">
        <f>(6*100)/16</f>
        <v>37.5</v>
      </c>
      <c r="AE7" s="4">
        <f t="shared" ref="AE7:AE8" si="19">(9*100)/16</f>
        <v>56.25</v>
      </c>
      <c r="AF7" s="4">
        <f t="shared" si="8"/>
        <v>0</v>
      </c>
    </row>
    <row r="8">
      <c r="A8" s="1" t="s">
        <v>7</v>
      </c>
      <c r="B8" s="4">
        <f>(8*100)/16</f>
        <v>50</v>
      </c>
      <c r="C8" s="4">
        <f t="shared" si="12"/>
        <v>31.25</v>
      </c>
      <c r="D8" s="4">
        <f>(16*100)/16</f>
        <v>100</v>
      </c>
      <c r="E8" s="4">
        <f>(15*100)/16</f>
        <v>93.75</v>
      </c>
      <c r="F8" s="4">
        <f t="shared" ref="F8:F10" si="20">(8*100)/16</f>
        <v>50</v>
      </c>
      <c r="G8" s="4">
        <f>(7*100)/16</f>
        <v>43.75</v>
      </c>
      <c r="H8" s="4">
        <f>(10.5*100)/16</f>
        <v>65.625</v>
      </c>
      <c r="I8" s="4">
        <f>(4.5*100)/16</f>
        <v>28.125</v>
      </c>
      <c r="J8" s="4">
        <f>(5*100)/16</f>
        <v>31.25</v>
      </c>
      <c r="K8" s="4">
        <f>(12*100)/16</f>
        <v>75</v>
      </c>
      <c r="L8" s="4">
        <f t="shared" si="13"/>
        <v>31.25</v>
      </c>
      <c r="M8" s="4">
        <f t="shared" si="14"/>
        <v>56.25</v>
      </c>
      <c r="N8" s="4">
        <f t="shared" si="15"/>
        <v>43.75</v>
      </c>
      <c r="O8" s="4">
        <f>(4.5*100)/16</f>
        <v>28.125</v>
      </c>
      <c r="P8" s="4">
        <f>(9*100)/16</f>
        <v>56.25</v>
      </c>
      <c r="Q8" s="4">
        <f t="shared" si="16"/>
        <v>50</v>
      </c>
      <c r="R8" s="4">
        <f>(10*100)/16</f>
        <v>62.5</v>
      </c>
      <c r="S8" s="4">
        <f>(7*100)/16</f>
        <v>43.75</v>
      </c>
      <c r="T8" s="4">
        <f>(6*100)/16</f>
        <v>37.5</v>
      </c>
      <c r="U8" s="4">
        <f>(4.5*100)/16</f>
        <v>28.125</v>
      </c>
      <c r="V8" s="4">
        <f>(5.5*100)/16</f>
        <v>34.375</v>
      </c>
      <c r="W8" s="4">
        <f>(5*100)/16</f>
        <v>31.25</v>
      </c>
      <c r="X8" s="4">
        <f t="shared" si="17"/>
        <v>50</v>
      </c>
      <c r="Y8" s="4">
        <f>(12*100)/16</f>
        <v>75</v>
      </c>
      <c r="Z8" s="4">
        <f>(5.5*100)/16</f>
        <v>34.375</v>
      </c>
      <c r="AA8" s="4">
        <f>(7.5*100)/16</f>
        <v>46.875</v>
      </c>
      <c r="AB8" s="4">
        <f>(9*100)/16</f>
        <v>56.25</v>
      </c>
      <c r="AC8" s="4">
        <f t="shared" ref="AC8:AD8" si="18">(7*100)/16</f>
        <v>43.75</v>
      </c>
      <c r="AD8" s="4">
        <f t="shared" si="18"/>
        <v>43.75</v>
      </c>
      <c r="AE8" s="4">
        <f t="shared" si="19"/>
        <v>56.25</v>
      </c>
      <c r="AF8" s="4">
        <f t="shared" si="8"/>
        <v>0</v>
      </c>
    </row>
    <row r="9">
      <c r="A9" s="1" t="s">
        <v>8</v>
      </c>
      <c r="B9" s="4">
        <f>(10*100)/16</f>
        <v>62.5</v>
      </c>
      <c r="C9" s="4">
        <f t="shared" si="12"/>
        <v>31.25</v>
      </c>
      <c r="D9" s="4">
        <f>(14.5*100)/16</f>
        <v>90.625</v>
      </c>
      <c r="E9" s="4">
        <f>(16*100)/16</f>
        <v>100</v>
      </c>
      <c r="F9" s="4">
        <f t="shared" si="20"/>
        <v>50</v>
      </c>
      <c r="G9" s="4">
        <f>(5.5*100)/16</f>
        <v>34.375</v>
      </c>
      <c r="H9" s="4">
        <f>(8.5*100)/16</f>
        <v>53.125</v>
      </c>
      <c r="I9" s="4">
        <f>(4*100)/16</f>
        <v>25</v>
      </c>
      <c r="J9" s="4">
        <f>(9*100)/16</f>
        <v>56.25</v>
      </c>
      <c r="K9" s="4">
        <f>(11.5*100)/16</f>
        <v>71.875</v>
      </c>
      <c r="L9" s="4">
        <f>(6*100)/16</f>
        <v>37.5</v>
      </c>
      <c r="M9" s="4">
        <f>(7.5*100)/16</f>
        <v>46.875</v>
      </c>
      <c r="N9" s="4">
        <f>(5.5*100)/16</f>
        <v>34.375</v>
      </c>
      <c r="O9" s="4">
        <f>(5*100)/16</f>
        <v>31.25</v>
      </c>
      <c r="P9" s="4">
        <f t="shared" ref="P9:P11" si="22">(7*100)/16</f>
        <v>43.75</v>
      </c>
      <c r="Q9" s="4">
        <f>(6.5*100)/16</f>
        <v>40.625</v>
      </c>
      <c r="R9" s="4">
        <f>(10.5*100)/16</f>
        <v>65.625</v>
      </c>
      <c r="S9" s="4">
        <f>(10*100)/16</f>
        <v>62.5</v>
      </c>
      <c r="T9" s="4">
        <f t="shared" ref="T9:T11" si="23">(5*100)/16</f>
        <v>31.25</v>
      </c>
      <c r="U9" s="4">
        <f t="shared" ref="U9:U10" si="24">(7*100)/16</f>
        <v>43.75</v>
      </c>
      <c r="V9" s="4">
        <f t="shared" ref="V9:V10" si="25">(5*100)/16</f>
        <v>31.25</v>
      </c>
      <c r="W9" s="4">
        <f>(7*100)/16</f>
        <v>43.75</v>
      </c>
      <c r="X9" s="4">
        <f t="shared" si="17"/>
        <v>50</v>
      </c>
      <c r="Y9" s="4">
        <f>(13*100)/16</f>
        <v>81.25</v>
      </c>
      <c r="Z9" s="4">
        <f>(4.5*100)/16</f>
        <v>28.125</v>
      </c>
      <c r="AA9" s="4">
        <f>(9.5*100)/16</f>
        <v>59.375</v>
      </c>
      <c r="AB9" s="4">
        <f>(8*100)/16</f>
        <v>50</v>
      </c>
      <c r="AC9" s="4">
        <f t="shared" ref="AC9:AC10" si="28">(7*100)/16</f>
        <v>43.75</v>
      </c>
      <c r="AD9" s="4">
        <f>(5*100)/16</f>
        <v>31.25</v>
      </c>
      <c r="AE9" s="4">
        <f t="shared" ref="AE9:AE10" si="29">(6*100)/16</f>
        <v>37.5</v>
      </c>
      <c r="AF9" s="4">
        <f t="shared" si="8"/>
        <v>0</v>
      </c>
    </row>
    <row r="10">
      <c r="A10" s="1" t="s">
        <v>9</v>
      </c>
      <c r="B10" s="4">
        <f>(8*100)/16</f>
        <v>50</v>
      </c>
      <c r="C10" s="4">
        <f t="shared" si="12"/>
        <v>31.25</v>
      </c>
      <c r="D10" s="4">
        <f>(15.5*100)/16</f>
        <v>96.875</v>
      </c>
      <c r="E10" s="4">
        <f>(13*100)/16</f>
        <v>81.25</v>
      </c>
      <c r="F10" s="4">
        <f t="shared" si="20"/>
        <v>50</v>
      </c>
      <c r="G10" s="4">
        <f>(4*100)/16</f>
        <v>25</v>
      </c>
      <c r="H10" s="4">
        <f>(8*100)/16</f>
        <v>50</v>
      </c>
      <c r="I10" s="4">
        <f>(3*100)/16</f>
        <v>18.75</v>
      </c>
      <c r="J10" s="4">
        <f>(7.5*100)/16</f>
        <v>46.875</v>
      </c>
      <c r="K10" s="4">
        <f>(10*100)/16</f>
        <v>62.5</v>
      </c>
      <c r="L10" s="4">
        <f t="shared" ref="L10:M10" si="21">(7*100)/16</f>
        <v>43.75</v>
      </c>
      <c r="M10" s="4">
        <f t="shared" si="21"/>
        <v>43.75</v>
      </c>
      <c r="N10" s="4">
        <f>(12*100)/16</f>
        <v>75</v>
      </c>
      <c r="O10" s="4">
        <f>(5.5*100)/16</f>
        <v>34.375</v>
      </c>
      <c r="P10" s="4">
        <f t="shared" si="22"/>
        <v>43.75</v>
      </c>
      <c r="Q10" s="4">
        <f>(5*100)/16</f>
        <v>31.25</v>
      </c>
      <c r="R10" s="4">
        <f>(11*100)/16</f>
        <v>68.75</v>
      </c>
      <c r="S10" s="4">
        <f>(9*100)/16</f>
        <v>56.25</v>
      </c>
      <c r="T10" s="4">
        <f t="shared" si="23"/>
        <v>31.25</v>
      </c>
      <c r="U10" s="4">
        <f t="shared" si="24"/>
        <v>43.75</v>
      </c>
      <c r="V10" s="4">
        <f t="shared" si="25"/>
        <v>31.25</v>
      </c>
      <c r="W10" s="4">
        <f>(6*100)/16</f>
        <v>37.5</v>
      </c>
      <c r="X10" s="4">
        <f t="shared" ref="X10:Y10" si="26">(11*100)/16</f>
        <v>68.75</v>
      </c>
      <c r="Y10" s="4">
        <f t="shared" si="26"/>
        <v>68.75</v>
      </c>
      <c r="Z10" s="4">
        <f>(6*100)/16</f>
        <v>37.5</v>
      </c>
      <c r="AA10" s="4">
        <f t="shared" ref="AA10:AB10" si="27">(8*100)/16</f>
        <v>50</v>
      </c>
      <c r="AB10" s="4">
        <f t="shared" si="27"/>
        <v>50</v>
      </c>
      <c r="AC10" s="4">
        <f t="shared" si="28"/>
        <v>43.75</v>
      </c>
      <c r="AD10" s="4">
        <f>(4.5*100)/16</f>
        <v>28.125</v>
      </c>
      <c r="AE10" s="4">
        <f t="shared" si="29"/>
        <v>37.5</v>
      </c>
      <c r="AF10" s="4">
        <f t="shared" si="8"/>
        <v>0</v>
      </c>
    </row>
    <row r="11">
      <c r="A11" s="1" t="s">
        <v>10</v>
      </c>
      <c r="B11" s="4">
        <f>(7*100)/16</f>
        <v>43.75</v>
      </c>
      <c r="C11" s="4">
        <f>(6*100)/16</f>
        <v>37.5</v>
      </c>
      <c r="D11" s="4">
        <f t="shared" ref="D11:D12" si="32">(12.5*100)/16</f>
        <v>78.125</v>
      </c>
      <c r="E11" s="4">
        <f>(11*100)/16</f>
        <v>68.75</v>
      </c>
      <c r="F11" s="4">
        <f>(6.5*100)/16</f>
        <v>40.625</v>
      </c>
      <c r="G11" s="4">
        <f>(3*100)/16</f>
        <v>18.75</v>
      </c>
      <c r="H11" s="4">
        <f>(5.5*100)/16</f>
        <v>34.375</v>
      </c>
      <c r="I11" s="4">
        <f t="shared" ref="I11:I15" si="33">(2*100)/16</f>
        <v>12.5</v>
      </c>
      <c r="J11" s="4">
        <f>(7*100)/16</f>
        <v>43.75</v>
      </c>
      <c r="K11" s="4">
        <f>(8.5*100)/16</f>
        <v>53.125</v>
      </c>
      <c r="L11" s="4">
        <f>(7*100)/16</f>
        <v>43.75</v>
      </c>
      <c r="M11" s="4">
        <f>(8*100)/16</f>
        <v>50</v>
      </c>
      <c r="N11" s="4">
        <f>(15*100)/16</f>
        <v>93.75</v>
      </c>
      <c r="O11" s="4">
        <f>(6*100)/16</f>
        <v>37.5</v>
      </c>
      <c r="P11" s="4">
        <f t="shared" si="22"/>
        <v>43.75</v>
      </c>
      <c r="Q11" s="4">
        <f>(6*100)/16</f>
        <v>37.5</v>
      </c>
      <c r="R11" s="4">
        <f t="shared" ref="R11:S11" si="30">(8*100)/16</f>
        <v>50</v>
      </c>
      <c r="S11" s="4">
        <f t="shared" si="30"/>
        <v>50</v>
      </c>
      <c r="T11" s="4">
        <f t="shared" si="23"/>
        <v>31.25</v>
      </c>
      <c r="U11" s="4">
        <f>(7.5*100)/16</f>
        <v>46.875</v>
      </c>
      <c r="V11" s="4">
        <f t="shared" ref="V11:V12" si="35">(4*100)/16</f>
        <v>25</v>
      </c>
      <c r="W11" s="4">
        <f>(8*100)/16</f>
        <v>50</v>
      </c>
      <c r="X11" s="4">
        <f>(13*100)/16</f>
        <v>81.25</v>
      </c>
      <c r="Y11" s="4">
        <f>(12*100)/16</f>
        <v>75</v>
      </c>
      <c r="Z11" s="4">
        <f t="shared" ref="Z11:Z12" si="36">(4*100)/16</f>
        <v>25</v>
      </c>
      <c r="AA11" s="4">
        <f t="shared" ref="AA11:AB11" si="31">(6.5*100)/16</f>
        <v>40.625</v>
      </c>
      <c r="AB11" s="4">
        <f t="shared" si="31"/>
        <v>40.625</v>
      </c>
      <c r="AC11" s="4">
        <f>(5*100)/16</f>
        <v>31.25</v>
      </c>
      <c r="AD11" s="4">
        <f t="shared" ref="AD11:AD12" si="37">(4*100)/16</f>
        <v>25</v>
      </c>
      <c r="AE11" s="4">
        <f>(7*100)/16</f>
        <v>43.75</v>
      </c>
      <c r="AF11" s="4">
        <f t="shared" si="8"/>
        <v>0</v>
      </c>
    </row>
    <row r="12">
      <c r="A12" s="1" t="s">
        <v>11</v>
      </c>
      <c r="B12" s="4">
        <f>(8.5*100)/16</f>
        <v>53.125</v>
      </c>
      <c r="C12" s="4">
        <f>(5.5*100)/16</f>
        <v>34.375</v>
      </c>
      <c r="D12" s="4">
        <f t="shared" si="32"/>
        <v>78.125</v>
      </c>
      <c r="E12" s="4">
        <f>(10*100)/16</f>
        <v>62.5</v>
      </c>
      <c r="F12" s="4">
        <f>(6*100)/16</f>
        <v>37.5</v>
      </c>
      <c r="G12" s="4">
        <f>(1*100)/16</f>
        <v>6.25</v>
      </c>
      <c r="H12" s="4">
        <f>(4*100)/16</f>
        <v>25</v>
      </c>
      <c r="I12" s="4">
        <f t="shared" si="33"/>
        <v>12.5</v>
      </c>
      <c r="J12" s="4">
        <f t="shared" ref="J12:L12" si="34">(6*100)/16</f>
        <v>37.5</v>
      </c>
      <c r="K12" s="4">
        <f t="shared" si="34"/>
        <v>37.5</v>
      </c>
      <c r="L12" s="4">
        <f t="shared" si="34"/>
        <v>37.5</v>
      </c>
      <c r="M12" s="4">
        <f>(6.5*100)/16</f>
        <v>40.625</v>
      </c>
      <c r="N12" s="4">
        <f>(16*100)/16</f>
        <v>100</v>
      </c>
      <c r="O12" s="4">
        <f t="shared" ref="O12:O13" si="39">(5*100)/16</f>
        <v>31.25</v>
      </c>
      <c r="P12" s="4">
        <f t="shared" ref="P12:P13" si="40">(4*100)/16</f>
        <v>25</v>
      </c>
      <c r="Q12" s="4">
        <f>(4.5*100)/16</f>
        <v>28.125</v>
      </c>
      <c r="R12" s="4">
        <f>(6*100)/16</f>
        <v>37.5</v>
      </c>
      <c r="S12" s="4">
        <f t="shared" ref="S12:S13" si="41">(5*100)/16</f>
        <v>31.25</v>
      </c>
      <c r="T12" s="4">
        <f t="shared" ref="T12:T13" si="42">(8*100)/16</f>
        <v>50</v>
      </c>
      <c r="U12" s="4">
        <f>(6*100)/16</f>
        <v>37.5</v>
      </c>
      <c r="V12" s="4">
        <f t="shared" si="35"/>
        <v>25</v>
      </c>
      <c r="W12" s="4">
        <f>(7*100)/16</f>
        <v>43.75</v>
      </c>
      <c r="X12" s="4">
        <f t="shared" ref="X12:X13" si="43">(10.5*100)/16</f>
        <v>65.625</v>
      </c>
      <c r="Y12" s="4">
        <f>(10*100)/16</f>
        <v>62.5</v>
      </c>
      <c r="Z12" s="4">
        <f t="shared" si="36"/>
        <v>25</v>
      </c>
      <c r="AA12" s="4">
        <f>(11*100)/16</f>
        <v>68.75</v>
      </c>
      <c r="AB12" s="4">
        <f>(5*100)/16</f>
        <v>31.25</v>
      </c>
      <c r="AC12" s="4">
        <f t="shared" ref="AC12:AC13" si="44">(6*100)/16</f>
        <v>37.5</v>
      </c>
      <c r="AD12" s="4">
        <f t="shared" si="37"/>
        <v>25</v>
      </c>
      <c r="AE12" s="4">
        <f t="shared" ref="AE12:AE13" si="45">(8*100)/16</f>
        <v>50</v>
      </c>
      <c r="AF12" s="4">
        <f t="shared" si="8"/>
        <v>0</v>
      </c>
    </row>
    <row r="13">
      <c r="A13" s="1" t="s">
        <v>12</v>
      </c>
      <c r="B13" s="4">
        <f>(7.5*100)/16</f>
        <v>46.875</v>
      </c>
      <c r="C13" s="4">
        <f>(7*100)/16</f>
        <v>43.75</v>
      </c>
      <c r="D13" s="4">
        <f>(12*100)/16</f>
        <v>75</v>
      </c>
      <c r="E13" s="4">
        <f>(9*100)/16</f>
        <v>56.25</v>
      </c>
      <c r="F13" s="4">
        <f>(4*100)/16</f>
        <v>25</v>
      </c>
      <c r="G13" s="4">
        <f>(2*100)/16</f>
        <v>12.5</v>
      </c>
      <c r="H13" s="4">
        <f>(6*100)/16</f>
        <v>37.5</v>
      </c>
      <c r="I13" s="4">
        <f t="shared" si="33"/>
        <v>12.5</v>
      </c>
      <c r="J13" s="4">
        <f>(5.5*100)/16</f>
        <v>34.375</v>
      </c>
      <c r="K13" s="4">
        <f t="shared" ref="K13:L13" si="38">(5*100)/16</f>
        <v>31.25</v>
      </c>
      <c r="L13" s="4">
        <f t="shared" si="38"/>
        <v>31.25</v>
      </c>
      <c r="M13" s="4">
        <f>(6*100)/16</f>
        <v>37.5</v>
      </c>
      <c r="N13" s="4">
        <f>(15*100)/16</f>
        <v>93.75</v>
      </c>
      <c r="O13" s="4">
        <f t="shared" si="39"/>
        <v>31.25</v>
      </c>
      <c r="P13" s="4">
        <f t="shared" si="40"/>
        <v>25</v>
      </c>
      <c r="Q13" s="4">
        <f t="shared" ref="Q13:Q14" si="47">(4*100)/16</f>
        <v>25</v>
      </c>
      <c r="R13" s="4">
        <f t="shared" ref="R13:R14" si="48">(7*100)/16</f>
        <v>43.75</v>
      </c>
      <c r="S13" s="4">
        <f t="shared" si="41"/>
        <v>31.25</v>
      </c>
      <c r="T13" s="4">
        <f t="shared" si="42"/>
        <v>50</v>
      </c>
      <c r="U13" s="4">
        <f>(5.5*100)/16</f>
        <v>34.375</v>
      </c>
      <c r="V13" s="4">
        <f>(6*100)/16</f>
        <v>37.5</v>
      </c>
      <c r="W13" s="4">
        <f>(7.5*100)/16</f>
        <v>46.875</v>
      </c>
      <c r="X13" s="4">
        <f t="shared" si="43"/>
        <v>65.625</v>
      </c>
      <c r="Y13" s="4">
        <f>(6.5*100)/16</f>
        <v>40.625</v>
      </c>
      <c r="Z13" s="4">
        <f>(5*100)/16</f>
        <v>31.25</v>
      </c>
      <c r="AA13" s="4">
        <f>(9.5*100)/16</f>
        <v>59.375</v>
      </c>
      <c r="AB13" s="4">
        <f>(4.5*100)/16</f>
        <v>28.125</v>
      </c>
      <c r="AC13" s="4">
        <f t="shared" si="44"/>
        <v>37.5</v>
      </c>
      <c r="AD13" s="4">
        <f>(7*100)/16</f>
        <v>43.75</v>
      </c>
      <c r="AE13" s="4">
        <f t="shared" si="45"/>
        <v>50</v>
      </c>
      <c r="AF13" s="4">
        <f t="shared" si="8"/>
        <v>0</v>
      </c>
    </row>
    <row r="14">
      <c r="A14" s="1" t="s">
        <v>13</v>
      </c>
      <c r="B14" s="4">
        <f>(9*100)/16</f>
        <v>56.25</v>
      </c>
      <c r="C14" s="4">
        <f>(7.5*100)/16</f>
        <v>46.875</v>
      </c>
      <c r="D14" s="4">
        <f>(11*100)/16</f>
        <v>68.75</v>
      </c>
      <c r="E14" s="4">
        <f>(10*100)/16</f>
        <v>62.5</v>
      </c>
      <c r="F14" s="4">
        <f>(6.5*100)/16</f>
        <v>40.625</v>
      </c>
      <c r="G14" s="4">
        <f>(3*100)/16</f>
        <v>18.75</v>
      </c>
      <c r="H14" s="4">
        <f t="shared" ref="H14:H15" si="52">(9*100)/16</f>
        <v>56.25</v>
      </c>
      <c r="I14" s="4">
        <f t="shared" si="33"/>
        <v>12.5</v>
      </c>
      <c r="J14" s="4">
        <f>(5*100)/16</f>
        <v>31.25</v>
      </c>
      <c r="K14" s="4">
        <f>(3.5*100)/16</f>
        <v>21.875</v>
      </c>
      <c r="L14" s="4">
        <f>(3*100)/16</f>
        <v>18.75</v>
      </c>
      <c r="M14" s="4">
        <f>(4.5*100)/16</f>
        <v>28.125</v>
      </c>
      <c r="N14" s="4">
        <f>(14*100)/16</f>
        <v>87.5</v>
      </c>
      <c r="O14" s="4">
        <f t="shared" ref="O14:P14" si="46">(6*100)/16</f>
        <v>37.5</v>
      </c>
      <c r="P14" s="4">
        <f t="shared" si="46"/>
        <v>37.5</v>
      </c>
      <c r="Q14" s="4">
        <f t="shared" si="47"/>
        <v>25</v>
      </c>
      <c r="R14" s="4">
        <f t="shared" si="48"/>
        <v>43.75</v>
      </c>
      <c r="S14" s="4">
        <f>(4*100)/16</f>
        <v>25</v>
      </c>
      <c r="T14" s="4">
        <f>(6.5*100)/16</f>
        <v>40.625</v>
      </c>
      <c r="U14" s="4">
        <f>(7*100)/16</f>
        <v>43.75</v>
      </c>
      <c r="V14" s="4">
        <f>(5*100)/16</f>
        <v>31.25</v>
      </c>
      <c r="W14" s="4">
        <f t="shared" ref="W14:X14" si="49">(8*100)/16</f>
        <v>50</v>
      </c>
      <c r="X14" s="4">
        <f t="shared" si="49"/>
        <v>50</v>
      </c>
      <c r="Y14" s="4">
        <f t="shared" ref="Y14:Z14" si="50">(4*100)/16</f>
        <v>25</v>
      </c>
      <c r="Z14" s="4">
        <f t="shared" si="50"/>
        <v>25</v>
      </c>
      <c r="AA14" s="4">
        <f>(7*100)/16</f>
        <v>43.75</v>
      </c>
      <c r="AB14" s="4">
        <f>(5*100)/16</f>
        <v>31.25</v>
      </c>
      <c r="AC14" s="4">
        <f>(8*100)/16</f>
        <v>50</v>
      </c>
      <c r="AD14" s="4">
        <f>(4.5*100)/16</f>
        <v>28.125</v>
      </c>
      <c r="AE14" s="4">
        <f>(8.5*100)/16</f>
        <v>53.125</v>
      </c>
      <c r="AF14" s="4">
        <f t="shared" si="8"/>
        <v>0</v>
      </c>
    </row>
    <row r="15">
      <c r="A15" s="1" t="s">
        <v>14</v>
      </c>
      <c r="B15" s="4">
        <f>(6*100)/16</f>
        <v>37.5</v>
      </c>
      <c r="C15" s="4">
        <f>(7*100)/16</f>
        <v>43.75</v>
      </c>
      <c r="D15" s="4">
        <f t="shared" ref="D15:E15" si="51">(8*100)/16</f>
        <v>50</v>
      </c>
      <c r="E15" s="4">
        <f t="shared" si="51"/>
        <v>50</v>
      </c>
      <c r="F15" s="4">
        <f>(5*100)/16</f>
        <v>31.25</v>
      </c>
      <c r="G15" s="4">
        <f>(2*100)/16</f>
        <v>12.5</v>
      </c>
      <c r="H15" s="4">
        <f t="shared" si="52"/>
        <v>56.25</v>
      </c>
      <c r="I15" s="4">
        <f t="shared" si="33"/>
        <v>12.5</v>
      </c>
      <c r="J15" s="4">
        <f>(2*100)/16</f>
        <v>12.5</v>
      </c>
      <c r="K15" s="4">
        <f t="shared" ref="K15:K16" si="54">(3*100)/16</f>
        <v>18.75</v>
      </c>
      <c r="L15" s="4">
        <f t="shared" ref="L15:L16" si="55">(2*100)/16</f>
        <v>12.5</v>
      </c>
      <c r="M15" s="4">
        <f>(3*100)/16</f>
        <v>18.75</v>
      </c>
      <c r="N15" s="4">
        <f>(10*100)/16</f>
        <v>62.5</v>
      </c>
      <c r="O15" s="4">
        <f>(4*100)/16</f>
        <v>25</v>
      </c>
      <c r="P15" s="4">
        <f>(2*100)/16</f>
        <v>12.5</v>
      </c>
      <c r="Q15" s="4">
        <f>(3*100)/16</f>
        <v>18.75</v>
      </c>
      <c r="R15" s="4">
        <f t="shared" ref="R15:S15" si="53">(4*100)/16</f>
        <v>25</v>
      </c>
      <c r="S15" s="4">
        <f t="shared" si="53"/>
        <v>25</v>
      </c>
      <c r="T15" s="4">
        <f>(5.5*100)/16</f>
        <v>34.375</v>
      </c>
      <c r="U15" s="4">
        <f>(6*100)/16</f>
        <v>37.5</v>
      </c>
      <c r="V15" s="4">
        <f>(3*100)/16</f>
        <v>18.75</v>
      </c>
      <c r="W15" s="4">
        <f>(6.5*100)/16</f>
        <v>40.625</v>
      </c>
      <c r="X15" s="4">
        <f>(8*100)/16</f>
        <v>50</v>
      </c>
      <c r="Y15" s="4">
        <f>(3*100)/16</f>
        <v>18.75</v>
      </c>
      <c r="Z15" s="4">
        <f t="shared" ref="Z15:Z16" si="57">(1*100)/16</f>
        <v>6.25</v>
      </c>
      <c r="AA15" s="4">
        <f t="shared" ref="AA15:AA16" si="58">(2*100)/16</f>
        <v>12.5</v>
      </c>
      <c r="AB15" s="4">
        <f>(3*100)/16</f>
        <v>18.75</v>
      </c>
      <c r="AC15" s="4">
        <f>(5*100)/16</f>
        <v>31.25</v>
      </c>
      <c r="AD15" s="4">
        <f>(3.5*100)/16</f>
        <v>21.875</v>
      </c>
      <c r="AE15" s="4">
        <f>(7.5*100)/16</f>
        <v>46.875</v>
      </c>
      <c r="AF15" s="4">
        <f t="shared" si="8"/>
        <v>0</v>
      </c>
    </row>
    <row r="16">
      <c r="A16" s="1" t="s">
        <v>15</v>
      </c>
      <c r="B16" s="4">
        <f>(3*100)/16</f>
        <v>18.75</v>
      </c>
      <c r="C16" s="4">
        <f>(5*100)/16</f>
        <v>31.25</v>
      </c>
      <c r="D16" s="4">
        <f>(6.5*100)/16</f>
        <v>40.625</v>
      </c>
      <c r="E16" s="4">
        <f>(6*100)/16</f>
        <v>37.5</v>
      </c>
      <c r="F16" s="4">
        <f>(2*100)/16</f>
        <v>12.5</v>
      </c>
      <c r="G16" s="4">
        <f>(1*100)/16</f>
        <v>6.25</v>
      </c>
      <c r="H16" s="4">
        <f>(2.5*100)/16</f>
        <v>15.625</v>
      </c>
      <c r="I16" s="4">
        <f>(0*100)/16</f>
        <v>0</v>
      </c>
      <c r="J16" s="4">
        <f>(1*100)/16</f>
        <v>6.25</v>
      </c>
      <c r="K16" s="4">
        <f t="shared" si="54"/>
        <v>18.75</v>
      </c>
      <c r="L16" s="4">
        <f t="shared" si="55"/>
        <v>12.5</v>
      </c>
      <c r="M16" s="4">
        <f>(2*100)/16</f>
        <v>12.5</v>
      </c>
      <c r="N16" s="4">
        <f>(1.5*100)/16</f>
        <v>9.375</v>
      </c>
      <c r="O16" s="4">
        <f>(3*100)/16</f>
        <v>18.75</v>
      </c>
      <c r="P16" s="4">
        <f>(0*100)/16</f>
        <v>0</v>
      </c>
      <c r="Q16" s="4">
        <f>(1*100)/16</f>
        <v>6.25</v>
      </c>
      <c r="R16" s="4">
        <f>(4*100)/16</f>
        <v>25</v>
      </c>
      <c r="S16" s="4">
        <f>(3*100)/16</f>
        <v>18.75</v>
      </c>
      <c r="T16" s="4">
        <f>(4*100)/16</f>
        <v>25</v>
      </c>
      <c r="U16" s="4">
        <f>(2.5*100)/16</f>
        <v>15.625</v>
      </c>
      <c r="V16" s="4">
        <f>(2*100)/16</f>
        <v>12.5</v>
      </c>
      <c r="W16" s="4">
        <f>(4*100)/16</f>
        <v>25</v>
      </c>
      <c r="X16" s="4">
        <f t="shared" ref="X16:Y16" si="56">(2*100)/16</f>
        <v>12.5</v>
      </c>
      <c r="Y16" s="4">
        <f t="shared" si="56"/>
        <v>12.5</v>
      </c>
      <c r="Z16" s="4">
        <f t="shared" si="57"/>
        <v>6.25</v>
      </c>
      <c r="AA16" s="4">
        <f t="shared" si="58"/>
        <v>12.5</v>
      </c>
      <c r="AB16" s="4">
        <f t="shared" ref="AB16:AD16" si="59">(2*100)/16</f>
        <v>12.5</v>
      </c>
      <c r="AC16" s="4">
        <f t="shared" si="59"/>
        <v>12.5</v>
      </c>
      <c r="AD16" s="4">
        <f t="shared" si="59"/>
        <v>12.5</v>
      </c>
      <c r="AE16" s="4">
        <f>(3*100)/16</f>
        <v>18.75</v>
      </c>
      <c r="AF16" s="4">
        <f t="shared" si="8"/>
        <v>0</v>
      </c>
    </row>
    <row r="17">
      <c r="A17" s="1" t="s">
        <v>16</v>
      </c>
      <c r="B17" s="4">
        <f t="shared" ref="B17:AF17" si="60">(0*100)/16</f>
        <v>0</v>
      </c>
      <c r="C17" s="4">
        <f t="shared" si="60"/>
        <v>0</v>
      </c>
      <c r="D17" s="4">
        <f t="shared" si="60"/>
        <v>0</v>
      </c>
      <c r="E17" s="4">
        <f t="shared" si="60"/>
        <v>0</v>
      </c>
      <c r="F17" s="4">
        <f t="shared" si="60"/>
        <v>0</v>
      </c>
      <c r="G17" s="4">
        <f t="shared" si="60"/>
        <v>0</v>
      </c>
      <c r="H17" s="4">
        <f t="shared" si="60"/>
        <v>0</v>
      </c>
      <c r="I17" s="4">
        <f t="shared" si="60"/>
        <v>0</v>
      </c>
      <c r="J17" s="4">
        <f t="shared" si="60"/>
        <v>0</v>
      </c>
      <c r="K17" s="4">
        <f t="shared" si="60"/>
        <v>0</v>
      </c>
      <c r="L17" s="4">
        <f t="shared" si="60"/>
        <v>0</v>
      </c>
      <c r="M17" s="4">
        <f t="shared" si="60"/>
        <v>0</v>
      </c>
      <c r="N17" s="4">
        <f t="shared" si="60"/>
        <v>0</v>
      </c>
      <c r="O17" s="4">
        <f t="shared" si="60"/>
        <v>0</v>
      </c>
      <c r="P17" s="4">
        <f t="shared" si="60"/>
        <v>0</v>
      </c>
      <c r="Q17" s="4">
        <f t="shared" si="60"/>
        <v>0</v>
      </c>
      <c r="R17" s="4">
        <f t="shared" si="60"/>
        <v>0</v>
      </c>
      <c r="S17" s="4">
        <f t="shared" si="60"/>
        <v>0</v>
      </c>
      <c r="T17" s="4">
        <f t="shared" si="60"/>
        <v>0</v>
      </c>
      <c r="U17" s="4">
        <f t="shared" si="60"/>
        <v>0</v>
      </c>
      <c r="V17" s="4">
        <f t="shared" si="60"/>
        <v>0</v>
      </c>
      <c r="W17" s="4">
        <f t="shared" si="60"/>
        <v>0</v>
      </c>
      <c r="X17" s="4">
        <f t="shared" si="60"/>
        <v>0</v>
      </c>
      <c r="Y17" s="4">
        <f t="shared" si="60"/>
        <v>0</v>
      </c>
      <c r="Z17" s="4">
        <f t="shared" si="60"/>
        <v>0</v>
      </c>
      <c r="AA17" s="4">
        <f t="shared" si="60"/>
        <v>0</v>
      </c>
      <c r="AB17" s="4">
        <f t="shared" si="60"/>
        <v>0</v>
      </c>
      <c r="AC17" s="4">
        <f t="shared" si="60"/>
        <v>0</v>
      </c>
      <c r="AD17" s="4">
        <f t="shared" si="60"/>
        <v>0</v>
      </c>
      <c r="AE17" s="4">
        <f t="shared" si="60"/>
        <v>0</v>
      </c>
      <c r="AF17" s="4">
        <f t="shared" si="60"/>
        <v>0</v>
      </c>
    </row>
    <row r="18">
      <c r="A18" s="1" t="s">
        <v>17</v>
      </c>
      <c r="B18" s="4">
        <f t="shared" ref="B18:AF18" si="61">(0*100)/16</f>
        <v>0</v>
      </c>
      <c r="C18" s="4">
        <f t="shared" si="61"/>
        <v>0</v>
      </c>
      <c r="D18" s="4">
        <f t="shared" si="61"/>
        <v>0</v>
      </c>
      <c r="E18" s="4">
        <f t="shared" si="61"/>
        <v>0</v>
      </c>
      <c r="F18" s="4">
        <f t="shared" si="61"/>
        <v>0</v>
      </c>
      <c r="G18" s="4">
        <f t="shared" si="61"/>
        <v>0</v>
      </c>
      <c r="H18" s="4">
        <f t="shared" si="61"/>
        <v>0</v>
      </c>
      <c r="I18" s="4">
        <f t="shared" si="61"/>
        <v>0</v>
      </c>
      <c r="J18" s="4">
        <f t="shared" si="61"/>
        <v>0</v>
      </c>
      <c r="K18" s="4">
        <f t="shared" si="61"/>
        <v>0</v>
      </c>
      <c r="L18" s="4">
        <f t="shared" si="61"/>
        <v>0</v>
      </c>
      <c r="M18" s="4">
        <f t="shared" si="61"/>
        <v>0</v>
      </c>
      <c r="N18" s="4">
        <f t="shared" si="61"/>
        <v>0</v>
      </c>
      <c r="O18" s="4">
        <f t="shared" si="61"/>
        <v>0</v>
      </c>
      <c r="P18" s="4">
        <f t="shared" si="61"/>
        <v>0</v>
      </c>
      <c r="Q18" s="4">
        <f t="shared" si="61"/>
        <v>0</v>
      </c>
      <c r="R18" s="4">
        <f t="shared" si="61"/>
        <v>0</v>
      </c>
      <c r="S18" s="4">
        <f t="shared" si="61"/>
        <v>0</v>
      </c>
      <c r="T18" s="4">
        <f t="shared" si="61"/>
        <v>0</v>
      </c>
      <c r="U18" s="4">
        <f t="shared" si="61"/>
        <v>0</v>
      </c>
      <c r="V18" s="4">
        <f t="shared" si="61"/>
        <v>0</v>
      </c>
      <c r="W18" s="4">
        <f t="shared" si="61"/>
        <v>0</v>
      </c>
      <c r="X18" s="4">
        <f t="shared" si="61"/>
        <v>0</v>
      </c>
      <c r="Y18" s="4">
        <f t="shared" si="61"/>
        <v>0</v>
      </c>
      <c r="Z18" s="4">
        <f t="shared" si="61"/>
        <v>0</v>
      </c>
      <c r="AA18" s="4">
        <f t="shared" si="61"/>
        <v>0</v>
      </c>
      <c r="AB18" s="4">
        <f t="shared" si="61"/>
        <v>0</v>
      </c>
      <c r="AC18" s="4">
        <f t="shared" si="61"/>
        <v>0</v>
      </c>
      <c r="AD18" s="4">
        <f t="shared" si="61"/>
        <v>0</v>
      </c>
      <c r="AE18" s="4">
        <f t="shared" si="61"/>
        <v>0</v>
      </c>
      <c r="AF18" s="4">
        <f t="shared" si="61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62">(0*100)/3</f>
        <v>0</v>
      </c>
      <c r="C20" s="4">
        <f t="shared" si="62"/>
        <v>0</v>
      </c>
      <c r="D20" s="4">
        <f t="shared" si="62"/>
        <v>0</v>
      </c>
      <c r="E20" s="4">
        <f t="shared" si="62"/>
        <v>0</v>
      </c>
      <c r="F20" s="4">
        <f t="shared" si="62"/>
        <v>0</v>
      </c>
      <c r="G20" s="4">
        <f t="shared" si="62"/>
        <v>0</v>
      </c>
      <c r="H20" s="4">
        <f t="shared" si="62"/>
        <v>0</v>
      </c>
      <c r="I20" s="4">
        <f t="shared" si="62"/>
        <v>0</v>
      </c>
      <c r="J20" s="4">
        <f t="shared" si="62"/>
        <v>0</v>
      </c>
      <c r="K20" s="4">
        <f t="shared" si="62"/>
        <v>0</v>
      </c>
      <c r="L20" s="4">
        <f t="shared" si="62"/>
        <v>0</v>
      </c>
      <c r="M20" s="4">
        <f t="shared" si="62"/>
        <v>0</v>
      </c>
      <c r="N20" s="4">
        <f t="shared" si="62"/>
        <v>0</v>
      </c>
      <c r="O20" s="4">
        <f t="shared" si="62"/>
        <v>0</v>
      </c>
      <c r="P20" s="4">
        <f t="shared" si="62"/>
        <v>0</v>
      </c>
      <c r="Q20" s="4">
        <f t="shared" si="62"/>
        <v>0</v>
      </c>
      <c r="R20" s="4">
        <f t="shared" si="62"/>
        <v>0</v>
      </c>
      <c r="S20" s="4">
        <f t="shared" si="62"/>
        <v>0</v>
      </c>
      <c r="T20" s="4">
        <f t="shared" si="62"/>
        <v>0</v>
      </c>
      <c r="U20" s="4">
        <f t="shared" si="62"/>
        <v>0</v>
      </c>
      <c r="V20" s="4">
        <f t="shared" si="62"/>
        <v>0</v>
      </c>
      <c r="W20" s="4">
        <f t="shared" si="62"/>
        <v>0</v>
      </c>
      <c r="X20" s="4">
        <f t="shared" si="62"/>
        <v>0</v>
      </c>
      <c r="Y20" s="4">
        <f t="shared" si="62"/>
        <v>0</v>
      </c>
      <c r="Z20" s="4">
        <f t="shared" si="62"/>
        <v>0</v>
      </c>
      <c r="AA20" s="4">
        <f t="shared" si="62"/>
        <v>0</v>
      </c>
      <c r="AB20" s="4">
        <f t="shared" si="62"/>
        <v>0</v>
      </c>
      <c r="AC20" s="4">
        <f t="shared" si="62"/>
        <v>0</v>
      </c>
      <c r="AD20" s="4">
        <f t="shared" si="62"/>
        <v>0</v>
      </c>
      <c r="AE20" s="4">
        <f t="shared" si="62"/>
        <v>0</v>
      </c>
      <c r="AF20" s="4">
        <f t="shared" si="62"/>
        <v>0</v>
      </c>
    </row>
    <row r="21">
      <c r="A21" s="1" t="s">
        <v>3</v>
      </c>
      <c r="B21" s="4">
        <f t="shared" ref="B21:AF21" si="63">(0*100)/3</f>
        <v>0</v>
      </c>
      <c r="C21" s="4">
        <f t="shared" si="63"/>
        <v>0</v>
      </c>
      <c r="D21" s="4">
        <f t="shared" si="63"/>
        <v>0</v>
      </c>
      <c r="E21" s="4">
        <f t="shared" si="63"/>
        <v>0</v>
      </c>
      <c r="F21" s="4">
        <f t="shared" si="63"/>
        <v>0</v>
      </c>
      <c r="G21" s="4">
        <f t="shared" si="63"/>
        <v>0</v>
      </c>
      <c r="H21" s="4">
        <f t="shared" si="63"/>
        <v>0</v>
      </c>
      <c r="I21" s="4">
        <f t="shared" si="63"/>
        <v>0</v>
      </c>
      <c r="J21" s="4">
        <f t="shared" si="63"/>
        <v>0</v>
      </c>
      <c r="K21" s="4">
        <f t="shared" si="63"/>
        <v>0</v>
      </c>
      <c r="L21" s="4">
        <f t="shared" si="63"/>
        <v>0</v>
      </c>
      <c r="M21" s="4">
        <f t="shared" si="63"/>
        <v>0</v>
      </c>
      <c r="N21" s="4">
        <f t="shared" si="63"/>
        <v>0</v>
      </c>
      <c r="O21" s="4">
        <f t="shared" si="63"/>
        <v>0</v>
      </c>
      <c r="P21" s="4">
        <f t="shared" si="63"/>
        <v>0</v>
      </c>
      <c r="Q21" s="4">
        <f t="shared" si="63"/>
        <v>0</v>
      </c>
      <c r="R21" s="4">
        <f t="shared" si="63"/>
        <v>0</v>
      </c>
      <c r="S21" s="4">
        <f t="shared" si="63"/>
        <v>0</v>
      </c>
      <c r="T21" s="4">
        <f t="shared" si="63"/>
        <v>0</v>
      </c>
      <c r="U21" s="4">
        <f t="shared" si="63"/>
        <v>0</v>
      </c>
      <c r="V21" s="4">
        <f t="shared" si="63"/>
        <v>0</v>
      </c>
      <c r="W21" s="4">
        <f t="shared" si="63"/>
        <v>0</v>
      </c>
      <c r="X21" s="4">
        <f t="shared" si="63"/>
        <v>0</v>
      </c>
      <c r="Y21" s="4">
        <f t="shared" si="63"/>
        <v>0</v>
      </c>
      <c r="Z21" s="4">
        <f t="shared" si="63"/>
        <v>0</v>
      </c>
      <c r="AA21" s="4">
        <f t="shared" si="63"/>
        <v>0</v>
      </c>
      <c r="AB21" s="4">
        <f t="shared" si="63"/>
        <v>0</v>
      </c>
      <c r="AC21" s="4">
        <f t="shared" si="63"/>
        <v>0</v>
      </c>
      <c r="AD21" s="4">
        <f t="shared" si="63"/>
        <v>0</v>
      </c>
      <c r="AE21" s="4">
        <f t="shared" si="63"/>
        <v>0</v>
      </c>
      <c r="AF21" s="4">
        <f t="shared" si="63"/>
        <v>0</v>
      </c>
    </row>
    <row r="22">
      <c r="A22" s="1" t="s">
        <v>4</v>
      </c>
      <c r="B22" s="4">
        <f t="shared" ref="B22:L22" si="64">(0*100)/3</f>
        <v>0</v>
      </c>
      <c r="C22" s="4">
        <f t="shared" si="64"/>
        <v>0</v>
      </c>
      <c r="D22" s="4">
        <f t="shared" si="64"/>
        <v>0</v>
      </c>
      <c r="E22" s="4">
        <f t="shared" si="64"/>
        <v>0</v>
      </c>
      <c r="F22" s="4">
        <f t="shared" si="64"/>
        <v>0</v>
      </c>
      <c r="G22" s="4">
        <f t="shared" si="64"/>
        <v>0</v>
      </c>
      <c r="H22" s="4">
        <f t="shared" si="64"/>
        <v>0</v>
      </c>
      <c r="I22" s="4">
        <f t="shared" si="64"/>
        <v>0</v>
      </c>
      <c r="J22" s="4">
        <f t="shared" si="64"/>
        <v>0</v>
      </c>
      <c r="K22" s="4">
        <f t="shared" si="64"/>
        <v>0</v>
      </c>
      <c r="L22" s="4">
        <f t="shared" si="64"/>
        <v>0</v>
      </c>
      <c r="M22" s="4">
        <f>(1*100)/3</f>
        <v>33.33333333</v>
      </c>
      <c r="N22" s="4">
        <f t="shared" ref="N22:P22" si="65">(0*100)/3</f>
        <v>0</v>
      </c>
      <c r="O22" s="4">
        <f t="shared" si="65"/>
        <v>0</v>
      </c>
      <c r="P22" s="4">
        <f t="shared" si="65"/>
        <v>0</v>
      </c>
      <c r="Q22" s="4">
        <f t="shared" ref="Q22:Q23" si="72">(0.5*100)/3</f>
        <v>16.66666667</v>
      </c>
      <c r="R22" s="4">
        <f t="shared" ref="R22:U22" si="66">(0*100)/3</f>
        <v>0</v>
      </c>
      <c r="S22" s="4">
        <f t="shared" si="66"/>
        <v>0</v>
      </c>
      <c r="T22" s="4">
        <f t="shared" si="66"/>
        <v>0</v>
      </c>
      <c r="U22" s="4">
        <f t="shared" si="66"/>
        <v>0</v>
      </c>
      <c r="V22" s="4">
        <f>(1*100)/3</f>
        <v>33.33333333</v>
      </c>
      <c r="W22" s="4">
        <f t="shared" ref="W22:AB22" si="67">(0*100)/3</f>
        <v>0</v>
      </c>
      <c r="X22" s="4">
        <f t="shared" si="67"/>
        <v>0</v>
      </c>
      <c r="Y22" s="4">
        <f t="shared" si="67"/>
        <v>0</v>
      </c>
      <c r="Z22" s="4">
        <f t="shared" si="67"/>
        <v>0</v>
      </c>
      <c r="AA22" s="4">
        <f t="shared" si="67"/>
        <v>0</v>
      </c>
      <c r="AB22" s="4">
        <f t="shared" si="67"/>
        <v>0</v>
      </c>
      <c r="AC22" s="4">
        <f>(1.5*100)/3</f>
        <v>50</v>
      </c>
      <c r="AD22" s="4">
        <f t="shared" ref="AD22:AF22" si="68">(0*100)/3</f>
        <v>0</v>
      </c>
      <c r="AE22" s="4">
        <f t="shared" si="68"/>
        <v>0</v>
      </c>
      <c r="AF22" s="4">
        <f t="shared" si="68"/>
        <v>0</v>
      </c>
    </row>
    <row r="23">
      <c r="A23" s="1" t="s">
        <v>5</v>
      </c>
      <c r="B23" s="4">
        <f t="shared" ref="B23:B24" si="76">(2*100)/3</f>
        <v>66.66666667</v>
      </c>
      <c r="C23" s="4">
        <f t="shared" ref="C23:I23" si="69">(0*100)/3</f>
        <v>0</v>
      </c>
      <c r="D23" s="4">
        <f t="shared" si="69"/>
        <v>0</v>
      </c>
      <c r="E23" s="4">
        <f t="shared" si="69"/>
        <v>0</v>
      </c>
      <c r="F23" s="4">
        <f t="shared" si="69"/>
        <v>0</v>
      </c>
      <c r="G23" s="4">
        <f t="shared" si="69"/>
        <v>0</v>
      </c>
      <c r="H23" s="4">
        <f t="shared" si="69"/>
        <v>0</v>
      </c>
      <c r="I23" s="4">
        <f t="shared" si="69"/>
        <v>0</v>
      </c>
      <c r="J23" s="4">
        <f>(0.5*100)/3</f>
        <v>16.66666667</v>
      </c>
      <c r="K23" s="4">
        <f t="shared" ref="K23:L23" si="70">(0*100)/3</f>
        <v>0</v>
      </c>
      <c r="L23" s="4">
        <f t="shared" si="70"/>
        <v>0</v>
      </c>
      <c r="M23" s="4">
        <f>(1.5*100)/3</f>
        <v>50</v>
      </c>
      <c r="N23" s="4">
        <f t="shared" ref="N23:P23" si="71">(0*100)/3</f>
        <v>0</v>
      </c>
      <c r="O23" s="4">
        <f t="shared" si="71"/>
        <v>0</v>
      </c>
      <c r="P23" s="4">
        <f t="shared" si="71"/>
        <v>0</v>
      </c>
      <c r="Q23" s="4">
        <f t="shared" si="72"/>
        <v>16.66666667</v>
      </c>
      <c r="R23" s="4">
        <f t="shared" ref="R23:U23" si="73">(0*100)/3</f>
        <v>0</v>
      </c>
      <c r="S23" s="4">
        <f t="shared" si="73"/>
        <v>0</v>
      </c>
      <c r="T23" s="4">
        <f t="shared" si="73"/>
        <v>0</v>
      </c>
      <c r="U23" s="4">
        <f t="shared" si="73"/>
        <v>0</v>
      </c>
      <c r="V23" s="4">
        <f>(1.5*100)/3</f>
        <v>50</v>
      </c>
      <c r="W23" s="4">
        <f t="shared" ref="W23:AB23" si="74">(0*100)/3</f>
        <v>0</v>
      </c>
      <c r="X23" s="4">
        <f t="shared" si="74"/>
        <v>0</v>
      </c>
      <c r="Y23" s="4">
        <f t="shared" si="74"/>
        <v>0</v>
      </c>
      <c r="Z23" s="4">
        <f t="shared" si="74"/>
        <v>0</v>
      </c>
      <c r="AA23" s="4">
        <f t="shared" si="74"/>
        <v>0</v>
      </c>
      <c r="AB23" s="4">
        <f t="shared" si="74"/>
        <v>0</v>
      </c>
      <c r="AC23" s="4">
        <f>(2*100)/3</f>
        <v>66.66666667</v>
      </c>
      <c r="AD23" s="4">
        <f t="shared" ref="AD23:AF23" si="75">(0*100)/3</f>
        <v>0</v>
      </c>
      <c r="AE23" s="4">
        <f t="shared" si="75"/>
        <v>0</v>
      </c>
      <c r="AF23" s="4">
        <f t="shared" si="75"/>
        <v>0</v>
      </c>
    </row>
    <row r="24">
      <c r="A24" s="1" t="s">
        <v>6</v>
      </c>
      <c r="B24" s="4">
        <f t="shared" si="76"/>
        <v>66.66666667</v>
      </c>
      <c r="C24" s="4">
        <f t="shared" ref="C24:I24" si="77">(0*100)/3</f>
        <v>0</v>
      </c>
      <c r="D24" s="4">
        <f t="shared" si="77"/>
        <v>0</v>
      </c>
      <c r="E24" s="4">
        <f t="shared" si="77"/>
        <v>0</v>
      </c>
      <c r="F24" s="4">
        <f t="shared" si="77"/>
        <v>0</v>
      </c>
      <c r="G24" s="4">
        <f t="shared" si="77"/>
        <v>0</v>
      </c>
      <c r="H24" s="4">
        <f t="shared" si="77"/>
        <v>0</v>
      </c>
      <c r="I24" s="4">
        <f t="shared" si="77"/>
        <v>0</v>
      </c>
      <c r="J24" s="4">
        <f t="shared" ref="J24:K24" si="78">(1*100)/3</f>
        <v>33.33333333</v>
      </c>
      <c r="K24" s="4">
        <f t="shared" si="78"/>
        <v>33.33333333</v>
      </c>
      <c r="L24" s="4">
        <f t="shared" ref="L24:L25" si="86">(0*100)/3</f>
        <v>0</v>
      </c>
      <c r="M24" s="4">
        <f>(0.5*100)/3</f>
        <v>16.66666667</v>
      </c>
      <c r="N24" s="4">
        <f t="shared" ref="N24:O24" si="79">(0*100)/3</f>
        <v>0</v>
      </c>
      <c r="O24" s="4">
        <f t="shared" si="79"/>
        <v>0</v>
      </c>
      <c r="P24" s="4">
        <f>(1*100)/3</f>
        <v>33.33333333</v>
      </c>
      <c r="Q24" s="4">
        <f t="shared" ref="Q24:S24" si="80">(0*100)/3</f>
        <v>0</v>
      </c>
      <c r="R24" s="4">
        <f t="shared" si="80"/>
        <v>0</v>
      </c>
      <c r="S24" s="4">
        <f t="shared" si="80"/>
        <v>0</v>
      </c>
      <c r="T24" s="4">
        <f t="shared" ref="T24:V24" si="81">(1*100)/3</f>
        <v>33.33333333</v>
      </c>
      <c r="U24" s="4">
        <f t="shared" si="81"/>
        <v>33.33333333</v>
      </c>
      <c r="V24" s="4">
        <f t="shared" si="81"/>
        <v>33.33333333</v>
      </c>
      <c r="W24" s="4">
        <f t="shared" ref="W24:AB24" si="82">(0*100)/3</f>
        <v>0</v>
      </c>
      <c r="X24" s="4">
        <f t="shared" si="82"/>
        <v>0</v>
      </c>
      <c r="Y24" s="4">
        <f t="shared" si="82"/>
        <v>0</v>
      </c>
      <c r="Z24" s="4">
        <f t="shared" si="82"/>
        <v>0</v>
      </c>
      <c r="AA24" s="4">
        <f t="shared" si="82"/>
        <v>0</v>
      </c>
      <c r="AB24" s="4">
        <f t="shared" si="82"/>
        <v>0</v>
      </c>
      <c r="AC24" s="4">
        <f>(1*100)/3</f>
        <v>33.33333333</v>
      </c>
      <c r="AD24" s="4">
        <f t="shared" ref="AD24:AF24" si="83">(0*100)/3</f>
        <v>0</v>
      </c>
      <c r="AE24" s="4">
        <f t="shared" si="83"/>
        <v>0</v>
      </c>
      <c r="AF24" s="4">
        <f t="shared" si="83"/>
        <v>0</v>
      </c>
    </row>
    <row r="25">
      <c r="A25" s="1" t="s">
        <v>7</v>
      </c>
      <c r="B25" s="4">
        <f t="shared" ref="B25:B26" si="91">(1*100)/3</f>
        <v>33.33333333</v>
      </c>
      <c r="C25" s="4">
        <f t="shared" ref="C25:F25" si="84">(0*100)/3</f>
        <v>0</v>
      </c>
      <c r="D25" s="4">
        <f t="shared" si="84"/>
        <v>0</v>
      </c>
      <c r="E25" s="4">
        <f t="shared" si="84"/>
        <v>0</v>
      </c>
      <c r="F25" s="4">
        <f t="shared" si="84"/>
        <v>0</v>
      </c>
      <c r="G25" s="4">
        <f t="shared" ref="G25:G26" si="93">(1*100)/3</f>
        <v>33.33333333</v>
      </c>
      <c r="H25" s="4">
        <f t="shared" ref="H25:H26" si="94">(0*100)/3</f>
        <v>0</v>
      </c>
      <c r="I25" s="4">
        <f t="shared" ref="I25:I26" si="95">(1*100)/3</f>
        <v>33.33333333</v>
      </c>
      <c r="J25" s="4">
        <f t="shared" ref="J25:K25" si="85">(0.5*100)/3</f>
        <v>16.66666667</v>
      </c>
      <c r="K25" s="4">
        <f t="shared" si="85"/>
        <v>16.66666667</v>
      </c>
      <c r="L25" s="4">
        <f t="shared" si="86"/>
        <v>0</v>
      </c>
      <c r="M25" s="4">
        <f t="shared" ref="M25:M29" si="97">(1*100)/3</f>
        <v>33.33333333</v>
      </c>
      <c r="N25" s="4">
        <f t="shared" ref="N25:N26" si="98">(0*100)/3</f>
        <v>0</v>
      </c>
      <c r="O25" s="4">
        <f t="shared" ref="O25:O26" si="99">(1*100)/3</f>
        <v>33.33333333</v>
      </c>
      <c r="P25" s="4">
        <f>(2*100)/3</f>
        <v>66.66666667</v>
      </c>
      <c r="Q25" s="4">
        <f t="shared" ref="Q25:S25" si="87">(0*100)/3</f>
        <v>0</v>
      </c>
      <c r="R25" s="4">
        <f t="shared" si="87"/>
        <v>0</v>
      </c>
      <c r="S25" s="4">
        <f t="shared" si="87"/>
        <v>0</v>
      </c>
      <c r="T25" s="4">
        <f t="shared" ref="T25:T26" si="101">(1*100)/3</f>
        <v>33.33333333</v>
      </c>
      <c r="U25" s="4">
        <f>(0*100)/3</f>
        <v>0</v>
      </c>
      <c r="V25" s="4">
        <f>(1*100)/3</f>
        <v>33.33333333</v>
      </c>
      <c r="W25" s="4">
        <f t="shared" ref="W25:Y25" si="88">(0*100)/3</f>
        <v>0</v>
      </c>
      <c r="X25" s="4">
        <f t="shared" si="88"/>
        <v>0</v>
      </c>
      <c r="Y25" s="4">
        <f t="shared" si="88"/>
        <v>0</v>
      </c>
      <c r="Z25" s="4">
        <f t="shared" ref="Z25:Z26" si="103">(1*100)/3</f>
        <v>33.33333333</v>
      </c>
      <c r="AA25" s="4">
        <f t="shared" ref="AA25:AA26" si="104">(0*100)/3</f>
        <v>0</v>
      </c>
      <c r="AB25" s="4">
        <f t="shared" ref="AB25:AC25" si="89">(1*100)/3</f>
        <v>33.33333333</v>
      </c>
      <c r="AC25" s="4">
        <f t="shared" si="89"/>
        <v>33.33333333</v>
      </c>
      <c r="AD25" s="4">
        <f t="shared" ref="AD25:AF25" si="90">(0*100)/3</f>
        <v>0</v>
      </c>
      <c r="AE25" s="4">
        <f t="shared" si="90"/>
        <v>0</v>
      </c>
      <c r="AF25" s="4">
        <f t="shared" si="90"/>
        <v>0</v>
      </c>
    </row>
    <row r="26">
      <c r="A26" s="1" t="s">
        <v>8</v>
      </c>
      <c r="B26" s="4">
        <f t="shared" si="91"/>
        <v>33.33333333</v>
      </c>
      <c r="C26" s="4">
        <f t="shared" ref="C26:F26" si="92">(0*100)/3</f>
        <v>0</v>
      </c>
      <c r="D26" s="4">
        <f t="shared" si="92"/>
        <v>0</v>
      </c>
      <c r="E26" s="4">
        <f t="shared" si="92"/>
        <v>0</v>
      </c>
      <c r="F26" s="4">
        <f t="shared" si="92"/>
        <v>0</v>
      </c>
      <c r="G26" s="4">
        <f t="shared" si="93"/>
        <v>33.33333333</v>
      </c>
      <c r="H26" s="4">
        <f t="shared" si="94"/>
        <v>0</v>
      </c>
      <c r="I26" s="4">
        <f t="shared" si="95"/>
        <v>33.33333333</v>
      </c>
      <c r="J26" s="4">
        <f>(1*100)/3</f>
        <v>33.33333333</v>
      </c>
      <c r="K26" s="4">
        <f t="shared" ref="K26:L26" si="96">(0*100)/3</f>
        <v>0</v>
      </c>
      <c r="L26" s="4">
        <f t="shared" si="96"/>
        <v>0</v>
      </c>
      <c r="M26" s="4">
        <f t="shared" si="97"/>
        <v>33.33333333</v>
      </c>
      <c r="N26" s="4">
        <f t="shared" si="98"/>
        <v>0</v>
      </c>
      <c r="O26" s="4">
        <f t="shared" si="99"/>
        <v>33.33333333</v>
      </c>
      <c r="P26" s="4">
        <f>(0.5*100)/3</f>
        <v>16.66666667</v>
      </c>
      <c r="Q26" s="4">
        <f t="shared" ref="Q26:S26" si="100">(0*100)/3</f>
        <v>0</v>
      </c>
      <c r="R26" s="4">
        <f t="shared" si="100"/>
        <v>0</v>
      </c>
      <c r="S26" s="4">
        <f t="shared" si="100"/>
        <v>0</v>
      </c>
      <c r="T26" s="4">
        <f t="shared" si="101"/>
        <v>33.33333333</v>
      </c>
      <c r="U26" s="4">
        <f t="shared" ref="U26:U27" si="110">(1*100)/3</f>
        <v>33.33333333</v>
      </c>
      <c r="V26" s="4">
        <f>(0.5*100)/3</f>
        <v>16.66666667</v>
      </c>
      <c r="W26" s="4">
        <f t="shared" ref="W26:Y26" si="102">(0*100)/3</f>
        <v>0</v>
      </c>
      <c r="X26" s="4">
        <f t="shared" si="102"/>
        <v>0</v>
      </c>
      <c r="Y26" s="4">
        <f t="shared" si="102"/>
        <v>0</v>
      </c>
      <c r="Z26" s="4">
        <f t="shared" si="103"/>
        <v>33.33333333</v>
      </c>
      <c r="AA26" s="4">
        <f t="shared" si="104"/>
        <v>0</v>
      </c>
      <c r="AB26" s="4">
        <f>(1*100)/3</f>
        <v>33.33333333</v>
      </c>
      <c r="AC26" s="4">
        <f t="shared" ref="AC26:AF26" si="105">(0*100)/3</f>
        <v>0</v>
      </c>
      <c r="AD26" s="4">
        <f t="shared" si="105"/>
        <v>0</v>
      </c>
      <c r="AE26" s="4">
        <f t="shared" si="105"/>
        <v>0</v>
      </c>
      <c r="AF26" s="4">
        <f t="shared" si="105"/>
        <v>0</v>
      </c>
    </row>
    <row r="27">
      <c r="A27" s="1" t="s">
        <v>9</v>
      </c>
      <c r="B27" s="4">
        <f>(2*100)/3</f>
        <v>66.66666667</v>
      </c>
      <c r="C27" s="4">
        <f t="shared" ref="C27:E27" si="106">(0*100)/3</f>
        <v>0</v>
      </c>
      <c r="D27" s="4">
        <f t="shared" si="106"/>
        <v>0</v>
      </c>
      <c r="E27" s="4">
        <f t="shared" si="106"/>
        <v>0</v>
      </c>
      <c r="F27" s="4">
        <f t="shared" ref="F27:I27" si="107">(1*100)/3</f>
        <v>33.33333333</v>
      </c>
      <c r="G27" s="4">
        <f t="shared" si="107"/>
        <v>33.33333333</v>
      </c>
      <c r="H27" s="4">
        <f t="shared" si="107"/>
        <v>33.33333333</v>
      </c>
      <c r="I27" s="4">
        <f t="shared" si="107"/>
        <v>33.33333333</v>
      </c>
      <c r="J27" s="4">
        <f t="shared" ref="J27:J29" si="116">(0*100)/3</f>
        <v>0</v>
      </c>
      <c r="K27" s="4">
        <f t="shared" ref="K27:K28" si="117">(1*100)/3</f>
        <v>33.33333333</v>
      </c>
      <c r="L27" s="4">
        <f t="shared" ref="L27:L28" si="118">(0*100)/3</f>
        <v>0</v>
      </c>
      <c r="M27" s="4">
        <f t="shared" si="97"/>
        <v>33.33333333</v>
      </c>
      <c r="N27" s="4">
        <f t="shared" ref="N27:O27" si="108">(1*100)/3</f>
        <v>33.33333333</v>
      </c>
      <c r="O27" s="4">
        <f t="shared" si="108"/>
        <v>33.33333333</v>
      </c>
      <c r="P27" s="4">
        <f>(2*100)/3</f>
        <v>66.66666667</v>
      </c>
      <c r="Q27" s="4">
        <f t="shared" ref="Q27:S27" si="109">(0*100)/3</f>
        <v>0</v>
      </c>
      <c r="R27" s="4">
        <f t="shared" si="109"/>
        <v>0</v>
      </c>
      <c r="S27" s="4">
        <f t="shared" si="109"/>
        <v>0</v>
      </c>
      <c r="T27" s="4">
        <f>(2*100)/3</f>
        <v>66.66666667</v>
      </c>
      <c r="U27" s="4">
        <f t="shared" si="110"/>
        <v>33.33333333</v>
      </c>
      <c r="V27" s="4">
        <f t="shared" ref="V27:Z27" si="111">(0*100)/3</f>
        <v>0</v>
      </c>
      <c r="W27" s="4">
        <f t="shared" si="111"/>
        <v>0</v>
      </c>
      <c r="X27" s="4">
        <f t="shared" si="111"/>
        <v>0</v>
      </c>
      <c r="Y27" s="4">
        <f t="shared" si="111"/>
        <v>0</v>
      </c>
      <c r="Z27" s="4">
        <f t="shared" si="111"/>
        <v>0</v>
      </c>
      <c r="AA27" s="4">
        <f t="shared" ref="AA27:AD27" si="112">(1*100)/3</f>
        <v>33.33333333</v>
      </c>
      <c r="AB27" s="4">
        <f t="shared" si="112"/>
        <v>33.33333333</v>
      </c>
      <c r="AC27" s="4">
        <f t="shared" si="112"/>
        <v>33.33333333</v>
      </c>
      <c r="AD27" s="4">
        <f t="shared" si="112"/>
        <v>33.33333333</v>
      </c>
      <c r="AE27" s="4">
        <f t="shared" ref="AE27:AF27" si="113">(0*100)/3</f>
        <v>0</v>
      </c>
      <c r="AF27" s="4">
        <f t="shared" si="113"/>
        <v>0</v>
      </c>
    </row>
    <row r="28">
      <c r="A28" s="1" t="s">
        <v>10</v>
      </c>
      <c r="B28" s="4">
        <f t="shared" ref="B28:B32" si="125">(1*100)/3</f>
        <v>33.33333333</v>
      </c>
      <c r="C28" s="4">
        <f t="shared" ref="C28:E28" si="114">(0*100)/3</f>
        <v>0</v>
      </c>
      <c r="D28" s="4">
        <f t="shared" si="114"/>
        <v>0</v>
      </c>
      <c r="E28" s="4">
        <f t="shared" si="114"/>
        <v>0</v>
      </c>
      <c r="F28" s="4">
        <f>(1*100)/3</f>
        <v>33.33333333</v>
      </c>
      <c r="G28" s="4">
        <f>(0*100)/3</f>
        <v>0</v>
      </c>
      <c r="H28" s="4">
        <f t="shared" ref="H28:I28" si="115">(1*100)/3</f>
        <v>33.33333333</v>
      </c>
      <c r="I28" s="4">
        <f t="shared" si="115"/>
        <v>33.33333333</v>
      </c>
      <c r="J28" s="4">
        <f t="shared" si="116"/>
        <v>0</v>
      </c>
      <c r="K28" s="4">
        <f t="shared" si="117"/>
        <v>33.33333333</v>
      </c>
      <c r="L28" s="4">
        <f t="shared" si="118"/>
        <v>0</v>
      </c>
      <c r="M28" s="4">
        <f t="shared" si="97"/>
        <v>33.33333333</v>
      </c>
      <c r="N28" s="4">
        <f t="shared" ref="N28:P28" si="119">(1*100)/3</f>
        <v>33.33333333</v>
      </c>
      <c r="O28" s="4">
        <f t="shared" si="119"/>
        <v>33.33333333</v>
      </c>
      <c r="P28" s="4">
        <f t="shared" si="119"/>
        <v>33.33333333</v>
      </c>
      <c r="Q28" s="4">
        <f t="shared" ref="Q28:R28" si="120">(0*100)/3</f>
        <v>0</v>
      </c>
      <c r="R28" s="4">
        <f t="shared" si="120"/>
        <v>0</v>
      </c>
      <c r="S28" s="4">
        <f>(0.5*100)/3</f>
        <v>16.66666667</v>
      </c>
      <c r="T28" s="4">
        <f>(1*100)/3</f>
        <v>33.33333333</v>
      </c>
      <c r="U28" s="4">
        <f t="shared" ref="U28:Y28" si="121">(0*100)/3</f>
        <v>0</v>
      </c>
      <c r="V28" s="4">
        <f t="shared" si="121"/>
        <v>0</v>
      </c>
      <c r="W28" s="4">
        <f t="shared" si="121"/>
        <v>0</v>
      </c>
      <c r="X28" s="4">
        <f t="shared" si="121"/>
        <v>0</v>
      </c>
      <c r="Y28" s="4">
        <f t="shared" si="121"/>
        <v>0</v>
      </c>
      <c r="Z28" s="4">
        <f t="shared" ref="Z28:Z29" si="131">(1*100)/3</f>
        <v>33.33333333</v>
      </c>
      <c r="AA28" s="4">
        <f t="shared" ref="AA28:AB28" si="122">(0*100)/3</f>
        <v>0</v>
      </c>
      <c r="AB28" s="4">
        <f t="shared" si="122"/>
        <v>0</v>
      </c>
      <c r="AC28" s="4">
        <f t="shared" ref="AC28:AD28" si="123">(1*100)/3</f>
        <v>33.33333333</v>
      </c>
      <c r="AD28" s="4">
        <f t="shared" si="123"/>
        <v>33.33333333</v>
      </c>
      <c r="AE28" s="4">
        <f t="shared" ref="AE28:AF28" si="124">(0*100)/3</f>
        <v>0</v>
      </c>
      <c r="AF28" s="4">
        <f t="shared" si="124"/>
        <v>0</v>
      </c>
    </row>
    <row r="29">
      <c r="A29" s="1" t="s">
        <v>11</v>
      </c>
      <c r="B29" s="4">
        <f t="shared" si="125"/>
        <v>33.33333333</v>
      </c>
      <c r="C29" s="4">
        <f t="shared" ref="C29:C32" si="135">(0*100)/3</f>
        <v>0</v>
      </c>
      <c r="D29" s="4">
        <f t="shared" ref="D29:D30" si="136">(1*100)/3</f>
        <v>33.33333333</v>
      </c>
      <c r="E29" s="4">
        <f t="shared" ref="E29:G29" si="126">(0*100)/3</f>
        <v>0</v>
      </c>
      <c r="F29" s="4">
        <f t="shared" si="126"/>
        <v>0</v>
      </c>
      <c r="G29" s="4">
        <f t="shared" si="126"/>
        <v>0</v>
      </c>
      <c r="H29" s="4">
        <f t="shared" ref="H29:I29" si="127">(1*100)/3</f>
        <v>33.33333333</v>
      </c>
      <c r="I29" s="4">
        <f t="shared" si="127"/>
        <v>33.33333333</v>
      </c>
      <c r="J29" s="4">
        <f t="shared" si="116"/>
        <v>0</v>
      </c>
      <c r="K29" s="4">
        <f t="shared" ref="K29:L29" si="128">(0*100)/3</f>
        <v>0</v>
      </c>
      <c r="L29" s="4">
        <f t="shared" si="128"/>
        <v>0</v>
      </c>
      <c r="M29" s="4">
        <f t="shared" si="97"/>
        <v>33.33333333</v>
      </c>
      <c r="N29" s="4">
        <f t="shared" ref="N29:N32" si="139">(0*100)/3</f>
        <v>0</v>
      </c>
      <c r="O29" s="4">
        <f>(1.5*100)/3</f>
        <v>50</v>
      </c>
      <c r="P29" s="4">
        <f>(2*100)/3</f>
        <v>66.66666667</v>
      </c>
      <c r="Q29" s="4">
        <f t="shared" ref="Q29:R29" si="129">(0*100)/3</f>
        <v>0</v>
      </c>
      <c r="R29" s="4">
        <f t="shared" si="129"/>
        <v>0</v>
      </c>
      <c r="S29" s="4">
        <f>(1*100)/3</f>
        <v>33.33333333</v>
      </c>
      <c r="T29" s="4">
        <f t="shared" ref="T29:Y29" si="130">(0*100)/3</f>
        <v>0</v>
      </c>
      <c r="U29" s="4">
        <f t="shared" si="130"/>
        <v>0</v>
      </c>
      <c r="V29" s="4">
        <f t="shared" si="130"/>
        <v>0</v>
      </c>
      <c r="W29" s="4">
        <f t="shared" si="130"/>
        <v>0</v>
      </c>
      <c r="X29" s="4">
        <f t="shared" si="130"/>
        <v>0</v>
      </c>
      <c r="Y29" s="4">
        <f t="shared" si="130"/>
        <v>0</v>
      </c>
      <c r="Z29" s="4">
        <f t="shared" si="131"/>
        <v>33.33333333</v>
      </c>
      <c r="AA29" s="4">
        <f t="shared" ref="AA29:AB29" si="132">(0*100)/3</f>
        <v>0</v>
      </c>
      <c r="AB29" s="4">
        <f t="shared" si="132"/>
        <v>0</v>
      </c>
      <c r="AC29" s="4">
        <f t="shared" ref="AC29:AD29" si="133">(1*100)/3</f>
        <v>33.33333333</v>
      </c>
      <c r="AD29" s="4">
        <f t="shared" si="133"/>
        <v>33.33333333</v>
      </c>
      <c r="AE29" s="4">
        <f t="shared" ref="AE29:AF29" si="134">(0*100)/3</f>
        <v>0</v>
      </c>
      <c r="AF29" s="4">
        <f t="shared" si="134"/>
        <v>0</v>
      </c>
    </row>
    <row r="30">
      <c r="A30" s="1" t="s">
        <v>12</v>
      </c>
      <c r="B30" s="4">
        <f t="shared" si="125"/>
        <v>33.33333333</v>
      </c>
      <c r="C30" s="4">
        <f t="shared" si="135"/>
        <v>0</v>
      </c>
      <c r="D30" s="4">
        <f t="shared" si="136"/>
        <v>33.33333333</v>
      </c>
      <c r="E30" s="4">
        <f t="shared" ref="E30:G30" si="137">(0*100)/3</f>
        <v>0</v>
      </c>
      <c r="F30" s="4">
        <f t="shared" si="137"/>
        <v>0</v>
      </c>
      <c r="G30" s="4">
        <f t="shared" si="137"/>
        <v>0</v>
      </c>
      <c r="H30" s="4">
        <f>(0.5*100)/3</f>
        <v>16.66666667</v>
      </c>
      <c r="I30" s="4">
        <f t="shared" ref="I30:J30" si="138">(0*100)/3</f>
        <v>0</v>
      </c>
      <c r="J30" s="4">
        <f t="shared" si="138"/>
        <v>0</v>
      </c>
      <c r="K30" s="4">
        <f>(0.5*100)/3</f>
        <v>16.66666667</v>
      </c>
      <c r="L30" s="4">
        <f>(1*100)/3</f>
        <v>33.33333333</v>
      </c>
      <c r="M30" s="4">
        <f t="shared" ref="M30:M31" si="147">(2*100)/3</f>
        <v>66.66666667</v>
      </c>
      <c r="N30" s="4">
        <f t="shared" si="139"/>
        <v>0</v>
      </c>
      <c r="O30" s="4">
        <f t="shared" ref="O30:P30" si="140">(2*100)/3</f>
        <v>66.66666667</v>
      </c>
      <c r="P30" s="4">
        <f t="shared" si="140"/>
        <v>66.66666667</v>
      </c>
      <c r="Q30" s="4">
        <f t="shared" ref="Q30:R30" si="141">(0*100)/3</f>
        <v>0</v>
      </c>
      <c r="R30" s="4">
        <f t="shared" si="141"/>
        <v>0</v>
      </c>
      <c r="S30" s="4">
        <f>(2.5*100)/3</f>
        <v>83.33333333</v>
      </c>
      <c r="T30" s="4">
        <f t="shared" ref="T30:U30" si="142">(1*100)/3</f>
        <v>33.33333333</v>
      </c>
      <c r="U30" s="4">
        <f t="shared" si="142"/>
        <v>33.33333333</v>
      </c>
      <c r="V30" s="4">
        <f>(0.5*100)/3</f>
        <v>16.66666667</v>
      </c>
      <c r="W30" s="4">
        <f t="shared" ref="W30:Z30" si="143">(0*100)/3</f>
        <v>0</v>
      </c>
      <c r="X30" s="4">
        <f t="shared" si="143"/>
        <v>0</v>
      </c>
      <c r="Y30" s="4">
        <f t="shared" si="143"/>
        <v>0</v>
      </c>
      <c r="Z30" s="4">
        <f t="shared" si="143"/>
        <v>0</v>
      </c>
      <c r="AA30" s="4">
        <f>(1.5*100)/3</f>
        <v>50</v>
      </c>
      <c r="AB30" s="4">
        <f t="shared" ref="AB30:AB31" si="152">(1*100)/3</f>
        <v>33.33333333</v>
      </c>
      <c r="AC30" s="4">
        <f>(2*100)/3</f>
        <v>66.66666667</v>
      </c>
      <c r="AD30" s="4">
        <f>(1*100)/3</f>
        <v>33.33333333</v>
      </c>
      <c r="AE30" s="4">
        <f t="shared" ref="AE30:AF30" si="144">(0*100)/3</f>
        <v>0</v>
      </c>
      <c r="AF30" s="4">
        <f t="shared" si="144"/>
        <v>0</v>
      </c>
    </row>
    <row r="31">
      <c r="A31" s="1" t="s">
        <v>13</v>
      </c>
      <c r="B31" s="4">
        <f t="shared" si="125"/>
        <v>33.33333333</v>
      </c>
      <c r="C31" s="4">
        <f t="shared" si="135"/>
        <v>0</v>
      </c>
      <c r="D31" s="4">
        <f t="shared" ref="D31:G31" si="145">(0*100)/3</f>
        <v>0</v>
      </c>
      <c r="E31" s="4">
        <f t="shared" si="145"/>
        <v>0</v>
      </c>
      <c r="F31" s="4">
        <f t="shared" si="145"/>
        <v>0</v>
      </c>
      <c r="G31" s="4">
        <f t="shared" si="145"/>
        <v>0</v>
      </c>
      <c r="H31" s="4">
        <f>(1*100)/3</f>
        <v>33.33333333</v>
      </c>
      <c r="I31" s="4">
        <f t="shared" ref="I31:J31" si="146">(0*100)/3</f>
        <v>0</v>
      </c>
      <c r="J31" s="4">
        <f t="shared" si="146"/>
        <v>0</v>
      </c>
      <c r="K31" s="4">
        <f t="shared" ref="K31:K33" si="156">(1*100)/3</f>
        <v>33.33333333</v>
      </c>
      <c r="L31" s="4">
        <f t="shared" ref="L31:L33" si="157">(0*100)/3</f>
        <v>0</v>
      </c>
      <c r="M31" s="4">
        <f t="shared" si="147"/>
        <v>66.66666667</v>
      </c>
      <c r="N31" s="4">
        <f t="shared" si="139"/>
        <v>0</v>
      </c>
      <c r="O31" s="4">
        <f>(1.5*100)/3</f>
        <v>50</v>
      </c>
      <c r="P31" s="4">
        <f>(1*100)/3</f>
        <v>33.33333333</v>
      </c>
      <c r="Q31" s="4">
        <f t="shared" ref="Q31:R31" si="148">(0*100)/3</f>
        <v>0</v>
      </c>
      <c r="R31" s="4">
        <f t="shared" si="148"/>
        <v>0</v>
      </c>
      <c r="S31" s="4">
        <f t="shared" ref="S31:T31" si="149">(2*100)/3</f>
        <v>66.66666667</v>
      </c>
      <c r="T31" s="4">
        <f t="shared" si="149"/>
        <v>66.66666667</v>
      </c>
      <c r="U31" s="4">
        <f t="shared" ref="U31:V31" si="150">(1*100)/3</f>
        <v>33.33333333</v>
      </c>
      <c r="V31" s="4">
        <f t="shared" si="150"/>
        <v>33.33333333</v>
      </c>
      <c r="W31" s="4">
        <f t="shared" ref="W31:Z31" si="151">(0*100)/3</f>
        <v>0</v>
      </c>
      <c r="X31" s="4">
        <f t="shared" si="151"/>
        <v>0</v>
      </c>
      <c r="Y31" s="4">
        <f t="shared" si="151"/>
        <v>0</v>
      </c>
      <c r="Z31" s="4">
        <f t="shared" si="151"/>
        <v>0</v>
      </c>
      <c r="AA31" s="4">
        <f t="shared" ref="AA31:AA32" si="160">(2*100)/3</f>
        <v>66.66666667</v>
      </c>
      <c r="AB31" s="4">
        <f t="shared" si="152"/>
        <v>33.33333333</v>
      </c>
      <c r="AC31" s="4">
        <f>(1*100)/3</f>
        <v>33.33333333</v>
      </c>
      <c r="AD31" s="4">
        <f t="shared" ref="AD31:AF31" si="153">(0*100)/3</f>
        <v>0</v>
      </c>
      <c r="AE31" s="4">
        <f t="shared" si="153"/>
        <v>0</v>
      </c>
      <c r="AF31" s="4">
        <f t="shared" si="153"/>
        <v>0</v>
      </c>
    </row>
    <row r="32">
      <c r="A32" s="1" t="s">
        <v>14</v>
      </c>
      <c r="B32" s="4">
        <f t="shared" si="125"/>
        <v>33.33333333</v>
      </c>
      <c r="C32" s="4">
        <f t="shared" si="135"/>
        <v>0</v>
      </c>
      <c r="D32" s="4">
        <f t="shared" ref="D32:G32" si="154">(0*100)/3</f>
        <v>0</v>
      </c>
      <c r="E32" s="4">
        <f t="shared" si="154"/>
        <v>0</v>
      </c>
      <c r="F32" s="4">
        <f t="shared" si="154"/>
        <v>0</v>
      </c>
      <c r="G32" s="4">
        <f t="shared" si="154"/>
        <v>0</v>
      </c>
      <c r="H32" s="4">
        <f>(0.5*100)/3</f>
        <v>16.66666667</v>
      </c>
      <c r="I32" s="4">
        <f t="shared" ref="I32:J32" si="155">(0*100)/3</f>
        <v>0</v>
      </c>
      <c r="J32" s="4">
        <f t="shared" si="155"/>
        <v>0</v>
      </c>
      <c r="K32" s="4">
        <f t="shared" si="156"/>
        <v>33.33333333</v>
      </c>
      <c r="L32" s="4">
        <f t="shared" si="157"/>
        <v>0</v>
      </c>
      <c r="M32" s="4">
        <f>(1*100)/3</f>
        <v>33.33333333</v>
      </c>
      <c r="N32" s="4">
        <f t="shared" si="139"/>
        <v>0</v>
      </c>
      <c r="O32" s="4">
        <f>(1*100)/3</f>
        <v>33.33333333</v>
      </c>
      <c r="P32" s="4">
        <f t="shared" ref="P32:S32" si="158">(0*100)/3</f>
        <v>0</v>
      </c>
      <c r="Q32" s="4">
        <f t="shared" si="158"/>
        <v>0</v>
      </c>
      <c r="R32" s="4">
        <f t="shared" si="158"/>
        <v>0</v>
      </c>
      <c r="S32" s="4">
        <f t="shared" si="158"/>
        <v>0</v>
      </c>
      <c r="T32" s="4">
        <f>(2*100)/3</f>
        <v>66.66666667</v>
      </c>
      <c r="U32" s="4">
        <f>(0.5*100)/3</f>
        <v>16.66666667</v>
      </c>
      <c r="V32" s="4">
        <f t="shared" ref="V32:Z32" si="159">(0*100)/3</f>
        <v>0</v>
      </c>
      <c r="W32" s="4">
        <f t="shared" si="159"/>
        <v>0</v>
      </c>
      <c r="X32" s="4">
        <f t="shared" si="159"/>
        <v>0</v>
      </c>
      <c r="Y32" s="4">
        <f t="shared" si="159"/>
        <v>0</v>
      </c>
      <c r="Z32" s="4">
        <f t="shared" si="159"/>
        <v>0</v>
      </c>
      <c r="AA32" s="4">
        <f t="shared" si="160"/>
        <v>66.66666667</v>
      </c>
      <c r="AB32" s="4">
        <f t="shared" ref="AB32:AF32" si="161">(0*100)/3</f>
        <v>0</v>
      </c>
      <c r="AC32" s="4">
        <f t="shared" si="161"/>
        <v>0</v>
      </c>
      <c r="AD32" s="4">
        <f t="shared" si="161"/>
        <v>0</v>
      </c>
      <c r="AE32" s="4">
        <f t="shared" si="161"/>
        <v>0</v>
      </c>
      <c r="AF32" s="4">
        <f t="shared" si="161"/>
        <v>0</v>
      </c>
    </row>
    <row r="33">
      <c r="A33" s="1" t="s">
        <v>15</v>
      </c>
      <c r="B33" s="4">
        <f t="shared" ref="B33:J33" si="162">(0*100)/3</f>
        <v>0</v>
      </c>
      <c r="C33" s="4">
        <f t="shared" si="162"/>
        <v>0</v>
      </c>
      <c r="D33" s="4">
        <f t="shared" si="162"/>
        <v>0</v>
      </c>
      <c r="E33" s="4">
        <f t="shared" si="162"/>
        <v>0</v>
      </c>
      <c r="F33" s="4">
        <f t="shared" si="162"/>
        <v>0</v>
      </c>
      <c r="G33" s="4">
        <f t="shared" si="162"/>
        <v>0</v>
      </c>
      <c r="H33" s="4">
        <f t="shared" si="162"/>
        <v>0</v>
      </c>
      <c r="I33" s="4">
        <f t="shared" si="162"/>
        <v>0</v>
      </c>
      <c r="J33" s="4">
        <f t="shared" si="162"/>
        <v>0</v>
      </c>
      <c r="K33" s="4">
        <f t="shared" si="156"/>
        <v>33.33333333</v>
      </c>
      <c r="L33" s="4">
        <f t="shared" si="157"/>
        <v>0</v>
      </c>
      <c r="M33" s="4">
        <f t="shared" ref="M33:Z33" si="163">(0*100)/3</f>
        <v>0</v>
      </c>
      <c r="N33" s="4">
        <f t="shared" si="163"/>
        <v>0</v>
      </c>
      <c r="O33" s="4">
        <f t="shared" si="163"/>
        <v>0</v>
      </c>
      <c r="P33" s="4">
        <f t="shared" si="163"/>
        <v>0</v>
      </c>
      <c r="Q33" s="4">
        <f t="shared" si="163"/>
        <v>0</v>
      </c>
      <c r="R33" s="4">
        <f t="shared" si="163"/>
        <v>0</v>
      </c>
      <c r="S33" s="4">
        <f t="shared" si="163"/>
        <v>0</v>
      </c>
      <c r="T33" s="4">
        <f t="shared" si="163"/>
        <v>0</v>
      </c>
      <c r="U33" s="4">
        <f t="shared" si="163"/>
        <v>0</v>
      </c>
      <c r="V33" s="4">
        <f t="shared" si="163"/>
        <v>0</v>
      </c>
      <c r="W33" s="4">
        <f t="shared" si="163"/>
        <v>0</v>
      </c>
      <c r="X33" s="4">
        <f t="shared" si="163"/>
        <v>0</v>
      </c>
      <c r="Y33" s="4">
        <f t="shared" si="163"/>
        <v>0</v>
      </c>
      <c r="Z33" s="4">
        <f t="shared" si="163"/>
        <v>0</v>
      </c>
      <c r="AA33" s="4">
        <f>(1*100)/3</f>
        <v>33.33333333</v>
      </c>
      <c r="AB33" s="4">
        <f t="shared" ref="AB33:AF33" si="164">(0*100)/3</f>
        <v>0</v>
      </c>
      <c r="AC33" s="4">
        <f t="shared" si="164"/>
        <v>0</v>
      </c>
      <c r="AD33" s="4">
        <f t="shared" si="164"/>
        <v>0</v>
      </c>
      <c r="AE33" s="4">
        <f t="shared" si="164"/>
        <v>0</v>
      </c>
      <c r="AF33" s="4">
        <f t="shared" si="164"/>
        <v>0</v>
      </c>
    </row>
    <row r="34">
      <c r="A34" s="1" t="s">
        <v>16</v>
      </c>
      <c r="B34" s="4">
        <f t="shared" ref="B34:AF34" si="165">(0*100)/3</f>
        <v>0</v>
      </c>
      <c r="C34" s="4">
        <f t="shared" si="165"/>
        <v>0</v>
      </c>
      <c r="D34" s="4">
        <f t="shared" si="165"/>
        <v>0</v>
      </c>
      <c r="E34" s="4">
        <f t="shared" si="165"/>
        <v>0</v>
      </c>
      <c r="F34" s="4">
        <f t="shared" si="165"/>
        <v>0</v>
      </c>
      <c r="G34" s="4">
        <f t="shared" si="165"/>
        <v>0</v>
      </c>
      <c r="H34" s="4">
        <f t="shared" si="165"/>
        <v>0</v>
      </c>
      <c r="I34" s="4">
        <f t="shared" si="165"/>
        <v>0</v>
      </c>
      <c r="J34" s="4">
        <f t="shared" si="165"/>
        <v>0</v>
      </c>
      <c r="K34" s="4">
        <f t="shared" si="165"/>
        <v>0</v>
      </c>
      <c r="L34" s="4">
        <f t="shared" si="165"/>
        <v>0</v>
      </c>
      <c r="M34" s="4">
        <f t="shared" si="165"/>
        <v>0</v>
      </c>
      <c r="N34" s="4">
        <f t="shared" si="165"/>
        <v>0</v>
      </c>
      <c r="O34" s="4">
        <f t="shared" si="165"/>
        <v>0</v>
      </c>
      <c r="P34" s="4">
        <f t="shared" si="165"/>
        <v>0</v>
      </c>
      <c r="Q34" s="4">
        <f t="shared" si="165"/>
        <v>0</v>
      </c>
      <c r="R34" s="4">
        <f t="shared" si="165"/>
        <v>0</v>
      </c>
      <c r="S34" s="4">
        <f t="shared" si="165"/>
        <v>0</v>
      </c>
      <c r="T34" s="4">
        <f t="shared" si="165"/>
        <v>0</v>
      </c>
      <c r="U34" s="4">
        <f t="shared" si="165"/>
        <v>0</v>
      </c>
      <c r="V34" s="4">
        <f t="shared" si="165"/>
        <v>0</v>
      </c>
      <c r="W34" s="4">
        <f t="shared" si="165"/>
        <v>0</v>
      </c>
      <c r="X34" s="4">
        <f t="shared" si="165"/>
        <v>0</v>
      </c>
      <c r="Y34" s="4">
        <f t="shared" si="165"/>
        <v>0</v>
      </c>
      <c r="Z34" s="4">
        <f t="shared" si="165"/>
        <v>0</v>
      </c>
      <c r="AA34" s="4">
        <f t="shared" si="165"/>
        <v>0</v>
      </c>
      <c r="AB34" s="4">
        <f t="shared" si="165"/>
        <v>0</v>
      </c>
      <c r="AC34" s="4">
        <f t="shared" si="165"/>
        <v>0</v>
      </c>
      <c r="AD34" s="4">
        <f t="shared" si="165"/>
        <v>0</v>
      </c>
      <c r="AE34" s="4">
        <f t="shared" si="165"/>
        <v>0</v>
      </c>
      <c r="AF34" s="4">
        <f t="shared" si="165"/>
        <v>0</v>
      </c>
    </row>
    <row r="35">
      <c r="A35" s="1" t="s">
        <v>17</v>
      </c>
      <c r="B35" s="4">
        <f t="shared" ref="B35:AF35" si="166">(0*100)/3</f>
        <v>0</v>
      </c>
      <c r="C35" s="4">
        <f t="shared" si="166"/>
        <v>0</v>
      </c>
      <c r="D35" s="4">
        <f t="shared" si="166"/>
        <v>0</v>
      </c>
      <c r="E35" s="4">
        <f t="shared" si="166"/>
        <v>0</v>
      </c>
      <c r="F35" s="4">
        <f t="shared" si="166"/>
        <v>0</v>
      </c>
      <c r="G35" s="4">
        <f t="shared" si="166"/>
        <v>0</v>
      </c>
      <c r="H35" s="4">
        <f t="shared" si="166"/>
        <v>0</v>
      </c>
      <c r="I35" s="4">
        <f t="shared" si="166"/>
        <v>0</v>
      </c>
      <c r="J35" s="4">
        <f t="shared" si="166"/>
        <v>0</v>
      </c>
      <c r="K35" s="4">
        <f t="shared" si="166"/>
        <v>0</v>
      </c>
      <c r="L35" s="4">
        <f t="shared" si="166"/>
        <v>0</v>
      </c>
      <c r="M35" s="4">
        <f t="shared" si="166"/>
        <v>0</v>
      </c>
      <c r="N35" s="4">
        <f t="shared" si="166"/>
        <v>0</v>
      </c>
      <c r="O35" s="4">
        <f t="shared" si="166"/>
        <v>0</v>
      </c>
      <c r="P35" s="4">
        <f t="shared" si="166"/>
        <v>0</v>
      </c>
      <c r="Q35" s="4">
        <f t="shared" si="166"/>
        <v>0</v>
      </c>
      <c r="R35" s="4">
        <f t="shared" si="166"/>
        <v>0</v>
      </c>
      <c r="S35" s="4">
        <f t="shared" si="166"/>
        <v>0</v>
      </c>
      <c r="T35" s="4">
        <f t="shared" si="166"/>
        <v>0</v>
      </c>
      <c r="U35" s="4">
        <f t="shared" si="166"/>
        <v>0</v>
      </c>
      <c r="V35" s="4">
        <f t="shared" si="166"/>
        <v>0</v>
      </c>
      <c r="W35" s="4">
        <f t="shared" si="166"/>
        <v>0</v>
      </c>
      <c r="X35" s="4">
        <f t="shared" si="166"/>
        <v>0</v>
      </c>
      <c r="Y35" s="4">
        <f t="shared" si="166"/>
        <v>0</v>
      </c>
      <c r="Z35" s="4">
        <f t="shared" si="166"/>
        <v>0</v>
      </c>
      <c r="AA35" s="4">
        <f t="shared" si="166"/>
        <v>0</v>
      </c>
      <c r="AB35" s="4">
        <f t="shared" si="166"/>
        <v>0</v>
      </c>
      <c r="AC35" s="4">
        <f t="shared" si="166"/>
        <v>0</v>
      </c>
      <c r="AD35" s="4">
        <f t="shared" si="166"/>
        <v>0</v>
      </c>
      <c r="AE35" s="4">
        <f t="shared" si="166"/>
        <v>0</v>
      </c>
      <c r="AF35" s="4">
        <f t="shared" si="166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67">(0*100)/2</f>
        <v>0</v>
      </c>
      <c r="C37" s="4">
        <f t="shared" si="167"/>
        <v>0</v>
      </c>
      <c r="D37" s="4">
        <f t="shared" si="167"/>
        <v>0</v>
      </c>
      <c r="E37" s="4">
        <f t="shared" si="167"/>
        <v>0</v>
      </c>
      <c r="F37" s="4">
        <f t="shared" si="167"/>
        <v>0</v>
      </c>
      <c r="G37" s="4">
        <f t="shared" si="167"/>
        <v>0</v>
      </c>
      <c r="H37" s="4">
        <f t="shared" si="167"/>
        <v>0</v>
      </c>
      <c r="I37" s="4">
        <f t="shared" si="167"/>
        <v>0</v>
      </c>
      <c r="J37" s="4">
        <f t="shared" si="167"/>
        <v>0</v>
      </c>
      <c r="K37" s="4">
        <f t="shared" si="167"/>
        <v>0</v>
      </c>
      <c r="L37" s="4">
        <f t="shared" si="167"/>
        <v>0</v>
      </c>
      <c r="M37" s="4">
        <f t="shared" si="167"/>
        <v>0</v>
      </c>
      <c r="N37" s="4">
        <f t="shared" si="167"/>
        <v>0</v>
      </c>
      <c r="O37" s="4">
        <f t="shared" si="167"/>
        <v>0</v>
      </c>
      <c r="P37" s="4">
        <f t="shared" si="167"/>
        <v>0</v>
      </c>
      <c r="Q37" s="4">
        <f t="shared" si="167"/>
        <v>0</v>
      </c>
      <c r="R37" s="4">
        <f t="shared" si="167"/>
        <v>0</v>
      </c>
      <c r="S37" s="4">
        <f t="shared" si="167"/>
        <v>0</v>
      </c>
      <c r="T37" s="4">
        <f t="shared" si="167"/>
        <v>0</v>
      </c>
      <c r="U37" s="4">
        <f t="shared" si="167"/>
        <v>0</v>
      </c>
      <c r="V37" s="4">
        <f t="shared" si="167"/>
        <v>0</v>
      </c>
      <c r="W37" s="4">
        <f t="shared" si="167"/>
        <v>0</v>
      </c>
      <c r="X37" s="4">
        <f t="shared" si="167"/>
        <v>0</v>
      </c>
      <c r="Y37" s="4">
        <f t="shared" si="167"/>
        <v>0</v>
      </c>
      <c r="Z37" s="4">
        <f t="shared" si="167"/>
        <v>0</v>
      </c>
      <c r="AA37" s="4">
        <f t="shared" si="167"/>
        <v>0</v>
      </c>
      <c r="AB37" s="4">
        <f t="shared" si="167"/>
        <v>0</v>
      </c>
      <c r="AC37" s="4">
        <f t="shared" si="167"/>
        <v>0</v>
      </c>
      <c r="AD37" s="4">
        <f t="shared" si="167"/>
        <v>0</v>
      </c>
      <c r="AE37" s="4">
        <f t="shared" si="167"/>
        <v>0</v>
      </c>
      <c r="AF37" s="4">
        <f t="shared" si="167"/>
        <v>0</v>
      </c>
    </row>
    <row r="38">
      <c r="A38" s="1" t="s">
        <v>3</v>
      </c>
      <c r="B38" s="4">
        <f t="shared" ref="B38:AF38" si="168">(0*100)/2</f>
        <v>0</v>
      </c>
      <c r="C38" s="4">
        <f t="shared" si="168"/>
        <v>0</v>
      </c>
      <c r="D38" s="4">
        <f t="shared" si="168"/>
        <v>0</v>
      </c>
      <c r="E38" s="4">
        <f t="shared" si="168"/>
        <v>0</v>
      </c>
      <c r="F38" s="4">
        <f t="shared" si="168"/>
        <v>0</v>
      </c>
      <c r="G38" s="4">
        <f t="shared" si="168"/>
        <v>0</v>
      </c>
      <c r="H38" s="4">
        <f t="shared" si="168"/>
        <v>0</v>
      </c>
      <c r="I38" s="4">
        <f t="shared" si="168"/>
        <v>0</v>
      </c>
      <c r="J38" s="4">
        <f t="shared" si="168"/>
        <v>0</v>
      </c>
      <c r="K38" s="4">
        <f t="shared" si="168"/>
        <v>0</v>
      </c>
      <c r="L38" s="4">
        <f t="shared" si="168"/>
        <v>0</v>
      </c>
      <c r="M38" s="4">
        <f t="shared" si="168"/>
        <v>0</v>
      </c>
      <c r="N38" s="4">
        <f t="shared" si="168"/>
        <v>0</v>
      </c>
      <c r="O38" s="4">
        <f t="shared" si="168"/>
        <v>0</v>
      </c>
      <c r="P38" s="4">
        <f t="shared" si="168"/>
        <v>0</v>
      </c>
      <c r="Q38" s="4">
        <f t="shared" si="168"/>
        <v>0</v>
      </c>
      <c r="R38" s="4">
        <f t="shared" si="168"/>
        <v>0</v>
      </c>
      <c r="S38" s="4">
        <f t="shared" si="168"/>
        <v>0</v>
      </c>
      <c r="T38" s="4">
        <f t="shared" si="168"/>
        <v>0</v>
      </c>
      <c r="U38" s="4">
        <f t="shared" si="168"/>
        <v>0</v>
      </c>
      <c r="V38" s="4">
        <f t="shared" si="168"/>
        <v>0</v>
      </c>
      <c r="W38" s="4">
        <f t="shared" si="168"/>
        <v>0</v>
      </c>
      <c r="X38" s="4">
        <f t="shared" si="168"/>
        <v>0</v>
      </c>
      <c r="Y38" s="4">
        <f t="shared" si="168"/>
        <v>0</v>
      </c>
      <c r="Z38" s="4">
        <f t="shared" si="168"/>
        <v>0</v>
      </c>
      <c r="AA38" s="4">
        <f t="shared" si="168"/>
        <v>0</v>
      </c>
      <c r="AB38" s="4">
        <f t="shared" si="168"/>
        <v>0</v>
      </c>
      <c r="AC38" s="4">
        <f t="shared" si="168"/>
        <v>0</v>
      </c>
      <c r="AD38" s="4">
        <f t="shared" si="168"/>
        <v>0</v>
      </c>
      <c r="AE38" s="4">
        <f t="shared" si="168"/>
        <v>0</v>
      </c>
      <c r="AF38" s="4">
        <f t="shared" si="168"/>
        <v>0</v>
      </c>
    </row>
    <row r="39">
      <c r="A39" s="1" t="s">
        <v>4</v>
      </c>
      <c r="B39" s="4">
        <f t="shared" ref="B39:AF39" si="169">(0*100)/2</f>
        <v>0</v>
      </c>
      <c r="C39" s="4">
        <f t="shared" si="169"/>
        <v>0</v>
      </c>
      <c r="D39" s="4">
        <f t="shared" si="169"/>
        <v>0</v>
      </c>
      <c r="E39" s="4">
        <f t="shared" si="169"/>
        <v>0</v>
      </c>
      <c r="F39" s="4">
        <f t="shared" si="169"/>
        <v>0</v>
      </c>
      <c r="G39" s="4">
        <f t="shared" si="169"/>
        <v>0</v>
      </c>
      <c r="H39" s="4">
        <f t="shared" si="169"/>
        <v>0</v>
      </c>
      <c r="I39" s="4">
        <f t="shared" si="169"/>
        <v>0</v>
      </c>
      <c r="J39" s="4">
        <f t="shared" si="169"/>
        <v>0</v>
      </c>
      <c r="K39" s="4">
        <f t="shared" si="169"/>
        <v>0</v>
      </c>
      <c r="L39" s="4">
        <f t="shared" si="169"/>
        <v>0</v>
      </c>
      <c r="M39" s="4">
        <f t="shared" si="169"/>
        <v>0</v>
      </c>
      <c r="N39" s="4">
        <f t="shared" si="169"/>
        <v>0</v>
      </c>
      <c r="O39" s="4">
        <f t="shared" si="169"/>
        <v>0</v>
      </c>
      <c r="P39" s="4">
        <f t="shared" si="169"/>
        <v>0</v>
      </c>
      <c r="Q39" s="4">
        <f t="shared" si="169"/>
        <v>0</v>
      </c>
      <c r="R39" s="4">
        <f t="shared" si="169"/>
        <v>0</v>
      </c>
      <c r="S39" s="4">
        <f t="shared" si="169"/>
        <v>0</v>
      </c>
      <c r="T39" s="4">
        <f t="shared" si="169"/>
        <v>0</v>
      </c>
      <c r="U39" s="4">
        <f t="shared" si="169"/>
        <v>0</v>
      </c>
      <c r="V39" s="4">
        <f t="shared" si="169"/>
        <v>0</v>
      </c>
      <c r="W39" s="4">
        <f t="shared" si="169"/>
        <v>0</v>
      </c>
      <c r="X39" s="4">
        <f t="shared" si="169"/>
        <v>0</v>
      </c>
      <c r="Y39" s="4">
        <f t="shared" si="169"/>
        <v>0</v>
      </c>
      <c r="Z39" s="4">
        <f t="shared" si="169"/>
        <v>0</v>
      </c>
      <c r="AA39" s="4">
        <f t="shared" si="169"/>
        <v>0</v>
      </c>
      <c r="AB39" s="4">
        <f t="shared" si="169"/>
        <v>0</v>
      </c>
      <c r="AC39" s="4">
        <f t="shared" si="169"/>
        <v>0</v>
      </c>
      <c r="AD39" s="4">
        <f t="shared" si="169"/>
        <v>0</v>
      </c>
      <c r="AE39" s="4">
        <f t="shared" si="169"/>
        <v>0</v>
      </c>
      <c r="AF39" s="4">
        <f t="shared" si="169"/>
        <v>0</v>
      </c>
    </row>
    <row r="40">
      <c r="A40" s="1" t="s">
        <v>5</v>
      </c>
      <c r="B40" s="4">
        <f t="shared" ref="B40:E40" si="170">(0*100)/2</f>
        <v>0</v>
      </c>
      <c r="C40" s="4">
        <f t="shared" si="170"/>
        <v>0</v>
      </c>
      <c r="D40" s="4">
        <f t="shared" si="170"/>
        <v>0</v>
      </c>
      <c r="E40" s="4">
        <f t="shared" si="170"/>
        <v>0</v>
      </c>
      <c r="F40" s="4">
        <f t="shared" ref="F40:F41" si="174">(1*100)/2</f>
        <v>50</v>
      </c>
      <c r="G40" s="4">
        <f t="shared" ref="G40:P40" si="171">(0*100)/2</f>
        <v>0</v>
      </c>
      <c r="H40" s="4">
        <f t="shared" si="171"/>
        <v>0</v>
      </c>
      <c r="I40" s="4">
        <f t="shared" si="171"/>
        <v>0</v>
      </c>
      <c r="J40" s="4">
        <f t="shared" si="171"/>
        <v>0</v>
      </c>
      <c r="K40" s="4">
        <f t="shared" si="171"/>
        <v>0</v>
      </c>
      <c r="L40" s="4">
        <f t="shared" si="171"/>
        <v>0</v>
      </c>
      <c r="M40" s="4">
        <f t="shared" si="171"/>
        <v>0</v>
      </c>
      <c r="N40" s="4">
        <f t="shared" si="171"/>
        <v>0</v>
      </c>
      <c r="O40" s="4">
        <f t="shared" si="171"/>
        <v>0</v>
      </c>
      <c r="P40" s="4">
        <f t="shared" si="171"/>
        <v>0</v>
      </c>
      <c r="Q40" s="4">
        <f t="shared" ref="Q40:Q42" si="177">(0.5*100)/2</f>
        <v>25</v>
      </c>
      <c r="R40" s="4">
        <f t="shared" ref="R40:AF40" si="172">(0*100)/2</f>
        <v>0</v>
      </c>
      <c r="S40" s="4">
        <f t="shared" si="172"/>
        <v>0</v>
      </c>
      <c r="T40" s="4">
        <f t="shared" si="172"/>
        <v>0</v>
      </c>
      <c r="U40" s="4">
        <f t="shared" si="172"/>
        <v>0</v>
      </c>
      <c r="V40" s="4">
        <f t="shared" si="172"/>
        <v>0</v>
      </c>
      <c r="W40" s="4">
        <f t="shared" si="172"/>
        <v>0</v>
      </c>
      <c r="X40" s="4">
        <f t="shared" si="172"/>
        <v>0</v>
      </c>
      <c r="Y40" s="4">
        <f t="shared" si="172"/>
        <v>0</v>
      </c>
      <c r="Z40" s="4">
        <f t="shared" si="172"/>
        <v>0</v>
      </c>
      <c r="AA40" s="4">
        <f t="shared" si="172"/>
        <v>0</v>
      </c>
      <c r="AB40" s="4">
        <f t="shared" si="172"/>
        <v>0</v>
      </c>
      <c r="AC40" s="4">
        <f t="shared" si="172"/>
        <v>0</v>
      </c>
      <c r="AD40" s="4">
        <f t="shared" si="172"/>
        <v>0</v>
      </c>
      <c r="AE40" s="4">
        <f t="shared" si="172"/>
        <v>0</v>
      </c>
      <c r="AF40" s="4">
        <f t="shared" si="172"/>
        <v>0</v>
      </c>
    </row>
    <row r="41">
      <c r="A41" s="1" t="s">
        <v>6</v>
      </c>
      <c r="B41" s="4">
        <f t="shared" ref="B41:E41" si="173">(0*100)/2</f>
        <v>0</v>
      </c>
      <c r="C41" s="4">
        <f t="shared" si="173"/>
        <v>0</v>
      </c>
      <c r="D41" s="4">
        <f t="shared" si="173"/>
        <v>0</v>
      </c>
      <c r="E41" s="4">
        <f t="shared" si="173"/>
        <v>0</v>
      </c>
      <c r="F41" s="4">
        <f t="shared" si="174"/>
        <v>50</v>
      </c>
      <c r="G41" s="4">
        <f t="shared" ref="G41:L41" si="175">(0*100)/2</f>
        <v>0</v>
      </c>
      <c r="H41" s="4">
        <f t="shared" si="175"/>
        <v>0</v>
      </c>
      <c r="I41" s="4">
        <f t="shared" si="175"/>
        <v>0</v>
      </c>
      <c r="J41" s="4">
        <f t="shared" si="175"/>
        <v>0</v>
      </c>
      <c r="K41" s="4">
        <f t="shared" si="175"/>
        <v>0</v>
      </c>
      <c r="L41" s="4">
        <f t="shared" si="175"/>
        <v>0</v>
      </c>
      <c r="M41" s="4">
        <f t="shared" ref="M41:M42" si="182">(1*100)/2</f>
        <v>50</v>
      </c>
      <c r="N41" s="4">
        <f t="shared" ref="N41:P41" si="176">(0*100)/2</f>
        <v>0</v>
      </c>
      <c r="O41" s="4">
        <f t="shared" si="176"/>
        <v>0</v>
      </c>
      <c r="P41" s="4">
        <f t="shared" si="176"/>
        <v>0</v>
      </c>
      <c r="Q41" s="4">
        <f t="shared" si="177"/>
        <v>25</v>
      </c>
      <c r="R41" s="4">
        <f t="shared" ref="R41:U41" si="178">(0*100)/2</f>
        <v>0</v>
      </c>
      <c r="S41" s="4">
        <f t="shared" si="178"/>
        <v>0</v>
      </c>
      <c r="T41" s="4">
        <f t="shared" si="178"/>
        <v>0</v>
      </c>
      <c r="U41" s="4">
        <f t="shared" si="178"/>
        <v>0</v>
      </c>
      <c r="V41" s="4">
        <f t="shared" ref="V41:V42" si="185">(1*100)/2</f>
        <v>50</v>
      </c>
      <c r="W41" s="4">
        <f t="shared" ref="W41:AF41" si="179">(0*100)/2</f>
        <v>0</v>
      </c>
      <c r="X41" s="4">
        <f t="shared" si="179"/>
        <v>0</v>
      </c>
      <c r="Y41" s="4">
        <f t="shared" si="179"/>
        <v>0</v>
      </c>
      <c r="Z41" s="4">
        <f t="shared" si="179"/>
        <v>0</v>
      </c>
      <c r="AA41" s="4">
        <f t="shared" si="179"/>
        <v>0</v>
      </c>
      <c r="AB41" s="4">
        <f t="shared" si="179"/>
        <v>0</v>
      </c>
      <c r="AC41" s="4">
        <f t="shared" si="179"/>
        <v>0</v>
      </c>
      <c r="AD41" s="4">
        <f t="shared" si="179"/>
        <v>0</v>
      </c>
      <c r="AE41" s="4">
        <f t="shared" si="179"/>
        <v>0</v>
      </c>
      <c r="AF41" s="4">
        <f t="shared" si="179"/>
        <v>0</v>
      </c>
    </row>
    <row r="42">
      <c r="A42" s="1" t="s">
        <v>7</v>
      </c>
      <c r="B42" s="4">
        <f t="shared" ref="B42:B43" si="187">(1*100)/2</f>
        <v>50</v>
      </c>
      <c r="C42" s="4">
        <f t="shared" ref="C42:E42" si="180">(0*100)/2</f>
        <v>0</v>
      </c>
      <c r="D42" s="4">
        <f t="shared" si="180"/>
        <v>0</v>
      </c>
      <c r="E42" s="4">
        <f t="shared" si="180"/>
        <v>0</v>
      </c>
      <c r="F42" s="4">
        <f t="shared" ref="F42:F43" si="189">(2*100)/2</f>
        <v>100</v>
      </c>
      <c r="G42" s="4">
        <f t="shared" ref="G42:J42" si="181">(0*100)/2</f>
        <v>0</v>
      </c>
      <c r="H42" s="4">
        <f t="shared" si="181"/>
        <v>0</v>
      </c>
      <c r="I42" s="4">
        <f t="shared" si="181"/>
        <v>0</v>
      </c>
      <c r="J42" s="4">
        <f t="shared" si="181"/>
        <v>0</v>
      </c>
      <c r="K42" s="4">
        <f>(0.5*100)/2</f>
        <v>25</v>
      </c>
      <c r="L42" s="4">
        <f t="shared" ref="L42:L43" si="191">(0*100)/2</f>
        <v>0</v>
      </c>
      <c r="M42" s="4">
        <f t="shared" si="182"/>
        <v>50</v>
      </c>
      <c r="N42" s="4">
        <f t="shared" ref="N42:O42" si="183">(0*100)/2</f>
        <v>0</v>
      </c>
      <c r="O42" s="4">
        <f t="shared" si="183"/>
        <v>0</v>
      </c>
      <c r="P42" s="4">
        <f>(1*100)/2</f>
        <v>50</v>
      </c>
      <c r="Q42" s="4">
        <f t="shared" si="177"/>
        <v>25</v>
      </c>
      <c r="R42" s="4">
        <f t="shared" ref="R42:S42" si="184">(0*100)/2</f>
        <v>0</v>
      </c>
      <c r="S42" s="4">
        <f t="shared" si="184"/>
        <v>0</v>
      </c>
      <c r="T42" s="4">
        <f t="shared" ref="T42:T43" si="194">(1*100)/2</f>
        <v>50</v>
      </c>
      <c r="U42" s="4">
        <f t="shared" ref="U42:U43" si="195">(0*100)/2</f>
        <v>0</v>
      </c>
      <c r="V42" s="4">
        <f t="shared" si="185"/>
        <v>50</v>
      </c>
      <c r="W42" s="4">
        <f t="shared" ref="W42:AF42" si="186">(0*100)/2</f>
        <v>0</v>
      </c>
      <c r="X42" s="4">
        <f t="shared" si="186"/>
        <v>0</v>
      </c>
      <c r="Y42" s="4">
        <f t="shared" si="186"/>
        <v>0</v>
      </c>
      <c r="Z42" s="4">
        <f t="shared" si="186"/>
        <v>0</v>
      </c>
      <c r="AA42" s="4">
        <f t="shared" si="186"/>
        <v>0</v>
      </c>
      <c r="AB42" s="4">
        <f t="shared" si="186"/>
        <v>0</v>
      </c>
      <c r="AC42" s="4">
        <f t="shared" si="186"/>
        <v>0</v>
      </c>
      <c r="AD42" s="4">
        <f t="shared" si="186"/>
        <v>0</v>
      </c>
      <c r="AE42" s="4">
        <f t="shared" si="186"/>
        <v>0</v>
      </c>
      <c r="AF42" s="4">
        <f t="shared" si="186"/>
        <v>0</v>
      </c>
    </row>
    <row r="43">
      <c r="A43" s="1" t="s">
        <v>8</v>
      </c>
      <c r="B43" s="4">
        <f t="shared" si="187"/>
        <v>50</v>
      </c>
      <c r="C43" s="4">
        <f t="shared" ref="C43:E43" si="188">(0*100)/2</f>
        <v>0</v>
      </c>
      <c r="D43" s="4">
        <f t="shared" si="188"/>
        <v>0</v>
      </c>
      <c r="E43" s="4">
        <f t="shared" si="188"/>
        <v>0</v>
      </c>
      <c r="F43" s="4">
        <f t="shared" si="189"/>
        <v>100</v>
      </c>
      <c r="G43" s="4">
        <f t="shared" ref="G43:J43" si="190">(0*100)/2</f>
        <v>0</v>
      </c>
      <c r="H43" s="4">
        <f t="shared" si="190"/>
        <v>0</v>
      </c>
      <c r="I43" s="4">
        <f t="shared" si="190"/>
        <v>0</v>
      </c>
      <c r="J43" s="4">
        <f t="shared" si="190"/>
        <v>0</v>
      </c>
      <c r="K43" s="4">
        <f>(1*100)/2</f>
        <v>50</v>
      </c>
      <c r="L43" s="4">
        <f t="shared" si="191"/>
        <v>0</v>
      </c>
      <c r="M43" s="4">
        <f t="shared" ref="M43:O43" si="192">(0*100)/2</f>
        <v>0</v>
      </c>
      <c r="N43" s="4">
        <f t="shared" si="192"/>
        <v>0</v>
      </c>
      <c r="O43" s="4">
        <f t="shared" si="192"/>
        <v>0</v>
      </c>
      <c r="P43" s="4">
        <f>(1.5*100)/2</f>
        <v>75</v>
      </c>
      <c r="Q43" s="4">
        <f>(1*100)/2</f>
        <v>50</v>
      </c>
      <c r="R43" s="4">
        <f t="shared" ref="R43:S43" si="193">(0*100)/2</f>
        <v>0</v>
      </c>
      <c r="S43" s="4">
        <f t="shared" si="193"/>
        <v>0</v>
      </c>
      <c r="T43" s="4">
        <f t="shared" si="194"/>
        <v>50</v>
      </c>
      <c r="U43" s="4">
        <f t="shared" si="195"/>
        <v>0</v>
      </c>
      <c r="V43" s="4">
        <f t="shared" ref="V43:AF43" si="196">(0*100)/2</f>
        <v>0</v>
      </c>
      <c r="W43" s="4">
        <f t="shared" si="196"/>
        <v>0</v>
      </c>
      <c r="X43" s="4">
        <f t="shared" si="196"/>
        <v>0</v>
      </c>
      <c r="Y43" s="4">
        <f t="shared" si="196"/>
        <v>0</v>
      </c>
      <c r="Z43" s="4">
        <f t="shared" si="196"/>
        <v>0</v>
      </c>
      <c r="AA43" s="4">
        <f t="shared" si="196"/>
        <v>0</v>
      </c>
      <c r="AB43" s="4">
        <f t="shared" si="196"/>
        <v>0</v>
      </c>
      <c r="AC43" s="4">
        <f t="shared" si="196"/>
        <v>0</v>
      </c>
      <c r="AD43" s="4">
        <f t="shared" si="196"/>
        <v>0</v>
      </c>
      <c r="AE43" s="4">
        <f t="shared" si="196"/>
        <v>0</v>
      </c>
      <c r="AF43" s="4">
        <f t="shared" si="196"/>
        <v>0</v>
      </c>
    </row>
    <row r="44">
      <c r="A44" s="1" t="s">
        <v>9</v>
      </c>
      <c r="B44" s="4">
        <f t="shared" ref="B44:I44" si="197">(0*100)/2</f>
        <v>0</v>
      </c>
      <c r="C44" s="4">
        <f t="shared" si="197"/>
        <v>0</v>
      </c>
      <c r="D44" s="4">
        <f t="shared" si="197"/>
        <v>0</v>
      </c>
      <c r="E44" s="4">
        <f t="shared" si="197"/>
        <v>0</v>
      </c>
      <c r="F44" s="4">
        <f t="shared" si="197"/>
        <v>0</v>
      </c>
      <c r="G44" s="4">
        <f t="shared" si="197"/>
        <v>0</v>
      </c>
      <c r="H44" s="4">
        <f t="shared" si="197"/>
        <v>0</v>
      </c>
      <c r="I44" s="4">
        <f t="shared" si="197"/>
        <v>0</v>
      </c>
      <c r="J44" s="4">
        <f>(1*100)/2</f>
        <v>50</v>
      </c>
      <c r="K44" s="4">
        <f t="shared" ref="K44:P44" si="198">(0*100)/2</f>
        <v>0</v>
      </c>
      <c r="L44" s="4">
        <f t="shared" si="198"/>
        <v>0</v>
      </c>
      <c r="M44" s="4">
        <f t="shared" si="198"/>
        <v>0</v>
      </c>
      <c r="N44" s="4">
        <f t="shared" si="198"/>
        <v>0</v>
      </c>
      <c r="O44" s="4">
        <f t="shared" si="198"/>
        <v>0</v>
      </c>
      <c r="P44" s="4">
        <f t="shared" si="198"/>
        <v>0</v>
      </c>
      <c r="Q44" s="4">
        <f>(0.5*100)/2</f>
        <v>25</v>
      </c>
      <c r="R44" s="4">
        <f t="shared" ref="R44:AF44" si="199">(0*100)/2</f>
        <v>0</v>
      </c>
      <c r="S44" s="4">
        <f t="shared" si="199"/>
        <v>0</v>
      </c>
      <c r="T44" s="4">
        <f t="shared" si="199"/>
        <v>0</v>
      </c>
      <c r="U44" s="4">
        <f t="shared" si="199"/>
        <v>0</v>
      </c>
      <c r="V44" s="4">
        <f t="shared" si="199"/>
        <v>0</v>
      </c>
      <c r="W44" s="4">
        <f t="shared" si="199"/>
        <v>0</v>
      </c>
      <c r="X44" s="4">
        <f t="shared" si="199"/>
        <v>0</v>
      </c>
      <c r="Y44" s="4">
        <f t="shared" si="199"/>
        <v>0</v>
      </c>
      <c r="Z44" s="4">
        <f t="shared" si="199"/>
        <v>0</v>
      </c>
      <c r="AA44" s="4">
        <f t="shared" si="199"/>
        <v>0</v>
      </c>
      <c r="AB44" s="4">
        <f t="shared" si="199"/>
        <v>0</v>
      </c>
      <c r="AC44" s="4">
        <f t="shared" si="199"/>
        <v>0</v>
      </c>
      <c r="AD44" s="4">
        <f t="shared" si="199"/>
        <v>0</v>
      </c>
      <c r="AE44" s="4">
        <f t="shared" si="199"/>
        <v>0</v>
      </c>
      <c r="AF44" s="4">
        <f t="shared" si="199"/>
        <v>0</v>
      </c>
    </row>
    <row r="45">
      <c r="A45" s="1" t="s">
        <v>10</v>
      </c>
      <c r="B45" s="4">
        <f>(1*100)/2</f>
        <v>50</v>
      </c>
      <c r="C45" s="4">
        <f t="shared" ref="C45:E45" si="200">(0*100)/2</f>
        <v>0</v>
      </c>
      <c r="D45" s="4">
        <f t="shared" si="200"/>
        <v>0</v>
      </c>
      <c r="E45" s="4">
        <f t="shared" si="200"/>
        <v>0</v>
      </c>
      <c r="F45" s="4">
        <f t="shared" ref="F45:F46" si="206">(1*100)/2</f>
        <v>50</v>
      </c>
      <c r="G45" s="4">
        <f t="shared" ref="G45:T45" si="201">(0*100)/2</f>
        <v>0</v>
      </c>
      <c r="H45" s="4">
        <f t="shared" si="201"/>
        <v>0</v>
      </c>
      <c r="I45" s="4">
        <f t="shared" si="201"/>
        <v>0</v>
      </c>
      <c r="J45" s="4">
        <f t="shared" si="201"/>
        <v>0</v>
      </c>
      <c r="K45" s="4">
        <f t="shared" si="201"/>
        <v>0</v>
      </c>
      <c r="L45" s="4">
        <f t="shared" si="201"/>
        <v>0</v>
      </c>
      <c r="M45" s="4">
        <f t="shared" si="201"/>
        <v>0</v>
      </c>
      <c r="N45" s="4">
        <f t="shared" si="201"/>
        <v>0</v>
      </c>
      <c r="O45" s="4">
        <f t="shared" si="201"/>
        <v>0</v>
      </c>
      <c r="P45" s="4">
        <f t="shared" si="201"/>
        <v>0</v>
      </c>
      <c r="Q45" s="4">
        <f t="shared" si="201"/>
        <v>0</v>
      </c>
      <c r="R45" s="4">
        <f t="shared" si="201"/>
        <v>0</v>
      </c>
      <c r="S45" s="4">
        <f t="shared" si="201"/>
        <v>0</v>
      </c>
      <c r="T45" s="4">
        <f t="shared" si="201"/>
        <v>0</v>
      </c>
      <c r="U45" s="4">
        <f t="shared" ref="U45:U46" si="209">(1*100)/2</f>
        <v>50</v>
      </c>
      <c r="V45" s="4">
        <f t="shared" ref="V45:Z45" si="202">(0*100)/2</f>
        <v>0</v>
      </c>
      <c r="W45" s="4">
        <f t="shared" si="202"/>
        <v>0</v>
      </c>
      <c r="X45" s="4">
        <f t="shared" si="202"/>
        <v>0</v>
      </c>
      <c r="Y45" s="4">
        <f t="shared" si="202"/>
        <v>0</v>
      </c>
      <c r="Z45" s="4">
        <f t="shared" si="202"/>
        <v>0</v>
      </c>
      <c r="AA45" s="4">
        <f t="shared" ref="AA45:AB45" si="203">(1*100)/2</f>
        <v>50</v>
      </c>
      <c r="AB45" s="4">
        <f t="shared" si="203"/>
        <v>50</v>
      </c>
      <c r="AC45" s="4">
        <f t="shared" ref="AC45:AF45" si="204">(0*100)/2</f>
        <v>0</v>
      </c>
      <c r="AD45" s="4">
        <f t="shared" si="204"/>
        <v>0</v>
      </c>
      <c r="AE45" s="4">
        <f t="shared" si="204"/>
        <v>0</v>
      </c>
      <c r="AF45" s="4">
        <f t="shared" si="204"/>
        <v>0</v>
      </c>
    </row>
    <row r="46">
      <c r="A46" s="1" t="s">
        <v>11</v>
      </c>
      <c r="B46" s="4">
        <f t="shared" ref="B46:E46" si="205">(0*100)/2</f>
        <v>0</v>
      </c>
      <c r="C46" s="4">
        <f t="shared" si="205"/>
        <v>0</v>
      </c>
      <c r="D46" s="4">
        <f t="shared" si="205"/>
        <v>0</v>
      </c>
      <c r="E46" s="4">
        <f t="shared" si="205"/>
        <v>0</v>
      </c>
      <c r="F46" s="4">
        <f t="shared" si="206"/>
        <v>50</v>
      </c>
      <c r="G46" s="4">
        <f t="shared" ref="G46:J46" si="207">(0*100)/2</f>
        <v>0</v>
      </c>
      <c r="H46" s="4">
        <f t="shared" si="207"/>
        <v>0</v>
      </c>
      <c r="I46" s="4">
        <f t="shared" si="207"/>
        <v>0</v>
      </c>
      <c r="J46" s="4">
        <f t="shared" si="207"/>
        <v>0</v>
      </c>
      <c r="K46" s="4">
        <f t="shared" ref="K46:K47" si="213">(1*100)/2</f>
        <v>50</v>
      </c>
      <c r="L46" s="4">
        <f t="shared" ref="L46:T46" si="208">(0*100)/2</f>
        <v>0</v>
      </c>
      <c r="M46" s="4">
        <f t="shared" si="208"/>
        <v>0</v>
      </c>
      <c r="N46" s="4">
        <f t="shared" si="208"/>
        <v>0</v>
      </c>
      <c r="O46" s="4">
        <f t="shared" si="208"/>
        <v>0</v>
      </c>
      <c r="P46" s="4">
        <f t="shared" si="208"/>
        <v>0</v>
      </c>
      <c r="Q46" s="4">
        <f t="shared" si="208"/>
        <v>0</v>
      </c>
      <c r="R46" s="4">
        <f t="shared" si="208"/>
        <v>0</v>
      </c>
      <c r="S46" s="4">
        <f t="shared" si="208"/>
        <v>0</v>
      </c>
      <c r="T46" s="4">
        <f t="shared" si="208"/>
        <v>0</v>
      </c>
      <c r="U46" s="4">
        <f t="shared" si="209"/>
        <v>50</v>
      </c>
      <c r="V46" s="4">
        <f t="shared" ref="V46:AA46" si="210">(0*100)/2</f>
        <v>0</v>
      </c>
      <c r="W46" s="4">
        <f t="shared" si="210"/>
        <v>0</v>
      </c>
      <c r="X46" s="4">
        <f t="shared" si="210"/>
        <v>0</v>
      </c>
      <c r="Y46" s="4">
        <f t="shared" si="210"/>
        <v>0</v>
      </c>
      <c r="Z46" s="4">
        <f t="shared" si="210"/>
        <v>0</v>
      </c>
      <c r="AA46" s="4">
        <f t="shared" si="210"/>
        <v>0</v>
      </c>
      <c r="AB46" s="4">
        <f>(1*100)/2</f>
        <v>50</v>
      </c>
      <c r="AC46" s="4">
        <f t="shared" ref="AC46:AF46" si="211">(0*100)/2</f>
        <v>0</v>
      </c>
      <c r="AD46" s="4">
        <f t="shared" si="211"/>
        <v>0</v>
      </c>
      <c r="AE46" s="4">
        <f t="shared" si="211"/>
        <v>0</v>
      </c>
      <c r="AF46" s="4">
        <f t="shared" si="211"/>
        <v>0</v>
      </c>
    </row>
    <row r="47">
      <c r="A47" s="1" t="s">
        <v>12</v>
      </c>
      <c r="B47" s="4">
        <f t="shared" ref="B47:F47" si="212">(0*100)/2</f>
        <v>0</v>
      </c>
      <c r="C47" s="4">
        <f t="shared" si="212"/>
        <v>0</v>
      </c>
      <c r="D47" s="4">
        <f t="shared" si="212"/>
        <v>0</v>
      </c>
      <c r="E47" s="4">
        <f t="shared" si="212"/>
        <v>0</v>
      </c>
      <c r="F47" s="4">
        <f t="shared" si="212"/>
        <v>0</v>
      </c>
      <c r="G47" s="4">
        <f>(0.5*100)/2</f>
        <v>25</v>
      </c>
      <c r="H47" s="4">
        <f t="shared" ref="H47:H49" si="219">(0*100)/2</f>
        <v>0</v>
      </c>
      <c r="I47" s="4">
        <f t="shared" ref="I47:I48" si="220">(1*100)/2</f>
        <v>50</v>
      </c>
      <c r="J47" s="4">
        <f t="shared" ref="J47:J48" si="221">(0*100)/2</f>
        <v>0</v>
      </c>
      <c r="K47" s="4">
        <f t="shared" si="213"/>
        <v>50</v>
      </c>
      <c r="L47" s="4">
        <f t="shared" ref="L47:O47" si="214">(0*100)/2</f>
        <v>0</v>
      </c>
      <c r="M47" s="4">
        <f t="shared" si="214"/>
        <v>0</v>
      </c>
      <c r="N47" s="4">
        <f t="shared" si="214"/>
        <v>0</v>
      </c>
      <c r="O47" s="4">
        <f t="shared" si="214"/>
        <v>0</v>
      </c>
      <c r="P47" s="4">
        <f t="shared" ref="P47:P48" si="223">(0.5*100)/2</f>
        <v>25</v>
      </c>
      <c r="Q47" s="4">
        <f t="shared" ref="Q47:W47" si="215">(0*100)/2</f>
        <v>0</v>
      </c>
      <c r="R47" s="4">
        <f t="shared" si="215"/>
        <v>0</v>
      </c>
      <c r="S47" s="4">
        <f t="shared" si="215"/>
        <v>0</v>
      </c>
      <c r="T47" s="4">
        <f t="shared" si="215"/>
        <v>0</v>
      </c>
      <c r="U47" s="4">
        <f t="shared" si="215"/>
        <v>0</v>
      </c>
      <c r="V47" s="4">
        <f t="shared" si="215"/>
        <v>0</v>
      </c>
      <c r="W47" s="4">
        <f t="shared" si="215"/>
        <v>0</v>
      </c>
      <c r="X47" s="4">
        <f t="shared" ref="X47:X49" si="225">(1*100)/2</f>
        <v>50</v>
      </c>
      <c r="Y47" s="4">
        <f t="shared" ref="Y47:AC47" si="216">(0*100)/2</f>
        <v>0</v>
      </c>
      <c r="Z47" s="4">
        <f t="shared" si="216"/>
        <v>0</v>
      </c>
      <c r="AA47" s="4">
        <f t="shared" si="216"/>
        <v>0</v>
      </c>
      <c r="AB47" s="4">
        <f t="shared" si="216"/>
        <v>0</v>
      </c>
      <c r="AC47" s="4">
        <f t="shared" si="216"/>
        <v>0</v>
      </c>
      <c r="AD47" s="4">
        <f t="shared" ref="AD47:AD48" si="227">(1*100)/2</f>
        <v>50</v>
      </c>
      <c r="AE47" s="4">
        <f t="shared" ref="AE47:AF47" si="217">(0*100)/2</f>
        <v>0</v>
      </c>
      <c r="AF47" s="4">
        <f t="shared" si="217"/>
        <v>0</v>
      </c>
    </row>
    <row r="48">
      <c r="A48" s="1" t="s">
        <v>13</v>
      </c>
      <c r="B48" s="4">
        <f t="shared" ref="B48:F48" si="218">(0*100)/2</f>
        <v>0</v>
      </c>
      <c r="C48" s="4">
        <f t="shared" si="218"/>
        <v>0</v>
      </c>
      <c r="D48" s="4">
        <f t="shared" si="218"/>
        <v>0</v>
      </c>
      <c r="E48" s="4">
        <f t="shared" si="218"/>
        <v>0</v>
      </c>
      <c r="F48" s="4">
        <f t="shared" si="218"/>
        <v>0</v>
      </c>
      <c r="G48" s="4">
        <f>(1*100)/2</f>
        <v>50</v>
      </c>
      <c r="H48" s="4">
        <f t="shared" si="219"/>
        <v>0</v>
      </c>
      <c r="I48" s="4">
        <f t="shared" si="220"/>
        <v>50</v>
      </c>
      <c r="J48" s="4">
        <f t="shared" si="221"/>
        <v>0</v>
      </c>
      <c r="K48" s="4">
        <f t="shared" ref="K48:O48" si="222">(0*100)/2</f>
        <v>0</v>
      </c>
      <c r="L48" s="4">
        <f t="shared" si="222"/>
        <v>0</v>
      </c>
      <c r="M48" s="4">
        <f t="shared" si="222"/>
        <v>0</v>
      </c>
      <c r="N48" s="4">
        <f t="shared" si="222"/>
        <v>0</v>
      </c>
      <c r="O48" s="4">
        <f t="shared" si="222"/>
        <v>0</v>
      </c>
      <c r="P48" s="4">
        <f t="shared" si="223"/>
        <v>25</v>
      </c>
      <c r="Q48" s="4">
        <f t="shared" ref="Q48:W48" si="224">(0*100)/2</f>
        <v>0</v>
      </c>
      <c r="R48" s="4">
        <f t="shared" si="224"/>
        <v>0</v>
      </c>
      <c r="S48" s="4">
        <f t="shared" si="224"/>
        <v>0</v>
      </c>
      <c r="T48" s="4">
        <f t="shared" si="224"/>
        <v>0</v>
      </c>
      <c r="U48" s="4">
        <f t="shared" si="224"/>
        <v>0</v>
      </c>
      <c r="V48" s="4">
        <f t="shared" si="224"/>
        <v>0</v>
      </c>
      <c r="W48" s="4">
        <f t="shared" si="224"/>
        <v>0</v>
      </c>
      <c r="X48" s="4">
        <f t="shared" si="225"/>
        <v>50</v>
      </c>
      <c r="Y48" s="4">
        <f t="shared" ref="Y48:AC48" si="226">(0*100)/2</f>
        <v>0</v>
      </c>
      <c r="Z48" s="4">
        <f t="shared" si="226"/>
        <v>0</v>
      </c>
      <c r="AA48" s="4">
        <f t="shared" si="226"/>
        <v>0</v>
      </c>
      <c r="AB48" s="4">
        <f t="shared" si="226"/>
        <v>0</v>
      </c>
      <c r="AC48" s="4">
        <f t="shared" si="226"/>
        <v>0</v>
      </c>
      <c r="AD48" s="4">
        <f t="shared" si="227"/>
        <v>50</v>
      </c>
      <c r="AE48" s="4">
        <f t="shared" ref="AE48:AF48" si="228">(0*100)/2</f>
        <v>0</v>
      </c>
      <c r="AF48" s="4">
        <f t="shared" si="228"/>
        <v>0</v>
      </c>
    </row>
    <row r="49">
      <c r="A49" s="1" t="s">
        <v>14</v>
      </c>
      <c r="B49" s="4">
        <f t="shared" ref="B49:F49" si="229">(0*100)/2</f>
        <v>0</v>
      </c>
      <c r="C49" s="4">
        <f t="shared" si="229"/>
        <v>0</v>
      </c>
      <c r="D49" s="4">
        <f t="shared" si="229"/>
        <v>0</v>
      </c>
      <c r="E49" s="4">
        <f t="shared" si="229"/>
        <v>0</v>
      </c>
      <c r="F49" s="4">
        <f t="shared" si="229"/>
        <v>0</v>
      </c>
      <c r="G49" s="4">
        <f>(0.5*100)/2</f>
        <v>25</v>
      </c>
      <c r="H49" s="4">
        <f t="shared" si="219"/>
        <v>0</v>
      </c>
      <c r="I49" s="4">
        <f t="shared" ref="I49:L49" si="230">(0*100)/2</f>
        <v>0</v>
      </c>
      <c r="J49" s="4">
        <f t="shared" si="230"/>
        <v>0</v>
      </c>
      <c r="K49" s="4">
        <f t="shared" si="230"/>
        <v>0</v>
      </c>
      <c r="L49" s="4">
        <f t="shared" si="230"/>
        <v>0</v>
      </c>
      <c r="M49" s="4">
        <f t="shared" ref="M49:M50" si="236">(1*100)/2</f>
        <v>50</v>
      </c>
      <c r="N49" s="4">
        <f t="shared" ref="N49:T49" si="231">(0*100)/2</f>
        <v>0</v>
      </c>
      <c r="O49" s="4">
        <f t="shared" si="231"/>
        <v>0</v>
      </c>
      <c r="P49" s="4">
        <f t="shared" si="231"/>
        <v>0</v>
      </c>
      <c r="Q49" s="4">
        <f t="shared" si="231"/>
        <v>0</v>
      </c>
      <c r="R49" s="4">
        <f t="shared" si="231"/>
        <v>0</v>
      </c>
      <c r="S49" s="4">
        <f t="shared" si="231"/>
        <v>0</v>
      </c>
      <c r="T49" s="4">
        <f t="shared" si="231"/>
        <v>0</v>
      </c>
      <c r="U49" s="4">
        <f>(0.5*100)/2</f>
        <v>25</v>
      </c>
      <c r="V49" s="4">
        <f>(1*100)/2</f>
        <v>50</v>
      </c>
      <c r="W49" s="4">
        <f t="shared" ref="W49:W50" si="239">(0*100)/2</f>
        <v>0</v>
      </c>
      <c r="X49" s="4">
        <f t="shared" si="225"/>
        <v>50</v>
      </c>
      <c r="Y49" s="4">
        <f t="shared" ref="Y49:AB49" si="232">(0*100)/2</f>
        <v>0</v>
      </c>
      <c r="Z49" s="4">
        <f t="shared" si="232"/>
        <v>0</v>
      </c>
      <c r="AA49" s="4">
        <f t="shared" si="232"/>
        <v>0</v>
      </c>
      <c r="AB49" s="4">
        <f t="shared" si="232"/>
        <v>0</v>
      </c>
      <c r="AC49" s="4">
        <f t="shared" ref="AC49:AD49" si="233">(1*100)/2</f>
        <v>50</v>
      </c>
      <c r="AD49" s="4">
        <f t="shared" si="233"/>
        <v>50</v>
      </c>
      <c r="AE49" s="4">
        <f t="shared" ref="AE49:AF49" si="234">(0*100)/2</f>
        <v>0</v>
      </c>
      <c r="AF49" s="4">
        <f t="shared" si="234"/>
        <v>0</v>
      </c>
    </row>
    <row r="50">
      <c r="A50" s="1" t="s">
        <v>15</v>
      </c>
      <c r="B50" s="4">
        <f t="shared" ref="B50:L50" si="235">(0*100)/2</f>
        <v>0</v>
      </c>
      <c r="C50" s="4">
        <f t="shared" si="235"/>
        <v>0</v>
      </c>
      <c r="D50" s="4">
        <f t="shared" si="235"/>
        <v>0</v>
      </c>
      <c r="E50" s="4">
        <f t="shared" si="235"/>
        <v>0</v>
      </c>
      <c r="F50" s="4">
        <f t="shared" si="235"/>
        <v>0</v>
      </c>
      <c r="G50" s="4">
        <f t="shared" si="235"/>
        <v>0</v>
      </c>
      <c r="H50" s="4">
        <f t="shared" si="235"/>
        <v>0</v>
      </c>
      <c r="I50" s="4">
        <f t="shared" si="235"/>
        <v>0</v>
      </c>
      <c r="J50" s="4">
        <f t="shared" si="235"/>
        <v>0</v>
      </c>
      <c r="K50" s="4">
        <f t="shared" si="235"/>
        <v>0</v>
      </c>
      <c r="L50" s="4">
        <f t="shared" si="235"/>
        <v>0</v>
      </c>
      <c r="M50" s="4">
        <f t="shared" si="236"/>
        <v>50</v>
      </c>
      <c r="N50" s="4">
        <f t="shared" ref="N50:T50" si="237">(0*100)/2</f>
        <v>0</v>
      </c>
      <c r="O50" s="4">
        <f t="shared" si="237"/>
        <v>0</v>
      </c>
      <c r="P50" s="4">
        <f t="shared" si="237"/>
        <v>0</v>
      </c>
      <c r="Q50" s="4">
        <f t="shared" si="237"/>
        <v>0</v>
      </c>
      <c r="R50" s="4">
        <f t="shared" si="237"/>
        <v>0</v>
      </c>
      <c r="S50" s="4">
        <f t="shared" si="237"/>
        <v>0</v>
      </c>
      <c r="T50" s="4">
        <f t="shared" si="237"/>
        <v>0</v>
      </c>
      <c r="U50" s="4">
        <f t="shared" ref="U50:V50" si="238">(1*100)/2</f>
        <v>50</v>
      </c>
      <c r="V50" s="4">
        <f t="shared" si="238"/>
        <v>50</v>
      </c>
      <c r="W50" s="4">
        <f t="shared" si="239"/>
        <v>0</v>
      </c>
      <c r="X50" s="4">
        <f t="shared" ref="X50:AB50" si="240">(0*100)/2</f>
        <v>0</v>
      </c>
      <c r="Y50" s="4">
        <f t="shared" si="240"/>
        <v>0</v>
      </c>
      <c r="Z50" s="4">
        <f t="shared" si="240"/>
        <v>0</v>
      </c>
      <c r="AA50" s="4">
        <f t="shared" si="240"/>
        <v>0</v>
      </c>
      <c r="AB50" s="4">
        <f t="shared" si="240"/>
        <v>0</v>
      </c>
      <c r="AC50" s="4">
        <f>(1*100)/2</f>
        <v>50</v>
      </c>
      <c r="AD50" s="4">
        <f t="shared" ref="AD50:AF50" si="241">(0*100)/2</f>
        <v>0</v>
      </c>
      <c r="AE50" s="4">
        <f t="shared" si="241"/>
        <v>0</v>
      </c>
      <c r="AF50" s="4">
        <f t="shared" si="241"/>
        <v>0</v>
      </c>
    </row>
    <row r="51">
      <c r="A51" s="1" t="s">
        <v>16</v>
      </c>
      <c r="B51" s="4">
        <f t="shared" ref="B51:AF51" si="242">(0*100)/2</f>
        <v>0</v>
      </c>
      <c r="C51" s="4">
        <f t="shared" si="242"/>
        <v>0</v>
      </c>
      <c r="D51" s="4">
        <f t="shared" si="242"/>
        <v>0</v>
      </c>
      <c r="E51" s="4">
        <f t="shared" si="242"/>
        <v>0</v>
      </c>
      <c r="F51" s="4">
        <f t="shared" si="242"/>
        <v>0</v>
      </c>
      <c r="G51" s="4">
        <f t="shared" si="242"/>
        <v>0</v>
      </c>
      <c r="H51" s="4">
        <f t="shared" si="242"/>
        <v>0</v>
      </c>
      <c r="I51" s="4">
        <f t="shared" si="242"/>
        <v>0</v>
      </c>
      <c r="J51" s="4">
        <f t="shared" si="242"/>
        <v>0</v>
      </c>
      <c r="K51" s="4">
        <f t="shared" si="242"/>
        <v>0</v>
      </c>
      <c r="L51" s="4">
        <f t="shared" si="242"/>
        <v>0</v>
      </c>
      <c r="M51" s="4">
        <f t="shared" si="242"/>
        <v>0</v>
      </c>
      <c r="N51" s="4">
        <f t="shared" si="242"/>
        <v>0</v>
      </c>
      <c r="O51" s="4">
        <f t="shared" si="242"/>
        <v>0</v>
      </c>
      <c r="P51" s="4">
        <f t="shared" si="242"/>
        <v>0</v>
      </c>
      <c r="Q51" s="4">
        <f t="shared" si="242"/>
        <v>0</v>
      </c>
      <c r="R51" s="4">
        <f t="shared" si="242"/>
        <v>0</v>
      </c>
      <c r="S51" s="4">
        <f t="shared" si="242"/>
        <v>0</v>
      </c>
      <c r="T51" s="4">
        <f t="shared" si="242"/>
        <v>0</v>
      </c>
      <c r="U51" s="4">
        <f t="shared" si="242"/>
        <v>0</v>
      </c>
      <c r="V51" s="4">
        <f t="shared" si="242"/>
        <v>0</v>
      </c>
      <c r="W51" s="4">
        <f t="shared" si="242"/>
        <v>0</v>
      </c>
      <c r="X51" s="4">
        <f t="shared" si="242"/>
        <v>0</v>
      </c>
      <c r="Y51" s="4">
        <f t="shared" si="242"/>
        <v>0</v>
      </c>
      <c r="Z51" s="4">
        <f t="shared" si="242"/>
        <v>0</v>
      </c>
      <c r="AA51" s="4">
        <f t="shared" si="242"/>
        <v>0</v>
      </c>
      <c r="AB51" s="4">
        <f t="shared" si="242"/>
        <v>0</v>
      </c>
      <c r="AC51" s="4">
        <f t="shared" si="242"/>
        <v>0</v>
      </c>
      <c r="AD51" s="4">
        <f t="shared" si="242"/>
        <v>0</v>
      </c>
      <c r="AE51" s="4">
        <f t="shared" si="242"/>
        <v>0</v>
      </c>
      <c r="AF51" s="4">
        <f t="shared" si="242"/>
        <v>0</v>
      </c>
    </row>
    <row r="52">
      <c r="A52" s="1" t="s">
        <v>17</v>
      </c>
      <c r="B52" s="4">
        <f t="shared" ref="B52:AF52" si="243">(0*100)/2</f>
        <v>0</v>
      </c>
      <c r="C52" s="4">
        <f t="shared" si="243"/>
        <v>0</v>
      </c>
      <c r="D52" s="4">
        <f t="shared" si="243"/>
        <v>0</v>
      </c>
      <c r="E52" s="4">
        <f t="shared" si="243"/>
        <v>0</v>
      </c>
      <c r="F52" s="4">
        <f t="shared" si="243"/>
        <v>0</v>
      </c>
      <c r="G52" s="4">
        <f t="shared" si="243"/>
        <v>0</v>
      </c>
      <c r="H52" s="4">
        <f t="shared" si="243"/>
        <v>0</v>
      </c>
      <c r="I52" s="4">
        <f t="shared" si="243"/>
        <v>0</v>
      </c>
      <c r="J52" s="4">
        <f t="shared" si="243"/>
        <v>0</v>
      </c>
      <c r="K52" s="4">
        <f t="shared" si="243"/>
        <v>0</v>
      </c>
      <c r="L52" s="4">
        <f t="shared" si="243"/>
        <v>0</v>
      </c>
      <c r="M52" s="4">
        <f t="shared" si="243"/>
        <v>0</v>
      </c>
      <c r="N52" s="4">
        <f t="shared" si="243"/>
        <v>0</v>
      </c>
      <c r="O52" s="4">
        <f t="shared" si="243"/>
        <v>0</v>
      </c>
      <c r="P52" s="4">
        <f t="shared" si="243"/>
        <v>0</v>
      </c>
      <c r="Q52" s="4">
        <f t="shared" si="243"/>
        <v>0</v>
      </c>
      <c r="R52" s="4">
        <f t="shared" si="243"/>
        <v>0</v>
      </c>
      <c r="S52" s="4">
        <f t="shared" si="243"/>
        <v>0</v>
      </c>
      <c r="T52" s="4">
        <f t="shared" si="243"/>
        <v>0</v>
      </c>
      <c r="U52" s="4">
        <f t="shared" si="243"/>
        <v>0</v>
      </c>
      <c r="V52" s="4">
        <f t="shared" si="243"/>
        <v>0</v>
      </c>
      <c r="W52" s="4">
        <f t="shared" si="243"/>
        <v>0</v>
      </c>
      <c r="X52" s="4">
        <f t="shared" si="243"/>
        <v>0</v>
      </c>
      <c r="Y52" s="4">
        <f t="shared" si="243"/>
        <v>0</v>
      </c>
      <c r="Z52" s="4">
        <f t="shared" si="243"/>
        <v>0</v>
      </c>
      <c r="AA52" s="4">
        <f t="shared" si="243"/>
        <v>0</v>
      </c>
      <c r="AB52" s="4">
        <f t="shared" si="243"/>
        <v>0</v>
      </c>
      <c r="AC52" s="4">
        <f t="shared" si="243"/>
        <v>0</v>
      </c>
      <c r="AD52" s="4">
        <f t="shared" si="243"/>
        <v>0</v>
      </c>
      <c r="AE52" s="4">
        <f t="shared" si="243"/>
        <v>0</v>
      </c>
      <c r="AF52" s="4">
        <f t="shared" si="243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R54" si="244">(0*100)/5</f>
        <v>0</v>
      </c>
      <c r="C54" s="4">
        <f t="shared" si="244"/>
        <v>0</v>
      </c>
      <c r="D54" s="4">
        <f t="shared" si="244"/>
        <v>0</v>
      </c>
      <c r="E54" s="4">
        <f t="shared" si="244"/>
        <v>0</v>
      </c>
      <c r="F54" s="4">
        <f t="shared" si="244"/>
        <v>0</v>
      </c>
      <c r="G54" s="4">
        <f t="shared" si="244"/>
        <v>0</v>
      </c>
      <c r="H54" s="4">
        <f t="shared" si="244"/>
        <v>0</v>
      </c>
      <c r="I54" s="4">
        <f t="shared" si="244"/>
        <v>0</v>
      </c>
      <c r="J54" s="4">
        <f t="shared" si="244"/>
        <v>0</v>
      </c>
      <c r="K54" s="4">
        <f t="shared" si="244"/>
        <v>0</v>
      </c>
      <c r="L54" s="4">
        <f t="shared" si="244"/>
        <v>0</v>
      </c>
      <c r="M54" s="4">
        <f t="shared" si="244"/>
        <v>0</v>
      </c>
      <c r="N54" s="4">
        <f t="shared" si="244"/>
        <v>0</v>
      </c>
      <c r="O54" s="4">
        <f t="shared" si="244"/>
        <v>0</v>
      </c>
      <c r="P54" s="4">
        <f t="shared" si="244"/>
        <v>0</v>
      </c>
      <c r="Q54" s="4">
        <f t="shared" si="244"/>
        <v>0</v>
      </c>
      <c r="R54" s="4">
        <f t="shared" si="244"/>
        <v>0</v>
      </c>
      <c r="S54" s="4">
        <f>(1*100)/5</f>
        <v>20</v>
      </c>
      <c r="T54" s="4">
        <f t="shared" ref="T54:AF54" si="245">(0*100)/5</f>
        <v>0</v>
      </c>
      <c r="U54" s="4">
        <f t="shared" si="245"/>
        <v>0</v>
      </c>
      <c r="V54" s="4">
        <f t="shared" si="245"/>
        <v>0</v>
      </c>
      <c r="W54" s="4">
        <f t="shared" si="245"/>
        <v>0</v>
      </c>
      <c r="X54" s="4">
        <f t="shared" si="245"/>
        <v>0</v>
      </c>
      <c r="Y54" s="4">
        <f t="shared" si="245"/>
        <v>0</v>
      </c>
      <c r="Z54" s="4">
        <f t="shared" si="245"/>
        <v>0</v>
      </c>
      <c r="AA54" s="4">
        <f t="shared" si="245"/>
        <v>0</v>
      </c>
      <c r="AB54" s="4">
        <f t="shared" si="245"/>
        <v>0</v>
      </c>
      <c r="AC54" s="4">
        <f t="shared" si="245"/>
        <v>0</v>
      </c>
      <c r="AD54" s="4">
        <f t="shared" si="245"/>
        <v>0</v>
      </c>
      <c r="AE54" s="4">
        <f t="shared" si="245"/>
        <v>0</v>
      </c>
      <c r="AF54" s="4">
        <f t="shared" si="245"/>
        <v>0</v>
      </c>
    </row>
    <row r="55">
      <c r="A55" s="1" t="s">
        <v>3</v>
      </c>
      <c r="B55" s="4">
        <f t="shared" ref="B55:AF55" si="246">(0*100)/5</f>
        <v>0</v>
      </c>
      <c r="C55" s="4">
        <f t="shared" si="246"/>
        <v>0</v>
      </c>
      <c r="D55" s="4">
        <f t="shared" si="246"/>
        <v>0</v>
      </c>
      <c r="E55" s="4">
        <f t="shared" si="246"/>
        <v>0</v>
      </c>
      <c r="F55" s="4">
        <f t="shared" si="246"/>
        <v>0</v>
      </c>
      <c r="G55" s="4">
        <f t="shared" si="246"/>
        <v>0</v>
      </c>
      <c r="H55" s="4">
        <f t="shared" si="246"/>
        <v>0</v>
      </c>
      <c r="I55" s="4">
        <f t="shared" si="246"/>
        <v>0</v>
      </c>
      <c r="J55" s="4">
        <f t="shared" si="246"/>
        <v>0</v>
      </c>
      <c r="K55" s="4">
        <f t="shared" si="246"/>
        <v>0</v>
      </c>
      <c r="L55" s="4">
        <f t="shared" si="246"/>
        <v>0</v>
      </c>
      <c r="M55" s="4">
        <f t="shared" si="246"/>
        <v>0</v>
      </c>
      <c r="N55" s="4">
        <f t="shared" si="246"/>
        <v>0</v>
      </c>
      <c r="O55" s="4">
        <f t="shared" si="246"/>
        <v>0</v>
      </c>
      <c r="P55" s="4">
        <f t="shared" si="246"/>
        <v>0</v>
      </c>
      <c r="Q55" s="4">
        <f t="shared" si="246"/>
        <v>0</v>
      </c>
      <c r="R55" s="4">
        <f t="shared" si="246"/>
        <v>0</v>
      </c>
      <c r="S55" s="4">
        <f t="shared" si="246"/>
        <v>0</v>
      </c>
      <c r="T55" s="4">
        <f t="shared" si="246"/>
        <v>0</v>
      </c>
      <c r="U55" s="4">
        <f t="shared" si="246"/>
        <v>0</v>
      </c>
      <c r="V55" s="4">
        <f t="shared" si="246"/>
        <v>0</v>
      </c>
      <c r="W55" s="4">
        <f t="shared" si="246"/>
        <v>0</v>
      </c>
      <c r="X55" s="4">
        <f t="shared" si="246"/>
        <v>0</v>
      </c>
      <c r="Y55" s="4">
        <f t="shared" si="246"/>
        <v>0</v>
      </c>
      <c r="Z55" s="4">
        <f t="shared" si="246"/>
        <v>0</v>
      </c>
      <c r="AA55" s="4">
        <f t="shared" si="246"/>
        <v>0</v>
      </c>
      <c r="AB55" s="4">
        <f t="shared" si="246"/>
        <v>0</v>
      </c>
      <c r="AC55" s="4">
        <f t="shared" si="246"/>
        <v>0</v>
      </c>
      <c r="AD55" s="4">
        <f t="shared" si="246"/>
        <v>0</v>
      </c>
      <c r="AE55" s="4">
        <f t="shared" si="246"/>
        <v>0</v>
      </c>
      <c r="AF55" s="4">
        <f t="shared" si="246"/>
        <v>0</v>
      </c>
    </row>
    <row r="56">
      <c r="A56" s="1" t="s">
        <v>4</v>
      </c>
      <c r="B56" s="4">
        <f t="shared" ref="B56:B69" si="253">(0*100)/5</f>
        <v>0</v>
      </c>
      <c r="C56" s="4">
        <f>(1*100)/5</f>
        <v>20</v>
      </c>
      <c r="D56" s="4">
        <f t="shared" ref="D56:I56" si="247">(0*100)/5</f>
        <v>0</v>
      </c>
      <c r="E56" s="4">
        <f t="shared" si="247"/>
        <v>0</v>
      </c>
      <c r="F56" s="4">
        <f t="shared" si="247"/>
        <v>0</v>
      </c>
      <c r="G56" s="4">
        <f t="shared" si="247"/>
        <v>0</v>
      </c>
      <c r="H56" s="4">
        <f t="shared" si="247"/>
        <v>0</v>
      </c>
      <c r="I56" s="4">
        <f t="shared" si="247"/>
        <v>0</v>
      </c>
      <c r="J56" s="4">
        <f t="shared" ref="J56:J57" si="255">(0.5*100)/5</f>
        <v>10</v>
      </c>
      <c r="K56" s="4">
        <f t="shared" ref="K56:P56" si="248">(0*100)/5</f>
        <v>0</v>
      </c>
      <c r="L56" s="4">
        <f t="shared" si="248"/>
        <v>0</v>
      </c>
      <c r="M56" s="4">
        <f t="shared" si="248"/>
        <v>0</v>
      </c>
      <c r="N56" s="4">
        <f t="shared" si="248"/>
        <v>0</v>
      </c>
      <c r="O56" s="4">
        <f t="shared" si="248"/>
        <v>0</v>
      </c>
      <c r="P56" s="4">
        <f t="shared" si="248"/>
        <v>0</v>
      </c>
      <c r="Q56" s="4">
        <f>(1*100)/5</f>
        <v>20</v>
      </c>
      <c r="R56" s="4">
        <f t="shared" ref="R56:T56" si="249">(0*100)/5</f>
        <v>0</v>
      </c>
      <c r="S56" s="4">
        <f t="shared" si="249"/>
        <v>0</v>
      </c>
      <c r="T56" s="4">
        <f t="shared" si="249"/>
        <v>0</v>
      </c>
      <c r="U56" s="4">
        <f>(1*100)/5</f>
        <v>20</v>
      </c>
      <c r="V56" s="4">
        <f t="shared" ref="V56:W56" si="250">(0*100)/5</f>
        <v>0</v>
      </c>
      <c r="W56" s="4">
        <f t="shared" si="250"/>
        <v>0</v>
      </c>
      <c r="X56" s="4">
        <f t="shared" ref="X56:X57" si="259">(1*100)/5</f>
        <v>20</v>
      </c>
      <c r="Y56" s="4">
        <f t="shared" ref="Y56:Y57" si="260">(0*100)/5</f>
        <v>0</v>
      </c>
      <c r="Z56" s="4">
        <f t="shared" ref="Z56:Z57" si="261">(1*100)/5</f>
        <v>20</v>
      </c>
      <c r="AA56" s="4">
        <f t="shared" ref="AA56:AB56" si="251">(0*100)/5</f>
        <v>0</v>
      </c>
      <c r="AB56" s="4">
        <f t="shared" si="251"/>
        <v>0</v>
      </c>
      <c r="AC56" s="4">
        <f>(2*100)/5</f>
        <v>40</v>
      </c>
      <c r="AD56" s="4">
        <f t="shared" ref="AD56:AF56" si="252">(0*100)/5</f>
        <v>0</v>
      </c>
      <c r="AE56" s="4">
        <f t="shared" si="252"/>
        <v>0</v>
      </c>
      <c r="AF56" s="4">
        <f t="shared" si="252"/>
        <v>0</v>
      </c>
    </row>
    <row r="57">
      <c r="A57" s="1" t="s">
        <v>5</v>
      </c>
      <c r="B57" s="4">
        <f t="shared" si="253"/>
        <v>0</v>
      </c>
      <c r="C57" s="4">
        <f t="shared" ref="C57:C58" si="264">(0*100)/5</f>
        <v>0</v>
      </c>
      <c r="D57" s="4">
        <f>(0.5*100)/5</f>
        <v>10</v>
      </c>
      <c r="E57" s="4">
        <f t="shared" ref="E57:I57" si="254">(0*100)/5</f>
        <v>0</v>
      </c>
      <c r="F57" s="4">
        <f t="shared" si="254"/>
        <v>0</v>
      </c>
      <c r="G57" s="4">
        <f t="shared" si="254"/>
        <v>0</v>
      </c>
      <c r="H57" s="4">
        <f t="shared" si="254"/>
        <v>0</v>
      </c>
      <c r="I57" s="4">
        <f t="shared" si="254"/>
        <v>0</v>
      </c>
      <c r="J57" s="4">
        <f t="shared" si="255"/>
        <v>10</v>
      </c>
      <c r="K57" s="4">
        <f t="shared" ref="K57:L57" si="256">(1*100)/5</f>
        <v>20</v>
      </c>
      <c r="L57" s="4">
        <f t="shared" si="256"/>
        <v>20</v>
      </c>
      <c r="M57" s="4">
        <f t="shared" ref="M57:O57" si="257">(0*100)/5</f>
        <v>0</v>
      </c>
      <c r="N57" s="4">
        <f t="shared" si="257"/>
        <v>0</v>
      </c>
      <c r="O57" s="4">
        <f t="shared" si="257"/>
        <v>0</v>
      </c>
      <c r="P57" s="4">
        <f>(1*100)/5</f>
        <v>20</v>
      </c>
      <c r="Q57" s="4">
        <f t="shared" ref="Q57:Q60" si="269">(2*100)/5</f>
        <v>40</v>
      </c>
      <c r="R57" s="4">
        <f t="shared" ref="R57:T57" si="258">(0*100)/5</f>
        <v>0</v>
      </c>
      <c r="S57" s="4">
        <f t="shared" si="258"/>
        <v>0</v>
      </c>
      <c r="T57" s="4">
        <f t="shared" si="258"/>
        <v>0</v>
      </c>
      <c r="U57" s="4">
        <f>(0.5*100)/5</f>
        <v>10</v>
      </c>
      <c r="V57" s="4">
        <f t="shared" ref="V57:V61" si="271">(1*100)/5</f>
        <v>20</v>
      </c>
      <c r="W57" s="4">
        <f t="shared" ref="W57:W61" si="272">(0*100)/5</f>
        <v>0</v>
      </c>
      <c r="X57" s="4">
        <f t="shared" si="259"/>
        <v>20</v>
      </c>
      <c r="Y57" s="4">
        <f t="shared" si="260"/>
        <v>0</v>
      </c>
      <c r="Z57" s="4">
        <f t="shared" si="261"/>
        <v>20</v>
      </c>
      <c r="AA57" s="4">
        <f t="shared" ref="AA57:AB57" si="262">(0*100)/5</f>
        <v>0</v>
      </c>
      <c r="AB57" s="4">
        <f t="shared" si="262"/>
        <v>0</v>
      </c>
      <c r="AC57" s="4">
        <f>(1*100)/5</f>
        <v>20</v>
      </c>
      <c r="AD57" s="4">
        <f t="shared" ref="AD57:AF57" si="263">(0*100)/5</f>
        <v>0</v>
      </c>
      <c r="AE57" s="4">
        <f t="shared" si="263"/>
        <v>0</v>
      </c>
      <c r="AF57" s="4">
        <f t="shared" si="263"/>
        <v>0</v>
      </c>
    </row>
    <row r="58">
      <c r="A58" s="1" t="s">
        <v>6</v>
      </c>
      <c r="B58" s="4">
        <f t="shared" si="253"/>
        <v>0</v>
      </c>
      <c r="C58" s="4">
        <f t="shared" si="264"/>
        <v>0</v>
      </c>
      <c r="D58" s="4">
        <f t="shared" ref="D58:E58" si="265">(1*100)/5</f>
        <v>20</v>
      </c>
      <c r="E58" s="4">
        <f t="shared" si="265"/>
        <v>20</v>
      </c>
      <c r="F58" s="4">
        <f t="shared" ref="F58:F63" si="274">(0*100)/5</f>
        <v>0</v>
      </c>
      <c r="G58" s="4">
        <f t="shared" ref="G58:G59" si="275">(1*100)/5</f>
        <v>20</v>
      </c>
      <c r="H58" s="4">
        <f t="shared" ref="H58:I58" si="266">(0*100)/5</f>
        <v>0</v>
      </c>
      <c r="I58" s="4">
        <f t="shared" si="266"/>
        <v>0</v>
      </c>
      <c r="J58" s="4">
        <f t="shared" ref="J58:M58" si="267">(1*100)/5</f>
        <v>20</v>
      </c>
      <c r="K58" s="4">
        <f t="shared" si="267"/>
        <v>20</v>
      </c>
      <c r="L58" s="4">
        <f t="shared" si="267"/>
        <v>20</v>
      </c>
      <c r="M58" s="4">
        <f t="shared" si="267"/>
        <v>20</v>
      </c>
      <c r="N58" s="4">
        <f t="shared" ref="N58:P58" si="268">(0*100)/5</f>
        <v>0</v>
      </c>
      <c r="O58" s="4">
        <f t="shared" si="268"/>
        <v>0</v>
      </c>
      <c r="P58" s="4">
        <f t="shared" si="268"/>
        <v>0</v>
      </c>
      <c r="Q58" s="4">
        <f t="shared" si="269"/>
        <v>40</v>
      </c>
      <c r="R58" s="4">
        <f t="shared" ref="R58:R59" si="278">(2*100)/5</f>
        <v>40</v>
      </c>
      <c r="S58" s="4">
        <f t="shared" ref="S58:S59" si="279">(1*100)/5</f>
        <v>20</v>
      </c>
      <c r="T58" s="4">
        <f t="shared" ref="T58:U58" si="270">(0*100)/5</f>
        <v>0</v>
      </c>
      <c r="U58" s="4">
        <f t="shared" si="270"/>
        <v>0</v>
      </c>
      <c r="V58" s="4">
        <f t="shared" si="271"/>
        <v>20</v>
      </c>
      <c r="W58" s="4">
        <f t="shared" si="272"/>
        <v>0</v>
      </c>
      <c r="X58" s="4">
        <f t="shared" ref="X58:X60" si="281">(0*100)/5</f>
        <v>0</v>
      </c>
      <c r="Y58" s="4">
        <f>(1*100)/5</f>
        <v>20</v>
      </c>
      <c r="Z58" s="4">
        <f t="shared" ref="Z58:AF58" si="273">(0*100)/5</f>
        <v>0</v>
      </c>
      <c r="AA58" s="4">
        <f t="shared" si="273"/>
        <v>0</v>
      </c>
      <c r="AB58" s="4">
        <f t="shared" si="273"/>
        <v>0</v>
      </c>
      <c r="AC58" s="4">
        <f t="shared" si="273"/>
        <v>0</v>
      </c>
      <c r="AD58" s="4">
        <f t="shared" si="273"/>
        <v>0</v>
      </c>
      <c r="AE58" s="4">
        <f t="shared" si="273"/>
        <v>0</v>
      </c>
      <c r="AF58" s="4">
        <f t="shared" si="273"/>
        <v>0</v>
      </c>
    </row>
    <row r="59">
      <c r="A59" s="1" t="s">
        <v>7</v>
      </c>
      <c r="B59" s="4">
        <f t="shared" si="253"/>
        <v>0</v>
      </c>
      <c r="C59" s="4">
        <f t="shared" ref="C59:C60" si="283">(1*100)/5</f>
        <v>20</v>
      </c>
      <c r="D59" s="4">
        <f>(0.5*100)/5</f>
        <v>10</v>
      </c>
      <c r="E59" s="4">
        <f>(1*100)/5</f>
        <v>20</v>
      </c>
      <c r="F59" s="4">
        <f t="shared" si="274"/>
        <v>0</v>
      </c>
      <c r="G59" s="4">
        <f t="shared" si="275"/>
        <v>20</v>
      </c>
      <c r="H59" s="4">
        <f t="shared" ref="H59:I59" si="276">(0*100)/5</f>
        <v>0</v>
      </c>
      <c r="I59" s="4">
        <f t="shared" si="276"/>
        <v>0</v>
      </c>
      <c r="J59" s="4">
        <f t="shared" ref="J59:M59" si="277">(1*100)/5</f>
        <v>20</v>
      </c>
      <c r="K59" s="4">
        <f t="shared" si="277"/>
        <v>20</v>
      </c>
      <c r="L59" s="4">
        <f t="shared" si="277"/>
        <v>20</v>
      </c>
      <c r="M59" s="4">
        <f t="shared" si="277"/>
        <v>20</v>
      </c>
      <c r="N59" s="4">
        <f t="shared" ref="N59:N62" si="285">(0*100)/5</f>
        <v>0</v>
      </c>
      <c r="O59" s="4">
        <f t="shared" ref="O59:O60" si="286">(0.5*100)/5</f>
        <v>10</v>
      </c>
      <c r="P59" s="4">
        <f t="shared" ref="P59:P60" si="287">(0*100)/5</f>
        <v>0</v>
      </c>
      <c r="Q59" s="4">
        <f t="shared" si="269"/>
        <v>40</v>
      </c>
      <c r="R59" s="4">
        <f t="shared" si="278"/>
        <v>40</v>
      </c>
      <c r="S59" s="4">
        <f t="shared" si="279"/>
        <v>20</v>
      </c>
      <c r="T59" s="4">
        <f t="shared" ref="T59:U59" si="280">(0*100)/5</f>
        <v>0</v>
      </c>
      <c r="U59" s="4">
        <f t="shared" si="280"/>
        <v>0</v>
      </c>
      <c r="V59" s="4">
        <f t="shared" si="271"/>
        <v>20</v>
      </c>
      <c r="W59" s="4">
        <f t="shared" si="272"/>
        <v>0</v>
      </c>
      <c r="X59" s="4">
        <f t="shared" si="281"/>
        <v>0</v>
      </c>
      <c r="Y59" s="4">
        <f t="shared" ref="Y59:Y60" si="290">(2*100)/5</f>
        <v>40</v>
      </c>
      <c r="Z59" s="4">
        <f t="shared" ref="Z59:AF59" si="282">(0*100)/5</f>
        <v>0</v>
      </c>
      <c r="AA59" s="4">
        <f t="shared" si="282"/>
        <v>0</v>
      </c>
      <c r="AB59" s="4">
        <f t="shared" si="282"/>
        <v>0</v>
      </c>
      <c r="AC59" s="4">
        <f t="shared" si="282"/>
        <v>0</v>
      </c>
      <c r="AD59" s="4">
        <f t="shared" si="282"/>
        <v>0</v>
      </c>
      <c r="AE59" s="4">
        <f t="shared" si="282"/>
        <v>0</v>
      </c>
      <c r="AF59" s="4">
        <f t="shared" si="282"/>
        <v>0</v>
      </c>
    </row>
    <row r="60">
      <c r="A60" s="1" t="s">
        <v>8</v>
      </c>
      <c r="B60" s="4">
        <f t="shared" si="253"/>
        <v>0</v>
      </c>
      <c r="C60" s="4">
        <f t="shared" si="283"/>
        <v>20</v>
      </c>
      <c r="D60" s="4">
        <f t="shared" ref="D60:D61" si="292">(1*100)/5</f>
        <v>20</v>
      </c>
      <c r="E60" s="4">
        <f t="shared" ref="E60:E61" si="293">(2.5*100)/5</f>
        <v>50</v>
      </c>
      <c r="F60" s="4">
        <f t="shared" si="274"/>
        <v>0</v>
      </c>
      <c r="G60" s="4">
        <f t="shared" ref="G60:G61" si="294">(0*100)/5</f>
        <v>0</v>
      </c>
      <c r="H60" s="4">
        <f t="shared" ref="H60:H61" si="295">(1*100)/5</f>
        <v>20</v>
      </c>
      <c r="I60" s="4">
        <f t="shared" ref="I60:I65" si="296">(0*100)/5</f>
        <v>0</v>
      </c>
      <c r="J60" s="4">
        <f>(1*100)/5</f>
        <v>20</v>
      </c>
      <c r="K60" s="4">
        <f>(0*100)/5</f>
        <v>0</v>
      </c>
      <c r="L60" s="4">
        <f t="shared" ref="L60:M60" si="284">(1*100)/5</f>
        <v>20</v>
      </c>
      <c r="M60" s="4">
        <f t="shared" si="284"/>
        <v>20</v>
      </c>
      <c r="N60" s="4">
        <f t="shared" si="285"/>
        <v>0</v>
      </c>
      <c r="O60" s="4">
        <f t="shared" si="286"/>
        <v>10</v>
      </c>
      <c r="P60" s="4">
        <f t="shared" si="287"/>
        <v>0</v>
      </c>
      <c r="Q60" s="4">
        <f t="shared" si="269"/>
        <v>40</v>
      </c>
      <c r="R60" s="4">
        <f t="shared" ref="R60:S60" si="288">(1*100)/5</f>
        <v>20</v>
      </c>
      <c r="S60" s="4">
        <f t="shared" si="288"/>
        <v>20</v>
      </c>
      <c r="T60" s="4">
        <f t="shared" ref="T60:U60" si="289">(0*100)/5</f>
        <v>0</v>
      </c>
      <c r="U60" s="4">
        <f t="shared" si="289"/>
        <v>0</v>
      </c>
      <c r="V60" s="4">
        <f t="shared" si="271"/>
        <v>20</v>
      </c>
      <c r="W60" s="4">
        <f t="shared" si="272"/>
        <v>0</v>
      </c>
      <c r="X60" s="4">
        <f t="shared" si="281"/>
        <v>0</v>
      </c>
      <c r="Y60" s="4">
        <f t="shared" si="290"/>
        <v>40</v>
      </c>
      <c r="Z60" s="4">
        <f t="shared" ref="Z60:AF60" si="291">(0*100)/5</f>
        <v>0</v>
      </c>
      <c r="AA60" s="4">
        <f t="shared" si="291"/>
        <v>0</v>
      </c>
      <c r="AB60" s="4">
        <f t="shared" si="291"/>
        <v>0</v>
      </c>
      <c r="AC60" s="4">
        <f t="shared" si="291"/>
        <v>0</v>
      </c>
      <c r="AD60" s="4">
        <f t="shared" si="291"/>
        <v>0</v>
      </c>
      <c r="AE60" s="4">
        <f t="shared" si="291"/>
        <v>0</v>
      </c>
      <c r="AF60" s="4">
        <f t="shared" si="291"/>
        <v>0</v>
      </c>
    </row>
    <row r="61">
      <c r="A61" s="1" t="s">
        <v>9</v>
      </c>
      <c r="B61" s="4">
        <f t="shared" si="253"/>
        <v>0</v>
      </c>
      <c r="C61" s="4">
        <f>(2*100)/5</f>
        <v>40</v>
      </c>
      <c r="D61" s="4">
        <f t="shared" si="292"/>
        <v>20</v>
      </c>
      <c r="E61" s="4">
        <f t="shared" si="293"/>
        <v>50</v>
      </c>
      <c r="F61" s="4">
        <f t="shared" si="274"/>
        <v>0</v>
      </c>
      <c r="G61" s="4">
        <f t="shared" si="294"/>
        <v>0</v>
      </c>
      <c r="H61" s="4">
        <f t="shared" si="295"/>
        <v>20</v>
      </c>
      <c r="I61" s="4">
        <f t="shared" si="296"/>
        <v>0</v>
      </c>
      <c r="J61" s="4">
        <f t="shared" ref="J61:K61" si="297">(0*100)/5</f>
        <v>0</v>
      </c>
      <c r="K61" s="4">
        <f t="shared" si="297"/>
        <v>0</v>
      </c>
      <c r="L61" s="4">
        <f t="shared" ref="L61:M61" si="298">(1*100)/5</f>
        <v>20</v>
      </c>
      <c r="M61" s="4">
        <f t="shared" si="298"/>
        <v>20</v>
      </c>
      <c r="N61" s="4">
        <f t="shared" si="285"/>
        <v>0</v>
      </c>
      <c r="O61" s="4">
        <f t="shared" ref="O61:O62" si="304">(0*100)/5</f>
        <v>0</v>
      </c>
      <c r="P61" s="4">
        <f t="shared" ref="P61:P64" si="305">(1.5*100)/5</f>
        <v>30</v>
      </c>
      <c r="Q61" s="4">
        <f t="shared" ref="Q61:R61" si="299">(1*100)/5</f>
        <v>20</v>
      </c>
      <c r="R61" s="4">
        <f t="shared" si="299"/>
        <v>20</v>
      </c>
      <c r="S61" s="4">
        <f t="shared" ref="S61:U61" si="300">(0*100)/5</f>
        <v>0</v>
      </c>
      <c r="T61" s="4">
        <f t="shared" si="300"/>
        <v>0</v>
      </c>
      <c r="U61" s="4">
        <f t="shared" si="300"/>
        <v>0</v>
      </c>
      <c r="V61" s="4">
        <f t="shared" si="271"/>
        <v>20</v>
      </c>
      <c r="W61" s="4">
        <f t="shared" si="272"/>
        <v>0</v>
      </c>
      <c r="X61" s="4">
        <f t="shared" ref="X61:Y61" si="301">(1*100)/5</f>
        <v>20</v>
      </c>
      <c r="Y61" s="4">
        <f t="shared" si="301"/>
        <v>20</v>
      </c>
      <c r="Z61" s="4">
        <f t="shared" ref="Z61:AF61" si="302">(0*100)/5</f>
        <v>0</v>
      </c>
      <c r="AA61" s="4">
        <f t="shared" si="302"/>
        <v>0</v>
      </c>
      <c r="AB61" s="4">
        <f t="shared" si="302"/>
        <v>0</v>
      </c>
      <c r="AC61" s="4">
        <f t="shared" si="302"/>
        <v>0</v>
      </c>
      <c r="AD61" s="4">
        <f t="shared" si="302"/>
        <v>0</v>
      </c>
      <c r="AE61" s="4">
        <f t="shared" si="302"/>
        <v>0</v>
      </c>
      <c r="AF61" s="4">
        <f t="shared" si="302"/>
        <v>0</v>
      </c>
    </row>
    <row r="62">
      <c r="A62" s="1" t="s">
        <v>10</v>
      </c>
      <c r="B62" s="4">
        <f t="shared" si="253"/>
        <v>0</v>
      </c>
      <c r="C62" s="4">
        <f t="shared" ref="C62:C63" si="310">(1*100)/5</f>
        <v>20</v>
      </c>
      <c r="D62" s="4">
        <f t="shared" ref="D62:D63" si="311">(0*100)/5</f>
        <v>0</v>
      </c>
      <c r="E62" s="4">
        <f t="shared" ref="E62:E63" si="312">(1*100)/5</f>
        <v>20</v>
      </c>
      <c r="F62" s="4">
        <f t="shared" si="274"/>
        <v>0</v>
      </c>
      <c r="G62" s="4">
        <f t="shared" ref="G62:G67" si="313">(1*100)/5</f>
        <v>20</v>
      </c>
      <c r="H62" s="4">
        <f>(0.5*100)/5</f>
        <v>10</v>
      </c>
      <c r="I62" s="4">
        <f t="shared" si="296"/>
        <v>0</v>
      </c>
      <c r="J62" s="4">
        <f t="shared" ref="J62:L62" si="303">(0*100)/5</f>
        <v>0</v>
      </c>
      <c r="K62" s="4">
        <f t="shared" si="303"/>
        <v>0</v>
      </c>
      <c r="L62" s="4">
        <f t="shared" si="303"/>
        <v>0</v>
      </c>
      <c r="M62" s="4"/>
      <c r="N62" s="4">
        <f t="shared" si="285"/>
        <v>0</v>
      </c>
      <c r="O62" s="4">
        <f t="shared" si="304"/>
        <v>0</v>
      </c>
      <c r="P62" s="4">
        <f t="shared" si="305"/>
        <v>30</v>
      </c>
      <c r="Q62" s="4">
        <f t="shared" ref="Q62:R62" si="306">(1*100)/5</f>
        <v>20</v>
      </c>
      <c r="R62" s="4">
        <f t="shared" si="306"/>
        <v>20</v>
      </c>
      <c r="S62" s="4">
        <f t="shared" ref="S62:W62" si="307">(0*100)/5</f>
        <v>0</v>
      </c>
      <c r="T62" s="4">
        <f t="shared" si="307"/>
        <v>0</v>
      </c>
      <c r="U62" s="4">
        <f t="shared" si="307"/>
        <v>0</v>
      </c>
      <c r="V62" s="4">
        <f t="shared" si="307"/>
        <v>0</v>
      </c>
      <c r="W62" s="4">
        <f t="shared" si="307"/>
        <v>0</v>
      </c>
      <c r="X62" s="4">
        <f t="shared" ref="X62:Y62" si="308">(1*100)/5</f>
        <v>20</v>
      </c>
      <c r="Y62" s="4">
        <f t="shared" si="308"/>
        <v>20</v>
      </c>
      <c r="Z62" s="4">
        <f t="shared" ref="Z62:AF62" si="309">(0*100)/5</f>
        <v>0</v>
      </c>
      <c r="AA62" s="4">
        <f t="shared" si="309"/>
        <v>0</v>
      </c>
      <c r="AB62" s="4">
        <f t="shared" si="309"/>
        <v>0</v>
      </c>
      <c r="AC62" s="4">
        <f t="shared" si="309"/>
        <v>0</v>
      </c>
      <c r="AD62" s="4">
        <f t="shared" si="309"/>
        <v>0</v>
      </c>
      <c r="AE62" s="4">
        <f t="shared" si="309"/>
        <v>0</v>
      </c>
      <c r="AF62" s="4">
        <f t="shared" si="309"/>
        <v>0</v>
      </c>
    </row>
    <row r="63">
      <c r="A63" s="1" t="s">
        <v>11</v>
      </c>
      <c r="B63" s="4">
        <f t="shared" si="253"/>
        <v>0</v>
      </c>
      <c r="C63" s="4">
        <f t="shared" si="310"/>
        <v>20</v>
      </c>
      <c r="D63" s="4">
        <f t="shared" si="311"/>
        <v>0</v>
      </c>
      <c r="E63" s="4">
        <f t="shared" si="312"/>
        <v>20</v>
      </c>
      <c r="F63" s="4">
        <f t="shared" si="274"/>
        <v>0</v>
      </c>
      <c r="G63" s="4">
        <f t="shared" si="313"/>
        <v>20</v>
      </c>
      <c r="H63" s="4">
        <f t="shared" ref="H63:H65" si="320">(1*100)/5</f>
        <v>20</v>
      </c>
      <c r="I63" s="4">
        <f t="shared" si="296"/>
        <v>0</v>
      </c>
      <c r="J63" s="4">
        <f>(1*100)/5</f>
        <v>20</v>
      </c>
      <c r="K63" s="4">
        <f t="shared" ref="K63:O63" si="314">(0*100)/5</f>
        <v>0</v>
      </c>
      <c r="L63" s="4">
        <f t="shared" si="314"/>
        <v>0</v>
      </c>
      <c r="M63" s="4">
        <f t="shared" si="314"/>
        <v>0</v>
      </c>
      <c r="N63" s="4">
        <f t="shared" si="314"/>
        <v>0</v>
      </c>
      <c r="O63" s="4">
        <f t="shared" si="314"/>
        <v>0</v>
      </c>
      <c r="P63" s="4">
        <f t="shared" si="305"/>
        <v>30</v>
      </c>
      <c r="Q63" s="4">
        <f t="shared" ref="Q63:Q65" si="322">(2*100)/5</f>
        <v>40</v>
      </c>
      <c r="R63" s="4">
        <f t="shared" ref="R63:S63" si="315">(0*100)/5</f>
        <v>0</v>
      </c>
      <c r="S63" s="4">
        <f t="shared" si="315"/>
        <v>0</v>
      </c>
      <c r="T63" s="4">
        <f t="shared" ref="T63:U63" si="316">(1*100)/5</f>
        <v>20</v>
      </c>
      <c r="U63" s="4">
        <f t="shared" si="316"/>
        <v>20</v>
      </c>
      <c r="V63" s="4">
        <f t="shared" ref="V63:W63" si="317">(0*100)/5</f>
        <v>0</v>
      </c>
      <c r="W63" s="4">
        <f t="shared" si="317"/>
        <v>0</v>
      </c>
      <c r="X63" s="4">
        <f t="shared" ref="X63:X65" si="325">(1*100)/5</f>
        <v>20</v>
      </c>
      <c r="Y63" s="4">
        <f t="shared" ref="Y63:AB63" si="318">(0*100)/5</f>
        <v>0</v>
      </c>
      <c r="Z63" s="4">
        <f t="shared" si="318"/>
        <v>0</v>
      </c>
      <c r="AA63" s="4">
        <f t="shared" si="318"/>
        <v>0</v>
      </c>
      <c r="AB63" s="4">
        <f t="shared" si="318"/>
        <v>0</v>
      </c>
      <c r="AC63" s="4">
        <f t="shared" ref="AC63:AC64" si="327">(1*100)/5</f>
        <v>20</v>
      </c>
      <c r="AD63" s="4">
        <f t="shared" ref="AD63:AD64" si="328">(0*100)/5</f>
        <v>0</v>
      </c>
      <c r="AE63" s="4">
        <f t="shared" ref="AE63:AE64" si="329">(1*100)/5</f>
        <v>20</v>
      </c>
      <c r="AF63" s="4">
        <f t="shared" ref="AF63:AF64" si="330">(0*100)/5</f>
        <v>0</v>
      </c>
    </row>
    <row r="64">
      <c r="A64" s="1" t="s">
        <v>12</v>
      </c>
      <c r="B64" s="4">
        <f t="shared" si="253"/>
        <v>0</v>
      </c>
      <c r="C64" s="4">
        <f t="shared" ref="C64:F64" si="319">(0*100)/5</f>
        <v>0</v>
      </c>
      <c r="D64" s="4">
        <f t="shared" si="319"/>
        <v>0</v>
      </c>
      <c r="E64" s="4">
        <f t="shared" si="319"/>
        <v>0</v>
      </c>
      <c r="F64" s="4">
        <f t="shared" si="319"/>
        <v>0</v>
      </c>
      <c r="G64" s="4">
        <f t="shared" si="313"/>
        <v>20</v>
      </c>
      <c r="H64" s="4">
        <f t="shared" si="320"/>
        <v>20</v>
      </c>
      <c r="I64" s="4">
        <f t="shared" si="296"/>
        <v>0</v>
      </c>
      <c r="J64" s="4">
        <f>(1.5*100)/5</f>
        <v>30</v>
      </c>
      <c r="K64" s="4">
        <f t="shared" ref="K64:O64" si="321">(0*100)/5</f>
        <v>0</v>
      </c>
      <c r="L64" s="4">
        <f t="shared" si="321"/>
        <v>0</v>
      </c>
      <c r="M64" s="4">
        <f t="shared" si="321"/>
        <v>0</v>
      </c>
      <c r="N64" s="4">
        <f t="shared" si="321"/>
        <v>0</v>
      </c>
      <c r="O64" s="4">
        <f t="shared" si="321"/>
        <v>0</v>
      </c>
      <c r="P64" s="4">
        <f t="shared" si="305"/>
        <v>30</v>
      </c>
      <c r="Q64" s="4">
        <f t="shared" si="322"/>
        <v>40</v>
      </c>
      <c r="R64" s="4">
        <f t="shared" ref="R64:S64" si="323">(0*100)/5</f>
        <v>0</v>
      </c>
      <c r="S64" s="4">
        <f t="shared" si="323"/>
        <v>0</v>
      </c>
      <c r="T64" s="4">
        <f>(1*100)/5</f>
        <v>20</v>
      </c>
      <c r="U64" s="4">
        <f t="shared" ref="U64:W64" si="324">(0*100)/5</f>
        <v>0</v>
      </c>
      <c r="V64" s="4">
        <f t="shared" si="324"/>
        <v>0</v>
      </c>
      <c r="W64" s="4">
        <f t="shared" si="324"/>
        <v>0</v>
      </c>
      <c r="X64" s="4">
        <f t="shared" si="325"/>
        <v>20</v>
      </c>
      <c r="Y64" s="4">
        <f t="shared" ref="Y64:Y66" si="334">(1*100)/5</f>
        <v>20</v>
      </c>
      <c r="Z64" s="4">
        <f t="shared" ref="Z64:AB64" si="326">(0*100)/5</f>
        <v>0</v>
      </c>
      <c r="AA64" s="4">
        <f t="shared" si="326"/>
        <v>0</v>
      </c>
      <c r="AB64" s="4">
        <f t="shared" si="326"/>
        <v>0</v>
      </c>
      <c r="AC64" s="4">
        <f t="shared" si="327"/>
        <v>20</v>
      </c>
      <c r="AD64" s="4">
        <f t="shared" si="328"/>
        <v>0</v>
      </c>
      <c r="AE64" s="4">
        <f t="shared" si="329"/>
        <v>20</v>
      </c>
      <c r="AF64" s="4">
        <f t="shared" si="330"/>
        <v>0</v>
      </c>
    </row>
    <row r="65">
      <c r="A65" s="1" t="s">
        <v>13</v>
      </c>
      <c r="B65" s="4">
        <f t="shared" si="253"/>
        <v>0</v>
      </c>
      <c r="C65" s="4">
        <f t="shared" ref="C65:F65" si="331">(0*100)/5</f>
        <v>0</v>
      </c>
      <c r="D65" s="4">
        <f t="shared" si="331"/>
        <v>0</v>
      </c>
      <c r="E65" s="4">
        <f t="shared" si="331"/>
        <v>0</v>
      </c>
      <c r="F65" s="4">
        <f t="shared" si="331"/>
        <v>0</v>
      </c>
      <c r="G65" s="4">
        <f t="shared" si="313"/>
        <v>20</v>
      </c>
      <c r="H65" s="4">
        <f t="shared" si="320"/>
        <v>20</v>
      </c>
      <c r="I65" s="4">
        <f t="shared" si="296"/>
        <v>0</v>
      </c>
      <c r="J65" s="4">
        <f>(0.5*100)/5</f>
        <v>10</v>
      </c>
      <c r="K65" s="4">
        <f t="shared" ref="K65:O65" si="332">(0*100)/5</f>
        <v>0</v>
      </c>
      <c r="L65" s="4">
        <f t="shared" si="332"/>
        <v>0</v>
      </c>
      <c r="M65" s="4">
        <f t="shared" si="332"/>
        <v>0</v>
      </c>
      <c r="N65" s="4">
        <f t="shared" si="332"/>
        <v>0</v>
      </c>
      <c r="O65" s="4">
        <f t="shared" si="332"/>
        <v>0</v>
      </c>
      <c r="P65" s="4">
        <f t="shared" ref="P65:P66" si="340">(1*100)/5</f>
        <v>20</v>
      </c>
      <c r="Q65" s="4">
        <f t="shared" si="322"/>
        <v>40</v>
      </c>
      <c r="R65" s="4">
        <f t="shared" ref="R65:W65" si="333">(0*100)/5</f>
        <v>0</v>
      </c>
      <c r="S65" s="4">
        <f t="shared" si="333"/>
        <v>0</v>
      </c>
      <c r="T65" s="4">
        <f t="shared" si="333"/>
        <v>0</v>
      </c>
      <c r="U65" s="4">
        <f t="shared" si="333"/>
        <v>0</v>
      </c>
      <c r="V65" s="4">
        <f t="shared" si="333"/>
        <v>0</v>
      </c>
      <c r="W65" s="4">
        <f t="shared" si="333"/>
        <v>0</v>
      </c>
      <c r="X65" s="4">
        <f t="shared" si="325"/>
        <v>20</v>
      </c>
      <c r="Y65" s="4">
        <f t="shared" si="334"/>
        <v>20</v>
      </c>
      <c r="Z65" s="4">
        <f t="shared" ref="Z65:AB65" si="335">(0*100)/5</f>
        <v>0</v>
      </c>
      <c r="AA65" s="4">
        <f t="shared" si="335"/>
        <v>0</v>
      </c>
      <c r="AB65" s="4">
        <f t="shared" si="335"/>
        <v>0</v>
      </c>
      <c r="AC65" s="4">
        <f t="shared" ref="AC65:AC67" si="343">(0.5*100)/5</f>
        <v>10</v>
      </c>
      <c r="AD65" s="4">
        <f>(1*100)/5</f>
        <v>20</v>
      </c>
      <c r="AE65" s="4">
        <f t="shared" ref="AE65:AF65" si="336">(0*100)/5</f>
        <v>0</v>
      </c>
      <c r="AF65" s="4">
        <f t="shared" si="336"/>
        <v>0</v>
      </c>
    </row>
    <row r="66">
      <c r="A66" s="1" t="s">
        <v>14</v>
      </c>
      <c r="B66" s="4">
        <f t="shared" si="253"/>
        <v>0</v>
      </c>
      <c r="C66" s="4">
        <f t="shared" ref="C66:F66" si="337">(0*100)/5</f>
        <v>0</v>
      </c>
      <c r="D66" s="4">
        <f t="shared" si="337"/>
        <v>0</v>
      </c>
      <c r="E66" s="4">
        <f t="shared" si="337"/>
        <v>0</v>
      </c>
      <c r="F66" s="4">
        <f t="shared" si="337"/>
        <v>0</v>
      </c>
      <c r="G66" s="4">
        <f t="shared" si="313"/>
        <v>20</v>
      </c>
      <c r="H66" s="4">
        <f t="shared" ref="H66:J66" si="338">(0*100)/5</f>
        <v>0</v>
      </c>
      <c r="I66" s="4">
        <f t="shared" si="338"/>
        <v>0</v>
      </c>
      <c r="J66" s="4">
        <f t="shared" si="338"/>
        <v>0</v>
      </c>
      <c r="K66" s="4">
        <f t="shared" ref="K66:K67" si="347">(1*100)/5</f>
        <v>20</v>
      </c>
      <c r="L66" s="4">
        <f t="shared" ref="L66:O66" si="339">(0*100)/5</f>
        <v>0</v>
      </c>
      <c r="M66" s="4">
        <f t="shared" si="339"/>
        <v>0</v>
      </c>
      <c r="N66" s="4">
        <f t="shared" si="339"/>
        <v>0</v>
      </c>
      <c r="O66" s="4">
        <f t="shared" si="339"/>
        <v>0</v>
      </c>
      <c r="P66" s="4">
        <f t="shared" si="340"/>
        <v>20</v>
      </c>
      <c r="Q66" s="4">
        <f t="shared" ref="Q66:Q67" si="349">(1*100)/5</f>
        <v>20</v>
      </c>
      <c r="R66" s="4">
        <f t="shared" ref="R66:X66" si="341">(0*100)/5</f>
        <v>0</v>
      </c>
      <c r="S66" s="4">
        <f t="shared" si="341"/>
        <v>0</v>
      </c>
      <c r="T66" s="4">
        <f t="shared" si="341"/>
        <v>0</v>
      </c>
      <c r="U66" s="4">
        <f t="shared" si="341"/>
        <v>0</v>
      </c>
      <c r="V66" s="4">
        <f t="shared" si="341"/>
        <v>0</v>
      </c>
      <c r="W66" s="4">
        <f t="shared" si="341"/>
        <v>0</v>
      </c>
      <c r="X66" s="4">
        <f t="shared" si="341"/>
        <v>0</v>
      </c>
      <c r="Y66" s="4">
        <f t="shared" si="334"/>
        <v>20</v>
      </c>
      <c r="Z66" s="4">
        <f t="shared" ref="Z66:AB66" si="342">(0*100)/5</f>
        <v>0</v>
      </c>
      <c r="AA66" s="4">
        <f t="shared" si="342"/>
        <v>0</v>
      </c>
      <c r="AB66" s="4">
        <f t="shared" si="342"/>
        <v>0</v>
      </c>
      <c r="AC66" s="4">
        <f t="shared" si="343"/>
        <v>10</v>
      </c>
      <c r="AD66" s="4">
        <f t="shared" ref="AD66:AF66" si="344">(0*100)/5</f>
        <v>0</v>
      </c>
      <c r="AE66" s="4">
        <f t="shared" si="344"/>
        <v>0</v>
      </c>
      <c r="AF66" s="4">
        <f t="shared" si="344"/>
        <v>0</v>
      </c>
    </row>
    <row r="67">
      <c r="A67" s="1" t="s">
        <v>15</v>
      </c>
      <c r="B67" s="4">
        <f t="shared" si="253"/>
        <v>0</v>
      </c>
      <c r="C67" s="4">
        <f t="shared" ref="C67:F67" si="345">(0*100)/5</f>
        <v>0</v>
      </c>
      <c r="D67" s="4">
        <f t="shared" si="345"/>
        <v>0</v>
      </c>
      <c r="E67" s="4">
        <f t="shared" si="345"/>
        <v>0</v>
      </c>
      <c r="F67" s="4">
        <f t="shared" si="345"/>
        <v>0</v>
      </c>
      <c r="G67" s="4">
        <f t="shared" si="313"/>
        <v>20</v>
      </c>
      <c r="H67" s="4">
        <f t="shared" ref="H67:J67" si="346">(0*100)/5</f>
        <v>0</v>
      </c>
      <c r="I67" s="4">
        <f t="shared" si="346"/>
        <v>0</v>
      </c>
      <c r="J67" s="4">
        <f t="shared" si="346"/>
        <v>0</v>
      </c>
      <c r="K67" s="4">
        <f t="shared" si="347"/>
        <v>20</v>
      </c>
      <c r="L67" s="4">
        <f t="shared" ref="L67:P67" si="348">(0*100)/5</f>
        <v>0</v>
      </c>
      <c r="M67" s="4">
        <f t="shared" si="348"/>
        <v>0</v>
      </c>
      <c r="N67" s="4">
        <f t="shared" si="348"/>
        <v>0</v>
      </c>
      <c r="O67" s="4">
        <f t="shared" si="348"/>
        <v>0</v>
      </c>
      <c r="P67" s="4">
        <f t="shared" si="348"/>
        <v>0</v>
      </c>
      <c r="Q67" s="4">
        <f t="shared" si="349"/>
        <v>20</v>
      </c>
      <c r="R67" s="4">
        <f t="shared" ref="R67:X67" si="350">(0*100)/5</f>
        <v>0</v>
      </c>
      <c r="S67" s="4">
        <f t="shared" si="350"/>
        <v>0</v>
      </c>
      <c r="T67" s="4">
        <f t="shared" si="350"/>
        <v>0</v>
      </c>
      <c r="U67" s="4">
        <f t="shared" si="350"/>
        <v>0</v>
      </c>
      <c r="V67" s="4">
        <f t="shared" si="350"/>
        <v>0</v>
      </c>
      <c r="W67" s="4">
        <f t="shared" si="350"/>
        <v>0</v>
      </c>
      <c r="X67" s="4">
        <f t="shared" si="350"/>
        <v>0</v>
      </c>
      <c r="Y67" s="4">
        <f>(2*100)/5</f>
        <v>40</v>
      </c>
      <c r="Z67" s="4">
        <f t="shared" ref="Z67:AB67" si="351">(0*100)/5</f>
        <v>0</v>
      </c>
      <c r="AA67" s="4">
        <f t="shared" si="351"/>
        <v>0</v>
      </c>
      <c r="AB67" s="4">
        <f t="shared" si="351"/>
        <v>0</v>
      </c>
      <c r="AC67" s="4">
        <f t="shared" si="343"/>
        <v>10</v>
      </c>
      <c r="AD67" s="4">
        <f t="shared" ref="AD67:AF67" si="352">(0*100)/5</f>
        <v>0</v>
      </c>
      <c r="AE67" s="4">
        <f t="shared" si="352"/>
        <v>0</v>
      </c>
      <c r="AF67" s="4">
        <f t="shared" si="352"/>
        <v>0</v>
      </c>
    </row>
    <row r="68">
      <c r="A68" s="1" t="s">
        <v>16</v>
      </c>
      <c r="B68" s="4">
        <f t="shared" si="253"/>
        <v>0</v>
      </c>
      <c r="C68" s="4">
        <f t="shared" ref="C68:AF68" si="353">(0*100)/5</f>
        <v>0</v>
      </c>
      <c r="D68" s="4">
        <f t="shared" si="353"/>
        <v>0</v>
      </c>
      <c r="E68" s="4">
        <f t="shared" si="353"/>
        <v>0</v>
      </c>
      <c r="F68" s="4">
        <f t="shared" si="353"/>
        <v>0</v>
      </c>
      <c r="G68" s="4">
        <f t="shared" si="353"/>
        <v>0</v>
      </c>
      <c r="H68" s="4">
        <f t="shared" si="353"/>
        <v>0</v>
      </c>
      <c r="I68" s="4">
        <f t="shared" si="353"/>
        <v>0</v>
      </c>
      <c r="J68" s="4">
        <f t="shared" si="353"/>
        <v>0</v>
      </c>
      <c r="K68" s="4">
        <f t="shared" si="353"/>
        <v>0</v>
      </c>
      <c r="L68" s="4">
        <f t="shared" si="353"/>
        <v>0</v>
      </c>
      <c r="M68" s="4">
        <f t="shared" si="353"/>
        <v>0</v>
      </c>
      <c r="N68" s="4">
        <f t="shared" si="353"/>
        <v>0</v>
      </c>
      <c r="O68" s="4">
        <f t="shared" si="353"/>
        <v>0</v>
      </c>
      <c r="P68" s="4">
        <f t="shared" si="353"/>
        <v>0</v>
      </c>
      <c r="Q68" s="4">
        <f t="shared" si="353"/>
        <v>0</v>
      </c>
      <c r="R68" s="4">
        <f t="shared" si="353"/>
        <v>0</v>
      </c>
      <c r="S68" s="4">
        <f t="shared" si="353"/>
        <v>0</v>
      </c>
      <c r="T68" s="4">
        <f t="shared" si="353"/>
        <v>0</v>
      </c>
      <c r="U68" s="4">
        <f t="shared" si="353"/>
        <v>0</v>
      </c>
      <c r="V68" s="4">
        <f t="shared" si="353"/>
        <v>0</v>
      </c>
      <c r="W68" s="4">
        <f t="shared" si="353"/>
        <v>0</v>
      </c>
      <c r="X68" s="4">
        <f t="shared" si="353"/>
        <v>0</v>
      </c>
      <c r="Y68" s="4">
        <f t="shared" si="353"/>
        <v>0</v>
      </c>
      <c r="Z68" s="4">
        <f t="shared" si="353"/>
        <v>0</v>
      </c>
      <c r="AA68" s="4">
        <f t="shared" si="353"/>
        <v>0</v>
      </c>
      <c r="AB68" s="4">
        <f t="shared" si="353"/>
        <v>0</v>
      </c>
      <c r="AC68" s="4">
        <f t="shared" si="353"/>
        <v>0</v>
      </c>
      <c r="AD68" s="4">
        <f t="shared" si="353"/>
        <v>0</v>
      </c>
      <c r="AE68" s="4">
        <f t="shared" si="353"/>
        <v>0</v>
      </c>
      <c r="AF68" s="4">
        <f t="shared" si="353"/>
        <v>0</v>
      </c>
    </row>
    <row r="69">
      <c r="A69" s="1" t="s">
        <v>17</v>
      </c>
      <c r="B69" s="4">
        <f t="shared" si="253"/>
        <v>0</v>
      </c>
      <c r="C69" s="4">
        <f t="shared" ref="C69:AF69" si="354">(0*100)/5</f>
        <v>0</v>
      </c>
      <c r="D69" s="4">
        <f t="shared" si="354"/>
        <v>0</v>
      </c>
      <c r="E69" s="4">
        <f t="shared" si="354"/>
        <v>0</v>
      </c>
      <c r="F69" s="4">
        <f t="shared" si="354"/>
        <v>0</v>
      </c>
      <c r="G69" s="4">
        <f t="shared" si="354"/>
        <v>0</v>
      </c>
      <c r="H69" s="4">
        <f t="shared" si="354"/>
        <v>0</v>
      </c>
      <c r="I69" s="4">
        <f t="shared" si="354"/>
        <v>0</v>
      </c>
      <c r="J69" s="4">
        <f t="shared" si="354"/>
        <v>0</v>
      </c>
      <c r="K69" s="4">
        <f t="shared" si="354"/>
        <v>0</v>
      </c>
      <c r="L69" s="4">
        <f t="shared" si="354"/>
        <v>0</v>
      </c>
      <c r="M69" s="4">
        <f t="shared" si="354"/>
        <v>0</v>
      </c>
      <c r="N69" s="4">
        <f t="shared" si="354"/>
        <v>0</v>
      </c>
      <c r="O69" s="4">
        <f t="shared" si="354"/>
        <v>0</v>
      </c>
      <c r="P69" s="4">
        <f t="shared" si="354"/>
        <v>0</v>
      </c>
      <c r="Q69" s="4">
        <f t="shared" si="354"/>
        <v>0</v>
      </c>
      <c r="R69" s="4">
        <f t="shared" si="354"/>
        <v>0</v>
      </c>
      <c r="S69" s="4">
        <f t="shared" si="354"/>
        <v>0</v>
      </c>
      <c r="T69" s="4">
        <f t="shared" si="354"/>
        <v>0</v>
      </c>
      <c r="U69" s="4">
        <f t="shared" si="354"/>
        <v>0</v>
      </c>
      <c r="V69" s="4">
        <f t="shared" si="354"/>
        <v>0</v>
      </c>
      <c r="W69" s="4">
        <f t="shared" si="354"/>
        <v>0</v>
      </c>
      <c r="X69" s="4">
        <f t="shared" si="354"/>
        <v>0</v>
      </c>
      <c r="Y69" s="4">
        <f t="shared" si="354"/>
        <v>0</v>
      </c>
      <c r="Z69" s="4">
        <f t="shared" si="354"/>
        <v>0</v>
      </c>
      <c r="AA69" s="4">
        <f t="shared" si="354"/>
        <v>0</v>
      </c>
      <c r="AB69" s="4">
        <f t="shared" si="354"/>
        <v>0</v>
      </c>
      <c r="AC69" s="4">
        <f t="shared" si="354"/>
        <v>0</v>
      </c>
      <c r="AD69" s="4">
        <f t="shared" si="354"/>
        <v>0</v>
      </c>
      <c r="AE69" s="4">
        <f t="shared" si="354"/>
        <v>0</v>
      </c>
      <c r="AF69" s="4">
        <f t="shared" si="354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U71" si="355">(0*100)/3</f>
        <v>0</v>
      </c>
      <c r="C71" s="4">
        <f t="shared" si="355"/>
        <v>0</v>
      </c>
      <c r="D71" s="4">
        <f t="shared" si="355"/>
        <v>0</v>
      </c>
      <c r="E71" s="4">
        <f t="shared" si="355"/>
        <v>0</v>
      </c>
      <c r="F71" s="4">
        <f t="shared" si="355"/>
        <v>0</v>
      </c>
      <c r="G71" s="4">
        <f t="shared" si="355"/>
        <v>0</v>
      </c>
      <c r="H71" s="4">
        <f t="shared" si="355"/>
        <v>0</v>
      </c>
      <c r="I71" s="4">
        <f t="shared" si="355"/>
        <v>0</v>
      </c>
      <c r="J71" s="4">
        <f t="shared" si="355"/>
        <v>0</v>
      </c>
      <c r="K71" s="4">
        <f t="shared" si="355"/>
        <v>0</v>
      </c>
      <c r="L71" s="4">
        <f t="shared" si="355"/>
        <v>0</v>
      </c>
      <c r="M71" s="4">
        <f t="shared" si="355"/>
        <v>0</v>
      </c>
      <c r="N71" s="4">
        <f t="shared" si="355"/>
        <v>0</v>
      </c>
      <c r="O71" s="4">
        <f t="shared" si="355"/>
        <v>0</v>
      </c>
      <c r="P71" s="4">
        <f t="shared" si="355"/>
        <v>0</v>
      </c>
      <c r="Q71" s="4">
        <f t="shared" si="355"/>
        <v>0</v>
      </c>
      <c r="R71" s="4">
        <f t="shared" si="355"/>
        <v>0</v>
      </c>
      <c r="S71" s="4">
        <f t="shared" si="355"/>
        <v>0</v>
      </c>
      <c r="T71" s="4">
        <f t="shared" si="355"/>
        <v>0</v>
      </c>
      <c r="U71" s="4">
        <f t="shared" si="355"/>
        <v>0</v>
      </c>
      <c r="V71" s="4">
        <f t="shared" ref="V71:V72" si="358">(1*100)/3</f>
        <v>33.33333333</v>
      </c>
      <c r="W71" s="4">
        <f t="shared" ref="W71:W72" si="359">(0*100)/3</f>
        <v>0</v>
      </c>
      <c r="X71" s="4">
        <f t="shared" ref="X71:X72" si="360">(1*100)/3</f>
        <v>33.33333333</v>
      </c>
      <c r="Y71" s="4">
        <f t="shared" ref="Y71:AF71" si="356">(0*100)/3</f>
        <v>0</v>
      </c>
      <c r="Z71" s="4">
        <f t="shared" si="356"/>
        <v>0</v>
      </c>
      <c r="AA71" s="4">
        <f t="shared" si="356"/>
        <v>0</v>
      </c>
      <c r="AB71" s="4">
        <f t="shared" si="356"/>
        <v>0</v>
      </c>
      <c r="AC71" s="4">
        <f t="shared" si="356"/>
        <v>0</v>
      </c>
      <c r="AD71" s="4">
        <f t="shared" si="356"/>
        <v>0</v>
      </c>
      <c r="AE71" s="4">
        <f t="shared" si="356"/>
        <v>0</v>
      </c>
      <c r="AF71" s="4">
        <f t="shared" si="356"/>
        <v>0</v>
      </c>
    </row>
    <row r="72">
      <c r="A72" s="1" t="s">
        <v>3</v>
      </c>
      <c r="B72" s="4">
        <f t="shared" ref="B72:U72" si="357">(0*100)/3</f>
        <v>0</v>
      </c>
      <c r="C72" s="4">
        <f t="shared" si="357"/>
        <v>0</v>
      </c>
      <c r="D72" s="4">
        <f t="shared" si="357"/>
        <v>0</v>
      </c>
      <c r="E72" s="4">
        <f t="shared" si="357"/>
        <v>0</v>
      </c>
      <c r="F72" s="4">
        <f t="shared" si="357"/>
        <v>0</v>
      </c>
      <c r="G72" s="4">
        <f t="shared" si="357"/>
        <v>0</v>
      </c>
      <c r="H72" s="4">
        <f t="shared" si="357"/>
        <v>0</v>
      </c>
      <c r="I72" s="4">
        <f t="shared" si="357"/>
        <v>0</v>
      </c>
      <c r="J72" s="4">
        <f t="shared" si="357"/>
        <v>0</v>
      </c>
      <c r="K72" s="4">
        <f t="shared" si="357"/>
        <v>0</v>
      </c>
      <c r="L72" s="4">
        <f t="shared" si="357"/>
        <v>0</v>
      </c>
      <c r="M72" s="4">
        <f t="shared" si="357"/>
        <v>0</v>
      </c>
      <c r="N72" s="4">
        <f t="shared" si="357"/>
        <v>0</v>
      </c>
      <c r="O72" s="4">
        <f t="shared" si="357"/>
        <v>0</v>
      </c>
      <c r="P72" s="4">
        <f t="shared" si="357"/>
        <v>0</v>
      </c>
      <c r="Q72" s="4">
        <f t="shared" si="357"/>
        <v>0</v>
      </c>
      <c r="R72" s="4">
        <f t="shared" si="357"/>
        <v>0</v>
      </c>
      <c r="S72" s="4">
        <f t="shared" si="357"/>
        <v>0</v>
      </c>
      <c r="T72" s="4">
        <f t="shared" si="357"/>
        <v>0</v>
      </c>
      <c r="U72" s="4">
        <f t="shared" si="357"/>
        <v>0</v>
      </c>
      <c r="V72" s="4">
        <f t="shared" si="358"/>
        <v>33.33333333</v>
      </c>
      <c r="W72" s="4">
        <f t="shared" si="359"/>
        <v>0</v>
      </c>
      <c r="X72" s="4">
        <f t="shared" si="360"/>
        <v>33.33333333</v>
      </c>
      <c r="Y72" s="4">
        <f t="shared" ref="Y72:AF72" si="361">(0*100)/3</f>
        <v>0</v>
      </c>
      <c r="Z72" s="4">
        <f t="shared" si="361"/>
        <v>0</v>
      </c>
      <c r="AA72" s="4">
        <f t="shared" si="361"/>
        <v>0</v>
      </c>
      <c r="AB72" s="4">
        <f t="shared" si="361"/>
        <v>0</v>
      </c>
      <c r="AC72" s="4">
        <f t="shared" si="361"/>
        <v>0</v>
      </c>
      <c r="AD72" s="4">
        <f t="shared" si="361"/>
        <v>0</v>
      </c>
      <c r="AE72" s="4">
        <f t="shared" si="361"/>
        <v>0</v>
      </c>
      <c r="AF72" s="4">
        <f t="shared" si="361"/>
        <v>0</v>
      </c>
    </row>
    <row r="73">
      <c r="A73" s="1" t="s">
        <v>4</v>
      </c>
      <c r="B73" s="4">
        <f>(0*100)/3</f>
        <v>0</v>
      </c>
      <c r="C73" s="4">
        <f>(2*100)/3</f>
        <v>66.66666667</v>
      </c>
      <c r="D73" s="4">
        <f>(1*100)/3</f>
        <v>33.33333333</v>
      </c>
      <c r="E73" s="4">
        <f t="shared" ref="E73:E76" si="369">(2*100)/3</f>
        <v>66.66666667</v>
      </c>
      <c r="F73" s="4">
        <f t="shared" ref="F73:H73" si="362">(0*100)/3</f>
        <v>0</v>
      </c>
      <c r="G73" s="4">
        <f t="shared" si="362"/>
        <v>0</v>
      </c>
      <c r="H73" s="4">
        <f t="shared" si="362"/>
        <v>0</v>
      </c>
      <c r="I73" s="4">
        <f>(1*100)/3</f>
        <v>33.33333333</v>
      </c>
      <c r="J73" s="4">
        <f t="shared" ref="J73:M73" si="363">(0*100)/3</f>
        <v>0</v>
      </c>
      <c r="K73" s="4">
        <f t="shared" si="363"/>
        <v>0</v>
      </c>
      <c r="L73" s="4">
        <f t="shared" si="363"/>
        <v>0</v>
      </c>
      <c r="M73" s="4">
        <f t="shared" si="363"/>
        <v>0</v>
      </c>
      <c r="N73" s="4">
        <f t="shared" ref="N73:O73" si="364">(1*100)/3</f>
        <v>33.33333333</v>
      </c>
      <c r="O73" s="4">
        <f t="shared" si="364"/>
        <v>33.33333333</v>
      </c>
      <c r="P73" s="4">
        <f t="shared" ref="P73:Q73" si="365">(2*100)/3</f>
        <v>66.66666667</v>
      </c>
      <c r="Q73" s="4">
        <f t="shared" si="365"/>
        <v>66.66666667</v>
      </c>
      <c r="R73" s="4">
        <f t="shared" ref="R73:R74" si="372">(0*100)/3</f>
        <v>0</v>
      </c>
      <c r="S73" s="4">
        <f t="shared" ref="S73:W73" si="366">(1*100)/3</f>
        <v>33.33333333</v>
      </c>
      <c r="T73" s="4">
        <f t="shared" si="366"/>
        <v>33.33333333</v>
      </c>
      <c r="U73" s="4">
        <f t="shared" si="366"/>
        <v>33.33333333</v>
      </c>
      <c r="V73" s="4">
        <f t="shared" si="366"/>
        <v>33.33333333</v>
      </c>
      <c r="W73" s="4">
        <f t="shared" si="366"/>
        <v>33.33333333</v>
      </c>
      <c r="X73" s="4">
        <f t="shared" ref="X73:X74" si="374">(3*100)/3</f>
        <v>100</v>
      </c>
      <c r="Y73" s="4">
        <f>(0*100)/3</f>
        <v>0</v>
      </c>
      <c r="Z73" s="4">
        <f t="shared" ref="Z73:Z75" si="375">(1*100)/3</f>
        <v>33.33333333</v>
      </c>
      <c r="AA73" s="4">
        <f t="shared" ref="AA73:AC73" si="367">(2*100)/3</f>
        <v>66.66666667</v>
      </c>
      <c r="AB73" s="4">
        <f t="shared" si="367"/>
        <v>66.66666667</v>
      </c>
      <c r="AC73" s="4">
        <f t="shared" si="367"/>
        <v>66.66666667</v>
      </c>
      <c r="AD73" s="4">
        <f t="shared" ref="AD73:AD74" si="377">(0*100)/3</f>
        <v>0</v>
      </c>
      <c r="AE73" s="4">
        <f t="shared" ref="AE73:AE74" si="378">(1*100)/3</f>
        <v>33.33333333</v>
      </c>
      <c r="AF73" s="4">
        <f t="shared" ref="AF73:AF74" si="379">(0*100)/3</f>
        <v>0</v>
      </c>
    </row>
    <row r="74">
      <c r="A74" s="1" t="s">
        <v>5</v>
      </c>
      <c r="B74" s="4">
        <f>(0.5*100)/3</f>
        <v>16.66666667</v>
      </c>
      <c r="C74" s="4">
        <f t="shared" ref="C74:D74" si="368">(1*100)/3</f>
        <v>33.33333333</v>
      </c>
      <c r="D74" s="4">
        <f t="shared" si="368"/>
        <v>33.33333333</v>
      </c>
      <c r="E74" s="4">
        <f t="shared" si="369"/>
        <v>66.66666667</v>
      </c>
      <c r="F74" s="4">
        <f t="shared" ref="F74:F76" si="381">(1*100)/3</f>
        <v>33.33333333</v>
      </c>
      <c r="G74" s="4">
        <f t="shared" ref="G74:G75" si="382">(0*100)/3</f>
        <v>0</v>
      </c>
      <c r="H74" s="4">
        <f>(1*100)/3</f>
        <v>33.33333333</v>
      </c>
      <c r="I74" s="4">
        <f t="shared" ref="I74:J74" si="370">(2*100)/3</f>
        <v>66.66666667</v>
      </c>
      <c r="J74" s="4">
        <f t="shared" si="370"/>
        <v>66.66666667</v>
      </c>
      <c r="K74" s="4">
        <f>(0*100)/3</f>
        <v>0</v>
      </c>
      <c r="L74" s="4">
        <f t="shared" ref="L74:M74" si="371">(1*100)/3</f>
        <v>33.33333333</v>
      </c>
      <c r="M74" s="4">
        <f t="shared" si="371"/>
        <v>33.33333333</v>
      </c>
      <c r="N74" s="4">
        <f>(2*100)/3</f>
        <v>66.66666667</v>
      </c>
      <c r="O74" s="4">
        <f>(1.5*100)/3</f>
        <v>50</v>
      </c>
      <c r="P74" s="4">
        <f>(1*100)/3</f>
        <v>33.33333333</v>
      </c>
      <c r="Q74" s="4">
        <f>(2*100)/3</f>
        <v>66.66666667</v>
      </c>
      <c r="R74" s="4">
        <f t="shared" si="372"/>
        <v>0</v>
      </c>
      <c r="S74" s="4">
        <f>(1*100)/3</f>
        <v>33.33333333</v>
      </c>
      <c r="T74" s="4">
        <f>(2*100)/3</f>
        <v>66.66666667</v>
      </c>
      <c r="U74" s="4">
        <f>(3*100)/3</f>
        <v>100</v>
      </c>
      <c r="V74" s="4">
        <f t="shared" ref="V74:W74" si="373">(1*100)/3</f>
        <v>33.33333333</v>
      </c>
      <c r="W74" s="4">
        <f t="shared" si="373"/>
        <v>33.33333333</v>
      </c>
      <c r="X74" s="4">
        <f t="shared" si="374"/>
        <v>100</v>
      </c>
      <c r="Y74" s="4">
        <f>(2.5*100)/3</f>
        <v>83.33333333</v>
      </c>
      <c r="Z74" s="4">
        <f t="shared" si="375"/>
        <v>33.33333333</v>
      </c>
      <c r="AA74" s="4">
        <f t="shared" ref="AA74:AA76" si="388">(3*100)/3</f>
        <v>100</v>
      </c>
      <c r="AB74" s="4">
        <f t="shared" ref="AB74:AC74" si="376">(2*100)/3</f>
        <v>66.66666667</v>
      </c>
      <c r="AC74" s="4">
        <f t="shared" si="376"/>
        <v>66.66666667</v>
      </c>
      <c r="AD74" s="4">
        <f t="shared" si="377"/>
        <v>0</v>
      </c>
      <c r="AE74" s="4">
        <f t="shared" si="378"/>
        <v>33.33333333</v>
      </c>
      <c r="AF74" s="4">
        <f t="shared" si="379"/>
        <v>0</v>
      </c>
    </row>
    <row r="75">
      <c r="A75" s="1" t="s">
        <v>6</v>
      </c>
      <c r="B75" s="4">
        <f t="shared" ref="B75:C75" si="380">(2*100)/3</f>
        <v>66.66666667</v>
      </c>
      <c r="C75" s="4">
        <f t="shared" si="380"/>
        <v>66.66666667</v>
      </c>
      <c r="D75" s="4">
        <f t="shared" ref="D75:D76" si="392">(1*100)/3</f>
        <v>33.33333333</v>
      </c>
      <c r="E75" s="4">
        <f t="shared" si="369"/>
        <v>66.66666667</v>
      </c>
      <c r="F75" s="4">
        <f t="shared" si="381"/>
        <v>33.33333333</v>
      </c>
      <c r="G75" s="4">
        <f t="shared" si="382"/>
        <v>0</v>
      </c>
      <c r="H75" s="4">
        <f>(0*100)/3</f>
        <v>0</v>
      </c>
      <c r="I75" s="4">
        <f t="shared" ref="I75:K75" si="383">(2*100)/3</f>
        <v>66.66666667</v>
      </c>
      <c r="J75" s="4">
        <f t="shared" si="383"/>
        <v>66.66666667</v>
      </c>
      <c r="K75" s="4">
        <f t="shared" si="383"/>
        <v>66.66666667</v>
      </c>
      <c r="L75" s="4">
        <f t="shared" ref="L75:M75" si="384">(1*100)/3</f>
        <v>33.33333333</v>
      </c>
      <c r="M75" s="4">
        <f t="shared" si="384"/>
        <v>33.33333333</v>
      </c>
      <c r="N75" s="4">
        <f>(0.5*100)/3</f>
        <v>16.66666667</v>
      </c>
      <c r="O75" s="4">
        <f t="shared" ref="O75:Q75" si="385">(2*100)/3</f>
        <v>66.66666667</v>
      </c>
      <c r="P75" s="4">
        <f t="shared" si="385"/>
        <v>66.66666667</v>
      </c>
      <c r="Q75" s="4">
        <f t="shared" si="385"/>
        <v>66.66666667</v>
      </c>
      <c r="R75" s="4">
        <f t="shared" ref="R75:T75" si="386">(1*100)/3</f>
        <v>33.33333333</v>
      </c>
      <c r="S75" s="4">
        <f t="shared" si="386"/>
        <v>33.33333333</v>
      </c>
      <c r="T75" s="4">
        <f t="shared" si="386"/>
        <v>33.33333333</v>
      </c>
      <c r="U75" s="4">
        <f t="shared" ref="U75:W75" si="387">(2*100)/3</f>
        <v>66.66666667</v>
      </c>
      <c r="V75" s="4">
        <f t="shared" si="387"/>
        <v>66.66666667</v>
      </c>
      <c r="W75" s="4">
        <f t="shared" si="387"/>
        <v>66.66666667</v>
      </c>
      <c r="X75" s="4">
        <f>(1*100)/3</f>
        <v>33.33333333</v>
      </c>
      <c r="Y75" s="4">
        <f>(3*100)/3</f>
        <v>100</v>
      </c>
      <c r="Z75" s="4">
        <f t="shared" si="375"/>
        <v>33.33333333</v>
      </c>
      <c r="AA75" s="4">
        <f t="shared" si="388"/>
        <v>100</v>
      </c>
      <c r="AB75" s="4">
        <f t="shared" ref="AB75:AC75" si="389">(2*100)/3</f>
        <v>66.66666667</v>
      </c>
      <c r="AC75" s="4">
        <f t="shared" si="389"/>
        <v>66.66666667</v>
      </c>
      <c r="AD75" s="4">
        <f>(1*100)/3</f>
        <v>33.33333333</v>
      </c>
      <c r="AE75" s="4">
        <f t="shared" ref="AE75:AF75" si="390">(0*100)/3</f>
        <v>0</v>
      </c>
      <c r="AF75" s="4">
        <f t="shared" si="390"/>
        <v>0</v>
      </c>
    </row>
    <row r="76">
      <c r="A76" s="1" t="s">
        <v>7</v>
      </c>
      <c r="B76" s="4">
        <f t="shared" ref="B76:C76" si="391">(2*100)/3</f>
        <v>66.66666667</v>
      </c>
      <c r="C76" s="4">
        <f t="shared" si="391"/>
        <v>66.66666667</v>
      </c>
      <c r="D76" s="4">
        <f t="shared" si="392"/>
        <v>33.33333333</v>
      </c>
      <c r="E76" s="4">
        <f t="shared" si="369"/>
        <v>66.66666667</v>
      </c>
      <c r="F76" s="4">
        <f t="shared" si="381"/>
        <v>33.33333333</v>
      </c>
      <c r="G76" s="4">
        <f t="shared" ref="G76:G77" si="399">(2*100)/3</f>
        <v>66.66666667</v>
      </c>
      <c r="H76" s="4">
        <f t="shared" ref="H76:H77" si="400">(1*100)/3</f>
        <v>33.33333333</v>
      </c>
      <c r="I76" s="4">
        <f t="shared" ref="I76:I77" si="401">(0*100)/3</f>
        <v>0</v>
      </c>
      <c r="J76" s="4">
        <f t="shared" ref="J76:J77" si="402">(1*100)/3</f>
        <v>33.33333333</v>
      </c>
      <c r="K76" s="4">
        <f t="shared" ref="K76:L76" si="393">(2*100)/3</f>
        <v>66.66666667</v>
      </c>
      <c r="L76" s="4">
        <f t="shared" si="393"/>
        <v>66.66666667</v>
      </c>
      <c r="M76" s="4">
        <f>(1*100)/3</f>
        <v>33.33333333</v>
      </c>
      <c r="N76" s="4">
        <f t="shared" ref="N76:O76" si="394">(1.5*100)/3</f>
        <v>50</v>
      </c>
      <c r="O76" s="4">
        <f t="shared" si="394"/>
        <v>50</v>
      </c>
      <c r="P76" s="4">
        <f>(3*100)/3</f>
        <v>100</v>
      </c>
      <c r="Q76" s="4">
        <f t="shared" ref="Q76:R76" si="395">(2*100)/3</f>
        <v>66.66666667</v>
      </c>
      <c r="R76" s="4">
        <f t="shared" si="395"/>
        <v>66.66666667</v>
      </c>
      <c r="S76" s="4">
        <f t="shared" ref="S76:T76" si="396">(1*100)/3</f>
        <v>33.33333333</v>
      </c>
      <c r="T76" s="4">
        <f t="shared" si="396"/>
        <v>33.33333333</v>
      </c>
      <c r="U76" s="4">
        <f t="shared" ref="U76:V76" si="397">(2*100)/3</f>
        <v>66.66666667</v>
      </c>
      <c r="V76" s="4">
        <f t="shared" si="397"/>
        <v>66.66666667</v>
      </c>
      <c r="W76" s="4">
        <f>(1*100)/3</f>
        <v>33.33333333</v>
      </c>
      <c r="X76" s="4">
        <f>(1.5*100)/3</f>
        <v>50</v>
      </c>
      <c r="Y76" s="4">
        <f t="shared" ref="Y76:Y77" si="406">(2.5*100)/3</f>
        <v>83.33333333</v>
      </c>
      <c r="Z76" s="4">
        <f>(0.5*100)/3</f>
        <v>16.66666667</v>
      </c>
      <c r="AA76" s="4">
        <f t="shared" si="388"/>
        <v>100</v>
      </c>
      <c r="AB76" s="4">
        <f>(3*100)/3</f>
        <v>100</v>
      </c>
      <c r="AC76" s="4">
        <f>(2*100)/3</f>
        <v>66.66666667</v>
      </c>
      <c r="AD76" s="4">
        <f t="shared" ref="AD76:AD78" si="408">(3*100)/3</f>
        <v>100</v>
      </c>
      <c r="AE76" s="4">
        <f>(0*100)/3</f>
        <v>0</v>
      </c>
      <c r="AF76" s="4">
        <f>(1*100)/3</f>
        <v>33.33333333</v>
      </c>
    </row>
    <row r="77">
      <c r="A77" s="1" t="s">
        <v>8</v>
      </c>
      <c r="B77" s="4">
        <f t="shared" ref="B77:B78" si="410">(1*100)/3</f>
        <v>33.33333333</v>
      </c>
      <c r="C77" s="4">
        <f t="shared" ref="C77:E77" si="398">(2*100)/3</f>
        <v>66.66666667</v>
      </c>
      <c r="D77" s="4">
        <f t="shared" si="398"/>
        <v>66.66666667</v>
      </c>
      <c r="E77" s="4">
        <f t="shared" si="398"/>
        <v>66.66666667</v>
      </c>
      <c r="F77" s="4">
        <f t="shared" ref="F77:F79" si="412">(0*100)/3</f>
        <v>0</v>
      </c>
      <c r="G77" s="4">
        <f t="shared" si="399"/>
        <v>66.66666667</v>
      </c>
      <c r="H77" s="4">
        <f t="shared" si="400"/>
        <v>33.33333333</v>
      </c>
      <c r="I77" s="4">
        <f t="shared" si="401"/>
        <v>0</v>
      </c>
      <c r="J77" s="4">
        <f t="shared" si="402"/>
        <v>33.33333333</v>
      </c>
      <c r="K77" s="4">
        <f t="shared" ref="K77:K84" si="414">(0*100)/3</f>
        <v>0</v>
      </c>
      <c r="L77" s="4">
        <f t="shared" ref="L77:N77" si="403">(1*100)/3</f>
        <v>33.33333333</v>
      </c>
      <c r="M77" s="4">
        <f t="shared" si="403"/>
        <v>33.33333333</v>
      </c>
      <c r="N77" s="4">
        <f t="shared" si="403"/>
        <v>33.33333333</v>
      </c>
      <c r="O77" s="4">
        <f>(0*100)/3</f>
        <v>0</v>
      </c>
      <c r="P77" s="4">
        <f t="shared" ref="P77:Q77" si="404">(1*100)/3</f>
        <v>33.33333333</v>
      </c>
      <c r="Q77" s="4">
        <f t="shared" si="404"/>
        <v>33.33333333</v>
      </c>
      <c r="R77" s="4">
        <f>(2*100)/3</f>
        <v>66.66666667</v>
      </c>
      <c r="S77" s="4">
        <f>(1*100)/3</f>
        <v>33.33333333</v>
      </c>
      <c r="T77" s="4">
        <f t="shared" ref="T77:T78" si="417">(3*100)/3</f>
        <v>100</v>
      </c>
      <c r="U77" s="4">
        <f>(1.5*100)/3</f>
        <v>50</v>
      </c>
      <c r="V77" s="4">
        <f t="shared" ref="V77:X77" si="405">(1*100)/3</f>
        <v>33.33333333</v>
      </c>
      <c r="W77" s="4">
        <f t="shared" si="405"/>
        <v>33.33333333</v>
      </c>
      <c r="X77" s="4">
        <f t="shared" si="405"/>
        <v>33.33333333</v>
      </c>
      <c r="Y77" s="4">
        <f t="shared" si="406"/>
        <v>83.33333333</v>
      </c>
      <c r="Z77" s="4">
        <f>(1*100)/3</f>
        <v>33.33333333</v>
      </c>
      <c r="AA77" s="4">
        <f t="shared" ref="AA77:AB77" si="407">(2*100)/3</f>
        <v>66.66666667</v>
      </c>
      <c r="AB77" s="4">
        <f t="shared" si="407"/>
        <v>66.66666667</v>
      </c>
      <c r="AC77" s="4">
        <f>(0*100)/3</f>
        <v>0</v>
      </c>
      <c r="AD77" s="4">
        <f t="shared" si="408"/>
        <v>100</v>
      </c>
      <c r="AE77" s="4">
        <f t="shared" ref="AE77:AF77" si="409">(1*100)/3</f>
        <v>33.33333333</v>
      </c>
      <c r="AF77" s="4">
        <f t="shared" si="409"/>
        <v>33.33333333</v>
      </c>
    </row>
    <row r="78">
      <c r="A78" s="1" t="s">
        <v>9</v>
      </c>
      <c r="B78" s="4">
        <f t="shared" si="410"/>
        <v>33.33333333</v>
      </c>
      <c r="C78" s="4">
        <f t="shared" ref="C78:D78" si="411">(2*100)/3</f>
        <v>66.66666667</v>
      </c>
      <c r="D78" s="4">
        <f t="shared" si="411"/>
        <v>66.66666667</v>
      </c>
      <c r="E78" s="4">
        <f>(3*100)/3</f>
        <v>100</v>
      </c>
      <c r="F78" s="4">
        <f t="shared" si="412"/>
        <v>0</v>
      </c>
      <c r="G78" s="4">
        <f t="shared" ref="G78:G79" si="421">(3*100)/3</f>
        <v>100</v>
      </c>
      <c r="H78" s="4">
        <f t="shared" ref="H78:I78" si="413">(2*100)/3</f>
        <v>66.66666667</v>
      </c>
      <c r="I78" s="4">
        <f t="shared" si="413"/>
        <v>66.66666667</v>
      </c>
      <c r="J78" s="4">
        <f t="shared" ref="J78:J79" si="423">(3*100)/3</f>
        <v>100</v>
      </c>
      <c r="K78" s="4">
        <f t="shared" si="414"/>
        <v>0</v>
      </c>
      <c r="L78" s="4">
        <f t="shared" ref="L78:L80" si="424">(3*100)/3</f>
        <v>100</v>
      </c>
      <c r="M78" s="4">
        <f t="shared" ref="M78:M80" si="425">(2*100)/3</f>
        <v>66.66666667</v>
      </c>
      <c r="N78" s="4">
        <f>(0*100)/3</f>
        <v>0</v>
      </c>
      <c r="O78" s="4">
        <f>(1*100)/3</f>
        <v>33.33333333</v>
      </c>
      <c r="P78" s="4">
        <f t="shared" ref="P78:Q78" si="415">(2*100)/3</f>
        <v>66.66666667</v>
      </c>
      <c r="Q78" s="4">
        <f t="shared" si="415"/>
        <v>66.66666667</v>
      </c>
      <c r="R78" s="4">
        <f t="shared" ref="R78:S78" si="416">(1*100)/3</f>
        <v>33.33333333</v>
      </c>
      <c r="S78" s="4">
        <f t="shared" si="416"/>
        <v>33.33333333</v>
      </c>
      <c r="T78" s="4">
        <f t="shared" si="417"/>
        <v>100</v>
      </c>
      <c r="U78" s="4">
        <f t="shared" ref="U78:V78" si="418">(1*100)/3</f>
        <v>33.33333333</v>
      </c>
      <c r="V78" s="4">
        <f t="shared" si="418"/>
        <v>33.33333333</v>
      </c>
      <c r="W78" s="4">
        <f t="shared" ref="W78:W80" si="429">(3*100)/3</f>
        <v>100</v>
      </c>
      <c r="X78" s="4">
        <f t="shared" ref="X78:Z78" si="419">(1*100)/3</f>
        <v>33.33333333</v>
      </c>
      <c r="Y78" s="4">
        <f t="shared" si="419"/>
        <v>33.33333333</v>
      </c>
      <c r="Z78" s="4">
        <f t="shared" si="419"/>
        <v>33.33333333</v>
      </c>
      <c r="AA78" s="4">
        <f t="shared" ref="AA78:AA84" si="430">(2*100)/3</f>
        <v>66.66666667</v>
      </c>
      <c r="AB78" s="4">
        <f t="shared" ref="AB78:AB79" si="431">(1*100)/3</f>
        <v>33.33333333</v>
      </c>
      <c r="AC78" s="4">
        <f>(2*100)/3</f>
        <v>66.66666667</v>
      </c>
      <c r="AD78" s="4">
        <f t="shared" si="408"/>
        <v>100</v>
      </c>
      <c r="AE78" s="4">
        <f>(2*100)/3</f>
        <v>66.66666667</v>
      </c>
      <c r="AF78" s="4">
        <f t="shared" ref="AF78:AF79" si="433">(2.5*100)/3</f>
        <v>83.33333333</v>
      </c>
    </row>
    <row r="79">
      <c r="A79" s="1" t="s">
        <v>10</v>
      </c>
      <c r="B79" s="4">
        <f>(0.5*100)/3</f>
        <v>16.66666667</v>
      </c>
      <c r="C79" s="4">
        <f t="shared" ref="C79:C81" si="434">(1*100)/3</f>
        <v>33.33333333</v>
      </c>
      <c r="D79" s="4">
        <f t="shared" ref="D79:E79" si="420">(2*100)/3</f>
        <v>66.66666667</v>
      </c>
      <c r="E79" s="4">
        <f t="shared" si="420"/>
        <v>66.66666667</v>
      </c>
      <c r="F79" s="4">
        <f t="shared" si="412"/>
        <v>0</v>
      </c>
      <c r="G79" s="4">
        <f t="shared" si="421"/>
        <v>100</v>
      </c>
      <c r="H79" s="4">
        <f t="shared" ref="H79:I79" si="422">(1*100)/3</f>
        <v>33.33333333</v>
      </c>
      <c r="I79" s="4">
        <f t="shared" si="422"/>
        <v>33.33333333</v>
      </c>
      <c r="J79" s="4">
        <f t="shared" si="423"/>
        <v>100</v>
      </c>
      <c r="K79" s="4">
        <f t="shared" si="414"/>
        <v>0</v>
      </c>
      <c r="L79" s="4">
        <f t="shared" si="424"/>
        <v>100</v>
      </c>
      <c r="M79" s="4">
        <f t="shared" si="425"/>
        <v>66.66666667</v>
      </c>
      <c r="N79" s="4">
        <f t="shared" ref="N79:O79" si="426">(1*100)/3</f>
        <v>33.33333333</v>
      </c>
      <c r="O79" s="4">
        <f t="shared" si="426"/>
        <v>33.33333333</v>
      </c>
      <c r="P79" s="4">
        <f t="shared" ref="P79:Q79" si="427">(2*100)/3</f>
        <v>66.66666667</v>
      </c>
      <c r="Q79" s="4">
        <f t="shared" si="427"/>
        <v>66.66666667</v>
      </c>
      <c r="R79" s="4">
        <f t="shared" ref="R79:V79" si="428">(1*100)/3</f>
        <v>33.33333333</v>
      </c>
      <c r="S79" s="4">
        <f t="shared" si="428"/>
        <v>33.33333333</v>
      </c>
      <c r="T79" s="4">
        <f t="shared" si="428"/>
        <v>33.33333333</v>
      </c>
      <c r="U79" s="4">
        <f t="shared" si="428"/>
        <v>33.33333333</v>
      </c>
      <c r="V79" s="4">
        <f t="shared" si="428"/>
        <v>33.33333333</v>
      </c>
      <c r="W79" s="4">
        <f t="shared" si="429"/>
        <v>100</v>
      </c>
      <c r="X79" s="4">
        <f>(1*100)/3</f>
        <v>33.33333333</v>
      </c>
      <c r="Y79" s="4">
        <f t="shared" ref="Y79:Y81" si="437">(0.5*100)/3</f>
        <v>16.66666667</v>
      </c>
      <c r="Z79" s="4">
        <f>(1*100)/3</f>
        <v>33.33333333</v>
      </c>
      <c r="AA79" s="4">
        <f t="shared" si="430"/>
        <v>66.66666667</v>
      </c>
      <c r="AB79" s="4">
        <f t="shared" si="431"/>
        <v>33.33333333</v>
      </c>
      <c r="AC79" s="4">
        <f>(3*100)/3</f>
        <v>100</v>
      </c>
      <c r="AD79" s="4">
        <f t="shared" ref="AD79:AE79" si="432">(2*100)/3</f>
        <v>66.66666667</v>
      </c>
      <c r="AE79" s="4">
        <f t="shared" si="432"/>
        <v>66.66666667</v>
      </c>
      <c r="AF79" s="4">
        <f t="shared" si="433"/>
        <v>83.33333333</v>
      </c>
    </row>
    <row r="80">
      <c r="A80" s="1" t="s">
        <v>11</v>
      </c>
      <c r="B80" s="4">
        <f t="shared" ref="B80:B86" si="438">(0*100)/3</f>
        <v>0</v>
      </c>
      <c r="C80" s="4">
        <f t="shared" si="434"/>
        <v>33.33333333</v>
      </c>
      <c r="D80" s="4">
        <f t="shared" ref="D80:D84" si="439">(1*100)/3</f>
        <v>33.33333333</v>
      </c>
      <c r="E80" s="4">
        <f>(2*100)/3</f>
        <v>66.66666667</v>
      </c>
      <c r="F80" s="4">
        <f>(1*100)/3</f>
        <v>33.33333333</v>
      </c>
      <c r="G80" s="4">
        <f>(2.5*100)/3</f>
        <v>83.33333333</v>
      </c>
      <c r="H80" s="4">
        <f>(1*100)/3</f>
        <v>33.33333333</v>
      </c>
      <c r="I80" s="4">
        <f t="shared" ref="I80:J80" si="435">(2*100)/3</f>
        <v>66.66666667</v>
      </c>
      <c r="J80" s="4">
        <f t="shared" si="435"/>
        <v>66.66666667</v>
      </c>
      <c r="K80" s="4">
        <f t="shared" si="414"/>
        <v>0</v>
      </c>
      <c r="L80" s="4">
        <f t="shared" si="424"/>
        <v>100</v>
      </c>
      <c r="M80" s="4">
        <f t="shared" si="425"/>
        <v>66.66666667</v>
      </c>
      <c r="N80" s="4">
        <f>(2*100)/3</f>
        <v>66.66666667</v>
      </c>
      <c r="O80" s="4">
        <f>(1*100)/3</f>
        <v>33.33333333</v>
      </c>
      <c r="P80" s="4">
        <f>(2*100)/3</f>
        <v>66.66666667</v>
      </c>
      <c r="Q80" s="4">
        <f t="shared" ref="Q80:T80" si="436">(1*100)/3</f>
        <v>33.33333333</v>
      </c>
      <c r="R80" s="4">
        <f t="shared" si="436"/>
        <v>33.33333333</v>
      </c>
      <c r="S80" s="4">
        <f t="shared" si="436"/>
        <v>33.33333333</v>
      </c>
      <c r="T80" s="4">
        <f t="shared" si="436"/>
        <v>33.33333333</v>
      </c>
      <c r="U80" s="4">
        <f>(2*100)/3</f>
        <v>66.66666667</v>
      </c>
      <c r="V80" s="4">
        <f t="shared" ref="V80:V81" si="442">(1*100)/3</f>
        <v>33.33333333</v>
      </c>
      <c r="W80" s="4">
        <f t="shared" si="429"/>
        <v>100</v>
      </c>
      <c r="X80" s="4">
        <f>(2*100)/3</f>
        <v>66.66666667</v>
      </c>
      <c r="Y80" s="4">
        <f t="shared" si="437"/>
        <v>16.66666667</v>
      </c>
      <c r="Z80" s="4">
        <f t="shared" ref="Z80:Z81" si="443">(0*100)/3</f>
        <v>0</v>
      </c>
      <c r="AA80" s="4">
        <f t="shared" si="430"/>
        <v>66.66666667</v>
      </c>
      <c r="AB80" s="4">
        <f>(0*100)/3</f>
        <v>0</v>
      </c>
      <c r="AC80" s="4">
        <f>(1*100)/3</f>
        <v>33.33333333</v>
      </c>
      <c r="AD80" s="4">
        <f>(3*100)/3</f>
        <v>100</v>
      </c>
      <c r="AE80" s="4">
        <f>(0*100)/3</f>
        <v>0</v>
      </c>
      <c r="AF80" s="4">
        <f>(2*100)/3</f>
        <v>66.66666667</v>
      </c>
    </row>
    <row r="81">
      <c r="A81" s="1" t="s">
        <v>12</v>
      </c>
      <c r="B81" s="4">
        <f t="shared" si="438"/>
        <v>0</v>
      </c>
      <c r="C81" s="4">
        <f t="shared" si="434"/>
        <v>33.33333333</v>
      </c>
      <c r="D81" s="4">
        <f t="shared" si="439"/>
        <v>33.33333333</v>
      </c>
      <c r="E81" s="4">
        <f>(3*100)/3</f>
        <v>100</v>
      </c>
      <c r="F81" s="4">
        <f t="shared" ref="F81:F84" si="445">(0*100)/3</f>
        <v>0</v>
      </c>
      <c r="G81" s="4">
        <f>(2*100)/3</f>
        <v>66.66666667</v>
      </c>
      <c r="H81" s="4">
        <f>(2.5*100)/3</f>
        <v>83.33333333</v>
      </c>
      <c r="I81" s="4">
        <f>(1*100)/3</f>
        <v>33.33333333</v>
      </c>
      <c r="J81" s="4">
        <f>(2*100)/3</f>
        <v>66.66666667</v>
      </c>
      <c r="K81" s="4">
        <f t="shared" si="414"/>
        <v>0</v>
      </c>
      <c r="L81" s="4">
        <f t="shared" ref="L81:M81" si="440">(2*100)/3</f>
        <v>66.66666667</v>
      </c>
      <c r="M81" s="4">
        <f t="shared" si="440"/>
        <v>66.66666667</v>
      </c>
      <c r="N81" s="4">
        <f>(1*100)/3</f>
        <v>33.33333333</v>
      </c>
      <c r="O81" s="4">
        <f t="shared" ref="O81:P81" si="441">(2*100)/3</f>
        <v>66.66666667</v>
      </c>
      <c r="P81" s="4">
        <f t="shared" si="441"/>
        <v>66.66666667</v>
      </c>
      <c r="Q81" s="4">
        <f t="shared" ref="Q81:Q82" si="447">(3*100)/3</f>
        <v>100</v>
      </c>
      <c r="R81" s="4">
        <f t="shared" ref="R81:R83" si="448">(2*100)/3</f>
        <v>66.66666667</v>
      </c>
      <c r="S81" s="4">
        <f>(1*100)/3</f>
        <v>33.33333333</v>
      </c>
      <c r="T81" s="4">
        <f t="shared" ref="T81:T82" si="449">(2*100)/3</f>
        <v>66.66666667</v>
      </c>
      <c r="U81" s="4">
        <f>(0.5*100)/3</f>
        <v>16.66666667</v>
      </c>
      <c r="V81" s="4">
        <f t="shared" si="442"/>
        <v>33.33333333</v>
      </c>
      <c r="W81" s="4">
        <f>(2*100)/3</f>
        <v>66.66666667</v>
      </c>
      <c r="X81" s="4">
        <f>(1*100)/3</f>
        <v>33.33333333</v>
      </c>
      <c r="Y81" s="4">
        <f t="shared" si="437"/>
        <v>16.66666667</v>
      </c>
      <c r="Z81" s="4">
        <f t="shared" si="443"/>
        <v>0</v>
      </c>
      <c r="AA81" s="4">
        <f t="shared" si="430"/>
        <v>66.66666667</v>
      </c>
      <c r="AB81" s="4">
        <f>(1*100)/3</f>
        <v>33.33333333</v>
      </c>
      <c r="AC81" s="4">
        <f t="shared" ref="AC81:AC82" si="451">(3*100)/3</f>
        <v>100</v>
      </c>
      <c r="AD81" s="4">
        <f t="shared" ref="AD81:AE81" si="444">(2*100)/3</f>
        <v>66.66666667</v>
      </c>
      <c r="AE81" s="4">
        <f t="shared" si="444"/>
        <v>66.66666667</v>
      </c>
      <c r="AF81" s="4">
        <f t="shared" ref="AF81:AF82" si="453">(1*100)/3</f>
        <v>33.33333333</v>
      </c>
    </row>
    <row r="82">
      <c r="A82" s="1" t="s">
        <v>13</v>
      </c>
      <c r="B82" s="4">
        <f t="shared" si="438"/>
        <v>0</v>
      </c>
      <c r="C82" s="4">
        <f t="shared" ref="C82:C86" si="454">(0*100)/3</f>
        <v>0</v>
      </c>
      <c r="D82" s="4">
        <f t="shared" si="439"/>
        <v>33.33333333</v>
      </c>
      <c r="E82" s="4">
        <f>(2*100)/3</f>
        <v>66.66666667</v>
      </c>
      <c r="F82" s="4">
        <f t="shared" si="445"/>
        <v>0</v>
      </c>
      <c r="G82" s="4">
        <f>(3*100)/3</f>
        <v>100</v>
      </c>
      <c r="H82" s="4">
        <f>(2*100)/3</f>
        <v>66.66666667</v>
      </c>
      <c r="I82" s="4">
        <f>(3*100)/3</f>
        <v>100</v>
      </c>
      <c r="J82" s="4">
        <f>(1*100)/3</f>
        <v>33.33333333</v>
      </c>
      <c r="K82" s="4">
        <f t="shared" si="414"/>
        <v>0</v>
      </c>
      <c r="L82" s="4">
        <f>(2*100)/3</f>
        <v>66.66666667</v>
      </c>
      <c r="M82" s="4">
        <f t="shared" ref="M82:O82" si="446">(1*100)/3</f>
        <v>33.33333333</v>
      </c>
      <c r="N82" s="4">
        <f t="shared" si="446"/>
        <v>33.33333333</v>
      </c>
      <c r="O82" s="4">
        <f t="shared" si="446"/>
        <v>33.33333333</v>
      </c>
      <c r="P82" s="4">
        <f t="shared" ref="P82:P83" si="456">(2*100)/3</f>
        <v>66.66666667</v>
      </c>
      <c r="Q82" s="4">
        <f t="shared" si="447"/>
        <v>100</v>
      </c>
      <c r="R82" s="4">
        <f t="shared" si="448"/>
        <v>66.66666667</v>
      </c>
      <c r="S82" s="4">
        <f t="shared" ref="S82:S84" si="457">(0*100)/3</f>
        <v>0</v>
      </c>
      <c r="T82" s="4">
        <f t="shared" si="449"/>
        <v>66.66666667</v>
      </c>
      <c r="U82" s="4">
        <f>(1*100)/3</f>
        <v>33.33333333</v>
      </c>
      <c r="V82" s="4">
        <f t="shared" ref="V82:V83" si="459">(2*100)/3</f>
        <v>66.66666667</v>
      </c>
      <c r="W82" s="4">
        <f>(1*100)/3</f>
        <v>33.33333333</v>
      </c>
      <c r="X82" s="4">
        <f t="shared" ref="X82:Y82" si="450">(2*100)/3</f>
        <v>66.66666667</v>
      </c>
      <c r="Y82" s="4">
        <f t="shared" si="450"/>
        <v>66.66666667</v>
      </c>
      <c r="Z82" s="4">
        <f t="shared" ref="Z82:Z83" si="461">(1*100)/3</f>
        <v>33.33333333</v>
      </c>
      <c r="AA82" s="4">
        <f t="shared" si="430"/>
        <v>66.66666667</v>
      </c>
      <c r="AB82" s="4">
        <f t="shared" ref="AB82:AB83" si="462">(2*100)/3</f>
        <v>66.66666667</v>
      </c>
      <c r="AC82" s="4">
        <f t="shared" si="451"/>
        <v>100</v>
      </c>
      <c r="AD82" s="4">
        <f t="shared" ref="AD82:AE82" si="452">(2*100)/3</f>
        <v>66.66666667</v>
      </c>
      <c r="AE82" s="4">
        <f t="shared" si="452"/>
        <v>66.66666667</v>
      </c>
      <c r="AF82" s="4">
        <f t="shared" si="453"/>
        <v>33.33333333</v>
      </c>
    </row>
    <row r="83">
      <c r="A83" s="1" t="s">
        <v>14</v>
      </c>
      <c r="B83" s="4">
        <f t="shared" si="438"/>
        <v>0</v>
      </c>
      <c r="C83" s="4">
        <f t="shared" si="454"/>
        <v>0</v>
      </c>
      <c r="D83" s="4">
        <f t="shared" si="439"/>
        <v>33.33333333</v>
      </c>
      <c r="E83" s="4">
        <f>(3*100)/3</f>
        <v>100</v>
      </c>
      <c r="F83" s="4">
        <f t="shared" si="445"/>
        <v>0</v>
      </c>
      <c r="G83" s="4">
        <f>(2.5*100)/3</f>
        <v>83.33333333</v>
      </c>
      <c r="H83" s="4">
        <f>(3*100)/3</f>
        <v>100</v>
      </c>
      <c r="I83" s="4">
        <f t="shared" ref="I83:J83" si="455">(1*100)/3</f>
        <v>33.33333333</v>
      </c>
      <c r="J83" s="4">
        <f t="shared" si="455"/>
        <v>33.33333333</v>
      </c>
      <c r="K83" s="4">
        <f t="shared" si="414"/>
        <v>0</v>
      </c>
      <c r="L83" s="4">
        <f t="shared" ref="L83:L84" si="466">(1*100)/3</f>
        <v>33.33333333</v>
      </c>
      <c r="M83" s="4">
        <f t="shared" ref="M83:M84" si="467">(0*100)/3</f>
        <v>0</v>
      </c>
      <c r="N83" s="4">
        <f>(1.5*100)/3</f>
        <v>50</v>
      </c>
      <c r="O83" s="4">
        <f>(1*100)/3</f>
        <v>33.33333333</v>
      </c>
      <c r="P83" s="4">
        <f t="shared" si="456"/>
        <v>66.66666667</v>
      </c>
      <c r="Q83" s="4">
        <f>(1*100)/3</f>
        <v>33.33333333</v>
      </c>
      <c r="R83" s="4">
        <f t="shared" si="448"/>
        <v>66.66666667</v>
      </c>
      <c r="S83" s="4">
        <f t="shared" si="457"/>
        <v>0</v>
      </c>
      <c r="T83" s="4">
        <f t="shared" ref="T83:U83" si="458">(1*100)/3</f>
        <v>33.33333333</v>
      </c>
      <c r="U83" s="4">
        <f t="shared" si="458"/>
        <v>33.33333333</v>
      </c>
      <c r="V83" s="4">
        <f t="shared" si="459"/>
        <v>66.66666667</v>
      </c>
      <c r="W83" s="4">
        <f>(3*100)/3</f>
        <v>100</v>
      </c>
      <c r="X83" s="4">
        <f t="shared" ref="X83:Y83" si="460">(2*100)/3</f>
        <v>66.66666667</v>
      </c>
      <c r="Y83" s="4">
        <f t="shared" si="460"/>
        <v>66.66666667</v>
      </c>
      <c r="Z83" s="4">
        <f t="shared" si="461"/>
        <v>33.33333333</v>
      </c>
      <c r="AA83" s="4">
        <f t="shared" si="430"/>
        <v>66.66666667</v>
      </c>
      <c r="AB83" s="4">
        <f t="shared" si="462"/>
        <v>66.66666667</v>
      </c>
      <c r="AC83" s="4">
        <f t="shared" ref="AC83:AD83" si="463">(2*100)/3</f>
        <v>66.66666667</v>
      </c>
      <c r="AD83" s="4">
        <f t="shared" si="463"/>
        <v>66.66666667</v>
      </c>
      <c r="AE83" s="4">
        <f t="shared" ref="AE83:AF83" si="464">(1*100)/3</f>
        <v>33.33333333</v>
      </c>
      <c r="AF83" s="4">
        <f t="shared" si="464"/>
        <v>33.33333333</v>
      </c>
    </row>
    <row r="84">
      <c r="A84" s="1" t="s">
        <v>15</v>
      </c>
      <c r="B84" s="4">
        <f t="shared" si="438"/>
        <v>0</v>
      </c>
      <c r="C84" s="4">
        <f t="shared" si="454"/>
        <v>0</v>
      </c>
      <c r="D84" s="4">
        <f t="shared" si="439"/>
        <v>33.33333333</v>
      </c>
      <c r="E84" s="4">
        <f>(1*100)/3</f>
        <v>33.33333333</v>
      </c>
      <c r="F84" s="4">
        <f t="shared" si="445"/>
        <v>0</v>
      </c>
      <c r="G84" s="4">
        <f t="shared" ref="G84:H84" si="465">(1*100)/3</f>
        <v>33.33333333</v>
      </c>
      <c r="H84" s="4">
        <f t="shared" si="465"/>
        <v>33.33333333</v>
      </c>
      <c r="I84" s="4">
        <f>(0*100)/3</f>
        <v>0</v>
      </c>
      <c r="J84" s="4">
        <f>(1*100)/3</f>
        <v>33.33333333</v>
      </c>
      <c r="K84" s="4">
        <f t="shared" si="414"/>
        <v>0</v>
      </c>
      <c r="L84" s="4">
        <f t="shared" si="466"/>
        <v>33.33333333</v>
      </c>
      <c r="M84" s="4">
        <f t="shared" si="467"/>
        <v>0</v>
      </c>
      <c r="N84" s="4">
        <f>(1*100)/3</f>
        <v>33.33333333</v>
      </c>
      <c r="O84" s="4">
        <f>(0*100)/3</f>
        <v>0</v>
      </c>
      <c r="P84" s="4">
        <f t="shared" ref="P84:R84" si="468">(1*100)/3</f>
        <v>33.33333333</v>
      </c>
      <c r="Q84" s="4">
        <f t="shared" si="468"/>
        <v>33.33333333</v>
      </c>
      <c r="R84" s="4">
        <f t="shared" si="468"/>
        <v>33.33333333</v>
      </c>
      <c r="S84" s="4">
        <f t="shared" si="457"/>
        <v>0</v>
      </c>
      <c r="T84" s="4">
        <f>(0*100)/3</f>
        <v>0</v>
      </c>
      <c r="U84" s="4">
        <f>(1*100)/3</f>
        <v>33.33333333</v>
      </c>
      <c r="V84" s="4">
        <f>(0*100)/3</f>
        <v>0</v>
      </c>
      <c r="W84" s="4">
        <f>(1*100)/3</f>
        <v>33.33333333</v>
      </c>
      <c r="X84" s="4">
        <f t="shared" ref="X84:Z84" si="469">(0*100)/3</f>
        <v>0</v>
      </c>
      <c r="Y84" s="4">
        <f t="shared" si="469"/>
        <v>0</v>
      </c>
      <c r="Z84" s="4">
        <f t="shared" si="469"/>
        <v>0</v>
      </c>
      <c r="AA84" s="4">
        <f t="shared" si="430"/>
        <v>66.66666667</v>
      </c>
      <c r="AB84" s="4">
        <f t="shared" ref="AB84:AC84" si="470">(1*100)/3</f>
        <v>33.33333333</v>
      </c>
      <c r="AC84" s="4">
        <f t="shared" si="470"/>
        <v>33.33333333</v>
      </c>
      <c r="AD84" s="4">
        <f t="shared" ref="AD84:AF84" si="471">(0*100)/3</f>
        <v>0</v>
      </c>
      <c r="AE84" s="4">
        <f t="shared" si="471"/>
        <v>0</v>
      </c>
      <c r="AF84" s="4">
        <f t="shared" si="471"/>
        <v>0</v>
      </c>
    </row>
    <row r="85">
      <c r="A85" s="1" t="s">
        <v>16</v>
      </c>
      <c r="B85" s="4">
        <f t="shared" si="438"/>
        <v>0</v>
      </c>
      <c r="C85" s="4">
        <f t="shared" si="454"/>
        <v>0</v>
      </c>
      <c r="D85" s="4">
        <f t="shared" ref="D85:AF85" si="472">(0*100)/3</f>
        <v>0</v>
      </c>
      <c r="E85" s="4">
        <f t="shared" si="472"/>
        <v>0</v>
      </c>
      <c r="F85" s="4">
        <f t="shared" si="472"/>
        <v>0</v>
      </c>
      <c r="G85" s="4">
        <f t="shared" si="472"/>
        <v>0</v>
      </c>
      <c r="H85" s="4">
        <f t="shared" si="472"/>
        <v>0</v>
      </c>
      <c r="I85" s="4">
        <f t="shared" si="472"/>
        <v>0</v>
      </c>
      <c r="J85" s="4">
        <f t="shared" si="472"/>
        <v>0</v>
      </c>
      <c r="K85" s="4">
        <f t="shared" si="472"/>
        <v>0</v>
      </c>
      <c r="L85" s="4">
        <f t="shared" si="472"/>
        <v>0</v>
      </c>
      <c r="M85" s="4">
        <f t="shared" si="472"/>
        <v>0</v>
      </c>
      <c r="N85" s="4">
        <f t="shared" si="472"/>
        <v>0</v>
      </c>
      <c r="O85" s="4">
        <f t="shared" si="472"/>
        <v>0</v>
      </c>
      <c r="P85" s="4">
        <f t="shared" si="472"/>
        <v>0</v>
      </c>
      <c r="Q85" s="4">
        <f t="shared" si="472"/>
        <v>0</v>
      </c>
      <c r="R85" s="4">
        <f t="shared" si="472"/>
        <v>0</v>
      </c>
      <c r="S85" s="4">
        <f t="shared" si="472"/>
        <v>0</v>
      </c>
      <c r="T85" s="4">
        <f t="shared" si="472"/>
        <v>0</v>
      </c>
      <c r="U85" s="4">
        <f t="shared" si="472"/>
        <v>0</v>
      </c>
      <c r="V85" s="4">
        <f t="shared" si="472"/>
        <v>0</v>
      </c>
      <c r="W85" s="4">
        <f t="shared" si="472"/>
        <v>0</v>
      </c>
      <c r="X85" s="4">
        <f t="shared" si="472"/>
        <v>0</v>
      </c>
      <c r="Y85" s="4">
        <f t="shared" si="472"/>
        <v>0</v>
      </c>
      <c r="Z85" s="4">
        <f t="shared" si="472"/>
        <v>0</v>
      </c>
      <c r="AA85" s="4">
        <f t="shared" si="472"/>
        <v>0</v>
      </c>
      <c r="AB85" s="4">
        <f t="shared" si="472"/>
        <v>0</v>
      </c>
      <c r="AC85" s="4">
        <f t="shared" si="472"/>
        <v>0</v>
      </c>
      <c r="AD85" s="4">
        <f t="shared" si="472"/>
        <v>0</v>
      </c>
      <c r="AE85" s="4">
        <f t="shared" si="472"/>
        <v>0</v>
      </c>
      <c r="AF85" s="4">
        <f t="shared" si="472"/>
        <v>0</v>
      </c>
    </row>
    <row r="86">
      <c r="A86" s="1" t="s">
        <v>17</v>
      </c>
      <c r="B86" s="4">
        <f t="shared" si="438"/>
        <v>0</v>
      </c>
      <c r="C86" s="4">
        <f t="shared" si="454"/>
        <v>0</v>
      </c>
      <c r="D86" s="4">
        <f t="shared" ref="D86:AF86" si="473">(0*100)/3</f>
        <v>0</v>
      </c>
      <c r="E86" s="4">
        <f t="shared" si="473"/>
        <v>0</v>
      </c>
      <c r="F86" s="4">
        <f t="shared" si="473"/>
        <v>0</v>
      </c>
      <c r="G86" s="4">
        <f t="shared" si="473"/>
        <v>0</v>
      </c>
      <c r="H86" s="4">
        <f t="shared" si="473"/>
        <v>0</v>
      </c>
      <c r="I86" s="4">
        <f t="shared" si="473"/>
        <v>0</v>
      </c>
      <c r="J86" s="4">
        <f t="shared" si="473"/>
        <v>0</v>
      </c>
      <c r="K86" s="4">
        <f t="shared" si="473"/>
        <v>0</v>
      </c>
      <c r="L86" s="4">
        <f t="shared" si="473"/>
        <v>0</v>
      </c>
      <c r="M86" s="4">
        <f t="shared" si="473"/>
        <v>0</v>
      </c>
      <c r="N86" s="4">
        <f t="shared" si="473"/>
        <v>0</v>
      </c>
      <c r="O86" s="4">
        <f t="shared" si="473"/>
        <v>0</v>
      </c>
      <c r="P86" s="4">
        <f t="shared" si="473"/>
        <v>0</v>
      </c>
      <c r="Q86" s="4">
        <f t="shared" si="473"/>
        <v>0</v>
      </c>
      <c r="R86" s="4">
        <f t="shared" si="473"/>
        <v>0</v>
      </c>
      <c r="S86" s="4">
        <f t="shared" si="473"/>
        <v>0</v>
      </c>
      <c r="T86" s="4">
        <f t="shared" si="473"/>
        <v>0</v>
      </c>
      <c r="U86" s="4">
        <f t="shared" si="473"/>
        <v>0</v>
      </c>
      <c r="V86" s="4">
        <f t="shared" si="473"/>
        <v>0</v>
      </c>
      <c r="W86" s="4">
        <f t="shared" si="473"/>
        <v>0</v>
      </c>
      <c r="X86" s="4">
        <f t="shared" si="473"/>
        <v>0</v>
      </c>
      <c r="Y86" s="4">
        <f t="shared" si="473"/>
        <v>0</v>
      </c>
      <c r="Z86" s="4">
        <f t="shared" si="473"/>
        <v>0</v>
      </c>
      <c r="AA86" s="4">
        <f t="shared" si="473"/>
        <v>0</v>
      </c>
      <c r="AB86" s="4">
        <f t="shared" si="473"/>
        <v>0</v>
      </c>
      <c r="AC86" s="4">
        <f t="shared" si="473"/>
        <v>0</v>
      </c>
      <c r="AD86" s="4">
        <f t="shared" si="473"/>
        <v>0</v>
      </c>
      <c r="AE86" s="4">
        <f t="shared" si="473"/>
        <v>0</v>
      </c>
      <c r="AF86" s="4">
        <f t="shared" si="473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F88" si="474">(0*100)/3</f>
        <v>0</v>
      </c>
      <c r="C88" s="4">
        <f t="shared" si="474"/>
        <v>0</v>
      </c>
      <c r="D88" s="4">
        <f t="shared" si="474"/>
        <v>0</v>
      </c>
      <c r="E88" s="4">
        <f t="shared" si="474"/>
        <v>0</v>
      </c>
      <c r="F88" s="4">
        <f t="shared" si="474"/>
        <v>0</v>
      </c>
      <c r="G88" s="4">
        <f t="shared" si="474"/>
        <v>0</v>
      </c>
      <c r="H88" s="4">
        <f t="shared" si="474"/>
        <v>0</v>
      </c>
      <c r="I88" s="4">
        <f t="shared" si="474"/>
        <v>0</v>
      </c>
      <c r="J88" s="4">
        <f t="shared" si="474"/>
        <v>0</v>
      </c>
      <c r="K88" s="4">
        <f t="shared" si="474"/>
        <v>0</v>
      </c>
      <c r="L88" s="4">
        <f t="shared" si="474"/>
        <v>0</v>
      </c>
      <c r="M88" s="4">
        <f t="shared" si="474"/>
        <v>0</v>
      </c>
      <c r="N88" s="4">
        <f t="shared" si="474"/>
        <v>0</v>
      </c>
      <c r="O88" s="4">
        <f t="shared" si="474"/>
        <v>0</v>
      </c>
      <c r="P88" s="4">
        <f t="shared" si="474"/>
        <v>0</v>
      </c>
      <c r="Q88" s="4">
        <f t="shared" si="474"/>
        <v>0</v>
      </c>
      <c r="R88" s="4">
        <f t="shared" si="474"/>
        <v>0</v>
      </c>
      <c r="S88" s="4">
        <f t="shared" si="474"/>
        <v>0</v>
      </c>
      <c r="T88" s="4">
        <f t="shared" si="474"/>
        <v>0</v>
      </c>
      <c r="U88" s="4">
        <f t="shared" si="474"/>
        <v>0</v>
      </c>
      <c r="V88" s="4">
        <f t="shared" si="474"/>
        <v>0</v>
      </c>
      <c r="W88" s="4">
        <f t="shared" si="474"/>
        <v>0</v>
      </c>
      <c r="X88" s="4">
        <f t="shared" si="474"/>
        <v>0</v>
      </c>
      <c r="Y88" s="4">
        <f t="shared" si="474"/>
        <v>0</v>
      </c>
      <c r="Z88" s="4">
        <f t="shared" si="474"/>
        <v>0</v>
      </c>
      <c r="AA88" s="4">
        <f t="shared" si="474"/>
        <v>0</v>
      </c>
      <c r="AB88" s="4">
        <f t="shared" si="474"/>
        <v>0</v>
      </c>
      <c r="AC88" s="4">
        <f t="shared" si="474"/>
        <v>0</v>
      </c>
      <c r="AD88" s="4">
        <f t="shared" si="474"/>
        <v>0</v>
      </c>
      <c r="AE88" s="4">
        <f t="shared" si="474"/>
        <v>0</v>
      </c>
      <c r="AF88" s="4">
        <f t="shared" si="474"/>
        <v>0</v>
      </c>
    </row>
    <row r="89">
      <c r="A89" s="1" t="s">
        <v>3</v>
      </c>
      <c r="B89" s="4">
        <f t="shared" ref="B89:H89" si="475">(0*100)/3</f>
        <v>0</v>
      </c>
      <c r="C89" s="4">
        <f t="shared" si="475"/>
        <v>0</v>
      </c>
      <c r="D89" s="4">
        <f t="shared" si="475"/>
        <v>0</v>
      </c>
      <c r="E89" s="4">
        <f t="shared" si="475"/>
        <v>0</v>
      </c>
      <c r="F89" s="4">
        <f t="shared" si="475"/>
        <v>0</v>
      </c>
      <c r="G89" s="4">
        <f t="shared" si="475"/>
        <v>0</v>
      </c>
      <c r="H89" s="4">
        <f t="shared" si="475"/>
        <v>0</v>
      </c>
      <c r="I89" s="4">
        <f t="shared" ref="I89:I92" si="477">(1*100)/3</f>
        <v>33.33333333</v>
      </c>
      <c r="J89" s="4">
        <f t="shared" ref="J89:AF89" si="476">(0*100)/3</f>
        <v>0</v>
      </c>
      <c r="K89" s="4">
        <f t="shared" si="476"/>
        <v>0</v>
      </c>
      <c r="L89" s="4">
        <f t="shared" si="476"/>
        <v>0</v>
      </c>
      <c r="M89" s="4">
        <f t="shared" si="476"/>
        <v>0</v>
      </c>
      <c r="N89" s="4">
        <f t="shared" si="476"/>
        <v>0</v>
      </c>
      <c r="O89" s="4">
        <f t="shared" si="476"/>
        <v>0</v>
      </c>
      <c r="P89" s="4">
        <f t="shared" si="476"/>
        <v>0</v>
      </c>
      <c r="Q89" s="4">
        <f t="shared" si="476"/>
        <v>0</v>
      </c>
      <c r="R89" s="4">
        <f t="shared" si="476"/>
        <v>0</v>
      </c>
      <c r="S89" s="4">
        <f t="shared" si="476"/>
        <v>0</v>
      </c>
      <c r="T89" s="4">
        <f t="shared" si="476"/>
        <v>0</v>
      </c>
      <c r="U89" s="4">
        <f t="shared" si="476"/>
        <v>0</v>
      </c>
      <c r="V89" s="4">
        <f t="shared" si="476"/>
        <v>0</v>
      </c>
      <c r="W89" s="4">
        <f t="shared" si="476"/>
        <v>0</v>
      </c>
      <c r="X89" s="4">
        <f t="shared" si="476"/>
        <v>0</v>
      </c>
      <c r="Y89" s="4">
        <f t="shared" si="476"/>
        <v>0</v>
      </c>
      <c r="Z89" s="4">
        <f t="shared" si="476"/>
        <v>0</v>
      </c>
      <c r="AA89" s="4">
        <f t="shared" si="476"/>
        <v>0</v>
      </c>
      <c r="AB89" s="4">
        <f t="shared" si="476"/>
        <v>0</v>
      </c>
      <c r="AC89" s="4">
        <f t="shared" si="476"/>
        <v>0</v>
      </c>
      <c r="AD89" s="4">
        <f t="shared" si="476"/>
        <v>0</v>
      </c>
      <c r="AE89" s="4">
        <f t="shared" si="476"/>
        <v>0</v>
      </c>
      <c r="AF89" s="4">
        <f t="shared" si="476"/>
        <v>0</v>
      </c>
    </row>
    <row r="90">
      <c r="A90" s="1" t="s">
        <v>4</v>
      </c>
      <c r="B90" s="4">
        <f t="shared" ref="B90:B91" si="486">(1*100)/3</f>
        <v>33.33333333</v>
      </c>
      <c r="C90" s="4">
        <f t="shared" ref="C90:C91" si="487">(2*100)/3</f>
        <v>66.66666667</v>
      </c>
      <c r="D90" s="4">
        <f t="shared" ref="D90:D91" si="488">(3*100)/3</f>
        <v>100</v>
      </c>
      <c r="E90" s="4">
        <f t="shared" ref="E90:E91" si="489">(1*100)/3</f>
        <v>33.33333333</v>
      </c>
      <c r="F90" s="4">
        <f t="shared" ref="F90:F93" si="490">(0*100)/3</f>
        <v>0</v>
      </c>
      <c r="G90" s="4">
        <f t="shared" ref="G90:G91" si="491">(1*100)/3</f>
        <v>33.33333333</v>
      </c>
      <c r="H90" s="4">
        <f t="shared" ref="H90:H101" si="492">(0*100)/3</f>
        <v>0</v>
      </c>
      <c r="I90" s="4">
        <f t="shared" si="477"/>
        <v>33.33333333</v>
      </c>
      <c r="J90" s="4">
        <f>(2*100)/3</f>
        <v>66.66666667</v>
      </c>
      <c r="K90" s="4">
        <f t="shared" ref="K90:K91" si="493">(1*100)/3</f>
        <v>33.33333333</v>
      </c>
      <c r="L90" s="4">
        <f t="shared" ref="L90:M90" si="478">(2*100)/3</f>
        <v>66.66666667</v>
      </c>
      <c r="M90" s="4">
        <f t="shared" si="478"/>
        <v>66.66666667</v>
      </c>
      <c r="N90" s="4">
        <f t="shared" ref="N90:N94" si="495">(1*100)/3</f>
        <v>33.33333333</v>
      </c>
      <c r="O90" s="4">
        <f t="shared" ref="O90:P90" si="479">(0*100)/3</f>
        <v>0</v>
      </c>
      <c r="P90" s="4">
        <f t="shared" si="479"/>
        <v>0</v>
      </c>
      <c r="Q90" s="4">
        <f t="shared" ref="Q90:R90" si="480">(1*100)/3</f>
        <v>33.33333333</v>
      </c>
      <c r="R90" s="4">
        <f t="shared" si="480"/>
        <v>33.33333333</v>
      </c>
      <c r="S90" s="4">
        <f t="shared" ref="S90:U90" si="481">(0*100)/3</f>
        <v>0</v>
      </c>
      <c r="T90" s="4">
        <f t="shared" si="481"/>
        <v>0</v>
      </c>
      <c r="U90" s="4">
        <f t="shared" si="481"/>
        <v>0</v>
      </c>
      <c r="V90" s="4">
        <f t="shared" ref="V90:W90" si="482">(1*100)/3</f>
        <v>33.33333333</v>
      </c>
      <c r="W90" s="4">
        <f t="shared" si="482"/>
        <v>33.33333333</v>
      </c>
      <c r="X90" s="4">
        <f t="shared" ref="X90:X95" si="498">(0*100)/3</f>
        <v>0</v>
      </c>
      <c r="Y90" s="4">
        <f t="shared" ref="Y90:Z90" si="483">(1*100)/3</f>
        <v>33.33333333</v>
      </c>
      <c r="Z90" s="4">
        <f t="shared" si="483"/>
        <v>33.33333333</v>
      </c>
      <c r="AA90" s="4">
        <f t="shared" ref="AA90:AB90" si="484">(0*100)/3</f>
        <v>0</v>
      </c>
      <c r="AB90" s="4">
        <f t="shared" si="484"/>
        <v>0</v>
      </c>
      <c r="AC90" s="4">
        <f t="shared" ref="AC90:AD90" si="485">(1*100)/3</f>
        <v>33.33333333</v>
      </c>
      <c r="AD90" s="4">
        <f t="shared" si="485"/>
        <v>33.33333333</v>
      </c>
      <c r="AE90" s="4">
        <f t="shared" ref="AE90:AE91" si="500">(0*100)/3</f>
        <v>0</v>
      </c>
      <c r="AF90" s="4">
        <f>(1*100)/3</f>
        <v>33.33333333</v>
      </c>
    </row>
    <row r="91">
      <c r="A91" s="1" t="s">
        <v>5</v>
      </c>
      <c r="B91" s="4">
        <f t="shared" si="486"/>
        <v>33.33333333</v>
      </c>
      <c r="C91" s="4">
        <f t="shared" si="487"/>
        <v>66.66666667</v>
      </c>
      <c r="D91" s="4">
        <f t="shared" si="488"/>
        <v>100</v>
      </c>
      <c r="E91" s="4">
        <f t="shared" si="489"/>
        <v>33.33333333</v>
      </c>
      <c r="F91" s="4">
        <f t="shared" si="490"/>
        <v>0</v>
      </c>
      <c r="G91" s="4">
        <f t="shared" si="491"/>
        <v>33.33333333</v>
      </c>
      <c r="H91" s="4">
        <f t="shared" si="492"/>
        <v>0</v>
      </c>
      <c r="I91" s="4">
        <f t="shared" si="477"/>
        <v>33.33333333</v>
      </c>
      <c r="J91" s="4">
        <f t="shared" ref="J91:J97" si="502">(3*100)/3</f>
        <v>100</v>
      </c>
      <c r="K91" s="4">
        <f t="shared" si="493"/>
        <v>33.33333333</v>
      </c>
      <c r="L91" s="4">
        <f t="shared" ref="L91:M91" si="494">(2*100)/3</f>
        <v>66.66666667</v>
      </c>
      <c r="M91" s="4">
        <f t="shared" si="494"/>
        <v>66.66666667</v>
      </c>
      <c r="N91" s="4">
        <f t="shared" si="495"/>
        <v>33.33333333</v>
      </c>
      <c r="O91" s="4">
        <f t="shared" ref="O91:P91" si="496">(0*100)/3</f>
        <v>0</v>
      </c>
      <c r="P91" s="4">
        <f t="shared" si="496"/>
        <v>0</v>
      </c>
      <c r="Q91" s="4">
        <f t="shared" ref="Q91:R91" si="497">(2*100)/3</f>
        <v>66.66666667</v>
      </c>
      <c r="R91" s="4">
        <f t="shared" si="497"/>
        <v>66.66666667</v>
      </c>
      <c r="S91" s="4">
        <f t="shared" ref="S91:S93" si="505">(0*100)/3</f>
        <v>0</v>
      </c>
      <c r="T91" s="4">
        <f t="shared" ref="T91:T95" si="506">(2*100)/3</f>
        <v>66.66666667</v>
      </c>
      <c r="U91" s="4">
        <f t="shared" ref="U91:U93" si="507">(0*100)/3</f>
        <v>0</v>
      </c>
      <c r="V91" s="4">
        <f>(1*100)/3</f>
        <v>33.33333333</v>
      </c>
      <c r="W91" s="4">
        <f>(2*100)/3</f>
        <v>66.66666667</v>
      </c>
      <c r="X91" s="4">
        <f t="shared" si="498"/>
        <v>0</v>
      </c>
      <c r="Y91" s="4">
        <f>(2*100)/3</f>
        <v>66.66666667</v>
      </c>
      <c r="Z91" s="4">
        <f>(1*100)/3</f>
        <v>33.33333333</v>
      </c>
      <c r="AA91" s="4">
        <f t="shared" ref="AA91:AB91" si="499">(0*100)/3</f>
        <v>0</v>
      </c>
      <c r="AB91" s="4">
        <f t="shared" si="499"/>
        <v>0</v>
      </c>
      <c r="AC91" s="4">
        <f t="shared" ref="AC91:AC94" si="510">(2*100)/3</f>
        <v>66.66666667</v>
      </c>
      <c r="AD91" s="4">
        <f>(1*100)/3</f>
        <v>33.33333333</v>
      </c>
      <c r="AE91" s="4">
        <f t="shared" si="500"/>
        <v>0</v>
      </c>
      <c r="AF91" s="4">
        <f>(1.5*100)/3</f>
        <v>50</v>
      </c>
    </row>
    <row r="92">
      <c r="A92" s="1" t="s">
        <v>6</v>
      </c>
      <c r="B92" s="4">
        <f t="shared" ref="B92:D92" si="501">(2*100)/3</f>
        <v>66.66666667</v>
      </c>
      <c r="C92" s="4">
        <f t="shared" si="501"/>
        <v>66.66666667</v>
      </c>
      <c r="D92" s="4">
        <f t="shared" si="501"/>
        <v>66.66666667</v>
      </c>
      <c r="E92" s="4">
        <f>(3*100)/3</f>
        <v>100</v>
      </c>
      <c r="F92" s="4">
        <f t="shared" si="490"/>
        <v>0</v>
      </c>
      <c r="G92" s="4">
        <f>(2*100)/3</f>
        <v>66.66666667</v>
      </c>
      <c r="H92" s="4">
        <f t="shared" si="492"/>
        <v>0</v>
      </c>
      <c r="I92" s="4">
        <f t="shared" si="477"/>
        <v>33.33333333</v>
      </c>
      <c r="J92" s="4">
        <f t="shared" si="502"/>
        <v>100</v>
      </c>
      <c r="K92" s="4">
        <f t="shared" ref="K92:M92" si="503">(2*100)/3</f>
        <v>66.66666667</v>
      </c>
      <c r="L92" s="4">
        <f t="shared" si="503"/>
        <v>66.66666667</v>
      </c>
      <c r="M92" s="4">
        <f t="shared" si="503"/>
        <v>66.66666667</v>
      </c>
      <c r="N92" s="4">
        <f t="shared" si="495"/>
        <v>33.33333333</v>
      </c>
      <c r="O92" s="4">
        <f t="shared" ref="O92:P92" si="504">(1*100)/3</f>
        <v>33.33333333</v>
      </c>
      <c r="P92" s="4">
        <f t="shared" si="504"/>
        <v>33.33333333</v>
      </c>
      <c r="Q92" s="4">
        <f t="shared" ref="Q92:Q93" si="513">(3*100)/3</f>
        <v>100</v>
      </c>
      <c r="R92" s="4">
        <f t="shared" ref="R92:R93" si="514">(2*100)/3</f>
        <v>66.66666667</v>
      </c>
      <c r="S92" s="4">
        <f t="shared" si="505"/>
        <v>0</v>
      </c>
      <c r="T92" s="4">
        <f t="shared" si="506"/>
        <v>66.66666667</v>
      </c>
      <c r="U92" s="4">
        <f t="shared" si="507"/>
        <v>0</v>
      </c>
      <c r="V92" s="4">
        <f t="shared" ref="V92:W92" si="508">(2*100)/3</f>
        <v>66.66666667</v>
      </c>
      <c r="W92" s="4">
        <f t="shared" si="508"/>
        <v>66.66666667</v>
      </c>
      <c r="X92" s="4">
        <f t="shared" si="498"/>
        <v>0</v>
      </c>
      <c r="Y92" s="4">
        <f t="shared" ref="Y92:Y98" si="516">(3*100)/3</f>
        <v>100</v>
      </c>
      <c r="Z92" s="4">
        <f t="shared" ref="Z92:Z93" si="517">(2*100)/3</f>
        <v>66.66666667</v>
      </c>
      <c r="AA92" s="4">
        <f t="shared" ref="AA92:AB92" si="509">(1*100)/3</f>
        <v>33.33333333</v>
      </c>
      <c r="AB92" s="4">
        <f t="shared" si="509"/>
        <v>33.33333333</v>
      </c>
      <c r="AC92" s="4">
        <f t="shared" si="510"/>
        <v>66.66666667</v>
      </c>
      <c r="AD92" s="4">
        <f>(2*100)/3</f>
        <v>66.66666667</v>
      </c>
      <c r="AE92" s="4">
        <f>(1*100)/3</f>
        <v>33.33333333</v>
      </c>
      <c r="AF92" s="4">
        <f>(2*100)/3</f>
        <v>66.66666667</v>
      </c>
    </row>
    <row r="93">
      <c r="A93" s="1" t="s">
        <v>7</v>
      </c>
      <c r="B93" s="4">
        <f t="shared" ref="B93:C93" si="511">(2*100)/3</f>
        <v>66.66666667</v>
      </c>
      <c r="C93" s="4">
        <f t="shared" si="511"/>
        <v>66.66666667</v>
      </c>
      <c r="D93" s="4">
        <f t="shared" ref="D93:E93" si="512">(3*100)/3</f>
        <v>100</v>
      </c>
      <c r="E93" s="4">
        <f t="shared" si="512"/>
        <v>100</v>
      </c>
      <c r="F93" s="4">
        <f t="shared" si="490"/>
        <v>0</v>
      </c>
      <c r="G93" s="4">
        <f>(1*100)/3</f>
        <v>33.33333333</v>
      </c>
      <c r="H93" s="4">
        <f t="shared" si="492"/>
        <v>0</v>
      </c>
      <c r="I93" s="4">
        <f t="shared" ref="I93:I94" si="520">(0*100)/3</f>
        <v>0</v>
      </c>
      <c r="J93" s="4">
        <f t="shared" si="502"/>
        <v>100</v>
      </c>
      <c r="K93" s="4">
        <f t="shared" ref="K93:K97" si="521">(2*100)/3</f>
        <v>66.66666667</v>
      </c>
      <c r="L93" s="4">
        <f>(1*100)/3</f>
        <v>33.33333333</v>
      </c>
      <c r="M93" s="4">
        <f t="shared" ref="M93:M96" si="522">(2*100)/3</f>
        <v>66.66666667</v>
      </c>
      <c r="N93" s="4">
        <f t="shared" si="495"/>
        <v>33.33333333</v>
      </c>
      <c r="O93" s="4">
        <f t="shared" ref="O93:O96" si="523">(1*100)/3</f>
        <v>33.33333333</v>
      </c>
      <c r="P93" s="4">
        <f>(2*100)/3</f>
        <v>66.66666667</v>
      </c>
      <c r="Q93" s="4">
        <f t="shared" si="513"/>
        <v>100</v>
      </c>
      <c r="R93" s="4">
        <f t="shared" si="514"/>
        <v>66.66666667</v>
      </c>
      <c r="S93" s="4">
        <f t="shared" si="505"/>
        <v>0</v>
      </c>
      <c r="T93" s="4">
        <f t="shared" si="506"/>
        <v>66.66666667</v>
      </c>
      <c r="U93" s="4">
        <f t="shared" si="507"/>
        <v>0</v>
      </c>
      <c r="V93" s="4">
        <f t="shared" ref="V93:W93" si="515">(2*100)/3</f>
        <v>66.66666667</v>
      </c>
      <c r="W93" s="4">
        <f t="shared" si="515"/>
        <v>66.66666667</v>
      </c>
      <c r="X93" s="4">
        <f t="shared" si="498"/>
        <v>0</v>
      </c>
      <c r="Y93" s="4">
        <f t="shared" si="516"/>
        <v>100</v>
      </c>
      <c r="Z93" s="4">
        <f t="shared" si="517"/>
        <v>66.66666667</v>
      </c>
      <c r="AA93" s="4">
        <f t="shared" ref="AA93:AA95" si="526">(2*100)/3</f>
        <v>66.66666667</v>
      </c>
      <c r="AB93" s="4">
        <f t="shared" ref="AB93:AB95" si="527">(1*100)/3</f>
        <v>33.33333333</v>
      </c>
      <c r="AC93" s="4">
        <f t="shared" si="510"/>
        <v>66.66666667</v>
      </c>
      <c r="AD93" s="4">
        <f t="shared" ref="AD93:AD94" si="528">(3*100)/3</f>
        <v>100</v>
      </c>
      <c r="AE93" s="4">
        <f t="shared" ref="AE93:AE96" si="529">(0*100)/3</f>
        <v>0</v>
      </c>
      <c r="AF93" s="4">
        <f>(1*100)/3</f>
        <v>33.33333333</v>
      </c>
    </row>
    <row r="94">
      <c r="A94" s="1" t="s">
        <v>8</v>
      </c>
      <c r="B94" s="4">
        <f t="shared" ref="B94:B96" si="530">(3*100)/3</f>
        <v>100</v>
      </c>
      <c r="C94" s="4">
        <f t="shared" ref="C94:D94" si="518">(2*100)/3</f>
        <v>66.66666667</v>
      </c>
      <c r="D94" s="4">
        <f t="shared" si="518"/>
        <v>66.66666667</v>
      </c>
      <c r="E94" s="4">
        <f>(3*100)/3</f>
        <v>100</v>
      </c>
      <c r="F94" s="4">
        <f t="shared" ref="F94:G94" si="519">(1*100)/3</f>
        <v>33.33333333</v>
      </c>
      <c r="G94" s="4">
        <f t="shared" si="519"/>
        <v>33.33333333</v>
      </c>
      <c r="H94" s="4">
        <f t="shared" si="492"/>
        <v>0</v>
      </c>
      <c r="I94" s="4">
        <f t="shared" si="520"/>
        <v>0</v>
      </c>
      <c r="J94" s="4">
        <f t="shared" si="502"/>
        <v>100</v>
      </c>
      <c r="K94" s="4">
        <f t="shared" si="521"/>
        <v>66.66666667</v>
      </c>
      <c r="L94" s="4">
        <f t="shared" ref="L94:L97" si="533">(3*100)/3</f>
        <v>100</v>
      </c>
      <c r="M94" s="4">
        <f t="shared" si="522"/>
        <v>66.66666667</v>
      </c>
      <c r="N94" s="4">
        <f t="shared" si="495"/>
        <v>33.33333333</v>
      </c>
      <c r="O94" s="4">
        <f t="shared" si="523"/>
        <v>33.33333333</v>
      </c>
      <c r="P94" s="4">
        <f t="shared" ref="P94:P96" si="534">(1*100)/3</f>
        <v>33.33333333</v>
      </c>
      <c r="Q94" s="4">
        <f t="shared" ref="Q94:R94" si="524">(2*100)/3</f>
        <v>66.66666667</v>
      </c>
      <c r="R94" s="4">
        <f t="shared" si="524"/>
        <v>66.66666667</v>
      </c>
      <c r="S94" s="4">
        <f>(1*100)/3</f>
        <v>33.33333333</v>
      </c>
      <c r="T94" s="4">
        <f t="shared" si="506"/>
        <v>66.66666667</v>
      </c>
      <c r="U94" s="4">
        <f>(1*100)/3</f>
        <v>33.33333333</v>
      </c>
      <c r="V94" s="4">
        <f t="shared" ref="V94:W94" si="525">(2*100)/3</f>
        <v>66.66666667</v>
      </c>
      <c r="W94" s="4">
        <f t="shared" si="525"/>
        <v>66.66666667</v>
      </c>
      <c r="X94" s="4">
        <f t="shared" si="498"/>
        <v>0</v>
      </c>
      <c r="Y94" s="4">
        <f t="shared" si="516"/>
        <v>100</v>
      </c>
      <c r="Z94" s="4">
        <f>(2.5*100)/3</f>
        <v>83.33333333</v>
      </c>
      <c r="AA94" s="4">
        <f t="shared" si="526"/>
        <v>66.66666667</v>
      </c>
      <c r="AB94" s="4">
        <f t="shared" si="527"/>
        <v>33.33333333</v>
      </c>
      <c r="AC94" s="4">
        <f t="shared" si="510"/>
        <v>66.66666667</v>
      </c>
      <c r="AD94" s="4">
        <f t="shared" si="528"/>
        <v>100</v>
      </c>
      <c r="AE94" s="4">
        <f t="shared" si="529"/>
        <v>0</v>
      </c>
      <c r="AF94" s="4">
        <f>(0.5*100)/3</f>
        <v>16.66666667</v>
      </c>
    </row>
    <row r="95">
      <c r="A95" s="1" t="s">
        <v>9</v>
      </c>
      <c r="B95" s="4">
        <f t="shared" si="530"/>
        <v>100</v>
      </c>
      <c r="C95" s="4">
        <f t="shared" ref="C95:C96" si="536">(2*100)/3</f>
        <v>66.66666667</v>
      </c>
      <c r="D95" s="4">
        <f t="shared" ref="D95:E95" si="531">(3*100)/3</f>
        <v>100</v>
      </c>
      <c r="E95" s="4">
        <f t="shared" si="531"/>
        <v>100</v>
      </c>
      <c r="F95" s="4">
        <f t="shared" ref="F95:G95" si="532">(1*100)/3</f>
        <v>33.33333333</v>
      </c>
      <c r="G95" s="4">
        <f t="shared" si="532"/>
        <v>33.33333333</v>
      </c>
      <c r="H95" s="4">
        <f t="shared" si="492"/>
        <v>0</v>
      </c>
      <c r="I95" s="4">
        <f t="shared" ref="I95:I97" si="539">(1*100)/3</f>
        <v>33.33333333</v>
      </c>
      <c r="J95" s="4">
        <f t="shared" si="502"/>
        <v>100</v>
      </c>
      <c r="K95" s="4">
        <f t="shared" si="521"/>
        <v>66.66666667</v>
      </c>
      <c r="L95" s="4">
        <f t="shared" si="533"/>
        <v>100</v>
      </c>
      <c r="M95" s="4">
        <f t="shared" si="522"/>
        <v>66.66666667</v>
      </c>
      <c r="N95" s="4">
        <f t="shared" ref="N95:N96" si="540">(0*100)/3</f>
        <v>0</v>
      </c>
      <c r="O95" s="4">
        <f t="shared" si="523"/>
        <v>33.33333333</v>
      </c>
      <c r="P95" s="4">
        <f t="shared" si="534"/>
        <v>33.33333333</v>
      </c>
      <c r="Q95" s="4">
        <f t="shared" ref="Q95:Q96" si="541">(1.5*100)/3</f>
        <v>50</v>
      </c>
      <c r="R95" s="4">
        <f t="shared" ref="R95:S95" si="535">(1*100)/3</f>
        <v>33.33333333</v>
      </c>
      <c r="S95" s="4">
        <f t="shared" si="535"/>
        <v>33.33333333</v>
      </c>
      <c r="T95" s="4">
        <f t="shared" si="506"/>
        <v>66.66666667</v>
      </c>
      <c r="U95" s="4">
        <f>(2*100)/3</f>
        <v>66.66666667</v>
      </c>
      <c r="V95" s="4">
        <f>(3*100)/3</f>
        <v>100</v>
      </c>
      <c r="W95" s="4">
        <f>(2*100)/3</f>
        <v>66.66666667</v>
      </c>
      <c r="X95" s="4">
        <f t="shared" si="498"/>
        <v>0</v>
      </c>
      <c r="Y95" s="4">
        <f t="shared" si="516"/>
        <v>100</v>
      </c>
      <c r="Z95" s="4">
        <f t="shared" ref="Z95:Z96" si="544">(3*100)/3</f>
        <v>100</v>
      </c>
      <c r="AA95" s="4">
        <f t="shared" si="526"/>
        <v>66.66666667</v>
      </c>
      <c r="AB95" s="4">
        <f t="shared" si="527"/>
        <v>33.33333333</v>
      </c>
      <c r="AC95" s="4">
        <f>(1*100)/3</f>
        <v>33.33333333</v>
      </c>
      <c r="AD95" s="4">
        <f>(2*100)/3</f>
        <v>66.66666667</v>
      </c>
      <c r="AE95" s="4">
        <f t="shared" si="529"/>
        <v>0</v>
      </c>
      <c r="AF95" s="4">
        <f t="shared" ref="AF95:AF97" si="547">(0*100)/3</f>
        <v>0</v>
      </c>
    </row>
    <row r="96">
      <c r="A96" s="1" t="s">
        <v>10</v>
      </c>
      <c r="B96" s="4">
        <f t="shared" si="530"/>
        <v>100</v>
      </c>
      <c r="C96" s="4">
        <f t="shared" si="536"/>
        <v>66.66666667</v>
      </c>
      <c r="D96" s="4">
        <f t="shared" ref="D96:E96" si="537">(3*100)/3</f>
        <v>100</v>
      </c>
      <c r="E96" s="4">
        <f t="shared" si="537"/>
        <v>100</v>
      </c>
      <c r="F96" s="4">
        <f t="shared" ref="F96:G96" si="538">(1*100)/3</f>
        <v>33.33333333</v>
      </c>
      <c r="G96" s="4">
        <f t="shared" si="538"/>
        <v>33.33333333</v>
      </c>
      <c r="H96" s="4">
        <f t="shared" si="492"/>
        <v>0</v>
      </c>
      <c r="I96" s="4">
        <f t="shared" si="539"/>
        <v>33.33333333</v>
      </c>
      <c r="J96" s="4">
        <f t="shared" si="502"/>
        <v>100</v>
      </c>
      <c r="K96" s="4">
        <f t="shared" si="521"/>
        <v>66.66666667</v>
      </c>
      <c r="L96" s="4">
        <f t="shared" si="533"/>
        <v>100</v>
      </c>
      <c r="M96" s="4">
        <f t="shared" si="522"/>
        <v>66.66666667</v>
      </c>
      <c r="N96" s="4">
        <f t="shared" si="540"/>
        <v>0</v>
      </c>
      <c r="O96" s="4">
        <f t="shared" si="523"/>
        <v>33.33333333</v>
      </c>
      <c r="P96" s="4">
        <f t="shared" si="534"/>
        <v>33.33333333</v>
      </c>
      <c r="Q96" s="4">
        <f t="shared" si="541"/>
        <v>50</v>
      </c>
      <c r="R96" s="4">
        <f t="shared" ref="R96:S96" si="542">(1*100)/3</f>
        <v>33.33333333</v>
      </c>
      <c r="S96" s="4">
        <f t="shared" si="542"/>
        <v>33.33333333</v>
      </c>
      <c r="T96" s="4">
        <f>(0*100)/3</f>
        <v>0</v>
      </c>
      <c r="U96" s="4">
        <f>(1*100)/3</f>
        <v>33.33333333</v>
      </c>
      <c r="V96" s="4">
        <f t="shared" ref="V96:W96" si="543">(2*100)/3</f>
        <v>66.66666667</v>
      </c>
      <c r="W96" s="4">
        <f t="shared" si="543"/>
        <v>66.66666667</v>
      </c>
      <c r="X96" s="4">
        <f t="shared" ref="X96:X97" si="554">(1*100)/3</f>
        <v>33.33333333</v>
      </c>
      <c r="Y96" s="4">
        <f t="shared" si="516"/>
        <v>100</v>
      </c>
      <c r="Z96" s="4">
        <f t="shared" si="544"/>
        <v>100</v>
      </c>
      <c r="AA96" s="4">
        <f t="shared" ref="AA96:AB96" si="545">(3*100)/3</f>
        <v>100</v>
      </c>
      <c r="AB96" s="4">
        <f t="shared" si="545"/>
        <v>100</v>
      </c>
      <c r="AC96" s="4">
        <f t="shared" ref="AC96:AD96" si="546">(2*100)/3</f>
        <v>66.66666667</v>
      </c>
      <c r="AD96" s="4">
        <f t="shared" si="546"/>
        <v>66.66666667</v>
      </c>
      <c r="AE96" s="4">
        <f t="shared" si="529"/>
        <v>0</v>
      </c>
      <c r="AF96" s="4">
        <f t="shared" si="547"/>
        <v>0</v>
      </c>
    </row>
    <row r="97">
      <c r="A97" s="1" t="s">
        <v>11</v>
      </c>
      <c r="B97" s="4">
        <f t="shared" ref="B97:C97" si="548">(2*100)/3</f>
        <v>66.66666667</v>
      </c>
      <c r="C97" s="4">
        <f t="shared" si="548"/>
        <v>66.66666667</v>
      </c>
      <c r="D97" s="4">
        <f t="shared" ref="D97:E97" si="549">(3*100)/3</f>
        <v>100</v>
      </c>
      <c r="E97" s="4">
        <f t="shared" si="549"/>
        <v>100</v>
      </c>
      <c r="F97" s="4">
        <f t="shared" ref="F97:G97" si="550">(1*100)/3</f>
        <v>33.33333333</v>
      </c>
      <c r="G97" s="4">
        <f t="shared" si="550"/>
        <v>33.33333333</v>
      </c>
      <c r="H97" s="4">
        <f t="shared" si="492"/>
        <v>0</v>
      </c>
      <c r="I97" s="4">
        <f t="shared" si="539"/>
        <v>33.33333333</v>
      </c>
      <c r="J97" s="4">
        <f t="shared" si="502"/>
        <v>100</v>
      </c>
      <c r="K97" s="4">
        <f t="shared" si="521"/>
        <v>66.66666667</v>
      </c>
      <c r="L97" s="4">
        <f t="shared" si="533"/>
        <v>100</v>
      </c>
      <c r="M97" s="4">
        <f t="shared" ref="M97:P97" si="551">(1*100)/3</f>
        <v>33.33333333</v>
      </c>
      <c r="N97" s="4">
        <f t="shared" si="551"/>
        <v>33.33333333</v>
      </c>
      <c r="O97" s="4">
        <f t="shared" si="551"/>
        <v>33.33333333</v>
      </c>
      <c r="P97" s="4">
        <f t="shared" si="551"/>
        <v>33.33333333</v>
      </c>
      <c r="Q97" s="4">
        <f>(2*100)/3</f>
        <v>66.66666667</v>
      </c>
      <c r="R97" s="4">
        <f t="shared" ref="R97:S97" si="552">(1*100)/3</f>
        <v>33.33333333</v>
      </c>
      <c r="S97" s="4">
        <f t="shared" si="552"/>
        <v>33.33333333</v>
      </c>
      <c r="T97" s="4">
        <f t="shared" ref="T97:T98" si="561">(2*100)/3</f>
        <v>66.66666667</v>
      </c>
      <c r="U97" s="4">
        <f>(0*100)/3</f>
        <v>0</v>
      </c>
      <c r="V97" s="4">
        <f t="shared" ref="V97:W97" si="553">(2*100)/3</f>
        <v>66.66666667</v>
      </c>
      <c r="W97" s="4">
        <f t="shared" si="553"/>
        <v>66.66666667</v>
      </c>
      <c r="X97" s="4">
        <f t="shared" si="554"/>
        <v>33.33333333</v>
      </c>
      <c r="Y97" s="4">
        <f t="shared" si="516"/>
        <v>100</v>
      </c>
      <c r="Z97" s="4">
        <f t="shared" ref="Z97:AA97" si="555">(2*100)/3</f>
        <v>66.66666667</v>
      </c>
      <c r="AA97" s="4">
        <f t="shared" si="555"/>
        <v>66.66666667</v>
      </c>
      <c r="AB97" s="4">
        <f>(3*100)/3</f>
        <v>100</v>
      </c>
      <c r="AC97" s="4">
        <f t="shared" ref="AC97:AC100" si="563">(2*100)/3</f>
        <v>66.66666667</v>
      </c>
      <c r="AD97" s="4">
        <f t="shared" ref="AD97:AE97" si="556">(1*100)/3</f>
        <v>33.33333333</v>
      </c>
      <c r="AE97" s="4">
        <f t="shared" si="556"/>
        <v>33.33333333</v>
      </c>
      <c r="AF97" s="4">
        <f t="shared" si="547"/>
        <v>0</v>
      </c>
    </row>
    <row r="98">
      <c r="A98" s="1" t="s">
        <v>12</v>
      </c>
      <c r="B98" s="4">
        <f t="shared" ref="B98:C98" si="557">(2*100)/3</f>
        <v>66.66666667</v>
      </c>
      <c r="C98" s="4">
        <f t="shared" si="557"/>
        <v>66.66666667</v>
      </c>
      <c r="D98" s="4">
        <f t="shared" ref="D98:E98" si="558">(3*100)/3</f>
        <v>100</v>
      </c>
      <c r="E98" s="4">
        <f t="shared" si="558"/>
        <v>100</v>
      </c>
      <c r="F98" s="4">
        <f t="shared" ref="F98:G98" si="559">(1*100)/3</f>
        <v>33.33333333</v>
      </c>
      <c r="G98" s="4">
        <f t="shared" si="559"/>
        <v>33.33333333</v>
      </c>
      <c r="H98" s="4">
        <f t="shared" si="492"/>
        <v>0</v>
      </c>
      <c r="I98" s="4">
        <f>(3*100)/3</f>
        <v>100</v>
      </c>
      <c r="J98" s="4">
        <f t="shared" ref="J98:L98" si="560">(2*100)/3</f>
        <v>66.66666667</v>
      </c>
      <c r="K98" s="4">
        <f t="shared" si="560"/>
        <v>66.66666667</v>
      </c>
      <c r="L98" s="4">
        <f t="shared" si="560"/>
        <v>66.66666667</v>
      </c>
      <c r="M98" s="4">
        <f t="shared" ref="M98:M101" si="569">(1*100)/3</f>
        <v>33.33333333</v>
      </c>
      <c r="N98" s="4">
        <f t="shared" ref="N98:N100" si="570">(2*100)/3</f>
        <v>66.66666667</v>
      </c>
      <c r="O98" s="4">
        <f t="shared" ref="O98:O100" si="571">(1*100)/3</f>
        <v>33.33333333</v>
      </c>
      <c r="P98" s="4">
        <f t="shared" ref="P98:P99" si="572">(2*100)/3</f>
        <v>66.66666667</v>
      </c>
      <c r="Q98" s="4">
        <f t="shared" ref="Q98:Q99" si="573">(3*100)/3</f>
        <v>100</v>
      </c>
      <c r="R98" s="4">
        <f t="shared" ref="R98:R100" si="574">(1*100)/3</f>
        <v>33.33333333</v>
      </c>
      <c r="S98" s="4">
        <f t="shared" ref="S98:S101" si="575">(0*100)/3</f>
        <v>0</v>
      </c>
      <c r="T98" s="4">
        <f t="shared" si="561"/>
        <v>66.66666667</v>
      </c>
      <c r="U98" s="4">
        <f>(1*100)/3</f>
        <v>33.33333333</v>
      </c>
      <c r="V98" s="4">
        <f t="shared" ref="V98:X98" si="562">(2*100)/3</f>
        <v>66.66666667</v>
      </c>
      <c r="W98" s="4">
        <f t="shared" si="562"/>
        <v>66.66666667</v>
      </c>
      <c r="X98" s="4">
        <f t="shared" si="562"/>
        <v>66.66666667</v>
      </c>
      <c r="Y98" s="4">
        <f t="shared" si="516"/>
        <v>100</v>
      </c>
      <c r="Z98" s="4">
        <f t="shared" ref="Z98:Z99" si="577">(2*100)/3</f>
        <v>66.66666667</v>
      </c>
      <c r="AA98" s="4">
        <f>(3*100)/3</f>
        <v>100</v>
      </c>
      <c r="AB98" s="4">
        <f t="shared" ref="AB98:AB99" si="578">(1*100)/3</f>
        <v>33.33333333</v>
      </c>
      <c r="AC98" s="4">
        <f t="shared" si="563"/>
        <v>66.66666667</v>
      </c>
      <c r="AD98" s="4">
        <f t="shared" ref="AD98:AD99" si="579">(1*100)/3</f>
        <v>33.33333333</v>
      </c>
      <c r="AE98" s="4">
        <f t="shared" ref="AE98:AF98" si="564">(0*100)/3</f>
        <v>0</v>
      </c>
      <c r="AF98" s="4">
        <f t="shared" si="564"/>
        <v>0</v>
      </c>
    </row>
    <row r="99">
      <c r="A99" s="1" t="s">
        <v>13</v>
      </c>
      <c r="B99" s="4">
        <f t="shared" ref="B99:C99" si="565">(2*100)/3</f>
        <v>66.66666667</v>
      </c>
      <c r="C99" s="4">
        <f t="shared" si="565"/>
        <v>66.66666667</v>
      </c>
      <c r="D99" s="4">
        <f t="shared" ref="D99:E99" si="566">(3*100)/3</f>
        <v>100</v>
      </c>
      <c r="E99" s="4">
        <f t="shared" si="566"/>
        <v>100</v>
      </c>
      <c r="F99" s="4">
        <f t="shared" ref="F99:G99" si="567">(1*100)/3</f>
        <v>33.33333333</v>
      </c>
      <c r="G99" s="4">
        <f t="shared" si="567"/>
        <v>33.33333333</v>
      </c>
      <c r="H99" s="4">
        <f t="shared" si="492"/>
        <v>0</v>
      </c>
      <c r="I99" s="4">
        <f>(1*100)/3</f>
        <v>33.33333333</v>
      </c>
      <c r="J99" s="4">
        <f t="shared" ref="J99:L99" si="568">(2*100)/3</f>
        <v>66.66666667</v>
      </c>
      <c r="K99" s="4">
        <f t="shared" si="568"/>
        <v>66.66666667</v>
      </c>
      <c r="L99" s="4">
        <f t="shared" si="568"/>
        <v>66.66666667</v>
      </c>
      <c r="M99" s="4">
        <f t="shared" si="569"/>
        <v>33.33333333</v>
      </c>
      <c r="N99" s="4">
        <f t="shared" si="570"/>
        <v>66.66666667</v>
      </c>
      <c r="O99" s="4">
        <f t="shared" si="571"/>
        <v>33.33333333</v>
      </c>
      <c r="P99" s="4">
        <f t="shared" si="572"/>
        <v>66.66666667</v>
      </c>
      <c r="Q99" s="4">
        <f t="shared" si="573"/>
        <v>100</v>
      </c>
      <c r="R99" s="4">
        <f t="shared" si="574"/>
        <v>33.33333333</v>
      </c>
      <c r="S99" s="4">
        <f t="shared" si="575"/>
        <v>0</v>
      </c>
      <c r="T99" s="4">
        <f t="shared" ref="T99:T101" si="582">(0*100)/3</f>
        <v>0</v>
      </c>
      <c r="U99" s="4">
        <f t="shared" ref="U99:X99" si="576">(2*100)/3</f>
        <v>66.66666667</v>
      </c>
      <c r="V99" s="4">
        <f t="shared" si="576"/>
        <v>66.66666667</v>
      </c>
      <c r="W99" s="4">
        <f t="shared" si="576"/>
        <v>66.66666667</v>
      </c>
      <c r="X99" s="4">
        <f t="shared" si="576"/>
        <v>66.66666667</v>
      </c>
      <c r="Y99" s="4">
        <f>(2.5*100)/3</f>
        <v>83.33333333</v>
      </c>
      <c r="Z99" s="4">
        <f t="shared" si="577"/>
        <v>66.66666667</v>
      </c>
      <c r="AA99" s="4">
        <f>(2*100)/3</f>
        <v>66.66666667</v>
      </c>
      <c r="AB99" s="4">
        <f t="shared" si="578"/>
        <v>33.33333333</v>
      </c>
      <c r="AC99" s="4">
        <f t="shared" si="563"/>
        <v>66.66666667</v>
      </c>
      <c r="AD99" s="4">
        <f t="shared" si="579"/>
        <v>33.33333333</v>
      </c>
      <c r="AE99" s="4">
        <f t="shared" ref="AE99:AF99" si="580">(0*100)/3</f>
        <v>0</v>
      </c>
      <c r="AF99" s="4">
        <f t="shared" si="580"/>
        <v>0</v>
      </c>
    </row>
    <row r="100">
      <c r="A100" s="1" t="s">
        <v>14</v>
      </c>
      <c r="B100" s="4">
        <f t="shared" ref="B100:B101" si="585">(1*100)/3</f>
        <v>33.33333333</v>
      </c>
      <c r="C100" s="4">
        <f t="shared" ref="C100:C101" si="586">(2*100)/3</f>
        <v>66.66666667</v>
      </c>
      <c r="D100" s="4">
        <f t="shared" ref="D100:D101" si="587">(3*100)/3</f>
        <v>100</v>
      </c>
      <c r="E100" s="4">
        <f t="shared" ref="E100:E101" si="588">(2*100)/3</f>
        <v>66.66666667</v>
      </c>
      <c r="F100" s="4">
        <f t="shared" ref="F100:G100" si="581">(1*100)/3</f>
        <v>33.33333333</v>
      </c>
      <c r="G100" s="4">
        <f t="shared" si="581"/>
        <v>33.33333333</v>
      </c>
      <c r="H100" s="4">
        <f t="shared" si="492"/>
        <v>0</v>
      </c>
      <c r="I100" s="4">
        <f t="shared" ref="I100:I101" si="590">(0*100)/3</f>
        <v>0</v>
      </c>
      <c r="J100" s="4">
        <f t="shared" ref="J100:J101" si="591">(2*100)/3</f>
        <v>66.66666667</v>
      </c>
      <c r="K100" s="4">
        <f t="shared" ref="K100:K101" si="592">(1*100)/3</f>
        <v>33.33333333</v>
      </c>
      <c r="L100" s="4">
        <f t="shared" ref="L100:L101" si="593">(2*100)/3</f>
        <v>66.66666667</v>
      </c>
      <c r="M100" s="4">
        <f t="shared" si="569"/>
        <v>33.33333333</v>
      </c>
      <c r="N100" s="4">
        <f t="shared" si="570"/>
        <v>66.66666667</v>
      </c>
      <c r="O100" s="4">
        <f t="shared" si="571"/>
        <v>33.33333333</v>
      </c>
      <c r="P100" s="4">
        <f>(1*100)/3</f>
        <v>33.33333333</v>
      </c>
      <c r="Q100" s="4">
        <f>(1.5*100)/3</f>
        <v>50</v>
      </c>
      <c r="R100" s="4">
        <f t="shared" si="574"/>
        <v>33.33333333</v>
      </c>
      <c r="S100" s="4">
        <f t="shared" si="575"/>
        <v>0</v>
      </c>
      <c r="T100" s="4">
        <f t="shared" si="582"/>
        <v>0</v>
      </c>
      <c r="U100" s="4">
        <f t="shared" ref="U100:W100" si="583">(2*100)/3</f>
        <v>66.66666667</v>
      </c>
      <c r="V100" s="4">
        <f t="shared" si="583"/>
        <v>66.66666667</v>
      </c>
      <c r="W100" s="4">
        <f t="shared" si="583"/>
        <v>66.66666667</v>
      </c>
      <c r="X100" s="4">
        <f>(1*100)/3</f>
        <v>33.33333333</v>
      </c>
      <c r="Y100" s="4">
        <f t="shared" ref="Y100:Y101" si="596">(2*100)/3</f>
        <v>66.66666667</v>
      </c>
      <c r="Z100" s="4">
        <f t="shared" ref="Z100:AA100" si="584">(1*100)/3</f>
        <v>33.33333333</v>
      </c>
      <c r="AA100" s="4">
        <f t="shared" si="584"/>
        <v>33.33333333</v>
      </c>
      <c r="AB100" s="4">
        <f>(0*100)/3</f>
        <v>0</v>
      </c>
      <c r="AC100" s="4">
        <f t="shared" si="563"/>
        <v>66.66666667</v>
      </c>
      <c r="AD100" s="4">
        <f t="shared" ref="AD100:AD101" si="598">(0*100)/3</f>
        <v>0</v>
      </c>
      <c r="AE100" s="4">
        <f t="shared" ref="AE100:AE101" si="599">(1*100)/3</f>
        <v>33.33333333</v>
      </c>
      <c r="AF100" s="4">
        <f t="shared" ref="AF100:AF101" si="600">(0*100)/3</f>
        <v>0</v>
      </c>
    </row>
    <row r="101">
      <c r="A101" s="1" t="s">
        <v>15</v>
      </c>
      <c r="B101" s="4">
        <f t="shared" si="585"/>
        <v>33.33333333</v>
      </c>
      <c r="C101" s="4">
        <f t="shared" si="586"/>
        <v>66.66666667</v>
      </c>
      <c r="D101" s="4">
        <f t="shared" si="587"/>
        <v>100</v>
      </c>
      <c r="E101" s="4">
        <f t="shared" si="588"/>
        <v>66.66666667</v>
      </c>
      <c r="F101" s="4">
        <f t="shared" ref="F101:G101" si="589">(1*100)/3</f>
        <v>33.33333333</v>
      </c>
      <c r="G101" s="4">
        <f t="shared" si="589"/>
        <v>33.33333333</v>
      </c>
      <c r="H101" s="4">
        <f t="shared" si="492"/>
        <v>0</v>
      </c>
      <c r="I101" s="4">
        <f t="shared" si="590"/>
        <v>0</v>
      </c>
      <c r="J101" s="4">
        <f t="shared" si="591"/>
        <v>66.66666667</v>
      </c>
      <c r="K101" s="4">
        <f t="shared" si="592"/>
        <v>33.33333333</v>
      </c>
      <c r="L101" s="4">
        <f t="shared" si="593"/>
        <v>66.66666667</v>
      </c>
      <c r="M101" s="4">
        <f t="shared" si="569"/>
        <v>33.33333333</v>
      </c>
      <c r="N101" s="4">
        <f t="shared" ref="N101:R101" si="594">(1*100)/3</f>
        <v>33.33333333</v>
      </c>
      <c r="O101" s="4">
        <f t="shared" si="594"/>
        <v>33.33333333</v>
      </c>
      <c r="P101" s="4">
        <f t="shared" si="594"/>
        <v>33.33333333</v>
      </c>
      <c r="Q101" s="4">
        <f t="shared" si="594"/>
        <v>33.33333333</v>
      </c>
      <c r="R101" s="4">
        <f t="shared" si="594"/>
        <v>33.33333333</v>
      </c>
      <c r="S101" s="4">
        <f t="shared" si="575"/>
        <v>0</v>
      </c>
      <c r="T101" s="4">
        <f t="shared" si="582"/>
        <v>0</v>
      </c>
      <c r="U101" s="4">
        <f t="shared" ref="U101:V101" si="595">(2*100)/3</f>
        <v>66.66666667</v>
      </c>
      <c r="V101" s="4">
        <f t="shared" si="595"/>
        <v>66.66666667</v>
      </c>
      <c r="W101" s="4">
        <f>(1*100)/3</f>
        <v>33.33333333</v>
      </c>
      <c r="X101" s="4">
        <f>(0*100)/3</f>
        <v>0</v>
      </c>
      <c r="Y101" s="4">
        <f t="shared" si="596"/>
        <v>66.66666667</v>
      </c>
      <c r="Z101" s="4">
        <f>(1*100)/3</f>
        <v>33.33333333</v>
      </c>
      <c r="AA101" s="4">
        <f t="shared" ref="AA101:AB101" si="597">(0*100)/3</f>
        <v>0</v>
      </c>
      <c r="AB101" s="4">
        <f t="shared" si="597"/>
        <v>0</v>
      </c>
      <c r="AC101" s="4">
        <f>(1*100)/3</f>
        <v>33.33333333</v>
      </c>
      <c r="AD101" s="4">
        <f t="shared" si="598"/>
        <v>0</v>
      </c>
      <c r="AE101" s="4">
        <f t="shared" si="599"/>
        <v>33.33333333</v>
      </c>
      <c r="AF101" s="4">
        <f t="shared" si="600"/>
        <v>0</v>
      </c>
    </row>
    <row r="102">
      <c r="A102" s="1" t="s">
        <v>16</v>
      </c>
      <c r="B102" s="4">
        <f t="shared" ref="B102:AF102" si="601">(0*100)/3</f>
        <v>0</v>
      </c>
      <c r="C102" s="4">
        <f t="shared" si="601"/>
        <v>0</v>
      </c>
      <c r="D102" s="4">
        <f t="shared" si="601"/>
        <v>0</v>
      </c>
      <c r="E102" s="4">
        <f t="shared" si="601"/>
        <v>0</v>
      </c>
      <c r="F102" s="4">
        <f t="shared" si="601"/>
        <v>0</v>
      </c>
      <c r="G102" s="4">
        <f t="shared" si="601"/>
        <v>0</v>
      </c>
      <c r="H102" s="4">
        <f t="shared" si="601"/>
        <v>0</v>
      </c>
      <c r="I102" s="4">
        <f t="shared" si="601"/>
        <v>0</v>
      </c>
      <c r="J102" s="4">
        <f t="shared" si="601"/>
        <v>0</v>
      </c>
      <c r="K102" s="4">
        <f t="shared" si="601"/>
        <v>0</v>
      </c>
      <c r="L102" s="4">
        <f t="shared" si="601"/>
        <v>0</v>
      </c>
      <c r="M102" s="4">
        <f t="shared" si="601"/>
        <v>0</v>
      </c>
      <c r="N102" s="4">
        <f t="shared" si="601"/>
        <v>0</v>
      </c>
      <c r="O102" s="4">
        <f t="shared" si="601"/>
        <v>0</v>
      </c>
      <c r="P102" s="4">
        <f t="shared" si="601"/>
        <v>0</v>
      </c>
      <c r="Q102" s="4">
        <f t="shared" si="601"/>
        <v>0</v>
      </c>
      <c r="R102" s="4">
        <f t="shared" si="601"/>
        <v>0</v>
      </c>
      <c r="S102" s="4">
        <f t="shared" si="601"/>
        <v>0</v>
      </c>
      <c r="T102" s="4">
        <f t="shared" si="601"/>
        <v>0</v>
      </c>
      <c r="U102" s="4">
        <f t="shared" si="601"/>
        <v>0</v>
      </c>
      <c r="V102" s="4">
        <f t="shared" si="601"/>
        <v>0</v>
      </c>
      <c r="W102" s="4">
        <f t="shared" si="601"/>
        <v>0</v>
      </c>
      <c r="X102" s="4">
        <f t="shared" si="601"/>
        <v>0</v>
      </c>
      <c r="Y102" s="4">
        <f t="shared" si="601"/>
        <v>0</v>
      </c>
      <c r="Z102" s="4">
        <f t="shared" si="601"/>
        <v>0</v>
      </c>
      <c r="AA102" s="4">
        <f t="shared" si="601"/>
        <v>0</v>
      </c>
      <c r="AB102" s="4">
        <f t="shared" si="601"/>
        <v>0</v>
      </c>
      <c r="AC102" s="4">
        <f t="shared" si="601"/>
        <v>0</v>
      </c>
      <c r="AD102" s="4">
        <f t="shared" si="601"/>
        <v>0</v>
      </c>
      <c r="AE102" s="4">
        <f t="shared" si="601"/>
        <v>0</v>
      </c>
      <c r="AF102" s="4">
        <f t="shared" si="601"/>
        <v>0</v>
      </c>
    </row>
    <row r="103">
      <c r="A103" s="1" t="s">
        <v>17</v>
      </c>
      <c r="B103" s="4">
        <f t="shared" ref="B103:AF103" si="602">(0*100)/3</f>
        <v>0</v>
      </c>
      <c r="C103" s="4">
        <f t="shared" si="602"/>
        <v>0</v>
      </c>
      <c r="D103" s="4">
        <f t="shared" si="602"/>
        <v>0</v>
      </c>
      <c r="E103" s="4">
        <f t="shared" si="602"/>
        <v>0</v>
      </c>
      <c r="F103" s="4">
        <f t="shared" si="602"/>
        <v>0</v>
      </c>
      <c r="G103" s="4">
        <f t="shared" si="602"/>
        <v>0</v>
      </c>
      <c r="H103" s="4">
        <f t="shared" si="602"/>
        <v>0</v>
      </c>
      <c r="I103" s="4">
        <f t="shared" si="602"/>
        <v>0</v>
      </c>
      <c r="J103" s="4">
        <f t="shared" si="602"/>
        <v>0</v>
      </c>
      <c r="K103" s="4">
        <f t="shared" si="602"/>
        <v>0</v>
      </c>
      <c r="L103" s="4">
        <f t="shared" si="602"/>
        <v>0</v>
      </c>
      <c r="M103" s="4">
        <f t="shared" si="602"/>
        <v>0</v>
      </c>
      <c r="N103" s="4">
        <f t="shared" si="602"/>
        <v>0</v>
      </c>
      <c r="O103" s="4">
        <f t="shared" si="602"/>
        <v>0</v>
      </c>
      <c r="P103" s="4">
        <f t="shared" si="602"/>
        <v>0</v>
      </c>
      <c r="Q103" s="4">
        <f t="shared" si="602"/>
        <v>0</v>
      </c>
      <c r="R103" s="4">
        <f t="shared" si="602"/>
        <v>0</v>
      </c>
      <c r="S103" s="4">
        <f t="shared" si="602"/>
        <v>0</v>
      </c>
      <c r="T103" s="4">
        <f t="shared" si="602"/>
        <v>0</v>
      </c>
      <c r="U103" s="4">
        <f t="shared" si="602"/>
        <v>0</v>
      </c>
      <c r="V103" s="4">
        <f t="shared" si="602"/>
        <v>0</v>
      </c>
      <c r="W103" s="4">
        <f t="shared" si="602"/>
        <v>0</v>
      </c>
      <c r="X103" s="4">
        <f t="shared" si="602"/>
        <v>0</v>
      </c>
      <c r="Y103" s="4">
        <f t="shared" si="602"/>
        <v>0</v>
      </c>
      <c r="Z103" s="4">
        <f t="shared" si="602"/>
        <v>0</v>
      </c>
      <c r="AA103" s="4">
        <f t="shared" si="602"/>
        <v>0</v>
      </c>
      <c r="AB103" s="4">
        <f t="shared" si="602"/>
        <v>0</v>
      </c>
      <c r="AC103" s="4">
        <f t="shared" si="602"/>
        <v>0</v>
      </c>
      <c r="AD103" s="4">
        <f t="shared" si="602"/>
        <v>0</v>
      </c>
      <c r="AE103" s="4">
        <f t="shared" si="602"/>
        <v>0</v>
      </c>
      <c r="AF103" s="4">
        <f t="shared" si="602"/>
        <v>0</v>
      </c>
    </row>
    <row r="10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conditionalFormatting sqref="B3:AF103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A1">
    <cfRule type="notContainsBlanks" dxfId="0" priority="2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2">
        <v>45108.0</v>
      </c>
      <c r="C1" s="2">
        <v>45109.0</v>
      </c>
      <c r="D1" s="2">
        <v>45110.0</v>
      </c>
      <c r="E1" s="2">
        <v>45111.0</v>
      </c>
      <c r="F1" s="2">
        <v>45112.0</v>
      </c>
      <c r="G1" s="2">
        <v>45113.0</v>
      </c>
      <c r="H1" s="2">
        <v>45114.0</v>
      </c>
      <c r="I1" s="2">
        <v>45115.0</v>
      </c>
      <c r="J1" s="2">
        <v>45116.0</v>
      </c>
      <c r="K1" s="2">
        <v>45117.0</v>
      </c>
      <c r="L1" s="2">
        <v>45118.0</v>
      </c>
      <c r="M1" s="2">
        <v>45119.0</v>
      </c>
      <c r="N1" s="2">
        <v>45120.0</v>
      </c>
      <c r="O1" s="2">
        <v>45121.0</v>
      </c>
      <c r="P1" s="2">
        <v>45122.0</v>
      </c>
      <c r="Q1" s="2">
        <v>45123.0</v>
      </c>
      <c r="R1" s="2">
        <v>45124.0</v>
      </c>
      <c r="S1" s="2">
        <v>45125.0</v>
      </c>
      <c r="T1" s="2">
        <v>45126.0</v>
      </c>
      <c r="U1" s="2">
        <v>45127.0</v>
      </c>
      <c r="V1" s="2">
        <v>45128.0</v>
      </c>
      <c r="W1" s="2">
        <v>45129.0</v>
      </c>
      <c r="X1" s="2">
        <v>45130.0</v>
      </c>
      <c r="Y1" s="2">
        <v>45131.0</v>
      </c>
      <c r="Z1" s="2">
        <v>45132.0</v>
      </c>
      <c r="AA1" s="2">
        <v>45133.0</v>
      </c>
      <c r="AB1" s="2">
        <v>45134.0</v>
      </c>
      <c r="AC1" s="2">
        <v>45135.0</v>
      </c>
      <c r="AD1" s="2">
        <v>45136.0</v>
      </c>
      <c r="AE1" s="2">
        <v>45137.0</v>
      </c>
      <c r="AF1" s="2">
        <v>45138.0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37.61760753</v>
      </c>
    </row>
    <row r="4">
      <c r="A4" s="1" t="s">
        <v>3</v>
      </c>
      <c r="B4" s="4">
        <f t="shared" ref="B4:G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>(3*100)/16</f>
        <v>18.75</v>
      </c>
      <c r="I4" s="4">
        <f t="shared" ref="I4:K4" si="3">(0*100)/16</f>
        <v>0</v>
      </c>
      <c r="J4" s="4">
        <f t="shared" si="3"/>
        <v>0</v>
      </c>
      <c r="K4" s="4">
        <f t="shared" si="3"/>
        <v>0</v>
      </c>
      <c r="L4" s="4">
        <f>(0.5*100)/16</f>
        <v>3.125</v>
      </c>
      <c r="M4" s="4">
        <f t="shared" ref="M4:AF4" si="4">(0*100)/16</f>
        <v>0</v>
      </c>
      <c r="N4" s="4">
        <f t="shared" si="4"/>
        <v>0</v>
      </c>
      <c r="O4" s="4">
        <f t="shared" si="4"/>
        <v>0</v>
      </c>
      <c r="P4" s="4">
        <f t="shared" si="4"/>
        <v>0</v>
      </c>
      <c r="Q4" s="4">
        <f t="shared" si="4"/>
        <v>0</v>
      </c>
      <c r="R4" s="4">
        <f t="shared" si="4"/>
        <v>0</v>
      </c>
      <c r="S4" s="4">
        <f t="shared" si="4"/>
        <v>0</v>
      </c>
      <c r="T4" s="4">
        <f t="shared" si="4"/>
        <v>0</v>
      </c>
      <c r="U4" s="4">
        <f t="shared" si="4"/>
        <v>0</v>
      </c>
      <c r="V4" s="4">
        <f t="shared" si="4"/>
        <v>0</v>
      </c>
      <c r="W4" s="4">
        <f t="shared" si="4"/>
        <v>0</v>
      </c>
      <c r="X4" s="4">
        <f t="shared" si="4"/>
        <v>0</v>
      </c>
      <c r="Y4" s="4">
        <f t="shared" si="4"/>
        <v>0</v>
      </c>
      <c r="Z4" s="4">
        <f t="shared" si="4"/>
        <v>0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>
        <f t="shared" si="4"/>
        <v>0</v>
      </c>
      <c r="AE4" s="4">
        <f t="shared" si="4"/>
        <v>0</v>
      </c>
      <c r="AF4" s="4">
        <f t="shared" si="4"/>
        <v>0</v>
      </c>
    </row>
    <row r="5">
      <c r="A5" s="1" t="s">
        <v>4</v>
      </c>
      <c r="B5" s="4">
        <f t="shared" ref="B5:C5" si="5">(7*100)/16</f>
        <v>43.75</v>
      </c>
      <c r="C5" s="4">
        <f t="shared" si="5"/>
        <v>43.75</v>
      </c>
      <c r="D5" s="4">
        <f>(2.5*100)/16</f>
        <v>15.625</v>
      </c>
      <c r="E5" s="4">
        <f t="shared" ref="E5:E6" si="7">(1*100)/16</f>
        <v>6.25</v>
      </c>
      <c r="F5" s="4">
        <f>(4*100)/16</f>
        <v>25</v>
      </c>
      <c r="G5" s="4">
        <f>(4.5*100)/16</f>
        <v>28.125</v>
      </c>
      <c r="H5" s="4">
        <f>(5.5*100)/16</f>
        <v>34.375</v>
      </c>
      <c r="I5" s="4">
        <f t="shared" ref="I5:J5" si="6">(5*100)/16</f>
        <v>31.25</v>
      </c>
      <c r="J5" s="4">
        <f t="shared" si="6"/>
        <v>31.25</v>
      </c>
      <c r="K5" s="4">
        <f>(2*100)/16</f>
        <v>12.5</v>
      </c>
      <c r="L5" s="4">
        <f t="shared" ref="L5:L6" si="9">(4*100)/16</f>
        <v>25</v>
      </c>
      <c r="M5" s="4">
        <f>(2*100)/16</f>
        <v>12.5</v>
      </c>
      <c r="N5" s="4">
        <f t="shared" ref="N5:N6" si="10">(4.5*100)/16</f>
        <v>28.125</v>
      </c>
      <c r="O5" s="4">
        <f>(5*100)/16</f>
        <v>31.25</v>
      </c>
      <c r="P5" s="4">
        <f>(4*100)/16</f>
        <v>25</v>
      </c>
      <c r="Q5" s="4">
        <f>(6.5*100)/16</f>
        <v>40.625</v>
      </c>
      <c r="R5" s="4">
        <f>(4*100)/16</f>
        <v>25</v>
      </c>
      <c r="S5" s="4">
        <f>(3*100)/16</f>
        <v>18.75</v>
      </c>
      <c r="T5" s="4">
        <f>(5*100)/16</f>
        <v>31.25</v>
      </c>
      <c r="U5" s="4">
        <f>(0*100)/16</f>
        <v>0</v>
      </c>
      <c r="V5" s="4">
        <f>(5*100)/16</f>
        <v>31.25</v>
      </c>
      <c r="W5" s="4">
        <f>(6*100)/16</f>
        <v>37.5</v>
      </c>
      <c r="X5" s="4">
        <f>(4*100)/16</f>
        <v>25</v>
      </c>
      <c r="Y5" s="4">
        <f>(2*100)/16</f>
        <v>12.5</v>
      </c>
      <c r="Z5" s="4">
        <f>(3*100)/16</f>
        <v>18.75</v>
      </c>
      <c r="AA5" s="4">
        <f>(2.5*100)/16</f>
        <v>15.625</v>
      </c>
      <c r="AB5" s="4">
        <f>(4*100)/16</f>
        <v>25</v>
      </c>
      <c r="AC5" s="4">
        <f>(5.5*100)/16</f>
        <v>34.375</v>
      </c>
      <c r="AD5" s="4">
        <f>(7.5*100)/16</f>
        <v>46.875</v>
      </c>
      <c r="AE5" s="4">
        <f>(8.5*100)/16</f>
        <v>53.125</v>
      </c>
      <c r="AF5" s="4">
        <f t="shared" ref="AF5:AF6" si="12">(4*100)/16</f>
        <v>25</v>
      </c>
    </row>
    <row r="6">
      <c r="A6" s="1" t="s">
        <v>5</v>
      </c>
      <c r="B6" s="4">
        <f>(10.5*100)/16</f>
        <v>65.625</v>
      </c>
      <c r="C6" s="4">
        <f>(9*100)/16</f>
        <v>56.25</v>
      </c>
      <c r="D6" s="4">
        <f t="shared" ref="D6:D8" si="13">(5.5*100)/16</f>
        <v>34.375</v>
      </c>
      <c r="E6" s="4">
        <f t="shared" si="7"/>
        <v>6.25</v>
      </c>
      <c r="F6" s="4">
        <f t="shared" ref="F6:G6" si="8">(5*100)/16</f>
        <v>31.25</v>
      </c>
      <c r="G6" s="4">
        <f t="shared" si="8"/>
        <v>31.25</v>
      </c>
      <c r="H6" s="4">
        <f>(3.5*100)/16</f>
        <v>21.875</v>
      </c>
      <c r="I6" s="4">
        <f>(10*100)/16</f>
        <v>62.5</v>
      </c>
      <c r="J6" s="4">
        <f>(7*100)/16</f>
        <v>43.75</v>
      </c>
      <c r="K6" s="4">
        <f>(1*100)/16</f>
        <v>6.25</v>
      </c>
      <c r="L6" s="4">
        <f t="shared" si="9"/>
        <v>25</v>
      </c>
      <c r="M6" s="4">
        <f>(6*100)/16</f>
        <v>37.5</v>
      </c>
      <c r="N6" s="4">
        <f t="shared" si="10"/>
        <v>28.125</v>
      </c>
      <c r="O6" s="4">
        <f>(7.5*100)/16</f>
        <v>46.875</v>
      </c>
      <c r="P6" s="4">
        <f>(5*100)/16</f>
        <v>31.25</v>
      </c>
      <c r="Q6" s="4">
        <f>(7*100)/16</f>
        <v>43.75</v>
      </c>
      <c r="R6" s="4">
        <f t="shared" ref="R6:R7" si="14">(6*100)/16</f>
        <v>37.5</v>
      </c>
      <c r="S6" s="4">
        <f>(5*100)/16</f>
        <v>31.25</v>
      </c>
      <c r="T6" s="4">
        <f>(7*100)/16</f>
        <v>43.75</v>
      </c>
      <c r="U6" s="4">
        <f>(2*100)/16</f>
        <v>12.5</v>
      </c>
      <c r="V6" s="4">
        <f t="shared" ref="V6:V7" si="15">(6.5*100)/16</f>
        <v>40.625</v>
      </c>
      <c r="W6" s="4">
        <f>(10*100)/16</f>
        <v>62.5</v>
      </c>
      <c r="X6" s="4">
        <f>(5.5*100)/16</f>
        <v>34.375</v>
      </c>
      <c r="Y6" s="4">
        <f>(4*100)/16</f>
        <v>25</v>
      </c>
      <c r="Z6" s="4">
        <f t="shared" ref="Z6:Z7" si="16">(3.5*100)/16</f>
        <v>21.875</v>
      </c>
      <c r="AA6" s="4">
        <f>(4*100)/16</f>
        <v>25</v>
      </c>
      <c r="AB6" s="4">
        <f t="shared" ref="AB6:AC6" si="11">(7*100)/16</f>
        <v>43.75</v>
      </c>
      <c r="AC6" s="4">
        <f t="shared" si="11"/>
        <v>43.75</v>
      </c>
      <c r="AD6" s="4">
        <f>(9.5*100)/16</f>
        <v>59.375</v>
      </c>
      <c r="AE6" s="4">
        <f>(11*100)/16</f>
        <v>68.75</v>
      </c>
      <c r="AF6" s="4">
        <f t="shared" si="12"/>
        <v>25</v>
      </c>
    </row>
    <row r="7">
      <c r="A7" s="1" t="s">
        <v>6</v>
      </c>
      <c r="B7" s="4">
        <f>(10*100)/16</f>
        <v>62.5</v>
      </c>
      <c r="C7" s="4">
        <f>(15*100)/16</f>
        <v>93.75</v>
      </c>
      <c r="D7" s="4">
        <f t="shared" si="13"/>
        <v>34.375</v>
      </c>
      <c r="E7" s="4">
        <f>(8*100)/16</f>
        <v>50</v>
      </c>
      <c r="F7" s="4">
        <f>(6*100)/16</f>
        <v>37.5</v>
      </c>
      <c r="G7" s="4">
        <f>(3.5*100)/16</f>
        <v>21.875</v>
      </c>
      <c r="H7" s="4">
        <f>(9*100)/16</f>
        <v>56.25</v>
      </c>
      <c r="I7" s="4">
        <f>(13.5*100)/16</f>
        <v>84.375</v>
      </c>
      <c r="J7" s="4">
        <f>(9.5*100)/16</f>
        <v>59.375</v>
      </c>
      <c r="K7" s="4">
        <f t="shared" ref="K7:K10" si="18">(4*100)/16</f>
        <v>25</v>
      </c>
      <c r="L7" s="4">
        <f>(5*100)/16</f>
        <v>31.25</v>
      </c>
      <c r="M7" s="4">
        <f>(8*100)/16</f>
        <v>50</v>
      </c>
      <c r="N7" s="4">
        <f>(6*100)/16</f>
        <v>37.5</v>
      </c>
      <c r="O7" s="4">
        <f>(10*100)/16</f>
        <v>62.5</v>
      </c>
      <c r="P7" s="4">
        <f>(6*100)/16</f>
        <v>37.5</v>
      </c>
      <c r="Q7" s="4">
        <f>(11.5*100)/16</f>
        <v>71.875</v>
      </c>
      <c r="R7" s="4">
        <f t="shared" si="14"/>
        <v>37.5</v>
      </c>
      <c r="S7" s="4">
        <f>(6*100)/16</f>
        <v>37.5</v>
      </c>
      <c r="T7" s="4">
        <f>(8*100)/16</f>
        <v>50</v>
      </c>
      <c r="U7" s="4">
        <f t="shared" ref="U7:U8" si="19">(5*100)/16</f>
        <v>31.25</v>
      </c>
      <c r="V7" s="4">
        <f t="shared" si="15"/>
        <v>40.625</v>
      </c>
      <c r="W7" s="4">
        <f>(14*100)/16</f>
        <v>87.5</v>
      </c>
      <c r="X7" s="4">
        <f t="shared" ref="X7:X9" si="20">(8*100)/16</f>
        <v>50</v>
      </c>
      <c r="Y7" s="4">
        <f>(5*100)/16</f>
        <v>31.25</v>
      </c>
      <c r="Z7" s="4">
        <f t="shared" si="16"/>
        <v>21.875</v>
      </c>
      <c r="AA7" s="4">
        <f>(6*100)/16</f>
        <v>37.5</v>
      </c>
      <c r="AB7" s="4">
        <f t="shared" ref="AB7:AC7" si="17">(8*100)/16</f>
        <v>50</v>
      </c>
      <c r="AC7" s="4">
        <f t="shared" si="17"/>
        <v>50</v>
      </c>
      <c r="AD7" s="4">
        <f t="shared" ref="AD7:AD8" si="22">(13*100)/16</f>
        <v>81.25</v>
      </c>
      <c r="AE7" s="4">
        <f>(13.5*100)/16</f>
        <v>84.375</v>
      </c>
      <c r="AF7" s="4">
        <f>(3*100)/16</f>
        <v>18.75</v>
      </c>
    </row>
    <row r="8">
      <c r="A8" s="1" t="s">
        <v>7</v>
      </c>
      <c r="B8" s="4">
        <f>(11.5*100)/16</f>
        <v>71.875</v>
      </c>
      <c r="C8" s="4">
        <f>(12*100)/16</f>
        <v>75</v>
      </c>
      <c r="D8" s="4">
        <f t="shared" si="13"/>
        <v>34.375</v>
      </c>
      <c r="E8" s="4">
        <f t="shared" ref="E8:E10" si="24">(9*100)/16</f>
        <v>56.25</v>
      </c>
      <c r="F8" s="4">
        <f>(5*100)/16</f>
        <v>31.25</v>
      </c>
      <c r="G8" s="4">
        <f>(3*100)/16</f>
        <v>18.75</v>
      </c>
      <c r="H8" s="4">
        <f>(6*100)/16</f>
        <v>37.5</v>
      </c>
      <c r="I8" s="4">
        <f t="shared" ref="I8:I9" si="25">(11.5*100)/16</f>
        <v>71.875</v>
      </c>
      <c r="J8" s="4">
        <f>(9*100)/16</f>
        <v>56.25</v>
      </c>
      <c r="K8" s="4">
        <f t="shared" si="18"/>
        <v>25</v>
      </c>
      <c r="L8" s="4">
        <f>(7*100)/16</f>
        <v>43.75</v>
      </c>
      <c r="M8" s="4">
        <f>(9*100)/16</f>
        <v>56.25</v>
      </c>
      <c r="N8" s="4">
        <f t="shared" ref="N8:N10" si="26">(8*100)/16</f>
        <v>50</v>
      </c>
      <c r="O8" s="4">
        <f>(12*100)/16</f>
        <v>75</v>
      </c>
      <c r="P8" s="4">
        <f t="shared" ref="P8:P10" si="27">(7*100)/16</f>
        <v>43.75</v>
      </c>
      <c r="Q8" s="4">
        <f>(14*100)/16</f>
        <v>87.5</v>
      </c>
      <c r="R8" s="4">
        <f>(5*100)/16</f>
        <v>31.25</v>
      </c>
      <c r="S8" s="4">
        <f>(5.5*100)/16</f>
        <v>34.375</v>
      </c>
      <c r="T8" s="4">
        <f>(7*100)/16</f>
        <v>43.75</v>
      </c>
      <c r="U8" s="4">
        <f t="shared" si="19"/>
        <v>31.25</v>
      </c>
      <c r="V8" s="4">
        <f>(7.5*100)/16</f>
        <v>46.875</v>
      </c>
      <c r="W8" s="4">
        <f>(13*100)/16</f>
        <v>81.25</v>
      </c>
      <c r="X8" s="4">
        <f t="shared" si="20"/>
        <v>50</v>
      </c>
      <c r="Y8" s="4">
        <f>(4*100)/16</f>
        <v>25</v>
      </c>
      <c r="Z8" s="4">
        <f>(6*100)/16</f>
        <v>37.5</v>
      </c>
      <c r="AA8" s="4">
        <f>(8*100)/16</f>
        <v>50</v>
      </c>
      <c r="AB8" s="4">
        <f t="shared" ref="AB8:AC8" si="21">(7*100)/16</f>
        <v>43.75</v>
      </c>
      <c r="AC8" s="4">
        <f t="shared" si="21"/>
        <v>43.75</v>
      </c>
      <c r="AD8" s="4">
        <f t="shared" si="22"/>
        <v>81.25</v>
      </c>
      <c r="AE8" s="4">
        <f>(12.5*100)/16</f>
        <v>78.125</v>
      </c>
      <c r="AF8" s="4">
        <f>(6*100)/16</f>
        <v>37.5</v>
      </c>
    </row>
    <row r="9">
      <c r="A9" s="1" t="s">
        <v>8</v>
      </c>
      <c r="B9" s="4">
        <f t="shared" ref="B9:C9" si="23">(12*100)/16</f>
        <v>75</v>
      </c>
      <c r="C9" s="4">
        <f t="shared" si="23"/>
        <v>75</v>
      </c>
      <c r="D9" s="4">
        <f>(7.5*100)/16</f>
        <v>46.875</v>
      </c>
      <c r="E9" s="4">
        <f t="shared" si="24"/>
        <v>56.25</v>
      </c>
      <c r="F9" s="4">
        <f t="shared" ref="F9:F10" si="29">(7.5*100)/16</f>
        <v>46.875</v>
      </c>
      <c r="G9" s="4">
        <f>(4*100)/16</f>
        <v>25</v>
      </c>
      <c r="H9" s="4">
        <f>(5*100)/16</f>
        <v>31.25</v>
      </c>
      <c r="I9" s="4">
        <f t="shared" si="25"/>
        <v>71.875</v>
      </c>
      <c r="J9" s="4">
        <f>(5.5*100)/16</f>
        <v>34.375</v>
      </c>
      <c r="K9" s="4">
        <f t="shared" si="18"/>
        <v>25</v>
      </c>
      <c r="L9" s="4">
        <f>(6*100)/16</f>
        <v>37.5</v>
      </c>
      <c r="M9" s="4">
        <f>(7*100)/16</f>
        <v>43.75</v>
      </c>
      <c r="N9" s="4">
        <f t="shared" si="26"/>
        <v>50</v>
      </c>
      <c r="O9" s="4">
        <f>(9.5*100)/16</f>
        <v>59.375</v>
      </c>
      <c r="P9" s="4">
        <f t="shared" si="27"/>
        <v>43.75</v>
      </c>
      <c r="Q9" s="4">
        <f>(11*100)/16</f>
        <v>68.75</v>
      </c>
      <c r="R9" s="4">
        <f t="shared" ref="R9:R10" si="30">(4*100)/16</f>
        <v>25</v>
      </c>
      <c r="S9" s="4">
        <f>(7*100)/16</f>
        <v>43.75</v>
      </c>
      <c r="T9" s="4">
        <f>(6*100)/16</f>
        <v>37.5</v>
      </c>
      <c r="U9" s="4">
        <f>(3*100)/16</f>
        <v>18.75</v>
      </c>
      <c r="V9" s="4">
        <f>(6*100)/16</f>
        <v>37.5</v>
      </c>
      <c r="W9" s="4">
        <f>(15*100)/16</f>
        <v>93.75</v>
      </c>
      <c r="X9" s="4">
        <f t="shared" si="20"/>
        <v>50</v>
      </c>
      <c r="Y9" s="4">
        <f>(5*100)/16</f>
        <v>31.25</v>
      </c>
      <c r="Z9" s="4">
        <f t="shared" ref="Z9:Z10" si="31">(6.5*100)/16</f>
        <v>40.625</v>
      </c>
      <c r="AA9" s="4">
        <f>(8.5*100)/16</f>
        <v>53.125</v>
      </c>
      <c r="AB9" s="4">
        <f>(8*100)/16</f>
        <v>50</v>
      </c>
      <c r="AC9" s="4">
        <f>(5*100)/16</f>
        <v>31.25</v>
      </c>
      <c r="AD9" s="4">
        <f>(10.5*100)/16</f>
        <v>65.625</v>
      </c>
      <c r="AE9" s="4">
        <f>(14*100)/16</f>
        <v>87.5</v>
      </c>
      <c r="AF9" s="4">
        <f t="shared" ref="AF9:AF10" si="32">(7*100)/16</f>
        <v>43.75</v>
      </c>
    </row>
    <row r="10">
      <c r="A10" s="1" t="s">
        <v>9</v>
      </c>
      <c r="B10" s="4">
        <f t="shared" ref="B10:C10" si="28">(11*100)/16</f>
        <v>68.75</v>
      </c>
      <c r="C10" s="4">
        <f t="shared" si="28"/>
        <v>68.75</v>
      </c>
      <c r="D10" s="4">
        <f t="shared" ref="D10:D11" si="33">(8*100)/16</f>
        <v>50</v>
      </c>
      <c r="E10" s="4">
        <f t="shared" si="24"/>
        <v>56.25</v>
      </c>
      <c r="F10" s="4">
        <f t="shared" si="29"/>
        <v>46.875</v>
      </c>
      <c r="G10" s="4">
        <f>(3.5*100)/16</f>
        <v>21.875</v>
      </c>
      <c r="H10" s="4">
        <f>(4*100)/16</f>
        <v>25</v>
      </c>
      <c r="I10" s="4">
        <f>(8*100)/16</f>
        <v>50</v>
      </c>
      <c r="J10" s="4">
        <f>(6*100)/16</f>
        <v>37.5</v>
      </c>
      <c r="K10" s="4">
        <f t="shared" si="18"/>
        <v>25</v>
      </c>
      <c r="L10" s="4">
        <f>(5*100)/16</f>
        <v>31.25</v>
      </c>
      <c r="M10" s="4">
        <f>(6*100)/16</f>
        <v>37.5</v>
      </c>
      <c r="N10" s="4">
        <f t="shared" si="26"/>
        <v>50</v>
      </c>
      <c r="O10" s="4">
        <f>(8*100)/16</f>
        <v>50</v>
      </c>
      <c r="P10" s="4">
        <f t="shared" si="27"/>
        <v>43.75</v>
      </c>
      <c r="Q10" s="4">
        <f>(7*100)/16</f>
        <v>43.75</v>
      </c>
      <c r="R10" s="4">
        <f t="shared" si="30"/>
        <v>25</v>
      </c>
      <c r="S10" s="4">
        <f>(6*100)/16</f>
        <v>37.5</v>
      </c>
      <c r="T10" s="4">
        <f>(6.5*100)/16</f>
        <v>40.625</v>
      </c>
      <c r="U10" s="4">
        <f t="shared" ref="U10:U11" si="35">(4*100)/16</f>
        <v>25</v>
      </c>
      <c r="V10" s="4">
        <f>(7*100)/16</f>
        <v>43.75</v>
      </c>
      <c r="W10" s="4">
        <f t="shared" ref="W10:W11" si="36">(14*100)/16</f>
        <v>87.5</v>
      </c>
      <c r="X10" s="4">
        <f>(7*100)/16</f>
        <v>43.75</v>
      </c>
      <c r="Y10" s="4">
        <f>(3*100)/16</f>
        <v>18.75</v>
      </c>
      <c r="Z10" s="4">
        <f t="shared" si="31"/>
        <v>40.625</v>
      </c>
      <c r="AA10" s="4">
        <f>(9*100)/16</f>
        <v>56.25</v>
      </c>
      <c r="AB10" s="4">
        <f>(6*100)/16</f>
        <v>37.5</v>
      </c>
      <c r="AC10" s="4">
        <f>(7*100)/16</f>
        <v>43.75</v>
      </c>
      <c r="AD10" s="4">
        <f>(9.5*100)/16</f>
        <v>59.375</v>
      </c>
      <c r="AE10" s="4">
        <f>(15*100)/16</f>
        <v>93.75</v>
      </c>
      <c r="AF10" s="4">
        <f t="shared" si="32"/>
        <v>43.75</v>
      </c>
    </row>
    <row r="11">
      <c r="A11" s="1" t="s">
        <v>10</v>
      </c>
      <c r="B11" s="4">
        <f>(10*100)/16</f>
        <v>62.5</v>
      </c>
      <c r="C11" s="4">
        <f>(9*100)/16</f>
        <v>56.25</v>
      </c>
      <c r="D11" s="4">
        <f t="shared" si="33"/>
        <v>50</v>
      </c>
      <c r="E11" s="4">
        <f>(6*100)/16</f>
        <v>37.5</v>
      </c>
      <c r="F11" s="4">
        <f>(8*100)/16</f>
        <v>50</v>
      </c>
      <c r="G11" s="4">
        <f>(2*100)/16</f>
        <v>12.5</v>
      </c>
      <c r="H11" s="4">
        <f>(7.5*100)/16</f>
        <v>46.875</v>
      </c>
      <c r="I11" s="4">
        <f>(9*100)/16</f>
        <v>56.25</v>
      </c>
      <c r="J11" s="4">
        <f>(7.5*100)/16</f>
        <v>46.875</v>
      </c>
      <c r="K11" s="4">
        <f>(5*100)/16</f>
        <v>31.25</v>
      </c>
      <c r="L11" s="4">
        <f>(6*100)/16</f>
        <v>37.5</v>
      </c>
      <c r="M11" s="4">
        <f>(4.5*100)/16</f>
        <v>28.125</v>
      </c>
      <c r="N11" s="4">
        <f>(7*100)/16</f>
        <v>43.75</v>
      </c>
      <c r="O11" s="4">
        <f>(5.5*100)/16</f>
        <v>34.375</v>
      </c>
      <c r="P11" s="4">
        <f>(5*100)/16</f>
        <v>31.25</v>
      </c>
      <c r="Q11" s="4">
        <f>(9.5*100)/16</f>
        <v>59.375</v>
      </c>
      <c r="R11" s="4">
        <f t="shared" ref="R11:S11" si="34">(5*100)/16</f>
        <v>31.25</v>
      </c>
      <c r="S11" s="4">
        <f t="shared" si="34"/>
        <v>31.25</v>
      </c>
      <c r="T11" s="4">
        <f>(6*100)/16</f>
        <v>37.5</v>
      </c>
      <c r="U11" s="4">
        <f t="shared" si="35"/>
        <v>25</v>
      </c>
      <c r="V11" s="4">
        <f>(3*100)/16</f>
        <v>18.75</v>
      </c>
      <c r="W11" s="4">
        <f t="shared" si="36"/>
        <v>87.5</v>
      </c>
      <c r="X11" s="4">
        <f>(6.5*100)/16</f>
        <v>40.625</v>
      </c>
      <c r="Y11" s="4">
        <f>(2*100)/16</f>
        <v>12.5</v>
      </c>
      <c r="Z11" s="4">
        <f>(8*100)/16</f>
        <v>50</v>
      </c>
      <c r="AA11" s="4">
        <f>(7*100)/16</f>
        <v>43.75</v>
      </c>
      <c r="AB11" s="4">
        <f>(5*100)/16</f>
        <v>31.25</v>
      </c>
      <c r="AC11" s="4">
        <f>(8.5*100)/16</f>
        <v>53.125</v>
      </c>
      <c r="AD11" s="4">
        <f>(7.5*100)/16</f>
        <v>46.875</v>
      </c>
      <c r="AE11" s="4">
        <f>(14*100)/16</f>
        <v>87.5</v>
      </c>
      <c r="AF11" s="4">
        <f>(5*100)/16</f>
        <v>31.25</v>
      </c>
    </row>
    <row r="12">
      <c r="A12" s="1" t="s">
        <v>11</v>
      </c>
      <c r="B12" s="4">
        <f>(9*100)/16</f>
        <v>56.25</v>
      </c>
      <c r="C12" s="4">
        <f t="shared" ref="C12:D12" si="37">(8*100)/16</f>
        <v>50</v>
      </c>
      <c r="D12" s="4">
        <f t="shared" si="37"/>
        <v>50</v>
      </c>
      <c r="E12" s="4">
        <f>(5*100)/16</f>
        <v>31.25</v>
      </c>
      <c r="F12" s="4">
        <f>(7*100)/16</f>
        <v>43.75</v>
      </c>
      <c r="G12" s="4">
        <f>(4*100)/16</f>
        <v>25</v>
      </c>
      <c r="H12" s="4">
        <f>(7*100)/16</f>
        <v>43.75</v>
      </c>
      <c r="I12" s="4">
        <f t="shared" ref="I12:J12" si="38">(8*100)/16</f>
        <v>50</v>
      </c>
      <c r="J12" s="4">
        <f t="shared" si="38"/>
        <v>50</v>
      </c>
      <c r="K12" s="4">
        <f>(4*100)/16</f>
        <v>25</v>
      </c>
      <c r="L12" s="4">
        <f>(5*100)/16</f>
        <v>31.25</v>
      </c>
      <c r="M12" s="4">
        <f>(4*100)/16</f>
        <v>25</v>
      </c>
      <c r="N12" s="4">
        <f>(10.5*100)/16</f>
        <v>65.625</v>
      </c>
      <c r="O12" s="4">
        <f t="shared" ref="O12:P12" si="39">(5*100)/16</f>
        <v>31.25</v>
      </c>
      <c r="P12" s="4">
        <f t="shared" si="39"/>
        <v>31.25</v>
      </c>
      <c r="Q12" s="4">
        <f>(8.5*100)/16</f>
        <v>53.125</v>
      </c>
      <c r="R12" s="4">
        <f>(5*100)/16</f>
        <v>31.25</v>
      </c>
      <c r="S12" s="4">
        <f>(4*100)/16</f>
        <v>25</v>
      </c>
      <c r="T12" s="4">
        <f>(8.5*100)/16</f>
        <v>53.125</v>
      </c>
      <c r="U12" s="4">
        <f>(4.5*100)/16</f>
        <v>28.125</v>
      </c>
      <c r="V12" s="4">
        <f>(3.5*100)/16</f>
        <v>21.875</v>
      </c>
      <c r="W12" s="4">
        <f>(9*100)/16</f>
        <v>56.25</v>
      </c>
      <c r="X12" s="4">
        <f>(5*100)/16</f>
        <v>31.25</v>
      </c>
      <c r="Y12" s="4">
        <f t="shared" ref="Y12:Y14" si="40">(1*100)/16</f>
        <v>6.25</v>
      </c>
      <c r="Z12" s="4">
        <f>(7.5*100)/16</f>
        <v>46.875</v>
      </c>
      <c r="AA12" s="4">
        <f>(9*100)/16</f>
        <v>56.25</v>
      </c>
      <c r="AB12" s="4">
        <f>(3*100)/16</f>
        <v>18.75</v>
      </c>
      <c r="AC12" s="4">
        <f>(8*100)/16</f>
        <v>50</v>
      </c>
      <c r="AD12" s="4">
        <f>(6.5*100)/16</f>
        <v>40.625</v>
      </c>
      <c r="AE12" s="4">
        <f>(13*100)/16</f>
        <v>81.25</v>
      </c>
      <c r="AF12" s="4">
        <f>(6*100)/16</f>
        <v>37.5</v>
      </c>
    </row>
    <row r="13">
      <c r="A13" s="1" t="s">
        <v>12</v>
      </c>
      <c r="B13" s="4">
        <f>(10*100)/16</f>
        <v>62.5</v>
      </c>
      <c r="C13" s="4">
        <f>(6*100)/16</f>
        <v>37.5</v>
      </c>
      <c r="D13" s="4">
        <f>(5*100)/16</f>
        <v>31.25</v>
      </c>
      <c r="E13" s="4">
        <f>(6.5*100)/16</f>
        <v>40.625</v>
      </c>
      <c r="F13" s="4">
        <f>(5*100)/16</f>
        <v>31.25</v>
      </c>
      <c r="G13" s="4">
        <f>(5.5*100)/16</f>
        <v>34.375</v>
      </c>
      <c r="H13" s="4">
        <f>(3.5*100)/16</f>
        <v>21.875</v>
      </c>
      <c r="I13" s="4">
        <f>(5*100)/16</f>
        <v>31.25</v>
      </c>
      <c r="J13" s="4">
        <f>(6*100)/16</f>
        <v>37.5</v>
      </c>
      <c r="K13" s="4">
        <f>(4.5*100)/16</f>
        <v>28.125</v>
      </c>
      <c r="L13" s="4">
        <f>(6*100)/16</f>
        <v>37.5</v>
      </c>
      <c r="M13" s="4">
        <f>(3*100)/16</f>
        <v>18.75</v>
      </c>
      <c r="N13" s="4">
        <f>(11.5*100)/16</f>
        <v>71.875</v>
      </c>
      <c r="O13" s="4">
        <f t="shared" ref="O13:O14" si="43">(5*100)/16</f>
        <v>31.25</v>
      </c>
      <c r="P13" s="4">
        <f t="shared" ref="P13:P15" si="44">(4*100)/16</f>
        <v>25</v>
      </c>
      <c r="Q13" s="4">
        <f>(7.5*100)/16</f>
        <v>46.875</v>
      </c>
      <c r="R13" s="4">
        <f t="shared" ref="R13:R14" si="45">(4*100)/16</f>
        <v>25</v>
      </c>
      <c r="S13" s="4">
        <f>(5*100)/16</f>
        <v>31.25</v>
      </c>
      <c r="T13" s="4">
        <f>(6.5*100)/16</f>
        <v>40.625</v>
      </c>
      <c r="U13" s="4">
        <f>(3.5*100)/16</f>
        <v>21.875</v>
      </c>
      <c r="V13" s="4">
        <f t="shared" ref="V13:V15" si="46">(5*100)/16</f>
        <v>31.25</v>
      </c>
      <c r="W13" s="4">
        <f>(6*100)/16</f>
        <v>37.5</v>
      </c>
      <c r="X13" s="4">
        <f>(4*100)/16</f>
        <v>25</v>
      </c>
      <c r="Y13" s="4">
        <f t="shared" si="40"/>
        <v>6.25</v>
      </c>
      <c r="Z13" s="4">
        <f t="shared" ref="Z13:AA13" si="41">(7*100)/16</f>
        <v>43.75</v>
      </c>
      <c r="AA13" s="4">
        <f t="shared" si="41"/>
        <v>43.75</v>
      </c>
      <c r="AB13" s="4">
        <f>(4*100)/16</f>
        <v>25</v>
      </c>
      <c r="AC13" s="4">
        <f>(7*100)/16</f>
        <v>43.75</v>
      </c>
      <c r="AD13" s="4">
        <f>(5*100)/16</f>
        <v>31.25</v>
      </c>
      <c r="AE13" s="4">
        <f>(12*100)/16</f>
        <v>75</v>
      </c>
      <c r="AF13" s="4">
        <f>(4.5*100)/16</f>
        <v>28.125</v>
      </c>
    </row>
    <row r="14">
      <c r="A14" s="1" t="s">
        <v>13</v>
      </c>
      <c r="B14" s="4">
        <f>(9*100)/16</f>
        <v>56.25</v>
      </c>
      <c r="C14" s="4">
        <f>(7*100)/16</f>
        <v>43.75</v>
      </c>
      <c r="D14" s="4">
        <f>(6*100)/16</f>
        <v>37.5</v>
      </c>
      <c r="E14" s="4">
        <f>(7*100)/16</f>
        <v>43.75</v>
      </c>
      <c r="F14" s="4">
        <f t="shared" ref="F14:F15" si="48">(6*100)/16</f>
        <v>37.5</v>
      </c>
      <c r="G14" s="4">
        <f>(5*100)/16</f>
        <v>31.25</v>
      </c>
      <c r="H14" s="4">
        <f>(3*100)/16</f>
        <v>18.75</v>
      </c>
      <c r="I14" s="4">
        <f t="shared" ref="I14:I16" si="49">(4*100)/16</f>
        <v>25</v>
      </c>
      <c r="J14" s="4">
        <f t="shared" ref="J14:K14" si="42">(3.5*100)/16</f>
        <v>21.875</v>
      </c>
      <c r="K14" s="4">
        <f t="shared" si="42"/>
        <v>21.875</v>
      </c>
      <c r="L14" s="4">
        <f>(8*100)/16</f>
        <v>50</v>
      </c>
      <c r="M14" s="4">
        <f t="shared" ref="M14:M15" si="50">(3.5*100)/16</f>
        <v>21.875</v>
      </c>
      <c r="N14" s="4">
        <f>(9*100)/16</f>
        <v>56.25</v>
      </c>
      <c r="O14" s="4">
        <f t="shared" si="43"/>
        <v>31.25</v>
      </c>
      <c r="P14" s="4">
        <f t="shared" si="44"/>
        <v>25</v>
      </c>
      <c r="Q14" s="4">
        <f>(8*100)/16</f>
        <v>50</v>
      </c>
      <c r="R14" s="4">
        <f t="shared" si="45"/>
        <v>25</v>
      </c>
      <c r="S14" s="4">
        <f>(7*100)/16</f>
        <v>43.75</v>
      </c>
      <c r="T14" s="4">
        <f>(9*100)/16</f>
        <v>56.25</v>
      </c>
      <c r="U14" s="4">
        <f t="shared" ref="U14:U15" si="52">(3*100)/16</f>
        <v>18.75</v>
      </c>
      <c r="V14" s="4">
        <f t="shared" si="46"/>
        <v>31.25</v>
      </c>
      <c r="W14" s="4">
        <f>(5*100)/16</f>
        <v>31.25</v>
      </c>
      <c r="X14" s="4">
        <f>(4.5*100)/16</f>
        <v>28.125</v>
      </c>
      <c r="Y14" s="4">
        <f t="shared" si="40"/>
        <v>6.25</v>
      </c>
      <c r="Z14" s="4">
        <f>(4*100)/16</f>
        <v>25</v>
      </c>
      <c r="AA14" s="4">
        <f>(7*100)/16</f>
        <v>43.75</v>
      </c>
      <c r="AB14" s="4">
        <f>(3*100)/16</f>
        <v>18.75</v>
      </c>
      <c r="AC14" s="4">
        <f>(2.5*100)/16</f>
        <v>15.625</v>
      </c>
      <c r="AD14" s="4">
        <f t="shared" ref="AD14:AD15" si="53">(4*100)/16</f>
        <v>25</v>
      </c>
      <c r="AE14" s="4">
        <f>(10.5*100)/16</f>
        <v>65.625</v>
      </c>
      <c r="AF14" s="4">
        <f>(5.5*100)/16</f>
        <v>34.375</v>
      </c>
    </row>
    <row r="15">
      <c r="A15" s="1" t="s">
        <v>14</v>
      </c>
      <c r="B15" s="4">
        <f>(8*100)/16</f>
        <v>50</v>
      </c>
      <c r="C15" s="4">
        <f t="shared" ref="C15:D15" si="47">(3*100)/16</f>
        <v>18.75</v>
      </c>
      <c r="D15" s="4">
        <f t="shared" si="47"/>
        <v>18.75</v>
      </c>
      <c r="E15" s="4">
        <f>(6.5*100)/16</f>
        <v>40.625</v>
      </c>
      <c r="F15" s="4">
        <f t="shared" si="48"/>
        <v>37.5</v>
      </c>
      <c r="G15" s="4">
        <f>(4*100)/16</f>
        <v>25</v>
      </c>
      <c r="H15" s="4">
        <f>(2*100)/16</f>
        <v>12.5</v>
      </c>
      <c r="I15" s="4">
        <f t="shared" si="49"/>
        <v>25</v>
      </c>
      <c r="J15" s="4">
        <f>(2*100)/16</f>
        <v>12.5</v>
      </c>
      <c r="K15" s="4">
        <f>(4*100)/16</f>
        <v>25</v>
      </c>
      <c r="L15" s="4">
        <f>(6.5*100)/16</f>
        <v>40.625</v>
      </c>
      <c r="M15" s="4">
        <f t="shared" si="50"/>
        <v>21.875</v>
      </c>
      <c r="N15" s="4">
        <f>(8*100)/16</f>
        <v>50</v>
      </c>
      <c r="O15" s="4">
        <f>(2*100)/16</f>
        <v>12.5</v>
      </c>
      <c r="P15" s="4">
        <f t="shared" si="44"/>
        <v>25</v>
      </c>
      <c r="Q15" s="4">
        <f>(6*100)/16</f>
        <v>37.5</v>
      </c>
      <c r="R15" s="4">
        <f t="shared" ref="R15:S15" si="51">(5*100)/16</f>
        <v>31.25</v>
      </c>
      <c r="S15" s="4">
        <f t="shared" si="51"/>
        <v>31.25</v>
      </c>
      <c r="T15" s="4">
        <f>(6*100)/16</f>
        <v>37.5</v>
      </c>
      <c r="U15" s="4">
        <f t="shared" si="52"/>
        <v>18.75</v>
      </c>
      <c r="V15" s="4">
        <f t="shared" si="46"/>
        <v>31.25</v>
      </c>
      <c r="W15" s="4">
        <f>(4*100)/16</f>
        <v>25</v>
      </c>
      <c r="X15" s="4">
        <f>(1*100)/16</f>
        <v>6.25</v>
      </c>
      <c r="Y15" s="4">
        <f>(0*100)/16</f>
        <v>0</v>
      </c>
      <c r="Z15" s="4">
        <f t="shared" ref="Z15:Z16" si="54">(2.5*100)/16</f>
        <v>15.625</v>
      </c>
      <c r="AA15" s="4">
        <f>(6*100)/16</f>
        <v>37.5</v>
      </c>
      <c r="AB15" s="4">
        <f>(2*100)/16</f>
        <v>12.5</v>
      </c>
      <c r="AC15" s="4">
        <f>(5*100)/16</f>
        <v>31.25</v>
      </c>
      <c r="AD15" s="4">
        <f t="shared" si="53"/>
        <v>25</v>
      </c>
      <c r="AE15" s="4">
        <f>(7*100)/16</f>
        <v>43.75</v>
      </c>
      <c r="AF15" s="4">
        <f t="shared" ref="AF15:AF16" si="55">(1*100)/16</f>
        <v>6.25</v>
      </c>
    </row>
    <row r="16">
      <c r="A16" s="1" t="s">
        <v>15</v>
      </c>
      <c r="B16" s="4">
        <f>(7*100)/16</f>
        <v>43.75</v>
      </c>
      <c r="C16" s="4">
        <f>(3*100)/16</f>
        <v>18.75</v>
      </c>
      <c r="D16" s="4">
        <f>(3.5*100)/16</f>
        <v>21.875</v>
      </c>
      <c r="E16" s="4">
        <f>(3*100)/16</f>
        <v>18.75</v>
      </c>
      <c r="F16" s="4">
        <f>(4*100)/16</f>
        <v>25</v>
      </c>
      <c r="G16" s="4">
        <f>(2*100)/16</f>
        <v>12.5</v>
      </c>
      <c r="H16" s="4">
        <f>(1*100)/16</f>
        <v>6.25</v>
      </c>
      <c r="I16" s="4">
        <f t="shared" si="49"/>
        <v>25</v>
      </c>
      <c r="J16" s="4">
        <f>(3*100)/16</f>
        <v>18.75</v>
      </c>
      <c r="K16" s="4">
        <f>(2.5*100)/16</f>
        <v>15.625</v>
      </c>
      <c r="L16" s="4">
        <f>(3.5*100)/16</f>
        <v>21.875</v>
      </c>
      <c r="M16" s="4">
        <f>(3*100)/16</f>
        <v>18.75</v>
      </c>
      <c r="N16" s="4">
        <f>(4*100)/16</f>
        <v>25</v>
      </c>
      <c r="O16" s="4">
        <f>(1*100)/16</f>
        <v>6.25</v>
      </c>
      <c r="P16" s="4">
        <f>(3*100)/16</f>
        <v>18.75</v>
      </c>
      <c r="Q16" s="4">
        <f>(4.5*100)/16</f>
        <v>28.125</v>
      </c>
      <c r="R16" s="4">
        <f>(5*100)/16</f>
        <v>31.25</v>
      </c>
      <c r="S16" s="4">
        <f>(1.5*100)/16</f>
        <v>9.375</v>
      </c>
      <c r="T16" s="4">
        <f>(3*100)/16</f>
        <v>18.75</v>
      </c>
      <c r="U16" s="4">
        <f>(0.5*100)/16</f>
        <v>3.125</v>
      </c>
      <c r="V16" s="4">
        <f>(1*100)/16</f>
        <v>6.25</v>
      </c>
      <c r="W16" s="4">
        <f>(3*100)/16</f>
        <v>18.75</v>
      </c>
      <c r="X16" s="4">
        <f>(1.5*100)/16</f>
        <v>9.375</v>
      </c>
      <c r="Y16" s="4">
        <f>(1*100)/16</f>
        <v>6.25</v>
      </c>
      <c r="Z16" s="4">
        <f t="shared" si="54"/>
        <v>15.625</v>
      </c>
      <c r="AA16" s="4">
        <f>(4*100)/16</f>
        <v>25</v>
      </c>
      <c r="AB16" s="4">
        <f>(0*100)/16</f>
        <v>0</v>
      </c>
      <c r="AC16" s="4">
        <f>(2*100)/16</f>
        <v>12.5</v>
      </c>
      <c r="AD16" s="4">
        <f>(3*100)/16</f>
        <v>18.75</v>
      </c>
      <c r="AE16" s="4">
        <f>(4*100)/16</f>
        <v>25</v>
      </c>
      <c r="AF16" s="4">
        <f t="shared" si="55"/>
        <v>6.25</v>
      </c>
    </row>
    <row r="17">
      <c r="A17" s="1" t="s">
        <v>16</v>
      </c>
      <c r="B17" s="4">
        <f t="shared" ref="B17:AF17" si="56">(0*100)/16</f>
        <v>0</v>
      </c>
      <c r="C17" s="4">
        <f t="shared" si="56"/>
        <v>0</v>
      </c>
      <c r="D17" s="4">
        <f t="shared" si="56"/>
        <v>0</v>
      </c>
      <c r="E17" s="4">
        <f t="shared" si="56"/>
        <v>0</v>
      </c>
      <c r="F17" s="4">
        <f t="shared" si="56"/>
        <v>0</v>
      </c>
      <c r="G17" s="4">
        <f t="shared" si="56"/>
        <v>0</v>
      </c>
      <c r="H17" s="4">
        <f t="shared" si="56"/>
        <v>0</v>
      </c>
      <c r="I17" s="4">
        <f t="shared" si="56"/>
        <v>0</v>
      </c>
      <c r="J17" s="4">
        <f t="shared" si="56"/>
        <v>0</v>
      </c>
      <c r="K17" s="4">
        <f t="shared" si="56"/>
        <v>0</v>
      </c>
      <c r="L17" s="4">
        <f t="shared" si="56"/>
        <v>0</v>
      </c>
      <c r="M17" s="4">
        <f t="shared" si="56"/>
        <v>0</v>
      </c>
      <c r="N17" s="4">
        <f t="shared" si="56"/>
        <v>0</v>
      </c>
      <c r="O17" s="4">
        <f t="shared" si="56"/>
        <v>0</v>
      </c>
      <c r="P17" s="4">
        <f t="shared" si="56"/>
        <v>0</v>
      </c>
      <c r="Q17" s="4">
        <f t="shared" si="56"/>
        <v>0</v>
      </c>
      <c r="R17" s="4">
        <f t="shared" si="56"/>
        <v>0</v>
      </c>
      <c r="S17" s="4">
        <f t="shared" si="56"/>
        <v>0</v>
      </c>
      <c r="T17" s="4">
        <f t="shared" si="56"/>
        <v>0</v>
      </c>
      <c r="U17" s="4">
        <f t="shared" si="56"/>
        <v>0</v>
      </c>
      <c r="V17" s="4">
        <f t="shared" si="56"/>
        <v>0</v>
      </c>
      <c r="W17" s="4">
        <f t="shared" si="56"/>
        <v>0</v>
      </c>
      <c r="X17" s="4">
        <f t="shared" si="56"/>
        <v>0</v>
      </c>
      <c r="Y17" s="4">
        <f t="shared" si="56"/>
        <v>0</v>
      </c>
      <c r="Z17" s="4">
        <f t="shared" si="56"/>
        <v>0</v>
      </c>
      <c r="AA17" s="4">
        <f t="shared" si="56"/>
        <v>0</v>
      </c>
      <c r="AB17" s="4">
        <f t="shared" si="56"/>
        <v>0</v>
      </c>
      <c r="AC17" s="4">
        <f t="shared" si="56"/>
        <v>0</v>
      </c>
      <c r="AD17" s="4">
        <f t="shared" si="56"/>
        <v>0</v>
      </c>
      <c r="AE17" s="4">
        <f t="shared" si="56"/>
        <v>0</v>
      </c>
      <c r="AF17" s="4">
        <f t="shared" si="56"/>
        <v>0</v>
      </c>
    </row>
    <row r="18">
      <c r="A18" s="1" t="s">
        <v>17</v>
      </c>
      <c r="B18" s="4">
        <f t="shared" ref="B18:AF18" si="57">(0*100)/16</f>
        <v>0</v>
      </c>
      <c r="C18" s="4">
        <f t="shared" si="57"/>
        <v>0</v>
      </c>
      <c r="D18" s="4">
        <f t="shared" si="57"/>
        <v>0</v>
      </c>
      <c r="E18" s="4">
        <f t="shared" si="57"/>
        <v>0</v>
      </c>
      <c r="F18" s="4">
        <f t="shared" si="57"/>
        <v>0</v>
      </c>
      <c r="G18" s="4">
        <f t="shared" si="57"/>
        <v>0</v>
      </c>
      <c r="H18" s="4">
        <f t="shared" si="57"/>
        <v>0</v>
      </c>
      <c r="I18" s="4">
        <f t="shared" si="57"/>
        <v>0</v>
      </c>
      <c r="J18" s="4">
        <f t="shared" si="57"/>
        <v>0</v>
      </c>
      <c r="K18" s="4">
        <f t="shared" si="57"/>
        <v>0</v>
      </c>
      <c r="L18" s="4">
        <f t="shared" si="57"/>
        <v>0</v>
      </c>
      <c r="M18" s="4">
        <f t="shared" si="57"/>
        <v>0</v>
      </c>
      <c r="N18" s="4">
        <f t="shared" si="57"/>
        <v>0</v>
      </c>
      <c r="O18" s="4">
        <f t="shared" si="57"/>
        <v>0</v>
      </c>
      <c r="P18" s="4">
        <f t="shared" si="57"/>
        <v>0</v>
      </c>
      <c r="Q18" s="4">
        <f t="shared" si="57"/>
        <v>0</v>
      </c>
      <c r="R18" s="4">
        <f t="shared" si="57"/>
        <v>0</v>
      </c>
      <c r="S18" s="4">
        <f t="shared" si="57"/>
        <v>0</v>
      </c>
      <c r="T18" s="4">
        <f t="shared" si="57"/>
        <v>0</v>
      </c>
      <c r="U18" s="4">
        <f t="shared" si="57"/>
        <v>0</v>
      </c>
      <c r="V18" s="4">
        <f t="shared" si="57"/>
        <v>0</v>
      </c>
      <c r="W18" s="4">
        <f t="shared" si="57"/>
        <v>0</v>
      </c>
      <c r="X18" s="4">
        <f t="shared" si="57"/>
        <v>0</v>
      </c>
      <c r="Y18" s="4">
        <f t="shared" si="57"/>
        <v>0</v>
      </c>
      <c r="Z18" s="4">
        <f t="shared" si="57"/>
        <v>0</v>
      </c>
      <c r="AA18" s="4">
        <f t="shared" si="57"/>
        <v>0</v>
      </c>
      <c r="AB18" s="4">
        <f t="shared" si="57"/>
        <v>0</v>
      </c>
      <c r="AC18" s="4">
        <f t="shared" si="57"/>
        <v>0</v>
      </c>
      <c r="AD18" s="4">
        <f t="shared" si="57"/>
        <v>0</v>
      </c>
      <c r="AE18" s="4">
        <f t="shared" si="57"/>
        <v>0</v>
      </c>
      <c r="AF18" s="4">
        <f t="shared" si="57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58">(0*100)/3</f>
        <v>0</v>
      </c>
      <c r="C20" s="4">
        <f t="shared" si="58"/>
        <v>0</v>
      </c>
      <c r="D20" s="4">
        <f t="shared" si="58"/>
        <v>0</v>
      </c>
      <c r="E20" s="4">
        <f t="shared" si="58"/>
        <v>0</v>
      </c>
      <c r="F20" s="4">
        <f t="shared" si="58"/>
        <v>0</v>
      </c>
      <c r="G20" s="4">
        <f t="shared" si="58"/>
        <v>0</v>
      </c>
      <c r="H20" s="4">
        <f t="shared" si="58"/>
        <v>0</v>
      </c>
      <c r="I20" s="4">
        <f t="shared" si="58"/>
        <v>0</v>
      </c>
      <c r="J20" s="4">
        <f t="shared" si="58"/>
        <v>0</v>
      </c>
      <c r="K20" s="4">
        <f t="shared" si="58"/>
        <v>0</v>
      </c>
      <c r="L20" s="4">
        <f t="shared" si="58"/>
        <v>0</v>
      </c>
      <c r="M20" s="4">
        <f t="shared" si="58"/>
        <v>0</v>
      </c>
      <c r="N20" s="4">
        <f t="shared" si="58"/>
        <v>0</v>
      </c>
      <c r="O20" s="4">
        <f t="shared" si="58"/>
        <v>0</v>
      </c>
      <c r="P20" s="4">
        <f t="shared" si="58"/>
        <v>0</v>
      </c>
      <c r="Q20" s="4">
        <f t="shared" si="58"/>
        <v>0</v>
      </c>
      <c r="R20" s="4">
        <f t="shared" si="58"/>
        <v>0</v>
      </c>
      <c r="S20" s="4">
        <f t="shared" si="58"/>
        <v>0</v>
      </c>
      <c r="T20" s="4">
        <f t="shared" si="58"/>
        <v>0</v>
      </c>
      <c r="U20" s="4">
        <f t="shared" si="58"/>
        <v>0</v>
      </c>
      <c r="V20" s="4">
        <f t="shared" si="58"/>
        <v>0</v>
      </c>
      <c r="W20" s="4">
        <f t="shared" si="58"/>
        <v>0</v>
      </c>
      <c r="X20" s="4">
        <f t="shared" si="58"/>
        <v>0</v>
      </c>
      <c r="Y20" s="4">
        <f t="shared" si="58"/>
        <v>0</v>
      </c>
      <c r="Z20" s="4">
        <f t="shared" si="58"/>
        <v>0</v>
      </c>
      <c r="AA20" s="4">
        <f t="shared" si="58"/>
        <v>0</v>
      </c>
      <c r="AB20" s="4">
        <f t="shared" si="58"/>
        <v>0</v>
      </c>
      <c r="AC20" s="4">
        <f t="shared" si="58"/>
        <v>0</v>
      </c>
      <c r="AD20" s="4">
        <f t="shared" si="58"/>
        <v>0</v>
      </c>
      <c r="AE20" s="4">
        <f t="shared" si="58"/>
        <v>0</v>
      </c>
      <c r="AF20" s="4">
        <f t="shared" si="58"/>
        <v>0</v>
      </c>
    </row>
    <row r="21">
      <c r="A21" s="1" t="s">
        <v>3</v>
      </c>
      <c r="B21" s="4">
        <f t="shared" ref="B21:AF21" si="59">(0*100)/3</f>
        <v>0</v>
      </c>
      <c r="C21" s="4">
        <f t="shared" si="59"/>
        <v>0</v>
      </c>
      <c r="D21" s="4">
        <f t="shared" si="59"/>
        <v>0</v>
      </c>
      <c r="E21" s="4">
        <f t="shared" si="59"/>
        <v>0</v>
      </c>
      <c r="F21" s="4">
        <f t="shared" si="59"/>
        <v>0</v>
      </c>
      <c r="G21" s="4">
        <f t="shared" si="59"/>
        <v>0</v>
      </c>
      <c r="H21" s="4">
        <f t="shared" si="59"/>
        <v>0</v>
      </c>
      <c r="I21" s="4">
        <f t="shared" si="59"/>
        <v>0</v>
      </c>
      <c r="J21" s="4">
        <f t="shared" si="59"/>
        <v>0</v>
      </c>
      <c r="K21" s="4">
        <f t="shared" si="59"/>
        <v>0</v>
      </c>
      <c r="L21" s="4">
        <f t="shared" si="59"/>
        <v>0</v>
      </c>
      <c r="M21" s="4">
        <f t="shared" si="59"/>
        <v>0</v>
      </c>
      <c r="N21" s="4">
        <f t="shared" si="59"/>
        <v>0</v>
      </c>
      <c r="O21" s="4">
        <f t="shared" si="59"/>
        <v>0</v>
      </c>
      <c r="P21" s="4">
        <f t="shared" si="59"/>
        <v>0</v>
      </c>
      <c r="Q21" s="4">
        <f t="shared" si="59"/>
        <v>0</v>
      </c>
      <c r="R21" s="4">
        <f t="shared" si="59"/>
        <v>0</v>
      </c>
      <c r="S21" s="4">
        <f t="shared" si="59"/>
        <v>0</v>
      </c>
      <c r="T21" s="4">
        <f t="shared" si="59"/>
        <v>0</v>
      </c>
      <c r="U21" s="4">
        <f t="shared" si="59"/>
        <v>0</v>
      </c>
      <c r="V21" s="4">
        <f t="shared" si="59"/>
        <v>0</v>
      </c>
      <c r="W21" s="4">
        <f t="shared" si="59"/>
        <v>0</v>
      </c>
      <c r="X21" s="4">
        <f t="shared" si="59"/>
        <v>0</v>
      </c>
      <c r="Y21" s="4">
        <f t="shared" si="59"/>
        <v>0</v>
      </c>
      <c r="Z21" s="4">
        <f t="shared" si="59"/>
        <v>0</v>
      </c>
      <c r="AA21" s="4">
        <f t="shared" si="59"/>
        <v>0</v>
      </c>
      <c r="AB21" s="4">
        <f t="shared" si="59"/>
        <v>0</v>
      </c>
      <c r="AC21" s="4">
        <f t="shared" si="59"/>
        <v>0</v>
      </c>
      <c r="AD21" s="4">
        <f t="shared" si="59"/>
        <v>0</v>
      </c>
      <c r="AE21" s="4">
        <f t="shared" si="59"/>
        <v>0</v>
      </c>
      <c r="AF21" s="4">
        <f t="shared" si="59"/>
        <v>0</v>
      </c>
    </row>
    <row r="22">
      <c r="A22" s="1" t="s">
        <v>4</v>
      </c>
      <c r="B22" s="4">
        <f t="shared" ref="B22:B23" si="65">(1*100)/3</f>
        <v>33.33333333</v>
      </c>
      <c r="C22" s="4">
        <f t="shared" ref="C22:E22" si="60">(0*100)/3</f>
        <v>0</v>
      </c>
      <c r="D22" s="4">
        <f t="shared" si="60"/>
        <v>0</v>
      </c>
      <c r="E22" s="4">
        <f t="shared" si="60"/>
        <v>0</v>
      </c>
      <c r="F22" s="4">
        <f>(1*100)/3</f>
        <v>33.33333333</v>
      </c>
      <c r="G22" s="4">
        <f t="shared" ref="G22:J22" si="61">(0*100)/3</f>
        <v>0</v>
      </c>
      <c r="H22" s="4">
        <f t="shared" si="61"/>
        <v>0</v>
      </c>
      <c r="I22" s="4">
        <f t="shared" si="61"/>
        <v>0</v>
      </c>
      <c r="J22" s="4">
        <f t="shared" si="61"/>
        <v>0</v>
      </c>
      <c r="K22" s="4">
        <f t="shared" ref="K22:K23" si="68">(1*100)/3</f>
        <v>33.33333333</v>
      </c>
      <c r="L22" s="4">
        <f t="shared" ref="L22:N22" si="62">(0*100)/3</f>
        <v>0</v>
      </c>
      <c r="M22" s="4">
        <f t="shared" si="62"/>
        <v>0</v>
      </c>
      <c r="N22" s="4">
        <f t="shared" si="62"/>
        <v>0</v>
      </c>
      <c r="O22" s="4">
        <f>(1*100)/3</f>
        <v>33.33333333</v>
      </c>
      <c r="P22" s="4">
        <f t="shared" ref="P22:S22" si="63">(0*100)/3</f>
        <v>0</v>
      </c>
      <c r="Q22" s="4">
        <f t="shared" si="63"/>
        <v>0</v>
      </c>
      <c r="R22" s="4">
        <f t="shared" si="63"/>
        <v>0</v>
      </c>
      <c r="S22" s="4">
        <f t="shared" si="63"/>
        <v>0</v>
      </c>
      <c r="T22" s="4">
        <f>(0.5*100)/3</f>
        <v>16.66666667</v>
      </c>
      <c r="U22" s="4">
        <f t="shared" ref="U22:AF22" si="64">(0*100)/3</f>
        <v>0</v>
      </c>
      <c r="V22" s="4">
        <f t="shared" si="64"/>
        <v>0</v>
      </c>
      <c r="W22" s="4">
        <f t="shared" si="64"/>
        <v>0</v>
      </c>
      <c r="X22" s="4">
        <f t="shared" si="64"/>
        <v>0</v>
      </c>
      <c r="Y22" s="4">
        <f t="shared" si="64"/>
        <v>0</v>
      </c>
      <c r="Z22" s="4">
        <f t="shared" si="64"/>
        <v>0</v>
      </c>
      <c r="AA22" s="4">
        <f t="shared" si="64"/>
        <v>0</v>
      </c>
      <c r="AB22" s="4">
        <f t="shared" si="64"/>
        <v>0</v>
      </c>
      <c r="AC22" s="4">
        <f t="shared" si="64"/>
        <v>0</v>
      </c>
      <c r="AD22" s="4">
        <f t="shared" si="64"/>
        <v>0</v>
      </c>
      <c r="AE22" s="4">
        <f t="shared" si="64"/>
        <v>0</v>
      </c>
      <c r="AF22" s="4">
        <f t="shared" si="64"/>
        <v>0</v>
      </c>
    </row>
    <row r="23">
      <c r="A23" s="1" t="s">
        <v>5</v>
      </c>
      <c r="B23" s="4">
        <f t="shared" si="65"/>
        <v>33.33333333</v>
      </c>
      <c r="C23" s="4">
        <f t="shared" ref="C23:D23" si="66">(0*100)/3</f>
        <v>0</v>
      </c>
      <c r="D23" s="4">
        <f t="shared" si="66"/>
        <v>0</v>
      </c>
      <c r="E23" s="4">
        <f>(1*100)/3</f>
        <v>33.33333333</v>
      </c>
      <c r="F23" s="4">
        <f t="shared" ref="F23:J23" si="67">(0*100)/3</f>
        <v>0</v>
      </c>
      <c r="G23" s="4">
        <f t="shared" si="67"/>
        <v>0</v>
      </c>
      <c r="H23" s="4">
        <f t="shared" si="67"/>
        <v>0</v>
      </c>
      <c r="I23" s="4">
        <f t="shared" si="67"/>
        <v>0</v>
      </c>
      <c r="J23" s="4">
        <f t="shared" si="67"/>
        <v>0</v>
      </c>
      <c r="K23" s="4">
        <f t="shared" si="68"/>
        <v>33.33333333</v>
      </c>
      <c r="L23" s="4">
        <f t="shared" ref="L23:S23" si="69">(0*100)/3</f>
        <v>0</v>
      </c>
      <c r="M23" s="4">
        <f t="shared" si="69"/>
        <v>0</v>
      </c>
      <c r="N23" s="4">
        <f t="shared" si="69"/>
        <v>0</v>
      </c>
      <c r="O23" s="4">
        <f t="shared" si="69"/>
        <v>0</v>
      </c>
      <c r="P23" s="4">
        <f t="shared" si="69"/>
        <v>0</v>
      </c>
      <c r="Q23" s="4">
        <f t="shared" si="69"/>
        <v>0</v>
      </c>
      <c r="R23" s="4">
        <f t="shared" si="69"/>
        <v>0</v>
      </c>
      <c r="S23" s="4">
        <f t="shared" si="69"/>
        <v>0</v>
      </c>
      <c r="T23" s="4">
        <f t="shared" ref="T23:T24" si="75">(1*100)/3</f>
        <v>33.33333333</v>
      </c>
      <c r="U23" s="4">
        <f>(0*100)/3</f>
        <v>0</v>
      </c>
      <c r="V23" s="4">
        <f>(0.5*100)/3</f>
        <v>16.66666667</v>
      </c>
      <c r="W23" s="4">
        <f t="shared" ref="W23:Y23" si="70">(0*100)/3</f>
        <v>0</v>
      </c>
      <c r="X23" s="4">
        <f t="shared" si="70"/>
        <v>0</v>
      </c>
      <c r="Y23" s="4">
        <f t="shared" si="70"/>
        <v>0</v>
      </c>
      <c r="Z23" s="4">
        <f t="shared" ref="Z23:Z27" si="78">(1*100)/3</f>
        <v>33.33333333</v>
      </c>
      <c r="AA23" s="4">
        <f t="shared" ref="AA23:AF23" si="71">(0*100)/3</f>
        <v>0</v>
      </c>
      <c r="AB23" s="4">
        <f t="shared" si="71"/>
        <v>0</v>
      </c>
      <c r="AC23" s="4">
        <f t="shared" si="71"/>
        <v>0</v>
      </c>
      <c r="AD23" s="4">
        <f t="shared" si="71"/>
        <v>0</v>
      </c>
      <c r="AE23" s="4">
        <f t="shared" si="71"/>
        <v>0</v>
      </c>
      <c r="AF23" s="4">
        <f t="shared" si="71"/>
        <v>0</v>
      </c>
    </row>
    <row r="24">
      <c r="A24" s="1" t="s">
        <v>6</v>
      </c>
      <c r="B24" s="4">
        <f t="shared" ref="B24:C24" si="72">(0*100)/3</f>
        <v>0</v>
      </c>
      <c r="C24" s="4">
        <f t="shared" si="72"/>
        <v>0</v>
      </c>
      <c r="D24" s="4">
        <f t="shared" ref="D24:E24" si="73">(1*100)/3</f>
        <v>33.33333333</v>
      </c>
      <c r="E24" s="4">
        <f t="shared" si="73"/>
        <v>33.33333333</v>
      </c>
      <c r="F24" s="4">
        <f t="shared" ref="F24:S24" si="74">(0*100)/3</f>
        <v>0</v>
      </c>
      <c r="G24" s="4">
        <f t="shared" si="74"/>
        <v>0</v>
      </c>
      <c r="H24" s="4">
        <f t="shared" si="74"/>
        <v>0</v>
      </c>
      <c r="I24" s="4">
        <f t="shared" si="74"/>
        <v>0</v>
      </c>
      <c r="J24" s="4">
        <f t="shared" si="74"/>
        <v>0</v>
      </c>
      <c r="K24" s="4">
        <f t="shared" si="74"/>
        <v>0</v>
      </c>
      <c r="L24" s="4">
        <f t="shared" si="74"/>
        <v>0</v>
      </c>
      <c r="M24" s="4">
        <f t="shared" si="74"/>
        <v>0</v>
      </c>
      <c r="N24" s="4">
        <f t="shared" si="74"/>
        <v>0</v>
      </c>
      <c r="O24" s="4">
        <f t="shared" si="74"/>
        <v>0</v>
      </c>
      <c r="P24" s="4">
        <f t="shared" si="74"/>
        <v>0</v>
      </c>
      <c r="Q24" s="4">
        <f t="shared" si="74"/>
        <v>0</v>
      </c>
      <c r="R24" s="4">
        <f t="shared" si="74"/>
        <v>0</v>
      </c>
      <c r="S24" s="4">
        <f t="shared" si="74"/>
        <v>0</v>
      </c>
      <c r="T24" s="4">
        <f t="shared" si="75"/>
        <v>33.33333333</v>
      </c>
      <c r="U24" s="4">
        <f t="shared" ref="U24:V24" si="76">(1*100)/3</f>
        <v>33.33333333</v>
      </c>
      <c r="V24" s="4">
        <f t="shared" si="76"/>
        <v>33.33333333</v>
      </c>
      <c r="W24" s="4">
        <f t="shared" ref="W24:Y24" si="77">(0*100)/3</f>
        <v>0</v>
      </c>
      <c r="X24" s="4">
        <f t="shared" si="77"/>
        <v>0</v>
      </c>
      <c r="Y24" s="4">
        <f t="shared" si="77"/>
        <v>0</v>
      </c>
      <c r="Z24" s="4">
        <f t="shared" si="78"/>
        <v>33.33333333</v>
      </c>
      <c r="AA24" s="4">
        <f t="shared" ref="AA24:AF24" si="79">(0*100)/3</f>
        <v>0</v>
      </c>
      <c r="AB24" s="4">
        <f t="shared" si="79"/>
        <v>0</v>
      </c>
      <c r="AC24" s="4">
        <f t="shared" si="79"/>
        <v>0</v>
      </c>
      <c r="AD24" s="4">
        <f t="shared" si="79"/>
        <v>0</v>
      </c>
      <c r="AE24" s="4">
        <f t="shared" si="79"/>
        <v>0</v>
      </c>
      <c r="AF24" s="4">
        <f t="shared" si="79"/>
        <v>0</v>
      </c>
    </row>
    <row r="25">
      <c r="A25" s="1" t="s">
        <v>7</v>
      </c>
      <c r="B25" s="4">
        <f t="shared" ref="B25:C25" si="80">(0*100)/3</f>
        <v>0</v>
      </c>
      <c r="C25" s="4">
        <f t="shared" si="80"/>
        <v>0</v>
      </c>
      <c r="D25" s="4">
        <f>(0.5*100)/3</f>
        <v>16.66666667</v>
      </c>
      <c r="E25" s="4">
        <f t="shared" ref="E25:F25" si="81">(2*100)/3</f>
        <v>66.66666667</v>
      </c>
      <c r="F25" s="4">
        <f t="shared" si="81"/>
        <v>66.66666667</v>
      </c>
      <c r="G25" s="4">
        <f t="shared" ref="G25:H25" si="82">(1*100)/3</f>
        <v>33.33333333</v>
      </c>
      <c r="H25" s="4">
        <f t="shared" si="82"/>
        <v>33.33333333</v>
      </c>
      <c r="I25" s="4">
        <f t="shared" ref="I25:M25" si="83">(0*100)/3</f>
        <v>0</v>
      </c>
      <c r="J25" s="4">
        <f t="shared" si="83"/>
        <v>0</v>
      </c>
      <c r="K25" s="4">
        <f t="shared" si="83"/>
        <v>0</v>
      </c>
      <c r="L25" s="4">
        <f t="shared" si="83"/>
        <v>0</v>
      </c>
      <c r="M25" s="4">
        <f t="shared" si="83"/>
        <v>0</v>
      </c>
      <c r="N25" s="4">
        <f>(1*100)/3</f>
        <v>33.33333333</v>
      </c>
      <c r="O25" s="4">
        <f>(0*100)/3</f>
        <v>0</v>
      </c>
      <c r="P25" s="4">
        <f>(1*100)/3</f>
        <v>33.33333333</v>
      </c>
      <c r="Q25" s="4">
        <f t="shared" ref="Q25:Q26" si="91">(0*100)/3</f>
        <v>0</v>
      </c>
      <c r="R25" s="4">
        <f t="shared" ref="R25:R32" si="92">(1*100)/3</f>
        <v>33.33333333</v>
      </c>
      <c r="S25" s="4">
        <f t="shared" ref="S25:T25" si="84">(0*100)/3</f>
        <v>0</v>
      </c>
      <c r="T25" s="4">
        <f t="shared" si="84"/>
        <v>0</v>
      </c>
      <c r="U25" s="4">
        <f t="shared" ref="U25:U26" si="93">(1*100)/3</f>
        <v>33.33333333</v>
      </c>
      <c r="V25" s="4">
        <f>(2*100)/3</f>
        <v>66.66666667</v>
      </c>
      <c r="W25" s="4">
        <f t="shared" ref="W25:W26" si="94">(1*100)/3</f>
        <v>33.33333333</v>
      </c>
      <c r="X25" s="4">
        <f t="shared" ref="X25:Y25" si="85">(0*100)/3</f>
        <v>0</v>
      </c>
      <c r="Y25" s="4">
        <f t="shared" si="85"/>
        <v>0</v>
      </c>
      <c r="Z25" s="4">
        <f t="shared" si="78"/>
        <v>33.33333333</v>
      </c>
      <c r="AA25" s="4">
        <f>(0*100)/3</f>
        <v>0</v>
      </c>
      <c r="AB25" s="4">
        <f>(0.5*100)/3</f>
        <v>16.66666667</v>
      </c>
      <c r="AC25" s="4">
        <f t="shared" ref="AC25:AF25" si="86">(0*100)/3</f>
        <v>0</v>
      </c>
      <c r="AD25" s="4">
        <f t="shared" si="86"/>
        <v>0</v>
      </c>
      <c r="AE25" s="4">
        <f t="shared" si="86"/>
        <v>0</v>
      </c>
      <c r="AF25" s="4">
        <f t="shared" si="86"/>
        <v>0</v>
      </c>
    </row>
    <row r="26">
      <c r="A26" s="1" t="s">
        <v>8</v>
      </c>
      <c r="B26" s="4">
        <f>(1*100)/3</f>
        <v>33.33333333</v>
      </c>
      <c r="C26" s="4">
        <f t="shared" ref="C26:D26" si="87">(0*100)/3</f>
        <v>0</v>
      </c>
      <c r="D26" s="4">
        <f t="shared" si="87"/>
        <v>0</v>
      </c>
      <c r="E26" s="4">
        <f t="shared" ref="E26:F26" si="88">(2*100)/3</f>
        <v>66.66666667</v>
      </c>
      <c r="F26" s="4">
        <f t="shared" si="88"/>
        <v>66.66666667</v>
      </c>
      <c r="G26" s="4">
        <f t="shared" ref="G26:G27" si="98">(0*100)/3</f>
        <v>0</v>
      </c>
      <c r="H26" s="4">
        <f t="shared" ref="H26:H27" si="99">(1*100)/3</f>
        <v>33.33333333</v>
      </c>
      <c r="I26" s="4">
        <f t="shared" ref="I26:J26" si="89">(0*100)/3</f>
        <v>0</v>
      </c>
      <c r="J26" s="4">
        <f t="shared" si="89"/>
        <v>0</v>
      </c>
      <c r="K26" s="4">
        <f t="shared" ref="K26:O26" si="90">(1*100)/3</f>
        <v>33.33333333</v>
      </c>
      <c r="L26" s="4">
        <f t="shared" si="90"/>
        <v>33.33333333</v>
      </c>
      <c r="M26" s="4">
        <f t="shared" si="90"/>
        <v>33.33333333</v>
      </c>
      <c r="N26" s="4">
        <f t="shared" si="90"/>
        <v>33.33333333</v>
      </c>
      <c r="O26" s="4">
        <f t="shared" si="90"/>
        <v>33.33333333</v>
      </c>
      <c r="P26" s="4">
        <f>(0.5*100)/3</f>
        <v>16.66666667</v>
      </c>
      <c r="Q26" s="4">
        <f t="shared" si="91"/>
        <v>0</v>
      </c>
      <c r="R26" s="4">
        <f t="shared" si="92"/>
        <v>33.33333333</v>
      </c>
      <c r="S26" s="4">
        <f t="shared" ref="S26:S27" si="102">(1*100)/3</f>
        <v>33.33333333</v>
      </c>
      <c r="T26" s="4">
        <f>(0*100)/3</f>
        <v>0</v>
      </c>
      <c r="U26" s="4">
        <f t="shared" si="93"/>
        <v>33.33333333</v>
      </c>
      <c r="V26" s="4">
        <f>(1.5*100)/3</f>
        <v>50</v>
      </c>
      <c r="W26" s="4">
        <f t="shared" si="94"/>
        <v>33.33333333</v>
      </c>
      <c r="X26" s="4">
        <f t="shared" ref="X26:Y26" si="95">(0*100)/3</f>
        <v>0</v>
      </c>
      <c r="Y26" s="4">
        <f t="shared" si="95"/>
        <v>0</v>
      </c>
      <c r="Z26" s="4">
        <f t="shared" si="78"/>
        <v>33.33333333</v>
      </c>
      <c r="AA26" s="4">
        <f t="shared" ref="AA26:AA28" si="105">(1*100)/3</f>
        <v>33.33333333</v>
      </c>
      <c r="AB26" s="4">
        <f>(1.5*100)/3</f>
        <v>50</v>
      </c>
      <c r="AC26" s="4">
        <f>(0*100)/3</f>
        <v>0</v>
      </c>
      <c r="AD26" s="4">
        <f>(0.5*100)/3</f>
        <v>16.66666667</v>
      </c>
      <c r="AE26" s="4">
        <f t="shared" ref="AE26:AE30" si="107">(0*100)/3</f>
        <v>0</v>
      </c>
      <c r="AF26" s="4">
        <f>(1*100)/3</f>
        <v>33.33333333</v>
      </c>
    </row>
    <row r="27">
      <c r="A27" s="1" t="s">
        <v>9</v>
      </c>
      <c r="B27" s="4">
        <f t="shared" ref="B27:D27" si="96">(0*100)/3</f>
        <v>0</v>
      </c>
      <c r="C27" s="4">
        <f t="shared" si="96"/>
        <v>0</v>
      </c>
      <c r="D27" s="4">
        <f t="shared" si="96"/>
        <v>0</v>
      </c>
      <c r="E27" s="4">
        <f t="shared" ref="E27:F27" si="97">(1*100)/3</f>
        <v>33.33333333</v>
      </c>
      <c r="F27" s="4">
        <f t="shared" si="97"/>
        <v>33.33333333</v>
      </c>
      <c r="G27" s="4">
        <f t="shared" si="98"/>
        <v>0</v>
      </c>
      <c r="H27" s="4">
        <f t="shared" si="99"/>
        <v>33.33333333</v>
      </c>
      <c r="I27" s="4">
        <f t="shared" ref="I27:O27" si="100">(1*100)/3</f>
        <v>33.33333333</v>
      </c>
      <c r="J27" s="4">
        <f t="shared" si="100"/>
        <v>33.33333333</v>
      </c>
      <c r="K27" s="4">
        <f t="shared" si="100"/>
        <v>33.33333333</v>
      </c>
      <c r="L27" s="4">
        <f t="shared" si="100"/>
        <v>33.33333333</v>
      </c>
      <c r="M27" s="4">
        <f t="shared" si="100"/>
        <v>33.33333333</v>
      </c>
      <c r="N27" s="4">
        <f t="shared" si="100"/>
        <v>33.33333333</v>
      </c>
      <c r="O27" s="4">
        <f t="shared" si="100"/>
        <v>33.33333333</v>
      </c>
      <c r="P27" s="4">
        <f t="shared" ref="P27:Q27" si="101">(0*100)/3</f>
        <v>0</v>
      </c>
      <c r="Q27" s="4">
        <f t="shared" si="101"/>
        <v>0</v>
      </c>
      <c r="R27" s="4">
        <f t="shared" si="92"/>
        <v>33.33333333</v>
      </c>
      <c r="S27" s="4">
        <f t="shared" si="102"/>
        <v>33.33333333</v>
      </c>
      <c r="T27" s="4">
        <f t="shared" ref="T27:U27" si="103">(1*100)/3</f>
        <v>33.33333333</v>
      </c>
      <c r="U27" s="4">
        <f t="shared" si="103"/>
        <v>33.33333333</v>
      </c>
      <c r="V27" s="4">
        <f t="shared" ref="V27:V28" si="113">(0*100)/3</f>
        <v>0</v>
      </c>
      <c r="W27" s="4">
        <f>(0.5*100)/3</f>
        <v>16.66666667</v>
      </c>
      <c r="X27" s="4">
        <f t="shared" ref="X27:Y27" si="104">(0*100)/3</f>
        <v>0</v>
      </c>
      <c r="Y27" s="4">
        <f t="shared" si="104"/>
        <v>0</v>
      </c>
      <c r="Z27" s="4">
        <f t="shared" si="78"/>
        <v>33.33333333</v>
      </c>
      <c r="AA27" s="4">
        <f t="shared" si="105"/>
        <v>33.33333333</v>
      </c>
      <c r="AB27" s="4">
        <f t="shared" ref="AB27:AC27" si="106">(0*100)/3</f>
        <v>0</v>
      </c>
      <c r="AC27" s="4">
        <f t="shared" si="106"/>
        <v>0</v>
      </c>
      <c r="AD27" s="4">
        <f>(1*100)/3</f>
        <v>33.33333333</v>
      </c>
      <c r="AE27" s="4">
        <f t="shared" si="107"/>
        <v>0</v>
      </c>
      <c r="AF27" s="4">
        <f>(0*100)/3</f>
        <v>0</v>
      </c>
    </row>
    <row r="28">
      <c r="A28" s="1" t="s">
        <v>10</v>
      </c>
      <c r="B28" s="4">
        <f t="shared" ref="B28:F28" si="108">(0*100)/3</f>
        <v>0</v>
      </c>
      <c r="C28" s="4">
        <f t="shared" si="108"/>
        <v>0</v>
      </c>
      <c r="D28" s="4">
        <f t="shared" si="108"/>
        <v>0</v>
      </c>
      <c r="E28" s="4">
        <f t="shared" si="108"/>
        <v>0</v>
      </c>
      <c r="F28" s="4">
        <f t="shared" si="108"/>
        <v>0</v>
      </c>
      <c r="G28" s="4">
        <f t="shared" ref="G28:I28" si="109">(1*100)/3</f>
        <v>33.33333333</v>
      </c>
      <c r="H28" s="4">
        <f t="shared" si="109"/>
        <v>33.33333333</v>
      </c>
      <c r="I28" s="4">
        <f t="shared" si="109"/>
        <v>33.33333333</v>
      </c>
      <c r="J28" s="4">
        <f t="shared" ref="J28:M28" si="110">(0*100)/3</f>
        <v>0</v>
      </c>
      <c r="K28" s="4">
        <f t="shared" si="110"/>
        <v>0</v>
      </c>
      <c r="L28" s="4">
        <f t="shared" si="110"/>
        <v>0</v>
      </c>
      <c r="M28" s="4">
        <f t="shared" si="110"/>
        <v>0</v>
      </c>
      <c r="N28" s="4">
        <f>(1*100)/3</f>
        <v>33.33333333</v>
      </c>
      <c r="O28" s="4">
        <f t="shared" ref="O28:Q28" si="111">(0*100)/3</f>
        <v>0</v>
      </c>
      <c r="P28" s="4">
        <f t="shared" si="111"/>
        <v>0</v>
      </c>
      <c r="Q28" s="4">
        <f t="shared" si="111"/>
        <v>0</v>
      </c>
      <c r="R28" s="4">
        <f t="shared" si="92"/>
        <v>33.33333333</v>
      </c>
      <c r="S28" s="4">
        <f t="shared" ref="S28:T28" si="112">(0*100)/3</f>
        <v>0</v>
      </c>
      <c r="T28" s="4">
        <f t="shared" si="112"/>
        <v>0</v>
      </c>
      <c r="U28" s="4">
        <f>(1*100)/3</f>
        <v>33.33333333</v>
      </c>
      <c r="V28" s="4">
        <f t="shared" si="113"/>
        <v>0</v>
      </c>
      <c r="W28" s="4">
        <f t="shared" ref="W28:Z28" si="114">(0*100)/3</f>
        <v>0</v>
      </c>
      <c r="X28" s="4">
        <f t="shared" si="114"/>
        <v>0</v>
      </c>
      <c r="Y28" s="4">
        <f t="shared" si="114"/>
        <v>0</v>
      </c>
      <c r="Z28" s="4">
        <f t="shared" si="114"/>
        <v>0</v>
      </c>
      <c r="AA28" s="4">
        <f t="shared" si="105"/>
        <v>33.33333333</v>
      </c>
      <c r="AB28" s="4">
        <f>(1*100)/3</f>
        <v>33.33333333</v>
      </c>
      <c r="AC28" s="4">
        <f>(0*100)/3</f>
        <v>0</v>
      </c>
      <c r="AD28" s="4">
        <f t="shared" ref="AD28:AD29" si="120">(2*100)/3</f>
        <v>66.66666667</v>
      </c>
      <c r="AE28" s="4">
        <f t="shared" si="107"/>
        <v>0</v>
      </c>
      <c r="AF28" s="4">
        <f t="shared" ref="AF28:AF29" si="121">(1*100)/3</f>
        <v>33.33333333</v>
      </c>
    </row>
    <row r="29">
      <c r="A29" s="1" t="s">
        <v>11</v>
      </c>
      <c r="B29" s="4">
        <f t="shared" ref="B29:J29" si="115">(0*100)/3</f>
        <v>0</v>
      </c>
      <c r="C29" s="4">
        <f t="shared" si="115"/>
        <v>0</v>
      </c>
      <c r="D29" s="4">
        <f t="shared" si="115"/>
        <v>0</v>
      </c>
      <c r="E29" s="4">
        <f t="shared" si="115"/>
        <v>0</v>
      </c>
      <c r="F29" s="4">
        <f t="shared" si="115"/>
        <v>0</v>
      </c>
      <c r="G29" s="4">
        <f t="shared" si="115"/>
        <v>0</v>
      </c>
      <c r="H29" s="4">
        <f t="shared" si="115"/>
        <v>0</v>
      </c>
      <c r="I29" s="4">
        <f t="shared" si="115"/>
        <v>0</v>
      </c>
      <c r="J29" s="4">
        <f t="shared" si="115"/>
        <v>0</v>
      </c>
      <c r="K29" s="4">
        <f>(1*100)/3</f>
        <v>33.33333333</v>
      </c>
      <c r="L29" s="4">
        <f t="shared" ref="L29:Q29" si="116">(0*100)/3</f>
        <v>0</v>
      </c>
      <c r="M29" s="4">
        <f t="shared" si="116"/>
        <v>0</v>
      </c>
      <c r="N29" s="4">
        <f t="shared" si="116"/>
        <v>0</v>
      </c>
      <c r="O29" s="4">
        <f t="shared" si="116"/>
        <v>0</v>
      </c>
      <c r="P29" s="4">
        <f t="shared" si="116"/>
        <v>0</v>
      </c>
      <c r="Q29" s="4">
        <f t="shared" si="116"/>
        <v>0</v>
      </c>
      <c r="R29" s="4">
        <f t="shared" si="92"/>
        <v>33.33333333</v>
      </c>
      <c r="S29" s="4">
        <f t="shared" ref="S29:U29" si="117">(0*100)/3</f>
        <v>0</v>
      </c>
      <c r="T29" s="4">
        <f t="shared" si="117"/>
        <v>0</v>
      </c>
      <c r="U29" s="4">
        <f t="shared" si="117"/>
        <v>0</v>
      </c>
      <c r="V29" s="4">
        <f t="shared" ref="V29:V30" si="125">(1*100)/3</f>
        <v>33.33333333</v>
      </c>
      <c r="W29" s="4">
        <f t="shared" ref="W29:Y29" si="118">(0*100)/3</f>
        <v>0</v>
      </c>
      <c r="X29" s="4">
        <f t="shared" si="118"/>
        <v>0</v>
      </c>
      <c r="Y29" s="4">
        <f t="shared" si="118"/>
        <v>0</v>
      </c>
      <c r="Z29" s="4">
        <f t="shared" ref="Z29:Z31" si="127">(1*100)/3</f>
        <v>33.33333333</v>
      </c>
      <c r="AA29" s="4">
        <f>(0.5*100)/3</f>
        <v>16.66666667</v>
      </c>
      <c r="AB29" s="4">
        <f t="shared" ref="AB29:AC29" si="119">(0*100)/3</f>
        <v>0</v>
      </c>
      <c r="AC29" s="4">
        <f t="shared" si="119"/>
        <v>0</v>
      </c>
      <c r="AD29" s="4">
        <f t="shared" si="120"/>
        <v>66.66666667</v>
      </c>
      <c r="AE29" s="4">
        <f t="shared" si="107"/>
        <v>0</v>
      </c>
      <c r="AF29" s="4">
        <f t="shared" si="121"/>
        <v>33.33333333</v>
      </c>
    </row>
    <row r="30">
      <c r="A30" s="1" t="s">
        <v>12</v>
      </c>
      <c r="B30" s="4">
        <f t="shared" ref="B30:L30" si="122">(0*100)/3</f>
        <v>0</v>
      </c>
      <c r="C30" s="4">
        <f t="shared" si="122"/>
        <v>0</v>
      </c>
      <c r="D30" s="4">
        <f t="shared" si="122"/>
        <v>0</v>
      </c>
      <c r="E30" s="4">
        <f t="shared" si="122"/>
        <v>0</v>
      </c>
      <c r="F30" s="4">
        <f t="shared" si="122"/>
        <v>0</v>
      </c>
      <c r="G30" s="4">
        <f t="shared" si="122"/>
        <v>0</v>
      </c>
      <c r="H30" s="4">
        <f t="shared" si="122"/>
        <v>0</v>
      </c>
      <c r="I30" s="4">
        <f t="shared" si="122"/>
        <v>0</v>
      </c>
      <c r="J30" s="4">
        <f t="shared" si="122"/>
        <v>0</v>
      </c>
      <c r="K30" s="4">
        <f t="shared" si="122"/>
        <v>0</v>
      </c>
      <c r="L30" s="4">
        <f t="shared" si="122"/>
        <v>0</v>
      </c>
      <c r="M30" s="4">
        <f>(0.5*100)/3</f>
        <v>16.66666667</v>
      </c>
      <c r="N30" s="4">
        <f t="shared" ref="N30:O30" si="123">(0*100)/3</f>
        <v>0</v>
      </c>
      <c r="O30" s="4">
        <f t="shared" si="123"/>
        <v>0</v>
      </c>
      <c r="P30" s="4">
        <f t="shared" ref="P30:P31" si="132">(1*100)/3</f>
        <v>33.33333333</v>
      </c>
      <c r="Q30" s="4">
        <f t="shared" ref="Q30:Q31" si="133">(0*100)/3</f>
        <v>0</v>
      </c>
      <c r="R30" s="4">
        <f t="shared" si="92"/>
        <v>33.33333333</v>
      </c>
      <c r="S30" s="4">
        <f t="shared" ref="S30:U30" si="124">(0*100)/3</f>
        <v>0</v>
      </c>
      <c r="T30" s="4">
        <f t="shared" si="124"/>
        <v>0</v>
      </c>
      <c r="U30" s="4">
        <f t="shared" si="124"/>
        <v>0</v>
      </c>
      <c r="V30" s="4">
        <f t="shared" si="125"/>
        <v>33.33333333</v>
      </c>
      <c r="W30" s="4">
        <f t="shared" ref="W30:Y30" si="126">(0*100)/3</f>
        <v>0</v>
      </c>
      <c r="X30" s="4">
        <f t="shared" si="126"/>
        <v>0</v>
      </c>
      <c r="Y30" s="4">
        <f t="shared" si="126"/>
        <v>0</v>
      </c>
      <c r="Z30" s="4">
        <f t="shared" si="127"/>
        <v>33.33333333</v>
      </c>
      <c r="AA30" s="4">
        <f t="shared" ref="AA30:AC30" si="128">(0*100)/3</f>
        <v>0</v>
      </c>
      <c r="AB30" s="4">
        <f t="shared" si="128"/>
        <v>0</v>
      </c>
      <c r="AC30" s="4">
        <f t="shared" si="128"/>
        <v>0</v>
      </c>
      <c r="AD30" s="4">
        <f>(1*100)/3</f>
        <v>33.33333333</v>
      </c>
      <c r="AE30" s="4">
        <f t="shared" si="107"/>
        <v>0</v>
      </c>
      <c r="AF30" s="4">
        <f>(0*100)/3</f>
        <v>0</v>
      </c>
    </row>
    <row r="31">
      <c r="A31" s="1" t="s">
        <v>13</v>
      </c>
      <c r="B31" s="4">
        <f t="shared" ref="B31:C31" si="129">(0*100)/3</f>
        <v>0</v>
      </c>
      <c r="C31" s="4">
        <f t="shared" si="129"/>
        <v>0</v>
      </c>
      <c r="D31" s="4">
        <f t="shared" ref="D31:D32" si="137">(1*100)/3</f>
        <v>33.33333333</v>
      </c>
      <c r="E31" s="4">
        <f t="shared" ref="E31:L31" si="130">(0*100)/3</f>
        <v>0</v>
      </c>
      <c r="F31" s="4">
        <f t="shared" si="130"/>
        <v>0</v>
      </c>
      <c r="G31" s="4">
        <f t="shared" si="130"/>
        <v>0</v>
      </c>
      <c r="H31" s="4">
        <f t="shared" si="130"/>
        <v>0</v>
      </c>
      <c r="I31" s="4">
        <f t="shared" si="130"/>
        <v>0</v>
      </c>
      <c r="J31" s="4">
        <f t="shared" si="130"/>
        <v>0</v>
      </c>
      <c r="K31" s="4">
        <f t="shared" si="130"/>
        <v>0</v>
      </c>
      <c r="L31" s="4">
        <f t="shared" si="130"/>
        <v>0</v>
      </c>
      <c r="M31" s="4">
        <f t="shared" ref="M31:M32" si="139">(1*100)/3</f>
        <v>33.33333333</v>
      </c>
      <c r="N31" s="4">
        <f t="shared" ref="N31:O31" si="131">(0*100)/3</f>
        <v>0</v>
      </c>
      <c r="O31" s="4">
        <f t="shared" si="131"/>
        <v>0</v>
      </c>
      <c r="P31" s="4">
        <f t="shared" si="132"/>
        <v>33.33333333</v>
      </c>
      <c r="Q31" s="4">
        <f t="shared" si="133"/>
        <v>0</v>
      </c>
      <c r="R31" s="4">
        <f t="shared" si="92"/>
        <v>33.33333333</v>
      </c>
      <c r="S31" s="4">
        <f t="shared" ref="S31:W31" si="134">(0*100)/3</f>
        <v>0</v>
      </c>
      <c r="T31" s="4">
        <f t="shared" si="134"/>
        <v>0</v>
      </c>
      <c r="U31" s="4">
        <f t="shared" si="134"/>
        <v>0</v>
      </c>
      <c r="V31" s="4">
        <f t="shared" si="134"/>
        <v>0</v>
      </c>
      <c r="W31" s="4">
        <f t="shared" si="134"/>
        <v>0</v>
      </c>
      <c r="X31" s="4">
        <f t="shared" ref="X31:X33" si="142">(1*100)/3</f>
        <v>33.33333333</v>
      </c>
      <c r="Y31" s="4">
        <f t="shared" ref="Y31:Y33" si="143">(0*100)/3</f>
        <v>0</v>
      </c>
      <c r="Z31" s="4">
        <f t="shared" si="127"/>
        <v>33.33333333</v>
      </c>
      <c r="AA31" s="4">
        <f t="shared" ref="AA31:AA32" si="144">(2*100)/3</f>
        <v>66.66666667</v>
      </c>
      <c r="AB31" s="4">
        <f t="shared" ref="AB31:AE31" si="135">(0*100)/3</f>
        <v>0</v>
      </c>
      <c r="AC31" s="4">
        <f t="shared" si="135"/>
        <v>0</v>
      </c>
      <c r="AD31" s="4">
        <f t="shared" si="135"/>
        <v>0</v>
      </c>
      <c r="AE31" s="4">
        <f t="shared" si="135"/>
        <v>0</v>
      </c>
      <c r="AF31" s="4">
        <f t="shared" ref="AF31:AF32" si="146">(1*100)/3</f>
        <v>33.33333333</v>
      </c>
    </row>
    <row r="32">
      <c r="A32" s="1" t="s">
        <v>14</v>
      </c>
      <c r="B32" s="4">
        <f t="shared" ref="B32:C32" si="136">(0*100)/3</f>
        <v>0</v>
      </c>
      <c r="C32" s="4">
        <f t="shared" si="136"/>
        <v>0</v>
      </c>
      <c r="D32" s="4">
        <f t="shared" si="137"/>
        <v>33.33333333</v>
      </c>
      <c r="E32" s="4">
        <f t="shared" ref="E32:L32" si="138">(0*100)/3</f>
        <v>0</v>
      </c>
      <c r="F32" s="4">
        <f t="shared" si="138"/>
        <v>0</v>
      </c>
      <c r="G32" s="4">
        <f t="shared" si="138"/>
        <v>0</v>
      </c>
      <c r="H32" s="4">
        <f t="shared" si="138"/>
        <v>0</v>
      </c>
      <c r="I32" s="4">
        <f t="shared" si="138"/>
        <v>0</v>
      </c>
      <c r="J32" s="4">
        <f t="shared" si="138"/>
        <v>0</v>
      </c>
      <c r="K32" s="4">
        <f t="shared" si="138"/>
        <v>0</v>
      </c>
      <c r="L32" s="4">
        <f t="shared" si="138"/>
        <v>0</v>
      </c>
      <c r="M32" s="4">
        <f t="shared" si="139"/>
        <v>33.33333333</v>
      </c>
      <c r="N32" s="4">
        <f t="shared" ref="N32:Q32" si="140">(0*100)/3</f>
        <v>0</v>
      </c>
      <c r="O32" s="4">
        <f t="shared" si="140"/>
        <v>0</v>
      </c>
      <c r="P32" s="4">
        <f t="shared" si="140"/>
        <v>0</v>
      </c>
      <c r="Q32" s="4">
        <f t="shared" si="140"/>
        <v>0</v>
      </c>
      <c r="R32" s="4">
        <f t="shared" si="92"/>
        <v>33.33333333</v>
      </c>
      <c r="S32" s="4">
        <f>(0*100)/3</f>
        <v>0</v>
      </c>
      <c r="T32" s="4">
        <f t="shared" ref="T32:T33" si="148">(1*100)/3</f>
        <v>33.33333333</v>
      </c>
      <c r="U32" s="4">
        <f t="shared" ref="U32:W32" si="141">(0*100)/3</f>
        <v>0</v>
      </c>
      <c r="V32" s="4">
        <f t="shared" si="141"/>
        <v>0</v>
      </c>
      <c r="W32" s="4">
        <f t="shared" si="141"/>
        <v>0</v>
      </c>
      <c r="X32" s="4">
        <f t="shared" si="142"/>
        <v>33.33333333</v>
      </c>
      <c r="Y32" s="4">
        <f t="shared" si="143"/>
        <v>0</v>
      </c>
      <c r="Z32" s="4">
        <f t="shared" ref="Z32:Z33" si="150">(0*100)/3</f>
        <v>0</v>
      </c>
      <c r="AA32" s="4">
        <f t="shared" si="144"/>
        <v>66.66666667</v>
      </c>
      <c r="AB32" s="4">
        <f t="shared" ref="AB32:AE32" si="145">(0*100)/3</f>
        <v>0</v>
      </c>
      <c r="AC32" s="4">
        <f t="shared" si="145"/>
        <v>0</v>
      </c>
      <c r="AD32" s="4">
        <f t="shared" si="145"/>
        <v>0</v>
      </c>
      <c r="AE32" s="4">
        <f t="shared" si="145"/>
        <v>0</v>
      </c>
      <c r="AF32" s="4">
        <f t="shared" si="146"/>
        <v>33.33333333</v>
      </c>
    </row>
    <row r="33">
      <c r="A33" s="1" t="s">
        <v>15</v>
      </c>
      <c r="B33" s="4">
        <f t="shared" ref="B33:S33" si="147">(0*100)/3</f>
        <v>0</v>
      </c>
      <c r="C33" s="4">
        <f t="shared" si="147"/>
        <v>0</v>
      </c>
      <c r="D33" s="4">
        <f t="shared" si="147"/>
        <v>0</v>
      </c>
      <c r="E33" s="4">
        <f t="shared" si="147"/>
        <v>0</v>
      </c>
      <c r="F33" s="4">
        <f t="shared" si="147"/>
        <v>0</v>
      </c>
      <c r="G33" s="4">
        <f t="shared" si="147"/>
        <v>0</v>
      </c>
      <c r="H33" s="4">
        <f t="shared" si="147"/>
        <v>0</v>
      </c>
      <c r="I33" s="4">
        <f t="shared" si="147"/>
        <v>0</v>
      </c>
      <c r="J33" s="4">
        <f t="shared" si="147"/>
        <v>0</v>
      </c>
      <c r="K33" s="4">
        <f t="shared" si="147"/>
        <v>0</v>
      </c>
      <c r="L33" s="4">
        <f t="shared" si="147"/>
        <v>0</v>
      </c>
      <c r="M33" s="4">
        <f t="shared" si="147"/>
        <v>0</v>
      </c>
      <c r="N33" s="4">
        <f t="shared" si="147"/>
        <v>0</v>
      </c>
      <c r="O33" s="4">
        <f t="shared" si="147"/>
        <v>0</v>
      </c>
      <c r="P33" s="4">
        <f t="shared" si="147"/>
        <v>0</v>
      </c>
      <c r="Q33" s="4">
        <f t="shared" si="147"/>
        <v>0</v>
      </c>
      <c r="R33" s="4">
        <f t="shared" si="147"/>
        <v>0</v>
      </c>
      <c r="S33" s="4">
        <f t="shared" si="147"/>
        <v>0</v>
      </c>
      <c r="T33" s="4">
        <f t="shared" si="148"/>
        <v>33.33333333</v>
      </c>
      <c r="U33" s="4">
        <f t="shared" ref="U33:W33" si="149">(0*100)/3</f>
        <v>0</v>
      </c>
      <c r="V33" s="4">
        <f t="shared" si="149"/>
        <v>0</v>
      </c>
      <c r="W33" s="4">
        <f t="shared" si="149"/>
        <v>0</v>
      </c>
      <c r="X33" s="4">
        <f t="shared" si="142"/>
        <v>33.33333333</v>
      </c>
      <c r="Y33" s="4">
        <f t="shared" si="143"/>
        <v>0</v>
      </c>
      <c r="Z33" s="4">
        <f t="shared" si="150"/>
        <v>0</v>
      </c>
      <c r="AA33" s="4">
        <f t="shared" ref="AA33:AF33" si="151">(0*100)/3</f>
        <v>0</v>
      </c>
      <c r="AB33" s="4">
        <f t="shared" si="151"/>
        <v>0</v>
      </c>
      <c r="AC33" s="4">
        <f t="shared" si="151"/>
        <v>0</v>
      </c>
      <c r="AD33" s="4">
        <f t="shared" si="151"/>
        <v>0</v>
      </c>
      <c r="AE33" s="4">
        <f t="shared" si="151"/>
        <v>0</v>
      </c>
      <c r="AF33" s="4">
        <f t="shared" si="151"/>
        <v>0</v>
      </c>
    </row>
    <row r="34">
      <c r="A34" s="1" t="s">
        <v>16</v>
      </c>
      <c r="B34" s="4">
        <f t="shared" ref="B34:AF34" si="152">(0*100)/3</f>
        <v>0</v>
      </c>
      <c r="C34" s="4">
        <f t="shared" si="152"/>
        <v>0</v>
      </c>
      <c r="D34" s="4">
        <f t="shared" si="152"/>
        <v>0</v>
      </c>
      <c r="E34" s="4">
        <f t="shared" si="152"/>
        <v>0</v>
      </c>
      <c r="F34" s="4">
        <f t="shared" si="152"/>
        <v>0</v>
      </c>
      <c r="G34" s="4">
        <f t="shared" si="152"/>
        <v>0</v>
      </c>
      <c r="H34" s="4">
        <f t="shared" si="152"/>
        <v>0</v>
      </c>
      <c r="I34" s="4">
        <f t="shared" si="152"/>
        <v>0</v>
      </c>
      <c r="J34" s="4">
        <f t="shared" si="152"/>
        <v>0</v>
      </c>
      <c r="K34" s="4">
        <f t="shared" si="152"/>
        <v>0</v>
      </c>
      <c r="L34" s="4">
        <f t="shared" si="152"/>
        <v>0</v>
      </c>
      <c r="M34" s="4">
        <f t="shared" si="152"/>
        <v>0</v>
      </c>
      <c r="N34" s="4">
        <f t="shared" si="152"/>
        <v>0</v>
      </c>
      <c r="O34" s="4">
        <f t="shared" si="152"/>
        <v>0</v>
      </c>
      <c r="P34" s="4">
        <f t="shared" si="152"/>
        <v>0</v>
      </c>
      <c r="Q34" s="4">
        <f t="shared" si="152"/>
        <v>0</v>
      </c>
      <c r="R34" s="4">
        <f t="shared" si="152"/>
        <v>0</v>
      </c>
      <c r="S34" s="4">
        <f t="shared" si="152"/>
        <v>0</v>
      </c>
      <c r="T34" s="4">
        <f t="shared" si="152"/>
        <v>0</v>
      </c>
      <c r="U34" s="4">
        <f t="shared" si="152"/>
        <v>0</v>
      </c>
      <c r="V34" s="4">
        <f t="shared" si="152"/>
        <v>0</v>
      </c>
      <c r="W34" s="4">
        <f t="shared" si="152"/>
        <v>0</v>
      </c>
      <c r="X34" s="4">
        <f t="shared" si="152"/>
        <v>0</v>
      </c>
      <c r="Y34" s="4">
        <f t="shared" si="152"/>
        <v>0</v>
      </c>
      <c r="Z34" s="4">
        <f t="shared" si="152"/>
        <v>0</v>
      </c>
      <c r="AA34" s="4">
        <f t="shared" si="152"/>
        <v>0</v>
      </c>
      <c r="AB34" s="4">
        <f t="shared" si="152"/>
        <v>0</v>
      </c>
      <c r="AC34" s="4">
        <f t="shared" si="152"/>
        <v>0</v>
      </c>
      <c r="AD34" s="4">
        <f t="shared" si="152"/>
        <v>0</v>
      </c>
      <c r="AE34" s="4">
        <f t="shared" si="152"/>
        <v>0</v>
      </c>
      <c r="AF34" s="4">
        <f t="shared" si="152"/>
        <v>0</v>
      </c>
    </row>
    <row r="35">
      <c r="A35" s="1" t="s">
        <v>17</v>
      </c>
      <c r="B35" s="4">
        <f t="shared" ref="B35:AF35" si="153">(0*100)/3</f>
        <v>0</v>
      </c>
      <c r="C35" s="4">
        <f t="shared" si="153"/>
        <v>0</v>
      </c>
      <c r="D35" s="4">
        <f t="shared" si="153"/>
        <v>0</v>
      </c>
      <c r="E35" s="4">
        <f t="shared" si="153"/>
        <v>0</v>
      </c>
      <c r="F35" s="4">
        <f t="shared" si="153"/>
        <v>0</v>
      </c>
      <c r="G35" s="4">
        <f t="shared" si="153"/>
        <v>0</v>
      </c>
      <c r="H35" s="4">
        <f t="shared" si="153"/>
        <v>0</v>
      </c>
      <c r="I35" s="4">
        <f t="shared" si="153"/>
        <v>0</v>
      </c>
      <c r="J35" s="4">
        <f t="shared" si="153"/>
        <v>0</v>
      </c>
      <c r="K35" s="4">
        <f t="shared" si="153"/>
        <v>0</v>
      </c>
      <c r="L35" s="4">
        <f t="shared" si="153"/>
        <v>0</v>
      </c>
      <c r="M35" s="4">
        <f t="shared" si="153"/>
        <v>0</v>
      </c>
      <c r="N35" s="4">
        <f t="shared" si="153"/>
        <v>0</v>
      </c>
      <c r="O35" s="4">
        <f t="shared" si="153"/>
        <v>0</v>
      </c>
      <c r="P35" s="4">
        <f t="shared" si="153"/>
        <v>0</v>
      </c>
      <c r="Q35" s="4">
        <f t="shared" si="153"/>
        <v>0</v>
      </c>
      <c r="R35" s="4">
        <f t="shared" si="153"/>
        <v>0</v>
      </c>
      <c r="S35" s="4">
        <f t="shared" si="153"/>
        <v>0</v>
      </c>
      <c r="T35" s="4">
        <f t="shared" si="153"/>
        <v>0</v>
      </c>
      <c r="U35" s="4">
        <f t="shared" si="153"/>
        <v>0</v>
      </c>
      <c r="V35" s="4">
        <f t="shared" si="153"/>
        <v>0</v>
      </c>
      <c r="W35" s="4">
        <f t="shared" si="153"/>
        <v>0</v>
      </c>
      <c r="X35" s="4">
        <f t="shared" si="153"/>
        <v>0</v>
      </c>
      <c r="Y35" s="4">
        <f t="shared" si="153"/>
        <v>0</v>
      </c>
      <c r="Z35" s="4">
        <f t="shared" si="153"/>
        <v>0</v>
      </c>
      <c r="AA35" s="4">
        <f t="shared" si="153"/>
        <v>0</v>
      </c>
      <c r="AB35" s="4">
        <f t="shared" si="153"/>
        <v>0</v>
      </c>
      <c r="AC35" s="4">
        <f t="shared" si="153"/>
        <v>0</v>
      </c>
      <c r="AD35" s="4">
        <f t="shared" si="153"/>
        <v>0</v>
      </c>
      <c r="AE35" s="4">
        <f t="shared" si="153"/>
        <v>0</v>
      </c>
      <c r="AF35" s="4">
        <f t="shared" si="153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54">(0*100)/2</f>
        <v>0</v>
      </c>
      <c r="C37" s="4">
        <f t="shared" si="154"/>
        <v>0</v>
      </c>
      <c r="D37" s="4">
        <f t="shared" si="154"/>
        <v>0</v>
      </c>
      <c r="E37" s="4">
        <f t="shared" si="154"/>
        <v>0</v>
      </c>
      <c r="F37" s="4">
        <f t="shared" si="154"/>
        <v>0</v>
      </c>
      <c r="G37" s="4">
        <f t="shared" si="154"/>
        <v>0</v>
      </c>
      <c r="H37" s="4">
        <f t="shared" si="154"/>
        <v>0</v>
      </c>
      <c r="I37" s="4">
        <f t="shared" si="154"/>
        <v>0</v>
      </c>
      <c r="J37" s="4">
        <f t="shared" si="154"/>
        <v>0</v>
      </c>
      <c r="K37" s="4">
        <f t="shared" si="154"/>
        <v>0</v>
      </c>
      <c r="L37" s="4">
        <f t="shared" si="154"/>
        <v>0</v>
      </c>
      <c r="M37" s="4">
        <f t="shared" si="154"/>
        <v>0</v>
      </c>
      <c r="N37" s="4">
        <f t="shared" si="154"/>
        <v>0</v>
      </c>
      <c r="O37" s="4">
        <f t="shared" si="154"/>
        <v>0</v>
      </c>
      <c r="P37" s="4">
        <f t="shared" si="154"/>
        <v>0</v>
      </c>
      <c r="Q37" s="4">
        <f t="shared" si="154"/>
        <v>0</v>
      </c>
      <c r="R37" s="4">
        <f t="shared" si="154"/>
        <v>0</v>
      </c>
      <c r="S37" s="4">
        <f t="shared" si="154"/>
        <v>0</v>
      </c>
      <c r="T37" s="4">
        <f t="shared" si="154"/>
        <v>0</v>
      </c>
      <c r="U37" s="4">
        <f t="shared" si="154"/>
        <v>0</v>
      </c>
      <c r="V37" s="4">
        <f t="shared" si="154"/>
        <v>0</v>
      </c>
      <c r="W37" s="4">
        <f t="shared" si="154"/>
        <v>0</v>
      </c>
      <c r="X37" s="4">
        <f t="shared" si="154"/>
        <v>0</v>
      </c>
      <c r="Y37" s="4">
        <f t="shared" si="154"/>
        <v>0</v>
      </c>
      <c r="Z37" s="4">
        <f t="shared" si="154"/>
        <v>0</v>
      </c>
      <c r="AA37" s="4">
        <f t="shared" si="154"/>
        <v>0</v>
      </c>
      <c r="AB37" s="4">
        <f t="shared" si="154"/>
        <v>0</v>
      </c>
      <c r="AC37" s="4">
        <f t="shared" si="154"/>
        <v>0</v>
      </c>
      <c r="AD37" s="4">
        <f t="shared" si="154"/>
        <v>0</v>
      </c>
      <c r="AE37" s="4">
        <f t="shared" si="154"/>
        <v>0</v>
      </c>
      <c r="AF37" s="4">
        <f t="shared" si="154"/>
        <v>0</v>
      </c>
    </row>
    <row r="38">
      <c r="A38" s="1" t="s">
        <v>3</v>
      </c>
      <c r="B38" s="4">
        <f t="shared" ref="B38:AF38" si="155">(0*100)/2</f>
        <v>0</v>
      </c>
      <c r="C38" s="4">
        <f t="shared" si="155"/>
        <v>0</v>
      </c>
      <c r="D38" s="4">
        <f t="shared" si="155"/>
        <v>0</v>
      </c>
      <c r="E38" s="4">
        <f t="shared" si="155"/>
        <v>0</v>
      </c>
      <c r="F38" s="4">
        <f t="shared" si="155"/>
        <v>0</v>
      </c>
      <c r="G38" s="4">
        <f t="shared" si="155"/>
        <v>0</v>
      </c>
      <c r="H38" s="4">
        <f t="shared" si="155"/>
        <v>0</v>
      </c>
      <c r="I38" s="4">
        <f t="shared" si="155"/>
        <v>0</v>
      </c>
      <c r="J38" s="4">
        <f t="shared" si="155"/>
        <v>0</v>
      </c>
      <c r="K38" s="4">
        <f t="shared" si="155"/>
        <v>0</v>
      </c>
      <c r="L38" s="4">
        <f t="shared" si="155"/>
        <v>0</v>
      </c>
      <c r="M38" s="4">
        <f t="shared" si="155"/>
        <v>0</v>
      </c>
      <c r="N38" s="4">
        <f t="shared" si="155"/>
        <v>0</v>
      </c>
      <c r="O38" s="4">
        <f t="shared" si="155"/>
        <v>0</v>
      </c>
      <c r="P38" s="4">
        <f t="shared" si="155"/>
        <v>0</v>
      </c>
      <c r="Q38" s="4">
        <f t="shared" si="155"/>
        <v>0</v>
      </c>
      <c r="R38" s="4">
        <f t="shared" si="155"/>
        <v>0</v>
      </c>
      <c r="S38" s="4">
        <f t="shared" si="155"/>
        <v>0</v>
      </c>
      <c r="T38" s="4">
        <f t="shared" si="155"/>
        <v>0</v>
      </c>
      <c r="U38" s="4">
        <f t="shared" si="155"/>
        <v>0</v>
      </c>
      <c r="V38" s="4">
        <f t="shared" si="155"/>
        <v>0</v>
      </c>
      <c r="W38" s="4">
        <f t="shared" si="155"/>
        <v>0</v>
      </c>
      <c r="X38" s="4">
        <f t="shared" si="155"/>
        <v>0</v>
      </c>
      <c r="Y38" s="4">
        <f t="shared" si="155"/>
        <v>0</v>
      </c>
      <c r="Z38" s="4">
        <f t="shared" si="155"/>
        <v>0</v>
      </c>
      <c r="AA38" s="4">
        <f t="shared" si="155"/>
        <v>0</v>
      </c>
      <c r="AB38" s="4">
        <f t="shared" si="155"/>
        <v>0</v>
      </c>
      <c r="AC38" s="4">
        <f t="shared" si="155"/>
        <v>0</v>
      </c>
      <c r="AD38" s="4">
        <f t="shared" si="155"/>
        <v>0</v>
      </c>
      <c r="AE38" s="4">
        <f t="shared" si="155"/>
        <v>0</v>
      </c>
      <c r="AF38" s="4">
        <f t="shared" si="155"/>
        <v>0</v>
      </c>
    </row>
    <row r="39">
      <c r="A39" s="1" t="s">
        <v>4</v>
      </c>
      <c r="B39" s="4">
        <f t="shared" ref="B39:L39" si="156">(0*100)/2</f>
        <v>0</v>
      </c>
      <c r="C39" s="4">
        <f t="shared" si="156"/>
        <v>0</v>
      </c>
      <c r="D39" s="4">
        <f t="shared" si="156"/>
        <v>0</v>
      </c>
      <c r="E39" s="4">
        <f t="shared" si="156"/>
        <v>0</v>
      </c>
      <c r="F39" s="4">
        <f t="shared" si="156"/>
        <v>0</v>
      </c>
      <c r="G39" s="4">
        <f t="shared" si="156"/>
        <v>0</v>
      </c>
      <c r="H39" s="4">
        <f t="shared" si="156"/>
        <v>0</v>
      </c>
      <c r="I39" s="4">
        <f t="shared" si="156"/>
        <v>0</v>
      </c>
      <c r="J39" s="4">
        <f t="shared" si="156"/>
        <v>0</v>
      </c>
      <c r="K39" s="4">
        <f t="shared" si="156"/>
        <v>0</v>
      </c>
      <c r="L39" s="4">
        <f t="shared" si="156"/>
        <v>0</v>
      </c>
      <c r="M39" s="4">
        <f t="shared" ref="M39:M42" si="159">(1*100)/2</f>
        <v>50</v>
      </c>
      <c r="N39" s="4">
        <f t="shared" ref="N39:AF39" si="157">(0*100)/2</f>
        <v>0</v>
      </c>
      <c r="O39" s="4">
        <f t="shared" si="157"/>
        <v>0</v>
      </c>
      <c r="P39" s="4">
        <f t="shared" si="157"/>
        <v>0</v>
      </c>
      <c r="Q39" s="4">
        <f t="shared" si="157"/>
        <v>0</v>
      </c>
      <c r="R39" s="4">
        <f t="shared" si="157"/>
        <v>0</v>
      </c>
      <c r="S39" s="4">
        <f t="shared" si="157"/>
        <v>0</v>
      </c>
      <c r="T39" s="4">
        <f t="shared" si="157"/>
        <v>0</v>
      </c>
      <c r="U39" s="4">
        <f t="shared" si="157"/>
        <v>0</v>
      </c>
      <c r="V39" s="4">
        <f t="shared" si="157"/>
        <v>0</v>
      </c>
      <c r="W39" s="4">
        <f t="shared" si="157"/>
        <v>0</v>
      </c>
      <c r="X39" s="4">
        <f t="shared" si="157"/>
        <v>0</v>
      </c>
      <c r="Y39" s="4">
        <f t="shared" si="157"/>
        <v>0</v>
      </c>
      <c r="Z39" s="4">
        <f t="shared" si="157"/>
        <v>0</v>
      </c>
      <c r="AA39" s="4">
        <f t="shared" si="157"/>
        <v>0</v>
      </c>
      <c r="AB39" s="4">
        <f t="shared" si="157"/>
        <v>0</v>
      </c>
      <c r="AC39" s="4">
        <f t="shared" si="157"/>
        <v>0</v>
      </c>
      <c r="AD39" s="4">
        <f t="shared" si="157"/>
        <v>0</v>
      </c>
      <c r="AE39" s="4">
        <f t="shared" si="157"/>
        <v>0</v>
      </c>
      <c r="AF39" s="4">
        <f t="shared" si="157"/>
        <v>0</v>
      </c>
    </row>
    <row r="40">
      <c r="A40" s="1" t="s">
        <v>5</v>
      </c>
      <c r="B40" s="4">
        <f t="shared" ref="B40:L40" si="158">(0*100)/2</f>
        <v>0</v>
      </c>
      <c r="C40" s="4">
        <f t="shared" si="158"/>
        <v>0</v>
      </c>
      <c r="D40" s="4">
        <f t="shared" si="158"/>
        <v>0</v>
      </c>
      <c r="E40" s="4">
        <f t="shared" si="158"/>
        <v>0</v>
      </c>
      <c r="F40" s="4">
        <f t="shared" si="158"/>
        <v>0</v>
      </c>
      <c r="G40" s="4">
        <f t="shared" si="158"/>
        <v>0</v>
      </c>
      <c r="H40" s="4">
        <f t="shared" si="158"/>
        <v>0</v>
      </c>
      <c r="I40" s="4">
        <f t="shared" si="158"/>
        <v>0</v>
      </c>
      <c r="J40" s="4">
        <f t="shared" si="158"/>
        <v>0</v>
      </c>
      <c r="K40" s="4">
        <f t="shared" si="158"/>
        <v>0</v>
      </c>
      <c r="L40" s="4">
        <f t="shared" si="158"/>
        <v>0</v>
      </c>
      <c r="M40" s="4">
        <f t="shared" si="159"/>
        <v>50</v>
      </c>
      <c r="N40" s="4">
        <f t="shared" ref="N40:AF40" si="160">(0*100)/2</f>
        <v>0</v>
      </c>
      <c r="O40" s="4">
        <f t="shared" si="160"/>
        <v>0</v>
      </c>
      <c r="P40" s="4">
        <f t="shared" si="160"/>
        <v>0</v>
      </c>
      <c r="Q40" s="4">
        <f t="shared" si="160"/>
        <v>0</v>
      </c>
      <c r="R40" s="4">
        <f t="shared" si="160"/>
        <v>0</v>
      </c>
      <c r="S40" s="4">
        <f t="shared" si="160"/>
        <v>0</v>
      </c>
      <c r="T40" s="4">
        <f t="shared" si="160"/>
        <v>0</v>
      </c>
      <c r="U40" s="4">
        <f t="shared" si="160"/>
        <v>0</v>
      </c>
      <c r="V40" s="4">
        <f t="shared" si="160"/>
        <v>0</v>
      </c>
      <c r="W40" s="4">
        <f t="shared" si="160"/>
        <v>0</v>
      </c>
      <c r="X40" s="4">
        <f t="shared" si="160"/>
        <v>0</v>
      </c>
      <c r="Y40" s="4">
        <f t="shared" si="160"/>
        <v>0</v>
      </c>
      <c r="Z40" s="4">
        <f t="shared" si="160"/>
        <v>0</v>
      </c>
      <c r="AA40" s="4">
        <f t="shared" si="160"/>
        <v>0</v>
      </c>
      <c r="AB40" s="4">
        <f t="shared" si="160"/>
        <v>0</v>
      </c>
      <c r="AC40" s="4">
        <f t="shared" si="160"/>
        <v>0</v>
      </c>
      <c r="AD40" s="4">
        <f t="shared" si="160"/>
        <v>0</v>
      </c>
      <c r="AE40" s="4">
        <f t="shared" si="160"/>
        <v>0</v>
      </c>
      <c r="AF40" s="4">
        <f t="shared" si="160"/>
        <v>0</v>
      </c>
    </row>
    <row r="41">
      <c r="A41" s="1" t="s">
        <v>6</v>
      </c>
      <c r="B41" s="4">
        <f t="shared" ref="B41:B42" si="163">(1*100)/2</f>
        <v>50</v>
      </c>
      <c r="C41" s="4">
        <f t="shared" ref="C41:L41" si="161">(0*100)/2</f>
        <v>0</v>
      </c>
      <c r="D41" s="4">
        <f t="shared" si="161"/>
        <v>0</v>
      </c>
      <c r="E41" s="4">
        <f t="shared" si="161"/>
        <v>0</v>
      </c>
      <c r="F41" s="4">
        <f t="shared" si="161"/>
        <v>0</v>
      </c>
      <c r="G41" s="4">
        <f t="shared" si="161"/>
        <v>0</v>
      </c>
      <c r="H41" s="4">
        <f t="shared" si="161"/>
        <v>0</v>
      </c>
      <c r="I41" s="4">
        <f t="shared" si="161"/>
        <v>0</v>
      </c>
      <c r="J41" s="4">
        <f t="shared" si="161"/>
        <v>0</v>
      </c>
      <c r="K41" s="4">
        <f t="shared" si="161"/>
        <v>0</v>
      </c>
      <c r="L41" s="4">
        <f t="shared" si="161"/>
        <v>0</v>
      </c>
      <c r="M41" s="4">
        <f t="shared" si="159"/>
        <v>50</v>
      </c>
      <c r="N41" s="4">
        <f t="shared" ref="N41:AF41" si="162">(0*100)/2</f>
        <v>0</v>
      </c>
      <c r="O41" s="4">
        <f t="shared" si="162"/>
        <v>0</v>
      </c>
      <c r="P41" s="4">
        <f t="shared" si="162"/>
        <v>0</v>
      </c>
      <c r="Q41" s="4">
        <f t="shared" si="162"/>
        <v>0</v>
      </c>
      <c r="R41" s="4">
        <f t="shared" si="162"/>
        <v>0</v>
      </c>
      <c r="S41" s="4">
        <f t="shared" si="162"/>
        <v>0</v>
      </c>
      <c r="T41" s="4">
        <f t="shared" si="162"/>
        <v>0</v>
      </c>
      <c r="U41" s="4">
        <f t="shared" si="162"/>
        <v>0</v>
      </c>
      <c r="V41" s="4">
        <f t="shared" si="162"/>
        <v>0</v>
      </c>
      <c r="W41" s="4">
        <f t="shared" si="162"/>
        <v>0</v>
      </c>
      <c r="X41" s="4">
        <f t="shared" si="162"/>
        <v>0</v>
      </c>
      <c r="Y41" s="4">
        <f t="shared" si="162"/>
        <v>0</v>
      </c>
      <c r="Z41" s="4">
        <f t="shared" si="162"/>
        <v>0</v>
      </c>
      <c r="AA41" s="4">
        <f t="shared" si="162"/>
        <v>0</v>
      </c>
      <c r="AB41" s="4">
        <f t="shared" si="162"/>
        <v>0</v>
      </c>
      <c r="AC41" s="4">
        <f t="shared" si="162"/>
        <v>0</v>
      </c>
      <c r="AD41" s="4">
        <f t="shared" si="162"/>
        <v>0</v>
      </c>
      <c r="AE41" s="4">
        <f t="shared" si="162"/>
        <v>0</v>
      </c>
      <c r="AF41" s="4">
        <f t="shared" si="162"/>
        <v>0</v>
      </c>
    </row>
    <row r="42">
      <c r="A42" s="1" t="s">
        <v>7</v>
      </c>
      <c r="B42" s="4">
        <f t="shared" si="163"/>
        <v>50</v>
      </c>
      <c r="C42" s="4">
        <f>(0*100)/2</f>
        <v>0</v>
      </c>
      <c r="D42" s="4">
        <f t="shared" ref="D42:D43" si="171">(0.5*100)/2</f>
        <v>25</v>
      </c>
      <c r="E42" s="4">
        <f t="shared" ref="E42:H42" si="164">(0*100)/2</f>
        <v>0</v>
      </c>
      <c r="F42" s="4">
        <f t="shared" si="164"/>
        <v>0</v>
      </c>
      <c r="G42" s="4">
        <f t="shared" si="164"/>
        <v>0</v>
      </c>
      <c r="H42" s="4">
        <f t="shared" si="164"/>
        <v>0</v>
      </c>
      <c r="I42" s="4">
        <f>(1*100)/2</f>
        <v>50</v>
      </c>
      <c r="J42" s="4">
        <f t="shared" ref="J42:L42" si="165">(0*100)/2</f>
        <v>0</v>
      </c>
      <c r="K42" s="4">
        <f t="shared" si="165"/>
        <v>0</v>
      </c>
      <c r="L42" s="4">
        <f t="shared" si="165"/>
        <v>0</v>
      </c>
      <c r="M42" s="4">
        <f t="shared" si="159"/>
        <v>50</v>
      </c>
      <c r="N42" s="4">
        <f t="shared" ref="N42:O42" si="166">(0*100)/2</f>
        <v>0</v>
      </c>
      <c r="O42" s="4">
        <f t="shared" si="166"/>
        <v>0</v>
      </c>
      <c r="P42" s="4">
        <f>(0.5*100)/3</f>
        <v>16.66666667</v>
      </c>
      <c r="Q42" s="4">
        <f t="shared" ref="Q42:S42" si="167">(0*100)/2</f>
        <v>0</v>
      </c>
      <c r="R42" s="4">
        <f t="shared" si="167"/>
        <v>0</v>
      </c>
      <c r="S42" s="4">
        <f t="shared" si="167"/>
        <v>0</v>
      </c>
      <c r="T42" s="4">
        <f t="shared" ref="T42:T43" si="173">(1*100)/2</f>
        <v>50</v>
      </c>
      <c r="U42" s="4">
        <f t="shared" ref="U42:AC42" si="168">(0*100)/2</f>
        <v>0</v>
      </c>
      <c r="V42" s="4">
        <f t="shared" si="168"/>
        <v>0</v>
      </c>
      <c r="W42" s="4">
        <f t="shared" si="168"/>
        <v>0</v>
      </c>
      <c r="X42" s="4">
        <f t="shared" si="168"/>
        <v>0</v>
      </c>
      <c r="Y42" s="4">
        <f t="shared" si="168"/>
        <v>0</v>
      </c>
      <c r="Z42" s="4">
        <f t="shared" si="168"/>
        <v>0</v>
      </c>
      <c r="AA42" s="4">
        <f t="shared" si="168"/>
        <v>0</v>
      </c>
      <c r="AB42" s="4">
        <f t="shared" si="168"/>
        <v>0</v>
      </c>
      <c r="AC42" s="4">
        <f t="shared" si="168"/>
        <v>0</v>
      </c>
      <c r="AD42" s="4">
        <f>(1*100)/2</f>
        <v>50</v>
      </c>
      <c r="AE42" s="4">
        <f t="shared" ref="AE42:AF42" si="169">(0*100)/2</f>
        <v>0</v>
      </c>
      <c r="AF42" s="4">
        <f t="shared" si="169"/>
        <v>0</v>
      </c>
    </row>
    <row r="43">
      <c r="A43" s="1" t="s">
        <v>8</v>
      </c>
      <c r="B43" s="4">
        <f t="shared" ref="B43:C43" si="170">(0*100)/2</f>
        <v>0</v>
      </c>
      <c r="C43" s="4">
        <f t="shared" si="170"/>
        <v>0</v>
      </c>
      <c r="D43" s="4">
        <f t="shared" si="171"/>
        <v>25</v>
      </c>
      <c r="E43" s="4">
        <f t="shared" ref="E43:S43" si="172">(0*100)/2</f>
        <v>0</v>
      </c>
      <c r="F43" s="4">
        <f t="shared" si="172"/>
        <v>0</v>
      </c>
      <c r="G43" s="4">
        <f t="shared" si="172"/>
        <v>0</v>
      </c>
      <c r="H43" s="4">
        <f t="shared" si="172"/>
        <v>0</v>
      </c>
      <c r="I43" s="4">
        <f t="shared" si="172"/>
        <v>0</v>
      </c>
      <c r="J43" s="4">
        <f t="shared" si="172"/>
        <v>0</v>
      </c>
      <c r="K43" s="4">
        <f t="shared" si="172"/>
        <v>0</v>
      </c>
      <c r="L43" s="4">
        <f t="shared" si="172"/>
        <v>0</v>
      </c>
      <c r="M43" s="4">
        <f t="shared" si="172"/>
        <v>0</v>
      </c>
      <c r="N43" s="4">
        <f t="shared" si="172"/>
        <v>0</v>
      </c>
      <c r="O43" s="4">
        <f t="shared" si="172"/>
        <v>0</v>
      </c>
      <c r="P43" s="4">
        <f t="shared" si="172"/>
        <v>0</v>
      </c>
      <c r="Q43" s="4">
        <f t="shared" si="172"/>
        <v>0</v>
      </c>
      <c r="R43" s="4">
        <f t="shared" si="172"/>
        <v>0</v>
      </c>
      <c r="S43" s="4">
        <f t="shared" si="172"/>
        <v>0</v>
      </c>
      <c r="T43" s="4">
        <f t="shared" si="173"/>
        <v>50</v>
      </c>
      <c r="U43" s="4">
        <f t="shared" ref="U43:AC43" si="174">(0*100)/2</f>
        <v>0</v>
      </c>
      <c r="V43" s="4">
        <f t="shared" si="174"/>
        <v>0</v>
      </c>
      <c r="W43" s="4">
        <f t="shared" si="174"/>
        <v>0</v>
      </c>
      <c r="X43" s="4">
        <f t="shared" si="174"/>
        <v>0</v>
      </c>
      <c r="Y43" s="4">
        <f t="shared" si="174"/>
        <v>0</v>
      </c>
      <c r="Z43" s="4">
        <f t="shared" si="174"/>
        <v>0</v>
      </c>
      <c r="AA43" s="4">
        <f t="shared" si="174"/>
        <v>0</v>
      </c>
      <c r="AB43" s="4">
        <f t="shared" si="174"/>
        <v>0</v>
      </c>
      <c r="AC43" s="4">
        <f t="shared" si="174"/>
        <v>0</v>
      </c>
      <c r="AD43" s="4">
        <f>(0.5*100)/2</f>
        <v>25</v>
      </c>
      <c r="AE43" s="4">
        <f t="shared" ref="AE43:AF43" si="175">(0*100)/2</f>
        <v>0</v>
      </c>
      <c r="AF43" s="4">
        <f t="shared" si="175"/>
        <v>0</v>
      </c>
    </row>
    <row r="44">
      <c r="A44" s="1" t="s">
        <v>9</v>
      </c>
      <c r="B44" s="4">
        <f t="shared" ref="B44:AF44" si="176">(0*100)/2</f>
        <v>0</v>
      </c>
      <c r="C44" s="4">
        <f t="shared" si="176"/>
        <v>0</v>
      </c>
      <c r="D44" s="4">
        <f t="shared" si="176"/>
        <v>0</v>
      </c>
      <c r="E44" s="4">
        <f t="shared" si="176"/>
        <v>0</v>
      </c>
      <c r="F44" s="4">
        <f t="shared" si="176"/>
        <v>0</v>
      </c>
      <c r="G44" s="4">
        <f t="shared" si="176"/>
        <v>0</v>
      </c>
      <c r="H44" s="4">
        <f t="shared" si="176"/>
        <v>0</v>
      </c>
      <c r="I44" s="4">
        <f t="shared" si="176"/>
        <v>0</v>
      </c>
      <c r="J44" s="4">
        <f t="shared" si="176"/>
        <v>0</v>
      </c>
      <c r="K44" s="4">
        <f t="shared" si="176"/>
        <v>0</v>
      </c>
      <c r="L44" s="4">
        <f t="shared" si="176"/>
        <v>0</v>
      </c>
      <c r="M44" s="4">
        <f t="shared" si="176"/>
        <v>0</v>
      </c>
      <c r="N44" s="4">
        <f t="shared" si="176"/>
        <v>0</v>
      </c>
      <c r="O44" s="4">
        <f t="shared" si="176"/>
        <v>0</v>
      </c>
      <c r="P44" s="4">
        <f t="shared" si="176"/>
        <v>0</v>
      </c>
      <c r="Q44" s="4">
        <f t="shared" si="176"/>
        <v>0</v>
      </c>
      <c r="R44" s="4">
        <f t="shared" si="176"/>
        <v>0</v>
      </c>
      <c r="S44" s="4">
        <f t="shared" si="176"/>
        <v>0</v>
      </c>
      <c r="T44" s="4">
        <f t="shared" si="176"/>
        <v>0</v>
      </c>
      <c r="U44" s="4">
        <f t="shared" si="176"/>
        <v>0</v>
      </c>
      <c r="V44" s="4">
        <f t="shared" si="176"/>
        <v>0</v>
      </c>
      <c r="W44" s="4">
        <f t="shared" si="176"/>
        <v>0</v>
      </c>
      <c r="X44" s="4">
        <f t="shared" si="176"/>
        <v>0</v>
      </c>
      <c r="Y44" s="4">
        <f t="shared" si="176"/>
        <v>0</v>
      </c>
      <c r="Z44" s="4">
        <f t="shared" si="176"/>
        <v>0</v>
      </c>
      <c r="AA44" s="4">
        <f t="shared" si="176"/>
        <v>0</v>
      </c>
      <c r="AB44" s="4">
        <f t="shared" si="176"/>
        <v>0</v>
      </c>
      <c r="AC44" s="4">
        <f t="shared" si="176"/>
        <v>0</v>
      </c>
      <c r="AD44" s="4">
        <f t="shared" si="176"/>
        <v>0</v>
      </c>
      <c r="AE44" s="4">
        <f t="shared" si="176"/>
        <v>0</v>
      </c>
      <c r="AF44" s="4">
        <f t="shared" si="176"/>
        <v>0</v>
      </c>
    </row>
    <row r="45">
      <c r="A45" s="1" t="s">
        <v>10</v>
      </c>
      <c r="B45" s="4">
        <f t="shared" ref="B45:K45" si="177">(0*100)/2</f>
        <v>0</v>
      </c>
      <c r="C45" s="4">
        <f t="shared" si="177"/>
        <v>0</v>
      </c>
      <c r="D45" s="4">
        <f t="shared" si="177"/>
        <v>0</v>
      </c>
      <c r="E45" s="4">
        <f t="shared" si="177"/>
        <v>0</v>
      </c>
      <c r="F45" s="4">
        <f t="shared" si="177"/>
        <v>0</v>
      </c>
      <c r="G45" s="4">
        <f t="shared" si="177"/>
        <v>0</v>
      </c>
      <c r="H45" s="4">
        <f t="shared" si="177"/>
        <v>0</v>
      </c>
      <c r="I45" s="4">
        <f t="shared" si="177"/>
        <v>0</v>
      </c>
      <c r="J45" s="4">
        <f t="shared" si="177"/>
        <v>0</v>
      </c>
      <c r="K45" s="4">
        <f t="shared" si="177"/>
        <v>0</v>
      </c>
      <c r="L45" s="4">
        <f t="shared" ref="L45:M45" si="178">(1*100)/2</f>
        <v>50</v>
      </c>
      <c r="M45" s="4">
        <f t="shared" si="178"/>
        <v>50</v>
      </c>
      <c r="N45" s="4">
        <f t="shared" ref="N45:R45" si="179">(0*100)/2</f>
        <v>0</v>
      </c>
      <c r="O45" s="4">
        <f t="shared" si="179"/>
        <v>0</v>
      </c>
      <c r="P45" s="4">
        <f t="shared" si="179"/>
        <v>0</v>
      </c>
      <c r="Q45" s="4">
        <f t="shared" si="179"/>
        <v>0</v>
      </c>
      <c r="R45" s="4">
        <f t="shared" si="179"/>
        <v>0</v>
      </c>
      <c r="S45" s="4">
        <f>(1*100)/2</f>
        <v>50</v>
      </c>
      <c r="T45" s="4">
        <f>(2*100)/2</f>
        <v>100</v>
      </c>
      <c r="U45" s="4">
        <f t="shared" ref="U45:AF45" si="180">(0*100)/2</f>
        <v>0</v>
      </c>
      <c r="V45" s="4">
        <f t="shared" si="180"/>
        <v>0</v>
      </c>
      <c r="W45" s="4">
        <f t="shared" si="180"/>
        <v>0</v>
      </c>
      <c r="X45" s="4">
        <f t="shared" si="180"/>
        <v>0</v>
      </c>
      <c r="Y45" s="4">
        <f t="shared" si="180"/>
        <v>0</v>
      </c>
      <c r="Z45" s="4">
        <f t="shared" si="180"/>
        <v>0</v>
      </c>
      <c r="AA45" s="4">
        <f t="shared" si="180"/>
        <v>0</v>
      </c>
      <c r="AB45" s="4">
        <f t="shared" si="180"/>
        <v>0</v>
      </c>
      <c r="AC45" s="4">
        <f t="shared" si="180"/>
        <v>0</v>
      </c>
      <c r="AD45" s="4">
        <f t="shared" si="180"/>
        <v>0</v>
      </c>
      <c r="AE45" s="4">
        <f t="shared" si="180"/>
        <v>0</v>
      </c>
      <c r="AF45" s="4">
        <f t="shared" si="180"/>
        <v>0</v>
      </c>
    </row>
    <row r="46">
      <c r="A46" s="1" t="s">
        <v>11</v>
      </c>
      <c r="B46" s="4">
        <f t="shared" ref="B46:E46" si="181">(0*100)/2</f>
        <v>0</v>
      </c>
      <c r="C46" s="4">
        <f t="shared" si="181"/>
        <v>0</v>
      </c>
      <c r="D46" s="4">
        <f t="shared" si="181"/>
        <v>0</v>
      </c>
      <c r="E46" s="4">
        <f t="shared" si="181"/>
        <v>0</v>
      </c>
      <c r="F46" s="4">
        <f t="shared" ref="F46:F47" si="188">(1*100)/2</f>
        <v>50</v>
      </c>
      <c r="G46" s="4">
        <f t="shared" ref="G46:G47" si="189">(0*100)/2</f>
        <v>0</v>
      </c>
      <c r="H46" s="4">
        <f t="shared" ref="H46:I46" si="182">(1*100)/2</f>
        <v>50</v>
      </c>
      <c r="I46" s="4">
        <f t="shared" si="182"/>
        <v>50</v>
      </c>
      <c r="J46" s="4">
        <f t="shared" ref="J46:L46" si="183">(0*100)/2</f>
        <v>0</v>
      </c>
      <c r="K46" s="4">
        <f t="shared" si="183"/>
        <v>0</v>
      </c>
      <c r="L46" s="4">
        <f t="shared" si="183"/>
        <v>0</v>
      </c>
      <c r="M46" s="4">
        <f>(1*100)/2</f>
        <v>50</v>
      </c>
      <c r="N46" s="4">
        <f t="shared" ref="N46:S46" si="184">(0*100)/2</f>
        <v>0</v>
      </c>
      <c r="O46" s="4">
        <f t="shared" si="184"/>
        <v>0</v>
      </c>
      <c r="P46" s="4">
        <f t="shared" si="184"/>
        <v>0</v>
      </c>
      <c r="Q46" s="4">
        <f t="shared" si="184"/>
        <v>0</v>
      </c>
      <c r="R46" s="4">
        <f t="shared" si="184"/>
        <v>0</v>
      </c>
      <c r="S46" s="4">
        <f t="shared" si="184"/>
        <v>0</v>
      </c>
      <c r="T46" s="4">
        <f>(1*100)/2</f>
        <v>50</v>
      </c>
      <c r="U46" s="4">
        <f t="shared" ref="U46:Y46" si="185">(0*100)/2</f>
        <v>0</v>
      </c>
      <c r="V46" s="4">
        <f t="shared" si="185"/>
        <v>0</v>
      </c>
      <c r="W46" s="4">
        <f t="shared" si="185"/>
        <v>0</v>
      </c>
      <c r="X46" s="4">
        <f t="shared" si="185"/>
        <v>0</v>
      </c>
      <c r="Y46" s="4">
        <f t="shared" si="185"/>
        <v>0</v>
      </c>
      <c r="Z46" s="4">
        <f>(1*100)/2</f>
        <v>50</v>
      </c>
      <c r="AA46" s="4">
        <f t="shared" ref="AA46:AF46" si="186">(0*100)/2</f>
        <v>0</v>
      </c>
      <c r="AB46" s="4">
        <f t="shared" si="186"/>
        <v>0</v>
      </c>
      <c r="AC46" s="4">
        <f t="shared" si="186"/>
        <v>0</v>
      </c>
      <c r="AD46" s="4">
        <f t="shared" si="186"/>
        <v>0</v>
      </c>
      <c r="AE46" s="4">
        <f t="shared" si="186"/>
        <v>0</v>
      </c>
      <c r="AF46" s="4">
        <f t="shared" si="186"/>
        <v>0</v>
      </c>
    </row>
    <row r="47">
      <c r="A47" s="1" t="s">
        <v>12</v>
      </c>
      <c r="B47" s="4">
        <f t="shared" ref="B47:E47" si="187">(0*100)/2</f>
        <v>0</v>
      </c>
      <c r="C47" s="4">
        <f t="shared" si="187"/>
        <v>0</v>
      </c>
      <c r="D47" s="4">
        <f t="shared" si="187"/>
        <v>0</v>
      </c>
      <c r="E47" s="4">
        <f t="shared" si="187"/>
        <v>0</v>
      </c>
      <c r="F47" s="4">
        <f t="shared" si="188"/>
        <v>50</v>
      </c>
      <c r="G47" s="4">
        <f t="shared" si="189"/>
        <v>0</v>
      </c>
      <c r="H47" s="4">
        <f t="shared" ref="H47:I47" si="190">(1*100)/2</f>
        <v>50</v>
      </c>
      <c r="I47" s="4">
        <f t="shared" si="190"/>
        <v>50</v>
      </c>
      <c r="J47" s="4">
        <f t="shared" ref="J47:S47" si="191">(0*100)/2</f>
        <v>0</v>
      </c>
      <c r="K47" s="4">
        <f t="shared" si="191"/>
        <v>0</v>
      </c>
      <c r="L47" s="4">
        <f t="shared" si="191"/>
        <v>0</v>
      </c>
      <c r="M47" s="4">
        <f t="shared" si="191"/>
        <v>0</v>
      </c>
      <c r="N47" s="4">
        <f t="shared" si="191"/>
        <v>0</v>
      </c>
      <c r="O47" s="4">
        <f t="shared" si="191"/>
        <v>0</v>
      </c>
      <c r="P47" s="4">
        <f t="shared" si="191"/>
        <v>0</v>
      </c>
      <c r="Q47" s="4">
        <f t="shared" si="191"/>
        <v>0</v>
      </c>
      <c r="R47" s="4">
        <f t="shared" si="191"/>
        <v>0</v>
      </c>
      <c r="S47" s="4">
        <f t="shared" si="191"/>
        <v>0</v>
      </c>
      <c r="T47" s="4">
        <f>(0.5*100)/2</f>
        <v>25</v>
      </c>
      <c r="U47" s="4">
        <f t="shared" ref="U47:X47" si="192">(0*100)/2</f>
        <v>0</v>
      </c>
      <c r="V47" s="4">
        <f t="shared" si="192"/>
        <v>0</v>
      </c>
      <c r="W47" s="4">
        <f t="shared" si="192"/>
        <v>0</v>
      </c>
      <c r="X47" s="4">
        <f t="shared" si="192"/>
        <v>0</v>
      </c>
      <c r="Y47" s="4">
        <f>(0.5*100)/2</f>
        <v>25</v>
      </c>
      <c r="Z47" s="4">
        <f t="shared" ref="Z47:AF47" si="193">(0*100)/2</f>
        <v>0</v>
      </c>
      <c r="AA47" s="4">
        <f t="shared" si="193"/>
        <v>0</v>
      </c>
      <c r="AB47" s="4">
        <f t="shared" si="193"/>
        <v>0</v>
      </c>
      <c r="AC47" s="4">
        <f t="shared" si="193"/>
        <v>0</v>
      </c>
      <c r="AD47" s="4">
        <f t="shared" si="193"/>
        <v>0</v>
      </c>
      <c r="AE47" s="4">
        <f t="shared" si="193"/>
        <v>0</v>
      </c>
      <c r="AF47" s="4">
        <f t="shared" si="193"/>
        <v>0</v>
      </c>
    </row>
    <row r="48">
      <c r="A48" s="1" t="s">
        <v>13</v>
      </c>
      <c r="B48" s="4">
        <f t="shared" ref="B48:S48" si="194">(0*100)/2</f>
        <v>0</v>
      </c>
      <c r="C48" s="4">
        <f t="shared" si="194"/>
        <v>0</v>
      </c>
      <c r="D48" s="4">
        <f t="shared" si="194"/>
        <v>0</v>
      </c>
      <c r="E48" s="4">
        <f t="shared" si="194"/>
        <v>0</v>
      </c>
      <c r="F48" s="4">
        <f t="shared" si="194"/>
        <v>0</v>
      </c>
      <c r="G48" s="4">
        <f t="shared" si="194"/>
        <v>0</v>
      </c>
      <c r="H48" s="4">
        <f t="shared" si="194"/>
        <v>0</v>
      </c>
      <c r="I48" s="4">
        <f t="shared" si="194"/>
        <v>0</v>
      </c>
      <c r="J48" s="4">
        <f t="shared" si="194"/>
        <v>0</v>
      </c>
      <c r="K48" s="4">
        <f t="shared" si="194"/>
        <v>0</v>
      </c>
      <c r="L48" s="4">
        <f t="shared" si="194"/>
        <v>0</v>
      </c>
      <c r="M48" s="4">
        <f t="shared" si="194"/>
        <v>0</v>
      </c>
      <c r="N48" s="4">
        <f t="shared" si="194"/>
        <v>0</v>
      </c>
      <c r="O48" s="4">
        <f t="shared" si="194"/>
        <v>0</v>
      </c>
      <c r="P48" s="4">
        <f t="shared" si="194"/>
        <v>0</v>
      </c>
      <c r="Q48" s="4">
        <f t="shared" si="194"/>
        <v>0</v>
      </c>
      <c r="R48" s="4">
        <f t="shared" si="194"/>
        <v>0</v>
      </c>
      <c r="S48" s="4">
        <f t="shared" si="194"/>
        <v>0</v>
      </c>
      <c r="T48" s="4">
        <f>(1*100)/2</f>
        <v>50</v>
      </c>
      <c r="U48" s="4">
        <f t="shared" ref="U48:X48" si="195">(0*100)/2</f>
        <v>0</v>
      </c>
      <c r="V48" s="4">
        <f t="shared" si="195"/>
        <v>0</v>
      </c>
      <c r="W48" s="4">
        <f t="shared" si="195"/>
        <v>0</v>
      </c>
      <c r="X48" s="4">
        <f t="shared" si="195"/>
        <v>0</v>
      </c>
      <c r="Y48" s="4">
        <f t="shared" ref="Y48:Y49" si="198">(1*100)/2</f>
        <v>50</v>
      </c>
      <c r="Z48" s="4">
        <f t="shared" ref="Z48:AF48" si="196">(0*100)/2</f>
        <v>0</v>
      </c>
      <c r="AA48" s="4">
        <f t="shared" si="196"/>
        <v>0</v>
      </c>
      <c r="AB48" s="4">
        <f t="shared" si="196"/>
        <v>0</v>
      </c>
      <c r="AC48" s="4">
        <f t="shared" si="196"/>
        <v>0</v>
      </c>
      <c r="AD48" s="4">
        <f t="shared" si="196"/>
        <v>0</v>
      </c>
      <c r="AE48" s="4">
        <f t="shared" si="196"/>
        <v>0</v>
      </c>
      <c r="AF48" s="4">
        <f t="shared" si="196"/>
        <v>0</v>
      </c>
    </row>
    <row r="49">
      <c r="A49" s="1" t="s">
        <v>14</v>
      </c>
      <c r="B49" s="4">
        <f t="shared" ref="B49:X49" si="197">(0*100)/2</f>
        <v>0</v>
      </c>
      <c r="C49" s="4">
        <f t="shared" si="197"/>
        <v>0</v>
      </c>
      <c r="D49" s="4">
        <f t="shared" si="197"/>
        <v>0</v>
      </c>
      <c r="E49" s="4">
        <f t="shared" si="197"/>
        <v>0</v>
      </c>
      <c r="F49" s="4">
        <f t="shared" si="197"/>
        <v>0</v>
      </c>
      <c r="G49" s="4">
        <f t="shared" si="197"/>
        <v>0</v>
      </c>
      <c r="H49" s="4">
        <f t="shared" si="197"/>
        <v>0</v>
      </c>
      <c r="I49" s="4">
        <f t="shared" si="197"/>
        <v>0</v>
      </c>
      <c r="J49" s="4">
        <f t="shared" si="197"/>
        <v>0</v>
      </c>
      <c r="K49" s="4">
        <f t="shared" si="197"/>
        <v>0</v>
      </c>
      <c r="L49" s="4">
        <f t="shared" si="197"/>
        <v>0</v>
      </c>
      <c r="M49" s="4">
        <f t="shared" si="197"/>
        <v>0</v>
      </c>
      <c r="N49" s="4">
        <f t="shared" si="197"/>
        <v>0</v>
      </c>
      <c r="O49" s="4">
        <f t="shared" si="197"/>
        <v>0</v>
      </c>
      <c r="P49" s="4">
        <f t="shared" si="197"/>
        <v>0</v>
      </c>
      <c r="Q49" s="4">
        <f t="shared" si="197"/>
        <v>0</v>
      </c>
      <c r="R49" s="4">
        <f t="shared" si="197"/>
        <v>0</v>
      </c>
      <c r="S49" s="4">
        <f t="shared" si="197"/>
        <v>0</v>
      </c>
      <c r="T49" s="4">
        <f t="shared" si="197"/>
        <v>0</v>
      </c>
      <c r="U49" s="4">
        <f t="shared" si="197"/>
        <v>0</v>
      </c>
      <c r="V49" s="4">
        <f t="shared" si="197"/>
        <v>0</v>
      </c>
      <c r="W49" s="4">
        <f t="shared" si="197"/>
        <v>0</v>
      </c>
      <c r="X49" s="4">
        <f t="shared" si="197"/>
        <v>0</v>
      </c>
      <c r="Y49" s="4">
        <f t="shared" si="198"/>
        <v>50</v>
      </c>
      <c r="Z49" s="4">
        <f t="shared" ref="Z49:AF49" si="199">(0*100)/2</f>
        <v>0</v>
      </c>
      <c r="AA49" s="4">
        <f t="shared" si="199"/>
        <v>0</v>
      </c>
      <c r="AB49" s="4">
        <f t="shared" si="199"/>
        <v>0</v>
      </c>
      <c r="AC49" s="4">
        <f t="shared" si="199"/>
        <v>0</v>
      </c>
      <c r="AD49" s="4">
        <f t="shared" si="199"/>
        <v>0</v>
      </c>
      <c r="AE49" s="4">
        <f t="shared" si="199"/>
        <v>0</v>
      </c>
      <c r="AF49" s="4">
        <f t="shared" si="199"/>
        <v>0</v>
      </c>
    </row>
    <row r="50">
      <c r="A50" s="1" t="s">
        <v>15</v>
      </c>
      <c r="B50" s="4">
        <f t="shared" ref="B50:AE50" si="200">(0*100)/2</f>
        <v>0</v>
      </c>
      <c r="C50" s="4">
        <f t="shared" si="200"/>
        <v>0</v>
      </c>
      <c r="D50" s="4">
        <f t="shared" si="200"/>
        <v>0</v>
      </c>
      <c r="E50" s="4">
        <f t="shared" si="200"/>
        <v>0</v>
      </c>
      <c r="F50" s="4">
        <f t="shared" si="200"/>
        <v>0</v>
      </c>
      <c r="G50" s="4">
        <f t="shared" si="200"/>
        <v>0</v>
      </c>
      <c r="H50" s="4">
        <f t="shared" si="200"/>
        <v>0</v>
      </c>
      <c r="I50" s="4">
        <f t="shared" si="200"/>
        <v>0</v>
      </c>
      <c r="J50" s="4">
        <f t="shared" si="200"/>
        <v>0</v>
      </c>
      <c r="K50" s="4">
        <f t="shared" si="200"/>
        <v>0</v>
      </c>
      <c r="L50" s="4">
        <f t="shared" si="200"/>
        <v>0</v>
      </c>
      <c r="M50" s="4">
        <f t="shared" si="200"/>
        <v>0</v>
      </c>
      <c r="N50" s="4">
        <f t="shared" si="200"/>
        <v>0</v>
      </c>
      <c r="O50" s="4">
        <f t="shared" si="200"/>
        <v>0</v>
      </c>
      <c r="P50" s="4">
        <f t="shared" si="200"/>
        <v>0</v>
      </c>
      <c r="Q50" s="4">
        <f t="shared" si="200"/>
        <v>0</v>
      </c>
      <c r="R50" s="4">
        <f t="shared" si="200"/>
        <v>0</v>
      </c>
      <c r="S50" s="4">
        <f t="shared" si="200"/>
        <v>0</v>
      </c>
      <c r="T50" s="4">
        <f t="shared" si="200"/>
        <v>0</v>
      </c>
      <c r="U50" s="4">
        <f t="shared" si="200"/>
        <v>0</v>
      </c>
      <c r="V50" s="4">
        <f t="shared" si="200"/>
        <v>0</v>
      </c>
      <c r="W50" s="4">
        <f t="shared" si="200"/>
        <v>0</v>
      </c>
      <c r="X50" s="4">
        <f t="shared" si="200"/>
        <v>0</v>
      </c>
      <c r="Y50" s="4">
        <f t="shared" si="200"/>
        <v>0</v>
      </c>
      <c r="Z50" s="4">
        <f t="shared" si="200"/>
        <v>0</v>
      </c>
      <c r="AA50" s="4">
        <f t="shared" si="200"/>
        <v>0</v>
      </c>
      <c r="AB50" s="4">
        <f t="shared" si="200"/>
        <v>0</v>
      </c>
      <c r="AC50" s="4">
        <f t="shared" si="200"/>
        <v>0</v>
      </c>
      <c r="AD50" s="4">
        <f t="shared" si="200"/>
        <v>0</v>
      </c>
      <c r="AE50" s="4">
        <f t="shared" si="200"/>
        <v>0</v>
      </c>
      <c r="AF50" s="4">
        <f>(1*100)/2</f>
        <v>50</v>
      </c>
    </row>
    <row r="51">
      <c r="A51" s="1" t="s">
        <v>16</v>
      </c>
      <c r="B51" s="4">
        <f t="shared" ref="B51:AF51" si="201">(0*100)/2</f>
        <v>0</v>
      </c>
      <c r="C51" s="4">
        <f t="shared" si="201"/>
        <v>0</v>
      </c>
      <c r="D51" s="4">
        <f t="shared" si="201"/>
        <v>0</v>
      </c>
      <c r="E51" s="4">
        <f t="shared" si="201"/>
        <v>0</v>
      </c>
      <c r="F51" s="4">
        <f t="shared" si="201"/>
        <v>0</v>
      </c>
      <c r="G51" s="4">
        <f t="shared" si="201"/>
        <v>0</v>
      </c>
      <c r="H51" s="4">
        <f t="shared" si="201"/>
        <v>0</v>
      </c>
      <c r="I51" s="4">
        <f t="shared" si="201"/>
        <v>0</v>
      </c>
      <c r="J51" s="4">
        <f t="shared" si="201"/>
        <v>0</v>
      </c>
      <c r="K51" s="4">
        <f t="shared" si="201"/>
        <v>0</v>
      </c>
      <c r="L51" s="4">
        <f t="shared" si="201"/>
        <v>0</v>
      </c>
      <c r="M51" s="4">
        <f t="shared" si="201"/>
        <v>0</v>
      </c>
      <c r="N51" s="4">
        <f t="shared" si="201"/>
        <v>0</v>
      </c>
      <c r="O51" s="4">
        <f t="shared" si="201"/>
        <v>0</v>
      </c>
      <c r="P51" s="4">
        <f t="shared" si="201"/>
        <v>0</v>
      </c>
      <c r="Q51" s="4">
        <f t="shared" si="201"/>
        <v>0</v>
      </c>
      <c r="R51" s="4">
        <f t="shared" si="201"/>
        <v>0</v>
      </c>
      <c r="S51" s="4">
        <f t="shared" si="201"/>
        <v>0</v>
      </c>
      <c r="T51" s="4">
        <f t="shared" si="201"/>
        <v>0</v>
      </c>
      <c r="U51" s="4">
        <f t="shared" si="201"/>
        <v>0</v>
      </c>
      <c r="V51" s="4">
        <f t="shared" si="201"/>
        <v>0</v>
      </c>
      <c r="W51" s="4">
        <f t="shared" si="201"/>
        <v>0</v>
      </c>
      <c r="X51" s="4">
        <f t="shared" si="201"/>
        <v>0</v>
      </c>
      <c r="Y51" s="4">
        <f t="shared" si="201"/>
        <v>0</v>
      </c>
      <c r="Z51" s="4">
        <f t="shared" si="201"/>
        <v>0</v>
      </c>
      <c r="AA51" s="4">
        <f t="shared" si="201"/>
        <v>0</v>
      </c>
      <c r="AB51" s="4">
        <f t="shared" si="201"/>
        <v>0</v>
      </c>
      <c r="AC51" s="4">
        <f t="shared" si="201"/>
        <v>0</v>
      </c>
      <c r="AD51" s="4">
        <f t="shared" si="201"/>
        <v>0</v>
      </c>
      <c r="AE51" s="4">
        <f t="shared" si="201"/>
        <v>0</v>
      </c>
      <c r="AF51" s="4">
        <f t="shared" si="201"/>
        <v>0</v>
      </c>
    </row>
    <row r="52">
      <c r="A52" s="1" t="s">
        <v>17</v>
      </c>
      <c r="B52" s="4">
        <f t="shared" ref="B52:AF52" si="202">(0*100)/2</f>
        <v>0</v>
      </c>
      <c r="C52" s="4">
        <f t="shared" si="202"/>
        <v>0</v>
      </c>
      <c r="D52" s="4">
        <f t="shared" si="202"/>
        <v>0</v>
      </c>
      <c r="E52" s="4">
        <f t="shared" si="202"/>
        <v>0</v>
      </c>
      <c r="F52" s="4">
        <f t="shared" si="202"/>
        <v>0</v>
      </c>
      <c r="G52" s="4">
        <f t="shared" si="202"/>
        <v>0</v>
      </c>
      <c r="H52" s="4">
        <f t="shared" si="202"/>
        <v>0</v>
      </c>
      <c r="I52" s="4">
        <f t="shared" si="202"/>
        <v>0</v>
      </c>
      <c r="J52" s="4">
        <f t="shared" si="202"/>
        <v>0</v>
      </c>
      <c r="K52" s="4">
        <f t="shared" si="202"/>
        <v>0</v>
      </c>
      <c r="L52" s="4">
        <f t="shared" si="202"/>
        <v>0</v>
      </c>
      <c r="M52" s="4">
        <f t="shared" si="202"/>
        <v>0</v>
      </c>
      <c r="N52" s="4">
        <f t="shared" si="202"/>
        <v>0</v>
      </c>
      <c r="O52" s="4">
        <f t="shared" si="202"/>
        <v>0</v>
      </c>
      <c r="P52" s="4">
        <f t="shared" si="202"/>
        <v>0</v>
      </c>
      <c r="Q52" s="4">
        <f t="shared" si="202"/>
        <v>0</v>
      </c>
      <c r="R52" s="4">
        <f t="shared" si="202"/>
        <v>0</v>
      </c>
      <c r="S52" s="4">
        <f t="shared" si="202"/>
        <v>0</v>
      </c>
      <c r="T52" s="4">
        <f t="shared" si="202"/>
        <v>0</v>
      </c>
      <c r="U52" s="4">
        <f t="shared" si="202"/>
        <v>0</v>
      </c>
      <c r="V52" s="4">
        <f t="shared" si="202"/>
        <v>0</v>
      </c>
      <c r="W52" s="4">
        <f t="shared" si="202"/>
        <v>0</v>
      </c>
      <c r="X52" s="4">
        <f t="shared" si="202"/>
        <v>0</v>
      </c>
      <c r="Y52" s="4">
        <f t="shared" si="202"/>
        <v>0</v>
      </c>
      <c r="Z52" s="4">
        <f t="shared" si="202"/>
        <v>0</v>
      </c>
      <c r="AA52" s="4">
        <f t="shared" si="202"/>
        <v>0</v>
      </c>
      <c r="AB52" s="4">
        <f t="shared" si="202"/>
        <v>0</v>
      </c>
      <c r="AC52" s="4">
        <f t="shared" si="202"/>
        <v>0</v>
      </c>
      <c r="AD52" s="4">
        <f t="shared" si="202"/>
        <v>0</v>
      </c>
      <c r="AE52" s="4">
        <f t="shared" si="202"/>
        <v>0</v>
      </c>
      <c r="AF52" s="4">
        <f t="shared" si="202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03">(0*100)/5</f>
        <v>0</v>
      </c>
      <c r="C54" s="4">
        <f t="shared" si="203"/>
        <v>0</v>
      </c>
      <c r="D54" s="4">
        <f t="shared" si="203"/>
        <v>0</v>
      </c>
      <c r="E54" s="4">
        <f t="shared" si="203"/>
        <v>0</v>
      </c>
      <c r="F54" s="4">
        <f t="shared" si="203"/>
        <v>0</v>
      </c>
      <c r="G54" s="4">
        <f t="shared" si="203"/>
        <v>0</v>
      </c>
      <c r="H54" s="4">
        <f t="shared" si="203"/>
        <v>0</v>
      </c>
      <c r="I54" s="4">
        <f t="shared" si="203"/>
        <v>0</v>
      </c>
      <c r="J54" s="4">
        <f t="shared" si="203"/>
        <v>0</v>
      </c>
      <c r="K54" s="4">
        <f t="shared" si="203"/>
        <v>0</v>
      </c>
      <c r="L54" s="4">
        <f t="shared" si="203"/>
        <v>0</v>
      </c>
      <c r="M54" s="4">
        <f t="shared" si="203"/>
        <v>0</v>
      </c>
      <c r="N54" s="4">
        <f t="shared" si="203"/>
        <v>0</v>
      </c>
      <c r="O54" s="4">
        <f t="shared" si="203"/>
        <v>0</v>
      </c>
      <c r="P54" s="4">
        <f t="shared" si="203"/>
        <v>0</v>
      </c>
      <c r="Q54" s="4">
        <f t="shared" si="203"/>
        <v>0</v>
      </c>
      <c r="R54" s="4">
        <f t="shared" si="203"/>
        <v>0</v>
      </c>
      <c r="S54" s="4">
        <f t="shared" si="203"/>
        <v>0</v>
      </c>
      <c r="T54" s="4">
        <f t="shared" si="203"/>
        <v>0</v>
      </c>
      <c r="U54" s="4">
        <f t="shared" si="203"/>
        <v>0</v>
      </c>
      <c r="V54" s="4">
        <f t="shared" si="203"/>
        <v>0</v>
      </c>
      <c r="W54" s="4">
        <f t="shared" si="203"/>
        <v>0</v>
      </c>
      <c r="X54" s="4">
        <f t="shared" si="203"/>
        <v>0</v>
      </c>
      <c r="Y54" s="4">
        <f t="shared" si="203"/>
        <v>0</v>
      </c>
      <c r="Z54" s="4">
        <f t="shared" si="203"/>
        <v>0</v>
      </c>
      <c r="AA54" s="4">
        <f t="shared" si="203"/>
        <v>0</v>
      </c>
      <c r="AB54" s="4">
        <f t="shared" si="203"/>
        <v>0</v>
      </c>
      <c r="AC54" s="4">
        <f t="shared" si="203"/>
        <v>0</v>
      </c>
      <c r="AD54" s="4">
        <f t="shared" si="203"/>
        <v>0</v>
      </c>
      <c r="AE54" s="4">
        <f t="shared" si="203"/>
        <v>0</v>
      </c>
      <c r="AF54" s="4">
        <f t="shared" si="203"/>
        <v>0</v>
      </c>
    </row>
    <row r="55">
      <c r="A55" s="1" t="s">
        <v>3</v>
      </c>
      <c r="B55" s="4">
        <f t="shared" ref="B55:AF55" si="204">(0*100)/5</f>
        <v>0</v>
      </c>
      <c r="C55" s="4">
        <f t="shared" si="204"/>
        <v>0</v>
      </c>
      <c r="D55" s="4">
        <f t="shared" si="204"/>
        <v>0</v>
      </c>
      <c r="E55" s="4">
        <f t="shared" si="204"/>
        <v>0</v>
      </c>
      <c r="F55" s="4">
        <f t="shared" si="204"/>
        <v>0</v>
      </c>
      <c r="G55" s="4">
        <f t="shared" si="204"/>
        <v>0</v>
      </c>
      <c r="H55" s="4">
        <f t="shared" si="204"/>
        <v>0</v>
      </c>
      <c r="I55" s="4">
        <f t="shared" si="204"/>
        <v>0</v>
      </c>
      <c r="J55" s="4">
        <f t="shared" si="204"/>
        <v>0</v>
      </c>
      <c r="K55" s="4">
        <f t="shared" si="204"/>
        <v>0</v>
      </c>
      <c r="L55" s="4">
        <f t="shared" si="204"/>
        <v>0</v>
      </c>
      <c r="M55" s="4">
        <f t="shared" si="204"/>
        <v>0</v>
      </c>
      <c r="N55" s="4">
        <f t="shared" si="204"/>
        <v>0</v>
      </c>
      <c r="O55" s="4">
        <f t="shared" si="204"/>
        <v>0</v>
      </c>
      <c r="P55" s="4">
        <f t="shared" si="204"/>
        <v>0</v>
      </c>
      <c r="Q55" s="4">
        <f t="shared" si="204"/>
        <v>0</v>
      </c>
      <c r="R55" s="4">
        <f t="shared" si="204"/>
        <v>0</v>
      </c>
      <c r="S55" s="4">
        <f t="shared" si="204"/>
        <v>0</v>
      </c>
      <c r="T55" s="4">
        <f t="shared" si="204"/>
        <v>0</v>
      </c>
      <c r="U55" s="4">
        <f t="shared" si="204"/>
        <v>0</v>
      </c>
      <c r="V55" s="4">
        <f t="shared" si="204"/>
        <v>0</v>
      </c>
      <c r="W55" s="4">
        <f t="shared" si="204"/>
        <v>0</v>
      </c>
      <c r="X55" s="4">
        <f t="shared" si="204"/>
        <v>0</v>
      </c>
      <c r="Y55" s="4">
        <f t="shared" si="204"/>
        <v>0</v>
      </c>
      <c r="Z55" s="4">
        <f t="shared" si="204"/>
        <v>0</v>
      </c>
      <c r="AA55" s="4">
        <f t="shared" si="204"/>
        <v>0</v>
      </c>
      <c r="AB55" s="4">
        <f t="shared" si="204"/>
        <v>0</v>
      </c>
      <c r="AC55" s="4">
        <f t="shared" si="204"/>
        <v>0</v>
      </c>
      <c r="AD55" s="4">
        <f t="shared" si="204"/>
        <v>0</v>
      </c>
      <c r="AE55" s="4">
        <f t="shared" si="204"/>
        <v>0</v>
      </c>
      <c r="AF55" s="4">
        <f t="shared" si="204"/>
        <v>0</v>
      </c>
    </row>
    <row r="56">
      <c r="A56" s="1" t="s">
        <v>4</v>
      </c>
      <c r="B56" s="4">
        <f t="shared" ref="B56:F56" si="205">(0*100)/5</f>
        <v>0</v>
      </c>
      <c r="C56" s="4">
        <f t="shared" si="205"/>
        <v>0</v>
      </c>
      <c r="D56" s="4">
        <f t="shared" si="205"/>
        <v>0</v>
      </c>
      <c r="E56" s="4">
        <f t="shared" si="205"/>
        <v>0</v>
      </c>
      <c r="F56" s="4">
        <f t="shared" si="205"/>
        <v>0</v>
      </c>
      <c r="G56" s="4">
        <f>(0.5*100)/5</f>
        <v>10</v>
      </c>
      <c r="H56" s="4">
        <f>(1*100)/5</f>
        <v>20</v>
      </c>
      <c r="I56" s="4">
        <f t="shared" ref="I56:I57" si="212">(0.5*100)/5</f>
        <v>10</v>
      </c>
      <c r="J56" s="4">
        <f t="shared" ref="J56:J57" si="213">(0*100)/5</f>
        <v>0</v>
      </c>
      <c r="K56" s="4">
        <f t="shared" ref="K56:K58" si="214">(1*100)/5</f>
        <v>20</v>
      </c>
      <c r="L56" s="4">
        <f t="shared" ref="L56:O56" si="206">(0*100)/5</f>
        <v>0</v>
      </c>
      <c r="M56" s="4">
        <f t="shared" si="206"/>
        <v>0</v>
      </c>
      <c r="N56" s="4">
        <f t="shared" si="206"/>
        <v>0</v>
      </c>
      <c r="O56" s="4">
        <f t="shared" si="206"/>
        <v>0</v>
      </c>
      <c r="P56" s="4">
        <f t="shared" ref="P56:P58" si="216">(1*100)/5</f>
        <v>20</v>
      </c>
      <c r="Q56" s="4">
        <f t="shared" ref="Q56:Z56" si="207">(0*100)/5</f>
        <v>0</v>
      </c>
      <c r="R56" s="4">
        <f t="shared" si="207"/>
        <v>0</v>
      </c>
      <c r="S56" s="4">
        <f t="shared" si="207"/>
        <v>0</v>
      </c>
      <c r="T56" s="4">
        <f t="shared" si="207"/>
        <v>0</v>
      </c>
      <c r="U56" s="4">
        <f t="shared" si="207"/>
        <v>0</v>
      </c>
      <c r="V56" s="4">
        <f t="shared" si="207"/>
        <v>0</v>
      </c>
      <c r="W56" s="4">
        <f t="shared" si="207"/>
        <v>0</v>
      </c>
      <c r="X56" s="4">
        <f t="shared" si="207"/>
        <v>0</v>
      </c>
      <c r="Y56" s="4">
        <f t="shared" si="207"/>
        <v>0</v>
      </c>
      <c r="Z56" s="4">
        <f t="shared" si="207"/>
        <v>0</v>
      </c>
      <c r="AA56" s="4">
        <f>(0.5*100)/5</f>
        <v>10</v>
      </c>
      <c r="AB56" s="4">
        <f t="shared" ref="AB56:AC56" si="208">(0*100)/5</f>
        <v>0</v>
      </c>
      <c r="AC56" s="4">
        <f t="shared" si="208"/>
        <v>0</v>
      </c>
      <c r="AD56" s="4">
        <f>(1*100)/5</f>
        <v>20</v>
      </c>
      <c r="AE56" s="4">
        <f t="shared" ref="AE56:AF56" si="209">(0*100)/5</f>
        <v>0</v>
      </c>
      <c r="AF56" s="4">
        <f t="shared" si="209"/>
        <v>0</v>
      </c>
    </row>
    <row r="57">
      <c r="A57" s="1" t="s">
        <v>5</v>
      </c>
      <c r="B57" s="4">
        <f t="shared" ref="B57:B58" si="219">(1*100)/5</f>
        <v>20</v>
      </c>
      <c r="C57" s="4">
        <f t="shared" ref="C57:E57" si="210">(0*100)/5</f>
        <v>0</v>
      </c>
      <c r="D57" s="4">
        <f t="shared" si="210"/>
        <v>0</v>
      </c>
      <c r="E57" s="4">
        <f t="shared" si="210"/>
        <v>0</v>
      </c>
      <c r="F57" s="4">
        <f t="shared" ref="F57:H57" si="211">(1*100)/5</f>
        <v>20</v>
      </c>
      <c r="G57" s="4">
        <f t="shared" si="211"/>
        <v>20</v>
      </c>
      <c r="H57" s="4">
        <f t="shared" si="211"/>
        <v>20</v>
      </c>
      <c r="I57" s="4">
        <f t="shared" si="212"/>
        <v>10</v>
      </c>
      <c r="J57" s="4">
        <f t="shared" si="213"/>
        <v>0</v>
      </c>
      <c r="K57" s="4">
        <f t="shared" si="214"/>
        <v>20</v>
      </c>
      <c r="L57" s="4">
        <f t="shared" ref="L57:O57" si="215">(0*100)/5</f>
        <v>0</v>
      </c>
      <c r="M57" s="4">
        <f t="shared" si="215"/>
        <v>0</v>
      </c>
      <c r="N57" s="4">
        <f t="shared" si="215"/>
        <v>0</v>
      </c>
      <c r="O57" s="4">
        <f t="shared" si="215"/>
        <v>0</v>
      </c>
      <c r="P57" s="4">
        <f t="shared" si="216"/>
        <v>20</v>
      </c>
      <c r="Q57" s="4">
        <f t="shared" ref="Q57:Q59" si="223">(1*100)/5</f>
        <v>20</v>
      </c>
      <c r="R57" s="4">
        <f t="shared" ref="R57:Z57" si="217">(0*100)/5</f>
        <v>0</v>
      </c>
      <c r="S57" s="4">
        <f t="shared" si="217"/>
        <v>0</v>
      </c>
      <c r="T57" s="4">
        <f t="shared" si="217"/>
        <v>0</v>
      </c>
      <c r="U57" s="4">
        <f t="shared" si="217"/>
        <v>0</v>
      </c>
      <c r="V57" s="4">
        <f t="shared" si="217"/>
        <v>0</v>
      </c>
      <c r="W57" s="4">
        <f t="shared" si="217"/>
        <v>0</v>
      </c>
      <c r="X57" s="4">
        <f t="shared" si="217"/>
        <v>0</v>
      </c>
      <c r="Y57" s="4">
        <f t="shared" si="217"/>
        <v>0</v>
      </c>
      <c r="Z57" s="4">
        <f t="shared" si="217"/>
        <v>0</v>
      </c>
      <c r="AA57" s="4">
        <f t="shared" ref="AA57:AA58" si="226">(1*100)/5</f>
        <v>20</v>
      </c>
      <c r="AB57" s="4">
        <f>(0*100)/5</f>
        <v>0</v>
      </c>
      <c r="AC57" s="4">
        <f>(1.5*100)/5</f>
        <v>30</v>
      </c>
      <c r="AD57" s="4">
        <f>(2*100)/5</f>
        <v>40</v>
      </c>
      <c r="AE57" s="4">
        <f t="shared" ref="AE57:AF57" si="218">(0*100)/5</f>
        <v>0</v>
      </c>
      <c r="AF57" s="4">
        <f t="shared" si="218"/>
        <v>0</v>
      </c>
    </row>
    <row r="58">
      <c r="A58" s="1" t="s">
        <v>6</v>
      </c>
      <c r="B58" s="4">
        <f t="shared" si="219"/>
        <v>20</v>
      </c>
      <c r="C58" s="4">
        <f t="shared" ref="C58:F58" si="220">(0*100)/5</f>
        <v>0</v>
      </c>
      <c r="D58" s="4">
        <f t="shared" si="220"/>
        <v>0</v>
      </c>
      <c r="E58" s="4">
        <f t="shared" si="220"/>
        <v>0</v>
      </c>
      <c r="F58" s="4">
        <f t="shared" si="220"/>
        <v>0</v>
      </c>
      <c r="G58" s="4">
        <f>(0.5*100)/5</f>
        <v>10</v>
      </c>
      <c r="H58" s="4">
        <f>(1*100)/5</f>
        <v>20</v>
      </c>
      <c r="I58" s="4">
        <f t="shared" ref="I58:J58" si="221">(0*100)/5</f>
        <v>0</v>
      </c>
      <c r="J58" s="4">
        <f t="shared" si="221"/>
        <v>0</v>
      </c>
      <c r="K58" s="4">
        <f t="shared" si="214"/>
        <v>20</v>
      </c>
      <c r="L58" s="4">
        <f t="shared" ref="L58:O58" si="222">(0*100)/5</f>
        <v>0</v>
      </c>
      <c r="M58" s="4">
        <f t="shared" si="222"/>
        <v>0</v>
      </c>
      <c r="N58" s="4">
        <f t="shared" si="222"/>
        <v>0</v>
      </c>
      <c r="O58" s="4">
        <f t="shared" si="222"/>
        <v>0</v>
      </c>
      <c r="P58" s="4">
        <f t="shared" si="216"/>
        <v>20</v>
      </c>
      <c r="Q58" s="4">
        <f t="shared" si="223"/>
        <v>20</v>
      </c>
      <c r="R58" s="4">
        <f t="shared" ref="R58:U58" si="224">(0*100)/5</f>
        <v>0</v>
      </c>
      <c r="S58" s="4">
        <f t="shared" si="224"/>
        <v>0</v>
      </c>
      <c r="T58" s="4">
        <f t="shared" si="224"/>
        <v>0</v>
      </c>
      <c r="U58" s="4">
        <f t="shared" si="224"/>
        <v>0</v>
      </c>
      <c r="V58" s="4">
        <f t="shared" ref="V58:V60" si="234">(1*100)/5</f>
        <v>20</v>
      </c>
      <c r="W58" s="4">
        <f t="shared" ref="W58:Z58" si="225">(0*100)/5</f>
        <v>0</v>
      </c>
      <c r="X58" s="4">
        <f t="shared" si="225"/>
        <v>0</v>
      </c>
      <c r="Y58" s="4">
        <f t="shared" si="225"/>
        <v>0</v>
      </c>
      <c r="Z58" s="4">
        <f t="shared" si="225"/>
        <v>0</v>
      </c>
      <c r="AA58" s="4">
        <f t="shared" si="226"/>
        <v>20</v>
      </c>
      <c r="AB58" s="4">
        <f t="shared" ref="AB58:AB61" si="237">(1*100)/5</f>
        <v>20</v>
      </c>
      <c r="AC58" s="4">
        <f t="shared" ref="AC58:AD58" si="227">(2*100)/5</f>
        <v>40</v>
      </c>
      <c r="AD58" s="4">
        <f t="shared" si="227"/>
        <v>40</v>
      </c>
      <c r="AE58" s="4">
        <f t="shared" ref="AE58:AF58" si="228">(1*100)/5</f>
        <v>20</v>
      </c>
      <c r="AF58" s="4">
        <f t="shared" si="228"/>
        <v>20</v>
      </c>
    </row>
    <row r="59">
      <c r="A59" s="1" t="s">
        <v>7</v>
      </c>
      <c r="B59" s="4">
        <f t="shared" ref="B59:B60" si="239">(2*100)/5</f>
        <v>40</v>
      </c>
      <c r="C59" s="4">
        <f t="shared" ref="C59:E59" si="229">(0*100)/5</f>
        <v>0</v>
      </c>
      <c r="D59" s="4">
        <f t="shared" si="229"/>
        <v>0</v>
      </c>
      <c r="E59" s="4">
        <f t="shared" si="229"/>
        <v>0</v>
      </c>
      <c r="F59" s="4">
        <f>(0.5*100)/5</f>
        <v>10</v>
      </c>
      <c r="G59" s="4">
        <f t="shared" ref="G59:I59" si="230">(1*100)/5</f>
        <v>20</v>
      </c>
      <c r="H59" s="4">
        <f t="shared" si="230"/>
        <v>20</v>
      </c>
      <c r="I59" s="4">
        <f t="shared" si="230"/>
        <v>20</v>
      </c>
      <c r="J59" s="4">
        <f t="shared" ref="J59:L59" si="231">(0*100)/5</f>
        <v>0</v>
      </c>
      <c r="K59" s="4">
        <f t="shared" si="231"/>
        <v>0</v>
      </c>
      <c r="L59" s="4">
        <f t="shared" si="231"/>
        <v>0</v>
      </c>
      <c r="M59" s="4">
        <f t="shared" ref="M59:M60" si="242">(1*100)/5</f>
        <v>20</v>
      </c>
      <c r="N59" s="4">
        <f t="shared" ref="N59:P59" si="232">(0*100)/5</f>
        <v>0</v>
      </c>
      <c r="O59" s="4">
        <f t="shared" si="232"/>
        <v>0</v>
      </c>
      <c r="P59" s="4">
        <f t="shared" si="232"/>
        <v>0</v>
      </c>
      <c r="Q59" s="4">
        <f t="shared" si="223"/>
        <v>20</v>
      </c>
      <c r="R59" s="4">
        <f>(0*100)/5</f>
        <v>0</v>
      </c>
      <c r="S59" s="4">
        <f>(1*100)/5</f>
        <v>20</v>
      </c>
      <c r="T59" s="4">
        <f t="shared" ref="T59:U59" si="233">(0*100)/5</f>
        <v>0</v>
      </c>
      <c r="U59" s="4">
        <f t="shared" si="233"/>
        <v>0</v>
      </c>
      <c r="V59" s="4">
        <f t="shared" si="234"/>
        <v>20</v>
      </c>
      <c r="W59" s="4">
        <f t="shared" ref="W59:X59" si="235">(2*100)/5</f>
        <v>40</v>
      </c>
      <c r="X59" s="4">
        <f t="shared" si="235"/>
        <v>40</v>
      </c>
      <c r="Y59" s="4">
        <f>(1*100)/5</f>
        <v>20</v>
      </c>
      <c r="Z59" s="4">
        <f t="shared" ref="Z59:AA59" si="236">(0*100)/5</f>
        <v>0</v>
      </c>
      <c r="AA59" s="4">
        <f t="shared" si="236"/>
        <v>0</v>
      </c>
      <c r="AB59" s="4">
        <f t="shared" si="237"/>
        <v>20</v>
      </c>
      <c r="AC59" s="4">
        <f t="shared" ref="AC59:AF59" si="238">(1*100)/5</f>
        <v>20</v>
      </c>
      <c r="AD59" s="4">
        <f t="shared" si="238"/>
        <v>20</v>
      </c>
      <c r="AE59" s="4">
        <f t="shared" si="238"/>
        <v>20</v>
      </c>
      <c r="AF59" s="4">
        <f t="shared" si="238"/>
        <v>20</v>
      </c>
    </row>
    <row r="60">
      <c r="A60" s="1" t="s">
        <v>8</v>
      </c>
      <c r="B60" s="4">
        <f t="shared" si="239"/>
        <v>40</v>
      </c>
      <c r="C60" s="4">
        <f>(1*100)/5</f>
        <v>20</v>
      </c>
      <c r="D60" s="4">
        <f t="shared" ref="D60:E60" si="240">(0*100)/5</f>
        <v>0</v>
      </c>
      <c r="E60" s="4">
        <f t="shared" si="240"/>
        <v>0</v>
      </c>
      <c r="F60" s="4">
        <f>(1*100)/5</f>
        <v>20</v>
      </c>
      <c r="G60" s="4">
        <f t="shared" ref="G60:G61" si="248">(0*100)/5</f>
        <v>0</v>
      </c>
      <c r="H60" s="4">
        <f>(1*100)/5</f>
        <v>20</v>
      </c>
      <c r="I60" s="4">
        <f t="shared" ref="I60:I61" si="249">(3*100)/5</f>
        <v>60</v>
      </c>
      <c r="J60" s="4">
        <f t="shared" ref="J60:L60" si="241">(0*100)/5</f>
        <v>0</v>
      </c>
      <c r="K60" s="4">
        <f t="shared" si="241"/>
        <v>0</v>
      </c>
      <c r="L60" s="4">
        <f t="shared" si="241"/>
        <v>0</v>
      </c>
      <c r="M60" s="4">
        <f t="shared" si="242"/>
        <v>20</v>
      </c>
      <c r="N60" s="4">
        <f t="shared" ref="N60:Q60" si="243">(0*100)/5</f>
        <v>0</v>
      </c>
      <c r="O60" s="4">
        <f t="shared" si="243"/>
        <v>0</v>
      </c>
      <c r="P60" s="4">
        <f t="shared" si="243"/>
        <v>0</v>
      </c>
      <c r="Q60" s="4">
        <f t="shared" si="243"/>
        <v>0</v>
      </c>
      <c r="R60" s="4">
        <f t="shared" ref="R60:T60" si="244">(1*100)/5</f>
        <v>20</v>
      </c>
      <c r="S60" s="4">
        <f t="shared" si="244"/>
        <v>20</v>
      </c>
      <c r="T60" s="4">
        <f t="shared" si="244"/>
        <v>20</v>
      </c>
      <c r="U60" s="4">
        <f>(0*100)/5</f>
        <v>0</v>
      </c>
      <c r="V60" s="4">
        <f t="shared" si="234"/>
        <v>20</v>
      </c>
      <c r="W60" s="4">
        <f t="shared" ref="W60:X60" si="245">(1*100)/5</f>
        <v>20</v>
      </c>
      <c r="X60" s="4">
        <f t="shared" si="245"/>
        <v>20</v>
      </c>
      <c r="Y60" s="4">
        <f>(0*100)/5</f>
        <v>0</v>
      </c>
      <c r="Z60" s="4">
        <f>(1*100)/5</f>
        <v>20</v>
      </c>
      <c r="AA60" s="4">
        <f>(0*100)/5</f>
        <v>0</v>
      </c>
      <c r="AB60" s="4">
        <f t="shared" si="237"/>
        <v>20</v>
      </c>
      <c r="AC60" s="4">
        <f t="shared" ref="AC60:AC61" si="253">(0*100)/5</f>
        <v>0</v>
      </c>
      <c r="AD60" s="4">
        <f t="shared" ref="AD60:AE60" si="246">(1*100)/5</f>
        <v>20</v>
      </c>
      <c r="AE60" s="4">
        <f t="shared" si="246"/>
        <v>20</v>
      </c>
      <c r="AF60" s="4">
        <f>(0*100)/5</f>
        <v>0</v>
      </c>
    </row>
    <row r="61">
      <c r="A61" s="1" t="s">
        <v>9</v>
      </c>
      <c r="B61" s="4">
        <f>(1*100)/5</f>
        <v>20</v>
      </c>
      <c r="C61" s="4">
        <f t="shared" ref="C61:E61" si="247">(0*100)/5</f>
        <v>0</v>
      </c>
      <c r="D61" s="4">
        <f t="shared" si="247"/>
        <v>0</v>
      </c>
      <c r="E61" s="4">
        <f t="shared" si="247"/>
        <v>0</v>
      </c>
      <c r="F61" s="4">
        <f>(0.5*100)/5</f>
        <v>10</v>
      </c>
      <c r="G61" s="4">
        <f t="shared" si="248"/>
        <v>0</v>
      </c>
      <c r="H61" s="4">
        <f>(0*100)/5</f>
        <v>0</v>
      </c>
      <c r="I61" s="4">
        <f t="shared" si="249"/>
        <v>60</v>
      </c>
      <c r="J61" s="4">
        <f t="shared" ref="J61:Q61" si="250">(0*100)/5</f>
        <v>0</v>
      </c>
      <c r="K61" s="4">
        <f t="shared" si="250"/>
        <v>0</v>
      </c>
      <c r="L61" s="4">
        <f t="shared" si="250"/>
        <v>0</v>
      </c>
      <c r="M61" s="4">
        <f t="shared" si="250"/>
        <v>0</v>
      </c>
      <c r="N61" s="4">
        <f t="shared" si="250"/>
        <v>0</v>
      </c>
      <c r="O61" s="4">
        <f t="shared" si="250"/>
        <v>0</v>
      </c>
      <c r="P61" s="4">
        <f t="shared" si="250"/>
        <v>0</v>
      </c>
      <c r="Q61" s="4">
        <f t="shared" si="250"/>
        <v>0</v>
      </c>
      <c r="R61" s="4">
        <f t="shared" ref="R61:T61" si="251">(1*100)/5</f>
        <v>20</v>
      </c>
      <c r="S61" s="4">
        <f t="shared" si="251"/>
        <v>20</v>
      </c>
      <c r="T61" s="4">
        <f t="shared" si="251"/>
        <v>20</v>
      </c>
      <c r="U61" s="4">
        <f t="shared" ref="U61:U63" si="257">(0.5*100)/5</f>
        <v>10</v>
      </c>
      <c r="V61" s="4">
        <f t="shared" ref="V61:V62" si="258">(0*100)/5</f>
        <v>0</v>
      </c>
      <c r="W61" s="4">
        <f t="shared" ref="W61:W62" si="259">(1*100)/5</f>
        <v>20</v>
      </c>
      <c r="X61" s="4">
        <f t="shared" ref="X61:AA61" si="252">(0*100)/5</f>
        <v>0</v>
      </c>
      <c r="Y61" s="4">
        <f t="shared" si="252"/>
        <v>0</v>
      </c>
      <c r="Z61" s="4">
        <f t="shared" si="252"/>
        <v>0</v>
      </c>
      <c r="AA61" s="4">
        <f t="shared" si="252"/>
        <v>0</v>
      </c>
      <c r="AB61" s="4">
        <f t="shared" si="237"/>
        <v>20</v>
      </c>
      <c r="AC61" s="4">
        <f t="shared" si="253"/>
        <v>0</v>
      </c>
      <c r="AD61" s="4">
        <f t="shared" ref="AD61:AD63" si="261">(1*100)/5</f>
        <v>20</v>
      </c>
      <c r="AE61" s="4">
        <f t="shared" ref="AE61:AF61" si="254">(0*100)/5</f>
        <v>0</v>
      </c>
      <c r="AF61" s="4">
        <f t="shared" si="254"/>
        <v>0</v>
      </c>
    </row>
    <row r="62">
      <c r="A62" s="1" t="s">
        <v>10</v>
      </c>
      <c r="B62" s="4">
        <f t="shared" ref="B62:H62" si="255">(0*100)/5</f>
        <v>0</v>
      </c>
      <c r="C62" s="4">
        <f t="shared" si="255"/>
        <v>0</v>
      </c>
      <c r="D62" s="4">
        <f t="shared" si="255"/>
        <v>0</v>
      </c>
      <c r="E62" s="4">
        <f t="shared" si="255"/>
        <v>0</v>
      </c>
      <c r="F62" s="4">
        <f t="shared" si="255"/>
        <v>0</v>
      </c>
      <c r="G62" s="4">
        <f t="shared" si="255"/>
        <v>0</v>
      </c>
      <c r="H62" s="4">
        <f t="shared" si="255"/>
        <v>0</v>
      </c>
      <c r="I62" s="4">
        <f>(2*100)/5</f>
        <v>40</v>
      </c>
      <c r="J62" s="4">
        <f t="shared" ref="J62:Q62" si="256">(0*100)/5</f>
        <v>0</v>
      </c>
      <c r="K62" s="4">
        <f t="shared" si="256"/>
        <v>0</v>
      </c>
      <c r="L62" s="4">
        <f t="shared" si="256"/>
        <v>0</v>
      </c>
      <c r="M62" s="4">
        <f t="shared" si="256"/>
        <v>0</v>
      </c>
      <c r="N62" s="4">
        <f t="shared" si="256"/>
        <v>0</v>
      </c>
      <c r="O62" s="4">
        <f t="shared" si="256"/>
        <v>0</v>
      </c>
      <c r="P62" s="4">
        <f t="shared" si="256"/>
        <v>0</v>
      </c>
      <c r="Q62" s="4">
        <f t="shared" si="256"/>
        <v>0</v>
      </c>
      <c r="R62" s="4">
        <f>(1*100)/5</f>
        <v>20</v>
      </c>
      <c r="S62" s="4">
        <f>(0*100)/5</f>
        <v>0</v>
      </c>
      <c r="T62" s="4">
        <f>(1*100)/5</f>
        <v>20</v>
      </c>
      <c r="U62" s="4">
        <f t="shared" si="257"/>
        <v>10</v>
      </c>
      <c r="V62" s="4">
        <f t="shared" si="258"/>
        <v>0</v>
      </c>
      <c r="W62" s="4">
        <f t="shared" si="259"/>
        <v>20</v>
      </c>
      <c r="X62" s="4">
        <f t="shared" ref="X62:AC62" si="260">(0*100)/5</f>
        <v>0</v>
      </c>
      <c r="Y62" s="4">
        <f t="shared" si="260"/>
        <v>0</v>
      </c>
      <c r="Z62" s="4">
        <f t="shared" si="260"/>
        <v>0</v>
      </c>
      <c r="AA62" s="4">
        <f t="shared" si="260"/>
        <v>0</v>
      </c>
      <c r="AB62" s="4">
        <f t="shared" si="260"/>
        <v>0</v>
      </c>
      <c r="AC62" s="4">
        <f t="shared" si="260"/>
        <v>0</v>
      </c>
      <c r="AD62" s="4">
        <f t="shared" si="261"/>
        <v>20</v>
      </c>
      <c r="AE62" s="4">
        <f t="shared" ref="AE62:AF62" si="262">(0*100)/5</f>
        <v>0</v>
      </c>
      <c r="AF62" s="4">
        <f t="shared" si="262"/>
        <v>0</v>
      </c>
    </row>
    <row r="63">
      <c r="A63" s="1" t="s">
        <v>11</v>
      </c>
      <c r="B63" s="4">
        <f t="shared" ref="B63:C63" si="263">(0*100)/5</f>
        <v>0</v>
      </c>
      <c r="C63" s="4">
        <f t="shared" si="263"/>
        <v>0</v>
      </c>
      <c r="D63" s="4">
        <f t="shared" ref="D63:D66" si="267">(1*100)/5</f>
        <v>20</v>
      </c>
      <c r="E63" s="4">
        <f t="shared" ref="E63:T63" si="264">(0*100)/5</f>
        <v>0</v>
      </c>
      <c r="F63" s="4">
        <f t="shared" si="264"/>
        <v>0</v>
      </c>
      <c r="G63" s="4">
        <f t="shared" si="264"/>
        <v>0</v>
      </c>
      <c r="H63" s="4">
        <f t="shared" si="264"/>
        <v>0</v>
      </c>
      <c r="I63" s="4">
        <f t="shared" si="264"/>
        <v>0</v>
      </c>
      <c r="J63" s="4">
        <f t="shared" si="264"/>
        <v>0</v>
      </c>
      <c r="K63" s="4">
        <f t="shared" si="264"/>
        <v>0</v>
      </c>
      <c r="L63" s="4">
        <f t="shared" si="264"/>
        <v>0</v>
      </c>
      <c r="M63" s="4">
        <f t="shared" si="264"/>
        <v>0</v>
      </c>
      <c r="N63" s="4">
        <f t="shared" si="264"/>
        <v>0</v>
      </c>
      <c r="O63" s="4">
        <f t="shared" si="264"/>
        <v>0</v>
      </c>
      <c r="P63" s="4">
        <f t="shared" si="264"/>
        <v>0</v>
      </c>
      <c r="Q63" s="4">
        <f t="shared" si="264"/>
        <v>0</v>
      </c>
      <c r="R63" s="4">
        <f t="shared" si="264"/>
        <v>0</v>
      </c>
      <c r="S63" s="4">
        <f t="shared" si="264"/>
        <v>0</v>
      </c>
      <c r="T63" s="4">
        <f t="shared" si="264"/>
        <v>0</v>
      </c>
      <c r="U63" s="4">
        <f t="shared" si="257"/>
        <v>10</v>
      </c>
      <c r="V63" s="4">
        <f t="shared" ref="V63:V64" si="271">(0.5*100)/5</f>
        <v>10</v>
      </c>
      <c r="W63" s="4">
        <f t="shared" ref="W63:AC63" si="265">(0*100)/5</f>
        <v>0</v>
      </c>
      <c r="X63" s="4">
        <f t="shared" si="265"/>
        <v>0</v>
      </c>
      <c r="Y63" s="4">
        <f t="shared" si="265"/>
        <v>0</v>
      </c>
      <c r="Z63" s="4">
        <f t="shared" si="265"/>
        <v>0</v>
      </c>
      <c r="AA63" s="4">
        <f t="shared" si="265"/>
        <v>0</v>
      </c>
      <c r="AB63" s="4">
        <f t="shared" si="265"/>
        <v>0</v>
      </c>
      <c r="AC63" s="4">
        <f t="shared" si="265"/>
        <v>0</v>
      </c>
      <c r="AD63" s="4">
        <f t="shared" si="261"/>
        <v>20</v>
      </c>
      <c r="AE63" s="4">
        <f>(1*100)/5</f>
        <v>20</v>
      </c>
      <c r="AF63" s="4">
        <f>(0*100)/5</f>
        <v>0</v>
      </c>
    </row>
    <row r="64">
      <c r="A64" s="1" t="s">
        <v>12</v>
      </c>
      <c r="B64" s="4">
        <f t="shared" ref="B64:C64" si="266">(0*100)/5</f>
        <v>0</v>
      </c>
      <c r="C64" s="4">
        <f t="shared" si="266"/>
        <v>0</v>
      </c>
      <c r="D64" s="4">
        <f t="shared" si="267"/>
        <v>20</v>
      </c>
      <c r="E64" s="4">
        <f t="shared" ref="E64:F64" si="268">(0*100)/5</f>
        <v>0</v>
      </c>
      <c r="F64" s="4">
        <f t="shared" si="268"/>
        <v>0</v>
      </c>
      <c r="G64" s="4">
        <f t="shared" ref="G64:H64" si="269">(1*100)/5</f>
        <v>20</v>
      </c>
      <c r="H64" s="4">
        <f t="shared" si="269"/>
        <v>20</v>
      </c>
      <c r="I64" s="4">
        <f t="shared" ref="I64:T64" si="270">(0*100)/5</f>
        <v>0</v>
      </c>
      <c r="J64" s="4">
        <f t="shared" si="270"/>
        <v>0</v>
      </c>
      <c r="K64" s="4">
        <f t="shared" si="270"/>
        <v>0</v>
      </c>
      <c r="L64" s="4">
        <f t="shared" si="270"/>
        <v>0</v>
      </c>
      <c r="M64" s="4">
        <f t="shared" si="270"/>
        <v>0</v>
      </c>
      <c r="N64" s="4">
        <f t="shared" si="270"/>
        <v>0</v>
      </c>
      <c r="O64" s="4">
        <f t="shared" si="270"/>
        <v>0</v>
      </c>
      <c r="P64" s="4">
        <f t="shared" si="270"/>
        <v>0</v>
      </c>
      <c r="Q64" s="4">
        <f t="shared" si="270"/>
        <v>0</v>
      </c>
      <c r="R64" s="4">
        <f t="shared" si="270"/>
        <v>0</v>
      </c>
      <c r="S64" s="4">
        <f t="shared" si="270"/>
        <v>0</v>
      </c>
      <c r="T64" s="4">
        <f t="shared" si="270"/>
        <v>0</v>
      </c>
      <c r="U64" s="4">
        <f t="shared" ref="U64:U65" si="279">(1*100)/5</f>
        <v>20</v>
      </c>
      <c r="V64" s="4">
        <f t="shared" si="271"/>
        <v>10</v>
      </c>
      <c r="W64" s="4">
        <f t="shared" ref="W64:Y64" si="272">(0*100)/5</f>
        <v>0</v>
      </c>
      <c r="X64" s="4">
        <f t="shared" si="272"/>
        <v>0</v>
      </c>
      <c r="Y64" s="4">
        <f t="shared" si="272"/>
        <v>0</v>
      </c>
      <c r="Z64" s="4">
        <f t="shared" ref="Z64:AA64" si="273">(1*100)/5</f>
        <v>20</v>
      </c>
      <c r="AA64" s="4">
        <f t="shared" si="273"/>
        <v>20</v>
      </c>
      <c r="AB64" s="4">
        <f t="shared" ref="AB64:AF64" si="274">(0*100)/5</f>
        <v>0</v>
      </c>
      <c r="AC64" s="4">
        <f t="shared" si="274"/>
        <v>0</v>
      </c>
      <c r="AD64" s="4">
        <f t="shared" si="274"/>
        <v>0</v>
      </c>
      <c r="AE64" s="4">
        <f t="shared" si="274"/>
        <v>0</v>
      </c>
      <c r="AF64" s="4">
        <f t="shared" si="274"/>
        <v>0</v>
      </c>
    </row>
    <row r="65">
      <c r="A65" s="1" t="s">
        <v>13</v>
      </c>
      <c r="B65" s="4">
        <f t="shared" ref="B65:C65" si="275">(0*100)/5</f>
        <v>0</v>
      </c>
      <c r="C65" s="4">
        <f t="shared" si="275"/>
        <v>0</v>
      </c>
      <c r="D65" s="4">
        <f t="shared" si="267"/>
        <v>20</v>
      </c>
      <c r="E65" s="4">
        <f t="shared" ref="E65:F65" si="276">(0*100)/5</f>
        <v>0</v>
      </c>
      <c r="F65" s="4">
        <f t="shared" si="276"/>
        <v>0</v>
      </c>
      <c r="G65" s="4">
        <f t="shared" ref="G65:H65" si="277">(1*100)/5</f>
        <v>20</v>
      </c>
      <c r="H65" s="4">
        <f t="shared" si="277"/>
        <v>20</v>
      </c>
      <c r="I65" s="4">
        <f t="shared" ref="I65:T65" si="278">(0*100)/5</f>
        <v>0</v>
      </c>
      <c r="J65" s="4">
        <f t="shared" si="278"/>
        <v>0</v>
      </c>
      <c r="K65" s="4">
        <f t="shared" si="278"/>
        <v>0</v>
      </c>
      <c r="L65" s="4">
        <f t="shared" si="278"/>
        <v>0</v>
      </c>
      <c r="M65" s="4">
        <f t="shared" si="278"/>
        <v>0</v>
      </c>
      <c r="N65" s="4">
        <f t="shared" si="278"/>
        <v>0</v>
      </c>
      <c r="O65" s="4">
        <f t="shared" si="278"/>
        <v>0</v>
      </c>
      <c r="P65" s="4">
        <f t="shared" si="278"/>
        <v>0</v>
      </c>
      <c r="Q65" s="4">
        <f t="shared" si="278"/>
        <v>0</v>
      </c>
      <c r="R65" s="4">
        <f t="shared" si="278"/>
        <v>0</v>
      </c>
      <c r="S65" s="4">
        <f t="shared" si="278"/>
        <v>0</v>
      </c>
      <c r="T65" s="4">
        <f t="shared" si="278"/>
        <v>0</v>
      </c>
      <c r="U65" s="4">
        <f t="shared" si="279"/>
        <v>20</v>
      </c>
      <c r="V65" s="4">
        <f t="shared" ref="V65:X65" si="280">(0*100)/5</f>
        <v>0</v>
      </c>
      <c r="W65" s="4">
        <f t="shared" si="280"/>
        <v>0</v>
      </c>
      <c r="X65" s="4">
        <f t="shared" si="280"/>
        <v>0</v>
      </c>
      <c r="Y65" s="4">
        <f t="shared" ref="Y65:Z65" si="281">(1*100)/5</f>
        <v>20</v>
      </c>
      <c r="Z65" s="4">
        <f t="shared" si="281"/>
        <v>20</v>
      </c>
      <c r="AA65" s="4">
        <f t="shared" ref="AA65:AF65" si="282">(0*100)/5</f>
        <v>0</v>
      </c>
      <c r="AB65" s="4">
        <f t="shared" si="282"/>
        <v>0</v>
      </c>
      <c r="AC65" s="4">
        <f t="shared" si="282"/>
        <v>0</v>
      </c>
      <c r="AD65" s="4">
        <f t="shared" si="282"/>
        <v>0</v>
      </c>
      <c r="AE65" s="4">
        <f t="shared" si="282"/>
        <v>0</v>
      </c>
      <c r="AF65" s="4">
        <f t="shared" si="282"/>
        <v>0</v>
      </c>
    </row>
    <row r="66">
      <c r="A66" s="1" t="s">
        <v>14</v>
      </c>
      <c r="B66" s="4">
        <f t="shared" ref="B66:C66" si="283">(0*100)/5</f>
        <v>0</v>
      </c>
      <c r="C66" s="4">
        <f t="shared" si="283"/>
        <v>0</v>
      </c>
      <c r="D66" s="4">
        <f t="shared" si="267"/>
        <v>20</v>
      </c>
      <c r="E66" s="4">
        <f>(0*100)/5</f>
        <v>0</v>
      </c>
      <c r="F66" s="4">
        <f t="shared" ref="F66:G66" si="284">(1*100)/5</f>
        <v>20</v>
      </c>
      <c r="G66" s="4">
        <f t="shared" si="284"/>
        <v>20</v>
      </c>
      <c r="H66" s="4">
        <f t="shared" ref="H66:T66" si="285">(0*100)/5</f>
        <v>0</v>
      </c>
      <c r="I66" s="4">
        <f t="shared" si="285"/>
        <v>0</v>
      </c>
      <c r="J66" s="4">
        <f t="shared" si="285"/>
        <v>0</v>
      </c>
      <c r="K66" s="4">
        <f t="shared" si="285"/>
        <v>0</v>
      </c>
      <c r="L66" s="4">
        <f t="shared" si="285"/>
        <v>0</v>
      </c>
      <c r="M66" s="4">
        <f t="shared" si="285"/>
        <v>0</v>
      </c>
      <c r="N66" s="4">
        <f t="shared" si="285"/>
        <v>0</v>
      </c>
      <c r="O66" s="4">
        <f t="shared" si="285"/>
        <v>0</v>
      </c>
      <c r="P66" s="4">
        <f t="shared" si="285"/>
        <v>0</v>
      </c>
      <c r="Q66" s="4">
        <f t="shared" si="285"/>
        <v>0</v>
      </c>
      <c r="R66" s="4">
        <f t="shared" si="285"/>
        <v>0</v>
      </c>
      <c r="S66" s="4">
        <f t="shared" si="285"/>
        <v>0</v>
      </c>
      <c r="T66" s="4">
        <f t="shared" si="285"/>
        <v>0</v>
      </c>
      <c r="U66" s="4">
        <f>(0.5*100)/5</f>
        <v>10</v>
      </c>
      <c r="V66" s="4">
        <f>(1*100)/5</f>
        <v>20</v>
      </c>
      <c r="W66" s="4">
        <f t="shared" ref="W66:X66" si="286">(0*100)/5</f>
        <v>0</v>
      </c>
      <c r="X66" s="4">
        <f t="shared" si="286"/>
        <v>0</v>
      </c>
      <c r="Y66" s="4">
        <f t="shared" ref="Y66:Z66" si="287">(1*100)/5</f>
        <v>20</v>
      </c>
      <c r="Z66" s="4">
        <f t="shared" si="287"/>
        <v>20</v>
      </c>
      <c r="AA66" s="4">
        <f t="shared" ref="AA66:AF66" si="288">(0*100)/5</f>
        <v>0</v>
      </c>
      <c r="AB66" s="4">
        <f t="shared" si="288"/>
        <v>0</v>
      </c>
      <c r="AC66" s="4">
        <f t="shared" si="288"/>
        <v>0</v>
      </c>
      <c r="AD66" s="4">
        <f t="shared" si="288"/>
        <v>0</v>
      </c>
      <c r="AE66" s="4">
        <f t="shared" si="288"/>
        <v>0</v>
      </c>
      <c r="AF66" s="4">
        <f t="shared" si="288"/>
        <v>0</v>
      </c>
    </row>
    <row r="67">
      <c r="A67" s="1" t="s">
        <v>15</v>
      </c>
      <c r="B67" s="4">
        <f t="shared" ref="B67:E67" si="289">(0*100)/5</f>
        <v>0</v>
      </c>
      <c r="C67" s="4">
        <f t="shared" si="289"/>
        <v>0</v>
      </c>
      <c r="D67" s="4">
        <f t="shared" si="289"/>
        <v>0</v>
      </c>
      <c r="E67" s="4">
        <f t="shared" si="289"/>
        <v>0</v>
      </c>
      <c r="F67" s="4">
        <f>(1*100)/5</f>
        <v>20</v>
      </c>
      <c r="G67" s="4">
        <f t="shared" ref="G67:AF67" si="290">(0*100)/5</f>
        <v>0</v>
      </c>
      <c r="H67" s="4">
        <f t="shared" si="290"/>
        <v>0</v>
      </c>
      <c r="I67" s="4">
        <f t="shared" si="290"/>
        <v>0</v>
      </c>
      <c r="J67" s="4">
        <f t="shared" si="290"/>
        <v>0</v>
      </c>
      <c r="K67" s="4">
        <f t="shared" si="290"/>
        <v>0</v>
      </c>
      <c r="L67" s="4">
        <f t="shared" si="290"/>
        <v>0</v>
      </c>
      <c r="M67" s="4">
        <f t="shared" si="290"/>
        <v>0</v>
      </c>
      <c r="N67" s="4">
        <f t="shared" si="290"/>
        <v>0</v>
      </c>
      <c r="O67" s="4">
        <f t="shared" si="290"/>
        <v>0</v>
      </c>
      <c r="P67" s="4">
        <f t="shared" si="290"/>
        <v>0</v>
      </c>
      <c r="Q67" s="4">
        <f t="shared" si="290"/>
        <v>0</v>
      </c>
      <c r="R67" s="4">
        <f t="shared" si="290"/>
        <v>0</v>
      </c>
      <c r="S67" s="4">
        <f t="shared" si="290"/>
        <v>0</v>
      </c>
      <c r="T67" s="4">
        <f t="shared" si="290"/>
        <v>0</v>
      </c>
      <c r="U67" s="4">
        <f t="shared" si="290"/>
        <v>0</v>
      </c>
      <c r="V67" s="4">
        <f t="shared" si="290"/>
        <v>0</v>
      </c>
      <c r="W67" s="4">
        <f t="shared" si="290"/>
        <v>0</v>
      </c>
      <c r="X67" s="4">
        <f t="shared" si="290"/>
        <v>0</v>
      </c>
      <c r="Y67" s="4">
        <f t="shared" si="290"/>
        <v>0</v>
      </c>
      <c r="Z67" s="4">
        <f t="shared" si="290"/>
        <v>0</v>
      </c>
      <c r="AA67" s="4">
        <f t="shared" si="290"/>
        <v>0</v>
      </c>
      <c r="AB67" s="4">
        <f t="shared" si="290"/>
        <v>0</v>
      </c>
      <c r="AC67" s="4">
        <f t="shared" si="290"/>
        <v>0</v>
      </c>
      <c r="AD67" s="4">
        <f t="shared" si="290"/>
        <v>0</v>
      </c>
      <c r="AE67" s="4">
        <f t="shared" si="290"/>
        <v>0</v>
      </c>
      <c r="AF67" s="4">
        <f t="shared" si="290"/>
        <v>0</v>
      </c>
    </row>
    <row r="68">
      <c r="A68" s="1" t="s">
        <v>16</v>
      </c>
      <c r="B68" s="4">
        <f t="shared" ref="B68:AF68" si="291">(0*100)/5</f>
        <v>0</v>
      </c>
      <c r="C68" s="4">
        <f t="shared" si="291"/>
        <v>0</v>
      </c>
      <c r="D68" s="4">
        <f t="shared" si="291"/>
        <v>0</v>
      </c>
      <c r="E68" s="4">
        <f t="shared" si="291"/>
        <v>0</v>
      </c>
      <c r="F68" s="4">
        <f t="shared" si="291"/>
        <v>0</v>
      </c>
      <c r="G68" s="4">
        <f t="shared" si="291"/>
        <v>0</v>
      </c>
      <c r="H68" s="4">
        <f t="shared" si="291"/>
        <v>0</v>
      </c>
      <c r="I68" s="4">
        <f t="shared" si="291"/>
        <v>0</v>
      </c>
      <c r="J68" s="4">
        <f t="shared" si="291"/>
        <v>0</v>
      </c>
      <c r="K68" s="4">
        <f t="shared" si="291"/>
        <v>0</v>
      </c>
      <c r="L68" s="4">
        <f t="shared" si="291"/>
        <v>0</v>
      </c>
      <c r="M68" s="4">
        <f t="shared" si="291"/>
        <v>0</v>
      </c>
      <c r="N68" s="4">
        <f t="shared" si="291"/>
        <v>0</v>
      </c>
      <c r="O68" s="4">
        <f t="shared" si="291"/>
        <v>0</v>
      </c>
      <c r="P68" s="4">
        <f t="shared" si="291"/>
        <v>0</v>
      </c>
      <c r="Q68" s="4">
        <f t="shared" si="291"/>
        <v>0</v>
      </c>
      <c r="R68" s="4">
        <f t="shared" si="291"/>
        <v>0</v>
      </c>
      <c r="S68" s="4">
        <f t="shared" si="291"/>
        <v>0</v>
      </c>
      <c r="T68" s="4">
        <f t="shared" si="291"/>
        <v>0</v>
      </c>
      <c r="U68" s="4">
        <f t="shared" si="291"/>
        <v>0</v>
      </c>
      <c r="V68" s="4">
        <f t="shared" si="291"/>
        <v>0</v>
      </c>
      <c r="W68" s="4">
        <f t="shared" si="291"/>
        <v>0</v>
      </c>
      <c r="X68" s="4">
        <f t="shared" si="291"/>
        <v>0</v>
      </c>
      <c r="Y68" s="4">
        <f t="shared" si="291"/>
        <v>0</v>
      </c>
      <c r="Z68" s="4">
        <f t="shared" si="291"/>
        <v>0</v>
      </c>
      <c r="AA68" s="4">
        <f t="shared" si="291"/>
        <v>0</v>
      </c>
      <c r="AB68" s="4">
        <f t="shared" si="291"/>
        <v>0</v>
      </c>
      <c r="AC68" s="4">
        <f t="shared" si="291"/>
        <v>0</v>
      </c>
      <c r="AD68" s="4">
        <f t="shared" si="291"/>
        <v>0</v>
      </c>
      <c r="AE68" s="4">
        <f t="shared" si="291"/>
        <v>0</v>
      </c>
      <c r="AF68" s="4">
        <f t="shared" si="291"/>
        <v>0</v>
      </c>
    </row>
    <row r="69">
      <c r="A69" s="1" t="s">
        <v>17</v>
      </c>
      <c r="B69" s="4">
        <f t="shared" ref="B69:AF69" si="292">(0*100)/5</f>
        <v>0</v>
      </c>
      <c r="C69" s="4">
        <f t="shared" si="292"/>
        <v>0</v>
      </c>
      <c r="D69" s="4">
        <f t="shared" si="292"/>
        <v>0</v>
      </c>
      <c r="E69" s="4">
        <f t="shared" si="292"/>
        <v>0</v>
      </c>
      <c r="F69" s="4">
        <f t="shared" si="292"/>
        <v>0</v>
      </c>
      <c r="G69" s="4">
        <f t="shared" si="292"/>
        <v>0</v>
      </c>
      <c r="H69" s="4">
        <f t="shared" si="292"/>
        <v>0</v>
      </c>
      <c r="I69" s="4">
        <f t="shared" si="292"/>
        <v>0</v>
      </c>
      <c r="J69" s="4">
        <f t="shared" si="292"/>
        <v>0</v>
      </c>
      <c r="K69" s="4">
        <f t="shared" si="292"/>
        <v>0</v>
      </c>
      <c r="L69" s="4">
        <f t="shared" si="292"/>
        <v>0</v>
      </c>
      <c r="M69" s="4">
        <f t="shared" si="292"/>
        <v>0</v>
      </c>
      <c r="N69" s="4">
        <f t="shared" si="292"/>
        <v>0</v>
      </c>
      <c r="O69" s="4">
        <f t="shared" si="292"/>
        <v>0</v>
      </c>
      <c r="P69" s="4">
        <f t="shared" si="292"/>
        <v>0</v>
      </c>
      <c r="Q69" s="4">
        <f t="shared" si="292"/>
        <v>0</v>
      </c>
      <c r="R69" s="4">
        <f t="shared" si="292"/>
        <v>0</v>
      </c>
      <c r="S69" s="4">
        <f t="shared" si="292"/>
        <v>0</v>
      </c>
      <c r="T69" s="4">
        <f t="shared" si="292"/>
        <v>0</v>
      </c>
      <c r="U69" s="4">
        <f t="shared" si="292"/>
        <v>0</v>
      </c>
      <c r="V69" s="4">
        <f t="shared" si="292"/>
        <v>0</v>
      </c>
      <c r="W69" s="4">
        <f t="shared" si="292"/>
        <v>0</v>
      </c>
      <c r="X69" s="4">
        <f t="shared" si="292"/>
        <v>0</v>
      </c>
      <c r="Y69" s="4">
        <f t="shared" si="292"/>
        <v>0</v>
      </c>
      <c r="Z69" s="4">
        <f t="shared" si="292"/>
        <v>0</v>
      </c>
      <c r="AA69" s="4">
        <f t="shared" si="292"/>
        <v>0</v>
      </c>
      <c r="AB69" s="4">
        <f t="shared" si="292"/>
        <v>0</v>
      </c>
      <c r="AC69" s="4">
        <f t="shared" si="292"/>
        <v>0</v>
      </c>
      <c r="AD69" s="4">
        <f t="shared" si="292"/>
        <v>0</v>
      </c>
      <c r="AE69" s="4">
        <f t="shared" si="292"/>
        <v>0</v>
      </c>
      <c r="AF69" s="4">
        <f t="shared" si="292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93">(0*100)/3</f>
        <v>0</v>
      </c>
      <c r="C71" s="4">
        <f t="shared" si="293"/>
        <v>0</v>
      </c>
      <c r="D71" s="4">
        <f t="shared" si="293"/>
        <v>0</v>
      </c>
      <c r="E71" s="4">
        <f t="shared" si="293"/>
        <v>0</v>
      </c>
      <c r="F71" s="4">
        <f t="shared" si="293"/>
        <v>0</v>
      </c>
      <c r="G71" s="4">
        <f t="shared" si="293"/>
        <v>0</v>
      </c>
      <c r="H71" s="4">
        <f t="shared" si="293"/>
        <v>0</v>
      </c>
      <c r="I71" s="4">
        <f t="shared" si="293"/>
        <v>0</v>
      </c>
      <c r="J71" s="4">
        <f t="shared" si="293"/>
        <v>0</v>
      </c>
      <c r="K71" s="4">
        <f t="shared" si="293"/>
        <v>0</v>
      </c>
      <c r="L71" s="4">
        <f t="shared" si="293"/>
        <v>0</v>
      </c>
      <c r="M71" s="4">
        <f t="shared" si="293"/>
        <v>0</v>
      </c>
      <c r="N71" s="4">
        <f t="shared" si="293"/>
        <v>0</v>
      </c>
      <c r="O71" s="4">
        <f t="shared" si="293"/>
        <v>0</v>
      </c>
      <c r="P71" s="4">
        <f t="shared" si="293"/>
        <v>0</v>
      </c>
      <c r="Q71" s="4">
        <f t="shared" si="293"/>
        <v>0</v>
      </c>
      <c r="R71" s="4">
        <f t="shared" si="293"/>
        <v>0</v>
      </c>
      <c r="S71" s="4">
        <f t="shared" si="293"/>
        <v>0</v>
      </c>
      <c r="T71" s="4">
        <f t="shared" si="293"/>
        <v>0</v>
      </c>
      <c r="U71" s="4">
        <f t="shared" si="293"/>
        <v>0</v>
      </c>
      <c r="V71" s="4">
        <f t="shared" si="293"/>
        <v>0</v>
      </c>
      <c r="W71" s="4">
        <f t="shared" si="293"/>
        <v>0</v>
      </c>
      <c r="X71" s="4">
        <f t="shared" si="293"/>
        <v>0</v>
      </c>
      <c r="Y71" s="4">
        <f t="shared" si="293"/>
        <v>0</v>
      </c>
      <c r="Z71" s="4">
        <f t="shared" si="293"/>
        <v>0</v>
      </c>
      <c r="AA71" s="4">
        <f t="shared" si="293"/>
        <v>0</v>
      </c>
      <c r="AB71" s="4">
        <f t="shared" si="293"/>
        <v>0</v>
      </c>
      <c r="AC71" s="4">
        <f t="shared" si="293"/>
        <v>0</v>
      </c>
      <c r="AD71" s="4">
        <f t="shared" si="293"/>
        <v>0</v>
      </c>
      <c r="AE71" s="4">
        <f t="shared" si="293"/>
        <v>0</v>
      </c>
      <c r="AF71" s="4">
        <f t="shared" si="293"/>
        <v>0</v>
      </c>
    </row>
    <row r="72">
      <c r="A72" s="1" t="s">
        <v>3</v>
      </c>
      <c r="B72" s="4">
        <f t="shared" ref="B72:AF72" si="294">(0*100)/3</f>
        <v>0</v>
      </c>
      <c r="C72" s="4">
        <f t="shared" si="294"/>
        <v>0</v>
      </c>
      <c r="D72" s="4">
        <f t="shared" si="294"/>
        <v>0</v>
      </c>
      <c r="E72" s="4">
        <f t="shared" si="294"/>
        <v>0</v>
      </c>
      <c r="F72" s="4">
        <f t="shared" si="294"/>
        <v>0</v>
      </c>
      <c r="G72" s="4">
        <f t="shared" si="294"/>
        <v>0</v>
      </c>
      <c r="H72" s="4">
        <f t="shared" si="294"/>
        <v>0</v>
      </c>
      <c r="I72" s="4">
        <f t="shared" si="294"/>
        <v>0</v>
      </c>
      <c r="J72" s="4">
        <f t="shared" si="294"/>
        <v>0</v>
      </c>
      <c r="K72" s="4">
        <f t="shared" si="294"/>
        <v>0</v>
      </c>
      <c r="L72" s="4">
        <f t="shared" si="294"/>
        <v>0</v>
      </c>
      <c r="M72" s="4">
        <f t="shared" si="294"/>
        <v>0</v>
      </c>
      <c r="N72" s="4">
        <f t="shared" si="294"/>
        <v>0</v>
      </c>
      <c r="O72" s="4">
        <f t="shared" si="294"/>
        <v>0</v>
      </c>
      <c r="P72" s="4">
        <f t="shared" si="294"/>
        <v>0</v>
      </c>
      <c r="Q72" s="4">
        <f t="shared" si="294"/>
        <v>0</v>
      </c>
      <c r="R72" s="4">
        <f t="shared" si="294"/>
        <v>0</v>
      </c>
      <c r="S72" s="4">
        <f t="shared" si="294"/>
        <v>0</v>
      </c>
      <c r="T72" s="4">
        <f t="shared" si="294"/>
        <v>0</v>
      </c>
      <c r="U72" s="4">
        <f t="shared" si="294"/>
        <v>0</v>
      </c>
      <c r="V72" s="4">
        <f t="shared" si="294"/>
        <v>0</v>
      </c>
      <c r="W72" s="4">
        <f t="shared" si="294"/>
        <v>0</v>
      </c>
      <c r="X72" s="4">
        <f t="shared" si="294"/>
        <v>0</v>
      </c>
      <c r="Y72" s="4">
        <f t="shared" si="294"/>
        <v>0</v>
      </c>
      <c r="Z72" s="4">
        <f t="shared" si="294"/>
        <v>0</v>
      </c>
      <c r="AA72" s="4">
        <f t="shared" si="294"/>
        <v>0</v>
      </c>
      <c r="AB72" s="4">
        <f t="shared" si="294"/>
        <v>0</v>
      </c>
      <c r="AC72" s="4">
        <f t="shared" si="294"/>
        <v>0</v>
      </c>
      <c r="AD72" s="4">
        <f t="shared" si="294"/>
        <v>0</v>
      </c>
      <c r="AE72" s="4">
        <f t="shared" si="294"/>
        <v>0</v>
      </c>
      <c r="AF72" s="4">
        <f t="shared" si="294"/>
        <v>0</v>
      </c>
    </row>
    <row r="73">
      <c r="A73" s="1" t="s">
        <v>4</v>
      </c>
      <c r="B73" s="4">
        <f t="shared" ref="B73:B75" si="301">(0*100)/3</f>
        <v>0</v>
      </c>
      <c r="C73" s="4">
        <f>(1*100)/3</f>
        <v>33.33333333</v>
      </c>
      <c r="D73" s="4">
        <f t="shared" ref="D73:D76" si="302">(0*100)/3</f>
        <v>0</v>
      </c>
      <c r="E73" s="4">
        <f t="shared" ref="E73:E74" si="303">(3*100)/3</f>
        <v>100</v>
      </c>
      <c r="F73" s="4">
        <f t="shared" ref="F73:F75" si="304">(0*100)/3</f>
        <v>0</v>
      </c>
      <c r="G73" s="4">
        <f>(1*100)/3</f>
        <v>33.33333333</v>
      </c>
      <c r="H73" s="4">
        <f t="shared" ref="H73:I73" si="295">(2*100)/3</f>
        <v>66.66666667</v>
      </c>
      <c r="I73" s="4">
        <f t="shared" si="295"/>
        <v>66.66666667</v>
      </c>
      <c r="J73" s="4">
        <f t="shared" ref="J73:J76" si="306">(3*100)/3</f>
        <v>100</v>
      </c>
      <c r="K73" s="4">
        <f t="shared" ref="K73:L73" si="296">(1*100)/3</f>
        <v>33.33333333</v>
      </c>
      <c r="L73" s="4">
        <f t="shared" si="296"/>
        <v>33.33333333</v>
      </c>
      <c r="M73" s="4">
        <f t="shared" ref="M73:M74" si="307">(0*100)/3</f>
        <v>0</v>
      </c>
      <c r="N73" s="4">
        <f t="shared" ref="N73:N74" si="308">(2*100)/3</f>
        <v>66.66666667</v>
      </c>
      <c r="O73" s="4">
        <f>(0*100)/3</f>
        <v>0</v>
      </c>
      <c r="P73" s="4">
        <f>(0.5*100)/3</f>
        <v>16.66666667</v>
      </c>
      <c r="Q73" s="4">
        <f>(1*100)/3</f>
        <v>33.33333333</v>
      </c>
      <c r="R73" s="4">
        <f t="shared" ref="R73:R74" si="310">(0*100)/3</f>
        <v>0</v>
      </c>
      <c r="S73" s="4">
        <f t="shared" ref="S73:S75" si="311">(1*100)/3</f>
        <v>33.33333333</v>
      </c>
      <c r="T73" s="4">
        <f>(2*100)/3</f>
        <v>66.66666667</v>
      </c>
      <c r="U73" s="4">
        <f t="shared" ref="U73:V73" si="297">(1*100)/3</f>
        <v>33.33333333</v>
      </c>
      <c r="V73" s="4">
        <f t="shared" si="297"/>
        <v>33.33333333</v>
      </c>
      <c r="W73" s="4">
        <f>(2*100)/3</f>
        <v>66.66666667</v>
      </c>
      <c r="X73" s="4">
        <f t="shared" ref="X73:X75" si="312">(1*100)/3</f>
        <v>33.33333333</v>
      </c>
      <c r="Y73" s="4">
        <f t="shared" ref="Y73:Z73" si="298">(0*100)/3</f>
        <v>0</v>
      </c>
      <c r="Z73" s="4">
        <f t="shared" si="298"/>
        <v>0</v>
      </c>
      <c r="AA73" s="4">
        <f t="shared" ref="AA73:AC73" si="299">(2*100)/3</f>
        <v>66.66666667</v>
      </c>
      <c r="AB73" s="4">
        <f t="shared" si="299"/>
        <v>66.66666667</v>
      </c>
      <c r="AC73" s="4">
        <f t="shared" si="299"/>
        <v>66.66666667</v>
      </c>
      <c r="AD73" s="4">
        <f t="shared" ref="AD73:AE73" si="300">(0*100)/3</f>
        <v>0</v>
      </c>
      <c r="AE73" s="4">
        <f t="shared" si="300"/>
        <v>0</v>
      </c>
      <c r="AF73" s="4">
        <f t="shared" ref="AF73:AF74" si="315">(1*100)/3</f>
        <v>33.33333333</v>
      </c>
    </row>
    <row r="74">
      <c r="A74" s="1" t="s">
        <v>5</v>
      </c>
      <c r="B74" s="4">
        <f t="shared" si="301"/>
        <v>0</v>
      </c>
      <c r="C74" s="4">
        <f>(2*100)/3</f>
        <v>66.66666667</v>
      </c>
      <c r="D74" s="4">
        <f t="shared" si="302"/>
        <v>0</v>
      </c>
      <c r="E74" s="4">
        <f t="shared" si="303"/>
        <v>100</v>
      </c>
      <c r="F74" s="4">
        <f t="shared" si="304"/>
        <v>0</v>
      </c>
      <c r="G74" s="4">
        <f t="shared" ref="G74:I74" si="305">(2*100)/3</f>
        <v>66.66666667</v>
      </c>
      <c r="H74" s="4">
        <f t="shared" si="305"/>
        <v>66.66666667</v>
      </c>
      <c r="I74" s="4">
        <f t="shared" si="305"/>
        <v>66.66666667</v>
      </c>
      <c r="J74" s="4">
        <f t="shared" si="306"/>
        <v>100</v>
      </c>
      <c r="K74" s="4">
        <f t="shared" ref="K74:K75" si="316">(2*100)/3</f>
        <v>66.66666667</v>
      </c>
      <c r="L74" s="4">
        <f>(1*100)/3</f>
        <v>33.33333333</v>
      </c>
      <c r="M74" s="4">
        <f t="shared" si="307"/>
        <v>0</v>
      </c>
      <c r="N74" s="4">
        <f t="shared" si="308"/>
        <v>66.66666667</v>
      </c>
      <c r="O74" s="4">
        <f>(1*100)/3</f>
        <v>33.33333333</v>
      </c>
      <c r="P74" s="4">
        <f t="shared" ref="P74:Q74" si="309">(2*100)/3</f>
        <v>66.66666667</v>
      </c>
      <c r="Q74" s="4">
        <f t="shared" si="309"/>
        <v>66.66666667</v>
      </c>
      <c r="R74" s="4">
        <f t="shared" si="310"/>
        <v>0</v>
      </c>
      <c r="S74" s="4">
        <f t="shared" si="311"/>
        <v>33.33333333</v>
      </c>
      <c r="T74" s="4">
        <f>(1*100)/3</f>
        <v>33.33333333</v>
      </c>
      <c r="U74" s="4">
        <f>(0*100)/3</f>
        <v>0</v>
      </c>
      <c r="V74" s="4">
        <f>(1*100)/3</f>
        <v>33.33333333</v>
      </c>
      <c r="W74" s="4">
        <f t="shared" ref="W74:W75" si="318">(3*100)/3</f>
        <v>100</v>
      </c>
      <c r="X74" s="4">
        <f t="shared" si="312"/>
        <v>33.33333333</v>
      </c>
      <c r="Y74" s="4">
        <f t="shared" ref="Y74:AA74" si="313">(1*100)/3</f>
        <v>33.33333333</v>
      </c>
      <c r="Z74" s="4">
        <f t="shared" si="313"/>
        <v>33.33333333</v>
      </c>
      <c r="AA74" s="4">
        <f t="shared" si="313"/>
        <v>33.33333333</v>
      </c>
      <c r="AB74" s="4">
        <f>(1.5*100)/3</f>
        <v>50</v>
      </c>
      <c r="AC74" s="4">
        <f t="shared" ref="AC74:AC75" si="320">(2*100)/3</f>
        <v>66.66666667</v>
      </c>
      <c r="AD74" s="4">
        <f t="shared" ref="AD74:AE74" si="314">(0*100)/3</f>
        <v>0</v>
      </c>
      <c r="AE74" s="4">
        <f t="shared" si="314"/>
        <v>0</v>
      </c>
      <c r="AF74" s="4">
        <f t="shared" si="315"/>
        <v>33.33333333</v>
      </c>
    </row>
    <row r="75">
      <c r="A75" s="1" t="s">
        <v>6</v>
      </c>
      <c r="B75" s="4">
        <f t="shared" si="301"/>
        <v>0</v>
      </c>
      <c r="C75" s="4">
        <f>(1*100)/3</f>
        <v>33.33333333</v>
      </c>
      <c r="D75" s="4">
        <f t="shared" si="302"/>
        <v>0</v>
      </c>
      <c r="E75" s="4">
        <f>(2.5*100)/3</f>
        <v>83.33333333</v>
      </c>
      <c r="F75" s="4">
        <f t="shared" si="304"/>
        <v>0</v>
      </c>
      <c r="G75" s="4">
        <f>(2*100)/3</f>
        <v>66.66666667</v>
      </c>
      <c r="H75" s="4">
        <f>(1*100)/3</f>
        <v>33.33333333</v>
      </c>
      <c r="I75" s="4">
        <f t="shared" ref="I75:I76" si="323">(2*100)/3</f>
        <v>66.66666667</v>
      </c>
      <c r="J75" s="4">
        <f t="shared" si="306"/>
        <v>100</v>
      </c>
      <c r="K75" s="4">
        <f t="shared" si="316"/>
        <v>66.66666667</v>
      </c>
      <c r="L75" s="4">
        <f>(1.5*100)/3</f>
        <v>50</v>
      </c>
      <c r="M75" s="4">
        <f>(3*100)/3</f>
        <v>100</v>
      </c>
      <c r="N75" s="4">
        <f t="shared" ref="N75:Q75" si="317">(1*100)/3</f>
        <v>33.33333333</v>
      </c>
      <c r="O75" s="4">
        <f t="shared" si="317"/>
        <v>33.33333333</v>
      </c>
      <c r="P75" s="4">
        <f t="shared" si="317"/>
        <v>33.33333333</v>
      </c>
      <c r="Q75" s="4">
        <f t="shared" si="317"/>
        <v>33.33333333</v>
      </c>
      <c r="R75" s="4">
        <f>(2*100)/3</f>
        <v>66.66666667</v>
      </c>
      <c r="S75" s="4">
        <f t="shared" si="311"/>
        <v>33.33333333</v>
      </c>
      <c r="T75" s="4">
        <f>(0*100)/3</f>
        <v>0</v>
      </c>
      <c r="U75" s="4">
        <f>(1*100)/3</f>
        <v>33.33333333</v>
      </c>
      <c r="V75" s="4">
        <f>(2*100)/3</f>
        <v>66.66666667</v>
      </c>
      <c r="W75" s="4">
        <f t="shared" si="318"/>
        <v>100</v>
      </c>
      <c r="X75" s="4">
        <f t="shared" si="312"/>
        <v>33.33333333</v>
      </c>
      <c r="Y75" s="4">
        <f t="shared" ref="Y75:Y76" si="326">(0.5*100)/3</f>
        <v>16.66666667</v>
      </c>
      <c r="Z75" s="4">
        <f>(1.5*100)/3</f>
        <v>50</v>
      </c>
      <c r="AA75" s="4">
        <f t="shared" ref="AA75:AB75" si="319">(1*100)/3</f>
        <v>33.33333333</v>
      </c>
      <c r="AB75" s="4">
        <f t="shared" si="319"/>
        <v>33.33333333</v>
      </c>
      <c r="AC75" s="4">
        <f t="shared" si="320"/>
        <v>66.66666667</v>
      </c>
      <c r="AD75" s="4">
        <f t="shared" ref="AD75:AF75" si="321">(1*100)/3</f>
        <v>33.33333333</v>
      </c>
      <c r="AE75" s="4">
        <f t="shared" si="321"/>
        <v>33.33333333</v>
      </c>
      <c r="AF75" s="4">
        <f t="shared" si="321"/>
        <v>33.33333333</v>
      </c>
    </row>
    <row r="76">
      <c r="A76" s="1" t="s">
        <v>7</v>
      </c>
      <c r="B76" s="4">
        <f t="shared" ref="B76:B77" si="328">(1*100)/3</f>
        <v>33.33333333</v>
      </c>
      <c r="C76" s="4">
        <f>(2*100)/3</f>
        <v>66.66666667</v>
      </c>
      <c r="D76" s="4">
        <f t="shared" si="302"/>
        <v>0</v>
      </c>
      <c r="E76" s="4">
        <f>(2*100)/3</f>
        <v>66.66666667</v>
      </c>
      <c r="F76" s="4">
        <f t="shared" ref="F76:H76" si="322">(1*100)/3</f>
        <v>33.33333333</v>
      </c>
      <c r="G76" s="4">
        <f t="shared" si="322"/>
        <v>33.33333333</v>
      </c>
      <c r="H76" s="4">
        <f t="shared" si="322"/>
        <v>33.33333333</v>
      </c>
      <c r="I76" s="4">
        <f t="shared" si="323"/>
        <v>66.66666667</v>
      </c>
      <c r="J76" s="4">
        <f t="shared" si="306"/>
        <v>100</v>
      </c>
      <c r="K76" s="4">
        <f t="shared" ref="K76:K78" si="331">(0*100)/3</f>
        <v>0</v>
      </c>
      <c r="L76" s="4">
        <f>(2.5*100)/3</f>
        <v>83.33333333</v>
      </c>
      <c r="M76" s="4">
        <f>(1.5*100)/3</f>
        <v>50</v>
      </c>
      <c r="N76" s="4">
        <f>(1*100)/3</f>
        <v>33.33333333</v>
      </c>
      <c r="O76" s="4">
        <f t="shared" ref="O76:O77" si="332">(0*100)/3</f>
        <v>0</v>
      </c>
      <c r="P76" s="4">
        <f>(0.5*100)/3</f>
        <v>16.66666667</v>
      </c>
      <c r="Q76" s="4">
        <f t="shared" ref="Q76:R76" si="324">(1*100)/3</f>
        <v>33.33333333</v>
      </c>
      <c r="R76" s="4">
        <f t="shared" si="324"/>
        <v>33.33333333</v>
      </c>
      <c r="S76" s="4">
        <f>(2*100)/3</f>
        <v>66.66666667</v>
      </c>
      <c r="T76" s="4">
        <f t="shared" ref="T76:U76" si="325">(1*100)/3</f>
        <v>33.33333333</v>
      </c>
      <c r="U76" s="4">
        <f t="shared" si="325"/>
        <v>33.33333333</v>
      </c>
      <c r="V76" s="4">
        <f>(3*100)/3</f>
        <v>100</v>
      </c>
      <c r="W76" s="4">
        <f>(2*100)/3</f>
        <v>66.66666667</v>
      </c>
      <c r="X76" s="4">
        <f t="shared" ref="X76:X79" si="334">(0*100)/3</f>
        <v>0</v>
      </c>
      <c r="Y76" s="4">
        <f t="shared" si="326"/>
        <v>16.66666667</v>
      </c>
      <c r="Z76" s="4">
        <f>(2*100)/3</f>
        <v>66.66666667</v>
      </c>
      <c r="AA76" s="4">
        <f>(0*100)/3</f>
        <v>0</v>
      </c>
      <c r="AB76" s="4">
        <f t="shared" ref="AB76:AC76" si="327">(2*100)/3</f>
        <v>66.66666667</v>
      </c>
      <c r="AC76" s="4">
        <f t="shared" si="327"/>
        <v>66.66666667</v>
      </c>
      <c r="AD76" s="4">
        <f t="shared" ref="AD76:AD78" si="335">(3*100)/3</f>
        <v>100</v>
      </c>
      <c r="AE76" s="4">
        <f t="shared" ref="AE76:AE77" si="336">(1*100)/3</f>
        <v>33.33333333</v>
      </c>
      <c r="AF76" s="4">
        <f>(1.5*100)/3</f>
        <v>50</v>
      </c>
    </row>
    <row r="77">
      <c r="A77" s="1" t="s">
        <v>8</v>
      </c>
      <c r="B77" s="4">
        <f t="shared" si="328"/>
        <v>33.33333333</v>
      </c>
      <c r="C77" s="4">
        <f>(1*100)/3</f>
        <v>33.33333333</v>
      </c>
      <c r="D77" s="4">
        <f t="shared" ref="D77:H77" si="329">(2*100)/3</f>
        <v>66.66666667</v>
      </c>
      <c r="E77" s="4">
        <f t="shared" si="329"/>
        <v>66.66666667</v>
      </c>
      <c r="F77" s="4">
        <f t="shared" si="329"/>
        <v>66.66666667</v>
      </c>
      <c r="G77" s="4">
        <f t="shared" si="329"/>
        <v>66.66666667</v>
      </c>
      <c r="H77" s="4">
        <f t="shared" si="329"/>
        <v>66.66666667</v>
      </c>
      <c r="I77" s="4">
        <f t="shared" ref="I77:J77" si="330">(3*100)/3</f>
        <v>100</v>
      </c>
      <c r="J77" s="4">
        <f t="shared" si="330"/>
        <v>100</v>
      </c>
      <c r="K77" s="4">
        <f t="shared" si="331"/>
        <v>0</v>
      </c>
      <c r="L77" s="4">
        <f>(2*100)/3</f>
        <v>66.66666667</v>
      </c>
      <c r="M77" s="4">
        <f>(1*100)/3</f>
        <v>33.33333333</v>
      </c>
      <c r="N77" s="4">
        <f>(2*100)/3</f>
        <v>66.66666667</v>
      </c>
      <c r="O77" s="4">
        <f t="shared" si="332"/>
        <v>0</v>
      </c>
      <c r="P77" s="4">
        <f t="shared" ref="P77:P79" si="338">(2*100)/3</f>
        <v>66.66666667</v>
      </c>
      <c r="Q77" s="4">
        <f>(0*100)/3</f>
        <v>0</v>
      </c>
      <c r="R77" s="4">
        <f>(2*100)/3</f>
        <v>66.66666667</v>
      </c>
      <c r="S77" s="4">
        <f>(3*100)/3</f>
        <v>100</v>
      </c>
      <c r="T77" s="4">
        <f>(0*100)/3</f>
        <v>0</v>
      </c>
      <c r="U77" s="4">
        <f>(1*100)/3</f>
        <v>33.33333333</v>
      </c>
      <c r="V77" s="4">
        <f t="shared" ref="V77:W77" si="333">(2*100)/3</f>
        <v>66.66666667</v>
      </c>
      <c r="W77" s="4">
        <f t="shared" si="333"/>
        <v>66.66666667</v>
      </c>
      <c r="X77" s="4">
        <f t="shared" si="334"/>
        <v>0</v>
      </c>
      <c r="Y77" s="4">
        <f t="shared" ref="Y77:Y79" si="340">(0*100)/3</f>
        <v>0</v>
      </c>
      <c r="Z77" s="4">
        <f>(1*100)/3</f>
        <v>33.33333333</v>
      </c>
      <c r="AA77" s="4">
        <f>(0.5*100)/3</f>
        <v>16.66666667</v>
      </c>
      <c r="AB77" s="4">
        <f>(1*100)/3</f>
        <v>33.33333333</v>
      </c>
      <c r="AC77" s="4">
        <f>(0*100)/3</f>
        <v>0</v>
      </c>
      <c r="AD77" s="4">
        <f t="shared" si="335"/>
        <v>100</v>
      </c>
      <c r="AE77" s="4">
        <f t="shared" si="336"/>
        <v>33.33333333</v>
      </c>
      <c r="AF77" s="4">
        <f>(2*100)/3</f>
        <v>66.66666667</v>
      </c>
    </row>
    <row r="78">
      <c r="A78" s="1" t="s">
        <v>9</v>
      </c>
      <c r="B78" s="4">
        <f t="shared" ref="B78:B79" si="343">(2.5*100)/3</f>
        <v>83.33333333</v>
      </c>
      <c r="C78" s="4">
        <f>(2*100)/3</f>
        <v>66.66666667</v>
      </c>
      <c r="D78" s="4">
        <f>(3*100)/3</f>
        <v>100</v>
      </c>
      <c r="E78" s="4">
        <f t="shared" ref="E78:E79" si="345">(2.5*100)/3</f>
        <v>83.33333333</v>
      </c>
      <c r="F78" s="4">
        <f t="shared" ref="F78:G78" si="337">(1*100)/3</f>
        <v>33.33333333</v>
      </c>
      <c r="G78" s="4">
        <f t="shared" si="337"/>
        <v>33.33333333</v>
      </c>
      <c r="H78" s="4">
        <f>(2*100)/3</f>
        <v>66.66666667</v>
      </c>
      <c r="I78" s="4">
        <f>(1*100)/3</f>
        <v>33.33333333</v>
      </c>
      <c r="J78" s="4">
        <f>(3*100)/3</f>
        <v>100</v>
      </c>
      <c r="K78" s="4">
        <f t="shared" si="331"/>
        <v>0</v>
      </c>
      <c r="L78" s="4">
        <f>(2.5*100)/3</f>
        <v>83.33333333</v>
      </c>
      <c r="M78" s="4">
        <f>(2*100)/3</f>
        <v>66.66666667</v>
      </c>
      <c r="N78" s="4">
        <f t="shared" ref="N78:N81" si="347">(3*100)/3</f>
        <v>100</v>
      </c>
      <c r="O78" s="4">
        <f t="shared" ref="O78:O81" si="348">(1*100)/3</f>
        <v>33.33333333</v>
      </c>
      <c r="P78" s="4">
        <f t="shared" si="338"/>
        <v>66.66666667</v>
      </c>
      <c r="Q78" s="4">
        <f>(2*100)/3</f>
        <v>66.66666667</v>
      </c>
      <c r="R78" s="4">
        <f>(1*100)/3</f>
        <v>33.33333333</v>
      </c>
      <c r="S78" s="4">
        <f>(2*100)/3</f>
        <v>66.66666667</v>
      </c>
      <c r="T78" s="4">
        <f t="shared" ref="T78:W78" si="339">(1*100)/3</f>
        <v>33.33333333</v>
      </c>
      <c r="U78" s="4">
        <f t="shared" si="339"/>
        <v>33.33333333</v>
      </c>
      <c r="V78" s="4">
        <f t="shared" si="339"/>
        <v>33.33333333</v>
      </c>
      <c r="W78" s="4">
        <f t="shared" si="339"/>
        <v>33.33333333</v>
      </c>
      <c r="X78" s="4">
        <f t="shared" si="334"/>
        <v>0</v>
      </c>
      <c r="Y78" s="4">
        <f t="shared" si="340"/>
        <v>0</v>
      </c>
      <c r="Z78" s="4">
        <f t="shared" ref="Z78:AC78" si="341">(2*100)/3</f>
        <v>66.66666667</v>
      </c>
      <c r="AA78" s="4">
        <f t="shared" si="341"/>
        <v>66.66666667</v>
      </c>
      <c r="AB78" s="4">
        <f t="shared" si="341"/>
        <v>66.66666667</v>
      </c>
      <c r="AC78" s="4">
        <f t="shared" si="341"/>
        <v>66.66666667</v>
      </c>
      <c r="AD78" s="4">
        <f t="shared" si="335"/>
        <v>100</v>
      </c>
      <c r="AE78" s="4">
        <f t="shared" ref="AE78:AF78" si="342">(2*100)/3</f>
        <v>66.66666667</v>
      </c>
      <c r="AF78" s="4">
        <f t="shared" si="342"/>
        <v>66.66666667</v>
      </c>
    </row>
    <row r="79">
      <c r="A79" s="1" t="s">
        <v>10</v>
      </c>
      <c r="B79" s="4">
        <f t="shared" si="343"/>
        <v>83.33333333</v>
      </c>
      <c r="C79" s="4">
        <f t="shared" ref="C79:D79" si="344">(1*100)/3</f>
        <v>33.33333333</v>
      </c>
      <c r="D79" s="4">
        <f t="shared" si="344"/>
        <v>33.33333333</v>
      </c>
      <c r="E79" s="4">
        <f t="shared" si="345"/>
        <v>83.33333333</v>
      </c>
      <c r="F79" s="4">
        <f>(1*100)/3</f>
        <v>33.33333333</v>
      </c>
      <c r="G79" s="4">
        <f t="shared" ref="G79:J79" si="346">(3*100)/3</f>
        <v>100</v>
      </c>
      <c r="H79" s="4">
        <f t="shared" si="346"/>
        <v>100</v>
      </c>
      <c r="I79" s="4">
        <f t="shared" si="346"/>
        <v>100</v>
      </c>
      <c r="J79" s="4">
        <f t="shared" si="346"/>
        <v>100</v>
      </c>
      <c r="K79" s="4">
        <f>(1*100)/3</f>
        <v>33.33333333</v>
      </c>
      <c r="L79" s="4">
        <f>(2*100)/3</f>
        <v>66.66666667</v>
      </c>
      <c r="M79" s="4">
        <f>(1*100)/3</f>
        <v>33.33333333</v>
      </c>
      <c r="N79" s="4">
        <f t="shared" si="347"/>
        <v>100</v>
      </c>
      <c r="O79" s="4">
        <f t="shared" si="348"/>
        <v>33.33333333</v>
      </c>
      <c r="P79" s="4">
        <f t="shared" si="338"/>
        <v>66.66666667</v>
      </c>
      <c r="Q79" s="4">
        <f t="shared" ref="Q79:S79" si="349">(1*100)/3</f>
        <v>33.33333333</v>
      </c>
      <c r="R79" s="4">
        <f t="shared" si="349"/>
        <v>33.33333333</v>
      </c>
      <c r="S79" s="4">
        <f t="shared" si="349"/>
        <v>33.33333333</v>
      </c>
      <c r="T79" s="4">
        <f t="shared" ref="T79:T80" si="353">(2*100)/3</f>
        <v>66.66666667</v>
      </c>
      <c r="U79" s="4">
        <f t="shared" ref="U79:W79" si="350">(1*100)/3</f>
        <v>33.33333333</v>
      </c>
      <c r="V79" s="4">
        <f t="shared" si="350"/>
        <v>33.33333333</v>
      </c>
      <c r="W79" s="4">
        <f t="shared" si="350"/>
        <v>33.33333333</v>
      </c>
      <c r="X79" s="4">
        <f t="shared" si="334"/>
        <v>0</v>
      </c>
      <c r="Y79" s="4">
        <f t="shared" si="340"/>
        <v>0</v>
      </c>
      <c r="Z79" s="4">
        <f>(2*100)/3</f>
        <v>66.66666667</v>
      </c>
      <c r="AA79" s="4">
        <f>(1.5*100)/3</f>
        <v>50</v>
      </c>
      <c r="AB79" s="4">
        <f t="shared" ref="AB79:AB80" si="355">(1*100)/3</f>
        <v>33.33333333</v>
      </c>
      <c r="AC79" s="4">
        <f>(3*100)/3</f>
        <v>100</v>
      </c>
      <c r="AD79" s="4">
        <f t="shared" ref="AD79:AF79" si="351">(2*100)/3</f>
        <v>66.66666667</v>
      </c>
      <c r="AE79" s="4">
        <f t="shared" si="351"/>
        <v>66.66666667</v>
      </c>
      <c r="AF79" s="4">
        <f t="shared" si="351"/>
        <v>66.66666667</v>
      </c>
    </row>
    <row r="80">
      <c r="A80" s="1" t="s">
        <v>11</v>
      </c>
      <c r="B80" s="4">
        <f>(2*100)/3</f>
        <v>66.66666667</v>
      </c>
      <c r="C80" s="4">
        <f t="shared" ref="C80:C83" si="357">(0*100)/3</f>
        <v>0</v>
      </c>
      <c r="D80" s="4">
        <f>(1*100)/3</f>
        <v>33.33333333</v>
      </c>
      <c r="E80" s="4">
        <f t="shared" ref="E80:E82" si="358">(3*100)/3</f>
        <v>100</v>
      </c>
      <c r="F80" s="4">
        <f t="shared" ref="F80:F82" si="359">(2*100)/3</f>
        <v>66.66666667</v>
      </c>
      <c r="G80" s="4">
        <f>(1*100)/3</f>
        <v>33.33333333</v>
      </c>
      <c r="H80" s="4">
        <f>(3*100)/3</f>
        <v>100</v>
      </c>
      <c r="I80" s="4">
        <f>(2*100)/3</f>
        <v>66.66666667</v>
      </c>
      <c r="J80" s="4">
        <f>(3*100)/3</f>
        <v>100</v>
      </c>
      <c r="K80" s="4">
        <f>(1.5*100)/3</f>
        <v>50</v>
      </c>
      <c r="L80" s="4">
        <f>(2.5*100)/3</f>
        <v>83.33333333</v>
      </c>
      <c r="M80" s="4">
        <f>(1.5*100)/3</f>
        <v>50</v>
      </c>
      <c r="N80" s="4">
        <f t="shared" si="347"/>
        <v>100</v>
      </c>
      <c r="O80" s="4">
        <f t="shared" si="348"/>
        <v>33.33333333</v>
      </c>
      <c r="P80" s="4">
        <f t="shared" ref="P80:S80" si="352">(1*100)/3</f>
        <v>33.33333333</v>
      </c>
      <c r="Q80" s="4">
        <f t="shared" si="352"/>
        <v>33.33333333</v>
      </c>
      <c r="R80" s="4">
        <f t="shared" si="352"/>
        <v>33.33333333</v>
      </c>
      <c r="S80" s="4">
        <f t="shared" si="352"/>
        <v>33.33333333</v>
      </c>
      <c r="T80" s="4">
        <f t="shared" si="353"/>
        <v>66.66666667</v>
      </c>
      <c r="U80" s="4">
        <f>(3*100)/3</f>
        <v>100</v>
      </c>
      <c r="V80" s="4">
        <f>(2*100)/3</f>
        <v>66.66666667</v>
      </c>
      <c r="W80" s="4">
        <f t="shared" ref="W80:Y80" si="354">(0*100)/3</f>
        <v>0</v>
      </c>
      <c r="X80" s="4">
        <f t="shared" si="354"/>
        <v>0</v>
      </c>
      <c r="Y80" s="4">
        <f t="shared" si="354"/>
        <v>0</v>
      </c>
      <c r="Z80" s="4">
        <f>(1*100)/3</f>
        <v>33.33333333</v>
      </c>
      <c r="AA80" s="4">
        <f>(0*100)/3</f>
        <v>0</v>
      </c>
      <c r="AB80" s="4">
        <f t="shared" si="355"/>
        <v>33.33333333</v>
      </c>
      <c r="AC80" s="4">
        <f>(1*100)/3</f>
        <v>33.33333333</v>
      </c>
      <c r="AD80" s="4">
        <f>(3*100)/3</f>
        <v>100</v>
      </c>
      <c r="AE80" s="4">
        <f t="shared" ref="AE80:AF80" si="356">(2*100)/3</f>
        <v>66.66666667</v>
      </c>
      <c r="AF80" s="4">
        <f t="shared" si="356"/>
        <v>66.66666667</v>
      </c>
    </row>
    <row r="81">
      <c r="A81" s="1" t="s">
        <v>12</v>
      </c>
      <c r="B81" s="4">
        <f t="shared" ref="B81:B83" si="365">(1*100)/3</f>
        <v>33.33333333</v>
      </c>
      <c r="C81" s="4">
        <f t="shared" si="357"/>
        <v>0</v>
      </c>
      <c r="D81" s="4">
        <f>(0.5*100)/3</f>
        <v>16.66666667</v>
      </c>
      <c r="E81" s="4">
        <f t="shared" si="358"/>
        <v>100</v>
      </c>
      <c r="F81" s="4">
        <f t="shared" si="359"/>
        <v>66.66666667</v>
      </c>
      <c r="G81" s="4">
        <f>(1.5*100)/3</f>
        <v>50</v>
      </c>
      <c r="H81" s="4">
        <f>(2*100)/3</f>
        <v>66.66666667</v>
      </c>
      <c r="I81" s="4">
        <f>(3*100)/3</f>
        <v>100</v>
      </c>
      <c r="J81" s="4">
        <f t="shared" ref="J81:L81" si="360">(2*100)/3</f>
        <v>66.66666667</v>
      </c>
      <c r="K81" s="4">
        <f t="shared" si="360"/>
        <v>66.66666667</v>
      </c>
      <c r="L81" s="4">
        <f t="shared" si="360"/>
        <v>66.66666667</v>
      </c>
      <c r="M81" s="4">
        <f t="shared" ref="M81:M82" si="368">(2.5*100)/3</f>
        <v>83.33333333</v>
      </c>
      <c r="N81" s="4">
        <f t="shared" si="347"/>
        <v>100</v>
      </c>
      <c r="O81" s="4">
        <f t="shared" si="348"/>
        <v>33.33333333</v>
      </c>
      <c r="P81" s="4">
        <f t="shared" ref="P81:Q81" si="361">(2*100)/3</f>
        <v>66.66666667</v>
      </c>
      <c r="Q81" s="4">
        <f t="shared" si="361"/>
        <v>66.66666667</v>
      </c>
      <c r="R81" s="4">
        <f t="shared" ref="R81:T81" si="362">(1*100)/3</f>
        <v>33.33333333</v>
      </c>
      <c r="S81" s="4">
        <f t="shared" si="362"/>
        <v>33.33333333</v>
      </c>
      <c r="T81" s="4">
        <f t="shared" si="362"/>
        <v>33.33333333</v>
      </c>
      <c r="U81" s="4">
        <f>(1.5*100)/3</f>
        <v>50</v>
      </c>
      <c r="V81" s="4">
        <f>(0.5*100)/3</f>
        <v>16.66666667</v>
      </c>
      <c r="W81" s="4">
        <f t="shared" ref="W81:Y81" si="363">(0*100)/3</f>
        <v>0</v>
      </c>
      <c r="X81" s="4">
        <f t="shared" si="363"/>
        <v>0</v>
      </c>
      <c r="Y81" s="4">
        <f t="shared" si="363"/>
        <v>0</v>
      </c>
      <c r="Z81" s="4">
        <f t="shared" ref="Z81:Z83" si="372">(2*100)/3</f>
        <v>66.66666667</v>
      </c>
      <c r="AA81" s="4">
        <f>(1*100)/3</f>
        <v>33.33333333</v>
      </c>
      <c r="AB81" s="4">
        <f>(2*100)/3</f>
        <v>66.66666667</v>
      </c>
      <c r="AC81" s="4">
        <f t="shared" ref="AC81:AC83" si="374">(3*100)/3</f>
        <v>100</v>
      </c>
      <c r="AD81" s="4">
        <f t="shared" ref="AD81:AE81" si="364">(2*100)/3</f>
        <v>66.66666667</v>
      </c>
      <c r="AE81" s="4">
        <f t="shared" si="364"/>
        <v>66.66666667</v>
      </c>
      <c r="AF81" s="4">
        <f>(1*100)/3</f>
        <v>33.33333333</v>
      </c>
    </row>
    <row r="82">
      <c r="A82" s="1" t="s">
        <v>13</v>
      </c>
      <c r="B82" s="4">
        <f t="shared" si="365"/>
        <v>33.33333333</v>
      </c>
      <c r="C82" s="4">
        <f t="shared" si="357"/>
        <v>0</v>
      </c>
      <c r="D82" s="4">
        <f t="shared" ref="D82:D83" si="376">(1*100)/3</f>
        <v>33.33333333</v>
      </c>
      <c r="E82" s="4">
        <f t="shared" si="358"/>
        <v>100</v>
      </c>
      <c r="F82" s="4">
        <f t="shared" si="359"/>
        <v>66.66666667</v>
      </c>
      <c r="G82" s="4">
        <f>(2*100)/3</f>
        <v>66.66666667</v>
      </c>
      <c r="H82" s="4">
        <f t="shared" ref="H82:I82" si="366">(1*100)/3</f>
        <v>33.33333333</v>
      </c>
      <c r="I82" s="4">
        <f t="shared" si="366"/>
        <v>33.33333333</v>
      </c>
      <c r="J82" s="4">
        <f t="shared" ref="J82:L82" si="367">(2*100)/3</f>
        <v>66.66666667</v>
      </c>
      <c r="K82" s="4">
        <f t="shared" si="367"/>
        <v>66.66666667</v>
      </c>
      <c r="L82" s="4">
        <f t="shared" si="367"/>
        <v>66.66666667</v>
      </c>
      <c r="M82" s="4">
        <f t="shared" si="368"/>
        <v>83.33333333</v>
      </c>
      <c r="N82" s="4">
        <f>(2.5*100)/3</f>
        <v>83.33333333</v>
      </c>
      <c r="O82" s="4">
        <f>(2*100)/3</f>
        <v>66.66666667</v>
      </c>
      <c r="P82" s="4">
        <f t="shared" ref="P82:R82" si="369">(1*100)/3</f>
        <v>33.33333333</v>
      </c>
      <c r="Q82" s="4">
        <f t="shared" si="369"/>
        <v>33.33333333</v>
      </c>
      <c r="R82" s="4">
        <f t="shared" si="369"/>
        <v>33.33333333</v>
      </c>
      <c r="S82" s="4">
        <f>(2*100)/3</f>
        <v>66.66666667</v>
      </c>
      <c r="T82" s="4">
        <f>(1*100)/3</f>
        <v>33.33333333</v>
      </c>
      <c r="U82" s="4">
        <f t="shared" ref="U82:V82" si="370">(2*100)/3</f>
        <v>66.66666667</v>
      </c>
      <c r="V82" s="4">
        <f t="shared" si="370"/>
        <v>66.66666667</v>
      </c>
      <c r="W82" s="4">
        <f t="shared" ref="W82:Y82" si="371">(0*100)/3</f>
        <v>0</v>
      </c>
      <c r="X82" s="4">
        <f t="shared" si="371"/>
        <v>0</v>
      </c>
      <c r="Y82" s="4">
        <f t="shared" si="371"/>
        <v>0</v>
      </c>
      <c r="Z82" s="4">
        <f t="shared" si="372"/>
        <v>66.66666667</v>
      </c>
      <c r="AA82" s="4">
        <f t="shared" ref="AA82:AB82" si="373">(2*100)/3</f>
        <v>66.66666667</v>
      </c>
      <c r="AB82" s="4">
        <f t="shared" si="373"/>
        <v>66.66666667</v>
      </c>
      <c r="AC82" s="4">
        <f t="shared" si="374"/>
        <v>100</v>
      </c>
      <c r="AD82" s="4">
        <f t="shared" ref="AD82:AD83" si="381">(2*100)/3</f>
        <v>66.66666667</v>
      </c>
      <c r="AE82" s="4">
        <f t="shared" ref="AE82:AF82" si="375">(1*100)/3</f>
        <v>33.33333333</v>
      </c>
      <c r="AF82" s="4">
        <f t="shared" si="375"/>
        <v>33.33333333</v>
      </c>
    </row>
    <row r="83">
      <c r="A83" s="1" t="s">
        <v>14</v>
      </c>
      <c r="B83" s="4">
        <f t="shared" si="365"/>
        <v>33.33333333</v>
      </c>
      <c r="C83" s="4">
        <f t="shared" si="357"/>
        <v>0</v>
      </c>
      <c r="D83" s="4">
        <f t="shared" si="376"/>
        <v>33.33333333</v>
      </c>
      <c r="E83" s="4">
        <f t="shared" ref="E83:G83" si="377">(2*100)/3</f>
        <v>66.66666667</v>
      </c>
      <c r="F83" s="4">
        <f t="shared" si="377"/>
        <v>66.66666667</v>
      </c>
      <c r="G83" s="4">
        <f t="shared" si="377"/>
        <v>66.66666667</v>
      </c>
      <c r="H83" s="4">
        <f t="shared" ref="H83:H84" si="384">(1.5*100)/3</f>
        <v>50</v>
      </c>
      <c r="I83" s="4">
        <f t="shared" ref="I83:I84" si="385">(1*100)/3</f>
        <v>33.33333333</v>
      </c>
      <c r="J83" s="4">
        <f>(2*100)/3</f>
        <v>66.66666667</v>
      </c>
      <c r="K83" s="4">
        <f>(1*100)/3</f>
        <v>33.33333333</v>
      </c>
      <c r="L83" s="4">
        <f>(2.5*100)/3</f>
        <v>83.33333333</v>
      </c>
      <c r="M83" s="4">
        <f t="shared" ref="M83:N83" si="378">(3*100)/3</f>
        <v>100</v>
      </c>
      <c r="N83" s="4">
        <f t="shared" si="378"/>
        <v>100</v>
      </c>
      <c r="O83" s="4">
        <f>(1*100)/3</f>
        <v>33.33333333</v>
      </c>
      <c r="P83" s="4">
        <f>(0*100)/3</f>
        <v>0</v>
      </c>
      <c r="Q83" s="4">
        <f>(1*100)/3</f>
        <v>33.33333333</v>
      </c>
      <c r="R83" s="4">
        <f>(0*100)/3</f>
        <v>0</v>
      </c>
      <c r="S83" s="4">
        <f>(1*100)/3</f>
        <v>33.33333333</v>
      </c>
      <c r="T83" s="4">
        <f>(2*100)/3</f>
        <v>66.66666667</v>
      </c>
      <c r="U83" s="4">
        <f>(1.5*100)/3</f>
        <v>50</v>
      </c>
      <c r="V83" s="4">
        <f>(0.5*100)/3</f>
        <v>16.66666667</v>
      </c>
      <c r="W83" s="4">
        <f t="shared" ref="W83:Y83" si="379">(0*100)/3</f>
        <v>0</v>
      </c>
      <c r="X83" s="4">
        <f t="shared" si="379"/>
        <v>0</v>
      </c>
      <c r="Y83" s="4">
        <f t="shared" si="379"/>
        <v>0</v>
      </c>
      <c r="Z83" s="4">
        <f t="shared" si="372"/>
        <v>66.66666667</v>
      </c>
      <c r="AA83" s="4">
        <f t="shared" ref="AA83:AB83" si="380">(1*100)/3</f>
        <v>33.33333333</v>
      </c>
      <c r="AB83" s="4">
        <f t="shared" si="380"/>
        <v>33.33333333</v>
      </c>
      <c r="AC83" s="4">
        <f t="shared" si="374"/>
        <v>100</v>
      </c>
      <c r="AD83" s="4">
        <f t="shared" si="381"/>
        <v>66.66666667</v>
      </c>
      <c r="AE83" s="4">
        <f t="shared" ref="AE83:AF83" si="382">(1*100)/3</f>
        <v>33.33333333</v>
      </c>
      <c r="AF83" s="4">
        <f t="shared" si="382"/>
        <v>33.33333333</v>
      </c>
    </row>
    <row r="84">
      <c r="A84" s="1" t="s">
        <v>15</v>
      </c>
      <c r="B84" s="4">
        <f t="shared" ref="B84:D84" si="383">(0*100)/3</f>
        <v>0</v>
      </c>
      <c r="C84" s="4">
        <f t="shared" si="383"/>
        <v>0</v>
      </c>
      <c r="D84" s="4">
        <f t="shared" si="383"/>
        <v>0</v>
      </c>
      <c r="E84" s="4">
        <f>(1*100)/3</f>
        <v>33.33333333</v>
      </c>
      <c r="F84" s="4">
        <f>(2*100)/3</f>
        <v>66.66666667</v>
      </c>
      <c r="G84" s="4">
        <f>(0*100)/3</f>
        <v>0</v>
      </c>
      <c r="H84" s="4">
        <f t="shared" si="384"/>
        <v>50</v>
      </c>
      <c r="I84" s="4">
        <f t="shared" si="385"/>
        <v>33.33333333</v>
      </c>
      <c r="J84" s="4">
        <f>(1*100)/3</f>
        <v>33.33333333</v>
      </c>
      <c r="K84" s="4">
        <f>(0*100)/3</f>
        <v>0</v>
      </c>
      <c r="L84" s="4">
        <f>(1*100)/3</f>
        <v>33.33333333</v>
      </c>
      <c r="M84" s="4">
        <f>(1.5*100)/3</f>
        <v>50</v>
      </c>
      <c r="N84" s="4">
        <f>(2.5*100)/3</f>
        <v>83.33333333</v>
      </c>
      <c r="O84" s="4">
        <f t="shared" ref="O84:AA84" si="386">(0*100)/3</f>
        <v>0</v>
      </c>
      <c r="P84" s="4">
        <f t="shared" si="386"/>
        <v>0</v>
      </c>
      <c r="Q84" s="4">
        <f t="shared" si="386"/>
        <v>0</v>
      </c>
      <c r="R84" s="4">
        <f t="shared" si="386"/>
        <v>0</v>
      </c>
      <c r="S84" s="4">
        <f t="shared" si="386"/>
        <v>0</v>
      </c>
      <c r="T84" s="4">
        <f t="shared" si="386"/>
        <v>0</v>
      </c>
      <c r="U84" s="4">
        <f t="shared" si="386"/>
        <v>0</v>
      </c>
      <c r="V84" s="4">
        <f t="shared" si="386"/>
        <v>0</v>
      </c>
      <c r="W84" s="4">
        <f t="shared" si="386"/>
        <v>0</v>
      </c>
      <c r="X84" s="4">
        <f t="shared" si="386"/>
        <v>0</v>
      </c>
      <c r="Y84" s="4">
        <f t="shared" si="386"/>
        <v>0</v>
      </c>
      <c r="Z84" s="4">
        <f t="shared" si="386"/>
        <v>0</v>
      </c>
      <c r="AA84" s="4">
        <f t="shared" si="386"/>
        <v>0</v>
      </c>
      <c r="AB84" s="4">
        <f>(2*100)/3</f>
        <v>66.66666667</v>
      </c>
      <c r="AC84" s="4">
        <f>(1*100)/3</f>
        <v>33.33333333</v>
      </c>
      <c r="AD84" s="4">
        <f>(0*100)/3</f>
        <v>0</v>
      </c>
      <c r="AE84" s="4">
        <f t="shared" ref="AE84:AF84" si="387">(1*100)/3</f>
        <v>33.33333333</v>
      </c>
      <c r="AF84" s="4">
        <f t="shared" si="387"/>
        <v>33.33333333</v>
      </c>
    </row>
    <row r="85">
      <c r="A85" s="1" t="s">
        <v>16</v>
      </c>
      <c r="B85" s="4">
        <f t="shared" ref="B85:AF85" si="388">(0*100)/3</f>
        <v>0</v>
      </c>
      <c r="C85" s="4">
        <f t="shared" si="388"/>
        <v>0</v>
      </c>
      <c r="D85" s="4">
        <f t="shared" si="388"/>
        <v>0</v>
      </c>
      <c r="E85" s="4">
        <f t="shared" si="388"/>
        <v>0</v>
      </c>
      <c r="F85" s="4">
        <f t="shared" si="388"/>
        <v>0</v>
      </c>
      <c r="G85" s="4">
        <f t="shared" si="388"/>
        <v>0</v>
      </c>
      <c r="H85" s="4">
        <f t="shared" si="388"/>
        <v>0</v>
      </c>
      <c r="I85" s="4">
        <f t="shared" si="388"/>
        <v>0</v>
      </c>
      <c r="J85" s="4">
        <f t="shared" si="388"/>
        <v>0</v>
      </c>
      <c r="K85" s="4">
        <f t="shared" si="388"/>
        <v>0</v>
      </c>
      <c r="L85" s="4">
        <f t="shared" si="388"/>
        <v>0</v>
      </c>
      <c r="M85" s="4">
        <f t="shared" si="388"/>
        <v>0</v>
      </c>
      <c r="N85" s="4">
        <f t="shared" si="388"/>
        <v>0</v>
      </c>
      <c r="O85" s="4">
        <f t="shared" si="388"/>
        <v>0</v>
      </c>
      <c r="P85" s="4">
        <f t="shared" si="388"/>
        <v>0</v>
      </c>
      <c r="Q85" s="4">
        <f t="shared" si="388"/>
        <v>0</v>
      </c>
      <c r="R85" s="4">
        <f t="shared" si="388"/>
        <v>0</v>
      </c>
      <c r="S85" s="4">
        <f t="shared" si="388"/>
        <v>0</v>
      </c>
      <c r="T85" s="4">
        <f t="shared" si="388"/>
        <v>0</v>
      </c>
      <c r="U85" s="4">
        <f t="shared" si="388"/>
        <v>0</v>
      </c>
      <c r="V85" s="4">
        <f t="shared" si="388"/>
        <v>0</v>
      </c>
      <c r="W85" s="4">
        <f t="shared" si="388"/>
        <v>0</v>
      </c>
      <c r="X85" s="4">
        <f t="shared" si="388"/>
        <v>0</v>
      </c>
      <c r="Y85" s="4">
        <f t="shared" si="388"/>
        <v>0</v>
      </c>
      <c r="Z85" s="4">
        <f t="shared" si="388"/>
        <v>0</v>
      </c>
      <c r="AA85" s="4">
        <f t="shared" si="388"/>
        <v>0</v>
      </c>
      <c r="AB85" s="4">
        <f t="shared" si="388"/>
        <v>0</v>
      </c>
      <c r="AC85" s="4">
        <f t="shared" si="388"/>
        <v>0</v>
      </c>
      <c r="AD85" s="4">
        <f t="shared" si="388"/>
        <v>0</v>
      </c>
      <c r="AE85" s="4">
        <f t="shared" si="388"/>
        <v>0</v>
      </c>
      <c r="AF85" s="4">
        <f t="shared" si="388"/>
        <v>0</v>
      </c>
    </row>
    <row r="86">
      <c r="A86" s="1" t="s">
        <v>17</v>
      </c>
      <c r="B86" s="4">
        <f t="shared" ref="B86:AF86" si="389">(0*100)/3</f>
        <v>0</v>
      </c>
      <c r="C86" s="4">
        <f t="shared" si="389"/>
        <v>0</v>
      </c>
      <c r="D86" s="4">
        <f t="shared" si="389"/>
        <v>0</v>
      </c>
      <c r="E86" s="4">
        <f t="shared" si="389"/>
        <v>0</v>
      </c>
      <c r="F86" s="4">
        <f t="shared" si="389"/>
        <v>0</v>
      </c>
      <c r="G86" s="4">
        <f t="shared" si="389"/>
        <v>0</v>
      </c>
      <c r="H86" s="4">
        <f t="shared" si="389"/>
        <v>0</v>
      </c>
      <c r="I86" s="4">
        <f t="shared" si="389"/>
        <v>0</v>
      </c>
      <c r="J86" s="4">
        <f t="shared" si="389"/>
        <v>0</v>
      </c>
      <c r="K86" s="4">
        <f t="shared" si="389"/>
        <v>0</v>
      </c>
      <c r="L86" s="4">
        <f t="shared" si="389"/>
        <v>0</v>
      </c>
      <c r="M86" s="4">
        <f t="shared" si="389"/>
        <v>0</v>
      </c>
      <c r="N86" s="4">
        <f t="shared" si="389"/>
        <v>0</v>
      </c>
      <c r="O86" s="4">
        <f t="shared" si="389"/>
        <v>0</v>
      </c>
      <c r="P86" s="4">
        <f t="shared" si="389"/>
        <v>0</v>
      </c>
      <c r="Q86" s="4">
        <f t="shared" si="389"/>
        <v>0</v>
      </c>
      <c r="R86" s="4">
        <f t="shared" si="389"/>
        <v>0</v>
      </c>
      <c r="S86" s="4">
        <f t="shared" si="389"/>
        <v>0</v>
      </c>
      <c r="T86" s="4">
        <f t="shared" si="389"/>
        <v>0</v>
      </c>
      <c r="U86" s="4">
        <f t="shared" si="389"/>
        <v>0</v>
      </c>
      <c r="V86" s="4">
        <f t="shared" si="389"/>
        <v>0</v>
      </c>
      <c r="W86" s="4">
        <f t="shared" si="389"/>
        <v>0</v>
      </c>
      <c r="X86" s="4">
        <f t="shared" si="389"/>
        <v>0</v>
      </c>
      <c r="Y86" s="4">
        <f t="shared" si="389"/>
        <v>0</v>
      </c>
      <c r="Z86" s="4">
        <f t="shared" si="389"/>
        <v>0</v>
      </c>
      <c r="AA86" s="4">
        <f t="shared" si="389"/>
        <v>0</v>
      </c>
      <c r="AB86" s="4">
        <f t="shared" si="389"/>
        <v>0</v>
      </c>
      <c r="AC86" s="4">
        <f t="shared" si="389"/>
        <v>0</v>
      </c>
      <c r="AD86" s="4">
        <f t="shared" si="389"/>
        <v>0</v>
      </c>
      <c r="AE86" s="4">
        <f t="shared" si="389"/>
        <v>0</v>
      </c>
      <c r="AF86" s="4">
        <f t="shared" si="389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F88" si="390">(0*100)/3</f>
        <v>0</v>
      </c>
      <c r="C88" s="4">
        <f t="shared" si="390"/>
        <v>0</v>
      </c>
      <c r="D88" s="4">
        <f t="shared" si="390"/>
        <v>0</v>
      </c>
      <c r="E88" s="4">
        <f t="shared" si="390"/>
        <v>0</v>
      </c>
      <c r="F88" s="4">
        <f t="shared" si="390"/>
        <v>0</v>
      </c>
      <c r="G88" s="4">
        <f t="shared" si="390"/>
        <v>0</v>
      </c>
      <c r="H88" s="4">
        <f t="shared" si="390"/>
        <v>0</v>
      </c>
      <c r="I88" s="4">
        <f t="shared" si="390"/>
        <v>0</v>
      </c>
      <c r="J88" s="4">
        <f t="shared" si="390"/>
        <v>0</v>
      </c>
      <c r="K88" s="4">
        <f t="shared" si="390"/>
        <v>0</v>
      </c>
      <c r="L88" s="4">
        <f t="shared" si="390"/>
        <v>0</v>
      </c>
      <c r="M88" s="4">
        <f t="shared" si="390"/>
        <v>0</v>
      </c>
      <c r="N88" s="4">
        <f t="shared" si="390"/>
        <v>0</v>
      </c>
      <c r="O88" s="4">
        <f t="shared" si="390"/>
        <v>0</v>
      </c>
      <c r="P88" s="4">
        <f t="shared" si="390"/>
        <v>0</v>
      </c>
      <c r="Q88" s="4">
        <f t="shared" si="390"/>
        <v>0</v>
      </c>
      <c r="R88" s="4">
        <f t="shared" si="390"/>
        <v>0</v>
      </c>
      <c r="S88" s="4">
        <f t="shared" si="390"/>
        <v>0</v>
      </c>
      <c r="T88" s="4">
        <f t="shared" si="390"/>
        <v>0</v>
      </c>
      <c r="U88" s="4">
        <f t="shared" si="390"/>
        <v>0</v>
      </c>
      <c r="V88" s="4">
        <f t="shared" si="390"/>
        <v>0</v>
      </c>
      <c r="W88" s="4">
        <f t="shared" si="390"/>
        <v>0</v>
      </c>
      <c r="X88" s="4">
        <f t="shared" si="390"/>
        <v>0</v>
      </c>
      <c r="Y88" s="4">
        <f t="shared" si="390"/>
        <v>0</v>
      </c>
      <c r="Z88" s="4">
        <f t="shared" si="390"/>
        <v>0</v>
      </c>
      <c r="AA88" s="4">
        <f t="shared" si="390"/>
        <v>0</v>
      </c>
      <c r="AB88" s="4">
        <f t="shared" si="390"/>
        <v>0</v>
      </c>
      <c r="AC88" s="4">
        <f t="shared" si="390"/>
        <v>0</v>
      </c>
      <c r="AD88" s="4">
        <f t="shared" si="390"/>
        <v>0</v>
      </c>
      <c r="AE88" s="4">
        <f t="shared" si="390"/>
        <v>0</v>
      </c>
      <c r="AF88" s="4">
        <f t="shared" si="390"/>
        <v>0</v>
      </c>
    </row>
    <row r="89">
      <c r="A89" s="1" t="s">
        <v>3</v>
      </c>
      <c r="B89" s="4">
        <f t="shared" ref="B89:AF89" si="391">(0*100)/3</f>
        <v>0</v>
      </c>
      <c r="C89" s="4">
        <f t="shared" si="391"/>
        <v>0</v>
      </c>
      <c r="D89" s="4">
        <f t="shared" si="391"/>
        <v>0</v>
      </c>
      <c r="E89" s="4">
        <f t="shared" si="391"/>
        <v>0</v>
      </c>
      <c r="F89" s="4">
        <f t="shared" si="391"/>
        <v>0</v>
      </c>
      <c r="G89" s="4">
        <f t="shared" si="391"/>
        <v>0</v>
      </c>
      <c r="H89" s="4">
        <f t="shared" si="391"/>
        <v>0</v>
      </c>
      <c r="I89" s="4">
        <f t="shared" si="391"/>
        <v>0</v>
      </c>
      <c r="J89" s="4">
        <f t="shared" si="391"/>
        <v>0</v>
      </c>
      <c r="K89" s="4">
        <f t="shared" si="391"/>
        <v>0</v>
      </c>
      <c r="L89" s="4">
        <f t="shared" si="391"/>
        <v>0</v>
      </c>
      <c r="M89" s="4">
        <f t="shared" si="391"/>
        <v>0</v>
      </c>
      <c r="N89" s="4">
        <f t="shared" si="391"/>
        <v>0</v>
      </c>
      <c r="O89" s="4">
        <f t="shared" si="391"/>
        <v>0</v>
      </c>
      <c r="P89" s="4">
        <f t="shared" si="391"/>
        <v>0</v>
      </c>
      <c r="Q89" s="4">
        <f t="shared" si="391"/>
        <v>0</v>
      </c>
      <c r="R89" s="4">
        <f t="shared" si="391"/>
        <v>0</v>
      </c>
      <c r="S89" s="4">
        <f t="shared" si="391"/>
        <v>0</v>
      </c>
      <c r="T89" s="4">
        <f t="shared" si="391"/>
        <v>0</v>
      </c>
      <c r="U89" s="4">
        <f t="shared" si="391"/>
        <v>0</v>
      </c>
      <c r="V89" s="4">
        <f t="shared" si="391"/>
        <v>0</v>
      </c>
      <c r="W89" s="4">
        <f t="shared" si="391"/>
        <v>0</v>
      </c>
      <c r="X89" s="4">
        <f t="shared" si="391"/>
        <v>0</v>
      </c>
      <c r="Y89" s="4">
        <f t="shared" si="391"/>
        <v>0</v>
      </c>
      <c r="Z89" s="4">
        <f t="shared" si="391"/>
        <v>0</v>
      </c>
      <c r="AA89" s="4">
        <f t="shared" si="391"/>
        <v>0</v>
      </c>
      <c r="AB89" s="4">
        <f t="shared" si="391"/>
        <v>0</v>
      </c>
      <c r="AC89" s="4">
        <f t="shared" si="391"/>
        <v>0</v>
      </c>
      <c r="AD89" s="4">
        <f t="shared" si="391"/>
        <v>0</v>
      </c>
      <c r="AE89" s="4">
        <f t="shared" si="391"/>
        <v>0</v>
      </c>
      <c r="AF89" s="4">
        <f t="shared" si="391"/>
        <v>0</v>
      </c>
    </row>
    <row r="90">
      <c r="A90" s="1" t="s">
        <v>4</v>
      </c>
      <c r="B90" s="4">
        <f>(1*100)/3</f>
        <v>33.33333333</v>
      </c>
      <c r="C90" s="4">
        <f t="shared" ref="C90:C91" si="398">(2*100)/3</f>
        <v>66.66666667</v>
      </c>
      <c r="D90" s="4">
        <f t="shared" ref="D90:D91" si="399">(0*100)/3</f>
        <v>0</v>
      </c>
      <c r="E90" s="4">
        <f>(2*100)/3</f>
        <v>66.66666667</v>
      </c>
      <c r="F90" s="4">
        <f t="shared" ref="F90:F91" si="400">(0*100)/3</f>
        <v>0</v>
      </c>
      <c r="G90" s="4">
        <f t="shared" ref="G90:G94" si="401">(2*100)/3</f>
        <v>66.66666667</v>
      </c>
      <c r="H90" s="4">
        <f t="shared" ref="H90:J90" si="392">(1*100)/3</f>
        <v>33.33333333</v>
      </c>
      <c r="I90" s="4">
        <f t="shared" si="392"/>
        <v>33.33333333</v>
      </c>
      <c r="J90" s="4">
        <f t="shared" si="392"/>
        <v>33.33333333</v>
      </c>
      <c r="K90" s="4">
        <f t="shared" ref="K90:L90" si="393">(0*100)/3</f>
        <v>0</v>
      </c>
      <c r="L90" s="4">
        <f t="shared" si="393"/>
        <v>0</v>
      </c>
      <c r="M90" s="4">
        <f t="shared" ref="M90:N90" si="394">(1*100)/3</f>
        <v>33.33333333</v>
      </c>
      <c r="N90" s="4">
        <f t="shared" si="394"/>
        <v>33.33333333</v>
      </c>
      <c r="O90" s="4">
        <f t="shared" ref="O90:O92" si="404">(0*100)/3</f>
        <v>0</v>
      </c>
      <c r="P90" s="4">
        <f t="shared" ref="P90:Q90" si="395">(2*100)/3</f>
        <v>66.66666667</v>
      </c>
      <c r="Q90" s="4">
        <f t="shared" si="395"/>
        <v>66.66666667</v>
      </c>
      <c r="R90" s="4">
        <f t="shared" ref="R90:R92" si="406">(1*100)/3</f>
        <v>33.33333333</v>
      </c>
      <c r="S90" s="4">
        <f t="shared" ref="S90:T90" si="396">(0*100)/3</f>
        <v>0</v>
      </c>
      <c r="T90" s="4">
        <f t="shared" si="396"/>
        <v>0</v>
      </c>
      <c r="U90" s="4">
        <f t="shared" ref="U90:U92" si="407">(1*100)/3</f>
        <v>33.33333333</v>
      </c>
      <c r="V90" s="4">
        <f t="shared" ref="V90:V92" si="408">(0*100)/3</f>
        <v>0</v>
      </c>
      <c r="W90" s="4">
        <f t="shared" ref="W90:W92" si="409">(1*100)/3</f>
        <v>33.33333333</v>
      </c>
      <c r="X90" s="4">
        <f t="shared" ref="X90:X92" si="410">(2*100)/3</f>
        <v>66.66666667</v>
      </c>
      <c r="Y90" s="4">
        <f t="shared" ref="Y90:Y91" si="411">(0*100)/3</f>
        <v>0</v>
      </c>
      <c r="Z90" s="4">
        <f>(1*100)/3</f>
        <v>33.33333333</v>
      </c>
      <c r="AA90" s="4">
        <f>(2*100)/3</f>
        <v>66.66666667</v>
      </c>
      <c r="AB90" s="4">
        <f t="shared" ref="AB90:AD90" si="397">(1*100)/3</f>
        <v>33.33333333</v>
      </c>
      <c r="AC90" s="4">
        <f t="shared" si="397"/>
        <v>33.33333333</v>
      </c>
      <c r="AD90" s="4">
        <f t="shared" si="397"/>
        <v>33.33333333</v>
      </c>
      <c r="AE90" s="4">
        <f>(2.5*100)/3</f>
        <v>83.33333333</v>
      </c>
      <c r="AF90" s="4">
        <f t="shared" ref="AF90:AF98" si="413">(1*100)/3</f>
        <v>33.33333333</v>
      </c>
    </row>
    <row r="91">
      <c r="A91" s="1" t="s">
        <v>5</v>
      </c>
      <c r="B91" s="4">
        <f>(1.5*100)/3</f>
        <v>50</v>
      </c>
      <c r="C91" s="4">
        <f t="shared" si="398"/>
        <v>66.66666667</v>
      </c>
      <c r="D91" s="4">
        <f t="shared" si="399"/>
        <v>0</v>
      </c>
      <c r="E91" s="4">
        <f>(1*100)/3</f>
        <v>33.33333333</v>
      </c>
      <c r="F91" s="4">
        <f t="shared" si="400"/>
        <v>0</v>
      </c>
      <c r="G91" s="4">
        <f t="shared" si="401"/>
        <v>66.66666667</v>
      </c>
      <c r="H91" s="4">
        <f t="shared" ref="H91:J91" si="402">(1*100)/3</f>
        <v>33.33333333</v>
      </c>
      <c r="I91" s="4">
        <f t="shared" si="402"/>
        <v>33.33333333</v>
      </c>
      <c r="J91" s="4">
        <f t="shared" si="402"/>
        <v>33.33333333</v>
      </c>
      <c r="K91" s="4">
        <f t="shared" ref="K91:K92" si="416">(0*100)/3</f>
        <v>0</v>
      </c>
      <c r="L91" s="4">
        <f t="shared" ref="L91:M91" si="403">(2*100)/3</f>
        <v>66.66666667</v>
      </c>
      <c r="M91" s="4">
        <f t="shared" si="403"/>
        <v>66.66666667</v>
      </c>
      <c r="N91" s="4">
        <f>(1.5*100)/3</f>
        <v>50</v>
      </c>
      <c r="O91" s="4">
        <f t="shared" si="404"/>
        <v>0</v>
      </c>
      <c r="P91" s="4">
        <f t="shared" ref="P91:Q91" si="405">(2*100)/3</f>
        <v>66.66666667</v>
      </c>
      <c r="Q91" s="4">
        <f t="shared" si="405"/>
        <v>66.66666667</v>
      </c>
      <c r="R91" s="4">
        <f t="shared" si="406"/>
        <v>33.33333333</v>
      </c>
      <c r="S91" s="4">
        <f t="shared" ref="S91:S101" si="419">(0*100)/3</f>
        <v>0</v>
      </c>
      <c r="T91" s="4">
        <f t="shared" ref="T91:T92" si="420">(0.5*100)/3</f>
        <v>16.66666667</v>
      </c>
      <c r="U91" s="4">
        <f t="shared" si="407"/>
        <v>33.33333333</v>
      </c>
      <c r="V91" s="4">
        <f t="shared" si="408"/>
        <v>0</v>
      </c>
      <c r="W91" s="4">
        <f t="shared" si="409"/>
        <v>33.33333333</v>
      </c>
      <c r="X91" s="4">
        <f t="shared" si="410"/>
        <v>66.66666667</v>
      </c>
      <c r="Y91" s="4">
        <f t="shared" si="411"/>
        <v>0</v>
      </c>
      <c r="Z91" s="4">
        <f t="shared" ref="Z91:Z94" si="421">(2*100)/3</f>
        <v>66.66666667</v>
      </c>
      <c r="AA91" s="4">
        <f t="shared" ref="AA91:AA96" si="422">(3*100)/3</f>
        <v>100</v>
      </c>
      <c r="AB91" s="4">
        <f t="shared" ref="AB91:AC91" si="412">(2*100)/3</f>
        <v>66.66666667</v>
      </c>
      <c r="AC91" s="4">
        <f t="shared" si="412"/>
        <v>66.66666667</v>
      </c>
      <c r="AD91" s="4">
        <f>(1*100)/3</f>
        <v>33.33333333</v>
      </c>
      <c r="AE91" s="4">
        <f>(3*100)/3</f>
        <v>100</v>
      </c>
      <c r="AF91" s="4">
        <f t="shared" si="413"/>
        <v>33.33333333</v>
      </c>
    </row>
    <row r="92">
      <c r="A92" s="1" t="s">
        <v>6</v>
      </c>
      <c r="B92" s="4">
        <f t="shared" ref="B92:C92" si="414">(2*100)/3</f>
        <v>66.66666667</v>
      </c>
      <c r="C92" s="4">
        <f t="shared" si="414"/>
        <v>66.66666667</v>
      </c>
      <c r="D92" s="4">
        <f t="shared" ref="D92:F92" si="415">(1*100)/3</f>
        <v>33.33333333</v>
      </c>
      <c r="E92" s="4">
        <f t="shared" si="415"/>
        <v>33.33333333</v>
      </c>
      <c r="F92" s="4">
        <f t="shared" si="415"/>
        <v>33.33333333</v>
      </c>
      <c r="G92" s="4">
        <f t="shared" si="401"/>
        <v>66.66666667</v>
      </c>
      <c r="H92" s="4">
        <f>(0*100)/3</f>
        <v>0</v>
      </c>
      <c r="I92" s="4">
        <f t="shared" ref="I92:I95" si="424">(2*100)/3</f>
        <v>66.66666667</v>
      </c>
      <c r="J92" s="4">
        <f t="shared" ref="J92:J93" si="425">(1*100)/3</f>
        <v>33.33333333</v>
      </c>
      <c r="K92" s="4">
        <f t="shared" si="416"/>
        <v>0</v>
      </c>
      <c r="L92" s="4">
        <f t="shared" ref="L92:M92" si="417">(2*100)/3</f>
        <v>66.66666667</v>
      </c>
      <c r="M92" s="4">
        <f t="shared" si="417"/>
        <v>66.66666667</v>
      </c>
      <c r="N92" s="4">
        <f>(3*100)/3</f>
        <v>100</v>
      </c>
      <c r="O92" s="4">
        <f t="shared" si="404"/>
        <v>0</v>
      </c>
      <c r="P92" s="4">
        <f t="shared" ref="P92:Q92" si="418">(2*100)/3</f>
        <v>66.66666667</v>
      </c>
      <c r="Q92" s="4">
        <f t="shared" si="418"/>
        <v>66.66666667</v>
      </c>
      <c r="R92" s="4">
        <f t="shared" si="406"/>
        <v>33.33333333</v>
      </c>
      <c r="S92" s="4">
        <f t="shared" si="419"/>
        <v>0</v>
      </c>
      <c r="T92" s="4">
        <f t="shared" si="420"/>
        <v>16.66666667</v>
      </c>
      <c r="U92" s="4">
        <f t="shared" si="407"/>
        <v>33.33333333</v>
      </c>
      <c r="V92" s="4">
        <f t="shared" si="408"/>
        <v>0</v>
      </c>
      <c r="W92" s="4">
        <f t="shared" si="409"/>
        <v>33.33333333</v>
      </c>
      <c r="X92" s="4">
        <f t="shared" si="410"/>
        <v>66.66666667</v>
      </c>
      <c r="Y92" s="4">
        <f>(1*100)/3</f>
        <v>33.33333333</v>
      </c>
      <c r="Z92" s="4">
        <f t="shared" si="421"/>
        <v>66.66666667</v>
      </c>
      <c r="AA92" s="4">
        <f t="shared" si="422"/>
        <v>100</v>
      </c>
      <c r="AB92" s="4">
        <f t="shared" ref="AB92:AB94" si="428">(3*100)/3</f>
        <v>100</v>
      </c>
      <c r="AC92" s="4">
        <f t="shared" ref="AC92:AD92" si="423">(2*100)/3</f>
        <v>66.66666667</v>
      </c>
      <c r="AD92" s="4">
        <f t="shared" si="423"/>
        <v>66.66666667</v>
      </c>
      <c r="AE92" s="4">
        <f>(2.5*100)/3</f>
        <v>83.33333333</v>
      </c>
      <c r="AF92" s="4">
        <f t="shared" si="413"/>
        <v>33.33333333</v>
      </c>
    </row>
    <row r="93">
      <c r="A93" s="1" t="s">
        <v>7</v>
      </c>
      <c r="B93" s="4">
        <f>(1*100)/3</f>
        <v>33.33333333</v>
      </c>
      <c r="C93" s="4">
        <f>(2*100)/3</f>
        <v>66.66666667</v>
      </c>
      <c r="D93" s="4">
        <f t="shared" ref="D93:D94" si="429">(1*100)/3</f>
        <v>33.33333333</v>
      </c>
      <c r="E93" s="4">
        <f t="shared" ref="E93:E96" si="430">(3*100)/3</f>
        <v>100</v>
      </c>
      <c r="F93" s="4">
        <f>(0*100)/3</f>
        <v>0</v>
      </c>
      <c r="G93" s="4">
        <f t="shared" si="401"/>
        <v>66.66666667</v>
      </c>
      <c r="H93" s="4">
        <f t="shared" ref="H93:H94" si="431">(1*100)/3</f>
        <v>33.33333333</v>
      </c>
      <c r="I93" s="4">
        <f t="shared" si="424"/>
        <v>66.66666667</v>
      </c>
      <c r="J93" s="4">
        <f t="shared" si="425"/>
        <v>33.33333333</v>
      </c>
      <c r="K93" s="4">
        <f t="shared" ref="K93:K98" si="432">(1*100)/3</f>
        <v>33.33333333</v>
      </c>
      <c r="L93" s="4">
        <f t="shared" ref="L93:L96" si="433">(2*100)/3</f>
        <v>66.66666667</v>
      </c>
      <c r="M93" s="4">
        <f t="shared" ref="M93:M95" si="434">(3*100)/3</f>
        <v>100</v>
      </c>
      <c r="N93" s="4">
        <f>(2.5*100)/3</f>
        <v>83.33333333</v>
      </c>
      <c r="O93" s="4">
        <f>(1*100)/3</f>
        <v>33.33333333</v>
      </c>
      <c r="P93" s="4">
        <f t="shared" ref="P93:R93" si="426">(2*100)/3</f>
        <v>66.66666667</v>
      </c>
      <c r="Q93" s="4">
        <f t="shared" si="426"/>
        <v>66.66666667</v>
      </c>
      <c r="R93" s="4">
        <f t="shared" si="426"/>
        <v>66.66666667</v>
      </c>
      <c r="S93" s="4">
        <f t="shared" si="419"/>
        <v>0</v>
      </c>
      <c r="T93" s="4">
        <f t="shared" ref="T93:T98" si="437">(1*100)/3</f>
        <v>33.33333333</v>
      </c>
      <c r="U93" s="4">
        <f t="shared" ref="U93:U97" si="438">(2*100)/3</f>
        <v>66.66666667</v>
      </c>
      <c r="V93" s="4">
        <f t="shared" ref="V93:V97" si="439">(1*100)/3</f>
        <v>33.33333333</v>
      </c>
      <c r="W93" s="4">
        <f t="shared" ref="W93:X93" si="427">(2*100)/3</f>
        <v>66.66666667</v>
      </c>
      <c r="X93" s="4">
        <f t="shared" si="427"/>
        <v>66.66666667</v>
      </c>
      <c r="Y93" s="4">
        <f t="shared" ref="Y93:Y94" si="441">(3*100)/3</f>
        <v>100</v>
      </c>
      <c r="Z93" s="4">
        <f t="shared" si="421"/>
        <v>66.66666667</v>
      </c>
      <c r="AA93" s="4">
        <f t="shared" si="422"/>
        <v>100</v>
      </c>
      <c r="AB93" s="4">
        <f t="shared" si="428"/>
        <v>100</v>
      </c>
      <c r="AC93" s="4">
        <f t="shared" ref="AC93:AC94" si="442">(2*100)/3</f>
        <v>66.66666667</v>
      </c>
      <c r="AD93" s="4">
        <f t="shared" ref="AD93:AD94" si="443">(3*100)/3</f>
        <v>100</v>
      </c>
      <c r="AE93" s="4">
        <f t="shared" ref="AE93:AE94" si="444">(2*100)/3</f>
        <v>66.66666667</v>
      </c>
      <c r="AF93" s="4">
        <f t="shared" si="413"/>
        <v>33.33333333</v>
      </c>
    </row>
    <row r="94">
      <c r="A94" s="1" t="s">
        <v>8</v>
      </c>
      <c r="B94" s="4">
        <f>(0.5*100)/3</f>
        <v>16.66666667</v>
      </c>
      <c r="C94" s="4">
        <f t="shared" ref="C94:C95" si="445">(3*100)/3</f>
        <v>100</v>
      </c>
      <c r="D94" s="4">
        <f t="shared" si="429"/>
        <v>33.33333333</v>
      </c>
      <c r="E94" s="4">
        <f t="shared" si="430"/>
        <v>100</v>
      </c>
      <c r="F94" s="4">
        <f>(1*100)/3</f>
        <v>33.33333333</v>
      </c>
      <c r="G94" s="4">
        <f t="shared" si="401"/>
        <v>66.66666667</v>
      </c>
      <c r="H94" s="4">
        <f t="shared" si="431"/>
        <v>33.33333333</v>
      </c>
      <c r="I94" s="4">
        <f t="shared" si="424"/>
        <v>66.66666667</v>
      </c>
      <c r="J94" s="4">
        <f t="shared" ref="J94:J99" si="447">(3*100)/3</f>
        <v>100</v>
      </c>
      <c r="K94" s="4">
        <f t="shared" si="432"/>
        <v>33.33333333</v>
      </c>
      <c r="L94" s="4">
        <f t="shared" si="433"/>
        <v>66.66666667</v>
      </c>
      <c r="M94" s="4">
        <f t="shared" si="434"/>
        <v>100</v>
      </c>
      <c r="N94" s="4">
        <f t="shared" ref="N94:O94" si="435">(1*100)/3</f>
        <v>33.33333333</v>
      </c>
      <c r="O94" s="4">
        <f t="shared" si="435"/>
        <v>33.33333333</v>
      </c>
      <c r="P94" s="4">
        <f t="shared" ref="P94:Q94" si="436">(2*100)/3</f>
        <v>66.66666667</v>
      </c>
      <c r="Q94" s="4">
        <f t="shared" si="436"/>
        <v>66.66666667</v>
      </c>
      <c r="R94" s="4">
        <f t="shared" ref="R94:R96" si="449">(3*100)/3</f>
        <v>100</v>
      </c>
      <c r="S94" s="4">
        <f t="shared" si="419"/>
        <v>0</v>
      </c>
      <c r="T94" s="4">
        <f t="shared" si="437"/>
        <v>33.33333333</v>
      </c>
      <c r="U94" s="4">
        <f t="shared" si="438"/>
        <v>66.66666667</v>
      </c>
      <c r="V94" s="4">
        <f t="shared" si="439"/>
        <v>33.33333333</v>
      </c>
      <c r="W94" s="4">
        <f t="shared" ref="W94:X94" si="440">(2*100)/3</f>
        <v>66.66666667</v>
      </c>
      <c r="X94" s="4">
        <f t="shared" si="440"/>
        <v>66.66666667</v>
      </c>
      <c r="Y94" s="4">
        <f t="shared" si="441"/>
        <v>100</v>
      </c>
      <c r="Z94" s="4">
        <f t="shared" si="421"/>
        <v>66.66666667</v>
      </c>
      <c r="AA94" s="4">
        <f t="shared" si="422"/>
        <v>100</v>
      </c>
      <c r="AB94" s="4">
        <f t="shared" si="428"/>
        <v>100</v>
      </c>
      <c r="AC94" s="4">
        <f t="shared" si="442"/>
        <v>66.66666667</v>
      </c>
      <c r="AD94" s="4">
        <f t="shared" si="443"/>
        <v>100</v>
      </c>
      <c r="AE94" s="4">
        <f t="shared" si="444"/>
        <v>66.66666667</v>
      </c>
      <c r="AF94" s="4">
        <f t="shared" si="413"/>
        <v>33.33333333</v>
      </c>
    </row>
    <row r="95">
      <c r="A95" s="1" t="s">
        <v>9</v>
      </c>
      <c r="B95" s="4">
        <f t="shared" ref="B95:B103" si="452">(0*100)/3</f>
        <v>0</v>
      </c>
      <c r="C95" s="4">
        <f t="shared" si="445"/>
        <v>100</v>
      </c>
      <c r="D95" s="4">
        <f>(2*100)/3</f>
        <v>66.66666667</v>
      </c>
      <c r="E95" s="4">
        <f t="shared" si="430"/>
        <v>100</v>
      </c>
      <c r="F95" s="4">
        <f>(0*100)/3</f>
        <v>0</v>
      </c>
      <c r="G95" s="4">
        <f t="shared" ref="G95:H95" si="446">(1*100)/3</f>
        <v>33.33333333</v>
      </c>
      <c r="H95" s="4">
        <f t="shared" si="446"/>
        <v>33.33333333</v>
      </c>
      <c r="I95" s="4">
        <f t="shared" si="424"/>
        <v>66.66666667</v>
      </c>
      <c r="J95" s="4">
        <f t="shared" si="447"/>
        <v>100</v>
      </c>
      <c r="K95" s="4">
        <f t="shared" si="432"/>
        <v>33.33333333</v>
      </c>
      <c r="L95" s="4">
        <f t="shared" si="433"/>
        <v>66.66666667</v>
      </c>
      <c r="M95" s="4">
        <f t="shared" si="434"/>
        <v>100</v>
      </c>
      <c r="N95" s="4">
        <f t="shared" ref="N95:O95" si="448">(1*100)/3</f>
        <v>33.33333333</v>
      </c>
      <c r="O95" s="4">
        <f t="shared" si="448"/>
        <v>33.33333333</v>
      </c>
      <c r="P95" s="4">
        <f t="shared" ref="P95:P99" si="455">(3*100)/3</f>
        <v>100</v>
      </c>
      <c r="Q95" s="4">
        <f t="shared" ref="Q95:Q99" si="456">(2*100)/3</f>
        <v>66.66666667</v>
      </c>
      <c r="R95" s="4">
        <f t="shared" si="449"/>
        <v>100</v>
      </c>
      <c r="S95" s="4">
        <f t="shared" si="419"/>
        <v>0</v>
      </c>
      <c r="T95" s="4">
        <f t="shared" si="437"/>
        <v>33.33333333</v>
      </c>
      <c r="U95" s="4">
        <f t="shared" si="438"/>
        <v>66.66666667</v>
      </c>
      <c r="V95" s="4">
        <f t="shared" si="439"/>
        <v>33.33333333</v>
      </c>
      <c r="W95" s="4">
        <f t="shared" ref="W95:W97" si="457">(1*100)/3</f>
        <v>33.33333333</v>
      </c>
      <c r="X95" s="4">
        <f t="shared" ref="X95:X97" si="458">(3*100)/3</f>
        <v>100</v>
      </c>
      <c r="Y95" s="4">
        <f t="shared" ref="Y95:Z95" si="450">(2*100)/3</f>
        <v>66.66666667</v>
      </c>
      <c r="Z95" s="4">
        <f t="shared" si="450"/>
        <v>66.66666667</v>
      </c>
      <c r="AA95" s="4">
        <f t="shared" si="422"/>
        <v>100</v>
      </c>
      <c r="AB95" s="4">
        <f t="shared" ref="AB95:AB96" si="460">(2*100)/3</f>
        <v>66.66666667</v>
      </c>
      <c r="AC95" s="4">
        <f>(1*100)/3</f>
        <v>33.33333333</v>
      </c>
      <c r="AD95" s="4">
        <f t="shared" ref="AD95:AE95" si="451">(2*100)/3</f>
        <v>66.66666667</v>
      </c>
      <c r="AE95" s="4">
        <f t="shared" si="451"/>
        <v>66.66666667</v>
      </c>
      <c r="AF95" s="4">
        <f t="shared" si="413"/>
        <v>33.33333333</v>
      </c>
    </row>
    <row r="96">
      <c r="A96" s="1" t="s">
        <v>10</v>
      </c>
      <c r="B96" s="4">
        <f t="shared" si="452"/>
        <v>0</v>
      </c>
      <c r="C96" s="4">
        <f>(2*100)/3</f>
        <v>66.66666667</v>
      </c>
      <c r="D96" s="4">
        <f>(1*100)/3</f>
        <v>33.33333333</v>
      </c>
      <c r="E96" s="4">
        <f t="shared" si="430"/>
        <v>100</v>
      </c>
      <c r="F96" s="4">
        <f t="shared" ref="F96:I96" si="453">(1*100)/3</f>
        <v>33.33333333</v>
      </c>
      <c r="G96" s="4">
        <f t="shared" si="453"/>
        <v>33.33333333</v>
      </c>
      <c r="H96" s="4">
        <f t="shared" si="453"/>
        <v>33.33333333</v>
      </c>
      <c r="I96" s="4">
        <f t="shared" si="453"/>
        <v>33.33333333</v>
      </c>
      <c r="J96" s="4">
        <f t="shared" si="447"/>
        <v>100</v>
      </c>
      <c r="K96" s="4">
        <f t="shared" si="432"/>
        <v>33.33333333</v>
      </c>
      <c r="L96" s="4">
        <f t="shared" si="433"/>
        <v>66.66666667</v>
      </c>
      <c r="M96" s="4">
        <f>(2*100)/3</f>
        <v>66.66666667</v>
      </c>
      <c r="N96" s="4">
        <f t="shared" ref="N96:O96" si="454">(0*100)/3</f>
        <v>0</v>
      </c>
      <c r="O96" s="4">
        <f t="shared" si="454"/>
        <v>0</v>
      </c>
      <c r="P96" s="4">
        <f t="shared" si="455"/>
        <v>100</v>
      </c>
      <c r="Q96" s="4">
        <f t="shared" si="456"/>
        <v>66.66666667</v>
      </c>
      <c r="R96" s="4">
        <f t="shared" si="449"/>
        <v>100</v>
      </c>
      <c r="S96" s="4">
        <f t="shared" si="419"/>
        <v>0</v>
      </c>
      <c r="T96" s="4">
        <f t="shared" si="437"/>
        <v>33.33333333</v>
      </c>
      <c r="U96" s="4">
        <f t="shared" si="438"/>
        <v>66.66666667</v>
      </c>
      <c r="V96" s="4">
        <f t="shared" si="439"/>
        <v>33.33333333</v>
      </c>
      <c r="W96" s="4">
        <f t="shared" si="457"/>
        <v>33.33333333</v>
      </c>
      <c r="X96" s="4">
        <f t="shared" si="458"/>
        <v>100</v>
      </c>
      <c r="Y96" s="4">
        <f t="shared" ref="Y96:Z96" si="459">(2*100)/3</f>
        <v>66.66666667</v>
      </c>
      <c r="Z96" s="4">
        <f t="shared" si="459"/>
        <v>66.66666667</v>
      </c>
      <c r="AA96" s="4">
        <f t="shared" si="422"/>
        <v>100</v>
      </c>
      <c r="AB96" s="4">
        <f t="shared" si="460"/>
        <v>66.66666667</v>
      </c>
      <c r="AC96" s="4">
        <f t="shared" ref="AC96:AD96" si="461">(2*100)/3</f>
        <v>66.66666667</v>
      </c>
      <c r="AD96" s="4">
        <f t="shared" si="461"/>
        <v>66.66666667</v>
      </c>
      <c r="AE96" s="4">
        <f t="shared" ref="AE96:AE100" si="467">(3*100)/3</f>
        <v>100</v>
      </c>
      <c r="AF96" s="4">
        <f t="shared" si="413"/>
        <v>33.33333333</v>
      </c>
    </row>
    <row r="97">
      <c r="A97" s="1" t="s">
        <v>11</v>
      </c>
      <c r="B97" s="4">
        <f t="shared" si="452"/>
        <v>0</v>
      </c>
      <c r="C97" s="4">
        <f t="shared" ref="C97:D97" si="462">(1*100)/3</f>
        <v>33.33333333</v>
      </c>
      <c r="D97" s="4">
        <f t="shared" si="462"/>
        <v>33.33333333</v>
      </c>
      <c r="E97" s="4">
        <f t="shared" ref="E97:E98" si="469">(2*100)/3</f>
        <v>66.66666667</v>
      </c>
      <c r="F97" s="4">
        <f t="shared" ref="F97:I97" si="463">(1*100)/3</f>
        <v>33.33333333</v>
      </c>
      <c r="G97" s="4">
        <f t="shared" si="463"/>
        <v>33.33333333</v>
      </c>
      <c r="H97" s="4">
        <f t="shared" si="463"/>
        <v>33.33333333</v>
      </c>
      <c r="I97" s="4">
        <f t="shared" si="463"/>
        <v>33.33333333</v>
      </c>
      <c r="J97" s="4">
        <f t="shared" si="447"/>
        <v>100</v>
      </c>
      <c r="K97" s="4">
        <f t="shared" si="432"/>
        <v>33.33333333</v>
      </c>
      <c r="L97" s="4">
        <f t="shared" ref="L97:M97" si="464">(1*100)/3</f>
        <v>33.33333333</v>
      </c>
      <c r="M97" s="4">
        <f t="shared" si="464"/>
        <v>33.33333333</v>
      </c>
      <c r="N97" s="4">
        <f t="shared" ref="N97:O97" si="465">(0*100)/3</f>
        <v>0</v>
      </c>
      <c r="O97" s="4">
        <f t="shared" si="465"/>
        <v>0</v>
      </c>
      <c r="P97" s="4">
        <f t="shared" si="455"/>
        <v>100</v>
      </c>
      <c r="Q97" s="4">
        <f t="shared" si="456"/>
        <v>66.66666667</v>
      </c>
      <c r="R97" s="4">
        <f t="shared" ref="R97:R101" si="472">(1*100)/3</f>
        <v>33.33333333</v>
      </c>
      <c r="S97" s="4">
        <f t="shared" si="419"/>
        <v>0</v>
      </c>
      <c r="T97" s="4">
        <f t="shared" si="437"/>
        <v>33.33333333</v>
      </c>
      <c r="U97" s="4">
        <f t="shared" si="438"/>
        <v>66.66666667</v>
      </c>
      <c r="V97" s="4">
        <f t="shared" si="439"/>
        <v>33.33333333</v>
      </c>
      <c r="W97" s="4">
        <f t="shared" si="457"/>
        <v>33.33333333</v>
      </c>
      <c r="X97" s="4">
        <f t="shared" si="458"/>
        <v>100</v>
      </c>
      <c r="Y97" s="4">
        <f t="shared" ref="Y97:AC97" si="466">(2*100)/3</f>
        <v>66.66666667</v>
      </c>
      <c r="Z97" s="4">
        <f t="shared" si="466"/>
        <v>66.66666667</v>
      </c>
      <c r="AA97" s="4">
        <f t="shared" si="466"/>
        <v>66.66666667</v>
      </c>
      <c r="AB97" s="4">
        <f t="shared" si="466"/>
        <v>66.66666667</v>
      </c>
      <c r="AC97" s="4">
        <f t="shared" si="466"/>
        <v>66.66666667</v>
      </c>
      <c r="AD97" s="4">
        <f t="shared" ref="AD97:AD99" si="475">(1*100)/3</f>
        <v>33.33333333</v>
      </c>
      <c r="AE97" s="4">
        <f t="shared" si="467"/>
        <v>100</v>
      </c>
      <c r="AF97" s="4">
        <f t="shared" si="413"/>
        <v>33.33333333</v>
      </c>
    </row>
    <row r="98">
      <c r="A98" s="1" t="s">
        <v>12</v>
      </c>
      <c r="B98" s="4">
        <f t="shared" si="452"/>
        <v>0</v>
      </c>
      <c r="C98" s="4">
        <f t="shared" ref="C98:D98" si="468">(1*100)/3</f>
        <v>33.33333333</v>
      </c>
      <c r="D98" s="4">
        <f t="shared" si="468"/>
        <v>33.33333333</v>
      </c>
      <c r="E98" s="4">
        <f t="shared" si="469"/>
        <v>66.66666667</v>
      </c>
      <c r="F98" s="4">
        <f t="shared" ref="F98:G98" si="470">(1*100)/3</f>
        <v>33.33333333</v>
      </c>
      <c r="G98" s="4">
        <f t="shared" si="470"/>
        <v>33.33333333</v>
      </c>
      <c r="H98" s="4">
        <f t="shared" ref="H98:H101" si="477">(0*100)/3</f>
        <v>0</v>
      </c>
      <c r="I98" s="4">
        <f t="shared" ref="I98:I101" si="478">(1*100)/3</f>
        <v>33.33333333</v>
      </c>
      <c r="J98" s="4">
        <f t="shared" si="447"/>
        <v>100</v>
      </c>
      <c r="K98" s="4">
        <f t="shared" si="432"/>
        <v>33.33333333</v>
      </c>
      <c r="L98" s="4">
        <f>(2*100)/3</f>
        <v>66.66666667</v>
      </c>
      <c r="M98" s="4">
        <f>(1*100)/3</f>
        <v>33.33333333</v>
      </c>
      <c r="N98" s="4">
        <f t="shared" ref="N98:O98" si="471">(0*100)/3</f>
        <v>0</v>
      </c>
      <c r="O98" s="4">
        <f t="shared" si="471"/>
        <v>0</v>
      </c>
      <c r="P98" s="4">
        <f t="shared" si="455"/>
        <v>100</v>
      </c>
      <c r="Q98" s="4">
        <f t="shared" si="456"/>
        <v>66.66666667</v>
      </c>
      <c r="R98" s="4">
        <f t="shared" si="472"/>
        <v>33.33333333</v>
      </c>
      <c r="S98" s="4">
        <f t="shared" si="419"/>
        <v>0</v>
      </c>
      <c r="T98" s="4">
        <f t="shared" si="437"/>
        <v>33.33333333</v>
      </c>
      <c r="U98" s="4">
        <f t="shared" ref="U98:W98" si="473">(1*100)/3</f>
        <v>33.33333333</v>
      </c>
      <c r="V98" s="4">
        <f t="shared" si="473"/>
        <v>33.33333333</v>
      </c>
      <c r="W98" s="4">
        <f t="shared" si="473"/>
        <v>33.33333333</v>
      </c>
      <c r="X98" s="4">
        <f t="shared" ref="X98:X101" si="480">(2*100)/3</f>
        <v>66.66666667</v>
      </c>
      <c r="Y98" s="4">
        <f t="shared" ref="Y98:Y101" si="481">(0*100)/3</f>
        <v>0</v>
      </c>
      <c r="Z98" s="4">
        <f t="shared" ref="Z98:Z101" si="482">(1*100)/3</f>
        <v>33.33333333</v>
      </c>
      <c r="AA98" s="4">
        <f t="shared" ref="AA98:AC98" si="474">(2*100)/3</f>
        <v>66.66666667</v>
      </c>
      <c r="AB98" s="4">
        <f t="shared" si="474"/>
        <v>66.66666667</v>
      </c>
      <c r="AC98" s="4">
        <f t="shared" si="474"/>
        <v>66.66666667</v>
      </c>
      <c r="AD98" s="4">
        <f t="shared" si="475"/>
        <v>33.33333333</v>
      </c>
      <c r="AE98" s="4">
        <f t="shared" si="467"/>
        <v>100</v>
      </c>
      <c r="AF98" s="4">
        <f t="shared" si="413"/>
        <v>33.33333333</v>
      </c>
    </row>
    <row r="99">
      <c r="A99" s="1" t="s">
        <v>13</v>
      </c>
      <c r="B99" s="4">
        <f t="shared" si="452"/>
        <v>0</v>
      </c>
      <c r="C99" s="4">
        <f t="shared" ref="C99:C101" si="483">(1*100)/3</f>
        <v>33.33333333</v>
      </c>
      <c r="D99" s="4">
        <f t="shared" ref="D99:F99" si="476">(2*100)/3</f>
        <v>66.66666667</v>
      </c>
      <c r="E99" s="4">
        <f t="shared" si="476"/>
        <v>66.66666667</v>
      </c>
      <c r="F99" s="4">
        <f t="shared" si="476"/>
        <v>66.66666667</v>
      </c>
      <c r="G99" s="4">
        <f>(1*100)/3</f>
        <v>33.33333333</v>
      </c>
      <c r="H99" s="4">
        <f t="shared" si="477"/>
        <v>0</v>
      </c>
      <c r="I99" s="4">
        <f t="shared" si="478"/>
        <v>33.33333333</v>
      </c>
      <c r="J99" s="4">
        <f t="shared" si="447"/>
        <v>100</v>
      </c>
      <c r="K99" s="4">
        <f>(0.5*100)/3</f>
        <v>16.66666667</v>
      </c>
      <c r="L99" s="4">
        <f t="shared" ref="L99:L101" si="486">(1*100)/3</f>
        <v>33.33333333</v>
      </c>
      <c r="M99" s="4">
        <f t="shared" ref="M99:M100" si="487">(2*100)/3</f>
        <v>66.66666667</v>
      </c>
      <c r="N99" s="4">
        <f>(1*100)/3</f>
        <v>33.33333333</v>
      </c>
      <c r="O99" s="4">
        <f t="shared" ref="O99:O101" si="488">(0*100)/3</f>
        <v>0</v>
      </c>
      <c r="P99" s="4">
        <f t="shared" si="455"/>
        <v>100</v>
      </c>
      <c r="Q99" s="4">
        <f t="shared" si="456"/>
        <v>66.66666667</v>
      </c>
      <c r="R99" s="4">
        <f t="shared" si="472"/>
        <v>33.33333333</v>
      </c>
      <c r="S99" s="4">
        <f t="shared" si="419"/>
        <v>0</v>
      </c>
      <c r="T99" s="4">
        <f t="shared" ref="T99:T101" si="490">(0*100)/3</f>
        <v>0</v>
      </c>
      <c r="U99" s="4">
        <f t="shared" ref="U99:V99" si="479">(1*100)/3</f>
        <v>33.33333333</v>
      </c>
      <c r="V99" s="4">
        <f t="shared" si="479"/>
        <v>33.33333333</v>
      </c>
      <c r="W99" s="4">
        <f t="shared" ref="W99:W100" si="492">(0*100)/3</f>
        <v>0</v>
      </c>
      <c r="X99" s="4">
        <f t="shared" si="480"/>
        <v>66.66666667</v>
      </c>
      <c r="Y99" s="4">
        <f t="shared" si="481"/>
        <v>0</v>
      </c>
      <c r="Z99" s="4">
        <f t="shared" si="482"/>
        <v>33.33333333</v>
      </c>
      <c r="AA99" s="4">
        <f t="shared" ref="AA99:AA101" si="493">(2*100)/3</f>
        <v>66.66666667</v>
      </c>
      <c r="AB99" s="4">
        <f>(3*100)/3</f>
        <v>100</v>
      </c>
      <c r="AC99" s="4">
        <f>(2*100)/3</f>
        <v>66.66666667</v>
      </c>
      <c r="AD99" s="4">
        <f t="shared" si="475"/>
        <v>33.33333333</v>
      </c>
      <c r="AE99" s="4">
        <f t="shared" si="467"/>
        <v>100</v>
      </c>
      <c r="AF99" s="4">
        <f t="shared" ref="AF99:AF100" si="495">(2*100)/3</f>
        <v>66.66666667</v>
      </c>
    </row>
    <row r="100">
      <c r="A100" s="1" t="s">
        <v>14</v>
      </c>
      <c r="B100" s="4">
        <f t="shared" si="452"/>
        <v>0</v>
      </c>
      <c r="C100" s="4">
        <f t="shared" si="483"/>
        <v>33.33333333</v>
      </c>
      <c r="D100" s="4">
        <f t="shared" ref="D100:E100" si="484">(2*100)/3</f>
        <v>66.66666667</v>
      </c>
      <c r="E100" s="4">
        <f t="shared" si="484"/>
        <v>66.66666667</v>
      </c>
      <c r="F100" s="4">
        <f t="shared" ref="F100:G100" si="485">(1*100)/3</f>
        <v>33.33333333</v>
      </c>
      <c r="G100" s="4">
        <f t="shared" si="485"/>
        <v>33.33333333</v>
      </c>
      <c r="H100" s="4">
        <f t="shared" si="477"/>
        <v>0</v>
      </c>
      <c r="I100" s="4">
        <f t="shared" si="478"/>
        <v>33.33333333</v>
      </c>
      <c r="J100" s="4">
        <f t="shared" ref="J100:J101" si="497">(2*100)/3</f>
        <v>66.66666667</v>
      </c>
      <c r="K100" s="4">
        <f t="shared" ref="K100:K101" si="498">(0*100)/3</f>
        <v>0</v>
      </c>
      <c r="L100" s="4">
        <f t="shared" si="486"/>
        <v>33.33333333</v>
      </c>
      <c r="M100" s="4">
        <f t="shared" si="487"/>
        <v>66.66666667</v>
      </c>
      <c r="N100" s="4">
        <f t="shared" ref="N100:N101" si="499">(0.5*100)/3</f>
        <v>16.66666667</v>
      </c>
      <c r="O100" s="4">
        <f t="shared" si="488"/>
        <v>0</v>
      </c>
      <c r="P100" s="4">
        <f t="shared" ref="P100:Q100" si="489">(2*100)/3</f>
        <v>66.66666667</v>
      </c>
      <c r="Q100" s="4">
        <f t="shared" si="489"/>
        <v>66.66666667</v>
      </c>
      <c r="R100" s="4">
        <f t="shared" si="472"/>
        <v>33.33333333</v>
      </c>
      <c r="S100" s="4">
        <f t="shared" si="419"/>
        <v>0</v>
      </c>
      <c r="T100" s="4">
        <f t="shared" si="490"/>
        <v>0</v>
      </c>
      <c r="U100" s="4">
        <f t="shared" ref="U100:V100" si="491">(1*100)/3</f>
        <v>33.33333333</v>
      </c>
      <c r="V100" s="4">
        <f t="shared" si="491"/>
        <v>33.33333333</v>
      </c>
      <c r="W100" s="4">
        <f t="shared" si="492"/>
        <v>0</v>
      </c>
      <c r="X100" s="4">
        <f t="shared" si="480"/>
        <v>66.66666667</v>
      </c>
      <c r="Y100" s="4">
        <f t="shared" si="481"/>
        <v>0</v>
      </c>
      <c r="Z100" s="4">
        <f t="shared" si="482"/>
        <v>33.33333333</v>
      </c>
      <c r="AA100" s="4">
        <f t="shared" si="493"/>
        <v>66.66666667</v>
      </c>
      <c r="AB100" s="4">
        <f t="shared" ref="AB100:AC100" si="494">(2*100)/3</f>
        <v>66.66666667</v>
      </c>
      <c r="AC100" s="4">
        <f t="shared" si="494"/>
        <v>66.66666667</v>
      </c>
      <c r="AD100" s="4">
        <f t="shared" ref="AD100:AD101" si="503">(0*100)/3</f>
        <v>0</v>
      </c>
      <c r="AE100" s="4">
        <f t="shared" si="467"/>
        <v>100</v>
      </c>
      <c r="AF100" s="4">
        <f t="shared" si="495"/>
        <v>66.66666667</v>
      </c>
    </row>
    <row r="101">
      <c r="A101" s="1" t="s">
        <v>15</v>
      </c>
      <c r="B101" s="4">
        <f t="shared" si="452"/>
        <v>0</v>
      </c>
      <c r="C101" s="4">
        <f t="shared" si="483"/>
        <v>33.33333333</v>
      </c>
      <c r="D101" s="4">
        <f>(1*100)/3</f>
        <v>33.33333333</v>
      </c>
      <c r="E101" s="4">
        <f>(2*100)/3</f>
        <v>66.66666667</v>
      </c>
      <c r="F101" s="4">
        <f t="shared" ref="F101:G101" si="496">(1*100)/3</f>
        <v>33.33333333</v>
      </c>
      <c r="G101" s="4">
        <f t="shared" si="496"/>
        <v>33.33333333</v>
      </c>
      <c r="H101" s="4">
        <f t="shared" si="477"/>
        <v>0</v>
      </c>
      <c r="I101" s="4">
        <f t="shared" si="478"/>
        <v>33.33333333</v>
      </c>
      <c r="J101" s="4">
        <f t="shared" si="497"/>
        <v>66.66666667</v>
      </c>
      <c r="K101" s="4">
        <f t="shared" si="498"/>
        <v>0</v>
      </c>
      <c r="L101" s="4">
        <f t="shared" si="486"/>
        <v>33.33333333</v>
      </c>
      <c r="M101" s="4">
        <f>(1*100)/3</f>
        <v>33.33333333</v>
      </c>
      <c r="N101" s="4">
        <f t="shared" si="499"/>
        <v>16.66666667</v>
      </c>
      <c r="O101" s="4">
        <f t="shared" si="488"/>
        <v>0</v>
      </c>
      <c r="P101" s="4">
        <f t="shared" ref="P101:Q101" si="500">(2*100)/3</f>
        <v>66.66666667</v>
      </c>
      <c r="Q101" s="4">
        <f t="shared" si="500"/>
        <v>66.66666667</v>
      </c>
      <c r="R101" s="4">
        <f t="shared" si="472"/>
        <v>33.33333333</v>
      </c>
      <c r="S101" s="4">
        <f t="shared" si="419"/>
        <v>0</v>
      </c>
      <c r="T101" s="4">
        <f t="shared" si="490"/>
        <v>0</v>
      </c>
      <c r="U101" s="4">
        <f>(1*100)/3</f>
        <v>33.33333333</v>
      </c>
      <c r="V101" s="4">
        <f t="shared" ref="V101:W101" si="501">(0*100)/3</f>
        <v>0</v>
      </c>
      <c r="W101" s="4">
        <f t="shared" si="501"/>
        <v>0</v>
      </c>
      <c r="X101" s="4">
        <f t="shared" si="480"/>
        <v>66.66666667</v>
      </c>
      <c r="Y101" s="4">
        <f t="shared" si="481"/>
        <v>0</v>
      </c>
      <c r="Z101" s="4">
        <f t="shared" si="482"/>
        <v>33.33333333</v>
      </c>
      <c r="AA101" s="4">
        <f t="shared" si="493"/>
        <v>66.66666667</v>
      </c>
      <c r="AB101" s="4">
        <f t="shared" ref="AB101:AC101" si="502">(1*100)/3</f>
        <v>33.33333333</v>
      </c>
      <c r="AC101" s="4">
        <f t="shared" si="502"/>
        <v>33.33333333</v>
      </c>
      <c r="AD101" s="4">
        <f t="shared" si="503"/>
        <v>0</v>
      </c>
      <c r="AE101" s="4">
        <f>(2*100)/3</f>
        <v>66.66666667</v>
      </c>
      <c r="AF101" s="4">
        <f>(1*100)/3</f>
        <v>33.33333333</v>
      </c>
    </row>
    <row r="102">
      <c r="A102" s="1" t="s">
        <v>16</v>
      </c>
      <c r="B102" s="4">
        <f t="shared" si="452"/>
        <v>0</v>
      </c>
      <c r="C102" s="4">
        <f t="shared" ref="C102:AF102" si="504">(0*100)/3</f>
        <v>0</v>
      </c>
      <c r="D102" s="4">
        <f t="shared" si="504"/>
        <v>0</v>
      </c>
      <c r="E102" s="4">
        <f t="shared" si="504"/>
        <v>0</v>
      </c>
      <c r="F102" s="4">
        <f t="shared" si="504"/>
        <v>0</v>
      </c>
      <c r="G102" s="4">
        <f t="shared" si="504"/>
        <v>0</v>
      </c>
      <c r="H102" s="4">
        <f t="shared" si="504"/>
        <v>0</v>
      </c>
      <c r="I102" s="4">
        <f t="shared" si="504"/>
        <v>0</v>
      </c>
      <c r="J102" s="4">
        <f t="shared" si="504"/>
        <v>0</v>
      </c>
      <c r="K102" s="4">
        <f t="shared" si="504"/>
        <v>0</v>
      </c>
      <c r="L102" s="4">
        <f t="shared" si="504"/>
        <v>0</v>
      </c>
      <c r="M102" s="4">
        <f t="shared" si="504"/>
        <v>0</v>
      </c>
      <c r="N102" s="4">
        <f t="shared" si="504"/>
        <v>0</v>
      </c>
      <c r="O102" s="4">
        <f t="shared" si="504"/>
        <v>0</v>
      </c>
      <c r="P102" s="4">
        <f t="shared" si="504"/>
        <v>0</v>
      </c>
      <c r="Q102" s="4">
        <f t="shared" si="504"/>
        <v>0</v>
      </c>
      <c r="R102" s="4">
        <f t="shared" si="504"/>
        <v>0</v>
      </c>
      <c r="S102" s="4">
        <f t="shared" si="504"/>
        <v>0</v>
      </c>
      <c r="T102" s="4">
        <f t="shared" si="504"/>
        <v>0</v>
      </c>
      <c r="U102" s="4">
        <f t="shared" si="504"/>
        <v>0</v>
      </c>
      <c r="V102" s="4">
        <f t="shared" si="504"/>
        <v>0</v>
      </c>
      <c r="W102" s="4">
        <f t="shared" si="504"/>
        <v>0</v>
      </c>
      <c r="X102" s="4">
        <f t="shared" si="504"/>
        <v>0</v>
      </c>
      <c r="Y102" s="4">
        <f t="shared" si="504"/>
        <v>0</v>
      </c>
      <c r="Z102" s="4">
        <f t="shared" si="504"/>
        <v>0</v>
      </c>
      <c r="AA102" s="4">
        <f t="shared" si="504"/>
        <v>0</v>
      </c>
      <c r="AB102" s="4">
        <f t="shared" si="504"/>
        <v>0</v>
      </c>
      <c r="AC102" s="4">
        <f t="shared" si="504"/>
        <v>0</v>
      </c>
      <c r="AD102" s="4">
        <f t="shared" si="504"/>
        <v>0</v>
      </c>
      <c r="AE102" s="4">
        <f t="shared" si="504"/>
        <v>0</v>
      </c>
      <c r="AF102" s="4">
        <f t="shared" si="504"/>
        <v>0</v>
      </c>
    </row>
    <row r="103">
      <c r="A103" s="1" t="s">
        <v>17</v>
      </c>
      <c r="B103" s="4">
        <f t="shared" si="452"/>
        <v>0</v>
      </c>
      <c r="C103" s="4">
        <f t="shared" ref="C103:AF103" si="505">(0*100)/3</f>
        <v>0</v>
      </c>
      <c r="D103" s="4">
        <f t="shared" si="505"/>
        <v>0</v>
      </c>
      <c r="E103" s="4">
        <f t="shared" si="505"/>
        <v>0</v>
      </c>
      <c r="F103" s="4">
        <f t="shared" si="505"/>
        <v>0</v>
      </c>
      <c r="G103" s="4">
        <f t="shared" si="505"/>
        <v>0</v>
      </c>
      <c r="H103" s="4">
        <f t="shared" si="505"/>
        <v>0</v>
      </c>
      <c r="I103" s="4">
        <f t="shared" si="505"/>
        <v>0</v>
      </c>
      <c r="J103" s="4">
        <f t="shared" si="505"/>
        <v>0</v>
      </c>
      <c r="K103" s="4">
        <f t="shared" si="505"/>
        <v>0</v>
      </c>
      <c r="L103" s="4">
        <f t="shared" si="505"/>
        <v>0</v>
      </c>
      <c r="M103" s="4">
        <f t="shared" si="505"/>
        <v>0</v>
      </c>
      <c r="N103" s="4">
        <f t="shared" si="505"/>
        <v>0</v>
      </c>
      <c r="O103" s="4">
        <f t="shared" si="505"/>
        <v>0</v>
      </c>
      <c r="P103" s="4">
        <f t="shared" si="505"/>
        <v>0</v>
      </c>
      <c r="Q103" s="4">
        <f t="shared" si="505"/>
        <v>0</v>
      </c>
      <c r="R103" s="4">
        <f t="shared" si="505"/>
        <v>0</v>
      </c>
      <c r="S103" s="4">
        <f t="shared" si="505"/>
        <v>0</v>
      </c>
      <c r="T103" s="4">
        <f t="shared" si="505"/>
        <v>0</v>
      </c>
      <c r="U103" s="4">
        <f t="shared" si="505"/>
        <v>0</v>
      </c>
      <c r="V103" s="4">
        <f t="shared" si="505"/>
        <v>0</v>
      </c>
      <c r="W103" s="4">
        <f t="shared" si="505"/>
        <v>0</v>
      </c>
      <c r="X103" s="4">
        <f t="shared" si="505"/>
        <v>0</v>
      </c>
      <c r="Y103" s="4">
        <f t="shared" si="505"/>
        <v>0</v>
      </c>
      <c r="Z103" s="4">
        <f t="shared" si="505"/>
        <v>0</v>
      </c>
      <c r="AA103" s="4">
        <f t="shared" si="505"/>
        <v>0</v>
      </c>
      <c r="AB103" s="4">
        <f t="shared" si="505"/>
        <v>0</v>
      </c>
      <c r="AC103" s="4">
        <f t="shared" si="505"/>
        <v>0</v>
      </c>
      <c r="AD103" s="4">
        <f t="shared" si="505"/>
        <v>0</v>
      </c>
      <c r="AE103" s="4">
        <f t="shared" si="505"/>
        <v>0</v>
      </c>
      <c r="AF103" s="4">
        <f t="shared" si="505"/>
        <v>0</v>
      </c>
    </row>
  </sheetData>
  <conditionalFormatting sqref="B3:AF103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0</v>
      </c>
      <c r="B1" s="2">
        <v>45139.0</v>
      </c>
      <c r="C1" s="2">
        <v>45140.0</v>
      </c>
      <c r="D1" s="2">
        <v>45141.0</v>
      </c>
      <c r="E1" s="2">
        <v>45142.0</v>
      </c>
      <c r="F1" s="2">
        <v>45143.0</v>
      </c>
      <c r="G1" s="2">
        <v>45144.0</v>
      </c>
      <c r="H1" s="2">
        <v>45145.0</v>
      </c>
      <c r="I1" s="2">
        <v>45146.0</v>
      </c>
      <c r="J1" s="2">
        <v>45147.0</v>
      </c>
      <c r="K1" s="2">
        <v>45148.0</v>
      </c>
      <c r="L1" s="2">
        <v>45149.0</v>
      </c>
      <c r="M1" s="2">
        <v>45150.0</v>
      </c>
      <c r="N1" s="2">
        <v>45151.0</v>
      </c>
      <c r="O1" s="2">
        <v>45152.0</v>
      </c>
      <c r="P1" s="2">
        <v>45153.0</v>
      </c>
      <c r="Q1" s="2">
        <v>45154.0</v>
      </c>
      <c r="R1" s="2">
        <v>45155.0</v>
      </c>
      <c r="S1" s="2">
        <v>45156.0</v>
      </c>
      <c r="T1" s="18">
        <v>45157.0</v>
      </c>
      <c r="U1" s="2">
        <v>45158.0</v>
      </c>
      <c r="V1" s="2">
        <v>45159.0</v>
      </c>
      <c r="W1" s="2">
        <v>45160.0</v>
      </c>
      <c r="X1" s="2">
        <v>45161.0</v>
      </c>
      <c r="Y1" s="2">
        <v>45162.0</v>
      </c>
      <c r="Z1" s="2">
        <v>45163.0</v>
      </c>
      <c r="AA1" s="2">
        <v>45164.0</v>
      </c>
      <c r="AB1" s="2">
        <v>45165.0</v>
      </c>
      <c r="AC1" s="2">
        <v>45166.0</v>
      </c>
      <c r="AD1" s="2">
        <v>45167.0</v>
      </c>
      <c r="AE1" s="2">
        <v>45168.0</v>
      </c>
      <c r="AF1" s="2">
        <v>45169.0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43.90120968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(4*100)/16</f>
        <v>25</v>
      </c>
      <c r="C5" s="4">
        <f>(5*100)/16</f>
        <v>31.25</v>
      </c>
      <c r="D5" s="4">
        <f>(1.5*100)/16</f>
        <v>9.375</v>
      </c>
      <c r="E5" s="4">
        <f>(2.5*100)/16</f>
        <v>15.625</v>
      </c>
      <c r="F5" s="4">
        <f>(8*100)/16</f>
        <v>50</v>
      </c>
      <c r="G5" s="4">
        <f>(5.5*100)/16</f>
        <v>34.375</v>
      </c>
      <c r="H5" s="4">
        <f>(4*100)/16</f>
        <v>25</v>
      </c>
      <c r="I5" s="4">
        <f>(8*100)/16</f>
        <v>50</v>
      </c>
      <c r="J5" s="4">
        <f>(3*100)/16</f>
        <v>18.75</v>
      </c>
      <c r="K5" s="4">
        <f>(1.5*100)/16</f>
        <v>9.375</v>
      </c>
      <c r="L5" s="4">
        <f>(3*100)/16</f>
        <v>18.75</v>
      </c>
      <c r="M5" s="4">
        <f>(6*100)/16</f>
        <v>37.5</v>
      </c>
      <c r="N5" s="4">
        <f>(5*100)/16</f>
        <v>31.25</v>
      </c>
      <c r="O5" s="4">
        <f>(2*100)/16</f>
        <v>12.5</v>
      </c>
      <c r="P5" s="4">
        <f t="shared" ref="P5:Q5" si="3">(3*100)/16</f>
        <v>18.75</v>
      </c>
      <c r="Q5" s="4">
        <f t="shared" si="3"/>
        <v>18.75</v>
      </c>
      <c r="R5" s="4">
        <f>(2.5*100)/16</f>
        <v>15.625</v>
      </c>
      <c r="S5" s="4">
        <f t="shared" ref="S5:S6" si="6">(15*100)/16</f>
        <v>93.75</v>
      </c>
      <c r="T5" s="4">
        <f>(9*100)/16</f>
        <v>56.25</v>
      </c>
      <c r="U5" s="4">
        <f>(3*100)/16</f>
        <v>18.75</v>
      </c>
      <c r="V5" s="4">
        <f>(2*100)/16</f>
        <v>12.5</v>
      </c>
      <c r="W5" s="4">
        <f>(4*100)/16</f>
        <v>25</v>
      </c>
      <c r="X5" s="4">
        <f>(1*100)/16</f>
        <v>6.25</v>
      </c>
      <c r="Y5" s="4">
        <f>(0*100)/16</f>
        <v>0</v>
      </c>
      <c r="Z5" s="4">
        <f>(3*100)/16</f>
        <v>18.75</v>
      </c>
      <c r="AA5" s="4">
        <f>(8*100)/16</f>
        <v>50</v>
      </c>
      <c r="AB5" s="4">
        <f>(6.5*100)/16</f>
        <v>40.625</v>
      </c>
      <c r="AC5" s="4">
        <f t="shared" ref="AC5:AD5" si="4">(3*100)/16</f>
        <v>18.75</v>
      </c>
      <c r="AD5" s="4">
        <f t="shared" si="4"/>
        <v>18.75</v>
      </c>
      <c r="AE5" s="4">
        <f>(6*100)/16</f>
        <v>37.5</v>
      </c>
      <c r="AF5" s="4">
        <f>(5*100)/16</f>
        <v>31.25</v>
      </c>
    </row>
    <row r="6">
      <c r="A6" s="1" t="s">
        <v>5</v>
      </c>
      <c r="B6" s="4">
        <f>(3*100)/16</f>
        <v>18.75</v>
      </c>
      <c r="C6" s="4">
        <f>(8*100)/16</f>
        <v>50</v>
      </c>
      <c r="D6" s="4">
        <f>(2.5*100)/16</f>
        <v>15.625</v>
      </c>
      <c r="E6" s="4">
        <f>(4*100)/16</f>
        <v>25</v>
      </c>
      <c r="F6" s="4">
        <f>(13*100)/16</f>
        <v>81.25</v>
      </c>
      <c r="G6" s="4">
        <f>(10*100)/16</f>
        <v>62.5</v>
      </c>
      <c r="H6" s="4">
        <f>(5*100)/16</f>
        <v>31.25</v>
      </c>
      <c r="I6" s="4">
        <f>(11*100)/16</f>
        <v>68.75</v>
      </c>
      <c r="J6" s="4">
        <f>(4*100)/16</f>
        <v>25</v>
      </c>
      <c r="K6" s="4">
        <f>(2*100)/16</f>
        <v>12.5</v>
      </c>
      <c r="L6" s="4">
        <f t="shared" ref="L6:N6" si="5">(7*100)/16</f>
        <v>43.75</v>
      </c>
      <c r="M6" s="4">
        <f t="shared" si="5"/>
        <v>43.75</v>
      </c>
      <c r="N6" s="4">
        <f t="shared" si="5"/>
        <v>43.75</v>
      </c>
      <c r="O6" s="4">
        <f>(3*100)/16</f>
        <v>18.75</v>
      </c>
      <c r="P6" s="4">
        <f>(6*100)/16</f>
        <v>37.5</v>
      </c>
      <c r="Q6" s="4">
        <f>(3*100)/16</f>
        <v>18.75</v>
      </c>
      <c r="R6" s="4">
        <f t="shared" ref="R6:R7" si="7">(5*100)/16</f>
        <v>31.25</v>
      </c>
      <c r="S6" s="4">
        <f t="shared" si="6"/>
        <v>93.75</v>
      </c>
      <c r="T6" s="4">
        <f>(8*100)/16</f>
        <v>50</v>
      </c>
      <c r="U6" s="4">
        <f>(9*100)/16</f>
        <v>56.25</v>
      </c>
      <c r="V6" s="4">
        <f>(3*100)/16</f>
        <v>18.75</v>
      </c>
      <c r="W6" s="4">
        <f t="shared" ref="W6:W8" si="8">(6.5*100)/16</f>
        <v>40.625</v>
      </c>
      <c r="X6" s="4">
        <f>(4*100)/16</f>
        <v>25</v>
      </c>
      <c r="Y6" s="4">
        <f>(2*100)/16</f>
        <v>12.5</v>
      </c>
      <c r="Z6" s="4">
        <f>(6.5*100)/16</f>
        <v>40.625</v>
      </c>
      <c r="AA6" s="4">
        <f>(12*100)/16</f>
        <v>75</v>
      </c>
      <c r="AB6" s="4">
        <f>(7.5*100)/16</f>
        <v>46.875</v>
      </c>
      <c r="AC6" s="4">
        <f>(4.5*100)/16</f>
        <v>28.125</v>
      </c>
      <c r="AD6" s="4">
        <f>(5*100)/16</f>
        <v>31.25</v>
      </c>
      <c r="AE6" s="4">
        <f>(6.5*100)/16</f>
        <v>40.625</v>
      </c>
      <c r="AF6" s="4">
        <f>(8*100)/16</f>
        <v>50</v>
      </c>
    </row>
    <row r="7">
      <c r="A7" s="1" t="s">
        <v>6</v>
      </c>
      <c r="B7" s="4">
        <f>(7*100)/16</f>
        <v>43.75</v>
      </c>
      <c r="C7" s="4">
        <f>(10*100)/16</f>
        <v>62.5</v>
      </c>
      <c r="D7" s="4">
        <f>(6.5*100)/16</f>
        <v>40.625</v>
      </c>
      <c r="E7" s="4">
        <f>(7*100)/16</f>
        <v>43.75</v>
      </c>
      <c r="F7" s="4">
        <f t="shared" ref="F7:F9" si="9">(15*100)/16</f>
        <v>93.75</v>
      </c>
      <c r="G7" s="4">
        <f>(12.5*100)/16</f>
        <v>78.125</v>
      </c>
      <c r="H7" s="4">
        <f>(9*100)/16</f>
        <v>56.25</v>
      </c>
      <c r="I7" s="4">
        <f>(14*100)/16</f>
        <v>87.5</v>
      </c>
      <c r="J7" s="4">
        <f>(8*100)/16</f>
        <v>50</v>
      </c>
      <c r="K7" s="4">
        <f>(5.5*100)/16</f>
        <v>34.375</v>
      </c>
      <c r="L7" s="4">
        <f>(11.5*100)/16</f>
        <v>71.875</v>
      </c>
      <c r="M7" s="4">
        <f>(10*100)/16</f>
        <v>62.5</v>
      </c>
      <c r="N7" s="4">
        <f>(8.5*100)/16</f>
        <v>53.125</v>
      </c>
      <c r="O7" s="4">
        <f t="shared" ref="O7:O9" si="10">(4*100)/16</f>
        <v>25</v>
      </c>
      <c r="P7" s="4">
        <f>(7*100)/16</f>
        <v>43.75</v>
      </c>
      <c r="Q7" s="4">
        <f>(5.5*100)/16</f>
        <v>34.375</v>
      </c>
      <c r="R7" s="4">
        <f t="shared" si="7"/>
        <v>31.25</v>
      </c>
      <c r="S7" s="4">
        <f t="shared" ref="S7:S10" si="12">(16*100)/16</f>
        <v>100</v>
      </c>
      <c r="T7" s="4">
        <f>(14*100)/16</f>
        <v>87.5</v>
      </c>
      <c r="U7" s="4">
        <f>(11*100)/16</f>
        <v>68.75</v>
      </c>
      <c r="V7" s="4">
        <f>(4.5*100)/16</f>
        <v>28.125</v>
      </c>
      <c r="W7" s="4">
        <f t="shared" si="8"/>
        <v>40.625</v>
      </c>
      <c r="X7" s="4">
        <f>(9*100)/16</f>
        <v>56.25</v>
      </c>
      <c r="Y7" s="4">
        <f>(2.5*100)/16</f>
        <v>15.625</v>
      </c>
      <c r="Z7" s="4">
        <f>(10.5*100)/16</f>
        <v>65.625</v>
      </c>
      <c r="AA7" s="4">
        <f>(15*100)/16</f>
        <v>93.75</v>
      </c>
      <c r="AB7" s="4">
        <f>(10.5*100)/16</f>
        <v>65.625</v>
      </c>
      <c r="AC7" s="4">
        <f t="shared" ref="AC7:AC8" si="14">(7*100)/16</f>
        <v>43.75</v>
      </c>
      <c r="AD7" s="4">
        <f>(6*100)/16</f>
        <v>37.5</v>
      </c>
      <c r="AE7" s="4">
        <f>(9.5*100)/16</f>
        <v>59.375</v>
      </c>
      <c r="AF7" s="4">
        <f>(10*100)/16</f>
        <v>62.5</v>
      </c>
    </row>
    <row r="8">
      <c r="A8" s="1" t="s">
        <v>7</v>
      </c>
      <c r="B8" s="4">
        <f t="shared" ref="B8:B9" si="15">(8*100)/16</f>
        <v>50</v>
      </c>
      <c r="C8" s="4">
        <f>(12*100)/16</f>
        <v>75</v>
      </c>
      <c r="D8" s="4">
        <f>(8*100)/16</f>
        <v>50</v>
      </c>
      <c r="E8" s="4">
        <f>(3.5*100)/16</f>
        <v>21.875</v>
      </c>
      <c r="F8" s="4">
        <f t="shared" si="9"/>
        <v>93.75</v>
      </c>
      <c r="G8" s="4">
        <f>(12*100)/16</f>
        <v>75</v>
      </c>
      <c r="H8" s="4">
        <f>(7*100)/16</f>
        <v>43.75</v>
      </c>
      <c r="I8" s="4">
        <f>(11*100)/16</f>
        <v>68.75</v>
      </c>
      <c r="J8" s="4">
        <f>(10*100)/16</f>
        <v>62.5</v>
      </c>
      <c r="K8" s="4">
        <f>(6*100)/16</f>
        <v>37.5</v>
      </c>
      <c r="L8" s="4">
        <f>(9*100)/16</f>
        <v>56.25</v>
      </c>
      <c r="M8" s="4">
        <f>(11*100)/16</f>
        <v>68.75</v>
      </c>
      <c r="N8" s="4">
        <f>(9*100)/16</f>
        <v>56.25</v>
      </c>
      <c r="O8" s="4">
        <f t="shared" si="10"/>
        <v>25</v>
      </c>
      <c r="P8" s="4">
        <f t="shared" ref="P8:Q8" si="11">(7.5*100)/16</f>
        <v>46.875</v>
      </c>
      <c r="Q8" s="4">
        <f t="shared" si="11"/>
        <v>46.875</v>
      </c>
      <c r="R8" s="4">
        <f>(7*100)/16</f>
        <v>43.75</v>
      </c>
      <c r="S8" s="4">
        <f t="shared" si="12"/>
        <v>100</v>
      </c>
      <c r="T8" s="4">
        <f t="shared" ref="T8:T9" si="17">(12*100)/16</f>
        <v>75</v>
      </c>
      <c r="U8" s="4">
        <f>(13.5*100)/16</f>
        <v>84.375</v>
      </c>
      <c r="V8" s="4">
        <f t="shared" ref="V8:V9" si="18">(8*100)/16</f>
        <v>50</v>
      </c>
      <c r="W8" s="4">
        <f t="shared" si="8"/>
        <v>40.625</v>
      </c>
      <c r="X8" s="4">
        <f>(8*100)/16</f>
        <v>50</v>
      </c>
      <c r="Y8" s="4">
        <f t="shared" ref="Y8:Y9" si="19">(7.5*100)/16</f>
        <v>46.875</v>
      </c>
      <c r="Z8" s="4">
        <f>(14*100)/16</f>
        <v>87.5</v>
      </c>
      <c r="AA8" s="4">
        <f t="shared" ref="AA8:AB8" si="13">(13*100)/16</f>
        <v>81.25</v>
      </c>
      <c r="AB8" s="4">
        <f t="shared" si="13"/>
        <v>81.25</v>
      </c>
      <c r="AC8" s="4">
        <f t="shared" si="14"/>
        <v>43.75</v>
      </c>
      <c r="AD8" s="4">
        <f>(5*100)/16</f>
        <v>31.25</v>
      </c>
      <c r="AE8" s="4">
        <f>(9*100)/16</f>
        <v>56.25</v>
      </c>
      <c r="AF8" s="4">
        <f>(13*100)/16</f>
        <v>81.25</v>
      </c>
    </row>
    <row r="9">
      <c r="A9" s="1" t="s">
        <v>8</v>
      </c>
      <c r="B9" s="4">
        <f t="shared" si="15"/>
        <v>50</v>
      </c>
      <c r="C9" s="4">
        <f>(11*100)/16</f>
        <v>68.75</v>
      </c>
      <c r="D9" s="4">
        <f>(4.5*100)/16</f>
        <v>28.125</v>
      </c>
      <c r="E9" s="4">
        <f>(7.5*100)/16</f>
        <v>46.875</v>
      </c>
      <c r="F9" s="4">
        <f t="shared" si="9"/>
        <v>93.75</v>
      </c>
      <c r="G9" s="4">
        <f>(11*100)/16</f>
        <v>68.75</v>
      </c>
      <c r="H9" s="4">
        <f t="shared" ref="H9:H10" si="21">(5*100)/16</f>
        <v>31.25</v>
      </c>
      <c r="I9" s="4">
        <f t="shared" ref="I9:I11" si="22">(9*100)/16</f>
        <v>56.25</v>
      </c>
      <c r="J9" s="4">
        <f>(13*100)/16</f>
        <v>81.25</v>
      </c>
      <c r="K9" s="4">
        <f t="shared" ref="K9:K10" si="23">(8*100)/16</f>
        <v>50</v>
      </c>
      <c r="L9" s="4">
        <f>(4*100)/16</f>
        <v>25</v>
      </c>
      <c r="M9" s="4">
        <f>(12*100)/16</f>
        <v>75</v>
      </c>
      <c r="N9" s="4">
        <f>(10*100)/16</f>
        <v>62.5</v>
      </c>
      <c r="O9" s="4">
        <f t="shared" si="10"/>
        <v>25</v>
      </c>
      <c r="P9" s="4">
        <f>(7*100)/16</f>
        <v>43.75</v>
      </c>
      <c r="Q9" s="4">
        <f t="shared" ref="Q9:R9" si="16">(6*100)/16</f>
        <v>37.5</v>
      </c>
      <c r="R9" s="4">
        <f t="shared" si="16"/>
        <v>37.5</v>
      </c>
      <c r="S9" s="4">
        <f t="shared" si="12"/>
        <v>100</v>
      </c>
      <c r="T9" s="4">
        <f t="shared" si="17"/>
        <v>75</v>
      </c>
      <c r="U9" s="4">
        <f>(11.5*100)/16</f>
        <v>71.875</v>
      </c>
      <c r="V9" s="4">
        <f t="shared" si="18"/>
        <v>50</v>
      </c>
      <c r="W9" s="4">
        <f>(7*100)/16</f>
        <v>43.75</v>
      </c>
      <c r="X9" s="4">
        <f>(11*100)/16</f>
        <v>68.75</v>
      </c>
      <c r="Y9" s="4">
        <f t="shared" si="19"/>
        <v>46.875</v>
      </c>
      <c r="Z9" s="4">
        <f>(15*100)/16</f>
        <v>93.75</v>
      </c>
      <c r="AA9" s="4">
        <f t="shared" ref="AA9:AB9" si="20">(12.5*100)/16</f>
        <v>78.125</v>
      </c>
      <c r="AB9" s="4">
        <f t="shared" si="20"/>
        <v>78.125</v>
      </c>
      <c r="AC9" s="4">
        <f>(8*100)/16</f>
        <v>50</v>
      </c>
      <c r="AD9" s="4">
        <f t="shared" ref="AD9:AD10" si="24">(16*100)/16</f>
        <v>100</v>
      </c>
      <c r="AE9" s="4">
        <f>(6.5*100)/16</f>
        <v>40.625</v>
      </c>
      <c r="AF9" s="4">
        <f>(11.5*100)/16</f>
        <v>71.875</v>
      </c>
    </row>
    <row r="10">
      <c r="A10" s="1" t="s">
        <v>9</v>
      </c>
      <c r="B10" s="4">
        <f>(10.5*100)/16</f>
        <v>65.625</v>
      </c>
      <c r="C10" s="4">
        <f>(9*100)/16</f>
        <v>56.25</v>
      </c>
      <c r="D10" s="4">
        <f>(6.5*100)/16</f>
        <v>40.625</v>
      </c>
      <c r="E10" s="4">
        <f>(7*100)/16</f>
        <v>43.75</v>
      </c>
      <c r="F10" s="4">
        <f>(12*100)/16</f>
        <v>75</v>
      </c>
      <c r="G10" s="4">
        <f>(10*100)/16</f>
        <v>62.5</v>
      </c>
      <c r="H10" s="4">
        <f t="shared" si="21"/>
        <v>31.25</v>
      </c>
      <c r="I10" s="4">
        <f t="shared" si="22"/>
        <v>56.25</v>
      </c>
      <c r="J10" s="4">
        <f>(12*100)/16</f>
        <v>75</v>
      </c>
      <c r="K10" s="4">
        <f t="shared" si="23"/>
        <v>50</v>
      </c>
      <c r="L10" s="4">
        <f t="shared" ref="L10:L11" si="25">(5*100)/16</f>
        <v>31.25</v>
      </c>
      <c r="M10" s="4">
        <f>(12.5*100)/16</f>
        <v>78.125</v>
      </c>
      <c r="N10" s="4">
        <f>(9.5*100)/16</f>
        <v>59.375</v>
      </c>
      <c r="O10" s="4">
        <f>(5*100)/16</f>
        <v>31.25</v>
      </c>
      <c r="P10" s="4">
        <f>(5.5*100)/16</f>
        <v>34.375</v>
      </c>
      <c r="Q10" s="4">
        <f>(4*100)/16</f>
        <v>25</v>
      </c>
      <c r="R10" s="4">
        <f>(6*100)/16</f>
        <v>37.5</v>
      </c>
      <c r="S10" s="4">
        <f t="shared" si="12"/>
        <v>100</v>
      </c>
      <c r="T10" s="4">
        <f>(13*100)/16</f>
        <v>81.25</v>
      </c>
      <c r="U10" s="4">
        <f>(10.5*100)/16</f>
        <v>65.625</v>
      </c>
      <c r="V10" s="4">
        <f>(9*100)/16</f>
        <v>56.25</v>
      </c>
      <c r="W10" s="4">
        <f>(6*100)/16</f>
        <v>37.5</v>
      </c>
      <c r="X10" s="4">
        <f t="shared" ref="X10:X11" si="26">(10*100)/16</f>
        <v>62.5</v>
      </c>
      <c r="Y10" s="4">
        <f>(8*100)/16</f>
        <v>50</v>
      </c>
      <c r="Z10" s="4">
        <f>(15.5*100)/16</f>
        <v>96.875</v>
      </c>
      <c r="AA10" s="4">
        <f>(11*100)/16</f>
        <v>68.75</v>
      </c>
      <c r="AB10" s="4">
        <f>(12*100)/16</f>
        <v>75</v>
      </c>
      <c r="AC10" s="4">
        <f>(9.5*100)/16</f>
        <v>59.375</v>
      </c>
      <c r="AD10" s="4">
        <f t="shared" si="24"/>
        <v>100</v>
      </c>
      <c r="AE10" s="4">
        <f>(9.5*100)/16</f>
        <v>59.375</v>
      </c>
      <c r="AF10" s="4">
        <f>(11*100)/16</f>
        <v>68.75</v>
      </c>
    </row>
    <row r="11">
      <c r="A11" s="1" t="s">
        <v>10</v>
      </c>
      <c r="B11" s="4">
        <f t="shared" ref="B11:B12" si="28">(9*100)/16</f>
        <v>56.25</v>
      </c>
      <c r="C11" s="4">
        <f>(8.5*100)/16</f>
        <v>53.125</v>
      </c>
      <c r="D11" s="4">
        <f>(6*100)/16</f>
        <v>37.5</v>
      </c>
      <c r="E11" s="4">
        <f>(9.5*100)/16</f>
        <v>59.375</v>
      </c>
      <c r="F11" s="4">
        <f>(10*100)/16</f>
        <v>62.5</v>
      </c>
      <c r="G11" s="4">
        <f>(6*100)/16</f>
        <v>37.5</v>
      </c>
      <c r="H11" s="4">
        <f>(4*100)/16</f>
        <v>25</v>
      </c>
      <c r="I11" s="4">
        <f t="shared" si="22"/>
        <v>56.25</v>
      </c>
      <c r="J11" s="4">
        <f>(10*100)/16</f>
        <v>62.5</v>
      </c>
      <c r="K11" s="4">
        <f>(7*100)/16</f>
        <v>43.75</v>
      </c>
      <c r="L11" s="4">
        <f t="shared" si="25"/>
        <v>31.25</v>
      </c>
      <c r="M11" s="4">
        <f>(11*100)/16</f>
        <v>68.75</v>
      </c>
      <c r="N11" s="4">
        <f>(8.5*100)/16</f>
        <v>53.125</v>
      </c>
      <c r="O11" s="4">
        <f>(5.5*100)/16</f>
        <v>34.375</v>
      </c>
      <c r="P11" s="4">
        <f>(4*100)/16</f>
        <v>25</v>
      </c>
      <c r="Q11" s="4">
        <f>(2*100)/16</f>
        <v>12.5</v>
      </c>
      <c r="R11" s="4">
        <f t="shared" ref="R11:R12" si="30">(7*100)/16</f>
        <v>43.75</v>
      </c>
      <c r="S11" s="4">
        <f>(15.5*100)/16</f>
        <v>96.875</v>
      </c>
      <c r="T11" s="4">
        <f t="shared" ref="T11:T12" si="31">(11*100)/16</f>
        <v>68.75</v>
      </c>
      <c r="U11" s="4">
        <f>(7.5*100)/16</f>
        <v>46.875</v>
      </c>
      <c r="V11" s="4">
        <f>(8.5*100)/16</f>
        <v>53.125</v>
      </c>
      <c r="W11" s="4">
        <f t="shared" ref="W11:W12" si="33">(9*100)/16</f>
        <v>56.25</v>
      </c>
      <c r="X11" s="4">
        <f t="shared" si="26"/>
        <v>62.5</v>
      </c>
      <c r="Y11" s="4">
        <f>(6*100)/16</f>
        <v>37.5</v>
      </c>
      <c r="Z11" s="4">
        <f>(10*100)/16</f>
        <v>62.5</v>
      </c>
      <c r="AA11" s="4">
        <f>(12*100)/16</f>
        <v>75</v>
      </c>
      <c r="AB11" s="4">
        <f>(11*100)/16</f>
        <v>68.75</v>
      </c>
      <c r="AC11" s="4">
        <f>(5.5*100)/16</f>
        <v>34.375</v>
      </c>
      <c r="AD11" s="4">
        <f>(15*100)/16</f>
        <v>93.75</v>
      </c>
      <c r="AE11" s="4">
        <f t="shared" ref="AE11:AF11" si="27">(8*100)/16</f>
        <v>50</v>
      </c>
      <c r="AF11" s="4">
        <f t="shared" si="27"/>
        <v>50</v>
      </c>
    </row>
    <row r="12">
      <c r="A12" s="1" t="s">
        <v>11</v>
      </c>
      <c r="B12" s="4">
        <f t="shared" si="28"/>
        <v>56.25</v>
      </c>
      <c r="C12" s="4">
        <f t="shared" ref="C12:F12" si="29">(8*100)/16</f>
        <v>50</v>
      </c>
      <c r="D12" s="4">
        <f t="shared" si="29"/>
        <v>50</v>
      </c>
      <c r="E12" s="4">
        <f t="shared" si="29"/>
        <v>50</v>
      </c>
      <c r="F12" s="4">
        <f t="shared" si="29"/>
        <v>50</v>
      </c>
      <c r="G12" s="4">
        <f t="shared" ref="G12:G13" si="34">(4*100)/16</f>
        <v>25</v>
      </c>
      <c r="H12" s="4">
        <f>(2*100)/16</f>
        <v>12.5</v>
      </c>
      <c r="I12" s="4">
        <f>(7.5*100)/16</f>
        <v>46.875</v>
      </c>
      <c r="J12" s="4">
        <f>(7*100)/16</f>
        <v>43.75</v>
      </c>
      <c r="K12" s="4">
        <f>(5*100)/16</f>
        <v>31.25</v>
      </c>
      <c r="L12" s="4">
        <f>(8*100)/16</f>
        <v>50</v>
      </c>
      <c r="M12" s="4">
        <f>(7.5*100)/16</f>
        <v>46.875</v>
      </c>
      <c r="N12" s="4">
        <f>(8*100)/16</f>
        <v>50</v>
      </c>
      <c r="O12" s="4">
        <f>(3.5*100)/16</f>
        <v>21.875</v>
      </c>
      <c r="P12" s="4">
        <f t="shared" ref="P12:P13" si="35">(4.5*100)/16</f>
        <v>28.125</v>
      </c>
      <c r="Q12" s="4">
        <f t="shared" ref="Q12:Q13" si="36">(4*100)/16</f>
        <v>25</v>
      </c>
      <c r="R12" s="4">
        <f t="shared" si="30"/>
        <v>43.75</v>
      </c>
      <c r="S12" s="4">
        <f>(14.5*100)/16</f>
        <v>90.625</v>
      </c>
      <c r="T12" s="4">
        <f t="shared" si="31"/>
        <v>68.75</v>
      </c>
      <c r="U12" s="4">
        <f t="shared" ref="U12:V12" si="32">(7*100)/16</f>
        <v>43.75</v>
      </c>
      <c r="V12" s="4">
        <f t="shared" si="32"/>
        <v>43.75</v>
      </c>
      <c r="W12" s="4">
        <f t="shared" si="33"/>
        <v>56.25</v>
      </c>
      <c r="X12" s="4">
        <f>(7*100)/16</f>
        <v>43.75</v>
      </c>
      <c r="Y12" s="4">
        <f>(4*100)/16</f>
        <v>25</v>
      </c>
      <c r="Z12" s="4">
        <f>(9.5*100)/16</f>
        <v>59.375</v>
      </c>
      <c r="AA12" s="4">
        <f>(11.5*100)/16</f>
        <v>71.875</v>
      </c>
      <c r="AB12" s="4">
        <f>(8.5*100)/16</f>
        <v>53.125</v>
      </c>
      <c r="AC12" s="4">
        <f>(6*100)/16</f>
        <v>37.5</v>
      </c>
      <c r="AD12" s="4">
        <f>(16*100)/16</f>
        <v>100</v>
      </c>
      <c r="AE12" s="4">
        <f>(7.5*100)/16</f>
        <v>46.875</v>
      </c>
      <c r="AF12" s="4">
        <f>(5*100)/16</f>
        <v>31.25</v>
      </c>
    </row>
    <row r="13">
      <c r="A13" s="1" t="s">
        <v>12</v>
      </c>
      <c r="B13" s="4">
        <f>(9.5*100)/16</f>
        <v>59.375</v>
      </c>
      <c r="C13" s="4">
        <f>(7*100)/16</f>
        <v>43.75</v>
      </c>
      <c r="D13" s="4">
        <f>(8*100)/16</f>
        <v>50</v>
      </c>
      <c r="E13" s="4">
        <f>(9.5*100)/16</f>
        <v>59.375</v>
      </c>
      <c r="F13" s="4">
        <f>(7*100)/16</f>
        <v>43.75</v>
      </c>
      <c r="G13" s="4">
        <f t="shared" si="34"/>
        <v>25</v>
      </c>
      <c r="H13" s="4">
        <f>(4.5*100)/16</f>
        <v>28.125</v>
      </c>
      <c r="I13" s="4">
        <f>(10*100)/16</f>
        <v>62.5</v>
      </c>
      <c r="J13" s="4">
        <f>(8*100)/16</f>
        <v>50</v>
      </c>
      <c r="K13" s="4">
        <f>(6.5*100)/16</f>
        <v>40.625</v>
      </c>
      <c r="L13" s="4">
        <f>(7.5*100)/16</f>
        <v>46.875</v>
      </c>
      <c r="M13" s="4">
        <f>(4*100)/16</f>
        <v>25</v>
      </c>
      <c r="N13" s="4">
        <f>(8.5*100)/16</f>
        <v>53.125</v>
      </c>
      <c r="O13" s="4">
        <f t="shared" ref="O13:O14" si="38">(2*100)/16</f>
        <v>12.5</v>
      </c>
      <c r="P13" s="4">
        <f t="shared" si="35"/>
        <v>28.125</v>
      </c>
      <c r="Q13" s="4">
        <f t="shared" si="36"/>
        <v>25</v>
      </c>
      <c r="R13" s="4">
        <f>(10*100)/16</f>
        <v>62.5</v>
      </c>
      <c r="S13" s="4">
        <f>(14*100)/16</f>
        <v>87.5</v>
      </c>
      <c r="T13" s="4">
        <f>(10*100)/16</f>
        <v>62.5</v>
      </c>
      <c r="U13" s="4">
        <f>(6*100)/16</f>
        <v>37.5</v>
      </c>
      <c r="V13" s="4">
        <f t="shared" ref="V13:V14" si="39">(8*100)/16</f>
        <v>50</v>
      </c>
      <c r="W13" s="4">
        <f>(7*100)/16</f>
        <v>43.75</v>
      </c>
      <c r="X13" s="4">
        <f>(4*100)/16</f>
        <v>25</v>
      </c>
      <c r="Y13" s="4">
        <f>(3.5*100)/16</f>
        <v>21.875</v>
      </c>
      <c r="Z13" s="4">
        <f>(8*100)/16</f>
        <v>50</v>
      </c>
      <c r="AA13" s="4">
        <f>(9*100)/16</f>
        <v>56.25</v>
      </c>
      <c r="AB13" s="4">
        <f>(7*100)/16</f>
        <v>43.75</v>
      </c>
      <c r="AC13" s="4">
        <f>(4*100)/16</f>
        <v>25</v>
      </c>
      <c r="AD13" s="4">
        <f>(7*100)/16</f>
        <v>43.75</v>
      </c>
      <c r="AE13" s="4">
        <f>(6.5*100)/16</f>
        <v>40.625</v>
      </c>
      <c r="AF13" s="4">
        <f>(6*100)/16</f>
        <v>37.5</v>
      </c>
    </row>
    <row r="14">
      <c r="A14" s="1" t="s">
        <v>13</v>
      </c>
      <c r="B14" s="4">
        <f>(8.5*100)/16</f>
        <v>53.125</v>
      </c>
      <c r="C14" s="4">
        <f>(6.5*100)/16</f>
        <v>40.625</v>
      </c>
      <c r="D14" s="4">
        <f>(6*100)/16</f>
        <v>37.5</v>
      </c>
      <c r="E14" s="4">
        <f>(10.5*100)/16</f>
        <v>65.625</v>
      </c>
      <c r="F14" s="4">
        <f t="shared" ref="F14:G14" si="37">(5*100)/16</f>
        <v>31.25</v>
      </c>
      <c r="G14" s="4">
        <f t="shared" si="37"/>
        <v>31.25</v>
      </c>
      <c r="H14" s="4">
        <f t="shared" ref="H14:H15" si="40">(4*100)/16</f>
        <v>25</v>
      </c>
      <c r="I14" s="4">
        <f>(9*100)/16</f>
        <v>56.25</v>
      </c>
      <c r="J14" s="4">
        <f>(6.5*100)/16</f>
        <v>40.625</v>
      </c>
      <c r="K14" s="4">
        <f>(7.5*100)/16</f>
        <v>46.875</v>
      </c>
      <c r="L14" s="4">
        <f>(4*100)/16</f>
        <v>25</v>
      </c>
      <c r="M14" s="4">
        <f>(5*100)/16</f>
        <v>31.25</v>
      </c>
      <c r="N14" s="4">
        <f>(6*100)/16</f>
        <v>37.5</v>
      </c>
      <c r="O14" s="4">
        <f t="shared" si="38"/>
        <v>12.5</v>
      </c>
      <c r="P14" s="4">
        <f>(4*100)/16</f>
        <v>25</v>
      </c>
      <c r="Q14" s="4">
        <f>(5*100)/16</f>
        <v>31.25</v>
      </c>
      <c r="R14" s="4">
        <f>(5.5*100)/16</f>
        <v>34.375</v>
      </c>
      <c r="S14" s="4">
        <f>(11.5*100)/16</f>
        <v>71.875</v>
      </c>
      <c r="T14" s="4">
        <f>(8*100)/16</f>
        <v>50</v>
      </c>
      <c r="U14" s="4">
        <f>(4*100)/16</f>
        <v>25</v>
      </c>
      <c r="V14" s="4">
        <f t="shared" si="39"/>
        <v>50</v>
      </c>
      <c r="W14" s="4">
        <f>(5*100)/16</f>
        <v>31.25</v>
      </c>
      <c r="X14" s="4">
        <f>(4.5*100)/16</f>
        <v>28.125</v>
      </c>
      <c r="Y14" s="4">
        <f>(4*100)/16</f>
        <v>25</v>
      </c>
      <c r="Z14" s="4">
        <f t="shared" ref="Z14:Z15" si="44">(6*100)/16</f>
        <v>37.5</v>
      </c>
      <c r="AA14" s="4">
        <f>(8*100)/16</f>
        <v>50</v>
      </c>
      <c r="AB14" s="4">
        <f>(5.5*100)/16</f>
        <v>34.375</v>
      </c>
      <c r="AC14" s="4">
        <f>(1*100)/16</f>
        <v>6.25</v>
      </c>
      <c r="AD14" s="4">
        <f>(5*100)/16</f>
        <v>31.25</v>
      </c>
      <c r="AE14" s="4">
        <f>(6*100)/16</f>
        <v>37.5</v>
      </c>
      <c r="AF14" s="4">
        <f t="shared" ref="AF14:AF15" si="46">(4*100)/16</f>
        <v>25</v>
      </c>
    </row>
    <row r="15">
      <c r="A15" s="1" t="s">
        <v>14</v>
      </c>
      <c r="B15" s="4">
        <f>(6.5*100)/16</f>
        <v>40.625</v>
      </c>
      <c r="C15" s="4">
        <f>(5*100)/16</f>
        <v>31.25</v>
      </c>
      <c r="D15" s="4">
        <f>(7*100)/16</f>
        <v>43.75</v>
      </c>
      <c r="E15" s="4">
        <f>(9*100)/16</f>
        <v>56.25</v>
      </c>
      <c r="F15" s="4">
        <f>(4*100)/16</f>
        <v>25</v>
      </c>
      <c r="G15" s="4">
        <f>(3*100)/16</f>
        <v>18.75</v>
      </c>
      <c r="H15" s="4">
        <f t="shared" si="40"/>
        <v>25</v>
      </c>
      <c r="I15" s="4">
        <f>(7.5*100)/16</f>
        <v>46.875</v>
      </c>
      <c r="J15" s="4">
        <f>(6*100)/16</f>
        <v>37.5</v>
      </c>
      <c r="K15" s="4">
        <f>(5.5*100)/16</f>
        <v>34.375</v>
      </c>
      <c r="L15" s="4">
        <f t="shared" ref="L15:M15" si="41">(3*100)/16</f>
        <v>18.75</v>
      </c>
      <c r="M15" s="4">
        <f t="shared" si="41"/>
        <v>18.75</v>
      </c>
      <c r="N15" s="4">
        <f>(5*100)/16</f>
        <v>31.25</v>
      </c>
      <c r="O15" s="4">
        <f t="shared" ref="O15:P15" si="42">(3*100)/16</f>
        <v>18.75</v>
      </c>
      <c r="P15" s="4">
        <f t="shared" si="42"/>
        <v>18.75</v>
      </c>
      <c r="Q15" s="4">
        <f t="shared" ref="Q15:R15" si="43">(4*100)/16</f>
        <v>25</v>
      </c>
      <c r="R15" s="4">
        <f t="shared" si="43"/>
        <v>25</v>
      </c>
      <c r="S15" s="4">
        <f>(8*100)/16</f>
        <v>50</v>
      </c>
      <c r="T15" s="4">
        <f>(5.5*100)/16</f>
        <v>34.375</v>
      </c>
      <c r="U15" s="4">
        <f t="shared" ref="U15:U16" si="49">(3*100)/16</f>
        <v>18.75</v>
      </c>
      <c r="V15" s="4">
        <f>(5*100)/16</f>
        <v>31.25</v>
      </c>
      <c r="W15" s="4">
        <f>(6*100)/16</f>
        <v>37.5</v>
      </c>
      <c r="X15" s="4">
        <f>(4*100)/16</f>
        <v>25</v>
      </c>
      <c r="Y15" s="4">
        <f>(1.5*100)/16</f>
        <v>9.375</v>
      </c>
      <c r="Z15" s="4">
        <f t="shared" si="44"/>
        <v>37.5</v>
      </c>
      <c r="AA15" s="4">
        <f>(5*100)/16</f>
        <v>31.25</v>
      </c>
      <c r="AB15" s="4">
        <f t="shared" ref="AB15:AC15" si="45">(1*100)/16</f>
        <v>6.25</v>
      </c>
      <c r="AC15" s="4">
        <f t="shared" si="45"/>
        <v>6.25</v>
      </c>
      <c r="AD15" s="4">
        <f>(3.5*100)/16</f>
        <v>21.875</v>
      </c>
      <c r="AE15" s="4">
        <f>(5.5*100)/16</f>
        <v>34.375</v>
      </c>
      <c r="AF15" s="4">
        <f t="shared" si="46"/>
        <v>25</v>
      </c>
    </row>
    <row r="16">
      <c r="A16" s="1" t="s">
        <v>15</v>
      </c>
      <c r="B16" s="4">
        <f>(5.5*100)/16</f>
        <v>34.375</v>
      </c>
      <c r="C16" s="4">
        <f>(3*100)/16</f>
        <v>18.75</v>
      </c>
      <c r="D16" s="4">
        <f>(5*100)/16</f>
        <v>31.25</v>
      </c>
      <c r="E16" s="4">
        <f>(4*100)/16</f>
        <v>25</v>
      </c>
      <c r="F16" s="4">
        <f t="shared" ref="F16:H16" si="47">(3*100)/16</f>
        <v>18.75</v>
      </c>
      <c r="G16" s="4">
        <f t="shared" si="47"/>
        <v>18.75</v>
      </c>
      <c r="H16" s="4">
        <f t="shared" si="47"/>
        <v>18.75</v>
      </c>
      <c r="I16" s="4">
        <f>(5*100)/16</f>
        <v>31.25</v>
      </c>
      <c r="J16" s="4">
        <f>(3.5*100)/16</f>
        <v>21.875</v>
      </c>
      <c r="K16" s="4">
        <f>(2*100)/16</f>
        <v>12.5</v>
      </c>
      <c r="L16" s="4">
        <f>(3*100)/16</f>
        <v>18.75</v>
      </c>
      <c r="M16" s="4">
        <f>(2*100)/16</f>
        <v>12.5</v>
      </c>
      <c r="N16" s="4">
        <f>(4*100)/16</f>
        <v>25</v>
      </c>
      <c r="O16" s="4">
        <f>(3*100)/16</f>
        <v>18.75</v>
      </c>
      <c r="P16" s="4">
        <f>(2*100)/16</f>
        <v>12.5</v>
      </c>
      <c r="Q16" s="4">
        <f t="shared" ref="Q16:R16" si="48">(3*100)/16</f>
        <v>18.75</v>
      </c>
      <c r="R16" s="4">
        <f t="shared" si="48"/>
        <v>18.75</v>
      </c>
      <c r="S16" s="4">
        <f>(2*100)/16</f>
        <v>12.5</v>
      </c>
      <c r="T16" s="4">
        <f>(4.5*100)/16</f>
        <v>28.125</v>
      </c>
      <c r="U16" s="4">
        <f t="shared" si="49"/>
        <v>18.75</v>
      </c>
      <c r="V16" s="4">
        <f>(3.5*100)/16</f>
        <v>21.875</v>
      </c>
      <c r="W16" s="4">
        <f t="shared" ref="W16:X16" si="50">(3*100)/16</f>
        <v>18.75</v>
      </c>
      <c r="X16" s="4">
        <f t="shared" si="50"/>
        <v>18.75</v>
      </c>
      <c r="Y16" s="4">
        <f>(1*100)/16</f>
        <v>6.25</v>
      </c>
      <c r="Z16" s="4">
        <f>(4*100)/16</f>
        <v>25</v>
      </c>
      <c r="AA16" s="4">
        <f>(3*100)/16</f>
        <v>18.75</v>
      </c>
      <c r="AB16" s="4">
        <f>(1*100)/16</f>
        <v>6.25</v>
      </c>
      <c r="AC16" s="4">
        <f>(0*100)/16</f>
        <v>0</v>
      </c>
      <c r="AD16" s="4">
        <f>(2*100)/16</f>
        <v>12.5</v>
      </c>
      <c r="AE16" s="4">
        <f>(2.5*100)/16</f>
        <v>15.625</v>
      </c>
      <c r="AF16" s="4">
        <f>(1*100)/16</f>
        <v>6.25</v>
      </c>
    </row>
    <row r="17">
      <c r="A17" s="1" t="s">
        <v>16</v>
      </c>
      <c r="B17" s="4">
        <f t="shared" ref="B17:G17" si="51">(0*100)/16</f>
        <v>0</v>
      </c>
      <c r="C17" s="4">
        <f t="shared" si="51"/>
        <v>0</v>
      </c>
      <c r="D17" s="4">
        <f t="shared" si="51"/>
        <v>0</v>
      </c>
      <c r="E17" s="4">
        <f t="shared" si="51"/>
        <v>0</v>
      </c>
      <c r="F17" s="4">
        <f t="shared" si="51"/>
        <v>0</v>
      </c>
      <c r="G17" s="4">
        <f t="shared" si="51"/>
        <v>0</v>
      </c>
      <c r="H17" s="4">
        <f>(1*100)/16</f>
        <v>6.25</v>
      </c>
      <c r="I17" s="4">
        <f t="shared" ref="I17:AF17" si="52">(0*100)/16</f>
        <v>0</v>
      </c>
      <c r="J17" s="4">
        <f t="shared" si="52"/>
        <v>0</v>
      </c>
      <c r="K17" s="4">
        <f t="shared" si="52"/>
        <v>0</v>
      </c>
      <c r="L17" s="4">
        <f t="shared" si="52"/>
        <v>0</v>
      </c>
      <c r="M17" s="4">
        <f t="shared" si="52"/>
        <v>0</v>
      </c>
      <c r="N17" s="4">
        <f t="shared" si="52"/>
        <v>0</v>
      </c>
      <c r="O17" s="4">
        <f t="shared" si="52"/>
        <v>0</v>
      </c>
      <c r="P17" s="4">
        <f t="shared" si="52"/>
        <v>0</v>
      </c>
      <c r="Q17" s="4">
        <f t="shared" si="52"/>
        <v>0</v>
      </c>
      <c r="R17" s="4">
        <f t="shared" si="52"/>
        <v>0</v>
      </c>
      <c r="S17" s="4">
        <f t="shared" si="52"/>
        <v>0</v>
      </c>
      <c r="T17" s="4">
        <f t="shared" si="52"/>
        <v>0</v>
      </c>
      <c r="U17" s="4">
        <f t="shared" si="52"/>
        <v>0</v>
      </c>
      <c r="V17" s="4">
        <f t="shared" si="52"/>
        <v>0</v>
      </c>
      <c r="W17" s="4">
        <f t="shared" si="52"/>
        <v>0</v>
      </c>
      <c r="X17" s="4">
        <f t="shared" si="52"/>
        <v>0</v>
      </c>
      <c r="Y17" s="4">
        <f t="shared" si="52"/>
        <v>0</v>
      </c>
      <c r="Z17" s="4">
        <f t="shared" si="52"/>
        <v>0</v>
      </c>
      <c r="AA17" s="4">
        <f t="shared" si="52"/>
        <v>0</v>
      </c>
      <c r="AB17" s="4">
        <f t="shared" si="52"/>
        <v>0</v>
      </c>
      <c r="AC17" s="4">
        <f t="shared" si="52"/>
        <v>0</v>
      </c>
      <c r="AD17" s="4">
        <f t="shared" si="52"/>
        <v>0</v>
      </c>
      <c r="AE17" s="4">
        <f t="shared" si="52"/>
        <v>0</v>
      </c>
      <c r="AF17" s="4">
        <f t="shared" si="52"/>
        <v>0</v>
      </c>
    </row>
    <row r="18">
      <c r="A18" s="1" t="s">
        <v>17</v>
      </c>
      <c r="B18" s="4">
        <f t="shared" ref="B18:AF18" si="53">(0*100)/16</f>
        <v>0</v>
      </c>
      <c r="C18" s="4">
        <f t="shared" si="53"/>
        <v>0</v>
      </c>
      <c r="D18" s="4">
        <f t="shared" si="53"/>
        <v>0</v>
      </c>
      <c r="E18" s="4">
        <f t="shared" si="53"/>
        <v>0</v>
      </c>
      <c r="F18" s="4">
        <f t="shared" si="53"/>
        <v>0</v>
      </c>
      <c r="G18" s="4">
        <f t="shared" si="53"/>
        <v>0</v>
      </c>
      <c r="H18" s="4">
        <f t="shared" si="53"/>
        <v>0</v>
      </c>
      <c r="I18" s="4">
        <f t="shared" si="53"/>
        <v>0</v>
      </c>
      <c r="J18" s="4">
        <f t="shared" si="53"/>
        <v>0</v>
      </c>
      <c r="K18" s="4">
        <f t="shared" si="53"/>
        <v>0</v>
      </c>
      <c r="L18" s="4">
        <f t="shared" si="53"/>
        <v>0</v>
      </c>
      <c r="M18" s="4">
        <f t="shared" si="53"/>
        <v>0</v>
      </c>
      <c r="N18" s="4">
        <f t="shared" si="53"/>
        <v>0</v>
      </c>
      <c r="O18" s="4">
        <f t="shared" si="53"/>
        <v>0</v>
      </c>
      <c r="P18" s="4">
        <f t="shared" si="53"/>
        <v>0</v>
      </c>
      <c r="Q18" s="4">
        <f t="shared" si="53"/>
        <v>0</v>
      </c>
      <c r="R18" s="4">
        <f t="shared" si="53"/>
        <v>0</v>
      </c>
      <c r="S18" s="4">
        <f t="shared" si="53"/>
        <v>0</v>
      </c>
      <c r="T18" s="4">
        <f t="shared" si="53"/>
        <v>0</v>
      </c>
      <c r="U18" s="4">
        <f t="shared" si="53"/>
        <v>0</v>
      </c>
      <c r="V18" s="4">
        <f t="shared" si="53"/>
        <v>0</v>
      </c>
      <c r="W18" s="4">
        <f t="shared" si="53"/>
        <v>0</v>
      </c>
      <c r="X18" s="4">
        <f t="shared" si="53"/>
        <v>0</v>
      </c>
      <c r="Y18" s="4">
        <f t="shared" si="53"/>
        <v>0</v>
      </c>
      <c r="Z18" s="4">
        <f t="shared" si="53"/>
        <v>0</v>
      </c>
      <c r="AA18" s="4">
        <f t="shared" si="53"/>
        <v>0</v>
      </c>
      <c r="AB18" s="4">
        <f t="shared" si="53"/>
        <v>0</v>
      </c>
      <c r="AC18" s="4">
        <f t="shared" si="53"/>
        <v>0</v>
      </c>
      <c r="AD18" s="4">
        <f t="shared" si="53"/>
        <v>0</v>
      </c>
      <c r="AE18" s="4">
        <f t="shared" si="53"/>
        <v>0</v>
      </c>
      <c r="AF18" s="4">
        <f t="shared" si="53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54">(0*100)/3</f>
        <v>0</v>
      </c>
      <c r="C20" s="4">
        <f t="shared" si="54"/>
        <v>0</v>
      </c>
      <c r="D20" s="4">
        <f t="shared" si="54"/>
        <v>0</v>
      </c>
      <c r="E20" s="4">
        <f t="shared" si="54"/>
        <v>0</v>
      </c>
      <c r="F20" s="4">
        <f t="shared" si="54"/>
        <v>0</v>
      </c>
      <c r="G20" s="4">
        <f t="shared" si="54"/>
        <v>0</v>
      </c>
      <c r="H20" s="4">
        <f t="shared" si="54"/>
        <v>0</v>
      </c>
      <c r="I20" s="4">
        <f t="shared" si="54"/>
        <v>0</v>
      </c>
      <c r="J20" s="4">
        <f t="shared" si="54"/>
        <v>0</v>
      </c>
      <c r="K20" s="4">
        <f t="shared" si="54"/>
        <v>0</v>
      </c>
      <c r="L20" s="4">
        <f t="shared" si="54"/>
        <v>0</v>
      </c>
      <c r="M20" s="4">
        <f t="shared" si="54"/>
        <v>0</v>
      </c>
      <c r="N20" s="4">
        <f t="shared" si="54"/>
        <v>0</v>
      </c>
      <c r="O20" s="4">
        <f t="shared" si="54"/>
        <v>0</v>
      </c>
      <c r="P20" s="4">
        <f t="shared" si="54"/>
        <v>0</v>
      </c>
      <c r="Q20" s="4">
        <f t="shared" si="54"/>
        <v>0</v>
      </c>
      <c r="R20" s="4">
        <f t="shared" si="54"/>
        <v>0</v>
      </c>
      <c r="S20" s="4">
        <f t="shared" si="54"/>
        <v>0</v>
      </c>
      <c r="T20" s="4">
        <f t="shared" si="54"/>
        <v>0</v>
      </c>
      <c r="U20" s="4">
        <f t="shared" si="54"/>
        <v>0</v>
      </c>
      <c r="V20" s="4">
        <f t="shared" si="54"/>
        <v>0</v>
      </c>
      <c r="W20" s="4">
        <f t="shared" si="54"/>
        <v>0</v>
      </c>
      <c r="X20" s="4">
        <f t="shared" si="54"/>
        <v>0</v>
      </c>
      <c r="Y20" s="4">
        <f t="shared" si="54"/>
        <v>0</v>
      </c>
      <c r="Z20" s="4">
        <f t="shared" si="54"/>
        <v>0</v>
      </c>
      <c r="AA20" s="4">
        <f t="shared" si="54"/>
        <v>0</v>
      </c>
      <c r="AB20" s="4">
        <f t="shared" si="54"/>
        <v>0</v>
      </c>
      <c r="AC20" s="4">
        <f t="shared" si="54"/>
        <v>0</v>
      </c>
      <c r="AD20" s="4">
        <f t="shared" si="54"/>
        <v>0</v>
      </c>
      <c r="AE20" s="4">
        <f t="shared" si="54"/>
        <v>0</v>
      </c>
      <c r="AF20" s="4">
        <f t="shared" si="54"/>
        <v>0</v>
      </c>
    </row>
    <row r="21">
      <c r="A21" s="1" t="s">
        <v>3</v>
      </c>
      <c r="B21" s="4">
        <f t="shared" ref="B21:AF21" si="55">(0*100)/3</f>
        <v>0</v>
      </c>
      <c r="C21" s="4">
        <f t="shared" si="55"/>
        <v>0</v>
      </c>
      <c r="D21" s="4">
        <f t="shared" si="55"/>
        <v>0</v>
      </c>
      <c r="E21" s="4">
        <f t="shared" si="55"/>
        <v>0</v>
      </c>
      <c r="F21" s="4">
        <f t="shared" si="55"/>
        <v>0</v>
      </c>
      <c r="G21" s="4">
        <f t="shared" si="55"/>
        <v>0</v>
      </c>
      <c r="H21" s="4">
        <f t="shared" si="55"/>
        <v>0</v>
      </c>
      <c r="I21" s="4">
        <f t="shared" si="55"/>
        <v>0</v>
      </c>
      <c r="J21" s="4">
        <f t="shared" si="55"/>
        <v>0</v>
      </c>
      <c r="K21" s="4">
        <f t="shared" si="55"/>
        <v>0</v>
      </c>
      <c r="L21" s="4">
        <f t="shared" si="55"/>
        <v>0</v>
      </c>
      <c r="M21" s="4">
        <f t="shared" si="55"/>
        <v>0</v>
      </c>
      <c r="N21" s="4">
        <f t="shared" si="55"/>
        <v>0</v>
      </c>
      <c r="O21" s="4">
        <f t="shared" si="55"/>
        <v>0</v>
      </c>
      <c r="P21" s="4">
        <f t="shared" si="55"/>
        <v>0</v>
      </c>
      <c r="Q21" s="4">
        <f t="shared" si="55"/>
        <v>0</v>
      </c>
      <c r="R21" s="4">
        <f t="shared" si="55"/>
        <v>0</v>
      </c>
      <c r="S21" s="4">
        <f t="shared" si="55"/>
        <v>0</v>
      </c>
      <c r="T21" s="4">
        <f t="shared" si="55"/>
        <v>0</v>
      </c>
      <c r="U21" s="4">
        <f t="shared" si="55"/>
        <v>0</v>
      </c>
      <c r="V21" s="4">
        <f t="shared" si="55"/>
        <v>0</v>
      </c>
      <c r="W21" s="4">
        <f t="shared" si="55"/>
        <v>0</v>
      </c>
      <c r="X21" s="4">
        <f t="shared" si="55"/>
        <v>0</v>
      </c>
      <c r="Y21" s="4">
        <f t="shared" si="55"/>
        <v>0</v>
      </c>
      <c r="Z21" s="4">
        <f t="shared" si="55"/>
        <v>0</v>
      </c>
      <c r="AA21" s="4">
        <f t="shared" si="55"/>
        <v>0</v>
      </c>
      <c r="AB21" s="4">
        <f t="shared" si="55"/>
        <v>0</v>
      </c>
      <c r="AC21" s="4">
        <f t="shared" si="55"/>
        <v>0</v>
      </c>
      <c r="AD21" s="4">
        <f t="shared" si="55"/>
        <v>0</v>
      </c>
      <c r="AE21" s="4">
        <f t="shared" si="55"/>
        <v>0</v>
      </c>
      <c r="AF21" s="4">
        <f t="shared" si="55"/>
        <v>0</v>
      </c>
    </row>
    <row r="22">
      <c r="A22" s="1" t="s">
        <v>4</v>
      </c>
      <c r="B22" s="4">
        <f t="shared" ref="B22:U22" si="56">(0*100)/3</f>
        <v>0</v>
      </c>
      <c r="C22" s="4">
        <f t="shared" si="56"/>
        <v>0</v>
      </c>
      <c r="D22" s="4">
        <f t="shared" si="56"/>
        <v>0</v>
      </c>
      <c r="E22" s="4">
        <f t="shared" si="56"/>
        <v>0</v>
      </c>
      <c r="F22" s="4">
        <f t="shared" si="56"/>
        <v>0</v>
      </c>
      <c r="G22" s="4">
        <f t="shared" si="56"/>
        <v>0</v>
      </c>
      <c r="H22" s="4">
        <f t="shared" si="56"/>
        <v>0</v>
      </c>
      <c r="I22" s="4">
        <f t="shared" si="56"/>
        <v>0</v>
      </c>
      <c r="J22" s="4">
        <f t="shared" si="56"/>
        <v>0</v>
      </c>
      <c r="K22" s="4">
        <f t="shared" si="56"/>
        <v>0</v>
      </c>
      <c r="L22" s="4">
        <f t="shared" si="56"/>
        <v>0</v>
      </c>
      <c r="M22" s="4">
        <f t="shared" si="56"/>
        <v>0</v>
      </c>
      <c r="N22" s="4">
        <f t="shared" si="56"/>
        <v>0</v>
      </c>
      <c r="O22" s="4">
        <f t="shared" si="56"/>
        <v>0</v>
      </c>
      <c r="P22" s="4">
        <f t="shared" si="56"/>
        <v>0</v>
      </c>
      <c r="Q22" s="4">
        <f t="shared" si="56"/>
        <v>0</v>
      </c>
      <c r="R22" s="4">
        <f t="shared" si="56"/>
        <v>0</v>
      </c>
      <c r="S22" s="4">
        <f t="shared" si="56"/>
        <v>0</v>
      </c>
      <c r="T22" s="4">
        <f t="shared" si="56"/>
        <v>0</v>
      </c>
      <c r="U22" s="4">
        <f t="shared" si="56"/>
        <v>0</v>
      </c>
      <c r="V22" s="4">
        <f>(1*100)/3</f>
        <v>33.33333333</v>
      </c>
      <c r="W22" s="4">
        <f>(0*100)/3</f>
        <v>0</v>
      </c>
      <c r="X22" s="4">
        <f t="shared" ref="X22:X23" si="61">(1*100)/3</f>
        <v>33.33333333</v>
      </c>
      <c r="Y22" s="4">
        <f t="shared" ref="Y22:AB22" si="57">(0*100)/3</f>
        <v>0</v>
      </c>
      <c r="Z22" s="4">
        <f t="shared" si="57"/>
        <v>0</v>
      </c>
      <c r="AA22" s="4">
        <f t="shared" si="57"/>
        <v>0</v>
      </c>
      <c r="AB22" s="4">
        <f t="shared" si="57"/>
        <v>0</v>
      </c>
      <c r="AC22" s="4">
        <f t="shared" ref="AC22:AE22" si="58">(1*100)/3</f>
        <v>33.33333333</v>
      </c>
      <c r="AD22" s="4">
        <f t="shared" si="58"/>
        <v>33.33333333</v>
      </c>
      <c r="AE22" s="4">
        <f t="shared" si="58"/>
        <v>33.33333333</v>
      </c>
      <c r="AF22" s="4">
        <f>(0*100)/3</f>
        <v>0</v>
      </c>
    </row>
    <row r="23">
      <c r="A23" s="1" t="s">
        <v>5</v>
      </c>
      <c r="B23" s="4">
        <f t="shared" ref="B23:N23" si="59">(0*100)/3</f>
        <v>0</v>
      </c>
      <c r="C23" s="4">
        <f t="shared" si="59"/>
        <v>0</v>
      </c>
      <c r="D23" s="4">
        <f t="shared" si="59"/>
        <v>0</v>
      </c>
      <c r="E23" s="4">
        <f t="shared" si="59"/>
        <v>0</v>
      </c>
      <c r="F23" s="4">
        <f t="shared" si="59"/>
        <v>0</v>
      </c>
      <c r="G23" s="4">
        <f t="shared" si="59"/>
        <v>0</v>
      </c>
      <c r="H23" s="4">
        <f t="shared" si="59"/>
        <v>0</v>
      </c>
      <c r="I23" s="4">
        <f t="shared" si="59"/>
        <v>0</v>
      </c>
      <c r="J23" s="4">
        <f t="shared" si="59"/>
        <v>0</v>
      </c>
      <c r="K23" s="4">
        <f t="shared" si="59"/>
        <v>0</v>
      </c>
      <c r="L23" s="4">
        <f t="shared" si="59"/>
        <v>0</v>
      </c>
      <c r="M23" s="4">
        <f t="shared" si="59"/>
        <v>0</v>
      </c>
      <c r="N23" s="4">
        <f t="shared" si="59"/>
        <v>0</v>
      </c>
      <c r="O23" s="4">
        <f>(1*100)/3</f>
        <v>33.33333333</v>
      </c>
      <c r="P23" s="4">
        <f t="shared" ref="P23:W23" si="60">(0*100)/3</f>
        <v>0</v>
      </c>
      <c r="Q23" s="4">
        <f t="shared" si="60"/>
        <v>0</v>
      </c>
      <c r="R23" s="4">
        <f t="shared" si="60"/>
        <v>0</v>
      </c>
      <c r="S23" s="4">
        <f t="shared" si="60"/>
        <v>0</v>
      </c>
      <c r="T23" s="4">
        <f t="shared" si="60"/>
        <v>0</v>
      </c>
      <c r="U23" s="4">
        <f t="shared" si="60"/>
        <v>0</v>
      </c>
      <c r="V23" s="4">
        <f t="shared" si="60"/>
        <v>0</v>
      </c>
      <c r="W23" s="4">
        <f t="shared" si="60"/>
        <v>0</v>
      </c>
      <c r="X23" s="4">
        <f t="shared" si="61"/>
        <v>33.33333333</v>
      </c>
      <c r="Y23" s="4">
        <f t="shared" ref="Y23:Y24" si="69">(0*100)/3</f>
        <v>0</v>
      </c>
      <c r="Z23" s="4">
        <f t="shared" ref="Z23:Z24" si="70">(1*100)/3</f>
        <v>33.33333333</v>
      </c>
      <c r="AA23" s="4">
        <f t="shared" ref="AA23:AB23" si="62">(0*100)/3</f>
        <v>0</v>
      </c>
      <c r="AB23" s="4">
        <f t="shared" si="62"/>
        <v>0</v>
      </c>
      <c r="AC23" s="4">
        <f t="shared" ref="AC23:AC26" si="72">(1*100)/3</f>
        <v>33.33333333</v>
      </c>
      <c r="AD23" s="4">
        <f>(0.5*100)/3</f>
        <v>16.66666667</v>
      </c>
      <c r="AE23" s="4">
        <f t="shared" ref="AE23:AF23" si="63">(1*100)/3</f>
        <v>33.33333333</v>
      </c>
      <c r="AF23" s="4">
        <f t="shared" si="63"/>
        <v>33.33333333</v>
      </c>
    </row>
    <row r="24">
      <c r="A24" s="1" t="s">
        <v>6</v>
      </c>
      <c r="B24" s="4">
        <f t="shared" ref="B24:B35" si="73">(0*100)/3</f>
        <v>0</v>
      </c>
      <c r="C24" s="4">
        <f t="shared" ref="C24:C25" si="74">(1*100)/3</f>
        <v>33.33333333</v>
      </c>
      <c r="D24" s="4">
        <f t="shared" ref="D24:D25" si="75">(2*100)/3</f>
        <v>66.66666667</v>
      </c>
      <c r="E24" s="4">
        <f t="shared" ref="E24:G24" si="64">(0*100)/3</f>
        <v>0</v>
      </c>
      <c r="F24" s="4">
        <f t="shared" si="64"/>
        <v>0</v>
      </c>
      <c r="G24" s="4">
        <f t="shared" si="64"/>
        <v>0</v>
      </c>
      <c r="H24" s="4">
        <f>(1*100)/3</f>
        <v>33.33333333</v>
      </c>
      <c r="I24" s="4">
        <f t="shared" ref="I24:N24" si="65">(0*100)/3</f>
        <v>0</v>
      </c>
      <c r="J24" s="4">
        <f t="shared" si="65"/>
        <v>0</v>
      </c>
      <c r="K24" s="4">
        <f t="shared" si="65"/>
        <v>0</v>
      </c>
      <c r="L24" s="4">
        <f t="shared" si="65"/>
        <v>0</v>
      </c>
      <c r="M24" s="4">
        <f t="shared" si="65"/>
        <v>0</v>
      </c>
      <c r="N24" s="4">
        <f t="shared" si="65"/>
        <v>0</v>
      </c>
      <c r="O24" s="4">
        <f>(2*100)/3</f>
        <v>66.66666667</v>
      </c>
      <c r="P24" s="4">
        <f t="shared" ref="P24:Q24" si="66">(0*100)/3</f>
        <v>0</v>
      </c>
      <c r="Q24" s="4">
        <f t="shared" si="66"/>
        <v>0</v>
      </c>
      <c r="R24" s="4">
        <f t="shared" ref="R24:R25" si="80">(2*100)/3</f>
        <v>66.66666667</v>
      </c>
      <c r="S24" s="4">
        <f t="shared" ref="S24:V24" si="67">(0*100)/3</f>
        <v>0</v>
      </c>
      <c r="T24" s="4">
        <f t="shared" si="67"/>
        <v>0</v>
      </c>
      <c r="U24" s="4">
        <f t="shared" si="67"/>
        <v>0</v>
      </c>
      <c r="V24" s="4">
        <f t="shared" si="67"/>
        <v>0</v>
      </c>
      <c r="W24" s="4">
        <f t="shared" ref="W24:X24" si="68">(1*100)/3</f>
        <v>33.33333333</v>
      </c>
      <c r="X24" s="4">
        <f t="shared" si="68"/>
        <v>33.33333333</v>
      </c>
      <c r="Y24" s="4">
        <f t="shared" si="69"/>
        <v>0</v>
      </c>
      <c r="Z24" s="4">
        <f t="shared" si="70"/>
        <v>33.33333333</v>
      </c>
      <c r="AA24" s="4">
        <f t="shared" ref="AA24:AB24" si="71">(0*100)/3</f>
        <v>0</v>
      </c>
      <c r="AB24" s="4">
        <f t="shared" si="71"/>
        <v>0</v>
      </c>
      <c r="AC24" s="4">
        <f t="shared" si="72"/>
        <v>33.33333333</v>
      </c>
      <c r="AD24" s="4">
        <f t="shared" ref="AD24:AD25" si="84">(0*100)/3</f>
        <v>0</v>
      </c>
      <c r="AE24" s="4">
        <f t="shared" ref="AE24:AE25" si="85">(1*100)/3</f>
        <v>33.33333333</v>
      </c>
      <c r="AF24" s="4">
        <f t="shared" ref="AF24:AF25" si="86">(0*100)/3</f>
        <v>0</v>
      </c>
    </row>
    <row r="25">
      <c r="A25" s="1" t="s">
        <v>7</v>
      </c>
      <c r="B25" s="4">
        <f t="shared" si="73"/>
        <v>0</v>
      </c>
      <c r="C25" s="4">
        <f t="shared" si="74"/>
        <v>33.33333333</v>
      </c>
      <c r="D25" s="4">
        <f t="shared" si="75"/>
        <v>66.66666667</v>
      </c>
      <c r="E25" s="4">
        <f t="shared" ref="E25:F25" si="76">(1*100)/3</f>
        <v>33.33333333</v>
      </c>
      <c r="F25" s="4">
        <f t="shared" si="76"/>
        <v>33.33333333</v>
      </c>
      <c r="G25" s="4">
        <f t="shared" ref="G25:G28" si="88">(0*100)/3</f>
        <v>0</v>
      </c>
      <c r="H25" s="4">
        <f>(2*100)/3</f>
        <v>66.66666667</v>
      </c>
      <c r="I25" s="4">
        <f t="shared" ref="I25:J25" si="77">(0*100)/3</f>
        <v>0</v>
      </c>
      <c r="J25" s="4">
        <f t="shared" si="77"/>
        <v>0</v>
      </c>
      <c r="K25" s="4">
        <f>(1*100)/3</f>
        <v>33.33333333</v>
      </c>
      <c r="L25" s="4">
        <f t="shared" ref="L25:N25" si="78">(0*100)/3</f>
        <v>0</v>
      </c>
      <c r="M25" s="4">
        <f t="shared" si="78"/>
        <v>0</v>
      </c>
      <c r="N25" s="4">
        <f t="shared" si="78"/>
        <v>0</v>
      </c>
      <c r="O25" s="4">
        <f t="shared" ref="O25:P25" si="79">(1*100)/3</f>
        <v>33.33333333</v>
      </c>
      <c r="P25" s="4">
        <f t="shared" si="79"/>
        <v>33.33333333</v>
      </c>
      <c r="Q25" s="4">
        <f>(0*100)/3</f>
        <v>0</v>
      </c>
      <c r="R25" s="4">
        <f t="shared" si="80"/>
        <v>66.66666667</v>
      </c>
      <c r="S25" s="4">
        <f t="shared" ref="S25:U25" si="81">(0*100)/3</f>
        <v>0</v>
      </c>
      <c r="T25" s="4">
        <f t="shared" si="81"/>
        <v>0</v>
      </c>
      <c r="U25" s="4">
        <f t="shared" si="81"/>
        <v>0</v>
      </c>
      <c r="V25" s="4">
        <f t="shared" ref="V25:V26" si="91">(1*100)/3</f>
        <v>33.33333333</v>
      </c>
      <c r="W25" s="4">
        <f>(2*100)/3</f>
        <v>66.66666667</v>
      </c>
      <c r="X25" s="4">
        <f t="shared" ref="X25:Y25" si="82">(1*100)/3</f>
        <v>33.33333333</v>
      </c>
      <c r="Y25" s="4">
        <f t="shared" si="82"/>
        <v>33.33333333</v>
      </c>
      <c r="Z25" s="4">
        <f t="shared" ref="Z25:AB25" si="83">(0*100)/3</f>
        <v>0</v>
      </c>
      <c r="AA25" s="4">
        <f t="shared" si="83"/>
        <v>0</v>
      </c>
      <c r="AB25" s="4">
        <f t="shared" si="83"/>
        <v>0</v>
      </c>
      <c r="AC25" s="4">
        <f t="shared" si="72"/>
        <v>33.33333333</v>
      </c>
      <c r="AD25" s="4">
        <f t="shared" si="84"/>
        <v>0</v>
      </c>
      <c r="AE25" s="4">
        <f t="shared" si="85"/>
        <v>33.33333333</v>
      </c>
      <c r="AF25" s="4">
        <f t="shared" si="86"/>
        <v>0</v>
      </c>
    </row>
    <row r="26">
      <c r="A26" s="1" t="s">
        <v>8</v>
      </c>
      <c r="B26" s="4">
        <f t="shared" si="73"/>
        <v>0</v>
      </c>
      <c r="C26" s="4">
        <f t="shared" ref="C26:C28" si="95">(2*100)/3</f>
        <v>66.66666667</v>
      </c>
      <c r="D26" s="4">
        <f t="shared" ref="D26:F26" si="87">(1*100)/3</f>
        <v>33.33333333</v>
      </c>
      <c r="E26" s="4">
        <f t="shared" si="87"/>
        <v>33.33333333</v>
      </c>
      <c r="F26" s="4">
        <f t="shared" si="87"/>
        <v>33.33333333</v>
      </c>
      <c r="G26" s="4">
        <f t="shared" si="88"/>
        <v>0</v>
      </c>
      <c r="H26" s="4">
        <f t="shared" ref="H26:H28" si="96">(1*100)/3</f>
        <v>33.33333333</v>
      </c>
      <c r="I26" s="4">
        <f t="shared" ref="I26:I27" si="97">(0*100)/3</f>
        <v>0</v>
      </c>
      <c r="J26" s="4">
        <f>(2*100)/3</f>
        <v>66.66666667</v>
      </c>
      <c r="K26" s="4">
        <f>(1.5*100)/3</f>
        <v>50</v>
      </c>
      <c r="L26" s="4">
        <f t="shared" ref="L26:M26" si="89">(0*100)/3</f>
        <v>0</v>
      </c>
      <c r="M26" s="4">
        <f t="shared" si="89"/>
        <v>0</v>
      </c>
      <c r="N26" s="4">
        <f t="shared" ref="N26:N27" si="100">(1*100)/3</f>
        <v>33.33333333</v>
      </c>
      <c r="O26" s="4">
        <f>(0*100)/3</f>
        <v>0</v>
      </c>
      <c r="P26" s="4">
        <f t="shared" ref="P26:P27" si="101">(1*100)/3</f>
        <v>33.33333333</v>
      </c>
      <c r="Q26" s="4">
        <f>(2*100)/3</f>
        <v>66.66666667</v>
      </c>
      <c r="R26" s="4">
        <f>(1*100)/3</f>
        <v>33.33333333</v>
      </c>
      <c r="S26" s="4">
        <f t="shared" ref="S26:U26" si="90">(0*100)/3</f>
        <v>0</v>
      </c>
      <c r="T26" s="4">
        <f t="shared" si="90"/>
        <v>0</v>
      </c>
      <c r="U26" s="4">
        <f t="shared" si="90"/>
        <v>0</v>
      </c>
      <c r="V26" s="4">
        <f t="shared" si="91"/>
        <v>33.33333333</v>
      </c>
      <c r="W26" s="4">
        <f t="shared" ref="W26:Y26" si="92">(1*100)/3</f>
        <v>33.33333333</v>
      </c>
      <c r="X26" s="4">
        <f t="shared" si="92"/>
        <v>33.33333333</v>
      </c>
      <c r="Y26" s="4">
        <f t="shared" si="92"/>
        <v>33.33333333</v>
      </c>
      <c r="Z26" s="4">
        <f t="shared" ref="Z26:AB26" si="93">(0*100)/3</f>
        <v>0</v>
      </c>
      <c r="AA26" s="4">
        <f t="shared" si="93"/>
        <v>0</v>
      </c>
      <c r="AB26" s="4">
        <f t="shared" si="93"/>
        <v>0</v>
      </c>
      <c r="AC26" s="4">
        <f t="shared" si="72"/>
        <v>33.33333333</v>
      </c>
      <c r="AD26" s="4">
        <f t="shared" ref="AD26:AF26" si="94">(1*100)/3</f>
        <v>33.33333333</v>
      </c>
      <c r="AE26" s="4">
        <f t="shared" si="94"/>
        <v>33.33333333</v>
      </c>
      <c r="AF26" s="4">
        <f t="shared" si="94"/>
        <v>33.33333333</v>
      </c>
    </row>
    <row r="27">
      <c r="A27" s="1" t="s">
        <v>9</v>
      </c>
      <c r="B27" s="4">
        <f t="shared" si="73"/>
        <v>0</v>
      </c>
      <c r="C27" s="4">
        <f t="shared" si="95"/>
        <v>66.66666667</v>
      </c>
      <c r="D27" s="4">
        <f>(2*100)/3</f>
        <v>66.66666667</v>
      </c>
      <c r="E27" s="4">
        <f>(0*100)/3</f>
        <v>0</v>
      </c>
      <c r="F27" s="4">
        <f>(1*100)/3</f>
        <v>33.33333333</v>
      </c>
      <c r="G27" s="4">
        <f t="shared" si="88"/>
        <v>0</v>
      </c>
      <c r="H27" s="4">
        <f t="shared" si="96"/>
        <v>33.33333333</v>
      </c>
      <c r="I27" s="4">
        <f t="shared" si="97"/>
        <v>0</v>
      </c>
      <c r="J27" s="4">
        <f t="shared" ref="J27:K27" si="98">(1*100)/3</f>
        <v>33.33333333</v>
      </c>
      <c r="K27" s="4">
        <f t="shared" si="98"/>
        <v>33.33333333</v>
      </c>
      <c r="L27" s="4">
        <f t="shared" ref="L27:M27" si="99">(0*100)/3</f>
        <v>0</v>
      </c>
      <c r="M27" s="4">
        <f t="shared" si="99"/>
        <v>0</v>
      </c>
      <c r="N27" s="4">
        <f t="shared" si="100"/>
        <v>33.33333333</v>
      </c>
      <c r="O27" s="4">
        <f t="shared" ref="O27:O28" si="110">(2.5*100)/3</f>
        <v>83.33333333</v>
      </c>
      <c r="P27" s="4">
        <f t="shared" si="101"/>
        <v>33.33333333</v>
      </c>
      <c r="Q27" s="4">
        <f t="shared" ref="Q27:R27" si="102">(1*100)/3</f>
        <v>33.33333333</v>
      </c>
      <c r="R27" s="4">
        <f t="shared" si="102"/>
        <v>33.33333333</v>
      </c>
      <c r="S27" s="4">
        <f t="shared" ref="S27:W27" si="103">(0*100)/3</f>
        <v>0</v>
      </c>
      <c r="T27" s="4">
        <f t="shared" si="103"/>
        <v>0</v>
      </c>
      <c r="U27" s="4">
        <f t="shared" si="103"/>
        <v>0</v>
      </c>
      <c r="V27" s="4">
        <f t="shared" si="103"/>
        <v>0</v>
      </c>
      <c r="W27" s="4">
        <f t="shared" si="103"/>
        <v>0</v>
      </c>
      <c r="X27" s="4">
        <f t="shared" ref="X27:Y27" si="104">(1*100)/3</f>
        <v>33.33333333</v>
      </c>
      <c r="Y27" s="4">
        <f t="shared" si="104"/>
        <v>33.33333333</v>
      </c>
      <c r="Z27" s="4">
        <f t="shared" ref="Z27:AC27" si="105">(0*100)/3</f>
        <v>0</v>
      </c>
      <c r="AA27" s="4">
        <f t="shared" si="105"/>
        <v>0</v>
      </c>
      <c r="AB27" s="4">
        <f t="shared" si="105"/>
        <v>0</v>
      </c>
      <c r="AC27" s="4">
        <f t="shared" si="105"/>
        <v>0</v>
      </c>
      <c r="AD27" s="4">
        <f t="shared" ref="AD27:AE27" si="106">(1*100)/3</f>
        <v>33.33333333</v>
      </c>
      <c r="AE27" s="4">
        <f t="shared" si="106"/>
        <v>33.33333333</v>
      </c>
      <c r="AF27" s="4">
        <f t="shared" ref="AF27:AF32" si="114">(0*100)/3</f>
        <v>0</v>
      </c>
    </row>
    <row r="28">
      <c r="A28" s="1" t="s">
        <v>10</v>
      </c>
      <c r="B28" s="4">
        <f t="shared" si="73"/>
        <v>0</v>
      </c>
      <c r="C28" s="4">
        <f t="shared" si="95"/>
        <v>66.66666667</v>
      </c>
      <c r="D28" s="4">
        <f t="shared" ref="D28:F28" si="107">(1*100)/3</f>
        <v>33.33333333</v>
      </c>
      <c r="E28" s="4">
        <f t="shared" si="107"/>
        <v>33.33333333</v>
      </c>
      <c r="F28" s="4">
        <f t="shared" si="107"/>
        <v>33.33333333</v>
      </c>
      <c r="G28" s="4">
        <f t="shared" si="88"/>
        <v>0</v>
      </c>
      <c r="H28" s="4">
        <f t="shared" si="96"/>
        <v>33.33333333</v>
      </c>
      <c r="I28" s="4">
        <f t="shared" ref="I28:K28" si="108">(1*100)/3</f>
        <v>33.33333333</v>
      </c>
      <c r="J28" s="4">
        <f t="shared" si="108"/>
        <v>33.33333333</v>
      </c>
      <c r="K28" s="4">
        <f t="shared" si="108"/>
        <v>33.33333333</v>
      </c>
      <c r="L28" s="4">
        <f t="shared" ref="L28:N28" si="109">(0*100)/3</f>
        <v>0</v>
      </c>
      <c r="M28" s="4">
        <f t="shared" si="109"/>
        <v>0</v>
      </c>
      <c r="N28" s="4">
        <f t="shared" si="109"/>
        <v>0</v>
      </c>
      <c r="O28" s="4">
        <f t="shared" si="110"/>
        <v>83.33333333</v>
      </c>
      <c r="P28" s="4">
        <f>(0*100)/3</f>
        <v>0</v>
      </c>
      <c r="Q28" s="4">
        <f>(1*100)/3</f>
        <v>33.33333333</v>
      </c>
      <c r="R28" s="4">
        <f>(0*100)/3</f>
        <v>0</v>
      </c>
      <c r="S28" s="4">
        <f t="shared" ref="S28:T28" si="111">(1*100)/3</f>
        <v>33.33333333</v>
      </c>
      <c r="T28" s="4">
        <f t="shared" si="111"/>
        <v>33.33333333</v>
      </c>
      <c r="U28" s="4">
        <f t="shared" ref="U28:U33" si="120">(0*100)/3</f>
        <v>0</v>
      </c>
      <c r="V28" s="4">
        <f t="shared" ref="V28:Y28" si="112">(1*100)/3</f>
        <v>33.33333333</v>
      </c>
      <c r="W28" s="4">
        <f t="shared" si="112"/>
        <v>33.33333333</v>
      </c>
      <c r="X28" s="4">
        <f t="shared" si="112"/>
        <v>33.33333333</v>
      </c>
      <c r="Y28" s="4">
        <f t="shared" si="112"/>
        <v>33.33333333</v>
      </c>
      <c r="Z28" s="4">
        <f t="shared" ref="Z28:AB28" si="113">(0*100)/3</f>
        <v>0</v>
      </c>
      <c r="AA28" s="4">
        <f t="shared" si="113"/>
        <v>0</v>
      </c>
      <c r="AB28" s="4">
        <f t="shared" si="113"/>
        <v>0</v>
      </c>
      <c r="AC28" s="4">
        <f>(0.5*100)/3</f>
        <v>16.66666667</v>
      </c>
      <c r="AD28" s="4">
        <f t="shared" ref="AD28:AD29" si="122">(1*100)/3</f>
        <v>33.33333333</v>
      </c>
      <c r="AE28" s="4">
        <f>(2*100)/3</f>
        <v>66.66666667</v>
      </c>
      <c r="AF28" s="4">
        <f t="shared" si="114"/>
        <v>0</v>
      </c>
    </row>
    <row r="29">
      <c r="A29" s="1" t="s">
        <v>11</v>
      </c>
      <c r="B29" s="4">
        <f t="shared" si="73"/>
        <v>0</v>
      </c>
      <c r="C29" s="4">
        <f>(0*100)/3</f>
        <v>0</v>
      </c>
      <c r="D29" s="4">
        <f t="shared" ref="D29:E29" si="115">(1*100)/3</f>
        <v>33.33333333</v>
      </c>
      <c r="E29" s="4">
        <f t="shared" si="115"/>
        <v>33.33333333</v>
      </c>
      <c r="F29" s="4">
        <f t="shared" ref="F29:H29" si="116">(0*100)/3</f>
        <v>0</v>
      </c>
      <c r="G29" s="4">
        <f t="shared" si="116"/>
        <v>0</v>
      </c>
      <c r="H29" s="4">
        <f t="shared" si="116"/>
        <v>0</v>
      </c>
      <c r="I29" s="4">
        <f t="shared" ref="I29:K29" si="117">(1*100)/3</f>
        <v>33.33333333</v>
      </c>
      <c r="J29" s="4">
        <f t="shared" si="117"/>
        <v>33.33333333</v>
      </c>
      <c r="K29" s="4">
        <f t="shared" si="117"/>
        <v>33.33333333</v>
      </c>
      <c r="L29" s="4">
        <f t="shared" ref="L29:P29" si="118">(0*100)/3</f>
        <v>0</v>
      </c>
      <c r="M29" s="4">
        <f t="shared" si="118"/>
        <v>0</v>
      </c>
      <c r="N29" s="4">
        <f t="shared" si="118"/>
        <v>0</v>
      </c>
      <c r="O29" s="4">
        <f t="shared" si="118"/>
        <v>0</v>
      </c>
      <c r="P29" s="4">
        <f t="shared" si="118"/>
        <v>0</v>
      </c>
      <c r="Q29" s="4">
        <f>(0.5*100)/3</f>
        <v>16.66666667</v>
      </c>
      <c r="R29" s="4">
        <f t="shared" ref="R29:T29" si="119">(1*100)/3</f>
        <v>33.33333333</v>
      </c>
      <c r="S29" s="4">
        <f t="shared" si="119"/>
        <v>33.33333333</v>
      </c>
      <c r="T29" s="4">
        <f t="shared" si="119"/>
        <v>33.33333333</v>
      </c>
      <c r="U29" s="4">
        <f t="shared" si="120"/>
        <v>0</v>
      </c>
      <c r="V29" s="4">
        <f>(0*100)/3</f>
        <v>0</v>
      </c>
      <c r="W29" s="4">
        <f t="shared" ref="W29:Y29" si="121">(1*100)/3</f>
        <v>33.33333333</v>
      </c>
      <c r="X29" s="4">
        <f t="shared" si="121"/>
        <v>33.33333333</v>
      </c>
      <c r="Y29" s="4">
        <f t="shared" si="121"/>
        <v>33.33333333</v>
      </c>
      <c r="Z29" s="4">
        <f>(0*100)/3</f>
        <v>0</v>
      </c>
      <c r="AA29" s="4">
        <f t="shared" ref="AA29:AA30" si="127">(1*100)/3</f>
        <v>33.33333333</v>
      </c>
      <c r="AB29" s="4">
        <f t="shared" ref="AB29:AB30" si="128">(0*100)/3</f>
        <v>0</v>
      </c>
      <c r="AC29" s="4">
        <f t="shared" ref="AC29:AC32" si="129">(2*100)/3</f>
        <v>66.66666667</v>
      </c>
      <c r="AD29" s="4">
        <f t="shared" si="122"/>
        <v>33.33333333</v>
      </c>
      <c r="AE29" s="4">
        <f>(3*100)/3</f>
        <v>100</v>
      </c>
      <c r="AF29" s="4">
        <f t="shared" si="114"/>
        <v>0</v>
      </c>
    </row>
    <row r="30">
      <c r="A30" s="1" t="s">
        <v>12</v>
      </c>
      <c r="B30" s="4">
        <f t="shared" si="73"/>
        <v>0</v>
      </c>
      <c r="C30" s="4">
        <f>(1*100)/3</f>
        <v>33.33333333</v>
      </c>
      <c r="D30" s="4">
        <f t="shared" ref="D30:D31" si="130">(0*100)/3</f>
        <v>0</v>
      </c>
      <c r="E30" s="4">
        <f>(1*100)/3</f>
        <v>33.33333333</v>
      </c>
      <c r="F30" s="4">
        <f t="shared" ref="F30:G30" si="123">(0*100)/3</f>
        <v>0</v>
      </c>
      <c r="G30" s="4">
        <f t="shared" si="123"/>
        <v>0</v>
      </c>
      <c r="H30" s="4">
        <f>(0.5*100)/3</f>
        <v>16.66666667</v>
      </c>
      <c r="I30" s="4">
        <f t="shared" ref="I30:I31" si="132">(2*100)/3</f>
        <v>66.66666667</v>
      </c>
      <c r="J30" s="4">
        <f t="shared" ref="J30:J31" si="133">(1*100)/3</f>
        <v>33.33333333</v>
      </c>
      <c r="K30" s="4">
        <f t="shared" ref="K30:N30" si="124">(0*100)/3</f>
        <v>0</v>
      </c>
      <c r="L30" s="4">
        <f t="shared" si="124"/>
        <v>0</v>
      </c>
      <c r="M30" s="4">
        <f t="shared" si="124"/>
        <v>0</v>
      </c>
      <c r="N30" s="4">
        <f t="shared" si="124"/>
        <v>0</v>
      </c>
      <c r="O30" s="4">
        <f>(1*100)/3</f>
        <v>33.33333333</v>
      </c>
      <c r="P30" s="4">
        <f>(0.5*100)/3</f>
        <v>16.66666667</v>
      </c>
      <c r="Q30" s="4">
        <f>(1*100)/3</f>
        <v>33.33333333</v>
      </c>
      <c r="R30" s="4">
        <f t="shared" ref="R30:R32" si="136">(0*100)/3</f>
        <v>0</v>
      </c>
      <c r="S30" s="4">
        <f t="shared" ref="S30:T30" si="125">(1*100)/3</f>
        <v>33.33333333</v>
      </c>
      <c r="T30" s="4">
        <f t="shared" si="125"/>
        <v>33.33333333</v>
      </c>
      <c r="U30" s="4">
        <f t="shared" si="120"/>
        <v>0</v>
      </c>
      <c r="V30" s="4">
        <f>(0.5*100)/3</f>
        <v>16.66666667</v>
      </c>
      <c r="W30" s="4">
        <f>(1*100)/3</f>
        <v>33.33333333</v>
      </c>
      <c r="X30" s="4">
        <f t="shared" ref="X30:Z30" si="126">(0*100)/3</f>
        <v>0</v>
      </c>
      <c r="Y30" s="4">
        <f t="shared" si="126"/>
        <v>0</v>
      </c>
      <c r="Z30" s="4">
        <f t="shared" si="126"/>
        <v>0</v>
      </c>
      <c r="AA30" s="4">
        <f t="shared" si="127"/>
        <v>33.33333333</v>
      </c>
      <c r="AB30" s="4">
        <f t="shared" si="128"/>
        <v>0</v>
      </c>
      <c r="AC30" s="4">
        <f t="shared" si="129"/>
        <v>66.66666667</v>
      </c>
      <c r="AD30" s="4">
        <f t="shared" ref="AD30:AD33" si="139">(0*100)/3</f>
        <v>0</v>
      </c>
      <c r="AE30" s="4">
        <f>(1.5*100)/3</f>
        <v>50</v>
      </c>
      <c r="AF30" s="4">
        <f t="shared" si="114"/>
        <v>0</v>
      </c>
    </row>
    <row r="31">
      <c r="A31" s="1" t="s">
        <v>13</v>
      </c>
      <c r="B31" s="4">
        <f t="shared" si="73"/>
        <v>0</v>
      </c>
      <c r="C31" s="4">
        <f>(2*100)/3</f>
        <v>66.66666667</v>
      </c>
      <c r="D31" s="4">
        <f t="shared" si="130"/>
        <v>0</v>
      </c>
      <c r="E31" s="4">
        <f t="shared" ref="E31:G31" si="131">(0*100)/3</f>
        <v>0</v>
      </c>
      <c r="F31" s="4">
        <f t="shared" si="131"/>
        <v>0</v>
      </c>
      <c r="G31" s="4">
        <f t="shared" si="131"/>
        <v>0</v>
      </c>
      <c r="H31" s="4">
        <f>(1*100)/3</f>
        <v>33.33333333</v>
      </c>
      <c r="I31" s="4">
        <f t="shared" si="132"/>
        <v>66.66666667</v>
      </c>
      <c r="J31" s="4">
        <f t="shared" si="133"/>
        <v>33.33333333</v>
      </c>
      <c r="K31" s="4">
        <f>(0*100)/3</f>
        <v>0</v>
      </c>
      <c r="L31" s="4">
        <f t="shared" ref="L31:L32" si="143">(1*100)/3</f>
        <v>33.33333333</v>
      </c>
      <c r="M31" s="4">
        <f t="shared" ref="M31:N31" si="134">(0*100)/3</f>
        <v>0</v>
      </c>
      <c r="N31" s="4">
        <f t="shared" si="134"/>
        <v>0</v>
      </c>
      <c r="O31" s="4">
        <f t="shared" ref="O31:P31" si="135">(2*100)/3</f>
        <v>66.66666667</v>
      </c>
      <c r="P31" s="4">
        <f t="shared" si="135"/>
        <v>66.66666667</v>
      </c>
      <c r="Q31" s="4">
        <f>(1.5*100)/3</f>
        <v>50</v>
      </c>
      <c r="R31" s="4">
        <f t="shared" si="136"/>
        <v>0</v>
      </c>
      <c r="S31" s="4">
        <f t="shared" ref="S31:T31" si="137">(1*100)/3</f>
        <v>33.33333333</v>
      </c>
      <c r="T31" s="4">
        <f t="shared" si="137"/>
        <v>33.33333333</v>
      </c>
      <c r="U31" s="4">
        <f t="shared" si="120"/>
        <v>0</v>
      </c>
      <c r="V31" s="4">
        <f>(1*100)/3</f>
        <v>33.33333333</v>
      </c>
      <c r="W31" s="4">
        <f>(2*100)/3</f>
        <v>66.66666667</v>
      </c>
      <c r="X31" s="4">
        <f t="shared" ref="X31:AB31" si="138">(0*100)/3</f>
        <v>0</v>
      </c>
      <c r="Y31" s="4">
        <f t="shared" si="138"/>
        <v>0</v>
      </c>
      <c r="Z31" s="4">
        <f t="shared" si="138"/>
        <v>0</v>
      </c>
      <c r="AA31" s="4">
        <f t="shared" si="138"/>
        <v>0</v>
      </c>
      <c r="AB31" s="4">
        <f t="shared" si="138"/>
        <v>0</v>
      </c>
      <c r="AC31" s="4">
        <f t="shared" si="129"/>
        <v>66.66666667</v>
      </c>
      <c r="AD31" s="4">
        <f t="shared" si="139"/>
        <v>0</v>
      </c>
      <c r="AE31" s="4">
        <f>(3*100)/3</f>
        <v>100</v>
      </c>
      <c r="AF31" s="4">
        <f t="shared" si="114"/>
        <v>0</v>
      </c>
    </row>
    <row r="32">
      <c r="A32" s="1" t="s">
        <v>14</v>
      </c>
      <c r="B32" s="4">
        <f t="shared" si="73"/>
        <v>0</v>
      </c>
      <c r="C32" s="4">
        <f t="shared" ref="C32:D32" si="140">(1*100)/3</f>
        <v>33.33333333</v>
      </c>
      <c r="D32" s="4">
        <f t="shared" si="140"/>
        <v>33.33333333</v>
      </c>
      <c r="E32" s="4">
        <f t="shared" ref="E32:G32" si="141">(0*100)/3</f>
        <v>0</v>
      </c>
      <c r="F32" s="4">
        <f t="shared" si="141"/>
        <v>0</v>
      </c>
      <c r="G32" s="4">
        <f t="shared" si="141"/>
        <v>0</v>
      </c>
      <c r="H32" s="4">
        <f>(0.5*100)/3</f>
        <v>16.66666667</v>
      </c>
      <c r="I32" s="4">
        <f t="shared" ref="I32:K32" si="142">(0*100)/3</f>
        <v>0</v>
      </c>
      <c r="J32" s="4">
        <f t="shared" si="142"/>
        <v>0</v>
      </c>
      <c r="K32" s="4">
        <f t="shared" si="142"/>
        <v>0</v>
      </c>
      <c r="L32" s="4">
        <f t="shared" si="143"/>
        <v>33.33333333</v>
      </c>
      <c r="M32" s="4">
        <f t="shared" ref="M32:N32" si="144">(0*100)/3</f>
        <v>0</v>
      </c>
      <c r="N32" s="4">
        <f t="shared" si="144"/>
        <v>0</v>
      </c>
      <c r="O32" s="4">
        <f>(2*100)/3</f>
        <v>66.66666667</v>
      </c>
      <c r="P32" s="4">
        <f t="shared" ref="P32:Q32" si="145">(1*100)/3</f>
        <v>33.33333333</v>
      </c>
      <c r="Q32" s="4">
        <f t="shared" si="145"/>
        <v>33.33333333</v>
      </c>
      <c r="R32" s="4">
        <f t="shared" si="136"/>
        <v>0</v>
      </c>
      <c r="S32" s="4">
        <f t="shared" ref="S32:T32" si="146">(1*100)/3</f>
        <v>33.33333333</v>
      </c>
      <c r="T32" s="4">
        <f t="shared" si="146"/>
        <v>33.33333333</v>
      </c>
      <c r="U32" s="4">
        <f t="shared" si="120"/>
        <v>0</v>
      </c>
      <c r="V32" s="4">
        <f>(2*100)/3</f>
        <v>66.66666667</v>
      </c>
      <c r="W32" s="4">
        <f>(1.5*100)/3</f>
        <v>50</v>
      </c>
      <c r="X32" s="4">
        <f t="shared" ref="X32:X33" si="150">(1*100)/3</f>
        <v>33.33333333</v>
      </c>
      <c r="Y32" s="4">
        <f t="shared" ref="Y32:AB32" si="147">(0*100)/3</f>
        <v>0</v>
      </c>
      <c r="Z32" s="4">
        <f t="shared" si="147"/>
        <v>0</v>
      </c>
      <c r="AA32" s="4">
        <f t="shared" si="147"/>
        <v>0</v>
      </c>
      <c r="AB32" s="4">
        <f t="shared" si="147"/>
        <v>0</v>
      </c>
      <c r="AC32" s="4">
        <f t="shared" si="129"/>
        <v>66.66666667</v>
      </c>
      <c r="AD32" s="4">
        <f t="shared" si="139"/>
        <v>0</v>
      </c>
      <c r="AE32" s="4">
        <f>(1.5*100)/3</f>
        <v>50</v>
      </c>
      <c r="AF32" s="4">
        <f t="shared" si="114"/>
        <v>0</v>
      </c>
    </row>
    <row r="33">
      <c r="A33" s="1" t="s">
        <v>15</v>
      </c>
      <c r="B33" s="4">
        <f t="shared" si="73"/>
        <v>0</v>
      </c>
      <c r="C33" s="4">
        <f t="shared" ref="C33:C35" si="153">(0*100)/3</f>
        <v>0</v>
      </c>
      <c r="D33" s="4">
        <f>(1*100)/3</f>
        <v>33.33333333</v>
      </c>
      <c r="E33" s="4">
        <f t="shared" ref="E33:O33" si="148">(0*100)/3</f>
        <v>0</v>
      </c>
      <c r="F33" s="4">
        <f t="shared" si="148"/>
        <v>0</v>
      </c>
      <c r="G33" s="4">
        <f t="shared" si="148"/>
        <v>0</v>
      </c>
      <c r="H33" s="4">
        <f t="shared" si="148"/>
        <v>0</v>
      </c>
      <c r="I33" s="4">
        <f t="shared" si="148"/>
        <v>0</v>
      </c>
      <c r="J33" s="4">
        <f t="shared" si="148"/>
        <v>0</v>
      </c>
      <c r="K33" s="4">
        <f t="shared" si="148"/>
        <v>0</v>
      </c>
      <c r="L33" s="4">
        <f t="shared" si="148"/>
        <v>0</v>
      </c>
      <c r="M33" s="4">
        <f t="shared" si="148"/>
        <v>0</v>
      </c>
      <c r="N33" s="4">
        <f t="shared" si="148"/>
        <v>0</v>
      </c>
      <c r="O33" s="4">
        <f t="shared" si="148"/>
        <v>0</v>
      </c>
      <c r="P33" s="4">
        <f>(1*100)/3</f>
        <v>33.33333333</v>
      </c>
      <c r="Q33" s="4">
        <f t="shared" ref="Q33:S33" si="149">(0*100)/3</f>
        <v>0</v>
      </c>
      <c r="R33" s="4">
        <f t="shared" si="149"/>
        <v>0</v>
      </c>
      <c r="S33" s="4">
        <f t="shared" si="149"/>
        <v>0</v>
      </c>
      <c r="T33" s="4">
        <f>(1*100)/3</f>
        <v>33.33333333</v>
      </c>
      <c r="U33" s="4">
        <f t="shared" si="120"/>
        <v>0</v>
      </c>
      <c r="V33" s="4">
        <f>(1.5*100)/3</f>
        <v>50</v>
      </c>
      <c r="W33" s="4">
        <f>(0.5*100)/3</f>
        <v>16.66666667</v>
      </c>
      <c r="X33" s="4">
        <f t="shared" si="150"/>
        <v>33.33333333</v>
      </c>
      <c r="Y33" s="4">
        <f t="shared" ref="Y33:AB33" si="151">(0*100)/3</f>
        <v>0</v>
      </c>
      <c r="Z33" s="4">
        <f t="shared" si="151"/>
        <v>0</v>
      </c>
      <c r="AA33" s="4">
        <f t="shared" si="151"/>
        <v>0</v>
      </c>
      <c r="AB33" s="4">
        <f t="shared" si="151"/>
        <v>0</v>
      </c>
      <c r="AC33" s="4">
        <f>(1.5*100)/3</f>
        <v>50</v>
      </c>
      <c r="AD33" s="4">
        <f t="shared" si="139"/>
        <v>0</v>
      </c>
      <c r="AE33" s="4">
        <f t="shared" ref="AE33:AF33" si="152">(0*100)/3</f>
        <v>0</v>
      </c>
      <c r="AF33" s="4">
        <f t="shared" si="152"/>
        <v>0</v>
      </c>
    </row>
    <row r="34">
      <c r="A34" s="1" t="s">
        <v>16</v>
      </c>
      <c r="B34" s="4">
        <f t="shared" si="73"/>
        <v>0</v>
      </c>
      <c r="C34" s="4">
        <f t="shared" si="153"/>
        <v>0</v>
      </c>
      <c r="D34" s="4">
        <f t="shared" ref="D34:AF34" si="154">(0*100)/3</f>
        <v>0</v>
      </c>
      <c r="E34" s="4">
        <f t="shared" si="154"/>
        <v>0</v>
      </c>
      <c r="F34" s="4">
        <f t="shared" si="154"/>
        <v>0</v>
      </c>
      <c r="G34" s="4">
        <f t="shared" si="154"/>
        <v>0</v>
      </c>
      <c r="H34" s="4">
        <f t="shared" si="154"/>
        <v>0</v>
      </c>
      <c r="I34" s="4">
        <f t="shared" si="154"/>
        <v>0</v>
      </c>
      <c r="J34" s="4">
        <f t="shared" si="154"/>
        <v>0</v>
      </c>
      <c r="K34" s="4">
        <f t="shared" si="154"/>
        <v>0</v>
      </c>
      <c r="L34" s="4">
        <f t="shared" si="154"/>
        <v>0</v>
      </c>
      <c r="M34" s="4">
        <f t="shared" si="154"/>
        <v>0</v>
      </c>
      <c r="N34" s="4">
        <f t="shared" si="154"/>
        <v>0</v>
      </c>
      <c r="O34" s="4">
        <f t="shared" si="154"/>
        <v>0</v>
      </c>
      <c r="P34" s="4">
        <f t="shared" si="154"/>
        <v>0</v>
      </c>
      <c r="Q34" s="4">
        <f t="shared" si="154"/>
        <v>0</v>
      </c>
      <c r="R34" s="4">
        <f t="shared" si="154"/>
        <v>0</v>
      </c>
      <c r="S34" s="4">
        <f t="shared" si="154"/>
        <v>0</v>
      </c>
      <c r="T34" s="4">
        <f t="shared" si="154"/>
        <v>0</v>
      </c>
      <c r="U34" s="4">
        <f t="shared" si="154"/>
        <v>0</v>
      </c>
      <c r="V34" s="4">
        <f t="shared" si="154"/>
        <v>0</v>
      </c>
      <c r="W34" s="4">
        <f t="shared" si="154"/>
        <v>0</v>
      </c>
      <c r="X34" s="4">
        <f t="shared" si="154"/>
        <v>0</v>
      </c>
      <c r="Y34" s="4">
        <f t="shared" si="154"/>
        <v>0</v>
      </c>
      <c r="Z34" s="4">
        <f t="shared" si="154"/>
        <v>0</v>
      </c>
      <c r="AA34" s="4">
        <f t="shared" si="154"/>
        <v>0</v>
      </c>
      <c r="AB34" s="4">
        <f t="shared" si="154"/>
        <v>0</v>
      </c>
      <c r="AC34" s="4">
        <f t="shared" si="154"/>
        <v>0</v>
      </c>
      <c r="AD34" s="4">
        <f t="shared" si="154"/>
        <v>0</v>
      </c>
      <c r="AE34" s="4">
        <f t="shared" si="154"/>
        <v>0</v>
      </c>
      <c r="AF34" s="4">
        <f t="shared" si="154"/>
        <v>0</v>
      </c>
    </row>
    <row r="35">
      <c r="A35" s="1" t="s">
        <v>17</v>
      </c>
      <c r="B35" s="4">
        <f t="shared" si="73"/>
        <v>0</v>
      </c>
      <c r="C35" s="4">
        <f t="shared" si="153"/>
        <v>0</v>
      </c>
      <c r="D35" s="4">
        <f t="shared" ref="D35:AF35" si="155">(0*100)/3</f>
        <v>0</v>
      </c>
      <c r="E35" s="4">
        <f t="shared" si="155"/>
        <v>0</v>
      </c>
      <c r="F35" s="4">
        <f t="shared" si="155"/>
        <v>0</v>
      </c>
      <c r="G35" s="4">
        <f t="shared" si="155"/>
        <v>0</v>
      </c>
      <c r="H35" s="4">
        <f t="shared" si="155"/>
        <v>0</v>
      </c>
      <c r="I35" s="4">
        <f t="shared" si="155"/>
        <v>0</v>
      </c>
      <c r="J35" s="4">
        <f t="shared" si="155"/>
        <v>0</v>
      </c>
      <c r="K35" s="4">
        <f t="shared" si="155"/>
        <v>0</v>
      </c>
      <c r="L35" s="4">
        <f t="shared" si="155"/>
        <v>0</v>
      </c>
      <c r="M35" s="4">
        <f t="shared" si="155"/>
        <v>0</v>
      </c>
      <c r="N35" s="4">
        <f t="shared" si="155"/>
        <v>0</v>
      </c>
      <c r="O35" s="4">
        <f t="shared" si="155"/>
        <v>0</v>
      </c>
      <c r="P35" s="4">
        <f t="shared" si="155"/>
        <v>0</v>
      </c>
      <c r="Q35" s="4">
        <f t="shared" si="155"/>
        <v>0</v>
      </c>
      <c r="R35" s="4">
        <f t="shared" si="155"/>
        <v>0</v>
      </c>
      <c r="S35" s="4">
        <f t="shared" si="155"/>
        <v>0</v>
      </c>
      <c r="T35" s="4">
        <f t="shared" si="155"/>
        <v>0</v>
      </c>
      <c r="U35" s="4">
        <f t="shared" si="155"/>
        <v>0</v>
      </c>
      <c r="V35" s="4">
        <f t="shared" si="155"/>
        <v>0</v>
      </c>
      <c r="W35" s="4">
        <f t="shared" si="155"/>
        <v>0</v>
      </c>
      <c r="X35" s="4">
        <f t="shared" si="155"/>
        <v>0</v>
      </c>
      <c r="Y35" s="4">
        <f t="shared" si="155"/>
        <v>0</v>
      </c>
      <c r="Z35" s="4">
        <f t="shared" si="155"/>
        <v>0</v>
      </c>
      <c r="AA35" s="4">
        <f t="shared" si="155"/>
        <v>0</v>
      </c>
      <c r="AB35" s="4">
        <f t="shared" si="155"/>
        <v>0</v>
      </c>
      <c r="AC35" s="4">
        <f t="shared" si="155"/>
        <v>0</v>
      </c>
      <c r="AD35" s="4">
        <f t="shared" si="155"/>
        <v>0</v>
      </c>
      <c r="AE35" s="4">
        <f t="shared" si="155"/>
        <v>0</v>
      </c>
      <c r="AF35" s="4">
        <f t="shared" si="155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56">(0*100)/2</f>
        <v>0</v>
      </c>
      <c r="C37" s="4">
        <f t="shared" si="156"/>
        <v>0</v>
      </c>
      <c r="D37" s="4">
        <f t="shared" si="156"/>
        <v>0</v>
      </c>
      <c r="E37" s="4">
        <f t="shared" si="156"/>
        <v>0</v>
      </c>
      <c r="F37" s="4">
        <f t="shared" si="156"/>
        <v>0</v>
      </c>
      <c r="G37" s="4">
        <f t="shared" si="156"/>
        <v>0</v>
      </c>
      <c r="H37" s="4">
        <f t="shared" si="156"/>
        <v>0</v>
      </c>
      <c r="I37" s="4">
        <f t="shared" si="156"/>
        <v>0</v>
      </c>
      <c r="J37" s="4">
        <f t="shared" si="156"/>
        <v>0</v>
      </c>
      <c r="K37" s="4">
        <f t="shared" si="156"/>
        <v>0</v>
      </c>
      <c r="L37" s="4">
        <f t="shared" si="156"/>
        <v>0</v>
      </c>
      <c r="M37" s="4">
        <f t="shared" si="156"/>
        <v>0</v>
      </c>
      <c r="N37" s="4">
        <f t="shared" si="156"/>
        <v>0</v>
      </c>
      <c r="O37" s="4">
        <f t="shared" si="156"/>
        <v>0</v>
      </c>
      <c r="P37" s="4">
        <f t="shared" si="156"/>
        <v>0</v>
      </c>
      <c r="Q37" s="4">
        <f t="shared" si="156"/>
        <v>0</v>
      </c>
      <c r="R37" s="4">
        <f t="shared" si="156"/>
        <v>0</v>
      </c>
      <c r="S37" s="4">
        <f t="shared" si="156"/>
        <v>0</v>
      </c>
      <c r="T37" s="4">
        <f t="shared" si="156"/>
        <v>0</v>
      </c>
      <c r="U37" s="4">
        <f t="shared" si="156"/>
        <v>0</v>
      </c>
      <c r="V37" s="4">
        <f t="shared" si="156"/>
        <v>0</v>
      </c>
      <c r="W37" s="4">
        <f t="shared" si="156"/>
        <v>0</v>
      </c>
      <c r="X37" s="4">
        <f t="shared" si="156"/>
        <v>0</v>
      </c>
      <c r="Y37" s="4">
        <f t="shared" si="156"/>
        <v>0</v>
      </c>
      <c r="Z37" s="4">
        <f t="shared" si="156"/>
        <v>0</v>
      </c>
      <c r="AA37" s="4">
        <f t="shared" si="156"/>
        <v>0</v>
      </c>
      <c r="AB37" s="4">
        <f t="shared" si="156"/>
        <v>0</v>
      </c>
      <c r="AC37" s="4">
        <f t="shared" si="156"/>
        <v>0</v>
      </c>
      <c r="AD37" s="4">
        <f t="shared" si="156"/>
        <v>0</v>
      </c>
      <c r="AE37" s="4">
        <f t="shared" si="156"/>
        <v>0</v>
      </c>
      <c r="AF37" s="4">
        <f t="shared" si="156"/>
        <v>0</v>
      </c>
    </row>
    <row r="38">
      <c r="A38" s="1" t="s">
        <v>3</v>
      </c>
      <c r="B38" s="4">
        <f t="shared" ref="B38:AF38" si="157">(0*100)/2</f>
        <v>0</v>
      </c>
      <c r="C38" s="4">
        <f t="shared" si="157"/>
        <v>0</v>
      </c>
      <c r="D38" s="4">
        <f t="shared" si="157"/>
        <v>0</v>
      </c>
      <c r="E38" s="4">
        <f t="shared" si="157"/>
        <v>0</v>
      </c>
      <c r="F38" s="4">
        <f t="shared" si="157"/>
        <v>0</v>
      </c>
      <c r="G38" s="4">
        <f t="shared" si="157"/>
        <v>0</v>
      </c>
      <c r="H38" s="4">
        <f t="shared" si="157"/>
        <v>0</v>
      </c>
      <c r="I38" s="4">
        <f t="shared" si="157"/>
        <v>0</v>
      </c>
      <c r="J38" s="4">
        <f t="shared" si="157"/>
        <v>0</v>
      </c>
      <c r="K38" s="4">
        <f t="shared" si="157"/>
        <v>0</v>
      </c>
      <c r="L38" s="4">
        <f t="shared" si="157"/>
        <v>0</v>
      </c>
      <c r="M38" s="4">
        <f t="shared" si="157"/>
        <v>0</v>
      </c>
      <c r="N38" s="4">
        <f t="shared" si="157"/>
        <v>0</v>
      </c>
      <c r="O38" s="4">
        <f t="shared" si="157"/>
        <v>0</v>
      </c>
      <c r="P38" s="4">
        <f t="shared" si="157"/>
        <v>0</v>
      </c>
      <c r="Q38" s="4">
        <f t="shared" si="157"/>
        <v>0</v>
      </c>
      <c r="R38" s="4">
        <f t="shared" si="157"/>
        <v>0</v>
      </c>
      <c r="S38" s="4">
        <f t="shared" si="157"/>
        <v>0</v>
      </c>
      <c r="T38" s="4">
        <f t="shared" si="157"/>
        <v>0</v>
      </c>
      <c r="U38" s="4">
        <f t="shared" si="157"/>
        <v>0</v>
      </c>
      <c r="V38" s="4">
        <f t="shared" si="157"/>
        <v>0</v>
      </c>
      <c r="W38" s="4">
        <f t="shared" si="157"/>
        <v>0</v>
      </c>
      <c r="X38" s="4">
        <f t="shared" si="157"/>
        <v>0</v>
      </c>
      <c r="Y38" s="4">
        <f t="shared" si="157"/>
        <v>0</v>
      </c>
      <c r="Z38" s="4">
        <f t="shared" si="157"/>
        <v>0</v>
      </c>
      <c r="AA38" s="4">
        <f t="shared" si="157"/>
        <v>0</v>
      </c>
      <c r="AB38" s="4">
        <f t="shared" si="157"/>
        <v>0</v>
      </c>
      <c r="AC38" s="4">
        <f t="shared" si="157"/>
        <v>0</v>
      </c>
      <c r="AD38" s="4">
        <f t="shared" si="157"/>
        <v>0</v>
      </c>
      <c r="AE38" s="4">
        <f t="shared" si="157"/>
        <v>0</v>
      </c>
      <c r="AF38" s="4">
        <f t="shared" si="157"/>
        <v>0</v>
      </c>
    </row>
    <row r="39">
      <c r="A39" s="1" t="s">
        <v>4</v>
      </c>
      <c r="B39" s="4">
        <f t="shared" ref="B39:B52" si="159">(0*100)/2</f>
        <v>0</v>
      </c>
      <c r="C39" s="4">
        <f t="shared" ref="C39:C40" si="160">(1*100)/2</f>
        <v>50</v>
      </c>
      <c r="D39" s="4">
        <f t="shared" ref="D39:AF39" si="158">(0*100)/2</f>
        <v>0</v>
      </c>
      <c r="E39" s="4">
        <f t="shared" si="158"/>
        <v>0</v>
      </c>
      <c r="F39" s="4">
        <f t="shared" si="158"/>
        <v>0</v>
      </c>
      <c r="G39" s="4">
        <f t="shared" si="158"/>
        <v>0</v>
      </c>
      <c r="H39" s="4">
        <f t="shared" si="158"/>
        <v>0</v>
      </c>
      <c r="I39" s="4">
        <f t="shared" si="158"/>
        <v>0</v>
      </c>
      <c r="J39" s="4">
        <f t="shared" si="158"/>
        <v>0</v>
      </c>
      <c r="K39" s="4">
        <f t="shared" si="158"/>
        <v>0</v>
      </c>
      <c r="L39" s="4">
        <f t="shared" si="158"/>
        <v>0</v>
      </c>
      <c r="M39" s="4">
        <f t="shared" si="158"/>
        <v>0</v>
      </c>
      <c r="N39" s="4">
        <f t="shared" si="158"/>
        <v>0</v>
      </c>
      <c r="O39" s="4">
        <f t="shared" si="158"/>
        <v>0</v>
      </c>
      <c r="P39" s="4">
        <f t="shared" si="158"/>
        <v>0</v>
      </c>
      <c r="Q39" s="4">
        <f t="shared" si="158"/>
        <v>0</v>
      </c>
      <c r="R39" s="4">
        <f t="shared" si="158"/>
        <v>0</v>
      </c>
      <c r="S39" s="4">
        <f t="shared" si="158"/>
        <v>0</v>
      </c>
      <c r="T39" s="4">
        <f t="shared" si="158"/>
        <v>0</v>
      </c>
      <c r="U39" s="4">
        <f t="shared" si="158"/>
        <v>0</v>
      </c>
      <c r="V39" s="4">
        <f t="shared" si="158"/>
        <v>0</v>
      </c>
      <c r="W39" s="4">
        <f t="shared" si="158"/>
        <v>0</v>
      </c>
      <c r="X39" s="4">
        <f t="shared" si="158"/>
        <v>0</v>
      </c>
      <c r="Y39" s="4">
        <f t="shared" si="158"/>
        <v>0</v>
      </c>
      <c r="Z39" s="4">
        <f t="shared" si="158"/>
        <v>0</v>
      </c>
      <c r="AA39" s="4">
        <f t="shared" si="158"/>
        <v>0</v>
      </c>
      <c r="AB39" s="4">
        <f t="shared" si="158"/>
        <v>0</v>
      </c>
      <c r="AC39" s="4">
        <f t="shared" si="158"/>
        <v>0</v>
      </c>
      <c r="AD39" s="4">
        <f t="shared" si="158"/>
        <v>0</v>
      </c>
      <c r="AE39" s="4">
        <f t="shared" si="158"/>
        <v>0</v>
      </c>
      <c r="AF39" s="4">
        <f t="shared" si="158"/>
        <v>0</v>
      </c>
    </row>
    <row r="40">
      <c r="A40" s="1" t="s">
        <v>5</v>
      </c>
      <c r="B40" s="4">
        <f t="shared" si="159"/>
        <v>0</v>
      </c>
      <c r="C40" s="4">
        <f t="shared" si="160"/>
        <v>50</v>
      </c>
      <c r="D40" s="4">
        <f t="shared" ref="D40:AC40" si="161">(0*100)/2</f>
        <v>0</v>
      </c>
      <c r="E40" s="4">
        <f t="shared" si="161"/>
        <v>0</v>
      </c>
      <c r="F40" s="4">
        <f t="shared" si="161"/>
        <v>0</v>
      </c>
      <c r="G40" s="4">
        <f t="shared" si="161"/>
        <v>0</v>
      </c>
      <c r="H40" s="4">
        <f t="shared" si="161"/>
        <v>0</v>
      </c>
      <c r="I40" s="4">
        <f t="shared" si="161"/>
        <v>0</v>
      </c>
      <c r="J40" s="4">
        <f t="shared" si="161"/>
        <v>0</v>
      </c>
      <c r="K40" s="4">
        <f t="shared" si="161"/>
        <v>0</v>
      </c>
      <c r="L40" s="4">
        <f t="shared" si="161"/>
        <v>0</v>
      </c>
      <c r="M40" s="4">
        <f t="shared" si="161"/>
        <v>0</v>
      </c>
      <c r="N40" s="4">
        <f t="shared" si="161"/>
        <v>0</v>
      </c>
      <c r="O40" s="4">
        <f t="shared" si="161"/>
        <v>0</v>
      </c>
      <c r="P40" s="4">
        <f t="shared" si="161"/>
        <v>0</v>
      </c>
      <c r="Q40" s="4">
        <f t="shared" si="161"/>
        <v>0</v>
      </c>
      <c r="R40" s="4">
        <f t="shared" si="161"/>
        <v>0</v>
      </c>
      <c r="S40" s="4">
        <f t="shared" si="161"/>
        <v>0</v>
      </c>
      <c r="T40" s="4">
        <f t="shared" si="161"/>
        <v>0</v>
      </c>
      <c r="U40" s="4">
        <f t="shared" si="161"/>
        <v>0</v>
      </c>
      <c r="V40" s="4">
        <f t="shared" si="161"/>
        <v>0</v>
      </c>
      <c r="W40" s="4">
        <f t="shared" si="161"/>
        <v>0</v>
      </c>
      <c r="X40" s="4">
        <f t="shared" si="161"/>
        <v>0</v>
      </c>
      <c r="Y40" s="4">
        <f t="shared" si="161"/>
        <v>0</v>
      </c>
      <c r="Z40" s="4">
        <f t="shared" si="161"/>
        <v>0</v>
      </c>
      <c r="AA40" s="4">
        <f t="shared" si="161"/>
        <v>0</v>
      </c>
      <c r="AB40" s="4">
        <f t="shared" si="161"/>
        <v>0</v>
      </c>
      <c r="AC40" s="4">
        <f t="shared" si="161"/>
        <v>0</v>
      </c>
      <c r="AD40" s="4">
        <f>(0.5*100)/2</f>
        <v>25</v>
      </c>
      <c r="AE40" s="4">
        <f t="shared" ref="AE40:AF40" si="162">(0*100)/2</f>
        <v>0</v>
      </c>
      <c r="AF40" s="4">
        <f t="shared" si="162"/>
        <v>0</v>
      </c>
    </row>
    <row r="41">
      <c r="A41" s="1" t="s">
        <v>6</v>
      </c>
      <c r="B41" s="4">
        <f t="shared" si="159"/>
        <v>0</v>
      </c>
      <c r="C41" s="4">
        <f t="shared" ref="C41:AC41" si="163">(0*100)/2</f>
        <v>0</v>
      </c>
      <c r="D41" s="4">
        <f t="shared" si="163"/>
        <v>0</v>
      </c>
      <c r="E41" s="4">
        <f t="shared" si="163"/>
        <v>0</v>
      </c>
      <c r="F41" s="4">
        <f t="shared" si="163"/>
        <v>0</v>
      </c>
      <c r="G41" s="4">
        <f t="shared" si="163"/>
        <v>0</v>
      </c>
      <c r="H41" s="4">
        <f t="shared" si="163"/>
        <v>0</v>
      </c>
      <c r="I41" s="4">
        <f t="shared" si="163"/>
        <v>0</v>
      </c>
      <c r="J41" s="4">
        <f t="shared" si="163"/>
        <v>0</v>
      </c>
      <c r="K41" s="4">
        <f t="shared" si="163"/>
        <v>0</v>
      </c>
      <c r="L41" s="4">
        <f t="shared" si="163"/>
        <v>0</v>
      </c>
      <c r="M41" s="4">
        <f t="shared" si="163"/>
        <v>0</v>
      </c>
      <c r="N41" s="4">
        <f t="shared" si="163"/>
        <v>0</v>
      </c>
      <c r="O41" s="4">
        <f t="shared" si="163"/>
        <v>0</v>
      </c>
      <c r="P41" s="4">
        <f t="shared" si="163"/>
        <v>0</v>
      </c>
      <c r="Q41" s="4">
        <f t="shared" si="163"/>
        <v>0</v>
      </c>
      <c r="R41" s="4">
        <f t="shared" si="163"/>
        <v>0</v>
      </c>
      <c r="S41" s="4">
        <f t="shared" si="163"/>
        <v>0</v>
      </c>
      <c r="T41" s="4">
        <f t="shared" si="163"/>
        <v>0</v>
      </c>
      <c r="U41" s="4">
        <f t="shared" si="163"/>
        <v>0</v>
      </c>
      <c r="V41" s="4">
        <f t="shared" si="163"/>
        <v>0</v>
      </c>
      <c r="W41" s="4">
        <f t="shared" si="163"/>
        <v>0</v>
      </c>
      <c r="X41" s="4">
        <f t="shared" si="163"/>
        <v>0</v>
      </c>
      <c r="Y41" s="4">
        <f t="shared" si="163"/>
        <v>0</v>
      </c>
      <c r="Z41" s="4">
        <f t="shared" si="163"/>
        <v>0</v>
      </c>
      <c r="AA41" s="4">
        <f t="shared" si="163"/>
        <v>0</v>
      </c>
      <c r="AB41" s="4">
        <f t="shared" si="163"/>
        <v>0</v>
      </c>
      <c r="AC41" s="4">
        <f t="shared" si="163"/>
        <v>0</v>
      </c>
      <c r="AD41" s="4">
        <f>(1*100)/2</f>
        <v>50</v>
      </c>
      <c r="AE41" s="4">
        <f t="shared" ref="AE41:AF41" si="164">(0*100)/2</f>
        <v>0</v>
      </c>
      <c r="AF41" s="4">
        <f t="shared" si="164"/>
        <v>0</v>
      </c>
    </row>
    <row r="42">
      <c r="A42" s="1" t="s">
        <v>7</v>
      </c>
      <c r="B42" s="4">
        <f t="shared" si="159"/>
        <v>0</v>
      </c>
      <c r="C42" s="4">
        <f t="shared" ref="C42:C43" si="166">(0.5*100)/2</f>
        <v>25</v>
      </c>
      <c r="D42" s="4">
        <f t="shared" ref="D42:AF42" si="165">(0*100)/2</f>
        <v>0</v>
      </c>
      <c r="E42" s="4">
        <f t="shared" si="165"/>
        <v>0</v>
      </c>
      <c r="F42" s="4">
        <f t="shared" si="165"/>
        <v>0</v>
      </c>
      <c r="G42" s="4">
        <f t="shared" si="165"/>
        <v>0</v>
      </c>
      <c r="H42" s="4">
        <f t="shared" si="165"/>
        <v>0</v>
      </c>
      <c r="I42" s="4">
        <f t="shared" si="165"/>
        <v>0</v>
      </c>
      <c r="J42" s="4">
        <f t="shared" si="165"/>
        <v>0</v>
      </c>
      <c r="K42" s="4">
        <f t="shared" si="165"/>
        <v>0</v>
      </c>
      <c r="L42" s="4">
        <f t="shared" si="165"/>
        <v>0</v>
      </c>
      <c r="M42" s="4">
        <f t="shared" si="165"/>
        <v>0</v>
      </c>
      <c r="N42" s="4">
        <f t="shared" si="165"/>
        <v>0</v>
      </c>
      <c r="O42" s="4">
        <f t="shared" si="165"/>
        <v>0</v>
      </c>
      <c r="P42" s="4">
        <f t="shared" si="165"/>
        <v>0</v>
      </c>
      <c r="Q42" s="4">
        <f t="shared" si="165"/>
        <v>0</v>
      </c>
      <c r="R42" s="4">
        <f t="shared" si="165"/>
        <v>0</v>
      </c>
      <c r="S42" s="4">
        <f t="shared" si="165"/>
        <v>0</v>
      </c>
      <c r="T42" s="4">
        <f t="shared" si="165"/>
        <v>0</v>
      </c>
      <c r="U42" s="4">
        <f t="shared" si="165"/>
        <v>0</v>
      </c>
      <c r="V42" s="4">
        <f t="shared" si="165"/>
        <v>0</v>
      </c>
      <c r="W42" s="4">
        <f t="shared" si="165"/>
        <v>0</v>
      </c>
      <c r="X42" s="4">
        <f t="shared" si="165"/>
        <v>0</v>
      </c>
      <c r="Y42" s="4">
        <f t="shared" si="165"/>
        <v>0</v>
      </c>
      <c r="Z42" s="4">
        <f t="shared" si="165"/>
        <v>0</v>
      </c>
      <c r="AA42" s="4">
        <f t="shared" si="165"/>
        <v>0</v>
      </c>
      <c r="AB42" s="4">
        <f t="shared" si="165"/>
        <v>0</v>
      </c>
      <c r="AC42" s="4">
        <f t="shared" si="165"/>
        <v>0</v>
      </c>
      <c r="AD42" s="4">
        <f t="shared" si="165"/>
        <v>0</v>
      </c>
      <c r="AE42" s="4">
        <f t="shared" si="165"/>
        <v>0</v>
      </c>
      <c r="AF42" s="4">
        <f t="shared" si="165"/>
        <v>0</v>
      </c>
    </row>
    <row r="43">
      <c r="A43" s="1" t="s">
        <v>8</v>
      </c>
      <c r="B43" s="4">
        <f t="shared" si="159"/>
        <v>0</v>
      </c>
      <c r="C43" s="4">
        <f t="shared" si="166"/>
        <v>25</v>
      </c>
      <c r="D43" s="4">
        <f t="shared" ref="D43:N43" si="167">(0*100)/2</f>
        <v>0</v>
      </c>
      <c r="E43" s="4">
        <f t="shared" si="167"/>
        <v>0</v>
      </c>
      <c r="F43" s="4">
        <f t="shared" si="167"/>
        <v>0</v>
      </c>
      <c r="G43" s="4">
        <f t="shared" si="167"/>
        <v>0</v>
      </c>
      <c r="H43" s="4">
        <f t="shared" si="167"/>
        <v>0</v>
      </c>
      <c r="I43" s="4">
        <f t="shared" si="167"/>
        <v>0</v>
      </c>
      <c r="J43" s="4">
        <f t="shared" si="167"/>
        <v>0</v>
      </c>
      <c r="K43" s="4">
        <f t="shared" si="167"/>
        <v>0</v>
      </c>
      <c r="L43" s="4">
        <f t="shared" si="167"/>
        <v>0</v>
      </c>
      <c r="M43" s="4">
        <f t="shared" si="167"/>
        <v>0</v>
      </c>
      <c r="N43" s="4">
        <f t="shared" si="167"/>
        <v>0</v>
      </c>
      <c r="O43" s="4">
        <f>(1*100)/2</f>
        <v>50</v>
      </c>
      <c r="P43" s="4">
        <f t="shared" ref="P43:Q43" si="168">(0*100)/2</f>
        <v>0</v>
      </c>
      <c r="Q43" s="4">
        <f t="shared" si="168"/>
        <v>0</v>
      </c>
      <c r="R43" s="4">
        <f>(1*100)/2</f>
        <v>50</v>
      </c>
      <c r="S43" s="4">
        <f t="shared" ref="S43:AF43" si="169">(0*100)/2</f>
        <v>0</v>
      </c>
      <c r="T43" s="4">
        <f t="shared" si="169"/>
        <v>0</v>
      </c>
      <c r="U43" s="4">
        <f t="shared" si="169"/>
        <v>0</v>
      </c>
      <c r="V43" s="4">
        <f t="shared" si="169"/>
        <v>0</v>
      </c>
      <c r="W43" s="4">
        <f t="shared" si="169"/>
        <v>0</v>
      </c>
      <c r="X43" s="4">
        <f t="shared" si="169"/>
        <v>0</v>
      </c>
      <c r="Y43" s="4">
        <f t="shared" si="169"/>
        <v>0</v>
      </c>
      <c r="Z43" s="4">
        <f t="shared" si="169"/>
        <v>0</v>
      </c>
      <c r="AA43" s="4">
        <f t="shared" si="169"/>
        <v>0</v>
      </c>
      <c r="AB43" s="4">
        <f t="shared" si="169"/>
        <v>0</v>
      </c>
      <c r="AC43" s="4">
        <f t="shared" si="169"/>
        <v>0</v>
      </c>
      <c r="AD43" s="4">
        <f t="shared" si="169"/>
        <v>0</v>
      </c>
      <c r="AE43" s="4">
        <f t="shared" si="169"/>
        <v>0</v>
      </c>
      <c r="AF43" s="4">
        <f t="shared" si="169"/>
        <v>0</v>
      </c>
    </row>
    <row r="44">
      <c r="A44" s="1" t="s">
        <v>9</v>
      </c>
      <c r="B44" s="4">
        <f t="shared" si="159"/>
        <v>0</v>
      </c>
      <c r="C44" s="4">
        <f t="shared" ref="C44:J44" si="170">(0*100)/2</f>
        <v>0</v>
      </c>
      <c r="D44" s="4">
        <f t="shared" si="170"/>
        <v>0</v>
      </c>
      <c r="E44" s="4">
        <f t="shared" si="170"/>
        <v>0</v>
      </c>
      <c r="F44" s="4">
        <f t="shared" si="170"/>
        <v>0</v>
      </c>
      <c r="G44" s="4">
        <f t="shared" si="170"/>
        <v>0</v>
      </c>
      <c r="H44" s="4">
        <f t="shared" si="170"/>
        <v>0</v>
      </c>
      <c r="I44" s="4">
        <f t="shared" si="170"/>
        <v>0</v>
      </c>
      <c r="J44" s="4">
        <f t="shared" si="170"/>
        <v>0</v>
      </c>
      <c r="K44" s="4">
        <f t="shared" ref="K44:K46" si="175">(1*100)/2</f>
        <v>50</v>
      </c>
      <c r="L44" s="4">
        <f t="shared" ref="L44:U44" si="171">(0*100)/2</f>
        <v>0</v>
      </c>
      <c r="M44" s="4">
        <f t="shared" si="171"/>
        <v>0</v>
      </c>
      <c r="N44" s="4">
        <f t="shared" si="171"/>
        <v>0</v>
      </c>
      <c r="O44" s="4">
        <f t="shared" si="171"/>
        <v>0</v>
      </c>
      <c r="P44" s="4">
        <f t="shared" si="171"/>
        <v>0</v>
      </c>
      <c r="Q44" s="4">
        <f t="shared" si="171"/>
        <v>0</v>
      </c>
      <c r="R44" s="4">
        <f t="shared" si="171"/>
        <v>0</v>
      </c>
      <c r="S44" s="4">
        <f t="shared" si="171"/>
        <v>0</v>
      </c>
      <c r="T44" s="4">
        <f t="shared" si="171"/>
        <v>0</v>
      </c>
      <c r="U44" s="4">
        <f t="shared" si="171"/>
        <v>0</v>
      </c>
      <c r="V44" s="4">
        <f t="shared" ref="V44:V45" si="177">(1*100)/2</f>
        <v>50</v>
      </c>
      <c r="W44" s="4">
        <f t="shared" ref="W44:AD44" si="172">(0*100)/2</f>
        <v>0</v>
      </c>
      <c r="X44" s="4">
        <f t="shared" si="172"/>
        <v>0</v>
      </c>
      <c r="Y44" s="4">
        <f t="shared" si="172"/>
        <v>0</v>
      </c>
      <c r="Z44" s="4">
        <f t="shared" si="172"/>
        <v>0</v>
      </c>
      <c r="AA44" s="4">
        <f t="shared" si="172"/>
        <v>0</v>
      </c>
      <c r="AB44" s="4">
        <f t="shared" si="172"/>
        <v>0</v>
      </c>
      <c r="AC44" s="4">
        <f t="shared" si="172"/>
        <v>0</v>
      </c>
      <c r="AD44" s="4">
        <f t="shared" si="172"/>
        <v>0</v>
      </c>
      <c r="AE44" s="4">
        <f t="shared" ref="AE44:AF44" si="173">(1*100)/2</f>
        <v>50</v>
      </c>
      <c r="AF44" s="4">
        <f t="shared" si="173"/>
        <v>50</v>
      </c>
    </row>
    <row r="45">
      <c r="A45" s="1" t="s">
        <v>10</v>
      </c>
      <c r="B45" s="4">
        <f t="shared" si="159"/>
        <v>0</v>
      </c>
      <c r="C45" s="4">
        <f t="shared" ref="C45:J45" si="174">(0*100)/2</f>
        <v>0</v>
      </c>
      <c r="D45" s="4">
        <f t="shared" si="174"/>
        <v>0</v>
      </c>
      <c r="E45" s="4">
        <f t="shared" si="174"/>
        <v>0</v>
      </c>
      <c r="F45" s="4">
        <f t="shared" si="174"/>
        <v>0</v>
      </c>
      <c r="G45" s="4">
        <f t="shared" si="174"/>
        <v>0</v>
      </c>
      <c r="H45" s="4">
        <f t="shared" si="174"/>
        <v>0</v>
      </c>
      <c r="I45" s="4">
        <f t="shared" si="174"/>
        <v>0</v>
      </c>
      <c r="J45" s="4">
        <f t="shared" si="174"/>
        <v>0</v>
      </c>
      <c r="K45" s="4">
        <f t="shared" si="175"/>
        <v>50</v>
      </c>
      <c r="L45" s="4">
        <f t="shared" ref="L45:U45" si="176">(0*100)/2</f>
        <v>0</v>
      </c>
      <c r="M45" s="4">
        <f t="shared" si="176"/>
        <v>0</v>
      </c>
      <c r="N45" s="4">
        <f t="shared" si="176"/>
        <v>0</v>
      </c>
      <c r="O45" s="4">
        <f t="shared" si="176"/>
        <v>0</v>
      </c>
      <c r="P45" s="4">
        <f t="shared" si="176"/>
        <v>0</v>
      </c>
      <c r="Q45" s="4">
        <f t="shared" si="176"/>
        <v>0</v>
      </c>
      <c r="R45" s="4">
        <f t="shared" si="176"/>
        <v>0</v>
      </c>
      <c r="S45" s="4">
        <f t="shared" si="176"/>
        <v>0</v>
      </c>
      <c r="T45" s="4">
        <f t="shared" si="176"/>
        <v>0</v>
      </c>
      <c r="U45" s="4">
        <f t="shared" si="176"/>
        <v>0</v>
      </c>
      <c r="V45" s="4">
        <f t="shared" si="177"/>
        <v>50</v>
      </c>
      <c r="W45" s="4">
        <f t="shared" ref="W45:AD45" si="178">(0*100)/2</f>
        <v>0</v>
      </c>
      <c r="X45" s="4">
        <f t="shared" si="178"/>
        <v>0</v>
      </c>
      <c r="Y45" s="4">
        <f t="shared" si="178"/>
        <v>0</v>
      </c>
      <c r="Z45" s="4">
        <f t="shared" si="178"/>
        <v>0</v>
      </c>
      <c r="AA45" s="4">
        <f t="shared" si="178"/>
        <v>0</v>
      </c>
      <c r="AB45" s="4">
        <f t="shared" si="178"/>
        <v>0</v>
      </c>
      <c r="AC45" s="4">
        <f t="shared" si="178"/>
        <v>0</v>
      </c>
      <c r="AD45" s="4">
        <f t="shared" si="178"/>
        <v>0</v>
      </c>
      <c r="AE45" s="4">
        <f>(0.5*100)/2</f>
        <v>25</v>
      </c>
      <c r="AF45" s="4">
        <f>(1*100)/2</f>
        <v>50</v>
      </c>
    </row>
    <row r="46">
      <c r="A46" s="1" t="s">
        <v>11</v>
      </c>
      <c r="B46" s="4">
        <f t="shared" si="159"/>
        <v>0</v>
      </c>
      <c r="C46" s="4">
        <f t="shared" ref="C46:J46" si="179">(0*100)/2</f>
        <v>0</v>
      </c>
      <c r="D46" s="4">
        <f t="shared" si="179"/>
        <v>0</v>
      </c>
      <c r="E46" s="4">
        <f t="shared" si="179"/>
        <v>0</v>
      </c>
      <c r="F46" s="4">
        <f t="shared" si="179"/>
        <v>0</v>
      </c>
      <c r="G46" s="4">
        <f t="shared" si="179"/>
        <v>0</v>
      </c>
      <c r="H46" s="4">
        <f t="shared" si="179"/>
        <v>0</v>
      </c>
      <c r="I46" s="4">
        <f t="shared" si="179"/>
        <v>0</v>
      </c>
      <c r="J46" s="4">
        <f t="shared" si="179"/>
        <v>0</v>
      </c>
      <c r="K46" s="4">
        <f t="shared" si="175"/>
        <v>50</v>
      </c>
      <c r="L46" s="4">
        <f t="shared" ref="L46:N46" si="180">(0*100)/2</f>
        <v>0</v>
      </c>
      <c r="M46" s="4">
        <f t="shared" si="180"/>
        <v>0</v>
      </c>
      <c r="N46" s="4">
        <f t="shared" si="180"/>
        <v>0</v>
      </c>
      <c r="O46" s="4">
        <f t="shared" ref="O46:O47" si="185">(1*100)/2</f>
        <v>50</v>
      </c>
      <c r="P46" s="4">
        <f t="shared" ref="P46:V46" si="181">(0*100)/2</f>
        <v>0</v>
      </c>
      <c r="Q46" s="4">
        <f t="shared" si="181"/>
        <v>0</v>
      </c>
      <c r="R46" s="4">
        <f t="shared" si="181"/>
        <v>0</v>
      </c>
      <c r="S46" s="4">
        <f t="shared" si="181"/>
        <v>0</v>
      </c>
      <c r="T46" s="4">
        <f t="shared" si="181"/>
        <v>0</v>
      </c>
      <c r="U46" s="4">
        <f t="shared" si="181"/>
        <v>0</v>
      </c>
      <c r="V46" s="4">
        <f t="shared" si="181"/>
        <v>0</v>
      </c>
      <c r="W46" s="4">
        <f>(0.5*100)/2</f>
        <v>25</v>
      </c>
      <c r="X46" s="4">
        <f t="shared" ref="X46:AF46" si="182">(0*100)/2</f>
        <v>0</v>
      </c>
      <c r="Y46" s="4">
        <f t="shared" si="182"/>
        <v>0</v>
      </c>
      <c r="Z46" s="4">
        <f t="shared" si="182"/>
        <v>0</v>
      </c>
      <c r="AA46" s="4">
        <f t="shared" si="182"/>
        <v>0</v>
      </c>
      <c r="AB46" s="4">
        <f t="shared" si="182"/>
        <v>0</v>
      </c>
      <c r="AC46" s="4">
        <f t="shared" si="182"/>
        <v>0</v>
      </c>
      <c r="AD46" s="4">
        <f t="shared" si="182"/>
        <v>0</v>
      </c>
      <c r="AE46" s="4">
        <f t="shared" si="182"/>
        <v>0</v>
      </c>
      <c r="AF46" s="4">
        <f t="shared" si="182"/>
        <v>0</v>
      </c>
    </row>
    <row r="47">
      <c r="A47" s="1" t="s">
        <v>12</v>
      </c>
      <c r="B47" s="4">
        <f t="shared" si="159"/>
        <v>0</v>
      </c>
      <c r="C47" s="4">
        <f>(1*100)/2</f>
        <v>50</v>
      </c>
      <c r="D47" s="4">
        <f t="shared" ref="D47:I47" si="183">(0*100)/2</f>
        <v>0</v>
      </c>
      <c r="E47" s="4">
        <f t="shared" si="183"/>
        <v>0</v>
      </c>
      <c r="F47" s="4">
        <f t="shared" si="183"/>
        <v>0</v>
      </c>
      <c r="G47" s="4">
        <f t="shared" si="183"/>
        <v>0</v>
      </c>
      <c r="H47" s="4">
        <f t="shared" si="183"/>
        <v>0</v>
      </c>
      <c r="I47" s="4">
        <f t="shared" si="183"/>
        <v>0</v>
      </c>
      <c r="J47" s="4">
        <f>(0.5*100)/2</f>
        <v>25</v>
      </c>
      <c r="K47" s="4">
        <f>(2*100)/2</f>
        <v>100</v>
      </c>
      <c r="L47" s="4">
        <f t="shared" ref="L47:N47" si="184">(0*100)/2</f>
        <v>0</v>
      </c>
      <c r="M47" s="4">
        <f t="shared" si="184"/>
        <v>0</v>
      </c>
      <c r="N47" s="4">
        <f t="shared" si="184"/>
        <v>0</v>
      </c>
      <c r="O47" s="4">
        <f t="shared" si="185"/>
        <v>50</v>
      </c>
      <c r="P47" s="4">
        <f t="shared" ref="P47:V47" si="186">(0*100)/2</f>
        <v>0</v>
      </c>
      <c r="Q47" s="4">
        <f t="shared" si="186"/>
        <v>0</v>
      </c>
      <c r="R47" s="4">
        <f t="shared" si="186"/>
        <v>0</v>
      </c>
      <c r="S47" s="4">
        <f t="shared" si="186"/>
        <v>0</v>
      </c>
      <c r="T47" s="4">
        <f t="shared" si="186"/>
        <v>0</v>
      </c>
      <c r="U47" s="4">
        <f t="shared" si="186"/>
        <v>0</v>
      </c>
      <c r="V47" s="4">
        <f t="shared" si="186"/>
        <v>0</v>
      </c>
      <c r="W47" s="4">
        <f t="shared" ref="W47:Y47" si="187">(1*100)/2</f>
        <v>50</v>
      </c>
      <c r="X47" s="4">
        <f t="shared" si="187"/>
        <v>50</v>
      </c>
      <c r="Y47" s="4">
        <f t="shared" si="187"/>
        <v>50</v>
      </c>
      <c r="Z47" s="4">
        <f t="shared" ref="Z47:AF47" si="188">(0*100)/2</f>
        <v>0</v>
      </c>
      <c r="AA47" s="4">
        <f t="shared" si="188"/>
        <v>0</v>
      </c>
      <c r="AB47" s="4">
        <f t="shared" si="188"/>
        <v>0</v>
      </c>
      <c r="AC47" s="4">
        <f t="shared" si="188"/>
        <v>0</v>
      </c>
      <c r="AD47" s="4">
        <f t="shared" si="188"/>
        <v>0</v>
      </c>
      <c r="AE47" s="4">
        <f t="shared" si="188"/>
        <v>0</v>
      </c>
      <c r="AF47" s="4">
        <f t="shared" si="188"/>
        <v>0</v>
      </c>
    </row>
    <row r="48">
      <c r="A48" s="1" t="s">
        <v>13</v>
      </c>
      <c r="B48" s="4">
        <f t="shared" si="159"/>
        <v>0</v>
      </c>
      <c r="C48" s="4">
        <f t="shared" ref="C48:I48" si="189">(0*100)/2</f>
        <v>0</v>
      </c>
      <c r="D48" s="4">
        <f t="shared" si="189"/>
        <v>0</v>
      </c>
      <c r="E48" s="4">
        <f t="shared" si="189"/>
        <v>0</v>
      </c>
      <c r="F48" s="4">
        <f t="shared" si="189"/>
        <v>0</v>
      </c>
      <c r="G48" s="4">
        <f t="shared" si="189"/>
        <v>0</v>
      </c>
      <c r="H48" s="4">
        <f t="shared" si="189"/>
        <v>0</v>
      </c>
      <c r="I48" s="4">
        <f t="shared" si="189"/>
        <v>0</v>
      </c>
      <c r="J48" s="4">
        <f>(1*100)/2</f>
        <v>50</v>
      </c>
      <c r="K48" s="4">
        <f>(1.5*100)/2</f>
        <v>75</v>
      </c>
      <c r="L48" s="4">
        <f t="shared" ref="L48:Q48" si="190">(0*100)/2</f>
        <v>0</v>
      </c>
      <c r="M48" s="4">
        <f t="shared" si="190"/>
        <v>0</v>
      </c>
      <c r="N48" s="4">
        <f t="shared" si="190"/>
        <v>0</v>
      </c>
      <c r="O48" s="4">
        <f t="shared" si="190"/>
        <v>0</v>
      </c>
      <c r="P48" s="4">
        <f t="shared" si="190"/>
        <v>0</v>
      </c>
      <c r="Q48" s="4">
        <f t="shared" si="190"/>
        <v>0</v>
      </c>
      <c r="R48" s="4">
        <f t="shared" ref="R48:R49" si="197">(1*100)/2</f>
        <v>50</v>
      </c>
      <c r="S48" s="4">
        <f t="shared" ref="S48:W48" si="191">(0*100)/2</f>
        <v>0</v>
      </c>
      <c r="T48" s="4">
        <f t="shared" si="191"/>
        <v>0</v>
      </c>
      <c r="U48" s="4">
        <f t="shared" si="191"/>
        <v>0</v>
      </c>
      <c r="V48" s="4">
        <f t="shared" si="191"/>
        <v>0</v>
      </c>
      <c r="W48" s="4">
        <f t="shared" si="191"/>
        <v>0</v>
      </c>
      <c r="X48" s="4">
        <f t="shared" ref="X48:Y48" si="192">(1*100)/2</f>
        <v>50</v>
      </c>
      <c r="Y48" s="4">
        <f t="shared" si="192"/>
        <v>50</v>
      </c>
      <c r="Z48" s="4">
        <f t="shared" ref="Z48:AF48" si="193">(0*100)/2</f>
        <v>0</v>
      </c>
      <c r="AA48" s="4">
        <f t="shared" si="193"/>
        <v>0</v>
      </c>
      <c r="AB48" s="4">
        <f t="shared" si="193"/>
        <v>0</v>
      </c>
      <c r="AC48" s="4">
        <f t="shared" si="193"/>
        <v>0</v>
      </c>
      <c r="AD48" s="4">
        <f t="shared" si="193"/>
        <v>0</v>
      </c>
      <c r="AE48" s="4">
        <f t="shared" si="193"/>
        <v>0</v>
      </c>
      <c r="AF48" s="4">
        <f t="shared" si="193"/>
        <v>0</v>
      </c>
    </row>
    <row r="49">
      <c r="A49" s="1" t="s">
        <v>14</v>
      </c>
      <c r="B49" s="4">
        <f t="shared" si="159"/>
        <v>0</v>
      </c>
      <c r="C49" s="4">
        <f t="shared" ref="C49:D49" si="194">(0*100)/2</f>
        <v>0</v>
      </c>
      <c r="D49" s="4">
        <f t="shared" si="194"/>
        <v>0</v>
      </c>
      <c r="E49" s="4">
        <f t="shared" ref="E49:E50" si="201">(1*100)/2</f>
        <v>50</v>
      </c>
      <c r="F49" s="4">
        <f t="shared" ref="F49:I49" si="195">(0*100)/2</f>
        <v>0</v>
      </c>
      <c r="G49" s="4">
        <f t="shared" si="195"/>
        <v>0</v>
      </c>
      <c r="H49" s="4">
        <f t="shared" si="195"/>
        <v>0</v>
      </c>
      <c r="I49" s="4">
        <f t="shared" si="195"/>
        <v>0</v>
      </c>
      <c r="J49" s="4">
        <f>(0.5*100)/2</f>
        <v>25</v>
      </c>
      <c r="K49" s="4">
        <f t="shared" ref="K49:O49" si="196">(0*100)/2</f>
        <v>0</v>
      </c>
      <c r="L49" s="4">
        <f t="shared" si="196"/>
        <v>0</v>
      </c>
      <c r="M49" s="4">
        <f t="shared" si="196"/>
        <v>0</v>
      </c>
      <c r="N49" s="4">
        <f t="shared" si="196"/>
        <v>0</v>
      </c>
      <c r="O49" s="4">
        <f t="shared" si="196"/>
        <v>0</v>
      </c>
      <c r="P49" s="4">
        <f>(1*100)/2</f>
        <v>50</v>
      </c>
      <c r="Q49" s="4">
        <f>(0*100)/2</f>
        <v>0</v>
      </c>
      <c r="R49" s="4">
        <f t="shared" si="197"/>
        <v>50</v>
      </c>
      <c r="S49" s="4">
        <f t="shared" ref="S49:V49" si="198">(0*100)/2</f>
        <v>0</v>
      </c>
      <c r="T49" s="4">
        <f t="shared" si="198"/>
        <v>0</v>
      </c>
      <c r="U49" s="4">
        <f t="shared" si="198"/>
        <v>0</v>
      </c>
      <c r="V49" s="4">
        <f t="shared" si="198"/>
        <v>0</v>
      </c>
      <c r="W49" s="4">
        <f>(0.5*100)/2</f>
        <v>25</v>
      </c>
      <c r="X49" s="4">
        <f t="shared" ref="X49:AF49" si="199">(0*100)/2</f>
        <v>0</v>
      </c>
      <c r="Y49" s="4">
        <f t="shared" si="199"/>
        <v>0</v>
      </c>
      <c r="Z49" s="4">
        <f t="shared" si="199"/>
        <v>0</v>
      </c>
      <c r="AA49" s="4">
        <f t="shared" si="199"/>
        <v>0</v>
      </c>
      <c r="AB49" s="4">
        <f t="shared" si="199"/>
        <v>0</v>
      </c>
      <c r="AC49" s="4">
        <f t="shared" si="199"/>
        <v>0</v>
      </c>
      <c r="AD49" s="4">
        <f t="shared" si="199"/>
        <v>0</v>
      </c>
      <c r="AE49" s="4">
        <f t="shared" si="199"/>
        <v>0</v>
      </c>
      <c r="AF49" s="4">
        <f t="shared" si="199"/>
        <v>0</v>
      </c>
    </row>
    <row r="50">
      <c r="A50" s="1" t="s">
        <v>15</v>
      </c>
      <c r="B50" s="4">
        <f t="shared" si="159"/>
        <v>0</v>
      </c>
      <c r="C50" s="4">
        <f t="shared" ref="C50:D50" si="200">(0*100)/2</f>
        <v>0</v>
      </c>
      <c r="D50" s="4">
        <f t="shared" si="200"/>
        <v>0</v>
      </c>
      <c r="E50" s="4">
        <f t="shared" si="201"/>
        <v>50</v>
      </c>
      <c r="F50" s="4">
        <f t="shared" ref="F50:P50" si="202">(0*100)/2</f>
        <v>0</v>
      </c>
      <c r="G50" s="4">
        <f t="shared" si="202"/>
        <v>0</v>
      </c>
      <c r="H50" s="4">
        <f t="shared" si="202"/>
        <v>0</v>
      </c>
      <c r="I50" s="4">
        <f t="shared" si="202"/>
        <v>0</v>
      </c>
      <c r="J50" s="4">
        <f t="shared" si="202"/>
        <v>0</v>
      </c>
      <c r="K50" s="4">
        <f t="shared" si="202"/>
        <v>0</v>
      </c>
      <c r="L50" s="4">
        <f t="shared" si="202"/>
        <v>0</v>
      </c>
      <c r="M50" s="4">
        <f t="shared" si="202"/>
        <v>0</v>
      </c>
      <c r="N50" s="4">
        <f t="shared" si="202"/>
        <v>0</v>
      </c>
      <c r="O50" s="4">
        <f t="shared" si="202"/>
        <v>0</v>
      </c>
      <c r="P50" s="4">
        <f t="shared" si="202"/>
        <v>0</v>
      </c>
      <c r="Q50" s="4">
        <f>(1*100)/2</f>
        <v>50</v>
      </c>
      <c r="R50" s="4">
        <f>(0*100)/2</f>
        <v>0</v>
      </c>
      <c r="S50" s="4">
        <f>(1*100)/2</f>
        <v>50</v>
      </c>
      <c r="T50" s="4">
        <f t="shared" ref="T50:V50" si="203">(0*100)/2</f>
        <v>0</v>
      </c>
      <c r="U50" s="4">
        <f t="shared" si="203"/>
        <v>0</v>
      </c>
      <c r="V50" s="4">
        <f t="shared" si="203"/>
        <v>0</v>
      </c>
      <c r="W50" s="4">
        <f>(1*100)/2</f>
        <v>50</v>
      </c>
      <c r="X50" s="4">
        <f t="shared" ref="X50:AF50" si="204">(0*100)/2</f>
        <v>0</v>
      </c>
      <c r="Y50" s="4">
        <f t="shared" si="204"/>
        <v>0</v>
      </c>
      <c r="Z50" s="4">
        <f t="shared" si="204"/>
        <v>0</v>
      </c>
      <c r="AA50" s="4">
        <f t="shared" si="204"/>
        <v>0</v>
      </c>
      <c r="AB50" s="4">
        <f t="shared" si="204"/>
        <v>0</v>
      </c>
      <c r="AC50" s="4">
        <f t="shared" si="204"/>
        <v>0</v>
      </c>
      <c r="AD50" s="4">
        <f t="shared" si="204"/>
        <v>0</v>
      </c>
      <c r="AE50" s="4">
        <f t="shared" si="204"/>
        <v>0</v>
      </c>
      <c r="AF50" s="4">
        <f t="shared" si="204"/>
        <v>0</v>
      </c>
    </row>
    <row r="51">
      <c r="A51" s="1" t="s">
        <v>16</v>
      </c>
      <c r="B51" s="4">
        <f t="shared" si="159"/>
        <v>0</v>
      </c>
      <c r="C51" s="4">
        <f t="shared" ref="C51:AF51" si="205">(0*100)/2</f>
        <v>0</v>
      </c>
      <c r="D51" s="4">
        <f t="shared" si="205"/>
        <v>0</v>
      </c>
      <c r="E51" s="4">
        <f t="shared" si="205"/>
        <v>0</v>
      </c>
      <c r="F51" s="4">
        <f t="shared" si="205"/>
        <v>0</v>
      </c>
      <c r="G51" s="4">
        <f t="shared" si="205"/>
        <v>0</v>
      </c>
      <c r="H51" s="4">
        <f t="shared" si="205"/>
        <v>0</v>
      </c>
      <c r="I51" s="4">
        <f t="shared" si="205"/>
        <v>0</v>
      </c>
      <c r="J51" s="4">
        <f t="shared" si="205"/>
        <v>0</v>
      </c>
      <c r="K51" s="4">
        <f t="shared" si="205"/>
        <v>0</v>
      </c>
      <c r="L51" s="4">
        <f t="shared" si="205"/>
        <v>0</v>
      </c>
      <c r="M51" s="4">
        <f t="shared" si="205"/>
        <v>0</v>
      </c>
      <c r="N51" s="4">
        <f t="shared" si="205"/>
        <v>0</v>
      </c>
      <c r="O51" s="4">
        <f t="shared" si="205"/>
        <v>0</v>
      </c>
      <c r="P51" s="4">
        <f t="shared" si="205"/>
        <v>0</v>
      </c>
      <c r="Q51" s="4">
        <f t="shared" si="205"/>
        <v>0</v>
      </c>
      <c r="R51" s="4">
        <f t="shared" si="205"/>
        <v>0</v>
      </c>
      <c r="S51" s="4">
        <f t="shared" si="205"/>
        <v>0</v>
      </c>
      <c r="T51" s="4">
        <f t="shared" si="205"/>
        <v>0</v>
      </c>
      <c r="U51" s="4">
        <f t="shared" si="205"/>
        <v>0</v>
      </c>
      <c r="V51" s="4">
        <f t="shared" si="205"/>
        <v>0</v>
      </c>
      <c r="W51" s="4">
        <f t="shared" si="205"/>
        <v>0</v>
      </c>
      <c r="X51" s="4">
        <f t="shared" si="205"/>
        <v>0</v>
      </c>
      <c r="Y51" s="4">
        <f t="shared" si="205"/>
        <v>0</v>
      </c>
      <c r="Z51" s="4">
        <f t="shared" si="205"/>
        <v>0</v>
      </c>
      <c r="AA51" s="4">
        <f t="shared" si="205"/>
        <v>0</v>
      </c>
      <c r="AB51" s="4">
        <f t="shared" si="205"/>
        <v>0</v>
      </c>
      <c r="AC51" s="4">
        <f t="shared" si="205"/>
        <v>0</v>
      </c>
      <c r="AD51" s="4">
        <f t="shared" si="205"/>
        <v>0</v>
      </c>
      <c r="AE51" s="4">
        <f t="shared" si="205"/>
        <v>0</v>
      </c>
      <c r="AF51" s="4">
        <f t="shared" si="205"/>
        <v>0</v>
      </c>
    </row>
    <row r="52">
      <c r="A52" s="1" t="s">
        <v>17</v>
      </c>
      <c r="B52" s="4">
        <f t="shared" si="159"/>
        <v>0</v>
      </c>
      <c r="C52" s="4">
        <f t="shared" ref="C52:AF52" si="206">(0*100)/2</f>
        <v>0</v>
      </c>
      <c r="D52" s="4">
        <f t="shared" si="206"/>
        <v>0</v>
      </c>
      <c r="E52" s="4">
        <f t="shared" si="206"/>
        <v>0</v>
      </c>
      <c r="F52" s="4">
        <f t="shared" si="206"/>
        <v>0</v>
      </c>
      <c r="G52" s="4">
        <f t="shared" si="206"/>
        <v>0</v>
      </c>
      <c r="H52" s="4">
        <f t="shared" si="206"/>
        <v>0</v>
      </c>
      <c r="I52" s="4">
        <f t="shared" si="206"/>
        <v>0</v>
      </c>
      <c r="J52" s="4">
        <f t="shared" si="206"/>
        <v>0</v>
      </c>
      <c r="K52" s="4">
        <f t="shared" si="206"/>
        <v>0</v>
      </c>
      <c r="L52" s="4">
        <f t="shared" si="206"/>
        <v>0</v>
      </c>
      <c r="M52" s="4">
        <f t="shared" si="206"/>
        <v>0</v>
      </c>
      <c r="N52" s="4">
        <f t="shared" si="206"/>
        <v>0</v>
      </c>
      <c r="O52" s="4">
        <f t="shared" si="206"/>
        <v>0</v>
      </c>
      <c r="P52" s="4">
        <f t="shared" si="206"/>
        <v>0</v>
      </c>
      <c r="Q52" s="4">
        <f t="shared" si="206"/>
        <v>0</v>
      </c>
      <c r="R52" s="4">
        <f t="shared" si="206"/>
        <v>0</v>
      </c>
      <c r="S52" s="4">
        <f t="shared" si="206"/>
        <v>0</v>
      </c>
      <c r="T52" s="4">
        <f t="shared" si="206"/>
        <v>0</v>
      </c>
      <c r="U52" s="4">
        <f t="shared" si="206"/>
        <v>0</v>
      </c>
      <c r="V52" s="4">
        <f t="shared" si="206"/>
        <v>0</v>
      </c>
      <c r="W52" s="4">
        <f t="shared" si="206"/>
        <v>0</v>
      </c>
      <c r="X52" s="4">
        <f t="shared" si="206"/>
        <v>0</v>
      </c>
      <c r="Y52" s="4">
        <f t="shared" si="206"/>
        <v>0</v>
      </c>
      <c r="Z52" s="4">
        <f t="shared" si="206"/>
        <v>0</v>
      </c>
      <c r="AA52" s="4">
        <f t="shared" si="206"/>
        <v>0</v>
      </c>
      <c r="AB52" s="4">
        <f t="shared" si="206"/>
        <v>0</v>
      </c>
      <c r="AC52" s="4">
        <f t="shared" si="206"/>
        <v>0</v>
      </c>
      <c r="AD52" s="4">
        <f t="shared" si="206"/>
        <v>0</v>
      </c>
      <c r="AE52" s="4">
        <f t="shared" si="206"/>
        <v>0</v>
      </c>
      <c r="AF52" s="4">
        <f t="shared" si="206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H54" si="207">(0*100)/5</f>
        <v>0</v>
      </c>
      <c r="C54" s="4">
        <f t="shared" si="207"/>
        <v>0</v>
      </c>
      <c r="D54" s="4">
        <f t="shared" si="207"/>
        <v>0</v>
      </c>
      <c r="E54" s="4">
        <f t="shared" si="207"/>
        <v>0</v>
      </c>
      <c r="F54" s="4">
        <f t="shared" si="207"/>
        <v>0</v>
      </c>
      <c r="G54" s="4">
        <f t="shared" si="207"/>
        <v>0</v>
      </c>
      <c r="H54" s="4">
        <f t="shared" si="207"/>
        <v>0</v>
      </c>
      <c r="I54" s="4">
        <f>(0.5*100)/5</f>
        <v>10</v>
      </c>
      <c r="J54" s="4">
        <f t="shared" ref="J54:AF54" si="208">(0*100)/5</f>
        <v>0</v>
      </c>
      <c r="K54" s="4">
        <f t="shared" si="208"/>
        <v>0</v>
      </c>
      <c r="L54" s="4">
        <f t="shared" si="208"/>
        <v>0</v>
      </c>
      <c r="M54" s="4">
        <f t="shared" si="208"/>
        <v>0</v>
      </c>
      <c r="N54" s="4">
        <f t="shared" si="208"/>
        <v>0</v>
      </c>
      <c r="O54" s="4">
        <f t="shared" si="208"/>
        <v>0</v>
      </c>
      <c r="P54" s="4">
        <f t="shared" si="208"/>
        <v>0</v>
      </c>
      <c r="Q54" s="4">
        <f t="shared" si="208"/>
        <v>0</v>
      </c>
      <c r="R54" s="4">
        <f t="shared" si="208"/>
        <v>0</v>
      </c>
      <c r="S54" s="4">
        <f t="shared" si="208"/>
        <v>0</v>
      </c>
      <c r="T54" s="4">
        <f t="shared" si="208"/>
        <v>0</v>
      </c>
      <c r="U54" s="4">
        <f t="shared" si="208"/>
        <v>0</v>
      </c>
      <c r="V54" s="4">
        <f t="shared" si="208"/>
        <v>0</v>
      </c>
      <c r="W54" s="4">
        <f t="shared" si="208"/>
        <v>0</v>
      </c>
      <c r="X54" s="4">
        <f t="shared" si="208"/>
        <v>0</v>
      </c>
      <c r="Y54" s="4">
        <f t="shared" si="208"/>
        <v>0</v>
      </c>
      <c r="Z54" s="4">
        <f t="shared" si="208"/>
        <v>0</v>
      </c>
      <c r="AA54" s="4">
        <f t="shared" si="208"/>
        <v>0</v>
      </c>
      <c r="AB54" s="4">
        <f t="shared" si="208"/>
        <v>0</v>
      </c>
      <c r="AC54" s="4">
        <f t="shared" si="208"/>
        <v>0</v>
      </c>
      <c r="AD54" s="4">
        <f t="shared" si="208"/>
        <v>0</v>
      </c>
      <c r="AE54" s="4">
        <f t="shared" si="208"/>
        <v>0</v>
      </c>
      <c r="AF54" s="4">
        <f t="shared" si="208"/>
        <v>0</v>
      </c>
    </row>
    <row r="55">
      <c r="A55" s="1" t="s">
        <v>3</v>
      </c>
      <c r="B55" s="4">
        <f t="shared" ref="B55:H55" si="209">(0*100)/5</f>
        <v>0</v>
      </c>
      <c r="C55" s="4">
        <f t="shared" si="209"/>
        <v>0</v>
      </c>
      <c r="D55" s="4">
        <f t="shared" si="209"/>
        <v>0</v>
      </c>
      <c r="E55" s="4">
        <f t="shared" si="209"/>
        <v>0</v>
      </c>
      <c r="F55" s="4">
        <f t="shared" si="209"/>
        <v>0</v>
      </c>
      <c r="G55" s="4">
        <f t="shared" si="209"/>
        <v>0</v>
      </c>
      <c r="H55" s="4">
        <f t="shared" si="209"/>
        <v>0</v>
      </c>
      <c r="I55" s="4">
        <f t="shared" ref="I55:I56" si="215">(1*100)/5</f>
        <v>20</v>
      </c>
      <c r="J55" s="4">
        <f t="shared" ref="J55:Z55" si="210">(0*100)/5</f>
        <v>0</v>
      </c>
      <c r="K55" s="4">
        <f t="shared" si="210"/>
        <v>0</v>
      </c>
      <c r="L55" s="4">
        <f t="shared" si="210"/>
        <v>0</v>
      </c>
      <c r="M55" s="4">
        <f t="shared" si="210"/>
        <v>0</v>
      </c>
      <c r="N55" s="4">
        <f t="shared" si="210"/>
        <v>0</v>
      </c>
      <c r="O55" s="4">
        <f t="shared" si="210"/>
        <v>0</v>
      </c>
      <c r="P55" s="4">
        <f t="shared" si="210"/>
        <v>0</v>
      </c>
      <c r="Q55" s="4">
        <f t="shared" si="210"/>
        <v>0</v>
      </c>
      <c r="R55" s="4">
        <f t="shared" si="210"/>
        <v>0</v>
      </c>
      <c r="S55" s="4">
        <f t="shared" si="210"/>
        <v>0</v>
      </c>
      <c r="T55" s="4">
        <f t="shared" si="210"/>
        <v>0</v>
      </c>
      <c r="U55" s="4">
        <f t="shared" si="210"/>
        <v>0</v>
      </c>
      <c r="V55" s="4">
        <f t="shared" si="210"/>
        <v>0</v>
      </c>
      <c r="W55" s="4">
        <f t="shared" si="210"/>
        <v>0</v>
      </c>
      <c r="X55" s="4">
        <f t="shared" si="210"/>
        <v>0</v>
      </c>
      <c r="Y55" s="4">
        <f t="shared" si="210"/>
        <v>0</v>
      </c>
      <c r="Z55" s="4">
        <f t="shared" si="210"/>
        <v>0</v>
      </c>
      <c r="AA55" s="4">
        <f>(1*100)/5</f>
        <v>20</v>
      </c>
      <c r="AB55" s="4">
        <f t="shared" ref="AB55:AC55" si="211">(0*100)/5</f>
        <v>0</v>
      </c>
      <c r="AC55" s="4">
        <f t="shared" si="211"/>
        <v>0</v>
      </c>
      <c r="AD55" s="4">
        <f t="shared" ref="AD55:AD57" si="221">(1*100)/5</f>
        <v>20</v>
      </c>
      <c r="AE55" s="4">
        <f t="shared" ref="AE55:AF55" si="212">(0*100)/5</f>
        <v>0</v>
      </c>
      <c r="AF55" s="4">
        <f t="shared" si="212"/>
        <v>0</v>
      </c>
    </row>
    <row r="56">
      <c r="A56" s="1" t="s">
        <v>4</v>
      </c>
      <c r="B56" s="4">
        <f t="shared" ref="B56:E56" si="213">(0*100)/5</f>
        <v>0</v>
      </c>
      <c r="C56" s="4">
        <f t="shared" si="213"/>
        <v>0</v>
      </c>
      <c r="D56" s="4">
        <f t="shared" si="213"/>
        <v>0</v>
      </c>
      <c r="E56" s="4">
        <f t="shared" si="213"/>
        <v>0</v>
      </c>
      <c r="F56" s="4">
        <f>(0.5*100)/5</f>
        <v>10</v>
      </c>
      <c r="G56" s="4">
        <f t="shared" ref="G56:H56" si="214">(0*100)/5</f>
        <v>0</v>
      </c>
      <c r="H56" s="4">
        <f t="shared" si="214"/>
        <v>0</v>
      </c>
      <c r="I56" s="4">
        <f t="shared" si="215"/>
        <v>20</v>
      </c>
      <c r="J56" s="4">
        <f>(1*100)/5</f>
        <v>20</v>
      </c>
      <c r="K56" s="4">
        <f t="shared" ref="K56:R56" si="216">(0*100)/5</f>
        <v>0</v>
      </c>
      <c r="L56" s="4">
        <f t="shared" si="216"/>
        <v>0</v>
      </c>
      <c r="M56" s="4">
        <f t="shared" si="216"/>
        <v>0</v>
      </c>
      <c r="N56" s="4">
        <f t="shared" si="216"/>
        <v>0</v>
      </c>
      <c r="O56" s="4">
        <f t="shared" si="216"/>
        <v>0</v>
      </c>
      <c r="P56" s="4">
        <f t="shared" si="216"/>
        <v>0</v>
      </c>
      <c r="Q56" s="4">
        <f t="shared" si="216"/>
        <v>0</v>
      </c>
      <c r="R56" s="4">
        <f t="shared" si="216"/>
        <v>0</v>
      </c>
      <c r="S56" s="4">
        <f t="shared" ref="S56:T56" si="217">(1*100)/5</f>
        <v>20</v>
      </c>
      <c r="T56" s="4">
        <f t="shared" si="217"/>
        <v>20</v>
      </c>
      <c r="U56" s="4">
        <f t="shared" ref="U56:W56" si="218">(0*100)/5</f>
        <v>0</v>
      </c>
      <c r="V56" s="4">
        <f t="shared" si="218"/>
        <v>0</v>
      </c>
      <c r="W56" s="4">
        <f t="shared" si="218"/>
        <v>0</v>
      </c>
      <c r="X56" s="4">
        <f>(1*100)/5</f>
        <v>20</v>
      </c>
      <c r="Y56" s="4">
        <f t="shared" ref="Y56:Y57" si="227">(0*100)/5</f>
        <v>0</v>
      </c>
      <c r="Z56" s="4">
        <f t="shared" ref="Z56:AA56" si="219">(1*100)/5</f>
        <v>20</v>
      </c>
      <c r="AA56" s="4">
        <f t="shared" si="219"/>
        <v>20</v>
      </c>
      <c r="AB56" s="4">
        <f t="shared" ref="AB56:AC56" si="220">(0*100)/5</f>
        <v>0</v>
      </c>
      <c r="AC56" s="4">
        <f t="shared" si="220"/>
        <v>0</v>
      </c>
      <c r="AD56" s="4">
        <f t="shared" si="221"/>
        <v>20</v>
      </c>
      <c r="AE56" s="4">
        <f t="shared" ref="AE56:AF56" si="222">(0*100)/5</f>
        <v>0</v>
      </c>
      <c r="AF56" s="4">
        <f t="shared" si="222"/>
        <v>0</v>
      </c>
    </row>
    <row r="57">
      <c r="A57" s="1" t="s">
        <v>5</v>
      </c>
      <c r="B57" s="4">
        <f t="shared" ref="B57:C57" si="223">(1*100)/5</f>
        <v>20</v>
      </c>
      <c r="C57" s="4">
        <f t="shared" si="223"/>
        <v>20</v>
      </c>
      <c r="D57" s="4">
        <f t="shared" ref="D57:D59" si="229">(3*100)/5</f>
        <v>60</v>
      </c>
      <c r="E57" s="4">
        <f t="shared" ref="E57:E59" si="230">(0*100)/5</f>
        <v>0</v>
      </c>
      <c r="F57" s="4">
        <f t="shared" ref="F57:G57" si="224">(1*100)/5</f>
        <v>20</v>
      </c>
      <c r="G57" s="4">
        <f t="shared" si="224"/>
        <v>20</v>
      </c>
      <c r="H57" s="4">
        <f t="shared" ref="H57:R57" si="225">(0*100)/5</f>
        <v>0</v>
      </c>
      <c r="I57" s="4">
        <f t="shared" si="225"/>
        <v>0</v>
      </c>
      <c r="J57" s="4">
        <f t="shared" si="225"/>
        <v>0</v>
      </c>
      <c r="K57" s="4">
        <f t="shared" si="225"/>
        <v>0</v>
      </c>
      <c r="L57" s="4">
        <f t="shared" si="225"/>
        <v>0</v>
      </c>
      <c r="M57" s="4">
        <f t="shared" si="225"/>
        <v>0</v>
      </c>
      <c r="N57" s="4">
        <f t="shared" si="225"/>
        <v>0</v>
      </c>
      <c r="O57" s="4">
        <f t="shared" si="225"/>
        <v>0</v>
      </c>
      <c r="P57" s="4">
        <f t="shared" si="225"/>
        <v>0</v>
      </c>
      <c r="Q57" s="4">
        <f t="shared" si="225"/>
        <v>0</v>
      </c>
      <c r="R57" s="4">
        <f t="shared" si="225"/>
        <v>0</v>
      </c>
      <c r="S57" s="4">
        <f t="shared" ref="S57:S58" si="233">(2*100)/5</f>
        <v>40</v>
      </c>
      <c r="T57" s="4">
        <f t="shared" ref="T57:T59" si="234">(1*100)/5</f>
        <v>20</v>
      </c>
      <c r="U57" s="4">
        <f t="shared" ref="U57:U58" si="235">(0*100)/5</f>
        <v>0</v>
      </c>
      <c r="V57" s="4">
        <f>(0.5*100)/5</f>
        <v>10</v>
      </c>
      <c r="W57" s="4">
        <f t="shared" ref="W57:X57" si="226">(1*100)/5</f>
        <v>20</v>
      </c>
      <c r="X57" s="4">
        <f t="shared" si="226"/>
        <v>20</v>
      </c>
      <c r="Y57" s="4">
        <f t="shared" si="227"/>
        <v>0</v>
      </c>
      <c r="Z57" s="4">
        <f>(1*100)/5</f>
        <v>20</v>
      </c>
      <c r="AA57" s="4">
        <f>(1.5*100)/5</f>
        <v>30</v>
      </c>
      <c r="AB57" s="4">
        <f t="shared" ref="AB57:AC57" si="228">(0*100)/5</f>
        <v>0</v>
      </c>
      <c r="AC57" s="4">
        <f t="shared" si="228"/>
        <v>0</v>
      </c>
      <c r="AD57" s="4">
        <f t="shared" si="221"/>
        <v>20</v>
      </c>
      <c r="AE57" s="4">
        <f t="shared" ref="AE57:AE58" si="239">(1*100)/5</f>
        <v>20</v>
      </c>
      <c r="AF57" s="4">
        <f t="shared" ref="AF57:AF58" si="240">(0*100)/5</f>
        <v>0</v>
      </c>
    </row>
    <row r="58">
      <c r="A58" s="1" t="s">
        <v>6</v>
      </c>
      <c r="B58" s="4">
        <f t="shared" ref="B58:B59" si="241">(0*100)/5</f>
        <v>0</v>
      </c>
      <c r="C58" s="4">
        <f>(1*100)/5</f>
        <v>20</v>
      </c>
      <c r="D58" s="4">
        <f t="shared" si="229"/>
        <v>60</v>
      </c>
      <c r="E58" s="4">
        <f t="shared" si="230"/>
        <v>0</v>
      </c>
      <c r="F58" s="4">
        <f>(2*100)/5</f>
        <v>40</v>
      </c>
      <c r="G58" s="4">
        <f>(1*100)/5</f>
        <v>20</v>
      </c>
      <c r="H58" s="4">
        <f t="shared" ref="H58:H59" si="242">(0*100)/5</f>
        <v>0</v>
      </c>
      <c r="I58" s="4">
        <f>(1.5*100)/5</f>
        <v>30</v>
      </c>
      <c r="J58" s="4">
        <f t="shared" ref="J58:J60" si="243">(1*100)/5</f>
        <v>20</v>
      </c>
      <c r="K58" s="4">
        <f t="shared" ref="K58:O58" si="231">(0*100)/5</f>
        <v>0</v>
      </c>
      <c r="L58" s="4">
        <f t="shared" si="231"/>
        <v>0</v>
      </c>
      <c r="M58" s="4">
        <f t="shared" si="231"/>
        <v>0</v>
      </c>
      <c r="N58" s="4">
        <f t="shared" si="231"/>
        <v>0</v>
      </c>
      <c r="O58" s="4">
        <f t="shared" si="231"/>
        <v>0</v>
      </c>
      <c r="P58" s="4">
        <f t="shared" ref="P58:P59" si="245">(1*100)/5</f>
        <v>20</v>
      </c>
      <c r="Q58" s="4">
        <f t="shared" ref="Q58:R58" si="232">(0*100)/5</f>
        <v>0</v>
      </c>
      <c r="R58" s="4">
        <f t="shared" si="232"/>
        <v>0</v>
      </c>
      <c r="S58" s="4">
        <f t="shared" si="233"/>
        <v>40</v>
      </c>
      <c r="T58" s="4">
        <f t="shared" si="234"/>
        <v>20</v>
      </c>
      <c r="U58" s="4">
        <f t="shared" si="235"/>
        <v>0</v>
      </c>
      <c r="V58" s="4">
        <f t="shared" ref="V58:W58" si="236">(1*100)/5</f>
        <v>20</v>
      </c>
      <c r="W58" s="4">
        <f t="shared" si="236"/>
        <v>20</v>
      </c>
      <c r="X58" s="4">
        <f t="shared" ref="X58:Z58" si="237">(0*100)/5</f>
        <v>0</v>
      </c>
      <c r="Y58" s="4">
        <f t="shared" si="237"/>
        <v>0</v>
      </c>
      <c r="Z58" s="4">
        <f t="shared" si="237"/>
        <v>0</v>
      </c>
      <c r="AA58" s="4">
        <f t="shared" ref="AA58:AA59" si="249">(2*100)/5</f>
        <v>40</v>
      </c>
      <c r="AB58" s="4">
        <f t="shared" ref="AB58:AC58" si="238">(1*100)/5</f>
        <v>20</v>
      </c>
      <c r="AC58" s="4">
        <f t="shared" si="238"/>
        <v>20</v>
      </c>
      <c r="AD58" s="4">
        <f>(2*100)/5</f>
        <v>40</v>
      </c>
      <c r="AE58" s="4">
        <f t="shared" si="239"/>
        <v>20</v>
      </c>
      <c r="AF58" s="4">
        <f t="shared" si="240"/>
        <v>0</v>
      </c>
    </row>
    <row r="59">
      <c r="A59" s="1" t="s">
        <v>7</v>
      </c>
      <c r="B59" s="4">
        <f t="shared" si="241"/>
        <v>0</v>
      </c>
      <c r="C59" s="4">
        <f t="shared" ref="C59:C60" si="251">(2*100)/5</f>
        <v>40</v>
      </c>
      <c r="D59" s="4">
        <f t="shared" si="229"/>
        <v>60</v>
      </c>
      <c r="E59" s="4">
        <f t="shared" si="230"/>
        <v>0</v>
      </c>
      <c r="F59" s="4">
        <f>(1.5*100)/5</f>
        <v>30</v>
      </c>
      <c r="G59" s="4">
        <f>(0.5*100)/5</f>
        <v>10</v>
      </c>
      <c r="H59" s="4">
        <f t="shared" si="242"/>
        <v>0</v>
      </c>
      <c r="I59" s="4">
        <f>(3*100)/5</f>
        <v>60</v>
      </c>
      <c r="J59" s="4">
        <f t="shared" si="243"/>
        <v>20</v>
      </c>
      <c r="K59" s="4">
        <f t="shared" ref="K59:M59" si="244">(0*100)/5</f>
        <v>0</v>
      </c>
      <c r="L59" s="4">
        <f t="shared" si="244"/>
        <v>0</v>
      </c>
      <c r="M59" s="4">
        <f t="shared" si="244"/>
        <v>0</v>
      </c>
      <c r="N59" s="4">
        <f t="shared" ref="N59:N62" si="255">(1*100)/5</f>
        <v>20</v>
      </c>
      <c r="O59" s="4">
        <f>(0*100)/5</f>
        <v>0</v>
      </c>
      <c r="P59" s="4">
        <f t="shared" si="245"/>
        <v>20</v>
      </c>
      <c r="Q59" s="4">
        <f t="shared" ref="Q59:R59" si="246">(0*100)/5</f>
        <v>0</v>
      </c>
      <c r="R59" s="4">
        <f t="shared" si="246"/>
        <v>0</v>
      </c>
      <c r="S59" s="4">
        <f>(3*100)/5</f>
        <v>60</v>
      </c>
      <c r="T59" s="4">
        <f t="shared" si="234"/>
        <v>20</v>
      </c>
      <c r="U59" s="4">
        <f>(1*100)/5</f>
        <v>20</v>
      </c>
      <c r="V59" s="4">
        <f t="shared" ref="V59:X59" si="247">(2*100)/5</f>
        <v>40</v>
      </c>
      <c r="W59" s="4">
        <f t="shared" si="247"/>
        <v>40</v>
      </c>
      <c r="X59" s="4">
        <f t="shared" si="247"/>
        <v>40</v>
      </c>
      <c r="Y59" s="4">
        <f t="shared" ref="Y59:Z59" si="248">(0*100)/5</f>
        <v>0</v>
      </c>
      <c r="Z59" s="4">
        <f t="shared" si="248"/>
        <v>0</v>
      </c>
      <c r="AA59" s="4">
        <f t="shared" si="249"/>
        <v>40</v>
      </c>
      <c r="AB59" s="4">
        <f t="shared" ref="AB59:AB61" si="260">(0*100)/5</f>
        <v>0</v>
      </c>
      <c r="AC59" s="4">
        <f t="shared" ref="AC59:AF59" si="250">(1*100)/5</f>
        <v>20</v>
      </c>
      <c r="AD59" s="4">
        <f t="shared" si="250"/>
        <v>20</v>
      </c>
      <c r="AE59" s="4">
        <f t="shared" si="250"/>
        <v>20</v>
      </c>
      <c r="AF59" s="4">
        <f t="shared" si="250"/>
        <v>20</v>
      </c>
    </row>
    <row r="60">
      <c r="A60" s="1" t="s">
        <v>8</v>
      </c>
      <c r="B60" s="4">
        <f>(1*100)/5</f>
        <v>20</v>
      </c>
      <c r="C60" s="4">
        <f t="shared" si="251"/>
        <v>40</v>
      </c>
      <c r="D60" s="4">
        <f>(0*100)/5</f>
        <v>0</v>
      </c>
      <c r="E60" s="4">
        <f t="shared" ref="E60:F60" si="252">(1*100)/5</f>
        <v>20</v>
      </c>
      <c r="F60" s="4">
        <f t="shared" si="252"/>
        <v>20</v>
      </c>
      <c r="G60" s="4">
        <f t="shared" ref="G60:H60" si="253">(0*100)/5</f>
        <v>0</v>
      </c>
      <c r="H60" s="4">
        <f t="shared" si="253"/>
        <v>0</v>
      </c>
      <c r="I60" s="4">
        <f>(2.5*100)/5</f>
        <v>50</v>
      </c>
      <c r="J60" s="4">
        <f t="shared" si="243"/>
        <v>20</v>
      </c>
      <c r="K60" s="4">
        <f t="shared" ref="K60:L60" si="254">(0*100)/5</f>
        <v>0</v>
      </c>
      <c r="L60" s="4">
        <f t="shared" si="254"/>
        <v>0</v>
      </c>
      <c r="M60" s="4">
        <f t="shared" ref="M60:M61" si="264">(0.5*100)/5</f>
        <v>10</v>
      </c>
      <c r="N60" s="4">
        <f t="shared" si="255"/>
        <v>20</v>
      </c>
      <c r="O60" s="4">
        <f t="shared" ref="O60:P60" si="256">(1*100)/5</f>
        <v>20</v>
      </c>
      <c r="P60" s="4">
        <f t="shared" si="256"/>
        <v>20</v>
      </c>
      <c r="Q60" s="4">
        <f t="shared" ref="Q60:R60" si="257">(0*100)/5</f>
        <v>0</v>
      </c>
      <c r="R60" s="4">
        <f t="shared" si="257"/>
        <v>0</v>
      </c>
      <c r="S60" s="4">
        <f t="shared" ref="S60:S61" si="267">(1*100)/5</f>
        <v>20</v>
      </c>
      <c r="T60" s="4">
        <f t="shared" ref="T60:T65" si="268">(0*100)/5</f>
        <v>0</v>
      </c>
      <c r="U60" s="4">
        <f t="shared" ref="U60:U62" si="269">(2*100)/5</f>
        <v>40</v>
      </c>
      <c r="V60" s="4">
        <f t="shared" ref="V60:W60" si="258">(1*100)/5</f>
        <v>20</v>
      </c>
      <c r="W60" s="4">
        <f t="shared" si="258"/>
        <v>20</v>
      </c>
      <c r="X60" s="4">
        <f>(3.5*100)/5</f>
        <v>70</v>
      </c>
      <c r="Y60" s="4">
        <f t="shared" ref="Y60:Z60" si="259">(0*100)/5</f>
        <v>0</v>
      </c>
      <c r="Z60" s="4">
        <f t="shared" si="259"/>
        <v>0</v>
      </c>
      <c r="AA60" s="4">
        <f>(3*100)/5</f>
        <v>60</v>
      </c>
      <c r="AB60" s="4">
        <f t="shared" si="260"/>
        <v>0</v>
      </c>
      <c r="AC60" s="4">
        <f t="shared" ref="AC60:AC63" si="271">(0*100)/5</f>
        <v>0</v>
      </c>
      <c r="AD60" s="4">
        <f t="shared" ref="AD60:AD63" si="272">(2*100)/5</f>
        <v>40</v>
      </c>
      <c r="AE60" s="4">
        <f t="shared" ref="AE60:AF60" si="261">(1*100)/5</f>
        <v>20</v>
      </c>
      <c r="AF60" s="4">
        <f t="shared" si="261"/>
        <v>20</v>
      </c>
    </row>
    <row r="61">
      <c r="A61" s="1" t="s">
        <v>9</v>
      </c>
      <c r="B61" s="4">
        <f t="shared" ref="B61:B69" si="273">(0*100)/5</f>
        <v>0</v>
      </c>
      <c r="C61" s="4">
        <f t="shared" ref="C61:G61" si="262">(1*100)/5</f>
        <v>20</v>
      </c>
      <c r="D61" s="4">
        <f t="shared" si="262"/>
        <v>20</v>
      </c>
      <c r="E61" s="4">
        <f t="shared" si="262"/>
        <v>20</v>
      </c>
      <c r="F61" s="4">
        <f t="shared" si="262"/>
        <v>20</v>
      </c>
      <c r="G61" s="4">
        <f t="shared" si="262"/>
        <v>20</v>
      </c>
      <c r="H61" s="4">
        <f t="shared" ref="H61:H62" si="275">(0*100)/5</f>
        <v>0</v>
      </c>
      <c r="I61" s="4">
        <f t="shared" ref="I61:I62" si="276">(1*100)/5</f>
        <v>20</v>
      </c>
      <c r="J61" s="4">
        <f t="shared" ref="J61:L61" si="263">(0*100)/5</f>
        <v>0</v>
      </c>
      <c r="K61" s="4">
        <f t="shared" si="263"/>
        <v>0</v>
      </c>
      <c r="L61" s="4">
        <f t="shared" si="263"/>
        <v>0</v>
      </c>
      <c r="M61" s="4">
        <f t="shared" si="264"/>
        <v>10</v>
      </c>
      <c r="N61" s="4">
        <f t="shared" si="255"/>
        <v>20</v>
      </c>
      <c r="O61" s="4">
        <f t="shared" ref="O61:P61" si="265">(1*100)/5</f>
        <v>20</v>
      </c>
      <c r="P61" s="4">
        <f t="shared" si="265"/>
        <v>20</v>
      </c>
      <c r="Q61" s="4">
        <f t="shared" ref="Q61:R61" si="266">(0*100)/5</f>
        <v>0</v>
      </c>
      <c r="R61" s="4">
        <f t="shared" si="266"/>
        <v>0</v>
      </c>
      <c r="S61" s="4">
        <f t="shared" si="267"/>
        <v>20</v>
      </c>
      <c r="T61" s="4">
        <f t="shared" si="268"/>
        <v>0</v>
      </c>
      <c r="U61" s="4">
        <f t="shared" si="269"/>
        <v>40</v>
      </c>
      <c r="V61" s="4">
        <f t="shared" ref="V61:V64" si="279">(1*100)/5</f>
        <v>20</v>
      </c>
      <c r="W61" s="4">
        <f>(0.5*100)/5</f>
        <v>10</v>
      </c>
      <c r="X61" s="4">
        <f>(2.5*100)/5</f>
        <v>50</v>
      </c>
      <c r="Y61" s="4">
        <f t="shared" ref="Y61:Z61" si="270">(0*100)/5</f>
        <v>0</v>
      </c>
      <c r="Z61" s="4">
        <f t="shared" si="270"/>
        <v>0</v>
      </c>
      <c r="AA61" s="4">
        <f>(2.5*100)/5</f>
        <v>50</v>
      </c>
      <c r="AB61" s="4">
        <f t="shared" si="260"/>
        <v>0</v>
      </c>
      <c r="AC61" s="4">
        <f t="shared" si="271"/>
        <v>0</v>
      </c>
      <c r="AD61" s="4">
        <f t="shared" si="272"/>
        <v>40</v>
      </c>
      <c r="AE61" s="4">
        <f t="shared" ref="AE61:AE63" si="280">(1*100)/5</f>
        <v>20</v>
      </c>
      <c r="AF61" s="4">
        <f t="shared" ref="AF61:AF62" si="281">(0*100)/5</f>
        <v>0</v>
      </c>
    </row>
    <row r="62">
      <c r="A62" s="1" t="s">
        <v>10</v>
      </c>
      <c r="B62" s="4">
        <f t="shared" si="273"/>
        <v>0</v>
      </c>
      <c r="C62" s="4">
        <f t="shared" ref="C62:G62" si="274">(1*100)/5</f>
        <v>20</v>
      </c>
      <c r="D62" s="4">
        <f t="shared" si="274"/>
        <v>20</v>
      </c>
      <c r="E62" s="4">
        <f t="shared" si="274"/>
        <v>20</v>
      </c>
      <c r="F62" s="4">
        <f t="shared" si="274"/>
        <v>20</v>
      </c>
      <c r="G62" s="4">
        <f t="shared" si="274"/>
        <v>20</v>
      </c>
      <c r="H62" s="4">
        <f t="shared" si="275"/>
        <v>0</v>
      </c>
      <c r="I62" s="4">
        <f t="shared" si="276"/>
        <v>20</v>
      </c>
      <c r="J62" s="4">
        <f t="shared" ref="J62:K62" si="277">(0*100)/5</f>
        <v>0</v>
      </c>
      <c r="K62" s="4">
        <f t="shared" si="277"/>
        <v>0</v>
      </c>
      <c r="L62" s="4">
        <f>(1*100)/5</f>
        <v>20</v>
      </c>
      <c r="M62" s="4">
        <f t="shared" ref="M62:M66" si="285">(0*100)/5</f>
        <v>0</v>
      </c>
      <c r="N62" s="4">
        <f t="shared" si="255"/>
        <v>20</v>
      </c>
      <c r="O62" s="4">
        <f>(1*100)/5</f>
        <v>20</v>
      </c>
      <c r="P62" s="4">
        <f t="shared" ref="P62:Q62" si="278">(2*100)/5</f>
        <v>40</v>
      </c>
      <c r="Q62" s="4">
        <f t="shared" si="278"/>
        <v>40</v>
      </c>
      <c r="R62" s="4">
        <f t="shared" ref="R62:R64" si="287">(0*100)/5</f>
        <v>0</v>
      </c>
      <c r="S62" s="4">
        <f>(3*100)/5</f>
        <v>60</v>
      </c>
      <c r="T62" s="4">
        <f t="shared" si="268"/>
        <v>0</v>
      </c>
      <c r="U62" s="4">
        <f t="shared" si="269"/>
        <v>40</v>
      </c>
      <c r="V62" s="4">
        <f t="shared" si="279"/>
        <v>20</v>
      </c>
      <c r="W62" s="4">
        <f t="shared" ref="W62:W64" si="288">(0*100)/5</f>
        <v>0</v>
      </c>
      <c r="X62" s="4">
        <f t="shared" ref="X62:X66" si="289">(2*100)/5</f>
        <v>40</v>
      </c>
      <c r="Y62" s="4">
        <f t="shared" ref="Y62:Y63" si="290">(1*100)/5</f>
        <v>20</v>
      </c>
      <c r="Z62" s="4">
        <f>(0*100)/5</f>
        <v>0</v>
      </c>
      <c r="AA62" s="4">
        <f>(2*100)/5</f>
        <v>40</v>
      </c>
      <c r="AB62" s="4">
        <f t="shared" ref="AB62:AB63" si="291">(0.5*100)/5</f>
        <v>10</v>
      </c>
      <c r="AC62" s="4">
        <f t="shared" si="271"/>
        <v>0</v>
      </c>
      <c r="AD62" s="4">
        <f t="shared" si="272"/>
        <v>40</v>
      </c>
      <c r="AE62" s="4">
        <f t="shared" si="280"/>
        <v>20</v>
      </c>
      <c r="AF62" s="4">
        <f t="shared" si="281"/>
        <v>0</v>
      </c>
    </row>
    <row r="63">
      <c r="A63" s="1" t="s">
        <v>11</v>
      </c>
      <c r="B63" s="4">
        <f t="shared" si="273"/>
        <v>0</v>
      </c>
      <c r="C63" s="4">
        <f t="shared" ref="C63:C69" si="292">(0*100)/5</f>
        <v>0</v>
      </c>
      <c r="D63" s="4">
        <f t="shared" ref="D63:D65" si="293">(1*100)/5</f>
        <v>20</v>
      </c>
      <c r="E63" s="4">
        <f t="shared" ref="E63:F63" si="282">(0*100)/5</f>
        <v>0</v>
      </c>
      <c r="F63" s="4">
        <f t="shared" si="282"/>
        <v>0</v>
      </c>
      <c r="G63" s="4">
        <f>(0.5*100)/5</f>
        <v>10</v>
      </c>
      <c r="H63" s="4">
        <f t="shared" ref="H63:I63" si="283">(1*100)/5</f>
        <v>20</v>
      </c>
      <c r="I63" s="4">
        <f t="shared" si="283"/>
        <v>20</v>
      </c>
      <c r="J63" s="4">
        <f t="shared" ref="J63:K63" si="284">(0*100)/5</f>
        <v>0</v>
      </c>
      <c r="K63" s="4">
        <f t="shared" si="284"/>
        <v>0</v>
      </c>
      <c r="L63" s="4">
        <f>(1.5*100)/5</f>
        <v>30</v>
      </c>
      <c r="M63" s="4">
        <f t="shared" si="285"/>
        <v>0</v>
      </c>
      <c r="N63" s="4">
        <f>(1.5*100)/5</f>
        <v>30</v>
      </c>
      <c r="O63" s="4">
        <f t="shared" ref="O63:O64" si="296">(0*100)/5</f>
        <v>0</v>
      </c>
      <c r="P63" s="4">
        <f t="shared" ref="P63:Q63" si="286">(2*100)/5</f>
        <v>40</v>
      </c>
      <c r="Q63" s="4">
        <f t="shared" si="286"/>
        <v>40</v>
      </c>
      <c r="R63" s="4">
        <f t="shared" si="287"/>
        <v>0</v>
      </c>
      <c r="S63" s="4">
        <f>(2*100)/5</f>
        <v>40</v>
      </c>
      <c r="T63" s="4">
        <f t="shared" si="268"/>
        <v>0</v>
      </c>
      <c r="U63" s="4">
        <f t="shared" ref="U63:U65" si="297">(0*100)/5</f>
        <v>0</v>
      </c>
      <c r="V63" s="4">
        <f t="shared" si="279"/>
        <v>20</v>
      </c>
      <c r="W63" s="4">
        <f t="shared" si="288"/>
        <v>0</v>
      </c>
      <c r="X63" s="4">
        <f t="shared" si="289"/>
        <v>40</v>
      </c>
      <c r="Y63" s="4">
        <f t="shared" si="290"/>
        <v>20</v>
      </c>
      <c r="Z63" s="4">
        <f t="shared" ref="Z63:Z65" si="298">(1*100)/5</f>
        <v>20</v>
      </c>
      <c r="AA63" s="4">
        <f t="shared" ref="AA63:AA65" si="299">(0*100)/5</f>
        <v>0</v>
      </c>
      <c r="AB63" s="4">
        <f t="shared" si="291"/>
        <v>10</v>
      </c>
      <c r="AC63" s="4">
        <f t="shared" si="271"/>
        <v>0</v>
      </c>
      <c r="AD63" s="4">
        <f t="shared" si="272"/>
        <v>40</v>
      </c>
      <c r="AE63" s="4">
        <f t="shared" si="280"/>
        <v>20</v>
      </c>
      <c r="AF63" s="4">
        <f>(1*100)/5</f>
        <v>20</v>
      </c>
    </row>
    <row r="64">
      <c r="A64" s="1" t="s">
        <v>12</v>
      </c>
      <c r="B64" s="4">
        <f t="shared" si="273"/>
        <v>0</v>
      </c>
      <c r="C64" s="4">
        <f t="shared" si="292"/>
        <v>0</v>
      </c>
      <c r="D64" s="4">
        <f t="shared" si="293"/>
        <v>20</v>
      </c>
      <c r="E64" s="4">
        <f t="shared" ref="E64:H64" si="294">(0*100)/5</f>
        <v>0</v>
      </c>
      <c r="F64" s="4">
        <f t="shared" si="294"/>
        <v>0</v>
      </c>
      <c r="G64" s="4">
        <f t="shared" si="294"/>
        <v>0</v>
      </c>
      <c r="H64" s="4">
        <f t="shared" si="294"/>
        <v>0</v>
      </c>
      <c r="I64" s="4">
        <f>(1*100)/5</f>
        <v>20</v>
      </c>
      <c r="J64" s="4">
        <f t="shared" ref="J64:K64" si="295">(0*100)/5</f>
        <v>0</v>
      </c>
      <c r="K64" s="4">
        <f t="shared" si="295"/>
        <v>0</v>
      </c>
      <c r="L64" s="4">
        <f>(3*100)/5</f>
        <v>60</v>
      </c>
      <c r="M64" s="4">
        <f t="shared" si="285"/>
        <v>0</v>
      </c>
      <c r="N64" s="4">
        <f>(0.5*100)/5</f>
        <v>10</v>
      </c>
      <c r="O64" s="4">
        <f t="shared" si="296"/>
        <v>0</v>
      </c>
      <c r="P64" s="4">
        <f>(2*100)/5</f>
        <v>40</v>
      </c>
      <c r="Q64" s="4">
        <f>(1*100)/5</f>
        <v>20</v>
      </c>
      <c r="R64" s="4">
        <f t="shared" si="287"/>
        <v>0</v>
      </c>
      <c r="S64" s="4">
        <f t="shared" ref="S64:S65" si="304">(0.5*100)/5</f>
        <v>10</v>
      </c>
      <c r="T64" s="4">
        <f t="shared" si="268"/>
        <v>0</v>
      </c>
      <c r="U64" s="4">
        <f t="shared" si="297"/>
        <v>0</v>
      </c>
      <c r="V64" s="4">
        <f t="shared" si="279"/>
        <v>20</v>
      </c>
      <c r="W64" s="4">
        <f t="shared" si="288"/>
        <v>0</v>
      </c>
      <c r="X64" s="4">
        <f t="shared" si="289"/>
        <v>40</v>
      </c>
      <c r="Y64" s="4">
        <f t="shared" ref="Y64:Y67" si="306">(0*100)/5</f>
        <v>0</v>
      </c>
      <c r="Z64" s="4">
        <f t="shared" si="298"/>
        <v>20</v>
      </c>
      <c r="AA64" s="4">
        <f t="shared" si="299"/>
        <v>0</v>
      </c>
      <c r="AB64" s="4">
        <f t="shared" ref="AB64:AF64" si="300">(0*100)/5</f>
        <v>0</v>
      </c>
      <c r="AC64" s="4">
        <f t="shared" si="300"/>
        <v>0</v>
      </c>
      <c r="AD64" s="4">
        <f t="shared" si="300"/>
        <v>0</v>
      </c>
      <c r="AE64" s="4">
        <f t="shared" si="300"/>
        <v>0</v>
      </c>
      <c r="AF64" s="4">
        <f t="shared" si="300"/>
        <v>0</v>
      </c>
    </row>
    <row r="65">
      <c r="A65" s="1" t="s">
        <v>13</v>
      </c>
      <c r="B65" s="4">
        <f t="shared" si="273"/>
        <v>0</v>
      </c>
      <c r="C65" s="4">
        <f t="shared" si="292"/>
        <v>0</v>
      </c>
      <c r="D65" s="4">
        <f t="shared" si="293"/>
        <v>20</v>
      </c>
      <c r="E65" s="4">
        <f t="shared" ref="E65:K65" si="301">(0*100)/5</f>
        <v>0</v>
      </c>
      <c r="F65" s="4">
        <f t="shared" si="301"/>
        <v>0</v>
      </c>
      <c r="G65" s="4">
        <f t="shared" si="301"/>
        <v>0</v>
      </c>
      <c r="H65" s="4">
        <f t="shared" si="301"/>
        <v>0</v>
      </c>
      <c r="I65" s="4">
        <f t="shared" si="301"/>
        <v>0</v>
      </c>
      <c r="J65" s="4">
        <f t="shared" si="301"/>
        <v>0</v>
      </c>
      <c r="K65" s="4">
        <f t="shared" si="301"/>
        <v>0</v>
      </c>
      <c r="L65" s="4">
        <f>(2*100)/5</f>
        <v>40</v>
      </c>
      <c r="M65" s="4">
        <f t="shared" si="285"/>
        <v>0</v>
      </c>
      <c r="N65" s="4">
        <f t="shared" ref="N65:O65" si="302">(0*100)/5</f>
        <v>0</v>
      </c>
      <c r="O65" s="4">
        <f t="shared" si="302"/>
        <v>0</v>
      </c>
      <c r="P65" s="4">
        <f>(3*100)/5</f>
        <v>60</v>
      </c>
      <c r="Q65" s="4">
        <f t="shared" ref="Q65:R65" si="303">(0*100)/5</f>
        <v>0</v>
      </c>
      <c r="R65" s="4">
        <f t="shared" si="303"/>
        <v>0</v>
      </c>
      <c r="S65" s="4">
        <f t="shared" si="304"/>
        <v>10</v>
      </c>
      <c r="T65" s="4">
        <f t="shared" si="268"/>
        <v>0</v>
      </c>
      <c r="U65" s="4">
        <f t="shared" si="297"/>
        <v>0</v>
      </c>
      <c r="V65" s="4">
        <f t="shared" ref="V65:W65" si="305">(0*100)/5</f>
        <v>0</v>
      </c>
      <c r="W65" s="4">
        <f t="shared" si="305"/>
        <v>0</v>
      </c>
      <c r="X65" s="4">
        <f t="shared" si="289"/>
        <v>40</v>
      </c>
      <c r="Y65" s="4">
        <f t="shared" si="306"/>
        <v>0</v>
      </c>
      <c r="Z65" s="4">
        <f t="shared" si="298"/>
        <v>20</v>
      </c>
      <c r="AA65" s="4">
        <f t="shared" si="299"/>
        <v>0</v>
      </c>
      <c r="AB65" s="4">
        <f t="shared" ref="AB65:AE65" si="307">(0*100)/5</f>
        <v>0</v>
      </c>
      <c r="AC65" s="4">
        <f t="shared" si="307"/>
        <v>0</v>
      </c>
      <c r="AD65" s="4">
        <f t="shared" si="307"/>
        <v>0</v>
      </c>
      <c r="AE65" s="4">
        <f t="shared" si="307"/>
        <v>0</v>
      </c>
      <c r="AF65" s="4">
        <f>(1*100)/5</f>
        <v>20</v>
      </c>
    </row>
    <row r="66">
      <c r="A66" s="1" t="s">
        <v>14</v>
      </c>
      <c r="B66" s="4">
        <f t="shared" si="273"/>
        <v>0</v>
      </c>
      <c r="C66" s="4">
        <f t="shared" si="292"/>
        <v>0</v>
      </c>
      <c r="D66" s="4">
        <f t="shared" ref="D66:K66" si="308">(0*100)/5</f>
        <v>0</v>
      </c>
      <c r="E66" s="4">
        <f t="shared" si="308"/>
        <v>0</v>
      </c>
      <c r="F66" s="4">
        <f t="shared" si="308"/>
        <v>0</v>
      </c>
      <c r="G66" s="4">
        <f t="shared" si="308"/>
        <v>0</v>
      </c>
      <c r="H66" s="4">
        <f t="shared" si="308"/>
        <v>0</v>
      </c>
      <c r="I66" s="4">
        <f t="shared" si="308"/>
        <v>0</v>
      </c>
      <c r="J66" s="4">
        <f t="shared" si="308"/>
        <v>0</v>
      </c>
      <c r="K66" s="4">
        <f t="shared" si="308"/>
        <v>0</v>
      </c>
      <c r="L66" s="4">
        <f>(1.5*100)/5</f>
        <v>30</v>
      </c>
      <c r="M66" s="4">
        <f t="shared" si="285"/>
        <v>0</v>
      </c>
      <c r="N66" s="4">
        <f t="shared" ref="N66:O66" si="309">(0*100)/5</f>
        <v>0</v>
      </c>
      <c r="O66" s="4">
        <f t="shared" si="309"/>
        <v>0</v>
      </c>
      <c r="P66" s="4">
        <f>(1*100)/5</f>
        <v>20</v>
      </c>
      <c r="Q66" s="4">
        <f t="shared" ref="Q66:W66" si="310">(0*100)/5</f>
        <v>0</v>
      </c>
      <c r="R66" s="4">
        <f t="shared" si="310"/>
        <v>0</v>
      </c>
      <c r="S66" s="4">
        <f t="shared" si="310"/>
        <v>0</v>
      </c>
      <c r="T66" s="4">
        <f t="shared" si="310"/>
        <v>0</v>
      </c>
      <c r="U66" s="4">
        <f t="shared" si="310"/>
        <v>0</v>
      </c>
      <c r="V66" s="4">
        <f t="shared" si="310"/>
        <v>0</v>
      </c>
      <c r="W66" s="4">
        <f t="shared" si="310"/>
        <v>0</v>
      </c>
      <c r="X66" s="4">
        <f t="shared" si="289"/>
        <v>40</v>
      </c>
      <c r="Y66" s="4">
        <f t="shared" si="306"/>
        <v>0</v>
      </c>
      <c r="Z66" s="4">
        <f t="shared" ref="Z66:AF66" si="311">(0*100)/5</f>
        <v>0</v>
      </c>
      <c r="AA66" s="4">
        <f t="shared" si="311"/>
        <v>0</v>
      </c>
      <c r="AB66" s="4">
        <f t="shared" si="311"/>
        <v>0</v>
      </c>
      <c r="AC66" s="4">
        <f t="shared" si="311"/>
        <v>0</v>
      </c>
      <c r="AD66" s="4">
        <f t="shared" si="311"/>
        <v>0</v>
      </c>
      <c r="AE66" s="4">
        <f t="shared" si="311"/>
        <v>0</v>
      </c>
      <c r="AF66" s="4">
        <f t="shared" si="311"/>
        <v>0</v>
      </c>
    </row>
    <row r="67">
      <c r="A67" s="1" t="s">
        <v>15</v>
      </c>
      <c r="B67" s="4">
        <f t="shared" si="273"/>
        <v>0</v>
      </c>
      <c r="C67" s="4">
        <f t="shared" si="292"/>
        <v>0</v>
      </c>
      <c r="D67" s="4">
        <f t="shared" ref="D67:W67" si="312">(0*100)/5</f>
        <v>0</v>
      </c>
      <c r="E67" s="4">
        <f t="shared" si="312"/>
        <v>0</v>
      </c>
      <c r="F67" s="4">
        <f t="shared" si="312"/>
        <v>0</v>
      </c>
      <c r="G67" s="4">
        <f t="shared" si="312"/>
        <v>0</v>
      </c>
      <c r="H67" s="4">
        <f t="shared" si="312"/>
        <v>0</v>
      </c>
      <c r="I67" s="4">
        <f t="shared" si="312"/>
        <v>0</v>
      </c>
      <c r="J67" s="4">
        <f t="shared" si="312"/>
        <v>0</v>
      </c>
      <c r="K67" s="4">
        <f t="shared" si="312"/>
        <v>0</v>
      </c>
      <c r="L67" s="4">
        <f t="shared" si="312"/>
        <v>0</v>
      </c>
      <c r="M67" s="4">
        <f t="shared" si="312"/>
        <v>0</v>
      </c>
      <c r="N67" s="4">
        <f t="shared" si="312"/>
        <v>0</v>
      </c>
      <c r="O67" s="4">
        <f t="shared" si="312"/>
        <v>0</v>
      </c>
      <c r="P67" s="4">
        <f t="shared" si="312"/>
        <v>0</v>
      </c>
      <c r="Q67" s="4">
        <f t="shared" si="312"/>
        <v>0</v>
      </c>
      <c r="R67" s="4">
        <f t="shared" si="312"/>
        <v>0</v>
      </c>
      <c r="S67" s="4">
        <f t="shared" si="312"/>
        <v>0</v>
      </c>
      <c r="T67" s="4">
        <f t="shared" si="312"/>
        <v>0</v>
      </c>
      <c r="U67" s="4">
        <f t="shared" si="312"/>
        <v>0</v>
      </c>
      <c r="V67" s="4">
        <f t="shared" si="312"/>
        <v>0</v>
      </c>
      <c r="W67" s="4">
        <f t="shared" si="312"/>
        <v>0</v>
      </c>
      <c r="X67" s="4">
        <f>(1*100)/5</f>
        <v>20</v>
      </c>
      <c r="Y67" s="4">
        <f t="shared" si="306"/>
        <v>0</v>
      </c>
      <c r="Z67" s="4">
        <f t="shared" ref="Z67:AF67" si="313">(0*100)/5</f>
        <v>0</v>
      </c>
      <c r="AA67" s="4">
        <f t="shared" si="313"/>
        <v>0</v>
      </c>
      <c r="AB67" s="4">
        <f t="shared" si="313"/>
        <v>0</v>
      </c>
      <c r="AC67" s="4">
        <f t="shared" si="313"/>
        <v>0</v>
      </c>
      <c r="AD67" s="4">
        <f t="shared" si="313"/>
        <v>0</v>
      </c>
      <c r="AE67" s="4">
        <f t="shared" si="313"/>
        <v>0</v>
      </c>
      <c r="AF67" s="4">
        <f t="shared" si="313"/>
        <v>0</v>
      </c>
    </row>
    <row r="68">
      <c r="A68" s="1" t="s">
        <v>16</v>
      </c>
      <c r="B68" s="4">
        <f t="shared" si="273"/>
        <v>0</v>
      </c>
      <c r="C68" s="4">
        <f t="shared" si="292"/>
        <v>0</v>
      </c>
      <c r="D68" s="4">
        <f t="shared" ref="D68:AF68" si="314">(0*100)/5</f>
        <v>0</v>
      </c>
      <c r="E68" s="4">
        <f t="shared" si="314"/>
        <v>0</v>
      </c>
      <c r="F68" s="4">
        <f t="shared" si="314"/>
        <v>0</v>
      </c>
      <c r="G68" s="4">
        <f t="shared" si="314"/>
        <v>0</v>
      </c>
      <c r="H68" s="4">
        <f t="shared" si="314"/>
        <v>0</v>
      </c>
      <c r="I68" s="4">
        <f t="shared" si="314"/>
        <v>0</v>
      </c>
      <c r="J68" s="4">
        <f t="shared" si="314"/>
        <v>0</v>
      </c>
      <c r="K68" s="4">
        <f t="shared" si="314"/>
        <v>0</v>
      </c>
      <c r="L68" s="4">
        <f t="shared" si="314"/>
        <v>0</v>
      </c>
      <c r="M68" s="4">
        <f t="shared" si="314"/>
        <v>0</v>
      </c>
      <c r="N68" s="4">
        <f t="shared" si="314"/>
        <v>0</v>
      </c>
      <c r="O68" s="4">
        <f t="shared" si="314"/>
        <v>0</v>
      </c>
      <c r="P68" s="4">
        <f t="shared" si="314"/>
        <v>0</v>
      </c>
      <c r="Q68" s="4">
        <f t="shared" si="314"/>
        <v>0</v>
      </c>
      <c r="R68" s="4">
        <f t="shared" si="314"/>
        <v>0</v>
      </c>
      <c r="S68" s="4">
        <f t="shared" si="314"/>
        <v>0</v>
      </c>
      <c r="T68" s="4">
        <f t="shared" si="314"/>
        <v>0</v>
      </c>
      <c r="U68" s="4">
        <f t="shared" si="314"/>
        <v>0</v>
      </c>
      <c r="V68" s="4">
        <f t="shared" si="314"/>
        <v>0</v>
      </c>
      <c r="W68" s="4">
        <f t="shared" si="314"/>
        <v>0</v>
      </c>
      <c r="X68" s="4">
        <f t="shared" si="314"/>
        <v>0</v>
      </c>
      <c r="Y68" s="4">
        <f t="shared" si="314"/>
        <v>0</v>
      </c>
      <c r="Z68" s="4">
        <f t="shared" si="314"/>
        <v>0</v>
      </c>
      <c r="AA68" s="4">
        <f t="shared" si="314"/>
        <v>0</v>
      </c>
      <c r="AB68" s="4">
        <f t="shared" si="314"/>
        <v>0</v>
      </c>
      <c r="AC68" s="4">
        <f t="shared" si="314"/>
        <v>0</v>
      </c>
      <c r="AD68" s="4">
        <f t="shared" si="314"/>
        <v>0</v>
      </c>
      <c r="AE68" s="4">
        <f t="shared" si="314"/>
        <v>0</v>
      </c>
      <c r="AF68" s="4">
        <f t="shared" si="314"/>
        <v>0</v>
      </c>
    </row>
    <row r="69">
      <c r="A69" s="1" t="s">
        <v>17</v>
      </c>
      <c r="B69" s="4">
        <f t="shared" si="273"/>
        <v>0</v>
      </c>
      <c r="C69" s="4">
        <f t="shared" si="292"/>
        <v>0</v>
      </c>
      <c r="D69" s="4">
        <f t="shared" ref="D69:AF69" si="315">(0*100)/5</f>
        <v>0</v>
      </c>
      <c r="E69" s="4">
        <f t="shared" si="315"/>
        <v>0</v>
      </c>
      <c r="F69" s="4">
        <f t="shared" si="315"/>
        <v>0</v>
      </c>
      <c r="G69" s="4">
        <f t="shared" si="315"/>
        <v>0</v>
      </c>
      <c r="H69" s="4">
        <f t="shared" si="315"/>
        <v>0</v>
      </c>
      <c r="I69" s="4">
        <f t="shared" si="315"/>
        <v>0</v>
      </c>
      <c r="J69" s="4">
        <f t="shared" si="315"/>
        <v>0</v>
      </c>
      <c r="K69" s="4">
        <f t="shared" si="315"/>
        <v>0</v>
      </c>
      <c r="L69" s="4">
        <f t="shared" si="315"/>
        <v>0</v>
      </c>
      <c r="M69" s="4">
        <f t="shared" si="315"/>
        <v>0</v>
      </c>
      <c r="N69" s="4">
        <f t="shared" si="315"/>
        <v>0</v>
      </c>
      <c r="O69" s="4">
        <f t="shared" si="315"/>
        <v>0</v>
      </c>
      <c r="P69" s="4">
        <f t="shared" si="315"/>
        <v>0</v>
      </c>
      <c r="Q69" s="4">
        <f t="shared" si="315"/>
        <v>0</v>
      </c>
      <c r="R69" s="4">
        <f t="shared" si="315"/>
        <v>0</v>
      </c>
      <c r="S69" s="4">
        <f t="shared" si="315"/>
        <v>0</v>
      </c>
      <c r="T69" s="4">
        <f t="shared" si="315"/>
        <v>0</v>
      </c>
      <c r="U69" s="4">
        <f t="shared" si="315"/>
        <v>0</v>
      </c>
      <c r="V69" s="4">
        <f t="shared" si="315"/>
        <v>0</v>
      </c>
      <c r="W69" s="4">
        <f t="shared" si="315"/>
        <v>0</v>
      </c>
      <c r="X69" s="4">
        <f t="shared" si="315"/>
        <v>0</v>
      </c>
      <c r="Y69" s="4">
        <f t="shared" si="315"/>
        <v>0</v>
      </c>
      <c r="Z69" s="4">
        <f t="shared" si="315"/>
        <v>0</v>
      </c>
      <c r="AA69" s="4">
        <f t="shared" si="315"/>
        <v>0</v>
      </c>
      <c r="AB69" s="4">
        <f t="shared" si="315"/>
        <v>0</v>
      </c>
      <c r="AC69" s="4">
        <f t="shared" si="315"/>
        <v>0</v>
      </c>
      <c r="AD69" s="4">
        <f t="shared" si="315"/>
        <v>0</v>
      </c>
      <c r="AE69" s="4">
        <f t="shared" si="315"/>
        <v>0</v>
      </c>
      <c r="AF69" s="4">
        <f t="shared" si="315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O71" si="316">(0*100)/3</f>
        <v>0</v>
      </c>
      <c r="C71" s="4">
        <f t="shared" si="316"/>
        <v>0</v>
      </c>
      <c r="D71" s="4">
        <f t="shared" si="316"/>
        <v>0</v>
      </c>
      <c r="E71" s="4">
        <f t="shared" si="316"/>
        <v>0</v>
      </c>
      <c r="F71" s="4">
        <f t="shared" si="316"/>
        <v>0</v>
      </c>
      <c r="G71" s="4">
        <f t="shared" si="316"/>
        <v>0</v>
      </c>
      <c r="H71" s="4">
        <f t="shared" si="316"/>
        <v>0</v>
      </c>
      <c r="I71" s="4">
        <f t="shared" si="316"/>
        <v>0</v>
      </c>
      <c r="J71" s="4">
        <f t="shared" si="316"/>
        <v>0</v>
      </c>
      <c r="K71" s="4">
        <f t="shared" si="316"/>
        <v>0</v>
      </c>
      <c r="L71" s="4">
        <f t="shared" si="316"/>
        <v>0</v>
      </c>
      <c r="M71" s="4">
        <f t="shared" si="316"/>
        <v>0</v>
      </c>
      <c r="N71" s="4">
        <f t="shared" si="316"/>
        <v>0</v>
      </c>
      <c r="O71" s="4">
        <f t="shared" si="316"/>
        <v>0</v>
      </c>
      <c r="P71" s="4">
        <f t="shared" ref="P71:P72" si="319">(1*100)/3</f>
        <v>33.33333333</v>
      </c>
      <c r="Q71" s="4">
        <f t="shared" ref="Q71:AF71" si="317">(0*100)/3</f>
        <v>0</v>
      </c>
      <c r="R71" s="4">
        <f t="shared" si="317"/>
        <v>0</v>
      </c>
      <c r="S71" s="4">
        <f t="shared" si="317"/>
        <v>0</v>
      </c>
      <c r="T71" s="4">
        <f t="shared" si="317"/>
        <v>0</v>
      </c>
      <c r="U71" s="4">
        <f t="shared" si="317"/>
        <v>0</v>
      </c>
      <c r="V71" s="4">
        <f t="shared" si="317"/>
        <v>0</v>
      </c>
      <c r="W71" s="4">
        <f t="shared" si="317"/>
        <v>0</v>
      </c>
      <c r="X71" s="4">
        <f t="shared" si="317"/>
        <v>0</v>
      </c>
      <c r="Y71" s="4">
        <f t="shared" si="317"/>
        <v>0</v>
      </c>
      <c r="Z71" s="4">
        <f t="shared" si="317"/>
        <v>0</v>
      </c>
      <c r="AA71" s="4">
        <f t="shared" si="317"/>
        <v>0</v>
      </c>
      <c r="AB71" s="4">
        <f t="shared" si="317"/>
        <v>0</v>
      </c>
      <c r="AC71" s="4">
        <f t="shared" si="317"/>
        <v>0</v>
      </c>
      <c r="AD71" s="4">
        <f t="shared" si="317"/>
        <v>0</v>
      </c>
      <c r="AE71" s="4">
        <f t="shared" si="317"/>
        <v>0</v>
      </c>
      <c r="AF71" s="4">
        <f t="shared" si="317"/>
        <v>0</v>
      </c>
    </row>
    <row r="72">
      <c r="A72" s="1" t="s">
        <v>3</v>
      </c>
      <c r="B72" s="4">
        <f t="shared" ref="B72:O72" si="318">(0*100)/3</f>
        <v>0</v>
      </c>
      <c r="C72" s="4">
        <f t="shared" si="318"/>
        <v>0</v>
      </c>
      <c r="D72" s="4">
        <f t="shared" si="318"/>
        <v>0</v>
      </c>
      <c r="E72" s="4">
        <f t="shared" si="318"/>
        <v>0</v>
      </c>
      <c r="F72" s="4">
        <f t="shared" si="318"/>
        <v>0</v>
      </c>
      <c r="G72" s="4">
        <f t="shared" si="318"/>
        <v>0</v>
      </c>
      <c r="H72" s="4">
        <f t="shared" si="318"/>
        <v>0</v>
      </c>
      <c r="I72" s="4">
        <f t="shared" si="318"/>
        <v>0</v>
      </c>
      <c r="J72" s="4">
        <f t="shared" si="318"/>
        <v>0</v>
      </c>
      <c r="K72" s="4">
        <f t="shared" si="318"/>
        <v>0</v>
      </c>
      <c r="L72" s="4">
        <f t="shared" si="318"/>
        <v>0</v>
      </c>
      <c r="M72" s="4">
        <f t="shared" si="318"/>
        <v>0</v>
      </c>
      <c r="N72" s="4">
        <f t="shared" si="318"/>
        <v>0</v>
      </c>
      <c r="O72" s="4">
        <f t="shared" si="318"/>
        <v>0</v>
      </c>
      <c r="P72" s="4">
        <f t="shared" si="319"/>
        <v>33.33333333</v>
      </c>
      <c r="Q72" s="4">
        <f t="shared" ref="Q72:AF72" si="320">(0*100)/3</f>
        <v>0</v>
      </c>
      <c r="R72" s="4">
        <f t="shared" si="320"/>
        <v>0</v>
      </c>
      <c r="S72" s="4">
        <f t="shared" si="320"/>
        <v>0</v>
      </c>
      <c r="T72" s="4">
        <f t="shared" si="320"/>
        <v>0</v>
      </c>
      <c r="U72" s="4">
        <f t="shared" si="320"/>
        <v>0</v>
      </c>
      <c r="V72" s="4">
        <f t="shared" si="320"/>
        <v>0</v>
      </c>
      <c r="W72" s="4">
        <f t="shared" si="320"/>
        <v>0</v>
      </c>
      <c r="X72" s="4">
        <f t="shared" si="320"/>
        <v>0</v>
      </c>
      <c r="Y72" s="4">
        <f t="shared" si="320"/>
        <v>0</v>
      </c>
      <c r="Z72" s="4">
        <f t="shared" si="320"/>
        <v>0</v>
      </c>
      <c r="AA72" s="4">
        <f t="shared" si="320"/>
        <v>0</v>
      </c>
      <c r="AB72" s="4">
        <f t="shared" si="320"/>
        <v>0</v>
      </c>
      <c r="AC72" s="4">
        <f t="shared" si="320"/>
        <v>0</v>
      </c>
      <c r="AD72" s="4">
        <f t="shared" si="320"/>
        <v>0</v>
      </c>
      <c r="AE72" s="4">
        <f t="shared" si="320"/>
        <v>0</v>
      </c>
      <c r="AF72" s="4">
        <f t="shared" si="320"/>
        <v>0</v>
      </c>
    </row>
    <row r="73">
      <c r="A73" s="1" t="s">
        <v>4</v>
      </c>
      <c r="B73" s="4">
        <f>(3*100)/3</f>
        <v>100</v>
      </c>
      <c r="C73" s="4">
        <f t="shared" ref="C73:D73" si="321">(1*100)/3</f>
        <v>33.33333333</v>
      </c>
      <c r="D73" s="4">
        <f t="shared" si="321"/>
        <v>33.33333333</v>
      </c>
      <c r="E73" s="4">
        <f>(2*100)/3</f>
        <v>66.66666667</v>
      </c>
      <c r="F73" s="4">
        <f t="shared" ref="F73:F76" si="326">(0*100)/3</f>
        <v>0</v>
      </c>
      <c r="G73" s="4">
        <f t="shared" ref="G73:H73" si="322">(1*100)/3</f>
        <v>33.33333333</v>
      </c>
      <c r="H73" s="4">
        <f t="shared" si="322"/>
        <v>33.33333333</v>
      </c>
      <c r="I73" s="4">
        <f>(3*100)/3</f>
        <v>100</v>
      </c>
      <c r="J73" s="4">
        <f>(2*100)/3</f>
        <v>66.66666667</v>
      </c>
      <c r="K73" s="4">
        <f t="shared" ref="K73:K74" si="328">(1*100)/3</f>
        <v>33.33333333</v>
      </c>
      <c r="L73" s="4">
        <f>(2.5*100)/3</f>
        <v>83.33333333</v>
      </c>
      <c r="M73" s="4">
        <f t="shared" ref="M73:M74" si="329">(2*100)/3</f>
        <v>66.66666667</v>
      </c>
      <c r="N73" s="4">
        <f t="shared" ref="N73:P73" si="323">(1*100)/3</f>
        <v>33.33333333</v>
      </c>
      <c r="O73" s="4">
        <f t="shared" si="323"/>
        <v>33.33333333</v>
      </c>
      <c r="P73" s="4">
        <f t="shared" si="323"/>
        <v>33.33333333</v>
      </c>
      <c r="Q73" s="4">
        <f>(0*100)/3</f>
        <v>0</v>
      </c>
      <c r="R73" s="4">
        <f t="shared" ref="R73:S73" si="324">(1*100)/3</f>
        <v>33.33333333</v>
      </c>
      <c r="S73" s="4">
        <f t="shared" si="324"/>
        <v>33.33333333</v>
      </c>
      <c r="T73" s="4">
        <f>(2*100)/3</f>
        <v>66.66666667</v>
      </c>
      <c r="U73" s="4">
        <f>(1*100)/3</f>
        <v>33.33333333</v>
      </c>
      <c r="V73" s="4">
        <f>(2*100)/3</f>
        <v>66.66666667</v>
      </c>
      <c r="W73" s="4">
        <f t="shared" ref="W73:W74" si="332">(1*100)/3</f>
        <v>33.33333333</v>
      </c>
      <c r="X73" s="4">
        <f t="shared" ref="X73:X75" si="333">(0*100)/3</f>
        <v>0</v>
      </c>
      <c r="Y73" s="4">
        <f>(1*100)/3</f>
        <v>33.33333333</v>
      </c>
      <c r="Z73" s="4">
        <f>(2*100)/3</f>
        <v>66.66666667</v>
      </c>
      <c r="AA73" s="4">
        <f t="shared" ref="AA73:AA74" si="335">(0*100)/3</f>
        <v>0</v>
      </c>
      <c r="AB73" s="4">
        <f t="shared" ref="AB73:AB75" si="336">(2*100)/3</f>
        <v>66.66666667</v>
      </c>
      <c r="AC73" s="4">
        <f t="shared" ref="AC73:AE73" si="325">(0*100)/3</f>
        <v>0</v>
      </c>
      <c r="AD73" s="4">
        <f t="shared" si="325"/>
        <v>0</v>
      </c>
      <c r="AE73" s="4">
        <f t="shared" si="325"/>
        <v>0</v>
      </c>
      <c r="AF73" s="4">
        <f>(1*100)/3</f>
        <v>33.33333333</v>
      </c>
    </row>
    <row r="74">
      <c r="A74" s="1" t="s">
        <v>5</v>
      </c>
      <c r="B74" s="4">
        <f t="shared" ref="B74:B75" si="338">(1*100)/3</f>
        <v>33.33333333</v>
      </c>
      <c r="C74" s="4">
        <f t="shared" ref="C74:C76" si="339">(2*100)/3</f>
        <v>66.66666667</v>
      </c>
      <c r="D74" s="4">
        <f>(1*100)/3</f>
        <v>33.33333333</v>
      </c>
      <c r="E74" s="4">
        <f t="shared" ref="E74:E75" si="340">(3*100)/3</f>
        <v>100</v>
      </c>
      <c r="F74" s="4">
        <f t="shared" si="326"/>
        <v>0</v>
      </c>
      <c r="G74" s="4">
        <f t="shared" ref="G74:H74" si="327">(1*100)/3</f>
        <v>33.33333333</v>
      </c>
      <c r="H74" s="4">
        <f t="shared" si="327"/>
        <v>33.33333333</v>
      </c>
      <c r="I74" s="4">
        <f>(2.5*100)/3</f>
        <v>83.33333333</v>
      </c>
      <c r="J74" s="4">
        <f>(1.5*100)/3</f>
        <v>50</v>
      </c>
      <c r="K74" s="4">
        <f t="shared" si="328"/>
        <v>33.33333333</v>
      </c>
      <c r="L74" s="4">
        <f t="shared" ref="L74:L76" si="342">(3*100)/3</f>
        <v>100</v>
      </c>
      <c r="M74" s="4">
        <f t="shared" si="329"/>
        <v>66.66666667</v>
      </c>
      <c r="N74" s="4">
        <f t="shared" ref="N74:N75" si="343">(2*100)/3</f>
        <v>66.66666667</v>
      </c>
      <c r="O74" s="4">
        <f t="shared" ref="O74:Q74" si="330">(1*100)/3</f>
        <v>33.33333333</v>
      </c>
      <c r="P74" s="4">
        <f t="shared" si="330"/>
        <v>33.33333333</v>
      </c>
      <c r="Q74" s="4">
        <f t="shared" si="330"/>
        <v>33.33333333</v>
      </c>
      <c r="R74" s="4">
        <f>(2*100)/3</f>
        <v>66.66666667</v>
      </c>
      <c r="S74" s="4">
        <f t="shared" ref="S74:T74" si="331">(1*100)/3</f>
        <v>33.33333333</v>
      </c>
      <c r="T74" s="4">
        <f t="shared" si="331"/>
        <v>33.33333333</v>
      </c>
      <c r="U74" s="4">
        <f>(1.5*100)/3</f>
        <v>50</v>
      </c>
      <c r="V74" s="4">
        <f t="shared" ref="V74:V75" si="346">(3*100)/3</f>
        <v>100</v>
      </c>
      <c r="W74" s="4">
        <f t="shared" si="332"/>
        <v>33.33333333</v>
      </c>
      <c r="X74" s="4">
        <f t="shared" si="333"/>
        <v>0</v>
      </c>
      <c r="Y74" s="4">
        <f t="shared" ref="Y74:Z74" si="334">(2*100)/3</f>
        <v>66.66666667</v>
      </c>
      <c r="Z74" s="4">
        <f t="shared" si="334"/>
        <v>66.66666667</v>
      </c>
      <c r="AA74" s="4">
        <f t="shared" si="335"/>
        <v>0</v>
      </c>
      <c r="AB74" s="4">
        <f t="shared" si="336"/>
        <v>66.66666667</v>
      </c>
      <c r="AC74" s="4">
        <f t="shared" ref="AC74:AC78" si="348">(0*100)/3</f>
        <v>0</v>
      </c>
      <c r="AD74" s="4">
        <f t="shared" ref="AD74:AD75" si="349">(2*100)/3</f>
        <v>66.66666667</v>
      </c>
      <c r="AE74" s="4">
        <f t="shared" ref="AE74:AF74" si="337">(0*100)/3</f>
        <v>0</v>
      </c>
      <c r="AF74" s="4">
        <f t="shared" si="337"/>
        <v>0</v>
      </c>
    </row>
    <row r="75">
      <c r="A75" s="1" t="s">
        <v>6</v>
      </c>
      <c r="B75" s="4">
        <f t="shared" si="338"/>
        <v>33.33333333</v>
      </c>
      <c r="C75" s="4">
        <f t="shared" si="339"/>
        <v>66.66666667</v>
      </c>
      <c r="D75" s="4">
        <f t="shared" ref="D75:D76" si="350">(2*100)/3</f>
        <v>66.66666667</v>
      </c>
      <c r="E75" s="4">
        <f t="shared" si="340"/>
        <v>100</v>
      </c>
      <c r="F75" s="4">
        <f t="shared" si="326"/>
        <v>0</v>
      </c>
      <c r="G75" s="4">
        <f t="shared" ref="G75:H75" si="341">(1*100)/3</f>
        <v>33.33333333</v>
      </c>
      <c r="H75" s="4">
        <f t="shared" si="341"/>
        <v>33.33333333</v>
      </c>
      <c r="I75" s="4">
        <f t="shared" ref="I75:I76" si="352">(3*100)/3</f>
        <v>100</v>
      </c>
      <c r="J75" s="4">
        <f>(0.5*100)/3</f>
        <v>16.66666667</v>
      </c>
      <c r="K75" s="4">
        <f>(0*100)/3</f>
        <v>0</v>
      </c>
      <c r="L75" s="4">
        <f t="shared" si="342"/>
        <v>100</v>
      </c>
      <c r="M75" s="4">
        <f>(1*100)/3</f>
        <v>33.33333333</v>
      </c>
      <c r="N75" s="4">
        <f t="shared" si="343"/>
        <v>66.66666667</v>
      </c>
      <c r="O75" s="4">
        <f t="shared" ref="O75:R75" si="344">(1*100)/3</f>
        <v>33.33333333</v>
      </c>
      <c r="P75" s="4">
        <f t="shared" si="344"/>
        <v>33.33333333</v>
      </c>
      <c r="Q75" s="4">
        <f t="shared" si="344"/>
        <v>33.33333333</v>
      </c>
      <c r="R75" s="4">
        <f t="shared" si="344"/>
        <v>33.33333333</v>
      </c>
      <c r="S75" s="4">
        <f t="shared" ref="S75:T75" si="345">(2*100)/3</f>
        <v>66.66666667</v>
      </c>
      <c r="T75" s="4">
        <f t="shared" si="345"/>
        <v>66.66666667</v>
      </c>
      <c r="U75" s="4">
        <f>(0.5*100)/3</f>
        <v>16.66666667</v>
      </c>
      <c r="V75" s="4">
        <f t="shared" si="346"/>
        <v>100</v>
      </c>
      <c r="W75" s="4">
        <f>(2*100)/3</f>
        <v>66.66666667</v>
      </c>
      <c r="X75" s="4">
        <f t="shared" si="333"/>
        <v>0</v>
      </c>
      <c r="Y75" s="4">
        <f t="shared" ref="Y75:Y76" si="354">(2*100)/3</f>
        <v>66.66666667</v>
      </c>
      <c r="Z75" s="4">
        <f t="shared" ref="Z75:AA75" si="347">(1*100)/3</f>
        <v>33.33333333</v>
      </c>
      <c r="AA75" s="4">
        <f t="shared" si="347"/>
        <v>33.33333333</v>
      </c>
      <c r="AB75" s="4">
        <f t="shared" si="336"/>
        <v>66.66666667</v>
      </c>
      <c r="AC75" s="4">
        <f t="shared" si="348"/>
        <v>0</v>
      </c>
      <c r="AD75" s="4">
        <f t="shared" si="349"/>
        <v>66.66666667</v>
      </c>
      <c r="AE75" s="4">
        <f t="shared" ref="AE75:AE76" si="355">(0*100)/3</f>
        <v>0</v>
      </c>
      <c r="AF75" s="4">
        <f>(1*100)/3</f>
        <v>33.33333333</v>
      </c>
    </row>
    <row r="76">
      <c r="A76" s="1" t="s">
        <v>7</v>
      </c>
      <c r="B76" s="4">
        <f>(3*100)/3</f>
        <v>100</v>
      </c>
      <c r="C76" s="4">
        <f t="shared" si="339"/>
        <v>66.66666667</v>
      </c>
      <c r="D76" s="4">
        <f t="shared" si="350"/>
        <v>66.66666667</v>
      </c>
      <c r="E76" s="4">
        <f>(1*100)/3</f>
        <v>33.33333333</v>
      </c>
      <c r="F76" s="4">
        <f t="shared" si="326"/>
        <v>0</v>
      </c>
      <c r="G76" s="4">
        <f t="shared" ref="G76:H76" si="351">(2*100)/3</f>
        <v>66.66666667</v>
      </c>
      <c r="H76" s="4">
        <f t="shared" si="351"/>
        <v>66.66666667</v>
      </c>
      <c r="I76" s="4">
        <f t="shared" si="352"/>
        <v>100</v>
      </c>
      <c r="J76" s="4">
        <f>(0*100)/3</f>
        <v>0</v>
      </c>
      <c r="K76" s="4">
        <f t="shared" ref="K76:K77" si="358">(1.5*100)/3</f>
        <v>50</v>
      </c>
      <c r="L76" s="4">
        <f t="shared" si="342"/>
        <v>100</v>
      </c>
      <c r="M76" s="4">
        <f>(1.5*100)/3</f>
        <v>50</v>
      </c>
      <c r="N76" s="4">
        <f>(3*100)/3</f>
        <v>100</v>
      </c>
      <c r="O76" s="4">
        <f>(1*100)/3</f>
        <v>33.33333333</v>
      </c>
      <c r="P76" s="4">
        <f t="shared" ref="P76:P77" si="360">(2*100)/3</f>
        <v>66.66666667</v>
      </c>
      <c r="Q76" s="4">
        <f t="shared" ref="Q76:Q77" si="361">(1*100)/3</f>
        <v>33.33333333</v>
      </c>
      <c r="R76" s="4">
        <f>(2*100)/3</f>
        <v>66.66666667</v>
      </c>
      <c r="S76" s="4">
        <f>(1*100)/3</f>
        <v>33.33333333</v>
      </c>
      <c r="T76" s="4">
        <f>(2*100)/3</f>
        <v>66.66666667</v>
      </c>
      <c r="U76" s="4">
        <f>(1*100)/3</f>
        <v>33.33333333</v>
      </c>
      <c r="V76" s="4">
        <f t="shared" ref="V76:W76" si="353">(2*100)/3</f>
        <v>66.66666667</v>
      </c>
      <c r="W76" s="4">
        <f t="shared" si="353"/>
        <v>66.66666667</v>
      </c>
      <c r="X76" s="4">
        <f>(1*100)/3</f>
        <v>33.33333333</v>
      </c>
      <c r="Y76" s="4">
        <f t="shared" si="354"/>
        <v>66.66666667</v>
      </c>
      <c r="Z76" s="4">
        <f t="shared" ref="Z76:Z78" si="363">(1*100)/3</f>
        <v>33.33333333</v>
      </c>
      <c r="AA76" s="4">
        <f>(1.5*100)/3</f>
        <v>50</v>
      </c>
      <c r="AB76" s="4">
        <f>(3*100)/3</f>
        <v>100</v>
      </c>
      <c r="AC76" s="4">
        <f t="shared" si="348"/>
        <v>0</v>
      </c>
      <c r="AD76" s="4">
        <f>(3*100)/3</f>
        <v>100</v>
      </c>
      <c r="AE76" s="4">
        <f t="shared" si="355"/>
        <v>0</v>
      </c>
      <c r="AF76" s="4">
        <f>(2*100)/3</f>
        <v>66.66666667</v>
      </c>
    </row>
    <row r="77">
      <c r="A77" s="1" t="s">
        <v>8</v>
      </c>
      <c r="B77" s="4">
        <f t="shared" ref="B77:B81" si="366">(2*100)/3</f>
        <v>66.66666667</v>
      </c>
      <c r="C77" s="4">
        <f>(2.5*100)/3</f>
        <v>83.33333333</v>
      </c>
      <c r="D77" s="4">
        <f t="shared" ref="D77:E77" si="356">(1*100)/3</f>
        <v>33.33333333</v>
      </c>
      <c r="E77" s="4">
        <f t="shared" si="356"/>
        <v>33.33333333</v>
      </c>
      <c r="F77" s="4">
        <f>(1.5*100)/3</f>
        <v>50</v>
      </c>
      <c r="G77" s="4">
        <f>(1*100)/3</f>
        <v>33.33333333</v>
      </c>
      <c r="H77" s="4">
        <f t="shared" ref="H77:I77" si="357">(2*100)/3</f>
        <v>66.66666667</v>
      </c>
      <c r="I77" s="4">
        <f t="shared" si="357"/>
        <v>66.66666667</v>
      </c>
      <c r="J77" s="4">
        <f>(1*100)/3</f>
        <v>33.33333333</v>
      </c>
      <c r="K77" s="4">
        <f t="shared" si="358"/>
        <v>50</v>
      </c>
      <c r="L77" s="4">
        <f>(2*100)/3</f>
        <v>66.66666667</v>
      </c>
      <c r="M77" s="4">
        <f>(2.5*100)/3</f>
        <v>83.33333333</v>
      </c>
      <c r="N77" s="4">
        <f t="shared" ref="N77:O77" si="359">(1*100)/3</f>
        <v>33.33333333</v>
      </c>
      <c r="O77" s="4">
        <f t="shared" si="359"/>
        <v>33.33333333</v>
      </c>
      <c r="P77" s="4">
        <f t="shared" si="360"/>
        <v>66.66666667</v>
      </c>
      <c r="Q77" s="4">
        <f t="shared" si="361"/>
        <v>33.33333333</v>
      </c>
      <c r="R77" s="4">
        <f>(1*100)/3</f>
        <v>33.33333333</v>
      </c>
      <c r="S77" s="4">
        <f>(0.5*100)/3</f>
        <v>16.66666667</v>
      </c>
      <c r="T77" s="4">
        <f t="shared" ref="T77:T78" si="370">(3*100)/3</f>
        <v>100</v>
      </c>
      <c r="U77" s="4">
        <f>(2*100)/3</f>
        <v>66.66666667</v>
      </c>
      <c r="V77" s="4">
        <f>(1*100)/3</f>
        <v>33.33333333</v>
      </c>
      <c r="W77" s="4">
        <f>(0*100)/3</f>
        <v>0</v>
      </c>
      <c r="X77" s="4">
        <f t="shared" ref="X77:Y77" si="362">(2*100)/3</f>
        <v>66.66666667</v>
      </c>
      <c r="Y77" s="4">
        <f t="shared" si="362"/>
        <v>66.66666667</v>
      </c>
      <c r="Z77" s="4">
        <f t="shared" si="363"/>
        <v>33.33333333</v>
      </c>
      <c r="AA77" s="4">
        <f t="shared" ref="AA77:AB77" si="364">(2*100)/3</f>
        <v>66.66666667</v>
      </c>
      <c r="AB77" s="4">
        <f t="shared" si="364"/>
        <v>66.66666667</v>
      </c>
      <c r="AC77" s="4">
        <f t="shared" si="348"/>
        <v>0</v>
      </c>
      <c r="AD77" s="4">
        <f t="shared" ref="AD77:AD79" si="372">(2*100)/3</f>
        <v>66.66666667</v>
      </c>
      <c r="AE77" s="4">
        <f t="shared" ref="AE77:AF77" si="365">(1*100)/3</f>
        <v>33.33333333</v>
      </c>
      <c r="AF77" s="4">
        <f t="shared" si="365"/>
        <v>33.33333333</v>
      </c>
    </row>
    <row r="78">
      <c r="A78" s="1" t="s">
        <v>9</v>
      </c>
      <c r="B78" s="4">
        <f t="shared" si="366"/>
        <v>66.66666667</v>
      </c>
      <c r="C78" s="4">
        <f>(2*100)/3</f>
        <v>66.66666667</v>
      </c>
      <c r="D78" s="4">
        <f t="shared" ref="D78:E78" si="367">(1*100)/3</f>
        <v>33.33333333</v>
      </c>
      <c r="E78" s="4">
        <f t="shared" si="367"/>
        <v>33.33333333</v>
      </c>
      <c r="F78" s="4">
        <f>(2*100)/3</f>
        <v>66.66666667</v>
      </c>
      <c r="G78" s="4">
        <f>(3*100)/3</f>
        <v>100</v>
      </c>
      <c r="H78" s="4">
        <f>(2*100)/3</f>
        <v>66.66666667</v>
      </c>
      <c r="I78" s="4">
        <f>(3*100)/3</f>
        <v>100</v>
      </c>
      <c r="J78" s="4">
        <f t="shared" ref="J78:K78" si="368">(2*100)/3</f>
        <v>66.66666667</v>
      </c>
      <c r="K78" s="4">
        <f t="shared" si="368"/>
        <v>66.66666667</v>
      </c>
      <c r="L78" s="4">
        <f t="shared" ref="L78:L81" si="376">(3*100)/3</f>
        <v>100</v>
      </c>
      <c r="M78" s="4">
        <f>(1*100)/3</f>
        <v>33.33333333</v>
      </c>
      <c r="N78" s="4">
        <f t="shared" ref="N78:P78" si="369">(2*100)/3</f>
        <v>66.66666667</v>
      </c>
      <c r="O78" s="4">
        <f t="shared" si="369"/>
        <v>66.66666667</v>
      </c>
      <c r="P78" s="4">
        <f t="shared" si="369"/>
        <v>66.66666667</v>
      </c>
      <c r="Q78" s="4">
        <f>(3*100)/3</f>
        <v>100</v>
      </c>
      <c r="R78" s="4">
        <f>(2*100)/3</f>
        <v>66.66666667</v>
      </c>
      <c r="S78" s="4">
        <f>(2.5*100)/3</f>
        <v>83.33333333</v>
      </c>
      <c r="T78" s="4">
        <f t="shared" si="370"/>
        <v>100</v>
      </c>
      <c r="U78" s="4">
        <f t="shared" ref="U78:V78" si="371">(3*100)/3</f>
        <v>100</v>
      </c>
      <c r="V78" s="4">
        <f t="shared" si="371"/>
        <v>100</v>
      </c>
      <c r="W78" s="4">
        <f t="shared" ref="W78:W79" si="377">(1*100)/3</f>
        <v>33.33333333</v>
      </c>
      <c r="X78" s="4">
        <f>(2.5*100)/3</f>
        <v>83.33333333</v>
      </c>
      <c r="Y78" s="4">
        <f>(2*100)/3</f>
        <v>66.66666667</v>
      </c>
      <c r="Z78" s="4">
        <f t="shared" si="363"/>
        <v>33.33333333</v>
      </c>
      <c r="AA78" s="4">
        <f>(3*100)/3</f>
        <v>100</v>
      </c>
      <c r="AB78" s="4">
        <f t="shared" ref="AB78:AB83" si="379">(2*100)/3</f>
        <v>66.66666667</v>
      </c>
      <c r="AC78" s="4">
        <f t="shared" si="348"/>
        <v>0</v>
      </c>
      <c r="AD78" s="4">
        <f t="shared" si="372"/>
        <v>66.66666667</v>
      </c>
      <c r="AE78" s="4">
        <f t="shared" ref="AE78:AF78" si="373">(2*100)/3</f>
        <v>66.66666667</v>
      </c>
      <c r="AF78" s="4">
        <f t="shared" si="373"/>
        <v>66.66666667</v>
      </c>
    </row>
    <row r="79">
      <c r="A79" s="1" t="s">
        <v>10</v>
      </c>
      <c r="B79" s="4">
        <f t="shared" si="366"/>
        <v>66.66666667</v>
      </c>
      <c r="C79" s="4">
        <f t="shared" ref="C79:C80" si="381">(3*100)/3</f>
        <v>100</v>
      </c>
      <c r="D79" s="4">
        <f t="shared" ref="D79:E79" si="374">(2*100)/3</f>
        <v>66.66666667</v>
      </c>
      <c r="E79" s="4">
        <f t="shared" si="374"/>
        <v>66.66666667</v>
      </c>
      <c r="F79" s="4">
        <f t="shared" ref="F79:F81" si="383">(0.5*100)/3</f>
        <v>16.66666667</v>
      </c>
      <c r="G79" s="4">
        <f>(2*100)/3</f>
        <v>66.66666667</v>
      </c>
      <c r="H79" s="4">
        <f>(1*100)/3</f>
        <v>33.33333333</v>
      </c>
      <c r="I79" s="4">
        <f t="shared" ref="I79:K79" si="375">(2*100)/3</f>
        <v>66.66666667</v>
      </c>
      <c r="J79" s="4">
        <f t="shared" si="375"/>
        <v>66.66666667</v>
      </c>
      <c r="K79" s="4">
        <f t="shared" si="375"/>
        <v>66.66666667</v>
      </c>
      <c r="L79" s="4">
        <f t="shared" si="376"/>
        <v>100</v>
      </c>
      <c r="M79" s="4">
        <f t="shared" ref="M79:M84" si="386">(0*100)/3</f>
        <v>0</v>
      </c>
      <c r="N79" s="4">
        <f t="shared" ref="N79:N82" si="387">(2*100)/3</f>
        <v>66.66666667</v>
      </c>
      <c r="O79" s="4">
        <f>(1*100)/3</f>
        <v>33.33333333</v>
      </c>
      <c r="P79" s="4">
        <f t="shared" ref="P79:P80" si="388">(2*100)/3</f>
        <v>66.66666667</v>
      </c>
      <c r="Q79" s="4">
        <f>(1*100)/3</f>
        <v>33.33333333</v>
      </c>
      <c r="R79" s="4">
        <f>(1.5*100)/3</f>
        <v>50</v>
      </c>
      <c r="S79" s="4">
        <f>(2*100)/3</f>
        <v>66.66666667</v>
      </c>
      <c r="T79" s="4">
        <f t="shared" ref="T79:T83" si="390">(0*100)/3</f>
        <v>0</v>
      </c>
      <c r="U79" s="4">
        <f t="shared" ref="U79:U83" si="391">(2*100)/3</f>
        <v>66.66666667</v>
      </c>
      <c r="V79" s="4">
        <f t="shared" ref="V79:V83" si="392">(3*100)/3</f>
        <v>100</v>
      </c>
      <c r="W79" s="4">
        <f t="shared" si="377"/>
        <v>33.33333333</v>
      </c>
      <c r="X79" s="4">
        <f t="shared" ref="X79:Y79" si="378">(3*100)/3</f>
        <v>100</v>
      </c>
      <c r="Y79" s="4">
        <f t="shared" si="378"/>
        <v>100</v>
      </c>
      <c r="Z79" s="4">
        <f>(2*100)/3</f>
        <v>66.66666667</v>
      </c>
      <c r="AA79" s="4">
        <f>(1*100)/3</f>
        <v>33.33333333</v>
      </c>
      <c r="AB79" s="4">
        <f t="shared" si="379"/>
        <v>66.66666667</v>
      </c>
      <c r="AC79" s="4">
        <f>(0.5*100)/3</f>
        <v>16.66666667</v>
      </c>
      <c r="AD79" s="4">
        <f t="shared" si="372"/>
        <v>66.66666667</v>
      </c>
      <c r="AE79" s="4">
        <f t="shared" ref="AE79:AF79" si="380">(2*100)/3</f>
        <v>66.66666667</v>
      </c>
      <c r="AF79" s="4">
        <f t="shared" si="380"/>
        <v>66.66666667</v>
      </c>
    </row>
    <row r="80">
      <c r="A80" s="1" t="s">
        <v>11</v>
      </c>
      <c r="B80" s="4">
        <f t="shared" si="366"/>
        <v>66.66666667</v>
      </c>
      <c r="C80" s="4">
        <f t="shared" si="381"/>
        <v>100</v>
      </c>
      <c r="D80" s="4">
        <f t="shared" ref="D80:E80" si="382">(2*100)/3</f>
        <v>66.66666667</v>
      </c>
      <c r="E80" s="4">
        <f t="shared" si="382"/>
        <v>66.66666667</v>
      </c>
      <c r="F80" s="4">
        <f t="shared" si="383"/>
        <v>16.66666667</v>
      </c>
      <c r="G80" s="4">
        <f t="shared" ref="G80:H80" si="384">(1*100)/3</f>
        <v>33.33333333</v>
      </c>
      <c r="H80" s="4">
        <f t="shared" si="384"/>
        <v>33.33333333</v>
      </c>
      <c r="I80" s="4">
        <f t="shared" ref="I80:K80" si="385">(2*100)/3</f>
        <v>66.66666667</v>
      </c>
      <c r="J80" s="4">
        <f t="shared" si="385"/>
        <v>66.66666667</v>
      </c>
      <c r="K80" s="4">
        <f t="shared" si="385"/>
        <v>66.66666667</v>
      </c>
      <c r="L80" s="4">
        <f t="shared" si="376"/>
        <v>100</v>
      </c>
      <c r="M80" s="4">
        <f t="shared" si="386"/>
        <v>0</v>
      </c>
      <c r="N80" s="4">
        <f t="shared" si="387"/>
        <v>66.66666667</v>
      </c>
      <c r="O80" s="4">
        <f>(0*100)/3</f>
        <v>0</v>
      </c>
      <c r="P80" s="4">
        <f t="shared" si="388"/>
        <v>66.66666667</v>
      </c>
      <c r="Q80" s="4">
        <f t="shared" ref="Q80:S80" si="389">(2*100)/3</f>
        <v>66.66666667</v>
      </c>
      <c r="R80" s="4">
        <f t="shared" si="389"/>
        <v>66.66666667</v>
      </c>
      <c r="S80" s="4">
        <f t="shared" si="389"/>
        <v>66.66666667</v>
      </c>
      <c r="T80" s="4">
        <f t="shared" si="390"/>
        <v>0</v>
      </c>
      <c r="U80" s="4">
        <f t="shared" si="391"/>
        <v>66.66666667</v>
      </c>
      <c r="V80" s="4">
        <f t="shared" si="392"/>
        <v>100</v>
      </c>
      <c r="W80" s="4">
        <f t="shared" ref="W80:W82" si="395">(2*100)/3</f>
        <v>66.66666667</v>
      </c>
      <c r="X80" s="4">
        <f>(2.5*100)/3</f>
        <v>83.33333333</v>
      </c>
      <c r="Y80" s="4">
        <f>(3*100)/3</f>
        <v>100</v>
      </c>
      <c r="Z80" s="4">
        <f>(0*100)/3</f>
        <v>0</v>
      </c>
      <c r="AA80" s="4">
        <f>(1.5*100)/3</f>
        <v>50</v>
      </c>
      <c r="AB80" s="4">
        <f t="shared" si="379"/>
        <v>66.66666667</v>
      </c>
      <c r="AC80" s="4">
        <f>(1.5*100)/3</f>
        <v>50</v>
      </c>
      <c r="AD80" s="4">
        <f t="shared" ref="AD80:AE80" si="393">(1*100)/3</f>
        <v>33.33333333</v>
      </c>
      <c r="AE80" s="4">
        <f t="shared" si="393"/>
        <v>33.33333333</v>
      </c>
      <c r="AF80" s="4">
        <f>(3*100)/3</f>
        <v>100</v>
      </c>
    </row>
    <row r="81">
      <c r="A81" s="1" t="s">
        <v>12</v>
      </c>
      <c r="B81" s="4">
        <f t="shared" si="366"/>
        <v>66.66666667</v>
      </c>
      <c r="C81" s="4">
        <f t="shared" ref="C81:E81" si="394">(2*100)/3</f>
        <v>66.66666667</v>
      </c>
      <c r="D81" s="4">
        <f t="shared" si="394"/>
        <v>66.66666667</v>
      </c>
      <c r="E81" s="4">
        <f t="shared" si="394"/>
        <v>66.66666667</v>
      </c>
      <c r="F81" s="4">
        <f t="shared" si="383"/>
        <v>16.66666667</v>
      </c>
      <c r="G81" s="4">
        <f t="shared" ref="G81:G83" si="399">(1*100)/3</f>
        <v>33.33333333</v>
      </c>
      <c r="H81" s="4">
        <f>(2*100)/3</f>
        <v>66.66666667</v>
      </c>
      <c r="I81" s="4">
        <f>(2.5*100)/3</f>
        <v>83.33333333</v>
      </c>
      <c r="J81" s="4">
        <f t="shared" ref="J81:J83" si="400">(1*100)/3</f>
        <v>33.33333333</v>
      </c>
      <c r="K81" s="4">
        <f>(2.5*100)/3</f>
        <v>83.33333333</v>
      </c>
      <c r="L81" s="4">
        <f t="shared" si="376"/>
        <v>100</v>
      </c>
      <c r="M81" s="4">
        <f t="shared" si="386"/>
        <v>0</v>
      </c>
      <c r="N81" s="4">
        <f t="shared" si="387"/>
        <v>66.66666667</v>
      </c>
      <c r="O81" s="4">
        <f t="shared" ref="O81:O82" si="402">(1*100)/3</f>
        <v>33.33333333</v>
      </c>
      <c r="P81" s="4">
        <f t="shared" ref="P81:P83" si="403">(3*100)/3</f>
        <v>100</v>
      </c>
      <c r="Q81" s="4">
        <f>(1*100)/3</f>
        <v>33.33333333</v>
      </c>
      <c r="R81" s="4">
        <f>(1.5*100)/3</f>
        <v>50</v>
      </c>
      <c r="S81" s="4">
        <f>(2*100)/3</f>
        <v>66.66666667</v>
      </c>
      <c r="T81" s="4">
        <f t="shared" si="390"/>
        <v>0</v>
      </c>
      <c r="U81" s="4">
        <f t="shared" si="391"/>
        <v>66.66666667</v>
      </c>
      <c r="V81" s="4">
        <f t="shared" si="392"/>
        <v>100</v>
      </c>
      <c r="W81" s="4">
        <f t="shared" si="395"/>
        <v>66.66666667</v>
      </c>
      <c r="X81" s="4">
        <f t="shared" ref="X81:Y81" si="396">(2*100)/3</f>
        <v>66.66666667</v>
      </c>
      <c r="Y81" s="4">
        <f t="shared" si="396"/>
        <v>66.66666667</v>
      </c>
      <c r="Z81" s="4">
        <f>(0.5*100)/3</f>
        <v>16.66666667</v>
      </c>
      <c r="AA81" s="4">
        <f>(1*100)/3</f>
        <v>33.33333333</v>
      </c>
      <c r="AB81" s="4">
        <f t="shared" si="379"/>
        <v>66.66666667</v>
      </c>
      <c r="AC81" s="4">
        <f>(2*100)/3</f>
        <v>66.66666667</v>
      </c>
      <c r="AD81" s="4">
        <f t="shared" ref="AD81:AD82" si="405">(1*100)/3</f>
        <v>33.33333333</v>
      </c>
      <c r="AE81" s="4">
        <f t="shared" ref="AE81:AF81" si="397">(3*100)/3</f>
        <v>100</v>
      </c>
      <c r="AF81" s="4">
        <f t="shared" si="397"/>
        <v>100</v>
      </c>
    </row>
    <row r="82">
      <c r="A82" s="1" t="s">
        <v>13</v>
      </c>
      <c r="B82" s="4">
        <f t="shared" ref="B82:B86" si="407">(0*100)/3</f>
        <v>0</v>
      </c>
      <c r="C82" s="4">
        <f>(3*100)/3</f>
        <v>100</v>
      </c>
      <c r="D82" s="4">
        <f t="shared" ref="D82:E82" si="398">(2*100)/3</f>
        <v>66.66666667</v>
      </c>
      <c r="E82" s="4">
        <f t="shared" si="398"/>
        <v>66.66666667</v>
      </c>
      <c r="F82" s="4">
        <f t="shared" ref="F82:F83" si="408">(0*100)/3</f>
        <v>0</v>
      </c>
      <c r="G82" s="4">
        <f t="shared" si="399"/>
        <v>33.33333333</v>
      </c>
      <c r="H82" s="4">
        <f t="shared" ref="H82:H83" si="409">(1.5*100)/3</f>
        <v>50</v>
      </c>
      <c r="I82" s="4">
        <f>(3*100)/3</f>
        <v>100</v>
      </c>
      <c r="J82" s="4">
        <f t="shared" si="400"/>
        <v>33.33333333</v>
      </c>
      <c r="K82" s="4">
        <f t="shared" ref="K82:L82" si="401">(3*100)/3</f>
        <v>100</v>
      </c>
      <c r="L82" s="4">
        <f t="shared" si="401"/>
        <v>100</v>
      </c>
      <c r="M82" s="4">
        <f t="shared" si="386"/>
        <v>0</v>
      </c>
      <c r="N82" s="4">
        <f t="shared" si="387"/>
        <v>66.66666667</v>
      </c>
      <c r="O82" s="4">
        <f t="shared" si="402"/>
        <v>33.33333333</v>
      </c>
      <c r="P82" s="4">
        <f t="shared" si="403"/>
        <v>100</v>
      </c>
      <c r="Q82" s="4">
        <f t="shared" ref="Q82:R82" si="404">(2*100)/3</f>
        <v>66.66666667</v>
      </c>
      <c r="R82" s="4">
        <f t="shared" si="404"/>
        <v>66.66666667</v>
      </c>
      <c r="S82" s="4">
        <f t="shared" ref="S82:S83" si="411">(1*100)/3</f>
        <v>33.33333333</v>
      </c>
      <c r="T82" s="4">
        <f t="shared" si="390"/>
        <v>0</v>
      </c>
      <c r="U82" s="4">
        <f t="shared" si="391"/>
        <v>66.66666667</v>
      </c>
      <c r="V82" s="4">
        <f t="shared" si="392"/>
        <v>100</v>
      </c>
      <c r="W82" s="4">
        <f t="shared" si="395"/>
        <v>66.66666667</v>
      </c>
      <c r="X82" s="4">
        <f t="shared" ref="X82:X83" si="412">(3*100)/3</f>
        <v>100</v>
      </c>
      <c r="Y82" s="4">
        <f t="shared" ref="Y82:Y83" si="413">(2*100)/3</f>
        <v>66.66666667</v>
      </c>
      <c r="Z82" s="4">
        <f>(1.5*100)/3</f>
        <v>50</v>
      </c>
      <c r="AA82" s="4">
        <f t="shared" ref="AA82:AA83" si="414">(0*100)/3</f>
        <v>0</v>
      </c>
      <c r="AB82" s="4">
        <f t="shared" si="379"/>
        <v>66.66666667</v>
      </c>
      <c r="AC82" s="4">
        <f>(1.5*100)/3</f>
        <v>50</v>
      </c>
      <c r="AD82" s="4">
        <f t="shared" si="405"/>
        <v>33.33333333</v>
      </c>
      <c r="AE82" s="4">
        <f t="shared" ref="AE82:AF82" si="406">(2*100)/3</f>
        <v>66.66666667</v>
      </c>
      <c r="AF82" s="4">
        <f t="shared" si="406"/>
        <v>66.66666667</v>
      </c>
    </row>
    <row r="83">
      <c r="A83" s="1" t="s">
        <v>14</v>
      </c>
      <c r="B83" s="4">
        <f t="shared" si="407"/>
        <v>0</v>
      </c>
      <c r="C83" s="4">
        <f t="shared" ref="C83:C84" si="415">(1.5*100)/3</f>
        <v>50</v>
      </c>
      <c r="D83" s="4">
        <f>(1*100)/3</f>
        <v>33.33333333</v>
      </c>
      <c r="E83" s="4">
        <f>(2.5*100)/3</f>
        <v>83.33333333</v>
      </c>
      <c r="F83" s="4">
        <f t="shared" si="408"/>
        <v>0</v>
      </c>
      <c r="G83" s="4">
        <f t="shared" si="399"/>
        <v>33.33333333</v>
      </c>
      <c r="H83" s="4">
        <f t="shared" si="409"/>
        <v>50</v>
      </c>
      <c r="I83" s="4">
        <f>(2.5*100)/3</f>
        <v>83.33333333</v>
      </c>
      <c r="J83" s="4">
        <f t="shared" si="400"/>
        <v>33.33333333</v>
      </c>
      <c r="K83" s="4">
        <f>(2*100)/3</f>
        <v>66.66666667</v>
      </c>
      <c r="L83" s="4">
        <f>(3*100)/3</f>
        <v>100</v>
      </c>
      <c r="M83" s="4">
        <f t="shared" si="386"/>
        <v>0</v>
      </c>
      <c r="N83" s="4">
        <f t="shared" ref="N83:O83" si="410">(1*100)/3</f>
        <v>33.33333333</v>
      </c>
      <c r="O83" s="4">
        <f t="shared" si="410"/>
        <v>33.33333333</v>
      </c>
      <c r="P83" s="4">
        <f t="shared" si="403"/>
        <v>100</v>
      </c>
      <c r="Q83" s="4">
        <f>(3*100)/3</f>
        <v>100</v>
      </c>
      <c r="R83" s="4">
        <f>(2*100)/3</f>
        <v>66.66666667</v>
      </c>
      <c r="S83" s="4">
        <f t="shared" si="411"/>
        <v>33.33333333</v>
      </c>
      <c r="T83" s="4">
        <f t="shared" si="390"/>
        <v>0</v>
      </c>
      <c r="U83" s="4">
        <f t="shared" si="391"/>
        <v>66.66666667</v>
      </c>
      <c r="V83" s="4">
        <f t="shared" si="392"/>
        <v>100</v>
      </c>
      <c r="W83" s="4">
        <f>(1*100)/3</f>
        <v>33.33333333</v>
      </c>
      <c r="X83" s="4">
        <f t="shared" si="412"/>
        <v>100</v>
      </c>
      <c r="Y83" s="4">
        <f t="shared" si="413"/>
        <v>66.66666667</v>
      </c>
      <c r="Z83" s="4">
        <f>(2*100)/3</f>
        <v>66.66666667</v>
      </c>
      <c r="AA83" s="4">
        <f t="shared" si="414"/>
        <v>0</v>
      </c>
      <c r="AB83" s="4">
        <f t="shared" si="379"/>
        <v>66.66666667</v>
      </c>
      <c r="AC83" s="4">
        <f>(0.5*100)/3</f>
        <v>16.66666667</v>
      </c>
      <c r="AD83" s="4">
        <f>(0*100)/3</f>
        <v>0</v>
      </c>
      <c r="AE83" s="4">
        <f>(2*100)/3</f>
        <v>66.66666667</v>
      </c>
      <c r="AF83" s="4">
        <f t="shared" ref="AF83:AF84" si="422">(1*100)/3</f>
        <v>33.33333333</v>
      </c>
    </row>
    <row r="84">
      <c r="A84" s="1" t="s">
        <v>15</v>
      </c>
      <c r="B84" s="4">
        <f t="shared" si="407"/>
        <v>0</v>
      </c>
      <c r="C84" s="4">
        <f t="shared" si="415"/>
        <v>50</v>
      </c>
      <c r="D84" s="4">
        <f t="shared" ref="D84:G84" si="416">(0*100)/3</f>
        <v>0</v>
      </c>
      <c r="E84" s="4">
        <f t="shared" si="416"/>
        <v>0</v>
      </c>
      <c r="F84" s="4">
        <f t="shared" si="416"/>
        <v>0</v>
      </c>
      <c r="G84" s="4">
        <f t="shared" si="416"/>
        <v>0</v>
      </c>
      <c r="H84" s="4">
        <f>(1*100)/3</f>
        <v>33.33333333</v>
      </c>
      <c r="I84" s="4">
        <f>(0*100)/3</f>
        <v>0</v>
      </c>
      <c r="J84" s="4">
        <f>(1.5*100)/3</f>
        <v>50</v>
      </c>
      <c r="K84" s="4">
        <f>(0*100)/3</f>
        <v>0</v>
      </c>
      <c r="L84" s="4">
        <f>(1*100)/3</f>
        <v>33.33333333</v>
      </c>
      <c r="M84" s="4">
        <f t="shared" si="386"/>
        <v>0</v>
      </c>
      <c r="N84" s="4">
        <f t="shared" ref="N84:O84" si="417">(0*100)/3</f>
        <v>0</v>
      </c>
      <c r="O84" s="4">
        <f t="shared" si="417"/>
        <v>0</v>
      </c>
      <c r="P84" s="4">
        <f>(2*100)/3</f>
        <v>66.66666667</v>
      </c>
      <c r="Q84" s="4">
        <f>(0*100)/3</f>
        <v>0</v>
      </c>
      <c r="R84" s="4">
        <f>(1*100)/3</f>
        <v>33.33333333</v>
      </c>
      <c r="S84" s="4">
        <f t="shared" ref="S84:T84" si="418">(0*100)/3</f>
        <v>0</v>
      </c>
      <c r="T84" s="4">
        <f t="shared" si="418"/>
        <v>0</v>
      </c>
      <c r="U84" s="4">
        <f t="shared" ref="U84:W84" si="419">(1*100)/3</f>
        <v>33.33333333</v>
      </c>
      <c r="V84" s="4">
        <f t="shared" si="419"/>
        <v>33.33333333</v>
      </c>
      <c r="W84" s="4">
        <f t="shared" si="419"/>
        <v>33.33333333</v>
      </c>
      <c r="X84" s="4">
        <f>(1.5*100)/3</f>
        <v>50</v>
      </c>
      <c r="Y84" s="4">
        <f>(1*100)/3</f>
        <v>33.33333333</v>
      </c>
      <c r="Z84" s="4">
        <f t="shared" ref="Z84:AA84" si="420">(0*100)/3</f>
        <v>0</v>
      </c>
      <c r="AA84" s="4">
        <f t="shared" si="420"/>
        <v>0</v>
      </c>
      <c r="AB84" s="4">
        <f>(1*100)/3</f>
        <v>33.33333333</v>
      </c>
      <c r="AC84" s="4">
        <f t="shared" ref="AC84:AE84" si="421">(0*100)/3</f>
        <v>0</v>
      </c>
      <c r="AD84" s="4">
        <f t="shared" si="421"/>
        <v>0</v>
      </c>
      <c r="AE84" s="4">
        <f t="shared" si="421"/>
        <v>0</v>
      </c>
      <c r="AF84" s="4">
        <f t="shared" si="422"/>
        <v>33.33333333</v>
      </c>
    </row>
    <row r="85">
      <c r="A85" s="1" t="s">
        <v>16</v>
      </c>
      <c r="B85" s="4">
        <f t="shared" si="407"/>
        <v>0</v>
      </c>
      <c r="C85" s="4">
        <f t="shared" ref="C85:AF85" si="423">(0*100)/3</f>
        <v>0</v>
      </c>
      <c r="D85" s="4">
        <f t="shared" si="423"/>
        <v>0</v>
      </c>
      <c r="E85" s="4">
        <f t="shared" si="423"/>
        <v>0</v>
      </c>
      <c r="F85" s="4">
        <f t="shared" si="423"/>
        <v>0</v>
      </c>
      <c r="G85" s="4">
        <f t="shared" si="423"/>
        <v>0</v>
      </c>
      <c r="H85" s="4">
        <f t="shared" si="423"/>
        <v>0</v>
      </c>
      <c r="I85" s="4">
        <f t="shared" si="423"/>
        <v>0</v>
      </c>
      <c r="J85" s="4">
        <f t="shared" si="423"/>
        <v>0</v>
      </c>
      <c r="K85" s="4">
        <f t="shared" si="423"/>
        <v>0</v>
      </c>
      <c r="L85" s="4">
        <f t="shared" si="423"/>
        <v>0</v>
      </c>
      <c r="M85" s="4">
        <f t="shared" si="423"/>
        <v>0</v>
      </c>
      <c r="N85" s="4">
        <f t="shared" si="423"/>
        <v>0</v>
      </c>
      <c r="O85" s="4">
        <f t="shared" si="423"/>
        <v>0</v>
      </c>
      <c r="P85" s="4">
        <f t="shared" si="423"/>
        <v>0</v>
      </c>
      <c r="Q85" s="4">
        <f t="shared" si="423"/>
        <v>0</v>
      </c>
      <c r="R85" s="4">
        <f t="shared" si="423"/>
        <v>0</v>
      </c>
      <c r="S85" s="4">
        <f t="shared" si="423"/>
        <v>0</v>
      </c>
      <c r="T85" s="4">
        <f t="shared" si="423"/>
        <v>0</v>
      </c>
      <c r="U85" s="4">
        <f t="shared" si="423"/>
        <v>0</v>
      </c>
      <c r="V85" s="4">
        <f t="shared" si="423"/>
        <v>0</v>
      </c>
      <c r="W85" s="4">
        <f t="shared" si="423"/>
        <v>0</v>
      </c>
      <c r="X85" s="4">
        <f t="shared" si="423"/>
        <v>0</v>
      </c>
      <c r="Y85" s="4">
        <f t="shared" si="423"/>
        <v>0</v>
      </c>
      <c r="Z85" s="4">
        <f t="shared" si="423"/>
        <v>0</v>
      </c>
      <c r="AA85" s="4">
        <f t="shared" si="423"/>
        <v>0</v>
      </c>
      <c r="AB85" s="4">
        <f t="shared" si="423"/>
        <v>0</v>
      </c>
      <c r="AC85" s="4">
        <f t="shared" si="423"/>
        <v>0</v>
      </c>
      <c r="AD85" s="4">
        <f t="shared" si="423"/>
        <v>0</v>
      </c>
      <c r="AE85" s="4">
        <f t="shared" si="423"/>
        <v>0</v>
      </c>
      <c r="AF85" s="4">
        <f t="shared" si="423"/>
        <v>0</v>
      </c>
    </row>
    <row r="86">
      <c r="A86" s="1" t="s">
        <v>17</v>
      </c>
      <c r="B86" s="4">
        <f t="shared" si="407"/>
        <v>0</v>
      </c>
      <c r="C86" s="4">
        <f t="shared" ref="C86:AF86" si="424">(0*100)/3</f>
        <v>0</v>
      </c>
      <c r="D86" s="4">
        <f t="shared" si="424"/>
        <v>0</v>
      </c>
      <c r="E86" s="4">
        <f t="shared" si="424"/>
        <v>0</v>
      </c>
      <c r="F86" s="4">
        <f t="shared" si="424"/>
        <v>0</v>
      </c>
      <c r="G86" s="4">
        <f t="shared" si="424"/>
        <v>0</v>
      </c>
      <c r="H86" s="4">
        <f t="shared" si="424"/>
        <v>0</v>
      </c>
      <c r="I86" s="4">
        <f t="shared" si="424"/>
        <v>0</v>
      </c>
      <c r="J86" s="4">
        <f t="shared" si="424"/>
        <v>0</v>
      </c>
      <c r="K86" s="4">
        <f t="shared" si="424"/>
        <v>0</v>
      </c>
      <c r="L86" s="4">
        <f t="shared" si="424"/>
        <v>0</v>
      </c>
      <c r="M86" s="4">
        <f t="shared" si="424"/>
        <v>0</v>
      </c>
      <c r="N86" s="4">
        <f t="shared" si="424"/>
        <v>0</v>
      </c>
      <c r="O86" s="4">
        <f t="shared" si="424"/>
        <v>0</v>
      </c>
      <c r="P86" s="4">
        <f t="shared" si="424"/>
        <v>0</v>
      </c>
      <c r="Q86" s="4">
        <f t="shared" si="424"/>
        <v>0</v>
      </c>
      <c r="R86" s="4">
        <f t="shared" si="424"/>
        <v>0</v>
      </c>
      <c r="S86" s="4">
        <f t="shared" si="424"/>
        <v>0</v>
      </c>
      <c r="T86" s="4">
        <f t="shared" si="424"/>
        <v>0</v>
      </c>
      <c r="U86" s="4">
        <f t="shared" si="424"/>
        <v>0</v>
      </c>
      <c r="V86" s="4">
        <f t="shared" si="424"/>
        <v>0</v>
      </c>
      <c r="W86" s="4">
        <f t="shared" si="424"/>
        <v>0</v>
      </c>
      <c r="X86" s="4">
        <f t="shared" si="424"/>
        <v>0</v>
      </c>
      <c r="Y86" s="4">
        <f t="shared" si="424"/>
        <v>0</v>
      </c>
      <c r="Z86" s="4">
        <f t="shared" si="424"/>
        <v>0</v>
      </c>
      <c r="AA86" s="4">
        <f t="shared" si="424"/>
        <v>0</v>
      </c>
      <c r="AB86" s="4">
        <f t="shared" si="424"/>
        <v>0</v>
      </c>
      <c r="AC86" s="4">
        <f t="shared" si="424"/>
        <v>0</v>
      </c>
      <c r="AD86" s="4">
        <f t="shared" si="424"/>
        <v>0</v>
      </c>
      <c r="AE86" s="4">
        <f t="shared" si="424"/>
        <v>0</v>
      </c>
      <c r="AF86" s="4">
        <f t="shared" si="424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F88" si="425">(0*100)/3</f>
        <v>0</v>
      </c>
      <c r="C88" s="4">
        <f t="shared" si="425"/>
        <v>0</v>
      </c>
      <c r="D88" s="4">
        <f t="shared" si="425"/>
        <v>0</v>
      </c>
      <c r="E88" s="4">
        <f t="shared" si="425"/>
        <v>0</v>
      </c>
      <c r="F88" s="4">
        <f t="shared" si="425"/>
        <v>0</v>
      </c>
      <c r="G88" s="4">
        <f t="shared" si="425"/>
        <v>0</v>
      </c>
      <c r="H88" s="4">
        <f t="shared" si="425"/>
        <v>0</v>
      </c>
      <c r="I88" s="4">
        <f t="shared" si="425"/>
        <v>0</v>
      </c>
      <c r="J88" s="4">
        <f t="shared" si="425"/>
        <v>0</v>
      </c>
      <c r="K88" s="4">
        <f t="shared" si="425"/>
        <v>0</v>
      </c>
      <c r="L88" s="4">
        <f t="shared" si="425"/>
        <v>0</v>
      </c>
      <c r="M88" s="4">
        <f t="shared" si="425"/>
        <v>0</v>
      </c>
      <c r="N88" s="4">
        <f t="shared" si="425"/>
        <v>0</v>
      </c>
      <c r="O88" s="4">
        <f t="shared" si="425"/>
        <v>0</v>
      </c>
      <c r="P88" s="4">
        <f t="shared" si="425"/>
        <v>0</v>
      </c>
      <c r="Q88" s="4">
        <f t="shared" si="425"/>
        <v>0</v>
      </c>
      <c r="R88" s="4">
        <f t="shared" si="425"/>
        <v>0</v>
      </c>
      <c r="S88" s="4">
        <f t="shared" si="425"/>
        <v>0</v>
      </c>
      <c r="T88" s="4">
        <f t="shared" si="425"/>
        <v>0</v>
      </c>
      <c r="U88" s="4">
        <f t="shared" si="425"/>
        <v>0</v>
      </c>
      <c r="V88" s="4">
        <f t="shared" si="425"/>
        <v>0</v>
      </c>
      <c r="W88" s="4">
        <f t="shared" si="425"/>
        <v>0</v>
      </c>
      <c r="X88" s="4">
        <f t="shared" si="425"/>
        <v>0</v>
      </c>
      <c r="Y88" s="4">
        <f t="shared" si="425"/>
        <v>0</v>
      </c>
      <c r="Z88" s="4">
        <f t="shared" si="425"/>
        <v>0</v>
      </c>
      <c r="AA88" s="4">
        <f t="shared" si="425"/>
        <v>0</v>
      </c>
      <c r="AB88" s="4">
        <f t="shared" si="425"/>
        <v>0</v>
      </c>
      <c r="AC88" s="4">
        <f t="shared" si="425"/>
        <v>0</v>
      </c>
      <c r="AD88" s="4">
        <f t="shared" si="425"/>
        <v>0</v>
      </c>
      <c r="AE88" s="4">
        <f t="shared" si="425"/>
        <v>0</v>
      </c>
      <c r="AF88" s="4">
        <f t="shared" si="425"/>
        <v>0</v>
      </c>
    </row>
    <row r="89">
      <c r="A89" s="1" t="s">
        <v>3</v>
      </c>
      <c r="B89" s="4">
        <f t="shared" ref="B89:AF89" si="426">(0*100)/3</f>
        <v>0</v>
      </c>
      <c r="C89" s="4">
        <f t="shared" si="426"/>
        <v>0</v>
      </c>
      <c r="D89" s="4">
        <f t="shared" si="426"/>
        <v>0</v>
      </c>
      <c r="E89" s="4">
        <f t="shared" si="426"/>
        <v>0</v>
      </c>
      <c r="F89" s="4">
        <f t="shared" si="426"/>
        <v>0</v>
      </c>
      <c r="G89" s="4">
        <f t="shared" si="426"/>
        <v>0</v>
      </c>
      <c r="H89" s="4">
        <f t="shared" si="426"/>
        <v>0</v>
      </c>
      <c r="I89" s="4">
        <f t="shared" si="426"/>
        <v>0</v>
      </c>
      <c r="J89" s="4">
        <f t="shared" si="426"/>
        <v>0</v>
      </c>
      <c r="K89" s="4">
        <f t="shared" si="426"/>
        <v>0</v>
      </c>
      <c r="L89" s="4">
        <f t="shared" si="426"/>
        <v>0</v>
      </c>
      <c r="M89" s="4">
        <f t="shared" si="426"/>
        <v>0</v>
      </c>
      <c r="N89" s="4">
        <f t="shared" si="426"/>
        <v>0</v>
      </c>
      <c r="O89" s="4">
        <f t="shared" si="426"/>
        <v>0</v>
      </c>
      <c r="P89" s="4">
        <f t="shared" si="426"/>
        <v>0</v>
      </c>
      <c r="Q89" s="4">
        <f t="shared" si="426"/>
        <v>0</v>
      </c>
      <c r="R89" s="4">
        <f t="shared" si="426"/>
        <v>0</v>
      </c>
      <c r="S89" s="4">
        <f t="shared" si="426"/>
        <v>0</v>
      </c>
      <c r="T89" s="4">
        <f t="shared" si="426"/>
        <v>0</v>
      </c>
      <c r="U89" s="4">
        <f t="shared" si="426"/>
        <v>0</v>
      </c>
      <c r="V89" s="4">
        <f t="shared" si="426"/>
        <v>0</v>
      </c>
      <c r="W89" s="4">
        <f t="shared" si="426"/>
        <v>0</v>
      </c>
      <c r="X89" s="4">
        <f t="shared" si="426"/>
        <v>0</v>
      </c>
      <c r="Y89" s="4">
        <f t="shared" si="426"/>
        <v>0</v>
      </c>
      <c r="Z89" s="4">
        <f t="shared" si="426"/>
        <v>0</v>
      </c>
      <c r="AA89" s="4">
        <f t="shared" si="426"/>
        <v>0</v>
      </c>
      <c r="AB89" s="4">
        <f t="shared" si="426"/>
        <v>0</v>
      </c>
      <c r="AC89" s="4">
        <f t="shared" si="426"/>
        <v>0</v>
      </c>
      <c r="AD89" s="4">
        <f t="shared" si="426"/>
        <v>0</v>
      </c>
      <c r="AE89" s="4">
        <f t="shared" si="426"/>
        <v>0</v>
      </c>
      <c r="AF89" s="4">
        <f t="shared" si="426"/>
        <v>0</v>
      </c>
    </row>
    <row r="90">
      <c r="A90" s="1" t="s">
        <v>4</v>
      </c>
      <c r="B90" s="4">
        <f t="shared" ref="B90:B98" si="434">(0*100)/3</f>
        <v>0</v>
      </c>
      <c r="C90" s="4">
        <f>(1*100)/3</f>
        <v>33.33333333</v>
      </c>
      <c r="D90" s="4">
        <f t="shared" ref="D90:E90" si="427">(0*100)/3</f>
        <v>0</v>
      </c>
      <c r="E90" s="4">
        <f t="shared" si="427"/>
        <v>0</v>
      </c>
      <c r="F90" s="4">
        <f t="shared" ref="F90:F91" si="435">(2.5*100)/3</f>
        <v>83.33333333</v>
      </c>
      <c r="G90" s="4">
        <f t="shared" ref="G90:G101" si="436">(3*100)/3</f>
        <v>100</v>
      </c>
      <c r="H90" s="4">
        <f>(0.5*100)/3</f>
        <v>16.66666667</v>
      </c>
      <c r="I90" s="4">
        <f>(1*100)/3</f>
        <v>33.33333333</v>
      </c>
      <c r="J90" s="4">
        <f t="shared" ref="J90:M90" si="428">(0*100)/3</f>
        <v>0</v>
      </c>
      <c r="K90" s="4">
        <f t="shared" si="428"/>
        <v>0</v>
      </c>
      <c r="L90" s="4">
        <f t="shared" si="428"/>
        <v>0</v>
      </c>
      <c r="M90" s="4">
        <f t="shared" si="428"/>
        <v>0</v>
      </c>
      <c r="N90" s="4">
        <f>(1*100)/3</f>
        <v>33.33333333</v>
      </c>
      <c r="O90" s="4">
        <f>(0*100)/3</f>
        <v>0</v>
      </c>
      <c r="P90" s="4">
        <f t="shared" ref="P90:P94" si="440">(2*100)/3</f>
        <v>66.66666667</v>
      </c>
      <c r="Q90" s="4">
        <f t="shared" ref="Q90:Q101" si="441">(1*100)/3</f>
        <v>33.33333333</v>
      </c>
      <c r="R90" s="4">
        <f>(0*100)/3</f>
        <v>0</v>
      </c>
      <c r="S90" s="4">
        <f t="shared" ref="S90:T90" si="429">(2.5*100)/3</f>
        <v>83.33333333</v>
      </c>
      <c r="T90" s="4">
        <f t="shared" si="429"/>
        <v>83.33333333</v>
      </c>
      <c r="U90" s="4">
        <f t="shared" ref="U90:U91" si="442">(3*100)/3</f>
        <v>100</v>
      </c>
      <c r="V90" s="4">
        <f t="shared" ref="V90:W90" si="430">(0*100)/3</f>
        <v>0</v>
      </c>
      <c r="W90" s="4">
        <f t="shared" si="430"/>
        <v>0</v>
      </c>
      <c r="X90" s="4">
        <f t="shared" ref="X90:Y90" si="431">(1*100)/3</f>
        <v>33.33333333</v>
      </c>
      <c r="Y90" s="4">
        <f t="shared" si="431"/>
        <v>33.33333333</v>
      </c>
      <c r="Z90" s="4">
        <f t="shared" ref="Z90:Z101" si="444">(0*100)/3</f>
        <v>0</v>
      </c>
      <c r="AA90" s="4">
        <f t="shared" ref="AA90:AB90" si="432">(3*100)/3</f>
        <v>100</v>
      </c>
      <c r="AB90" s="4">
        <f t="shared" si="432"/>
        <v>100</v>
      </c>
      <c r="AC90" s="4">
        <f>(1*100)/3</f>
        <v>33.33333333</v>
      </c>
      <c r="AD90" s="4">
        <f t="shared" ref="AD90:AF90" si="433">(0*100)/3</f>
        <v>0</v>
      </c>
      <c r="AE90" s="4">
        <f t="shared" si="433"/>
        <v>0</v>
      </c>
      <c r="AF90" s="4">
        <f t="shared" si="433"/>
        <v>0</v>
      </c>
    </row>
    <row r="91">
      <c r="A91" s="1" t="s">
        <v>5</v>
      </c>
      <c r="B91" s="4">
        <f t="shared" si="434"/>
        <v>0</v>
      </c>
      <c r="C91" s="4">
        <f>(2*100)/3</f>
        <v>66.66666667</v>
      </c>
      <c r="D91" s="4">
        <f t="shared" ref="D91:D96" si="447">(1*100)/3</f>
        <v>33.33333333</v>
      </c>
      <c r="E91" s="4">
        <f t="shared" ref="E91:E96" si="448">(0*100)/3</f>
        <v>0</v>
      </c>
      <c r="F91" s="4">
        <f t="shared" si="435"/>
        <v>83.33333333</v>
      </c>
      <c r="G91" s="4">
        <f t="shared" si="436"/>
        <v>100</v>
      </c>
      <c r="H91" s="4">
        <f t="shared" ref="H91:I91" si="437">(1*100)/3</f>
        <v>33.33333333</v>
      </c>
      <c r="I91" s="4">
        <f t="shared" si="437"/>
        <v>33.33333333</v>
      </c>
      <c r="J91" s="4">
        <f t="shared" ref="J91:L91" si="438">(0*100)/3</f>
        <v>0</v>
      </c>
      <c r="K91" s="4">
        <f t="shared" si="438"/>
        <v>0</v>
      </c>
      <c r="L91" s="4">
        <f t="shared" si="438"/>
        <v>0</v>
      </c>
      <c r="M91" s="4">
        <f t="shared" ref="M91:N91" si="439">(2*100)/3</f>
        <v>66.66666667</v>
      </c>
      <c r="N91" s="4">
        <f t="shared" si="439"/>
        <v>66.66666667</v>
      </c>
      <c r="O91" s="4">
        <f>(1.5*100)/3</f>
        <v>50</v>
      </c>
      <c r="P91" s="4">
        <f t="shared" si="440"/>
        <v>66.66666667</v>
      </c>
      <c r="Q91" s="4">
        <f t="shared" si="441"/>
        <v>33.33333333</v>
      </c>
      <c r="R91" s="4">
        <f t="shared" ref="R91:R93" si="450">(2*100)/3</f>
        <v>66.66666667</v>
      </c>
      <c r="S91" s="4">
        <f t="shared" ref="S91:S92" si="451">(3*100)/3</f>
        <v>100</v>
      </c>
      <c r="T91" s="4">
        <f>(2.5*100)/3</f>
        <v>83.33333333</v>
      </c>
      <c r="U91" s="4">
        <f t="shared" si="442"/>
        <v>100</v>
      </c>
      <c r="V91" s="4">
        <f t="shared" ref="V91:V94" si="453">(0*100)/3</f>
        <v>0</v>
      </c>
      <c r="W91" s="4">
        <f t="shared" ref="W91:X91" si="443">(1*100)/3</f>
        <v>33.33333333</v>
      </c>
      <c r="X91" s="4">
        <f t="shared" si="443"/>
        <v>33.33333333</v>
      </c>
      <c r="Y91" s="4">
        <f t="shared" ref="Y91:Y93" si="454">(2*100)/3</f>
        <v>66.66666667</v>
      </c>
      <c r="Z91" s="4">
        <f t="shared" si="444"/>
        <v>0</v>
      </c>
      <c r="AA91" s="4">
        <f t="shared" ref="AA91:AB91" si="445">(3*100)/3</f>
        <v>100</v>
      </c>
      <c r="AB91" s="4">
        <f t="shared" si="445"/>
        <v>100</v>
      </c>
      <c r="AC91" s="4">
        <f t="shared" ref="AC91:AC93" si="456">(2*100)/3</f>
        <v>66.66666667</v>
      </c>
      <c r="AD91" s="4">
        <f t="shared" ref="AD91:AF91" si="446">(1*100)/3</f>
        <v>33.33333333</v>
      </c>
      <c r="AE91" s="4">
        <f t="shared" si="446"/>
        <v>33.33333333</v>
      </c>
      <c r="AF91" s="4">
        <f t="shared" si="446"/>
        <v>33.33333333</v>
      </c>
    </row>
    <row r="92">
      <c r="A92" s="1" t="s">
        <v>6</v>
      </c>
      <c r="B92" s="4">
        <f t="shared" si="434"/>
        <v>0</v>
      </c>
      <c r="C92" s="4">
        <f t="shared" ref="C92:C93" si="457">(2.5*100)/3</f>
        <v>83.33333333</v>
      </c>
      <c r="D92" s="4">
        <f t="shared" si="447"/>
        <v>33.33333333</v>
      </c>
      <c r="E92" s="4">
        <f t="shared" si="448"/>
        <v>0</v>
      </c>
      <c r="F92" s="4">
        <f t="shared" ref="F92:F101" si="458">(2*100)/3</f>
        <v>66.66666667</v>
      </c>
      <c r="G92" s="4">
        <f t="shared" si="436"/>
        <v>100</v>
      </c>
      <c r="H92" s="4">
        <f t="shared" ref="H92:H93" si="459">(2*100)/3</f>
        <v>66.66666667</v>
      </c>
      <c r="I92" s="4">
        <f t="shared" ref="I92:J92" si="449">(0*100)/3</f>
        <v>0</v>
      </c>
      <c r="J92" s="4">
        <f t="shared" si="449"/>
        <v>0</v>
      </c>
      <c r="K92" s="4">
        <f t="shared" ref="K92:K93" si="461">(2*100)/3</f>
        <v>66.66666667</v>
      </c>
      <c r="L92" s="4">
        <f>(0*100)/3</f>
        <v>0</v>
      </c>
      <c r="M92" s="4">
        <f t="shared" ref="M92:M93" si="462">(3*100)/3</f>
        <v>100</v>
      </c>
      <c r="N92" s="4">
        <f t="shared" ref="N92:N93" si="463">(2*100)/3</f>
        <v>66.66666667</v>
      </c>
      <c r="O92" s="4">
        <f t="shared" ref="O92:O93" si="464">(1*100)/3</f>
        <v>33.33333333</v>
      </c>
      <c r="P92" s="4">
        <f t="shared" si="440"/>
        <v>66.66666667</v>
      </c>
      <c r="Q92" s="4">
        <f t="shared" si="441"/>
        <v>33.33333333</v>
      </c>
      <c r="R92" s="4">
        <f t="shared" si="450"/>
        <v>66.66666667</v>
      </c>
      <c r="S92" s="4">
        <f t="shared" si="451"/>
        <v>100</v>
      </c>
      <c r="T92" s="4">
        <f t="shared" ref="T92:U92" si="452">(3*100)/3</f>
        <v>100</v>
      </c>
      <c r="U92" s="4">
        <f t="shared" si="452"/>
        <v>100</v>
      </c>
      <c r="V92" s="4">
        <f t="shared" si="453"/>
        <v>0</v>
      </c>
      <c r="W92" s="4">
        <f t="shared" ref="W92:W96" si="466">(2*100)/3</f>
        <v>66.66666667</v>
      </c>
      <c r="X92" s="4">
        <f>(1*100)/3</f>
        <v>33.33333333</v>
      </c>
      <c r="Y92" s="4">
        <f t="shared" si="454"/>
        <v>66.66666667</v>
      </c>
      <c r="Z92" s="4">
        <f t="shared" si="444"/>
        <v>0</v>
      </c>
      <c r="AA92" s="4">
        <f t="shared" ref="AA92:AB92" si="455">(3*100)/3</f>
        <v>100</v>
      </c>
      <c r="AB92" s="4">
        <f t="shared" si="455"/>
        <v>100</v>
      </c>
      <c r="AC92" s="4">
        <f t="shared" si="456"/>
        <v>66.66666667</v>
      </c>
      <c r="AD92" s="4">
        <f t="shared" ref="AD92:AD94" si="468">(1*100)/3</f>
        <v>33.33333333</v>
      </c>
      <c r="AE92" s="4">
        <f t="shared" ref="AE92:AE93" si="469">(2*100)/3</f>
        <v>66.66666667</v>
      </c>
      <c r="AF92" s="4">
        <f t="shared" ref="AF92:AF93" si="470">(1*100)/3</f>
        <v>33.33333333</v>
      </c>
    </row>
    <row r="93">
      <c r="A93" s="1" t="s">
        <v>7</v>
      </c>
      <c r="B93" s="4">
        <f t="shared" si="434"/>
        <v>0</v>
      </c>
      <c r="C93" s="4">
        <f t="shared" si="457"/>
        <v>83.33333333</v>
      </c>
      <c r="D93" s="4">
        <f t="shared" si="447"/>
        <v>33.33333333</v>
      </c>
      <c r="E93" s="4">
        <f t="shared" si="448"/>
        <v>0</v>
      </c>
      <c r="F93" s="4">
        <f t="shared" si="458"/>
        <v>66.66666667</v>
      </c>
      <c r="G93" s="4">
        <f t="shared" si="436"/>
        <v>100</v>
      </c>
      <c r="H93" s="4">
        <f t="shared" si="459"/>
        <v>66.66666667</v>
      </c>
      <c r="I93" s="4">
        <f t="shared" ref="I93:J93" si="460">(1*100)/3</f>
        <v>33.33333333</v>
      </c>
      <c r="J93" s="4">
        <f t="shared" si="460"/>
        <v>33.33333333</v>
      </c>
      <c r="K93" s="4">
        <f t="shared" si="461"/>
        <v>66.66666667</v>
      </c>
      <c r="L93" s="4">
        <f>(1*100)/3</f>
        <v>33.33333333</v>
      </c>
      <c r="M93" s="4">
        <f t="shared" si="462"/>
        <v>100</v>
      </c>
      <c r="N93" s="4">
        <f t="shared" si="463"/>
        <v>66.66666667</v>
      </c>
      <c r="O93" s="4">
        <f t="shared" si="464"/>
        <v>33.33333333</v>
      </c>
      <c r="P93" s="4">
        <f t="shared" si="440"/>
        <v>66.66666667</v>
      </c>
      <c r="Q93" s="4">
        <f t="shared" si="441"/>
        <v>33.33333333</v>
      </c>
      <c r="R93" s="4">
        <f t="shared" si="450"/>
        <v>66.66666667</v>
      </c>
      <c r="S93" s="4">
        <f t="shared" ref="S93:S94" si="473">(2*100)/3</f>
        <v>66.66666667</v>
      </c>
      <c r="T93" s="4">
        <f t="shared" ref="T93:U93" si="465">(3*100)/3</f>
        <v>100</v>
      </c>
      <c r="U93" s="4">
        <f t="shared" si="465"/>
        <v>100</v>
      </c>
      <c r="V93" s="4">
        <f t="shared" si="453"/>
        <v>0</v>
      </c>
      <c r="W93" s="4">
        <f t="shared" si="466"/>
        <v>66.66666667</v>
      </c>
      <c r="X93" s="4">
        <f>(1.5*100)/3</f>
        <v>50</v>
      </c>
      <c r="Y93" s="4">
        <f t="shared" si="454"/>
        <v>66.66666667</v>
      </c>
      <c r="Z93" s="4">
        <f t="shared" si="444"/>
        <v>0</v>
      </c>
      <c r="AA93" s="4">
        <f t="shared" ref="AA93:AB93" si="467">(3*100)/3</f>
        <v>100</v>
      </c>
      <c r="AB93" s="4">
        <f t="shared" si="467"/>
        <v>100</v>
      </c>
      <c r="AC93" s="4">
        <f t="shared" si="456"/>
        <v>66.66666667</v>
      </c>
      <c r="AD93" s="4">
        <f t="shared" si="468"/>
        <v>33.33333333</v>
      </c>
      <c r="AE93" s="4">
        <f t="shared" si="469"/>
        <v>66.66666667</v>
      </c>
      <c r="AF93" s="4">
        <f t="shared" si="470"/>
        <v>33.33333333</v>
      </c>
    </row>
    <row r="94">
      <c r="A94" s="1" t="s">
        <v>8</v>
      </c>
      <c r="B94" s="4">
        <f t="shared" si="434"/>
        <v>0</v>
      </c>
      <c r="C94" s="4">
        <f t="shared" ref="C94:C98" si="475">(2*100)/3</f>
        <v>66.66666667</v>
      </c>
      <c r="D94" s="4">
        <f t="shared" si="447"/>
        <v>33.33333333</v>
      </c>
      <c r="E94" s="4">
        <f t="shared" si="448"/>
        <v>0</v>
      </c>
      <c r="F94" s="4">
        <f t="shared" si="458"/>
        <v>66.66666667</v>
      </c>
      <c r="G94" s="4">
        <f t="shared" si="436"/>
        <v>100</v>
      </c>
      <c r="H94" s="4">
        <f>(0*100)/3</f>
        <v>0</v>
      </c>
      <c r="I94" s="4">
        <f>(2*100)/3</f>
        <v>66.66666667</v>
      </c>
      <c r="J94" s="4">
        <f t="shared" ref="J94:L94" si="471">(1*100)/3</f>
        <v>33.33333333</v>
      </c>
      <c r="K94" s="4">
        <f t="shared" si="471"/>
        <v>33.33333333</v>
      </c>
      <c r="L94" s="4">
        <f t="shared" si="471"/>
        <v>33.33333333</v>
      </c>
      <c r="M94" s="4">
        <f t="shared" ref="M94:N94" si="472">(2*100)/3</f>
        <v>66.66666667</v>
      </c>
      <c r="N94" s="4">
        <f t="shared" si="472"/>
        <v>66.66666667</v>
      </c>
      <c r="O94" s="4">
        <f>(0.5*100)/3</f>
        <v>16.66666667</v>
      </c>
      <c r="P94" s="4">
        <f t="shared" si="440"/>
        <v>66.66666667</v>
      </c>
      <c r="Q94" s="4">
        <f t="shared" si="441"/>
        <v>33.33333333</v>
      </c>
      <c r="R94" s="4">
        <f>(3*100)/3</f>
        <v>100</v>
      </c>
      <c r="S94" s="4">
        <f t="shared" si="473"/>
        <v>66.66666667</v>
      </c>
      <c r="T94" s="4">
        <f>(2*100)/3</f>
        <v>66.66666667</v>
      </c>
      <c r="U94" s="4">
        <f>(3*100)/3</f>
        <v>100</v>
      </c>
      <c r="V94" s="4">
        <f t="shared" si="453"/>
        <v>0</v>
      </c>
      <c r="W94" s="4">
        <f t="shared" si="466"/>
        <v>66.66666667</v>
      </c>
      <c r="X94" s="4">
        <f>(2*100)/3</f>
        <v>66.66666667</v>
      </c>
      <c r="Y94" s="4">
        <f t="shared" ref="Y94:Y95" si="478">(3*100)/3</f>
        <v>100</v>
      </c>
      <c r="Z94" s="4">
        <f t="shared" si="444"/>
        <v>0</v>
      </c>
      <c r="AA94" s="4">
        <f t="shared" ref="AA94:AC94" si="474">(3*100)/3</f>
        <v>100</v>
      </c>
      <c r="AB94" s="4">
        <f t="shared" si="474"/>
        <v>100</v>
      </c>
      <c r="AC94" s="4">
        <f t="shared" si="474"/>
        <v>100</v>
      </c>
      <c r="AD94" s="4">
        <f t="shared" si="468"/>
        <v>33.33333333</v>
      </c>
      <c r="AE94" s="4">
        <f t="shared" ref="AE94:AE95" si="481">(3*100)/3</f>
        <v>100</v>
      </c>
      <c r="AF94" s="4">
        <f t="shared" ref="AF94:AF95" si="482">(2*100)/3</f>
        <v>66.66666667</v>
      </c>
    </row>
    <row r="95">
      <c r="A95" s="1" t="s">
        <v>9</v>
      </c>
      <c r="B95" s="4">
        <f t="shared" si="434"/>
        <v>0</v>
      </c>
      <c r="C95" s="4">
        <f t="shared" si="475"/>
        <v>66.66666667</v>
      </c>
      <c r="D95" s="4">
        <f t="shared" si="447"/>
        <v>33.33333333</v>
      </c>
      <c r="E95" s="4">
        <f t="shared" si="448"/>
        <v>0</v>
      </c>
      <c r="F95" s="4">
        <f t="shared" si="458"/>
        <v>66.66666667</v>
      </c>
      <c r="G95" s="4">
        <f t="shared" si="436"/>
        <v>100</v>
      </c>
      <c r="H95" s="4">
        <f t="shared" ref="H95:I95" si="476">(1*100)/3</f>
        <v>33.33333333</v>
      </c>
      <c r="I95" s="4">
        <f t="shared" si="476"/>
        <v>33.33333333</v>
      </c>
      <c r="J95" s="4">
        <f t="shared" ref="J95:J96" si="483">(2*100)/3</f>
        <v>66.66666667</v>
      </c>
      <c r="K95" s="4">
        <f>(1*100)/3</f>
        <v>33.33333333</v>
      </c>
      <c r="L95" s="4">
        <f t="shared" ref="L95:L98" si="484">(2*100)/3</f>
        <v>66.66666667</v>
      </c>
      <c r="M95" s="4">
        <f>(3*100)/3</f>
        <v>100</v>
      </c>
      <c r="N95" s="4">
        <f>(2*100)/3</f>
        <v>66.66666667</v>
      </c>
      <c r="O95" s="4">
        <f t="shared" ref="O95:O98" si="485">(0*100)/3</f>
        <v>0</v>
      </c>
      <c r="P95" s="4">
        <f t="shared" ref="P95:P99" si="486">(3*100)/3</f>
        <v>100</v>
      </c>
      <c r="Q95" s="4">
        <f t="shared" si="441"/>
        <v>33.33333333</v>
      </c>
      <c r="R95" s="4">
        <f>(2*100)/3</f>
        <v>66.66666667</v>
      </c>
      <c r="S95" s="4">
        <f t="shared" ref="S95:U95" si="477">(3*100)/3</f>
        <v>100</v>
      </c>
      <c r="T95" s="4">
        <f t="shared" si="477"/>
        <v>100</v>
      </c>
      <c r="U95" s="4">
        <f t="shared" si="477"/>
        <v>100</v>
      </c>
      <c r="V95" s="4">
        <f t="shared" ref="V95:V96" si="488">(1*100)/3</f>
        <v>33.33333333</v>
      </c>
      <c r="W95" s="4">
        <f t="shared" si="466"/>
        <v>66.66666667</v>
      </c>
      <c r="X95" s="4">
        <f>(1.5*100)/3</f>
        <v>50</v>
      </c>
      <c r="Y95" s="4">
        <f t="shared" si="478"/>
        <v>100</v>
      </c>
      <c r="Z95" s="4">
        <f t="shared" si="444"/>
        <v>0</v>
      </c>
      <c r="AA95" s="4">
        <f t="shared" ref="AA95:AB95" si="479">(3*100)/3</f>
        <v>100</v>
      </c>
      <c r="AB95" s="4">
        <f t="shared" si="479"/>
        <v>100</v>
      </c>
      <c r="AC95" s="4">
        <f t="shared" ref="AC95:AD95" si="480">(2*100)/3</f>
        <v>66.66666667</v>
      </c>
      <c r="AD95" s="4">
        <f t="shared" si="480"/>
        <v>66.66666667</v>
      </c>
      <c r="AE95" s="4">
        <f t="shared" si="481"/>
        <v>100</v>
      </c>
      <c r="AF95" s="4">
        <f t="shared" si="482"/>
        <v>66.66666667</v>
      </c>
    </row>
    <row r="96">
      <c r="A96" s="1" t="s">
        <v>10</v>
      </c>
      <c r="B96" s="4">
        <f t="shared" si="434"/>
        <v>0</v>
      </c>
      <c r="C96" s="4">
        <f t="shared" si="475"/>
        <v>66.66666667</v>
      </c>
      <c r="D96" s="4">
        <f t="shared" si="447"/>
        <v>33.33333333</v>
      </c>
      <c r="E96" s="4">
        <f t="shared" si="448"/>
        <v>0</v>
      </c>
      <c r="F96" s="4">
        <f t="shared" si="458"/>
        <v>66.66666667</v>
      </c>
      <c r="G96" s="4">
        <f t="shared" si="436"/>
        <v>100</v>
      </c>
      <c r="H96" s="4">
        <f t="shared" ref="H96:H101" si="492">(0*100)/3</f>
        <v>0</v>
      </c>
      <c r="I96" s="4">
        <f t="shared" ref="I96:I97" si="493">(1.5*100)/3</f>
        <v>50</v>
      </c>
      <c r="J96" s="4">
        <f t="shared" si="483"/>
        <v>66.66666667</v>
      </c>
      <c r="K96" s="4">
        <f t="shared" ref="K96:K99" si="494">(0*100)/3</f>
        <v>0</v>
      </c>
      <c r="L96" s="4">
        <f t="shared" si="484"/>
        <v>66.66666667</v>
      </c>
      <c r="M96" s="4">
        <f>(2*100)/3</f>
        <v>66.66666667</v>
      </c>
      <c r="N96" s="4">
        <f t="shared" ref="N96:N101" si="495">(1*100)/3</f>
        <v>33.33333333</v>
      </c>
      <c r="O96" s="4">
        <f t="shared" si="485"/>
        <v>0</v>
      </c>
      <c r="P96" s="4">
        <f t="shared" si="486"/>
        <v>100</v>
      </c>
      <c r="Q96" s="4">
        <f t="shared" si="441"/>
        <v>33.33333333</v>
      </c>
      <c r="R96" s="4">
        <f t="shared" ref="R96:R97" si="496">(0*100)/3</f>
        <v>0</v>
      </c>
      <c r="S96" s="4">
        <f t="shared" ref="S96:U96" si="487">(3*100)/3</f>
        <v>100</v>
      </c>
      <c r="T96" s="4">
        <f t="shared" si="487"/>
        <v>100</v>
      </c>
      <c r="U96" s="4">
        <f t="shared" si="487"/>
        <v>100</v>
      </c>
      <c r="V96" s="4">
        <f t="shared" si="488"/>
        <v>33.33333333</v>
      </c>
      <c r="W96" s="4">
        <f t="shared" si="466"/>
        <v>66.66666667</v>
      </c>
      <c r="X96" s="4">
        <f t="shared" ref="X96:X98" si="498">(0*100)/3</f>
        <v>0</v>
      </c>
      <c r="Y96" s="4">
        <f>(2*100)/3</f>
        <v>66.66666667</v>
      </c>
      <c r="Z96" s="4">
        <f t="shared" si="444"/>
        <v>0</v>
      </c>
      <c r="AA96" s="4">
        <f t="shared" ref="AA96:AB96" si="489">(3*100)/3</f>
        <v>100</v>
      </c>
      <c r="AB96" s="4">
        <f t="shared" si="489"/>
        <v>100</v>
      </c>
      <c r="AC96" s="4">
        <f t="shared" ref="AC96:AD96" si="490">(2*100)/3</f>
        <v>66.66666667</v>
      </c>
      <c r="AD96" s="4">
        <f t="shared" si="490"/>
        <v>66.66666667</v>
      </c>
      <c r="AE96" s="4">
        <f>(1*100)/3</f>
        <v>33.33333333</v>
      </c>
      <c r="AF96" s="4">
        <f t="shared" ref="AF96:AF98" si="501">(0*100)/3</f>
        <v>0</v>
      </c>
    </row>
    <row r="97">
      <c r="A97" s="1" t="s">
        <v>11</v>
      </c>
      <c r="B97" s="4">
        <f t="shared" si="434"/>
        <v>0</v>
      </c>
      <c r="C97" s="4">
        <f t="shared" si="475"/>
        <v>66.66666667</v>
      </c>
      <c r="D97" s="4">
        <f t="shared" ref="D97:E97" si="491">(0*100)/3</f>
        <v>0</v>
      </c>
      <c r="E97" s="4">
        <f t="shared" si="491"/>
        <v>0</v>
      </c>
      <c r="F97" s="4">
        <f t="shared" si="458"/>
        <v>66.66666667</v>
      </c>
      <c r="G97" s="4">
        <f t="shared" si="436"/>
        <v>100</v>
      </c>
      <c r="H97" s="4">
        <f t="shared" si="492"/>
        <v>0</v>
      </c>
      <c r="I97" s="4">
        <f t="shared" si="493"/>
        <v>50</v>
      </c>
      <c r="J97" s="4">
        <f>(1*100)/3</f>
        <v>33.33333333</v>
      </c>
      <c r="K97" s="4">
        <f t="shared" si="494"/>
        <v>0</v>
      </c>
      <c r="L97" s="4">
        <f t="shared" si="484"/>
        <v>66.66666667</v>
      </c>
      <c r="M97" s="4">
        <f>(3*100)/3</f>
        <v>100</v>
      </c>
      <c r="N97" s="4">
        <f t="shared" si="495"/>
        <v>33.33333333</v>
      </c>
      <c r="O97" s="4">
        <f t="shared" si="485"/>
        <v>0</v>
      </c>
      <c r="P97" s="4">
        <f t="shared" si="486"/>
        <v>100</v>
      </c>
      <c r="Q97" s="4">
        <f t="shared" si="441"/>
        <v>33.33333333</v>
      </c>
      <c r="R97" s="4">
        <f t="shared" si="496"/>
        <v>0</v>
      </c>
      <c r="S97" s="4">
        <f t="shared" ref="S97:U97" si="497">(3*100)/3</f>
        <v>100</v>
      </c>
      <c r="T97" s="4">
        <f t="shared" si="497"/>
        <v>100</v>
      </c>
      <c r="U97" s="4">
        <f t="shared" si="497"/>
        <v>100</v>
      </c>
      <c r="V97" s="4">
        <f t="shared" ref="V97:V98" si="504">(0*100)/3</f>
        <v>0</v>
      </c>
      <c r="W97" s="4">
        <f t="shared" ref="W97:W98" si="505">(1*100)/3</f>
        <v>33.33333333</v>
      </c>
      <c r="X97" s="4">
        <f t="shared" si="498"/>
        <v>0</v>
      </c>
      <c r="Y97" s="4">
        <f t="shared" ref="Y97:Y98" si="506">(1*100)/3</f>
        <v>33.33333333</v>
      </c>
      <c r="Z97" s="4">
        <f t="shared" si="444"/>
        <v>0</v>
      </c>
      <c r="AA97" s="4">
        <f t="shared" ref="AA97:AB97" si="499">(3*100)/3</f>
        <v>100</v>
      </c>
      <c r="AB97" s="4">
        <f t="shared" si="499"/>
        <v>100</v>
      </c>
      <c r="AC97" s="4">
        <f>(2*100)/3</f>
        <v>66.66666667</v>
      </c>
      <c r="AD97" s="4">
        <f t="shared" ref="AD97:AE97" si="500">(1*100)/3</f>
        <v>33.33333333</v>
      </c>
      <c r="AE97" s="4">
        <f t="shared" si="500"/>
        <v>33.33333333</v>
      </c>
      <c r="AF97" s="4">
        <f t="shared" si="501"/>
        <v>0</v>
      </c>
    </row>
    <row r="98">
      <c r="A98" s="1" t="s">
        <v>12</v>
      </c>
      <c r="B98" s="4">
        <f t="shared" si="434"/>
        <v>0</v>
      </c>
      <c r="C98" s="4">
        <f t="shared" si="475"/>
        <v>66.66666667</v>
      </c>
      <c r="D98" s="4">
        <f>(1*100)/3</f>
        <v>33.33333333</v>
      </c>
      <c r="E98" s="4">
        <f t="shared" ref="E98:E100" si="509">(0*100)/3</f>
        <v>0</v>
      </c>
      <c r="F98" s="4">
        <f t="shared" si="458"/>
        <v>66.66666667</v>
      </c>
      <c r="G98" s="4">
        <f t="shared" si="436"/>
        <v>100</v>
      </c>
      <c r="H98" s="4">
        <f t="shared" si="492"/>
        <v>0</v>
      </c>
      <c r="I98" s="4">
        <f t="shared" ref="I98:J98" si="502">(1*100)/3</f>
        <v>33.33333333</v>
      </c>
      <c r="J98" s="4">
        <f t="shared" si="502"/>
        <v>33.33333333</v>
      </c>
      <c r="K98" s="4">
        <f t="shared" si="494"/>
        <v>0</v>
      </c>
      <c r="L98" s="4">
        <f t="shared" si="484"/>
        <v>66.66666667</v>
      </c>
      <c r="M98" s="4">
        <f t="shared" ref="M98:M99" si="510">(2*100)/3</f>
        <v>66.66666667</v>
      </c>
      <c r="N98" s="4">
        <f t="shared" si="495"/>
        <v>33.33333333</v>
      </c>
      <c r="O98" s="4">
        <f t="shared" si="485"/>
        <v>0</v>
      </c>
      <c r="P98" s="4">
        <f t="shared" si="486"/>
        <v>100</v>
      </c>
      <c r="Q98" s="4">
        <f t="shared" si="441"/>
        <v>33.33333333</v>
      </c>
      <c r="R98" s="4">
        <f>(0.5*100)/3</f>
        <v>16.66666667</v>
      </c>
      <c r="S98" s="4">
        <f t="shared" ref="S98:U98" si="503">(3*100)/3</f>
        <v>100</v>
      </c>
      <c r="T98" s="4">
        <f t="shared" si="503"/>
        <v>100</v>
      </c>
      <c r="U98" s="4">
        <f t="shared" si="503"/>
        <v>100</v>
      </c>
      <c r="V98" s="4">
        <f t="shared" si="504"/>
        <v>0</v>
      </c>
      <c r="W98" s="4">
        <f t="shared" si="505"/>
        <v>33.33333333</v>
      </c>
      <c r="X98" s="4">
        <f t="shared" si="498"/>
        <v>0</v>
      </c>
      <c r="Y98" s="4">
        <f t="shared" si="506"/>
        <v>33.33333333</v>
      </c>
      <c r="Z98" s="4">
        <f t="shared" si="444"/>
        <v>0</v>
      </c>
      <c r="AA98" s="4">
        <f t="shared" ref="AA98:AB98" si="507">(3*100)/3</f>
        <v>100</v>
      </c>
      <c r="AB98" s="4">
        <f t="shared" si="507"/>
        <v>100</v>
      </c>
      <c r="AC98" s="4">
        <f t="shared" ref="AC98:AE98" si="508">(1*100)/3</f>
        <v>33.33333333</v>
      </c>
      <c r="AD98" s="4">
        <f t="shared" si="508"/>
        <v>33.33333333</v>
      </c>
      <c r="AE98" s="4">
        <f t="shared" si="508"/>
        <v>33.33333333</v>
      </c>
      <c r="AF98" s="4">
        <f t="shared" si="501"/>
        <v>0</v>
      </c>
    </row>
    <row r="99">
      <c r="A99" s="1" t="s">
        <v>13</v>
      </c>
      <c r="B99" s="4">
        <f t="shared" ref="B99:B100" si="515">(0.5*100)/3</f>
        <v>16.66666667</v>
      </c>
      <c r="C99" s="4">
        <f t="shared" ref="C99:C100" si="516">(3*100)/3</f>
        <v>100</v>
      </c>
      <c r="D99" s="4">
        <f>(1.5*100)/3</f>
        <v>50</v>
      </c>
      <c r="E99" s="4">
        <f t="shared" si="509"/>
        <v>0</v>
      </c>
      <c r="F99" s="4">
        <f t="shared" si="458"/>
        <v>66.66666667</v>
      </c>
      <c r="G99" s="4">
        <f t="shared" si="436"/>
        <v>100</v>
      </c>
      <c r="H99" s="4">
        <f t="shared" si="492"/>
        <v>0</v>
      </c>
      <c r="I99" s="4">
        <f t="shared" ref="I99:I100" si="517">(1.5*100)/3</f>
        <v>50</v>
      </c>
      <c r="J99" s="4">
        <f>(1*100)/3</f>
        <v>33.33333333</v>
      </c>
      <c r="K99" s="4">
        <f t="shared" si="494"/>
        <v>0</v>
      </c>
      <c r="L99" s="4">
        <f>(3*100)/3</f>
        <v>100</v>
      </c>
      <c r="M99" s="4">
        <f t="shared" si="510"/>
        <v>66.66666667</v>
      </c>
      <c r="N99" s="4">
        <f t="shared" si="495"/>
        <v>33.33333333</v>
      </c>
      <c r="O99" s="4">
        <f t="shared" ref="O99:O100" si="519">(1.5*100)/3</f>
        <v>50</v>
      </c>
      <c r="P99" s="4">
        <f t="shared" si="486"/>
        <v>100</v>
      </c>
      <c r="Q99" s="4">
        <f t="shared" si="441"/>
        <v>33.33333333</v>
      </c>
      <c r="R99" s="4">
        <f t="shared" ref="R99:R100" si="520">(1*100)/3</f>
        <v>33.33333333</v>
      </c>
      <c r="S99" s="4">
        <f t="shared" ref="S99:U99" si="511">(3*100)/3</f>
        <v>100</v>
      </c>
      <c r="T99" s="4">
        <f t="shared" si="511"/>
        <v>100</v>
      </c>
      <c r="U99" s="4">
        <f t="shared" si="511"/>
        <v>100</v>
      </c>
      <c r="V99" s="4">
        <f t="shared" ref="V99:V100" si="522">(1*100)/3</f>
        <v>33.33333333</v>
      </c>
      <c r="W99" s="4">
        <f>(1.5*100)/3</f>
        <v>50</v>
      </c>
      <c r="X99" s="4">
        <f t="shared" ref="X99:Y99" si="512">(1*100)/3</f>
        <v>33.33333333</v>
      </c>
      <c r="Y99" s="4">
        <f t="shared" si="512"/>
        <v>33.33333333</v>
      </c>
      <c r="Z99" s="4">
        <f t="shared" si="444"/>
        <v>0</v>
      </c>
      <c r="AA99" s="4">
        <f t="shared" ref="AA99:AB99" si="513">(3*100)/3</f>
        <v>100</v>
      </c>
      <c r="AB99" s="4">
        <f t="shared" si="513"/>
        <v>100</v>
      </c>
      <c r="AC99" s="4">
        <f t="shared" ref="AC99:AF99" si="514">(1*100)/3</f>
        <v>33.33333333</v>
      </c>
      <c r="AD99" s="4">
        <f t="shared" si="514"/>
        <v>33.33333333</v>
      </c>
      <c r="AE99" s="4">
        <f t="shared" si="514"/>
        <v>33.33333333</v>
      </c>
      <c r="AF99" s="4">
        <f t="shared" si="514"/>
        <v>33.33333333</v>
      </c>
    </row>
    <row r="100">
      <c r="A100" s="1" t="s">
        <v>14</v>
      </c>
      <c r="B100" s="4">
        <f t="shared" si="515"/>
        <v>16.66666667</v>
      </c>
      <c r="C100" s="4">
        <f t="shared" si="516"/>
        <v>100</v>
      </c>
      <c r="D100" s="4">
        <f>(0.5*100)/3</f>
        <v>16.66666667</v>
      </c>
      <c r="E100" s="4">
        <f t="shared" si="509"/>
        <v>0</v>
      </c>
      <c r="F100" s="4">
        <f t="shared" si="458"/>
        <v>66.66666667</v>
      </c>
      <c r="G100" s="4">
        <f t="shared" si="436"/>
        <v>100</v>
      </c>
      <c r="H100" s="4">
        <f t="shared" si="492"/>
        <v>0</v>
      </c>
      <c r="I100" s="4">
        <f t="shared" si="517"/>
        <v>50</v>
      </c>
      <c r="J100" s="4">
        <f t="shared" ref="J100:K100" si="518">(0*100)/3</f>
        <v>0</v>
      </c>
      <c r="K100" s="4">
        <f t="shared" si="518"/>
        <v>0</v>
      </c>
      <c r="L100" s="4">
        <f t="shared" ref="L100:L101" si="527">(1*100)/3</f>
        <v>33.33333333</v>
      </c>
      <c r="M100" s="4">
        <f t="shared" ref="M100:M101" si="528">(0*100)/3</f>
        <v>0</v>
      </c>
      <c r="N100" s="4">
        <f t="shared" si="495"/>
        <v>33.33333333</v>
      </c>
      <c r="O100" s="4">
        <f t="shared" si="519"/>
        <v>50</v>
      </c>
      <c r="P100" s="4">
        <f>(2*100)/3</f>
        <v>66.66666667</v>
      </c>
      <c r="Q100" s="4">
        <f t="shared" si="441"/>
        <v>33.33333333</v>
      </c>
      <c r="R100" s="4">
        <f t="shared" si="520"/>
        <v>33.33333333</v>
      </c>
      <c r="S100" s="4">
        <f t="shared" ref="S100:U100" si="521">(3*100)/3</f>
        <v>100</v>
      </c>
      <c r="T100" s="4">
        <f t="shared" si="521"/>
        <v>100</v>
      </c>
      <c r="U100" s="4">
        <f t="shared" si="521"/>
        <v>100</v>
      </c>
      <c r="V100" s="4">
        <f t="shared" si="522"/>
        <v>33.33333333</v>
      </c>
      <c r="W100" s="4">
        <f>(2*100)/3</f>
        <v>66.66666667</v>
      </c>
      <c r="X100" s="4">
        <f>(1.5*100)/3</f>
        <v>50</v>
      </c>
      <c r="Y100" s="4">
        <f t="shared" ref="Y100:Y101" si="532">(1*100)/3</f>
        <v>33.33333333</v>
      </c>
      <c r="Z100" s="4">
        <f t="shared" si="444"/>
        <v>0</v>
      </c>
      <c r="AA100" s="4">
        <f t="shared" ref="AA100:AB100" si="523">(3*100)/3</f>
        <v>100</v>
      </c>
      <c r="AB100" s="4">
        <f t="shared" si="523"/>
        <v>100</v>
      </c>
      <c r="AC100" s="4">
        <f t="shared" ref="AC100:AE100" si="524">(1*100)/3</f>
        <v>33.33333333</v>
      </c>
      <c r="AD100" s="4">
        <f t="shared" si="524"/>
        <v>33.33333333</v>
      </c>
      <c r="AE100" s="4">
        <f t="shared" si="524"/>
        <v>33.33333333</v>
      </c>
      <c r="AF100" s="4">
        <f t="shared" ref="AF100:AF101" si="534">(0*100)/3</f>
        <v>0</v>
      </c>
    </row>
    <row r="101">
      <c r="A101" s="1" t="s">
        <v>15</v>
      </c>
      <c r="B101" s="4">
        <f t="shared" ref="B101:B103" si="535">(0*100)/3</f>
        <v>0</v>
      </c>
      <c r="C101" s="4">
        <f>(2*100)/3</f>
        <v>66.66666667</v>
      </c>
      <c r="D101" s="4">
        <f t="shared" ref="D101:E101" si="525">(0*100)/3</f>
        <v>0</v>
      </c>
      <c r="E101" s="4">
        <f t="shared" si="525"/>
        <v>0</v>
      </c>
      <c r="F101" s="4">
        <f t="shared" si="458"/>
        <v>66.66666667</v>
      </c>
      <c r="G101" s="4">
        <f t="shared" si="436"/>
        <v>100</v>
      </c>
      <c r="H101" s="4">
        <f t="shared" si="492"/>
        <v>0</v>
      </c>
      <c r="I101" s="4">
        <f>(1*100)/3</f>
        <v>33.33333333</v>
      </c>
      <c r="J101" s="4">
        <f t="shared" ref="J101:K101" si="526">(0*100)/3</f>
        <v>0</v>
      </c>
      <c r="K101" s="4">
        <f t="shared" si="526"/>
        <v>0</v>
      </c>
      <c r="L101" s="4">
        <f t="shared" si="527"/>
        <v>33.33333333</v>
      </c>
      <c r="M101" s="4">
        <f t="shared" si="528"/>
        <v>0</v>
      </c>
      <c r="N101" s="4">
        <f t="shared" si="495"/>
        <v>33.33333333</v>
      </c>
      <c r="O101" s="4">
        <f t="shared" ref="O101:P101" si="529">(2*100)/3</f>
        <v>66.66666667</v>
      </c>
      <c r="P101" s="4">
        <f t="shared" si="529"/>
        <v>66.66666667</v>
      </c>
      <c r="Q101" s="4">
        <f t="shared" si="441"/>
        <v>33.33333333</v>
      </c>
      <c r="R101" s="4">
        <f>(0.5*100)/3</f>
        <v>16.66666667</v>
      </c>
      <c r="S101" s="4">
        <f t="shared" ref="S101:U101" si="530">(3*100)/3</f>
        <v>100</v>
      </c>
      <c r="T101" s="4">
        <f t="shared" si="530"/>
        <v>100</v>
      </c>
      <c r="U101" s="4">
        <f t="shared" si="530"/>
        <v>100</v>
      </c>
      <c r="V101" s="4">
        <f>(0*100)/3</f>
        <v>0</v>
      </c>
      <c r="W101" s="4">
        <f t="shared" ref="W101:X101" si="531">(0.5*100)/3</f>
        <v>16.66666667</v>
      </c>
      <c r="X101" s="4">
        <f t="shared" si="531"/>
        <v>16.66666667</v>
      </c>
      <c r="Y101" s="4">
        <f t="shared" si="532"/>
        <v>33.33333333</v>
      </c>
      <c r="Z101" s="4">
        <f t="shared" si="444"/>
        <v>0</v>
      </c>
      <c r="AA101" s="4">
        <f>(3*100)/3</f>
        <v>100</v>
      </c>
      <c r="AB101" s="4">
        <f>(2*100)/3</f>
        <v>66.66666667</v>
      </c>
      <c r="AC101" s="4">
        <f>(0*100)/3</f>
        <v>0</v>
      </c>
      <c r="AD101" s="4">
        <f t="shared" ref="AD101:AE101" si="533">(1*100)/3</f>
        <v>33.33333333</v>
      </c>
      <c r="AE101" s="4">
        <f t="shared" si="533"/>
        <v>33.33333333</v>
      </c>
      <c r="AF101" s="4">
        <f t="shared" si="534"/>
        <v>0</v>
      </c>
    </row>
    <row r="102">
      <c r="A102" s="1" t="s">
        <v>16</v>
      </c>
      <c r="B102" s="4">
        <f t="shared" si="535"/>
        <v>0</v>
      </c>
      <c r="C102" s="4">
        <f t="shared" ref="C102:AF102" si="536">(0*100)/3</f>
        <v>0</v>
      </c>
      <c r="D102" s="4">
        <f t="shared" si="536"/>
        <v>0</v>
      </c>
      <c r="E102" s="4">
        <f t="shared" si="536"/>
        <v>0</v>
      </c>
      <c r="F102" s="4">
        <f t="shared" si="536"/>
        <v>0</v>
      </c>
      <c r="G102" s="4">
        <f t="shared" si="536"/>
        <v>0</v>
      </c>
      <c r="H102" s="4">
        <f t="shared" si="536"/>
        <v>0</v>
      </c>
      <c r="I102" s="4">
        <f t="shared" si="536"/>
        <v>0</v>
      </c>
      <c r="J102" s="4">
        <f t="shared" si="536"/>
        <v>0</v>
      </c>
      <c r="K102" s="4">
        <f t="shared" si="536"/>
        <v>0</v>
      </c>
      <c r="L102" s="4">
        <f t="shared" si="536"/>
        <v>0</v>
      </c>
      <c r="M102" s="4">
        <f t="shared" si="536"/>
        <v>0</v>
      </c>
      <c r="N102" s="4">
        <f t="shared" si="536"/>
        <v>0</v>
      </c>
      <c r="O102" s="4">
        <f t="shared" si="536"/>
        <v>0</v>
      </c>
      <c r="P102" s="4">
        <f t="shared" si="536"/>
        <v>0</v>
      </c>
      <c r="Q102" s="4">
        <f t="shared" si="536"/>
        <v>0</v>
      </c>
      <c r="R102" s="4">
        <f t="shared" si="536"/>
        <v>0</v>
      </c>
      <c r="S102" s="4">
        <f t="shared" si="536"/>
        <v>0</v>
      </c>
      <c r="T102" s="4">
        <f t="shared" si="536"/>
        <v>0</v>
      </c>
      <c r="U102" s="4">
        <f t="shared" si="536"/>
        <v>0</v>
      </c>
      <c r="V102" s="4">
        <f t="shared" si="536"/>
        <v>0</v>
      </c>
      <c r="W102" s="4">
        <f t="shared" si="536"/>
        <v>0</v>
      </c>
      <c r="X102" s="4">
        <f t="shared" si="536"/>
        <v>0</v>
      </c>
      <c r="Y102" s="4">
        <f t="shared" si="536"/>
        <v>0</v>
      </c>
      <c r="Z102" s="4">
        <f t="shared" si="536"/>
        <v>0</v>
      </c>
      <c r="AA102" s="4">
        <f t="shared" si="536"/>
        <v>0</v>
      </c>
      <c r="AB102" s="4">
        <f t="shared" si="536"/>
        <v>0</v>
      </c>
      <c r="AC102" s="4">
        <f t="shared" si="536"/>
        <v>0</v>
      </c>
      <c r="AD102" s="4">
        <f t="shared" si="536"/>
        <v>0</v>
      </c>
      <c r="AE102" s="4">
        <f t="shared" si="536"/>
        <v>0</v>
      </c>
      <c r="AF102" s="4">
        <f t="shared" si="536"/>
        <v>0</v>
      </c>
    </row>
    <row r="103">
      <c r="A103" s="1" t="s">
        <v>17</v>
      </c>
      <c r="B103" s="4">
        <f t="shared" si="535"/>
        <v>0</v>
      </c>
      <c r="C103" s="4">
        <f t="shared" ref="C103:AF103" si="537">(0*100)/3</f>
        <v>0</v>
      </c>
      <c r="D103" s="4">
        <f t="shared" si="537"/>
        <v>0</v>
      </c>
      <c r="E103" s="4">
        <f t="shared" si="537"/>
        <v>0</v>
      </c>
      <c r="F103" s="4">
        <f t="shared" si="537"/>
        <v>0</v>
      </c>
      <c r="G103" s="4">
        <f t="shared" si="537"/>
        <v>0</v>
      </c>
      <c r="H103" s="4">
        <f t="shared" si="537"/>
        <v>0</v>
      </c>
      <c r="I103" s="4">
        <f t="shared" si="537"/>
        <v>0</v>
      </c>
      <c r="J103" s="4">
        <f t="shared" si="537"/>
        <v>0</v>
      </c>
      <c r="K103" s="4">
        <f t="shared" si="537"/>
        <v>0</v>
      </c>
      <c r="L103" s="4">
        <f t="shared" si="537"/>
        <v>0</v>
      </c>
      <c r="M103" s="4">
        <f t="shared" si="537"/>
        <v>0</v>
      </c>
      <c r="N103" s="4">
        <f t="shared" si="537"/>
        <v>0</v>
      </c>
      <c r="O103" s="4">
        <f t="shared" si="537"/>
        <v>0</v>
      </c>
      <c r="P103" s="4">
        <f t="shared" si="537"/>
        <v>0</v>
      </c>
      <c r="Q103" s="4">
        <f t="shared" si="537"/>
        <v>0</v>
      </c>
      <c r="R103" s="4">
        <f t="shared" si="537"/>
        <v>0</v>
      </c>
      <c r="S103" s="4">
        <f t="shared" si="537"/>
        <v>0</v>
      </c>
      <c r="T103" s="4">
        <f t="shared" si="537"/>
        <v>0</v>
      </c>
      <c r="U103" s="4">
        <f t="shared" si="537"/>
        <v>0</v>
      </c>
      <c r="V103" s="4">
        <f t="shared" si="537"/>
        <v>0</v>
      </c>
      <c r="W103" s="4">
        <f t="shared" si="537"/>
        <v>0</v>
      </c>
      <c r="X103" s="4">
        <f t="shared" si="537"/>
        <v>0</v>
      </c>
      <c r="Y103" s="4">
        <f t="shared" si="537"/>
        <v>0</v>
      </c>
      <c r="Z103" s="4">
        <f t="shared" si="537"/>
        <v>0</v>
      </c>
      <c r="AA103" s="4">
        <f t="shared" si="537"/>
        <v>0</v>
      </c>
      <c r="AB103" s="4">
        <f t="shared" si="537"/>
        <v>0</v>
      </c>
      <c r="AC103" s="4">
        <f t="shared" si="537"/>
        <v>0</v>
      </c>
      <c r="AD103" s="4">
        <f t="shared" si="537"/>
        <v>0</v>
      </c>
      <c r="AE103" s="4">
        <f t="shared" si="537"/>
        <v>0</v>
      </c>
      <c r="AF103" s="4">
        <f t="shared" si="537"/>
        <v>0</v>
      </c>
    </row>
  </sheetData>
  <conditionalFormatting sqref="B3:AF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45170.0</v>
      </c>
      <c r="C1" s="2">
        <v>45171.0</v>
      </c>
      <c r="D1" s="2">
        <v>45172.0</v>
      </c>
      <c r="E1" s="2">
        <v>45173.0</v>
      </c>
      <c r="F1" s="2">
        <v>45174.0</v>
      </c>
      <c r="G1" s="2">
        <v>45175.0</v>
      </c>
      <c r="H1" s="2">
        <v>45176.0</v>
      </c>
      <c r="I1" s="2">
        <v>45177.0</v>
      </c>
      <c r="J1" s="19">
        <v>45178.0</v>
      </c>
      <c r="K1" s="2">
        <v>45179.0</v>
      </c>
      <c r="L1" s="2">
        <v>45180.0</v>
      </c>
      <c r="M1" s="2">
        <v>45181.0</v>
      </c>
      <c r="N1" s="2">
        <v>45182.0</v>
      </c>
      <c r="O1" s="2">
        <v>45183.0</v>
      </c>
      <c r="P1" s="2">
        <v>45184.0</v>
      </c>
      <c r="Q1" s="2">
        <v>45185.0</v>
      </c>
      <c r="R1" s="2">
        <v>45186.0</v>
      </c>
      <c r="S1" s="2">
        <v>45187.0</v>
      </c>
      <c r="T1" s="18">
        <v>45188.0</v>
      </c>
      <c r="U1" s="2">
        <v>45189.0</v>
      </c>
      <c r="V1" s="2">
        <v>45190.0</v>
      </c>
      <c r="W1" s="2">
        <v>45191.0</v>
      </c>
      <c r="X1" s="2">
        <v>45192.0</v>
      </c>
      <c r="Y1" s="2">
        <v>45193.0</v>
      </c>
      <c r="Z1" s="2">
        <v>45194.0</v>
      </c>
      <c r="AA1" s="2">
        <v>45195.0</v>
      </c>
      <c r="AB1" s="2">
        <v>45196.0</v>
      </c>
      <c r="AC1" s="2">
        <v>45197.0</v>
      </c>
      <c r="AD1" s="2">
        <v>45198.0</v>
      </c>
      <c r="AE1" s="2">
        <v>45199.0</v>
      </c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M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ref="N3:N4" si="4">(1*100)/16</f>
        <v>6.25</v>
      </c>
      <c r="O3" s="4">
        <f t="shared" ref="O3:AE3" si="2">(0*100)/16</f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>AVERAGE(A5:AE16)</f>
        <v>45.72048611</v>
      </c>
    </row>
    <row r="4">
      <c r="A4" s="1" t="s">
        <v>3</v>
      </c>
      <c r="B4" s="4">
        <f t="shared" ref="B4:M4" si="3">(0*100)/16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4"/>
        <v>6.25</v>
      </c>
      <c r="O4" s="4">
        <f t="shared" ref="O4:AE4" si="5">(0*100)/16</f>
        <v>0</v>
      </c>
      <c r="P4" s="4">
        <f t="shared" si="5"/>
        <v>0</v>
      </c>
      <c r="Q4" s="4">
        <f t="shared" si="5"/>
        <v>0</v>
      </c>
      <c r="R4" s="4">
        <f t="shared" si="5"/>
        <v>0</v>
      </c>
      <c r="S4" s="4">
        <f t="shared" si="5"/>
        <v>0</v>
      </c>
      <c r="T4" s="4">
        <f t="shared" si="5"/>
        <v>0</v>
      </c>
      <c r="U4" s="4">
        <f t="shared" si="5"/>
        <v>0</v>
      </c>
      <c r="V4" s="4">
        <f t="shared" si="5"/>
        <v>0</v>
      </c>
      <c r="W4" s="4">
        <f t="shared" si="5"/>
        <v>0</v>
      </c>
      <c r="X4" s="4">
        <f t="shared" si="5"/>
        <v>0</v>
      </c>
      <c r="Y4" s="4">
        <f t="shared" si="5"/>
        <v>0</v>
      </c>
      <c r="Z4" s="4">
        <f t="shared" si="5"/>
        <v>0</v>
      </c>
      <c r="AA4" s="4">
        <f t="shared" si="5"/>
        <v>0</v>
      </c>
      <c r="AB4" s="4">
        <f t="shared" si="5"/>
        <v>0</v>
      </c>
      <c r="AC4" s="4">
        <f t="shared" si="5"/>
        <v>0</v>
      </c>
      <c r="AD4" s="4">
        <f t="shared" si="5"/>
        <v>0</v>
      </c>
      <c r="AE4" s="4">
        <f t="shared" si="5"/>
        <v>0</v>
      </c>
      <c r="AF4" s="4"/>
    </row>
    <row r="5">
      <c r="A5" s="1" t="s">
        <v>4</v>
      </c>
      <c r="B5" s="4">
        <f>(2*100)/16</f>
        <v>12.5</v>
      </c>
      <c r="C5" s="4">
        <f>(8*100)/16</f>
        <v>50</v>
      </c>
      <c r="D5" s="4">
        <f>(6.5*100)/16</f>
        <v>40.625</v>
      </c>
      <c r="E5" s="4">
        <f>(6*100)/16</f>
        <v>37.5</v>
      </c>
      <c r="F5" s="4">
        <f>(4*100)/16</f>
        <v>25</v>
      </c>
      <c r="G5" s="4">
        <f>(2*100)/16</f>
        <v>12.5</v>
      </c>
      <c r="H5" s="4">
        <f>(3*100)/16</f>
        <v>18.75</v>
      </c>
      <c r="I5" s="4">
        <f>(6*100)/16</f>
        <v>37.5</v>
      </c>
      <c r="J5" s="4">
        <f>(3*100)/16</f>
        <v>18.75</v>
      </c>
      <c r="K5" s="4">
        <f>(6.5*100)/16</f>
        <v>40.625</v>
      </c>
      <c r="L5" s="4">
        <f>(4*100)/16</f>
        <v>25</v>
      </c>
      <c r="M5" s="4">
        <f t="shared" ref="M5:M6" si="7">(6.5*100)/16</f>
        <v>40.625</v>
      </c>
      <c r="N5" s="4">
        <f t="shared" ref="N5:N6" si="8">(8*100)/16</f>
        <v>50</v>
      </c>
      <c r="O5" s="4">
        <f>(2*100)/16</f>
        <v>12.5</v>
      </c>
      <c r="P5" s="4">
        <f>(6*100)/16</f>
        <v>37.5</v>
      </c>
      <c r="Q5" s="4">
        <f>(7.5*100)/16</f>
        <v>46.875</v>
      </c>
      <c r="R5" s="4">
        <f>(9*100)/16</f>
        <v>56.25</v>
      </c>
      <c r="S5" s="4">
        <f>(2*100)/16</f>
        <v>12.5</v>
      </c>
      <c r="T5" s="4">
        <f>(4*100)/16</f>
        <v>25</v>
      </c>
      <c r="U5" s="4">
        <f>(6*100)/16</f>
        <v>37.5</v>
      </c>
      <c r="V5" s="4">
        <f t="shared" ref="V5:V6" si="9">(1*100)/16</f>
        <v>6.25</v>
      </c>
      <c r="W5" s="4">
        <f>(5*100)/16</f>
        <v>31.25</v>
      </c>
      <c r="X5" s="4">
        <f>(6*100)/16</f>
        <v>37.5</v>
      </c>
      <c r="Y5" s="4">
        <f>(6.5*100)/16</f>
        <v>40.625</v>
      </c>
      <c r="Z5" s="4">
        <f>(2*100)/16</f>
        <v>12.5</v>
      </c>
      <c r="AA5" s="4">
        <f>(6*100)/16</f>
        <v>37.5</v>
      </c>
      <c r="AB5" s="4">
        <f>(5*100)/16</f>
        <v>31.25</v>
      </c>
      <c r="AC5" s="4">
        <f>(6*100)/16</f>
        <v>37.5</v>
      </c>
      <c r="AD5" s="4">
        <f>(4*100)/16</f>
        <v>25</v>
      </c>
      <c r="AE5" s="4">
        <f t="shared" ref="AE5:AE6" si="11">(11*100)/16</f>
        <v>68.75</v>
      </c>
      <c r="AF5" s="4"/>
    </row>
    <row r="6">
      <c r="A6" s="1" t="s">
        <v>5</v>
      </c>
      <c r="B6" s="4">
        <f>(3*100)/16</f>
        <v>18.75</v>
      </c>
      <c r="C6" s="4">
        <f t="shared" ref="C6:D6" si="6">(12*100)/16</f>
        <v>75</v>
      </c>
      <c r="D6" s="4">
        <f t="shared" si="6"/>
        <v>75</v>
      </c>
      <c r="E6" s="4">
        <f>(7.5*100)/16</f>
        <v>46.875</v>
      </c>
      <c r="F6" s="4">
        <f>(6.5*100)/16</f>
        <v>40.625</v>
      </c>
      <c r="G6" s="4">
        <f>(3*100)/16</f>
        <v>18.75</v>
      </c>
      <c r="H6" s="4">
        <f>(4.5*100)/16</f>
        <v>28.125</v>
      </c>
      <c r="I6" s="4">
        <f>(6.5*100)/16</f>
        <v>40.625</v>
      </c>
      <c r="J6" s="4">
        <f>(9*100)/16</f>
        <v>56.25</v>
      </c>
      <c r="K6" s="4">
        <f>(11*100)/16</f>
        <v>68.75</v>
      </c>
      <c r="L6" s="4">
        <f>(5*100)/16</f>
        <v>31.25</v>
      </c>
      <c r="M6" s="4">
        <f t="shared" si="7"/>
        <v>40.625</v>
      </c>
      <c r="N6" s="4">
        <f t="shared" si="8"/>
        <v>50</v>
      </c>
      <c r="O6" s="4">
        <f>(4*100)/16</f>
        <v>25</v>
      </c>
      <c r="P6" s="4">
        <f>(7.5*100)/16</f>
        <v>46.875</v>
      </c>
      <c r="Q6" s="4">
        <f>(12.5*100)/16</f>
        <v>78.125</v>
      </c>
      <c r="R6" s="4">
        <f>(12*100)/16</f>
        <v>75</v>
      </c>
      <c r="S6" s="4">
        <f>(4*100)/16</f>
        <v>25</v>
      </c>
      <c r="T6" s="4">
        <f>(5*100)/16</f>
        <v>31.25</v>
      </c>
      <c r="U6" s="4">
        <f>(7*100)/16</f>
        <v>43.75</v>
      </c>
      <c r="V6" s="4">
        <f t="shared" si="9"/>
        <v>6.25</v>
      </c>
      <c r="W6" s="4">
        <f>(7.5*100)/16</f>
        <v>46.875</v>
      </c>
      <c r="X6" s="4">
        <f>(9*100)/16</f>
        <v>56.25</v>
      </c>
      <c r="Y6" s="4">
        <f>(10.5*100)/16</f>
        <v>65.625</v>
      </c>
      <c r="Z6" s="4">
        <f>(4*100)/16</f>
        <v>25</v>
      </c>
      <c r="AA6" s="4">
        <f>(5*100)/16</f>
        <v>31.25</v>
      </c>
      <c r="AB6" s="4">
        <f t="shared" ref="AB6:AC6" si="10">(8*100)/16</f>
        <v>50</v>
      </c>
      <c r="AC6" s="4">
        <f t="shared" si="10"/>
        <v>50</v>
      </c>
      <c r="AD6" s="4">
        <f>(6*100)/16</f>
        <v>37.5</v>
      </c>
      <c r="AE6" s="4">
        <f t="shared" si="11"/>
        <v>68.75</v>
      </c>
      <c r="AF6" s="4"/>
    </row>
    <row r="7">
      <c r="A7" s="1" t="s">
        <v>6</v>
      </c>
      <c r="B7" s="4">
        <f>(5*100)/16</f>
        <v>31.25</v>
      </c>
      <c r="C7" s="4">
        <f>(16*100)/16</f>
        <v>100</v>
      </c>
      <c r="D7" s="4">
        <f>(14*100)/16</f>
        <v>87.5</v>
      </c>
      <c r="E7" s="4">
        <f>(9.5*100)/16</f>
        <v>59.375</v>
      </c>
      <c r="F7" s="4">
        <f>(10.5*100)/16</f>
        <v>65.625</v>
      </c>
      <c r="G7" s="4">
        <f t="shared" ref="G7:G8" si="14">(5*100)/16</f>
        <v>31.25</v>
      </c>
      <c r="H7" s="4">
        <f>(5.5*100)/16</f>
        <v>34.375</v>
      </c>
      <c r="I7" s="4">
        <f>(8*100)/16</f>
        <v>50</v>
      </c>
      <c r="J7" s="4">
        <f>(13*100)/16</f>
        <v>81.25</v>
      </c>
      <c r="K7" s="4">
        <f>(14*100)/16</f>
        <v>87.5</v>
      </c>
      <c r="L7" s="4">
        <f>(7.5*100)/16</f>
        <v>46.875</v>
      </c>
      <c r="M7" s="4">
        <f>(8*100)/16</f>
        <v>50</v>
      </c>
      <c r="N7" s="4">
        <f>(11*100)/16</f>
        <v>68.75</v>
      </c>
      <c r="O7" s="4">
        <f>(5*100)/16</f>
        <v>31.25</v>
      </c>
      <c r="P7" s="4">
        <f t="shared" ref="P7:P8" si="15">(6*100)/16</f>
        <v>37.5</v>
      </c>
      <c r="Q7" s="4">
        <f>(15*100)/16</f>
        <v>93.75</v>
      </c>
      <c r="R7" s="4">
        <f>(16*100)/16</f>
        <v>100</v>
      </c>
      <c r="S7" s="4">
        <f t="shared" ref="S7:S8" si="16">(5*100)/16</f>
        <v>31.25</v>
      </c>
      <c r="T7" s="4">
        <f t="shared" ref="T7:U7" si="12">(11*100)/16</f>
        <v>68.75</v>
      </c>
      <c r="U7" s="4">
        <f t="shared" si="12"/>
        <v>68.75</v>
      </c>
      <c r="V7" s="4">
        <f>(5*100)/16</f>
        <v>31.25</v>
      </c>
      <c r="W7" s="4">
        <f>(8*100)/16</f>
        <v>50</v>
      </c>
      <c r="X7" s="4">
        <f>(14*100)/16</f>
        <v>87.5</v>
      </c>
      <c r="Y7" s="4">
        <f>(12.5*100)/16</f>
        <v>78.125</v>
      </c>
      <c r="Z7" s="4">
        <f>(6*100)/16</f>
        <v>37.5</v>
      </c>
      <c r="AA7" s="4">
        <f>(6.5*100)/16</f>
        <v>40.625</v>
      </c>
      <c r="AB7" s="4">
        <f t="shared" ref="AB7:AC7" si="13">(11*100)/16</f>
        <v>68.75</v>
      </c>
      <c r="AC7" s="4">
        <f t="shared" si="13"/>
        <v>68.75</v>
      </c>
      <c r="AD7" s="4">
        <f>(6.5*100)/16</f>
        <v>40.625</v>
      </c>
      <c r="AE7" s="4">
        <f>(13*100)/16</f>
        <v>81.25</v>
      </c>
      <c r="AF7" s="4"/>
    </row>
    <row r="8">
      <c r="A8" s="1" t="s">
        <v>7</v>
      </c>
      <c r="B8" s="4">
        <f>(6*100)/16</f>
        <v>37.5</v>
      </c>
      <c r="C8" s="4">
        <f>(14.5*100)/16</f>
        <v>90.625</v>
      </c>
      <c r="D8" s="4">
        <f>(12*100)/16</f>
        <v>75</v>
      </c>
      <c r="E8" s="4">
        <f>(8.5*100)/16</f>
        <v>53.125</v>
      </c>
      <c r="F8" s="4">
        <f>(7*100)/16</f>
        <v>43.75</v>
      </c>
      <c r="G8" s="4">
        <f t="shared" si="14"/>
        <v>31.25</v>
      </c>
      <c r="H8" s="4">
        <f t="shared" ref="H8:H9" si="17">(7*100)/16</f>
        <v>43.75</v>
      </c>
      <c r="I8" s="4">
        <f>(6.5*100)/16</f>
        <v>40.625</v>
      </c>
      <c r="J8" s="4">
        <f>(10*100)/16</f>
        <v>62.5</v>
      </c>
      <c r="K8" s="4">
        <f>(14.5*100)/16</f>
        <v>90.625</v>
      </c>
      <c r="L8" s="4">
        <f>(6.5*100)/16</f>
        <v>40.625</v>
      </c>
      <c r="M8" s="4">
        <f>(11*100)/16</f>
        <v>68.75</v>
      </c>
      <c r="N8" s="4">
        <f>(9*100)/16</f>
        <v>56.25</v>
      </c>
      <c r="O8" s="4">
        <f>(5.5*100)/16</f>
        <v>34.375</v>
      </c>
      <c r="P8" s="4">
        <f t="shared" si="15"/>
        <v>37.5</v>
      </c>
      <c r="Q8" s="4">
        <f>(13.5*100)/16</f>
        <v>84.375</v>
      </c>
      <c r="R8" s="4">
        <f>(15*100)/16</f>
        <v>93.75</v>
      </c>
      <c r="S8" s="4">
        <f t="shared" si="16"/>
        <v>31.25</v>
      </c>
      <c r="T8" s="4">
        <f>(12*100)/16</f>
        <v>75</v>
      </c>
      <c r="U8" s="4">
        <f t="shared" ref="U8:U9" si="19">(11*100)/16</f>
        <v>68.75</v>
      </c>
      <c r="V8" s="4">
        <f>(7*100)/16</f>
        <v>43.75</v>
      </c>
      <c r="W8" s="4">
        <f>(12*100)/16</f>
        <v>75</v>
      </c>
      <c r="X8" s="4">
        <f>(15*100)/16</f>
        <v>93.75</v>
      </c>
      <c r="Y8" s="4">
        <f>(13.5*100)/16</f>
        <v>84.375</v>
      </c>
      <c r="Z8" s="4">
        <f>(4*100)/16</f>
        <v>25</v>
      </c>
      <c r="AA8" s="4">
        <f>(7*100)/16</f>
        <v>43.75</v>
      </c>
      <c r="AB8" s="4">
        <f>(11.5*100)/16</f>
        <v>71.875</v>
      </c>
      <c r="AC8" s="4">
        <f>(11*100)/16</f>
        <v>68.75</v>
      </c>
      <c r="AD8" s="4">
        <f>(8*100)/16</f>
        <v>50</v>
      </c>
      <c r="AE8" s="4">
        <f t="shared" ref="AE8:AE9" si="20">(15*100)/16</f>
        <v>93.75</v>
      </c>
      <c r="AF8" s="4"/>
    </row>
    <row r="9">
      <c r="A9" s="1" t="s">
        <v>8</v>
      </c>
      <c r="B9" s="4">
        <f>(3.5*100)/16</f>
        <v>21.875</v>
      </c>
      <c r="C9" s="4">
        <f>(15*100)/16</f>
        <v>93.75</v>
      </c>
      <c r="D9" s="4">
        <f>(10.5*100)/16</f>
        <v>65.625</v>
      </c>
      <c r="E9" s="4">
        <f>(6.5*100)/16</f>
        <v>40.625</v>
      </c>
      <c r="F9" s="4">
        <f t="shared" ref="F9:F10" si="21">(7.5*100)/16</f>
        <v>46.875</v>
      </c>
      <c r="G9" s="4">
        <f>(8*100)/16</f>
        <v>50</v>
      </c>
      <c r="H9" s="4">
        <f t="shared" si="17"/>
        <v>43.75</v>
      </c>
      <c r="I9" s="4">
        <f>(7*100)/16</f>
        <v>43.75</v>
      </c>
      <c r="J9" s="4">
        <f>(14*100)/16</f>
        <v>87.5</v>
      </c>
      <c r="K9" s="4">
        <f t="shared" ref="K9:K10" si="22">(12*100)/16</f>
        <v>75</v>
      </c>
      <c r="L9" s="4">
        <f t="shared" ref="L9:L11" si="23">(4*100)/16</f>
        <v>25</v>
      </c>
      <c r="M9" s="4">
        <f>(10*100)/16</f>
        <v>62.5</v>
      </c>
      <c r="N9" s="4">
        <f>(6.5*100)/16</f>
        <v>40.625</v>
      </c>
      <c r="O9" s="4">
        <f>(5*100)/16</f>
        <v>31.25</v>
      </c>
      <c r="P9" s="4">
        <f>(7.5*100)/16</f>
        <v>46.875</v>
      </c>
      <c r="Q9" s="4">
        <f t="shared" ref="Q9:R9" si="18">(15*100)/16</f>
        <v>93.75</v>
      </c>
      <c r="R9" s="4">
        <f t="shared" si="18"/>
        <v>93.75</v>
      </c>
      <c r="S9" s="4">
        <f>(7*100)/16</f>
        <v>43.75</v>
      </c>
      <c r="T9" s="4">
        <f>(10*100)/16</f>
        <v>62.5</v>
      </c>
      <c r="U9" s="4">
        <f t="shared" si="19"/>
        <v>68.75</v>
      </c>
      <c r="V9" s="4">
        <f>(8*100)/16</f>
        <v>50</v>
      </c>
      <c r="W9" s="4">
        <f>(14*100)/16</f>
        <v>87.5</v>
      </c>
      <c r="X9" s="4">
        <f t="shared" ref="X9:X11" si="25">(13*100)/16</f>
        <v>81.25</v>
      </c>
      <c r="Y9" s="4">
        <f>(11.5*100)/16</f>
        <v>71.875</v>
      </c>
      <c r="Z9" s="4">
        <f t="shared" ref="Z9:Z10" si="26">(5*100)/16</f>
        <v>31.25</v>
      </c>
      <c r="AA9" s="4">
        <f>(8*100)/16</f>
        <v>50</v>
      </c>
      <c r="AB9" s="4">
        <f>(13*100)/16</f>
        <v>81.25</v>
      </c>
      <c r="AC9" s="4">
        <f>(14*100)/16</f>
        <v>87.5</v>
      </c>
      <c r="AD9" s="4">
        <f>(5.5*100)/16</f>
        <v>34.375</v>
      </c>
      <c r="AE9" s="4">
        <f t="shared" si="20"/>
        <v>93.75</v>
      </c>
      <c r="AF9" s="4"/>
    </row>
    <row r="10">
      <c r="A10" s="1" t="s">
        <v>9</v>
      </c>
      <c r="B10" s="4">
        <f t="shared" ref="B10:B11" si="27">(2*100)/16</f>
        <v>12.5</v>
      </c>
      <c r="C10" s="4">
        <f>(12.5*100)/16</f>
        <v>78.125</v>
      </c>
      <c r="D10" s="4">
        <f>(11*100)/16</f>
        <v>68.75</v>
      </c>
      <c r="E10" s="4">
        <f>(9*100)/16</f>
        <v>56.25</v>
      </c>
      <c r="F10" s="4">
        <f t="shared" si="21"/>
        <v>46.875</v>
      </c>
      <c r="G10" s="4">
        <f>(7.5*100)/16</f>
        <v>46.875</v>
      </c>
      <c r="H10" s="4">
        <f t="shared" ref="H10:H11" si="28">(8*100)/16</f>
        <v>50</v>
      </c>
      <c r="I10" s="4">
        <f t="shared" ref="I10:I12" si="29">(6*100)/16</f>
        <v>37.5</v>
      </c>
      <c r="J10" s="4">
        <f>(13*100)/16</f>
        <v>81.25</v>
      </c>
      <c r="K10" s="4">
        <f t="shared" si="22"/>
        <v>75</v>
      </c>
      <c r="L10" s="4">
        <f t="shared" si="23"/>
        <v>25</v>
      </c>
      <c r="M10" s="4">
        <f t="shared" ref="M10:N10" si="24">(9*100)/16</f>
        <v>56.25</v>
      </c>
      <c r="N10" s="4">
        <f t="shared" si="24"/>
        <v>56.25</v>
      </c>
      <c r="O10" s="4">
        <f>(4.5*100)/16</f>
        <v>28.125</v>
      </c>
      <c r="P10" s="4">
        <f t="shared" ref="P10:P11" si="30">(10*100)/16</f>
        <v>62.5</v>
      </c>
      <c r="Q10" s="4">
        <f t="shared" ref="Q10:Q11" si="31">(11.5*100)/16</f>
        <v>71.875</v>
      </c>
      <c r="R10" s="4">
        <f>(16*100)/16</f>
        <v>100</v>
      </c>
      <c r="S10" s="4">
        <f>(5*100)/16</f>
        <v>31.25</v>
      </c>
      <c r="T10" s="4">
        <f>(7.5*100)/16</f>
        <v>46.875</v>
      </c>
      <c r="U10" s="4">
        <f>(9*100)/16</f>
        <v>56.25</v>
      </c>
      <c r="V10" s="4">
        <f>(10.5*100)/16</f>
        <v>65.625</v>
      </c>
      <c r="W10" s="4">
        <f>(11*100)/16</f>
        <v>68.75</v>
      </c>
      <c r="X10" s="4">
        <f t="shared" si="25"/>
        <v>81.25</v>
      </c>
      <c r="Y10" s="4">
        <f>(10*100)/16</f>
        <v>62.5</v>
      </c>
      <c r="Z10" s="4">
        <f t="shared" si="26"/>
        <v>31.25</v>
      </c>
      <c r="AA10" s="4">
        <f>(7*100)/16</f>
        <v>43.75</v>
      </c>
      <c r="AB10" s="4">
        <f>(12.5*100)/16</f>
        <v>78.125</v>
      </c>
      <c r="AC10" s="4">
        <f>(10*100)/16</f>
        <v>62.5</v>
      </c>
      <c r="AD10" s="4">
        <f t="shared" ref="AD10:AD11" si="32">(4*100)/16</f>
        <v>25</v>
      </c>
      <c r="AE10" s="4">
        <f>(14*100)/16</f>
        <v>87.5</v>
      </c>
      <c r="AF10" s="4"/>
    </row>
    <row r="11">
      <c r="A11" s="1" t="s">
        <v>10</v>
      </c>
      <c r="B11" s="4">
        <f t="shared" si="27"/>
        <v>12.5</v>
      </c>
      <c r="C11" s="4">
        <f t="shared" ref="C11:C12" si="33">(10*100)/16</f>
        <v>62.5</v>
      </c>
      <c r="D11" s="4">
        <f>(12.5*100)/16</f>
        <v>78.125</v>
      </c>
      <c r="E11" s="4">
        <f>(8*100)/16</f>
        <v>50</v>
      </c>
      <c r="F11" s="4">
        <f>(5*100)/16</f>
        <v>31.25</v>
      </c>
      <c r="G11" s="4">
        <f>(6*100)/16</f>
        <v>37.5</v>
      </c>
      <c r="H11" s="4">
        <f t="shared" si="28"/>
        <v>50</v>
      </c>
      <c r="I11" s="4">
        <f t="shared" si="29"/>
        <v>37.5</v>
      </c>
      <c r="J11" s="4">
        <f>(13.5*100)/16</f>
        <v>84.375</v>
      </c>
      <c r="K11" s="4">
        <f>(11*100)/16</f>
        <v>68.75</v>
      </c>
      <c r="L11" s="4">
        <f t="shared" si="23"/>
        <v>25</v>
      </c>
      <c r="M11" s="4">
        <f t="shared" ref="M11:M12" si="34">(8*100)/16</f>
        <v>50</v>
      </c>
      <c r="N11" s="4">
        <f>(10*100)/16</f>
        <v>62.5</v>
      </c>
      <c r="O11" s="4">
        <f>(6*100)/16</f>
        <v>37.5</v>
      </c>
      <c r="P11" s="4">
        <f t="shared" si="30"/>
        <v>62.5</v>
      </c>
      <c r="Q11" s="4">
        <f t="shared" si="31"/>
        <v>71.875</v>
      </c>
      <c r="R11" s="4">
        <f>(14*100)/16</f>
        <v>87.5</v>
      </c>
      <c r="S11" s="4">
        <f>(4*100)/16</f>
        <v>25</v>
      </c>
      <c r="T11" s="4">
        <f>(8*100)/16</f>
        <v>50</v>
      </c>
      <c r="U11" s="4">
        <f>(8.5*100)/16</f>
        <v>53.125</v>
      </c>
      <c r="V11" s="4">
        <f>(11*100)/16</f>
        <v>68.75</v>
      </c>
      <c r="W11" s="4">
        <f t="shared" ref="W11:W12" si="36">(6.5*100)/16</f>
        <v>40.625</v>
      </c>
      <c r="X11" s="4">
        <f t="shared" si="25"/>
        <v>81.25</v>
      </c>
      <c r="Y11" s="4">
        <f>(8.5*100)/16</f>
        <v>53.125</v>
      </c>
      <c r="Z11" s="4">
        <f>(3*100)/16</f>
        <v>18.75</v>
      </c>
      <c r="AA11" s="4">
        <f>(6.5*100)/16</f>
        <v>40.625</v>
      </c>
      <c r="AB11" s="4">
        <f>(9.5*100)/16</f>
        <v>59.375</v>
      </c>
      <c r="AC11" s="4">
        <f>(10.5*100)/16</f>
        <v>65.625</v>
      </c>
      <c r="AD11" s="4">
        <f t="shared" si="32"/>
        <v>25</v>
      </c>
      <c r="AE11" s="4">
        <f>(10.5*100)/16</f>
        <v>65.625</v>
      </c>
      <c r="AF11" s="4"/>
    </row>
    <row r="12">
      <c r="A12" s="1" t="s">
        <v>11</v>
      </c>
      <c r="B12" s="4">
        <f>(5*100)/16</f>
        <v>31.25</v>
      </c>
      <c r="C12" s="4">
        <f t="shared" si="33"/>
        <v>62.5</v>
      </c>
      <c r="D12" s="4">
        <f>(10*100)/16</f>
        <v>62.5</v>
      </c>
      <c r="E12" s="4">
        <f>(6.5*100)/16</f>
        <v>40.625</v>
      </c>
      <c r="F12" s="4">
        <f>(4*100)/16</f>
        <v>25</v>
      </c>
      <c r="G12" s="4">
        <f t="shared" ref="G12:G13" si="37">(5*100)/16</f>
        <v>31.25</v>
      </c>
      <c r="H12" s="4">
        <f>(7.5*100)/16</f>
        <v>46.875</v>
      </c>
      <c r="I12" s="4">
        <f t="shared" si="29"/>
        <v>37.5</v>
      </c>
      <c r="J12" s="4">
        <f>(10.5*100)/16</f>
        <v>65.625</v>
      </c>
      <c r="K12" s="4">
        <f>(12.5*100)/16</f>
        <v>78.125</v>
      </c>
      <c r="L12" s="4">
        <f>(5*100)/16</f>
        <v>31.25</v>
      </c>
      <c r="M12" s="4">
        <f t="shared" si="34"/>
        <v>50</v>
      </c>
      <c r="N12" s="4">
        <f>(9*100)/16</f>
        <v>56.25</v>
      </c>
      <c r="O12" s="4">
        <f>(2.5*100)/16</f>
        <v>15.625</v>
      </c>
      <c r="P12" s="4">
        <f>(5.5*100)/16</f>
        <v>34.375</v>
      </c>
      <c r="Q12" s="4">
        <f>(9.5*100)/16</f>
        <v>59.375</v>
      </c>
      <c r="R12" s="4">
        <f>(11*100)/16</f>
        <v>68.75</v>
      </c>
      <c r="S12" s="4">
        <f t="shared" ref="S12:S14" si="39">(5*100)/16</f>
        <v>31.25</v>
      </c>
      <c r="T12" s="4">
        <f t="shared" ref="T12:U12" si="35">(6.5*100)/16</f>
        <v>40.625</v>
      </c>
      <c r="U12" s="4">
        <f t="shared" si="35"/>
        <v>40.625</v>
      </c>
      <c r="V12" s="4">
        <f>(10.5*100)/16</f>
        <v>65.625</v>
      </c>
      <c r="W12" s="4">
        <f t="shared" si="36"/>
        <v>40.625</v>
      </c>
      <c r="X12" s="4">
        <f>(15*100)/16</f>
        <v>93.75</v>
      </c>
      <c r="Y12" s="4">
        <f>(10*100)/16</f>
        <v>62.5</v>
      </c>
      <c r="Z12" s="4">
        <f>(2*100)/16</f>
        <v>12.5</v>
      </c>
      <c r="AA12" s="4">
        <f>(8*100)/16</f>
        <v>50</v>
      </c>
      <c r="AB12" s="4">
        <f>(8.5*100)/16</f>
        <v>53.125</v>
      </c>
      <c r="AC12" s="4">
        <f t="shared" ref="AC12:AC13" si="42">(8*100)/16</f>
        <v>50</v>
      </c>
      <c r="AD12" s="4">
        <f>(6*100)/16</f>
        <v>37.5</v>
      </c>
      <c r="AE12" s="4">
        <f>(10*100)/16</f>
        <v>62.5</v>
      </c>
      <c r="AF12" s="4"/>
    </row>
    <row r="13">
      <c r="A13" s="1" t="s">
        <v>12</v>
      </c>
      <c r="B13" s="4">
        <f t="shared" ref="B13:B14" si="43">(6*100)/16</f>
        <v>37.5</v>
      </c>
      <c r="C13" s="4">
        <f>(8*100)/16</f>
        <v>50</v>
      </c>
      <c r="D13" s="4">
        <f>(8.5*100)/16</f>
        <v>53.125</v>
      </c>
      <c r="E13" s="4">
        <f>(4*100)/16</f>
        <v>25</v>
      </c>
      <c r="F13" s="4">
        <f>(7*100)/16</f>
        <v>43.75</v>
      </c>
      <c r="G13" s="4">
        <f t="shared" si="37"/>
        <v>31.25</v>
      </c>
      <c r="H13" s="4">
        <f>(7*100)/16</f>
        <v>43.75</v>
      </c>
      <c r="I13" s="4">
        <f>(8*100)/16</f>
        <v>50</v>
      </c>
      <c r="J13" s="4">
        <f>(6*100)/16</f>
        <v>37.5</v>
      </c>
      <c r="K13" s="4">
        <f>(13*100)/16</f>
        <v>81.25</v>
      </c>
      <c r="L13" s="4">
        <f>(6.5*100)/16</f>
        <v>40.625</v>
      </c>
      <c r="M13" s="4">
        <f t="shared" ref="M13:N13" si="38">(7*100)/16</f>
        <v>43.75</v>
      </c>
      <c r="N13" s="4">
        <f t="shared" si="38"/>
        <v>43.75</v>
      </c>
      <c r="O13" s="4">
        <f>(5*100)/16</f>
        <v>31.25</v>
      </c>
      <c r="P13" s="4">
        <f>(6.5*100)/16</f>
        <v>40.625</v>
      </c>
      <c r="Q13" s="4">
        <f>(10.5*100)/16</f>
        <v>65.625</v>
      </c>
      <c r="R13" s="4">
        <f t="shared" ref="R13:R14" si="45">(12*100)/16</f>
        <v>75</v>
      </c>
      <c r="S13" s="4">
        <f t="shared" si="39"/>
        <v>31.25</v>
      </c>
      <c r="T13" s="4">
        <f>(8*100)/16</f>
        <v>50</v>
      </c>
      <c r="U13" s="4">
        <f>(4*100)/16</f>
        <v>25</v>
      </c>
      <c r="V13" s="4">
        <f t="shared" ref="V13:W13" si="40">(7*100)/16</f>
        <v>43.75</v>
      </c>
      <c r="W13" s="4">
        <f t="shared" si="40"/>
        <v>43.75</v>
      </c>
      <c r="X13" s="4">
        <f>(10.5*100)/16</f>
        <v>65.625</v>
      </c>
      <c r="Y13" s="4">
        <f>(9*100)/16</f>
        <v>56.25</v>
      </c>
      <c r="Z13" s="4">
        <f>(4*100)/16</f>
        <v>25</v>
      </c>
      <c r="AA13" s="4">
        <f t="shared" ref="AA13:AB13" si="41">(9*100)/16</f>
        <v>56.25</v>
      </c>
      <c r="AB13" s="4">
        <f t="shared" si="41"/>
        <v>56.25</v>
      </c>
      <c r="AC13" s="4">
        <f t="shared" si="42"/>
        <v>50</v>
      </c>
      <c r="AD13" s="4">
        <f>(7*100)/16</f>
        <v>43.75</v>
      </c>
      <c r="AE13" s="4">
        <f>(9*100)/16</f>
        <v>56.25</v>
      </c>
      <c r="AF13" s="4"/>
    </row>
    <row r="14">
      <c r="A14" s="1" t="s">
        <v>13</v>
      </c>
      <c r="B14" s="4">
        <f t="shared" si="43"/>
        <v>37.5</v>
      </c>
      <c r="C14" s="4">
        <f>(5*100)/16</f>
        <v>31.25</v>
      </c>
      <c r="D14" s="4">
        <f>(7*100)/16</f>
        <v>43.75</v>
      </c>
      <c r="E14" s="4">
        <f>(4.5*100)/16</f>
        <v>28.125</v>
      </c>
      <c r="F14" s="4">
        <f>(8.5*100)/16</f>
        <v>53.125</v>
      </c>
      <c r="G14" s="4">
        <f>(6*100)/16</f>
        <v>37.5</v>
      </c>
      <c r="H14" s="4">
        <f t="shared" ref="H14:I14" si="44">(8*100)/16</f>
        <v>50</v>
      </c>
      <c r="I14" s="4">
        <f t="shared" si="44"/>
        <v>50</v>
      </c>
      <c r="J14" s="4">
        <f>(4*100)/16</f>
        <v>25</v>
      </c>
      <c r="K14" s="4">
        <f>(9*100)/16</f>
        <v>56.25</v>
      </c>
      <c r="L14" s="4">
        <f>(7*100)/16</f>
        <v>43.75</v>
      </c>
      <c r="M14" s="4">
        <f>(6.5*100)/16</f>
        <v>40.625</v>
      </c>
      <c r="N14" s="4">
        <f t="shared" ref="N14:N15" si="48">(8*100)/16</f>
        <v>50</v>
      </c>
      <c r="O14" s="4">
        <f>(4.5*100)/16</f>
        <v>28.125</v>
      </c>
      <c r="P14" s="4">
        <f>(6*100)/16</f>
        <v>37.5</v>
      </c>
      <c r="Q14" s="4">
        <f>(10*100)/16</f>
        <v>62.5</v>
      </c>
      <c r="R14" s="4">
        <f t="shared" si="45"/>
        <v>75</v>
      </c>
      <c r="S14" s="4">
        <f t="shared" si="39"/>
        <v>31.25</v>
      </c>
      <c r="T14" s="4">
        <f>(7.5*100)/16</f>
        <v>46.875</v>
      </c>
      <c r="U14" s="4">
        <f>(3*100)/16</f>
        <v>18.75</v>
      </c>
      <c r="V14" s="4">
        <f t="shared" ref="V14:V15" si="50">(5*100)/16</f>
        <v>31.25</v>
      </c>
      <c r="W14" s="4">
        <f>(6*100)/16</f>
        <v>37.5</v>
      </c>
      <c r="X14" s="4">
        <f>(7*100)/16</f>
        <v>43.75</v>
      </c>
      <c r="Y14" s="4">
        <f>(6.5*100)/16</f>
        <v>40.625</v>
      </c>
      <c r="Z14" s="4">
        <f>(3*100)/16</f>
        <v>18.75</v>
      </c>
      <c r="AA14" s="4">
        <f>(4.5*100)/16</f>
        <v>28.125</v>
      </c>
      <c r="AB14" s="4">
        <f>(12.5*100)/16</f>
        <v>78.125</v>
      </c>
      <c r="AC14" s="4">
        <f>(5*100)/16</f>
        <v>31.25</v>
      </c>
      <c r="AD14" s="4">
        <f>(4*100)/16</f>
        <v>25</v>
      </c>
      <c r="AE14" s="4">
        <f>(6*100)/16</f>
        <v>37.5</v>
      </c>
      <c r="AF14" s="4"/>
    </row>
    <row r="15">
      <c r="A15" s="1" t="s">
        <v>14</v>
      </c>
      <c r="B15" s="4">
        <f>(3*100)/16</f>
        <v>18.75</v>
      </c>
      <c r="C15" s="4">
        <f>(4*100)/16</f>
        <v>25</v>
      </c>
      <c r="D15" s="4">
        <f>(5*100)/16</f>
        <v>31.25</v>
      </c>
      <c r="E15" s="4">
        <f t="shared" ref="E15:E16" si="51">(2.5*100)/16</f>
        <v>15.625</v>
      </c>
      <c r="F15" s="4">
        <f t="shared" ref="F15:G15" si="46">(4.5*100)/16</f>
        <v>28.125</v>
      </c>
      <c r="G15" s="4">
        <f t="shared" si="46"/>
        <v>28.125</v>
      </c>
      <c r="H15" s="4">
        <f t="shared" ref="H15:I15" si="47">(5*100)/16</f>
        <v>31.25</v>
      </c>
      <c r="I15" s="4">
        <f t="shared" si="47"/>
        <v>31.25</v>
      </c>
      <c r="J15" s="4">
        <f t="shared" ref="J15:J16" si="53">(3*100)/16</f>
        <v>18.75</v>
      </c>
      <c r="K15" s="4">
        <f>(10*100)/16</f>
        <v>62.5</v>
      </c>
      <c r="L15" s="4">
        <f>(5.5*100)/16</f>
        <v>34.375</v>
      </c>
      <c r="M15" s="4">
        <f>(6*100)/16</f>
        <v>37.5</v>
      </c>
      <c r="N15" s="4">
        <f t="shared" si="48"/>
        <v>50</v>
      </c>
      <c r="O15" s="4">
        <f>(3*100)/16</f>
        <v>18.75</v>
      </c>
      <c r="P15" s="4">
        <f t="shared" ref="P15:P16" si="54">(1*100)/16</f>
        <v>6.25</v>
      </c>
      <c r="Q15" s="4">
        <f>(7*100)/16</f>
        <v>43.75</v>
      </c>
      <c r="R15" s="4">
        <f>(10.5*100)/16</f>
        <v>65.625</v>
      </c>
      <c r="S15" s="4">
        <f t="shared" ref="S15:T15" si="49">(4*100)/16</f>
        <v>25</v>
      </c>
      <c r="T15" s="4">
        <f t="shared" si="49"/>
        <v>25</v>
      </c>
      <c r="U15" s="4">
        <f t="shared" ref="U15:U16" si="56">(3.5*100)/16</f>
        <v>21.875</v>
      </c>
      <c r="V15" s="4">
        <f t="shared" si="50"/>
        <v>31.25</v>
      </c>
      <c r="W15" s="4">
        <f>(3*100)/16</f>
        <v>18.75</v>
      </c>
      <c r="X15" s="4">
        <f>(6*100)/16</f>
        <v>37.5</v>
      </c>
      <c r="Y15" s="4">
        <f>(5*100)/16</f>
        <v>31.25</v>
      </c>
      <c r="Z15" s="4">
        <f t="shared" ref="Z15:Z16" si="57">(1*100)/16</f>
        <v>6.25</v>
      </c>
      <c r="AA15" s="4">
        <f>(1.5*100)/16</f>
        <v>9.375</v>
      </c>
      <c r="AB15" s="4">
        <f>(10.5*100)/16</f>
        <v>65.625</v>
      </c>
      <c r="AC15" s="4">
        <f>(6*100)/16</f>
        <v>37.5</v>
      </c>
      <c r="AD15" s="4">
        <f>(1*100)/16</f>
        <v>6.25</v>
      </c>
      <c r="AE15" s="4">
        <f>(5*100)/16</f>
        <v>31.25</v>
      </c>
      <c r="AF15" s="4"/>
    </row>
    <row r="16">
      <c r="A16" s="1" t="s">
        <v>15</v>
      </c>
      <c r="B16" s="4">
        <f>(2*100)/16</f>
        <v>12.5</v>
      </c>
      <c r="C16" s="4">
        <f>(3*100)/16</f>
        <v>18.75</v>
      </c>
      <c r="D16" s="4">
        <f>(4*100)/16</f>
        <v>25</v>
      </c>
      <c r="E16" s="4">
        <f t="shared" si="51"/>
        <v>15.625</v>
      </c>
      <c r="F16" s="4">
        <f t="shared" ref="F16:G16" si="52">(3*100)/16</f>
        <v>18.75</v>
      </c>
      <c r="G16" s="4">
        <f t="shared" si="52"/>
        <v>18.75</v>
      </c>
      <c r="H16" s="4">
        <f>(1.5*100)/16</f>
        <v>9.375</v>
      </c>
      <c r="I16" s="4">
        <f>(2*100)/16</f>
        <v>12.5</v>
      </c>
      <c r="J16" s="4">
        <f t="shared" si="53"/>
        <v>18.75</v>
      </c>
      <c r="K16" s="4">
        <f>(6.5*100)/16</f>
        <v>40.625</v>
      </c>
      <c r="L16" s="4">
        <f>(3.5*100)/16</f>
        <v>21.875</v>
      </c>
      <c r="M16" s="4">
        <f>(4.5*100)/16</f>
        <v>28.125</v>
      </c>
      <c r="N16" s="4">
        <f>(4*100)/16</f>
        <v>25</v>
      </c>
      <c r="O16" s="4">
        <f>(2*100)/16</f>
        <v>12.5</v>
      </c>
      <c r="P16" s="4">
        <f t="shared" si="54"/>
        <v>6.25</v>
      </c>
      <c r="Q16" s="4">
        <f>(4.5*100)/16</f>
        <v>28.125</v>
      </c>
      <c r="R16" s="4">
        <f>(6.5*100)/16</f>
        <v>40.625</v>
      </c>
      <c r="S16" s="4">
        <f t="shared" ref="S16:T16" si="55">(2*100)/16</f>
        <v>12.5</v>
      </c>
      <c r="T16" s="4">
        <f t="shared" si="55"/>
        <v>12.5</v>
      </c>
      <c r="U16" s="4">
        <f t="shared" si="56"/>
        <v>21.875</v>
      </c>
      <c r="V16" s="4">
        <f>(3*100)/16</f>
        <v>18.75</v>
      </c>
      <c r="W16" s="4">
        <f>(2*100)/16</f>
        <v>12.5</v>
      </c>
      <c r="X16" s="4">
        <f>(3*100)/16</f>
        <v>18.75</v>
      </c>
      <c r="Y16" s="4">
        <f>(2*100)/16</f>
        <v>12.5</v>
      </c>
      <c r="Z16" s="4">
        <f t="shared" si="57"/>
        <v>6.25</v>
      </c>
      <c r="AA16" s="4">
        <f>(0*100)/16</f>
        <v>0</v>
      </c>
      <c r="AB16" s="4">
        <f>(3*100)/16</f>
        <v>18.75</v>
      </c>
      <c r="AC16" s="4">
        <f t="shared" ref="AC16:AD16" si="58">(1*100)/16</f>
        <v>6.25</v>
      </c>
      <c r="AD16" s="4">
        <f t="shared" si="58"/>
        <v>6.25</v>
      </c>
      <c r="AE16" s="4">
        <f>(3*100)/16</f>
        <v>18.75</v>
      </c>
      <c r="AF16" s="4"/>
    </row>
    <row r="17">
      <c r="A17" s="1" t="s">
        <v>16</v>
      </c>
      <c r="B17" s="4">
        <f t="shared" ref="B17:AE17" si="59">(0*100)/16</f>
        <v>0</v>
      </c>
      <c r="C17" s="4">
        <f t="shared" si="59"/>
        <v>0</v>
      </c>
      <c r="D17" s="4">
        <f t="shared" si="59"/>
        <v>0</v>
      </c>
      <c r="E17" s="4">
        <f t="shared" si="59"/>
        <v>0</v>
      </c>
      <c r="F17" s="4">
        <f t="shared" si="59"/>
        <v>0</v>
      </c>
      <c r="G17" s="4">
        <f t="shared" si="59"/>
        <v>0</v>
      </c>
      <c r="H17" s="4">
        <f t="shared" si="59"/>
        <v>0</v>
      </c>
      <c r="I17" s="4">
        <f t="shared" si="59"/>
        <v>0</v>
      </c>
      <c r="J17" s="4">
        <f t="shared" si="59"/>
        <v>0</v>
      </c>
      <c r="K17" s="4">
        <f t="shared" si="59"/>
        <v>0</v>
      </c>
      <c r="L17" s="4">
        <f t="shared" si="59"/>
        <v>0</v>
      </c>
      <c r="M17" s="4">
        <f t="shared" si="59"/>
        <v>0</v>
      </c>
      <c r="N17" s="4">
        <f t="shared" si="59"/>
        <v>0</v>
      </c>
      <c r="O17" s="4">
        <f t="shared" si="59"/>
        <v>0</v>
      </c>
      <c r="P17" s="4">
        <f t="shared" si="59"/>
        <v>0</v>
      </c>
      <c r="Q17" s="4">
        <f t="shared" si="59"/>
        <v>0</v>
      </c>
      <c r="R17" s="4">
        <f t="shared" si="59"/>
        <v>0</v>
      </c>
      <c r="S17" s="4">
        <f t="shared" si="59"/>
        <v>0</v>
      </c>
      <c r="T17" s="4">
        <f t="shared" si="59"/>
        <v>0</v>
      </c>
      <c r="U17" s="4">
        <f t="shared" si="59"/>
        <v>0</v>
      </c>
      <c r="V17" s="4">
        <f t="shared" si="59"/>
        <v>0</v>
      </c>
      <c r="W17" s="4">
        <f t="shared" si="59"/>
        <v>0</v>
      </c>
      <c r="X17" s="4">
        <f t="shared" si="59"/>
        <v>0</v>
      </c>
      <c r="Y17" s="4">
        <f t="shared" si="59"/>
        <v>0</v>
      </c>
      <c r="Z17" s="4">
        <f t="shared" si="59"/>
        <v>0</v>
      </c>
      <c r="AA17" s="4">
        <f t="shared" si="59"/>
        <v>0</v>
      </c>
      <c r="AB17" s="4">
        <f t="shared" si="59"/>
        <v>0</v>
      </c>
      <c r="AC17" s="4">
        <f t="shared" si="59"/>
        <v>0</v>
      </c>
      <c r="AD17" s="4">
        <f t="shared" si="59"/>
        <v>0</v>
      </c>
      <c r="AE17" s="4">
        <f t="shared" si="59"/>
        <v>0</v>
      </c>
      <c r="AF17" s="4"/>
    </row>
    <row r="18">
      <c r="A18" s="1" t="s">
        <v>17</v>
      </c>
      <c r="B18" s="4">
        <f t="shared" ref="B18:AE18" si="60">(0*100)/16</f>
        <v>0</v>
      </c>
      <c r="C18" s="4">
        <f t="shared" si="60"/>
        <v>0</v>
      </c>
      <c r="D18" s="4">
        <f t="shared" si="60"/>
        <v>0</v>
      </c>
      <c r="E18" s="4">
        <f t="shared" si="60"/>
        <v>0</v>
      </c>
      <c r="F18" s="4">
        <f t="shared" si="60"/>
        <v>0</v>
      </c>
      <c r="G18" s="4">
        <f t="shared" si="60"/>
        <v>0</v>
      </c>
      <c r="H18" s="4">
        <f t="shared" si="60"/>
        <v>0</v>
      </c>
      <c r="I18" s="4">
        <f t="shared" si="60"/>
        <v>0</v>
      </c>
      <c r="J18" s="4">
        <f t="shared" si="60"/>
        <v>0</v>
      </c>
      <c r="K18" s="4">
        <f t="shared" si="60"/>
        <v>0</v>
      </c>
      <c r="L18" s="4">
        <f t="shared" si="60"/>
        <v>0</v>
      </c>
      <c r="M18" s="4">
        <f t="shared" si="60"/>
        <v>0</v>
      </c>
      <c r="N18" s="4">
        <f t="shared" si="60"/>
        <v>0</v>
      </c>
      <c r="O18" s="4">
        <f t="shared" si="60"/>
        <v>0</v>
      </c>
      <c r="P18" s="4">
        <f t="shared" si="60"/>
        <v>0</v>
      </c>
      <c r="Q18" s="4">
        <f t="shared" si="60"/>
        <v>0</v>
      </c>
      <c r="R18" s="4">
        <f t="shared" si="60"/>
        <v>0</v>
      </c>
      <c r="S18" s="4">
        <f t="shared" si="60"/>
        <v>0</v>
      </c>
      <c r="T18" s="4">
        <f t="shared" si="60"/>
        <v>0</v>
      </c>
      <c r="U18" s="4">
        <f t="shared" si="60"/>
        <v>0</v>
      </c>
      <c r="V18" s="4">
        <f t="shared" si="60"/>
        <v>0</v>
      </c>
      <c r="W18" s="4">
        <f t="shared" si="60"/>
        <v>0</v>
      </c>
      <c r="X18" s="4">
        <f t="shared" si="60"/>
        <v>0</v>
      </c>
      <c r="Y18" s="4">
        <f t="shared" si="60"/>
        <v>0</v>
      </c>
      <c r="Z18" s="4">
        <f t="shared" si="60"/>
        <v>0</v>
      </c>
      <c r="AA18" s="4">
        <f t="shared" si="60"/>
        <v>0</v>
      </c>
      <c r="AB18" s="4">
        <f t="shared" si="60"/>
        <v>0</v>
      </c>
      <c r="AC18" s="4">
        <f t="shared" si="60"/>
        <v>0</v>
      </c>
      <c r="AD18" s="4">
        <f t="shared" si="60"/>
        <v>0</v>
      </c>
      <c r="AE18" s="4">
        <f t="shared" si="60"/>
        <v>0</v>
      </c>
      <c r="AF18" s="4"/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E20" si="61">(0*100)/3</f>
        <v>0</v>
      </c>
      <c r="C20" s="4">
        <f t="shared" si="61"/>
        <v>0</v>
      </c>
      <c r="D20" s="4">
        <f t="shared" si="61"/>
        <v>0</v>
      </c>
      <c r="E20" s="4">
        <f t="shared" si="61"/>
        <v>0</v>
      </c>
      <c r="F20" s="4">
        <f t="shared" si="61"/>
        <v>0</v>
      </c>
      <c r="G20" s="4">
        <f t="shared" si="61"/>
        <v>0</v>
      </c>
      <c r="H20" s="4">
        <f t="shared" si="61"/>
        <v>0</v>
      </c>
      <c r="I20" s="4">
        <f t="shared" si="61"/>
        <v>0</v>
      </c>
      <c r="J20" s="4">
        <f t="shared" si="61"/>
        <v>0</v>
      </c>
      <c r="K20" s="4">
        <f t="shared" si="61"/>
        <v>0</v>
      </c>
      <c r="L20" s="4">
        <f t="shared" si="61"/>
        <v>0</v>
      </c>
      <c r="M20" s="4">
        <f t="shared" si="61"/>
        <v>0</v>
      </c>
      <c r="N20" s="4">
        <f t="shared" si="61"/>
        <v>0</v>
      </c>
      <c r="O20" s="4">
        <f t="shared" si="61"/>
        <v>0</v>
      </c>
      <c r="P20" s="4">
        <f t="shared" si="61"/>
        <v>0</v>
      </c>
      <c r="Q20" s="4">
        <f t="shared" si="61"/>
        <v>0</v>
      </c>
      <c r="R20" s="4">
        <f t="shared" si="61"/>
        <v>0</v>
      </c>
      <c r="S20" s="4">
        <f t="shared" si="61"/>
        <v>0</v>
      </c>
      <c r="T20" s="20">
        <f t="shared" si="61"/>
        <v>0</v>
      </c>
      <c r="U20" s="20">
        <f t="shared" si="61"/>
        <v>0</v>
      </c>
      <c r="V20" s="20">
        <f t="shared" si="61"/>
        <v>0</v>
      </c>
      <c r="W20" s="20">
        <f t="shared" si="61"/>
        <v>0</v>
      </c>
      <c r="X20" s="20">
        <f t="shared" si="61"/>
        <v>0</v>
      </c>
      <c r="Y20" s="20">
        <f t="shared" si="61"/>
        <v>0</v>
      </c>
      <c r="Z20" s="20">
        <f t="shared" si="61"/>
        <v>0</v>
      </c>
      <c r="AA20" s="20">
        <f t="shared" si="61"/>
        <v>0</v>
      </c>
      <c r="AB20" s="20">
        <f t="shared" si="61"/>
        <v>0</v>
      </c>
      <c r="AC20" s="20">
        <f t="shared" si="61"/>
        <v>0</v>
      </c>
      <c r="AD20" s="4">
        <f t="shared" si="61"/>
        <v>0</v>
      </c>
      <c r="AE20" s="4">
        <f t="shared" si="61"/>
        <v>0</v>
      </c>
      <c r="AF20" s="4"/>
    </row>
    <row r="21">
      <c r="A21" s="1" t="s">
        <v>3</v>
      </c>
      <c r="B21" s="4">
        <f t="shared" ref="B21:AE21" si="62">(0*100)/3</f>
        <v>0</v>
      </c>
      <c r="C21" s="4">
        <f t="shared" si="62"/>
        <v>0</v>
      </c>
      <c r="D21" s="4">
        <f t="shared" si="62"/>
        <v>0</v>
      </c>
      <c r="E21" s="4">
        <f t="shared" si="62"/>
        <v>0</v>
      </c>
      <c r="F21" s="4">
        <f t="shared" si="62"/>
        <v>0</v>
      </c>
      <c r="G21" s="4">
        <f t="shared" si="62"/>
        <v>0</v>
      </c>
      <c r="H21" s="4">
        <f t="shared" si="62"/>
        <v>0</v>
      </c>
      <c r="I21" s="4">
        <f t="shared" si="62"/>
        <v>0</v>
      </c>
      <c r="J21" s="4">
        <f t="shared" si="62"/>
        <v>0</v>
      </c>
      <c r="K21" s="4">
        <f t="shared" si="62"/>
        <v>0</v>
      </c>
      <c r="L21" s="4">
        <f t="shared" si="62"/>
        <v>0</v>
      </c>
      <c r="M21" s="4">
        <f t="shared" si="62"/>
        <v>0</v>
      </c>
      <c r="N21" s="4">
        <f t="shared" si="62"/>
        <v>0</v>
      </c>
      <c r="O21" s="4">
        <f t="shared" si="62"/>
        <v>0</v>
      </c>
      <c r="P21" s="4">
        <f t="shared" si="62"/>
        <v>0</v>
      </c>
      <c r="Q21" s="4">
        <f t="shared" si="62"/>
        <v>0</v>
      </c>
      <c r="R21" s="4">
        <f t="shared" si="62"/>
        <v>0</v>
      </c>
      <c r="S21" s="4">
        <f t="shared" si="62"/>
        <v>0</v>
      </c>
      <c r="T21" s="20">
        <f t="shared" si="62"/>
        <v>0</v>
      </c>
      <c r="U21" s="20">
        <f t="shared" si="62"/>
        <v>0</v>
      </c>
      <c r="V21" s="20">
        <f t="shared" si="62"/>
        <v>0</v>
      </c>
      <c r="W21" s="20">
        <f t="shared" si="62"/>
        <v>0</v>
      </c>
      <c r="X21" s="20">
        <f t="shared" si="62"/>
        <v>0</v>
      </c>
      <c r="Y21" s="20">
        <f t="shared" si="62"/>
        <v>0</v>
      </c>
      <c r="Z21" s="20">
        <f t="shared" si="62"/>
        <v>0</v>
      </c>
      <c r="AA21" s="20">
        <f t="shared" si="62"/>
        <v>0</v>
      </c>
      <c r="AB21" s="20">
        <f t="shared" si="62"/>
        <v>0</v>
      </c>
      <c r="AC21" s="20">
        <f t="shared" si="62"/>
        <v>0</v>
      </c>
      <c r="AD21" s="20">
        <f t="shared" si="62"/>
        <v>0</v>
      </c>
      <c r="AE21" s="20">
        <f t="shared" si="62"/>
        <v>0</v>
      </c>
      <c r="AF21" s="4"/>
    </row>
    <row r="22">
      <c r="A22" s="1" t="s">
        <v>4</v>
      </c>
      <c r="B22" s="4">
        <f t="shared" ref="B22:F22" si="63">(0*100)/3</f>
        <v>0</v>
      </c>
      <c r="C22" s="4">
        <f t="shared" si="63"/>
        <v>0</v>
      </c>
      <c r="D22" s="4">
        <f t="shared" si="63"/>
        <v>0</v>
      </c>
      <c r="E22" s="4">
        <f t="shared" si="63"/>
        <v>0</v>
      </c>
      <c r="F22" s="4">
        <f t="shared" si="63"/>
        <v>0</v>
      </c>
      <c r="G22" s="4">
        <f t="shared" ref="G22:G23" si="67">(1*100)/3</f>
        <v>33.33333333</v>
      </c>
      <c r="H22" s="4">
        <f t="shared" ref="H22:Y22" si="64">(0*100)/3</f>
        <v>0</v>
      </c>
      <c r="I22" s="4">
        <f t="shared" si="64"/>
        <v>0</v>
      </c>
      <c r="J22" s="4">
        <f t="shared" si="64"/>
        <v>0</v>
      </c>
      <c r="K22" s="4">
        <f t="shared" si="64"/>
        <v>0</v>
      </c>
      <c r="L22" s="4">
        <f t="shared" si="64"/>
        <v>0</v>
      </c>
      <c r="M22" s="20">
        <f t="shared" si="64"/>
        <v>0</v>
      </c>
      <c r="N22" s="20">
        <f t="shared" si="64"/>
        <v>0</v>
      </c>
      <c r="O22" s="20">
        <f t="shared" si="64"/>
        <v>0</v>
      </c>
      <c r="P22" s="20">
        <f t="shared" si="64"/>
        <v>0</v>
      </c>
      <c r="Q22" s="20">
        <f t="shared" si="64"/>
        <v>0</v>
      </c>
      <c r="R22" s="20">
        <f t="shared" si="64"/>
        <v>0</v>
      </c>
      <c r="S22" s="20">
        <f t="shared" si="64"/>
        <v>0</v>
      </c>
      <c r="T22" s="20">
        <f t="shared" si="64"/>
        <v>0</v>
      </c>
      <c r="U22" s="20">
        <f t="shared" si="64"/>
        <v>0</v>
      </c>
      <c r="V22" s="20">
        <f t="shared" si="64"/>
        <v>0</v>
      </c>
      <c r="W22" s="20">
        <f t="shared" si="64"/>
        <v>0</v>
      </c>
      <c r="X22" s="20">
        <f t="shared" si="64"/>
        <v>0</v>
      </c>
      <c r="Y22" s="20">
        <f t="shared" si="64"/>
        <v>0</v>
      </c>
      <c r="Z22" s="20">
        <f t="shared" ref="Z22:Z24" si="70">(1*100)/3</f>
        <v>33.33333333</v>
      </c>
      <c r="AA22" s="20">
        <f t="shared" ref="AA22:AE22" si="65">(0*100)/3</f>
        <v>0</v>
      </c>
      <c r="AB22" s="20">
        <f t="shared" si="65"/>
        <v>0</v>
      </c>
      <c r="AC22" s="20">
        <f t="shared" si="65"/>
        <v>0</v>
      </c>
      <c r="AD22" s="20">
        <f t="shared" si="65"/>
        <v>0</v>
      </c>
      <c r="AE22" s="20">
        <f t="shared" si="65"/>
        <v>0</v>
      </c>
      <c r="AF22" s="4"/>
    </row>
    <row r="23">
      <c r="A23" s="1" t="s">
        <v>5</v>
      </c>
      <c r="B23" s="4">
        <f t="shared" ref="B23:F23" si="66">(0*100)/3</f>
        <v>0</v>
      </c>
      <c r="C23" s="20">
        <f t="shared" si="66"/>
        <v>0</v>
      </c>
      <c r="D23" s="20">
        <f t="shared" si="66"/>
        <v>0</v>
      </c>
      <c r="E23" s="20">
        <f t="shared" si="66"/>
        <v>0</v>
      </c>
      <c r="F23" s="20">
        <f t="shared" si="66"/>
        <v>0</v>
      </c>
      <c r="G23" s="4">
        <f t="shared" si="67"/>
        <v>33.33333333</v>
      </c>
      <c r="H23" s="20">
        <f t="shared" ref="H23:H24" si="73">(1*100)/3</f>
        <v>33.33333333</v>
      </c>
      <c r="I23" s="20">
        <f t="shared" ref="I23:S23" si="68">(0*100)/3</f>
        <v>0</v>
      </c>
      <c r="J23" s="20">
        <f t="shared" si="68"/>
        <v>0</v>
      </c>
      <c r="K23" s="20">
        <f t="shared" si="68"/>
        <v>0</v>
      </c>
      <c r="L23" s="20">
        <f t="shared" si="68"/>
        <v>0</v>
      </c>
      <c r="M23" s="20">
        <f t="shared" si="68"/>
        <v>0</v>
      </c>
      <c r="N23" s="20">
        <f t="shared" si="68"/>
        <v>0</v>
      </c>
      <c r="O23" s="20">
        <f t="shared" si="68"/>
        <v>0</v>
      </c>
      <c r="P23" s="20">
        <f t="shared" si="68"/>
        <v>0</v>
      </c>
      <c r="Q23" s="20">
        <f t="shared" si="68"/>
        <v>0</v>
      </c>
      <c r="R23" s="20">
        <f t="shared" si="68"/>
        <v>0</v>
      </c>
      <c r="S23" s="20">
        <f t="shared" si="68"/>
        <v>0</v>
      </c>
      <c r="T23" s="20">
        <f t="shared" ref="T23:T26" si="76">(1*100)/3</f>
        <v>33.33333333</v>
      </c>
      <c r="U23" s="20">
        <f t="shared" ref="U23:Y23" si="69">(0*100)/3</f>
        <v>0</v>
      </c>
      <c r="V23" s="20">
        <f t="shared" si="69"/>
        <v>0</v>
      </c>
      <c r="W23" s="20">
        <f t="shared" si="69"/>
        <v>0</v>
      </c>
      <c r="X23" s="20">
        <f t="shared" si="69"/>
        <v>0</v>
      </c>
      <c r="Y23" s="20">
        <f t="shared" si="69"/>
        <v>0</v>
      </c>
      <c r="Z23" s="20">
        <f t="shared" si="70"/>
        <v>33.33333333</v>
      </c>
      <c r="AA23" s="20">
        <f t="shared" ref="AA23:AD23" si="71">(0*100)/3</f>
        <v>0</v>
      </c>
      <c r="AB23" s="20">
        <f t="shared" si="71"/>
        <v>0</v>
      </c>
      <c r="AC23" s="20">
        <f t="shared" si="71"/>
        <v>0</v>
      </c>
      <c r="AD23" s="20">
        <f t="shared" si="71"/>
        <v>0</v>
      </c>
      <c r="AE23" s="20">
        <f t="shared" ref="AE23:AE30" si="79">(1*100)/3</f>
        <v>33.33333333</v>
      </c>
      <c r="AF23" s="4"/>
    </row>
    <row r="24">
      <c r="A24" s="1" t="s">
        <v>6</v>
      </c>
      <c r="B24" s="4">
        <f t="shared" ref="B24:G24" si="72">(0*100)/3</f>
        <v>0</v>
      </c>
      <c r="C24" s="20">
        <f t="shared" si="72"/>
        <v>0</v>
      </c>
      <c r="D24" s="20">
        <f t="shared" si="72"/>
        <v>0</v>
      </c>
      <c r="E24" s="20">
        <f t="shared" si="72"/>
        <v>0</v>
      </c>
      <c r="F24" s="20">
        <f t="shared" si="72"/>
        <v>0</v>
      </c>
      <c r="G24" s="20">
        <f t="shared" si="72"/>
        <v>0</v>
      </c>
      <c r="H24" s="20">
        <f t="shared" si="73"/>
        <v>33.33333333</v>
      </c>
      <c r="I24" s="20">
        <f t="shared" ref="I24:I27" si="82">(1*100)/3</f>
        <v>33.33333333</v>
      </c>
      <c r="J24" s="20">
        <f t="shared" ref="J24:N24" si="74">(0*100)/3</f>
        <v>0</v>
      </c>
      <c r="K24" s="20">
        <f t="shared" si="74"/>
        <v>0</v>
      </c>
      <c r="L24" s="20">
        <f t="shared" si="74"/>
        <v>0</v>
      </c>
      <c r="M24" s="20">
        <f t="shared" si="74"/>
        <v>0</v>
      </c>
      <c r="N24" s="20">
        <f t="shared" si="74"/>
        <v>0</v>
      </c>
      <c r="O24" s="20">
        <f t="shared" ref="O24:O27" si="84">(1*100)/3</f>
        <v>33.33333333</v>
      </c>
      <c r="P24" s="20">
        <f t="shared" ref="P24:S24" si="75">(0*100)/3</f>
        <v>0</v>
      </c>
      <c r="Q24" s="20">
        <f t="shared" si="75"/>
        <v>0</v>
      </c>
      <c r="R24" s="20">
        <f t="shared" si="75"/>
        <v>0</v>
      </c>
      <c r="S24" s="20">
        <f t="shared" si="75"/>
        <v>0</v>
      </c>
      <c r="T24" s="20">
        <f t="shared" si="76"/>
        <v>33.33333333</v>
      </c>
      <c r="U24" s="20">
        <f t="shared" ref="U24:U27" si="86">(1*100)/3</f>
        <v>33.33333333</v>
      </c>
      <c r="V24" s="20">
        <f t="shared" ref="V24:Y24" si="77">(0*100)/3</f>
        <v>0</v>
      </c>
      <c r="W24" s="20">
        <f t="shared" si="77"/>
        <v>0</v>
      </c>
      <c r="X24" s="20">
        <f t="shared" si="77"/>
        <v>0</v>
      </c>
      <c r="Y24" s="20">
        <f t="shared" si="77"/>
        <v>0</v>
      </c>
      <c r="Z24" s="20">
        <f t="shared" si="70"/>
        <v>33.33333333</v>
      </c>
      <c r="AA24" s="20">
        <f t="shared" ref="AA24:AD24" si="78">(0*100)/3</f>
        <v>0</v>
      </c>
      <c r="AB24" s="20">
        <f t="shared" si="78"/>
        <v>0</v>
      </c>
      <c r="AC24" s="20">
        <f t="shared" si="78"/>
        <v>0</v>
      </c>
      <c r="AD24" s="20">
        <f t="shared" si="78"/>
        <v>0</v>
      </c>
      <c r="AE24" s="20">
        <f t="shared" si="79"/>
        <v>33.33333333</v>
      </c>
      <c r="AF24" s="4"/>
    </row>
    <row r="25">
      <c r="A25" s="1" t="s">
        <v>7</v>
      </c>
      <c r="B25" s="4">
        <f t="shared" ref="B25:C25" si="80">(0*100)/3</f>
        <v>0</v>
      </c>
      <c r="C25" s="20">
        <f t="shared" si="80"/>
        <v>0</v>
      </c>
      <c r="D25" s="20">
        <f t="shared" ref="D25:D26" si="89">(1*100)/3</f>
        <v>33.33333333</v>
      </c>
      <c r="E25" s="20">
        <f t="shared" ref="E25:F25" si="81">(0*100)/3</f>
        <v>0</v>
      </c>
      <c r="F25" s="20">
        <f t="shared" si="81"/>
        <v>0</v>
      </c>
      <c r="G25" s="20">
        <f>(0.5*100)/3</f>
        <v>16.66666667</v>
      </c>
      <c r="H25" s="20">
        <f t="shared" ref="H25:H28" si="91">(0*100)/3</f>
        <v>0</v>
      </c>
      <c r="I25" s="20">
        <f t="shared" si="82"/>
        <v>33.33333333</v>
      </c>
      <c r="J25" s="20">
        <f t="shared" ref="J25:J27" si="92">(1*100)/3</f>
        <v>33.33333333</v>
      </c>
      <c r="K25" s="20">
        <f t="shared" ref="K25:N25" si="83">(0*100)/3</f>
        <v>0</v>
      </c>
      <c r="L25" s="20">
        <f t="shared" si="83"/>
        <v>0</v>
      </c>
      <c r="M25" s="20">
        <f t="shared" si="83"/>
        <v>0</v>
      </c>
      <c r="N25" s="20">
        <f t="shared" si="83"/>
        <v>0</v>
      </c>
      <c r="O25" s="20">
        <f t="shared" si="84"/>
        <v>33.33333333</v>
      </c>
      <c r="P25" s="20">
        <f>(1*100)/3</f>
        <v>33.33333333</v>
      </c>
      <c r="Q25" s="20">
        <f t="shared" ref="Q25:S25" si="85">(0*100)/3</f>
        <v>0</v>
      </c>
      <c r="R25" s="20">
        <f t="shared" si="85"/>
        <v>0</v>
      </c>
      <c r="S25" s="20">
        <f t="shared" si="85"/>
        <v>0</v>
      </c>
      <c r="T25" s="20">
        <f t="shared" si="76"/>
        <v>33.33333333</v>
      </c>
      <c r="U25" s="20">
        <f t="shared" si="86"/>
        <v>33.33333333</v>
      </c>
      <c r="V25" s="20">
        <f t="shared" ref="V25:V29" si="95">(1*100)/3</f>
        <v>33.33333333</v>
      </c>
      <c r="W25" s="20">
        <f t="shared" ref="W25:AD25" si="87">(0*100)/3</f>
        <v>0</v>
      </c>
      <c r="X25" s="20">
        <f t="shared" si="87"/>
        <v>0</v>
      </c>
      <c r="Y25" s="20">
        <f t="shared" si="87"/>
        <v>0</v>
      </c>
      <c r="Z25" s="20">
        <f t="shared" si="87"/>
        <v>0</v>
      </c>
      <c r="AA25" s="20">
        <f t="shared" si="87"/>
        <v>0</v>
      </c>
      <c r="AB25" s="20">
        <f t="shared" si="87"/>
        <v>0</v>
      </c>
      <c r="AC25" s="20">
        <f t="shared" si="87"/>
        <v>0</v>
      </c>
      <c r="AD25" s="20">
        <f t="shared" si="87"/>
        <v>0</v>
      </c>
      <c r="AE25" s="20">
        <f t="shared" si="79"/>
        <v>33.33333333</v>
      </c>
      <c r="AF25" s="4"/>
    </row>
    <row r="26">
      <c r="A26" s="1" t="s">
        <v>8</v>
      </c>
      <c r="B26" s="4">
        <f t="shared" ref="B26:C26" si="88">(0*100)/3</f>
        <v>0</v>
      </c>
      <c r="C26" s="20">
        <f t="shared" si="88"/>
        <v>0</v>
      </c>
      <c r="D26" s="20">
        <f t="shared" si="89"/>
        <v>33.33333333</v>
      </c>
      <c r="E26" s="20">
        <f t="shared" ref="E26:F26" si="90">(0*100)/3</f>
        <v>0</v>
      </c>
      <c r="F26" s="20">
        <f t="shared" si="90"/>
        <v>0</v>
      </c>
      <c r="G26" s="20">
        <f t="shared" ref="G26:G28" si="99">(1*100)/3</f>
        <v>33.33333333</v>
      </c>
      <c r="H26" s="20">
        <f t="shared" si="91"/>
        <v>0</v>
      </c>
      <c r="I26" s="20">
        <f t="shared" si="82"/>
        <v>33.33333333</v>
      </c>
      <c r="J26" s="20">
        <f t="shared" si="92"/>
        <v>33.33333333</v>
      </c>
      <c r="K26" s="20">
        <f t="shared" ref="K26:N26" si="93">(0*100)/3</f>
        <v>0</v>
      </c>
      <c r="L26" s="20">
        <f t="shared" si="93"/>
        <v>0</v>
      </c>
      <c r="M26" s="20">
        <f t="shared" si="93"/>
        <v>0</v>
      </c>
      <c r="N26" s="20">
        <f t="shared" si="93"/>
        <v>0</v>
      </c>
      <c r="O26" s="20">
        <f t="shared" si="84"/>
        <v>33.33333333</v>
      </c>
      <c r="P26" s="20">
        <f t="shared" ref="P26:S26" si="94">(0*100)/3</f>
        <v>0</v>
      </c>
      <c r="Q26" s="20">
        <f t="shared" si="94"/>
        <v>0</v>
      </c>
      <c r="R26" s="20">
        <f t="shared" si="94"/>
        <v>0</v>
      </c>
      <c r="S26" s="20">
        <f t="shared" si="94"/>
        <v>0</v>
      </c>
      <c r="T26" s="20">
        <f t="shared" si="76"/>
        <v>33.33333333</v>
      </c>
      <c r="U26" s="20">
        <f t="shared" si="86"/>
        <v>33.33333333</v>
      </c>
      <c r="V26" s="20">
        <f t="shared" si="95"/>
        <v>33.33333333</v>
      </c>
      <c r="W26" s="20">
        <f t="shared" ref="W26:Z26" si="96">(0*100)/3</f>
        <v>0</v>
      </c>
      <c r="X26" s="20">
        <f t="shared" si="96"/>
        <v>0</v>
      </c>
      <c r="Y26" s="20">
        <f t="shared" si="96"/>
        <v>0</v>
      </c>
      <c r="Z26" s="20">
        <f t="shared" si="96"/>
        <v>0</v>
      </c>
      <c r="AA26" s="20">
        <f t="shared" ref="AA26:AA30" si="103">(1*100)/3</f>
        <v>33.33333333</v>
      </c>
      <c r="AB26" s="20">
        <f t="shared" ref="AB26:AD26" si="97">(0*100)/3</f>
        <v>0</v>
      </c>
      <c r="AC26" s="20">
        <f t="shared" si="97"/>
        <v>0</v>
      </c>
      <c r="AD26" s="20">
        <f t="shared" si="97"/>
        <v>0</v>
      </c>
      <c r="AE26" s="20">
        <f t="shared" si="79"/>
        <v>33.33333333</v>
      </c>
      <c r="AF26" s="4"/>
    </row>
    <row r="27">
      <c r="A27" s="1" t="s">
        <v>9</v>
      </c>
      <c r="B27" s="4">
        <f t="shared" ref="B27:F27" si="98">(0*100)/3</f>
        <v>0</v>
      </c>
      <c r="C27" s="20">
        <f t="shared" si="98"/>
        <v>0</v>
      </c>
      <c r="D27" s="20">
        <f t="shared" si="98"/>
        <v>0</v>
      </c>
      <c r="E27" s="20">
        <f t="shared" si="98"/>
        <v>0</v>
      </c>
      <c r="F27" s="20">
        <f t="shared" si="98"/>
        <v>0</v>
      </c>
      <c r="G27" s="20">
        <f t="shared" si="99"/>
        <v>33.33333333</v>
      </c>
      <c r="H27" s="20">
        <f t="shared" si="91"/>
        <v>0</v>
      </c>
      <c r="I27" s="20">
        <f t="shared" si="82"/>
        <v>33.33333333</v>
      </c>
      <c r="J27" s="20">
        <f t="shared" si="92"/>
        <v>33.33333333</v>
      </c>
      <c r="K27" s="20">
        <f t="shared" ref="K27:M27" si="100">(0*100)/3</f>
        <v>0</v>
      </c>
      <c r="L27" s="20">
        <f t="shared" si="100"/>
        <v>0</v>
      </c>
      <c r="M27" s="20">
        <f t="shared" si="100"/>
        <v>0</v>
      </c>
      <c r="N27" s="20">
        <f>(0.5*100)/3</f>
        <v>16.66666667</v>
      </c>
      <c r="O27" s="20">
        <f t="shared" si="84"/>
        <v>33.33333333</v>
      </c>
      <c r="P27" s="20">
        <f t="shared" ref="P27:R27" si="101">(0*100)/3</f>
        <v>0</v>
      </c>
      <c r="Q27" s="20">
        <f t="shared" si="101"/>
        <v>0</v>
      </c>
      <c r="R27" s="20">
        <f t="shared" si="101"/>
        <v>0</v>
      </c>
      <c r="S27" s="20">
        <f>(0.5*100)/3</f>
        <v>16.66666667</v>
      </c>
      <c r="T27" s="20">
        <f>(1.5*100)/3</f>
        <v>50</v>
      </c>
      <c r="U27" s="20">
        <f t="shared" si="86"/>
        <v>33.33333333</v>
      </c>
      <c r="V27" s="20">
        <f t="shared" si="95"/>
        <v>33.33333333</v>
      </c>
      <c r="W27" s="20">
        <f>(1.5*100)/3</f>
        <v>50</v>
      </c>
      <c r="X27" s="20">
        <f t="shared" ref="X27:Z27" si="102">(0*100)/3</f>
        <v>0</v>
      </c>
      <c r="Y27" s="20">
        <f t="shared" si="102"/>
        <v>0</v>
      </c>
      <c r="Z27" s="20">
        <f t="shared" si="102"/>
        <v>0</v>
      </c>
      <c r="AA27" s="20">
        <f t="shared" si="103"/>
        <v>33.33333333</v>
      </c>
      <c r="AB27" s="20">
        <f t="shared" ref="AB27:AB30" si="109">(0*100)/3</f>
        <v>0</v>
      </c>
      <c r="AC27" s="4">
        <f>(1*100)/3</f>
        <v>33.33333333</v>
      </c>
      <c r="AD27" s="20">
        <f>(0*100)/3</f>
        <v>0</v>
      </c>
      <c r="AE27" s="20">
        <f t="shared" si="79"/>
        <v>33.33333333</v>
      </c>
      <c r="AF27" s="4"/>
    </row>
    <row r="28">
      <c r="A28" s="1" t="s">
        <v>10</v>
      </c>
      <c r="B28" s="4">
        <f t="shared" ref="B28:F28" si="104">(0*100)/3</f>
        <v>0</v>
      </c>
      <c r="C28" s="20">
        <f t="shared" si="104"/>
        <v>0</v>
      </c>
      <c r="D28" s="20">
        <f t="shared" si="104"/>
        <v>0</v>
      </c>
      <c r="E28" s="20">
        <f t="shared" si="104"/>
        <v>0</v>
      </c>
      <c r="F28" s="20">
        <f t="shared" si="104"/>
        <v>0</v>
      </c>
      <c r="G28" s="20">
        <f t="shared" si="99"/>
        <v>33.33333333</v>
      </c>
      <c r="H28" s="20">
        <f t="shared" si="91"/>
        <v>0</v>
      </c>
      <c r="I28" s="20">
        <f t="shared" ref="I28:M28" si="105">(0*100)/3</f>
        <v>0</v>
      </c>
      <c r="J28" s="20">
        <f t="shared" si="105"/>
        <v>0</v>
      </c>
      <c r="K28" s="20">
        <f t="shared" si="105"/>
        <v>0</v>
      </c>
      <c r="L28" s="20">
        <f t="shared" si="105"/>
        <v>0</v>
      </c>
      <c r="M28" s="20">
        <f t="shared" si="105"/>
        <v>0</v>
      </c>
      <c r="N28" s="20">
        <f>(1*100)/3</f>
        <v>33.33333333</v>
      </c>
      <c r="O28" s="20">
        <f>(1.5*100)/3</f>
        <v>50</v>
      </c>
      <c r="P28" s="20">
        <f>(1*100)/3</f>
        <v>33.33333333</v>
      </c>
      <c r="Q28" s="20">
        <f t="shared" ref="Q28:R28" si="106">(0*100)/3</f>
        <v>0</v>
      </c>
      <c r="R28" s="20">
        <f t="shared" si="106"/>
        <v>0</v>
      </c>
      <c r="S28" s="20">
        <f t="shared" ref="S28:T28" si="107">(1*100)/3</f>
        <v>33.33333333</v>
      </c>
      <c r="T28" s="20">
        <f t="shared" si="107"/>
        <v>33.33333333</v>
      </c>
      <c r="U28" s="20">
        <f>(0.5*100)/3</f>
        <v>16.66666667</v>
      </c>
      <c r="V28" s="20">
        <f t="shared" si="95"/>
        <v>33.33333333</v>
      </c>
      <c r="W28" s="20">
        <f>(2*100)/3</f>
        <v>66.66666667</v>
      </c>
      <c r="X28" s="20">
        <f>(1*100)/3</f>
        <v>33.33333333</v>
      </c>
      <c r="Y28" s="20">
        <f t="shared" ref="Y28:Z28" si="108">(0*100)/3</f>
        <v>0</v>
      </c>
      <c r="Z28" s="20">
        <f t="shared" si="108"/>
        <v>0</v>
      </c>
      <c r="AA28" s="20">
        <f t="shared" si="103"/>
        <v>33.33333333</v>
      </c>
      <c r="AB28" s="20">
        <f t="shared" si="109"/>
        <v>0</v>
      </c>
      <c r="AC28" s="20">
        <f t="shared" ref="AC28:AD28" si="110">(0*100)/3</f>
        <v>0</v>
      </c>
      <c r="AD28" s="20">
        <f t="shared" si="110"/>
        <v>0</v>
      </c>
      <c r="AE28" s="20">
        <f t="shared" si="79"/>
        <v>33.33333333</v>
      </c>
      <c r="AF28" s="4"/>
    </row>
    <row r="29">
      <c r="A29" s="1" t="s">
        <v>11</v>
      </c>
      <c r="B29" s="4">
        <f t="shared" ref="B29:K29" si="111">(0*100)/3</f>
        <v>0</v>
      </c>
      <c r="C29" s="20">
        <f t="shared" si="111"/>
        <v>0</v>
      </c>
      <c r="D29" s="20">
        <f t="shared" si="111"/>
        <v>0</v>
      </c>
      <c r="E29" s="20">
        <f t="shared" si="111"/>
        <v>0</v>
      </c>
      <c r="F29" s="20">
        <f t="shared" si="111"/>
        <v>0</v>
      </c>
      <c r="G29" s="20">
        <f t="shared" si="111"/>
        <v>0</v>
      </c>
      <c r="H29" s="20">
        <f t="shared" si="111"/>
        <v>0</v>
      </c>
      <c r="I29" s="20">
        <f t="shared" si="111"/>
        <v>0</v>
      </c>
      <c r="J29" s="20">
        <f t="shared" si="111"/>
        <v>0</v>
      </c>
      <c r="K29" s="20">
        <f t="shared" si="111"/>
        <v>0</v>
      </c>
      <c r="L29" s="20">
        <f t="shared" ref="L29:L30" si="118">(1*100)/3</f>
        <v>33.33333333</v>
      </c>
      <c r="M29" s="20">
        <f t="shared" ref="M29:M30" si="119">(0*100)/3</f>
        <v>0</v>
      </c>
      <c r="N29" s="20">
        <f t="shared" ref="N29:N30" si="120">(0.5*100)/3</f>
        <v>16.66666667</v>
      </c>
      <c r="O29" s="20">
        <f t="shared" ref="O29:O30" si="121">(1*100)/3</f>
        <v>33.33333333</v>
      </c>
      <c r="P29" s="20">
        <f t="shared" ref="P29:R29" si="112">(0*100)/3</f>
        <v>0</v>
      </c>
      <c r="Q29" s="20">
        <f t="shared" si="112"/>
        <v>0</v>
      </c>
      <c r="R29" s="20">
        <f t="shared" si="112"/>
        <v>0</v>
      </c>
      <c r="S29" s="20">
        <f t="shared" ref="S29:T29" si="113">(0.5*100)/3</f>
        <v>16.66666667</v>
      </c>
      <c r="T29" s="20">
        <f t="shared" si="113"/>
        <v>16.66666667</v>
      </c>
      <c r="U29" s="20">
        <f t="shared" ref="U29:U30" si="123">(2*100)/3</f>
        <v>66.66666667</v>
      </c>
      <c r="V29" s="20">
        <f t="shared" si="95"/>
        <v>33.33333333</v>
      </c>
      <c r="W29" s="20">
        <f t="shared" ref="W29:X29" si="114">(1*100)/3</f>
        <v>33.33333333</v>
      </c>
      <c r="X29" s="20">
        <f t="shared" si="114"/>
        <v>33.33333333</v>
      </c>
      <c r="Y29" s="20">
        <f t="shared" ref="Y29:Z29" si="115">(0*100)/3</f>
        <v>0</v>
      </c>
      <c r="Z29" s="4">
        <f t="shared" si="115"/>
        <v>0</v>
      </c>
      <c r="AA29" s="20">
        <f t="shared" si="103"/>
        <v>33.33333333</v>
      </c>
      <c r="AB29" s="20">
        <f t="shared" si="109"/>
        <v>0</v>
      </c>
      <c r="AC29" s="20">
        <f t="shared" ref="AC29:AC32" si="125">(1*100)/3</f>
        <v>33.33333333</v>
      </c>
      <c r="AD29" s="20">
        <f t="shared" ref="AD29:AD32" si="126">(0*100)/3</f>
        <v>0</v>
      </c>
      <c r="AE29" s="20">
        <f t="shared" si="79"/>
        <v>33.33333333</v>
      </c>
      <c r="AF29" s="4"/>
    </row>
    <row r="30">
      <c r="A30" s="1" t="s">
        <v>12</v>
      </c>
      <c r="B30" s="4">
        <f t="shared" ref="B30:H30" si="116">(0*100)/3</f>
        <v>0</v>
      </c>
      <c r="C30" s="20">
        <f t="shared" si="116"/>
        <v>0</v>
      </c>
      <c r="D30" s="20">
        <f t="shared" si="116"/>
        <v>0</v>
      </c>
      <c r="E30" s="20">
        <f t="shared" si="116"/>
        <v>0</v>
      </c>
      <c r="F30" s="20">
        <f t="shared" si="116"/>
        <v>0</v>
      </c>
      <c r="G30" s="20">
        <f t="shared" si="116"/>
        <v>0</v>
      </c>
      <c r="H30" s="20">
        <f t="shared" si="116"/>
        <v>0</v>
      </c>
      <c r="I30" s="20">
        <f>(0.5*100)/3</f>
        <v>16.66666667</v>
      </c>
      <c r="J30" s="20">
        <f t="shared" ref="J30:K30" si="117">(0*100)/3</f>
        <v>0</v>
      </c>
      <c r="K30" s="20">
        <f t="shared" si="117"/>
        <v>0</v>
      </c>
      <c r="L30" s="20">
        <f t="shared" si="118"/>
        <v>33.33333333</v>
      </c>
      <c r="M30" s="20">
        <f t="shared" si="119"/>
        <v>0</v>
      </c>
      <c r="N30" s="20">
        <f t="shared" si="120"/>
        <v>16.66666667</v>
      </c>
      <c r="O30" s="20">
        <f t="shared" si="121"/>
        <v>33.33333333</v>
      </c>
      <c r="P30" s="20">
        <f>(1*100)/3</f>
        <v>33.33333333</v>
      </c>
      <c r="Q30" s="20">
        <f t="shared" ref="Q30:R30" si="122">(0*100)/3</f>
        <v>0</v>
      </c>
      <c r="R30" s="20">
        <f t="shared" si="122"/>
        <v>0</v>
      </c>
      <c r="S30" s="20">
        <f>(0.5*100)/3</f>
        <v>16.66666667</v>
      </c>
      <c r="T30" s="20">
        <f>(1.5*100)/3</f>
        <v>50</v>
      </c>
      <c r="U30" s="20">
        <f t="shared" si="123"/>
        <v>66.66666667</v>
      </c>
      <c r="V30" s="20">
        <f t="shared" ref="V30:V31" si="132">(0*100)/3</f>
        <v>0</v>
      </c>
      <c r="W30" s="20">
        <f>(0.5*100)/3</f>
        <v>16.66666667</v>
      </c>
      <c r="X30" s="20">
        <f t="shared" ref="X30:Z30" si="124">(0*100)/3</f>
        <v>0</v>
      </c>
      <c r="Y30" s="20">
        <f t="shared" si="124"/>
        <v>0</v>
      </c>
      <c r="Z30" s="4">
        <f t="shared" si="124"/>
        <v>0</v>
      </c>
      <c r="AA30" s="20">
        <f t="shared" si="103"/>
        <v>33.33333333</v>
      </c>
      <c r="AB30" s="20">
        <f t="shared" si="109"/>
        <v>0</v>
      </c>
      <c r="AC30" s="20">
        <f t="shared" si="125"/>
        <v>33.33333333</v>
      </c>
      <c r="AD30" s="20">
        <f t="shared" si="126"/>
        <v>0</v>
      </c>
      <c r="AE30" s="20">
        <f t="shared" si="79"/>
        <v>33.33333333</v>
      </c>
      <c r="AF30" s="4"/>
    </row>
    <row r="31">
      <c r="A31" s="1" t="s">
        <v>13</v>
      </c>
      <c r="B31" s="4">
        <f t="shared" ref="B31:H31" si="127">(0*100)/3</f>
        <v>0</v>
      </c>
      <c r="C31" s="20">
        <f t="shared" si="127"/>
        <v>0</v>
      </c>
      <c r="D31" s="20">
        <f t="shared" si="127"/>
        <v>0</v>
      </c>
      <c r="E31" s="20">
        <f t="shared" si="127"/>
        <v>0</v>
      </c>
      <c r="F31" s="20">
        <f t="shared" si="127"/>
        <v>0</v>
      </c>
      <c r="G31" s="20">
        <f t="shared" si="127"/>
        <v>0</v>
      </c>
      <c r="H31" s="20">
        <f t="shared" si="127"/>
        <v>0</v>
      </c>
      <c r="I31" s="20">
        <f>(1*100)/3</f>
        <v>33.33333333</v>
      </c>
      <c r="J31" s="20">
        <f t="shared" ref="J31:L31" si="128">(0*100)/3</f>
        <v>0</v>
      </c>
      <c r="K31" s="20">
        <f t="shared" si="128"/>
        <v>0</v>
      </c>
      <c r="L31" s="20">
        <f t="shared" si="128"/>
        <v>0</v>
      </c>
      <c r="M31" s="20">
        <f t="shared" ref="M31:P31" si="129">(1*100)/3</f>
        <v>33.33333333</v>
      </c>
      <c r="N31" s="20">
        <f t="shared" si="129"/>
        <v>33.33333333</v>
      </c>
      <c r="O31" s="20">
        <f t="shared" si="129"/>
        <v>33.33333333</v>
      </c>
      <c r="P31" s="20">
        <f t="shared" si="129"/>
        <v>33.33333333</v>
      </c>
      <c r="Q31" s="20">
        <f t="shared" ref="Q31:R31" si="130">(0*100)/3</f>
        <v>0</v>
      </c>
      <c r="R31" s="20">
        <f t="shared" si="130"/>
        <v>0</v>
      </c>
      <c r="S31" s="20">
        <f t="shared" ref="S31:T31" si="131">(1*100)/3</f>
        <v>33.33333333</v>
      </c>
      <c r="T31" s="20">
        <f t="shared" si="131"/>
        <v>33.33333333</v>
      </c>
      <c r="U31" s="20">
        <f>(1.5*100)/3</f>
        <v>50</v>
      </c>
      <c r="V31" s="20">
        <f t="shared" si="132"/>
        <v>0</v>
      </c>
      <c r="W31" s="20">
        <f t="shared" ref="W31:AB31" si="133">(0*100)/3</f>
        <v>0</v>
      </c>
      <c r="X31" s="20">
        <f t="shared" si="133"/>
        <v>0</v>
      </c>
      <c r="Y31" s="4">
        <f t="shared" si="133"/>
        <v>0</v>
      </c>
      <c r="Z31" s="4">
        <f t="shared" si="133"/>
        <v>0</v>
      </c>
      <c r="AA31" s="4">
        <f t="shared" si="133"/>
        <v>0</v>
      </c>
      <c r="AB31" s="20">
        <f t="shared" si="133"/>
        <v>0</v>
      </c>
      <c r="AC31" s="20">
        <f t="shared" si="125"/>
        <v>33.33333333</v>
      </c>
      <c r="AD31" s="20">
        <f t="shared" si="126"/>
        <v>0</v>
      </c>
      <c r="AE31" s="20">
        <f t="shared" ref="AE31:AE32" si="139">(0*100)/3</f>
        <v>0</v>
      </c>
      <c r="AF31" s="4"/>
    </row>
    <row r="32">
      <c r="A32" s="1" t="s">
        <v>14</v>
      </c>
      <c r="B32" s="4">
        <f t="shared" ref="B32:B35" si="140">(0*100)/3</f>
        <v>0</v>
      </c>
      <c r="C32" s="20">
        <f>(1*100)/3</f>
        <v>33.33333333</v>
      </c>
      <c r="D32" s="20">
        <f t="shared" ref="D32:H32" si="134">(0*100)/3</f>
        <v>0</v>
      </c>
      <c r="E32" s="20">
        <f t="shared" si="134"/>
        <v>0</v>
      </c>
      <c r="F32" s="20">
        <f t="shared" si="134"/>
        <v>0</v>
      </c>
      <c r="G32" s="20">
        <f t="shared" si="134"/>
        <v>0</v>
      </c>
      <c r="H32" s="20">
        <f t="shared" si="134"/>
        <v>0</v>
      </c>
      <c r="I32" s="20">
        <f>(0.5*100)/3</f>
        <v>16.66666667</v>
      </c>
      <c r="J32" s="20">
        <f t="shared" ref="J32:L32" si="135">(0*100)/3</f>
        <v>0</v>
      </c>
      <c r="K32" s="20">
        <f t="shared" si="135"/>
        <v>0</v>
      </c>
      <c r="L32" s="20">
        <f t="shared" si="135"/>
        <v>0</v>
      </c>
      <c r="M32" s="20">
        <f>(1*100)/3</f>
        <v>33.33333333</v>
      </c>
      <c r="N32" s="20">
        <f t="shared" ref="N32:R32" si="136">(0*100)/3</f>
        <v>0</v>
      </c>
      <c r="O32" s="20">
        <f t="shared" si="136"/>
        <v>0</v>
      </c>
      <c r="P32" s="20">
        <f t="shared" si="136"/>
        <v>0</v>
      </c>
      <c r="Q32" s="20">
        <f t="shared" si="136"/>
        <v>0</v>
      </c>
      <c r="R32" s="20">
        <f t="shared" si="136"/>
        <v>0</v>
      </c>
      <c r="S32" s="20">
        <f t="shared" ref="S32:T32" si="137">(0.5*100)/3</f>
        <v>16.66666667</v>
      </c>
      <c r="T32" s="20">
        <f t="shared" si="137"/>
        <v>16.66666667</v>
      </c>
      <c r="U32" s="20">
        <f>(2*100)/3</f>
        <v>66.66666667</v>
      </c>
      <c r="V32" s="20">
        <f t="shared" ref="V32:V33" si="142">(1*100)/3</f>
        <v>33.33333333</v>
      </c>
      <c r="W32" s="20">
        <f t="shared" ref="W32:AB32" si="138">(0*100)/3</f>
        <v>0</v>
      </c>
      <c r="X32" s="20">
        <f t="shared" si="138"/>
        <v>0</v>
      </c>
      <c r="Y32" s="4">
        <f t="shared" si="138"/>
        <v>0</v>
      </c>
      <c r="Z32" s="4">
        <f t="shared" si="138"/>
        <v>0</v>
      </c>
      <c r="AA32" s="4">
        <f t="shared" si="138"/>
        <v>0</v>
      </c>
      <c r="AB32" s="20">
        <f t="shared" si="138"/>
        <v>0</v>
      </c>
      <c r="AC32" s="20">
        <f t="shared" si="125"/>
        <v>33.33333333</v>
      </c>
      <c r="AD32" s="4">
        <f t="shared" si="126"/>
        <v>0</v>
      </c>
      <c r="AE32" s="20">
        <f t="shared" si="139"/>
        <v>0</v>
      </c>
      <c r="AF32" s="4"/>
    </row>
    <row r="33">
      <c r="A33" s="1" t="s">
        <v>15</v>
      </c>
      <c r="B33" s="4">
        <f t="shared" si="140"/>
        <v>0</v>
      </c>
      <c r="C33" s="20">
        <f t="shared" ref="C33:T33" si="141">(0*100)/3</f>
        <v>0</v>
      </c>
      <c r="D33" s="20">
        <f t="shared" si="141"/>
        <v>0</v>
      </c>
      <c r="E33" s="20">
        <f t="shared" si="141"/>
        <v>0</v>
      </c>
      <c r="F33" s="20">
        <f t="shared" si="141"/>
        <v>0</v>
      </c>
      <c r="G33" s="20">
        <f t="shared" si="141"/>
        <v>0</v>
      </c>
      <c r="H33" s="20">
        <f t="shared" si="141"/>
        <v>0</v>
      </c>
      <c r="I33" s="20">
        <f t="shared" si="141"/>
        <v>0</v>
      </c>
      <c r="J33" s="20">
        <f t="shared" si="141"/>
        <v>0</v>
      </c>
      <c r="K33" s="20">
        <f t="shared" si="141"/>
        <v>0</v>
      </c>
      <c r="L33" s="20">
        <f t="shared" si="141"/>
        <v>0</v>
      </c>
      <c r="M33" s="4">
        <f t="shared" si="141"/>
        <v>0</v>
      </c>
      <c r="N33" s="4">
        <f t="shared" si="141"/>
        <v>0</v>
      </c>
      <c r="O33" s="4">
        <f t="shared" si="141"/>
        <v>0</v>
      </c>
      <c r="P33" s="20">
        <f t="shared" si="141"/>
        <v>0</v>
      </c>
      <c r="Q33" s="4">
        <f t="shared" si="141"/>
        <v>0</v>
      </c>
      <c r="R33" s="4">
        <f t="shared" si="141"/>
        <v>0</v>
      </c>
      <c r="S33" s="4">
        <f t="shared" si="141"/>
        <v>0</v>
      </c>
      <c r="T33" s="20">
        <f t="shared" si="141"/>
        <v>0</v>
      </c>
      <c r="U33" s="20">
        <f>(0.5*100)/3</f>
        <v>16.66666667</v>
      </c>
      <c r="V33" s="20">
        <f t="shared" si="142"/>
        <v>33.33333333</v>
      </c>
      <c r="W33" s="20">
        <f t="shared" ref="W33:AE33" si="143">(0*100)/3</f>
        <v>0</v>
      </c>
      <c r="X33" s="20">
        <f t="shared" si="143"/>
        <v>0</v>
      </c>
      <c r="Y33" s="4">
        <f t="shared" si="143"/>
        <v>0</v>
      </c>
      <c r="Z33" s="4">
        <f t="shared" si="143"/>
        <v>0</v>
      </c>
      <c r="AA33" s="4">
        <f t="shared" si="143"/>
        <v>0</v>
      </c>
      <c r="AB33" s="20">
        <f t="shared" si="143"/>
        <v>0</v>
      </c>
      <c r="AC33" s="20">
        <f t="shared" si="143"/>
        <v>0</v>
      </c>
      <c r="AD33" s="4">
        <f t="shared" si="143"/>
        <v>0</v>
      </c>
      <c r="AE33" s="20">
        <f t="shared" si="143"/>
        <v>0</v>
      </c>
      <c r="AF33" s="4"/>
    </row>
    <row r="34">
      <c r="A34" s="1" t="s">
        <v>16</v>
      </c>
      <c r="B34" s="4">
        <f t="shared" si="140"/>
        <v>0</v>
      </c>
      <c r="C34" s="20">
        <f t="shared" ref="C34:AE34" si="144">(0*100)/3</f>
        <v>0</v>
      </c>
      <c r="D34" s="20">
        <f t="shared" si="144"/>
        <v>0</v>
      </c>
      <c r="E34" s="20">
        <f t="shared" si="144"/>
        <v>0</v>
      </c>
      <c r="F34" s="20">
        <f t="shared" si="144"/>
        <v>0</v>
      </c>
      <c r="G34" s="20">
        <f t="shared" si="144"/>
        <v>0</v>
      </c>
      <c r="H34" s="20">
        <f t="shared" si="144"/>
        <v>0</v>
      </c>
      <c r="I34" s="20">
        <f t="shared" si="144"/>
        <v>0</v>
      </c>
      <c r="J34" s="20">
        <f t="shared" si="144"/>
        <v>0</v>
      </c>
      <c r="K34" s="20">
        <f t="shared" si="144"/>
        <v>0</v>
      </c>
      <c r="L34" s="20">
        <f t="shared" si="144"/>
        <v>0</v>
      </c>
      <c r="M34" s="4">
        <f t="shared" si="144"/>
        <v>0</v>
      </c>
      <c r="N34" s="4">
        <f t="shared" si="144"/>
        <v>0</v>
      </c>
      <c r="O34" s="4">
        <f t="shared" si="144"/>
        <v>0</v>
      </c>
      <c r="P34" s="4">
        <f t="shared" si="144"/>
        <v>0</v>
      </c>
      <c r="Q34" s="4">
        <f t="shared" si="144"/>
        <v>0</v>
      </c>
      <c r="R34" s="4">
        <f t="shared" si="144"/>
        <v>0</v>
      </c>
      <c r="S34" s="4">
        <f t="shared" si="144"/>
        <v>0</v>
      </c>
      <c r="T34" s="4">
        <f t="shared" si="144"/>
        <v>0</v>
      </c>
      <c r="U34" s="4">
        <f t="shared" si="144"/>
        <v>0</v>
      </c>
      <c r="V34" s="4">
        <f t="shared" si="144"/>
        <v>0</v>
      </c>
      <c r="W34" s="4">
        <f t="shared" si="144"/>
        <v>0</v>
      </c>
      <c r="X34" s="20">
        <f t="shared" si="144"/>
        <v>0</v>
      </c>
      <c r="Y34" s="4">
        <f t="shared" si="144"/>
        <v>0</v>
      </c>
      <c r="Z34" s="4">
        <f t="shared" si="144"/>
        <v>0</v>
      </c>
      <c r="AA34" s="4">
        <f t="shared" si="144"/>
        <v>0</v>
      </c>
      <c r="AB34" s="4">
        <f t="shared" si="144"/>
        <v>0</v>
      </c>
      <c r="AC34" s="4">
        <f t="shared" si="144"/>
        <v>0</v>
      </c>
      <c r="AD34" s="4">
        <f t="shared" si="144"/>
        <v>0</v>
      </c>
      <c r="AE34" s="4">
        <f t="shared" si="144"/>
        <v>0</v>
      </c>
      <c r="AF34" s="4"/>
    </row>
    <row r="35">
      <c r="A35" s="1" t="s">
        <v>17</v>
      </c>
      <c r="B35" s="4">
        <f t="shared" si="140"/>
        <v>0</v>
      </c>
      <c r="C35" s="20">
        <f t="shared" ref="C35:AE35" si="145">(0*100)/3</f>
        <v>0</v>
      </c>
      <c r="D35" s="20">
        <f t="shared" si="145"/>
        <v>0</v>
      </c>
      <c r="E35" s="20">
        <f t="shared" si="145"/>
        <v>0</v>
      </c>
      <c r="F35" s="20">
        <f t="shared" si="145"/>
        <v>0</v>
      </c>
      <c r="G35" s="20">
        <f t="shared" si="145"/>
        <v>0</v>
      </c>
      <c r="H35" s="20">
        <f t="shared" si="145"/>
        <v>0</v>
      </c>
      <c r="I35" s="20">
        <f t="shared" si="145"/>
        <v>0</v>
      </c>
      <c r="J35" s="20">
        <f t="shared" si="145"/>
        <v>0</v>
      </c>
      <c r="K35" s="20">
        <f t="shared" si="145"/>
        <v>0</v>
      </c>
      <c r="L35" s="20">
        <f t="shared" si="145"/>
        <v>0</v>
      </c>
      <c r="M35" s="4">
        <f t="shared" si="145"/>
        <v>0</v>
      </c>
      <c r="N35" s="4">
        <f t="shared" si="145"/>
        <v>0</v>
      </c>
      <c r="O35" s="4">
        <f t="shared" si="145"/>
        <v>0</v>
      </c>
      <c r="P35" s="4">
        <f t="shared" si="145"/>
        <v>0</v>
      </c>
      <c r="Q35" s="4">
        <f t="shared" si="145"/>
        <v>0</v>
      </c>
      <c r="R35" s="4">
        <f t="shared" si="145"/>
        <v>0</v>
      </c>
      <c r="S35" s="4">
        <f t="shared" si="145"/>
        <v>0</v>
      </c>
      <c r="T35" s="4">
        <f t="shared" si="145"/>
        <v>0</v>
      </c>
      <c r="U35" s="4">
        <f t="shared" si="145"/>
        <v>0</v>
      </c>
      <c r="V35" s="4">
        <f t="shared" si="145"/>
        <v>0</v>
      </c>
      <c r="W35" s="4">
        <f t="shared" si="145"/>
        <v>0</v>
      </c>
      <c r="X35" s="4">
        <f t="shared" si="145"/>
        <v>0</v>
      </c>
      <c r="Y35" s="4">
        <f t="shared" si="145"/>
        <v>0</v>
      </c>
      <c r="Z35" s="4">
        <f t="shared" si="145"/>
        <v>0</v>
      </c>
      <c r="AA35" s="4">
        <f t="shared" si="145"/>
        <v>0</v>
      </c>
      <c r="AB35" s="4">
        <f t="shared" si="145"/>
        <v>0</v>
      </c>
      <c r="AC35" s="4">
        <f t="shared" si="145"/>
        <v>0</v>
      </c>
      <c r="AD35" s="4">
        <f t="shared" si="145"/>
        <v>0</v>
      </c>
      <c r="AE35" s="4">
        <f t="shared" si="145"/>
        <v>0</v>
      </c>
      <c r="AF35" s="4"/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E37" si="146">(0*100)/2</f>
        <v>0</v>
      </c>
      <c r="C37" s="4">
        <f t="shared" si="146"/>
        <v>0</v>
      </c>
      <c r="D37" s="4">
        <f t="shared" si="146"/>
        <v>0</v>
      </c>
      <c r="E37" s="4">
        <f t="shared" si="146"/>
        <v>0</v>
      </c>
      <c r="F37" s="4">
        <f t="shared" si="146"/>
        <v>0</v>
      </c>
      <c r="G37" s="4">
        <f t="shared" si="146"/>
        <v>0</v>
      </c>
      <c r="H37" s="4">
        <f t="shared" si="146"/>
        <v>0</v>
      </c>
      <c r="I37" s="4">
        <f t="shared" si="146"/>
        <v>0</v>
      </c>
      <c r="J37" s="4">
        <f t="shared" si="146"/>
        <v>0</v>
      </c>
      <c r="K37" s="4">
        <f t="shared" si="146"/>
        <v>0</v>
      </c>
      <c r="L37" s="4">
        <f t="shared" si="146"/>
        <v>0</v>
      </c>
      <c r="M37" s="4">
        <f t="shared" si="146"/>
        <v>0</v>
      </c>
      <c r="N37" s="4">
        <f t="shared" si="146"/>
        <v>0</v>
      </c>
      <c r="O37" s="4">
        <f t="shared" si="146"/>
        <v>0</v>
      </c>
      <c r="P37" s="4">
        <f t="shared" si="146"/>
        <v>0</v>
      </c>
      <c r="Q37" s="4">
        <f t="shared" si="146"/>
        <v>0</v>
      </c>
      <c r="R37" s="4">
        <f t="shared" si="146"/>
        <v>0</v>
      </c>
      <c r="S37" s="4">
        <f t="shared" si="146"/>
        <v>0</v>
      </c>
      <c r="T37" s="4">
        <f t="shared" si="146"/>
        <v>0</v>
      </c>
      <c r="U37" s="4">
        <f t="shared" si="146"/>
        <v>0</v>
      </c>
      <c r="V37" s="4">
        <f t="shared" si="146"/>
        <v>0</v>
      </c>
      <c r="W37" s="4">
        <f t="shared" si="146"/>
        <v>0</v>
      </c>
      <c r="X37" s="4">
        <f t="shared" si="146"/>
        <v>0</v>
      </c>
      <c r="Y37" s="4">
        <f t="shared" si="146"/>
        <v>0</v>
      </c>
      <c r="Z37" s="4">
        <f t="shared" si="146"/>
        <v>0</v>
      </c>
      <c r="AA37" s="4">
        <f t="shared" si="146"/>
        <v>0</v>
      </c>
      <c r="AB37" s="4">
        <f t="shared" si="146"/>
        <v>0</v>
      </c>
      <c r="AC37" s="4">
        <f t="shared" si="146"/>
        <v>0</v>
      </c>
      <c r="AD37" s="4">
        <f t="shared" si="146"/>
        <v>0</v>
      </c>
      <c r="AE37" s="4">
        <f t="shared" si="146"/>
        <v>0</v>
      </c>
      <c r="AF37" s="4"/>
    </row>
    <row r="38">
      <c r="A38" s="1" t="s">
        <v>3</v>
      </c>
      <c r="B38" s="4">
        <f t="shared" ref="B38:AE38" si="147">(0*100)/2</f>
        <v>0</v>
      </c>
      <c r="C38" s="4">
        <f t="shared" si="147"/>
        <v>0</v>
      </c>
      <c r="D38" s="4">
        <f t="shared" si="147"/>
        <v>0</v>
      </c>
      <c r="E38" s="4">
        <f t="shared" si="147"/>
        <v>0</v>
      </c>
      <c r="F38" s="4">
        <f t="shared" si="147"/>
        <v>0</v>
      </c>
      <c r="G38" s="4">
        <f t="shared" si="147"/>
        <v>0</v>
      </c>
      <c r="H38" s="4">
        <f t="shared" si="147"/>
        <v>0</v>
      </c>
      <c r="I38" s="4">
        <f t="shared" si="147"/>
        <v>0</v>
      </c>
      <c r="J38" s="4">
        <f t="shared" si="147"/>
        <v>0</v>
      </c>
      <c r="K38" s="4">
        <f t="shared" si="147"/>
        <v>0</v>
      </c>
      <c r="L38" s="4">
        <f t="shared" si="147"/>
        <v>0</v>
      </c>
      <c r="M38" s="4">
        <f t="shared" si="147"/>
        <v>0</v>
      </c>
      <c r="N38" s="4">
        <f t="shared" si="147"/>
        <v>0</v>
      </c>
      <c r="O38" s="4">
        <f t="shared" si="147"/>
        <v>0</v>
      </c>
      <c r="P38" s="4">
        <f t="shared" si="147"/>
        <v>0</v>
      </c>
      <c r="Q38" s="4">
        <f t="shared" si="147"/>
        <v>0</v>
      </c>
      <c r="R38" s="4">
        <f t="shared" si="147"/>
        <v>0</v>
      </c>
      <c r="S38" s="4">
        <f t="shared" si="147"/>
        <v>0</v>
      </c>
      <c r="T38" s="4">
        <f t="shared" si="147"/>
        <v>0</v>
      </c>
      <c r="U38" s="4">
        <f t="shared" si="147"/>
        <v>0</v>
      </c>
      <c r="V38" s="4">
        <f t="shared" si="147"/>
        <v>0</v>
      </c>
      <c r="W38" s="4">
        <f t="shared" si="147"/>
        <v>0</v>
      </c>
      <c r="X38" s="4">
        <f t="shared" si="147"/>
        <v>0</v>
      </c>
      <c r="Y38" s="4">
        <f t="shared" si="147"/>
        <v>0</v>
      </c>
      <c r="Z38" s="4">
        <f t="shared" si="147"/>
        <v>0</v>
      </c>
      <c r="AA38" s="4">
        <f t="shared" si="147"/>
        <v>0</v>
      </c>
      <c r="AB38" s="4">
        <f t="shared" si="147"/>
        <v>0</v>
      </c>
      <c r="AC38" s="4">
        <f t="shared" si="147"/>
        <v>0</v>
      </c>
      <c r="AD38" s="4">
        <f t="shared" si="147"/>
        <v>0</v>
      </c>
      <c r="AE38" s="4">
        <f t="shared" si="147"/>
        <v>0</v>
      </c>
      <c r="AF38" s="4"/>
    </row>
    <row r="39">
      <c r="A39" s="1" t="s">
        <v>4</v>
      </c>
      <c r="B39" s="4">
        <f t="shared" ref="B39:M39" si="148">(0*100)/2</f>
        <v>0</v>
      </c>
      <c r="C39" s="4">
        <f t="shared" si="148"/>
        <v>0</v>
      </c>
      <c r="D39" s="4">
        <f t="shared" si="148"/>
        <v>0</v>
      </c>
      <c r="E39" s="4">
        <f t="shared" si="148"/>
        <v>0</v>
      </c>
      <c r="F39" s="4">
        <f t="shared" si="148"/>
        <v>0</v>
      </c>
      <c r="G39" s="4">
        <f t="shared" si="148"/>
        <v>0</v>
      </c>
      <c r="H39" s="4">
        <f t="shared" si="148"/>
        <v>0</v>
      </c>
      <c r="I39" s="4">
        <f t="shared" si="148"/>
        <v>0</v>
      </c>
      <c r="J39" s="4">
        <f t="shared" si="148"/>
        <v>0</v>
      </c>
      <c r="K39" s="4">
        <f t="shared" si="148"/>
        <v>0</v>
      </c>
      <c r="L39" s="4">
        <f t="shared" si="148"/>
        <v>0</v>
      </c>
      <c r="M39" s="4">
        <f t="shared" si="148"/>
        <v>0</v>
      </c>
      <c r="N39" s="4">
        <f>(0.5*100)/2</f>
        <v>25</v>
      </c>
      <c r="O39" s="4">
        <f t="shared" ref="O39:AE39" si="149">(0*100)/2</f>
        <v>0</v>
      </c>
      <c r="P39" s="4">
        <f t="shared" si="149"/>
        <v>0</v>
      </c>
      <c r="Q39" s="4">
        <f t="shared" si="149"/>
        <v>0</v>
      </c>
      <c r="R39" s="4">
        <f t="shared" si="149"/>
        <v>0</v>
      </c>
      <c r="S39" s="4">
        <f t="shared" si="149"/>
        <v>0</v>
      </c>
      <c r="T39" s="4">
        <f t="shared" si="149"/>
        <v>0</v>
      </c>
      <c r="U39" s="4">
        <f t="shared" si="149"/>
        <v>0</v>
      </c>
      <c r="V39" s="4">
        <f t="shared" si="149"/>
        <v>0</v>
      </c>
      <c r="W39" s="4">
        <f t="shared" si="149"/>
        <v>0</v>
      </c>
      <c r="X39" s="4">
        <f t="shared" si="149"/>
        <v>0</v>
      </c>
      <c r="Y39" s="4">
        <f t="shared" si="149"/>
        <v>0</v>
      </c>
      <c r="Z39" s="4">
        <f t="shared" si="149"/>
        <v>0</v>
      </c>
      <c r="AA39" s="4">
        <f t="shared" si="149"/>
        <v>0</v>
      </c>
      <c r="AB39" s="4">
        <f t="shared" si="149"/>
        <v>0</v>
      </c>
      <c r="AC39" s="4">
        <f t="shared" si="149"/>
        <v>0</v>
      </c>
      <c r="AD39" s="4">
        <f t="shared" si="149"/>
        <v>0</v>
      </c>
      <c r="AE39" s="4">
        <f t="shared" si="149"/>
        <v>0</v>
      </c>
      <c r="AF39" s="4"/>
    </row>
    <row r="40">
      <c r="A40" s="1" t="s">
        <v>5</v>
      </c>
      <c r="B40" s="4">
        <f t="shared" ref="B40:M40" si="150">(0*100)/2</f>
        <v>0</v>
      </c>
      <c r="C40" s="4">
        <f t="shared" si="150"/>
        <v>0</v>
      </c>
      <c r="D40" s="4">
        <f t="shared" si="150"/>
        <v>0</v>
      </c>
      <c r="E40" s="4">
        <f t="shared" si="150"/>
        <v>0</v>
      </c>
      <c r="F40" s="4">
        <f t="shared" si="150"/>
        <v>0</v>
      </c>
      <c r="G40" s="4">
        <f t="shared" si="150"/>
        <v>0</v>
      </c>
      <c r="H40" s="4">
        <f t="shared" si="150"/>
        <v>0</v>
      </c>
      <c r="I40" s="4">
        <f t="shared" si="150"/>
        <v>0</v>
      </c>
      <c r="J40" s="4">
        <f t="shared" si="150"/>
        <v>0</v>
      </c>
      <c r="K40" s="4">
        <f t="shared" si="150"/>
        <v>0</v>
      </c>
      <c r="L40" s="4">
        <f t="shared" si="150"/>
        <v>0</v>
      </c>
      <c r="M40" s="4">
        <f t="shared" si="150"/>
        <v>0</v>
      </c>
      <c r="N40" s="4">
        <f>(1*100)/2</f>
        <v>50</v>
      </c>
      <c r="O40" s="4">
        <f t="shared" ref="O40:AE40" si="151">(0*100)/2</f>
        <v>0</v>
      </c>
      <c r="P40" s="4">
        <f t="shared" si="151"/>
        <v>0</v>
      </c>
      <c r="Q40" s="4">
        <f t="shared" si="151"/>
        <v>0</v>
      </c>
      <c r="R40" s="4">
        <f t="shared" si="151"/>
        <v>0</v>
      </c>
      <c r="S40" s="4">
        <f t="shared" si="151"/>
        <v>0</v>
      </c>
      <c r="T40" s="4">
        <f t="shared" si="151"/>
        <v>0</v>
      </c>
      <c r="U40" s="4">
        <f t="shared" si="151"/>
        <v>0</v>
      </c>
      <c r="V40" s="4">
        <f t="shared" si="151"/>
        <v>0</v>
      </c>
      <c r="W40" s="4">
        <f t="shared" si="151"/>
        <v>0</v>
      </c>
      <c r="X40" s="4">
        <f t="shared" si="151"/>
        <v>0</v>
      </c>
      <c r="Y40" s="4">
        <f t="shared" si="151"/>
        <v>0</v>
      </c>
      <c r="Z40" s="4">
        <f t="shared" si="151"/>
        <v>0</v>
      </c>
      <c r="AA40" s="4">
        <f t="shared" si="151"/>
        <v>0</v>
      </c>
      <c r="AB40" s="4">
        <f t="shared" si="151"/>
        <v>0</v>
      </c>
      <c r="AC40" s="4">
        <f t="shared" si="151"/>
        <v>0</v>
      </c>
      <c r="AD40" s="4">
        <f t="shared" si="151"/>
        <v>0</v>
      </c>
      <c r="AE40" s="4">
        <f t="shared" si="151"/>
        <v>0</v>
      </c>
      <c r="AF40" s="4"/>
    </row>
    <row r="41">
      <c r="A41" s="1" t="s">
        <v>6</v>
      </c>
      <c r="B41" s="4">
        <f t="shared" ref="B41:F41" si="152">(0*100)/2</f>
        <v>0</v>
      </c>
      <c r="C41" s="4">
        <f t="shared" si="152"/>
        <v>0</v>
      </c>
      <c r="D41" s="4">
        <f t="shared" si="152"/>
        <v>0</v>
      </c>
      <c r="E41" s="4">
        <f t="shared" si="152"/>
        <v>0</v>
      </c>
      <c r="F41" s="4">
        <f t="shared" si="152"/>
        <v>0</v>
      </c>
      <c r="G41" s="4">
        <f t="shared" ref="G41:G42" si="156">(1*100)/2</f>
        <v>50</v>
      </c>
      <c r="H41" s="4">
        <f t="shared" ref="H41:L41" si="153">(0*100)/2</f>
        <v>0</v>
      </c>
      <c r="I41" s="4">
        <f t="shared" si="153"/>
        <v>0</v>
      </c>
      <c r="J41" s="4">
        <f t="shared" si="153"/>
        <v>0</v>
      </c>
      <c r="K41" s="4">
        <f t="shared" si="153"/>
        <v>0</v>
      </c>
      <c r="L41" s="4">
        <f t="shared" si="153"/>
        <v>0</v>
      </c>
      <c r="M41" s="4">
        <f t="shared" ref="M41:M42" si="158">(1*100)/2</f>
        <v>50</v>
      </c>
      <c r="N41" s="4">
        <f t="shared" ref="N41:AE41" si="154">(0*100)/2</f>
        <v>0</v>
      </c>
      <c r="O41" s="4">
        <f t="shared" si="154"/>
        <v>0</v>
      </c>
      <c r="P41" s="4">
        <f t="shared" si="154"/>
        <v>0</v>
      </c>
      <c r="Q41" s="4">
        <f t="shared" si="154"/>
        <v>0</v>
      </c>
      <c r="R41" s="4">
        <f t="shared" si="154"/>
        <v>0</v>
      </c>
      <c r="S41" s="4">
        <f t="shared" si="154"/>
        <v>0</v>
      </c>
      <c r="T41" s="4">
        <f t="shared" si="154"/>
        <v>0</v>
      </c>
      <c r="U41" s="4">
        <f t="shared" si="154"/>
        <v>0</v>
      </c>
      <c r="V41" s="4">
        <f t="shared" si="154"/>
        <v>0</v>
      </c>
      <c r="W41" s="4">
        <f t="shared" si="154"/>
        <v>0</v>
      </c>
      <c r="X41" s="4">
        <f t="shared" si="154"/>
        <v>0</v>
      </c>
      <c r="Y41" s="4">
        <f t="shared" si="154"/>
        <v>0</v>
      </c>
      <c r="Z41" s="4">
        <f t="shared" si="154"/>
        <v>0</v>
      </c>
      <c r="AA41" s="4">
        <f t="shared" si="154"/>
        <v>0</v>
      </c>
      <c r="AB41" s="4">
        <f t="shared" si="154"/>
        <v>0</v>
      </c>
      <c r="AC41" s="4">
        <f t="shared" si="154"/>
        <v>0</v>
      </c>
      <c r="AD41" s="4">
        <f t="shared" si="154"/>
        <v>0</v>
      </c>
      <c r="AE41" s="4">
        <f t="shared" si="154"/>
        <v>0</v>
      </c>
      <c r="AF41" s="4"/>
    </row>
    <row r="42">
      <c r="A42" s="1" t="s">
        <v>7</v>
      </c>
      <c r="B42" s="4">
        <f t="shared" ref="B42:F42" si="155">(0*100)/2</f>
        <v>0</v>
      </c>
      <c r="C42" s="4">
        <f t="shared" si="155"/>
        <v>0</v>
      </c>
      <c r="D42" s="4">
        <f t="shared" si="155"/>
        <v>0</v>
      </c>
      <c r="E42" s="4">
        <f t="shared" si="155"/>
        <v>0</v>
      </c>
      <c r="F42" s="4">
        <f t="shared" si="155"/>
        <v>0</v>
      </c>
      <c r="G42" s="4">
        <f t="shared" si="156"/>
        <v>50</v>
      </c>
      <c r="H42" s="4">
        <f t="shared" ref="H42:J42" si="157">(0*100)/2</f>
        <v>0</v>
      </c>
      <c r="I42" s="4">
        <f t="shared" si="157"/>
        <v>0</v>
      </c>
      <c r="J42" s="4">
        <f t="shared" si="157"/>
        <v>0</v>
      </c>
      <c r="K42" s="4">
        <f t="shared" ref="K42:K43" si="161">(1*100)/2</f>
        <v>50</v>
      </c>
      <c r="L42" s="4">
        <f t="shared" ref="L42:L43" si="162">(0*100)/2</f>
        <v>0</v>
      </c>
      <c r="M42" s="4">
        <f t="shared" si="158"/>
        <v>50</v>
      </c>
      <c r="N42" s="4">
        <f t="shared" ref="N42:AE42" si="159">(0*100)/2</f>
        <v>0</v>
      </c>
      <c r="O42" s="4">
        <f t="shared" si="159"/>
        <v>0</v>
      </c>
      <c r="P42" s="4">
        <f t="shared" si="159"/>
        <v>0</v>
      </c>
      <c r="Q42" s="4">
        <f t="shared" si="159"/>
        <v>0</v>
      </c>
      <c r="R42" s="4">
        <f t="shared" si="159"/>
        <v>0</v>
      </c>
      <c r="S42" s="4">
        <f t="shared" si="159"/>
        <v>0</v>
      </c>
      <c r="T42" s="4">
        <f t="shared" si="159"/>
        <v>0</v>
      </c>
      <c r="U42" s="4">
        <f t="shared" si="159"/>
        <v>0</v>
      </c>
      <c r="V42" s="4">
        <f t="shared" si="159"/>
        <v>0</v>
      </c>
      <c r="W42" s="4">
        <f t="shared" si="159"/>
        <v>0</v>
      </c>
      <c r="X42" s="4">
        <f t="shared" si="159"/>
        <v>0</v>
      </c>
      <c r="Y42" s="4">
        <f t="shared" si="159"/>
        <v>0</v>
      </c>
      <c r="Z42" s="4">
        <f t="shared" si="159"/>
        <v>0</v>
      </c>
      <c r="AA42" s="4">
        <f t="shared" si="159"/>
        <v>0</v>
      </c>
      <c r="AB42" s="4">
        <f t="shared" si="159"/>
        <v>0</v>
      </c>
      <c r="AC42" s="4">
        <f t="shared" si="159"/>
        <v>0</v>
      </c>
      <c r="AD42" s="4">
        <f t="shared" si="159"/>
        <v>0</v>
      </c>
      <c r="AE42" s="4">
        <f t="shared" si="159"/>
        <v>0</v>
      </c>
      <c r="AF42" s="4"/>
    </row>
    <row r="43">
      <c r="A43" s="1" t="s">
        <v>8</v>
      </c>
      <c r="B43" s="4">
        <f t="shared" ref="B43:J43" si="160">(0*100)/2</f>
        <v>0</v>
      </c>
      <c r="C43" s="4">
        <f t="shared" si="160"/>
        <v>0</v>
      </c>
      <c r="D43" s="4">
        <f t="shared" si="160"/>
        <v>0</v>
      </c>
      <c r="E43" s="4">
        <f t="shared" si="160"/>
        <v>0</v>
      </c>
      <c r="F43" s="4">
        <f t="shared" si="160"/>
        <v>0</v>
      </c>
      <c r="G43" s="4">
        <f t="shared" si="160"/>
        <v>0</v>
      </c>
      <c r="H43" s="4">
        <f t="shared" si="160"/>
        <v>0</v>
      </c>
      <c r="I43" s="4">
        <f t="shared" si="160"/>
        <v>0</v>
      </c>
      <c r="J43" s="4">
        <f t="shared" si="160"/>
        <v>0</v>
      </c>
      <c r="K43" s="4">
        <f t="shared" si="161"/>
        <v>50</v>
      </c>
      <c r="L43" s="4">
        <f t="shared" si="162"/>
        <v>0</v>
      </c>
      <c r="M43" s="4">
        <f t="shared" ref="M43:O43" si="163">(0*100)/2</f>
        <v>0</v>
      </c>
      <c r="N43" s="4">
        <f t="shared" si="163"/>
        <v>0</v>
      </c>
      <c r="O43" s="4">
        <f t="shared" si="163"/>
        <v>0</v>
      </c>
      <c r="P43" s="4">
        <f>(1*100)/2</f>
        <v>50</v>
      </c>
      <c r="Q43" s="4">
        <f t="shared" ref="Q43:R43" si="164">(0*100)/2</f>
        <v>0</v>
      </c>
      <c r="R43" s="4">
        <f t="shared" si="164"/>
        <v>0</v>
      </c>
      <c r="S43" s="4">
        <f>(1*100)/2</f>
        <v>50</v>
      </c>
      <c r="T43" s="4">
        <f t="shared" ref="T43:AE43" si="165">(0*100)/2</f>
        <v>0</v>
      </c>
      <c r="U43" s="4">
        <f t="shared" si="165"/>
        <v>0</v>
      </c>
      <c r="V43" s="4">
        <f t="shared" si="165"/>
        <v>0</v>
      </c>
      <c r="W43" s="4">
        <f t="shared" si="165"/>
        <v>0</v>
      </c>
      <c r="X43" s="4">
        <f t="shared" si="165"/>
        <v>0</v>
      </c>
      <c r="Y43" s="4">
        <f t="shared" si="165"/>
        <v>0</v>
      </c>
      <c r="Z43" s="4">
        <f t="shared" si="165"/>
        <v>0</v>
      </c>
      <c r="AA43" s="4">
        <f t="shared" si="165"/>
        <v>0</v>
      </c>
      <c r="AB43" s="4">
        <f t="shared" si="165"/>
        <v>0</v>
      </c>
      <c r="AC43" s="4">
        <f t="shared" si="165"/>
        <v>0</v>
      </c>
      <c r="AD43" s="4">
        <f t="shared" si="165"/>
        <v>0</v>
      </c>
      <c r="AE43" s="4">
        <f t="shared" si="165"/>
        <v>0</v>
      </c>
      <c r="AF43" s="4"/>
    </row>
    <row r="44">
      <c r="A44" s="1" t="s">
        <v>9</v>
      </c>
      <c r="B44" s="4">
        <f t="shared" ref="B44:T44" si="166">(0*100)/2</f>
        <v>0</v>
      </c>
      <c r="C44" s="4">
        <f t="shared" si="166"/>
        <v>0</v>
      </c>
      <c r="D44" s="4">
        <f t="shared" si="166"/>
        <v>0</v>
      </c>
      <c r="E44" s="4">
        <f t="shared" si="166"/>
        <v>0</v>
      </c>
      <c r="F44" s="4">
        <f t="shared" si="166"/>
        <v>0</v>
      </c>
      <c r="G44" s="4">
        <f t="shared" si="166"/>
        <v>0</v>
      </c>
      <c r="H44" s="4">
        <f t="shared" si="166"/>
        <v>0</v>
      </c>
      <c r="I44" s="4">
        <f t="shared" si="166"/>
        <v>0</v>
      </c>
      <c r="J44" s="4">
        <f t="shared" si="166"/>
        <v>0</v>
      </c>
      <c r="K44" s="4">
        <f t="shared" si="166"/>
        <v>0</v>
      </c>
      <c r="L44" s="4">
        <f t="shared" si="166"/>
        <v>0</v>
      </c>
      <c r="M44" s="4">
        <f t="shared" si="166"/>
        <v>0</v>
      </c>
      <c r="N44" s="4">
        <f t="shared" si="166"/>
        <v>0</v>
      </c>
      <c r="O44" s="4">
        <f t="shared" si="166"/>
        <v>0</v>
      </c>
      <c r="P44" s="4">
        <f t="shared" si="166"/>
        <v>0</v>
      </c>
      <c r="Q44" s="4">
        <f t="shared" si="166"/>
        <v>0</v>
      </c>
      <c r="R44" s="4">
        <f t="shared" si="166"/>
        <v>0</v>
      </c>
      <c r="S44" s="4">
        <f t="shared" si="166"/>
        <v>0</v>
      </c>
      <c r="T44" s="4">
        <f t="shared" si="166"/>
        <v>0</v>
      </c>
      <c r="U44" s="4">
        <f t="shared" ref="U44:U46" si="169">(1*100)/2</f>
        <v>50</v>
      </c>
      <c r="V44" s="4">
        <f t="shared" ref="V44:AE44" si="167">(0*100)/2</f>
        <v>0</v>
      </c>
      <c r="W44" s="4">
        <f t="shared" si="167"/>
        <v>0</v>
      </c>
      <c r="X44" s="4">
        <f t="shared" si="167"/>
        <v>0</v>
      </c>
      <c r="Y44" s="4">
        <f t="shared" si="167"/>
        <v>0</v>
      </c>
      <c r="Z44" s="4">
        <f t="shared" si="167"/>
        <v>0</v>
      </c>
      <c r="AA44" s="4">
        <f t="shared" si="167"/>
        <v>0</v>
      </c>
      <c r="AB44" s="4">
        <f t="shared" si="167"/>
        <v>0</v>
      </c>
      <c r="AC44" s="4">
        <f t="shared" si="167"/>
        <v>0</v>
      </c>
      <c r="AD44" s="4">
        <f t="shared" si="167"/>
        <v>0</v>
      </c>
      <c r="AE44" s="4">
        <f t="shared" si="167"/>
        <v>0</v>
      </c>
      <c r="AF44" s="4"/>
    </row>
    <row r="45">
      <c r="A45" s="1" t="s">
        <v>10</v>
      </c>
      <c r="B45" s="4">
        <f t="shared" ref="B45:T45" si="168">(0*100)/2</f>
        <v>0</v>
      </c>
      <c r="C45" s="4">
        <f t="shared" si="168"/>
        <v>0</v>
      </c>
      <c r="D45" s="4">
        <f t="shared" si="168"/>
        <v>0</v>
      </c>
      <c r="E45" s="4">
        <f t="shared" si="168"/>
        <v>0</v>
      </c>
      <c r="F45" s="4">
        <f t="shared" si="168"/>
        <v>0</v>
      </c>
      <c r="G45" s="4">
        <f t="shared" si="168"/>
        <v>0</v>
      </c>
      <c r="H45" s="4">
        <f t="shared" si="168"/>
        <v>0</v>
      </c>
      <c r="I45" s="4">
        <f t="shared" si="168"/>
        <v>0</v>
      </c>
      <c r="J45" s="4">
        <f t="shared" si="168"/>
        <v>0</v>
      </c>
      <c r="K45" s="4">
        <f t="shared" si="168"/>
        <v>0</v>
      </c>
      <c r="L45" s="4">
        <f t="shared" si="168"/>
        <v>0</v>
      </c>
      <c r="M45" s="4">
        <f t="shared" si="168"/>
        <v>0</v>
      </c>
      <c r="N45" s="4">
        <f t="shared" si="168"/>
        <v>0</v>
      </c>
      <c r="O45" s="4">
        <f t="shared" si="168"/>
        <v>0</v>
      </c>
      <c r="P45" s="4">
        <f t="shared" si="168"/>
        <v>0</v>
      </c>
      <c r="Q45" s="4">
        <f t="shared" si="168"/>
        <v>0</v>
      </c>
      <c r="R45" s="4">
        <f t="shared" si="168"/>
        <v>0</v>
      </c>
      <c r="S45" s="4">
        <f t="shared" si="168"/>
        <v>0</v>
      </c>
      <c r="T45" s="4">
        <f t="shared" si="168"/>
        <v>0</v>
      </c>
      <c r="U45" s="4">
        <f t="shared" si="169"/>
        <v>50</v>
      </c>
      <c r="V45" s="4">
        <f t="shared" ref="V45:AE45" si="170">(0*100)/2</f>
        <v>0</v>
      </c>
      <c r="W45" s="4">
        <f t="shared" si="170"/>
        <v>0</v>
      </c>
      <c r="X45" s="4">
        <f t="shared" si="170"/>
        <v>0</v>
      </c>
      <c r="Y45" s="4">
        <f t="shared" si="170"/>
        <v>0</v>
      </c>
      <c r="Z45" s="4">
        <f t="shared" si="170"/>
        <v>0</v>
      </c>
      <c r="AA45" s="4">
        <f t="shared" si="170"/>
        <v>0</v>
      </c>
      <c r="AB45" s="4">
        <f t="shared" si="170"/>
        <v>0</v>
      </c>
      <c r="AC45" s="4">
        <f t="shared" si="170"/>
        <v>0</v>
      </c>
      <c r="AD45" s="4">
        <f t="shared" si="170"/>
        <v>0</v>
      </c>
      <c r="AE45" s="4">
        <f t="shared" si="170"/>
        <v>0</v>
      </c>
      <c r="AF45" s="4"/>
    </row>
    <row r="46">
      <c r="A46" s="1" t="s">
        <v>11</v>
      </c>
      <c r="B46" s="4">
        <f t="shared" ref="B46:F46" si="171">(0*100)/2</f>
        <v>0</v>
      </c>
      <c r="C46" s="4">
        <f t="shared" si="171"/>
        <v>0</v>
      </c>
      <c r="D46" s="4">
        <f t="shared" si="171"/>
        <v>0</v>
      </c>
      <c r="E46" s="4">
        <f t="shared" si="171"/>
        <v>0</v>
      </c>
      <c r="F46" s="4">
        <f t="shared" si="171"/>
        <v>0</v>
      </c>
      <c r="G46" s="4">
        <f>(1*100)/2</f>
        <v>50</v>
      </c>
      <c r="H46" s="4">
        <f t="shared" ref="H46:H47" si="175">(0*100)/2</f>
        <v>0</v>
      </c>
      <c r="I46" s="4">
        <f t="shared" ref="I46:I47" si="176">(0.5*100)/2</f>
        <v>25</v>
      </c>
      <c r="J46" s="4">
        <f t="shared" ref="J46:T46" si="172">(0*100)/2</f>
        <v>0</v>
      </c>
      <c r="K46" s="4">
        <f t="shared" si="172"/>
        <v>0</v>
      </c>
      <c r="L46" s="4">
        <f t="shared" si="172"/>
        <v>0</v>
      </c>
      <c r="M46" s="4">
        <f t="shared" si="172"/>
        <v>0</v>
      </c>
      <c r="N46" s="4">
        <f t="shared" si="172"/>
        <v>0</v>
      </c>
      <c r="O46" s="4">
        <f t="shared" si="172"/>
        <v>0</v>
      </c>
      <c r="P46" s="4">
        <f t="shared" si="172"/>
        <v>0</v>
      </c>
      <c r="Q46" s="4">
        <f t="shared" si="172"/>
        <v>0</v>
      </c>
      <c r="R46" s="4">
        <f t="shared" si="172"/>
        <v>0</v>
      </c>
      <c r="S46" s="4">
        <f t="shared" si="172"/>
        <v>0</v>
      </c>
      <c r="T46" s="4">
        <f t="shared" si="172"/>
        <v>0</v>
      </c>
      <c r="U46" s="4">
        <f t="shared" si="169"/>
        <v>50</v>
      </c>
      <c r="V46" s="4">
        <f t="shared" ref="V46:AE46" si="173">(0*100)/2</f>
        <v>0</v>
      </c>
      <c r="W46" s="4">
        <f t="shared" si="173"/>
        <v>0</v>
      </c>
      <c r="X46" s="4">
        <f t="shared" si="173"/>
        <v>0</v>
      </c>
      <c r="Y46" s="4">
        <f t="shared" si="173"/>
        <v>0</v>
      </c>
      <c r="Z46" s="4">
        <f t="shared" si="173"/>
        <v>0</v>
      </c>
      <c r="AA46" s="4">
        <f t="shared" si="173"/>
        <v>0</v>
      </c>
      <c r="AB46" s="4">
        <f t="shared" si="173"/>
        <v>0</v>
      </c>
      <c r="AC46" s="4">
        <f t="shared" si="173"/>
        <v>0</v>
      </c>
      <c r="AD46" s="4">
        <f t="shared" si="173"/>
        <v>0</v>
      </c>
      <c r="AE46" s="4">
        <f t="shared" si="173"/>
        <v>0</v>
      </c>
      <c r="AF46" s="4"/>
    </row>
    <row r="47">
      <c r="A47" s="1" t="s">
        <v>12</v>
      </c>
      <c r="B47" s="4">
        <f t="shared" ref="B47:F47" si="174">(0*100)/2</f>
        <v>0</v>
      </c>
      <c r="C47" s="4">
        <f t="shared" si="174"/>
        <v>0</v>
      </c>
      <c r="D47" s="4">
        <f t="shared" si="174"/>
        <v>0</v>
      </c>
      <c r="E47" s="4">
        <f t="shared" si="174"/>
        <v>0</v>
      </c>
      <c r="F47" s="4">
        <f t="shared" si="174"/>
        <v>0</v>
      </c>
      <c r="G47" s="4">
        <f>(0.5*100)/2</f>
        <v>25</v>
      </c>
      <c r="H47" s="4">
        <f t="shared" si="175"/>
        <v>0</v>
      </c>
      <c r="I47" s="4">
        <f t="shared" si="176"/>
        <v>25</v>
      </c>
      <c r="J47" s="4">
        <f t="shared" ref="J47:N47" si="177">(0*100)/2</f>
        <v>0</v>
      </c>
      <c r="K47" s="4">
        <f t="shared" si="177"/>
        <v>0</v>
      </c>
      <c r="L47" s="4">
        <f t="shared" si="177"/>
        <v>0</v>
      </c>
      <c r="M47" s="4">
        <f t="shared" si="177"/>
        <v>0</v>
      </c>
      <c r="N47" s="4">
        <f t="shared" si="177"/>
        <v>0</v>
      </c>
      <c r="O47" s="4">
        <f t="shared" ref="O47:O48" si="183">(1*100)/2</f>
        <v>50</v>
      </c>
      <c r="P47" s="4">
        <f t="shared" ref="P47:S47" si="178">(0*100)/2</f>
        <v>0</v>
      </c>
      <c r="Q47" s="4">
        <f t="shared" si="178"/>
        <v>0</v>
      </c>
      <c r="R47" s="4">
        <f t="shared" si="178"/>
        <v>0</v>
      </c>
      <c r="S47" s="4">
        <f t="shared" si="178"/>
        <v>0</v>
      </c>
      <c r="T47" s="4">
        <f t="shared" ref="T47:T48" si="185">(0.5*100)/2</f>
        <v>25</v>
      </c>
      <c r="U47" s="4">
        <f t="shared" ref="U47:V47" si="179">(0*100)/2</f>
        <v>0</v>
      </c>
      <c r="V47" s="4">
        <f t="shared" si="179"/>
        <v>0</v>
      </c>
      <c r="W47" s="4">
        <f>(0.5*100)/2</f>
        <v>25</v>
      </c>
      <c r="X47" s="4">
        <f t="shared" ref="X47:X48" si="187">(1*100)/2</f>
        <v>50</v>
      </c>
      <c r="Y47" s="4">
        <f t="shared" ref="Y47:Y48" si="188">(0*100)/2</f>
        <v>0</v>
      </c>
      <c r="Z47" s="4">
        <f>(0.5*100)/2</f>
        <v>25</v>
      </c>
      <c r="AA47" s="4">
        <f t="shared" ref="AA47:AB47" si="180">(0*100)/2</f>
        <v>0</v>
      </c>
      <c r="AB47" s="4">
        <f t="shared" si="180"/>
        <v>0</v>
      </c>
      <c r="AC47" s="4">
        <f>(1*100)/2</f>
        <v>50</v>
      </c>
      <c r="AD47" s="4">
        <f t="shared" ref="AD47:AE47" si="181">(0*100)/2</f>
        <v>0</v>
      </c>
      <c r="AE47" s="4">
        <f t="shared" si="181"/>
        <v>0</v>
      </c>
      <c r="AF47" s="4"/>
    </row>
    <row r="48">
      <c r="A48" s="1" t="s">
        <v>13</v>
      </c>
      <c r="B48" s="4">
        <f t="shared" ref="B48:N48" si="182">(0*100)/2</f>
        <v>0</v>
      </c>
      <c r="C48" s="4">
        <f t="shared" si="182"/>
        <v>0</v>
      </c>
      <c r="D48" s="4">
        <f t="shared" si="182"/>
        <v>0</v>
      </c>
      <c r="E48" s="4">
        <f t="shared" si="182"/>
        <v>0</v>
      </c>
      <c r="F48" s="4">
        <f t="shared" si="182"/>
        <v>0</v>
      </c>
      <c r="G48" s="4">
        <f t="shared" si="182"/>
        <v>0</v>
      </c>
      <c r="H48" s="4">
        <f t="shared" si="182"/>
        <v>0</v>
      </c>
      <c r="I48" s="4">
        <f t="shared" si="182"/>
        <v>0</v>
      </c>
      <c r="J48" s="4">
        <f t="shared" si="182"/>
        <v>0</v>
      </c>
      <c r="K48" s="4">
        <f t="shared" si="182"/>
        <v>0</v>
      </c>
      <c r="L48" s="4">
        <f t="shared" si="182"/>
        <v>0</v>
      </c>
      <c r="M48" s="4">
        <f t="shared" si="182"/>
        <v>0</v>
      </c>
      <c r="N48" s="4">
        <f t="shared" si="182"/>
        <v>0</v>
      </c>
      <c r="O48" s="4">
        <f t="shared" si="183"/>
        <v>50</v>
      </c>
      <c r="P48" s="4">
        <f t="shared" ref="P48:S48" si="184">(0*100)/2</f>
        <v>0</v>
      </c>
      <c r="Q48" s="4">
        <f t="shared" si="184"/>
        <v>0</v>
      </c>
      <c r="R48" s="4">
        <f t="shared" si="184"/>
        <v>0</v>
      </c>
      <c r="S48" s="4">
        <f t="shared" si="184"/>
        <v>0</v>
      </c>
      <c r="T48" s="4">
        <f t="shared" si="185"/>
        <v>25</v>
      </c>
      <c r="U48" s="4">
        <f t="shared" ref="U48:V48" si="186">(0*100)/2</f>
        <v>0</v>
      </c>
      <c r="V48" s="4">
        <f t="shared" si="186"/>
        <v>0</v>
      </c>
      <c r="W48" s="4">
        <f>(1.5*100)/2</f>
        <v>75</v>
      </c>
      <c r="X48" s="4">
        <f t="shared" si="187"/>
        <v>50</v>
      </c>
      <c r="Y48" s="4">
        <f t="shared" si="188"/>
        <v>0</v>
      </c>
      <c r="Z48" s="4">
        <f t="shared" ref="Z48:Z49" si="194">(1*100)/2</f>
        <v>50</v>
      </c>
      <c r="AA48" s="4">
        <f t="shared" ref="AA48:AE48" si="189">(0*100)/2</f>
        <v>0</v>
      </c>
      <c r="AB48" s="4">
        <f t="shared" si="189"/>
        <v>0</v>
      </c>
      <c r="AC48" s="4">
        <f t="shared" si="189"/>
        <v>0</v>
      </c>
      <c r="AD48" s="4">
        <f t="shared" si="189"/>
        <v>0</v>
      </c>
      <c r="AE48" s="4">
        <f t="shared" si="189"/>
        <v>0</v>
      </c>
      <c r="AF48" s="4"/>
    </row>
    <row r="49">
      <c r="A49" s="1" t="s">
        <v>14</v>
      </c>
      <c r="B49" s="4">
        <f t="shared" ref="B49:M49" si="190">(0*100)/2</f>
        <v>0</v>
      </c>
      <c r="C49" s="4">
        <f t="shared" si="190"/>
        <v>0</v>
      </c>
      <c r="D49" s="4">
        <f t="shared" si="190"/>
        <v>0</v>
      </c>
      <c r="E49" s="4">
        <f t="shared" si="190"/>
        <v>0</v>
      </c>
      <c r="F49" s="4">
        <f t="shared" si="190"/>
        <v>0</v>
      </c>
      <c r="G49" s="4">
        <f t="shared" si="190"/>
        <v>0</v>
      </c>
      <c r="H49" s="4">
        <f t="shared" si="190"/>
        <v>0</v>
      </c>
      <c r="I49" s="4">
        <f t="shared" si="190"/>
        <v>0</v>
      </c>
      <c r="J49" s="4">
        <f t="shared" si="190"/>
        <v>0</v>
      </c>
      <c r="K49" s="4">
        <f t="shared" si="190"/>
        <v>0</v>
      </c>
      <c r="L49" s="4">
        <f t="shared" si="190"/>
        <v>0</v>
      </c>
      <c r="M49" s="4">
        <f t="shared" si="190"/>
        <v>0</v>
      </c>
      <c r="N49" s="4">
        <f>(1*100)/2</f>
        <v>50</v>
      </c>
      <c r="O49" s="4">
        <f t="shared" ref="O49:R49" si="191">(0*100)/2</f>
        <v>0</v>
      </c>
      <c r="P49" s="4">
        <f t="shared" si="191"/>
        <v>0</v>
      </c>
      <c r="Q49" s="4">
        <f t="shared" si="191"/>
        <v>0</v>
      </c>
      <c r="R49" s="4">
        <f t="shared" si="191"/>
        <v>0</v>
      </c>
      <c r="S49" s="4">
        <f t="shared" ref="S49:S50" si="198">(1*100)/2</f>
        <v>50</v>
      </c>
      <c r="T49" s="4">
        <f t="shared" ref="T49:V49" si="192">(0*100)/2</f>
        <v>0</v>
      </c>
      <c r="U49" s="4">
        <f t="shared" si="192"/>
        <v>0</v>
      </c>
      <c r="V49" s="4">
        <f t="shared" si="192"/>
        <v>0</v>
      </c>
      <c r="W49" s="4">
        <f>(1*100)/2</f>
        <v>50</v>
      </c>
      <c r="X49" s="4">
        <f t="shared" ref="X49:Y49" si="193">(0*100)/2</f>
        <v>0</v>
      </c>
      <c r="Y49" s="4">
        <f t="shared" si="193"/>
        <v>0</v>
      </c>
      <c r="Z49" s="4">
        <f t="shared" si="194"/>
        <v>50</v>
      </c>
      <c r="AA49" s="4">
        <f t="shared" ref="AA49:AE49" si="195">(0*100)/2</f>
        <v>0</v>
      </c>
      <c r="AB49" s="4">
        <f t="shared" si="195"/>
        <v>0</v>
      </c>
      <c r="AC49" s="4">
        <f t="shared" si="195"/>
        <v>0</v>
      </c>
      <c r="AD49" s="4">
        <f t="shared" si="195"/>
        <v>0</v>
      </c>
      <c r="AE49" s="4">
        <f t="shared" si="195"/>
        <v>0</v>
      </c>
      <c r="AF49" s="4"/>
    </row>
    <row r="50">
      <c r="A50" s="1" t="s">
        <v>15</v>
      </c>
      <c r="B50" s="4">
        <f t="shared" ref="B50:M50" si="196">(0*100)/2</f>
        <v>0</v>
      </c>
      <c r="C50" s="4">
        <f t="shared" si="196"/>
        <v>0</v>
      </c>
      <c r="D50" s="4">
        <f t="shared" si="196"/>
        <v>0</v>
      </c>
      <c r="E50" s="4">
        <f t="shared" si="196"/>
        <v>0</v>
      </c>
      <c r="F50" s="4">
        <f t="shared" si="196"/>
        <v>0</v>
      </c>
      <c r="G50" s="4">
        <f t="shared" si="196"/>
        <v>0</v>
      </c>
      <c r="H50" s="4">
        <f t="shared" si="196"/>
        <v>0</v>
      </c>
      <c r="I50" s="4">
        <f t="shared" si="196"/>
        <v>0</v>
      </c>
      <c r="J50" s="4">
        <f t="shared" si="196"/>
        <v>0</v>
      </c>
      <c r="K50" s="4">
        <f t="shared" si="196"/>
        <v>0</v>
      </c>
      <c r="L50" s="4">
        <f t="shared" si="196"/>
        <v>0</v>
      </c>
      <c r="M50" s="4">
        <f t="shared" si="196"/>
        <v>0</v>
      </c>
      <c r="N50" s="4">
        <f>(0.5*100)/2</f>
        <v>25</v>
      </c>
      <c r="O50" s="4">
        <f t="shared" ref="O50:R50" si="197">(0*100)/2</f>
        <v>0</v>
      </c>
      <c r="P50" s="4">
        <f t="shared" si="197"/>
        <v>0</v>
      </c>
      <c r="Q50" s="4">
        <f t="shared" si="197"/>
        <v>0</v>
      </c>
      <c r="R50" s="4">
        <f t="shared" si="197"/>
        <v>0</v>
      </c>
      <c r="S50" s="4">
        <f t="shared" si="198"/>
        <v>50</v>
      </c>
      <c r="T50" s="4">
        <f t="shared" ref="T50:AE50" si="199">(0*100)/2</f>
        <v>0</v>
      </c>
      <c r="U50" s="4">
        <f t="shared" si="199"/>
        <v>0</v>
      </c>
      <c r="V50" s="4">
        <f t="shared" si="199"/>
        <v>0</v>
      </c>
      <c r="W50" s="4">
        <f t="shared" si="199"/>
        <v>0</v>
      </c>
      <c r="X50" s="4">
        <f t="shared" si="199"/>
        <v>0</v>
      </c>
      <c r="Y50" s="4">
        <f t="shared" si="199"/>
        <v>0</v>
      </c>
      <c r="Z50" s="4">
        <f t="shared" si="199"/>
        <v>0</v>
      </c>
      <c r="AA50" s="4">
        <f t="shared" si="199"/>
        <v>0</v>
      </c>
      <c r="AB50" s="4">
        <f t="shared" si="199"/>
        <v>0</v>
      </c>
      <c r="AC50" s="4">
        <f t="shared" si="199"/>
        <v>0</v>
      </c>
      <c r="AD50" s="4">
        <f t="shared" si="199"/>
        <v>0</v>
      </c>
      <c r="AE50" s="4">
        <f t="shared" si="199"/>
        <v>0</v>
      </c>
      <c r="AF50" s="4"/>
    </row>
    <row r="51">
      <c r="A51" s="1" t="s">
        <v>16</v>
      </c>
      <c r="B51" s="4">
        <f t="shared" ref="B51:AE51" si="200">(0*100)/2</f>
        <v>0</v>
      </c>
      <c r="C51" s="4">
        <f t="shared" si="200"/>
        <v>0</v>
      </c>
      <c r="D51" s="4">
        <f t="shared" si="200"/>
        <v>0</v>
      </c>
      <c r="E51" s="4">
        <f t="shared" si="200"/>
        <v>0</v>
      </c>
      <c r="F51" s="4">
        <f t="shared" si="200"/>
        <v>0</v>
      </c>
      <c r="G51" s="4">
        <f t="shared" si="200"/>
        <v>0</v>
      </c>
      <c r="H51" s="4">
        <f t="shared" si="200"/>
        <v>0</v>
      </c>
      <c r="I51" s="4">
        <f t="shared" si="200"/>
        <v>0</v>
      </c>
      <c r="J51" s="4">
        <f t="shared" si="200"/>
        <v>0</v>
      </c>
      <c r="K51" s="4">
        <f t="shared" si="200"/>
        <v>0</v>
      </c>
      <c r="L51" s="4">
        <f t="shared" si="200"/>
        <v>0</v>
      </c>
      <c r="M51" s="4">
        <f t="shared" si="200"/>
        <v>0</v>
      </c>
      <c r="N51" s="4">
        <f t="shared" si="200"/>
        <v>0</v>
      </c>
      <c r="O51" s="4">
        <f t="shared" si="200"/>
        <v>0</v>
      </c>
      <c r="P51" s="4">
        <f t="shared" si="200"/>
        <v>0</v>
      </c>
      <c r="Q51" s="4">
        <f t="shared" si="200"/>
        <v>0</v>
      </c>
      <c r="R51" s="4">
        <f t="shared" si="200"/>
        <v>0</v>
      </c>
      <c r="S51" s="4">
        <f t="shared" si="200"/>
        <v>0</v>
      </c>
      <c r="T51" s="4">
        <f t="shared" si="200"/>
        <v>0</v>
      </c>
      <c r="U51" s="4">
        <f t="shared" si="200"/>
        <v>0</v>
      </c>
      <c r="V51" s="4">
        <f t="shared" si="200"/>
        <v>0</v>
      </c>
      <c r="W51" s="4">
        <f t="shared" si="200"/>
        <v>0</v>
      </c>
      <c r="X51" s="4">
        <f t="shared" si="200"/>
        <v>0</v>
      </c>
      <c r="Y51" s="4">
        <f t="shared" si="200"/>
        <v>0</v>
      </c>
      <c r="Z51" s="4">
        <f t="shared" si="200"/>
        <v>0</v>
      </c>
      <c r="AA51" s="4">
        <f t="shared" si="200"/>
        <v>0</v>
      </c>
      <c r="AB51" s="4">
        <f t="shared" si="200"/>
        <v>0</v>
      </c>
      <c r="AC51" s="4">
        <f t="shared" si="200"/>
        <v>0</v>
      </c>
      <c r="AD51" s="4">
        <f t="shared" si="200"/>
        <v>0</v>
      </c>
      <c r="AE51" s="4">
        <f t="shared" si="200"/>
        <v>0</v>
      </c>
      <c r="AF51" s="4"/>
    </row>
    <row r="52">
      <c r="A52" s="1" t="s">
        <v>17</v>
      </c>
      <c r="B52" s="4">
        <f t="shared" ref="B52:AE52" si="201">(0*100)/2</f>
        <v>0</v>
      </c>
      <c r="C52" s="4">
        <f t="shared" si="201"/>
        <v>0</v>
      </c>
      <c r="D52" s="4">
        <f t="shared" si="201"/>
        <v>0</v>
      </c>
      <c r="E52" s="4">
        <f t="shared" si="201"/>
        <v>0</v>
      </c>
      <c r="F52" s="4">
        <f t="shared" si="201"/>
        <v>0</v>
      </c>
      <c r="G52" s="4">
        <f t="shared" si="201"/>
        <v>0</v>
      </c>
      <c r="H52" s="4">
        <f t="shared" si="201"/>
        <v>0</v>
      </c>
      <c r="I52" s="4">
        <f t="shared" si="201"/>
        <v>0</v>
      </c>
      <c r="J52" s="4">
        <f t="shared" si="201"/>
        <v>0</v>
      </c>
      <c r="K52" s="4">
        <f t="shared" si="201"/>
        <v>0</v>
      </c>
      <c r="L52" s="4">
        <f t="shared" si="201"/>
        <v>0</v>
      </c>
      <c r="M52" s="4">
        <f t="shared" si="201"/>
        <v>0</v>
      </c>
      <c r="N52" s="4">
        <f t="shared" si="201"/>
        <v>0</v>
      </c>
      <c r="O52" s="4">
        <f t="shared" si="201"/>
        <v>0</v>
      </c>
      <c r="P52" s="4">
        <f t="shared" si="201"/>
        <v>0</v>
      </c>
      <c r="Q52" s="4">
        <f t="shared" si="201"/>
        <v>0</v>
      </c>
      <c r="R52" s="4">
        <f t="shared" si="201"/>
        <v>0</v>
      </c>
      <c r="S52" s="4">
        <f t="shared" si="201"/>
        <v>0</v>
      </c>
      <c r="T52" s="4">
        <f t="shared" si="201"/>
        <v>0</v>
      </c>
      <c r="U52" s="4">
        <f t="shared" si="201"/>
        <v>0</v>
      </c>
      <c r="V52" s="4">
        <f t="shared" si="201"/>
        <v>0</v>
      </c>
      <c r="W52" s="4">
        <f t="shared" si="201"/>
        <v>0</v>
      </c>
      <c r="X52" s="4">
        <f t="shared" si="201"/>
        <v>0</v>
      </c>
      <c r="Y52" s="4">
        <f t="shared" si="201"/>
        <v>0</v>
      </c>
      <c r="Z52" s="4">
        <f t="shared" si="201"/>
        <v>0</v>
      </c>
      <c r="AA52" s="4">
        <f t="shared" si="201"/>
        <v>0</v>
      </c>
      <c r="AB52" s="4">
        <f t="shared" si="201"/>
        <v>0</v>
      </c>
      <c r="AC52" s="4">
        <f t="shared" si="201"/>
        <v>0</v>
      </c>
      <c r="AD52" s="4">
        <f t="shared" si="201"/>
        <v>0</v>
      </c>
      <c r="AE52" s="4">
        <f t="shared" si="201"/>
        <v>0</v>
      </c>
      <c r="AF52" s="4"/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E54" si="202">(0*100)/5</f>
        <v>0</v>
      </c>
      <c r="C54" s="4">
        <f t="shared" si="202"/>
        <v>0</v>
      </c>
      <c r="D54" s="4">
        <f t="shared" si="202"/>
        <v>0</v>
      </c>
      <c r="E54" s="4">
        <f t="shared" si="202"/>
        <v>0</v>
      </c>
      <c r="F54" s="4">
        <f t="shared" si="202"/>
        <v>0</v>
      </c>
      <c r="G54" s="4">
        <f t="shared" si="202"/>
        <v>0</v>
      </c>
      <c r="H54" s="4">
        <f t="shared" si="202"/>
        <v>0</v>
      </c>
      <c r="I54" s="4">
        <f t="shared" si="202"/>
        <v>0</v>
      </c>
      <c r="J54" s="4">
        <f t="shared" si="202"/>
        <v>0</v>
      </c>
      <c r="K54" s="4">
        <f t="shared" si="202"/>
        <v>0</v>
      </c>
      <c r="L54" s="4">
        <f t="shared" si="202"/>
        <v>0</v>
      </c>
      <c r="M54" s="4">
        <f t="shared" si="202"/>
        <v>0</v>
      </c>
      <c r="N54" s="4">
        <f t="shared" si="202"/>
        <v>0</v>
      </c>
      <c r="O54" s="4">
        <f t="shared" si="202"/>
        <v>0</v>
      </c>
      <c r="P54" s="4">
        <f t="shared" si="202"/>
        <v>0</v>
      </c>
      <c r="Q54" s="4">
        <f t="shared" si="202"/>
        <v>0</v>
      </c>
      <c r="R54" s="4">
        <f t="shared" si="202"/>
        <v>0</v>
      </c>
      <c r="S54" s="4">
        <f t="shared" si="202"/>
        <v>0</v>
      </c>
      <c r="T54" s="4">
        <f t="shared" si="202"/>
        <v>0</v>
      </c>
      <c r="U54" s="4">
        <f t="shared" si="202"/>
        <v>0</v>
      </c>
      <c r="V54" s="4">
        <f t="shared" si="202"/>
        <v>0</v>
      </c>
      <c r="W54" s="4">
        <f t="shared" si="202"/>
        <v>0</v>
      </c>
      <c r="X54" s="4">
        <f t="shared" si="202"/>
        <v>0</v>
      </c>
      <c r="Y54" s="4">
        <f t="shared" si="202"/>
        <v>0</v>
      </c>
      <c r="Z54" s="4">
        <f t="shared" si="202"/>
        <v>0</v>
      </c>
      <c r="AA54" s="4">
        <f t="shared" si="202"/>
        <v>0</v>
      </c>
      <c r="AB54" s="4">
        <f t="shared" si="202"/>
        <v>0</v>
      </c>
      <c r="AC54" s="4">
        <f t="shared" si="202"/>
        <v>0</v>
      </c>
      <c r="AD54" s="4">
        <f t="shared" si="202"/>
        <v>0</v>
      </c>
      <c r="AE54" s="4">
        <f t="shared" si="202"/>
        <v>0</v>
      </c>
      <c r="AF54" s="4"/>
    </row>
    <row r="55">
      <c r="A55" s="1" t="s">
        <v>3</v>
      </c>
      <c r="B55" s="4">
        <f t="shared" ref="B55:AE55" si="203">(0*100)/5</f>
        <v>0</v>
      </c>
      <c r="C55" s="4">
        <f t="shared" si="203"/>
        <v>0</v>
      </c>
      <c r="D55" s="4">
        <f t="shared" si="203"/>
        <v>0</v>
      </c>
      <c r="E55" s="4">
        <f t="shared" si="203"/>
        <v>0</v>
      </c>
      <c r="F55" s="4">
        <f t="shared" si="203"/>
        <v>0</v>
      </c>
      <c r="G55" s="4">
        <f t="shared" si="203"/>
        <v>0</v>
      </c>
      <c r="H55" s="4">
        <f t="shared" si="203"/>
        <v>0</v>
      </c>
      <c r="I55" s="4">
        <f t="shared" si="203"/>
        <v>0</v>
      </c>
      <c r="J55" s="4">
        <f t="shared" si="203"/>
        <v>0</v>
      </c>
      <c r="K55" s="4">
        <f t="shared" si="203"/>
        <v>0</v>
      </c>
      <c r="L55" s="4">
        <f t="shared" si="203"/>
        <v>0</v>
      </c>
      <c r="M55" s="4">
        <f t="shared" si="203"/>
        <v>0</v>
      </c>
      <c r="N55" s="4">
        <f t="shared" si="203"/>
        <v>0</v>
      </c>
      <c r="O55" s="4">
        <f t="shared" si="203"/>
        <v>0</v>
      </c>
      <c r="P55" s="4">
        <f t="shared" si="203"/>
        <v>0</v>
      </c>
      <c r="Q55" s="4">
        <f t="shared" si="203"/>
        <v>0</v>
      </c>
      <c r="R55" s="4">
        <f t="shared" si="203"/>
        <v>0</v>
      </c>
      <c r="S55" s="4">
        <f t="shared" si="203"/>
        <v>0</v>
      </c>
      <c r="T55" s="4">
        <f t="shared" si="203"/>
        <v>0</v>
      </c>
      <c r="U55" s="4">
        <f t="shared" si="203"/>
        <v>0</v>
      </c>
      <c r="V55" s="4">
        <f t="shared" si="203"/>
        <v>0</v>
      </c>
      <c r="W55" s="20">
        <f t="shared" si="203"/>
        <v>0</v>
      </c>
      <c r="X55" s="20">
        <f t="shared" si="203"/>
        <v>0</v>
      </c>
      <c r="Y55" s="20">
        <f t="shared" si="203"/>
        <v>0</v>
      </c>
      <c r="Z55" s="20">
        <f t="shared" si="203"/>
        <v>0</v>
      </c>
      <c r="AA55" s="20">
        <f t="shared" si="203"/>
        <v>0</v>
      </c>
      <c r="AB55" s="20">
        <f t="shared" si="203"/>
        <v>0</v>
      </c>
      <c r="AC55" s="20">
        <f t="shared" si="203"/>
        <v>0</v>
      </c>
      <c r="AD55" s="20">
        <f t="shared" si="203"/>
        <v>0</v>
      </c>
      <c r="AE55" s="20">
        <f t="shared" si="203"/>
        <v>0</v>
      </c>
      <c r="AF55" s="4"/>
    </row>
    <row r="56">
      <c r="A56" s="1" t="s">
        <v>4</v>
      </c>
      <c r="B56" s="4">
        <f t="shared" ref="B56:B57" si="210">(1*100)/5</f>
        <v>20</v>
      </c>
      <c r="C56" s="4">
        <f t="shared" ref="C56:J56" si="204">(0*100)/5</f>
        <v>0</v>
      </c>
      <c r="D56" s="4">
        <f t="shared" si="204"/>
        <v>0</v>
      </c>
      <c r="E56" s="4">
        <f t="shared" si="204"/>
        <v>0</v>
      </c>
      <c r="F56" s="4">
        <f t="shared" si="204"/>
        <v>0</v>
      </c>
      <c r="G56" s="4">
        <f t="shared" si="204"/>
        <v>0</v>
      </c>
      <c r="H56" s="4">
        <f t="shared" si="204"/>
        <v>0</v>
      </c>
      <c r="I56" s="4">
        <f t="shared" si="204"/>
        <v>0</v>
      </c>
      <c r="J56" s="4">
        <f t="shared" si="204"/>
        <v>0</v>
      </c>
      <c r="K56" s="4">
        <f t="shared" ref="K56:L56" si="205">(1*100)/5</f>
        <v>20</v>
      </c>
      <c r="L56" s="4">
        <f t="shared" si="205"/>
        <v>20</v>
      </c>
      <c r="M56" s="4">
        <f t="shared" ref="M56:N56" si="206">(0*100)/5</f>
        <v>0</v>
      </c>
      <c r="N56" s="4">
        <f t="shared" si="206"/>
        <v>0</v>
      </c>
      <c r="O56" s="4">
        <f>(1*100)/5</f>
        <v>20</v>
      </c>
      <c r="P56" s="4">
        <f>(0*100)/5</f>
        <v>0</v>
      </c>
      <c r="Q56" s="4">
        <f>(1*100)/5</f>
        <v>20</v>
      </c>
      <c r="R56" s="20">
        <f>(0.5*100)/5</f>
        <v>10</v>
      </c>
      <c r="S56" s="20">
        <f>(0*100)/5</f>
        <v>0</v>
      </c>
      <c r="T56" s="4">
        <f>(0.5*100)/5</f>
        <v>10</v>
      </c>
      <c r="U56" s="20">
        <f>(1*100)/5</f>
        <v>20</v>
      </c>
      <c r="V56" s="20">
        <f t="shared" ref="V56:W56" si="207">(0*100)/5</f>
        <v>0</v>
      </c>
      <c r="W56" s="20">
        <f t="shared" si="207"/>
        <v>0</v>
      </c>
      <c r="X56" s="20">
        <f>(0.5*100)/5</f>
        <v>10</v>
      </c>
      <c r="Y56" s="20">
        <f t="shared" ref="Y56:AA56" si="208">(0*100)/5</f>
        <v>0</v>
      </c>
      <c r="Z56" s="20">
        <f t="shared" si="208"/>
        <v>0</v>
      </c>
      <c r="AA56" s="20">
        <f t="shared" si="208"/>
        <v>0</v>
      </c>
      <c r="AB56" s="20">
        <f t="shared" ref="AB56:AC56" si="209">(1*100)/5</f>
        <v>20</v>
      </c>
      <c r="AC56" s="20">
        <f t="shared" si="209"/>
        <v>20</v>
      </c>
      <c r="AD56" s="20">
        <f t="shared" ref="AD56:AD58" si="217">(0*100)/5</f>
        <v>0</v>
      </c>
      <c r="AE56" s="20">
        <f>(1*100)/5</f>
        <v>20</v>
      </c>
      <c r="AF56" s="4"/>
    </row>
    <row r="57">
      <c r="A57" s="1" t="s">
        <v>5</v>
      </c>
      <c r="B57" s="4">
        <f t="shared" si="210"/>
        <v>20</v>
      </c>
      <c r="C57" s="4">
        <f t="shared" ref="C57:C58" si="218">(1*100)/5</f>
        <v>20</v>
      </c>
      <c r="D57" s="4">
        <f t="shared" ref="D57:I57" si="211">(0*100)/5</f>
        <v>0</v>
      </c>
      <c r="E57" s="4">
        <f t="shared" si="211"/>
        <v>0</v>
      </c>
      <c r="F57" s="4">
        <f t="shared" si="211"/>
        <v>0</v>
      </c>
      <c r="G57" s="4">
        <f t="shared" si="211"/>
        <v>0</v>
      </c>
      <c r="H57" s="4">
        <f t="shared" si="211"/>
        <v>0</v>
      </c>
      <c r="I57" s="4">
        <f t="shared" si="211"/>
        <v>0</v>
      </c>
      <c r="J57" s="4">
        <f>(1*100)/5</f>
        <v>20</v>
      </c>
      <c r="K57" s="4">
        <f>(0*100)/5</f>
        <v>0</v>
      </c>
      <c r="L57" s="4">
        <f>(0.5*100)/5</f>
        <v>10</v>
      </c>
      <c r="M57" s="4">
        <f t="shared" ref="M57:P57" si="212">(0*100)/5</f>
        <v>0</v>
      </c>
      <c r="N57" s="4">
        <f t="shared" si="212"/>
        <v>0</v>
      </c>
      <c r="O57" s="4">
        <f t="shared" si="212"/>
        <v>0</v>
      </c>
      <c r="P57" s="4">
        <f t="shared" si="212"/>
        <v>0</v>
      </c>
      <c r="Q57" s="4">
        <f>(3*100)/5</f>
        <v>60</v>
      </c>
      <c r="R57" s="20">
        <f t="shared" ref="R57:U57" si="213">(1*100)/5</f>
        <v>20</v>
      </c>
      <c r="S57" s="20">
        <f t="shared" si="213"/>
        <v>20</v>
      </c>
      <c r="T57" s="4">
        <f t="shared" si="213"/>
        <v>20</v>
      </c>
      <c r="U57" s="20">
        <f t="shared" si="213"/>
        <v>20</v>
      </c>
      <c r="V57" s="20">
        <f t="shared" ref="V57:W57" si="214">(0*100)/5</f>
        <v>0</v>
      </c>
      <c r="W57" s="20">
        <f t="shared" si="214"/>
        <v>0</v>
      </c>
      <c r="X57" s="20">
        <f>(1*100)/5</f>
        <v>20</v>
      </c>
      <c r="Y57" s="20">
        <f t="shared" ref="Y57:AA57" si="215">(0*100)/5</f>
        <v>0</v>
      </c>
      <c r="Z57" s="20">
        <f t="shared" si="215"/>
        <v>0</v>
      </c>
      <c r="AA57" s="20">
        <f t="shared" si="215"/>
        <v>0</v>
      </c>
      <c r="AB57" s="20">
        <f t="shared" ref="AB57:AC57" si="216">(1*100)/5</f>
        <v>20</v>
      </c>
      <c r="AC57" s="20">
        <f t="shared" si="216"/>
        <v>20</v>
      </c>
      <c r="AD57" s="20">
        <f t="shared" si="217"/>
        <v>0</v>
      </c>
      <c r="AE57" s="20">
        <f>(2*100)/5</f>
        <v>40</v>
      </c>
      <c r="AF57" s="4"/>
    </row>
    <row r="58">
      <c r="A58" s="1" t="s">
        <v>6</v>
      </c>
      <c r="B58" s="4">
        <f>(0.5*100)/5</f>
        <v>10</v>
      </c>
      <c r="C58" s="4">
        <f t="shared" si="218"/>
        <v>20</v>
      </c>
      <c r="D58" s="4">
        <f t="shared" ref="D58:I58" si="219">(0*100)/5</f>
        <v>0</v>
      </c>
      <c r="E58" s="4">
        <f t="shared" si="219"/>
        <v>0</v>
      </c>
      <c r="F58" s="4">
        <f t="shared" si="219"/>
        <v>0</v>
      </c>
      <c r="G58" s="4">
        <f t="shared" si="219"/>
        <v>0</v>
      </c>
      <c r="H58" s="4">
        <f t="shared" si="219"/>
        <v>0</v>
      </c>
      <c r="I58" s="4">
        <f t="shared" si="219"/>
        <v>0</v>
      </c>
      <c r="J58" s="4">
        <f t="shared" ref="J58:J59" si="226">(1.5*100)/5</f>
        <v>30</v>
      </c>
      <c r="K58" s="4">
        <f>(1*100)/5</f>
        <v>20</v>
      </c>
      <c r="L58" s="4">
        <f>(0*100)/5</f>
        <v>0</v>
      </c>
      <c r="M58" s="20">
        <f t="shared" ref="M58:M60" si="228">(1*100)/5</f>
        <v>20</v>
      </c>
      <c r="N58" s="20">
        <f t="shared" ref="N58:P58" si="220">(0*100)/5</f>
        <v>0</v>
      </c>
      <c r="O58" s="20">
        <f t="shared" si="220"/>
        <v>0</v>
      </c>
      <c r="P58" s="20">
        <f t="shared" si="220"/>
        <v>0</v>
      </c>
      <c r="Q58" s="20">
        <f t="shared" ref="Q58:Q59" si="230">(4*100)/5</f>
        <v>80</v>
      </c>
      <c r="R58" s="20">
        <f t="shared" ref="R58:S58" si="221">(1*100)/5</f>
        <v>20</v>
      </c>
      <c r="S58" s="20">
        <f t="shared" si="221"/>
        <v>20</v>
      </c>
      <c r="T58" s="4">
        <f>(0.5*100)/5</f>
        <v>10</v>
      </c>
      <c r="U58" s="20">
        <f t="shared" ref="U58:V58" si="222">(0*100)/5</f>
        <v>0</v>
      </c>
      <c r="V58" s="20">
        <f t="shared" si="222"/>
        <v>0</v>
      </c>
      <c r="W58" s="20">
        <f t="shared" ref="W58:W59" si="233">(1*100)/5</f>
        <v>20</v>
      </c>
      <c r="X58" s="20">
        <f>(2*100)/5</f>
        <v>40</v>
      </c>
      <c r="Y58" s="20">
        <f t="shared" ref="Y58:AA58" si="223">(0*100)/5</f>
        <v>0</v>
      </c>
      <c r="Z58" s="20">
        <f t="shared" si="223"/>
        <v>0</v>
      </c>
      <c r="AA58" s="20">
        <f t="shared" si="223"/>
        <v>0</v>
      </c>
      <c r="AB58" s="20">
        <f t="shared" ref="AB58:AC58" si="224">(1*100)/5</f>
        <v>20</v>
      </c>
      <c r="AC58" s="20">
        <f t="shared" si="224"/>
        <v>20</v>
      </c>
      <c r="AD58" s="20">
        <f t="shared" si="217"/>
        <v>0</v>
      </c>
      <c r="AE58" s="20">
        <f>(1*100)/5</f>
        <v>20</v>
      </c>
      <c r="AF58" s="4"/>
    </row>
    <row r="59">
      <c r="A59" s="1" t="s">
        <v>7</v>
      </c>
      <c r="B59" s="4">
        <f>(1*100)/5</f>
        <v>20</v>
      </c>
      <c r="C59" s="4">
        <f t="shared" ref="C59:I59" si="225">(0*100)/5</f>
        <v>0</v>
      </c>
      <c r="D59" s="4">
        <f t="shared" si="225"/>
        <v>0</v>
      </c>
      <c r="E59" s="4">
        <f t="shared" si="225"/>
        <v>0</v>
      </c>
      <c r="F59" s="4">
        <f t="shared" si="225"/>
        <v>0</v>
      </c>
      <c r="G59" s="4">
        <f t="shared" si="225"/>
        <v>0</v>
      </c>
      <c r="H59" s="4">
        <f t="shared" si="225"/>
        <v>0</v>
      </c>
      <c r="I59" s="4">
        <f t="shared" si="225"/>
        <v>0</v>
      </c>
      <c r="J59" s="4">
        <f t="shared" si="226"/>
        <v>30</v>
      </c>
      <c r="K59" s="4">
        <f t="shared" ref="K59:L59" si="227">(0*100)/5</f>
        <v>0</v>
      </c>
      <c r="L59" s="4">
        <f t="shared" si="227"/>
        <v>0</v>
      </c>
      <c r="M59" s="20">
        <f t="shared" si="228"/>
        <v>20</v>
      </c>
      <c r="N59" s="20">
        <f t="shared" ref="N59:P59" si="229">(0*100)/5</f>
        <v>0</v>
      </c>
      <c r="O59" s="20">
        <f t="shared" si="229"/>
        <v>0</v>
      </c>
      <c r="P59" s="20">
        <f t="shared" si="229"/>
        <v>0</v>
      </c>
      <c r="Q59" s="20">
        <f t="shared" si="230"/>
        <v>80</v>
      </c>
      <c r="R59" s="20">
        <f t="shared" ref="R59:S59" si="231">(1*100)/5</f>
        <v>20</v>
      </c>
      <c r="S59" s="20">
        <f t="shared" si="231"/>
        <v>20</v>
      </c>
      <c r="T59" s="4">
        <f t="shared" ref="T59:V59" si="232">(0*100)/5</f>
        <v>0</v>
      </c>
      <c r="U59" s="20">
        <f t="shared" si="232"/>
        <v>0</v>
      </c>
      <c r="V59" s="20">
        <f t="shared" si="232"/>
        <v>0</v>
      </c>
      <c r="W59" s="20">
        <f t="shared" si="233"/>
        <v>20</v>
      </c>
      <c r="X59" s="20">
        <f>(1.5*100)/5</f>
        <v>30</v>
      </c>
      <c r="Y59" s="20">
        <f t="shared" ref="Y59:AA59" si="234">(0*100)/5</f>
        <v>0</v>
      </c>
      <c r="Z59" s="20">
        <f t="shared" si="234"/>
        <v>0</v>
      </c>
      <c r="AA59" s="20">
        <f t="shared" si="234"/>
        <v>0</v>
      </c>
      <c r="AB59" s="20">
        <f t="shared" ref="AB59:AB61" si="239">(1*100)/5</f>
        <v>20</v>
      </c>
      <c r="AC59" s="20">
        <f t="shared" ref="AC59:AE59" si="235">(0*100)/5</f>
        <v>0</v>
      </c>
      <c r="AD59" s="20">
        <f t="shared" si="235"/>
        <v>0</v>
      </c>
      <c r="AE59" s="20">
        <f t="shared" si="235"/>
        <v>0</v>
      </c>
      <c r="AF59" s="4"/>
    </row>
    <row r="60">
      <c r="A60" s="1" t="s">
        <v>8</v>
      </c>
      <c r="B60" s="4">
        <f>(0.5*100)/5</f>
        <v>10</v>
      </c>
      <c r="C60" s="4">
        <f>(0*100)/5</f>
        <v>0</v>
      </c>
      <c r="D60" s="4">
        <f>(1*100)/5</f>
        <v>20</v>
      </c>
      <c r="E60" s="4">
        <f t="shared" ref="E60:L60" si="236">(0*100)/5</f>
        <v>0</v>
      </c>
      <c r="F60" s="4">
        <f t="shared" si="236"/>
        <v>0</v>
      </c>
      <c r="G60" s="4">
        <f t="shared" si="236"/>
        <v>0</v>
      </c>
      <c r="H60" s="4">
        <f t="shared" si="236"/>
        <v>0</v>
      </c>
      <c r="I60" s="4">
        <f t="shared" si="236"/>
        <v>0</v>
      </c>
      <c r="J60" s="4">
        <f t="shared" si="236"/>
        <v>0</v>
      </c>
      <c r="K60" s="4">
        <f t="shared" si="236"/>
        <v>0</v>
      </c>
      <c r="L60" s="4">
        <f t="shared" si="236"/>
        <v>0</v>
      </c>
      <c r="M60" s="20">
        <f t="shared" si="228"/>
        <v>20</v>
      </c>
      <c r="N60" s="20">
        <f t="shared" ref="N60:P60" si="237">(0*100)/5</f>
        <v>0</v>
      </c>
      <c r="O60" s="20">
        <f t="shared" si="237"/>
        <v>0</v>
      </c>
      <c r="P60" s="20">
        <f t="shared" si="237"/>
        <v>0</v>
      </c>
      <c r="Q60" s="20">
        <f>(2*100)/5</f>
        <v>40</v>
      </c>
      <c r="R60" s="20">
        <f>(1.5*100)/5</f>
        <v>30</v>
      </c>
      <c r="S60" s="20">
        <f>(1*100)/5</f>
        <v>20</v>
      </c>
      <c r="T60" s="4">
        <f t="shared" ref="T60:U60" si="238">(0*100)/5</f>
        <v>0</v>
      </c>
      <c r="U60" s="20">
        <f t="shared" si="238"/>
        <v>0</v>
      </c>
      <c r="V60" s="20">
        <f t="shared" ref="V60:V62" si="246">(1*100)/5</f>
        <v>20</v>
      </c>
      <c r="W60" s="20">
        <f t="shared" ref="W60:W62" si="247">(0*100)/5</f>
        <v>0</v>
      </c>
      <c r="X60" s="20">
        <f>(2.5*100)/5</f>
        <v>50</v>
      </c>
      <c r="Y60" s="4">
        <f t="shared" ref="Y60:Y65" si="248">(0*100)/5</f>
        <v>0</v>
      </c>
      <c r="Z60" s="4">
        <f t="shared" ref="Z60:Z61" si="249">(1*100)/5</f>
        <v>20</v>
      </c>
      <c r="AA60" s="20">
        <f t="shared" ref="AA60:AA61" si="250">(0*100)/5</f>
        <v>0</v>
      </c>
      <c r="AB60" s="20">
        <f t="shared" si="239"/>
        <v>20</v>
      </c>
      <c r="AC60" s="20">
        <f t="shared" ref="AC60:AD60" si="240">(1*100)/5</f>
        <v>20</v>
      </c>
      <c r="AD60" s="4">
        <f t="shared" si="240"/>
        <v>20</v>
      </c>
      <c r="AE60" s="20">
        <f t="shared" ref="AE60:AE62" si="252">(0*100)/5</f>
        <v>0</v>
      </c>
      <c r="AF60" s="4"/>
    </row>
    <row r="61">
      <c r="A61" s="1" t="s">
        <v>9</v>
      </c>
      <c r="B61" s="4">
        <f t="shared" ref="B61:D61" si="241">(2*100)/5</f>
        <v>40</v>
      </c>
      <c r="C61" s="4">
        <f t="shared" si="241"/>
        <v>40</v>
      </c>
      <c r="D61" s="4">
        <f t="shared" si="241"/>
        <v>40</v>
      </c>
      <c r="E61" s="4">
        <f t="shared" ref="E61:F61" si="242">(0*100)/5</f>
        <v>0</v>
      </c>
      <c r="F61" s="4">
        <f t="shared" si="242"/>
        <v>0</v>
      </c>
      <c r="G61" s="4">
        <f>(0.5*100)/5</f>
        <v>10</v>
      </c>
      <c r="H61" s="4">
        <f t="shared" ref="H61:M61" si="243">(0*100)/5</f>
        <v>0</v>
      </c>
      <c r="I61" s="4">
        <f t="shared" si="243"/>
        <v>0</v>
      </c>
      <c r="J61" s="4">
        <f t="shared" si="243"/>
        <v>0</v>
      </c>
      <c r="K61" s="4">
        <f t="shared" si="243"/>
        <v>0</v>
      </c>
      <c r="L61" s="4">
        <f t="shared" si="243"/>
        <v>0</v>
      </c>
      <c r="M61" s="20">
        <f t="shared" si="243"/>
        <v>0</v>
      </c>
      <c r="N61" s="20">
        <f t="shared" ref="N61:N64" si="255">(1*100)/5</f>
        <v>20</v>
      </c>
      <c r="O61" s="20">
        <f t="shared" ref="O61:Q61" si="244">(0*100)/5</f>
        <v>0</v>
      </c>
      <c r="P61" s="20">
        <f t="shared" si="244"/>
        <v>0</v>
      </c>
      <c r="Q61" s="20">
        <f t="shared" si="244"/>
        <v>0</v>
      </c>
      <c r="R61" s="20">
        <f>(1*100)/5</f>
        <v>20</v>
      </c>
      <c r="S61" s="20">
        <f>(2*100)/5</f>
        <v>40</v>
      </c>
      <c r="T61" s="4">
        <f t="shared" ref="T61:U61" si="245">(0*100)/5</f>
        <v>0</v>
      </c>
      <c r="U61" s="20">
        <f t="shared" si="245"/>
        <v>0</v>
      </c>
      <c r="V61" s="20">
        <f t="shared" si="246"/>
        <v>20</v>
      </c>
      <c r="W61" s="20">
        <f t="shared" si="247"/>
        <v>0</v>
      </c>
      <c r="X61" s="20">
        <f t="shared" ref="X61:X63" si="257">(1.5*100)/5</f>
        <v>30</v>
      </c>
      <c r="Y61" s="4">
        <f t="shared" si="248"/>
        <v>0</v>
      </c>
      <c r="Z61" s="4">
        <f t="shared" si="249"/>
        <v>20</v>
      </c>
      <c r="AA61" s="20">
        <f t="shared" si="250"/>
        <v>0</v>
      </c>
      <c r="AB61" s="20">
        <f t="shared" si="239"/>
        <v>20</v>
      </c>
      <c r="AC61" s="20">
        <f t="shared" ref="AC61:AD61" si="251">(1*100)/5</f>
        <v>20</v>
      </c>
      <c r="AD61" s="4">
        <f t="shared" si="251"/>
        <v>20</v>
      </c>
      <c r="AE61" s="20">
        <f t="shared" si="252"/>
        <v>0</v>
      </c>
      <c r="AF61" s="4"/>
    </row>
    <row r="62">
      <c r="A62" s="1" t="s">
        <v>10</v>
      </c>
      <c r="B62" s="4">
        <f t="shared" ref="B62:B69" si="258">(0*100)/5</f>
        <v>0</v>
      </c>
      <c r="C62" s="4">
        <f>(1.5*100)/5</f>
        <v>30</v>
      </c>
      <c r="D62" s="4">
        <f>(1*100)/5</f>
        <v>20</v>
      </c>
      <c r="E62" s="4">
        <f t="shared" ref="E62:F62" si="253">(0*100)/5</f>
        <v>0</v>
      </c>
      <c r="F62" s="4">
        <f t="shared" si="253"/>
        <v>0</v>
      </c>
      <c r="G62" s="4">
        <f>(1*100)/5</f>
        <v>20</v>
      </c>
      <c r="H62" s="4">
        <f t="shared" ref="H62:K62" si="254">(0*100)/5</f>
        <v>0</v>
      </c>
      <c r="I62" s="4">
        <f t="shared" si="254"/>
        <v>0</v>
      </c>
      <c r="J62" s="4">
        <f t="shared" si="254"/>
        <v>0</v>
      </c>
      <c r="K62" s="4">
        <f t="shared" si="254"/>
        <v>0</v>
      </c>
      <c r="L62" s="4">
        <f t="shared" ref="L62:L63" si="261">(1*100)/5</f>
        <v>20</v>
      </c>
      <c r="M62" s="20">
        <f t="shared" ref="M62:M63" si="262">(0*100)/5</f>
        <v>0</v>
      </c>
      <c r="N62" s="20">
        <f t="shared" si="255"/>
        <v>20</v>
      </c>
      <c r="O62" s="20">
        <f t="shared" ref="O62:O64" si="263">(0*100)/5</f>
        <v>0</v>
      </c>
      <c r="P62" s="20">
        <f>(1.5*100)/5</f>
        <v>30</v>
      </c>
      <c r="Q62" s="20">
        <f t="shared" ref="Q62:T62" si="256">(1*100)/5</f>
        <v>20</v>
      </c>
      <c r="R62" s="20">
        <f t="shared" si="256"/>
        <v>20</v>
      </c>
      <c r="S62" s="20">
        <f t="shared" si="256"/>
        <v>20</v>
      </c>
      <c r="T62" s="20">
        <f t="shared" si="256"/>
        <v>20</v>
      </c>
      <c r="U62" s="20">
        <f t="shared" ref="U62:U66" si="265">(0*100)/5</f>
        <v>0</v>
      </c>
      <c r="V62" s="20">
        <f t="shared" si="246"/>
        <v>20</v>
      </c>
      <c r="W62" s="20">
        <f t="shared" si="247"/>
        <v>0</v>
      </c>
      <c r="X62" s="20">
        <f t="shared" si="257"/>
        <v>30</v>
      </c>
      <c r="Y62" s="20">
        <f t="shared" si="248"/>
        <v>0</v>
      </c>
      <c r="Z62" s="20">
        <f t="shared" ref="Z62:Z63" si="267">(0*100)/5</f>
        <v>0</v>
      </c>
      <c r="AA62" s="20">
        <f t="shared" ref="AA62:AA63" si="268">(1*100)/5</f>
        <v>20</v>
      </c>
      <c r="AB62" s="20"/>
      <c r="AC62" s="20">
        <f>(0*100)/5</f>
        <v>0</v>
      </c>
      <c r="AD62" s="4">
        <f>(1*100)/5</f>
        <v>20</v>
      </c>
      <c r="AE62" s="20">
        <f t="shared" si="252"/>
        <v>0</v>
      </c>
      <c r="AF62" s="4"/>
    </row>
    <row r="63">
      <c r="A63" s="1" t="s">
        <v>11</v>
      </c>
      <c r="B63" s="4">
        <f t="shared" si="258"/>
        <v>0</v>
      </c>
      <c r="C63" s="4">
        <f t="shared" ref="C63:F63" si="259">(0*100)/5</f>
        <v>0</v>
      </c>
      <c r="D63" s="4">
        <f t="shared" si="259"/>
        <v>0</v>
      </c>
      <c r="E63" s="4">
        <f t="shared" si="259"/>
        <v>0</v>
      </c>
      <c r="F63" s="4">
        <f t="shared" si="259"/>
        <v>0</v>
      </c>
      <c r="G63" s="4">
        <f>(0.5*100)/5</f>
        <v>10</v>
      </c>
      <c r="H63" s="4">
        <f t="shared" ref="H63:K63" si="260">(0*100)/5</f>
        <v>0</v>
      </c>
      <c r="I63" s="4">
        <f t="shared" si="260"/>
        <v>0</v>
      </c>
      <c r="J63" s="4">
        <f t="shared" si="260"/>
        <v>0</v>
      </c>
      <c r="K63" s="4">
        <f t="shared" si="260"/>
        <v>0</v>
      </c>
      <c r="L63" s="4">
        <f t="shared" si="261"/>
        <v>20</v>
      </c>
      <c r="M63" s="20">
        <f t="shared" si="262"/>
        <v>0</v>
      </c>
      <c r="N63" s="20">
        <f t="shared" si="255"/>
        <v>20</v>
      </c>
      <c r="O63" s="20">
        <f t="shared" si="263"/>
        <v>0</v>
      </c>
      <c r="P63" s="20">
        <f t="shared" ref="P63:P65" si="272">(2*100)/5</f>
        <v>40</v>
      </c>
      <c r="Q63" s="20">
        <f t="shared" ref="Q63:R63" si="264">(1*100)/5</f>
        <v>20</v>
      </c>
      <c r="R63" s="20">
        <f t="shared" si="264"/>
        <v>20</v>
      </c>
      <c r="S63" s="20">
        <f>(0*100)/5</f>
        <v>0</v>
      </c>
      <c r="T63" s="20">
        <f t="shared" ref="T63:T66" si="274">(1*100)/5</f>
        <v>20</v>
      </c>
      <c r="U63" s="20">
        <f t="shared" si="265"/>
        <v>0</v>
      </c>
      <c r="V63" s="20">
        <f t="shared" ref="V63:W63" si="266">(0*100)/5</f>
        <v>0</v>
      </c>
      <c r="W63" s="20">
        <f t="shared" si="266"/>
        <v>0</v>
      </c>
      <c r="X63" s="20">
        <f t="shared" si="257"/>
        <v>30</v>
      </c>
      <c r="Y63" s="20">
        <f t="shared" si="248"/>
        <v>0</v>
      </c>
      <c r="Z63" s="20">
        <f t="shared" si="267"/>
        <v>0</v>
      </c>
      <c r="AA63" s="20">
        <f t="shared" si="268"/>
        <v>20</v>
      </c>
      <c r="AB63" s="20">
        <f t="shared" ref="AB63:AD63" si="269">(1*100)/5</f>
        <v>20</v>
      </c>
      <c r="AC63" s="20">
        <f t="shared" si="269"/>
        <v>20</v>
      </c>
      <c r="AD63" s="4">
        <f t="shared" si="269"/>
        <v>20</v>
      </c>
      <c r="AE63" s="20">
        <f>(0.5*100)/5</f>
        <v>10</v>
      </c>
      <c r="AF63" s="4"/>
    </row>
    <row r="64">
      <c r="A64" s="1" t="s">
        <v>12</v>
      </c>
      <c r="B64" s="4">
        <f t="shared" si="258"/>
        <v>0</v>
      </c>
      <c r="C64" s="4">
        <f t="shared" ref="C64:E64" si="270">(0*100)/5</f>
        <v>0</v>
      </c>
      <c r="D64" s="4">
        <f t="shared" si="270"/>
        <v>0</v>
      </c>
      <c r="E64" s="4">
        <f t="shared" si="270"/>
        <v>0</v>
      </c>
      <c r="F64" s="4">
        <f t="shared" ref="F64:F65" si="278">(1*100)/5</f>
        <v>20</v>
      </c>
      <c r="G64" s="4">
        <f t="shared" ref="G64:L64" si="271">(0*100)/5</f>
        <v>0</v>
      </c>
      <c r="H64" s="4">
        <f t="shared" si="271"/>
        <v>0</v>
      </c>
      <c r="I64" s="4">
        <f t="shared" si="271"/>
        <v>0</v>
      </c>
      <c r="J64" s="4">
        <f t="shared" si="271"/>
        <v>0</v>
      </c>
      <c r="K64" s="4">
        <f t="shared" si="271"/>
        <v>0</v>
      </c>
      <c r="L64" s="4">
        <f t="shared" si="271"/>
        <v>0</v>
      </c>
      <c r="M64" s="20">
        <f>(2*100)/5</f>
        <v>40</v>
      </c>
      <c r="N64" s="20">
        <f t="shared" si="255"/>
        <v>20</v>
      </c>
      <c r="O64" s="20">
        <f t="shared" si="263"/>
        <v>0</v>
      </c>
      <c r="P64" s="20">
        <f t="shared" si="272"/>
        <v>40</v>
      </c>
      <c r="Q64" s="20">
        <f>(1*100)/5</f>
        <v>20</v>
      </c>
      <c r="R64" s="20">
        <f t="shared" ref="R64:S64" si="273">(0*100)/5</f>
        <v>0</v>
      </c>
      <c r="S64" s="20">
        <f t="shared" si="273"/>
        <v>0</v>
      </c>
      <c r="T64" s="20">
        <f t="shared" si="274"/>
        <v>20</v>
      </c>
      <c r="U64" s="4">
        <f t="shared" si="265"/>
        <v>0</v>
      </c>
      <c r="V64" s="20">
        <f t="shared" ref="V64:V66" si="281">(0*100)/5</f>
        <v>0</v>
      </c>
      <c r="W64" s="20">
        <f t="shared" ref="W64:W65" si="282">(1*100)/5</f>
        <v>20</v>
      </c>
      <c r="X64" s="20">
        <f>(3*100)/5</f>
        <v>60</v>
      </c>
      <c r="Y64" s="20">
        <f t="shared" si="248"/>
        <v>0</v>
      </c>
      <c r="Z64" s="20">
        <f t="shared" ref="Z64:Z65" si="283">(1*100)/5</f>
        <v>20</v>
      </c>
      <c r="AA64" s="20">
        <f t="shared" ref="AA64:AB64" si="275">(0*100)/5</f>
        <v>0</v>
      </c>
      <c r="AB64" s="20">
        <f t="shared" si="275"/>
        <v>0</v>
      </c>
      <c r="AC64" s="20">
        <f t="shared" ref="AC64:AD64" si="276">(1*100)/5</f>
        <v>20</v>
      </c>
      <c r="AD64" s="4">
        <f t="shared" si="276"/>
        <v>20</v>
      </c>
      <c r="AE64" s="4">
        <f>(1.5*100)/5</f>
        <v>30</v>
      </c>
      <c r="AF64" s="4"/>
    </row>
    <row r="65">
      <c r="A65" s="1" t="s">
        <v>13</v>
      </c>
      <c r="B65" s="4">
        <f t="shared" si="258"/>
        <v>0</v>
      </c>
      <c r="C65" s="4">
        <f t="shared" ref="C65:E65" si="277">(0*100)/5</f>
        <v>0</v>
      </c>
      <c r="D65" s="4">
        <f t="shared" si="277"/>
        <v>0</v>
      </c>
      <c r="E65" s="4">
        <f t="shared" si="277"/>
        <v>0</v>
      </c>
      <c r="F65" s="4">
        <f t="shared" si="278"/>
        <v>20</v>
      </c>
      <c r="G65" s="4">
        <f t="shared" ref="G65:O65" si="279">(0*100)/5</f>
        <v>0</v>
      </c>
      <c r="H65" s="4">
        <f t="shared" si="279"/>
        <v>0</v>
      </c>
      <c r="I65" s="4">
        <f t="shared" si="279"/>
        <v>0</v>
      </c>
      <c r="J65" s="4">
        <f t="shared" si="279"/>
        <v>0</v>
      </c>
      <c r="K65" s="4">
        <f t="shared" si="279"/>
        <v>0</v>
      </c>
      <c r="L65" s="4">
        <f t="shared" si="279"/>
        <v>0</v>
      </c>
      <c r="M65" s="4">
        <f t="shared" si="279"/>
        <v>0</v>
      </c>
      <c r="N65" s="4">
        <f t="shared" si="279"/>
        <v>0</v>
      </c>
      <c r="O65" s="20">
        <f t="shared" si="279"/>
        <v>0</v>
      </c>
      <c r="P65" s="20">
        <f t="shared" si="272"/>
        <v>40</v>
      </c>
      <c r="Q65" s="20">
        <f t="shared" ref="Q65:S65" si="280">(0*100)/5</f>
        <v>0</v>
      </c>
      <c r="R65" s="20">
        <f t="shared" si="280"/>
        <v>0</v>
      </c>
      <c r="S65" s="20">
        <f t="shared" si="280"/>
        <v>0</v>
      </c>
      <c r="T65" s="20">
        <f t="shared" si="274"/>
        <v>20</v>
      </c>
      <c r="U65" s="4">
        <f t="shared" si="265"/>
        <v>0</v>
      </c>
      <c r="V65" s="20">
        <f t="shared" si="281"/>
        <v>0</v>
      </c>
      <c r="W65" s="20">
        <f t="shared" si="282"/>
        <v>20</v>
      </c>
      <c r="X65" s="20">
        <f>(2.5*100)/5</f>
        <v>50</v>
      </c>
      <c r="Y65" s="20">
        <f t="shared" si="248"/>
        <v>0</v>
      </c>
      <c r="Z65" s="20">
        <f t="shared" si="283"/>
        <v>20</v>
      </c>
      <c r="AA65" s="20">
        <f t="shared" ref="AA65:AB65" si="284">(0*100)/5</f>
        <v>0</v>
      </c>
      <c r="AB65" s="20">
        <f t="shared" si="284"/>
        <v>0</v>
      </c>
      <c r="AC65" s="20">
        <f>(1*100)/5</f>
        <v>20</v>
      </c>
      <c r="AD65" s="4">
        <f>(0*100)/5</f>
        <v>0</v>
      </c>
      <c r="AE65" s="4">
        <f t="shared" ref="AE65:AE66" si="288">(1*100)/5</f>
        <v>20</v>
      </c>
      <c r="AF65" s="4"/>
    </row>
    <row r="66">
      <c r="A66" s="1" t="s">
        <v>14</v>
      </c>
      <c r="B66" s="4">
        <f t="shared" si="258"/>
        <v>0</v>
      </c>
      <c r="C66" s="4">
        <f t="shared" ref="C66:F66" si="285">(0*100)/5</f>
        <v>0</v>
      </c>
      <c r="D66" s="4">
        <f t="shared" si="285"/>
        <v>0</v>
      </c>
      <c r="E66" s="4">
        <f t="shared" si="285"/>
        <v>0</v>
      </c>
      <c r="F66" s="4">
        <f t="shared" si="285"/>
        <v>0</v>
      </c>
      <c r="G66" s="4">
        <f>(1*100)/5</f>
        <v>20</v>
      </c>
      <c r="H66" s="4">
        <f t="shared" ref="H66:S66" si="286">(0*100)/5</f>
        <v>0</v>
      </c>
      <c r="I66" s="4">
        <f t="shared" si="286"/>
        <v>0</v>
      </c>
      <c r="J66" s="4">
        <f t="shared" si="286"/>
        <v>0</v>
      </c>
      <c r="K66" s="4">
        <f t="shared" si="286"/>
        <v>0</v>
      </c>
      <c r="L66" s="4">
        <f t="shared" si="286"/>
        <v>0</v>
      </c>
      <c r="M66" s="4">
        <f t="shared" si="286"/>
        <v>0</v>
      </c>
      <c r="N66" s="4">
        <f t="shared" si="286"/>
        <v>0</v>
      </c>
      <c r="O66" s="20">
        <f t="shared" si="286"/>
        <v>0</v>
      </c>
      <c r="P66" s="20">
        <f t="shared" si="286"/>
        <v>0</v>
      </c>
      <c r="Q66" s="20">
        <f t="shared" si="286"/>
        <v>0</v>
      </c>
      <c r="R66" s="20">
        <f t="shared" si="286"/>
        <v>0</v>
      </c>
      <c r="S66" s="20">
        <f t="shared" si="286"/>
        <v>0</v>
      </c>
      <c r="T66" s="20">
        <f t="shared" si="274"/>
        <v>20</v>
      </c>
      <c r="U66" s="4">
        <f t="shared" si="265"/>
        <v>0</v>
      </c>
      <c r="V66" s="20">
        <f t="shared" si="281"/>
        <v>0</v>
      </c>
      <c r="W66" s="20">
        <f t="shared" ref="W66:AD66" si="287">(0*100)/5</f>
        <v>0</v>
      </c>
      <c r="X66" s="20">
        <f t="shared" si="287"/>
        <v>0</v>
      </c>
      <c r="Y66" s="20">
        <f t="shared" si="287"/>
        <v>0</v>
      </c>
      <c r="Z66" s="20">
        <f t="shared" si="287"/>
        <v>0</v>
      </c>
      <c r="AA66" s="20">
        <f t="shared" si="287"/>
        <v>0</v>
      </c>
      <c r="AB66" s="4">
        <f t="shared" si="287"/>
        <v>0</v>
      </c>
      <c r="AC66" s="20">
        <f t="shared" si="287"/>
        <v>0</v>
      </c>
      <c r="AD66" s="4">
        <f t="shared" si="287"/>
        <v>0</v>
      </c>
      <c r="AE66" s="4">
        <f t="shared" si="288"/>
        <v>20</v>
      </c>
      <c r="AF66" s="4"/>
    </row>
    <row r="67">
      <c r="A67" s="1" t="s">
        <v>15</v>
      </c>
      <c r="B67" s="4">
        <f t="shared" si="258"/>
        <v>0</v>
      </c>
      <c r="C67" s="4">
        <f t="shared" ref="C67:AE67" si="289">(0*100)/5</f>
        <v>0</v>
      </c>
      <c r="D67" s="4">
        <f t="shared" si="289"/>
        <v>0</v>
      </c>
      <c r="E67" s="4">
        <f t="shared" si="289"/>
        <v>0</v>
      </c>
      <c r="F67" s="4">
        <f t="shared" si="289"/>
        <v>0</v>
      </c>
      <c r="G67" s="4">
        <f t="shared" si="289"/>
        <v>0</v>
      </c>
      <c r="H67" s="4">
        <f t="shared" si="289"/>
        <v>0</v>
      </c>
      <c r="I67" s="4">
        <f t="shared" si="289"/>
        <v>0</v>
      </c>
      <c r="J67" s="4">
        <f t="shared" si="289"/>
        <v>0</v>
      </c>
      <c r="K67" s="4">
        <f t="shared" si="289"/>
        <v>0</v>
      </c>
      <c r="L67" s="4">
        <f t="shared" si="289"/>
        <v>0</v>
      </c>
      <c r="M67" s="4">
        <f t="shared" si="289"/>
        <v>0</v>
      </c>
      <c r="N67" s="4">
        <f t="shared" si="289"/>
        <v>0</v>
      </c>
      <c r="O67" s="20">
        <f t="shared" si="289"/>
        <v>0</v>
      </c>
      <c r="P67" s="20">
        <f t="shared" si="289"/>
        <v>0</v>
      </c>
      <c r="Q67" s="20">
        <f t="shared" si="289"/>
        <v>0</v>
      </c>
      <c r="R67" s="20">
        <f t="shared" si="289"/>
        <v>0</v>
      </c>
      <c r="S67" s="20">
        <f t="shared" si="289"/>
        <v>0</v>
      </c>
      <c r="T67" s="20">
        <f t="shared" si="289"/>
        <v>0</v>
      </c>
      <c r="U67" s="4">
        <f t="shared" si="289"/>
        <v>0</v>
      </c>
      <c r="V67" s="20">
        <f t="shared" si="289"/>
        <v>0</v>
      </c>
      <c r="W67" s="20">
        <f t="shared" si="289"/>
        <v>0</v>
      </c>
      <c r="X67" s="20">
        <f t="shared" si="289"/>
        <v>0</v>
      </c>
      <c r="Y67" s="20">
        <f t="shared" si="289"/>
        <v>0</v>
      </c>
      <c r="Z67" s="20">
        <f t="shared" si="289"/>
        <v>0</v>
      </c>
      <c r="AA67" s="20">
        <f t="shared" si="289"/>
        <v>0</v>
      </c>
      <c r="AB67" s="4">
        <f t="shared" si="289"/>
        <v>0</v>
      </c>
      <c r="AC67" s="20">
        <f t="shared" si="289"/>
        <v>0</v>
      </c>
      <c r="AD67" s="4">
        <f t="shared" si="289"/>
        <v>0</v>
      </c>
      <c r="AE67" s="4">
        <f t="shared" si="289"/>
        <v>0</v>
      </c>
      <c r="AF67" s="4"/>
    </row>
    <row r="68">
      <c r="A68" s="1" t="s">
        <v>16</v>
      </c>
      <c r="B68" s="4">
        <f t="shared" si="258"/>
        <v>0</v>
      </c>
      <c r="C68" s="4">
        <f t="shared" ref="C68:AE68" si="290">(0*100)/5</f>
        <v>0</v>
      </c>
      <c r="D68" s="4">
        <f t="shared" si="290"/>
        <v>0</v>
      </c>
      <c r="E68" s="4">
        <f t="shared" si="290"/>
        <v>0</v>
      </c>
      <c r="F68" s="4">
        <f t="shared" si="290"/>
        <v>0</v>
      </c>
      <c r="G68" s="4">
        <f t="shared" si="290"/>
        <v>0</v>
      </c>
      <c r="H68" s="4">
        <f t="shared" si="290"/>
        <v>0</v>
      </c>
      <c r="I68" s="4">
        <f t="shared" si="290"/>
        <v>0</v>
      </c>
      <c r="J68" s="4">
        <f t="shared" si="290"/>
        <v>0</v>
      </c>
      <c r="K68" s="4">
        <f t="shared" si="290"/>
        <v>0</v>
      </c>
      <c r="L68" s="4">
        <f t="shared" si="290"/>
        <v>0</v>
      </c>
      <c r="M68" s="4">
        <f t="shared" si="290"/>
        <v>0</v>
      </c>
      <c r="N68" s="4">
        <f t="shared" si="290"/>
        <v>0</v>
      </c>
      <c r="O68" s="4">
        <f t="shared" si="290"/>
        <v>0</v>
      </c>
      <c r="P68" s="4">
        <f t="shared" si="290"/>
        <v>0</v>
      </c>
      <c r="Q68" s="4">
        <f t="shared" si="290"/>
        <v>0</v>
      </c>
      <c r="R68" s="4">
        <f t="shared" si="290"/>
        <v>0</v>
      </c>
      <c r="S68" s="4">
        <f t="shared" si="290"/>
        <v>0</v>
      </c>
      <c r="T68" s="4">
        <f t="shared" si="290"/>
        <v>0</v>
      </c>
      <c r="U68" s="4">
        <f t="shared" si="290"/>
        <v>0</v>
      </c>
      <c r="V68" s="20">
        <f t="shared" si="290"/>
        <v>0</v>
      </c>
      <c r="W68" s="20">
        <f t="shared" si="290"/>
        <v>0</v>
      </c>
      <c r="X68" s="20">
        <f t="shared" si="290"/>
        <v>0</v>
      </c>
      <c r="Y68" s="20">
        <f t="shared" si="290"/>
        <v>0</v>
      </c>
      <c r="Z68" s="20">
        <f t="shared" si="290"/>
        <v>0</v>
      </c>
      <c r="AA68" s="20">
        <f t="shared" si="290"/>
        <v>0</v>
      </c>
      <c r="AB68" s="4">
        <f t="shared" si="290"/>
        <v>0</v>
      </c>
      <c r="AC68" s="4">
        <f t="shared" si="290"/>
        <v>0</v>
      </c>
      <c r="AD68" s="4">
        <f t="shared" si="290"/>
        <v>0</v>
      </c>
      <c r="AE68" s="4">
        <f t="shared" si="290"/>
        <v>0</v>
      </c>
      <c r="AF68" s="4"/>
    </row>
    <row r="69">
      <c r="A69" s="1" t="s">
        <v>17</v>
      </c>
      <c r="B69" s="4">
        <f t="shared" si="258"/>
        <v>0</v>
      </c>
      <c r="C69" s="4">
        <f t="shared" ref="C69:AE69" si="291">(0*100)/5</f>
        <v>0</v>
      </c>
      <c r="D69" s="4">
        <f t="shared" si="291"/>
        <v>0</v>
      </c>
      <c r="E69" s="4">
        <f t="shared" si="291"/>
        <v>0</v>
      </c>
      <c r="F69" s="4">
        <f t="shared" si="291"/>
        <v>0</v>
      </c>
      <c r="G69" s="4">
        <f t="shared" si="291"/>
        <v>0</v>
      </c>
      <c r="H69" s="4">
        <f t="shared" si="291"/>
        <v>0</v>
      </c>
      <c r="I69" s="4">
        <f t="shared" si="291"/>
        <v>0</v>
      </c>
      <c r="J69" s="4">
        <f t="shared" si="291"/>
        <v>0</v>
      </c>
      <c r="K69" s="4">
        <f t="shared" si="291"/>
        <v>0</v>
      </c>
      <c r="L69" s="4">
        <f t="shared" si="291"/>
        <v>0</v>
      </c>
      <c r="M69" s="4">
        <f t="shared" si="291"/>
        <v>0</v>
      </c>
      <c r="N69" s="4">
        <f t="shared" si="291"/>
        <v>0</v>
      </c>
      <c r="O69" s="4">
        <f t="shared" si="291"/>
        <v>0</v>
      </c>
      <c r="P69" s="4">
        <f t="shared" si="291"/>
        <v>0</v>
      </c>
      <c r="Q69" s="4">
        <f t="shared" si="291"/>
        <v>0</v>
      </c>
      <c r="R69" s="4">
        <f t="shared" si="291"/>
        <v>0</v>
      </c>
      <c r="S69" s="4">
        <f t="shared" si="291"/>
        <v>0</v>
      </c>
      <c r="T69" s="4">
        <f t="shared" si="291"/>
        <v>0</v>
      </c>
      <c r="U69" s="4">
        <f t="shared" si="291"/>
        <v>0</v>
      </c>
      <c r="V69" s="4">
        <f t="shared" si="291"/>
        <v>0</v>
      </c>
      <c r="W69" s="4">
        <f t="shared" si="291"/>
        <v>0</v>
      </c>
      <c r="X69" s="4">
        <f t="shared" si="291"/>
        <v>0</v>
      </c>
      <c r="Y69" s="4">
        <f t="shared" si="291"/>
        <v>0</v>
      </c>
      <c r="Z69" s="4">
        <f t="shared" si="291"/>
        <v>0</v>
      </c>
      <c r="AA69" s="4">
        <f t="shared" si="291"/>
        <v>0</v>
      </c>
      <c r="AB69" s="4">
        <f t="shared" si="291"/>
        <v>0</v>
      </c>
      <c r="AC69" s="4">
        <f t="shared" si="291"/>
        <v>0</v>
      </c>
      <c r="AD69" s="4">
        <f t="shared" si="291"/>
        <v>0</v>
      </c>
      <c r="AE69" s="4">
        <f t="shared" si="291"/>
        <v>0</v>
      </c>
      <c r="AF69" s="4"/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O71" si="292">(0*100)/3</f>
        <v>0</v>
      </c>
      <c r="C71" s="4">
        <f t="shared" si="292"/>
        <v>0</v>
      </c>
      <c r="D71" s="4">
        <f t="shared" si="292"/>
        <v>0</v>
      </c>
      <c r="E71" s="4">
        <f t="shared" si="292"/>
        <v>0</v>
      </c>
      <c r="F71" s="4">
        <f t="shared" si="292"/>
        <v>0</v>
      </c>
      <c r="G71" s="4">
        <f t="shared" si="292"/>
        <v>0</v>
      </c>
      <c r="H71" s="4">
        <f t="shared" si="292"/>
        <v>0</v>
      </c>
      <c r="I71" s="4">
        <f t="shared" si="292"/>
        <v>0</v>
      </c>
      <c r="J71" s="4">
        <f t="shared" si="292"/>
        <v>0</v>
      </c>
      <c r="K71" s="4">
        <f t="shared" si="292"/>
        <v>0</v>
      </c>
      <c r="L71" s="4">
        <f t="shared" si="292"/>
        <v>0</v>
      </c>
      <c r="M71" s="4">
        <f t="shared" si="292"/>
        <v>0</v>
      </c>
      <c r="N71" s="4">
        <f t="shared" si="292"/>
        <v>0</v>
      </c>
      <c r="O71" s="4">
        <f t="shared" si="292"/>
        <v>0</v>
      </c>
      <c r="P71" s="4">
        <f t="shared" ref="P71:P72" si="296">(1*100)/3</f>
        <v>33.33333333</v>
      </c>
      <c r="Q71" s="4">
        <f t="shared" ref="Q71:S71" si="293">(0*100)/3</f>
        <v>0</v>
      </c>
      <c r="R71" s="4">
        <f t="shared" si="293"/>
        <v>0</v>
      </c>
      <c r="S71" s="4">
        <f t="shared" si="293"/>
        <v>0</v>
      </c>
      <c r="T71" s="4">
        <f t="shared" ref="T71:T72" si="298">(1*100)/3</f>
        <v>33.33333333</v>
      </c>
      <c r="U71" s="4">
        <f t="shared" ref="U71:AE71" si="294">(0*100)/3</f>
        <v>0</v>
      </c>
      <c r="V71" s="4">
        <f t="shared" si="294"/>
        <v>0</v>
      </c>
      <c r="W71" s="4">
        <f t="shared" si="294"/>
        <v>0</v>
      </c>
      <c r="X71" s="4">
        <f t="shared" si="294"/>
        <v>0</v>
      </c>
      <c r="Y71" s="4">
        <f t="shared" si="294"/>
        <v>0</v>
      </c>
      <c r="Z71" s="4">
        <f t="shared" si="294"/>
        <v>0</v>
      </c>
      <c r="AA71" s="4">
        <f t="shared" si="294"/>
        <v>0</v>
      </c>
      <c r="AB71" s="4">
        <f t="shared" si="294"/>
        <v>0</v>
      </c>
      <c r="AC71" s="4">
        <f t="shared" si="294"/>
        <v>0</v>
      </c>
      <c r="AD71" s="4">
        <f t="shared" si="294"/>
        <v>0</v>
      </c>
      <c r="AE71" s="4">
        <f t="shared" si="294"/>
        <v>0</v>
      </c>
      <c r="AF71" s="4"/>
    </row>
    <row r="72">
      <c r="A72" s="1" t="s">
        <v>3</v>
      </c>
      <c r="B72" s="4">
        <f t="shared" ref="B72:O72" si="295">(0*100)/3</f>
        <v>0</v>
      </c>
      <c r="C72" s="4">
        <f t="shared" si="295"/>
        <v>0</v>
      </c>
      <c r="D72" s="4">
        <f t="shared" si="295"/>
        <v>0</v>
      </c>
      <c r="E72" s="4">
        <f t="shared" si="295"/>
        <v>0</v>
      </c>
      <c r="F72" s="4">
        <f t="shared" si="295"/>
        <v>0</v>
      </c>
      <c r="G72" s="4">
        <f t="shared" si="295"/>
        <v>0</v>
      </c>
      <c r="H72" s="4">
        <f t="shared" si="295"/>
        <v>0</v>
      </c>
      <c r="I72" s="4">
        <f t="shared" si="295"/>
        <v>0</v>
      </c>
      <c r="J72" s="4">
        <f t="shared" si="295"/>
        <v>0</v>
      </c>
      <c r="K72" s="4">
        <f t="shared" si="295"/>
        <v>0</v>
      </c>
      <c r="L72" s="4">
        <f t="shared" si="295"/>
        <v>0</v>
      </c>
      <c r="M72" s="4">
        <f t="shared" si="295"/>
        <v>0</v>
      </c>
      <c r="N72" s="4">
        <f t="shared" si="295"/>
        <v>0</v>
      </c>
      <c r="O72" s="4">
        <f t="shared" si="295"/>
        <v>0</v>
      </c>
      <c r="P72" s="4">
        <f t="shared" si="296"/>
        <v>33.33333333</v>
      </c>
      <c r="Q72" s="4">
        <f t="shared" ref="Q72:S72" si="297">(0*100)/3</f>
        <v>0</v>
      </c>
      <c r="R72" s="4">
        <f t="shared" si="297"/>
        <v>0</v>
      </c>
      <c r="S72" s="4">
        <f t="shared" si="297"/>
        <v>0</v>
      </c>
      <c r="T72" s="4">
        <f t="shared" si="298"/>
        <v>33.33333333</v>
      </c>
      <c r="U72" s="4">
        <f t="shared" ref="U72:AE72" si="299">(0*100)/3</f>
        <v>0</v>
      </c>
      <c r="V72" s="4">
        <f t="shared" si="299"/>
        <v>0</v>
      </c>
      <c r="W72" s="4">
        <f t="shared" si="299"/>
        <v>0</v>
      </c>
      <c r="X72" s="4">
        <f t="shared" si="299"/>
        <v>0</v>
      </c>
      <c r="Y72" s="4">
        <f t="shared" si="299"/>
        <v>0</v>
      </c>
      <c r="Z72" s="4">
        <f t="shared" si="299"/>
        <v>0</v>
      </c>
      <c r="AA72" s="4">
        <f t="shared" si="299"/>
        <v>0</v>
      </c>
      <c r="AB72" s="4">
        <f t="shared" si="299"/>
        <v>0</v>
      </c>
      <c r="AC72" s="4">
        <f t="shared" si="299"/>
        <v>0</v>
      </c>
      <c r="AD72" s="4">
        <f t="shared" si="299"/>
        <v>0</v>
      </c>
      <c r="AE72" s="4">
        <f t="shared" si="299"/>
        <v>0</v>
      </c>
      <c r="AF72" s="4"/>
    </row>
    <row r="73">
      <c r="A73" s="1" t="s">
        <v>4</v>
      </c>
      <c r="B73" s="4">
        <f>(0*100)/3</f>
        <v>0</v>
      </c>
      <c r="C73" s="4">
        <f t="shared" ref="C73:D73" si="300">(1*100)/3</f>
        <v>33.33333333</v>
      </c>
      <c r="D73" s="4">
        <f t="shared" si="300"/>
        <v>33.33333333</v>
      </c>
      <c r="E73" s="4">
        <f t="shared" ref="E73:E77" si="308">(0*100)/3</f>
        <v>0</v>
      </c>
      <c r="F73" s="4">
        <f>(2*100)/3</f>
        <v>66.66666667</v>
      </c>
      <c r="G73" s="4">
        <f>(1*100)/3</f>
        <v>33.33333333</v>
      </c>
      <c r="H73" s="4">
        <f t="shared" ref="H73:H75" si="309">(3*100)/3</f>
        <v>100</v>
      </c>
      <c r="I73" s="4">
        <f t="shared" ref="I73:J73" si="301">(1*100)/3</f>
        <v>33.33333333</v>
      </c>
      <c r="J73" s="4">
        <f t="shared" si="301"/>
        <v>33.33333333</v>
      </c>
      <c r="K73" s="4">
        <f t="shared" ref="K73:L73" si="302">(0*100)/3</f>
        <v>0</v>
      </c>
      <c r="L73" s="4">
        <f t="shared" si="302"/>
        <v>0</v>
      </c>
      <c r="M73" s="4">
        <f t="shared" ref="M73:M76" si="310">(2*100)/3</f>
        <v>66.66666667</v>
      </c>
      <c r="N73" s="4">
        <f t="shared" ref="N73:O73" si="303">(1*100)/3</f>
        <v>33.33333333</v>
      </c>
      <c r="O73" s="4">
        <f t="shared" si="303"/>
        <v>33.33333333</v>
      </c>
      <c r="P73" s="4">
        <f>(0*100)/3</f>
        <v>0</v>
      </c>
      <c r="Q73" s="4">
        <f t="shared" ref="Q73:Q75" si="312">(2*100)/3</f>
        <v>66.66666667</v>
      </c>
      <c r="R73" s="4">
        <f t="shared" ref="R73:R74" si="313">(1*100)/3</f>
        <v>33.33333333</v>
      </c>
      <c r="S73" s="4">
        <f>(0*100)/3</f>
        <v>0</v>
      </c>
      <c r="T73" s="4">
        <f>(2*100)/3</f>
        <v>66.66666667</v>
      </c>
      <c r="U73" s="4">
        <f>(1*100)/3</f>
        <v>33.33333333</v>
      </c>
      <c r="V73" s="4">
        <f t="shared" ref="V73:X73" si="304">(2*100)/3</f>
        <v>66.66666667</v>
      </c>
      <c r="W73" s="4">
        <f t="shared" si="304"/>
        <v>66.66666667</v>
      </c>
      <c r="X73" s="4">
        <f t="shared" si="304"/>
        <v>66.66666667</v>
      </c>
      <c r="Y73" s="4">
        <f t="shared" ref="Y73:AC73" si="305">(1*100)/3</f>
        <v>33.33333333</v>
      </c>
      <c r="Z73" s="4">
        <f t="shared" si="305"/>
        <v>33.33333333</v>
      </c>
      <c r="AA73" s="4">
        <f t="shared" si="305"/>
        <v>33.33333333</v>
      </c>
      <c r="AB73" s="4">
        <f t="shared" si="305"/>
        <v>33.33333333</v>
      </c>
      <c r="AC73" s="4">
        <f t="shared" si="305"/>
        <v>33.33333333</v>
      </c>
      <c r="AD73" s="4">
        <f t="shared" ref="AD73:AE73" si="306">(2*100)/3</f>
        <v>66.66666667</v>
      </c>
      <c r="AE73" s="4">
        <f t="shared" si="306"/>
        <v>66.66666667</v>
      </c>
      <c r="AF73" s="4"/>
    </row>
    <row r="74">
      <c r="A74" s="1" t="s">
        <v>5</v>
      </c>
      <c r="B74" s="4">
        <f>(2*100)/3</f>
        <v>66.66666667</v>
      </c>
      <c r="C74" s="4">
        <f t="shared" ref="C74:D74" si="307">(1*100)/3</f>
        <v>33.33333333</v>
      </c>
      <c r="D74" s="4">
        <f t="shared" si="307"/>
        <v>33.33333333</v>
      </c>
      <c r="E74" s="4">
        <f t="shared" si="308"/>
        <v>0</v>
      </c>
      <c r="F74" s="4">
        <f>(3*100)/3</f>
        <v>100</v>
      </c>
      <c r="G74" s="4">
        <f>(2*100)/3</f>
        <v>66.66666667</v>
      </c>
      <c r="H74" s="4">
        <f t="shared" si="309"/>
        <v>100</v>
      </c>
      <c r="I74" s="4">
        <f>(2.5*100)/3</f>
        <v>83.33333333</v>
      </c>
      <c r="J74" s="4">
        <f>(1*100)/3</f>
        <v>33.33333333</v>
      </c>
      <c r="K74" s="4">
        <f>(0*100)/3</f>
        <v>0</v>
      </c>
      <c r="L74" s="4">
        <f t="shared" ref="L74:L76" si="319">(1*100)/3</f>
        <v>33.33333333</v>
      </c>
      <c r="M74" s="4">
        <f t="shared" si="310"/>
        <v>66.66666667</v>
      </c>
      <c r="N74" s="4">
        <f t="shared" ref="N74:P74" si="311">(1*100)/3</f>
        <v>33.33333333</v>
      </c>
      <c r="O74" s="4">
        <f t="shared" si="311"/>
        <v>33.33333333</v>
      </c>
      <c r="P74" s="4">
        <f t="shared" si="311"/>
        <v>33.33333333</v>
      </c>
      <c r="Q74" s="4">
        <f t="shared" si="312"/>
        <v>66.66666667</v>
      </c>
      <c r="R74" s="4">
        <f t="shared" si="313"/>
        <v>33.33333333</v>
      </c>
      <c r="S74" s="4">
        <f t="shared" ref="S74:S75" si="320">(0.5*100)/3</f>
        <v>16.66666667</v>
      </c>
      <c r="T74" s="4">
        <f t="shared" ref="T74:U74" si="314">(1*100)/3</f>
        <v>33.33333333</v>
      </c>
      <c r="U74" s="4">
        <f t="shared" si="314"/>
        <v>33.33333333</v>
      </c>
      <c r="V74" s="4">
        <f t="shared" ref="V74:V75" si="321">(3*100)/3</f>
        <v>100</v>
      </c>
      <c r="W74" s="4">
        <f>(2*100)/3</f>
        <v>66.66666667</v>
      </c>
      <c r="X74" s="4">
        <f>(3*100)/3</f>
        <v>100</v>
      </c>
      <c r="Y74" s="4">
        <f t="shared" ref="Y74:Y75" si="323">(2*100)/3</f>
        <v>66.66666667</v>
      </c>
      <c r="Z74" s="4">
        <f t="shared" ref="Z74:AA74" si="315">(1*100)/3</f>
        <v>33.33333333</v>
      </c>
      <c r="AA74" s="4">
        <f t="shared" si="315"/>
        <v>33.33333333</v>
      </c>
      <c r="AB74" s="4">
        <f t="shared" ref="AB74:AC74" si="316">(2*100)/3</f>
        <v>66.66666667</v>
      </c>
      <c r="AC74" s="4">
        <f t="shared" si="316"/>
        <v>66.66666667</v>
      </c>
      <c r="AD74" s="4">
        <f t="shared" ref="AD74:AD77" si="325">(1*100)/3</f>
        <v>33.33333333</v>
      </c>
      <c r="AE74" s="4">
        <f t="shared" ref="AE74:AE76" si="326">(2*100)/3</f>
        <v>66.66666667</v>
      </c>
      <c r="AF74" s="4"/>
    </row>
    <row r="75">
      <c r="A75" s="1" t="s">
        <v>6</v>
      </c>
      <c r="B75" s="4">
        <f>(1.5*100)/3</f>
        <v>50</v>
      </c>
      <c r="C75" s="4">
        <f>(0*100)/3</f>
        <v>0</v>
      </c>
      <c r="D75" s="4">
        <f t="shared" ref="D75:D76" si="328">(3*100)/3</f>
        <v>100</v>
      </c>
      <c r="E75" s="4">
        <f t="shared" si="308"/>
        <v>0</v>
      </c>
      <c r="F75" s="4">
        <f t="shared" ref="F75:G75" si="317">(1*100)/3</f>
        <v>33.33333333</v>
      </c>
      <c r="G75" s="4">
        <f t="shared" si="317"/>
        <v>33.33333333</v>
      </c>
      <c r="H75" s="4">
        <f t="shared" si="309"/>
        <v>100</v>
      </c>
      <c r="I75" s="4">
        <f t="shared" ref="I75:J75" si="318">(1*100)/3</f>
        <v>33.33333333</v>
      </c>
      <c r="J75" s="4">
        <f t="shared" si="318"/>
        <v>33.33333333</v>
      </c>
      <c r="K75" s="4">
        <f>(3*100)/3</f>
        <v>100</v>
      </c>
      <c r="L75" s="4">
        <f t="shared" si="319"/>
        <v>33.33333333</v>
      </c>
      <c r="M75" s="4">
        <f t="shared" si="310"/>
        <v>66.66666667</v>
      </c>
      <c r="N75" s="4">
        <f t="shared" ref="N75:N76" si="330">(2*100)/3</f>
        <v>66.66666667</v>
      </c>
      <c r="O75" s="4">
        <f t="shared" ref="O75:O79" si="331">(3*100)/3</f>
        <v>100</v>
      </c>
      <c r="P75" s="4">
        <f>(1*100)/3</f>
        <v>33.33333333</v>
      </c>
      <c r="Q75" s="4">
        <f t="shared" si="312"/>
        <v>66.66666667</v>
      </c>
      <c r="R75" s="4">
        <f>(3*100)/3</f>
        <v>100</v>
      </c>
      <c r="S75" s="4">
        <f t="shared" si="320"/>
        <v>16.66666667</v>
      </c>
      <c r="T75" s="4">
        <f>(1*100)/3</f>
        <v>33.33333333</v>
      </c>
      <c r="U75" s="4">
        <f>(2*100)/3</f>
        <v>66.66666667</v>
      </c>
      <c r="V75" s="4">
        <f t="shared" si="321"/>
        <v>100</v>
      </c>
      <c r="W75" s="4">
        <f t="shared" ref="W75:X75" si="322">(3*100)/3</f>
        <v>100</v>
      </c>
      <c r="X75" s="4">
        <f t="shared" si="322"/>
        <v>100</v>
      </c>
      <c r="Y75" s="4">
        <f t="shared" si="323"/>
        <v>66.66666667</v>
      </c>
      <c r="Z75" s="4">
        <f t="shared" ref="Z75:Z77" si="335">(0*100)/3</f>
        <v>0</v>
      </c>
      <c r="AA75" s="4">
        <f t="shared" ref="AA75:AB75" si="324">(1*100)/3</f>
        <v>33.33333333</v>
      </c>
      <c r="AB75" s="4">
        <f t="shared" si="324"/>
        <v>33.33333333</v>
      </c>
      <c r="AC75" s="4">
        <f t="shared" ref="AC75:AC77" si="336">(2*100)/3</f>
        <v>66.66666667</v>
      </c>
      <c r="AD75" s="4">
        <f t="shared" si="325"/>
        <v>33.33333333</v>
      </c>
      <c r="AE75" s="4">
        <f t="shared" si="326"/>
        <v>66.66666667</v>
      </c>
      <c r="AF75" s="4"/>
    </row>
    <row r="76">
      <c r="A76" s="1" t="s">
        <v>7</v>
      </c>
      <c r="B76" s="4">
        <f t="shared" ref="B76:C76" si="327">(1*100)/3</f>
        <v>33.33333333</v>
      </c>
      <c r="C76" s="4">
        <f t="shared" si="327"/>
        <v>33.33333333</v>
      </c>
      <c r="D76" s="4">
        <f t="shared" si="328"/>
        <v>100</v>
      </c>
      <c r="E76" s="4">
        <f t="shared" si="308"/>
        <v>0</v>
      </c>
      <c r="F76" s="4">
        <f t="shared" ref="F76:F78" si="337">(2*100)/3</f>
        <v>66.66666667</v>
      </c>
      <c r="G76" s="4">
        <f>(1*100)/3</f>
        <v>33.33333333</v>
      </c>
      <c r="H76" s="4">
        <f t="shared" ref="H76:I76" si="329">(2*100)/3</f>
        <v>66.66666667</v>
      </c>
      <c r="I76" s="4">
        <f t="shared" si="329"/>
        <v>66.66666667</v>
      </c>
      <c r="J76" s="4">
        <f>(1*100)/3</f>
        <v>33.33333333</v>
      </c>
      <c r="K76" s="4">
        <f>(2*100)/3</f>
        <v>66.66666667</v>
      </c>
      <c r="L76" s="4">
        <f t="shared" si="319"/>
        <v>33.33333333</v>
      </c>
      <c r="M76" s="4">
        <f t="shared" si="310"/>
        <v>66.66666667</v>
      </c>
      <c r="N76" s="4">
        <f t="shared" si="330"/>
        <v>66.66666667</v>
      </c>
      <c r="O76" s="4">
        <f t="shared" si="331"/>
        <v>100</v>
      </c>
      <c r="P76" s="4">
        <f>(2*100)/3</f>
        <v>66.66666667</v>
      </c>
      <c r="Q76" s="4">
        <f t="shared" ref="Q76:R76" si="332">(3*100)/3</f>
        <v>100</v>
      </c>
      <c r="R76" s="4">
        <f t="shared" si="332"/>
        <v>100</v>
      </c>
      <c r="S76" s="4">
        <f t="shared" ref="S76:S79" si="340">(0*100)/3</f>
        <v>0</v>
      </c>
      <c r="T76" s="4">
        <f t="shared" ref="T76:W76" si="333">(2*100)/3</f>
        <v>66.66666667</v>
      </c>
      <c r="U76" s="4">
        <f t="shared" si="333"/>
        <v>66.66666667</v>
      </c>
      <c r="V76" s="4">
        <f t="shared" si="333"/>
        <v>66.66666667</v>
      </c>
      <c r="W76" s="4">
        <f t="shared" si="333"/>
        <v>66.66666667</v>
      </c>
      <c r="X76" s="4">
        <f t="shared" ref="X76:Y76" si="334">(3*100)/3</f>
        <v>100</v>
      </c>
      <c r="Y76" s="4">
        <f t="shared" si="334"/>
        <v>100</v>
      </c>
      <c r="Z76" s="4">
        <f t="shared" si="335"/>
        <v>0</v>
      </c>
      <c r="AA76" s="4">
        <f t="shared" ref="AA76:AA77" si="341">(2*100)/3</f>
        <v>66.66666667</v>
      </c>
      <c r="AB76" s="4">
        <f>(1*100)/3</f>
        <v>33.33333333</v>
      </c>
      <c r="AC76" s="4">
        <f t="shared" si="336"/>
        <v>66.66666667</v>
      </c>
      <c r="AD76" s="4">
        <f t="shared" si="325"/>
        <v>33.33333333</v>
      </c>
      <c r="AE76" s="4">
        <f t="shared" si="326"/>
        <v>66.66666667</v>
      </c>
      <c r="AF76" s="4"/>
    </row>
    <row r="77">
      <c r="A77" s="1" t="s">
        <v>8</v>
      </c>
      <c r="B77" s="4">
        <f>(0*100)/3</f>
        <v>0</v>
      </c>
      <c r="C77" s="4">
        <f t="shared" ref="C77:C78" si="342">(1*100)/3</f>
        <v>33.33333333</v>
      </c>
      <c r="D77" s="4">
        <f>(2*100)/3</f>
        <v>66.66666667</v>
      </c>
      <c r="E77" s="4">
        <f t="shared" si="308"/>
        <v>0</v>
      </c>
      <c r="F77" s="4">
        <f t="shared" si="337"/>
        <v>66.66666667</v>
      </c>
      <c r="G77" s="4">
        <f>(0*100)/3</f>
        <v>0</v>
      </c>
      <c r="H77" s="4">
        <f>(1*100)/3</f>
        <v>33.33333333</v>
      </c>
      <c r="I77" s="4">
        <f>(0.5*100)/3</f>
        <v>16.66666667</v>
      </c>
      <c r="J77" s="4">
        <f>(2*100)/3</f>
        <v>66.66666667</v>
      </c>
      <c r="K77" s="4">
        <f t="shared" ref="K77:L77" si="338">(1*100)/3</f>
        <v>33.33333333</v>
      </c>
      <c r="L77" s="4">
        <f t="shared" si="338"/>
        <v>33.33333333</v>
      </c>
      <c r="M77" s="4">
        <f>(2.5*100)/3</f>
        <v>83.33333333</v>
      </c>
      <c r="N77" s="4">
        <f>(1*100)/3</f>
        <v>33.33333333</v>
      </c>
      <c r="O77" s="4">
        <f t="shared" si="331"/>
        <v>100</v>
      </c>
      <c r="P77" s="4">
        <f>(1*100)/3</f>
        <v>33.33333333</v>
      </c>
      <c r="Q77" s="4">
        <f t="shared" ref="Q77:R77" si="339">(3*100)/3</f>
        <v>100</v>
      </c>
      <c r="R77" s="4">
        <f t="shared" si="339"/>
        <v>100</v>
      </c>
      <c r="S77" s="4">
        <f t="shared" si="340"/>
        <v>0</v>
      </c>
      <c r="T77" s="4">
        <f>(2*100)/3</f>
        <v>66.66666667</v>
      </c>
      <c r="U77" s="4">
        <f>(1*100)/3</f>
        <v>33.33333333</v>
      </c>
      <c r="V77" s="4">
        <f>(2*100)/3</f>
        <v>66.66666667</v>
      </c>
      <c r="W77" s="4">
        <f t="shared" ref="W77:W78" si="344">(1*100)/3</f>
        <v>33.33333333</v>
      </c>
      <c r="X77" s="4">
        <f>(3*100)/3</f>
        <v>100</v>
      </c>
      <c r="Y77" s="4">
        <f>(2*100)/3</f>
        <v>66.66666667</v>
      </c>
      <c r="Z77" s="4">
        <f t="shared" si="335"/>
        <v>0</v>
      </c>
      <c r="AA77" s="4">
        <f t="shared" si="341"/>
        <v>66.66666667</v>
      </c>
      <c r="AB77" s="4">
        <f>(3*100)/3</f>
        <v>100</v>
      </c>
      <c r="AC77" s="4">
        <f t="shared" si="336"/>
        <v>66.66666667</v>
      </c>
      <c r="AD77" s="4">
        <f t="shared" si="325"/>
        <v>33.33333333</v>
      </c>
      <c r="AE77" s="4">
        <f t="shared" ref="AE77:AE78" si="346">(0*100)/3</f>
        <v>0</v>
      </c>
      <c r="AF77" s="4"/>
    </row>
    <row r="78">
      <c r="A78" s="1" t="s">
        <v>9</v>
      </c>
      <c r="B78" s="4">
        <f>(2*100)/3</f>
        <v>66.66666667</v>
      </c>
      <c r="C78" s="4">
        <f t="shared" si="342"/>
        <v>33.33333333</v>
      </c>
      <c r="D78" s="4">
        <f t="shared" ref="D78:D80" si="348">(3*100)/3</f>
        <v>100</v>
      </c>
      <c r="E78" s="4">
        <f>(0.5*100)/3</f>
        <v>16.66666667</v>
      </c>
      <c r="F78" s="4">
        <f t="shared" si="337"/>
        <v>66.66666667</v>
      </c>
      <c r="G78" s="4">
        <f>(1*100)/3</f>
        <v>33.33333333</v>
      </c>
      <c r="H78" s="4">
        <f t="shared" ref="H78:H79" si="350">(2*100)/3</f>
        <v>66.66666667</v>
      </c>
      <c r="I78" s="4">
        <f>(3*100)/3</f>
        <v>100</v>
      </c>
      <c r="J78" s="4">
        <f>(1*100)/3</f>
        <v>33.33333333</v>
      </c>
      <c r="K78" s="4">
        <f>(0.5*100)/3</f>
        <v>16.66666667</v>
      </c>
      <c r="L78" s="4">
        <f t="shared" ref="L78:L79" si="351">(0*100)/3</f>
        <v>0</v>
      </c>
      <c r="M78" s="4">
        <f>(1*100)/3</f>
        <v>33.33333333</v>
      </c>
      <c r="N78" s="4">
        <f t="shared" ref="N78:N79" si="352">(2*100)/3</f>
        <v>66.66666667</v>
      </c>
      <c r="O78" s="4">
        <f t="shared" si="331"/>
        <v>100</v>
      </c>
      <c r="P78" s="4">
        <f t="shared" ref="P78:R78" si="343">(3*100)/3</f>
        <v>100</v>
      </c>
      <c r="Q78" s="4">
        <f t="shared" si="343"/>
        <v>100</v>
      </c>
      <c r="R78" s="4">
        <f t="shared" si="343"/>
        <v>100</v>
      </c>
      <c r="S78" s="4">
        <f t="shared" si="340"/>
        <v>0</v>
      </c>
      <c r="T78" s="4">
        <f>(1*100)/3</f>
        <v>33.33333333</v>
      </c>
      <c r="U78" s="4">
        <f>(2*100)/3</f>
        <v>66.66666667</v>
      </c>
      <c r="V78" s="4">
        <f t="shared" ref="V78:V79" si="354">(3*100)/3</f>
        <v>100</v>
      </c>
      <c r="W78" s="4">
        <f t="shared" si="344"/>
        <v>33.33333333</v>
      </c>
      <c r="X78" s="4">
        <f t="shared" ref="X78:X79" si="355">(2*100)/3</f>
        <v>66.66666667</v>
      </c>
      <c r="Y78" s="4">
        <f>(2.5*100)/3</f>
        <v>83.33333333</v>
      </c>
      <c r="Z78" s="4">
        <f>(2*100)/3</f>
        <v>66.66666667</v>
      </c>
      <c r="AA78" s="4">
        <f t="shared" ref="AA78:AB78" si="345">(3*100)/3</f>
        <v>100</v>
      </c>
      <c r="AB78" s="4">
        <f t="shared" si="345"/>
        <v>100</v>
      </c>
      <c r="AC78" s="4">
        <f>(2.5*100)/3</f>
        <v>83.33333333</v>
      </c>
      <c r="AD78" s="4">
        <f>(2*100)/3</f>
        <v>66.66666667</v>
      </c>
      <c r="AE78" s="4">
        <f t="shared" si="346"/>
        <v>0</v>
      </c>
      <c r="AF78" s="4"/>
    </row>
    <row r="79">
      <c r="A79" s="1" t="s">
        <v>10</v>
      </c>
      <c r="B79" s="4">
        <f t="shared" ref="B79:C79" si="347">(1*100)/3</f>
        <v>33.33333333</v>
      </c>
      <c r="C79" s="4">
        <f t="shared" si="347"/>
        <v>33.33333333</v>
      </c>
      <c r="D79" s="4">
        <f t="shared" si="348"/>
        <v>100</v>
      </c>
      <c r="E79" s="4">
        <f t="shared" ref="E79:F79" si="349">(2*100)/3</f>
        <v>66.66666667</v>
      </c>
      <c r="F79" s="4">
        <f t="shared" si="349"/>
        <v>66.66666667</v>
      </c>
      <c r="G79" s="4">
        <f>(1.5*100)/3</f>
        <v>50</v>
      </c>
      <c r="H79" s="4">
        <f t="shared" si="350"/>
        <v>66.66666667</v>
      </c>
      <c r="I79" s="4">
        <f>(2*100)/3</f>
        <v>66.66666667</v>
      </c>
      <c r="J79" s="4">
        <f t="shared" ref="J79:J80" si="358">(0*100)/3</f>
        <v>0</v>
      </c>
      <c r="K79" s="4">
        <f>(2*100)/3</f>
        <v>66.66666667</v>
      </c>
      <c r="L79" s="4">
        <f t="shared" si="351"/>
        <v>0</v>
      </c>
      <c r="M79" s="4">
        <f t="shared" ref="M79:M80" si="360">(3*100)/3</f>
        <v>100</v>
      </c>
      <c r="N79" s="4">
        <f t="shared" si="352"/>
        <v>66.66666667</v>
      </c>
      <c r="O79" s="4">
        <f t="shared" si="331"/>
        <v>100</v>
      </c>
      <c r="P79" s="4">
        <f>(2*100)/3</f>
        <v>66.66666667</v>
      </c>
      <c r="Q79" s="4">
        <f>(3*100)/3</f>
        <v>100</v>
      </c>
      <c r="R79" s="4">
        <f>(2*100)/3</f>
        <v>66.66666667</v>
      </c>
      <c r="S79" s="4">
        <f t="shared" si="340"/>
        <v>0</v>
      </c>
      <c r="T79" s="4">
        <f t="shared" ref="T79:U79" si="353">(2*100)/3</f>
        <v>66.66666667</v>
      </c>
      <c r="U79" s="4">
        <f t="shared" si="353"/>
        <v>66.66666667</v>
      </c>
      <c r="V79" s="4">
        <f t="shared" si="354"/>
        <v>100</v>
      </c>
      <c r="W79" s="4">
        <f>(1.5*100)/3</f>
        <v>50</v>
      </c>
      <c r="X79" s="4">
        <f t="shared" si="355"/>
        <v>66.66666667</v>
      </c>
      <c r="Y79" s="4">
        <f>(2*100)/3</f>
        <v>66.66666667</v>
      </c>
      <c r="Z79" s="4">
        <f t="shared" ref="Z79:Z82" si="363">(1*100)/3</f>
        <v>33.33333333</v>
      </c>
      <c r="AA79" s="4">
        <f>(2.5*100)/3</f>
        <v>83.33333333</v>
      </c>
      <c r="AB79" s="4">
        <f t="shared" ref="AB79:AD79" si="356">(2*100)/3</f>
        <v>66.66666667</v>
      </c>
      <c r="AC79" s="4">
        <f t="shared" si="356"/>
        <v>66.66666667</v>
      </c>
      <c r="AD79" s="4">
        <f t="shared" si="356"/>
        <v>66.66666667</v>
      </c>
      <c r="AE79" s="4">
        <f t="shared" ref="AE79:AE80" si="365">(1*100)/3</f>
        <v>33.33333333</v>
      </c>
      <c r="AF79" s="4"/>
    </row>
    <row r="80">
      <c r="A80" s="1" t="s">
        <v>11</v>
      </c>
      <c r="B80" s="4">
        <f>(1*100)/3</f>
        <v>33.33333333</v>
      </c>
      <c r="C80" s="4">
        <f t="shared" ref="C80:C84" si="366">(0*100)/3</f>
        <v>0</v>
      </c>
      <c r="D80" s="4">
        <f t="shared" si="348"/>
        <v>100</v>
      </c>
      <c r="E80" s="4">
        <f t="shared" ref="E80:E81" si="367">(2.5*100)/3</f>
        <v>83.33333333</v>
      </c>
      <c r="F80" s="4">
        <f t="shared" ref="F80:F81" si="368">(3*100)/3</f>
        <v>100</v>
      </c>
      <c r="G80" s="4">
        <f t="shared" ref="G80:H80" si="357">(2*100)/3</f>
        <v>66.66666667</v>
      </c>
      <c r="H80" s="4">
        <f t="shared" si="357"/>
        <v>66.66666667</v>
      </c>
      <c r="I80" s="4">
        <f>(1*100)/3</f>
        <v>33.33333333</v>
      </c>
      <c r="J80" s="4">
        <f t="shared" si="358"/>
        <v>0</v>
      </c>
      <c r="K80" s="4">
        <f t="shared" ref="K80:L80" si="359">(1*100)/3</f>
        <v>33.33333333</v>
      </c>
      <c r="L80" s="4">
        <f t="shared" si="359"/>
        <v>33.33333333</v>
      </c>
      <c r="M80" s="4">
        <f t="shared" si="360"/>
        <v>100</v>
      </c>
      <c r="N80" s="4">
        <f>(3*100)/3</f>
        <v>100</v>
      </c>
      <c r="O80" s="4">
        <f>(2.5*100)/3</f>
        <v>83.33333333</v>
      </c>
      <c r="P80" s="4">
        <f>(0*100)/3</f>
        <v>0</v>
      </c>
      <c r="Q80" s="4">
        <f>(2*100)/3</f>
        <v>66.66666667</v>
      </c>
      <c r="R80" s="4">
        <f t="shared" ref="R80:S80" si="361">(1*100)/3</f>
        <v>33.33333333</v>
      </c>
      <c r="S80" s="4">
        <f t="shared" si="361"/>
        <v>33.33333333</v>
      </c>
      <c r="T80" s="4">
        <f t="shared" ref="T80:T83" si="371">(3*100)/3</f>
        <v>100</v>
      </c>
      <c r="U80" s="4">
        <f t="shared" ref="U80:V80" si="362">(2*100)/3</f>
        <v>66.66666667</v>
      </c>
      <c r="V80" s="4">
        <f t="shared" si="362"/>
        <v>66.66666667</v>
      </c>
      <c r="W80" s="4">
        <f>(2.5*100)/3</f>
        <v>83.33333333</v>
      </c>
      <c r="X80" s="4">
        <f>(3*100)/3</f>
        <v>100</v>
      </c>
      <c r="Y80" s="4">
        <f>(2.5*100)/3</f>
        <v>83.33333333</v>
      </c>
      <c r="Z80" s="4">
        <f t="shared" si="363"/>
        <v>33.33333333</v>
      </c>
      <c r="AA80" s="4">
        <f t="shared" ref="AA80:AB80" si="364">(2*100)/3</f>
        <v>66.66666667</v>
      </c>
      <c r="AB80" s="4">
        <f t="shared" si="364"/>
        <v>66.66666667</v>
      </c>
      <c r="AC80" s="4">
        <f>(0.5*100)/3</f>
        <v>16.66666667</v>
      </c>
      <c r="AD80" s="4">
        <f>(2*100)/3</f>
        <v>66.66666667</v>
      </c>
      <c r="AE80" s="4">
        <f t="shared" si="365"/>
        <v>33.33333333</v>
      </c>
      <c r="AF80" s="4"/>
    </row>
    <row r="81">
      <c r="A81" s="1" t="s">
        <v>12</v>
      </c>
      <c r="B81" s="4">
        <f t="shared" ref="B81:B83" si="372">(1.5*100)/3</f>
        <v>50</v>
      </c>
      <c r="C81" s="4">
        <f t="shared" si="366"/>
        <v>0</v>
      </c>
      <c r="D81" s="4">
        <f>(2*100)/3</f>
        <v>66.66666667</v>
      </c>
      <c r="E81" s="4">
        <f t="shared" si="367"/>
        <v>83.33333333</v>
      </c>
      <c r="F81" s="4">
        <f t="shared" si="368"/>
        <v>100</v>
      </c>
      <c r="G81" s="4">
        <f>(2.5*100)/3</f>
        <v>83.33333333</v>
      </c>
      <c r="H81" s="4">
        <f>(1*100)/3</f>
        <v>33.33333333</v>
      </c>
      <c r="I81" s="4">
        <f t="shared" ref="I81:I83" si="373">(3*100)/3</f>
        <v>100</v>
      </c>
      <c r="J81" s="4">
        <f>(0.5*100)/3</f>
        <v>16.66666667</v>
      </c>
      <c r="K81" s="4">
        <f>(1*100)/3</f>
        <v>33.33333333</v>
      </c>
      <c r="L81" s="4">
        <f>(1.5*100)/3</f>
        <v>50</v>
      </c>
      <c r="M81" s="4">
        <f t="shared" ref="M81:O81" si="369">(2*100)/3</f>
        <v>66.66666667</v>
      </c>
      <c r="N81" s="4">
        <f t="shared" si="369"/>
        <v>66.66666667</v>
      </c>
      <c r="O81" s="4">
        <f t="shared" si="369"/>
        <v>66.66666667</v>
      </c>
      <c r="P81" s="4">
        <f t="shared" ref="P81:R81" si="370">(1*100)/3</f>
        <v>33.33333333</v>
      </c>
      <c r="Q81" s="4">
        <f t="shared" si="370"/>
        <v>33.33333333</v>
      </c>
      <c r="R81" s="4">
        <f t="shared" si="370"/>
        <v>33.33333333</v>
      </c>
      <c r="S81" s="4">
        <f>(0.5*100)/3</f>
        <v>16.66666667</v>
      </c>
      <c r="T81" s="4">
        <f t="shared" si="371"/>
        <v>100</v>
      </c>
      <c r="U81" s="4">
        <f>(2*100)/3</f>
        <v>66.66666667</v>
      </c>
      <c r="V81" s="4">
        <f>(1*100)/3</f>
        <v>33.33333333</v>
      </c>
      <c r="W81" s="4">
        <f>(2*100)/3</f>
        <v>66.66666667</v>
      </c>
      <c r="X81" s="4">
        <f t="shared" ref="X81:X82" si="377">(2.5*100)/3</f>
        <v>83.33333333</v>
      </c>
      <c r="Y81" s="4">
        <f t="shared" ref="Y81:Y82" si="378">(2*100)/3</f>
        <v>66.66666667</v>
      </c>
      <c r="Z81" s="4">
        <f t="shared" si="363"/>
        <v>33.33333333</v>
      </c>
      <c r="AA81" s="4">
        <f t="shared" ref="AA81:AA82" si="379">(3*100)/3</f>
        <v>100</v>
      </c>
      <c r="AB81" s="4">
        <f>(2.5*100)/3</f>
        <v>83.33333333</v>
      </c>
      <c r="AC81" s="4">
        <f>(0*100)/3</f>
        <v>0</v>
      </c>
      <c r="AD81" s="4">
        <f>(3*100)/3</f>
        <v>100</v>
      </c>
      <c r="AE81" s="4">
        <f>(2*100)/3</f>
        <v>66.66666667</v>
      </c>
      <c r="AF81" s="4"/>
    </row>
    <row r="82">
      <c r="A82" s="1" t="s">
        <v>13</v>
      </c>
      <c r="B82" s="4">
        <f t="shared" si="372"/>
        <v>50</v>
      </c>
      <c r="C82" s="4">
        <f t="shared" si="366"/>
        <v>0</v>
      </c>
      <c r="D82" s="4">
        <f>(1*100)/3</f>
        <v>33.33333333</v>
      </c>
      <c r="E82" s="4">
        <f>(3*100)/3</f>
        <v>100</v>
      </c>
      <c r="F82" s="4">
        <f>(1*100)/3</f>
        <v>33.33333333</v>
      </c>
      <c r="G82" s="4">
        <f t="shared" ref="G82:G83" si="381">(1.5*100)/3</f>
        <v>50</v>
      </c>
      <c r="H82" s="4">
        <f t="shared" ref="H82:H83" si="382">(2*100)/3</f>
        <v>66.66666667</v>
      </c>
      <c r="I82" s="4">
        <f t="shared" si="373"/>
        <v>100</v>
      </c>
      <c r="J82" s="4">
        <f t="shared" ref="J82:K82" si="374">(1*100)/3</f>
        <v>33.33333333</v>
      </c>
      <c r="K82" s="4">
        <f t="shared" si="374"/>
        <v>33.33333333</v>
      </c>
      <c r="L82" s="4">
        <f t="shared" ref="L82:N82" si="375">(2*100)/3</f>
        <v>66.66666667</v>
      </c>
      <c r="M82" s="4">
        <f t="shared" si="375"/>
        <v>66.66666667</v>
      </c>
      <c r="N82" s="4">
        <f t="shared" si="375"/>
        <v>66.66666667</v>
      </c>
      <c r="O82" s="4">
        <f t="shared" ref="O82:P82" si="376">(1.5*100)/3</f>
        <v>50</v>
      </c>
      <c r="P82" s="4">
        <f t="shared" si="376"/>
        <v>50</v>
      </c>
      <c r="Q82" s="4">
        <f t="shared" ref="Q82:Q83" si="385">(1*100)/3</f>
        <v>33.33333333</v>
      </c>
      <c r="R82" s="4">
        <f t="shared" ref="R82:R83" si="386">(2*100)/3</f>
        <v>66.66666667</v>
      </c>
      <c r="S82" s="4">
        <f>(1.5*100)/3</f>
        <v>50</v>
      </c>
      <c r="T82" s="4">
        <f t="shared" si="371"/>
        <v>100</v>
      </c>
      <c r="U82" s="4">
        <f>(2.5*100)/3</f>
        <v>83.33333333</v>
      </c>
      <c r="V82" s="4">
        <f t="shared" ref="V82:V83" si="387">(1.5*100)/3</f>
        <v>50</v>
      </c>
      <c r="W82" s="4">
        <f t="shared" ref="W82:W83" si="388">(3*100)/3</f>
        <v>100</v>
      </c>
      <c r="X82" s="4">
        <f t="shared" si="377"/>
        <v>83.33333333</v>
      </c>
      <c r="Y82" s="4">
        <f t="shared" si="378"/>
        <v>66.66666667</v>
      </c>
      <c r="Z82" s="4">
        <f t="shared" si="363"/>
        <v>33.33333333</v>
      </c>
      <c r="AA82" s="4">
        <f t="shared" si="379"/>
        <v>100</v>
      </c>
      <c r="AB82" s="4">
        <f t="shared" ref="AB82:AB83" si="390">(3*100)/3</f>
        <v>100</v>
      </c>
      <c r="AC82" s="4">
        <f t="shared" ref="AC82:AD82" si="380">(2*100)/3</f>
        <v>66.66666667</v>
      </c>
      <c r="AD82" s="4">
        <f t="shared" si="380"/>
        <v>66.66666667</v>
      </c>
      <c r="AE82" s="4">
        <f>(1*100)/3</f>
        <v>33.33333333</v>
      </c>
      <c r="AF82" s="4"/>
    </row>
    <row r="83">
      <c r="A83" s="1" t="s">
        <v>14</v>
      </c>
      <c r="B83" s="4">
        <f t="shared" si="372"/>
        <v>50</v>
      </c>
      <c r="C83" s="4">
        <f t="shared" si="366"/>
        <v>0</v>
      </c>
      <c r="D83" s="4">
        <f>(1.5*100)/3</f>
        <v>50</v>
      </c>
      <c r="E83" s="4">
        <f>(2.5*100)/3</f>
        <v>83.33333333</v>
      </c>
      <c r="F83" s="4">
        <f>(2*100)/3</f>
        <v>66.66666667</v>
      </c>
      <c r="G83" s="4">
        <f t="shared" si="381"/>
        <v>50</v>
      </c>
      <c r="H83" s="4">
        <f t="shared" si="382"/>
        <v>66.66666667</v>
      </c>
      <c r="I83" s="4">
        <f t="shared" si="373"/>
        <v>100</v>
      </c>
      <c r="J83" s="4">
        <f t="shared" ref="J83:K83" si="383">(1*100)/3</f>
        <v>33.33333333</v>
      </c>
      <c r="K83" s="4">
        <f t="shared" si="383"/>
        <v>33.33333333</v>
      </c>
      <c r="L83" s="4">
        <f>(0.5*100)/3</f>
        <v>16.66666667</v>
      </c>
      <c r="M83" s="4">
        <f>(3*100)/3</f>
        <v>100</v>
      </c>
      <c r="N83" s="4">
        <f t="shared" ref="N83:O83" si="384">(2*100)/3</f>
        <v>66.66666667</v>
      </c>
      <c r="O83" s="4">
        <f t="shared" si="384"/>
        <v>66.66666667</v>
      </c>
      <c r="P83" s="4">
        <f>(1.5*100)/3</f>
        <v>50</v>
      </c>
      <c r="Q83" s="4">
        <f t="shared" si="385"/>
        <v>33.33333333</v>
      </c>
      <c r="R83" s="4">
        <f t="shared" si="386"/>
        <v>66.66666667</v>
      </c>
      <c r="S83" s="4">
        <f>(1*100)/3</f>
        <v>33.33333333</v>
      </c>
      <c r="T83" s="4">
        <f t="shared" si="371"/>
        <v>100</v>
      </c>
      <c r="U83" s="4">
        <f>(3*100)/3</f>
        <v>100</v>
      </c>
      <c r="V83" s="4">
        <f t="shared" si="387"/>
        <v>50</v>
      </c>
      <c r="W83" s="4">
        <f t="shared" si="388"/>
        <v>100</v>
      </c>
      <c r="X83" s="4">
        <f>(2*100)/3</f>
        <v>66.66666667</v>
      </c>
      <c r="Y83" s="4">
        <f t="shared" ref="Y83:Z83" si="389">(1*100)/3</f>
        <v>33.33333333</v>
      </c>
      <c r="Z83" s="4">
        <f t="shared" si="389"/>
        <v>33.33333333</v>
      </c>
      <c r="AA83" s="4">
        <f>(2*100)/3</f>
        <v>66.66666667</v>
      </c>
      <c r="AB83" s="4">
        <f t="shared" si="390"/>
        <v>100</v>
      </c>
      <c r="AC83" s="4">
        <f>(3*100)/3</f>
        <v>100</v>
      </c>
      <c r="AD83" s="4">
        <f>(1*100)/3</f>
        <v>33.33333333</v>
      </c>
      <c r="AE83" s="4">
        <f t="shared" ref="AE83:AE84" si="396">(0*100)/3</f>
        <v>0</v>
      </c>
      <c r="AF83" s="4"/>
    </row>
    <row r="84">
      <c r="A84" s="1" t="s">
        <v>15</v>
      </c>
      <c r="B84" s="4">
        <f>(0.5*100)/3</f>
        <v>16.66666667</v>
      </c>
      <c r="C84" s="4">
        <f t="shared" si="366"/>
        <v>0</v>
      </c>
      <c r="D84" s="4">
        <f>(0.5*100)/3</f>
        <v>16.66666667</v>
      </c>
      <c r="E84" s="4">
        <f t="shared" ref="E84:F84" si="391">(0*100)/3</f>
        <v>0</v>
      </c>
      <c r="F84" s="4">
        <f t="shared" si="391"/>
        <v>0</v>
      </c>
      <c r="G84" s="4">
        <f>(2*100)/3</f>
        <v>66.66666667</v>
      </c>
      <c r="H84" s="4">
        <f>(1*100)/3</f>
        <v>33.33333333</v>
      </c>
      <c r="I84" s="4">
        <f>(2*100)/3</f>
        <v>66.66666667</v>
      </c>
      <c r="J84" s="4">
        <f>(0.5*100)/3</f>
        <v>16.66666667</v>
      </c>
      <c r="K84" s="4">
        <f t="shared" ref="K84:R84" si="392">(1*100)/3</f>
        <v>33.33333333</v>
      </c>
      <c r="L84" s="4">
        <f t="shared" si="392"/>
        <v>33.33333333</v>
      </c>
      <c r="M84" s="4">
        <f t="shared" si="392"/>
        <v>33.33333333</v>
      </c>
      <c r="N84" s="4">
        <f t="shared" si="392"/>
        <v>33.33333333</v>
      </c>
      <c r="O84" s="4">
        <f t="shared" si="392"/>
        <v>33.33333333</v>
      </c>
      <c r="P84" s="4">
        <f t="shared" si="392"/>
        <v>33.33333333</v>
      </c>
      <c r="Q84" s="4">
        <f t="shared" si="392"/>
        <v>33.33333333</v>
      </c>
      <c r="R84" s="4">
        <f t="shared" si="392"/>
        <v>33.33333333</v>
      </c>
      <c r="S84" s="4">
        <f>(0*100)/3</f>
        <v>0</v>
      </c>
      <c r="T84" s="4">
        <f>(1*100)/3</f>
        <v>33.33333333</v>
      </c>
      <c r="U84" s="4">
        <f>(2.5*100)/3</f>
        <v>83.33333333</v>
      </c>
      <c r="V84" s="4">
        <f>(0.5*100)/3</f>
        <v>16.66666667</v>
      </c>
      <c r="W84" s="4">
        <f t="shared" ref="W84:X84" si="393">(1*100)/3</f>
        <v>33.33333333</v>
      </c>
      <c r="X84" s="4">
        <f t="shared" si="393"/>
        <v>33.33333333</v>
      </c>
      <c r="Y84" s="4">
        <f>(2*100)/3</f>
        <v>66.66666667</v>
      </c>
      <c r="Z84" s="4">
        <f t="shared" ref="Z84:AA84" si="394">(1*100)/3</f>
        <v>33.33333333</v>
      </c>
      <c r="AA84" s="4">
        <f t="shared" si="394"/>
        <v>33.33333333</v>
      </c>
      <c r="AB84" s="4">
        <f>(0*100)/3</f>
        <v>0</v>
      </c>
      <c r="AC84" s="4">
        <f t="shared" ref="AC84:AD84" si="395">(1*100)/3</f>
        <v>33.33333333</v>
      </c>
      <c r="AD84" s="4">
        <f t="shared" si="395"/>
        <v>33.33333333</v>
      </c>
      <c r="AE84" s="4">
        <f t="shared" si="396"/>
        <v>0</v>
      </c>
      <c r="AF84" s="4"/>
    </row>
    <row r="85">
      <c r="A85" s="1" t="s">
        <v>16</v>
      </c>
      <c r="B85" s="4">
        <f t="shared" ref="B85:AE85" si="397">(0*100)/3</f>
        <v>0</v>
      </c>
      <c r="C85" s="4">
        <f t="shared" si="397"/>
        <v>0</v>
      </c>
      <c r="D85" s="4">
        <f t="shared" si="397"/>
        <v>0</v>
      </c>
      <c r="E85" s="4">
        <f t="shared" si="397"/>
        <v>0</v>
      </c>
      <c r="F85" s="4">
        <f t="shared" si="397"/>
        <v>0</v>
      </c>
      <c r="G85" s="4">
        <f t="shared" si="397"/>
        <v>0</v>
      </c>
      <c r="H85" s="4">
        <f t="shared" si="397"/>
        <v>0</v>
      </c>
      <c r="I85" s="4">
        <f t="shared" si="397"/>
        <v>0</v>
      </c>
      <c r="J85" s="4">
        <f t="shared" si="397"/>
        <v>0</v>
      </c>
      <c r="K85" s="4">
        <f t="shared" si="397"/>
        <v>0</v>
      </c>
      <c r="L85" s="4">
        <f t="shared" si="397"/>
        <v>0</v>
      </c>
      <c r="M85" s="4">
        <f t="shared" si="397"/>
        <v>0</v>
      </c>
      <c r="N85" s="4">
        <f t="shared" si="397"/>
        <v>0</v>
      </c>
      <c r="O85" s="4">
        <f t="shared" si="397"/>
        <v>0</v>
      </c>
      <c r="P85" s="4">
        <f t="shared" si="397"/>
        <v>0</v>
      </c>
      <c r="Q85" s="4">
        <f t="shared" si="397"/>
        <v>0</v>
      </c>
      <c r="R85" s="4">
        <f t="shared" si="397"/>
        <v>0</v>
      </c>
      <c r="S85" s="4">
        <f t="shared" si="397"/>
        <v>0</v>
      </c>
      <c r="T85" s="4">
        <f t="shared" si="397"/>
        <v>0</v>
      </c>
      <c r="U85" s="4">
        <f t="shared" si="397"/>
        <v>0</v>
      </c>
      <c r="V85" s="4">
        <f t="shared" si="397"/>
        <v>0</v>
      </c>
      <c r="W85" s="4">
        <f t="shared" si="397"/>
        <v>0</v>
      </c>
      <c r="X85" s="4">
        <f t="shared" si="397"/>
        <v>0</v>
      </c>
      <c r="Y85" s="4">
        <f t="shared" si="397"/>
        <v>0</v>
      </c>
      <c r="Z85" s="4">
        <f t="shared" si="397"/>
        <v>0</v>
      </c>
      <c r="AA85" s="4">
        <f t="shared" si="397"/>
        <v>0</v>
      </c>
      <c r="AB85" s="4">
        <f t="shared" si="397"/>
        <v>0</v>
      </c>
      <c r="AC85" s="4">
        <f t="shared" si="397"/>
        <v>0</v>
      </c>
      <c r="AD85" s="4">
        <f t="shared" si="397"/>
        <v>0</v>
      </c>
      <c r="AE85" s="4">
        <f t="shared" si="397"/>
        <v>0</v>
      </c>
      <c r="AF85" s="4"/>
    </row>
    <row r="86">
      <c r="A86" s="1" t="s">
        <v>17</v>
      </c>
      <c r="B86" s="4">
        <f t="shared" ref="B86:AE86" si="398">(0*100)/3</f>
        <v>0</v>
      </c>
      <c r="C86" s="4">
        <f t="shared" si="398"/>
        <v>0</v>
      </c>
      <c r="D86" s="4">
        <f t="shared" si="398"/>
        <v>0</v>
      </c>
      <c r="E86" s="4">
        <f t="shared" si="398"/>
        <v>0</v>
      </c>
      <c r="F86" s="4">
        <f t="shared" si="398"/>
        <v>0</v>
      </c>
      <c r="G86" s="4">
        <f t="shared" si="398"/>
        <v>0</v>
      </c>
      <c r="H86" s="4">
        <f t="shared" si="398"/>
        <v>0</v>
      </c>
      <c r="I86" s="4">
        <f t="shared" si="398"/>
        <v>0</v>
      </c>
      <c r="J86" s="4">
        <f t="shared" si="398"/>
        <v>0</v>
      </c>
      <c r="K86" s="4">
        <f t="shared" si="398"/>
        <v>0</v>
      </c>
      <c r="L86" s="4">
        <f t="shared" si="398"/>
        <v>0</v>
      </c>
      <c r="M86" s="4">
        <f t="shared" si="398"/>
        <v>0</v>
      </c>
      <c r="N86" s="4">
        <f t="shared" si="398"/>
        <v>0</v>
      </c>
      <c r="O86" s="4">
        <f t="shared" si="398"/>
        <v>0</v>
      </c>
      <c r="P86" s="4">
        <f t="shared" si="398"/>
        <v>0</v>
      </c>
      <c r="Q86" s="4">
        <f t="shared" si="398"/>
        <v>0</v>
      </c>
      <c r="R86" s="4">
        <f t="shared" si="398"/>
        <v>0</v>
      </c>
      <c r="S86" s="4">
        <f t="shared" si="398"/>
        <v>0</v>
      </c>
      <c r="T86" s="4">
        <f t="shared" si="398"/>
        <v>0</v>
      </c>
      <c r="U86" s="4">
        <f t="shared" si="398"/>
        <v>0</v>
      </c>
      <c r="V86" s="4">
        <f t="shared" si="398"/>
        <v>0</v>
      </c>
      <c r="W86" s="4">
        <f t="shared" si="398"/>
        <v>0</v>
      </c>
      <c r="X86" s="4">
        <f t="shared" si="398"/>
        <v>0</v>
      </c>
      <c r="Y86" s="4">
        <f t="shared" si="398"/>
        <v>0</v>
      </c>
      <c r="Z86" s="4">
        <f t="shared" si="398"/>
        <v>0</v>
      </c>
      <c r="AA86" s="4">
        <f t="shared" si="398"/>
        <v>0</v>
      </c>
      <c r="AB86" s="4">
        <f t="shared" si="398"/>
        <v>0</v>
      </c>
      <c r="AC86" s="4">
        <f t="shared" si="398"/>
        <v>0</v>
      </c>
      <c r="AD86" s="4">
        <f t="shared" si="398"/>
        <v>0</v>
      </c>
      <c r="AE86" s="4">
        <f t="shared" si="398"/>
        <v>0</v>
      </c>
      <c r="AF86" s="4"/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E88" si="399">(0*100)/3</f>
        <v>0</v>
      </c>
      <c r="C88" s="4">
        <f t="shared" si="399"/>
        <v>0</v>
      </c>
      <c r="D88" s="4">
        <f t="shared" si="399"/>
        <v>0</v>
      </c>
      <c r="E88" s="4">
        <f t="shared" si="399"/>
        <v>0</v>
      </c>
      <c r="F88" s="4">
        <f t="shared" si="399"/>
        <v>0</v>
      </c>
      <c r="G88" s="4">
        <f t="shared" si="399"/>
        <v>0</v>
      </c>
      <c r="H88" s="4">
        <f t="shared" si="399"/>
        <v>0</v>
      </c>
      <c r="I88" s="4">
        <f t="shared" si="399"/>
        <v>0</v>
      </c>
      <c r="J88" s="4">
        <f t="shared" si="399"/>
        <v>0</v>
      </c>
      <c r="K88" s="4">
        <f t="shared" si="399"/>
        <v>0</v>
      </c>
      <c r="L88" s="4">
        <f t="shared" si="399"/>
        <v>0</v>
      </c>
      <c r="M88" s="4">
        <f t="shared" si="399"/>
        <v>0</v>
      </c>
      <c r="N88" s="4">
        <f t="shared" si="399"/>
        <v>0</v>
      </c>
      <c r="O88" s="4">
        <f t="shared" si="399"/>
        <v>0</v>
      </c>
      <c r="P88" s="4">
        <f t="shared" si="399"/>
        <v>0</v>
      </c>
      <c r="Q88" s="4">
        <f t="shared" si="399"/>
        <v>0</v>
      </c>
      <c r="R88" s="4">
        <f t="shared" si="399"/>
        <v>0</v>
      </c>
      <c r="S88" s="4">
        <f t="shared" si="399"/>
        <v>0</v>
      </c>
      <c r="T88" s="4">
        <f t="shared" si="399"/>
        <v>0</v>
      </c>
      <c r="U88" s="4">
        <f t="shared" si="399"/>
        <v>0</v>
      </c>
      <c r="V88" s="4">
        <f t="shared" si="399"/>
        <v>0</v>
      </c>
      <c r="W88" s="4">
        <f t="shared" si="399"/>
        <v>0</v>
      </c>
      <c r="X88" s="4">
        <f t="shared" si="399"/>
        <v>0</v>
      </c>
      <c r="Y88" s="4">
        <f t="shared" si="399"/>
        <v>0</v>
      </c>
      <c r="Z88" s="4">
        <f t="shared" si="399"/>
        <v>0</v>
      </c>
      <c r="AA88" s="4">
        <f t="shared" si="399"/>
        <v>0</v>
      </c>
      <c r="AB88" s="4">
        <f t="shared" si="399"/>
        <v>0</v>
      </c>
      <c r="AC88" s="4">
        <f t="shared" si="399"/>
        <v>0</v>
      </c>
      <c r="AD88" s="4">
        <f t="shared" si="399"/>
        <v>0</v>
      </c>
      <c r="AE88" s="4">
        <f t="shared" si="399"/>
        <v>0</v>
      </c>
      <c r="AF88" s="4"/>
    </row>
    <row r="89">
      <c r="A89" s="1" t="s">
        <v>3</v>
      </c>
      <c r="B89" s="4">
        <f t="shared" ref="B89:AE89" si="400">(0*100)/3</f>
        <v>0</v>
      </c>
      <c r="C89" s="4">
        <f t="shared" si="400"/>
        <v>0</v>
      </c>
      <c r="D89" s="4">
        <f t="shared" si="400"/>
        <v>0</v>
      </c>
      <c r="E89" s="4">
        <f t="shared" si="400"/>
        <v>0</v>
      </c>
      <c r="F89" s="4">
        <f t="shared" si="400"/>
        <v>0</v>
      </c>
      <c r="G89" s="4">
        <f t="shared" si="400"/>
        <v>0</v>
      </c>
      <c r="H89" s="4">
        <f t="shared" si="400"/>
        <v>0</v>
      </c>
      <c r="I89" s="4">
        <f t="shared" si="400"/>
        <v>0</v>
      </c>
      <c r="J89" s="4">
        <f t="shared" si="400"/>
        <v>0</v>
      </c>
      <c r="K89" s="4">
        <f t="shared" si="400"/>
        <v>0</v>
      </c>
      <c r="L89" s="4">
        <f t="shared" si="400"/>
        <v>0</v>
      </c>
      <c r="M89" s="4">
        <f t="shared" si="400"/>
        <v>0</v>
      </c>
      <c r="N89" s="4">
        <f t="shared" si="400"/>
        <v>0</v>
      </c>
      <c r="O89" s="4">
        <f t="shared" si="400"/>
        <v>0</v>
      </c>
      <c r="P89" s="4">
        <f t="shared" si="400"/>
        <v>0</v>
      </c>
      <c r="Q89" s="4">
        <f t="shared" si="400"/>
        <v>0</v>
      </c>
      <c r="R89" s="4">
        <f t="shared" si="400"/>
        <v>0</v>
      </c>
      <c r="S89" s="4">
        <f t="shared" si="400"/>
        <v>0</v>
      </c>
      <c r="T89" s="4">
        <f t="shared" si="400"/>
        <v>0</v>
      </c>
      <c r="U89" s="4">
        <f t="shared" si="400"/>
        <v>0</v>
      </c>
      <c r="V89" s="4">
        <f t="shared" si="400"/>
        <v>0</v>
      </c>
      <c r="W89" s="4">
        <f t="shared" si="400"/>
        <v>0</v>
      </c>
      <c r="X89" s="4">
        <f t="shared" si="400"/>
        <v>0</v>
      </c>
      <c r="Y89" s="4">
        <f t="shared" si="400"/>
        <v>0</v>
      </c>
      <c r="Z89" s="4">
        <f t="shared" si="400"/>
        <v>0</v>
      </c>
      <c r="AA89" s="4">
        <f t="shared" si="400"/>
        <v>0</v>
      </c>
      <c r="AB89" s="4">
        <f t="shared" si="400"/>
        <v>0</v>
      </c>
      <c r="AC89" s="4">
        <f t="shared" si="400"/>
        <v>0</v>
      </c>
      <c r="AD89" s="4">
        <f t="shared" si="400"/>
        <v>0</v>
      </c>
      <c r="AE89" s="4">
        <f t="shared" si="400"/>
        <v>0</v>
      </c>
      <c r="AF89" s="4"/>
    </row>
    <row r="90">
      <c r="A90" s="1" t="s">
        <v>4</v>
      </c>
      <c r="B90" s="4">
        <f t="shared" ref="B90:C90" si="401">(1*100)/3</f>
        <v>33.33333333</v>
      </c>
      <c r="C90" s="4">
        <f t="shared" si="401"/>
        <v>33.33333333</v>
      </c>
      <c r="D90" s="4">
        <f>(1.5*100)/3</f>
        <v>50</v>
      </c>
      <c r="E90" s="4">
        <f>(3*100)/3</f>
        <v>100</v>
      </c>
      <c r="F90" s="4">
        <f t="shared" ref="F90:F101" si="408">(0*100)/3</f>
        <v>0</v>
      </c>
      <c r="G90" s="4">
        <f t="shared" ref="G90:G92" si="409">(2*100)/3</f>
        <v>66.66666667</v>
      </c>
      <c r="H90" s="4">
        <f>(0*100)/3</f>
        <v>0</v>
      </c>
      <c r="I90" s="4">
        <f t="shared" ref="I90:I91" si="410">(2*100)/3</f>
        <v>66.66666667</v>
      </c>
      <c r="J90" s="4">
        <f t="shared" ref="J90:J94" si="411">(3*100)/3</f>
        <v>100</v>
      </c>
      <c r="K90" s="4">
        <f>(2*100)/3</f>
        <v>66.66666667</v>
      </c>
      <c r="L90" s="4">
        <f t="shared" ref="L90:M90" si="402">(0*100)/3</f>
        <v>0</v>
      </c>
      <c r="M90" s="4">
        <f t="shared" si="402"/>
        <v>0</v>
      </c>
      <c r="N90" s="4">
        <f>(1*100)/3</f>
        <v>33.33333333</v>
      </c>
      <c r="O90" s="4">
        <f t="shared" ref="O90:P90" si="403">(2*100)/3</f>
        <v>66.66666667</v>
      </c>
      <c r="P90" s="4">
        <f t="shared" si="403"/>
        <v>66.66666667</v>
      </c>
      <c r="Q90" s="4">
        <f t="shared" ref="Q90:Q91" si="413">(1.5*100)/3</f>
        <v>50</v>
      </c>
      <c r="R90" s="4">
        <f t="shared" ref="R90:R91" si="414">(2*100)/3</f>
        <v>66.66666667</v>
      </c>
      <c r="S90" s="4">
        <f t="shared" ref="S90:U90" si="404">(1*100)/3</f>
        <v>33.33333333</v>
      </c>
      <c r="T90" s="4">
        <f t="shared" si="404"/>
        <v>33.33333333</v>
      </c>
      <c r="U90" s="4">
        <f t="shared" si="404"/>
        <v>33.33333333</v>
      </c>
      <c r="V90" s="4">
        <f t="shared" ref="V90:AA90" si="405">(2*100)/3</f>
        <v>66.66666667</v>
      </c>
      <c r="W90" s="4">
        <f t="shared" si="405"/>
        <v>66.66666667</v>
      </c>
      <c r="X90" s="4">
        <f t="shared" si="405"/>
        <v>66.66666667</v>
      </c>
      <c r="Y90" s="4">
        <f t="shared" si="405"/>
        <v>66.66666667</v>
      </c>
      <c r="Z90" s="4">
        <f t="shared" si="405"/>
        <v>66.66666667</v>
      </c>
      <c r="AA90" s="4">
        <f t="shared" si="405"/>
        <v>66.66666667</v>
      </c>
      <c r="AB90" s="4">
        <f>(1*100)/3</f>
        <v>33.33333333</v>
      </c>
      <c r="AC90" s="4">
        <f>(2*100)/3</f>
        <v>66.66666667</v>
      </c>
      <c r="AD90" s="4">
        <f>(1*100)/3</f>
        <v>33.33333333</v>
      </c>
      <c r="AE90" s="4">
        <f t="shared" ref="AE90:AE101" si="419">(3*100)/3</f>
        <v>100</v>
      </c>
      <c r="AF90" s="4"/>
    </row>
    <row r="91">
      <c r="A91" s="1" t="s">
        <v>5</v>
      </c>
      <c r="B91" s="4">
        <f t="shared" ref="B91:C91" si="406">(1*100)/3</f>
        <v>33.33333333</v>
      </c>
      <c r="C91" s="4">
        <f t="shared" si="406"/>
        <v>33.33333333</v>
      </c>
      <c r="D91" s="4">
        <f t="shared" ref="D91:E91" si="407">(2*100)/3</f>
        <v>66.66666667</v>
      </c>
      <c r="E91" s="4">
        <f t="shared" si="407"/>
        <v>66.66666667</v>
      </c>
      <c r="F91" s="4">
        <f t="shared" si="408"/>
        <v>0</v>
      </c>
      <c r="G91" s="4">
        <f t="shared" si="409"/>
        <v>66.66666667</v>
      </c>
      <c r="H91" s="4">
        <f>(0.5*100)/3</f>
        <v>16.66666667</v>
      </c>
      <c r="I91" s="4">
        <f t="shared" si="410"/>
        <v>66.66666667</v>
      </c>
      <c r="J91" s="4">
        <f t="shared" si="411"/>
        <v>100</v>
      </c>
      <c r="K91" s="4">
        <f>(2.5*100)/3</f>
        <v>83.33333333</v>
      </c>
      <c r="L91" s="4">
        <f>(1*100)/3</f>
        <v>33.33333333</v>
      </c>
      <c r="M91" s="4">
        <f t="shared" ref="M91:M93" si="421">(0*100)/3</f>
        <v>0</v>
      </c>
      <c r="N91" s="4">
        <f t="shared" ref="N91:N92" si="422">(3*100)/3</f>
        <v>100</v>
      </c>
      <c r="O91" s="4">
        <f t="shared" ref="O91:P91" si="412">(2*100)/3</f>
        <v>66.66666667</v>
      </c>
      <c r="P91" s="4">
        <f t="shared" si="412"/>
        <v>66.66666667</v>
      </c>
      <c r="Q91" s="4">
        <f t="shared" si="413"/>
        <v>50</v>
      </c>
      <c r="R91" s="4">
        <f t="shared" si="414"/>
        <v>66.66666667</v>
      </c>
      <c r="S91" s="4">
        <f t="shared" ref="S91:U91" si="415">(2*100)/3</f>
        <v>66.66666667</v>
      </c>
      <c r="T91" s="4">
        <f t="shared" si="415"/>
        <v>66.66666667</v>
      </c>
      <c r="U91" s="4">
        <f t="shared" si="415"/>
        <v>66.66666667</v>
      </c>
      <c r="V91" s="4">
        <f t="shared" ref="V91:V101" si="425">(3*100)/3</f>
        <v>100</v>
      </c>
      <c r="W91" s="4">
        <f t="shared" ref="W91:X91" si="416">(2*100)/3</f>
        <v>66.66666667</v>
      </c>
      <c r="X91" s="4">
        <f t="shared" si="416"/>
        <v>66.66666667</v>
      </c>
      <c r="Y91" s="4">
        <f t="shared" ref="Y91:AA91" si="417">(3*100)/3</f>
        <v>100</v>
      </c>
      <c r="Z91" s="4">
        <f t="shared" si="417"/>
        <v>100</v>
      </c>
      <c r="AA91" s="4">
        <f t="shared" si="417"/>
        <v>100</v>
      </c>
      <c r="AB91" s="4">
        <f t="shared" ref="AB91:AD91" si="418">(2*100)/3</f>
        <v>66.66666667</v>
      </c>
      <c r="AC91" s="4">
        <f t="shared" si="418"/>
        <v>66.66666667</v>
      </c>
      <c r="AD91" s="4">
        <f t="shared" si="418"/>
        <v>66.66666667</v>
      </c>
      <c r="AE91" s="4">
        <f t="shared" si="419"/>
        <v>100</v>
      </c>
      <c r="AF91" s="4"/>
    </row>
    <row r="92">
      <c r="A92" s="1" t="s">
        <v>6</v>
      </c>
      <c r="B92" s="4">
        <f t="shared" ref="B92:B94" si="428">(2*100)/3</f>
        <v>66.66666667</v>
      </c>
      <c r="C92" s="4">
        <f t="shared" ref="C92:C94" si="429">(3*100)/3</f>
        <v>100</v>
      </c>
      <c r="D92" s="4">
        <f t="shared" ref="D92:E92" si="420">(2*100)/3</f>
        <v>66.66666667</v>
      </c>
      <c r="E92" s="4">
        <f t="shared" si="420"/>
        <v>66.66666667</v>
      </c>
      <c r="F92" s="4">
        <f t="shared" si="408"/>
        <v>0</v>
      </c>
      <c r="G92" s="4">
        <f t="shared" si="409"/>
        <v>66.66666667</v>
      </c>
      <c r="H92" s="4">
        <f t="shared" ref="H92:H95" si="430">(2*100)/3</f>
        <v>66.66666667</v>
      </c>
      <c r="I92" s="4">
        <f t="shared" ref="I92:I93" si="431">(0*100)/3</f>
        <v>0</v>
      </c>
      <c r="J92" s="4">
        <f t="shared" si="411"/>
        <v>100</v>
      </c>
      <c r="K92" s="4">
        <f t="shared" ref="K92:K94" si="432">(3*100)/3</f>
        <v>100</v>
      </c>
      <c r="L92" s="4">
        <f t="shared" ref="L92:L95" si="433">(2*100)/3</f>
        <v>66.66666667</v>
      </c>
      <c r="M92" s="4">
        <f t="shared" si="421"/>
        <v>0</v>
      </c>
      <c r="N92" s="4">
        <f t="shared" si="422"/>
        <v>100</v>
      </c>
      <c r="O92" s="4">
        <f t="shared" ref="O92:Q92" si="423">(2*100)/3</f>
        <v>66.66666667</v>
      </c>
      <c r="P92" s="4">
        <f t="shared" si="423"/>
        <v>66.66666667</v>
      </c>
      <c r="Q92" s="4">
        <f t="shared" si="423"/>
        <v>66.66666667</v>
      </c>
      <c r="R92" s="4">
        <f t="shared" ref="R92:R93" si="435">(3*100)/3</f>
        <v>100</v>
      </c>
      <c r="S92" s="4">
        <f t="shared" ref="S92:U92" si="424">(2*100)/3</f>
        <v>66.66666667</v>
      </c>
      <c r="T92" s="4">
        <f t="shared" si="424"/>
        <v>66.66666667</v>
      </c>
      <c r="U92" s="4">
        <f t="shared" si="424"/>
        <v>66.66666667</v>
      </c>
      <c r="V92" s="4">
        <f t="shared" si="425"/>
        <v>100</v>
      </c>
      <c r="W92" s="4">
        <f t="shared" ref="W92:W101" si="437">(2*100)/3</f>
        <v>66.66666667</v>
      </c>
      <c r="X92" s="4">
        <f t="shared" ref="X92:AB92" si="426">(3*100)/3</f>
        <v>100</v>
      </c>
      <c r="Y92" s="4">
        <f t="shared" si="426"/>
        <v>100</v>
      </c>
      <c r="Z92" s="4">
        <f t="shared" si="426"/>
        <v>100</v>
      </c>
      <c r="AA92" s="4">
        <f t="shared" si="426"/>
        <v>100</v>
      </c>
      <c r="AB92" s="4">
        <f t="shared" si="426"/>
        <v>100</v>
      </c>
      <c r="AC92" s="4">
        <f t="shared" ref="AC92:AD92" si="427">(2*100)/3</f>
        <v>66.66666667</v>
      </c>
      <c r="AD92" s="4">
        <f t="shared" si="427"/>
        <v>66.66666667</v>
      </c>
      <c r="AE92" s="4">
        <f t="shared" si="419"/>
        <v>100</v>
      </c>
      <c r="AF92" s="4"/>
    </row>
    <row r="93">
      <c r="A93" s="1" t="s">
        <v>7</v>
      </c>
      <c r="B93" s="4">
        <f t="shared" si="428"/>
        <v>66.66666667</v>
      </c>
      <c r="C93" s="4">
        <f t="shared" si="429"/>
        <v>100</v>
      </c>
      <c r="D93" s="4">
        <f t="shared" ref="D93:D94" si="440">(1*100)/3</f>
        <v>33.33333333</v>
      </c>
      <c r="E93" s="4">
        <f t="shared" ref="E93:E94" si="441">(2*100)/3</f>
        <v>66.66666667</v>
      </c>
      <c r="F93" s="4">
        <f t="shared" si="408"/>
        <v>0</v>
      </c>
      <c r="G93" s="4">
        <f t="shared" ref="G93:G101" si="442">(1*100)/3</f>
        <v>33.33333333</v>
      </c>
      <c r="H93" s="4">
        <f t="shared" si="430"/>
        <v>66.66666667</v>
      </c>
      <c r="I93" s="4">
        <f t="shared" si="431"/>
        <v>0</v>
      </c>
      <c r="J93" s="4">
        <f t="shared" si="411"/>
        <v>100</v>
      </c>
      <c r="K93" s="4">
        <f t="shared" si="432"/>
        <v>100</v>
      </c>
      <c r="L93" s="4">
        <f t="shared" si="433"/>
        <v>66.66666667</v>
      </c>
      <c r="M93" s="4">
        <f t="shared" si="421"/>
        <v>0</v>
      </c>
      <c r="N93" s="4">
        <f t="shared" ref="N93:N95" si="443">(2*100)/3</f>
        <v>66.66666667</v>
      </c>
      <c r="O93" s="4">
        <f t="shared" ref="O93:O95" si="444">(3*100)/3</f>
        <v>100</v>
      </c>
      <c r="P93" s="4">
        <f t="shared" ref="P93:Q93" si="434">(2*100)/3</f>
        <v>66.66666667</v>
      </c>
      <c r="Q93" s="4">
        <f t="shared" si="434"/>
        <v>66.66666667</v>
      </c>
      <c r="R93" s="4">
        <f t="shared" si="435"/>
        <v>100</v>
      </c>
      <c r="S93" s="4">
        <f t="shared" ref="S93:U93" si="436">(2*100)/3</f>
        <v>66.66666667</v>
      </c>
      <c r="T93" s="4">
        <f t="shared" si="436"/>
        <v>66.66666667</v>
      </c>
      <c r="U93" s="4">
        <f t="shared" si="436"/>
        <v>66.66666667</v>
      </c>
      <c r="V93" s="4">
        <f t="shared" si="425"/>
        <v>100</v>
      </c>
      <c r="W93" s="4">
        <f t="shared" si="437"/>
        <v>66.66666667</v>
      </c>
      <c r="X93" s="4">
        <f t="shared" ref="X93:AB93" si="438">(3*100)/3</f>
        <v>100</v>
      </c>
      <c r="Y93" s="4">
        <f t="shared" si="438"/>
        <v>100</v>
      </c>
      <c r="Z93" s="4">
        <f t="shared" si="438"/>
        <v>100</v>
      </c>
      <c r="AA93" s="4">
        <f t="shared" si="438"/>
        <v>100</v>
      </c>
      <c r="AB93" s="4">
        <f t="shared" si="438"/>
        <v>100</v>
      </c>
      <c r="AC93" s="4">
        <f t="shared" ref="AC93:AD93" si="439">(2*100)/3</f>
        <v>66.66666667</v>
      </c>
      <c r="AD93" s="4">
        <f t="shared" si="439"/>
        <v>66.66666667</v>
      </c>
      <c r="AE93" s="4">
        <f t="shared" si="419"/>
        <v>100</v>
      </c>
      <c r="AF93" s="4"/>
    </row>
    <row r="94">
      <c r="A94" s="1" t="s">
        <v>8</v>
      </c>
      <c r="B94" s="4">
        <f t="shared" si="428"/>
        <v>66.66666667</v>
      </c>
      <c r="C94" s="4">
        <f t="shared" si="429"/>
        <v>100</v>
      </c>
      <c r="D94" s="4">
        <f t="shared" si="440"/>
        <v>33.33333333</v>
      </c>
      <c r="E94" s="4">
        <f t="shared" si="441"/>
        <v>66.66666667</v>
      </c>
      <c r="F94" s="4">
        <f t="shared" si="408"/>
        <v>0</v>
      </c>
      <c r="G94" s="4">
        <f t="shared" si="442"/>
        <v>33.33333333</v>
      </c>
      <c r="H94" s="4">
        <f t="shared" si="430"/>
        <v>66.66666667</v>
      </c>
      <c r="I94" s="4">
        <f>(2*100)/3</f>
        <v>66.66666667</v>
      </c>
      <c r="J94" s="4">
        <f t="shared" si="411"/>
        <v>100</v>
      </c>
      <c r="K94" s="4">
        <f t="shared" si="432"/>
        <v>100</v>
      </c>
      <c r="L94" s="4">
        <f t="shared" si="433"/>
        <v>66.66666667</v>
      </c>
      <c r="M94" s="4">
        <f t="shared" ref="M94:M101" si="451">(1*100)/3</f>
        <v>33.33333333</v>
      </c>
      <c r="N94" s="4">
        <f t="shared" si="443"/>
        <v>66.66666667</v>
      </c>
      <c r="O94" s="4">
        <f t="shared" si="444"/>
        <v>100</v>
      </c>
      <c r="P94" s="4">
        <f t="shared" ref="P94:P99" si="452">(3*100)/3</f>
        <v>100</v>
      </c>
      <c r="Q94" s="4">
        <f t="shared" ref="Q94:Q99" si="453">(2*100)/3</f>
        <v>66.66666667</v>
      </c>
      <c r="R94" s="4">
        <f>(1.5*100)/3</f>
        <v>50</v>
      </c>
      <c r="S94" s="4">
        <f t="shared" ref="S94:U94" si="445">(2*100)/3</f>
        <v>66.66666667</v>
      </c>
      <c r="T94" s="4">
        <f t="shared" si="445"/>
        <v>66.66666667</v>
      </c>
      <c r="U94" s="4">
        <f t="shared" si="445"/>
        <v>66.66666667</v>
      </c>
      <c r="V94" s="4">
        <f t="shared" si="425"/>
        <v>100</v>
      </c>
      <c r="W94" s="4">
        <f t="shared" si="437"/>
        <v>66.66666667</v>
      </c>
      <c r="X94" s="4">
        <f t="shared" ref="X94:X99" si="455">(3*100)/3</f>
        <v>100</v>
      </c>
      <c r="Y94" s="4">
        <f t="shared" ref="Y94:Y99" si="456">(2*100)/3</f>
        <v>66.66666667</v>
      </c>
      <c r="Z94" s="4">
        <f t="shared" ref="Z94:AB94" si="446">(3*100)/3</f>
        <v>100</v>
      </c>
      <c r="AA94" s="4">
        <f t="shared" si="446"/>
        <v>100</v>
      </c>
      <c r="AB94" s="4">
        <f t="shared" si="446"/>
        <v>100</v>
      </c>
      <c r="AC94" s="4">
        <f t="shared" ref="AC94:AD94" si="447">(2*100)/3</f>
        <v>66.66666667</v>
      </c>
      <c r="AD94" s="4">
        <f t="shared" si="447"/>
        <v>66.66666667</v>
      </c>
      <c r="AE94" s="4">
        <f t="shared" si="419"/>
        <v>100</v>
      </c>
      <c r="AF94" s="4"/>
    </row>
    <row r="95">
      <c r="A95" s="1" t="s">
        <v>9</v>
      </c>
      <c r="B95" s="4">
        <f t="shared" ref="B95:C95" si="448">(3*100)/3</f>
        <v>100</v>
      </c>
      <c r="C95" s="4">
        <f t="shared" si="448"/>
        <v>100</v>
      </c>
      <c r="D95" s="4">
        <f t="shared" ref="D95:E95" si="449">(2*100)/3</f>
        <v>66.66666667</v>
      </c>
      <c r="E95" s="4">
        <f t="shared" si="449"/>
        <v>66.66666667</v>
      </c>
      <c r="F95" s="4">
        <f t="shared" si="408"/>
        <v>0</v>
      </c>
      <c r="G95" s="4">
        <f t="shared" si="442"/>
        <v>33.33333333</v>
      </c>
      <c r="H95" s="4">
        <f t="shared" si="430"/>
        <v>66.66666667</v>
      </c>
      <c r="I95" s="4">
        <f t="shared" ref="I95:K95" si="450">(3*100)/3</f>
        <v>100</v>
      </c>
      <c r="J95" s="4">
        <f t="shared" si="450"/>
        <v>100</v>
      </c>
      <c r="K95" s="4">
        <f t="shared" si="450"/>
        <v>100</v>
      </c>
      <c r="L95" s="4">
        <f t="shared" si="433"/>
        <v>66.66666667</v>
      </c>
      <c r="M95" s="4">
        <f t="shared" si="451"/>
        <v>33.33333333</v>
      </c>
      <c r="N95" s="4">
        <f t="shared" si="443"/>
        <v>66.66666667</v>
      </c>
      <c r="O95" s="4">
        <f t="shared" si="444"/>
        <v>100</v>
      </c>
      <c r="P95" s="4">
        <f t="shared" si="452"/>
        <v>100</v>
      </c>
      <c r="Q95" s="4">
        <f t="shared" si="453"/>
        <v>66.66666667</v>
      </c>
      <c r="R95" s="4">
        <f>(3*100)/3</f>
        <v>100</v>
      </c>
      <c r="S95" s="4">
        <f t="shared" ref="S95:U95" si="454">(2*100)/3</f>
        <v>66.66666667</v>
      </c>
      <c r="T95" s="4">
        <f t="shared" si="454"/>
        <v>66.66666667</v>
      </c>
      <c r="U95" s="4">
        <f t="shared" si="454"/>
        <v>66.66666667</v>
      </c>
      <c r="V95" s="4">
        <f t="shared" si="425"/>
        <v>100</v>
      </c>
      <c r="W95" s="4">
        <f t="shared" si="437"/>
        <v>66.66666667</v>
      </c>
      <c r="X95" s="4">
        <f t="shared" si="455"/>
        <v>100</v>
      </c>
      <c r="Y95" s="4">
        <f t="shared" si="456"/>
        <v>66.66666667</v>
      </c>
      <c r="Z95" s="4">
        <f t="shared" ref="Z95:AB95" si="457">(3*100)/3</f>
        <v>100</v>
      </c>
      <c r="AA95" s="4">
        <f t="shared" si="457"/>
        <v>100</v>
      </c>
      <c r="AB95" s="4">
        <f t="shared" si="457"/>
        <v>100</v>
      </c>
      <c r="AC95" s="4">
        <f t="shared" ref="AC95:AD95" si="458">(2*100)/3</f>
        <v>66.66666667</v>
      </c>
      <c r="AD95" s="4">
        <f t="shared" si="458"/>
        <v>66.66666667</v>
      </c>
      <c r="AE95" s="4">
        <f t="shared" si="419"/>
        <v>100</v>
      </c>
      <c r="AF95" s="4"/>
    </row>
    <row r="96">
      <c r="A96" s="1" t="s">
        <v>10</v>
      </c>
      <c r="B96" s="4">
        <f t="shared" ref="B96:B97" si="464">(2*100)/3</f>
        <v>66.66666667</v>
      </c>
      <c r="C96" s="4">
        <f>(3*100)/3</f>
        <v>100</v>
      </c>
      <c r="D96" s="4">
        <f t="shared" ref="D96:E96" si="459">(2*100)/3</f>
        <v>66.66666667</v>
      </c>
      <c r="E96" s="4">
        <f t="shared" si="459"/>
        <v>66.66666667</v>
      </c>
      <c r="F96" s="4">
        <f t="shared" si="408"/>
        <v>0</v>
      </c>
      <c r="G96" s="4">
        <f t="shared" si="442"/>
        <v>33.33333333</v>
      </c>
      <c r="H96" s="4">
        <f>(1.5*100)/3</f>
        <v>50</v>
      </c>
      <c r="I96" s="4">
        <f t="shared" ref="I96:I97" si="466">(1*100)/3</f>
        <v>33.33333333</v>
      </c>
      <c r="J96" s="4">
        <f t="shared" ref="J96:K96" si="460">(3*100)/3</f>
        <v>100</v>
      </c>
      <c r="K96" s="4">
        <f t="shared" si="460"/>
        <v>100</v>
      </c>
      <c r="L96" s="4">
        <f t="shared" ref="L96:L101" si="467">(0*100)/3</f>
        <v>0</v>
      </c>
      <c r="M96" s="4">
        <f t="shared" si="451"/>
        <v>33.33333333</v>
      </c>
      <c r="N96" s="4">
        <f>(1*100)/3</f>
        <v>33.33333333</v>
      </c>
      <c r="O96" s="4">
        <f t="shared" ref="O96:O98" si="468">(2*100)/3</f>
        <v>66.66666667</v>
      </c>
      <c r="P96" s="4">
        <f t="shared" si="452"/>
        <v>100</v>
      </c>
      <c r="Q96" s="4">
        <f t="shared" si="453"/>
        <v>66.66666667</v>
      </c>
      <c r="R96" s="4">
        <f>(2.5*100)/3</f>
        <v>83.33333333</v>
      </c>
      <c r="S96" s="4">
        <f t="shared" ref="S96:U96" si="461">(1*100)/3</f>
        <v>33.33333333</v>
      </c>
      <c r="T96" s="4">
        <f t="shared" si="461"/>
        <v>33.33333333</v>
      </c>
      <c r="U96" s="4">
        <f t="shared" si="461"/>
        <v>33.33333333</v>
      </c>
      <c r="V96" s="4">
        <f t="shared" si="425"/>
        <v>100</v>
      </c>
      <c r="W96" s="4">
        <f t="shared" si="437"/>
        <v>66.66666667</v>
      </c>
      <c r="X96" s="4">
        <f t="shared" si="455"/>
        <v>100</v>
      </c>
      <c r="Y96" s="4">
        <f t="shared" si="456"/>
        <v>66.66666667</v>
      </c>
      <c r="Z96" s="4">
        <f t="shared" ref="Z96:AA96" si="462">(3*100)/3</f>
        <v>100</v>
      </c>
      <c r="AA96" s="4">
        <f t="shared" si="462"/>
        <v>100</v>
      </c>
      <c r="AB96" s="4">
        <f t="shared" ref="AB96:AC96" si="463">(2*100)/3</f>
        <v>66.66666667</v>
      </c>
      <c r="AC96" s="4">
        <f t="shared" si="463"/>
        <v>66.66666667</v>
      </c>
      <c r="AD96" s="4">
        <f t="shared" ref="AD96:AD101" si="471">(1*100)/3</f>
        <v>33.33333333</v>
      </c>
      <c r="AE96" s="4">
        <f t="shared" si="419"/>
        <v>100</v>
      </c>
      <c r="AF96" s="4"/>
    </row>
    <row r="97">
      <c r="A97" s="1" t="s">
        <v>11</v>
      </c>
      <c r="B97" s="4">
        <f t="shared" si="464"/>
        <v>66.66666667</v>
      </c>
      <c r="C97" s="4">
        <f t="shared" ref="C97:E97" si="465">(2*100)/3</f>
        <v>66.66666667</v>
      </c>
      <c r="D97" s="4">
        <f t="shared" si="465"/>
        <v>66.66666667</v>
      </c>
      <c r="E97" s="4">
        <f t="shared" si="465"/>
        <v>66.66666667</v>
      </c>
      <c r="F97" s="4">
        <f t="shared" si="408"/>
        <v>0</v>
      </c>
      <c r="G97" s="4">
        <f t="shared" si="442"/>
        <v>33.33333333</v>
      </c>
      <c r="H97" s="4">
        <f>(2*100)/3</f>
        <v>66.66666667</v>
      </c>
      <c r="I97" s="4">
        <f t="shared" si="466"/>
        <v>33.33333333</v>
      </c>
      <c r="J97" s="4">
        <f>(2*100)/3</f>
        <v>66.66666667</v>
      </c>
      <c r="K97" s="4">
        <f t="shared" ref="K97:K98" si="473">(3*100)/3</f>
        <v>100</v>
      </c>
      <c r="L97" s="4">
        <f t="shared" si="467"/>
        <v>0</v>
      </c>
      <c r="M97" s="4">
        <f t="shared" si="451"/>
        <v>33.33333333</v>
      </c>
      <c r="N97" s="4">
        <f>(0*100)/3</f>
        <v>0</v>
      </c>
      <c r="O97" s="4">
        <f t="shared" si="468"/>
        <v>66.66666667</v>
      </c>
      <c r="P97" s="4">
        <f t="shared" si="452"/>
        <v>100</v>
      </c>
      <c r="Q97" s="4">
        <f t="shared" si="453"/>
        <v>66.66666667</v>
      </c>
      <c r="R97" s="4">
        <f t="shared" ref="R97:R99" si="474">(2*100)/3</f>
        <v>66.66666667</v>
      </c>
      <c r="S97" s="4">
        <f t="shared" ref="S97:U97" si="469">(1*100)/3</f>
        <v>33.33333333</v>
      </c>
      <c r="T97" s="4">
        <f t="shared" si="469"/>
        <v>33.33333333</v>
      </c>
      <c r="U97" s="4">
        <f t="shared" si="469"/>
        <v>33.33333333</v>
      </c>
      <c r="V97" s="4">
        <f t="shared" si="425"/>
        <v>100</v>
      </c>
      <c r="W97" s="4">
        <f t="shared" si="437"/>
        <v>66.66666667</v>
      </c>
      <c r="X97" s="4">
        <f t="shared" si="455"/>
        <v>100</v>
      </c>
      <c r="Y97" s="4">
        <f t="shared" si="456"/>
        <v>66.66666667</v>
      </c>
      <c r="Z97" s="4">
        <f t="shared" ref="Z97:Z99" si="476">(2*100)/3</f>
        <v>66.66666667</v>
      </c>
      <c r="AA97" s="4">
        <f t="shared" ref="AA97:AB97" si="470">(3*100)/3</f>
        <v>100</v>
      </c>
      <c r="AB97" s="4">
        <f t="shared" si="470"/>
        <v>100</v>
      </c>
      <c r="AC97" s="4">
        <f>(2*100)/3</f>
        <v>66.66666667</v>
      </c>
      <c r="AD97" s="4">
        <f t="shared" si="471"/>
        <v>33.33333333</v>
      </c>
      <c r="AE97" s="4">
        <f t="shared" si="419"/>
        <v>100</v>
      </c>
      <c r="AF97" s="4"/>
    </row>
    <row r="98">
      <c r="A98" s="1" t="s">
        <v>12</v>
      </c>
      <c r="B98" s="4">
        <f>(1*100)/3</f>
        <v>33.33333333</v>
      </c>
      <c r="C98" s="4">
        <f>(0*100)/3</f>
        <v>0</v>
      </c>
      <c r="D98" s="4">
        <f>(1.5*100)/3</f>
        <v>50</v>
      </c>
      <c r="E98" s="4">
        <f>(2*100)/3</f>
        <v>66.66666667</v>
      </c>
      <c r="F98" s="4">
        <f t="shared" si="408"/>
        <v>0</v>
      </c>
      <c r="G98" s="4">
        <f t="shared" si="442"/>
        <v>33.33333333</v>
      </c>
      <c r="H98" s="4">
        <f t="shared" ref="H98:H99" si="479">(1*100)/3</f>
        <v>33.33333333</v>
      </c>
      <c r="I98" s="4">
        <f t="shared" ref="I98:J98" si="472">(2*100)/3</f>
        <v>66.66666667</v>
      </c>
      <c r="J98" s="4">
        <f t="shared" si="472"/>
        <v>66.66666667</v>
      </c>
      <c r="K98" s="4">
        <f t="shared" si="473"/>
        <v>100</v>
      </c>
      <c r="L98" s="4">
        <f t="shared" si="467"/>
        <v>0</v>
      </c>
      <c r="M98" s="4">
        <f t="shared" si="451"/>
        <v>33.33333333</v>
      </c>
      <c r="N98" s="4">
        <f>(1*100)/3</f>
        <v>33.33333333</v>
      </c>
      <c r="O98" s="4">
        <f t="shared" si="468"/>
        <v>66.66666667</v>
      </c>
      <c r="P98" s="4">
        <f t="shared" si="452"/>
        <v>100</v>
      </c>
      <c r="Q98" s="4">
        <f t="shared" si="453"/>
        <v>66.66666667</v>
      </c>
      <c r="R98" s="4">
        <f t="shared" si="474"/>
        <v>66.66666667</v>
      </c>
      <c r="S98" s="4">
        <f t="shared" ref="S98:T98" si="475">(1*100)/3</f>
        <v>33.33333333</v>
      </c>
      <c r="T98" s="4">
        <f t="shared" si="475"/>
        <v>33.33333333</v>
      </c>
      <c r="U98" s="4">
        <f>(2*100)/3</f>
        <v>66.66666667</v>
      </c>
      <c r="V98" s="4">
        <f t="shared" si="425"/>
        <v>100</v>
      </c>
      <c r="W98" s="4">
        <f t="shared" si="437"/>
        <v>66.66666667</v>
      </c>
      <c r="X98" s="4">
        <f t="shared" si="455"/>
        <v>100</v>
      </c>
      <c r="Y98" s="4">
        <f t="shared" si="456"/>
        <v>66.66666667</v>
      </c>
      <c r="Z98" s="4">
        <f t="shared" si="476"/>
        <v>66.66666667</v>
      </c>
      <c r="AA98" s="4">
        <f t="shared" ref="AA98:AA99" si="482">(3*100)/3</f>
        <v>100</v>
      </c>
      <c r="AB98" s="4">
        <f t="shared" ref="AB98:AC98" si="477">(2*100)/3</f>
        <v>66.66666667</v>
      </c>
      <c r="AC98" s="4">
        <f t="shared" si="477"/>
        <v>66.66666667</v>
      </c>
      <c r="AD98" s="4">
        <f t="shared" si="471"/>
        <v>33.33333333</v>
      </c>
      <c r="AE98" s="4">
        <f t="shared" si="419"/>
        <v>100</v>
      </c>
      <c r="AF98" s="4"/>
    </row>
    <row r="99">
      <c r="A99" s="1" t="s">
        <v>13</v>
      </c>
      <c r="B99" s="4">
        <f t="shared" ref="B99:C99" si="478">(0*100)/3</f>
        <v>0</v>
      </c>
      <c r="C99" s="4">
        <f t="shared" si="478"/>
        <v>0</v>
      </c>
      <c r="D99" s="4">
        <f t="shared" ref="D99:D100" si="485">(1*100)/3</f>
        <v>33.33333333</v>
      </c>
      <c r="E99" s="4">
        <f>(2.5*100)/3</f>
        <v>83.33333333</v>
      </c>
      <c r="F99" s="4">
        <f t="shared" si="408"/>
        <v>0</v>
      </c>
      <c r="G99" s="4">
        <f t="shared" si="442"/>
        <v>33.33333333</v>
      </c>
      <c r="H99" s="4">
        <f t="shared" si="479"/>
        <v>33.33333333</v>
      </c>
      <c r="I99" s="4">
        <f>(1.5*100)/3</f>
        <v>50</v>
      </c>
      <c r="J99" s="4">
        <f t="shared" ref="J99:J101" si="486">(2*100)/3</f>
        <v>66.66666667</v>
      </c>
      <c r="K99" s="4">
        <f>(2.5*100)/3</f>
        <v>83.33333333</v>
      </c>
      <c r="L99" s="4">
        <f t="shared" si="467"/>
        <v>0</v>
      </c>
      <c r="M99" s="4">
        <f t="shared" si="451"/>
        <v>33.33333333</v>
      </c>
      <c r="N99" s="4">
        <f t="shared" ref="N99:O99" si="480">(2*100)/3</f>
        <v>66.66666667</v>
      </c>
      <c r="O99" s="4">
        <f t="shared" si="480"/>
        <v>66.66666667</v>
      </c>
      <c r="P99" s="4">
        <f t="shared" si="452"/>
        <v>100</v>
      </c>
      <c r="Q99" s="4">
        <f t="shared" si="453"/>
        <v>66.66666667</v>
      </c>
      <c r="R99" s="4">
        <f t="shared" si="474"/>
        <v>66.66666667</v>
      </c>
      <c r="S99" s="4">
        <f t="shared" ref="S99:S100" si="488">(1*100)/3</f>
        <v>33.33333333</v>
      </c>
      <c r="T99" s="4">
        <f t="shared" ref="T99:U99" si="481">(1.5*100)/3</f>
        <v>50</v>
      </c>
      <c r="U99" s="4">
        <f t="shared" si="481"/>
        <v>50</v>
      </c>
      <c r="V99" s="4">
        <f t="shared" si="425"/>
        <v>100</v>
      </c>
      <c r="W99" s="4">
        <f t="shared" si="437"/>
        <v>66.66666667</v>
      </c>
      <c r="X99" s="4">
        <f t="shared" si="455"/>
        <v>100</v>
      </c>
      <c r="Y99" s="4">
        <f t="shared" si="456"/>
        <v>66.66666667</v>
      </c>
      <c r="Z99" s="4">
        <f t="shared" si="476"/>
        <v>66.66666667</v>
      </c>
      <c r="AA99" s="4">
        <f t="shared" si="482"/>
        <v>100</v>
      </c>
      <c r="AB99" s="4">
        <f t="shared" ref="AB99:AC99" si="483">(2*100)/3</f>
        <v>66.66666667</v>
      </c>
      <c r="AC99" s="4">
        <f t="shared" si="483"/>
        <v>66.66666667</v>
      </c>
      <c r="AD99" s="4">
        <f t="shared" si="471"/>
        <v>33.33333333</v>
      </c>
      <c r="AE99" s="4">
        <f t="shared" si="419"/>
        <v>100</v>
      </c>
      <c r="AF99" s="4"/>
    </row>
    <row r="100">
      <c r="A100" s="1" t="s">
        <v>14</v>
      </c>
      <c r="B100" s="4">
        <f t="shared" ref="B100:C100" si="484">(0*100)/3</f>
        <v>0</v>
      </c>
      <c r="C100" s="4">
        <f t="shared" si="484"/>
        <v>0</v>
      </c>
      <c r="D100" s="4">
        <f t="shared" si="485"/>
        <v>33.33333333</v>
      </c>
      <c r="E100" s="4">
        <f>(3*100)/3</f>
        <v>100</v>
      </c>
      <c r="F100" s="4">
        <f t="shared" si="408"/>
        <v>0</v>
      </c>
      <c r="G100" s="4">
        <f t="shared" si="442"/>
        <v>33.33333333</v>
      </c>
      <c r="H100" s="4">
        <f t="shared" ref="H100:H101" si="491">(0*100)/3</f>
        <v>0</v>
      </c>
      <c r="I100" s="4">
        <f>(1*100)/3</f>
        <v>33.33333333</v>
      </c>
      <c r="J100" s="4">
        <f t="shared" si="486"/>
        <v>66.66666667</v>
      </c>
      <c r="K100" s="4">
        <f>(3*100)/3</f>
        <v>100</v>
      </c>
      <c r="L100" s="4">
        <f t="shared" si="467"/>
        <v>0</v>
      </c>
      <c r="M100" s="4">
        <f t="shared" si="451"/>
        <v>33.33333333</v>
      </c>
      <c r="N100" s="4">
        <f t="shared" ref="N100:R100" si="487">(2*100)/3</f>
        <v>66.66666667</v>
      </c>
      <c r="O100" s="4">
        <f t="shared" si="487"/>
        <v>66.66666667</v>
      </c>
      <c r="P100" s="4">
        <f t="shared" si="487"/>
        <v>66.66666667</v>
      </c>
      <c r="Q100" s="4">
        <f t="shared" si="487"/>
        <v>66.66666667</v>
      </c>
      <c r="R100" s="4">
        <f t="shared" si="487"/>
        <v>66.66666667</v>
      </c>
      <c r="S100" s="4">
        <f t="shared" si="488"/>
        <v>33.33333333</v>
      </c>
      <c r="T100" s="4">
        <f>(1.5*100)/3</f>
        <v>50</v>
      </c>
      <c r="U100" s="4">
        <f>(2*100)/3</f>
        <v>66.66666667</v>
      </c>
      <c r="V100" s="4">
        <f t="shared" si="425"/>
        <v>100</v>
      </c>
      <c r="W100" s="4">
        <f t="shared" si="437"/>
        <v>66.66666667</v>
      </c>
      <c r="X100" s="4">
        <f t="shared" ref="X100:Y100" si="489">(2*100)/3</f>
        <v>66.66666667</v>
      </c>
      <c r="Y100" s="4">
        <f t="shared" si="489"/>
        <v>66.66666667</v>
      </c>
      <c r="Z100" s="4">
        <f t="shared" ref="Z100:Z101" si="495">(1*100)/3</f>
        <v>33.33333333</v>
      </c>
      <c r="AA100" s="4">
        <f t="shared" ref="AA100:AA101" si="496">(2*100)/3</f>
        <v>66.66666667</v>
      </c>
      <c r="AB100" s="4">
        <f>(3*100)/3</f>
        <v>100</v>
      </c>
      <c r="AC100" s="4">
        <f>(2*100)/3</f>
        <v>66.66666667</v>
      </c>
      <c r="AD100" s="4">
        <f t="shared" si="471"/>
        <v>33.33333333</v>
      </c>
      <c r="AE100" s="4">
        <f t="shared" si="419"/>
        <v>100</v>
      </c>
      <c r="AF100" s="4"/>
    </row>
    <row r="101">
      <c r="A101" s="1" t="s">
        <v>15</v>
      </c>
      <c r="B101" s="4">
        <f t="shared" ref="B101:D101" si="490">(0*100)/3</f>
        <v>0</v>
      </c>
      <c r="C101" s="4">
        <f t="shared" si="490"/>
        <v>0</v>
      </c>
      <c r="D101" s="4">
        <f t="shared" si="490"/>
        <v>0</v>
      </c>
      <c r="E101" s="4">
        <f>(2*100)/3</f>
        <v>66.66666667</v>
      </c>
      <c r="F101" s="4">
        <f t="shared" si="408"/>
        <v>0</v>
      </c>
      <c r="G101" s="4">
        <f t="shared" si="442"/>
        <v>33.33333333</v>
      </c>
      <c r="H101" s="4">
        <f t="shared" si="491"/>
        <v>0</v>
      </c>
      <c r="I101" s="4">
        <f>(0.5*100)/3</f>
        <v>16.66666667</v>
      </c>
      <c r="J101" s="4">
        <f t="shared" si="486"/>
        <v>66.66666667</v>
      </c>
      <c r="K101" s="4">
        <f>(2*100)/3</f>
        <v>66.66666667</v>
      </c>
      <c r="L101" s="4">
        <f t="shared" si="467"/>
        <v>0</v>
      </c>
      <c r="M101" s="4">
        <f t="shared" si="451"/>
        <v>33.33333333</v>
      </c>
      <c r="N101" s="4">
        <f>(1*100)/3</f>
        <v>33.33333333</v>
      </c>
      <c r="O101" s="4">
        <f t="shared" ref="O101:P101" si="492">(2*100)/3</f>
        <v>66.66666667</v>
      </c>
      <c r="P101" s="4">
        <f t="shared" si="492"/>
        <v>66.66666667</v>
      </c>
      <c r="Q101" s="4">
        <f t="shared" ref="Q101:T101" si="493">(1*100)/3</f>
        <v>33.33333333</v>
      </c>
      <c r="R101" s="4">
        <f t="shared" si="493"/>
        <v>33.33333333</v>
      </c>
      <c r="S101" s="4">
        <f t="shared" si="493"/>
        <v>33.33333333</v>
      </c>
      <c r="T101" s="4">
        <f t="shared" si="493"/>
        <v>33.33333333</v>
      </c>
      <c r="U101" s="4">
        <f>(1.5*100)/3</f>
        <v>50</v>
      </c>
      <c r="V101" s="4">
        <f t="shared" si="425"/>
        <v>100</v>
      </c>
      <c r="W101" s="4">
        <f t="shared" si="437"/>
        <v>66.66666667</v>
      </c>
      <c r="X101" s="4">
        <f t="shared" ref="X101:Y101" si="494">(2*100)/3</f>
        <v>66.66666667</v>
      </c>
      <c r="Y101" s="4">
        <f t="shared" si="494"/>
        <v>66.66666667</v>
      </c>
      <c r="Z101" s="4">
        <f t="shared" si="495"/>
        <v>33.33333333</v>
      </c>
      <c r="AA101" s="4">
        <f t="shared" si="496"/>
        <v>66.66666667</v>
      </c>
      <c r="AB101" s="4">
        <f t="shared" ref="AB101:AC101" si="497">(2*100)/3</f>
        <v>66.66666667</v>
      </c>
      <c r="AC101" s="4">
        <f t="shared" si="497"/>
        <v>66.66666667</v>
      </c>
      <c r="AD101" s="4">
        <f t="shared" si="471"/>
        <v>33.33333333</v>
      </c>
      <c r="AE101" s="4">
        <f t="shared" si="419"/>
        <v>100</v>
      </c>
      <c r="AF101" s="4"/>
    </row>
    <row r="102">
      <c r="A102" s="1" t="s">
        <v>16</v>
      </c>
      <c r="B102" s="4">
        <f t="shared" ref="B102:AE102" si="498">(0*100)/3</f>
        <v>0</v>
      </c>
      <c r="C102" s="4">
        <f t="shared" si="498"/>
        <v>0</v>
      </c>
      <c r="D102" s="4">
        <f t="shared" si="498"/>
        <v>0</v>
      </c>
      <c r="E102" s="4">
        <f t="shared" si="498"/>
        <v>0</v>
      </c>
      <c r="F102" s="4">
        <f t="shared" si="498"/>
        <v>0</v>
      </c>
      <c r="G102" s="4">
        <f t="shared" si="498"/>
        <v>0</v>
      </c>
      <c r="H102" s="4">
        <f t="shared" si="498"/>
        <v>0</v>
      </c>
      <c r="I102" s="4">
        <f t="shared" si="498"/>
        <v>0</v>
      </c>
      <c r="J102" s="4">
        <f t="shared" si="498"/>
        <v>0</v>
      </c>
      <c r="K102" s="4">
        <f t="shared" si="498"/>
        <v>0</v>
      </c>
      <c r="L102" s="4">
        <f t="shared" si="498"/>
        <v>0</v>
      </c>
      <c r="M102" s="4">
        <f t="shared" si="498"/>
        <v>0</v>
      </c>
      <c r="N102" s="4">
        <f t="shared" si="498"/>
        <v>0</v>
      </c>
      <c r="O102" s="4">
        <f t="shared" si="498"/>
        <v>0</v>
      </c>
      <c r="P102" s="4">
        <f t="shared" si="498"/>
        <v>0</v>
      </c>
      <c r="Q102" s="4">
        <f t="shared" si="498"/>
        <v>0</v>
      </c>
      <c r="R102" s="4">
        <f t="shared" si="498"/>
        <v>0</v>
      </c>
      <c r="S102" s="4">
        <f t="shared" si="498"/>
        <v>0</v>
      </c>
      <c r="T102" s="4">
        <f t="shared" si="498"/>
        <v>0</v>
      </c>
      <c r="U102" s="4">
        <f t="shared" si="498"/>
        <v>0</v>
      </c>
      <c r="V102" s="4">
        <f t="shared" si="498"/>
        <v>0</v>
      </c>
      <c r="W102" s="4">
        <f t="shared" si="498"/>
        <v>0</v>
      </c>
      <c r="X102" s="4">
        <f t="shared" si="498"/>
        <v>0</v>
      </c>
      <c r="Y102" s="4">
        <f t="shared" si="498"/>
        <v>0</v>
      </c>
      <c r="Z102" s="4">
        <f t="shared" si="498"/>
        <v>0</v>
      </c>
      <c r="AA102" s="4">
        <f t="shared" si="498"/>
        <v>0</v>
      </c>
      <c r="AB102" s="4">
        <f t="shared" si="498"/>
        <v>0</v>
      </c>
      <c r="AC102" s="4">
        <f t="shared" si="498"/>
        <v>0</v>
      </c>
      <c r="AD102" s="4">
        <f t="shared" si="498"/>
        <v>0</v>
      </c>
      <c r="AE102" s="4">
        <f t="shared" si="498"/>
        <v>0</v>
      </c>
      <c r="AF102" s="4"/>
    </row>
    <row r="103">
      <c r="A103" s="1" t="s">
        <v>17</v>
      </c>
      <c r="B103" s="4">
        <f t="shared" ref="B103:AE103" si="499">(0*100)/3</f>
        <v>0</v>
      </c>
      <c r="C103" s="4">
        <f t="shared" si="499"/>
        <v>0</v>
      </c>
      <c r="D103" s="4">
        <f t="shared" si="499"/>
        <v>0</v>
      </c>
      <c r="E103" s="4">
        <f t="shared" si="499"/>
        <v>0</v>
      </c>
      <c r="F103" s="4">
        <f t="shared" si="499"/>
        <v>0</v>
      </c>
      <c r="G103" s="4">
        <f t="shared" si="499"/>
        <v>0</v>
      </c>
      <c r="H103" s="4">
        <f t="shared" si="499"/>
        <v>0</v>
      </c>
      <c r="I103" s="4">
        <f t="shared" si="499"/>
        <v>0</v>
      </c>
      <c r="J103" s="4">
        <f t="shared" si="499"/>
        <v>0</v>
      </c>
      <c r="K103" s="4">
        <f t="shared" si="499"/>
        <v>0</v>
      </c>
      <c r="L103" s="4">
        <f t="shared" si="499"/>
        <v>0</v>
      </c>
      <c r="M103" s="4">
        <f t="shared" si="499"/>
        <v>0</v>
      </c>
      <c r="N103" s="4">
        <f t="shared" si="499"/>
        <v>0</v>
      </c>
      <c r="O103" s="4">
        <f t="shared" si="499"/>
        <v>0</v>
      </c>
      <c r="P103" s="4">
        <f t="shared" si="499"/>
        <v>0</v>
      </c>
      <c r="Q103" s="4">
        <f t="shared" si="499"/>
        <v>0</v>
      </c>
      <c r="R103" s="4">
        <f t="shared" si="499"/>
        <v>0</v>
      </c>
      <c r="S103" s="4">
        <f t="shared" si="499"/>
        <v>0</v>
      </c>
      <c r="T103" s="4">
        <f t="shared" si="499"/>
        <v>0</v>
      </c>
      <c r="U103" s="4">
        <f t="shared" si="499"/>
        <v>0</v>
      </c>
      <c r="V103" s="4">
        <f t="shared" si="499"/>
        <v>0</v>
      </c>
      <c r="W103" s="4">
        <f t="shared" si="499"/>
        <v>0</v>
      </c>
      <c r="X103" s="4">
        <f t="shared" si="499"/>
        <v>0</v>
      </c>
      <c r="Y103" s="4">
        <f t="shared" si="499"/>
        <v>0</v>
      </c>
      <c r="Z103" s="4">
        <f t="shared" si="499"/>
        <v>0</v>
      </c>
      <c r="AA103" s="4">
        <f t="shared" si="499"/>
        <v>0</v>
      </c>
      <c r="AB103" s="4">
        <f t="shared" si="499"/>
        <v>0</v>
      </c>
      <c r="AC103" s="4">
        <f t="shared" si="499"/>
        <v>0</v>
      </c>
      <c r="AD103" s="4">
        <f t="shared" si="499"/>
        <v>0</v>
      </c>
      <c r="AE103" s="4">
        <f t="shared" si="499"/>
        <v>0</v>
      </c>
      <c r="AF103" s="4"/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4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45047.0</v>
      </c>
      <c r="C1" s="2">
        <v>45048.0</v>
      </c>
      <c r="D1" s="2">
        <v>45049.0</v>
      </c>
      <c r="E1" s="2">
        <v>45050.0</v>
      </c>
      <c r="F1" s="2">
        <v>45051.0</v>
      </c>
      <c r="G1" s="2">
        <v>45052.0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4">
        <f>AVERAGE(B5:AF16)</f>
        <v>38.20564516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>(1*100)/8</f>
        <v>12.5</v>
      </c>
      <c r="C5" s="5">
        <f>(0*100)/8</f>
        <v>0</v>
      </c>
      <c r="D5" s="5">
        <f t="shared" ref="D5:D6" si="9">(3*100)/8</f>
        <v>37.5</v>
      </c>
      <c r="E5" s="5">
        <f>(2*100)/8</f>
        <v>25</v>
      </c>
      <c r="F5" s="5">
        <f>(3*100)/8</f>
        <v>37.5</v>
      </c>
      <c r="G5" s="5">
        <f t="shared" ref="G5:H5" si="3">(0*100)/8</f>
        <v>0</v>
      </c>
      <c r="H5" s="5">
        <f t="shared" si="3"/>
        <v>0</v>
      </c>
      <c r="I5" s="5">
        <f>(1*100)/8</f>
        <v>12.5</v>
      </c>
      <c r="J5" s="5">
        <f>(0*100)/8</f>
        <v>0</v>
      </c>
      <c r="K5" s="5">
        <f t="shared" ref="K5:L5" si="4">(1*100)/8</f>
        <v>12.5</v>
      </c>
      <c r="L5" s="5">
        <f t="shared" si="4"/>
        <v>12.5</v>
      </c>
      <c r="M5" s="5">
        <f t="shared" ref="M5:M6" si="12">(0*100)/8</f>
        <v>0</v>
      </c>
      <c r="N5" s="5">
        <f t="shared" ref="N5:P5" si="5">(2*100)/8</f>
        <v>25</v>
      </c>
      <c r="O5" s="5">
        <f t="shared" si="5"/>
        <v>25</v>
      </c>
      <c r="P5" s="5">
        <f t="shared" si="5"/>
        <v>25</v>
      </c>
      <c r="Q5" s="5">
        <f t="shared" ref="Q5:Q6" si="13">(1*100)/8</f>
        <v>12.5</v>
      </c>
      <c r="R5" s="5">
        <f t="shared" ref="R5:R6" si="14">(4*100)/8</f>
        <v>50</v>
      </c>
      <c r="S5" s="5">
        <f>(5*100)/8</f>
        <v>62.5</v>
      </c>
      <c r="T5" s="5">
        <f t="shared" ref="T5:T6" si="15">(1*100)/8</f>
        <v>12.5</v>
      </c>
      <c r="U5" s="5">
        <f t="shared" ref="U5:U7" si="16">(2*100)/8</f>
        <v>25</v>
      </c>
      <c r="V5" s="5">
        <f t="shared" ref="V5:V7" si="17">(0*100)/8</f>
        <v>0</v>
      </c>
      <c r="W5" s="5">
        <f t="shared" ref="W5:W6" si="18">(3*100)/8</f>
        <v>37.5</v>
      </c>
      <c r="X5" s="5">
        <f t="shared" ref="X5:Y5" si="6">(1*100)/8</f>
        <v>12.5</v>
      </c>
      <c r="Y5" s="5">
        <f t="shared" si="6"/>
        <v>12.5</v>
      </c>
      <c r="Z5" s="5">
        <f>(5*100)/8</f>
        <v>62.5</v>
      </c>
      <c r="AA5" s="5">
        <f>(1*100)/8</f>
        <v>12.5</v>
      </c>
      <c r="AB5" s="5">
        <f t="shared" ref="AB5:AC5" si="7">(2*100)/8</f>
        <v>25</v>
      </c>
      <c r="AC5" s="5">
        <f t="shared" si="7"/>
        <v>25</v>
      </c>
      <c r="AD5" s="5">
        <f>(0*100)/8</f>
        <v>0</v>
      </c>
      <c r="AE5" s="5">
        <f t="shared" ref="AE5:AE6" si="20">(1*100)/8</f>
        <v>12.5</v>
      </c>
      <c r="AF5" s="5">
        <f t="shared" ref="AF5:AF6" si="21">(0*100)/8</f>
        <v>0</v>
      </c>
    </row>
    <row r="6">
      <c r="A6" s="1" t="s">
        <v>5</v>
      </c>
      <c r="B6" s="5">
        <f t="shared" ref="B6:C6" si="8">(2*100)/8</f>
        <v>25</v>
      </c>
      <c r="C6" s="5">
        <f t="shared" si="8"/>
        <v>25</v>
      </c>
      <c r="D6" s="5">
        <f t="shared" si="9"/>
        <v>37.5</v>
      </c>
      <c r="E6" s="5">
        <f>(7*100)/8</f>
        <v>87.5</v>
      </c>
      <c r="F6" s="5">
        <f>(4*100)/8</f>
        <v>50</v>
      </c>
      <c r="G6" s="5">
        <f t="shared" ref="G6:I6" si="10">(3*100)/8</f>
        <v>37.5</v>
      </c>
      <c r="H6" s="5">
        <f t="shared" si="10"/>
        <v>37.5</v>
      </c>
      <c r="I6" s="5">
        <f t="shared" si="10"/>
        <v>37.5</v>
      </c>
      <c r="J6" s="5">
        <f t="shared" ref="J6:K6" si="11">(1*100)/8</f>
        <v>12.5</v>
      </c>
      <c r="K6" s="5">
        <f t="shared" si="11"/>
        <v>12.5</v>
      </c>
      <c r="L6" s="5">
        <f>(3*100)/8</f>
        <v>37.5</v>
      </c>
      <c r="M6" s="5">
        <f t="shared" si="12"/>
        <v>0</v>
      </c>
      <c r="N6" s="5">
        <f>(3*100)/8</f>
        <v>37.5</v>
      </c>
      <c r="O6" s="5">
        <f>(5*100)/8</f>
        <v>62.5</v>
      </c>
      <c r="P6" s="5">
        <f>(2*100)/8</f>
        <v>25</v>
      </c>
      <c r="Q6" s="5">
        <f t="shared" si="13"/>
        <v>12.5</v>
      </c>
      <c r="R6" s="5">
        <f t="shared" si="14"/>
        <v>50</v>
      </c>
      <c r="S6" s="5">
        <f t="shared" ref="S6:S8" si="24">(8*100)/8</f>
        <v>100</v>
      </c>
      <c r="T6" s="5">
        <f t="shared" si="15"/>
        <v>12.5</v>
      </c>
      <c r="U6" s="5">
        <f t="shared" si="16"/>
        <v>25</v>
      </c>
      <c r="V6" s="5">
        <f t="shared" si="17"/>
        <v>0</v>
      </c>
      <c r="W6" s="5">
        <f t="shared" si="18"/>
        <v>37.5</v>
      </c>
      <c r="X6" s="5">
        <f>(2*100)/8</f>
        <v>25</v>
      </c>
      <c r="Y6" s="5">
        <f>(3*100)/8</f>
        <v>37.5</v>
      </c>
      <c r="Z6" s="5">
        <f>(6*100)/8</f>
        <v>75</v>
      </c>
      <c r="AA6" s="5">
        <f t="shared" ref="AA6:AD6" si="19">(2*100)/8</f>
        <v>25</v>
      </c>
      <c r="AB6" s="5">
        <f t="shared" si="19"/>
        <v>25</v>
      </c>
      <c r="AC6" s="5">
        <f t="shared" si="19"/>
        <v>25</v>
      </c>
      <c r="AD6" s="5">
        <f t="shared" si="19"/>
        <v>25</v>
      </c>
      <c r="AE6" s="5">
        <f t="shared" si="20"/>
        <v>12.5</v>
      </c>
      <c r="AF6" s="5">
        <f t="shared" si="21"/>
        <v>0</v>
      </c>
    </row>
    <row r="7">
      <c r="A7" s="1" t="s">
        <v>6</v>
      </c>
      <c r="B7" s="5">
        <f t="shared" ref="B7:B10" si="27">(3*100)/8</f>
        <v>37.5</v>
      </c>
      <c r="C7" s="5">
        <f t="shared" ref="C7:C9" si="28">(2*100)/8</f>
        <v>25</v>
      </c>
      <c r="D7" s="5">
        <f t="shared" ref="D7:D8" si="29">(1*100)/8</f>
        <v>12.5</v>
      </c>
      <c r="E7" s="5">
        <f>(6*100)/8</f>
        <v>75</v>
      </c>
      <c r="F7" s="5">
        <f>(7*100)/8</f>
        <v>87.5</v>
      </c>
      <c r="G7" s="5">
        <f>(2*100)/8</f>
        <v>25</v>
      </c>
      <c r="H7" s="5">
        <f>(3*100)/8</f>
        <v>37.5</v>
      </c>
      <c r="I7" s="5">
        <f>(5*100)/8</f>
        <v>62.5</v>
      </c>
      <c r="J7" s="5">
        <f>(2*100)/8</f>
        <v>25</v>
      </c>
      <c r="K7" s="5">
        <f t="shared" ref="K7:L7" si="22">(5*100)/8</f>
        <v>62.5</v>
      </c>
      <c r="L7" s="5">
        <f t="shared" si="22"/>
        <v>62.5</v>
      </c>
      <c r="M7" s="5">
        <f>(1*100)/8</f>
        <v>12.5</v>
      </c>
      <c r="N7" s="5">
        <f>(2*100)/8</f>
        <v>25</v>
      </c>
      <c r="O7" s="5">
        <f t="shared" ref="O7:O8" si="31">(6*100)/8</f>
        <v>75</v>
      </c>
      <c r="P7" s="5">
        <f t="shared" ref="P7:P8" si="32">(3*100)/8</f>
        <v>37.5</v>
      </c>
      <c r="Q7" s="5">
        <f t="shared" ref="Q7:R7" si="23">(5*100)/8</f>
        <v>62.5</v>
      </c>
      <c r="R7" s="5">
        <f t="shared" si="23"/>
        <v>62.5</v>
      </c>
      <c r="S7" s="5">
        <f t="shared" si="24"/>
        <v>100</v>
      </c>
      <c r="T7" s="5">
        <f t="shared" ref="T7:T8" si="33">(3*100)/8</f>
        <v>37.5</v>
      </c>
      <c r="U7" s="5">
        <f t="shared" si="16"/>
        <v>25</v>
      </c>
      <c r="V7" s="5">
        <f t="shared" si="17"/>
        <v>0</v>
      </c>
      <c r="W7" s="5">
        <f>(2*100)/8</f>
        <v>25</v>
      </c>
      <c r="X7" s="5">
        <f t="shared" ref="X7:Y7" si="25">(3*100)/8</f>
        <v>37.5</v>
      </c>
      <c r="Y7" s="5">
        <f t="shared" si="25"/>
        <v>37.5</v>
      </c>
      <c r="Z7" s="5">
        <f>(7*100)/8</f>
        <v>87.5</v>
      </c>
      <c r="AA7" s="5">
        <f t="shared" ref="AA7:AB7" si="26">(3*100)/8</f>
        <v>37.5</v>
      </c>
      <c r="AB7" s="5">
        <f t="shared" si="26"/>
        <v>37.5</v>
      </c>
      <c r="AC7" s="5">
        <f>(4*100)/8</f>
        <v>50</v>
      </c>
      <c r="AD7" s="5">
        <f>(6*100)/8</f>
        <v>75</v>
      </c>
      <c r="AE7" s="5">
        <f>(3*100)/8</f>
        <v>37.5</v>
      </c>
      <c r="AF7" s="5">
        <f>(1*100)/8</f>
        <v>12.5</v>
      </c>
    </row>
    <row r="8">
      <c r="A8" s="1" t="s">
        <v>7</v>
      </c>
      <c r="B8" s="5">
        <f t="shared" si="27"/>
        <v>37.5</v>
      </c>
      <c r="C8" s="5">
        <f t="shared" si="28"/>
        <v>25</v>
      </c>
      <c r="D8" s="5">
        <f t="shared" si="29"/>
        <v>12.5</v>
      </c>
      <c r="E8" s="5">
        <f>(7*100)/8</f>
        <v>87.5</v>
      </c>
      <c r="F8" s="5">
        <f>(6*100)/8</f>
        <v>75</v>
      </c>
      <c r="G8" s="5">
        <f t="shared" ref="G8:H8" si="30">(3*100)/8</f>
        <v>37.5</v>
      </c>
      <c r="H8" s="5">
        <f t="shared" si="30"/>
        <v>37.5</v>
      </c>
      <c r="I8" s="5">
        <f t="shared" ref="I8:I9" si="39">(4*100)/8</f>
        <v>50</v>
      </c>
      <c r="J8" s="5">
        <f t="shared" ref="J8:J9" si="40">(0*100)/8</f>
        <v>0</v>
      </c>
      <c r="K8" s="5">
        <f>(6*100)/8</f>
        <v>75</v>
      </c>
      <c r="L8" s="5">
        <f>(7*100)/8</f>
        <v>87.5</v>
      </c>
      <c r="M8" s="5">
        <f>(2*100)/8</f>
        <v>25</v>
      </c>
      <c r="N8" s="5">
        <f t="shared" ref="N8:N9" si="42">(4*100)/8</f>
        <v>50</v>
      </c>
      <c r="O8" s="5">
        <f t="shared" si="31"/>
        <v>75</v>
      </c>
      <c r="P8" s="5">
        <f t="shared" si="32"/>
        <v>37.5</v>
      </c>
      <c r="Q8" s="5">
        <f>(5*100)/8</f>
        <v>62.5</v>
      </c>
      <c r="R8" s="5">
        <f>(4*100)/8</f>
        <v>50</v>
      </c>
      <c r="S8" s="5">
        <f t="shared" si="24"/>
        <v>100</v>
      </c>
      <c r="T8" s="5">
        <f t="shared" si="33"/>
        <v>37.5</v>
      </c>
      <c r="U8" s="5">
        <f>(3*100)/8</f>
        <v>37.5</v>
      </c>
      <c r="V8" s="5">
        <f t="shared" ref="V8:W8" si="34">(1*100)/8</f>
        <v>12.5</v>
      </c>
      <c r="W8" s="5">
        <f t="shared" si="34"/>
        <v>12.5</v>
      </c>
      <c r="X8" s="5">
        <f t="shared" ref="X8:Y8" si="35">(3*100)/8</f>
        <v>37.5</v>
      </c>
      <c r="Y8" s="5">
        <f t="shared" si="35"/>
        <v>37.5</v>
      </c>
      <c r="Z8" s="5">
        <f>(6*100)/8</f>
        <v>75</v>
      </c>
      <c r="AA8" s="5">
        <f t="shared" ref="AA8:AC8" si="36">(4*100)/8</f>
        <v>50</v>
      </c>
      <c r="AB8" s="5">
        <f t="shared" si="36"/>
        <v>50</v>
      </c>
      <c r="AC8" s="5">
        <f t="shared" si="36"/>
        <v>50</v>
      </c>
      <c r="AD8" s="5">
        <f>(5*100)/8</f>
        <v>62.5</v>
      </c>
      <c r="AE8" s="5">
        <f t="shared" ref="AE8:AF8" si="37">(4*100)/8</f>
        <v>50</v>
      </c>
      <c r="AF8" s="5">
        <f t="shared" si="37"/>
        <v>50</v>
      </c>
    </row>
    <row r="9">
      <c r="A9" s="1" t="s">
        <v>8</v>
      </c>
      <c r="B9" s="5">
        <f t="shared" si="27"/>
        <v>37.5</v>
      </c>
      <c r="C9" s="5">
        <f t="shared" si="28"/>
        <v>25</v>
      </c>
      <c r="D9" s="5">
        <f>(0*100)/8</f>
        <v>0</v>
      </c>
      <c r="E9" s="5">
        <f t="shared" ref="E9:F9" si="38">(6*100)/8</f>
        <v>75</v>
      </c>
      <c r="F9" s="5">
        <f t="shared" si="38"/>
        <v>75</v>
      </c>
      <c r="G9" s="5">
        <f>(4*100)/8</f>
        <v>50</v>
      </c>
      <c r="H9" s="5">
        <f>(1*100)/8</f>
        <v>12.5</v>
      </c>
      <c r="I9" s="5">
        <f t="shared" si="39"/>
        <v>50</v>
      </c>
      <c r="J9" s="5">
        <f t="shared" si="40"/>
        <v>0</v>
      </c>
      <c r="K9" s="5">
        <f t="shared" ref="K9:L9" si="41">(5*100)/8</f>
        <v>62.5</v>
      </c>
      <c r="L9" s="5">
        <f t="shared" si="41"/>
        <v>62.5</v>
      </c>
      <c r="M9" s="5">
        <f>(1*100)/8</f>
        <v>12.5</v>
      </c>
      <c r="N9" s="5">
        <f t="shared" si="42"/>
        <v>50</v>
      </c>
      <c r="O9" s="5">
        <f t="shared" ref="O9:Q9" si="43">(4*100)/8</f>
        <v>50</v>
      </c>
      <c r="P9" s="5">
        <f t="shared" si="43"/>
        <v>50</v>
      </c>
      <c r="Q9" s="5">
        <f t="shared" si="43"/>
        <v>50</v>
      </c>
      <c r="R9" s="5">
        <f>(5*100)/8</f>
        <v>62.5</v>
      </c>
      <c r="S9" s="5">
        <f>(7*100)/8</f>
        <v>87.5</v>
      </c>
      <c r="T9" s="5">
        <f t="shared" ref="T9:U9" si="44">(4*100)/8</f>
        <v>50</v>
      </c>
      <c r="U9" s="5">
        <f t="shared" si="44"/>
        <v>50</v>
      </c>
      <c r="V9" s="5">
        <f t="shared" ref="V9:W9" si="45">(1*100)/8</f>
        <v>12.5</v>
      </c>
      <c r="W9" s="5">
        <f t="shared" si="45"/>
        <v>12.5</v>
      </c>
      <c r="X9" s="5">
        <f t="shared" ref="X9:X14" si="50">(3*100)/8</f>
        <v>37.5</v>
      </c>
      <c r="Y9" s="5">
        <f>(4*100)/8</f>
        <v>50</v>
      </c>
      <c r="Z9" s="5">
        <f>(8*100)/8</f>
        <v>100</v>
      </c>
      <c r="AA9" s="5">
        <f t="shared" ref="AA9:AC9" si="46">(4*100)/8</f>
        <v>50</v>
      </c>
      <c r="AB9" s="5">
        <f t="shared" si="46"/>
        <v>50</v>
      </c>
      <c r="AC9" s="5">
        <f t="shared" si="46"/>
        <v>50</v>
      </c>
      <c r="AD9" s="5">
        <f>(6*100)/8</f>
        <v>75</v>
      </c>
      <c r="AE9" s="5">
        <f t="shared" ref="AE9:AE12" si="51">(3*100)/8</f>
        <v>37.5</v>
      </c>
      <c r="AF9" s="5">
        <f>(5*100)/8</f>
        <v>62.5</v>
      </c>
    </row>
    <row r="10">
      <c r="A10" s="1" t="s">
        <v>9</v>
      </c>
      <c r="B10" s="5">
        <f t="shared" si="27"/>
        <v>37.5</v>
      </c>
      <c r="C10" s="5">
        <f>(3*100)/8</f>
        <v>37.5</v>
      </c>
      <c r="D10" s="5">
        <f>(1*100)/8</f>
        <v>12.5</v>
      </c>
      <c r="E10" s="5">
        <f t="shared" ref="E10:E11" si="53">(8*100)/8</f>
        <v>100</v>
      </c>
      <c r="F10" s="5">
        <f t="shared" ref="F10:G10" si="47">(5*100)/8</f>
        <v>62.5</v>
      </c>
      <c r="G10" s="5">
        <f t="shared" si="47"/>
        <v>62.5</v>
      </c>
      <c r="H10" s="5">
        <f>(2*100)/8</f>
        <v>25</v>
      </c>
      <c r="I10" s="5">
        <f>(3*100)/8</f>
        <v>37.5</v>
      </c>
      <c r="J10" s="5">
        <f>(1*100)/8</f>
        <v>12.5</v>
      </c>
      <c r="K10" s="5">
        <f t="shared" ref="K10:L10" si="48">(5*100)/8</f>
        <v>62.5</v>
      </c>
      <c r="L10" s="5">
        <f t="shared" si="48"/>
        <v>62.5</v>
      </c>
      <c r="M10" s="5">
        <f t="shared" ref="M10:M11" si="56">(2*100)/8</f>
        <v>25</v>
      </c>
      <c r="N10" s="5">
        <f>(5*100)/8</f>
        <v>62.5</v>
      </c>
      <c r="O10" s="5">
        <f t="shared" ref="O10:O16" si="57">(3*100)/8</f>
        <v>37.5</v>
      </c>
      <c r="P10" s="5">
        <f>(5*100)/8</f>
        <v>62.5</v>
      </c>
      <c r="Q10" s="5">
        <f>(3*100)/8</f>
        <v>37.5</v>
      </c>
      <c r="R10" s="5">
        <f t="shared" ref="R10:R12" si="58">(7*100)/8</f>
        <v>87.5</v>
      </c>
      <c r="S10" s="5">
        <f t="shared" ref="S10:S12" si="59">(6*100)/8</f>
        <v>75</v>
      </c>
      <c r="T10" s="5">
        <f t="shared" ref="T10:U10" si="49">(4*100)/8</f>
        <v>50</v>
      </c>
      <c r="U10" s="5">
        <f t="shared" si="49"/>
        <v>50</v>
      </c>
      <c r="V10" s="5">
        <f t="shared" ref="V10:V11" si="60">(1*100)/8</f>
        <v>12.5</v>
      </c>
      <c r="W10" s="5">
        <f>(2*100)/8</f>
        <v>25</v>
      </c>
      <c r="X10" s="5">
        <f t="shared" si="50"/>
        <v>37.5</v>
      </c>
      <c r="Y10" s="5">
        <f>(3*100)/8</f>
        <v>37.5</v>
      </c>
      <c r="Z10" s="5">
        <f t="shared" ref="Z10:Z15" si="61">(5*100)/8</f>
        <v>62.5</v>
      </c>
      <c r="AA10" s="5">
        <f t="shared" ref="AA10:AA12" si="62">(6*100)/8</f>
        <v>75</v>
      </c>
      <c r="AB10" s="5">
        <f>(3*100)/8</f>
        <v>37.5</v>
      </c>
      <c r="AC10" s="5">
        <f>(5*100)/8</f>
        <v>62.5</v>
      </c>
      <c r="AD10" s="5">
        <f>(7*100)/8</f>
        <v>87.5</v>
      </c>
      <c r="AE10" s="5">
        <f t="shared" si="51"/>
        <v>37.5</v>
      </c>
      <c r="AF10" s="5">
        <f>(6*100)/8</f>
        <v>75</v>
      </c>
    </row>
    <row r="11">
      <c r="A11" s="1" t="s">
        <v>10</v>
      </c>
      <c r="B11" s="5">
        <f t="shared" ref="B11:C11" si="52">(2*100)/8</f>
        <v>25</v>
      </c>
      <c r="C11" s="5">
        <f t="shared" si="52"/>
        <v>25</v>
      </c>
      <c r="D11" s="5">
        <f t="shared" ref="D11:D14" si="64">(3*100)/8</f>
        <v>37.5</v>
      </c>
      <c r="E11" s="5">
        <f t="shared" si="53"/>
        <v>100</v>
      </c>
      <c r="F11" s="5">
        <f t="shared" ref="F11:G11" si="54">(5*100)/8</f>
        <v>62.5</v>
      </c>
      <c r="G11" s="5">
        <f t="shared" si="54"/>
        <v>62.5</v>
      </c>
      <c r="H11" s="5">
        <f t="shared" ref="H11:H12" si="66">(4*100)/8</f>
        <v>50</v>
      </c>
      <c r="I11" s="5">
        <f t="shared" ref="I11:J11" si="55">(2*100)/8</f>
        <v>25</v>
      </c>
      <c r="J11" s="5">
        <f t="shared" si="55"/>
        <v>25</v>
      </c>
      <c r="K11" s="5">
        <f t="shared" ref="K11:K13" si="68">(5*100)/8</f>
        <v>62.5</v>
      </c>
      <c r="L11" s="5">
        <f>(4*100)/8</f>
        <v>50</v>
      </c>
      <c r="M11" s="5">
        <f t="shared" si="56"/>
        <v>25</v>
      </c>
      <c r="N11" s="5">
        <f t="shared" ref="N11:N16" si="70">(4*100)/8</f>
        <v>50</v>
      </c>
      <c r="O11" s="5">
        <f t="shared" si="57"/>
        <v>37.5</v>
      </c>
      <c r="P11" s="5">
        <f>(4*100)/8</f>
        <v>50</v>
      </c>
      <c r="Q11" s="5">
        <f>(2*100)/8</f>
        <v>25</v>
      </c>
      <c r="R11" s="5">
        <f t="shared" si="58"/>
        <v>87.5</v>
      </c>
      <c r="S11" s="5">
        <f t="shared" si="59"/>
        <v>75</v>
      </c>
      <c r="T11" s="5">
        <f t="shared" ref="T11:T14" si="71">(5*100)/8</f>
        <v>62.5</v>
      </c>
      <c r="U11" s="5">
        <f t="shared" ref="U11:U12" si="72">(2*100)/8</f>
        <v>25</v>
      </c>
      <c r="V11" s="5">
        <f t="shared" si="60"/>
        <v>12.5</v>
      </c>
      <c r="W11" s="5">
        <f t="shared" ref="W11:W12" si="73">(1*100)/8</f>
        <v>12.5</v>
      </c>
      <c r="X11" s="5">
        <f t="shared" si="50"/>
        <v>37.5</v>
      </c>
      <c r="Y11" s="5">
        <f t="shared" ref="Y11:Y12" si="74">(4*100)/8</f>
        <v>50</v>
      </c>
      <c r="Z11" s="5">
        <f t="shared" si="61"/>
        <v>62.5</v>
      </c>
      <c r="AA11" s="5">
        <f t="shared" si="62"/>
        <v>75</v>
      </c>
      <c r="AB11" s="5">
        <f t="shared" ref="AB11:AC11" si="63">(4*100)/8</f>
        <v>50</v>
      </c>
      <c r="AC11" s="5">
        <f t="shared" si="63"/>
        <v>50</v>
      </c>
      <c r="AD11" s="5">
        <f>(6*100)/8</f>
        <v>75</v>
      </c>
      <c r="AE11" s="5">
        <f t="shared" si="51"/>
        <v>37.5</v>
      </c>
      <c r="AF11" s="5">
        <f>(4*100)/8</f>
        <v>50</v>
      </c>
    </row>
    <row r="12">
      <c r="A12" s="1" t="s">
        <v>11</v>
      </c>
      <c r="B12" s="5">
        <f>(1*100)/8</f>
        <v>12.5</v>
      </c>
      <c r="C12" s="5">
        <f t="shared" ref="C12:C14" si="75">(2*100)/8</f>
        <v>25</v>
      </c>
      <c r="D12" s="5">
        <f t="shared" si="64"/>
        <v>37.5</v>
      </c>
      <c r="E12" s="5">
        <f t="shared" ref="E12:E13" si="76">(2*100)/8</f>
        <v>25</v>
      </c>
      <c r="F12" s="5">
        <f t="shared" ref="F12:G12" si="65">(5*100)/8</f>
        <v>62.5</v>
      </c>
      <c r="G12" s="5">
        <f t="shared" si="65"/>
        <v>62.5</v>
      </c>
      <c r="H12" s="5">
        <f t="shared" si="66"/>
        <v>50</v>
      </c>
      <c r="I12" s="5">
        <f t="shared" ref="I12:J12" si="67">(3*100)/8</f>
        <v>37.5</v>
      </c>
      <c r="J12" s="5">
        <f t="shared" si="67"/>
        <v>37.5</v>
      </c>
      <c r="K12" s="5">
        <f t="shared" si="68"/>
        <v>62.5</v>
      </c>
      <c r="L12" s="5">
        <f t="shared" ref="L12:M12" si="69">(3*100)/8</f>
        <v>37.5</v>
      </c>
      <c r="M12" s="5">
        <f t="shared" si="69"/>
        <v>37.5</v>
      </c>
      <c r="N12" s="5">
        <f t="shared" si="70"/>
        <v>50</v>
      </c>
      <c r="O12" s="5">
        <f t="shared" si="57"/>
        <v>37.5</v>
      </c>
      <c r="P12" s="5">
        <f>(5*100)/8</f>
        <v>62.5</v>
      </c>
      <c r="Q12" s="5">
        <f>(1*100)/8</f>
        <v>12.5</v>
      </c>
      <c r="R12" s="5">
        <f t="shared" si="58"/>
        <v>87.5</v>
      </c>
      <c r="S12" s="5">
        <f t="shared" si="59"/>
        <v>75</v>
      </c>
      <c r="T12" s="5">
        <f t="shared" si="71"/>
        <v>62.5</v>
      </c>
      <c r="U12" s="5">
        <f t="shared" si="72"/>
        <v>25</v>
      </c>
      <c r="V12" s="5">
        <f t="shared" ref="V12:V16" si="79">(0*100)/8</f>
        <v>0</v>
      </c>
      <c r="W12" s="5">
        <f t="shared" si="73"/>
        <v>12.5</v>
      </c>
      <c r="X12" s="5">
        <f t="shared" si="50"/>
        <v>37.5</v>
      </c>
      <c r="Y12" s="5">
        <f t="shared" si="74"/>
        <v>50</v>
      </c>
      <c r="Z12" s="5">
        <f t="shared" si="61"/>
        <v>62.5</v>
      </c>
      <c r="AA12" s="5">
        <f t="shared" si="62"/>
        <v>75</v>
      </c>
      <c r="AB12" s="5">
        <f t="shared" ref="AB12:AB15" si="80">(4*100)/8</f>
        <v>50</v>
      </c>
      <c r="AC12" s="5">
        <f>(5*100)/8</f>
        <v>62.5</v>
      </c>
      <c r="AD12" s="5">
        <f>(4*100)/8</f>
        <v>50</v>
      </c>
      <c r="AE12" s="5">
        <f t="shared" si="51"/>
        <v>37.5</v>
      </c>
      <c r="AF12" s="5">
        <f>(2*100)/8</f>
        <v>25</v>
      </c>
    </row>
    <row r="13">
      <c r="A13" s="1" t="s">
        <v>12</v>
      </c>
      <c r="B13" s="5">
        <f t="shared" ref="B13:B18" si="82">(0*100)/8</f>
        <v>0</v>
      </c>
      <c r="C13" s="5">
        <f t="shared" si="75"/>
        <v>25</v>
      </c>
      <c r="D13" s="5">
        <f t="shared" si="64"/>
        <v>37.5</v>
      </c>
      <c r="E13" s="5">
        <f t="shared" si="76"/>
        <v>25</v>
      </c>
      <c r="F13" s="5">
        <f t="shared" ref="F13:F14" si="83">(2*100)/8</f>
        <v>25</v>
      </c>
      <c r="G13" s="5">
        <f t="shared" ref="G13:H13" si="77">(5*100)/8</f>
        <v>62.5</v>
      </c>
      <c r="H13" s="5">
        <f t="shared" si="77"/>
        <v>62.5</v>
      </c>
      <c r="I13" s="5">
        <f t="shared" ref="I13:J13" si="78">(3*100)/8</f>
        <v>37.5</v>
      </c>
      <c r="J13" s="5">
        <f t="shared" si="78"/>
        <v>37.5</v>
      </c>
      <c r="K13" s="5">
        <f t="shared" si="68"/>
        <v>62.5</v>
      </c>
      <c r="L13" s="5">
        <f t="shared" ref="L13:L16" si="84">(2*100)/8</f>
        <v>25</v>
      </c>
      <c r="M13" s="5">
        <f t="shared" ref="M13:M16" si="85">(1*100)/8</f>
        <v>12.5</v>
      </c>
      <c r="N13" s="5">
        <f t="shared" si="70"/>
        <v>50</v>
      </c>
      <c r="O13" s="5">
        <f t="shared" si="57"/>
        <v>37.5</v>
      </c>
      <c r="P13" s="5">
        <f t="shared" ref="P13:P14" si="86">(3*100)/8</f>
        <v>37.5</v>
      </c>
      <c r="Q13" s="5">
        <f t="shared" ref="Q13:Q14" si="87">(2*100)/8</f>
        <v>25</v>
      </c>
      <c r="R13" s="5">
        <f>(6*100)/8</f>
        <v>75</v>
      </c>
      <c r="S13" s="5">
        <f>(7*100)/8</f>
        <v>87.5</v>
      </c>
      <c r="T13" s="5">
        <f t="shared" si="71"/>
        <v>62.5</v>
      </c>
      <c r="U13" s="5">
        <f t="shared" ref="U13:U16" si="88">(1*100)/8</f>
        <v>12.5</v>
      </c>
      <c r="V13" s="5">
        <f t="shared" si="79"/>
        <v>0</v>
      </c>
      <c r="W13" s="5">
        <f t="shared" ref="W13:W16" si="89">(2*100)/8</f>
        <v>25</v>
      </c>
      <c r="X13" s="5">
        <f t="shared" si="50"/>
        <v>37.5</v>
      </c>
      <c r="Y13" s="5">
        <f t="shared" ref="Y13:Y14" si="90">(1*100)/8</f>
        <v>12.5</v>
      </c>
      <c r="Z13" s="5">
        <f t="shared" si="61"/>
        <v>62.5</v>
      </c>
      <c r="AA13" s="5">
        <f t="shared" ref="AA13:AA14" si="91">(3*100)/8</f>
        <v>37.5</v>
      </c>
      <c r="AB13" s="5">
        <f t="shared" si="80"/>
        <v>50</v>
      </c>
      <c r="AC13" s="5">
        <f>(4*100)/8</f>
        <v>50</v>
      </c>
      <c r="AD13" s="5">
        <f t="shared" ref="AD13:AE13" si="81">(3*100)/8</f>
        <v>37.5</v>
      </c>
      <c r="AE13" s="5">
        <f t="shared" si="81"/>
        <v>37.5</v>
      </c>
      <c r="AF13" s="5">
        <f t="shared" ref="AF13:AF15" si="92">(6*100)/8</f>
        <v>75</v>
      </c>
    </row>
    <row r="14">
      <c r="A14" s="1" t="s">
        <v>13</v>
      </c>
      <c r="B14" s="5">
        <f t="shared" si="82"/>
        <v>0</v>
      </c>
      <c r="C14" s="5">
        <f t="shared" si="75"/>
        <v>25</v>
      </c>
      <c r="D14" s="5">
        <f t="shared" si="64"/>
        <v>37.5</v>
      </c>
      <c r="E14" s="5">
        <f>(1*100)/8</f>
        <v>12.5</v>
      </c>
      <c r="F14" s="5">
        <f t="shared" si="83"/>
        <v>25</v>
      </c>
      <c r="G14" s="5">
        <f>(6*100)/8</f>
        <v>75</v>
      </c>
      <c r="H14" s="5">
        <f t="shared" ref="H14:H15" si="94">(4*100)/8</f>
        <v>50</v>
      </c>
      <c r="I14" s="5">
        <f>(3*100)/8</f>
        <v>37.5</v>
      </c>
      <c r="J14" s="5">
        <f>(2*100)/8</f>
        <v>25</v>
      </c>
      <c r="K14" s="5">
        <f>(4*100)/8</f>
        <v>50</v>
      </c>
      <c r="L14" s="5">
        <f t="shared" si="84"/>
        <v>25</v>
      </c>
      <c r="M14" s="5">
        <f t="shared" si="85"/>
        <v>12.5</v>
      </c>
      <c r="N14" s="5">
        <f t="shared" si="70"/>
        <v>50</v>
      </c>
      <c r="O14" s="5">
        <f t="shared" si="57"/>
        <v>37.5</v>
      </c>
      <c r="P14" s="5">
        <f t="shared" si="86"/>
        <v>37.5</v>
      </c>
      <c r="Q14" s="5">
        <f t="shared" si="87"/>
        <v>25</v>
      </c>
      <c r="R14" s="5">
        <f t="shared" ref="R14:R15" si="97">(5*100)/8</f>
        <v>62.5</v>
      </c>
      <c r="S14" s="5">
        <f>(4*100)/8</f>
        <v>50</v>
      </c>
      <c r="T14" s="5">
        <f t="shared" si="71"/>
        <v>62.5</v>
      </c>
      <c r="U14" s="5">
        <f t="shared" si="88"/>
        <v>12.5</v>
      </c>
      <c r="V14" s="5">
        <f t="shared" si="79"/>
        <v>0</v>
      </c>
      <c r="W14" s="5">
        <f t="shared" si="89"/>
        <v>25</v>
      </c>
      <c r="X14" s="5">
        <f t="shared" si="50"/>
        <v>37.5</v>
      </c>
      <c r="Y14" s="5">
        <f t="shared" si="90"/>
        <v>12.5</v>
      </c>
      <c r="Z14" s="5">
        <f t="shared" si="61"/>
        <v>62.5</v>
      </c>
      <c r="AA14" s="5">
        <f t="shared" si="91"/>
        <v>37.5</v>
      </c>
      <c r="AB14" s="5">
        <f t="shared" si="80"/>
        <v>50</v>
      </c>
      <c r="AC14" s="5">
        <f>(5*100)/8</f>
        <v>62.5</v>
      </c>
      <c r="AD14" s="5">
        <f t="shared" ref="AD14:AD15" si="100">(4*100)/8</f>
        <v>50</v>
      </c>
      <c r="AE14" s="5">
        <f>(2*100)/8</f>
        <v>25</v>
      </c>
      <c r="AF14" s="5">
        <f t="shared" si="92"/>
        <v>75</v>
      </c>
    </row>
    <row r="15">
      <c r="A15" s="1" t="s">
        <v>14</v>
      </c>
      <c r="B15" s="5">
        <f t="shared" si="82"/>
        <v>0</v>
      </c>
      <c r="C15" s="5">
        <f t="shared" ref="C15:C18" si="101">(0*100)/8</f>
        <v>0</v>
      </c>
      <c r="D15" s="5">
        <f t="shared" ref="D15:F15" si="93">(1*100)/8</f>
        <v>12.5</v>
      </c>
      <c r="E15" s="5">
        <f t="shared" si="93"/>
        <v>12.5</v>
      </c>
      <c r="F15" s="5">
        <f t="shared" si="93"/>
        <v>12.5</v>
      </c>
      <c r="G15" s="5">
        <f>(3*100)/8</f>
        <v>37.5</v>
      </c>
      <c r="H15" s="5">
        <f t="shared" si="94"/>
        <v>50</v>
      </c>
      <c r="I15" s="5">
        <f t="shared" ref="I15:J15" si="95">(1*100)/8</f>
        <v>12.5</v>
      </c>
      <c r="J15" s="5">
        <f t="shared" si="95"/>
        <v>12.5</v>
      </c>
      <c r="K15" s="5">
        <f t="shared" ref="K15:K16" si="103">(3*100)/8</f>
        <v>37.5</v>
      </c>
      <c r="L15" s="5">
        <f t="shared" si="84"/>
        <v>25</v>
      </c>
      <c r="M15" s="5">
        <f t="shared" si="85"/>
        <v>12.5</v>
      </c>
      <c r="N15" s="5">
        <f t="shared" si="70"/>
        <v>50</v>
      </c>
      <c r="O15" s="5">
        <f t="shared" si="57"/>
        <v>37.5</v>
      </c>
      <c r="P15" s="5">
        <f t="shared" ref="P15:Q15" si="96">(2*100)/8</f>
        <v>25</v>
      </c>
      <c r="Q15" s="5">
        <f t="shared" si="96"/>
        <v>25</v>
      </c>
      <c r="R15" s="5">
        <f t="shared" si="97"/>
        <v>62.5</v>
      </c>
      <c r="S15" s="5">
        <f t="shared" ref="S15:T15" si="98">(3*100)/8</f>
        <v>37.5</v>
      </c>
      <c r="T15" s="5">
        <f t="shared" si="98"/>
        <v>37.5</v>
      </c>
      <c r="U15" s="5">
        <f t="shared" si="88"/>
        <v>12.5</v>
      </c>
      <c r="V15" s="5">
        <f t="shared" si="79"/>
        <v>0</v>
      </c>
      <c r="W15" s="5">
        <f t="shared" si="89"/>
        <v>25</v>
      </c>
      <c r="X15" s="5">
        <f t="shared" ref="X15:Y15" si="99">(1*100)/8</f>
        <v>12.5</v>
      </c>
      <c r="Y15" s="5">
        <f t="shared" si="99"/>
        <v>12.5</v>
      </c>
      <c r="Z15" s="5">
        <f t="shared" si="61"/>
        <v>62.5</v>
      </c>
      <c r="AA15" s="5">
        <f>(2*100)/8</f>
        <v>25</v>
      </c>
      <c r="AB15" s="5">
        <f t="shared" si="80"/>
        <v>50</v>
      </c>
      <c r="AC15" s="5">
        <f>(8*100)/8</f>
        <v>100</v>
      </c>
      <c r="AD15" s="5">
        <f t="shared" si="100"/>
        <v>50</v>
      </c>
      <c r="AE15" s="5">
        <f t="shared" ref="AE15:AE16" si="105">(1*100)/8</f>
        <v>12.5</v>
      </c>
      <c r="AF15" s="5">
        <f t="shared" si="92"/>
        <v>75</v>
      </c>
    </row>
    <row r="16">
      <c r="A16" s="1" t="s">
        <v>15</v>
      </c>
      <c r="B16" s="5">
        <f t="shared" si="82"/>
        <v>0</v>
      </c>
      <c r="C16" s="5">
        <f t="shared" si="101"/>
        <v>0</v>
      </c>
      <c r="D16" s="5">
        <f t="shared" ref="D16:D18" si="106">(0*100)/8</f>
        <v>0</v>
      </c>
      <c r="E16" s="5">
        <f t="shared" ref="E16:G16" si="102">(1*100)/8</f>
        <v>12.5</v>
      </c>
      <c r="F16" s="5">
        <f t="shared" si="102"/>
        <v>12.5</v>
      </c>
      <c r="G16" s="5">
        <f t="shared" si="102"/>
        <v>12.5</v>
      </c>
      <c r="H16" s="5">
        <f>(3*100)/8</f>
        <v>37.5</v>
      </c>
      <c r="I16" s="5">
        <f>(1*100)/8</f>
        <v>12.5</v>
      </c>
      <c r="J16" s="5">
        <f>(0*100)/8</f>
        <v>0</v>
      </c>
      <c r="K16" s="5">
        <f t="shared" si="103"/>
        <v>37.5</v>
      </c>
      <c r="L16" s="5">
        <f t="shared" si="84"/>
        <v>25</v>
      </c>
      <c r="M16" s="5">
        <f t="shared" si="85"/>
        <v>12.5</v>
      </c>
      <c r="N16" s="5">
        <f t="shared" si="70"/>
        <v>50</v>
      </c>
      <c r="O16" s="5">
        <f t="shared" si="57"/>
        <v>37.5</v>
      </c>
      <c r="P16" s="5">
        <f>(1*100)/8</f>
        <v>12.5</v>
      </c>
      <c r="Q16" s="5">
        <f t="shared" ref="Q16:S16" si="104">(2*100)/8</f>
        <v>25</v>
      </c>
      <c r="R16" s="5">
        <f t="shared" si="104"/>
        <v>25</v>
      </c>
      <c r="S16" s="5">
        <f t="shared" si="104"/>
        <v>25</v>
      </c>
      <c r="T16" s="5">
        <f>(0*100)/8</f>
        <v>0</v>
      </c>
      <c r="U16" s="5">
        <f t="shared" si="88"/>
        <v>12.5</v>
      </c>
      <c r="V16" s="5">
        <f t="shared" si="79"/>
        <v>0</v>
      </c>
      <c r="W16" s="5">
        <f t="shared" si="89"/>
        <v>25</v>
      </c>
      <c r="X16" s="5">
        <f>(1*100)/8</f>
        <v>12.5</v>
      </c>
      <c r="Y16" s="5">
        <f>(0*100)/8</f>
        <v>0</v>
      </c>
      <c r="Z16" s="5">
        <f>(3*100)/8</f>
        <v>37.5</v>
      </c>
      <c r="AA16" s="5">
        <f>(1*100)/8</f>
        <v>12.5</v>
      </c>
      <c r="AB16" s="5">
        <f>(2*100)/8</f>
        <v>25</v>
      </c>
      <c r="AC16" s="5">
        <f>(5*100)/8</f>
        <v>62.5</v>
      </c>
      <c r="AD16" s="5">
        <f>(2*100)/8</f>
        <v>25</v>
      </c>
      <c r="AE16" s="5">
        <f t="shared" si="105"/>
        <v>12.5</v>
      </c>
      <c r="AF16" s="5">
        <f>(2*100)/8</f>
        <v>25</v>
      </c>
    </row>
    <row r="17">
      <c r="A17" s="1" t="s">
        <v>16</v>
      </c>
      <c r="B17" s="5">
        <f t="shared" si="82"/>
        <v>0</v>
      </c>
      <c r="C17" s="5">
        <f t="shared" si="101"/>
        <v>0</v>
      </c>
      <c r="D17" s="5">
        <f t="shared" si="106"/>
        <v>0</v>
      </c>
      <c r="E17" s="5">
        <f t="shared" ref="E17:AF17" si="107">(0*100)/8</f>
        <v>0</v>
      </c>
      <c r="F17" s="5">
        <f t="shared" si="107"/>
        <v>0</v>
      </c>
      <c r="G17" s="5">
        <f t="shared" si="107"/>
        <v>0</v>
      </c>
      <c r="H17" s="5">
        <f t="shared" si="107"/>
        <v>0</v>
      </c>
      <c r="I17" s="5">
        <f t="shared" si="107"/>
        <v>0</v>
      </c>
      <c r="J17" s="5">
        <f t="shared" si="107"/>
        <v>0</v>
      </c>
      <c r="K17" s="5">
        <f t="shared" si="107"/>
        <v>0</v>
      </c>
      <c r="L17" s="5">
        <f t="shared" si="107"/>
        <v>0</v>
      </c>
      <c r="M17" s="5">
        <f t="shared" si="107"/>
        <v>0</v>
      </c>
      <c r="N17" s="5">
        <f t="shared" si="107"/>
        <v>0</v>
      </c>
      <c r="O17" s="5">
        <f t="shared" si="107"/>
        <v>0</v>
      </c>
      <c r="P17" s="5">
        <f t="shared" si="107"/>
        <v>0</v>
      </c>
      <c r="Q17" s="5">
        <f t="shared" si="107"/>
        <v>0</v>
      </c>
      <c r="R17" s="5">
        <f t="shared" si="107"/>
        <v>0</v>
      </c>
      <c r="S17" s="5">
        <f t="shared" si="107"/>
        <v>0</v>
      </c>
      <c r="T17" s="5">
        <f t="shared" si="107"/>
        <v>0</v>
      </c>
      <c r="U17" s="5">
        <f t="shared" si="107"/>
        <v>0</v>
      </c>
      <c r="V17" s="5">
        <f t="shared" si="107"/>
        <v>0</v>
      </c>
      <c r="W17" s="5">
        <f t="shared" si="107"/>
        <v>0</v>
      </c>
      <c r="X17" s="5">
        <f t="shared" si="107"/>
        <v>0</v>
      </c>
      <c r="Y17" s="5">
        <f t="shared" si="107"/>
        <v>0</v>
      </c>
      <c r="Z17" s="5">
        <f t="shared" si="107"/>
        <v>0</v>
      </c>
      <c r="AA17" s="5">
        <f t="shared" si="107"/>
        <v>0</v>
      </c>
      <c r="AB17" s="5">
        <f t="shared" si="107"/>
        <v>0</v>
      </c>
      <c r="AC17" s="5">
        <f t="shared" si="107"/>
        <v>0</v>
      </c>
      <c r="AD17" s="5">
        <f t="shared" si="107"/>
        <v>0</v>
      </c>
      <c r="AE17" s="5">
        <f t="shared" si="107"/>
        <v>0</v>
      </c>
      <c r="AF17" s="5">
        <f t="shared" si="107"/>
        <v>0</v>
      </c>
    </row>
    <row r="18">
      <c r="A18" s="1" t="s">
        <v>17</v>
      </c>
      <c r="B18" s="5">
        <f t="shared" si="82"/>
        <v>0</v>
      </c>
      <c r="C18" s="5">
        <f t="shared" si="101"/>
        <v>0</v>
      </c>
      <c r="D18" s="5">
        <f t="shared" si="106"/>
        <v>0</v>
      </c>
      <c r="E18" s="5">
        <f t="shared" ref="E18:AF18" si="108">(0*100)/8</f>
        <v>0</v>
      </c>
      <c r="F18" s="5">
        <f t="shared" si="108"/>
        <v>0</v>
      </c>
      <c r="G18" s="5">
        <f t="shared" si="108"/>
        <v>0</v>
      </c>
      <c r="H18" s="5">
        <f t="shared" si="108"/>
        <v>0</v>
      </c>
      <c r="I18" s="5">
        <f t="shared" si="108"/>
        <v>0</v>
      </c>
      <c r="J18" s="5">
        <f t="shared" si="108"/>
        <v>0</v>
      </c>
      <c r="K18" s="5">
        <f t="shared" si="108"/>
        <v>0</v>
      </c>
      <c r="L18" s="5">
        <f t="shared" si="108"/>
        <v>0</v>
      </c>
      <c r="M18" s="5">
        <f t="shared" si="108"/>
        <v>0</v>
      </c>
      <c r="N18" s="5">
        <f t="shared" si="108"/>
        <v>0</v>
      </c>
      <c r="O18" s="5">
        <f t="shared" si="108"/>
        <v>0</v>
      </c>
      <c r="P18" s="5">
        <f t="shared" si="108"/>
        <v>0</v>
      </c>
      <c r="Q18" s="5">
        <f t="shared" si="108"/>
        <v>0</v>
      </c>
      <c r="R18" s="5">
        <f t="shared" si="108"/>
        <v>0</v>
      </c>
      <c r="S18" s="5">
        <f t="shared" si="108"/>
        <v>0</v>
      </c>
      <c r="T18" s="5">
        <f t="shared" si="108"/>
        <v>0</v>
      </c>
      <c r="U18" s="5">
        <f t="shared" si="108"/>
        <v>0</v>
      </c>
      <c r="V18" s="5">
        <f t="shared" si="108"/>
        <v>0</v>
      </c>
      <c r="W18" s="5">
        <f t="shared" si="108"/>
        <v>0</v>
      </c>
      <c r="X18" s="5">
        <f t="shared" si="108"/>
        <v>0</v>
      </c>
      <c r="Y18" s="5">
        <f t="shared" si="108"/>
        <v>0</v>
      </c>
      <c r="Z18" s="5">
        <f t="shared" si="108"/>
        <v>0</v>
      </c>
      <c r="AA18" s="5">
        <f t="shared" si="108"/>
        <v>0</v>
      </c>
      <c r="AB18" s="5">
        <f t="shared" si="108"/>
        <v>0</v>
      </c>
      <c r="AC18" s="5">
        <f t="shared" si="108"/>
        <v>0</v>
      </c>
      <c r="AD18" s="5">
        <f t="shared" si="108"/>
        <v>0</v>
      </c>
      <c r="AE18" s="5">
        <f t="shared" si="108"/>
        <v>0</v>
      </c>
      <c r="AF18" s="5">
        <f t="shared" si="108"/>
        <v>0</v>
      </c>
    </row>
    <row r="19">
      <c r="A19" s="3" t="s">
        <v>18</v>
      </c>
    </row>
    <row r="20">
      <c r="A20" s="1" t="s">
        <v>2</v>
      </c>
      <c r="B20" s="1">
        <v>0.0</v>
      </c>
      <c r="C20" s="5">
        <f t="shared" ref="C20:AF20" si="109">(0*100)/2</f>
        <v>0</v>
      </c>
      <c r="D20" s="5">
        <f t="shared" si="109"/>
        <v>0</v>
      </c>
      <c r="E20" s="5">
        <f t="shared" si="109"/>
        <v>0</v>
      </c>
      <c r="F20" s="5">
        <f t="shared" si="109"/>
        <v>0</v>
      </c>
      <c r="G20" s="5">
        <f t="shared" si="109"/>
        <v>0</v>
      </c>
      <c r="H20" s="5">
        <f t="shared" si="109"/>
        <v>0</v>
      </c>
      <c r="I20" s="5">
        <f t="shared" si="109"/>
        <v>0</v>
      </c>
      <c r="J20" s="5">
        <f t="shared" si="109"/>
        <v>0</v>
      </c>
      <c r="K20" s="5">
        <f t="shared" si="109"/>
        <v>0</v>
      </c>
      <c r="L20" s="5">
        <f t="shared" si="109"/>
        <v>0</v>
      </c>
      <c r="M20" s="5">
        <f t="shared" si="109"/>
        <v>0</v>
      </c>
      <c r="N20" s="5">
        <f t="shared" si="109"/>
        <v>0</v>
      </c>
      <c r="O20" s="5">
        <f t="shared" si="109"/>
        <v>0</v>
      </c>
      <c r="P20" s="5">
        <f t="shared" si="109"/>
        <v>0</v>
      </c>
      <c r="Q20" s="5">
        <f t="shared" si="109"/>
        <v>0</v>
      </c>
      <c r="R20" s="5">
        <f t="shared" si="109"/>
        <v>0</v>
      </c>
      <c r="S20" s="5">
        <f t="shared" si="109"/>
        <v>0</v>
      </c>
      <c r="T20" s="5">
        <f t="shared" si="109"/>
        <v>0</v>
      </c>
      <c r="U20" s="5">
        <f t="shared" si="109"/>
        <v>0</v>
      </c>
      <c r="V20" s="5">
        <f t="shared" si="109"/>
        <v>0</v>
      </c>
      <c r="W20" s="5">
        <f t="shared" si="109"/>
        <v>0</v>
      </c>
      <c r="X20" s="5">
        <f t="shared" si="109"/>
        <v>0</v>
      </c>
      <c r="Y20" s="5">
        <f t="shared" si="109"/>
        <v>0</v>
      </c>
      <c r="Z20" s="5">
        <f t="shared" si="109"/>
        <v>0</v>
      </c>
      <c r="AA20" s="5">
        <f t="shared" si="109"/>
        <v>0</v>
      </c>
      <c r="AB20" s="5">
        <f t="shared" si="109"/>
        <v>0</v>
      </c>
      <c r="AC20" s="5">
        <f t="shared" si="109"/>
        <v>0</v>
      </c>
      <c r="AD20" s="5">
        <f t="shared" si="109"/>
        <v>0</v>
      </c>
      <c r="AE20" s="5">
        <f t="shared" si="109"/>
        <v>0</v>
      </c>
      <c r="AF20" s="5">
        <f t="shared" si="109"/>
        <v>0</v>
      </c>
    </row>
    <row r="21">
      <c r="A21" s="1" t="s">
        <v>3</v>
      </c>
      <c r="B21" s="5">
        <f t="shared" ref="B21:N21" si="110">(0*100)/2</f>
        <v>0</v>
      </c>
      <c r="C21" s="5">
        <f t="shared" si="110"/>
        <v>0</v>
      </c>
      <c r="D21" s="5">
        <f t="shared" si="110"/>
        <v>0</v>
      </c>
      <c r="E21" s="5">
        <f t="shared" si="110"/>
        <v>0</v>
      </c>
      <c r="F21" s="5">
        <f t="shared" si="110"/>
        <v>0</v>
      </c>
      <c r="G21" s="5">
        <f t="shared" si="110"/>
        <v>0</v>
      </c>
      <c r="H21" s="5">
        <f t="shared" si="110"/>
        <v>0</v>
      </c>
      <c r="I21" s="5">
        <f t="shared" si="110"/>
        <v>0</v>
      </c>
      <c r="J21" s="5">
        <f t="shared" si="110"/>
        <v>0</v>
      </c>
      <c r="K21" s="5">
        <f t="shared" si="110"/>
        <v>0</v>
      </c>
      <c r="L21" s="5">
        <f t="shared" si="110"/>
        <v>0</v>
      </c>
      <c r="M21" s="5">
        <f t="shared" si="110"/>
        <v>0</v>
      </c>
      <c r="N21" s="5">
        <f t="shared" si="110"/>
        <v>0</v>
      </c>
      <c r="P21" s="5">
        <f t="shared" ref="P21:AF21" si="111">(0*100)/2</f>
        <v>0</v>
      </c>
      <c r="Q21" s="5">
        <f t="shared" si="111"/>
        <v>0</v>
      </c>
      <c r="R21" s="5">
        <f t="shared" si="111"/>
        <v>0</v>
      </c>
      <c r="S21" s="5">
        <f t="shared" si="111"/>
        <v>0</v>
      </c>
      <c r="T21" s="5">
        <f t="shared" si="111"/>
        <v>0</v>
      </c>
      <c r="U21" s="5">
        <f t="shared" si="111"/>
        <v>0</v>
      </c>
      <c r="V21" s="5">
        <f t="shared" si="111"/>
        <v>0</v>
      </c>
      <c r="W21" s="5">
        <f t="shared" si="111"/>
        <v>0</v>
      </c>
      <c r="X21" s="5">
        <f t="shared" si="111"/>
        <v>0</v>
      </c>
      <c r="Y21" s="5">
        <f t="shared" si="111"/>
        <v>0</v>
      </c>
      <c r="Z21" s="5">
        <f t="shared" si="111"/>
        <v>0</v>
      </c>
      <c r="AA21" s="5">
        <f t="shared" si="111"/>
        <v>0</v>
      </c>
      <c r="AB21" s="5">
        <f t="shared" si="111"/>
        <v>0</v>
      </c>
      <c r="AC21" s="5">
        <f t="shared" si="111"/>
        <v>0</v>
      </c>
      <c r="AD21" s="5">
        <f t="shared" si="111"/>
        <v>0</v>
      </c>
      <c r="AE21" s="5">
        <f t="shared" si="111"/>
        <v>0</v>
      </c>
      <c r="AF21" s="5">
        <f t="shared" si="111"/>
        <v>0</v>
      </c>
    </row>
    <row r="22">
      <c r="A22" s="1" t="s">
        <v>4</v>
      </c>
      <c r="B22" s="5">
        <f t="shared" ref="B22:B27" si="118">(0*100)/2</f>
        <v>0</v>
      </c>
      <c r="C22" s="5">
        <f t="shared" ref="C22:C24" si="119">(2*100)/2</f>
        <v>100</v>
      </c>
      <c r="D22" s="5">
        <f t="shared" ref="D22:D24" si="120">(1*100)/2</f>
        <v>50</v>
      </c>
      <c r="E22" s="5">
        <f>(0*100)/2</f>
        <v>0</v>
      </c>
      <c r="F22" s="5">
        <f t="shared" ref="F22:I22" si="112">(1*100)/2</f>
        <v>50</v>
      </c>
      <c r="G22" s="5">
        <f t="shared" si="112"/>
        <v>50</v>
      </c>
      <c r="H22" s="5">
        <f t="shared" si="112"/>
        <v>50</v>
      </c>
      <c r="I22" s="5">
        <f t="shared" si="112"/>
        <v>50</v>
      </c>
      <c r="J22" s="5">
        <f t="shared" ref="J22:N22" si="113">(0*100)/2</f>
        <v>0</v>
      </c>
      <c r="K22" s="5">
        <f t="shared" si="113"/>
        <v>0</v>
      </c>
      <c r="L22" s="5">
        <f t="shared" si="113"/>
        <v>0</v>
      </c>
      <c r="M22" s="5">
        <f t="shared" si="113"/>
        <v>0</v>
      </c>
      <c r="N22" s="5">
        <f t="shared" si="113"/>
        <v>0</v>
      </c>
      <c r="O22" s="5">
        <f t="shared" ref="O22:O23" si="123">(1*100)/2</f>
        <v>50</v>
      </c>
      <c r="P22" s="5">
        <f t="shared" ref="P22:R22" si="114">(0*100)/2</f>
        <v>0</v>
      </c>
      <c r="Q22" s="5">
        <f t="shared" si="114"/>
        <v>0</v>
      </c>
      <c r="R22" s="5">
        <f t="shared" si="114"/>
        <v>0</v>
      </c>
      <c r="S22" s="5">
        <f t="shared" ref="S22:S23" si="125">(1*100)/2</f>
        <v>50</v>
      </c>
      <c r="T22" s="5">
        <f t="shared" ref="T22:U22" si="115">(0*100)/2</f>
        <v>0</v>
      </c>
      <c r="U22" s="5">
        <f t="shared" si="115"/>
        <v>0</v>
      </c>
      <c r="V22" s="5">
        <f t="shared" ref="V22:V24" si="127">(1*100)/2</f>
        <v>50</v>
      </c>
      <c r="W22" s="5">
        <f t="shared" ref="W22:AD22" si="116">(0*100)/2</f>
        <v>0</v>
      </c>
      <c r="X22" s="5">
        <f t="shared" si="116"/>
        <v>0</v>
      </c>
      <c r="Y22" s="5">
        <f t="shared" si="116"/>
        <v>0</v>
      </c>
      <c r="Z22" s="5">
        <f t="shared" si="116"/>
        <v>0</v>
      </c>
      <c r="AA22" s="5">
        <f t="shared" si="116"/>
        <v>0</v>
      </c>
      <c r="AB22" s="5">
        <f t="shared" si="116"/>
        <v>0</v>
      </c>
      <c r="AC22" s="5">
        <f t="shared" si="116"/>
        <v>0</v>
      </c>
      <c r="AD22" s="5">
        <f t="shared" si="116"/>
        <v>0</v>
      </c>
      <c r="AE22" s="5">
        <f t="shared" ref="AE22:AF22" si="117">(1*100)/2</f>
        <v>50</v>
      </c>
      <c r="AF22" s="5">
        <f t="shared" si="117"/>
        <v>50</v>
      </c>
    </row>
    <row r="23">
      <c r="A23" s="1" t="s">
        <v>5</v>
      </c>
      <c r="B23" s="5">
        <f t="shared" si="118"/>
        <v>0</v>
      </c>
      <c r="C23" s="5">
        <f t="shared" si="119"/>
        <v>100</v>
      </c>
      <c r="D23" s="5">
        <f t="shared" si="120"/>
        <v>50</v>
      </c>
      <c r="E23" s="5">
        <f t="shared" ref="E23:E33" si="129">(2*100)/2</f>
        <v>100</v>
      </c>
      <c r="F23" s="5">
        <f t="shared" ref="F23:I23" si="121">(1*100)/2</f>
        <v>50</v>
      </c>
      <c r="G23" s="5">
        <f t="shared" si="121"/>
        <v>50</v>
      </c>
      <c r="H23" s="5">
        <f t="shared" si="121"/>
        <v>50</v>
      </c>
      <c r="I23" s="5">
        <f t="shared" si="121"/>
        <v>50</v>
      </c>
      <c r="J23" s="5">
        <f t="shared" ref="J23:N23" si="122">(0*100)/2</f>
        <v>0</v>
      </c>
      <c r="K23" s="5">
        <f t="shared" si="122"/>
        <v>0</v>
      </c>
      <c r="L23" s="5">
        <f t="shared" si="122"/>
        <v>0</v>
      </c>
      <c r="M23" s="5">
        <f t="shared" si="122"/>
        <v>0</v>
      </c>
      <c r="N23" s="5">
        <f t="shared" si="122"/>
        <v>0</v>
      </c>
      <c r="O23" s="5">
        <f t="shared" si="123"/>
        <v>50</v>
      </c>
      <c r="P23" s="5">
        <f t="shared" ref="P23:R23" si="124">(0*100)/2</f>
        <v>0</v>
      </c>
      <c r="Q23" s="5">
        <f t="shared" si="124"/>
        <v>0</v>
      </c>
      <c r="R23" s="5">
        <f t="shared" si="124"/>
        <v>0</v>
      </c>
      <c r="S23" s="5">
        <f t="shared" si="125"/>
        <v>50</v>
      </c>
      <c r="T23" s="5">
        <f t="shared" ref="T23:U23" si="126">(0*100)/2</f>
        <v>0</v>
      </c>
      <c r="U23" s="5">
        <f t="shared" si="126"/>
        <v>0</v>
      </c>
      <c r="V23" s="5">
        <f t="shared" si="127"/>
        <v>50</v>
      </c>
      <c r="W23" s="5">
        <f t="shared" ref="W23:AD23" si="128">(0*100)/2</f>
        <v>0</v>
      </c>
      <c r="X23" s="5">
        <f t="shared" si="128"/>
        <v>0</v>
      </c>
      <c r="Y23" s="5">
        <f t="shared" si="128"/>
        <v>0</v>
      </c>
      <c r="Z23" s="5">
        <f t="shared" si="128"/>
        <v>0</v>
      </c>
      <c r="AA23" s="5">
        <f t="shared" si="128"/>
        <v>0</v>
      </c>
      <c r="AB23" s="5">
        <f t="shared" si="128"/>
        <v>0</v>
      </c>
      <c r="AC23" s="5">
        <f t="shared" si="128"/>
        <v>0</v>
      </c>
      <c r="AD23" s="5">
        <f t="shared" si="128"/>
        <v>0</v>
      </c>
      <c r="AE23" s="5">
        <f t="shared" ref="AE23:AE25" si="136">(1*100)/2</f>
        <v>50</v>
      </c>
      <c r="AF23" s="5">
        <f t="shared" ref="AF23:AF25" si="137">(2*100)/2</f>
        <v>100</v>
      </c>
    </row>
    <row r="24">
      <c r="A24" s="1" t="s">
        <v>6</v>
      </c>
      <c r="B24" s="5">
        <f t="shared" si="118"/>
        <v>0</v>
      </c>
      <c r="C24" s="5">
        <f t="shared" si="119"/>
        <v>100</v>
      </c>
      <c r="D24" s="5">
        <f t="shared" si="120"/>
        <v>50</v>
      </c>
      <c r="E24" s="5">
        <f t="shared" si="129"/>
        <v>100</v>
      </c>
      <c r="F24" s="5">
        <f t="shared" ref="F24:I24" si="130">(1*100)/2</f>
        <v>50</v>
      </c>
      <c r="G24" s="5">
        <f t="shared" si="130"/>
        <v>50</v>
      </c>
      <c r="H24" s="5">
        <f t="shared" si="130"/>
        <v>50</v>
      </c>
      <c r="I24" s="5">
        <f t="shared" si="130"/>
        <v>50</v>
      </c>
      <c r="J24" s="5">
        <f t="shared" ref="J24:M24" si="131">(0*100)/2</f>
        <v>0</v>
      </c>
      <c r="K24" s="5">
        <f t="shared" si="131"/>
        <v>0</v>
      </c>
      <c r="L24" s="5">
        <f t="shared" si="131"/>
        <v>0</v>
      </c>
      <c r="M24" s="5">
        <f t="shared" si="131"/>
        <v>0</v>
      </c>
      <c r="N24" s="5">
        <f t="shared" ref="N24:O24" si="132">(1*100)/2</f>
        <v>50</v>
      </c>
      <c r="O24" s="5">
        <f t="shared" si="132"/>
        <v>50</v>
      </c>
      <c r="P24" s="5">
        <f t="shared" ref="P24:Q24" si="133">(0*100)/2</f>
        <v>0</v>
      </c>
      <c r="Q24" s="5">
        <f t="shared" si="133"/>
        <v>0</v>
      </c>
      <c r="R24" s="5">
        <f t="shared" ref="R24:R25" si="142">(1*100)/2</f>
        <v>50</v>
      </c>
      <c r="S24" s="5">
        <f t="shared" ref="S24:S29" si="143">(2*100)/2</f>
        <v>100</v>
      </c>
      <c r="T24" s="5">
        <f t="shared" ref="T24:U24" si="134">(0*100)/2</f>
        <v>0</v>
      </c>
      <c r="U24" s="5">
        <f t="shared" si="134"/>
        <v>0</v>
      </c>
      <c r="V24" s="5">
        <f t="shared" si="127"/>
        <v>50</v>
      </c>
      <c r="W24" s="5">
        <f t="shared" ref="W24:AD24" si="135">(0*100)/2</f>
        <v>0</v>
      </c>
      <c r="X24" s="5">
        <f t="shared" si="135"/>
        <v>0</v>
      </c>
      <c r="Y24" s="5">
        <f t="shared" si="135"/>
        <v>0</v>
      </c>
      <c r="Z24" s="5">
        <f t="shared" si="135"/>
        <v>0</v>
      </c>
      <c r="AA24" s="5">
        <f t="shared" si="135"/>
        <v>0</v>
      </c>
      <c r="AB24" s="5">
        <f t="shared" si="135"/>
        <v>0</v>
      </c>
      <c r="AC24" s="5">
        <f t="shared" si="135"/>
        <v>0</v>
      </c>
      <c r="AD24" s="5">
        <f t="shared" si="135"/>
        <v>0</v>
      </c>
      <c r="AE24" s="5">
        <f t="shared" si="136"/>
        <v>50</v>
      </c>
      <c r="AF24" s="5">
        <f t="shared" si="137"/>
        <v>100</v>
      </c>
    </row>
    <row r="25">
      <c r="A25" s="1" t="s">
        <v>7</v>
      </c>
      <c r="B25" s="5">
        <f t="shared" si="118"/>
        <v>0</v>
      </c>
      <c r="C25" s="5">
        <f t="shared" ref="C25:D25" si="138">(1*100)/2</f>
        <v>50</v>
      </c>
      <c r="D25" s="5">
        <f t="shared" si="138"/>
        <v>50</v>
      </c>
      <c r="E25" s="5">
        <f t="shared" si="129"/>
        <v>100</v>
      </c>
      <c r="F25" s="5">
        <f t="shared" ref="F25:J25" si="139">(1*100)/2</f>
        <v>50</v>
      </c>
      <c r="G25" s="5">
        <f t="shared" si="139"/>
        <v>50</v>
      </c>
      <c r="H25" s="5">
        <f t="shared" si="139"/>
        <v>50</v>
      </c>
      <c r="I25" s="5">
        <f t="shared" si="139"/>
        <v>50</v>
      </c>
      <c r="J25" s="5">
        <f t="shared" si="139"/>
        <v>50</v>
      </c>
      <c r="K25" s="5">
        <f t="shared" ref="K25:K26" si="148">(0*100)/2</f>
        <v>0</v>
      </c>
      <c r="L25" s="5">
        <f t="shared" ref="L25:L27" si="149">(1*100)/2</f>
        <v>50</v>
      </c>
      <c r="M25" s="5">
        <f t="shared" ref="M25:M27" si="150">(0*100)/2</f>
        <v>0</v>
      </c>
      <c r="N25" s="5">
        <f t="shared" ref="N25:O25" si="140">(1*100)/2</f>
        <v>50</v>
      </c>
      <c r="O25" s="5">
        <f t="shared" si="140"/>
        <v>50</v>
      </c>
      <c r="P25" s="5">
        <f t="shared" ref="P25:Q25" si="141">(0*100)/2</f>
        <v>0</v>
      </c>
      <c r="Q25" s="5">
        <f t="shared" si="141"/>
        <v>0</v>
      </c>
      <c r="R25" s="5">
        <f t="shared" si="142"/>
        <v>50</v>
      </c>
      <c r="S25" s="5">
        <f t="shared" si="143"/>
        <v>100</v>
      </c>
      <c r="T25" s="5">
        <f t="shared" ref="T25:T29" si="152">(0*100)/2</f>
        <v>0</v>
      </c>
      <c r="U25" s="5">
        <f t="shared" ref="U25:V25" si="144">(1*100)/2</f>
        <v>50</v>
      </c>
      <c r="V25" s="5">
        <f t="shared" si="144"/>
        <v>50</v>
      </c>
      <c r="W25" s="5">
        <f t="shared" ref="W25:AD25" si="145">(0*100)/2</f>
        <v>0</v>
      </c>
      <c r="X25" s="5">
        <f t="shared" si="145"/>
        <v>0</v>
      </c>
      <c r="Y25" s="5">
        <f t="shared" si="145"/>
        <v>0</v>
      </c>
      <c r="Z25" s="5">
        <f t="shared" si="145"/>
        <v>0</v>
      </c>
      <c r="AA25" s="5">
        <f t="shared" si="145"/>
        <v>0</v>
      </c>
      <c r="AB25" s="5">
        <f t="shared" si="145"/>
        <v>0</v>
      </c>
      <c r="AC25" s="5">
        <f t="shared" si="145"/>
        <v>0</v>
      </c>
      <c r="AD25" s="5">
        <f t="shared" si="145"/>
        <v>0</v>
      </c>
      <c r="AE25" s="5">
        <f t="shared" si="136"/>
        <v>50</v>
      </c>
      <c r="AF25" s="5">
        <f t="shared" si="137"/>
        <v>100</v>
      </c>
    </row>
    <row r="26">
      <c r="A26" s="1" t="s">
        <v>8</v>
      </c>
      <c r="B26" s="5">
        <f t="shared" si="118"/>
        <v>0</v>
      </c>
      <c r="C26" s="5">
        <f t="shared" ref="C26:D26" si="146">(1*100)/2</f>
        <v>50</v>
      </c>
      <c r="D26" s="5">
        <f t="shared" si="146"/>
        <v>50</v>
      </c>
      <c r="E26" s="5">
        <f t="shared" si="129"/>
        <v>100</v>
      </c>
      <c r="F26" s="5">
        <f t="shared" ref="F26:J26" si="147">(1*100)/2</f>
        <v>50</v>
      </c>
      <c r="G26" s="5">
        <f t="shared" si="147"/>
        <v>50</v>
      </c>
      <c r="H26" s="5">
        <f t="shared" si="147"/>
        <v>50</v>
      </c>
      <c r="I26" s="5">
        <f t="shared" si="147"/>
        <v>50</v>
      </c>
      <c r="J26" s="5">
        <f t="shared" si="147"/>
        <v>50</v>
      </c>
      <c r="K26" s="5">
        <f t="shared" si="148"/>
        <v>0</v>
      </c>
      <c r="L26" s="5">
        <f t="shared" si="149"/>
        <v>50</v>
      </c>
      <c r="M26" s="5">
        <f t="shared" si="150"/>
        <v>0</v>
      </c>
      <c r="N26" s="5">
        <f t="shared" ref="N26:R26" si="151">(0*100)/2</f>
        <v>0</v>
      </c>
      <c r="O26" s="5">
        <f t="shared" si="151"/>
        <v>0</v>
      </c>
      <c r="P26" s="5">
        <f t="shared" si="151"/>
        <v>0</v>
      </c>
      <c r="Q26" s="5">
        <f t="shared" si="151"/>
        <v>0</v>
      </c>
      <c r="R26" s="5">
        <f t="shared" si="151"/>
        <v>0</v>
      </c>
      <c r="S26" s="5">
        <f t="shared" si="143"/>
        <v>100</v>
      </c>
      <c r="T26" s="5">
        <f t="shared" si="152"/>
        <v>0</v>
      </c>
      <c r="U26" s="5">
        <f t="shared" ref="U26:AD26" si="153">(0*100)/2</f>
        <v>0</v>
      </c>
      <c r="V26" s="5">
        <f t="shared" si="153"/>
        <v>0</v>
      </c>
      <c r="W26" s="5">
        <f t="shared" si="153"/>
        <v>0</v>
      </c>
      <c r="X26" s="5">
        <f t="shared" si="153"/>
        <v>0</v>
      </c>
      <c r="Y26" s="5">
        <f t="shared" si="153"/>
        <v>0</v>
      </c>
      <c r="Z26" s="5">
        <f t="shared" si="153"/>
        <v>0</v>
      </c>
      <c r="AA26" s="5">
        <f t="shared" si="153"/>
        <v>0</v>
      </c>
      <c r="AB26" s="5">
        <f t="shared" si="153"/>
        <v>0</v>
      </c>
      <c r="AC26" s="5">
        <f t="shared" si="153"/>
        <v>0</v>
      </c>
      <c r="AD26" s="5">
        <f t="shared" si="153"/>
        <v>0</v>
      </c>
      <c r="AE26" s="5">
        <f t="shared" ref="AE26:AF26" si="154">(2*100)/2</f>
        <v>100</v>
      </c>
      <c r="AF26" s="5">
        <f t="shared" si="154"/>
        <v>100</v>
      </c>
    </row>
    <row r="27">
      <c r="A27" s="1" t="s">
        <v>9</v>
      </c>
      <c r="B27" s="5">
        <f t="shared" si="118"/>
        <v>0</v>
      </c>
      <c r="C27" s="5">
        <f t="shared" ref="C27:D27" si="155">(1*100)/2</f>
        <v>50</v>
      </c>
      <c r="D27" s="5">
        <f t="shared" si="155"/>
        <v>50</v>
      </c>
      <c r="E27" s="5">
        <f t="shared" si="129"/>
        <v>100</v>
      </c>
      <c r="F27" s="5">
        <f t="shared" ref="F27:G27" si="156">(1*100)/2</f>
        <v>50</v>
      </c>
      <c r="G27" s="5">
        <f t="shared" si="156"/>
        <v>50</v>
      </c>
      <c r="H27" s="5">
        <f t="shared" ref="H27:H29" si="163">(2*100)/2</f>
        <v>100</v>
      </c>
      <c r="I27" s="5">
        <f>(1*100)/2</f>
        <v>50</v>
      </c>
      <c r="J27" s="5">
        <f t="shared" ref="J27:K27" si="157">(0*100)/2</f>
        <v>0</v>
      </c>
      <c r="K27" s="5">
        <f t="shared" si="157"/>
        <v>0</v>
      </c>
      <c r="L27" s="5">
        <f t="shared" si="149"/>
        <v>50</v>
      </c>
      <c r="M27" s="5">
        <f t="shared" si="150"/>
        <v>0</v>
      </c>
      <c r="N27" s="5">
        <f t="shared" ref="N27:R27" si="158">(0*100)/2</f>
        <v>0</v>
      </c>
      <c r="O27" s="5">
        <f t="shared" si="158"/>
        <v>0</v>
      </c>
      <c r="P27" s="5">
        <f t="shared" si="158"/>
        <v>0</v>
      </c>
      <c r="Q27" s="5">
        <f t="shared" si="158"/>
        <v>0</v>
      </c>
      <c r="R27" s="5">
        <f t="shared" si="158"/>
        <v>0</v>
      </c>
      <c r="S27" s="5">
        <f t="shared" si="143"/>
        <v>100</v>
      </c>
      <c r="T27" s="5">
        <f t="shared" si="152"/>
        <v>0</v>
      </c>
      <c r="U27" s="5">
        <f t="shared" ref="U27:U28" si="165">(1*100)/2</f>
        <v>50</v>
      </c>
      <c r="V27" s="5">
        <f t="shared" ref="V27:V28" si="166">(0*100)/2</f>
        <v>0</v>
      </c>
      <c r="W27" s="5">
        <f t="shared" ref="W27:W30" si="167">(1*100)/2</f>
        <v>50</v>
      </c>
      <c r="X27" s="5">
        <f t="shared" ref="X27:AD27" si="159">(0*100)/2</f>
        <v>0</v>
      </c>
      <c r="Y27" s="5">
        <f t="shared" si="159"/>
        <v>0</v>
      </c>
      <c r="Z27" s="5">
        <f t="shared" si="159"/>
        <v>0</v>
      </c>
      <c r="AA27" s="5">
        <f t="shared" si="159"/>
        <v>0</v>
      </c>
      <c r="AB27" s="5">
        <f t="shared" si="159"/>
        <v>0</v>
      </c>
      <c r="AC27" s="5">
        <f t="shared" si="159"/>
        <v>0</v>
      </c>
      <c r="AD27" s="5">
        <f t="shared" si="159"/>
        <v>0</v>
      </c>
      <c r="AE27" s="5">
        <f t="shared" ref="AE27:AF27" si="160">(2*100)/2</f>
        <v>100</v>
      </c>
      <c r="AF27" s="5">
        <f t="shared" si="160"/>
        <v>100</v>
      </c>
    </row>
    <row r="28">
      <c r="A28" s="1" t="s">
        <v>10</v>
      </c>
      <c r="B28" s="5">
        <f>(2*100)/2</f>
        <v>100</v>
      </c>
      <c r="C28" s="5">
        <f t="shared" ref="C28:D28" si="161">(1*100)/2</f>
        <v>50</v>
      </c>
      <c r="D28" s="5">
        <f t="shared" si="161"/>
        <v>50</v>
      </c>
      <c r="E28" s="5">
        <f t="shared" si="129"/>
        <v>100</v>
      </c>
      <c r="F28" s="5">
        <f t="shared" ref="F28:G28" si="162">(1*100)/2</f>
        <v>50</v>
      </c>
      <c r="G28" s="5">
        <f t="shared" si="162"/>
        <v>50</v>
      </c>
      <c r="H28" s="5">
        <f t="shared" si="163"/>
        <v>100</v>
      </c>
      <c r="I28" s="5">
        <f t="shared" ref="I28:R28" si="164">(0*100)/2</f>
        <v>0</v>
      </c>
      <c r="J28" s="5">
        <f t="shared" si="164"/>
        <v>0</v>
      </c>
      <c r="K28" s="5">
        <f t="shared" si="164"/>
        <v>0</v>
      </c>
      <c r="L28" s="5">
        <f t="shared" si="164"/>
        <v>0</v>
      </c>
      <c r="M28" s="5">
        <f t="shared" si="164"/>
        <v>0</v>
      </c>
      <c r="N28" s="5">
        <f t="shared" si="164"/>
        <v>0</v>
      </c>
      <c r="O28" s="5">
        <f t="shared" si="164"/>
        <v>0</v>
      </c>
      <c r="P28" s="5">
        <f t="shared" si="164"/>
        <v>0</v>
      </c>
      <c r="Q28" s="5">
        <f t="shared" si="164"/>
        <v>0</v>
      </c>
      <c r="R28" s="5">
        <f t="shared" si="164"/>
        <v>0</v>
      </c>
      <c r="S28" s="5">
        <f t="shared" si="143"/>
        <v>100</v>
      </c>
      <c r="T28" s="5">
        <f t="shared" si="152"/>
        <v>0</v>
      </c>
      <c r="U28" s="5">
        <f t="shared" si="165"/>
        <v>50</v>
      </c>
      <c r="V28" s="5">
        <f t="shared" si="166"/>
        <v>0</v>
      </c>
      <c r="W28" s="5">
        <f t="shared" si="167"/>
        <v>50</v>
      </c>
      <c r="X28" s="5">
        <f t="shared" ref="X28:X30" si="175">(0*100)/2</f>
        <v>0</v>
      </c>
      <c r="Y28" s="5">
        <f t="shared" ref="Y28:Y29" si="176">(1*100)/2</f>
        <v>50</v>
      </c>
      <c r="Z28" s="5">
        <f t="shared" ref="Z28:AB28" si="168">(0*100)/2</f>
        <v>0</v>
      </c>
      <c r="AA28" s="5">
        <f t="shared" si="168"/>
        <v>0</v>
      </c>
      <c r="AB28" s="5">
        <f t="shared" si="168"/>
        <v>0</v>
      </c>
      <c r="AC28" s="5">
        <f t="shared" ref="AC28:AC29" si="178">(2*100)/2</f>
        <v>100</v>
      </c>
      <c r="AD28" s="5">
        <f t="shared" ref="AD28:AD29" si="179">(0*100)/2</f>
        <v>0</v>
      </c>
      <c r="AE28" s="5">
        <f t="shared" ref="AE28:AF28" si="169">(2*100)/2</f>
        <v>100</v>
      </c>
      <c r="AF28" s="5">
        <f t="shared" si="169"/>
        <v>100</v>
      </c>
    </row>
    <row r="29">
      <c r="A29" s="1" t="s">
        <v>11</v>
      </c>
      <c r="B29" s="5">
        <f t="shared" ref="B29:D29" si="170">(1*100)/2</f>
        <v>50</v>
      </c>
      <c r="C29" s="5">
        <f t="shared" si="170"/>
        <v>50</v>
      </c>
      <c r="D29" s="5">
        <f t="shared" si="170"/>
        <v>50</v>
      </c>
      <c r="E29" s="5">
        <f t="shared" si="129"/>
        <v>100</v>
      </c>
      <c r="F29" s="5">
        <f t="shared" ref="F29:G29" si="171">(1*100)/2</f>
        <v>50</v>
      </c>
      <c r="G29" s="5">
        <f t="shared" si="171"/>
        <v>50</v>
      </c>
      <c r="H29" s="5">
        <f t="shared" si="163"/>
        <v>100</v>
      </c>
      <c r="I29" s="5">
        <f t="shared" ref="I29:O29" si="172">(0*100)/2</f>
        <v>0</v>
      </c>
      <c r="J29" s="5">
        <f t="shared" si="172"/>
        <v>0</v>
      </c>
      <c r="K29" s="5">
        <f t="shared" si="172"/>
        <v>0</v>
      </c>
      <c r="L29" s="5">
        <f t="shared" si="172"/>
        <v>0</v>
      </c>
      <c r="M29" s="5">
        <f t="shared" si="172"/>
        <v>0</v>
      </c>
      <c r="N29" s="5">
        <f t="shared" si="172"/>
        <v>0</v>
      </c>
      <c r="O29" s="5">
        <f t="shared" si="172"/>
        <v>0</v>
      </c>
      <c r="P29" s="5">
        <f t="shared" ref="P29:P30" si="182">(1*100)/2</f>
        <v>50</v>
      </c>
      <c r="Q29" s="5">
        <f t="shared" ref="Q29:R29" si="173">(0*100)/2</f>
        <v>0</v>
      </c>
      <c r="R29" s="5">
        <f t="shared" si="173"/>
        <v>0</v>
      </c>
      <c r="S29" s="5">
        <f t="shared" si="143"/>
        <v>100</v>
      </c>
      <c r="T29" s="5">
        <f t="shared" si="152"/>
        <v>0</v>
      </c>
      <c r="U29" s="5">
        <f t="shared" ref="U29:V29" si="174">(0*100)/2</f>
        <v>0</v>
      </c>
      <c r="V29" s="5">
        <f t="shared" si="174"/>
        <v>0</v>
      </c>
      <c r="W29" s="5">
        <f t="shared" si="167"/>
        <v>50</v>
      </c>
      <c r="X29" s="5">
        <f t="shared" si="175"/>
        <v>0</v>
      </c>
      <c r="Y29" s="5">
        <f t="shared" si="176"/>
        <v>50</v>
      </c>
      <c r="Z29" s="5">
        <f t="shared" ref="Z29:AA29" si="177">(0*100)/2</f>
        <v>0</v>
      </c>
      <c r="AA29" s="5">
        <f t="shared" si="177"/>
        <v>0</v>
      </c>
      <c r="AB29" s="5">
        <f t="shared" ref="AB29:AB31" si="185">(1*100)/2</f>
        <v>50</v>
      </c>
      <c r="AC29" s="5">
        <f t="shared" si="178"/>
        <v>100</v>
      </c>
      <c r="AD29" s="5">
        <f t="shared" si="179"/>
        <v>0</v>
      </c>
      <c r="AE29" s="5">
        <f t="shared" ref="AE29:AE33" si="187">(1*100)/2</f>
        <v>50</v>
      </c>
      <c r="AF29" s="5">
        <f t="shared" ref="AF29:AF31" si="188">(2*100)/2</f>
        <v>100</v>
      </c>
    </row>
    <row r="30">
      <c r="A30" s="1" t="s">
        <v>12</v>
      </c>
      <c r="B30" s="5">
        <f t="shared" ref="B30:D30" si="180">(1*100)/2</f>
        <v>50</v>
      </c>
      <c r="C30" s="5">
        <f t="shared" si="180"/>
        <v>50</v>
      </c>
      <c r="D30" s="5">
        <f t="shared" si="180"/>
        <v>50</v>
      </c>
      <c r="E30" s="5">
        <f t="shared" si="129"/>
        <v>100</v>
      </c>
      <c r="F30" s="5">
        <f>(1*100)/2</f>
        <v>50</v>
      </c>
      <c r="G30" s="5">
        <f t="shared" ref="G30:G31" si="190">(2*100)/2</f>
        <v>100</v>
      </c>
      <c r="H30" s="5">
        <f t="shared" ref="H30:H31" si="191">(1*100)/2</f>
        <v>50</v>
      </c>
      <c r="I30" s="5">
        <f t="shared" ref="I30:I31" si="192">(0*100)/2</f>
        <v>0</v>
      </c>
      <c r="J30" s="5">
        <f t="shared" ref="J30:J31" si="193">(1*100)/2</f>
        <v>50</v>
      </c>
      <c r="K30" s="5">
        <f t="shared" ref="K30:O30" si="181">(0*100)/2</f>
        <v>0</v>
      </c>
      <c r="L30" s="5">
        <f t="shared" si="181"/>
        <v>0</v>
      </c>
      <c r="M30" s="5">
        <f t="shared" si="181"/>
        <v>0</v>
      </c>
      <c r="N30" s="5">
        <f t="shared" si="181"/>
        <v>0</v>
      </c>
      <c r="O30" s="5">
        <f t="shared" si="181"/>
        <v>0</v>
      </c>
      <c r="P30" s="5">
        <f t="shared" si="182"/>
        <v>50</v>
      </c>
      <c r="Q30" s="5">
        <f t="shared" ref="Q30:V30" si="183">(0*100)/2</f>
        <v>0</v>
      </c>
      <c r="R30" s="5">
        <f t="shared" si="183"/>
        <v>0</v>
      </c>
      <c r="S30" s="5">
        <f t="shared" si="183"/>
        <v>0</v>
      </c>
      <c r="T30" s="5">
        <f t="shared" si="183"/>
        <v>0</v>
      </c>
      <c r="U30" s="5">
        <f t="shared" si="183"/>
        <v>0</v>
      </c>
      <c r="V30" s="5">
        <f t="shared" si="183"/>
        <v>0</v>
      </c>
      <c r="W30" s="5">
        <f t="shared" si="167"/>
        <v>50</v>
      </c>
      <c r="X30" s="5">
        <f t="shared" si="175"/>
        <v>0</v>
      </c>
      <c r="Y30" s="5">
        <f t="shared" ref="Y30:AA30" si="184">(0*100)/2</f>
        <v>0</v>
      </c>
      <c r="Z30" s="5">
        <f t="shared" si="184"/>
        <v>0</v>
      </c>
      <c r="AA30" s="5">
        <f t="shared" si="184"/>
        <v>0</v>
      </c>
      <c r="AB30" s="5">
        <f t="shared" si="185"/>
        <v>50</v>
      </c>
      <c r="AC30" s="5">
        <f t="shared" ref="AC30:AD30" si="186">(0*100)/2</f>
        <v>0</v>
      </c>
      <c r="AD30" s="5">
        <f t="shared" si="186"/>
        <v>0</v>
      </c>
      <c r="AE30" s="5">
        <f t="shared" si="187"/>
        <v>50</v>
      </c>
      <c r="AF30" s="5">
        <f t="shared" si="188"/>
        <v>100</v>
      </c>
    </row>
    <row r="31">
      <c r="A31" s="1" t="s">
        <v>13</v>
      </c>
      <c r="B31" s="5">
        <f t="shared" ref="B31:B32" si="196">(2*100)/2</f>
        <v>100</v>
      </c>
      <c r="C31" s="5">
        <f t="shared" ref="C31:D31" si="189">(1*100)/2</f>
        <v>50</v>
      </c>
      <c r="D31" s="5">
        <f t="shared" si="189"/>
        <v>50</v>
      </c>
      <c r="E31" s="5">
        <f t="shared" si="129"/>
        <v>100</v>
      </c>
      <c r="F31" s="5">
        <f t="shared" ref="F31:F33" si="198">(0*100)/2</f>
        <v>0</v>
      </c>
      <c r="G31" s="5">
        <f t="shared" si="190"/>
        <v>100</v>
      </c>
      <c r="H31" s="5">
        <f t="shared" si="191"/>
        <v>50</v>
      </c>
      <c r="I31" s="5">
        <f t="shared" si="192"/>
        <v>0</v>
      </c>
      <c r="J31" s="5">
        <f t="shared" si="193"/>
        <v>50</v>
      </c>
      <c r="K31" s="5">
        <f t="shared" ref="K31:AA31" si="194">(0*100)/2</f>
        <v>0</v>
      </c>
      <c r="L31" s="5">
        <f t="shared" si="194"/>
        <v>0</v>
      </c>
      <c r="M31" s="5">
        <f t="shared" si="194"/>
        <v>0</v>
      </c>
      <c r="N31" s="5">
        <f t="shared" si="194"/>
        <v>0</v>
      </c>
      <c r="O31" s="5">
        <f t="shared" si="194"/>
        <v>0</v>
      </c>
      <c r="P31" s="5">
        <f t="shared" si="194"/>
        <v>0</v>
      </c>
      <c r="Q31" s="5">
        <f t="shared" si="194"/>
        <v>0</v>
      </c>
      <c r="R31" s="5">
        <f t="shared" si="194"/>
        <v>0</v>
      </c>
      <c r="S31" s="5">
        <f t="shared" si="194"/>
        <v>0</v>
      </c>
      <c r="T31" s="5">
        <f t="shared" si="194"/>
        <v>0</v>
      </c>
      <c r="U31" s="5">
        <f t="shared" si="194"/>
        <v>0</v>
      </c>
      <c r="V31" s="5">
        <f t="shared" si="194"/>
        <v>0</v>
      </c>
      <c r="W31" s="5">
        <f t="shared" si="194"/>
        <v>0</v>
      </c>
      <c r="X31" s="5">
        <f t="shared" si="194"/>
        <v>0</v>
      </c>
      <c r="Y31" s="5">
        <f t="shared" si="194"/>
        <v>0</v>
      </c>
      <c r="Z31" s="5">
        <f t="shared" si="194"/>
        <v>0</v>
      </c>
      <c r="AA31" s="5">
        <f t="shared" si="194"/>
        <v>0</v>
      </c>
      <c r="AB31" s="5">
        <f t="shared" si="185"/>
        <v>50</v>
      </c>
      <c r="AC31" s="5">
        <f t="shared" ref="AC31:AD31" si="195">(0*100)/2</f>
        <v>0</v>
      </c>
      <c r="AD31" s="5">
        <f t="shared" si="195"/>
        <v>0</v>
      </c>
      <c r="AE31" s="5">
        <f t="shared" si="187"/>
        <v>50</v>
      </c>
      <c r="AF31" s="5">
        <f t="shared" si="188"/>
        <v>100</v>
      </c>
    </row>
    <row r="32">
      <c r="A32" s="1" t="s">
        <v>14</v>
      </c>
      <c r="B32" s="5">
        <f t="shared" si="196"/>
        <v>100</v>
      </c>
      <c r="C32" s="5">
        <f t="shared" ref="C32:D32" si="197">(1*100)/2</f>
        <v>50</v>
      </c>
      <c r="D32" s="5">
        <f t="shared" si="197"/>
        <v>50</v>
      </c>
      <c r="E32" s="5">
        <f t="shared" si="129"/>
        <v>100</v>
      </c>
      <c r="F32" s="5">
        <f t="shared" si="198"/>
        <v>0</v>
      </c>
      <c r="G32" s="5">
        <f t="shared" ref="G32:G33" si="201">(1*100)/2</f>
        <v>50</v>
      </c>
      <c r="H32" s="5">
        <f t="shared" ref="H32:AD32" si="199">(0*100)/2</f>
        <v>0</v>
      </c>
      <c r="I32" s="5">
        <f t="shared" si="199"/>
        <v>0</v>
      </c>
      <c r="J32" s="5">
        <f t="shared" si="199"/>
        <v>0</v>
      </c>
      <c r="K32" s="5">
        <f t="shared" si="199"/>
        <v>0</v>
      </c>
      <c r="L32" s="5">
        <f t="shared" si="199"/>
        <v>0</v>
      </c>
      <c r="M32" s="5">
        <f t="shared" si="199"/>
        <v>0</v>
      </c>
      <c r="N32" s="5">
        <f t="shared" si="199"/>
        <v>0</v>
      </c>
      <c r="O32" s="5">
        <f t="shared" si="199"/>
        <v>0</v>
      </c>
      <c r="P32" s="5">
        <f t="shared" si="199"/>
        <v>0</v>
      </c>
      <c r="Q32" s="5">
        <f t="shared" si="199"/>
        <v>0</v>
      </c>
      <c r="R32" s="5">
        <f t="shared" si="199"/>
        <v>0</v>
      </c>
      <c r="S32" s="5">
        <f t="shared" si="199"/>
        <v>0</v>
      </c>
      <c r="T32" s="5">
        <f t="shared" si="199"/>
        <v>0</v>
      </c>
      <c r="U32" s="5">
        <f t="shared" si="199"/>
        <v>0</v>
      </c>
      <c r="V32" s="5">
        <f t="shared" si="199"/>
        <v>0</v>
      </c>
      <c r="W32" s="5">
        <f t="shared" si="199"/>
        <v>0</v>
      </c>
      <c r="X32" s="5">
        <f t="shared" si="199"/>
        <v>0</v>
      </c>
      <c r="Y32" s="5">
        <f t="shared" si="199"/>
        <v>0</v>
      </c>
      <c r="Z32" s="5">
        <f t="shared" si="199"/>
        <v>0</v>
      </c>
      <c r="AA32" s="5">
        <f t="shared" si="199"/>
        <v>0</v>
      </c>
      <c r="AB32" s="5">
        <f t="shared" si="199"/>
        <v>0</v>
      </c>
      <c r="AC32" s="5">
        <f t="shared" si="199"/>
        <v>0</v>
      </c>
      <c r="AD32" s="5">
        <f t="shared" si="199"/>
        <v>0</v>
      </c>
      <c r="AE32" s="5">
        <f t="shared" si="187"/>
        <v>50</v>
      </c>
      <c r="AF32" s="5">
        <f t="shared" ref="AF32:AF33" si="203">(1*100)/2</f>
        <v>50</v>
      </c>
    </row>
    <row r="33">
      <c r="A33" s="1" t="s">
        <v>15</v>
      </c>
      <c r="B33" s="5">
        <f t="shared" ref="B33:D33" si="200">(1*100)/2</f>
        <v>50</v>
      </c>
      <c r="C33" s="5">
        <f t="shared" si="200"/>
        <v>50</v>
      </c>
      <c r="D33" s="5">
        <f t="shared" si="200"/>
        <v>50</v>
      </c>
      <c r="E33" s="5">
        <f t="shared" si="129"/>
        <v>100</v>
      </c>
      <c r="F33" s="5">
        <f t="shared" si="198"/>
        <v>0</v>
      </c>
      <c r="G33" s="5">
        <f t="shared" si="201"/>
        <v>50</v>
      </c>
      <c r="H33" s="5">
        <f t="shared" ref="H33:AD33" si="202">(0*100)/2</f>
        <v>0</v>
      </c>
      <c r="I33" s="5">
        <f t="shared" si="202"/>
        <v>0</v>
      </c>
      <c r="J33" s="5">
        <f t="shared" si="202"/>
        <v>0</v>
      </c>
      <c r="K33" s="5">
        <f t="shared" si="202"/>
        <v>0</v>
      </c>
      <c r="L33" s="5">
        <f t="shared" si="202"/>
        <v>0</v>
      </c>
      <c r="M33" s="5">
        <f t="shared" si="202"/>
        <v>0</v>
      </c>
      <c r="N33" s="5">
        <f t="shared" si="202"/>
        <v>0</v>
      </c>
      <c r="O33" s="5">
        <f t="shared" si="202"/>
        <v>0</v>
      </c>
      <c r="P33" s="5">
        <f t="shared" si="202"/>
        <v>0</v>
      </c>
      <c r="Q33" s="5">
        <f t="shared" si="202"/>
        <v>0</v>
      </c>
      <c r="R33" s="5">
        <f t="shared" si="202"/>
        <v>0</v>
      </c>
      <c r="S33" s="5">
        <f t="shared" si="202"/>
        <v>0</v>
      </c>
      <c r="T33" s="5">
        <f t="shared" si="202"/>
        <v>0</v>
      </c>
      <c r="U33" s="5">
        <f t="shared" si="202"/>
        <v>0</v>
      </c>
      <c r="V33" s="5">
        <f t="shared" si="202"/>
        <v>0</v>
      </c>
      <c r="W33" s="5">
        <f t="shared" si="202"/>
        <v>0</v>
      </c>
      <c r="X33" s="5">
        <f t="shared" si="202"/>
        <v>0</v>
      </c>
      <c r="Y33" s="5">
        <f t="shared" si="202"/>
        <v>0</v>
      </c>
      <c r="Z33" s="5">
        <f t="shared" si="202"/>
        <v>0</v>
      </c>
      <c r="AA33" s="5">
        <f t="shared" si="202"/>
        <v>0</v>
      </c>
      <c r="AB33" s="5">
        <f t="shared" si="202"/>
        <v>0</v>
      </c>
      <c r="AC33" s="5">
        <f t="shared" si="202"/>
        <v>0</v>
      </c>
      <c r="AD33" s="5">
        <f t="shared" si="202"/>
        <v>0</v>
      </c>
      <c r="AE33" s="5">
        <f t="shared" si="187"/>
        <v>50</v>
      </c>
      <c r="AF33" s="5">
        <f t="shared" si="203"/>
        <v>50</v>
      </c>
    </row>
    <row r="34">
      <c r="A34" s="1" t="s">
        <v>16</v>
      </c>
      <c r="B34" s="5">
        <f t="shared" ref="B34:AF34" si="204">(0*100)/2</f>
        <v>0</v>
      </c>
      <c r="C34" s="5">
        <f t="shared" si="204"/>
        <v>0</v>
      </c>
      <c r="D34" s="5">
        <f t="shared" si="204"/>
        <v>0</v>
      </c>
      <c r="E34" s="5">
        <f t="shared" si="204"/>
        <v>0</v>
      </c>
      <c r="F34" s="5">
        <f t="shared" si="204"/>
        <v>0</v>
      </c>
      <c r="G34" s="5">
        <f t="shared" si="204"/>
        <v>0</v>
      </c>
      <c r="H34" s="5">
        <f t="shared" si="204"/>
        <v>0</v>
      </c>
      <c r="I34" s="5">
        <f t="shared" si="204"/>
        <v>0</v>
      </c>
      <c r="J34" s="5">
        <f t="shared" si="204"/>
        <v>0</v>
      </c>
      <c r="K34" s="5">
        <f t="shared" si="204"/>
        <v>0</v>
      </c>
      <c r="L34" s="5">
        <f t="shared" si="204"/>
        <v>0</v>
      </c>
      <c r="M34" s="5">
        <f t="shared" si="204"/>
        <v>0</v>
      </c>
      <c r="N34" s="5">
        <f t="shared" si="204"/>
        <v>0</v>
      </c>
      <c r="O34" s="5">
        <f t="shared" si="204"/>
        <v>0</v>
      </c>
      <c r="P34" s="5">
        <f t="shared" si="204"/>
        <v>0</v>
      </c>
      <c r="Q34" s="5">
        <f t="shared" si="204"/>
        <v>0</v>
      </c>
      <c r="R34" s="5">
        <f t="shared" si="204"/>
        <v>0</v>
      </c>
      <c r="S34" s="5">
        <f t="shared" si="204"/>
        <v>0</v>
      </c>
      <c r="T34" s="5">
        <f t="shared" si="204"/>
        <v>0</v>
      </c>
      <c r="U34" s="5">
        <f t="shared" si="204"/>
        <v>0</v>
      </c>
      <c r="V34" s="5">
        <f t="shared" si="204"/>
        <v>0</v>
      </c>
      <c r="W34" s="5">
        <f t="shared" si="204"/>
        <v>0</v>
      </c>
      <c r="X34" s="5">
        <f t="shared" si="204"/>
        <v>0</v>
      </c>
      <c r="Y34" s="5">
        <f t="shared" si="204"/>
        <v>0</v>
      </c>
      <c r="Z34" s="5">
        <f t="shared" si="204"/>
        <v>0</v>
      </c>
      <c r="AA34" s="5">
        <f t="shared" si="204"/>
        <v>0</v>
      </c>
      <c r="AB34" s="5">
        <f t="shared" si="204"/>
        <v>0</v>
      </c>
      <c r="AC34" s="5">
        <f t="shared" si="204"/>
        <v>0</v>
      </c>
      <c r="AD34" s="5">
        <f t="shared" si="204"/>
        <v>0</v>
      </c>
      <c r="AE34" s="5">
        <f t="shared" si="204"/>
        <v>0</v>
      </c>
      <c r="AF34" s="5">
        <f t="shared" si="204"/>
        <v>0</v>
      </c>
    </row>
    <row r="35">
      <c r="A35" s="1" t="s">
        <v>17</v>
      </c>
      <c r="B35" s="5">
        <f t="shared" ref="B35:AF35" si="205">(0*100)/2</f>
        <v>0</v>
      </c>
      <c r="C35" s="5">
        <f t="shared" si="205"/>
        <v>0</v>
      </c>
      <c r="D35" s="5">
        <f t="shared" si="205"/>
        <v>0</v>
      </c>
      <c r="E35" s="5">
        <f t="shared" si="205"/>
        <v>0</v>
      </c>
      <c r="F35" s="5">
        <f t="shared" si="205"/>
        <v>0</v>
      </c>
      <c r="G35" s="5">
        <f t="shared" si="205"/>
        <v>0</v>
      </c>
      <c r="H35" s="5">
        <f t="shared" si="205"/>
        <v>0</v>
      </c>
      <c r="I35" s="5">
        <f t="shared" si="205"/>
        <v>0</v>
      </c>
      <c r="J35" s="5">
        <f t="shared" si="205"/>
        <v>0</v>
      </c>
      <c r="K35" s="5">
        <f t="shared" si="205"/>
        <v>0</v>
      </c>
      <c r="L35" s="5">
        <f t="shared" si="205"/>
        <v>0</v>
      </c>
      <c r="M35" s="5">
        <f t="shared" si="205"/>
        <v>0</v>
      </c>
      <c r="N35" s="5">
        <f t="shared" si="205"/>
        <v>0</v>
      </c>
      <c r="O35" s="5">
        <f t="shared" si="205"/>
        <v>0</v>
      </c>
      <c r="P35" s="5">
        <f t="shared" si="205"/>
        <v>0</v>
      </c>
      <c r="Q35" s="5">
        <f t="shared" si="205"/>
        <v>0</v>
      </c>
      <c r="R35" s="5">
        <f t="shared" si="205"/>
        <v>0</v>
      </c>
      <c r="S35" s="5">
        <f t="shared" si="205"/>
        <v>0</v>
      </c>
      <c r="T35" s="5">
        <f t="shared" si="205"/>
        <v>0</v>
      </c>
      <c r="U35" s="5">
        <f t="shared" si="205"/>
        <v>0</v>
      </c>
      <c r="V35" s="5">
        <f t="shared" si="205"/>
        <v>0</v>
      </c>
      <c r="W35" s="5">
        <f t="shared" si="205"/>
        <v>0</v>
      </c>
      <c r="X35" s="5">
        <f t="shared" si="205"/>
        <v>0</v>
      </c>
      <c r="Y35" s="5">
        <f t="shared" si="205"/>
        <v>0</v>
      </c>
      <c r="Z35" s="5">
        <f t="shared" si="205"/>
        <v>0</v>
      </c>
      <c r="AA35" s="5">
        <f t="shared" si="205"/>
        <v>0</v>
      </c>
      <c r="AB35" s="5">
        <f t="shared" si="205"/>
        <v>0</v>
      </c>
      <c r="AC35" s="5">
        <f t="shared" si="205"/>
        <v>0</v>
      </c>
      <c r="AD35" s="5">
        <f t="shared" si="205"/>
        <v>0</v>
      </c>
      <c r="AE35" s="5">
        <f t="shared" si="205"/>
        <v>0</v>
      </c>
      <c r="AF35" s="5">
        <f t="shared" si="205"/>
        <v>0</v>
      </c>
    </row>
    <row r="36">
      <c r="A36" s="3" t="s">
        <v>19</v>
      </c>
    </row>
    <row r="37">
      <c r="A37" s="1" t="s">
        <v>2</v>
      </c>
      <c r="B37" s="5">
        <f t="shared" ref="B37:AF37" si="206">(0*100)/2</f>
        <v>0</v>
      </c>
      <c r="C37" s="5">
        <f t="shared" si="206"/>
        <v>0</v>
      </c>
      <c r="D37" s="5">
        <f t="shared" si="206"/>
        <v>0</v>
      </c>
      <c r="E37" s="5">
        <f t="shared" si="206"/>
        <v>0</v>
      </c>
      <c r="F37" s="5">
        <f t="shared" si="206"/>
        <v>0</v>
      </c>
      <c r="G37" s="5">
        <f t="shared" si="206"/>
        <v>0</v>
      </c>
      <c r="H37" s="5">
        <f t="shared" si="206"/>
        <v>0</v>
      </c>
      <c r="I37" s="5">
        <f t="shared" si="206"/>
        <v>0</v>
      </c>
      <c r="J37" s="5">
        <f t="shared" si="206"/>
        <v>0</v>
      </c>
      <c r="K37" s="5">
        <f t="shared" si="206"/>
        <v>0</v>
      </c>
      <c r="L37" s="5">
        <f t="shared" si="206"/>
        <v>0</v>
      </c>
      <c r="M37" s="5">
        <f t="shared" si="206"/>
        <v>0</v>
      </c>
      <c r="N37" s="5">
        <f t="shared" si="206"/>
        <v>0</v>
      </c>
      <c r="O37" s="5">
        <f t="shared" si="206"/>
        <v>0</v>
      </c>
      <c r="P37" s="5">
        <f t="shared" si="206"/>
        <v>0</v>
      </c>
      <c r="Q37" s="5">
        <f t="shared" si="206"/>
        <v>0</v>
      </c>
      <c r="R37" s="5">
        <f t="shared" si="206"/>
        <v>0</v>
      </c>
      <c r="S37" s="5">
        <f t="shared" si="206"/>
        <v>0</v>
      </c>
      <c r="T37" s="5">
        <f t="shared" si="206"/>
        <v>0</v>
      </c>
      <c r="U37" s="5">
        <f t="shared" si="206"/>
        <v>0</v>
      </c>
      <c r="V37" s="5">
        <f t="shared" si="206"/>
        <v>0</v>
      </c>
      <c r="W37" s="5">
        <f t="shared" si="206"/>
        <v>0</v>
      </c>
      <c r="X37" s="5">
        <f t="shared" si="206"/>
        <v>0</v>
      </c>
      <c r="Y37" s="5">
        <f t="shared" si="206"/>
        <v>0</v>
      </c>
      <c r="Z37" s="5">
        <f t="shared" si="206"/>
        <v>0</v>
      </c>
      <c r="AA37" s="5">
        <f t="shared" si="206"/>
        <v>0</v>
      </c>
      <c r="AB37" s="5">
        <f t="shared" si="206"/>
        <v>0</v>
      </c>
      <c r="AC37" s="5">
        <f t="shared" si="206"/>
        <v>0</v>
      </c>
      <c r="AD37" s="5">
        <f t="shared" si="206"/>
        <v>0</v>
      </c>
      <c r="AE37" s="5">
        <f t="shared" si="206"/>
        <v>0</v>
      </c>
      <c r="AF37" s="5">
        <f t="shared" si="206"/>
        <v>0</v>
      </c>
    </row>
    <row r="38">
      <c r="A38" s="1" t="s">
        <v>3</v>
      </c>
      <c r="B38" s="5">
        <f t="shared" ref="B38:AF38" si="207">(0*100)/2</f>
        <v>0</v>
      </c>
      <c r="C38" s="5">
        <f t="shared" si="207"/>
        <v>0</v>
      </c>
      <c r="D38" s="5">
        <f t="shared" si="207"/>
        <v>0</v>
      </c>
      <c r="E38" s="5">
        <f t="shared" si="207"/>
        <v>0</v>
      </c>
      <c r="F38" s="5">
        <f t="shared" si="207"/>
        <v>0</v>
      </c>
      <c r="G38" s="5">
        <f t="shared" si="207"/>
        <v>0</v>
      </c>
      <c r="H38" s="5">
        <f t="shared" si="207"/>
        <v>0</v>
      </c>
      <c r="I38" s="5">
        <f t="shared" si="207"/>
        <v>0</v>
      </c>
      <c r="J38" s="5">
        <f t="shared" si="207"/>
        <v>0</v>
      </c>
      <c r="K38" s="5">
        <f t="shared" si="207"/>
        <v>0</v>
      </c>
      <c r="L38" s="5">
        <f t="shared" si="207"/>
        <v>0</v>
      </c>
      <c r="M38" s="5">
        <f t="shared" si="207"/>
        <v>0</v>
      </c>
      <c r="N38" s="5">
        <f t="shared" si="207"/>
        <v>0</v>
      </c>
      <c r="O38" s="5">
        <f t="shared" si="207"/>
        <v>0</v>
      </c>
      <c r="P38" s="5">
        <f t="shared" si="207"/>
        <v>0</v>
      </c>
      <c r="Q38" s="5">
        <f t="shared" si="207"/>
        <v>0</v>
      </c>
      <c r="R38" s="5">
        <f t="shared" si="207"/>
        <v>0</v>
      </c>
      <c r="S38" s="5">
        <f t="shared" si="207"/>
        <v>0</v>
      </c>
      <c r="T38" s="5">
        <f t="shared" si="207"/>
        <v>0</v>
      </c>
      <c r="U38" s="5">
        <f t="shared" si="207"/>
        <v>0</v>
      </c>
      <c r="V38" s="5">
        <f t="shared" si="207"/>
        <v>0</v>
      </c>
      <c r="W38" s="5">
        <f t="shared" si="207"/>
        <v>0</v>
      </c>
      <c r="X38" s="5">
        <f t="shared" si="207"/>
        <v>0</v>
      </c>
      <c r="Y38" s="5">
        <f t="shared" si="207"/>
        <v>0</v>
      </c>
      <c r="Z38" s="5">
        <f t="shared" si="207"/>
        <v>0</v>
      </c>
      <c r="AA38" s="5">
        <f t="shared" si="207"/>
        <v>0</v>
      </c>
      <c r="AB38" s="5">
        <f t="shared" si="207"/>
        <v>0</v>
      </c>
      <c r="AC38" s="5">
        <f t="shared" si="207"/>
        <v>0</v>
      </c>
      <c r="AD38" s="5">
        <f t="shared" si="207"/>
        <v>0</v>
      </c>
      <c r="AE38" s="5">
        <f t="shared" si="207"/>
        <v>0</v>
      </c>
      <c r="AF38" s="5">
        <f t="shared" si="207"/>
        <v>0</v>
      </c>
    </row>
    <row r="39">
      <c r="A39" s="1" t="s">
        <v>4</v>
      </c>
      <c r="B39" s="5">
        <f t="shared" ref="B39:R39" si="208">(0*100)/2</f>
        <v>0</v>
      </c>
      <c r="C39" s="5">
        <f t="shared" si="208"/>
        <v>0</v>
      </c>
      <c r="D39" s="5">
        <f t="shared" si="208"/>
        <v>0</v>
      </c>
      <c r="E39" s="5">
        <f t="shared" si="208"/>
        <v>0</v>
      </c>
      <c r="F39" s="5">
        <f t="shared" si="208"/>
        <v>0</v>
      </c>
      <c r="G39" s="5">
        <f t="shared" si="208"/>
        <v>0</v>
      </c>
      <c r="H39" s="5">
        <f t="shared" si="208"/>
        <v>0</v>
      </c>
      <c r="I39" s="5">
        <f t="shared" si="208"/>
        <v>0</v>
      </c>
      <c r="J39" s="5">
        <f t="shared" si="208"/>
        <v>0</v>
      </c>
      <c r="K39" s="5">
        <f t="shared" si="208"/>
        <v>0</v>
      </c>
      <c r="L39" s="5">
        <f t="shared" si="208"/>
        <v>0</v>
      </c>
      <c r="M39" s="5">
        <f t="shared" si="208"/>
        <v>0</v>
      </c>
      <c r="N39" s="5">
        <f t="shared" si="208"/>
        <v>0</v>
      </c>
      <c r="O39" s="5">
        <f t="shared" si="208"/>
        <v>0</v>
      </c>
      <c r="P39" s="5">
        <f t="shared" si="208"/>
        <v>0</v>
      </c>
      <c r="Q39" s="5">
        <f t="shared" si="208"/>
        <v>0</v>
      </c>
      <c r="R39" s="5">
        <f t="shared" si="208"/>
        <v>0</v>
      </c>
      <c r="S39" s="5">
        <f t="shared" ref="S39:S43" si="211">(1*100)/2</f>
        <v>50</v>
      </c>
      <c r="T39" s="5">
        <f t="shared" ref="T39:AF39" si="209">(0*100)/2</f>
        <v>0</v>
      </c>
      <c r="U39" s="5">
        <f t="shared" si="209"/>
        <v>0</v>
      </c>
      <c r="V39" s="5">
        <f t="shared" si="209"/>
        <v>0</v>
      </c>
      <c r="W39" s="5">
        <f t="shared" si="209"/>
        <v>0</v>
      </c>
      <c r="X39" s="5">
        <f t="shared" si="209"/>
        <v>0</v>
      </c>
      <c r="Y39" s="5">
        <f t="shared" si="209"/>
        <v>0</v>
      </c>
      <c r="Z39" s="5">
        <f t="shared" si="209"/>
        <v>0</v>
      </c>
      <c r="AA39" s="5">
        <f t="shared" si="209"/>
        <v>0</v>
      </c>
      <c r="AB39" s="5">
        <f t="shared" si="209"/>
        <v>0</v>
      </c>
      <c r="AC39" s="5">
        <f t="shared" si="209"/>
        <v>0</v>
      </c>
      <c r="AD39" s="5">
        <f t="shared" si="209"/>
        <v>0</v>
      </c>
      <c r="AE39" s="5">
        <f t="shared" si="209"/>
        <v>0</v>
      </c>
      <c r="AF39" s="5">
        <f t="shared" si="209"/>
        <v>0</v>
      </c>
    </row>
    <row r="40">
      <c r="A40" s="1" t="s">
        <v>5</v>
      </c>
      <c r="B40" s="5">
        <f t="shared" ref="B40:R40" si="210">(0*100)/2</f>
        <v>0</v>
      </c>
      <c r="C40" s="5">
        <f t="shared" si="210"/>
        <v>0</v>
      </c>
      <c r="D40" s="5">
        <f t="shared" si="210"/>
        <v>0</v>
      </c>
      <c r="E40" s="5">
        <f t="shared" si="210"/>
        <v>0</v>
      </c>
      <c r="F40" s="5">
        <f t="shared" si="210"/>
        <v>0</v>
      </c>
      <c r="G40" s="5">
        <f t="shared" si="210"/>
        <v>0</v>
      </c>
      <c r="H40" s="5">
        <f t="shared" si="210"/>
        <v>0</v>
      </c>
      <c r="I40" s="5">
        <f t="shared" si="210"/>
        <v>0</v>
      </c>
      <c r="J40" s="5">
        <f t="shared" si="210"/>
        <v>0</v>
      </c>
      <c r="K40" s="5">
        <f t="shared" si="210"/>
        <v>0</v>
      </c>
      <c r="L40" s="5">
        <f t="shared" si="210"/>
        <v>0</v>
      </c>
      <c r="M40" s="5">
        <f t="shared" si="210"/>
        <v>0</v>
      </c>
      <c r="N40" s="5">
        <f t="shared" si="210"/>
        <v>0</v>
      </c>
      <c r="O40" s="5">
        <f t="shared" si="210"/>
        <v>0</v>
      </c>
      <c r="P40" s="5">
        <f t="shared" si="210"/>
        <v>0</v>
      </c>
      <c r="Q40" s="5">
        <f t="shared" si="210"/>
        <v>0</v>
      </c>
      <c r="R40" s="5">
        <f t="shared" si="210"/>
        <v>0</v>
      </c>
      <c r="S40" s="5">
        <f t="shared" si="211"/>
        <v>50</v>
      </c>
      <c r="T40" s="5">
        <f t="shared" ref="T40:AF40" si="212">(0*100)/2</f>
        <v>0</v>
      </c>
      <c r="U40" s="5">
        <f t="shared" si="212"/>
        <v>0</v>
      </c>
      <c r="V40" s="5">
        <f t="shared" si="212"/>
        <v>0</v>
      </c>
      <c r="W40" s="5">
        <f t="shared" si="212"/>
        <v>0</v>
      </c>
      <c r="X40" s="5">
        <f t="shared" si="212"/>
        <v>0</v>
      </c>
      <c r="Y40" s="5">
        <f t="shared" si="212"/>
        <v>0</v>
      </c>
      <c r="Z40" s="5">
        <f t="shared" si="212"/>
        <v>0</v>
      </c>
      <c r="AA40" s="5">
        <f t="shared" si="212"/>
        <v>0</v>
      </c>
      <c r="AB40" s="5">
        <f t="shared" si="212"/>
        <v>0</v>
      </c>
      <c r="AC40" s="5">
        <f t="shared" si="212"/>
        <v>0</v>
      </c>
      <c r="AD40" s="5">
        <f t="shared" si="212"/>
        <v>0</v>
      </c>
      <c r="AE40" s="5">
        <f t="shared" si="212"/>
        <v>0</v>
      </c>
      <c r="AF40" s="5">
        <f t="shared" si="212"/>
        <v>0</v>
      </c>
    </row>
    <row r="41">
      <c r="A41" s="1" t="s">
        <v>6</v>
      </c>
      <c r="B41" s="5">
        <f t="shared" ref="B41:R41" si="213">(0*100)/2</f>
        <v>0</v>
      </c>
      <c r="C41" s="5">
        <f t="shared" si="213"/>
        <v>0</v>
      </c>
      <c r="D41" s="5">
        <f t="shared" si="213"/>
        <v>0</v>
      </c>
      <c r="E41" s="5">
        <f t="shared" si="213"/>
        <v>0</v>
      </c>
      <c r="F41" s="5">
        <f t="shared" si="213"/>
        <v>0</v>
      </c>
      <c r="G41" s="5">
        <f t="shared" si="213"/>
        <v>0</v>
      </c>
      <c r="H41" s="5">
        <f t="shared" si="213"/>
        <v>0</v>
      </c>
      <c r="I41" s="5">
        <f t="shared" si="213"/>
        <v>0</v>
      </c>
      <c r="J41" s="5">
        <f t="shared" si="213"/>
        <v>0</v>
      </c>
      <c r="K41" s="5">
        <f t="shared" si="213"/>
        <v>0</v>
      </c>
      <c r="L41" s="5">
        <f t="shared" si="213"/>
        <v>0</v>
      </c>
      <c r="M41" s="5">
        <f t="shared" si="213"/>
        <v>0</v>
      </c>
      <c r="N41" s="5">
        <f t="shared" si="213"/>
        <v>0</v>
      </c>
      <c r="O41" s="5">
        <f t="shared" si="213"/>
        <v>0</v>
      </c>
      <c r="P41" s="5">
        <f t="shared" si="213"/>
        <v>0</v>
      </c>
      <c r="Q41" s="5">
        <f t="shared" si="213"/>
        <v>0</v>
      </c>
      <c r="R41" s="5">
        <f t="shared" si="213"/>
        <v>0</v>
      </c>
      <c r="S41" s="5">
        <f t="shared" si="211"/>
        <v>50</v>
      </c>
      <c r="T41" s="5">
        <f t="shared" ref="T41:AC41" si="214">(0*100)/2</f>
        <v>0</v>
      </c>
      <c r="U41" s="5">
        <f t="shared" si="214"/>
        <v>0</v>
      </c>
      <c r="V41" s="5">
        <f t="shared" si="214"/>
        <v>0</v>
      </c>
      <c r="W41" s="5">
        <f t="shared" si="214"/>
        <v>0</v>
      </c>
      <c r="X41" s="5">
        <f t="shared" si="214"/>
        <v>0</v>
      </c>
      <c r="Y41" s="5">
        <f t="shared" si="214"/>
        <v>0</v>
      </c>
      <c r="Z41" s="5">
        <f t="shared" si="214"/>
        <v>0</v>
      </c>
      <c r="AA41" s="5">
        <f t="shared" si="214"/>
        <v>0</v>
      </c>
      <c r="AB41" s="5">
        <f t="shared" si="214"/>
        <v>0</v>
      </c>
      <c r="AC41" s="5">
        <f t="shared" si="214"/>
        <v>0</v>
      </c>
      <c r="AD41" s="5">
        <f t="shared" ref="AD41:AD43" si="218">(2*100)/2</f>
        <v>100</v>
      </c>
      <c r="AE41" s="5">
        <f t="shared" ref="AE41:AF41" si="215">(0*100)/2</f>
        <v>0</v>
      </c>
      <c r="AF41" s="5">
        <f t="shared" si="215"/>
        <v>0</v>
      </c>
    </row>
    <row r="42">
      <c r="A42" s="1" t="s">
        <v>7</v>
      </c>
      <c r="B42" s="5">
        <f t="shared" ref="B42:R42" si="216">(0*100)/2</f>
        <v>0</v>
      </c>
      <c r="C42" s="5">
        <f t="shared" si="216"/>
        <v>0</v>
      </c>
      <c r="D42" s="5">
        <f t="shared" si="216"/>
        <v>0</v>
      </c>
      <c r="E42" s="5">
        <f t="shared" si="216"/>
        <v>0</v>
      </c>
      <c r="F42" s="5">
        <f t="shared" si="216"/>
        <v>0</v>
      </c>
      <c r="G42" s="5">
        <f t="shared" si="216"/>
        <v>0</v>
      </c>
      <c r="H42" s="5">
        <f t="shared" si="216"/>
        <v>0</v>
      </c>
      <c r="I42" s="5">
        <f t="shared" si="216"/>
        <v>0</v>
      </c>
      <c r="J42" s="5">
        <f t="shared" si="216"/>
        <v>0</v>
      </c>
      <c r="K42" s="5">
        <f t="shared" si="216"/>
        <v>0</v>
      </c>
      <c r="L42" s="5">
        <f t="shared" si="216"/>
        <v>0</v>
      </c>
      <c r="M42" s="5">
        <f t="shared" si="216"/>
        <v>0</v>
      </c>
      <c r="N42" s="5">
        <f t="shared" si="216"/>
        <v>0</v>
      </c>
      <c r="O42" s="5">
        <f t="shared" si="216"/>
        <v>0</v>
      </c>
      <c r="P42" s="5">
        <f t="shared" si="216"/>
        <v>0</v>
      </c>
      <c r="Q42" s="5">
        <f t="shared" si="216"/>
        <v>0</v>
      </c>
      <c r="R42" s="5">
        <f t="shared" si="216"/>
        <v>0</v>
      </c>
      <c r="S42" s="5">
        <f t="shared" si="211"/>
        <v>50</v>
      </c>
      <c r="T42" s="5">
        <f t="shared" ref="T42:AC42" si="217">(0*100)/2</f>
        <v>0</v>
      </c>
      <c r="U42" s="5">
        <f t="shared" si="217"/>
        <v>0</v>
      </c>
      <c r="V42" s="5">
        <f t="shared" si="217"/>
        <v>0</v>
      </c>
      <c r="W42" s="5">
        <f t="shared" si="217"/>
        <v>0</v>
      </c>
      <c r="X42" s="5">
        <f t="shared" si="217"/>
        <v>0</v>
      </c>
      <c r="Y42" s="5">
        <f t="shared" si="217"/>
        <v>0</v>
      </c>
      <c r="Z42" s="5">
        <f t="shared" si="217"/>
        <v>0</v>
      </c>
      <c r="AA42" s="5">
        <f t="shared" si="217"/>
        <v>0</v>
      </c>
      <c r="AB42" s="5">
        <f t="shared" si="217"/>
        <v>0</v>
      </c>
      <c r="AC42" s="5">
        <f t="shared" si="217"/>
        <v>0</v>
      </c>
      <c r="AD42" s="5">
        <f t="shared" si="218"/>
        <v>100</v>
      </c>
      <c r="AE42" s="5">
        <f t="shared" ref="AE42:AF42" si="219">(0*100)/2</f>
        <v>0</v>
      </c>
      <c r="AF42" s="5">
        <f t="shared" si="219"/>
        <v>0</v>
      </c>
    </row>
    <row r="43">
      <c r="A43" s="1" t="s">
        <v>8</v>
      </c>
      <c r="B43" s="5">
        <f>(1*100)/2</f>
        <v>50</v>
      </c>
      <c r="C43" s="5">
        <f t="shared" ref="C43:R43" si="220">(0*100)/2</f>
        <v>0</v>
      </c>
      <c r="D43" s="5">
        <f t="shared" si="220"/>
        <v>0</v>
      </c>
      <c r="E43" s="5">
        <f t="shared" si="220"/>
        <v>0</v>
      </c>
      <c r="F43" s="5">
        <f t="shared" si="220"/>
        <v>0</v>
      </c>
      <c r="G43" s="5">
        <f t="shared" si="220"/>
        <v>0</v>
      </c>
      <c r="H43" s="5">
        <f t="shared" si="220"/>
        <v>0</v>
      </c>
      <c r="I43" s="5">
        <f t="shared" si="220"/>
        <v>0</v>
      </c>
      <c r="J43" s="5">
        <f t="shared" si="220"/>
        <v>0</v>
      </c>
      <c r="K43" s="5">
        <f t="shared" si="220"/>
        <v>0</v>
      </c>
      <c r="L43" s="5">
        <f t="shared" si="220"/>
        <v>0</v>
      </c>
      <c r="M43" s="5">
        <f t="shared" si="220"/>
        <v>0</v>
      </c>
      <c r="N43" s="5">
        <f t="shared" si="220"/>
        <v>0</v>
      </c>
      <c r="O43" s="5">
        <f t="shared" si="220"/>
        <v>0</v>
      </c>
      <c r="P43" s="5">
        <f t="shared" si="220"/>
        <v>0</v>
      </c>
      <c r="Q43" s="5">
        <f t="shared" si="220"/>
        <v>0</v>
      </c>
      <c r="R43" s="5">
        <f t="shared" si="220"/>
        <v>0</v>
      </c>
      <c r="S43" s="5">
        <f t="shared" si="211"/>
        <v>50</v>
      </c>
      <c r="T43" s="5">
        <f t="shared" ref="T43:X43" si="221">(0*100)/2</f>
        <v>0</v>
      </c>
      <c r="U43" s="5">
        <f t="shared" si="221"/>
        <v>0</v>
      </c>
      <c r="V43" s="5">
        <f t="shared" si="221"/>
        <v>0</v>
      </c>
      <c r="W43" s="5">
        <f t="shared" si="221"/>
        <v>0</v>
      </c>
      <c r="X43" s="5">
        <f t="shared" si="221"/>
        <v>0</v>
      </c>
      <c r="Y43" s="5">
        <f t="shared" ref="Y43:Y47" si="226">(1*100)/2</f>
        <v>50</v>
      </c>
      <c r="Z43" s="5">
        <f t="shared" ref="Z43:AC43" si="222">(0*100)/2</f>
        <v>0</v>
      </c>
      <c r="AA43" s="5">
        <f t="shared" si="222"/>
        <v>0</v>
      </c>
      <c r="AB43" s="5">
        <f t="shared" si="222"/>
        <v>0</v>
      </c>
      <c r="AC43" s="5">
        <f t="shared" si="222"/>
        <v>0</v>
      </c>
      <c r="AD43" s="5">
        <f t="shared" si="218"/>
        <v>100</v>
      </c>
      <c r="AE43" s="5">
        <f t="shared" ref="AE43:AF43" si="223">(0*100)/2</f>
        <v>0</v>
      </c>
      <c r="AF43" s="5">
        <f t="shared" si="223"/>
        <v>0</v>
      </c>
    </row>
    <row r="44">
      <c r="A44" s="1" t="s">
        <v>9</v>
      </c>
      <c r="B44" s="5">
        <f t="shared" ref="B44:F44" si="224">(0*100)/2</f>
        <v>0</v>
      </c>
      <c r="C44" s="5">
        <f t="shared" si="224"/>
        <v>0</v>
      </c>
      <c r="D44" s="5">
        <f t="shared" si="224"/>
        <v>0</v>
      </c>
      <c r="E44" s="5">
        <f t="shared" si="224"/>
        <v>0</v>
      </c>
      <c r="F44" s="5">
        <f t="shared" si="224"/>
        <v>0</v>
      </c>
      <c r="G44" s="5">
        <f t="shared" ref="G44:G47" si="231">(1*100)/2</f>
        <v>50</v>
      </c>
      <c r="H44" s="5">
        <f t="shared" ref="H44:X44" si="225">(0*100)/2</f>
        <v>0</v>
      </c>
      <c r="I44" s="5">
        <f t="shared" si="225"/>
        <v>0</v>
      </c>
      <c r="J44" s="5">
        <f t="shared" si="225"/>
        <v>0</v>
      </c>
      <c r="K44" s="5">
        <f t="shared" si="225"/>
        <v>0</v>
      </c>
      <c r="L44" s="5">
        <f t="shared" si="225"/>
        <v>0</v>
      </c>
      <c r="M44" s="5">
        <f t="shared" si="225"/>
        <v>0</v>
      </c>
      <c r="N44" s="5">
        <f t="shared" si="225"/>
        <v>0</v>
      </c>
      <c r="O44" s="5">
        <f t="shared" si="225"/>
        <v>0</v>
      </c>
      <c r="P44" s="5">
        <f t="shared" si="225"/>
        <v>0</v>
      </c>
      <c r="Q44" s="5">
        <f t="shared" si="225"/>
        <v>0</v>
      </c>
      <c r="R44" s="5">
        <f t="shared" si="225"/>
        <v>0</v>
      </c>
      <c r="S44" s="5">
        <f t="shared" si="225"/>
        <v>0</v>
      </c>
      <c r="T44" s="5">
        <f t="shared" si="225"/>
        <v>0</v>
      </c>
      <c r="U44" s="5">
        <f t="shared" si="225"/>
        <v>0</v>
      </c>
      <c r="V44" s="5">
        <f t="shared" si="225"/>
        <v>0</v>
      </c>
      <c r="W44" s="5">
        <f t="shared" si="225"/>
        <v>0</v>
      </c>
      <c r="X44" s="5">
        <f t="shared" si="225"/>
        <v>0</v>
      </c>
      <c r="Y44" s="5">
        <f t="shared" si="226"/>
        <v>50</v>
      </c>
      <c r="Z44" s="5">
        <f t="shared" ref="Z44:AB44" si="227">(0*100)/2</f>
        <v>0</v>
      </c>
      <c r="AA44" s="5">
        <f t="shared" si="227"/>
        <v>0</v>
      </c>
      <c r="AB44" s="5">
        <f t="shared" si="227"/>
        <v>0</v>
      </c>
      <c r="AC44" s="5">
        <f t="shared" ref="AC44:AD44" si="228">(2*100)/2</f>
        <v>100</v>
      </c>
      <c r="AD44" s="5">
        <f t="shared" si="228"/>
        <v>100</v>
      </c>
      <c r="AE44" s="5">
        <f t="shared" ref="AE44:AF44" si="229">(0*100)/2</f>
        <v>0</v>
      </c>
      <c r="AF44" s="5">
        <f t="shared" si="229"/>
        <v>0</v>
      </c>
    </row>
    <row r="45">
      <c r="A45" s="1" t="s">
        <v>10</v>
      </c>
      <c r="B45" s="5">
        <f t="shared" ref="B45:F45" si="230">(0*100)/2</f>
        <v>0</v>
      </c>
      <c r="C45" s="5">
        <f t="shared" si="230"/>
        <v>0</v>
      </c>
      <c r="D45" s="5">
        <f t="shared" si="230"/>
        <v>0</v>
      </c>
      <c r="E45" s="5">
        <f t="shared" si="230"/>
        <v>0</v>
      </c>
      <c r="F45" s="5">
        <f t="shared" si="230"/>
        <v>0</v>
      </c>
      <c r="G45" s="5">
        <f t="shared" si="231"/>
        <v>50</v>
      </c>
      <c r="H45" s="5">
        <f t="shared" ref="H45:X45" si="232">(0*100)/2</f>
        <v>0</v>
      </c>
      <c r="I45" s="5">
        <f t="shared" si="232"/>
        <v>0</v>
      </c>
      <c r="J45" s="5">
        <f t="shared" si="232"/>
        <v>0</v>
      </c>
      <c r="K45" s="5">
        <f t="shared" si="232"/>
        <v>0</v>
      </c>
      <c r="L45" s="5">
        <f t="shared" si="232"/>
        <v>0</v>
      </c>
      <c r="M45" s="5">
        <f t="shared" si="232"/>
        <v>0</v>
      </c>
      <c r="N45" s="5">
        <f t="shared" si="232"/>
        <v>0</v>
      </c>
      <c r="O45" s="5">
        <f t="shared" si="232"/>
        <v>0</v>
      </c>
      <c r="P45" s="5">
        <f t="shared" si="232"/>
        <v>0</v>
      </c>
      <c r="Q45" s="5">
        <f t="shared" si="232"/>
        <v>0</v>
      </c>
      <c r="R45" s="5">
        <f t="shared" si="232"/>
        <v>0</v>
      </c>
      <c r="S45" s="5">
        <f t="shared" si="232"/>
        <v>0</v>
      </c>
      <c r="T45" s="5">
        <f t="shared" si="232"/>
        <v>0</v>
      </c>
      <c r="U45" s="5">
        <f t="shared" si="232"/>
        <v>0</v>
      </c>
      <c r="V45" s="5">
        <f t="shared" si="232"/>
        <v>0</v>
      </c>
      <c r="W45" s="5">
        <f t="shared" si="232"/>
        <v>0</v>
      </c>
      <c r="X45" s="5">
        <f t="shared" si="232"/>
        <v>0</v>
      </c>
      <c r="Y45" s="5">
        <f t="shared" si="226"/>
        <v>50</v>
      </c>
      <c r="Z45" s="5">
        <f t="shared" ref="Z45:AC45" si="233">(0*100)/2</f>
        <v>0</v>
      </c>
      <c r="AA45" s="5">
        <f t="shared" si="233"/>
        <v>0</v>
      </c>
      <c r="AB45" s="5">
        <f t="shared" si="233"/>
        <v>0</v>
      </c>
      <c r="AC45" s="5">
        <f t="shared" si="233"/>
        <v>0</v>
      </c>
      <c r="AD45" s="5">
        <f t="shared" ref="AD45:AD50" si="238">(2*100)/2</f>
        <v>100</v>
      </c>
      <c r="AE45" s="5">
        <f t="shared" ref="AE45:AF45" si="234">(0*100)/2</f>
        <v>0</v>
      </c>
      <c r="AF45" s="5">
        <f t="shared" si="234"/>
        <v>0</v>
      </c>
    </row>
    <row r="46">
      <c r="A46" s="1" t="s">
        <v>11</v>
      </c>
      <c r="B46" s="5">
        <f t="shared" ref="B46:B47" si="239">(1*100)/2</f>
        <v>50</v>
      </c>
      <c r="C46" s="5">
        <f t="shared" ref="C46:F46" si="235">(0*100)/2</f>
        <v>0</v>
      </c>
      <c r="D46" s="5">
        <f t="shared" si="235"/>
        <v>0</v>
      </c>
      <c r="E46" s="5">
        <f t="shared" si="235"/>
        <v>0</v>
      </c>
      <c r="F46" s="5">
        <f t="shared" si="235"/>
        <v>0</v>
      </c>
      <c r="G46" s="5">
        <f t="shared" si="231"/>
        <v>50</v>
      </c>
      <c r="H46" s="5">
        <f t="shared" ref="H46:X46" si="236">(0*100)/2</f>
        <v>0</v>
      </c>
      <c r="I46" s="5">
        <f t="shared" si="236"/>
        <v>0</v>
      </c>
      <c r="J46" s="5">
        <f t="shared" si="236"/>
        <v>0</v>
      </c>
      <c r="K46" s="5">
        <f t="shared" si="236"/>
        <v>0</v>
      </c>
      <c r="L46" s="5">
        <f t="shared" si="236"/>
        <v>0</v>
      </c>
      <c r="M46" s="5">
        <f t="shared" si="236"/>
        <v>0</v>
      </c>
      <c r="N46" s="5">
        <f t="shared" si="236"/>
        <v>0</v>
      </c>
      <c r="O46" s="5">
        <f t="shared" si="236"/>
        <v>0</v>
      </c>
      <c r="P46" s="5">
        <f t="shared" si="236"/>
        <v>0</v>
      </c>
      <c r="Q46" s="5">
        <f t="shared" si="236"/>
        <v>0</v>
      </c>
      <c r="R46" s="5">
        <f t="shared" si="236"/>
        <v>0</v>
      </c>
      <c r="S46" s="5">
        <f t="shared" si="236"/>
        <v>0</v>
      </c>
      <c r="T46" s="5">
        <f t="shared" si="236"/>
        <v>0</v>
      </c>
      <c r="U46" s="5">
        <f t="shared" si="236"/>
        <v>0</v>
      </c>
      <c r="V46" s="5">
        <f t="shared" si="236"/>
        <v>0</v>
      </c>
      <c r="W46" s="5">
        <f t="shared" si="236"/>
        <v>0</v>
      </c>
      <c r="X46" s="5">
        <f t="shared" si="236"/>
        <v>0</v>
      </c>
      <c r="Y46" s="5">
        <f t="shared" si="226"/>
        <v>50</v>
      </c>
      <c r="Z46" s="5">
        <f t="shared" ref="Z46:AC46" si="237">(0*100)/2</f>
        <v>0</v>
      </c>
      <c r="AA46" s="5">
        <f t="shared" si="237"/>
        <v>0</v>
      </c>
      <c r="AB46" s="5">
        <f t="shared" si="237"/>
        <v>0</v>
      </c>
      <c r="AC46" s="5">
        <f t="shared" si="237"/>
        <v>0</v>
      </c>
      <c r="AD46" s="5">
        <f t="shared" si="238"/>
        <v>100</v>
      </c>
      <c r="AE46" s="5">
        <f t="shared" ref="AE46:AE47" si="243">(0*100)/2</f>
        <v>0</v>
      </c>
      <c r="AF46" s="5">
        <f t="shared" ref="AF46:AF47" si="244">(1*100)/2</f>
        <v>50</v>
      </c>
    </row>
    <row r="47">
      <c r="A47" s="1" t="s">
        <v>12</v>
      </c>
      <c r="B47" s="5">
        <f t="shared" si="239"/>
        <v>50</v>
      </c>
      <c r="C47" s="5">
        <f t="shared" ref="C47:F47" si="240">(0*100)/2</f>
        <v>0</v>
      </c>
      <c r="D47" s="5">
        <f t="shared" si="240"/>
        <v>0</v>
      </c>
      <c r="E47" s="5">
        <f t="shared" si="240"/>
        <v>0</v>
      </c>
      <c r="F47" s="5">
        <f t="shared" si="240"/>
        <v>0</v>
      </c>
      <c r="G47" s="5">
        <f t="shared" si="231"/>
        <v>50</v>
      </c>
      <c r="H47" s="5">
        <f t="shared" ref="H47:X47" si="241">(0*100)/2</f>
        <v>0</v>
      </c>
      <c r="I47" s="5">
        <f t="shared" si="241"/>
        <v>0</v>
      </c>
      <c r="J47" s="5">
        <f t="shared" si="241"/>
        <v>0</v>
      </c>
      <c r="K47" s="5">
        <f t="shared" si="241"/>
        <v>0</v>
      </c>
      <c r="L47" s="5">
        <f t="shared" si="241"/>
        <v>0</v>
      </c>
      <c r="M47" s="5">
        <f t="shared" si="241"/>
        <v>0</v>
      </c>
      <c r="N47" s="5">
        <f t="shared" si="241"/>
        <v>0</v>
      </c>
      <c r="O47" s="5">
        <f t="shared" si="241"/>
        <v>0</v>
      </c>
      <c r="P47" s="5">
        <f t="shared" si="241"/>
        <v>0</v>
      </c>
      <c r="Q47" s="5">
        <f t="shared" si="241"/>
        <v>0</v>
      </c>
      <c r="R47" s="5">
        <f t="shared" si="241"/>
        <v>0</v>
      </c>
      <c r="S47" s="5">
        <f t="shared" si="241"/>
        <v>0</v>
      </c>
      <c r="T47" s="5">
        <f t="shared" si="241"/>
        <v>0</v>
      </c>
      <c r="U47" s="5">
        <f t="shared" si="241"/>
        <v>0</v>
      </c>
      <c r="V47" s="5">
        <f t="shared" si="241"/>
        <v>0</v>
      </c>
      <c r="W47" s="5">
        <f t="shared" si="241"/>
        <v>0</v>
      </c>
      <c r="X47" s="5">
        <f t="shared" si="241"/>
        <v>0</v>
      </c>
      <c r="Y47" s="5">
        <f t="shared" si="226"/>
        <v>50</v>
      </c>
      <c r="Z47" s="5">
        <f t="shared" ref="Z47:AC47" si="242">(0*100)/2</f>
        <v>0</v>
      </c>
      <c r="AA47" s="5">
        <f t="shared" si="242"/>
        <v>0</v>
      </c>
      <c r="AB47" s="5">
        <f t="shared" si="242"/>
        <v>0</v>
      </c>
      <c r="AC47" s="5">
        <f t="shared" si="242"/>
        <v>0</v>
      </c>
      <c r="AD47" s="5">
        <f t="shared" si="238"/>
        <v>100</v>
      </c>
      <c r="AE47" s="5">
        <f t="shared" si="243"/>
        <v>0</v>
      </c>
      <c r="AF47" s="5">
        <f t="shared" si="244"/>
        <v>50</v>
      </c>
    </row>
    <row r="48">
      <c r="A48" s="1" t="s">
        <v>13</v>
      </c>
      <c r="B48" s="5">
        <f t="shared" ref="B48:AC48" si="245">(0*100)/2</f>
        <v>0</v>
      </c>
      <c r="C48" s="5">
        <f t="shared" si="245"/>
        <v>0</v>
      </c>
      <c r="D48" s="5">
        <f t="shared" si="245"/>
        <v>0</v>
      </c>
      <c r="E48" s="5">
        <f t="shared" si="245"/>
        <v>0</v>
      </c>
      <c r="F48" s="5">
        <f t="shared" si="245"/>
        <v>0</v>
      </c>
      <c r="G48" s="5">
        <f t="shared" si="245"/>
        <v>0</v>
      </c>
      <c r="H48" s="5">
        <f t="shared" si="245"/>
        <v>0</v>
      </c>
      <c r="I48" s="5">
        <f t="shared" si="245"/>
        <v>0</v>
      </c>
      <c r="J48" s="5">
        <f t="shared" si="245"/>
        <v>0</v>
      </c>
      <c r="K48" s="5">
        <f t="shared" si="245"/>
        <v>0</v>
      </c>
      <c r="L48" s="5">
        <f t="shared" si="245"/>
        <v>0</v>
      </c>
      <c r="M48" s="5">
        <f t="shared" si="245"/>
        <v>0</v>
      </c>
      <c r="N48" s="5">
        <f t="shared" si="245"/>
        <v>0</v>
      </c>
      <c r="O48" s="5">
        <f t="shared" si="245"/>
        <v>0</v>
      </c>
      <c r="P48" s="5">
        <f t="shared" si="245"/>
        <v>0</v>
      </c>
      <c r="Q48" s="5">
        <f t="shared" si="245"/>
        <v>0</v>
      </c>
      <c r="R48" s="5">
        <f t="shared" si="245"/>
        <v>0</v>
      </c>
      <c r="S48" s="5">
        <f t="shared" si="245"/>
        <v>0</v>
      </c>
      <c r="T48" s="5">
        <f t="shared" si="245"/>
        <v>0</v>
      </c>
      <c r="U48" s="5">
        <f t="shared" si="245"/>
        <v>0</v>
      </c>
      <c r="V48" s="5">
        <f t="shared" si="245"/>
        <v>0</v>
      </c>
      <c r="W48" s="5">
        <f t="shared" si="245"/>
        <v>0</v>
      </c>
      <c r="X48" s="5">
        <f t="shared" si="245"/>
        <v>0</v>
      </c>
      <c r="Y48" s="5">
        <f t="shared" si="245"/>
        <v>0</v>
      </c>
      <c r="Z48" s="5">
        <f t="shared" si="245"/>
        <v>0</v>
      </c>
      <c r="AA48" s="5">
        <f t="shared" si="245"/>
        <v>0</v>
      </c>
      <c r="AB48" s="5">
        <f t="shared" si="245"/>
        <v>0</v>
      </c>
      <c r="AC48" s="5">
        <f t="shared" si="245"/>
        <v>0</v>
      </c>
      <c r="AD48" s="5">
        <f t="shared" si="238"/>
        <v>100</v>
      </c>
      <c r="AE48" s="5">
        <f>(2*100)/2</f>
        <v>100</v>
      </c>
      <c r="AF48" s="5">
        <f>(0*100)/2</f>
        <v>0</v>
      </c>
    </row>
    <row r="49">
      <c r="A49" s="1" t="s">
        <v>14</v>
      </c>
      <c r="B49" s="5">
        <f t="shared" ref="B49:AC49" si="246">(0*100)/2</f>
        <v>0</v>
      </c>
      <c r="C49" s="5">
        <f t="shared" si="246"/>
        <v>0</v>
      </c>
      <c r="D49" s="5">
        <f t="shared" si="246"/>
        <v>0</v>
      </c>
      <c r="E49" s="5">
        <f t="shared" si="246"/>
        <v>0</v>
      </c>
      <c r="F49" s="5">
        <f t="shared" si="246"/>
        <v>0</v>
      </c>
      <c r="G49" s="5">
        <f t="shared" si="246"/>
        <v>0</v>
      </c>
      <c r="H49" s="5">
        <f t="shared" si="246"/>
        <v>0</v>
      </c>
      <c r="I49" s="5">
        <f t="shared" si="246"/>
        <v>0</v>
      </c>
      <c r="J49" s="5">
        <f t="shared" si="246"/>
        <v>0</v>
      </c>
      <c r="K49" s="5">
        <f t="shared" si="246"/>
        <v>0</v>
      </c>
      <c r="L49" s="5">
        <f t="shared" si="246"/>
        <v>0</v>
      </c>
      <c r="M49" s="5">
        <f t="shared" si="246"/>
        <v>0</v>
      </c>
      <c r="N49" s="5">
        <f t="shared" si="246"/>
        <v>0</v>
      </c>
      <c r="O49" s="5">
        <f t="shared" si="246"/>
        <v>0</v>
      </c>
      <c r="P49" s="5">
        <f t="shared" si="246"/>
        <v>0</v>
      </c>
      <c r="Q49" s="5">
        <f t="shared" si="246"/>
        <v>0</v>
      </c>
      <c r="R49" s="5">
        <f t="shared" si="246"/>
        <v>0</v>
      </c>
      <c r="S49" s="5">
        <f t="shared" si="246"/>
        <v>0</v>
      </c>
      <c r="T49" s="5">
        <f t="shared" si="246"/>
        <v>0</v>
      </c>
      <c r="U49" s="5">
        <f t="shared" si="246"/>
        <v>0</v>
      </c>
      <c r="V49" s="5">
        <f t="shared" si="246"/>
        <v>0</v>
      </c>
      <c r="W49" s="5">
        <f t="shared" si="246"/>
        <v>0</v>
      </c>
      <c r="X49" s="5">
        <f t="shared" si="246"/>
        <v>0</v>
      </c>
      <c r="Y49" s="5">
        <f t="shared" si="246"/>
        <v>0</v>
      </c>
      <c r="Z49" s="5">
        <f t="shared" si="246"/>
        <v>0</v>
      </c>
      <c r="AA49" s="5">
        <f t="shared" si="246"/>
        <v>0</v>
      </c>
      <c r="AB49" s="5">
        <f t="shared" si="246"/>
        <v>0</v>
      </c>
      <c r="AC49" s="5">
        <f t="shared" si="246"/>
        <v>0</v>
      </c>
      <c r="AD49" s="5">
        <f t="shared" si="238"/>
        <v>100</v>
      </c>
      <c r="AE49" s="5">
        <f t="shared" ref="AE49:AF49" si="247">(0*100)/2</f>
        <v>0</v>
      </c>
      <c r="AF49" s="5">
        <f t="shared" si="247"/>
        <v>0</v>
      </c>
    </row>
    <row r="50">
      <c r="A50" s="1" t="s">
        <v>15</v>
      </c>
      <c r="B50" s="5">
        <f t="shared" ref="B50:AC50" si="248">(0*100)/2</f>
        <v>0</v>
      </c>
      <c r="C50" s="5">
        <f t="shared" si="248"/>
        <v>0</v>
      </c>
      <c r="D50" s="5">
        <f t="shared" si="248"/>
        <v>0</v>
      </c>
      <c r="E50" s="5">
        <f t="shared" si="248"/>
        <v>0</v>
      </c>
      <c r="F50" s="5">
        <f t="shared" si="248"/>
        <v>0</v>
      </c>
      <c r="G50" s="5">
        <f t="shared" si="248"/>
        <v>0</v>
      </c>
      <c r="H50" s="5">
        <f t="shared" si="248"/>
        <v>0</v>
      </c>
      <c r="I50" s="5">
        <f t="shared" si="248"/>
        <v>0</v>
      </c>
      <c r="J50" s="5">
        <f t="shared" si="248"/>
        <v>0</v>
      </c>
      <c r="K50" s="5">
        <f t="shared" si="248"/>
        <v>0</v>
      </c>
      <c r="L50" s="5">
        <f t="shared" si="248"/>
        <v>0</v>
      </c>
      <c r="M50" s="5">
        <f t="shared" si="248"/>
        <v>0</v>
      </c>
      <c r="N50" s="5">
        <f t="shared" si="248"/>
        <v>0</v>
      </c>
      <c r="O50" s="5">
        <f t="shared" si="248"/>
        <v>0</v>
      </c>
      <c r="P50" s="5">
        <f t="shared" si="248"/>
        <v>0</v>
      </c>
      <c r="Q50" s="5">
        <f t="shared" si="248"/>
        <v>0</v>
      </c>
      <c r="R50" s="5">
        <f t="shared" si="248"/>
        <v>0</v>
      </c>
      <c r="S50" s="5">
        <f t="shared" si="248"/>
        <v>0</v>
      </c>
      <c r="T50" s="5">
        <f t="shared" si="248"/>
        <v>0</v>
      </c>
      <c r="U50" s="5">
        <f t="shared" si="248"/>
        <v>0</v>
      </c>
      <c r="V50" s="5">
        <f t="shared" si="248"/>
        <v>0</v>
      </c>
      <c r="W50" s="5">
        <f t="shared" si="248"/>
        <v>0</v>
      </c>
      <c r="X50" s="5">
        <f t="shared" si="248"/>
        <v>0</v>
      </c>
      <c r="Y50" s="5">
        <f t="shared" si="248"/>
        <v>0</v>
      </c>
      <c r="Z50" s="5">
        <f t="shared" si="248"/>
        <v>0</v>
      </c>
      <c r="AA50" s="5">
        <f t="shared" si="248"/>
        <v>0</v>
      </c>
      <c r="AB50" s="5">
        <f t="shared" si="248"/>
        <v>0</v>
      </c>
      <c r="AC50" s="5">
        <f t="shared" si="248"/>
        <v>0</v>
      </c>
      <c r="AD50" s="5">
        <f t="shared" si="238"/>
        <v>100</v>
      </c>
      <c r="AE50" s="5">
        <f t="shared" ref="AE50:AF50" si="249">(0*100)/2</f>
        <v>0</v>
      </c>
      <c r="AF50" s="5">
        <f t="shared" si="249"/>
        <v>0</v>
      </c>
    </row>
    <row r="51">
      <c r="A51" s="1" t="s">
        <v>16</v>
      </c>
      <c r="B51" s="5">
        <f t="shared" ref="B51:AF51" si="250">(0*100)/2</f>
        <v>0</v>
      </c>
      <c r="C51" s="5">
        <f t="shared" si="250"/>
        <v>0</v>
      </c>
      <c r="D51" s="5">
        <f t="shared" si="250"/>
        <v>0</v>
      </c>
      <c r="E51" s="5">
        <f t="shared" si="250"/>
        <v>0</v>
      </c>
      <c r="F51" s="5">
        <f t="shared" si="250"/>
        <v>0</v>
      </c>
      <c r="G51" s="5">
        <f t="shared" si="250"/>
        <v>0</v>
      </c>
      <c r="H51" s="5">
        <f t="shared" si="250"/>
        <v>0</v>
      </c>
      <c r="I51" s="5">
        <f t="shared" si="250"/>
        <v>0</v>
      </c>
      <c r="J51" s="5">
        <f t="shared" si="250"/>
        <v>0</v>
      </c>
      <c r="K51" s="5">
        <f t="shared" si="250"/>
        <v>0</v>
      </c>
      <c r="L51" s="5">
        <f t="shared" si="250"/>
        <v>0</v>
      </c>
      <c r="M51" s="5">
        <f t="shared" si="250"/>
        <v>0</v>
      </c>
      <c r="N51" s="5">
        <f t="shared" si="250"/>
        <v>0</v>
      </c>
      <c r="O51" s="5">
        <f t="shared" si="250"/>
        <v>0</v>
      </c>
      <c r="P51" s="5">
        <f t="shared" si="250"/>
        <v>0</v>
      </c>
      <c r="Q51" s="5">
        <f t="shared" si="250"/>
        <v>0</v>
      </c>
      <c r="R51" s="5">
        <f t="shared" si="250"/>
        <v>0</v>
      </c>
      <c r="S51" s="5">
        <f t="shared" si="250"/>
        <v>0</v>
      </c>
      <c r="T51" s="5">
        <f t="shared" si="250"/>
        <v>0</v>
      </c>
      <c r="U51" s="5">
        <f t="shared" si="250"/>
        <v>0</v>
      </c>
      <c r="V51" s="5">
        <f t="shared" si="250"/>
        <v>0</v>
      </c>
      <c r="W51" s="5">
        <f t="shared" si="250"/>
        <v>0</v>
      </c>
      <c r="X51" s="5">
        <f t="shared" si="250"/>
        <v>0</v>
      </c>
      <c r="Y51" s="5">
        <f t="shared" si="250"/>
        <v>0</v>
      </c>
      <c r="Z51" s="5">
        <f t="shared" si="250"/>
        <v>0</v>
      </c>
      <c r="AA51" s="5">
        <f t="shared" si="250"/>
        <v>0</v>
      </c>
      <c r="AB51" s="5">
        <f t="shared" si="250"/>
        <v>0</v>
      </c>
      <c r="AC51" s="5">
        <f t="shared" si="250"/>
        <v>0</v>
      </c>
      <c r="AD51" s="5">
        <f t="shared" si="250"/>
        <v>0</v>
      </c>
      <c r="AE51" s="5">
        <f t="shared" si="250"/>
        <v>0</v>
      </c>
      <c r="AF51" s="5">
        <f t="shared" si="250"/>
        <v>0</v>
      </c>
    </row>
    <row r="52">
      <c r="A52" s="1" t="s">
        <v>17</v>
      </c>
      <c r="B52" s="5">
        <f t="shared" ref="B52:AF52" si="251">(0*100)/2</f>
        <v>0</v>
      </c>
      <c r="C52" s="5">
        <f t="shared" si="251"/>
        <v>0</v>
      </c>
      <c r="D52" s="5">
        <f t="shared" si="251"/>
        <v>0</v>
      </c>
      <c r="E52" s="5">
        <f t="shared" si="251"/>
        <v>0</v>
      </c>
      <c r="F52" s="5">
        <f t="shared" si="251"/>
        <v>0</v>
      </c>
      <c r="G52" s="5">
        <f t="shared" si="251"/>
        <v>0</v>
      </c>
      <c r="H52" s="5">
        <f t="shared" si="251"/>
        <v>0</v>
      </c>
      <c r="I52" s="5">
        <f t="shared" si="251"/>
        <v>0</v>
      </c>
      <c r="J52" s="5">
        <f t="shared" si="251"/>
        <v>0</v>
      </c>
      <c r="K52" s="5">
        <f t="shared" si="251"/>
        <v>0</v>
      </c>
      <c r="L52" s="5">
        <f t="shared" si="251"/>
        <v>0</v>
      </c>
      <c r="M52" s="5">
        <f t="shared" si="251"/>
        <v>0</v>
      </c>
      <c r="N52" s="5">
        <f t="shared" si="251"/>
        <v>0</v>
      </c>
      <c r="O52" s="5">
        <f t="shared" si="251"/>
        <v>0</v>
      </c>
      <c r="P52" s="5">
        <f t="shared" si="251"/>
        <v>0</v>
      </c>
      <c r="Q52" s="5">
        <f t="shared" si="251"/>
        <v>0</v>
      </c>
      <c r="R52" s="5">
        <f t="shared" si="251"/>
        <v>0</v>
      </c>
      <c r="S52" s="5">
        <f t="shared" si="251"/>
        <v>0</v>
      </c>
      <c r="T52" s="5">
        <f t="shared" si="251"/>
        <v>0</v>
      </c>
      <c r="U52" s="5">
        <f t="shared" si="251"/>
        <v>0</v>
      </c>
      <c r="V52" s="5">
        <f t="shared" si="251"/>
        <v>0</v>
      </c>
      <c r="W52" s="5">
        <f t="shared" si="251"/>
        <v>0</v>
      </c>
      <c r="X52" s="5">
        <f t="shared" si="251"/>
        <v>0</v>
      </c>
      <c r="Y52" s="5">
        <f t="shared" si="251"/>
        <v>0</v>
      </c>
      <c r="Z52" s="5">
        <f t="shared" si="251"/>
        <v>0</v>
      </c>
      <c r="AA52" s="5">
        <f t="shared" si="251"/>
        <v>0</v>
      </c>
      <c r="AB52" s="5">
        <f t="shared" si="251"/>
        <v>0</v>
      </c>
      <c r="AC52" s="5">
        <f t="shared" si="251"/>
        <v>0</v>
      </c>
      <c r="AD52" s="5">
        <f t="shared" si="251"/>
        <v>0</v>
      </c>
      <c r="AE52" s="5">
        <f t="shared" si="251"/>
        <v>0</v>
      </c>
      <c r="AF52" s="5">
        <f t="shared" si="251"/>
        <v>0</v>
      </c>
    </row>
    <row r="53">
      <c r="A53" s="3" t="s">
        <v>22</v>
      </c>
    </row>
    <row r="54">
      <c r="A54" s="1" t="s">
        <v>2</v>
      </c>
      <c r="B54" s="5">
        <f t="shared" ref="B54:AF54" si="252">(0*100)/1</f>
        <v>0</v>
      </c>
      <c r="C54" s="5">
        <f t="shared" si="252"/>
        <v>0</v>
      </c>
      <c r="D54" s="5">
        <f t="shared" si="252"/>
        <v>0</v>
      </c>
      <c r="E54" s="5">
        <f t="shared" si="252"/>
        <v>0</v>
      </c>
      <c r="F54" s="5">
        <f t="shared" si="252"/>
        <v>0</v>
      </c>
      <c r="G54" s="5">
        <f t="shared" si="252"/>
        <v>0</v>
      </c>
      <c r="H54" s="5">
        <f t="shared" si="252"/>
        <v>0</v>
      </c>
      <c r="I54" s="5">
        <f t="shared" si="252"/>
        <v>0</v>
      </c>
      <c r="J54" s="5">
        <f t="shared" si="252"/>
        <v>0</v>
      </c>
      <c r="K54" s="5">
        <f t="shared" si="252"/>
        <v>0</v>
      </c>
      <c r="L54" s="5">
        <f t="shared" si="252"/>
        <v>0</v>
      </c>
      <c r="M54" s="5">
        <f t="shared" si="252"/>
        <v>0</v>
      </c>
      <c r="N54" s="5">
        <f t="shared" si="252"/>
        <v>0</v>
      </c>
      <c r="O54" s="5">
        <f t="shared" si="252"/>
        <v>0</v>
      </c>
      <c r="P54" s="5">
        <f t="shared" si="252"/>
        <v>0</v>
      </c>
      <c r="Q54" s="5">
        <f t="shared" si="252"/>
        <v>0</v>
      </c>
      <c r="R54" s="5">
        <f t="shared" si="252"/>
        <v>0</v>
      </c>
      <c r="S54" s="5">
        <f t="shared" si="252"/>
        <v>0</v>
      </c>
      <c r="T54" s="5">
        <f t="shared" si="252"/>
        <v>0</v>
      </c>
      <c r="U54" s="5">
        <f t="shared" si="252"/>
        <v>0</v>
      </c>
      <c r="V54" s="5">
        <f t="shared" si="252"/>
        <v>0</v>
      </c>
      <c r="W54" s="5">
        <f t="shared" si="252"/>
        <v>0</v>
      </c>
      <c r="X54" s="5">
        <f t="shared" si="252"/>
        <v>0</v>
      </c>
      <c r="Y54" s="5">
        <f t="shared" si="252"/>
        <v>0</v>
      </c>
      <c r="Z54" s="5">
        <f t="shared" si="252"/>
        <v>0</v>
      </c>
      <c r="AA54" s="5">
        <f t="shared" si="252"/>
        <v>0</v>
      </c>
      <c r="AB54" s="5">
        <f t="shared" si="252"/>
        <v>0</v>
      </c>
      <c r="AC54" s="5">
        <f t="shared" si="252"/>
        <v>0</v>
      </c>
      <c r="AD54" s="5">
        <f t="shared" si="252"/>
        <v>0</v>
      </c>
      <c r="AE54" s="5">
        <f t="shared" si="252"/>
        <v>0</v>
      </c>
      <c r="AF54" s="5">
        <f t="shared" si="252"/>
        <v>0</v>
      </c>
    </row>
    <row r="55">
      <c r="A55" s="1" t="s">
        <v>3</v>
      </c>
      <c r="B55" s="5">
        <f t="shared" ref="B55:R55" si="253">(0*100)/1</f>
        <v>0</v>
      </c>
      <c r="C55" s="5">
        <f t="shared" si="253"/>
        <v>0</v>
      </c>
      <c r="D55" s="5">
        <f t="shared" si="253"/>
        <v>0</v>
      </c>
      <c r="E55" s="5">
        <f t="shared" si="253"/>
        <v>0</v>
      </c>
      <c r="F55" s="5">
        <f t="shared" si="253"/>
        <v>0</v>
      </c>
      <c r="G55" s="5">
        <f t="shared" si="253"/>
        <v>0</v>
      </c>
      <c r="H55" s="5">
        <f t="shared" si="253"/>
        <v>0</v>
      </c>
      <c r="I55" s="5">
        <f t="shared" si="253"/>
        <v>0</v>
      </c>
      <c r="J55" s="5">
        <f t="shared" si="253"/>
        <v>0</v>
      </c>
      <c r="K55" s="5">
        <f t="shared" si="253"/>
        <v>0</v>
      </c>
      <c r="L55" s="5">
        <f t="shared" si="253"/>
        <v>0</v>
      </c>
      <c r="M55" s="5">
        <f t="shared" si="253"/>
        <v>0</v>
      </c>
      <c r="N55" s="5">
        <f t="shared" si="253"/>
        <v>0</v>
      </c>
      <c r="O55" s="5">
        <f t="shared" si="253"/>
        <v>0</v>
      </c>
      <c r="P55" s="5">
        <f t="shared" si="253"/>
        <v>0</v>
      </c>
      <c r="Q55" s="5">
        <f t="shared" si="253"/>
        <v>0</v>
      </c>
      <c r="R55" s="5">
        <f t="shared" si="253"/>
        <v>0</v>
      </c>
      <c r="S55" s="5">
        <f t="shared" ref="S55:S56" si="258">(1*100)/1</f>
        <v>100</v>
      </c>
      <c r="T55" s="5">
        <f t="shared" ref="T55:T60" si="259">(0*100)/1</f>
        <v>0</v>
      </c>
      <c r="U55" s="5">
        <f t="shared" ref="U55:U58" si="260">(1*100)/1</f>
        <v>100</v>
      </c>
      <c r="V55" s="5">
        <f t="shared" ref="V55:AF55" si="254">(0*100)/1</f>
        <v>0</v>
      </c>
      <c r="W55" s="5">
        <f t="shared" si="254"/>
        <v>0</v>
      </c>
      <c r="X55" s="5">
        <f t="shared" si="254"/>
        <v>0</v>
      </c>
      <c r="Y55" s="5">
        <f t="shared" si="254"/>
        <v>0</v>
      </c>
      <c r="Z55" s="5">
        <f t="shared" si="254"/>
        <v>0</v>
      </c>
      <c r="AA55" s="5">
        <f t="shared" si="254"/>
        <v>0</v>
      </c>
      <c r="AB55" s="5">
        <f t="shared" si="254"/>
        <v>0</v>
      </c>
      <c r="AC55" s="5">
        <f t="shared" si="254"/>
        <v>0</v>
      </c>
      <c r="AD55" s="5">
        <f t="shared" si="254"/>
        <v>0</v>
      </c>
      <c r="AE55" s="5">
        <f t="shared" si="254"/>
        <v>0</v>
      </c>
      <c r="AF55" s="5">
        <f t="shared" si="254"/>
        <v>0</v>
      </c>
    </row>
    <row r="56">
      <c r="A56" s="1" t="s">
        <v>4</v>
      </c>
      <c r="B56" s="5">
        <f t="shared" ref="B56:C56" si="255">(1*100)/1</f>
        <v>100</v>
      </c>
      <c r="C56" s="5">
        <f t="shared" si="255"/>
        <v>100</v>
      </c>
      <c r="D56" s="5">
        <f t="shared" ref="D56:D57" si="265">(0*100)/1</f>
        <v>0</v>
      </c>
      <c r="E56" s="5">
        <f t="shared" ref="E56:E63" si="266">(1*100)/1</f>
        <v>100</v>
      </c>
      <c r="F56" s="5">
        <f t="shared" ref="F56:J56" si="256">(0*100)/1</f>
        <v>0</v>
      </c>
      <c r="G56" s="5">
        <f t="shared" si="256"/>
        <v>0</v>
      </c>
      <c r="H56" s="5">
        <f t="shared" si="256"/>
        <v>0</v>
      </c>
      <c r="I56" s="5">
        <f t="shared" si="256"/>
        <v>0</v>
      </c>
      <c r="J56" s="5">
        <f t="shared" si="256"/>
        <v>0</v>
      </c>
      <c r="K56" s="5">
        <f t="shared" ref="K56:K58" si="268">(1*100)/1</f>
        <v>100</v>
      </c>
      <c r="L56" s="5">
        <f t="shared" ref="L56:R56" si="257">(0*100)/1</f>
        <v>0</v>
      </c>
      <c r="M56" s="5">
        <f t="shared" si="257"/>
        <v>0</v>
      </c>
      <c r="N56" s="5">
        <f t="shared" si="257"/>
        <v>0</v>
      </c>
      <c r="O56" s="5">
        <f t="shared" si="257"/>
        <v>0</v>
      </c>
      <c r="P56" s="5">
        <f t="shared" si="257"/>
        <v>0</v>
      </c>
      <c r="Q56" s="5">
        <f t="shared" si="257"/>
        <v>0</v>
      </c>
      <c r="R56" s="5">
        <f t="shared" si="257"/>
        <v>0</v>
      </c>
      <c r="S56" s="5">
        <f t="shared" si="258"/>
        <v>100</v>
      </c>
      <c r="T56" s="5">
        <f t="shared" si="259"/>
        <v>0</v>
      </c>
      <c r="U56" s="5">
        <f t="shared" si="260"/>
        <v>100</v>
      </c>
      <c r="V56" s="5">
        <f t="shared" ref="V56:W56" si="261">(1*100)/1</f>
        <v>100</v>
      </c>
      <c r="W56" s="5">
        <f t="shared" si="261"/>
        <v>100</v>
      </c>
      <c r="X56" s="5">
        <f t="shared" ref="X56:Y56" si="262">(0*100)/1</f>
        <v>0</v>
      </c>
      <c r="Y56" s="5">
        <f t="shared" si="262"/>
        <v>0</v>
      </c>
      <c r="Z56" s="5">
        <f t="shared" ref="Z56:Z59" si="273">(1*100)/1</f>
        <v>100</v>
      </c>
      <c r="AA56" s="5">
        <f>(0*100)/1</f>
        <v>0</v>
      </c>
      <c r="AB56" s="5">
        <f>(1*100)/1</f>
        <v>100</v>
      </c>
      <c r="AC56" s="5">
        <f t="shared" ref="AC56:AF56" si="263">(0*100)/1</f>
        <v>0</v>
      </c>
      <c r="AD56" s="5">
        <f t="shared" si="263"/>
        <v>0</v>
      </c>
      <c r="AE56" s="5">
        <f t="shared" si="263"/>
        <v>0</v>
      </c>
      <c r="AF56" s="5">
        <f t="shared" si="263"/>
        <v>0</v>
      </c>
    </row>
    <row r="57">
      <c r="A57" s="1" t="s">
        <v>5</v>
      </c>
      <c r="B57" s="5">
        <f t="shared" ref="B57:C57" si="264">(1*100)/1</f>
        <v>100</v>
      </c>
      <c r="C57" s="5">
        <f t="shared" si="264"/>
        <v>100</v>
      </c>
      <c r="D57" s="5">
        <f t="shared" si="265"/>
        <v>0</v>
      </c>
      <c r="E57" s="5">
        <f t="shared" si="266"/>
        <v>100</v>
      </c>
      <c r="F57" s="5">
        <f>(1*100)/1</f>
        <v>100</v>
      </c>
      <c r="G57" s="5">
        <f t="shared" ref="G57:J57" si="267">(0*100)/1</f>
        <v>0</v>
      </c>
      <c r="H57" s="5">
        <f t="shared" si="267"/>
        <v>0</v>
      </c>
      <c r="I57" s="5">
        <f t="shared" si="267"/>
        <v>0</v>
      </c>
      <c r="J57" s="5">
        <f t="shared" si="267"/>
        <v>0</v>
      </c>
      <c r="K57" s="5">
        <f t="shared" si="268"/>
        <v>100</v>
      </c>
      <c r="L57" s="5">
        <f t="shared" ref="L57:Q57" si="269">(0*100)/1</f>
        <v>0</v>
      </c>
      <c r="M57" s="5">
        <f t="shared" si="269"/>
        <v>0</v>
      </c>
      <c r="N57" s="5">
        <f t="shared" si="269"/>
        <v>0</v>
      </c>
      <c r="O57" s="5">
        <f t="shared" si="269"/>
        <v>0</v>
      </c>
      <c r="P57" s="5">
        <f t="shared" si="269"/>
        <v>0</v>
      </c>
      <c r="Q57" s="5">
        <f t="shared" si="269"/>
        <v>0</v>
      </c>
      <c r="R57" s="5">
        <f t="shared" ref="R57:S57" si="270">(1*100)/1</f>
        <v>100</v>
      </c>
      <c r="S57" s="5">
        <f t="shared" si="270"/>
        <v>100</v>
      </c>
      <c r="T57" s="5">
        <f t="shared" si="259"/>
        <v>0</v>
      </c>
      <c r="U57" s="5">
        <f t="shared" si="260"/>
        <v>100</v>
      </c>
      <c r="V57" s="5">
        <f t="shared" ref="V57:W57" si="271">(1*100)/1</f>
        <v>100</v>
      </c>
      <c r="W57" s="5">
        <f t="shared" si="271"/>
        <v>100</v>
      </c>
      <c r="X57" s="5">
        <f t="shared" ref="X57:Y57" si="272">(0*100)/1</f>
        <v>0</v>
      </c>
      <c r="Y57" s="5">
        <f t="shared" si="272"/>
        <v>0</v>
      </c>
      <c r="Z57" s="5">
        <f t="shared" si="273"/>
        <v>100</v>
      </c>
      <c r="AA57" s="5">
        <f t="shared" ref="AA57:AB57" si="274">(1*100)/1</f>
        <v>100</v>
      </c>
      <c r="AB57" s="5">
        <f t="shared" si="274"/>
        <v>100</v>
      </c>
      <c r="AC57" s="5">
        <f t="shared" ref="AC57:AF57" si="275">(0*100)/1</f>
        <v>0</v>
      </c>
      <c r="AD57" s="5">
        <f t="shared" si="275"/>
        <v>0</v>
      </c>
      <c r="AE57" s="5">
        <f t="shared" si="275"/>
        <v>0</v>
      </c>
      <c r="AF57" s="5">
        <f t="shared" si="275"/>
        <v>0</v>
      </c>
    </row>
    <row r="58">
      <c r="A58" s="1" t="s">
        <v>6</v>
      </c>
      <c r="B58" s="5">
        <f t="shared" ref="B58:D58" si="276">(0*100)/1</f>
        <v>0</v>
      </c>
      <c r="C58" s="5">
        <f t="shared" si="276"/>
        <v>0</v>
      </c>
      <c r="D58" s="5">
        <f t="shared" si="276"/>
        <v>0</v>
      </c>
      <c r="E58" s="5">
        <f t="shared" si="266"/>
        <v>100</v>
      </c>
      <c r="F58" s="5">
        <f t="shared" ref="F58:G58" si="277">(0*100)/1</f>
        <v>0</v>
      </c>
      <c r="G58" s="5">
        <f t="shared" si="277"/>
        <v>0</v>
      </c>
      <c r="H58" s="5">
        <f t="shared" ref="H58:H62" si="285">(1*100)/1</f>
        <v>100</v>
      </c>
      <c r="I58" s="5">
        <f t="shared" ref="I58:J58" si="278">(0*100)/1</f>
        <v>0</v>
      </c>
      <c r="J58" s="5">
        <f t="shared" si="278"/>
        <v>0</v>
      </c>
      <c r="K58" s="5">
        <f t="shared" si="268"/>
        <v>100</v>
      </c>
      <c r="L58" s="5">
        <f t="shared" ref="L58:M58" si="279">(0*100)/1</f>
        <v>0</v>
      </c>
      <c r="M58" s="5">
        <f t="shared" si="279"/>
        <v>0</v>
      </c>
      <c r="N58" s="5">
        <f t="shared" ref="N58:N59" si="287">(1*100)/1</f>
        <v>100</v>
      </c>
      <c r="O58" s="5">
        <f t="shared" ref="O58:O59" si="288">(0*100)/1</f>
        <v>0</v>
      </c>
      <c r="P58" s="5">
        <f t="shared" ref="P58:P59" si="289">(1*100)/1</f>
        <v>100</v>
      </c>
      <c r="Q58" s="5">
        <f t="shared" ref="Q58:Q60" si="290">(0*100)/1</f>
        <v>0</v>
      </c>
      <c r="R58" s="5">
        <f t="shared" ref="R58:S58" si="280">(1*100)/1</f>
        <v>100</v>
      </c>
      <c r="S58" s="5">
        <f t="shared" si="280"/>
        <v>100</v>
      </c>
      <c r="T58" s="5">
        <f t="shared" si="259"/>
        <v>0</v>
      </c>
      <c r="U58" s="5">
        <f t="shared" si="260"/>
        <v>100</v>
      </c>
      <c r="V58" s="5">
        <f t="shared" ref="V58:W58" si="281">(1*100)/1</f>
        <v>100</v>
      </c>
      <c r="W58" s="5">
        <f t="shared" si="281"/>
        <v>100</v>
      </c>
      <c r="X58" s="5">
        <f t="shared" ref="X58:Y58" si="282">(0*100)/1</f>
        <v>0</v>
      </c>
      <c r="Y58" s="5">
        <f t="shared" si="282"/>
        <v>0</v>
      </c>
      <c r="Z58" s="5">
        <f t="shared" si="273"/>
        <v>100</v>
      </c>
      <c r="AA58" s="5">
        <f>(0*100)/1</f>
        <v>0</v>
      </c>
      <c r="AB58" s="5">
        <f>(1*100)/1</f>
        <v>100</v>
      </c>
      <c r="AC58" s="5">
        <f t="shared" ref="AC58:AF58" si="283">(0*100)/1</f>
        <v>0</v>
      </c>
      <c r="AD58" s="5">
        <f t="shared" si="283"/>
        <v>0</v>
      </c>
      <c r="AE58" s="5">
        <f t="shared" si="283"/>
        <v>0</v>
      </c>
      <c r="AF58" s="5">
        <f t="shared" si="283"/>
        <v>0</v>
      </c>
    </row>
    <row r="59">
      <c r="A59" s="1" t="s">
        <v>7</v>
      </c>
      <c r="B59" s="5">
        <f t="shared" ref="B59:B60" si="296">(1*100)/1</f>
        <v>100</v>
      </c>
      <c r="C59" s="5">
        <f t="shared" ref="C59:D59" si="284">(0*100)/1</f>
        <v>0</v>
      </c>
      <c r="D59" s="5">
        <f t="shared" si="284"/>
        <v>0</v>
      </c>
      <c r="E59" s="5">
        <f t="shared" si="266"/>
        <v>100</v>
      </c>
      <c r="F59" s="5">
        <f>(1*100)/1</f>
        <v>100</v>
      </c>
      <c r="G59" s="5">
        <f>(0*100)/1</f>
        <v>0</v>
      </c>
      <c r="H59" s="5">
        <f t="shared" si="285"/>
        <v>100</v>
      </c>
      <c r="I59" s="5">
        <f t="shared" ref="I59:I62" si="299">(1*100)/1</f>
        <v>100</v>
      </c>
      <c r="J59" s="5">
        <f t="shared" ref="J59:M59" si="286">(0*100)/1</f>
        <v>0</v>
      </c>
      <c r="K59" s="5">
        <f t="shared" si="286"/>
        <v>0</v>
      </c>
      <c r="L59" s="5">
        <f t="shared" si="286"/>
        <v>0</v>
      </c>
      <c r="M59" s="5">
        <f t="shared" si="286"/>
        <v>0</v>
      </c>
      <c r="N59" s="5">
        <f t="shared" si="287"/>
        <v>100</v>
      </c>
      <c r="O59" s="5">
        <f t="shared" si="288"/>
        <v>0</v>
      </c>
      <c r="P59" s="5">
        <f t="shared" si="289"/>
        <v>100</v>
      </c>
      <c r="Q59" s="5">
        <f t="shared" si="290"/>
        <v>0</v>
      </c>
      <c r="R59" s="5">
        <f t="shared" ref="R59:S59" si="291">(1*100)/1</f>
        <v>100</v>
      </c>
      <c r="S59" s="5">
        <f t="shared" si="291"/>
        <v>100</v>
      </c>
      <c r="T59" s="5">
        <f t="shared" si="259"/>
        <v>0</v>
      </c>
      <c r="U59" s="5">
        <f t="shared" ref="U59:U60" si="303">(0*100)/1</f>
        <v>0</v>
      </c>
      <c r="V59" s="5">
        <f t="shared" ref="V59:W59" si="292">(1*100)/1</f>
        <v>100</v>
      </c>
      <c r="W59" s="5">
        <f t="shared" si="292"/>
        <v>100</v>
      </c>
      <c r="X59" s="5">
        <f t="shared" ref="X59:Y59" si="293">(0*100)/1</f>
        <v>0</v>
      </c>
      <c r="Y59" s="5">
        <f t="shared" si="293"/>
        <v>0</v>
      </c>
      <c r="Z59" s="5">
        <f t="shared" si="273"/>
        <v>100</v>
      </c>
      <c r="AA59" s="5">
        <f t="shared" ref="AA59:AC59" si="294">(1*100)/1</f>
        <v>100</v>
      </c>
      <c r="AB59" s="5">
        <f t="shared" si="294"/>
        <v>100</v>
      </c>
      <c r="AC59" s="5">
        <f t="shared" si="294"/>
        <v>100</v>
      </c>
      <c r="AD59" s="5">
        <f t="shared" ref="AD59:AF59" si="295">(0*100)/1</f>
        <v>0</v>
      </c>
      <c r="AE59" s="5">
        <f t="shared" si="295"/>
        <v>0</v>
      </c>
      <c r="AF59" s="5">
        <f t="shared" si="295"/>
        <v>0</v>
      </c>
    </row>
    <row r="60">
      <c r="A60" s="1" t="s">
        <v>8</v>
      </c>
      <c r="B60" s="5">
        <f t="shared" si="296"/>
        <v>100</v>
      </c>
      <c r="C60" s="5">
        <f t="shared" ref="C60:D60" si="297">(0*100)/1</f>
        <v>0</v>
      </c>
      <c r="D60" s="5">
        <f t="shared" si="297"/>
        <v>0</v>
      </c>
      <c r="E60" s="5">
        <f t="shared" si="266"/>
        <v>100</v>
      </c>
      <c r="F60" s="5">
        <f t="shared" ref="F60:G60" si="298">(0*100)/1</f>
        <v>0</v>
      </c>
      <c r="G60" s="5">
        <f t="shared" si="298"/>
        <v>0</v>
      </c>
      <c r="H60" s="5">
        <f t="shared" si="285"/>
        <v>100</v>
      </c>
      <c r="I60" s="5">
        <f t="shared" si="299"/>
        <v>100</v>
      </c>
      <c r="J60" s="5">
        <f t="shared" ref="J60:J63" si="308">(0*100)/1</f>
        <v>0</v>
      </c>
      <c r="K60" s="5">
        <f t="shared" ref="K60:K63" si="309">(1*100)/1</f>
        <v>100</v>
      </c>
      <c r="L60" s="5">
        <f t="shared" ref="L60:N60" si="300">(0*100)/1</f>
        <v>0</v>
      </c>
      <c r="M60" s="5">
        <f t="shared" si="300"/>
        <v>0</v>
      </c>
      <c r="N60" s="5">
        <f t="shared" si="300"/>
        <v>0</v>
      </c>
      <c r="O60" s="5">
        <f t="shared" ref="O60:P60" si="301">(1*100)/1</f>
        <v>100</v>
      </c>
      <c r="P60" s="5">
        <f t="shared" si="301"/>
        <v>100</v>
      </c>
      <c r="Q60" s="5">
        <f t="shared" si="290"/>
        <v>0</v>
      </c>
      <c r="R60" s="5">
        <f t="shared" ref="R60:S60" si="302">(1*100)/1</f>
        <v>100</v>
      </c>
      <c r="S60" s="5">
        <f t="shared" si="302"/>
        <v>100</v>
      </c>
      <c r="T60" s="5">
        <f t="shared" si="259"/>
        <v>0</v>
      </c>
      <c r="U60" s="5">
        <f t="shared" si="303"/>
        <v>0</v>
      </c>
      <c r="V60" s="5">
        <f t="shared" ref="V60:Z60" si="304">(1*100)/1</f>
        <v>100</v>
      </c>
      <c r="W60" s="5">
        <f t="shared" si="304"/>
        <v>100</v>
      </c>
      <c r="X60" s="5">
        <f t="shared" si="304"/>
        <v>100</v>
      </c>
      <c r="Y60" s="5">
        <f t="shared" si="304"/>
        <v>100</v>
      </c>
      <c r="Z60" s="5">
        <f t="shared" si="304"/>
        <v>100</v>
      </c>
      <c r="AA60" s="5">
        <f t="shared" ref="AA60:AB60" si="305">(0*100)/1</f>
        <v>0</v>
      </c>
      <c r="AB60" s="5">
        <f t="shared" si="305"/>
        <v>0</v>
      </c>
      <c r="AC60" s="5">
        <f>(1*100)/1</f>
        <v>100</v>
      </c>
      <c r="AD60" s="5">
        <f t="shared" ref="AD60:AE60" si="306">(0*100)/1</f>
        <v>0</v>
      </c>
      <c r="AE60" s="5">
        <f t="shared" si="306"/>
        <v>0</v>
      </c>
      <c r="AF60" s="5">
        <f t="shared" ref="AF60:AF61" si="314">(1*100)/1</f>
        <v>100</v>
      </c>
    </row>
    <row r="61">
      <c r="A61" s="1" t="s">
        <v>9</v>
      </c>
      <c r="B61" s="5">
        <f t="shared" ref="B61:D61" si="307">(0*100)/1</f>
        <v>0</v>
      </c>
      <c r="C61" s="5">
        <f t="shared" si="307"/>
        <v>0</v>
      </c>
      <c r="D61" s="5">
        <f t="shared" si="307"/>
        <v>0</v>
      </c>
      <c r="E61" s="5">
        <f t="shared" si="266"/>
        <v>100</v>
      </c>
      <c r="F61" s="5">
        <f>(1*100)/1</f>
        <v>100</v>
      </c>
      <c r="G61" s="5">
        <f>(0*100)/1</f>
        <v>0</v>
      </c>
      <c r="H61" s="5">
        <f t="shared" si="285"/>
        <v>100</v>
      </c>
      <c r="I61" s="5">
        <f t="shared" si="299"/>
        <v>100</v>
      </c>
      <c r="J61" s="5">
        <f t="shared" si="308"/>
        <v>0</v>
      </c>
      <c r="K61" s="5">
        <f t="shared" si="309"/>
        <v>100</v>
      </c>
      <c r="L61" s="5">
        <f t="shared" ref="L61:L63" si="317">(1*100)/1</f>
        <v>100</v>
      </c>
      <c r="M61" s="5">
        <f t="shared" ref="M61:N61" si="310">(0*100)/1</f>
        <v>0</v>
      </c>
      <c r="N61" s="5">
        <f t="shared" si="310"/>
        <v>0</v>
      </c>
      <c r="O61" s="5">
        <f t="shared" ref="O61:O67" si="319">(1*100)/1</f>
        <v>100</v>
      </c>
      <c r="P61" s="5">
        <f t="shared" ref="P61:U61" si="311">(0*100)/1</f>
        <v>0</v>
      </c>
      <c r="Q61" s="5">
        <f t="shared" si="311"/>
        <v>0</v>
      </c>
      <c r="R61" s="5">
        <f t="shared" si="311"/>
        <v>0</v>
      </c>
      <c r="S61" s="5">
        <f t="shared" si="311"/>
        <v>0</v>
      </c>
      <c r="T61" s="5">
        <f t="shared" si="311"/>
        <v>0</v>
      </c>
      <c r="U61" s="5">
        <f t="shared" si="311"/>
        <v>0</v>
      </c>
      <c r="V61" s="5">
        <f t="shared" ref="V61:Z61" si="312">(1*100)/1</f>
        <v>100</v>
      </c>
      <c r="W61" s="5">
        <f t="shared" si="312"/>
        <v>100</v>
      </c>
      <c r="X61" s="5">
        <f t="shared" si="312"/>
        <v>100</v>
      </c>
      <c r="Y61" s="5">
        <f t="shared" si="312"/>
        <v>100</v>
      </c>
      <c r="Z61" s="5">
        <f t="shared" si="312"/>
        <v>100</v>
      </c>
      <c r="AA61" s="5">
        <f t="shared" ref="AA61:AE61" si="313">(0*100)/1</f>
        <v>0</v>
      </c>
      <c r="AB61" s="5">
        <f t="shared" si="313"/>
        <v>0</v>
      </c>
      <c r="AC61" s="5">
        <f t="shared" si="313"/>
        <v>0</v>
      </c>
      <c r="AD61" s="5">
        <f t="shared" si="313"/>
        <v>0</v>
      </c>
      <c r="AE61" s="5">
        <f t="shared" si="313"/>
        <v>0</v>
      </c>
      <c r="AF61" s="5">
        <f t="shared" si="314"/>
        <v>100</v>
      </c>
    </row>
    <row r="62">
      <c r="A62" s="1" t="s">
        <v>10</v>
      </c>
      <c r="B62" s="5">
        <f t="shared" ref="B62:B63" si="323">(1*100)/1</f>
        <v>100</v>
      </c>
      <c r="C62" s="5">
        <f t="shared" ref="C62:D62" si="315">(0*100)/1</f>
        <v>0</v>
      </c>
      <c r="D62" s="5">
        <f t="shared" si="315"/>
        <v>0</v>
      </c>
      <c r="E62" s="5">
        <f t="shared" si="266"/>
        <v>100</v>
      </c>
      <c r="F62" s="5">
        <f t="shared" ref="F62:G62" si="316">(0*100)/1</f>
        <v>0</v>
      </c>
      <c r="G62" s="5">
        <f t="shared" si="316"/>
        <v>0</v>
      </c>
      <c r="H62" s="5">
        <f t="shared" si="285"/>
        <v>100</v>
      </c>
      <c r="I62" s="5">
        <f t="shared" si="299"/>
        <v>100</v>
      </c>
      <c r="J62" s="5">
        <f t="shared" si="308"/>
        <v>0</v>
      </c>
      <c r="K62" s="5">
        <f t="shared" si="309"/>
        <v>100</v>
      </c>
      <c r="L62" s="5">
        <f t="shared" si="317"/>
        <v>100</v>
      </c>
      <c r="M62" s="5">
        <f t="shared" ref="M62:N62" si="318">(0*100)/1</f>
        <v>0</v>
      </c>
      <c r="N62" s="5">
        <f t="shared" si="318"/>
        <v>0</v>
      </c>
      <c r="O62" s="5">
        <f t="shared" si="319"/>
        <v>100</v>
      </c>
      <c r="P62" s="5">
        <f t="shared" ref="P62:U62" si="320">(0*100)/1</f>
        <v>0</v>
      </c>
      <c r="Q62" s="5">
        <f t="shared" si="320"/>
        <v>0</v>
      </c>
      <c r="R62" s="5">
        <f t="shared" si="320"/>
        <v>0</v>
      </c>
      <c r="S62" s="5">
        <f t="shared" si="320"/>
        <v>0</v>
      </c>
      <c r="T62" s="5">
        <f t="shared" si="320"/>
        <v>0</v>
      </c>
      <c r="U62" s="5">
        <f t="shared" si="320"/>
        <v>0</v>
      </c>
      <c r="V62" s="5">
        <f t="shared" ref="V62:AA62" si="321">(1*100)/1</f>
        <v>100</v>
      </c>
      <c r="W62" s="5">
        <f t="shared" si="321"/>
        <v>100</v>
      </c>
      <c r="X62" s="5">
        <f t="shared" si="321"/>
        <v>100</v>
      </c>
      <c r="Y62" s="5">
        <f t="shared" si="321"/>
        <v>100</v>
      </c>
      <c r="Z62" s="5">
        <f t="shared" si="321"/>
        <v>100</v>
      </c>
      <c r="AA62" s="5">
        <f t="shared" si="321"/>
        <v>100</v>
      </c>
      <c r="AB62" s="5">
        <f>(0*100)/1</f>
        <v>0</v>
      </c>
      <c r="AC62" s="5">
        <f>(1*100)/1</f>
        <v>100</v>
      </c>
      <c r="AD62" s="5">
        <f t="shared" ref="AD62:AF62" si="322">(0*100)/1</f>
        <v>0</v>
      </c>
      <c r="AE62" s="5">
        <f t="shared" si="322"/>
        <v>0</v>
      </c>
      <c r="AF62" s="5">
        <f t="shared" si="322"/>
        <v>0</v>
      </c>
    </row>
    <row r="63">
      <c r="A63" s="1" t="s">
        <v>11</v>
      </c>
      <c r="B63" s="5">
        <f t="shared" si="323"/>
        <v>100</v>
      </c>
      <c r="C63" s="5">
        <f t="shared" ref="C63:D63" si="324">(0*100)/1</f>
        <v>0</v>
      </c>
      <c r="D63" s="5">
        <f t="shared" si="324"/>
        <v>0</v>
      </c>
      <c r="E63" s="5">
        <f t="shared" si="266"/>
        <v>100</v>
      </c>
      <c r="F63" s="5">
        <f t="shared" ref="F63:F67" si="333">(0*100)/1</f>
        <v>0</v>
      </c>
      <c r="G63" s="5">
        <f t="shared" ref="G63:I63" si="325">(1*100)/1</f>
        <v>100</v>
      </c>
      <c r="H63" s="5">
        <f t="shared" si="325"/>
        <v>100</v>
      </c>
      <c r="I63" s="5">
        <f t="shared" si="325"/>
        <v>100</v>
      </c>
      <c r="J63" s="5">
        <f t="shared" si="308"/>
        <v>0</v>
      </c>
      <c r="K63" s="5">
        <f t="shared" si="309"/>
        <v>100</v>
      </c>
      <c r="L63" s="5">
        <f t="shared" si="317"/>
        <v>100</v>
      </c>
      <c r="M63" s="5">
        <f t="shared" ref="M63:N63" si="326">(0*100)/1</f>
        <v>0</v>
      </c>
      <c r="N63" s="5">
        <f t="shared" si="326"/>
        <v>0</v>
      </c>
      <c r="O63" s="5">
        <f t="shared" si="319"/>
        <v>100</v>
      </c>
      <c r="P63" s="5">
        <f t="shared" ref="P63:U63" si="327">(0*100)/1</f>
        <v>0</v>
      </c>
      <c r="Q63" s="5">
        <f t="shared" si="327"/>
        <v>0</v>
      </c>
      <c r="R63" s="5">
        <f t="shared" si="327"/>
        <v>0</v>
      </c>
      <c r="S63" s="5">
        <f t="shared" si="327"/>
        <v>0</v>
      </c>
      <c r="T63" s="5">
        <f t="shared" si="327"/>
        <v>0</v>
      </c>
      <c r="U63" s="5">
        <f t="shared" si="327"/>
        <v>0</v>
      </c>
      <c r="V63" s="5">
        <f t="shared" ref="V63:X63" si="328">(1*100)/1</f>
        <v>100</v>
      </c>
      <c r="W63" s="5">
        <f t="shared" si="328"/>
        <v>100</v>
      </c>
      <c r="X63" s="5">
        <f t="shared" si="328"/>
        <v>100</v>
      </c>
      <c r="Y63" s="5">
        <f t="shared" ref="Y63:Y64" si="338">(0*100)/1</f>
        <v>0</v>
      </c>
      <c r="Z63" s="5">
        <f t="shared" ref="Z63:AC63" si="329">(1*100)/1</f>
        <v>100</v>
      </c>
      <c r="AA63" s="5">
        <f t="shared" si="329"/>
        <v>100</v>
      </c>
      <c r="AB63" s="5">
        <f t="shared" si="329"/>
        <v>100</v>
      </c>
      <c r="AC63" s="5">
        <f t="shared" si="329"/>
        <v>100</v>
      </c>
      <c r="AD63" s="5">
        <f t="shared" ref="AD63:AF63" si="330">(0*100)/1</f>
        <v>0</v>
      </c>
      <c r="AE63" s="5">
        <f t="shared" si="330"/>
        <v>0</v>
      </c>
      <c r="AF63" s="5">
        <f t="shared" si="330"/>
        <v>0</v>
      </c>
    </row>
    <row r="64">
      <c r="A64" s="1" t="s">
        <v>12</v>
      </c>
      <c r="B64" s="5">
        <f t="shared" ref="B64:C64" si="331">(0*100)/1</f>
        <v>0</v>
      </c>
      <c r="C64" s="5">
        <f t="shared" si="331"/>
        <v>0</v>
      </c>
      <c r="D64" s="5">
        <f t="shared" ref="D64:E64" si="332">(1*100)/1</f>
        <v>100</v>
      </c>
      <c r="E64" s="5">
        <f t="shared" si="332"/>
        <v>100</v>
      </c>
      <c r="F64" s="5">
        <f t="shared" si="333"/>
        <v>0</v>
      </c>
      <c r="G64" s="5">
        <f t="shared" ref="G64:G67" si="342">(1*100)/1</f>
        <v>100</v>
      </c>
      <c r="H64" s="5">
        <f t="shared" ref="H64:H67" si="343">(0*100)/1</f>
        <v>0</v>
      </c>
      <c r="I64" s="5">
        <f t="shared" ref="I64:L64" si="334">(1*100)/1</f>
        <v>100</v>
      </c>
      <c r="J64" s="5">
        <f t="shared" si="334"/>
        <v>100</v>
      </c>
      <c r="K64" s="5">
        <f t="shared" si="334"/>
        <v>100</v>
      </c>
      <c r="L64" s="5">
        <f t="shared" si="334"/>
        <v>100</v>
      </c>
      <c r="M64" s="5">
        <f t="shared" ref="M64:N64" si="335">(0*100)/1</f>
        <v>0</v>
      </c>
      <c r="N64" s="5">
        <f t="shared" si="335"/>
        <v>0</v>
      </c>
      <c r="O64" s="5">
        <f t="shared" si="319"/>
        <v>100</v>
      </c>
      <c r="P64" s="5">
        <f t="shared" ref="P64:U64" si="336">(0*100)/1</f>
        <v>0</v>
      </c>
      <c r="Q64" s="5">
        <f t="shared" si="336"/>
        <v>0</v>
      </c>
      <c r="R64" s="5">
        <f t="shared" si="336"/>
        <v>0</v>
      </c>
      <c r="S64" s="5">
        <f t="shared" si="336"/>
        <v>0</v>
      </c>
      <c r="T64" s="5">
        <f t="shared" si="336"/>
        <v>0</v>
      </c>
      <c r="U64" s="5">
        <f t="shared" si="336"/>
        <v>0</v>
      </c>
      <c r="V64" s="5">
        <f t="shared" ref="V64:X64" si="337">(1*100)/1</f>
        <v>100</v>
      </c>
      <c r="W64" s="5">
        <f t="shared" si="337"/>
        <v>100</v>
      </c>
      <c r="X64" s="5">
        <f t="shared" si="337"/>
        <v>100</v>
      </c>
      <c r="Y64" s="5">
        <f t="shared" si="338"/>
        <v>0</v>
      </c>
      <c r="Z64" s="5">
        <f t="shared" ref="Z64:AB64" si="339">(1*100)/1</f>
        <v>100</v>
      </c>
      <c r="AA64" s="5">
        <f t="shared" si="339"/>
        <v>100</v>
      </c>
      <c r="AB64" s="5">
        <f t="shared" si="339"/>
        <v>100</v>
      </c>
      <c r="AC64" s="5">
        <f t="shared" ref="AC64:AE64" si="340">(0*100)/1</f>
        <v>0</v>
      </c>
      <c r="AD64" s="5">
        <f t="shared" si="340"/>
        <v>0</v>
      </c>
      <c r="AE64" s="5">
        <f t="shared" si="340"/>
        <v>0</v>
      </c>
      <c r="AF64" s="5">
        <f>(1*100)/1</f>
        <v>100</v>
      </c>
    </row>
    <row r="65">
      <c r="A65" s="1" t="s">
        <v>13</v>
      </c>
      <c r="B65" s="5">
        <f t="shared" ref="B65:D65" si="341">(0*100)/1</f>
        <v>0</v>
      </c>
      <c r="C65" s="5">
        <f t="shared" si="341"/>
        <v>0</v>
      </c>
      <c r="D65" s="5">
        <f t="shared" si="341"/>
        <v>0</v>
      </c>
      <c r="E65" s="5">
        <f t="shared" ref="E65:E67" si="350">(1*100)/1</f>
        <v>100</v>
      </c>
      <c r="F65" s="5">
        <f t="shared" si="333"/>
        <v>0</v>
      </c>
      <c r="G65" s="5">
        <f t="shared" si="342"/>
        <v>100</v>
      </c>
      <c r="H65" s="5">
        <f t="shared" si="343"/>
        <v>0</v>
      </c>
      <c r="I65" s="5">
        <f t="shared" ref="I65:K65" si="344">(1*100)/1</f>
        <v>100</v>
      </c>
      <c r="J65" s="5">
        <f t="shared" si="344"/>
        <v>100</v>
      </c>
      <c r="K65" s="5">
        <f t="shared" si="344"/>
        <v>100</v>
      </c>
      <c r="L65" s="5">
        <f t="shared" ref="L65:N65" si="345">(0*100)/1</f>
        <v>0</v>
      </c>
      <c r="M65" s="5">
        <f t="shared" si="345"/>
        <v>0</v>
      </c>
      <c r="N65" s="5">
        <f t="shared" si="345"/>
        <v>0</v>
      </c>
      <c r="O65" s="5">
        <f t="shared" si="319"/>
        <v>100</v>
      </c>
      <c r="P65" s="5">
        <f t="shared" ref="P65:P67" si="353">(0*100)/1</f>
        <v>0</v>
      </c>
      <c r="Q65" s="5">
        <f>(1*100)/1</f>
        <v>100</v>
      </c>
      <c r="R65" s="5">
        <f t="shared" ref="R65:V65" si="346">(0*100)/1</f>
        <v>0</v>
      </c>
      <c r="S65" s="5">
        <f t="shared" si="346"/>
        <v>0</v>
      </c>
      <c r="T65" s="5">
        <f t="shared" si="346"/>
        <v>0</v>
      </c>
      <c r="U65" s="5">
        <f t="shared" si="346"/>
        <v>0</v>
      </c>
      <c r="V65" s="5">
        <f t="shared" si="346"/>
        <v>0</v>
      </c>
      <c r="W65" s="5">
        <f t="shared" ref="W65:AA65" si="347">(1*100)/1</f>
        <v>100</v>
      </c>
      <c r="X65" s="5">
        <f t="shared" si="347"/>
        <v>100</v>
      </c>
      <c r="Y65" s="5">
        <f t="shared" si="347"/>
        <v>100</v>
      </c>
      <c r="Z65" s="5">
        <f t="shared" si="347"/>
        <v>100</v>
      </c>
      <c r="AA65" s="5">
        <f t="shared" si="347"/>
        <v>100</v>
      </c>
      <c r="AB65" s="5">
        <f t="shared" ref="AB65:AF65" si="348">(0*100)/1</f>
        <v>0</v>
      </c>
      <c r="AC65" s="5">
        <f t="shared" si="348"/>
        <v>0</v>
      </c>
      <c r="AD65" s="5">
        <f t="shared" si="348"/>
        <v>0</v>
      </c>
      <c r="AE65" s="5">
        <f t="shared" si="348"/>
        <v>0</v>
      </c>
      <c r="AF65" s="5">
        <f t="shared" si="348"/>
        <v>0</v>
      </c>
    </row>
    <row r="66">
      <c r="A66" s="1" t="s">
        <v>14</v>
      </c>
      <c r="B66" s="5">
        <f t="shared" ref="B66:D66" si="349">(0*100)/1</f>
        <v>0</v>
      </c>
      <c r="C66" s="5">
        <f t="shared" si="349"/>
        <v>0</v>
      </c>
      <c r="D66" s="5">
        <f t="shared" si="349"/>
        <v>0</v>
      </c>
      <c r="E66" s="5">
        <f t="shared" si="350"/>
        <v>100</v>
      </c>
      <c r="F66" s="5">
        <f t="shared" si="333"/>
        <v>0</v>
      </c>
      <c r="G66" s="5">
        <f t="shared" si="342"/>
        <v>100</v>
      </c>
      <c r="H66" s="5">
        <f t="shared" si="343"/>
        <v>0</v>
      </c>
      <c r="I66" s="5">
        <f t="shared" ref="I66:J66" si="351">(0*100)/1</f>
        <v>0</v>
      </c>
      <c r="J66" s="5">
        <f t="shared" si="351"/>
        <v>0</v>
      </c>
      <c r="K66" s="5">
        <f>(1*100)/1</f>
        <v>100</v>
      </c>
      <c r="L66" s="5">
        <f t="shared" ref="L66:N66" si="352">(0*100)/1</f>
        <v>0</v>
      </c>
      <c r="M66" s="5">
        <f t="shared" si="352"/>
        <v>0</v>
      </c>
      <c r="N66" s="5">
        <f t="shared" si="352"/>
        <v>0</v>
      </c>
      <c r="O66" s="5">
        <f t="shared" si="319"/>
        <v>100</v>
      </c>
      <c r="P66" s="5">
        <f t="shared" si="353"/>
        <v>0</v>
      </c>
      <c r="Q66" s="5">
        <f t="shared" ref="Q66:W66" si="354">(0*100)/1</f>
        <v>0</v>
      </c>
      <c r="R66" s="5">
        <f t="shared" si="354"/>
        <v>0</v>
      </c>
      <c r="S66" s="5">
        <f t="shared" si="354"/>
        <v>0</v>
      </c>
      <c r="T66" s="5">
        <f t="shared" si="354"/>
        <v>0</v>
      </c>
      <c r="U66" s="5">
        <f t="shared" si="354"/>
        <v>0</v>
      </c>
      <c r="V66" s="5">
        <f t="shared" si="354"/>
        <v>0</v>
      </c>
      <c r="W66" s="5">
        <f t="shared" si="354"/>
        <v>0</v>
      </c>
      <c r="X66" s="5">
        <f>(1*100)/1</f>
        <v>100</v>
      </c>
      <c r="Y66" s="5">
        <f>(0*100)/1</f>
        <v>0</v>
      </c>
      <c r="Z66" s="5">
        <f t="shared" ref="Z66:AA66" si="355">(1*100)/1</f>
        <v>100</v>
      </c>
      <c r="AA66" s="5">
        <f t="shared" si="355"/>
        <v>100</v>
      </c>
      <c r="AB66" s="5">
        <f t="shared" ref="AB66:AF66" si="356">(0*100)/1</f>
        <v>0</v>
      </c>
      <c r="AC66" s="5">
        <f t="shared" si="356"/>
        <v>0</v>
      </c>
      <c r="AD66" s="5">
        <f t="shared" si="356"/>
        <v>0</v>
      </c>
      <c r="AE66" s="5">
        <f t="shared" si="356"/>
        <v>0</v>
      </c>
      <c r="AF66" s="5">
        <f t="shared" si="356"/>
        <v>0</v>
      </c>
    </row>
    <row r="67">
      <c r="A67" s="1" t="s">
        <v>15</v>
      </c>
      <c r="B67" s="5">
        <f t="shared" ref="B67:D67" si="357">(0*100)/1</f>
        <v>0</v>
      </c>
      <c r="C67" s="5">
        <f t="shared" si="357"/>
        <v>0</v>
      </c>
      <c r="D67" s="5">
        <f t="shared" si="357"/>
        <v>0</v>
      </c>
      <c r="E67" s="5">
        <f t="shared" si="350"/>
        <v>100</v>
      </c>
      <c r="F67" s="5">
        <f t="shared" si="333"/>
        <v>0</v>
      </c>
      <c r="G67" s="5">
        <f t="shared" si="342"/>
        <v>100</v>
      </c>
      <c r="H67" s="5">
        <f t="shared" si="343"/>
        <v>0</v>
      </c>
      <c r="I67" s="5">
        <f t="shared" ref="I67:N67" si="358">(0*100)/1</f>
        <v>0</v>
      </c>
      <c r="J67" s="5">
        <f t="shared" si="358"/>
        <v>0</v>
      </c>
      <c r="K67" s="5">
        <f t="shared" si="358"/>
        <v>0</v>
      </c>
      <c r="L67" s="5">
        <f t="shared" si="358"/>
        <v>0</v>
      </c>
      <c r="M67" s="5">
        <f t="shared" si="358"/>
        <v>0</v>
      </c>
      <c r="N67" s="5">
        <f t="shared" si="358"/>
        <v>0</v>
      </c>
      <c r="O67" s="5">
        <f t="shared" si="319"/>
        <v>100</v>
      </c>
      <c r="P67" s="5">
        <f t="shared" si="353"/>
        <v>0</v>
      </c>
      <c r="Q67" s="5">
        <f t="shared" ref="Q67:Z67" si="359">(0*100)/1</f>
        <v>0</v>
      </c>
      <c r="R67" s="5">
        <f t="shared" si="359"/>
        <v>0</v>
      </c>
      <c r="S67" s="5">
        <f t="shared" si="359"/>
        <v>0</v>
      </c>
      <c r="T67" s="5">
        <f t="shared" si="359"/>
        <v>0</v>
      </c>
      <c r="U67" s="5">
        <f t="shared" si="359"/>
        <v>0</v>
      </c>
      <c r="V67" s="5">
        <f t="shared" si="359"/>
        <v>0</v>
      </c>
      <c r="W67" s="5">
        <f t="shared" si="359"/>
        <v>0</v>
      </c>
      <c r="X67" s="5">
        <f t="shared" si="359"/>
        <v>0</v>
      </c>
      <c r="Y67" s="5">
        <f t="shared" si="359"/>
        <v>0</v>
      </c>
      <c r="Z67" s="5">
        <f t="shared" si="359"/>
        <v>0</v>
      </c>
      <c r="AA67" s="5">
        <f>(1*100)/1</f>
        <v>100</v>
      </c>
      <c r="AB67" s="5">
        <f t="shared" ref="AB67:AF67" si="360">(0*100)/1</f>
        <v>0</v>
      </c>
      <c r="AC67" s="5">
        <f t="shared" si="360"/>
        <v>0</v>
      </c>
      <c r="AD67" s="5">
        <f t="shared" si="360"/>
        <v>0</v>
      </c>
      <c r="AE67" s="5">
        <f t="shared" si="360"/>
        <v>0</v>
      </c>
      <c r="AF67" s="5">
        <f t="shared" si="360"/>
        <v>0</v>
      </c>
    </row>
    <row r="68">
      <c r="A68" s="1" t="s">
        <v>16</v>
      </c>
      <c r="B68" s="5">
        <f t="shared" ref="B68:AF68" si="361">(0*100)/1</f>
        <v>0</v>
      </c>
      <c r="C68" s="5">
        <f t="shared" si="361"/>
        <v>0</v>
      </c>
      <c r="D68" s="5">
        <f t="shared" si="361"/>
        <v>0</v>
      </c>
      <c r="E68" s="5">
        <f t="shared" si="361"/>
        <v>0</v>
      </c>
      <c r="F68" s="5">
        <f t="shared" si="361"/>
        <v>0</v>
      </c>
      <c r="G68" s="5">
        <f t="shared" si="361"/>
        <v>0</v>
      </c>
      <c r="H68" s="5">
        <f t="shared" si="361"/>
        <v>0</v>
      </c>
      <c r="I68" s="5">
        <f t="shared" si="361"/>
        <v>0</v>
      </c>
      <c r="J68" s="5">
        <f t="shared" si="361"/>
        <v>0</v>
      </c>
      <c r="K68" s="5">
        <f t="shared" si="361"/>
        <v>0</v>
      </c>
      <c r="L68" s="5">
        <f t="shared" si="361"/>
        <v>0</v>
      </c>
      <c r="M68" s="5">
        <f t="shared" si="361"/>
        <v>0</v>
      </c>
      <c r="N68" s="5">
        <f t="shared" si="361"/>
        <v>0</v>
      </c>
      <c r="O68" s="5">
        <f t="shared" si="361"/>
        <v>0</v>
      </c>
      <c r="P68" s="5">
        <f t="shared" si="361"/>
        <v>0</v>
      </c>
      <c r="Q68" s="5">
        <f t="shared" si="361"/>
        <v>0</v>
      </c>
      <c r="R68" s="5">
        <f t="shared" si="361"/>
        <v>0</v>
      </c>
      <c r="S68" s="5">
        <f t="shared" si="361"/>
        <v>0</v>
      </c>
      <c r="T68" s="5">
        <f t="shared" si="361"/>
        <v>0</v>
      </c>
      <c r="U68" s="5">
        <f t="shared" si="361"/>
        <v>0</v>
      </c>
      <c r="V68" s="5">
        <f t="shared" si="361"/>
        <v>0</v>
      </c>
      <c r="W68" s="5">
        <f t="shared" si="361"/>
        <v>0</v>
      </c>
      <c r="X68" s="5">
        <f t="shared" si="361"/>
        <v>0</v>
      </c>
      <c r="Y68" s="5">
        <f t="shared" si="361"/>
        <v>0</v>
      </c>
      <c r="Z68" s="5">
        <f t="shared" si="361"/>
        <v>0</v>
      </c>
      <c r="AA68" s="5">
        <f t="shared" si="361"/>
        <v>0</v>
      </c>
      <c r="AB68" s="5">
        <f t="shared" si="361"/>
        <v>0</v>
      </c>
      <c r="AC68" s="5">
        <f t="shared" si="361"/>
        <v>0</v>
      </c>
      <c r="AD68" s="5">
        <f t="shared" si="361"/>
        <v>0</v>
      </c>
      <c r="AE68" s="5">
        <f t="shared" si="361"/>
        <v>0</v>
      </c>
      <c r="AF68" s="5">
        <f t="shared" si="361"/>
        <v>0</v>
      </c>
    </row>
    <row r="69">
      <c r="A69" s="1" t="s">
        <v>17</v>
      </c>
      <c r="B69" s="5">
        <f t="shared" ref="B69:AF69" si="362">(0*100)/1</f>
        <v>0</v>
      </c>
      <c r="C69" s="5">
        <f t="shared" si="362"/>
        <v>0</v>
      </c>
      <c r="D69" s="5">
        <f t="shared" si="362"/>
        <v>0</v>
      </c>
      <c r="E69" s="5">
        <f t="shared" si="362"/>
        <v>0</v>
      </c>
      <c r="F69" s="5">
        <f t="shared" si="362"/>
        <v>0</v>
      </c>
      <c r="G69" s="5">
        <f t="shared" si="362"/>
        <v>0</v>
      </c>
      <c r="H69" s="5">
        <f t="shared" si="362"/>
        <v>0</v>
      </c>
      <c r="I69" s="5">
        <f t="shared" si="362"/>
        <v>0</v>
      </c>
      <c r="J69" s="5">
        <f t="shared" si="362"/>
        <v>0</v>
      </c>
      <c r="K69" s="5">
        <f t="shared" si="362"/>
        <v>0</v>
      </c>
      <c r="L69" s="5">
        <f t="shared" si="362"/>
        <v>0</v>
      </c>
      <c r="M69" s="5">
        <f t="shared" si="362"/>
        <v>0</v>
      </c>
      <c r="N69" s="5">
        <f t="shared" si="362"/>
        <v>0</v>
      </c>
      <c r="O69" s="5">
        <f t="shared" si="362"/>
        <v>0</v>
      </c>
      <c r="P69" s="5">
        <f t="shared" si="362"/>
        <v>0</v>
      </c>
      <c r="Q69" s="5">
        <f t="shared" si="362"/>
        <v>0</v>
      </c>
      <c r="R69" s="5">
        <f t="shared" si="362"/>
        <v>0</v>
      </c>
      <c r="S69" s="5">
        <f t="shared" si="362"/>
        <v>0</v>
      </c>
      <c r="T69" s="5">
        <f t="shared" si="362"/>
        <v>0</v>
      </c>
      <c r="U69" s="5">
        <f t="shared" si="362"/>
        <v>0</v>
      </c>
      <c r="V69" s="5">
        <f t="shared" si="362"/>
        <v>0</v>
      </c>
      <c r="W69" s="5">
        <f t="shared" si="362"/>
        <v>0</v>
      </c>
      <c r="X69" s="5">
        <f t="shared" si="362"/>
        <v>0</v>
      </c>
      <c r="Y69" s="5">
        <f t="shared" si="362"/>
        <v>0</v>
      </c>
      <c r="Z69" s="5">
        <f t="shared" si="362"/>
        <v>0</v>
      </c>
      <c r="AA69" s="5">
        <f t="shared" si="362"/>
        <v>0</v>
      </c>
      <c r="AB69" s="5">
        <f t="shared" si="362"/>
        <v>0</v>
      </c>
      <c r="AC69" s="5">
        <f t="shared" si="362"/>
        <v>0</v>
      </c>
      <c r="AD69" s="5">
        <f t="shared" si="362"/>
        <v>0</v>
      </c>
      <c r="AE69" s="5">
        <f t="shared" si="362"/>
        <v>0</v>
      </c>
      <c r="AF69" s="5">
        <f t="shared" si="362"/>
        <v>0</v>
      </c>
    </row>
  </sheetData>
  <conditionalFormatting sqref="B3:AF69">
    <cfRule type="colorScale" priority="1">
      <colorScale>
        <cfvo type="percent" val="0"/>
        <cfvo type="percent" val="100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1" width="5.13"/>
  </cols>
  <sheetData>
    <row r="1">
      <c r="A1" s="1" t="s">
        <v>54</v>
      </c>
      <c r="B1" s="2">
        <v>45017.0</v>
      </c>
      <c r="C1" s="2">
        <v>45018.0</v>
      </c>
      <c r="D1" s="2">
        <v>45019.0</v>
      </c>
      <c r="E1" s="2">
        <v>45020.0</v>
      </c>
      <c r="F1" s="2">
        <v>45021.0</v>
      </c>
      <c r="G1" s="2">
        <v>45022.0</v>
      </c>
      <c r="H1" s="2">
        <v>45023.0</v>
      </c>
      <c r="I1" s="2">
        <v>45024.0</v>
      </c>
      <c r="J1" s="2">
        <v>45025.0</v>
      </c>
      <c r="K1" s="2">
        <v>45026.0</v>
      </c>
      <c r="L1" s="2">
        <v>45027.0</v>
      </c>
      <c r="M1" s="2">
        <v>45028.0</v>
      </c>
      <c r="N1" s="2">
        <v>45029.0</v>
      </c>
      <c r="O1" s="2">
        <v>45030.0</v>
      </c>
      <c r="P1" s="2">
        <v>45031.0</v>
      </c>
      <c r="Q1" s="2">
        <v>45032.0</v>
      </c>
      <c r="R1" s="2">
        <v>45033.0</v>
      </c>
      <c r="S1" s="2">
        <v>45034.0</v>
      </c>
      <c r="T1" s="2">
        <v>45035.0</v>
      </c>
      <c r="U1" s="2">
        <v>45036.0</v>
      </c>
      <c r="V1" s="2">
        <v>45037.0</v>
      </c>
      <c r="W1" s="2">
        <v>45038.0</v>
      </c>
      <c r="X1" s="2">
        <v>45039.0</v>
      </c>
      <c r="Y1" s="2">
        <v>45040.0</v>
      </c>
      <c r="Z1" s="2">
        <v>45041.0</v>
      </c>
      <c r="AA1" s="2">
        <v>45042.0</v>
      </c>
      <c r="AB1" s="2">
        <v>45043.0</v>
      </c>
      <c r="AC1" s="2">
        <v>45044.0</v>
      </c>
      <c r="AD1" s="2">
        <v>45045.0</v>
      </c>
      <c r="AE1" s="2">
        <v>45046.0</v>
      </c>
      <c r="AF1" s="2"/>
      <c r="AG1" s="2"/>
      <c r="AH1" s="2"/>
    </row>
    <row r="2">
      <c r="A2" s="3" t="s">
        <v>55</v>
      </c>
    </row>
    <row r="3">
      <c r="A3" s="1" t="s">
        <v>2</v>
      </c>
      <c r="B3" s="5">
        <f t="shared" ref="B3:AE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>AVERAGE(A5:AE16)</f>
        <v>45.79861111</v>
      </c>
    </row>
    <row r="4">
      <c r="A4" s="1" t="s">
        <v>3</v>
      </c>
      <c r="B4" s="5">
        <f t="shared" ref="B4:AE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</row>
    <row r="5">
      <c r="A5" s="1" t="s">
        <v>4</v>
      </c>
      <c r="B5" s="5">
        <f>(1*100)/8</f>
        <v>12.5</v>
      </c>
      <c r="C5" s="5">
        <f>(2*100)/8</f>
        <v>25</v>
      </c>
      <c r="D5" s="5">
        <f>(1*100)/8</f>
        <v>12.5</v>
      </c>
      <c r="E5" s="5">
        <f>(3*100)/8</f>
        <v>37.5</v>
      </c>
      <c r="F5" s="5">
        <f t="shared" ref="F5:G5" si="3">(1*100)/8</f>
        <v>12.5</v>
      </c>
      <c r="G5" s="5">
        <f t="shared" si="3"/>
        <v>12.5</v>
      </c>
      <c r="H5" s="5">
        <f>(4*100)/8</f>
        <v>50</v>
      </c>
      <c r="I5" s="5">
        <f>(3*100)/8</f>
        <v>37.5</v>
      </c>
      <c r="J5" s="5">
        <f>(2*100)/8</f>
        <v>25</v>
      </c>
      <c r="K5" s="5">
        <f>(1*100)/8</f>
        <v>12.5</v>
      </c>
      <c r="L5" s="5">
        <f>(2*100)/8</f>
        <v>25</v>
      </c>
      <c r="M5" s="5">
        <f t="shared" ref="M5:N5" si="4">(1*100)/8</f>
        <v>12.5</v>
      </c>
      <c r="N5" s="5">
        <f t="shared" si="4"/>
        <v>12.5</v>
      </c>
      <c r="O5" s="5">
        <f t="shared" ref="O5:O6" si="7">(3*100)/8</f>
        <v>37.5</v>
      </c>
      <c r="P5" s="5">
        <f>(2*100)/8</f>
        <v>25</v>
      </c>
      <c r="Q5" s="5">
        <f t="shared" ref="Q5:Q8" si="8">(1*100)/8</f>
        <v>12.5</v>
      </c>
      <c r="R5" s="5">
        <f t="shared" ref="R5:R7" si="9">(2*100)/8</f>
        <v>25</v>
      </c>
      <c r="S5" s="5">
        <f t="shared" ref="S5:V5" si="5">(1*100)/8</f>
        <v>12.5</v>
      </c>
      <c r="T5" s="5">
        <f t="shared" si="5"/>
        <v>12.5</v>
      </c>
      <c r="U5" s="5">
        <f t="shared" si="5"/>
        <v>12.5</v>
      </c>
      <c r="V5" s="5">
        <f t="shared" si="5"/>
        <v>12.5</v>
      </c>
      <c r="W5" s="5">
        <f t="shared" ref="W5:W6" si="11">(4*100)/8</f>
        <v>50</v>
      </c>
      <c r="X5" s="5">
        <f t="shared" ref="X5:X7" si="12">(3*100)/8</f>
        <v>37.5</v>
      </c>
      <c r="Y5" s="5">
        <f t="shared" ref="Y5:Y8" si="13">(2*100)/8</f>
        <v>25</v>
      </c>
      <c r="Z5" s="5">
        <f>(3*100)/8</f>
        <v>37.5</v>
      </c>
      <c r="AA5" s="5">
        <f>(1*100)/8</f>
        <v>12.5</v>
      </c>
      <c r="AB5" s="5">
        <f>(0*100)/8</f>
        <v>0</v>
      </c>
      <c r="AC5" s="5">
        <f>(1*100)/8</f>
        <v>12.5</v>
      </c>
      <c r="AD5" s="5">
        <f>(6*100)/8</f>
        <v>75</v>
      </c>
      <c r="AE5" s="5">
        <f>(0*100)/8</f>
        <v>0</v>
      </c>
    </row>
    <row r="6">
      <c r="A6" s="1" t="s">
        <v>5</v>
      </c>
      <c r="B6" s="5">
        <f>(4*100)/8</f>
        <v>50</v>
      </c>
      <c r="C6" s="5">
        <f t="shared" ref="C6:C7" si="16">(6*100)/8</f>
        <v>75</v>
      </c>
      <c r="D6" s="5">
        <f>(3*100)/8</f>
        <v>37.5</v>
      </c>
      <c r="E6" s="5">
        <f>(5*100)/8</f>
        <v>62.5</v>
      </c>
      <c r="F6" s="5">
        <f>(3*100)/8</f>
        <v>37.5</v>
      </c>
      <c r="G6" s="5">
        <f>(2*100)/8</f>
        <v>25</v>
      </c>
      <c r="H6" s="5">
        <f t="shared" ref="H6:H11" si="17">(8*100)/8</f>
        <v>100</v>
      </c>
      <c r="I6" s="5">
        <f>(6*100)/8</f>
        <v>75</v>
      </c>
      <c r="J6" s="5">
        <f>(7*100)/8</f>
        <v>87.5</v>
      </c>
      <c r="K6" s="5">
        <f t="shared" ref="K6:L6" si="6">(4*100)/8</f>
        <v>50</v>
      </c>
      <c r="L6" s="5">
        <f t="shared" si="6"/>
        <v>50</v>
      </c>
      <c r="M6" s="5">
        <f t="shared" ref="M6:M8" si="18">(1*100)/8</f>
        <v>12.5</v>
      </c>
      <c r="N6" s="5">
        <f>(2*100)/8</f>
        <v>25</v>
      </c>
      <c r="O6" s="5">
        <f t="shared" si="7"/>
        <v>37.5</v>
      </c>
      <c r="P6" s="5">
        <f>(4*100)/8</f>
        <v>50</v>
      </c>
      <c r="Q6" s="5">
        <f t="shared" si="8"/>
        <v>12.5</v>
      </c>
      <c r="R6" s="5">
        <f t="shared" si="9"/>
        <v>25</v>
      </c>
      <c r="S6" s="5">
        <f t="shared" ref="S6:U6" si="10">(2*100)/8</f>
        <v>25</v>
      </c>
      <c r="T6" s="5">
        <f t="shared" si="10"/>
        <v>25</v>
      </c>
      <c r="U6" s="5">
        <f t="shared" si="10"/>
        <v>25</v>
      </c>
      <c r="V6" s="5">
        <f t="shared" ref="V6:V7" si="19">(1*100)/8</f>
        <v>12.5</v>
      </c>
      <c r="W6" s="5">
        <f t="shared" si="11"/>
        <v>50</v>
      </c>
      <c r="X6" s="5">
        <f t="shared" si="12"/>
        <v>37.5</v>
      </c>
      <c r="Y6" s="5">
        <f t="shared" si="13"/>
        <v>25</v>
      </c>
      <c r="Z6" s="5">
        <f t="shared" ref="Z6:AA6" si="14">(5*100)/8</f>
        <v>62.5</v>
      </c>
      <c r="AA6" s="5">
        <f t="shared" si="14"/>
        <v>62.5</v>
      </c>
      <c r="AB6" s="5">
        <f t="shared" ref="AB6:AC6" si="15">(2*100)/8</f>
        <v>25</v>
      </c>
      <c r="AC6" s="5">
        <f t="shared" si="15"/>
        <v>25</v>
      </c>
      <c r="AD6" s="5">
        <f>(7*100)/8</f>
        <v>87.5</v>
      </c>
      <c r="AE6" s="5">
        <f>(4*100)/8</f>
        <v>50</v>
      </c>
    </row>
    <row r="7">
      <c r="A7" s="1" t="s">
        <v>6</v>
      </c>
      <c r="B7" s="5">
        <f>(5*100)/8</f>
        <v>62.5</v>
      </c>
      <c r="C7" s="5">
        <f t="shared" si="16"/>
        <v>75</v>
      </c>
      <c r="D7" s="5">
        <f>(4*100)/8</f>
        <v>50</v>
      </c>
      <c r="E7" s="5">
        <f>(6*100)/8</f>
        <v>75</v>
      </c>
      <c r="F7" s="5">
        <f>(2*100)/8</f>
        <v>25</v>
      </c>
      <c r="G7" s="5">
        <f t="shared" ref="G7:G8" si="22">(3*100)/8</f>
        <v>37.5</v>
      </c>
      <c r="H7" s="5">
        <f t="shared" si="17"/>
        <v>100</v>
      </c>
      <c r="I7" s="5">
        <f>(5*100)/8</f>
        <v>62.5</v>
      </c>
      <c r="J7" s="5">
        <f>(8*100)/8</f>
        <v>100</v>
      </c>
      <c r="K7" s="5">
        <f>(6*100)/8</f>
        <v>75</v>
      </c>
      <c r="L7" s="5">
        <f t="shared" ref="L7:L8" si="24">(5*100)/8</f>
        <v>62.5</v>
      </c>
      <c r="M7" s="5">
        <f t="shared" si="18"/>
        <v>12.5</v>
      </c>
      <c r="N7" s="5">
        <f t="shared" ref="N7:N8" si="25">(4*100)/8</f>
        <v>50</v>
      </c>
      <c r="O7" s="5">
        <f t="shared" ref="O7:O8" si="26">(2*100)/8</f>
        <v>25</v>
      </c>
      <c r="P7" s="5">
        <f t="shared" ref="P7:P8" si="27">(5*100)/8</f>
        <v>62.5</v>
      </c>
      <c r="Q7" s="5">
        <f t="shared" si="8"/>
        <v>12.5</v>
      </c>
      <c r="R7" s="5">
        <f t="shared" si="9"/>
        <v>25</v>
      </c>
      <c r="S7" s="5">
        <f>(1*100)/8</f>
        <v>12.5</v>
      </c>
      <c r="T7" s="5">
        <f>(8*100)/8</f>
        <v>100</v>
      </c>
      <c r="U7" s="5">
        <f t="shared" ref="U7:U8" si="28">(4*100)/8</f>
        <v>50</v>
      </c>
      <c r="V7" s="5">
        <f t="shared" si="19"/>
        <v>12.5</v>
      </c>
      <c r="W7" s="5">
        <f>(5*100)/8</f>
        <v>62.5</v>
      </c>
      <c r="X7" s="5">
        <f t="shared" si="12"/>
        <v>37.5</v>
      </c>
      <c r="Y7" s="5">
        <f t="shared" si="13"/>
        <v>25</v>
      </c>
      <c r="Z7" s="5">
        <f>(4*100)/8</f>
        <v>50</v>
      </c>
      <c r="AA7" s="5">
        <f>(5*100)/8</f>
        <v>62.5</v>
      </c>
      <c r="AB7" s="5">
        <f t="shared" ref="AB7:AC7" si="20">(3*100)/8</f>
        <v>37.5</v>
      </c>
      <c r="AC7" s="5">
        <f t="shared" si="20"/>
        <v>37.5</v>
      </c>
      <c r="AD7" s="5">
        <f t="shared" ref="AD7:AE7" si="21">(6*100)/8</f>
        <v>75</v>
      </c>
      <c r="AE7" s="5">
        <f t="shared" si="21"/>
        <v>75</v>
      </c>
    </row>
    <row r="8">
      <c r="A8" s="1" t="s">
        <v>7</v>
      </c>
      <c r="B8" s="5">
        <f t="shared" ref="B8:B9" si="31">(4*100)/8</f>
        <v>50</v>
      </c>
      <c r="C8" s="5">
        <f t="shared" ref="C8:C9" si="32">(5*100)/8</f>
        <v>62.5</v>
      </c>
      <c r="D8" s="5">
        <f t="shared" ref="D8:D9" si="33">(6*100)/8</f>
        <v>75</v>
      </c>
      <c r="E8" s="5">
        <f>(7*100)/8</f>
        <v>87.5</v>
      </c>
      <c r="F8" s="5">
        <f t="shared" ref="F8:F9" si="34">(4*100)/8</f>
        <v>50</v>
      </c>
      <c r="G8" s="5">
        <f t="shared" si="22"/>
        <v>37.5</v>
      </c>
      <c r="H8" s="5">
        <f t="shared" si="17"/>
        <v>100</v>
      </c>
      <c r="I8" s="5">
        <f t="shared" ref="I8:J8" si="23">(7*100)/8</f>
        <v>87.5</v>
      </c>
      <c r="J8" s="5">
        <f t="shared" si="23"/>
        <v>87.5</v>
      </c>
      <c r="K8" s="5">
        <f>(8*100)/8</f>
        <v>100</v>
      </c>
      <c r="L8" s="5">
        <f t="shared" si="24"/>
        <v>62.5</v>
      </c>
      <c r="M8" s="5">
        <f t="shared" si="18"/>
        <v>12.5</v>
      </c>
      <c r="N8" s="5">
        <f t="shared" si="25"/>
        <v>50</v>
      </c>
      <c r="O8" s="5">
        <f t="shared" si="26"/>
        <v>25</v>
      </c>
      <c r="P8" s="5">
        <f t="shared" si="27"/>
        <v>62.5</v>
      </c>
      <c r="Q8" s="5">
        <f t="shared" si="8"/>
        <v>12.5</v>
      </c>
      <c r="R8" s="5">
        <f t="shared" ref="R8:R9" si="36">(4*100)/8</f>
        <v>50</v>
      </c>
      <c r="S8" s="5">
        <f>(2*100)/8</f>
        <v>25</v>
      </c>
      <c r="T8" s="5">
        <f t="shared" ref="T8:T10" si="37">(6*100)/8</f>
        <v>75</v>
      </c>
      <c r="U8" s="5">
        <f t="shared" si="28"/>
        <v>50</v>
      </c>
      <c r="V8" s="5">
        <f t="shared" ref="V8:V9" si="38">(3*100)/8</f>
        <v>37.5</v>
      </c>
      <c r="W8" s="5">
        <f t="shared" ref="W8:X8" si="29">(4*100)/8</f>
        <v>50</v>
      </c>
      <c r="X8" s="5">
        <f t="shared" si="29"/>
        <v>50</v>
      </c>
      <c r="Y8" s="5">
        <f t="shared" si="13"/>
        <v>25</v>
      </c>
      <c r="Z8" s="5">
        <f t="shared" ref="Z8:AA8" si="30">(5*100)/8</f>
        <v>62.5</v>
      </c>
      <c r="AA8" s="5">
        <f t="shared" si="30"/>
        <v>62.5</v>
      </c>
      <c r="AB8" s="5">
        <f>(4*100)/8</f>
        <v>50</v>
      </c>
      <c r="AC8" s="5">
        <f t="shared" ref="AC8:AC9" si="40">(5*100)/8</f>
        <v>62.5</v>
      </c>
      <c r="AD8" s="5">
        <f>(7*100)/8</f>
        <v>87.5</v>
      </c>
      <c r="AE8" s="5">
        <f>(6*100)/8</f>
        <v>75</v>
      </c>
    </row>
    <row r="9">
      <c r="A9" s="1" t="s">
        <v>8</v>
      </c>
      <c r="B9" s="5">
        <f t="shared" si="31"/>
        <v>50</v>
      </c>
      <c r="C9" s="5">
        <f t="shared" si="32"/>
        <v>62.5</v>
      </c>
      <c r="D9" s="5">
        <f t="shared" si="33"/>
        <v>75</v>
      </c>
      <c r="E9" s="5">
        <f>(6*100)/8</f>
        <v>75</v>
      </c>
      <c r="F9" s="5">
        <f t="shared" si="34"/>
        <v>50</v>
      </c>
      <c r="G9" s="5">
        <f>(4*100)/8</f>
        <v>50</v>
      </c>
      <c r="H9" s="5">
        <f t="shared" si="17"/>
        <v>100</v>
      </c>
      <c r="I9" s="5">
        <f t="shared" ref="I9:I10" si="41">(5*100)/8</f>
        <v>62.5</v>
      </c>
      <c r="J9" s="5">
        <f>(7*100)/8</f>
        <v>87.5</v>
      </c>
      <c r="K9" s="5">
        <f>(6*100)/8</f>
        <v>75</v>
      </c>
      <c r="L9" s="5">
        <f>(7*100)/8</f>
        <v>87.5</v>
      </c>
      <c r="M9" s="5">
        <f t="shared" ref="M9:N9" si="35">(3*100)/8</f>
        <v>37.5</v>
      </c>
      <c r="N9" s="5">
        <f t="shared" si="35"/>
        <v>37.5</v>
      </c>
      <c r="O9" s="5">
        <f>(4*100)/8</f>
        <v>50</v>
      </c>
      <c r="P9" s="5">
        <f t="shared" ref="P9:P10" si="43">(6*100)/8</f>
        <v>75</v>
      </c>
      <c r="Q9" s="5">
        <f t="shared" ref="Q9:Q10" si="44">(2*100)/8</f>
        <v>25</v>
      </c>
      <c r="R9" s="5">
        <f t="shared" si="36"/>
        <v>50</v>
      </c>
      <c r="S9" s="5">
        <f>(1*100)/8</f>
        <v>12.5</v>
      </c>
      <c r="T9" s="5">
        <f t="shared" si="37"/>
        <v>75</v>
      </c>
      <c r="U9" s="5">
        <f>(5*100)/8</f>
        <v>62.5</v>
      </c>
      <c r="V9" s="5">
        <f t="shared" si="38"/>
        <v>37.5</v>
      </c>
      <c r="W9" s="5">
        <f>(3*100)/8</f>
        <v>37.5</v>
      </c>
      <c r="X9" s="5">
        <f>(4*100)/8</f>
        <v>50</v>
      </c>
      <c r="Y9" s="5">
        <f t="shared" ref="Y9:Y10" si="45">(3*100)/8</f>
        <v>37.5</v>
      </c>
      <c r="Z9" s="5">
        <f t="shared" ref="Z9:AB9" si="39">(4*100)/8</f>
        <v>50</v>
      </c>
      <c r="AA9" s="5">
        <f t="shared" si="39"/>
        <v>50</v>
      </c>
      <c r="AB9" s="5">
        <f t="shared" si="39"/>
        <v>50</v>
      </c>
      <c r="AC9" s="5">
        <f t="shared" si="40"/>
        <v>62.5</v>
      </c>
      <c r="AD9" s="5">
        <f>(8*100)/8</f>
        <v>100</v>
      </c>
      <c r="AE9" s="5">
        <f>(5*100)/8</f>
        <v>62.5</v>
      </c>
    </row>
    <row r="10">
      <c r="A10" s="1" t="s">
        <v>9</v>
      </c>
      <c r="B10" s="5">
        <f>(3*100)/8</f>
        <v>37.5</v>
      </c>
      <c r="C10" s="5">
        <f>(6*100)/8</f>
        <v>75</v>
      </c>
      <c r="D10" s="5">
        <f>(5*100)/8</f>
        <v>62.5</v>
      </c>
      <c r="E10" s="5">
        <f>(3*100)/8</f>
        <v>37.5</v>
      </c>
      <c r="F10" s="5">
        <f>(6*100)/8</f>
        <v>75</v>
      </c>
      <c r="G10" s="5">
        <f>(5*100)/8</f>
        <v>62.5</v>
      </c>
      <c r="H10" s="5">
        <f t="shared" si="17"/>
        <v>100</v>
      </c>
      <c r="I10" s="5">
        <f t="shared" si="41"/>
        <v>62.5</v>
      </c>
      <c r="J10" s="5">
        <f>(6*100)/8</f>
        <v>75</v>
      </c>
      <c r="K10" s="5">
        <f t="shared" ref="K10:L10" si="42">(8*100)/8</f>
        <v>100</v>
      </c>
      <c r="L10" s="5">
        <f t="shared" si="42"/>
        <v>100</v>
      </c>
      <c r="M10" s="5">
        <f t="shared" ref="M10:M11" si="50">(2*100)/8</f>
        <v>25</v>
      </c>
      <c r="N10" s="5">
        <f t="shared" ref="N10:N11" si="51">(3*100)/8</f>
        <v>37.5</v>
      </c>
      <c r="O10" s="5">
        <f t="shared" ref="O10:O11" si="52">(5*100)/8</f>
        <v>62.5</v>
      </c>
      <c r="P10" s="5">
        <f t="shared" si="43"/>
        <v>75</v>
      </c>
      <c r="Q10" s="5">
        <f t="shared" si="44"/>
        <v>25</v>
      </c>
      <c r="R10" s="5">
        <f>(5*100)/8</f>
        <v>62.5</v>
      </c>
      <c r="S10" s="5">
        <f>(2*100)/8</f>
        <v>25</v>
      </c>
      <c r="T10" s="5">
        <f t="shared" si="37"/>
        <v>75</v>
      </c>
      <c r="U10" s="5">
        <f t="shared" ref="U10:U11" si="54">(8*100)/8</f>
        <v>100</v>
      </c>
      <c r="V10" s="5">
        <f t="shared" ref="V10:V11" si="55">(7*100)/8</f>
        <v>87.5</v>
      </c>
      <c r="W10" s="5">
        <f t="shared" ref="W10:W11" si="56">(4*100)/8</f>
        <v>50</v>
      </c>
      <c r="X10" s="5">
        <f>(5*100)/8</f>
        <v>62.5</v>
      </c>
      <c r="Y10" s="5">
        <f t="shared" si="45"/>
        <v>37.5</v>
      </c>
      <c r="Z10" s="5">
        <f t="shared" ref="Z10:AC10" si="46">(5*100)/8</f>
        <v>62.5</v>
      </c>
      <c r="AA10" s="5">
        <f t="shared" si="46"/>
        <v>62.5</v>
      </c>
      <c r="AB10" s="5">
        <f t="shared" si="46"/>
        <v>62.5</v>
      </c>
      <c r="AC10" s="5">
        <f t="shared" si="46"/>
        <v>62.5</v>
      </c>
      <c r="AD10" s="5">
        <f>(7*100)/8</f>
        <v>87.5</v>
      </c>
      <c r="AE10" s="5">
        <f>(4*100)/8</f>
        <v>50</v>
      </c>
    </row>
    <row r="11">
      <c r="A11" s="1" t="s">
        <v>10</v>
      </c>
      <c r="B11" s="5">
        <f>(4*100)/8</f>
        <v>50</v>
      </c>
      <c r="C11" s="5">
        <f>(5*100)/8</f>
        <v>62.5</v>
      </c>
      <c r="D11" s="5">
        <f t="shared" ref="D11:E11" si="47">(3*100)/8</f>
        <v>37.5</v>
      </c>
      <c r="E11" s="5">
        <f t="shared" si="47"/>
        <v>37.5</v>
      </c>
      <c r="F11" s="5">
        <f t="shared" ref="F11:G11" si="48">(5*100)/8</f>
        <v>62.5</v>
      </c>
      <c r="G11" s="5">
        <f t="shared" si="48"/>
        <v>62.5</v>
      </c>
      <c r="H11" s="5">
        <f t="shared" si="17"/>
        <v>100</v>
      </c>
      <c r="I11" s="5">
        <f t="shared" ref="I11:J11" si="49">(8*100)/8</f>
        <v>100</v>
      </c>
      <c r="J11" s="5">
        <f t="shared" si="49"/>
        <v>100</v>
      </c>
      <c r="K11" s="5">
        <f>(4*100)/8</f>
        <v>50</v>
      </c>
      <c r="L11" s="5">
        <f t="shared" ref="L11:L12" si="60">(7*100)/8</f>
        <v>87.5</v>
      </c>
      <c r="M11" s="5">
        <f t="shared" si="50"/>
        <v>25</v>
      </c>
      <c r="N11" s="5">
        <f t="shared" si="51"/>
        <v>37.5</v>
      </c>
      <c r="O11" s="5">
        <f t="shared" si="52"/>
        <v>62.5</v>
      </c>
      <c r="P11" s="5">
        <f t="shared" ref="P11:P12" si="61">(7*100)/8</f>
        <v>87.5</v>
      </c>
      <c r="Q11" s="5">
        <f t="shared" ref="Q11:R11" si="53">(4*100)/8</f>
        <v>50</v>
      </c>
      <c r="R11" s="5">
        <f t="shared" si="53"/>
        <v>50</v>
      </c>
      <c r="S11" s="5">
        <f t="shared" ref="S11:S12" si="63">(1*100)/8</f>
        <v>12.5</v>
      </c>
      <c r="T11" s="5">
        <f>(4*100)/8</f>
        <v>50</v>
      </c>
      <c r="U11" s="5">
        <f t="shared" si="54"/>
        <v>100</v>
      </c>
      <c r="V11" s="5">
        <f t="shared" si="55"/>
        <v>87.5</v>
      </c>
      <c r="W11" s="5">
        <f t="shared" si="56"/>
        <v>50</v>
      </c>
      <c r="X11" s="5">
        <f>(6*100)/8</f>
        <v>75</v>
      </c>
      <c r="Y11" s="5">
        <f>(2*100)/8</f>
        <v>25</v>
      </c>
      <c r="Z11" s="5">
        <f>(5*100)/8</f>
        <v>62.5</v>
      </c>
      <c r="AA11" s="5">
        <f t="shared" ref="AA11:AA12" si="65">(3*100)/8</f>
        <v>37.5</v>
      </c>
      <c r="AB11" s="5">
        <f>(4*100)/8</f>
        <v>50</v>
      </c>
      <c r="AC11" s="5">
        <f>(2*100)/8</f>
        <v>25</v>
      </c>
      <c r="AD11" s="5">
        <f t="shared" ref="AD11:AD12" si="67">(6*100)/8</f>
        <v>75</v>
      </c>
      <c r="AE11" s="5">
        <f>(5*100)/8</f>
        <v>62.5</v>
      </c>
    </row>
    <row r="12">
      <c r="A12" s="1" t="s">
        <v>11</v>
      </c>
      <c r="B12" s="5">
        <f t="shared" ref="B12:C12" si="57">(5*100)/8</f>
        <v>62.5</v>
      </c>
      <c r="C12" s="5">
        <f t="shared" si="57"/>
        <v>62.5</v>
      </c>
      <c r="D12" s="5">
        <f t="shared" ref="D12:E12" si="58">(2*100)/8</f>
        <v>25</v>
      </c>
      <c r="E12" s="5">
        <f t="shared" si="58"/>
        <v>25</v>
      </c>
      <c r="F12" s="5">
        <f t="shared" ref="F12:F13" si="68">(5*100)/8</f>
        <v>62.5</v>
      </c>
      <c r="G12" s="5">
        <f>(3*100)/8</f>
        <v>37.5</v>
      </c>
      <c r="H12" s="5">
        <f t="shared" ref="H12:I12" si="59">(7*100)/8</f>
        <v>87.5</v>
      </c>
      <c r="I12" s="5">
        <f t="shared" si="59"/>
        <v>87.5</v>
      </c>
      <c r="J12" s="5">
        <f>(8*100)/8</f>
        <v>100</v>
      </c>
      <c r="K12" s="5">
        <f>(6*100)/8</f>
        <v>75</v>
      </c>
      <c r="L12" s="5">
        <f t="shared" si="60"/>
        <v>87.5</v>
      </c>
      <c r="M12" s="5">
        <f>(3*100)/8</f>
        <v>37.5</v>
      </c>
      <c r="N12" s="5">
        <f>(4*100)/8</f>
        <v>50</v>
      </c>
      <c r="O12" s="5">
        <f>(3*100)/8</f>
        <v>37.5</v>
      </c>
      <c r="P12" s="5">
        <f t="shared" si="61"/>
        <v>87.5</v>
      </c>
      <c r="Q12" s="5">
        <f t="shared" ref="Q12:R12" si="62">(4*100)/8</f>
        <v>50</v>
      </c>
      <c r="R12" s="5">
        <f t="shared" si="62"/>
        <v>50</v>
      </c>
      <c r="S12" s="5">
        <f t="shared" si="63"/>
        <v>12.5</v>
      </c>
      <c r="T12" s="5">
        <f>(5*100)/8</f>
        <v>62.5</v>
      </c>
      <c r="U12" s="5">
        <f t="shared" ref="U12:U14" si="73">(6*100)/8</f>
        <v>75</v>
      </c>
      <c r="V12" s="5">
        <f t="shared" ref="V12:X12" si="64">(5*100)/8</f>
        <v>62.5</v>
      </c>
      <c r="W12" s="5">
        <f t="shared" si="64"/>
        <v>62.5</v>
      </c>
      <c r="X12" s="5">
        <f t="shared" si="64"/>
        <v>62.5</v>
      </c>
      <c r="Y12" s="5">
        <f t="shared" ref="Y12:Y16" si="74">(0*100)/8</f>
        <v>0</v>
      </c>
      <c r="Z12" s="5">
        <f>(4*100)/8</f>
        <v>50</v>
      </c>
      <c r="AA12" s="5">
        <f t="shared" si="65"/>
        <v>37.5</v>
      </c>
      <c r="AB12" s="5">
        <f t="shared" ref="AB12:AC12" si="66">(3*100)/8</f>
        <v>37.5</v>
      </c>
      <c r="AC12" s="5">
        <f t="shared" si="66"/>
        <v>37.5</v>
      </c>
      <c r="AD12" s="5">
        <f t="shared" si="67"/>
        <v>75</v>
      </c>
      <c r="AE12" s="5">
        <f t="shared" ref="AE12:AE13" si="76">(4*100)/8</f>
        <v>50</v>
      </c>
    </row>
    <row r="13">
      <c r="A13" s="1" t="s">
        <v>12</v>
      </c>
      <c r="B13" s="5">
        <f>(2*100)/8</f>
        <v>25</v>
      </c>
      <c r="C13" s="5">
        <f t="shared" ref="C13:C14" si="77">(3*100)/8</f>
        <v>37.5</v>
      </c>
      <c r="D13" s="5">
        <f t="shared" ref="D13:D14" si="78">(2*100)/8</f>
        <v>25</v>
      </c>
      <c r="E13" s="5">
        <f>(3*100)/8</f>
        <v>37.5</v>
      </c>
      <c r="F13" s="5">
        <f t="shared" si="68"/>
        <v>62.5</v>
      </c>
      <c r="G13" s="5">
        <f t="shared" ref="G13:G14" si="79">(4*100)/8</f>
        <v>50</v>
      </c>
      <c r="H13" s="5">
        <f t="shared" ref="H13:L13" si="69">(6*100)/8</f>
        <v>75</v>
      </c>
      <c r="I13" s="5">
        <f t="shared" si="69"/>
        <v>75</v>
      </c>
      <c r="J13" s="5">
        <f t="shared" si="69"/>
        <v>75</v>
      </c>
      <c r="K13" s="5">
        <f t="shared" si="69"/>
        <v>75</v>
      </c>
      <c r="L13" s="5">
        <f t="shared" si="69"/>
        <v>75</v>
      </c>
      <c r="M13" s="5">
        <f t="shared" ref="M13:O13" si="70">(4*100)/8</f>
        <v>50</v>
      </c>
      <c r="N13" s="5">
        <f t="shared" si="70"/>
        <v>50</v>
      </c>
      <c r="O13" s="5">
        <f t="shared" si="70"/>
        <v>50</v>
      </c>
      <c r="P13" s="5">
        <f>(3*100)/8</f>
        <v>37.5</v>
      </c>
      <c r="Q13" s="5">
        <f t="shared" ref="Q13:R13" si="71">(4*100)/8</f>
        <v>50</v>
      </c>
      <c r="R13" s="5">
        <f t="shared" si="71"/>
        <v>50</v>
      </c>
      <c r="S13" s="5">
        <f t="shared" ref="S13:T13" si="72">(3*100)/8</f>
        <v>37.5</v>
      </c>
      <c r="T13" s="5">
        <f t="shared" si="72"/>
        <v>37.5</v>
      </c>
      <c r="U13" s="5">
        <f t="shared" si="73"/>
        <v>75</v>
      </c>
      <c r="V13" s="5">
        <f>(5*100)/8</f>
        <v>62.5</v>
      </c>
      <c r="W13" s="5">
        <f>(6*100)/8</f>
        <v>75</v>
      </c>
      <c r="X13" s="5">
        <f>(5*100)/8</f>
        <v>62.5</v>
      </c>
      <c r="Y13" s="5">
        <f t="shared" si="74"/>
        <v>0</v>
      </c>
      <c r="Z13" s="5">
        <f t="shared" ref="Z13:Z15" si="82">(1*100)/8</f>
        <v>12.5</v>
      </c>
      <c r="AA13" s="5">
        <f t="shared" ref="AA13:AA14" si="83">(4*100)/8</f>
        <v>50</v>
      </c>
      <c r="AB13" s="5">
        <f t="shared" ref="AB13:AB14" si="84">(1*100)/8</f>
        <v>12.5</v>
      </c>
      <c r="AC13" s="5">
        <f t="shared" ref="AC13:AD13" si="75">(2*100)/8</f>
        <v>25</v>
      </c>
      <c r="AD13" s="5">
        <f t="shared" si="75"/>
        <v>25</v>
      </c>
      <c r="AE13" s="5">
        <f t="shared" si="76"/>
        <v>50</v>
      </c>
    </row>
    <row r="14">
      <c r="A14" s="1" t="s">
        <v>13</v>
      </c>
      <c r="B14" s="5">
        <f t="shared" ref="B14:B18" si="86">(0*100)/8</f>
        <v>0</v>
      </c>
      <c r="C14" s="5">
        <f t="shared" si="77"/>
        <v>37.5</v>
      </c>
      <c r="D14" s="5">
        <f t="shared" si="78"/>
        <v>25</v>
      </c>
      <c r="E14" s="5">
        <f>(4*100)/8</f>
        <v>50</v>
      </c>
      <c r="F14" s="5">
        <f>(3*100)/8</f>
        <v>37.5</v>
      </c>
      <c r="G14" s="5">
        <f t="shared" si="79"/>
        <v>50</v>
      </c>
      <c r="H14" s="5">
        <f t="shared" ref="H14:I14" si="80">(6*100)/8</f>
        <v>75</v>
      </c>
      <c r="I14" s="5">
        <f t="shared" si="80"/>
        <v>75</v>
      </c>
      <c r="J14" s="5">
        <f>(4*100)/8</f>
        <v>50</v>
      </c>
      <c r="K14" s="5">
        <f>(8*100)/8</f>
        <v>100</v>
      </c>
      <c r="L14" s="5">
        <f>(7*100)/8</f>
        <v>87.5</v>
      </c>
      <c r="M14" s="5">
        <f>(6*100)/8</f>
        <v>75</v>
      </c>
      <c r="N14" s="5">
        <f>(2*100)/8</f>
        <v>25</v>
      </c>
      <c r="O14" s="5">
        <f t="shared" ref="O14:O16" si="87">(4*100)/8</f>
        <v>50</v>
      </c>
      <c r="P14" s="5">
        <f t="shared" ref="P14:P15" si="88">(2*100)/8</f>
        <v>25</v>
      </c>
      <c r="Q14" s="5">
        <f t="shared" ref="Q14:Q15" si="89">(3*100)/8</f>
        <v>37.5</v>
      </c>
      <c r="R14" s="5">
        <f>(6*100)/8</f>
        <v>75</v>
      </c>
      <c r="S14" s="5">
        <f>(2*100)/8</f>
        <v>25</v>
      </c>
      <c r="T14" s="5">
        <f t="shared" ref="T14:T15" si="90">(3*100)/8</f>
        <v>37.5</v>
      </c>
      <c r="U14" s="5">
        <f t="shared" si="73"/>
        <v>75</v>
      </c>
      <c r="V14" s="5">
        <f t="shared" ref="V14:X14" si="81">(3*100)/8</f>
        <v>37.5</v>
      </c>
      <c r="W14" s="5">
        <f t="shared" si="81"/>
        <v>37.5</v>
      </c>
      <c r="X14" s="5">
        <f t="shared" si="81"/>
        <v>37.5</v>
      </c>
      <c r="Y14" s="5">
        <f t="shared" si="74"/>
        <v>0</v>
      </c>
      <c r="Z14" s="5">
        <f t="shared" si="82"/>
        <v>12.5</v>
      </c>
      <c r="AA14" s="5">
        <f t="shared" si="83"/>
        <v>50</v>
      </c>
      <c r="AB14" s="5">
        <f t="shared" si="84"/>
        <v>12.5</v>
      </c>
      <c r="AC14" s="5">
        <f t="shared" ref="AC14:AE14" si="85">(3*100)/8</f>
        <v>37.5</v>
      </c>
      <c r="AD14" s="5">
        <f t="shared" si="85"/>
        <v>37.5</v>
      </c>
      <c r="AE14" s="5">
        <f t="shared" si="85"/>
        <v>37.5</v>
      </c>
    </row>
    <row r="15">
      <c r="A15" s="1" t="s">
        <v>14</v>
      </c>
      <c r="B15" s="5">
        <f t="shared" si="86"/>
        <v>0</v>
      </c>
      <c r="C15" s="5">
        <f t="shared" ref="C15:C16" si="93">(2*100)/8</f>
        <v>25</v>
      </c>
      <c r="D15" s="5">
        <f>(4*100)/8</f>
        <v>50</v>
      </c>
      <c r="E15" s="5">
        <f>(2*100)/8</f>
        <v>25</v>
      </c>
      <c r="F15" s="5">
        <f>(1*100)/8</f>
        <v>12.5</v>
      </c>
      <c r="G15" s="5">
        <f>(3*100)/8</f>
        <v>37.5</v>
      </c>
      <c r="H15" s="5">
        <f>(5*100)/8</f>
        <v>62.5</v>
      </c>
      <c r="I15" s="5">
        <f>(4*100)/8</f>
        <v>50</v>
      </c>
      <c r="J15" s="5">
        <f>(3*100)/8</f>
        <v>37.5</v>
      </c>
      <c r="K15" s="5">
        <f>(4*100)/8</f>
        <v>50</v>
      </c>
      <c r="L15" s="5">
        <f>(5*100)/8</f>
        <v>62.5</v>
      </c>
      <c r="M15" s="5">
        <f>(4*100)/8</f>
        <v>50</v>
      </c>
      <c r="N15" s="5">
        <f>(1*100)/8</f>
        <v>12.5</v>
      </c>
      <c r="O15" s="5">
        <f t="shared" si="87"/>
        <v>50</v>
      </c>
      <c r="P15" s="5">
        <f t="shared" si="88"/>
        <v>25</v>
      </c>
      <c r="Q15" s="5">
        <f t="shared" si="89"/>
        <v>37.5</v>
      </c>
      <c r="R15" s="5">
        <f>(2*100)/8</f>
        <v>25</v>
      </c>
      <c r="S15" s="5">
        <f t="shared" ref="S15:S16" si="95">(0*100)/8</f>
        <v>0</v>
      </c>
      <c r="T15" s="5">
        <f t="shared" si="90"/>
        <v>37.5</v>
      </c>
      <c r="U15" s="5">
        <f t="shared" ref="U15:U16" si="96">(4*100)/8</f>
        <v>50</v>
      </c>
      <c r="V15" s="5">
        <f t="shared" ref="V15:X15" si="91">(2*100)/8</f>
        <v>25</v>
      </c>
      <c r="W15" s="5">
        <f t="shared" si="91"/>
        <v>25</v>
      </c>
      <c r="X15" s="5">
        <f t="shared" si="91"/>
        <v>25</v>
      </c>
      <c r="Y15" s="5">
        <f t="shared" si="74"/>
        <v>0</v>
      </c>
      <c r="Z15" s="5">
        <f t="shared" si="82"/>
        <v>12.5</v>
      </c>
      <c r="AA15" s="5">
        <f>(3*100)/8</f>
        <v>37.5</v>
      </c>
      <c r="AB15" s="5">
        <f t="shared" ref="AB15:AB16" si="98">(0*100)/8</f>
        <v>0</v>
      </c>
      <c r="AC15" s="5">
        <f t="shared" ref="AC15:AD15" si="92">(3*100)/8</f>
        <v>37.5</v>
      </c>
      <c r="AD15" s="5">
        <f t="shared" si="92"/>
        <v>37.5</v>
      </c>
      <c r="AE15" s="5">
        <f t="shared" ref="AE15:AE16" si="100">(1*100)/8</f>
        <v>12.5</v>
      </c>
    </row>
    <row r="16">
      <c r="A16" s="1" t="s">
        <v>15</v>
      </c>
      <c r="B16" s="5">
        <f t="shared" si="86"/>
        <v>0</v>
      </c>
      <c r="C16" s="5">
        <f t="shared" si="93"/>
        <v>25</v>
      </c>
      <c r="D16" s="5">
        <f>(2*100)/8</f>
        <v>25</v>
      </c>
      <c r="E16" s="5">
        <f>(1*100)/8</f>
        <v>12.5</v>
      </c>
      <c r="F16" s="5">
        <f>(0*100)/8</f>
        <v>0</v>
      </c>
      <c r="G16" s="5">
        <f>(2*100)/8</f>
        <v>25</v>
      </c>
      <c r="H16" s="5">
        <f t="shared" ref="H16:K16" si="94">(1*100)/8</f>
        <v>12.5</v>
      </c>
      <c r="I16" s="5">
        <f t="shared" si="94"/>
        <v>12.5</v>
      </c>
      <c r="J16" s="5">
        <f t="shared" si="94"/>
        <v>12.5</v>
      </c>
      <c r="K16" s="5">
        <f t="shared" si="94"/>
        <v>12.5</v>
      </c>
      <c r="L16" s="5">
        <f>(3*100)/8</f>
        <v>37.5</v>
      </c>
      <c r="M16" s="5">
        <f>(2*100)/8</f>
        <v>25</v>
      </c>
      <c r="N16" s="5">
        <f>(0*100)/8</f>
        <v>0</v>
      </c>
      <c r="O16" s="5">
        <f t="shared" si="87"/>
        <v>50</v>
      </c>
      <c r="P16" s="5">
        <f>(1*100)/8</f>
        <v>12.5</v>
      </c>
      <c r="Q16" s="5">
        <f>(2*100)/8</f>
        <v>25</v>
      </c>
      <c r="R16" s="5">
        <f>(1*100)/8</f>
        <v>12.5</v>
      </c>
      <c r="S16" s="5">
        <f t="shared" si="95"/>
        <v>0</v>
      </c>
      <c r="T16" s="5">
        <f>(1*100)/8</f>
        <v>12.5</v>
      </c>
      <c r="U16" s="5">
        <f t="shared" si="96"/>
        <v>50</v>
      </c>
      <c r="V16" s="5">
        <f t="shared" ref="V16:X16" si="97">(1*100)/8</f>
        <v>12.5</v>
      </c>
      <c r="W16" s="5">
        <f t="shared" si="97"/>
        <v>12.5</v>
      </c>
      <c r="X16" s="5">
        <f t="shared" si="97"/>
        <v>12.5</v>
      </c>
      <c r="Y16" s="5">
        <f t="shared" si="74"/>
        <v>0</v>
      </c>
      <c r="Z16" s="5">
        <f>(0*100)/8</f>
        <v>0</v>
      </c>
      <c r="AA16" s="5">
        <f>(2*100)/8</f>
        <v>25</v>
      </c>
      <c r="AB16" s="5">
        <f t="shared" si="98"/>
        <v>0</v>
      </c>
      <c r="AC16" s="5">
        <f t="shared" ref="AC16:AD16" si="99">(2*100)/8</f>
        <v>25</v>
      </c>
      <c r="AD16" s="5">
        <f t="shared" si="99"/>
        <v>25</v>
      </c>
      <c r="AE16" s="5">
        <f t="shared" si="100"/>
        <v>12.5</v>
      </c>
    </row>
    <row r="17">
      <c r="A17" s="1" t="s">
        <v>16</v>
      </c>
      <c r="B17" s="5">
        <f t="shared" si="86"/>
        <v>0</v>
      </c>
      <c r="C17" s="5">
        <f t="shared" ref="C17:AE17" si="101">(0*100)/8</f>
        <v>0</v>
      </c>
      <c r="D17" s="5">
        <f t="shared" si="101"/>
        <v>0</v>
      </c>
      <c r="E17" s="5">
        <f t="shared" si="101"/>
        <v>0</v>
      </c>
      <c r="F17" s="5">
        <f t="shared" si="101"/>
        <v>0</v>
      </c>
      <c r="G17" s="5">
        <f t="shared" si="101"/>
        <v>0</v>
      </c>
      <c r="H17" s="5">
        <f t="shared" si="101"/>
        <v>0</v>
      </c>
      <c r="I17" s="5">
        <f t="shared" si="101"/>
        <v>0</v>
      </c>
      <c r="J17" s="5">
        <f t="shared" si="101"/>
        <v>0</v>
      </c>
      <c r="K17" s="5">
        <f t="shared" si="101"/>
        <v>0</v>
      </c>
      <c r="L17" s="5">
        <f t="shared" si="101"/>
        <v>0</v>
      </c>
      <c r="M17" s="5">
        <f t="shared" si="101"/>
        <v>0</v>
      </c>
      <c r="N17" s="5">
        <f t="shared" si="101"/>
        <v>0</v>
      </c>
      <c r="O17" s="5">
        <f t="shared" si="101"/>
        <v>0</v>
      </c>
      <c r="P17" s="5">
        <f t="shared" si="101"/>
        <v>0</v>
      </c>
      <c r="Q17" s="5">
        <f t="shared" si="101"/>
        <v>0</v>
      </c>
      <c r="R17" s="5">
        <f t="shared" si="101"/>
        <v>0</v>
      </c>
      <c r="S17" s="5">
        <f t="shared" si="101"/>
        <v>0</v>
      </c>
      <c r="T17" s="5">
        <f t="shared" si="101"/>
        <v>0</v>
      </c>
      <c r="U17" s="5">
        <f t="shared" si="101"/>
        <v>0</v>
      </c>
      <c r="V17" s="5">
        <f t="shared" si="101"/>
        <v>0</v>
      </c>
      <c r="W17" s="5">
        <f t="shared" si="101"/>
        <v>0</v>
      </c>
      <c r="X17" s="5">
        <f t="shared" si="101"/>
        <v>0</v>
      </c>
      <c r="Y17" s="5">
        <f t="shared" si="101"/>
        <v>0</v>
      </c>
      <c r="Z17" s="5">
        <f t="shared" si="101"/>
        <v>0</v>
      </c>
      <c r="AA17" s="5">
        <f t="shared" si="101"/>
        <v>0</v>
      </c>
      <c r="AB17" s="5">
        <f t="shared" si="101"/>
        <v>0</v>
      </c>
      <c r="AC17" s="5">
        <f t="shared" si="101"/>
        <v>0</v>
      </c>
      <c r="AD17" s="5">
        <f t="shared" si="101"/>
        <v>0</v>
      </c>
      <c r="AE17" s="5">
        <f t="shared" si="101"/>
        <v>0</v>
      </c>
    </row>
    <row r="18">
      <c r="A18" s="1" t="s">
        <v>17</v>
      </c>
      <c r="B18" s="5">
        <f t="shared" si="86"/>
        <v>0</v>
      </c>
      <c r="C18" s="5">
        <f t="shared" ref="C18:AE18" si="102">(0*100)/8</f>
        <v>0</v>
      </c>
      <c r="D18" s="5">
        <f t="shared" si="102"/>
        <v>0</v>
      </c>
      <c r="E18" s="5">
        <f t="shared" si="102"/>
        <v>0</v>
      </c>
      <c r="F18" s="5">
        <f t="shared" si="102"/>
        <v>0</v>
      </c>
      <c r="G18" s="5">
        <f t="shared" si="102"/>
        <v>0</v>
      </c>
      <c r="H18" s="5">
        <f t="shared" si="102"/>
        <v>0</v>
      </c>
      <c r="I18" s="5">
        <f t="shared" si="102"/>
        <v>0</v>
      </c>
      <c r="J18" s="5">
        <f t="shared" si="102"/>
        <v>0</v>
      </c>
      <c r="K18" s="5">
        <f t="shared" si="102"/>
        <v>0</v>
      </c>
      <c r="L18" s="5">
        <f t="shared" si="102"/>
        <v>0</v>
      </c>
      <c r="M18" s="5">
        <f t="shared" si="102"/>
        <v>0</v>
      </c>
      <c r="N18" s="5">
        <f t="shared" si="102"/>
        <v>0</v>
      </c>
      <c r="O18" s="5">
        <f t="shared" si="102"/>
        <v>0</v>
      </c>
      <c r="P18" s="5">
        <f t="shared" si="102"/>
        <v>0</v>
      </c>
      <c r="Q18" s="5">
        <f t="shared" si="102"/>
        <v>0</v>
      </c>
      <c r="R18" s="5">
        <f t="shared" si="102"/>
        <v>0</v>
      </c>
      <c r="S18" s="5">
        <f t="shared" si="102"/>
        <v>0</v>
      </c>
      <c r="T18" s="5">
        <f t="shared" si="102"/>
        <v>0</v>
      </c>
      <c r="U18" s="5">
        <f t="shared" si="102"/>
        <v>0</v>
      </c>
      <c r="V18" s="5">
        <f t="shared" si="102"/>
        <v>0</v>
      </c>
      <c r="W18" s="5">
        <f t="shared" si="102"/>
        <v>0</v>
      </c>
      <c r="X18" s="5">
        <f t="shared" si="102"/>
        <v>0</v>
      </c>
      <c r="Y18" s="5">
        <f t="shared" si="102"/>
        <v>0</v>
      </c>
      <c r="Z18" s="5">
        <f t="shared" si="102"/>
        <v>0</v>
      </c>
      <c r="AA18" s="5">
        <f t="shared" si="102"/>
        <v>0</v>
      </c>
      <c r="AB18" s="5">
        <f t="shared" si="102"/>
        <v>0</v>
      </c>
      <c r="AC18" s="5">
        <f t="shared" si="102"/>
        <v>0</v>
      </c>
      <c r="AD18" s="5">
        <f t="shared" si="102"/>
        <v>0</v>
      </c>
      <c r="AE18" s="5">
        <f t="shared" si="102"/>
        <v>0</v>
      </c>
    </row>
    <row r="19">
      <c r="A19" s="3" t="s">
        <v>18</v>
      </c>
    </row>
    <row r="20">
      <c r="A20" s="1" t="s">
        <v>2</v>
      </c>
      <c r="B20" s="1">
        <f t="shared" ref="B20:AE20" si="103">(0*100)/2</f>
        <v>0</v>
      </c>
      <c r="C20" s="5">
        <f t="shared" si="103"/>
        <v>0</v>
      </c>
      <c r="D20" s="5">
        <f t="shared" si="103"/>
        <v>0</v>
      </c>
      <c r="E20" s="5">
        <f t="shared" si="103"/>
        <v>0</v>
      </c>
      <c r="F20" s="5">
        <f t="shared" si="103"/>
        <v>0</v>
      </c>
      <c r="G20" s="5">
        <f t="shared" si="103"/>
        <v>0</v>
      </c>
      <c r="H20" s="5">
        <f t="shared" si="103"/>
        <v>0</v>
      </c>
      <c r="I20" s="5">
        <f t="shared" si="103"/>
        <v>0</v>
      </c>
      <c r="J20" s="5">
        <f t="shared" si="103"/>
        <v>0</v>
      </c>
      <c r="K20" s="5">
        <f t="shared" si="103"/>
        <v>0</v>
      </c>
      <c r="L20" s="5">
        <f t="shared" si="103"/>
        <v>0</v>
      </c>
      <c r="M20" s="5">
        <f t="shared" si="103"/>
        <v>0</v>
      </c>
      <c r="N20" s="5">
        <f t="shared" si="103"/>
        <v>0</v>
      </c>
      <c r="O20" s="5">
        <f t="shared" si="103"/>
        <v>0</v>
      </c>
      <c r="P20" s="5">
        <f t="shared" si="103"/>
        <v>0</v>
      </c>
      <c r="Q20" s="5">
        <f t="shared" si="103"/>
        <v>0</v>
      </c>
      <c r="R20" s="5">
        <f t="shared" si="103"/>
        <v>0</v>
      </c>
      <c r="S20" s="5">
        <f t="shared" si="103"/>
        <v>0</v>
      </c>
      <c r="T20" s="5">
        <f t="shared" si="103"/>
        <v>0</v>
      </c>
      <c r="U20" s="5">
        <f t="shared" si="103"/>
        <v>0</v>
      </c>
      <c r="V20" s="5">
        <f t="shared" si="103"/>
        <v>0</v>
      </c>
      <c r="W20" s="5">
        <f t="shared" si="103"/>
        <v>0</v>
      </c>
      <c r="X20" s="5">
        <f t="shared" si="103"/>
        <v>0</v>
      </c>
      <c r="Y20" s="5">
        <f t="shared" si="103"/>
        <v>0</v>
      </c>
      <c r="Z20" s="5">
        <f t="shared" si="103"/>
        <v>0</v>
      </c>
      <c r="AA20" s="5">
        <f t="shared" si="103"/>
        <v>0</v>
      </c>
      <c r="AB20" s="5">
        <f t="shared" si="103"/>
        <v>0</v>
      </c>
      <c r="AC20" s="5">
        <f t="shared" si="103"/>
        <v>0</v>
      </c>
      <c r="AD20" s="5">
        <f t="shared" si="103"/>
        <v>0</v>
      </c>
      <c r="AE20" s="5">
        <f t="shared" si="103"/>
        <v>0</v>
      </c>
    </row>
    <row r="21">
      <c r="A21" s="1" t="s">
        <v>3</v>
      </c>
      <c r="B21" s="5">
        <f t="shared" ref="B21:AE21" si="104">(0*100)/2</f>
        <v>0</v>
      </c>
      <c r="C21" s="5">
        <f t="shared" si="104"/>
        <v>0</v>
      </c>
      <c r="D21" s="5">
        <f t="shared" si="104"/>
        <v>0</v>
      </c>
      <c r="E21" s="5">
        <f t="shared" si="104"/>
        <v>0</v>
      </c>
      <c r="F21" s="5">
        <f t="shared" si="104"/>
        <v>0</v>
      </c>
      <c r="G21" s="5">
        <f t="shared" si="104"/>
        <v>0</v>
      </c>
      <c r="H21" s="5">
        <f t="shared" si="104"/>
        <v>0</v>
      </c>
      <c r="I21" s="5">
        <f t="shared" si="104"/>
        <v>0</v>
      </c>
      <c r="J21" s="5">
        <f t="shared" si="104"/>
        <v>0</v>
      </c>
      <c r="K21" s="5">
        <f t="shared" si="104"/>
        <v>0</v>
      </c>
      <c r="L21" s="5">
        <f t="shared" si="104"/>
        <v>0</v>
      </c>
      <c r="M21" s="5">
        <f t="shared" si="104"/>
        <v>0</v>
      </c>
      <c r="N21" s="5">
        <f t="shared" si="104"/>
        <v>0</v>
      </c>
      <c r="O21" s="5">
        <f t="shared" si="104"/>
        <v>0</v>
      </c>
      <c r="P21" s="5">
        <f t="shared" si="104"/>
        <v>0</v>
      </c>
      <c r="Q21" s="5">
        <f t="shared" si="104"/>
        <v>0</v>
      </c>
      <c r="R21" s="5">
        <f t="shared" si="104"/>
        <v>0</v>
      </c>
      <c r="S21" s="5">
        <f t="shared" si="104"/>
        <v>0</v>
      </c>
      <c r="T21" s="5">
        <f t="shared" si="104"/>
        <v>0</v>
      </c>
      <c r="U21" s="5">
        <f t="shared" si="104"/>
        <v>0</v>
      </c>
      <c r="V21" s="5">
        <f t="shared" si="104"/>
        <v>0</v>
      </c>
      <c r="W21" s="5">
        <f t="shared" si="104"/>
        <v>0</v>
      </c>
      <c r="X21" s="5">
        <f t="shared" si="104"/>
        <v>0</v>
      </c>
      <c r="Y21" s="5">
        <f t="shared" si="104"/>
        <v>0</v>
      </c>
      <c r="Z21" s="5">
        <f t="shared" si="104"/>
        <v>0</v>
      </c>
      <c r="AA21" s="5">
        <f t="shared" si="104"/>
        <v>0</v>
      </c>
      <c r="AB21" s="5">
        <f t="shared" si="104"/>
        <v>0</v>
      </c>
      <c r="AC21" s="5">
        <f t="shared" si="104"/>
        <v>0</v>
      </c>
      <c r="AD21" s="5">
        <f t="shared" si="104"/>
        <v>0</v>
      </c>
      <c r="AE21" s="5">
        <f t="shared" si="104"/>
        <v>0</v>
      </c>
    </row>
    <row r="22">
      <c r="A22" s="1" t="s">
        <v>4</v>
      </c>
      <c r="B22" s="5">
        <f t="shared" ref="B22:B23" si="110">(2*100)/2</f>
        <v>100</v>
      </c>
      <c r="C22" s="5">
        <f t="shared" ref="C22:E22" si="105">(1*100)/2</f>
        <v>50</v>
      </c>
      <c r="D22" s="5">
        <f t="shared" si="105"/>
        <v>50</v>
      </c>
      <c r="E22" s="5">
        <f t="shared" si="105"/>
        <v>50</v>
      </c>
      <c r="F22" s="5">
        <f t="shared" ref="F22:X22" si="106">(0*100)/2</f>
        <v>0</v>
      </c>
      <c r="G22" s="5">
        <f t="shared" si="106"/>
        <v>0</v>
      </c>
      <c r="H22" s="5">
        <f t="shared" si="106"/>
        <v>0</v>
      </c>
      <c r="I22" s="5">
        <f t="shared" si="106"/>
        <v>0</v>
      </c>
      <c r="J22" s="5">
        <f t="shared" si="106"/>
        <v>0</v>
      </c>
      <c r="K22" s="5">
        <f t="shared" si="106"/>
        <v>0</v>
      </c>
      <c r="L22" s="5">
        <f t="shared" si="106"/>
        <v>0</v>
      </c>
      <c r="M22" s="5">
        <f t="shared" si="106"/>
        <v>0</v>
      </c>
      <c r="N22" s="5">
        <f t="shared" si="106"/>
        <v>0</v>
      </c>
      <c r="O22" s="5">
        <f t="shared" si="106"/>
        <v>0</v>
      </c>
      <c r="P22" s="5">
        <f t="shared" si="106"/>
        <v>0</v>
      </c>
      <c r="Q22" s="5">
        <f t="shared" si="106"/>
        <v>0</v>
      </c>
      <c r="R22" s="5">
        <f t="shared" si="106"/>
        <v>0</v>
      </c>
      <c r="S22" s="5">
        <f t="shared" si="106"/>
        <v>0</v>
      </c>
      <c r="T22" s="5">
        <f t="shared" si="106"/>
        <v>0</v>
      </c>
      <c r="U22" s="5">
        <f t="shared" si="106"/>
        <v>0</v>
      </c>
      <c r="V22" s="5">
        <f t="shared" si="106"/>
        <v>0</v>
      </c>
      <c r="W22" s="5">
        <f t="shared" si="106"/>
        <v>0</v>
      </c>
      <c r="X22" s="5">
        <f t="shared" si="106"/>
        <v>0</v>
      </c>
      <c r="Y22" s="5">
        <f t="shared" ref="Y22:Z22" si="107">(1*100)/2</f>
        <v>50</v>
      </c>
      <c r="Z22" s="5">
        <f t="shared" si="107"/>
        <v>50</v>
      </c>
      <c r="AA22" s="5">
        <f t="shared" ref="AA22:AB22" si="108">(0*100)/2</f>
        <v>0</v>
      </c>
      <c r="AB22" s="5">
        <f t="shared" si="108"/>
        <v>0</v>
      </c>
      <c r="AC22" s="5">
        <f t="shared" ref="AC22:AC23" si="115">(1*100)/2</f>
        <v>50</v>
      </c>
      <c r="AD22" s="5">
        <f t="shared" ref="AD22:AE22" si="109">(0*100)/2</f>
        <v>0</v>
      </c>
      <c r="AE22" s="5">
        <f t="shared" si="109"/>
        <v>0</v>
      </c>
    </row>
    <row r="23">
      <c r="A23" s="1" t="s">
        <v>5</v>
      </c>
      <c r="B23" s="5">
        <f t="shared" si="110"/>
        <v>100</v>
      </c>
      <c r="C23" s="5">
        <f t="shared" ref="C23:E23" si="111">(1*100)/2</f>
        <v>50</v>
      </c>
      <c r="D23" s="5">
        <f t="shared" si="111"/>
        <v>50</v>
      </c>
      <c r="E23" s="5">
        <f t="shared" si="111"/>
        <v>50</v>
      </c>
      <c r="F23" s="5">
        <f t="shared" ref="F23:V23" si="112">(0*100)/2</f>
        <v>0</v>
      </c>
      <c r="G23" s="5">
        <f t="shared" si="112"/>
        <v>0</v>
      </c>
      <c r="H23" s="5">
        <f t="shared" si="112"/>
        <v>0</v>
      </c>
      <c r="I23" s="5">
        <f t="shared" si="112"/>
        <v>0</v>
      </c>
      <c r="J23" s="5">
        <f t="shared" si="112"/>
        <v>0</v>
      </c>
      <c r="K23" s="5">
        <f t="shared" si="112"/>
        <v>0</v>
      </c>
      <c r="L23" s="5">
        <f t="shared" si="112"/>
        <v>0</v>
      </c>
      <c r="M23" s="5">
        <f t="shared" si="112"/>
        <v>0</v>
      </c>
      <c r="N23" s="5">
        <f t="shared" si="112"/>
        <v>0</v>
      </c>
      <c r="O23" s="5">
        <f t="shared" si="112"/>
        <v>0</v>
      </c>
      <c r="P23" s="5">
        <f t="shared" si="112"/>
        <v>0</v>
      </c>
      <c r="Q23" s="5">
        <f t="shared" si="112"/>
        <v>0</v>
      </c>
      <c r="R23" s="5">
        <f t="shared" si="112"/>
        <v>0</v>
      </c>
      <c r="S23" s="5">
        <f t="shared" si="112"/>
        <v>0</v>
      </c>
      <c r="T23" s="5">
        <f t="shared" si="112"/>
        <v>0</v>
      </c>
      <c r="U23" s="5">
        <f t="shared" si="112"/>
        <v>0</v>
      </c>
      <c r="V23" s="5">
        <f t="shared" si="112"/>
        <v>0</v>
      </c>
      <c r="W23" s="5">
        <f>(1*100)/2</f>
        <v>50</v>
      </c>
      <c r="X23" s="5">
        <f t="shared" ref="X23:X24" si="121">(0*100)/2</f>
        <v>0</v>
      </c>
      <c r="Y23" s="5">
        <f t="shared" ref="Y23:Z23" si="113">(1*100)/2</f>
        <v>50</v>
      </c>
      <c r="Z23" s="5">
        <f t="shared" si="113"/>
        <v>50</v>
      </c>
      <c r="AA23" s="5">
        <f t="shared" ref="AA23:AB23" si="114">(0*100)/2</f>
        <v>0</v>
      </c>
      <c r="AB23" s="5">
        <f t="shared" si="114"/>
        <v>0</v>
      </c>
      <c r="AC23" s="5">
        <f t="shared" si="115"/>
        <v>50</v>
      </c>
      <c r="AD23" s="5">
        <f t="shared" ref="AD23:AE23" si="116">(0*100)/2</f>
        <v>0</v>
      </c>
      <c r="AE23" s="5">
        <f t="shared" si="116"/>
        <v>0</v>
      </c>
    </row>
    <row r="24">
      <c r="A24" s="1" t="s">
        <v>6</v>
      </c>
      <c r="B24" s="5">
        <f t="shared" ref="B24:F24" si="117">(1*100)/2</f>
        <v>50</v>
      </c>
      <c r="C24" s="5">
        <f t="shared" si="117"/>
        <v>50</v>
      </c>
      <c r="D24" s="5">
        <f t="shared" si="117"/>
        <v>50</v>
      </c>
      <c r="E24" s="5">
        <f t="shared" si="117"/>
        <v>50</v>
      </c>
      <c r="F24" s="5">
        <f t="shared" si="117"/>
        <v>50</v>
      </c>
      <c r="G24" s="5">
        <f t="shared" ref="G24:I24" si="118">(0*100)/2</f>
        <v>0</v>
      </c>
      <c r="H24" s="5">
        <f t="shared" si="118"/>
        <v>0</v>
      </c>
      <c r="I24" s="5">
        <f t="shared" si="118"/>
        <v>0</v>
      </c>
      <c r="J24" s="5">
        <f t="shared" ref="J24:J26" si="126">(1*100)/2</f>
        <v>50</v>
      </c>
      <c r="K24" s="5">
        <f t="shared" ref="K24:U24" si="119">(0*100)/2</f>
        <v>0</v>
      </c>
      <c r="L24" s="5">
        <f t="shared" si="119"/>
        <v>0</v>
      </c>
      <c r="M24" s="5">
        <f t="shared" si="119"/>
        <v>0</v>
      </c>
      <c r="N24" s="5">
        <f t="shared" si="119"/>
        <v>0</v>
      </c>
      <c r="O24" s="5">
        <f t="shared" si="119"/>
        <v>0</v>
      </c>
      <c r="P24" s="5">
        <f t="shared" si="119"/>
        <v>0</v>
      </c>
      <c r="Q24" s="5">
        <f t="shared" si="119"/>
        <v>0</v>
      </c>
      <c r="R24" s="5">
        <f t="shared" si="119"/>
        <v>0</v>
      </c>
      <c r="S24" s="5">
        <f t="shared" si="119"/>
        <v>0</v>
      </c>
      <c r="T24" s="5">
        <f t="shared" si="119"/>
        <v>0</v>
      </c>
      <c r="U24" s="5">
        <f t="shared" si="119"/>
        <v>0</v>
      </c>
      <c r="V24" s="5">
        <f t="shared" ref="V24:W24" si="120">(1*100)/2</f>
        <v>50</v>
      </c>
      <c r="W24" s="5">
        <f t="shared" si="120"/>
        <v>50</v>
      </c>
      <c r="X24" s="5">
        <f t="shared" si="121"/>
        <v>0</v>
      </c>
      <c r="Y24" s="5">
        <f t="shared" ref="Y24:Z24" si="122">(1*100)/2</f>
        <v>50</v>
      </c>
      <c r="Z24" s="5">
        <f t="shared" si="122"/>
        <v>50</v>
      </c>
      <c r="AA24" s="5">
        <f t="shared" ref="AA24:AE24" si="123">(0*100)/2</f>
        <v>0</v>
      </c>
      <c r="AB24" s="5">
        <f t="shared" si="123"/>
        <v>0</v>
      </c>
      <c r="AC24" s="5">
        <f t="shared" si="123"/>
        <v>0</v>
      </c>
      <c r="AD24" s="5">
        <f t="shared" si="123"/>
        <v>0</v>
      </c>
      <c r="AE24" s="5">
        <f t="shared" si="123"/>
        <v>0</v>
      </c>
    </row>
    <row r="25">
      <c r="A25" s="1" t="s">
        <v>7</v>
      </c>
      <c r="B25" s="5">
        <f>(2*100)/2</f>
        <v>100</v>
      </c>
      <c r="C25" s="5">
        <f t="shared" ref="C25:E25" si="124">(1*100)/2</f>
        <v>50</v>
      </c>
      <c r="D25" s="5">
        <f t="shared" si="124"/>
        <v>50</v>
      </c>
      <c r="E25" s="5">
        <f t="shared" si="124"/>
        <v>50</v>
      </c>
      <c r="F25" s="5">
        <f t="shared" ref="F25:I25" si="125">(0*100)/2</f>
        <v>0</v>
      </c>
      <c r="G25" s="5">
        <f t="shared" si="125"/>
        <v>0</v>
      </c>
      <c r="H25" s="5">
        <f t="shared" si="125"/>
        <v>0</v>
      </c>
      <c r="I25" s="5">
        <f t="shared" si="125"/>
        <v>0</v>
      </c>
      <c r="J25" s="5">
        <f t="shared" si="126"/>
        <v>50</v>
      </c>
      <c r="K25" s="5">
        <f t="shared" ref="K25:V25" si="127">(0*100)/2</f>
        <v>0</v>
      </c>
      <c r="L25" s="5">
        <f t="shared" si="127"/>
        <v>0</v>
      </c>
      <c r="M25" s="5">
        <f t="shared" si="127"/>
        <v>0</v>
      </c>
      <c r="N25" s="5">
        <f t="shared" si="127"/>
        <v>0</v>
      </c>
      <c r="O25" s="5">
        <f t="shared" si="127"/>
        <v>0</v>
      </c>
      <c r="P25" s="5">
        <f t="shared" si="127"/>
        <v>0</v>
      </c>
      <c r="Q25" s="5">
        <f t="shared" si="127"/>
        <v>0</v>
      </c>
      <c r="R25" s="5">
        <f t="shared" si="127"/>
        <v>0</v>
      </c>
      <c r="S25" s="5">
        <f t="shared" si="127"/>
        <v>0</v>
      </c>
      <c r="T25" s="5">
        <f t="shared" si="127"/>
        <v>0</v>
      </c>
      <c r="U25" s="5">
        <f t="shared" si="127"/>
        <v>0</v>
      </c>
      <c r="V25" s="5">
        <f t="shared" si="127"/>
        <v>0</v>
      </c>
      <c r="W25" s="5">
        <f t="shared" ref="W25:Y25" si="128">(1*100)/2</f>
        <v>50</v>
      </c>
      <c r="X25" s="5">
        <f t="shared" si="128"/>
        <v>50</v>
      </c>
      <c r="Y25" s="5">
        <f t="shared" si="128"/>
        <v>50</v>
      </c>
      <c r="Z25" s="5">
        <f>(2*100)/2</f>
        <v>100</v>
      </c>
      <c r="AA25" s="5">
        <f t="shared" ref="AA25:AB25" si="129">(0*100)/2</f>
        <v>0</v>
      </c>
      <c r="AB25" s="5">
        <f t="shared" si="129"/>
        <v>0</v>
      </c>
      <c r="AC25" s="5">
        <f t="shared" ref="AC25:AC28" si="136">(1*100)/2</f>
        <v>50</v>
      </c>
      <c r="AD25" s="5">
        <f t="shared" ref="AD25:AE25" si="130">(0*100)/2</f>
        <v>0</v>
      </c>
      <c r="AE25" s="5">
        <f t="shared" si="130"/>
        <v>0</v>
      </c>
    </row>
    <row r="26">
      <c r="A26" s="1" t="s">
        <v>8</v>
      </c>
      <c r="B26" s="5">
        <f t="shared" ref="B26:G26" si="131">(1*100)/2</f>
        <v>50</v>
      </c>
      <c r="C26" s="5">
        <f t="shared" si="131"/>
        <v>50</v>
      </c>
      <c r="D26" s="5">
        <f t="shared" si="131"/>
        <v>50</v>
      </c>
      <c r="E26" s="5">
        <f t="shared" si="131"/>
        <v>50</v>
      </c>
      <c r="F26" s="5">
        <f t="shared" si="131"/>
        <v>50</v>
      </c>
      <c r="G26" s="5">
        <f t="shared" si="131"/>
        <v>50</v>
      </c>
      <c r="H26" s="5">
        <f t="shared" ref="H26:I26" si="132">(0*100)/2</f>
        <v>0</v>
      </c>
      <c r="I26" s="5">
        <f t="shared" si="132"/>
        <v>0</v>
      </c>
      <c r="J26" s="5">
        <f t="shared" si="126"/>
        <v>50</v>
      </c>
      <c r="K26" s="5">
        <f>(0*100)/2</f>
        <v>0</v>
      </c>
      <c r="L26" s="5">
        <f t="shared" ref="L26:M26" si="133">(1*100)/2</f>
        <v>50</v>
      </c>
      <c r="M26" s="5">
        <f t="shared" si="133"/>
        <v>50</v>
      </c>
      <c r="N26" s="5">
        <f t="shared" ref="N26:W26" si="134">(0*100)/2</f>
        <v>0</v>
      </c>
      <c r="O26" s="5">
        <f t="shared" si="134"/>
        <v>0</v>
      </c>
      <c r="P26" s="5">
        <f t="shared" si="134"/>
        <v>0</v>
      </c>
      <c r="Q26" s="5">
        <f t="shared" si="134"/>
        <v>0</v>
      </c>
      <c r="R26" s="5">
        <f t="shared" si="134"/>
        <v>0</v>
      </c>
      <c r="S26" s="5">
        <f t="shared" si="134"/>
        <v>0</v>
      </c>
      <c r="T26" s="5">
        <f t="shared" si="134"/>
        <v>0</v>
      </c>
      <c r="U26" s="5">
        <f t="shared" si="134"/>
        <v>0</v>
      </c>
      <c r="V26" s="5">
        <f t="shared" si="134"/>
        <v>0</v>
      </c>
      <c r="W26" s="5">
        <f t="shared" si="134"/>
        <v>0</v>
      </c>
      <c r="X26" s="5">
        <f>(1*100)/2</f>
        <v>50</v>
      </c>
      <c r="Y26" s="5">
        <f>(0*100)/2</f>
        <v>0</v>
      </c>
      <c r="Z26" s="5">
        <f t="shared" ref="Z26:Z27" si="140">(1*100)/2</f>
        <v>50</v>
      </c>
      <c r="AA26" s="5">
        <f t="shared" ref="AA26:AB26" si="135">(0*100)/2</f>
        <v>0</v>
      </c>
      <c r="AB26" s="5">
        <f t="shared" si="135"/>
        <v>0</v>
      </c>
      <c r="AC26" s="5">
        <f t="shared" si="136"/>
        <v>50</v>
      </c>
      <c r="AD26" s="5">
        <f t="shared" ref="AD26:AD27" si="142">(1*100)/2</f>
        <v>50</v>
      </c>
      <c r="AE26" s="5">
        <f t="shared" ref="AE26:AE27" si="143">(0*100)/2</f>
        <v>0</v>
      </c>
    </row>
    <row r="27">
      <c r="A27" s="1" t="s">
        <v>9</v>
      </c>
      <c r="B27" s="5">
        <f t="shared" ref="B27:G27" si="137">(1*100)/2</f>
        <v>50</v>
      </c>
      <c r="C27" s="5">
        <f t="shared" si="137"/>
        <v>50</v>
      </c>
      <c r="D27" s="5">
        <f t="shared" si="137"/>
        <v>50</v>
      </c>
      <c r="E27" s="5">
        <f t="shared" si="137"/>
        <v>50</v>
      </c>
      <c r="F27" s="5">
        <f t="shared" si="137"/>
        <v>50</v>
      </c>
      <c r="G27" s="5">
        <f t="shared" si="137"/>
        <v>50</v>
      </c>
      <c r="H27" s="5">
        <f t="shared" ref="H27:L27" si="138">(0*100)/2</f>
        <v>0</v>
      </c>
      <c r="I27" s="5">
        <f t="shared" si="138"/>
        <v>0</v>
      </c>
      <c r="J27" s="5">
        <f t="shared" si="138"/>
        <v>0</v>
      </c>
      <c r="K27" s="5">
        <f t="shared" si="138"/>
        <v>0</v>
      </c>
      <c r="L27" s="5">
        <f t="shared" si="138"/>
        <v>0</v>
      </c>
      <c r="M27" s="5">
        <f>(1*100)/2</f>
        <v>50</v>
      </c>
      <c r="N27" s="5">
        <f>(0*100)/2</f>
        <v>0</v>
      </c>
      <c r="O27" s="5">
        <f>(1*100)/2</f>
        <v>50</v>
      </c>
      <c r="P27" s="5">
        <f t="shared" ref="P27:Y27" si="139">(0*100)/2</f>
        <v>0</v>
      </c>
      <c r="Q27" s="5">
        <f t="shared" si="139"/>
        <v>0</v>
      </c>
      <c r="R27" s="5">
        <f t="shared" si="139"/>
        <v>0</v>
      </c>
      <c r="S27" s="5">
        <f t="shared" si="139"/>
        <v>0</v>
      </c>
      <c r="T27" s="5">
        <f t="shared" si="139"/>
        <v>0</v>
      </c>
      <c r="U27" s="5">
        <f t="shared" si="139"/>
        <v>0</v>
      </c>
      <c r="V27" s="5">
        <f t="shared" si="139"/>
        <v>0</v>
      </c>
      <c r="W27" s="5">
        <f t="shared" si="139"/>
        <v>0</v>
      </c>
      <c r="X27" s="5">
        <f t="shared" si="139"/>
        <v>0</v>
      </c>
      <c r="Y27" s="5">
        <f t="shared" si="139"/>
        <v>0</v>
      </c>
      <c r="Z27" s="5">
        <f t="shared" si="140"/>
        <v>50</v>
      </c>
      <c r="AA27" s="5">
        <f t="shared" ref="AA27:AB27" si="141">(0*100)/2</f>
        <v>0</v>
      </c>
      <c r="AB27" s="5">
        <f t="shared" si="141"/>
        <v>0</v>
      </c>
      <c r="AC27" s="5">
        <f t="shared" si="136"/>
        <v>50</v>
      </c>
      <c r="AD27" s="5">
        <f t="shared" si="142"/>
        <v>50</v>
      </c>
      <c r="AE27" s="5">
        <f t="shared" si="143"/>
        <v>0</v>
      </c>
    </row>
    <row r="28">
      <c r="A28" s="1" t="s">
        <v>10</v>
      </c>
      <c r="B28" s="5">
        <f t="shared" ref="B28:I28" si="144">(1*100)/2</f>
        <v>50</v>
      </c>
      <c r="C28" s="5">
        <f t="shared" si="144"/>
        <v>50</v>
      </c>
      <c r="D28" s="5">
        <f t="shared" si="144"/>
        <v>50</v>
      </c>
      <c r="E28" s="5">
        <f t="shared" si="144"/>
        <v>50</v>
      </c>
      <c r="F28" s="5">
        <f t="shared" si="144"/>
        <v>50</v>
      </c>
      <c r="G28" s="5">
        <f t="shared" si="144"/>
        <v>50</v>
      </c>
      <c r="H28" s="5">
        <f t="shared" si="144"/>
        <v>50</v>
      </c>
      <c r="I28" s="5">
        <f t="shared" si="144"/>
        <v>50</v>
      </c>
      <c r="J28" s="5">
        <f t="shared" ref="J28:K28" si="145">(0*100)/2</f>
        <v>0</v>
      </c>
      <c r="K28" s="5">
        <f t="shared" si="145"/>
        <v>0</v>
      </c>
      <c r="L28" s="5">
        <f t="shared" ref="L28:O28" si="146">(1*100)/2</f>
        <v>50</v>
      </c>
      <c r="M28" s="5">
        <f t="shared" si="146"/>
        <v>50</v>
      </c>
      <c r="N28" s="5">
        <f t="shared" si="146"/>
        <v>50</v>
      </c>
      <c r="O28" s="5">
        <f t="shared" si="146"/>
        <v>50</v>
      </c>
      <c r="P28" s="5">
        <f t="shared" ref="P28:X28" si="147">(0*100)/2</f>
        <v>0</v>
      </c>
      <c r="Q28" s="5">
        <f t="shared" si="147"/>
        <v>0</v>
      </c>
      <c r="R28" s="5">
        <f t="shared" si="147"/>
        <v>0</v>
      </c>
      <c r="S28" s="5">
        <f t="shared" si="147"/>
        <v>0</v>
      </c>
      <c r="T28" s="5">
        <f t="shared" si="147"/>
        <v>0</v>
      </c>
      <c r="U28" s="5">
        <f t="shared" si="147"/>
        <v>0</v>
      </c>
      <c r="V28" s="5">
        <f t="shared" si="147"/>
        <v>0</v>
      </c>
      <c r="W28" s="5">
        <f t="shared" si="147"/>
        <v>0</v>
      </c>
      <c r="X28" s="5">
        <f t="shared" si="147"/>
        <v>0</v>
      </c>
      <c r="Y28" s="5">
        <f t="shared" ref="Y28:Z28" si="148">(1*100)/2</f>
        <v>50</v>
      </c>
      <c r="Z28" s="5">
        <f t="shared" si="148"/>
        <v>50</v>
      </c>
      <c r="AA28" s="5">
        <f t="shared" ref="AA28:AB28" si="149">(0*100)/2</f>
        <v>0</v>
      </c>
      <c r="AB28" s="5">
        <f t="shared" si="149"/>
        <v>0</v>
      </c>
      <c r="AC28" s="5">
        <f t="shared" si="136"/>
        <v>50</v>
      </c>
      <c r="AD28" s="5">
        <f t="shared" ref="AD28:AE28" si="150">(0*100)/2</f>
        <v>0</v>
      </c>
      <c r="AE28" s="5">
        <f t="shared" si="150"/>
        <v>0</v>
      </c>
    </row>
    <row r="29">
      <c r="A29" s="1" t="s">
        <v>11</v>
      </c>
      <c r="B29" s="5">
        <f t="shared" ref="B29:E29" si="151">(1*100)/2</f>
        <v>50</v>
      </c>
      <c r="C29" s="5">
        <f t="shared" si="151"/>
        <v>50</v>
      </c>
      <c r="D29" s="5">
        <f t="shared" si="151"/>
        <v>50</v>
      </c>
      <c r="E29" s="5">
        <f t="shared" si="151"/>
        <v>50</v>
      </c>
      <c r="F29" s="5">
        <f>(2*100)/2</f>
        <v>100</v>
      </c>
      <c r="G29" s="5">
        <f t="shared" ref="G29:I29" si="152">(1*100)/2</f>
        <v>50</v>
      </c>
      <c r="H29" s="5">
        <f t="shared" si="152"/>
        <v>50</v>
      </c>
      <c r="I29" s="5">
        <f t="shared" si="152"/>
        <v>50</v>
      </c>
      <c r="J29" s="5">
        <f t="shared" ref="J29:K29" si="153">(0*100)/2</f>
        <v>0</v>
      </c>
      <c r="K29" s="5">
        <f t="shared" si="153"/>
        <v>0</v>
      </c>
      <c r="L29" s="5">
        <f t="shared" ref="L29:N29" si="154">(1*100)/2</f>
        <v>50</v>
      </c>
      <c r="M29" s="5">
        <f t="shared" si="154"/>
        <v>50</v>
      </c>
      <c r="N29" s="5">
        <f t="shared" si="154"/>
        <v>50</v>
      </c>
      <c r="O29" s="5">
        <f t="shared" ref="O29:P29" si="155">(0*100)/2</f>
        <v>0</v>
      </c>
      <c r="P29" s="5">
        <f t="shared" si="155"/>
        <v>0</v>
      </c>
      <c r="Q29" s="5">
        <f t="shared" ref="Q29:R29" si="156">(1*100)/2</f>
        <v>50</v>
      </c>
      <c r="R29" s="5">
        <f t="shared" si="156"/>
        <v>50</v>
      </c>
      <c r="S29" s="5">
        <f t="shared" ref="S29:U29" si="157">(0*100)/2</f>
        <v>0</v>
      </c>
      <c r="T29" s="5">
        <f t="shared" si="157"/>
        <v>0</v>
      </c>
      <c r="U29" s="5">
        <f t="shared" si="157"/>
        <v>0</v>
      </c>
      <c r="V29" s="5">
        <f t="shared" ref="V29:V30" si="163">(1*100)/2</f>
        <v>50</v>
      </c>
      <c r="W29" s="5">
        <f t="shared" ref="W29:X29" si="158">(0*100)/2</f>
        <v>0</v>
      </c>
      <c r="X29" s="5">
        <f t="shared" si="158"/>
        <v>0</v>
      </c>
      <c r="Y29" s="5">
        <f>(1*100)/2</f>
        <v>50</v>
      </c>
      <c r="Z29" s="5">
        <f t="shared" ref="Z29:AE29" si="159">(0*100)/2</f>
        <v>0</v>
      </c>
      <c r="AA29" s="5">
        <f t="shared" si="159"/>
        <v>0</v>
      </c>
      <c r="AB29" s="5">
        <f t="shared" si="159"/>
        <v>0</v>
      </c>
      <c r="AC29" s="5">
        <f t="shared" si="159"/>
        <v>0</v>
      </c>
      <c r="AD29" s="5">
        <f t="shared" si="159"/>
        <v>0</v>
      </c>
      <c r="AE29" s="5">
        <f t="shared" si="159"/>
        <v>0</v>
      </c>
    </row>
    <row r="30">
      <c r="A30" s="1" t="s">
        <v>12</v>
      </c>
      <c r="B30" s="5">
        <f t="shared" ref="B30:F30" si="160">(1*100)/2</f>
        <v>50</v>
      </c>
      <c r="C30" s="5">
        <f t="shared" si="160"/>
        <v>50</v>
      </c>
      <c r="D30" s="5">
        <f t="shared" si="160"/>
        <v>50</v>
      </c>
      <c r="E30" s="5">
        <f t="shared" si="160"/>
        <v>50</v>
      </c>
      <c r="F30" s="5">
        <f t="shared" si="160"/>
        <v>50</v>
      </c>
      <c r="G30" s="5">
        <f>(2*100)/2</f>
        <v>100</v>
      </c>
      <c r="H30" s="5">
        <f>(1*100)/2</f>
        <v>50</v>
      </c>
      <c r="I30" s="5">
        <f t="shared" ref="I30:Q30" si="161">(0*100)/2</f>
        <v>0</v>
      </c>
      <c r="J30" s="5">
        <f t="shared" si="161"/>
        <v>0</v>
      </c>
      <c r="K30" s="5">
        <f t="shared" si="161"/>
        <v>0</v>
      </c>
      <c r="L30" s="5">
        <f t="shared" si="161"/>
        <v>0</v>
      </c>
      <c r="M30" s="5">
        <f t="shared" si="161"/>
        <v>0</v>
      </c>
      <c r="N30" s="5">
        <f t="shared" si="161"/>
        <v>0</v>
      </c>
      <c r="O30" s="5">
        <f t="shared" si="161"/>
        <v>0</v>
      </c>
      <c r="P30" s="5">
        <f t="shared" si="161"/>
        <v>0</v>
      </c>
      <c r="Q30" s="5">
        <f t="shared" si="161"/>
        <v>0</v>
      </c>
      <c r="R30" s="5">
        <f>(1*100)/2</f>
        <v>50</v>
      </c>
      <c r="S30" s="5">
        <f t="shared" ref="S30:U30" si="162">(0*100)/2</f>
        <v>0</v>
      </c>
      <c r="T30" s="5">
        <f t="shared" si="162"/>
        <v>0</v>
      </c>
      <c r="U30" s="5">
        <f t="shared" si="162"/>
        <v>0</v>
      </c>
      <c r="V30" s="5">
        <f t="shared" si="163"/>
        <v>50</v>
      </c>
      <c r="W30" s="5">
        <f t="shared" ref="W30:AC30" si="164">(0*100)/2</f>
        <v>0</v>
      </c>
      <c r="X30" s="5">
        <f t="shared" si="164"/>
        <v>0</v>
      </c>
      <c r="Y30" s="5">
        <f t="shared" si="164"/>
        <v>0</v>
      </c>
      <c r="Z30" s="5">
        <f t="shared" si="164"/>
        <v>0</v>
      </c>
      <c r="AA30" s="5">
        <f t="shared" si="164"/>
        <v>0</v>
      </c>
      <c r="AB30" s="5">
        <f t="shared" si="164"/>
        <v>0</v>
      </c>
      <c r="AC30" s="5">
        <f t="shared" si="164"/>
        <v>0</v>
      </c>
      <c r="AD30" s="5">
        <f t="shared" ref="AD30:AD31" si="167">(1*100)/2</f>
        <v>50</v>
      </c>
      <c r="AE30" s="5">
        <f t="shared" ref="AE30:AE31" si="168">(0*100)/2</f>
        <v>0</v>
      </c>
    </row>
    <row r="31">
      <c r="A31" s="1" t="s">
        <v>13</v>
      </c>
      <c r="B31" s="5">
        <f t="shared" ref="B31:H31" si="165">(1*100)/2</f>
        <v>50</v>
      </c>
      <c r="C31" s="5">
        <f t="shared" si="165"/>
        <v>50</v>
      </c>
      <c r="D31" s="5">
        <f t="shared" si="165"/>
        <v>50</v>
      </c>
      <c r="E31" s="5">
        <f t="shared" si="165"/>
        <v>50</v>
      </c>
      <c r="F31" s="5">
        <f t="shared" si="165"/>
        <v>50</v>
      </c>
      <c r="G31" s="5">
        <f t="shared" si="165"/>
        <v>50</v>
      </c>
      <c r="H31" s="5">
        <f t="shared" si="165"/>
        <v>50</v>
      </c>
      <c r="I31" s="5">
        <f t="shared" ref="I31:AC31" si="166">(0*100)/2</f>
        <v>0</v>
      </c>
      <c r="J31" s="5">
        <f t="shared" si="166"/>
        <v>0</v>
      </c>
      <c r="K31" s="5">
        <f t="shared" si="166"/>
        <v>0</v>
      </c>
      <c r="L31" s="5">
        <f t="shared" si="166"/>
        <v>0</v>
      </c>
      <c r="M31" s="5">
        <f t="shared" si="166"/>
        <v>0</v>
      </c>
      <c r="N31" s="5">
        <f t="shared" si="166"/>
        <v>0</v>
      </c>
      <c r="O31" s="5">
        <f t="shared" si="166"/>
        <v>0</v>
      </c>
      <c r="P31" s="5">
        <f t="shared" si="166"/>
        <v>0</v>
      </c>
      <c r="Q31" s="5">
        <f t="shared" si="166"/>
        <v>0</v>
      </c>
      <c r="R31" s="5">
        <f t="shared" si="166"/>
        <v>0</v>
      </c>
      <c r="S31" s="5">
        <f t="shared" si="166"/>
        <v>0</v>
      </c>
      <c r="T31" s="5">
        <f t="shared" si="166"/>
        <v>0</v>
      </c>
      <c r="U31" s="5">
        <f t="shared" si="166"/>
        <v>0</v>
      </c>
      <c r="V31" s="5">
        <f t="shared" si="166"/>
        <v>0</v>
      </c>
      <c r="W31" s="5">
        <f t="shared" si="166"/>
        <v>0</v>
      </c>
      <c r="X31" s="5">
        <f t="shared" si="166"/>
        <v>0</v>
      </c>
      <c r="Y31" s="5">
        <f t="shared" si="166"/>
        <v>0</v>
      </c>
      <c r="Z31" s="5">
        <f t="shared" si="166"/>
        <v>0</v>
      </c>
      <c r="AA31" s="5">
        <f t="shared" si="166"/>
        <v>0</v>
      </c>
      <c r="AB31" s="5">
        <f t="shared" si="166"/>
        <v>0</v>
      </c>
      <c r="AC31" s="5">
        <f t="shared" si="166"/>
        <v>0</v>
      </c>
      <c r="AD31" s="5">
        <f t="shared" si="167"/>
        <v>50</v>
      </c>
      <c r="AE31" s="5">
        <f t="shared" si="168"/>
        <v>0</v>
      </c>
    </row>
    <row r="32">
      <c r="A32" s="1" t="s">
        <v>14</v>
      </c>
      <c r="B32" s="5">
        <f t="shared" ref="B32:D32" si="169">(1*100)/2</f>
        <v>50</v>
      </c>
      <c r="C32" s="5">
        <f t="shared" si="169"/>
        <v>50</v>
      </c>
      <c r="D32" s="5">
        <f t="shared" si="169"/>
        <v>50</v>
      </c>
      <c r="E32" s="5">
        <f t="shared" ref="E32:E33" si="174">(2*100)/2</f>
        <v>100</v>
      </c>
      <c r="F32" s="5">
        <f t="shared" ref="F32:H32" si="170">(1*100)/2</f>
        <v>50</v>
      </c>
      <c r="G32" s="5">
        <f t="shared" si="170"/>
        <v>50</v>
      </c>
      <c r="H32" s="5">
        <f t="shared" si="170"/>
        <v>50</v>
      </c>
      <c r="I32" s="5">
        <f t="shared" ref="I32:M32" si="171">(0*100)/2</f>
        <v>0</v>
      </c>
      <c r="J32" s="5">
        <f t="shared" si="171"/>
        <v>0</v>
      </c>
      <c r="K32" s="5">
        <f t="shared" si="171"/>
        <v>0</v>
      </c>
      <c r="L32" s="5">
        <f t="shared" si="171"/>
        <v>0</v>
      </c>
      <c r="M32" s="5">
        <f t="shared" si="171"/>
        <v>0</v>
      </c>
      <c r="N32" s="5">
        <f>(1*100)/2</f>
        <v>50</v>
      </c>
      <c r="O32" s="5">
        <f t="shared" ref="O32:AE32" si="172">(0*100)/2</f>
        <v>0</v>
      </c>
      <c r="P32" s="5">
        <f t="shared" si="172"/>
        <v>0</v>
      </c>
      <c r="Q32" s="5">
        <f t="shared" si="172"/>
        <v>0</v>
      </c>
      <c r="R32" s="5">
        <f t="shared" si="172"/>
        <v>0</v>
      </c>
      <c r="S32" s="5">
        <f t="shared" si="172"/>
        <v>0</v>
      </c>
      <c r="T32" s="5">
        <f t="shared" si="172"/>
        <v>0</v>
      </c>
      <c r="U32" s="5">
        <f t="shared" si="172"/>
        <v>0</v>
      </c>
      <c r="V32" s="5">
        <f t="shared" si="172"/>
        <v>0</v>
      </c>
      <c r="W32" s="5">
        <f t="shared" si="172"/>
        <v>0</v>
      </c>
      <c r="X32" s="5">
        <f t="shared" si="172"/>
        <v>0</v>
      </c>
      <c r="Y32" s="5">
        <f t="shared" si="172"/>
        <v>0</v>
      </c>
      <c r="Z32" s="5">
        <f t="shared" si="172"/>
        <v>0</v>
      </c>
      <c r="AA32" s="5">
        <f t="shared" si="172"/>
        <v>0</v>
      </c>
      <c r="AB32" s="5">
        <f t="shared" si="172"/>
        <v>0</v>
      </c>
      <c r="AC32" s="5">
        <f t="shared" si="172"/>
        <v>0</v>
      </c>
      <c r="AD32" s="5">
        <f t="shared" si="172"/>
        <v>0</v>
      </c>
      <c r="AE32" s="5">
        <f t="shared" si="172"/>
        <v>0</v>
      </c>
    </row>
    <row r="33">
      <c r="A33" s="1" t="s">
        <v>15</v>
      </c>
      <c r="B33" s="5">
        <f t="shared" ref="B33:D33" si="173">(1*100)/2</f>
        <v>50</v>
      </c>
      <c r="C33" s="5">
        <f t="shared" si="173"/>
        <v>50</v>
      </c>
      <c r="D33" s="5">
        <f t="shared" si="173"/>
        <v>50</v>
      </c>
      <c r="E33" s="5">
        <f t="shared" si="174"/>
        <v>100</v>
      </c>
      <c r="F33" s="5">
        <f t="shared" ref="F33:G33" si="175">(1*100)/2</f>
        <v>50</v>
      </c>
      <c r="G33" s="5">
        <f t="shared" si="175"/>
        <v>50</v>
      </c>
      <c r="H33" s="5">
        <f t="shared" ref="H33:AE33" si="176">(0*100)/2</f>
        <v>0</v>
      </c>
      <c r="I33" s="5">
        <f t="shared" si="176"/>
        <v>0</v>
      </c>
      <c r="J33" s="5">
        <f t="shared" si="176"/>
        <v>0</v>
      </c>
      <c r="K33" s="5">
        <f t="shared" si="176"/>
        <v>0</v>
      </c>
      <c r="L33" s="5">
        <f t="shared" si="176"/>
        <v>0</v>
      </c>
      <c r="M33" s="5">
        <f t="shared" si="176"/>
        <v>0</v>
      </c>
      <c r="N33" s="5">
        <f t="shared" si="176"/>
        <v>0</v>
      </c>
      <c r="O33" s="5">
        <f t="shared" si="176"/>
        <v>0</v>
      </c>
      <c r="P33" s="5">
        <f t="shared" si="176"/>
        <v>0</v>
      </c>
      <c r="Q33" s="5">
        <f t="shared" si="176"/>
        <v>0</v>
      </c>
      <c r="R33" s="5">
        <f t="shared" si="176"/>
        <v>0</v>
      </c>
      <c r="S33" s="5">
        <f t="shared" si="176"/>
        <v>0</v>
      </c>
      <c r="T33" s="5">
        <f t="shared" si="176"/>
        <v>0</v>
      </c>
      <c r="U33" s="5">
        <f t="shared" si="176"/>
        <v>0</v>
      </c>
      <c r="V33" s="5">
        <f t="shared" si="176"/>
        <v>0</v>
      </c>
      <c r="W33" s="5">
        <f t="shared" si="176"/>
        <v>0</v>
      </c>
      <c r="X33" s="5">
        <f t="shared" si="176"/>
        <v>0</v>
      </c>
      <c r="Y33" s="5">
        <f t="shared" si="176"/>
        <v>0</v>
      </c>
      <c r="Z33" s="5">
        <f t="shared" si="176"/>
        <v>0</v>
      </c>
      <c r="AA33" s="5">
        <f t="shared" si="176"/>
        <v>0</v>
      </c>
      <c r="AB33" s="5">
        <f t="shared" si="176"/>
        <v>0</v>
      </c>
      <c r="AC33" s="5">
        <f t="shared" si="176"/>
        <v>0</v>
      </c>
      <c r="AD33" s="5">
        <f t="shared" si="176"/>
        <v>0</v>
      </c>
      <c r="AE33" s="5">
        <f t="shared" si="176"/>
        <v>0</v>
      </c>
    </row>
    <row r="34">
      <c r="A34" s="1" t="s">
        <v>16</v>
      </c>
      <c r="B34" s="5">
        <f t="shared" ref="B34:AE34" si="177">(0*100)/2</f>
        <v>0</v>
      </c>
      <c r="C34" s="5">
        <f t="shared" si="177"/>
        <v>0</v>
      </c>
      <c r="D34" s="5">
        <f t="shared" si="177"/>
        <v>0</v>
      </c>
      <c r="E34" s="5">
        <f t="shared" si="177"/>
        <v>0</v>
      </c>
      <c r="F34" s="5">
        <f t="shared" si="177"/>
        <v>0</v>
      </c>
      <c r="G34" s="5">
        <f t="shared" si="177"/>
        <v>0</v>
      </c>
      <c r="H34" s="5">
        <f t="shared" si="177"/>
        <v>0</v>
      </c>
      <c r="I34" s="5">
        <f t="shared" si="177"/>
        <v>0</v>
      </c>
      <c r="J34" s="5">
        <f t="shared" si="177"/>
        <v>0</v>
      </c>
      <c r="K34" s="5">
        <f t="shared" si="177"/>
        <v>0</v>
      </c>
      <c r="L34" s="5">
        <f t="shared" si="177"/>
        <v>0</v>
      </c>
      <c r="M34" s="5">
        <f t="shared" si="177"/>
        <v>0</v>
      </c>
      <c r="N34" s="5">
        <f t="shared" si="177"/>
        <v>0</v>
      </c>
      <c r="O34" s="5">
        <f t="shared" si="177"/>
        <v>0</v>
      </c>
      <c r="P34" s="5">
        <f t="shared" si="177"/>
        <v>0</v>
      </c>
      <c r="Q34" s="5">
        <f t="shared" si="177"/>
        <v>0</v>
      </c>
      <c r="R34" s="5">
        <f t="shared" si="177"/>
        <v>0</v>
      </c>
      <c r="S34" s="5">
        <f t="shared" si="177"/>
        <v>0</v>
      </c>
      <c r="T34" s="5">
        <f t="shared" si="177"/>
        <v>0</v>
      </c>
      <c r="U34" s="5">
        <f t="shared" si="177"/>
        <v>0</v>
      </c>
      <c r="V34" s="5">
        <f t="shared" si="177"/>
        <v>0</v>
      </c>
      <c r="W34" s="5">
        <f t="shared" si="177"/>
        <v>0</v>
      </c>
      <c r="X34" s="5">
        <f t="shared" si="177"/>
        <v>0</v>
      </c>
      <c r="Y34" s="5">
        <f t="shared" si="177"/>
        <v>0</v>
      </c>
      <c r="Z34" s="5">
        <f t="shared" si="177"/>
        <v>0</v>
      </c>
      <c r="AA34" s="5">
        <f t="shared" si="177"/>
        <v>0</v>
      </c>
      <c r="AB34" s="5">
        <f t="shared" si="177"/>
        <v>0</v>
      </c>
      <c r="AC34" s="5">
        <f t="shared" si="177"/>
        <v>0</v>
      </c>
      <c r="AD34" s="5">
        <f t="shared" si="177"/>
        <v>0</v>
      </c>
      <c r="AE34" s="5">
        <f t="shared" si="177"/>
        <v>0</v>
      </c>
    </row>
    <row r="35">
      <c r="A35" s="1" t="s">
        <v>17</v>
      </c>
      <c r="B35" s="5">
        <f t="shared" ref="B35:AE35" si="178">(0*100)/2</f>
        <v>0</v>
      </c>
      <c r="C35" s="5">
        <f t="shared" si="178"/>
        <v>0</v>
      </c>
      <c r="D35" s="5">
        <f t="shared" si="178"/>
        <v>0</v>
      </c>
      <c r="E35" s="5">
        <f t="shared" si="178"/>
        <v>0</v>
      </c>
      <c r="F35" s="5">
        <f t="shared" si="178"/>
        <v>0</v>
      </c>
      <c r="G35" s="5">
        <f t="shared" si="178"/>
        <v>0</v>
      </c>
      <c r="H35" s="5">
        <f t="shared" si="178"/>
        <v>0</v>
      </c>
      <c r="I35" s="5">
        <f t="shared" si="178"/>
        <v>0</v>
      </c>
      <c r="J35" s="5">
        <f t="shared" si="178"/>
        <v>0</v>
      </c>
      <c r="K35" s="5">
        <f t="shared" si="178"/>
        <v>0</v>
      </c>
      <c r="L35" s="5">
        <f t="shared" si="178"/>
        <v>0</v>
      </c>
      <c r="M35" s="5">
        <f t="shared" si="178"/>
        <v>0</v>
      </c>
      <c r="N35" s="5">
        <f t="shared" si="178"/>
        <v>0</v>
      </c>
      <c r="O35" s="5">
        <f t="shared" si="178"/>
        <v>0</v>
      </c>
      <c r="P35" s="5">
        <f t="shared" si="178"/>
        <v>0</v>
      </c>
      <c r="Q35" s="5">
        <f t="shared" si="178"/>
        <v>0</v>
      </c>
      <c r="R35" s="5">
        <f t="shared" si="178"/>
        <v>0</v>
      </c>
      <c r="S35" s="5">
        <f t="shared" si="178"/>
        <v>0</v>
      </c>
      <c r="T35" s="5">
        <f t="shared" si="178"/>
        <v>0</v>
      </c>
      <c r="U35" s="5">
        <f t="shared" si="178"/>
        <v>0</v>
      </c>
      <c r="V35" s="5">
        <f t="shared" si="178"/>
        <v>0</v>
      </c>
      <c r="W35" s="5">
        <f t="shared" si="178"/>
        <v>0</v>
      </c>
      <c r="X35" s="5">
        <f t="shared" si="178"/>
        <v>0</v>
      </c>
      <c r="Y35" s="5">
        <f t="shared" si="178"/>
        <v>0</v>
      </c>
      <c r="Z35" s="5">
        <f t="shared" si="178"/>
        <v>0</v>
      </c>
      <c r="AA35" s="5">
        <f t="shared" si="178"/>
        <v>0</v>
      </c>
      <c r="AB35" s="5">
        <f t="shared" si="178"/>
        <v>0</v>
      </c>
      <c r="AC35" s="5">
        <f t="shared" si="178"/>
        <v>0</v>
      </c>
      <c r="AD35" s="5">
        <f t="shared" si="178"/>
        <v>0</v>
      </c>
      <c r="AE35" s="5">
        <f t="shared" si="178"/>
        <v>0</v>
      </c>
    </row>
    <row r="36">
      <c r="A36" s="3" t="s">
        <v>19</v>
      </c>
    </row>
    <row r="37">
      <c r="A37" s="1" t="s">
        <v>2</v>
      </c>
      <c r="B37" s="5">
        <f t="shared" ref="B37:AE37" si="179">(0*100)/2</f>
        <v>0</v>
      </c>
      <c r="C37" s="5">
        <f t="shared" si="179"/>
        <v>0</v>
      </c>
      <c r="D37" s="5">
        <f t="shared" si="179"/>
        <v>0</v>
      </c>
      <c r="E37" s="5">
        <f t="shared" si="179"/>
        <v>0</v>
      </c>
      <c r="F37" s="5">
        <f t="shared" si="179"/>
        <v>0</v>
      </c>
      <c r="G37" s="5">
        <f t="shared" si="179"/>
        <v>0</v>
      </c>
      <c r="H37" s="5">
        <f t="shared" si="179"/>
        <v>0</v>
      </c>
      <c r="I37" s="5">
        <f t="shared" si="179"/>
        <v>0</v>
      </c>
      <c r="J37" s="5">
        <f t="shared" si="179"/>
        <v>0</v>
      </c>
      <c r="K37" s="5">
        <f t="shared" si="179"/>
        <v>0</v>
      </c>
      <c r="L37" s="5">
        <f t="shared" si="179"/>
        <v>0</v>
      </c>
      <c r="M37" s="5">
        <f t="shared" si="179"/>
        <v>0</v>
      </c>
      <c r="N37" s="5">
        <f t="shared" si="179"/>
        <v>0</v>
      </c>
      <c r="O37" s="5">
        <f t="shared" si="179"/>
        <v>0</v>
      </c>
      <c r="P37" s="5">
        <f t="shared" si="179"/>
        <v>0</v>
      </c>
      <c r="Q37" s="5">
        <f t="shared" si="179"/>
        <v>0</v>
      </c>
      <c r="R37" s="5">
        <f t="shared" si="179"/>
        <v>0</v>
      </c>
      <c r="S37" s="5">
        <f t="shared" si="179"/>
        <v>0</v>
      </c>
      <c r="T37" s="5">
        <f t="shared" si="179"/>
        <v>0</v>
      </c>
      <c r="U37" s="5">
        <f t="shared" si="179"/>
        <v>0</v>
      </c>
      <c r="V37" s="5">
        <f t="shared" si="179"/>
        <v>0</v>
      </c>
      <c r="W37" s="5">
        <f t="shared" si="179"/>
        <v>0</v>
      </c>
      <c r="X37" s="5">
        <f t="shared" si="179"/>
        <v>0</v>
      </c>
      <c r="Y37" s="5">
        <f t="shared" si="179"/>
        <v>0</v>
      </c>
      <c r="Z37" s="5">
        <f t="shared" si="179"/>
        <v>0</v>
      </c>
      <c r="AA37" s="5">
        <f t="shared" si="179"/>
        <v>0</v>
      </c>
      <c r="AB37" s="5">
        <f t="shared" si="179"/>
        <v>0</v>
      </c>
      <c r="AC37" s="5">
        <f t="shared" si="179"/>
        <v>0</v>
      </c>
      <c r="AD37" s="5">
        <f t="shared" si="179"/>
        <v>0</v>
      </c>
      <c r="AE37" s="5">
        <f t="shared" si="179"/>
        <v>0</v>
      </c>
    </row>
    <row r="38">
      <c r="A38" s="1" t="s">
        <v>3</v>
      </c>
      <c r="B38" s="5">
        <f t="shared" ref="B38:AE38" si="180">(0*100)/2</f>
        <v>0</v>
      </c>
      <c r="C38" s="5">
        <f t="shared" si="180"/>
        <v>0</v>
      </c>
      <c r="D38" s="5">
        <f t="shared" si="180"/>
        <v>0</v>
      </c>
      <c r="E38" s="5">
        <f t="shared" si="180"/>
        <v>0</v>
      </c>
      <c r="F38" s="5">
        <f t="shared" si="180"/>
        <v>0</v>
      </c>
      <c r="G38" s="5">
        <f t="shared" si="180"/>
        <v>0</v>
      </c>
      <c r="H38" s="5">
        <f t="shared" si="180"/>
        <v>0</v>
      </c>
      <c r="I38" s="5">
        <f t="shared" si="180"/>
        <v>0</v>
      </c>
      <c r="J38" s="5">
        <f t="shared" si="180"/>
        <v>0</v>
      </c>
      <c r="K38" s="5">
        <f t="shared" si="180"/>
        <v>0</v>
      </c>
      <c r="L38" s="5">
        <f t="shared" si="180"/>
        <v>0</v>
      </c>
      <c r="M38" s="5">
        <f t="shared" si="180"/>
        <v>0</v>
      </c>
      <c r="N38" s="5">
        <f t="shared" si="180"/>
        <v>0</v>
      </c>
      <c r="O38" s="5">
        <f t="shared" si="180"/>
        <v>0</v>
      </c>
      <c r="P38" s="5">
        <f t="shared" si="180"/>
        <v>0</v>
      </c>
      <c r="Q38" s="5">
        <f t="shared" si="180"/>
        <v>0</v>
      </c>
      <c r="R38" s="5">
        <f t="shared" si="180"/>
        <v>0</v>
      </c>
      <c r="S38" s="5">
        <f t="shared" si="180"/>
        <v>0</v>
      </c>
      <c r="T38" s="5">
        <f t="shared" si="180"/>
        <v>0</v>
      </c>
      <c r="U38" s="5">
        <f t="shared" si="180"/>
        <v>0</v>
      </c>
      <c r="V38" s="5">
        <f t="shared" si="180"/>
        <v>0</v>
      </c>
      <c r="W38" s="5">
        <f t="shared" si="180"/>
        <v>0</v>
      </c>
      <c r="X38" s="5">
        <f t="shared" si="180"/>
        <v>0</v>
      </c>
      <c r="Y38" s="5">
        <f t="shared" si="180"/>
        <v>0</v>
      </c>
      <c r="Z38" s="5">
        <f t="shared" si="180"/>
        <v>0</v>
      </c>
      <c r="AA38" s="5">
        <f t="shared" si="180"/>
        <v>0</v>
      </c>
      <c r="AB38" s="5">
        <f t="shared" si="180"/>
        <v>0</v>
      </c>
      <c r="AC38" s="5">
        <f t="shared" si="180"/>
        <v>0</v>
      </c>
      <c r="AD38" s="5">
        <f t="shared" si="180"/>
        <v>0</v>
      </c>
      <c r="AE38" s="5">
        <f t="shared" si="180"/>
        <v>0</v>
      </c>
    </row>
    <row r="39">
      <c r="A39" s="1" t="s">
        <v>4</v>
      </c>
      <c r="B39" s="5">
        <f t="shared" ref="B39:C39" si="181">(0*100)/2</f>
        <v>0</v>
      </c>
      <c r="C39" s="5">
        <f t="shared" si="181"/>
        <v>0</v>
      </c>
      <c r="D39" s="5">
        <f t="shared" ref="D39:D40" si="185">(1*100)/2</f>
        <v>50</v>
      </c>
      <c r="E39" s="5">
        <f t="shared" ref="E39:Z39" si="182">(0*100)/2</f>
        <v>0</v>
      </c>
      <c r="F39" s="5">
        <f t="shared" si="182"/>
        <v>0</v>
      </c>
      <c r="G39" s="5">
        <f t="shared" si="182"/>
        <v>0</v>
      </c>
      <c r="H39" s="5">
        <f t="shared" si="182"/>
        <v>0</v>
      </c>
      <c r="I39" s="5">
        <f t="shared" si="182"/>
        <v>0</v>
      </c>
      <c r="J39" s="5">
        <f t="shared" si="182"/>
        <v>0</v>
      </c>
      <c r="K39" s="5">
        <f t="shared" si="182"/>
        <v>0</v>
      </c>
      <c r="L39" s="5">
        <f t="shared" si="182"/>
        <v>0</v>
      </c>
      <c r="M39" s="5">
        <f t="shared" si="182"/>
        <v>0</v>
      </c>
      <c r="N39" s="5">
        <f t="shared" si="182"/>
        <v>0</v>
      </c>
      <c r="O39" s="5">
        <f t="shared" si="182"/>
        <v>0</v>
      </c>
      <c r="P39" s="5">
        <f t="shared" si="182"/>
        <v>0</v>
      </c>
      <c r="Q39" s="5">
        <f t="shared" si="182"/>
        <v>0</v>
      </c>
      <c r="R39" s="5">
        <f t="shared" si="182"/>
        <v>0</v>
      </c>
      <c r="S39" s="5">
        <f t="shared" si="182"/>
        <v>0</v>
      </c>
      <c r="T39" s="5">
        <f t="shared" si="182"/>
        <v>0</v>
      </c>
      <c r="U39" s="5">
        <f t="shared" si="182"/>
        <v>0</v>
      </c>
      <c r="V39" s="5">
        <f t="shared" si="182"/>
        <v>0</v>
      </c>
      <c r="W39" s="5">
        <f t="shared" si="182"/>
        <v>0</v>
      </c>
      <c r="X39" s="5">
        <f t="shared" si="182"/>
        <v>0</v>
      </c>
      <c r="Y39" s="5">
        <f t="shared" si="182"/>
        <v>0</v>
      </c>
      <c r="Z39" s="5">
        <f t="shared" si="182"/>
        <v>0</v>
      </c>
      <c r="AA39" s="5">
        <f t="shared" ref="AA39:AA40" si="188">(1*100)/2</f>
        <v>50</v>
      </c>
      <c r="AB39" s="5">
        <f t="shared" ref="AB39:AE39" si="183">(0*100)/2</f>
        <v>0</v>
      </c>
      <c r="AC39" s="5">
        <f t="shared" si="183"/>
        <v>0</v>
      </c>
      <c r="AD39" s="5">
        <f t="shared" si="183"/>
        <v>0</v>
      </c>
      <c r="AE39" s="5">
        <f t="shared" si="183"/>
        <v>0</v>
      </c>
    </row>
    <row r="40">
      <c r="A40" s="1" t="s">
        <v>5</v>
      </c>
      <c r="B40" s="5">
        <f t="shared" ref="B40:C40" si="184">(0*100)/2</f>
        <v>0</v>
      </c>
      <c r="C40" s="5">
        <f t="shared" si="184"/>
        <v>0</v>
      </c>
      <c r="D40" s="5">
        <f t="shared" si="185"/>
        <v>50</v>
      </c>
      <c r="E40" s="5">
        <f t="shared" ref="E40:U40" si="186">(0*100)/2</f>
        <v>0</v>
      </c>
      <c r="F40" s="5">
        <f t="shared" si="186"/>
        <v>0</v>
      </c>
      <c r="G40" s="5">
        <f t="shared" si="186"/>
        <v>0</v>
      </c>
      <c r="H40" s="5">
        <f t="shared" si="186"/>
        <v>0</v>
      </c>
      <c r="I40" s="5">
        <f t="shared" si="186"/>
        <v>0</v>
      </c>
      <c r="J40" s="5">
        <f t="shared" si="186"/>
        <v>0</v>
      </c>
      <c r="K40" s="5">
        <f t="shared" si="186"/>
        <v>0</v>
      </c>
      <c r="L40" s="5">
        <f t="shared" si="186"/>
        <v>0</v>
      </c>
      <c r="M40" s="5">
        <f t="shared" si="186"/>
        <v>0</v>
      </c>
      <c r="N40" s="5">
        <f t="shared" si="186"/>
        <v>0</v>
      </c>
      <c r="O40" s="5">
        <f t="shared" si="186"/>
        <v>0</v>
      </c>
      <c r="P40" s="5">
        <f t="shared" si="186"/>
        <v>0</v>
      </c>
      <c r="Q40" s="5">
        <f t="shared" si="186"/>
        <v>0</v>
      </c>
      <c r="R40" s="5">
        <f t="shared" si="186"/>
        <v>0</v>
      </c>
      <c r="S40" s="5">
        <f t="shared" si="186"/>
        <v>0</v>
      </c>
      <c r="T40" s="5">
        <f t="shared" si="186"/>
        <v>0</v>
      </c>
      <c r="U40" s="5">
        <f t="shared" si="186"/>
        <v>0</v>
      </c>
      <c r="V40" s="5">
        <f>(1*100)/2</f>
        <v>50</v>
      </c>
      <c r="W40" s="5">
        <f t="shared" ref="W40:Z40" si="187">(0*100)/2</f>
        <v>0</v>
      </c>
      <c r="X40" s="5">
        <f t="shared" si="187"/>
        <v>0</v>
      </c>
      <c r="Y40" s="5">
        <f t="shared" si="187"/>
        <v>0</v>
      </c>
      <c r="Z40" s="5">
        <f t="shared" si="187"/>
        <v>0</v>
      </c>
      <c r="AA40" s="5">
        <f t="shared" si="188"/>
        <v>50</v>
      </c>
      <c r="AB40" s="5">
        <f t="shared" ref="AB40:AE40" si="189">(0*100)/2</f>
        <v>0</v>
      </c>
      <c r="AC40" s="5">
        <f t="shared" si="189"/>
        <v>0</v>
      </c>
      <c r="AD40" s="5">
        <f t="shared" si="189"/>
        <v>0</v>
      </c>
      <c r="AE40" s="5">
        <f t="shared" si="189"/>
        <v>0</v>
      </c>
    </row>
    <row r="41">
      <c r="A41" s="1" t="s">
        <v>6</v>
      </c>
      <c r="B41" s="5">
        <f t="shared" ref="B41:L41" si="190">(0*100)/2</f>
        <v>0</v>
      </c>
      <c r="C41" s="5">
        <f t="shared" si="190"/>
        <v>0</v>
      </c>
      <c r="D41" s="5">
        <f t="shared" si="190"/>
        <v>0</v>
      </c>
      <c r="E41" s="5">
        <f t="shared" si="190"/>
        <v>0</v>
      </c>
      <c r="F41" s="5">
        <f t="shared" si="190"/>
        <v>0</v>
      </c>
      <c r="G41" s="5">
        <f t="shared" si="190"/>
        <v>0</v>
      </c>
      <c r="H41" s="5">
        <f t="shared" si="190"/>
        <v>0</v>
      </c>
      <c r="I41" s="5">
        <f t="shared" si="190"/>
        <v>0</v>
      </c>
      <c r="J41" s="5">
        <f t="shared" si="190"/>
        <v>0</v>
      </c>
      <c r="K41" s="5">
        <f t="shared" si="190"/>
        <v>0</v>
      </c>
      <c r="L41" s="5">
        <f t="shared" si="190"/>
        <v>0</v>
      </c>
      <c r="M41" s="5">
        <f t="shared" ref="M41:M43" si="193">(1*100)/2</f>
        <v>50</v>
      </c>
      <c r="N41" s="5">
        <f t="shared" ref="N41:AC41" si="191">(0*100)/2</f>
        <v>0</v>
      </c>
      <c r="O41" s="5">
        <f t="shared" si="191"/>
        <v>0</v>
      </c>
      <c r="P41" s="5">
        <f t="shared" si="191"/>
        <v>0</v>
      </c>
      <c r="Q41" s="5">
        <f t="shared" si="191"/>
        <v>0</v>
      </c>
      <c r="R41" s="5">
        <f t="shared" si="191"/>
        <v>0</v>
      </c>
      <c r="S41" s="5">
        <f t="shared" si="191"/>
        <v>0</v>
      </c>
      <c r="T41" s="5">
        <f t="shared" si="191"/>
        <v>0</v>
      </c>
      <c r="U41" s="5">
        <f t="shared" si="191"/>
        <v>0</v>
      </c>
      <c r="V41" s="5">
        <f t="shared" si="191"/>
        <v>0</v>
      </c>
      <c r="W41" s="5">
        <f t="shared" si="191"/>
        <v>0</v>
      </c>
      <c r="X41" s="5">
        <f t="shared" si="191"/>
        <v>0</v>
      </c>
      <c r="Y41" s="5">
        <f t="shared" si="191"/>
        <v>0</v>
      </c>
      <c r="Z41" s="5">
        <f t="shared" si="191"/>
        <v>0</v>
      </c>
      <c r="AA41" s="5">
        <f t="shared" si="191"/>
        <v>0</v>
      </c>
      <c r="AB41" s="5">
        <f t="shared" si="191"/>
        <v>0</v>
      </c>
      <c r="AC41" s="5">
        <f t="shared" si="191"/>
        <v>0</v>
      </c>
      <c r="AD41" s="5">
        <f t="shared" ref="AD41:AD42" si="196">(1*100)/2</f>
        <v>50</v>
      </c>
      <c r="AE41" s="5">
        <f t="shared" ref="AE41:AE42" si="197">(0*100)/2</f>
        <v>0</v>
      </c>
    </row>
    <row r="42">
      <c r="A42" s="1" t="s">
        <v>7</v>
      </c>
      <c r="B42" s="5">
        <f t="shared" ref="B42:L42" si="192">(0*100)/2</f>
        <v>0</v>
      </c>
      <c r="C42" s="5">
        <f t="shared" si="192"/>
        <v>0</v>
      </c>
      <c r="D42" s="5">
        <f t="shared" si="192"/>
        <v>0</v>
      </c>
      <c r="E42" s="5">
        <f t="shared" si="192"/>
        <v>0</v>
      </c>
      <c r="F42" s="5">
        <f t="shared" si="192"/>
        <v>0</v>
      </c>
      <c r="G42" s="5">
        <f t="shared" si="192"/>
        <v>0</v>
      </c>
      <c r="H42" s="5">
        <f t="shared" si="192"/>
        <v>0</v>
      </c>
      <c r="I42" s="5">
        <f t="shared" si="192"/>
        <v>0</v>
      </c>
      <c r="J42" s="5">
        <f t="shared" si="192"/>
        <v>0</v>
      </c>
      <c r="K42" s="5">
        <f t="shared" si="192"/>
        <v>0</v>
      </c>
      <c r="L42" s="5">
        <f t="shared" si="192"/>
        <v>0</v>
      </c>
      <c r="M42" s="5">
        <f t="shared" si="193"/>
        <v>50</v>
      </c>
      <c r="N42" s="5">
        <f t="shared" ref="N42:Q42" si="194">(0*100)/2</f>
        <v>0</v>
      </c>
      <c r="O42" s="5">
        <f t="shared" si="194"/>
        <v>0</v>
      </c>
      <c r="P42" s="5">
        <f t="shared" si="194"/>
        <v>0</v>
      </c>
      <c r="Q42" s="5">
        <f t="shared" si="194"/>
        <v>0</v>
      </c>
      <c r="R42" s="5">
        <f t="shared" ref="R42:R44" si="200">(1*100)/2</f>
        <v>50</v>
      </c>
      <c r="S42" s="5">
        <f t="shared" ref="S42:AC42" si="195">(0*100)/2</f>
        <v>0</v>
      </c>
      <c r="T42" s="5">
        <f t="shared" si="195"/>
        <v>0</v>
      </c>
      <c r="U42" s="5">
        <f t="shared" si="195"/>
        <v>0</v>
      </c>
      <c r="V42" s="5">
        <f t="shared" si="195"/>
        <v>0</v>
      </c>
      <c r="W42" s="5">
        <f t="shared" si="195"/>
        <v>0</v>
      </c>
      <c r="X42" s="5">
        <f t="shared" si="195"/>
        <v>0</v>
      </c>
      <c r="Y42" s="5">
        <f t="shared" si="195"/>
        <v>0</v>
      </c>
      <c r="Z42" s="5">
        <f t="shared" si="195"/>
        <v>0</v>
      </c>
      <c r="AA42" s="5">
        <f t="shared" si="195"/>
        <v>0</v>
      </c>
      <c r="AB42" s="5">
        <f t="shared" si="195"/>
        <v>0</v>
      </c>
      <c r="AC42" s="5">
        <f t="shared" si="195"/>
        <v>0</v>
      </c>
      <c r="AD42" s="5">
        <f t="shared" si="196"/>
        <v>50</v>
      </c>
      <c r="AE42" s="5">
        <f t="shared" si="197"/>
        <v>0</v>
      </c>
    </row>
    <row r="43">
      <c r="A43" s="1" t="s">
        <v>8</v>
      </c>
      <c r="B43" s="5">
        <f>(1*100)/2</f>
        <v>50</v>
      </c>
      <c r="C43" s="5">
        <f t="shared" ref="C43:L43" si="198">(0*100)/2</f>
        <v>0</v>
      </c>
      <c r="D43" s="5">
        <f t="shared" si="198"/>
        <v>0</v>
      </c>
      <c r="E43" s="5">
        <f t="shared" si="198"/>
        <v>0</v>
      </c>
      <c r="F43" s="5">
        <f t="shared" si="198"/>
        <v>0</v>
      </c>
      <c r="G43" s="5">
        <f t="shared" si="198"/>
        <v>0</v>
      </c>
      <c r="H43" s="5">
        <f t="shared" si="198"/>
        <v>0</v>
      </c>
      <c r="I43" s="5">
        <f t="shared" si="198"/>
        <v>0</v>
      </c>
      <c r="J43" s="5">
        <f t="shared" si="198"/>
        <v>0</v>
      </c>
      <c r="K43" s="5">
        <f t="shared" si="198"/>
        <v>0</v>
      </c>
      <c r="L43" s="5">
        <f t="shared" si="198"/>
        <v>0</v>
      </c>
      <c r="M43" s="5">
        <f t="shared" si="193"/>
        <v>50</v>
      </c>
      <c r="N43" s="5">
        <f t="shared" ref="N43:Q43" si="199">(0*100)/2</f>
        <v>0</v>
      </c>
      <c r="O43" s="5">
        <f t="shared" si="199"/>
        <v>0</v>
      </c>
      <c r="P43" s="5">
        <f t="shared" si="199"/>
        <v>0</v>
      </c>
      <c r="Q43" s="5">
        <f t="shared" si="199"/>
        <v>0</v>
      </c>
      <c r="R43" s="5">
        <f t="shared" si="200"/>
        <v>50</v>
      </c>
      <c r="S43" s="5">
        <f t="shared" ref="S43:X43" si="201">(0*100)/2</f>
        <v>0</v>
      </c>
      <c r="T43" s="5">
        <f t="shared" si="201"/>
        <v>0</v>
      </c>
      <c r="U43" s="5">
        <f t="shared" si="201"/>
        <v>0</v>
      </c>
      <c r="V43" s="5">
        <f t="shared" si="201"/>
        <v>0</v>
      </c>
      <c r="W43" s="5">
        <f t="shared" si="201"/>
        <v>0</v>
      </c>
      <c r="X43" s="5">
        <f t="shared" si="201"/>
        <v>0</v>
      </c>
      <c r="Y43" s="5">
        <f>(1*100)/2</f>
        <v>50</v>
      </c>
      <c r="Z43" s="5">
        <f t="shared" ref="Z43:AD43" si="202">(0*100)/2</f>
        <v>0</v>
      </c>
      <c r="AA43" s="5">
        <f t="shared" si="202"/>
        <v>0</v>
      </c>
      <c r="AB43" s="5">
        <f t="shared" si="202"/>
        <v>0</v>
      </c>
      <c r="AC43" s="5">
        <f t="shared" si="202"/>
        <v>0</v>
      </c>
      <c r="AD43" s="5">
        <f t="shared" si="202"/>
        <v>0</v>
      </c>
      <c r="AE43" s="5">
        <f t="shared" ref="AE43:AE44" si="208">(1*100)/2</f>
        <v>50</v>
      </c>
    </row>
    <row r="44">
      <c r="A44" s="1" t="s">
        <v>9</v>
      </c>
      <c r="B44" s="5">
        <f t="shared" ref="B44:F44" si="203">(0*100)/2</f>
        <v>0</v>
      </c>
      <c r="C44" s="5">
        <f t="shared" si="203"/>
        <v>0</v>
      </c>
      <c r="D44" s="5">
        <f t="shared" si="203"/>
        <v>0</v>
      </c>
      <c r="E44" s="5">
        <f t="shared" si="203"/>
        <v>0</v>
      </c>
      <c r="F44" s="5">
        <f t="shared" si="203"/>
        <v>0</v>
      </c>
      <c r="G44" s="5">
        <f>(1*100)/2</f>
        <v>50</v>
      </c>
      <c r="H44" s="5">
        <f t="shared" ref="H44:K44" si="204">(0*100)/2</f>
        <v>0</v>
      </c>
      <c r="I44" s="5">
        <f t="shared" si="204"/>
        <v>0</v>
      </c>
      <c r="J44" s="5">
        <f t="shared" si="204"/>
        <v>0</v>
      </c>
      <c r="K44" s="5">
        <f t="shared" si="204"/>
        <v>0</v>
      </c>
      <c r="L44" s="5">
        <f t="shared" ref="L44:M44" si="205">(1*100)/2</f>
        <v>50</v>
      </c>
      <c r="M44" s="5">
        <f t="shared" si="205"/>
        <v>50</v>
      </c>
      <c r="N44" s="5">
        <f t="shared" ref="N44:Q44" si="206">(0*100)/2</f>
        <v>0</v>
      </c>
      <c r="O44" s="5">
        <f t="shared" si="206"/>
        <v>0</v>
      </c>
      <c r="P44" s="5">
        <f t="shared" si="206"/>
        <v>0</v>
      </c>
      <c r="Q44" s="5">
        <f t="shared" si="206"/>
        <v>0</v>
      </c>
      <c r="R44" s="5">
        <f t="shared" si="200"/>
        <v>50</v>
      </c>
      <c r="S44" s="5">
        <f t="shared" ref="S44:AD44" si="207">(0*100)/2</f>
        <v>0</v>
      </c>
      <c r="T44" s="5">
        <f t="shared" si="207"/>
        <v>0</v>
      </c>
      <c r="U44" s="5">
        <f t="shared" si="207"/>
        <v>0</v>
      </c>
      <c r="V44" s="5">
        <f t="shared" si="207"/>
        <v>0</v>
      </c>
      <c r="W44" s="5">
        <f t="shared" si="207"/>
        <v>0</v>
      </c>
      <c r="X44" s="5">
        <f t="shared" si="207"/>
        <v>0</v>
      </c>
      <c r="Y44" s="5">
        <f t="shared" si="207"/>
        <v>0</v>
      </c>
      <c r="Z44" s="5">
        <f t="shared" si="207"/>
        <v>0</v>
      </c>
      <c r="AA44" s="5">
        <f t="shared" si="207"/>
        <v>0</v>
      </c>
      <c r="AB44" s="5">
        <f t="shared" si="207"/>
        <v>0</v>
      </c>
      <c r="AC44" s="5">
        <f t="shared" si="207"/>
        <v>0</v>
      </c>
      <c r="AD44" s="5">
        <f t="shared" si="207"/>
        <v>0</v>
      </c>
      <c r="AE44" s="5">
        <f t="shared" si="208"/>
        <v>50</v>
      </c>
    </row>
    <row r="45">
      <c r="A45" s="1" t="s">
        <v>10</v>
      </c>
      <c r="B45" s="5">
        <f t="shared" ref="B45:U45" si="209">(0*100)/2</f>
        <v>0</v>
      </c>
      <c r="C45" s="5">
        <f t="shared" si="209"/>
        <v>0</v>
      </c>
      <c r="D45" s="5">
        <f t="shared" si="209"/>
        <v>0</v>
      </c>
      <c r="E45" s="5">
        <f t="shared" si="209"/>
        <v>0</v>
      </c>
      <c r="F45" s="5">
        <f t="shared" si="209"/>
        <v>0</v>
      </c>
      <c r="G45" s="5">
        <f t="shared" si="209"/>
        <v>0</v>
      </c>
      <c r="H45" s="5">
        <f t="shared" si="209"/>
        <v>0</v>
      </c>
      <c r="I45" s="5">
        <f t="shared" si="209"/>
        <v>0</v>
      </c>
      <c r="J45" s="5">
        <f t="shared" si="209"/>
        <v>0</v>
      </c>
      <c r="K45" s="5">
        <f t="shared" si="209"/>
        <v>0</v>
      </c>
      <c r="L45" s="5">
        <f t="shared" si="209"/>
        <v>0</v>
      </c>
      <c r="M45" s="5">
        <f t="shared" si="209"/>
        <v>0</v>
      </c>
      <c r="N45" s="5">
        <f t="shared" si="209"/>
        <v>0</v>
      </c>
      <c r="O45" s="5">
        <f t="shared" si="209"/>
        <v>0</v>
      </c>
      <c r="P45" s="5">
        <f t="shared" si="209"/>
        <v>0</v>
      </c>
      <c r="Q45" s="5">
        <f t="shared" si="209"/>
        <v>0</v>
      </c>
      <c r="R45" s="5">
        <f t="shared" si="209"/>
        <v>0</v>
      </c>
      <c r="S45" s="5">
        <f t="shared" si="209"/>
        <v>0</v>
      </c>
      <c r="T45" s="5">
        <f t="shared" si="209"/>
        <v>0</v>
      </c>
      <c r="U45" s="5">
        <f t="shared" si="209"/>
        <v>0</v>
      </c>
      <c r="V45" s="5">
        <f>(1*100)/2</f>
        <v>50</v>
      </c>
      <c r="W45" s="5">
        <f t="shared" ref="W45:AC45" si="210">(0*100)/2</f>
        <v>0</v>
      </c>
      <c r="X45" s="5">
        <f t="shared" si="210"/>
        <v>0</v>
      </c>
      <c r="Y45" s="5">
        <f t="shared" si="210"/>
        <v>0</v>
      </c>
      <c r="Z45" s="5">
        <f t="shared" si="210"/>
        <v>0</v>
      </c>
      <c r="AA45" s="5">
        <f t="shared" si="210"/>
        <v>0</v>
      </c>
      <c r="AB45" s="5">
        <f t="shared" si="210"/>
        <v>0</v>
      </c>
      <c r="AC45" s="5">
        <f t="shared" si="210"/>
        <v>0</v>
      </c>
      <c r="AD45" s="5">
        <f t="shared" ref="AD45:AE45" si="211">(1*100)/2</f>
        <v>50</v>
      </c>
      <c r="AE45" s="5">
        <f t="shared" si="211"/>
        <v>50</v>
      </c>
    </row>
    <row r="46">
      <c r="A46" s="1" t="s">
        <v>11</v>
      </c>
      <c r="B46" s="5">
        <f t="shared" ref="B46:F46" si="212">(0*100)/2</f>
        <v>0</v>
      </c>
      <c r="C46" s="5">
        <f t="shared" si="212"/>
        <v>0</v>
      </c>
      <c r="D46" s="5">
        <f t="shared" si="212"/>
        <v>0</v>
      </c>
      <c r="E46" s="5">
        <f t="shared" si="212"/>
        <v>0</v>
      </c>
      <c r="F46" s="5">
        <f t="shared" si="212"/>
        <v>0</v>
      </c>
      <c r="G46" s="5">
        <f>(1*100)/2</f>
        <v>50</v>
      </c>
      <c r="H46" s="5">
        <f t="shared" ref="H46:N46" si="213">(0*100)/2</f>
        <v>0</v>
      </c>
      <c r="I46" s="5">
        <f t="shared" si="213"/>
        <v>0</v>
      </c>
      <c r="J46" s="5">
        <f t="shared" si="213"/>
        <v>0</v>
      </c>
      <c r="K46" s="5">
        <f t="shared" si="213"/>
        <v>0</v>
      </c>
      <c r="L46" s="5">
        <f t="shared" si="213"/>
        <v>0</v>
      </c>
      <c r="M46" s="5">
        <f t="shared" si="213"/>
        <v>0</v>
      </c>
      <c r="N46" s="5">
        <f t="shared" si="213"/>
        <v>0</v>
      </c>
      <c r="O46" s="5">
        <f>(1*100)/2</f>
        <v>50</v>
      </c>
      <c r="P46" s="5">
        <f t="shared" ref="P46:AC46" si="214">(0*100)/2</f>
        <v>0</v>
      </c>
      <c r="Q46" s="5">
        <f t="shared" si="214"/>
        <v>0</v>
      </c>
      <c r="R46" s="5">
        <f t="shared" si="214"/>
        <v>0</v>
      </c>
      <c r="S46" s="5">
        <f t="shared" si="214"/>
        <v>0</v>
      </c>
      <c r="T46" s="5">
        <f t="shared" si="214"/>
        <v>0</v>
      </c>
      <c r="U46" s="5">
        <f t="shared" si="214"/>
        <v>0</v>
      </c>
      <c r="V46" s="5">
        <f t="shared" si="214"/>
        <v>0</v>
      </c>
      <c r="W46" s="5">
        <f t="shared" si="214"/>
        <v>0</v>
      </c>
      <c r="X46" s="5">
        <f t="shared" si="214"/>
        <v>0</v>
      </c>
      <c r="Y46" s="5">
        <f t="shared" si="214"/>
        <v>0</v>
      </c>
      <c r="Z46" s="5">
        <f t="shared" si="214"/>
        <v>0</v>
      </c>
      <c r="AA46" s="5">
        <f t="shared" si="214"/>
        <v>0</v>
      </c>
      <c r="AB46" s="5">
        <f t="shared" si="214"/>
        <v>0</v>
      </c>
      <c r="AC46" s="5">
        <f t="shared" si="214"/>
        <v>0</v>
      </c>
      <c r="AD46" s="5">
        <f>(1*100)/2</f>
        <v>50</v>
      </c>
      <c r="AE46" s="5">
        <f>(0*100)/2</f>
        <v>0</v>
      </c>
    </row>
    <row r="47">
      <c r="A47" s="1" t="s">
        <v>12</v>
      </c>
      <c r="B47" s="5">
        <f t="shared" ref="B47:K47" si="215">(0*100)/2</f>
        <v>0</v>
      </c>
      <c r="C47" s="5">
        <f t="shared" si="215"/>
        <v>0</v>
      </c>
      <c r="D47" s="5">
        <f t="shared" si="215"/>
        <v>0</v>
      </c>
      <c r="E47" s="5">
        <f t="shared" si="215"/>
        <v>0</v>
      </c>
      <c r="F47" s="5">
        <f t="shared" si="215"/>
        <v>0</v>
      </c>
      <c r="G47" s="5">
        <f t="shared" si="215"/>
        <v>0</v>
      </c>
      <c r="H47" s="5">
        <f t="shared" si="215"/>
        <v>0</v>
      </c>
      <c r="I47" s="5">
        <f t="shared" si="215"/>
        <v>0</v>
      </c>
      <c r="J47" s="5">
        <f t="shared" si="215"/>
        <v>0</v>
      </c>
      <c r="K47" s="5">
        <f t="shared" si="215"/>
        <v>0</v>
      </c>
      <c r="L47" s="5">
        <f t="shared" ref="L47:L50" si="219">(1*100)/2</f>
        <v>50</v>
      </c>
      <c r="M47" s="5">
        <f t="shared" ref="M47:M50" si="220">(0*100)/2</f>
        <v>0</v>
      </c>
      <c r="N47" s="5">
        <f t="shared" ref="N47:O47" si="216">(1*100)/2</f>
        <v>50</v>
      </c>
      <c r="O47" s="5">
        <f t="shared" si="216"/>
        <v>50</v>
      </c>
      <c r="P47" s="5">
        <f t="shared" ref="P47:P50" si="222">(0*100)/2</f>
        <v>0</v>
      </c>
      <c r="Q47" s="5">
        <f t="shared" ref="Q47:Q48" si="223">(1*100)/2</f>
        <v>50</v>
      </c>
      <c r="R47" s="5">
        <f t="shared" ref="R47:AE47" si="217">(0*100)/2</f>
        <v>0</v>
      </c>
      <c r="S47" s="5">
        <f t="shared" si="217"/>
        <v>0</v>
      </c>
      <c r="T47" s="5">
        <f t="shared" si="217"/>
        <v>0</v>
      </c>
      <c r="U47" s="5">
        <f t="shared" si="217"/>
        <v>0</v>
      </c>
      <c r="V47" s="5">
        <f t="shared" si="217"/>
        <v>0</v>
      </c>
      <c r="W47" s="5">
        <f t="shared" si="217"/>
        <v>0</v>
      </c>
      <c r="X47" s="5">
        <f t="shared" si="217"/>
        <v>0</v>
      </c>
      <c r="Y47" s="5">
        <f t="shared" si="217"/>
        <v>0</v>
      </c>
      <c r="Z47" s="5">
        <f t="shared" si="217"/>
        <v>0</v>
      </c>
      <c r="AA47" s="5">
        <f t="shared" si="217"/>
        <v>0</v>
      </c>
      <c r="AB47" s="5">
        <f t="shared" si="217"/>
        <v>0</v>
      </c>
      <c r="AC47" s="5">
        <f t="shared" si="217"/>
        <v>0</v>
      </c>
      <c r="AD47" s="5">
        <f t="shared" si="217"/>
        <v>0</v>
      </c>
      <c r="AE47" s="5">
        <f t="shared" si="217"/>
        <v>0</v>
      </c>
    </row>
    <row r="48">
      <c r="A48" s="1" t="s">
        <v>13</v>
      </c>
      <c r="B48" s="5">
        <f t="shared" ref="B48:K48" si="218">(0*100)/2</f>
        <v>0</v>
      </c>
      <c r="C48" s="5">
        <f t="shared" si="218"/>
        <v>0</v>
      </c>
      <c r="D48" s="5">
        <f t="shared" si="218"/>
        <v>0</v>
      </c>
      <c r="E48" s="5">
        <f t="shared" si="218"/>
        <v>0</v>
      </c>
      <c r="F48" s="5">
        <f t="shared" si="218"/>
        <v>0</v>
      </c>
      <c r="G48" s="5">
        <f t="shared" si="218"/>
        <v>0</v>
      </c>
      <c r="H48" s="5">
        <f t="shared" si="218"/>
        <v>0</v>
      </c>
      <c r="I48" s="5">
        <f t="shared" si="218"/>
        <v>0</v>
      </c>
      <c r="J48" s="5">
        <f t="shared" si="218"/>
        <v>0</v>
      </c>
      <c r="K48" s="5">
        <f t="shared" si="218"/>
        <v>0</v>
      </c>
      <c r="L48" s="5">
        <f t="shared" si="219"/>
        <v>50</v>
      </c>
      <c r="M48" s="5">
        <f t="shared" si="220"/>
        <v>0</v>
      </c>
      <c r="N48" s="5">
        <f t="shared" ref="N48:O48" si="221">(1*100)/2</f>
        <v>50</v>
      </c>
      <c r="O48" s="5">
        <f t="shared" si="221"/>
        <v>50</v>
      </c>
      <c r="P48" s="5">
        <f t="shared" si="222"/>
        <v>0</v>
      </c>
      <c r="Q48" s="5">
        <f t="shared" si="223"/>
        <v>50</v>
      </c>
      <c r="R48" s="5">
        <f>(1*100)/2</f>
        <v>50</v>
      </c>
      <c r="S48" s="5">
        <f t="shared" ref="S48:AE48" si="224">(0*100)/2</f>
        <v>0</v>
      </c>
      <c r="T48" s="5">
        <f t="shared" si="224"/>
        <v>0</v>
      </c>
      <c r="U48" s="5">
        <f t="shared" si="224"/>
        <v>0</v>
      </c>
      <c r="V48" s="5">
        <f t="shared" si="224"/>
        <v>0</v>
      </c>
      <c r="W48" s="5">
        <f t="shared" si="224"/>
        <v>0</v>
      </c>
      <c r="X48" s="5">
        <f t="shared" si="224"/>
        <v>0</v>
      </c>
      <c r="Y48" s="5">
        <f t="shared" si="224"/>
        <v>0</v>
      </c>
      <c r="Z48" s="5">
        <f t="shared" si="224"/>
        <v>0</v>
      </c>
      <c r="AA48" s="5">
        <f t="shared" si="224"/>
        <v>0</v>
      </c>
      <c r="AB48" s="5">
        <f t="shared" si="224"/>
        <v>0</v>
      </c>
      <c r="AC48" s="5">
        <f t="shared" si="224"/>
        <v>0</v>
      </c>
      <c r="AD48" s="5">
        <f t="shared" si="224"/>
        <v>0</v>
      </c>
      <c r="AE48" s="5">
        <f t="shared" si="224"/>
        <v>0</v>
      </c>
    </row>
    <row r="49">
      <c r="A49" s="1" t="s">
        <v>14</v>
      </c>
      <c r="B49" s="5">
        <f t="shared" ref="B49:K49" si="225">(0*100)/2</f>
        <v>0</v>
      </c>
      <c r="C49" s="5">
        <f t="shared" si="225"/>
        <v>0</v>
      </c>
      <c r="D49" s="5">
        <f t="shared" si="225"/>
        <v>0</v>
      </c>
      <c r="E49" s="5">
        <f t="shared" si="225"/>
        <v>0</v>
      </c>
      <c r="F49" s="5">
        <f t="shared" si="225"/>
        <v>0</v>
      </c>
      <c r="G49" s="5">
        <f t="shared" si="225"/>
        <v>0</v>
      </c>
      <c r="H49" s="5">
        <f t="shared" si="225"/>
        <v>0</v>
      </c>
      <c r="I49" s="5">
        <f t="shared" si="225"/>
        <v>0</v>
      </c>
      <c r="J49" s="5">
        <f t="shared" si="225"/>
        <v>0</v>
      </c>
      <c r="K49" s="5">
        <f t="shared" si="225"/>
        <v>0</v>
      </c>
      <c r="L49" s="5">
        <f t="shared" si="219"/>
        <v>50</v>
      </c>
      <c r="M49" s="5">
        <f t="shared" si="220"/>
        <v>0</v>
      </c>
      <c r="N49" s="5">
        <f t="shared" ref="N49:N50" si="228">(0*100)/2</f>
        <v>0</v>
      </c>
      <c r="O49" s="5">
        <f t="shared" ref="O49:O50" si="229">(1*100)/2</f>
        <v>50</v>
      </c>
      <c r="P49" s="5">
        <f t="shared" si="222"/>
        <v>0</v>
      </c>
      <c r="Q49" s="5">
        <f t="shared" ref="Q49:AE49" si="226">(0*100)/2</f>
        <v>0</v>
      </c>
      <c r="R49" s="5">
        <f t="shared" si="226"/>
        <v>0</v>
      </c>
      <c r="S49" s="5">
        <f t="shared" si="226"/>
        <v>0</v>
      </c>
      <c r="T49" s="5">
        <f t="shared" si="226"/>
        <v>0</v>
      </c>
      <c r="U49" s="5">
        <f t="shared" si="226"/>
        <v>0</v>
      </c>
      <c r="V49" s="5">
        <f t="shared" si="226"/>
        <v>0</v>
      </c>
      <c r="W49" s="5">
        <f t="shared" si="226"/>
        <v>0</v>
      </c>
      <c r="X49" s="5">
        <f t="shared" si="226"/>
        <v>0</v>
      </c>
      <c r="Y49" s="5">
        <f t="shared" si="226"/>
        <v>0</v>
      </c>
      <c r="Z49" s="5">
        <f t="shared" si="226"/>
        <v>0</v>
      </c>
      <c r="AA49" s="5">
        <f t="shared" si="226"/>
        <v>0</v>
      </c>
      <c r="AB49" s="5">
        <f t="shared" si="226"/>
        <v>0</v>
      </c>
      <c r="AC49" s="5">
        <f t="shared" si="226"/>
        <v>0</v>
      </c>
      <c r="AD49" s="5">
        <f t="shared" si="226"/>
        <v>0</v>
      </c>
      <c r="AE49" s="5">
        <f t="shared" si="226"/>
        <v>0</v>
      </c>
    </row>
    <row r="50">
      <c r="A50" s="1" t="s">
        <v>15</v>
      </c>
      <c r="B50" s="5">
        <f t="shared" ref="B50:K50" si="227">(0*100)/2</f>
        <v>0</v>
      </c>
      <c r="C50" s="5">
        <f t="shared" si="227"/>
        <v>0</v>
      </c>
      <c r="D50" s="5">
        <f t="shared" si="227"/>
        <v>0</v>
      </c>
      <c r="E50" s="5">
        <f t="shared" si="227"/>
        <v>0</v>
      </c>
      <c r="F50" s="5">
        <f t="shared" si="227"/>
        <v>0</v>
      </c>
      <c r="G50" s="5">
        <f t="shared" si="227"/>
        <v>0</v>
      </c>
      <c r="H50" s="5">
        <f t="shared" si="227"/>
        <v>0</v>
      </c>
      <c r="I50" s="5">
        <f t="shared" si="227"/>
        <v>0</v>
      </c>
      <c r="J50" s="5">
        <f t="shared" si="227"/>
        <v>0</v>
      </c>
      <c r="K50" s="5">
        <f t="shared" si="227"/>
        <v>0</v>
      </c>
      <c r="L50" s="5">
        <f t="shared" si="219"/>
        <v>50</v>
      </c>
      <c r="M50" s="5">
        <f t="shared" si="220"/>
        <v>0</v>
      </c>
      <c r="N50" s="5">
        <f t="shared" si="228"/>
        <v>0</v>
      </c>
      <c r="O50" s="5">
        <f t="shared" si="229"/>
        <v>50</v>
      </c>
      <c r="P50" s="5">
        <f t="shared" si="222"/>
        <v>0</v>
      </c>
      <c r="Q50" s="5">
        <f t="shared" ref="Q50:AE50" si="230">(0*100)/2</f>
        <v>0</v>
      </c>
      <c r="R50" s="5">
        <f t="shared" si="230"/>
        <v>0</v>
      </c>
      <c r="S50" s="5">
        <f t="shared" si="230"/>
        <v>0</v>
      </c>
      <c r="T50" s="5">
        <f t="shared" si="230"/>
        <v>0</v>
      </c>
      <c r="U50" s="5">
        <f t="shared" si="230"/>
        <v>0</v>
      </c>
      <c r="V50" s="5">
        <f t="shared" si="230"/>
        <v>0</v>
      </c>
      <c r="W50" s="5">
        <f t="shared" si="230"/>
        <v>0</v>
      </c>
      <c r="X50" s="5">
        <f t="shared" si="230"/>
        <v>0</v>
      </c>
      <c r="Y50" s="5">
        <f t="shared" si="230"/>
        <v>0</v>
      </c>
      <c r="Z50" s="5">
        <f t="shared" si="230"/>
        <v>0</v>
      </c>
      <c r="AA50" s="5">
        <f t="shared" si="230"/>
        <v>0</v>
      </c>
      <c r="AB50" s="5">
        <f t="shared" si="230"/>
        <v>0</v>
      </c>
      <c r="AC50" s="5">
        <f t="shared" si="230"/>
        <v>0</v>
      </c>
      <c r="AD50" s="5">
        <f t="shared" si="230"/>
        <v>0</v>
      </c>
      <c r="AE50" s="5">
        <f t="shared" si="230"/>
        <v>0</v>
      </c>
    </row>
    <row r="51">
      <c r="A51" s="1" t="s">
        <v>16</v>
      </c>
      <c r="B51" s="5">
        <f t="shared" ref="B51:AE51" si="231">(0*100)/2</f>
        <v>0</v>
      </c>
      <c r="C51" s="5">
        <f t="shared" si="231"/>
        <v>0</v>
      </c>
      <c r="D51" s="5">
        <f t="shared" si="231"/>
        <v>0</v>
      </c>
      <c r="E51" s="5">
        <f t="shared" si="231"/>
        <v>0</v>
      </c>
      <c r="F51" s="5">
        <f t="shared" si="231"/>
        <v>0</v>
      </c>
      <c r="G51" s="5">
        <f t="shared" si="231"/>
        <v>0</v>
      </c>
      <c r="H51" s="5">
        <f t="shared" si="231"/>
        <v>0</v>
      </c>
      <c r="I51" s="5">
        <f t="shared" si="231"/>
        <v>0</v>
      </c>
      <c r="J51" s="5">
        <f t="shared" si="231"/>
        <v>0</v>
      </c>
      <c r="K51" s="5">
        <f t="shared" si="231"/>
        <v>0</v>
      </c>
      <c r="L51" s="5">
        <f t="shared" si="231"/>
        <v>0</v>
      </c>
      <c r="M51" s="5">
        <f t="shared" si="231"/>
        <v>0</v>
      </c>
      <c r="N51" s="5">
        <f t="shared" si="231"/>
        <v>0</v>
      </c>
      <c r="O51" s="5">
        <f t="shared" si="231"/>
        <v>0</v>
      </c>
      <c r="P51" s="5">
        <f t="shared" si="231"/>
        <v>0</v>
      </c>
      <c r="Q51" s="5">
        <f t="shared" si="231"/>
        <v>0</v>
      </c>
      <c r="R51" s="5">
        <f t="shared" si="231"/>
        <v>0</v>
      </c>
      <c r="S51" s="5">
        <f t="shared" si="231"/>
        <v>0</v>
      </c>
      <c r="T51" s="5">
        <f t="shared" si="231"/>
        <v>0</v>
      </c>
      <c r="U51" s="5">
        <f t="shared" si="231"/>
        <v>0</v>
      </c>
      <c r="V51" s="5">
        <f t="shared" si="231"/>
        <v>0</v>
      </c>
      <c r="W51" s="5">
        <f t="shared" si="231"/>
        <v>0</v>
      </c>
      <c r="X51" s="5">
        <f t="shared" si="231"/>
        <v>0</v>
      </c>
      <c r="Y51" s="5">
        <f t="shared" si="231"/>
        <v>0</v>
      </c>
      <c r="Z51" s="5">
        <f t="shared" si="231"/>
        <v>0</v>
      </c>
      <c r="AA51" s="5">
        <f t="shared" si="231"/>
        <v>0</v>
      </c>
      <c r="AB51" s="5">
        <f t="shared" si="231"/>
        <v>0</v>
      </c>
      <c r="AC51" s="5">
        <f t="shared" si="231"/>
        <v>0</v>
      </c>
      <c r="AD51" s="5">
        <f t="shared" si="231"/>
        <v>0</v>
      </c>
      <c r="AE51" s="5">
        <f t="shared" si="231"/>
        <v>0</v>
      </c>
    </row>
    <row r="52">
      <c r="A52" s="1" t="s">
        <v>17</v>
      </c>
      <c r="B52" s="5">
        <f t="shared" ref="B52:AE52" si="232">(0*100)/2</f>
        <v>0</v>
      </c>
      <c r="C52" s="5">
        <f t="shared" si="232"/>
        <v>0</v>
      </c>
      <c r="D52" s="5">
        <f t="shared" si="232"/>
        <v>0</v>
      </c>
      <c r="E52" s="5">
        <f t="shared" si="232"/>
        <v>0</v>
      </c>
      <c r="F52" s="5">
        <f t="shared" si="232"/>
        <v>0</v>
      </c>
      <c r="G52" s="5">
        <f t="shared" si="232"/>
        <v>0</v>
      </c>
      <c r="H52" s="5">
        <f t="shared" si="232"/>
        <v>0</v>
      </c>
      <c r="I52" s="5">
        <f t="shared" si="232"/>
        <v>0</v>
      </c>
      <c r="J52" s="5">
        <f t="shared" si="232"/>
        <v>0</v>
      </c>
      <c r="K52" s="5">
        <f t="shared" si="232"/>
        <v>0</v>
      </c>
      <c r="L52" s="5">
        <f t="shared" si="232"/>
        <v>0</v>
      </c>
      <c r="M52" s="5">
        <f t="shared" si="232"/>
        <v>0</v>
      </c>
      <c r="N52" s="5">
        <f t="shared" si="232"/>
        <v>0</v>
      </c>
      <c r="O52" s="5">
        <f t="shared" si="232"/>
        <v>0</v>
      </c>
      <c r="P52" s="5">
        <f t="shared" si="232"/>
        <v>0</v>
      </c>
      <c r="Q52" s="5">
        <f t="shared" si="232"/>
        <v>0</v>
      </c>
      <c r="R52" s="5">
        <f t="shared" si="232"/>
        <v>0</v>
      </c>
      <c r="S52" s="5">
        <f t="shared" si="232"/>
        <v>0</v>
      </c>
      <c r="T52" s="5">
        <f t="shared" si="232"/>
        <v>0</v>
      </c>
      <c r="U52" s="5">
        <f t="shared" si="232"/>
        <v>0</v>
      </c>
      <c r="V52" s="5">
        <f t="shared" si="232"/>
        <v>0</v>
      </c>
      <c r="W52" s="5">
        <f t="shared" si="232"/>
        <v>0</v>
      </c>
      <c r="X52" s="5">
        <f t="shared" si="232"/>
        <v>0</v>
      </c>
      <c r="Y52" s="5">
        <f t="shared" si="232"/>
        <v>0</v>
      </c>
      <c r="Z52" s="5">
        <f t="shared" si="232"/>
        <v>0</v>
      </c>
      <c r="AA52" s="5">
        <f t="shared" si="232"/>
        <v>0</v>
      </c>
      <c r="AB52" s="5">
        <f t="shared" si="232"/>
        <v>0</v>
      </c>
      <c r="AC52" s="5">
        <f t="shared" si="232"/>
        <v>0</v>
      </c>
      <c r="AD52" s="5">
        <f t="shared" si="232"/>
        <v>0</v>
      </c>
      <c r="AE52" s="5">
        <f t="shared" si="232"/>
        <v>0</v>
      </c>
    </row>
    <row r="53">
      <c r="A53" s="3" t="s">
        <v>22</v>
      </c>
    </row>
    <row r="54">
      <c r="A54" s="1" t="s">
        <v>2</v>
      </c>
      <c r="B54" s="5">
        <f t="shared" ref="B54:AE54" si="233">(0*100)/1</f>
        <v>0</v>
      </c>
      <c r="C54" s="5">
        <f t="shared" si="233"/>
        <v>0</v>
      </c>
      <c r="D54" s="5">
        <f t="shared" si="233"/>
        <v>0</v>
      </c>
      <c r="E54" s="5">
        <f t="shared" si="233"/>
        <v>0</v>
      </c>
      <c r="F54" s="5">
        <f t="shared" si="233"/>
        <v>0</v>
      </c>
      <c r="G54" s="5">
        <f t="shared" si="233"/>
        <v>0</v>
      </c>
      <c r="H54" s="5">
        <f t="shared" si="233"/>
        <v>0</v>
      </c>
      <c r="I54" s="5">
        <f t="shared" si="233"/>
        <v>0</v>
      </c>
      <c r="J54" s="5">
        <f t="shared" si="233"/>
        <v>0</v>
      </c>
      <c r="K54" s="5">
        <f t="shared" si="233"/>
        <v>0</v>
      </c>
      <c r="L54" s="5">
        <f t="shared" si="233"/>
        <v>0</v>
      </c>
      <c r="M54" s="5">
        <f t="shared" si="233"/>
        <v>0</v>
      </c>
      <c r="N54" s="5">
        <f t="shared" si="233"/>
        <v>0</v>
      </c>
      <c r="O54" s="5">
        <f t="shared" si="233"/>
        <v>0</v>
      </c>
      <c r="P54" s="5">
        <f t="shared" si="233"/>
        <v>0</v>
      </c>
      <c r="Q54" s="5">
        <f t="shared" si="233"/>
        <v>0</v>
      </c>
      <c r="R54" s="5">
        <f t="shared" si="233"/>
        <v>0</v>
      </c>
      <c r="S54" s="5">
        <f t="shared" si="233"/>
        <v>0</v>
      </c>
      <c r="T54" s="5">
        <f t="shared" si="233"/>
        <v>0</v>
      </c>
      <c r="U54" s="5">
        <f t="shared" si="233"/>
        <v>0</v>
      </c>
      <c r="V54" s="5">
        <f t="shared" si="233"/>
        <v>0</v>
      </c>
      <c r="W54" s="5">
        <f t="shared" si="233"/>
        <v>0</v>
      </c>
      <c r="X54" s="5">
        <f t="shared" si="233"/>
        <v>0</v>
      </c>
      <c r="Y54" s="5">
        <f t="shared" si="233"/>
        <v>0</v>
      </c>
      <c r="Z54" s="5">
        <f t="shared" si="233"/>
        <v>0</v>
      </c>
      <c r="AA54" s="5">
        <f t="shared" si="233"/>
        <v>0</v>
      </c>
      <c r="AB54" s="5">
        <f t="shared" si="233"/>
        <v>0</v>
      </c>
      <c r="AC54" s="5">
        <f t="shared" si="233"/>
        <v>0</v>
      </c>
      <c r="AD54" s="5">
        <f t="shared" si="233"/>
        <v>0</v>
      </c>
      <c r="AE54" s="5">
        <f t="shared" si="233"/>
        <v>0</v>
      </c>
    </row>
    <row r="55">
      <c r="A55" s="1" t="s">
        <v>3</v>
      </c>
      <c r="B55" s="5">
        <f t="shared" ref="B55:AE55" si="234">(0*100)/1</f>
        <v>0</v>
      </c>
      <c r="C55" s="5">
        <f t="shared" si="234"/>
        <v>0</v>
      </c>
      <c r="D55" s="5">
        <f t="shared" si="234"/>
        <v>0</v>
      </c>
      <c r="E55" s="5">
        <f t="shared" si="234"/>
        <v>0</v>
      </c>
      <c r="F55" s="5">
        <f t="shared" si="234"/>
        <v>0</v>
      </c>
      <c r="G55" s="5">
        <f t="shared" si="234"/>
        <v>0</v>
      </c>
      <c r="H55" s="5">
        <f t="shared" si="234"/>
        <v>0</v>
      </c>
      <c r="I55" s="5">
        <f t="shared" si="234"/>
        <v>0</v>
      </c>
      <c r="J55" s="5">
        <f t="shared" si="234"/>
        <v>0</v>
      </c>
      <c r="K55" s="5">
        <f t="shared" si="234"/>
        <v>0</v>
      </c>
      <c r="L55" s="5">
        <f t="shared" si="234"/>
        <v>0</v>
      </c>
      <c r="M55" s="5">
        <f t="shared" si="234"/>
        <v>0</v>
      </c>
      <c r="N55" s="5">
        <f t="shared" si="234"/>
        <v>0</v>
      </c>
      <c r="O55" s="5">
        <f t="shared" si="234"/>
        <v>0</v>
      </c>
      <c r="P55" s="5">
        <f t="shared" si="234"/>
        <v>0</v>
      </c>
      <c r="Q55" s="5">
        <f t="shared" si="234"/>
        <v>0</v>
      </c>
      <c r="R55" s="5">
        <f t="shared" si="234"/>
        <v>0</v>
      </c>
      <c r="S55" s="5">
        <f t="shared" si="234"/>
        <v>0</v>
      </c>
      <c r="T55" s="5">
        <f t="shared" si="234"/>
        <v>0</v>
      </c>
      <c r="U55" s="5">
        <f t="shared" si="234"/>
        <v>0</v>
      </c>
      <c r="V55" s="5">
        <f t="shared" si="234"/>
        <v>0</v>
      </c>
      <c r="W55" s="5">
        <f t="shared" si="234"/>
        <v>0</v>
      </c>
      <c r="X55" s="5">
        <f t="shared" si="234"/>
        <v>0</v>
      </c>
      <c r="Y55" s="5">
        <f t="shared" si="234"/>
        <v>0</v>
      </c>
      <c r="Z55" s="5">
        <f t="shared" si="234"/>
        <v>0</v>
      </c>
      <c r="AA55" s="5">
        <f t="shared" si="234"/>
        <v>0</v>
      </c>
      <c r="AB55" s="5">
        <f t="shared" si="234"/>
        <v>0</v>
      </c>
      <c r="AC55" s="5">
        <f t="shared" si="234"/>
        <v>0</v>
      </c>
      <c r="AD55" s="5">
        <f t="shared" si="234"/>
        <v>0</v>
      </c>
      <c r="AE55" s="5">
        <f t="shared" si="234"/>
        <v>0</v>
      </c>
    </row>
    <row r="56">
      <c r="A56" s="1" t="s">
        <v>4</v>
      </c>
      <c r="B56" s="5">
        <f>(1*100)/1</f>
        <v>100</v>
      </c>
      <c r="C56" s="5">
        <f t="shared" ref="C56:D56" si="235">(0*100)/1</f>
        <v>0</v>
      </c>
      <c r="D56" s="5">
        <f t="shared" si="235"/>
        <v>0</v>
      </c>
      <c r="E56" s="5">
        <f t="shared" ref="E56:F56" si="236">(1*100)/1</f>
        <v>100</v>
      </c>
      <c r="F56" s="5">
        <f t="shared" si="236"/>
        <v>100</v>
      </c>
      <c r="G56" s="5">
        <f>(0*100)/1</f>
        <v>0</v>
      </c>
      <c r="H56" s="5">
        <f>(1*100)/1</f>
        <v>100</v>
      </c>
      <c r="I56" s="5">
        <f t="shared" ref="I56:I57" si="244">(0*100)/1</f>
        <v>0</v>
      </c>
      <c r="J56" s="5">
        <f t="shared" ref="J56:J57" si="245">(1*100)/1</f>
        <v>100</v>
      </c>
      <c r="K56" s="5">
        <f t="shared" ref="K56:M56" si="237">(0*100)/1</f>
        <v>0</v>
      </c>
      <c r="L56" s="5">
        <f t="shared" si="237"/>
        <v>0</v>
      </c>
      <c r="M56" s="5">
        <f t="shared" si="237"/>
        <v>0</v>
      </c>
      <c r="N56" s="5">
        <f t="shared" ref="N56:N57" si="247">(1*100)/1</f>
        <v>100</v>
      </c>
      <c r="O56" s="5">
        <f t="shared" ref="O56:O59" si="248">(0*100)/1</f>
        <v>0</v>
      </c>
      <c r="P56" s="5">
        <f t="shared" ref="P56:P58" si="249">(1*100)/1</f>
        <v>100</v>
      </c>
      <c r="Q56" s="5">
        <f t="shared" ref="Q56:R56" si="238">(0*100)/1</f>
        <v>0</v>
      </c>
      <c r="R56" s="5">
        <f t="shared" si="238"/>
        <v>0</v>
      </c>
      <c r="S56" s="5">
        <f t="shared" ref="S56:S59" si="251">(1*100)/1</f>
        <v>100</v>
      </c>
      <c r="T56" s="5">
        <f t="shared" ref="T56:X56" si="239">(0*100)/1</f>
        <v>0</v>
      </c>
      <c r="U56" s="5">
        <f t="shared" si="239"/>
        <v>0</v>
      </c>
      <c r="V56" s="5">
        <f t="shared" si="239"/>
        <v>0</v>
      </c>
      <c r="W56" s="5">
        <f t="shared" si="239"/>
        <v>0</v>
      </c>
      <c r="X56" s="5">
        <f t="shared" si="239"/>
        <v>0</v>
      </c>
      <c r="Y56" s="5">
        <f t="shared" ref="Y56:Y57" si="253">(1*100)/1</f>
        <v>100</v>
      </c>
      <c r="Z56" s="5">
        <f t="shared" ref="Z56:AA56" si="240">(0*100)/1</f>
        <v>0</v>
      </c>
      <c r="AA56" s="5">
        <f t="shared" si="240"/>
        <v>0</v>
      </c>
      <c r="AB56" s="5">
        <f t="shared" ref="AB56:AB62" si="255">(1*100)/1</f>
        <v>100</v>
      </c>
      <c r="AC56" s="5">
        <f t="shared" ref="AC56:AE56" si="241">(0*100)/1</f>
        <v>0</v>
      </c>
      <c r="AD56" s="5">
        <f t="shared" si="241"/>
        <v>0</v>
      </c>
      <c r="AE56" s="5">
        <f t="shared" si="241"/>
        <v>0</v>
      </c>
    </row>
    <row r="57">
      <c r="A57" s="1" t="s">
        <v>5</v>
      </c>
      <c r="B57" s="5">
        <f>(0*100)/1</f>
        <v>0</v>
      </c>
      <c r="C57" s="5">
        <f>(1*100)/1</f>
        <v>100</v>
      </c>
      <c r="D57" s="5">
        <f t="shared" ref="D57:E57" si="242">(0*100)/1</f>
        <v>0</v>
      </c>
      <c r="E57" s="5">
        <f t="shared" si="242"/>
        <v>0</v>
      </c>
      <c r="F57" s="5">
        <f t="shared" ref="F57:H57" si="243">(1*100)/1</f>
        <v>100</v>
      </c>
      <c r="G57" s="5">
        <f t="shared" si="243"/>
        <v>100</v>
      </c>
      <c r="H57" s="5">
        <f t="shared" si="243"/>
        <v>100</v>
      </c>
      <c r="I57" s="5">
        <f t="shared" si="244"/>
        <v>0</v>
      </c>
      <c r="J57" s="5">
        <f t="shared" si="245"/>
        <v>100</v>
      </c>
      <c r="K57" s="5">
        <f t="shared" ref="K57:M57" si="246">(0*100)/1</f>
        <v>0</v>
      </c>
      <c r="L57" s="5">
        <f t="shared" si="246"/>
        <v>0</v>
      </c>
      <c r="M57" s="5">
        <f t="shared" si="246"/>
        <v>0</v>
      </c>
      <c r="N57" s="5">
        <f t="shared" si="247"/>
        <v>100</v>
      </c>
      <c r="O57" s="5">
        <f t="shared" si="248"/>
        <v>0</v>
      </c>
      <c r="P57" s="5">
        <f t="shared" si="249"/>
        <v>100</v>
      </c>
      <c r="Q57" s="5">
        <f t="shared" ref="Q57:R57" si="250">(0*100)/1</f>
        <v>0</v>
      </c>
      <c r="R57" s="5">
        <f t="shared" si="250"/>
        <v>0</v>
      </c>
      <c r="S57" s="5">
        <f t="shared" si="251"/>
        <v>100</v>
      </c>
      <c r="T57" s="5">
        <f t="shared" ref="T57:X57" si="252">(0*100)/1</f>
        <v>0</v>
      </c>
      <c r="U57" s="5">
        <f t="shared" si="252"/>
        <v>0</v>
      </c>
      <c r="V57" s="5">
        <f t="shared" si="252"/>
        <v>0</v>
      </c>
      <c r="W57" s="5">
        <f t="shared" si="252"/>
        <v>0</v>
      </c>
      <c r="X57" s="5">
        <f t="shared" si="252"/>
        <v>0</v>
      </c>
      <c r="Y57" s="5">
        <f t="shared" si="253"/>
        <v>100</v>
      </c>
      <c r="Z57" s="5">
        <f t="shared" ref="Z57:AA57" si="254">(0*100)/1</f>
        <v>0</v>
      </c>
      <c r="AA57" s="5">
        <f t="shared" si="254"/>
        <v>0</v>
      </c>
      <c r="AB57" s="5">
        <f t="shared" si="255"/>
        <v>100</v>
      </c>
      <c r="AC57" s="5">
        <f t="shared" ref="AC57:AD57" si="256">(0*100)/1</f>
        <v>0</v>
      </c>
      <c r="AD57" s="5">
        <f t="shared" si="256"/>
        <v>0</v>
      </c>
      <c r="AE57" s="5">
        <f t="shared" ref="AE57:AE58" si="265">(1*100)/1</f>
        <v>100</v>
      </c>
    </row>
    <row r="58">
      <c r="A58" s="1" t="s">
        <v>6</v>
      </c>
      <c r="B58" s="5">
        <f t="shared" ref="B58:C58" si="257">(1*100)/1</f>
        <v>100</v>
      </c>
      <c r="C58" s="5">
        <f t="shared" si="257"/>
        <v>100</v>
      </c>
      <c r="D58" s="5">
        <f t="shared" ref="D58:E58" si="258">(0*100)/1</f>
        <v>0</v>
      </c>
      <c r="E58" s="5">
        <f t="shared" si="258"/>
        <v>0</v>
      </c>
      <c r="F58" s="5">
        <f t="shared" ref="F58:K58" si="259">(1*100)/1</f>
        <v>100</v>
      </c>
      <c r="G58" s="5">
        <f t="shared" si="259"/>
        <v>100</v>
      </c>
      <c r="H58" s="5">
        <f t="shared" si="259"/>
        <v>100</v>
      </c>
      <c r="I58" s="5">
        <f t="shared" si="259"/>
        <v>100</v>
      </c>
      <c r="J58" s="5">
        <f t="shared" si="259"/>
        <v>100</v>
      </c>
      <c r="K58" s="5">
        <f t="shared" si="259"/>
        <v>100</v>
      </c>
      <c r="L58" s="5">
        <f t="shared" ref="L58:L59" si="269">(0*100)/1</f>
        <v>0</v>
      </c>
      <c r="M58" s="5">
        <f t="shared" ref="M58:N58" si="260">(1*100)/1</f>
        <v>100</v>
      </c>
      <c r="N58" s="5">
        <f t="shared" si="260"/>
        <v>100</v>
      </c>
      <c r="O58" s="5">
        <f t="shared" si="248"/>
        <v>0</v>
      </c>
      <c r="P58" s="5">
        <f t="shared" si="249"/>
        <v>100</v>
      </c>
      <c r="Q58" s="5">
        <f t="shared" ref="Q58:Q59" si="271">(1*100)/1</f>
        <v>100</v>
      </c>
      <c r="R58" s="5">
        <f t="shared" ref="R58:R59" si="272">(0*100)/1</f>
        <v>0</v>
      </c>
      <c r="S58" s="5">
        <f t="shared" si="251"/>
        <v>100</v>
      </c>
      <c r="T58" s="5">
        <f t="shared" ref="T58:W58" si="261">(0*100)/1</f>
        <v>0</v>
      </c>
      <c r="U58" s="5">
        <f t="shared" si="261"/>
        <v>0</v>
      </c>
      <c r="V58" s="5">
        <f t="shared" si="261"/>
        <v>0</v>
      </c>
      <c r="W58" s="5">
        <f t="shared" si="261"/>
        <v>0</v>
      </c>
      <c r="X58" s="5">
        <f t="shared" ref="X58:Y58" si="262">(1*100)/1</f>
        <v>100</v>
      </c>
      <c r="Y58" s="5">
        <f t="shared" si="262"/>
        <v>100</v>
      </c>
      <c r="Z58" s="5">
        <f t="shared" ref="Z58:AA58" si="263">(0*100)/1</f>
        <v>0</v>
      </c>
      <c r="AA58" s="5">
        <f t="shared" si="263"/>
        <v>0</v>
      </c>
      <c r="AB58" s="5">
        <f t="shared" si="255"/>
        <v>100</v>
      </c>
      <c r="AC58" s="5">
        <f t="shared" ref="AC58:AD58" si="264">(0*100)/1</f>
        <v>0</v>
      </c>
      <c r="AD58" s="5">
        <f t="shared" si="264"/>
        <v>0</v>
      </c>
      <c r="AE58" s="5">
        <f t="shared" si="265"/>
        <v>100</v>
      </c>
    </row>
    <row r="59">
      <c r="A59" s="1" t="s">
        <v>7</v>
      </c>
      <c r="B59" s="5">
        <f t="shared" ref="B59:C59" si="266">(1*100)/1</f>
        <v>100</v>
      </c>
      <c r="C59" s="5">
        <f t="shared" si="266"/>
        <v>100</v>
      </c>
      <c r="D59" s="5">
        <f t="shared" ref="D59:E59" si="267">(0*100)/1</f>
        <v>0</v>
      </c>
      <c r="E59" s="5">
        <f t="shared" si="267"/>
        <v>0</v>
      </c>
      <c r="F59" s="5">
        <f t="shared" ref="F59:K59" si="268">(1*100)/1</f>
        <v>100</v>
      </c>
      <c r="G59" s="5">
        <f t="shared" si="268"/>
        <v>100</v>
      </c>
      <c r="H59" s="5">
        <f t="shared" si="268"/>
        <v>100</v>
      </c>
      <c r="I59" s="5">
        <f t="shared" si="268"/>
        <v>100</v>
      </c>
      <c r="J59" s="5">
        <f t="shared" si="268"/>
        <v>100</v>
      </c>
      <c r="K59" s="5">
        <f t="shared" si="268"/>
        <v>100</v>
      </c>
      <c r="L59" s="5">
        <f t="shared" si="269"/>
        <v>0</v>
      </c>
      <c r="M59" s="5">
        <f t="shared" ref="M59:N59" si="270">(1*100)/1</f>
        <v>100</v>
      </c>
      <c r="N59" s="5">
        <f t="shared" si="270"/>
        <v>100</v>
      </c>
      <c r="O59" s="5">
        <f t="shared" si="248"/>
        <v>0</v>
      </c>
      <c r="P59" s="5">
        <f>(0*100)/1</f>
        <v>0</v>
      </c>
      <c r="Q59" s="5">
        <f t="shared" si="271"/>
        <v>100</v>
      </c>
      <c r="R59" s="5">
        <f t="shared" si="272"/>
        <v>0</v>
      </c>
      <c r="S59" s="5">
        <f t="shared" si="251"/>
        <v>100</v>
      </c>
      <c r="T59" s="5">
        <f t="shared" ref="T59:W59" si="273">(0*100)/1</f>
        <v>0</v>
      </c>
      <c r="U59" s="5">
        <f t="shared" si="273"/>
        <v>0</v>
      </c>
      <c r="V59" s="5">
        <f t="shared" si="273"/>
        <v>0</v>
      </c>
      <c r="W59" s="5">
        <f t="shared" si="273"/>
        <v>0</v>
      </c>
      <c r="X59" s="5">
        <f t="shared" ref="X59:Y59" si="274">(1*100)/1</f>
        <v>100</v>
      </c>
      <c r="Y59" s="5">
        <f t="shared" si="274"/>
        <v>100</v>
      </c>
      <c r="Z59" s="5">
        <f t="shared" ref="Z59:AA59" si="275">(0*100)/1</f>
        <v>0</v>
      </c>
      <c r="AA59" s="5">
        <f t="shared" si="275"/>
        <v>0</v>
      </c>
      <c r="AB59" s="5">
        <f t="shared" si="255"/>
        <v>100</v>
      </c>
      <c r="AC59" s="5">
        <f>(0*100)/1</f>
        <v>0</v>
      </c>
      <c r="AD59" s="5">
        <f t="shared" ref="AD59:AE59" si="276">(1*100)/1</f>
        <v>100</v>
      </c>
      <c r="AE59" s="5">
        <f t="shared" si="276"/>
        <v>100</v>
      </c>
    </row>
    <row r="60">
      <c r="A60" s="1" t="s">
        <v>8</v>
      </c>
      <c r="B60" s="5">
        <f t="shared" ref="B60:C60" si="277">(0*100)/1</f>
        <v>0</v>
      </c>
      <c r="C60" s="5">
        <f t="shared" si="277"/>
        <v>0</v>
      </c>
      <c r="D60" s="5">
        <f t="shared" ref="D60:D61" si="285">(1*100)/1</f>
        <v>100</v>
      </c>
      <c r="E60" s="5">
        <f t="shared" ref="E60:F60" si="278">(0*100)/1</f>
        <v>0</v>
      </c>
      <c r="F60" s="5">
        <f t="shared" si="278"/>
        <v>0</v>
      </c>
      <c r="G60" s="5">
        <f t="shared" ref="G60:P60" si="279">(1*100)/1</f>
        <v>100</v>
      </c>
      <c r="H60" s="5">
        <f t="shared" si="279"/>
        <v>100</v>
      </c>
      <c r="I60" s="5">
        <f t="shared" si="279"/>
        <v>100</v>
      </c>
      <c r="J60" s="5">
        <f t="shared" si="279"/>
        <v>100</v>
      </c>
      <c r="K60" s="5">
        <f t="shared" si="279"/>
        <v>100</v>
      </c>
      <c r="L60" s="5">
        <f t="shared" si="279"/>
        <v>100</v>
      </c>
      <c r="M60" s="5">
        <f t="shared" si="279"/>
        <v>100</v>
      </c>
      <c r="N60" s="5">
        <f t="shared" si="279"/>
        <v>100</v>
      </c>
      <c r="O60" s="5">
        <f t="shared" si="279"/>
        <v>100</v>
      </c>
      <c r="P60" s="5">
        <f t="shared" si="279"/>
        <v>100</v>
      </c>
      <c r="Q60" s="5">
        <f t="shared" ref="Q60:Q65" si="288">(0*100)/1</f>
        <v>0</v>
      </c>
      <c r="R60" s="5">
        <f t="shared" ref="R60:S60" si="280">(1*100)/1</f>
        <v>100</v>
      </c>
      <c r="S60" s="5">
        <f t="shared" si="280"/>
        <v>100</v>
      </c>
      <c r="T60" s="5">
        <f t="shared" ref="T60:T67" si="290">(0*100)/1</f>
        <v>0</v>
      </c>
      <c r="U60" s="5">
        <f t="shared" ref="U60:U63" si="291">(1*100)/1</f>
        <v>100</v>
      </c>
      <c r="V60" s="5">
        <f t="shared" ref="V60:W60" si="281">(0*100)/1</f>
        <v>0</v>
      </c>
      <c r="W60" s="5">
        <f t="shared" si="281"/>
        <v>0</v>
      </c>
      <c r="X60" s="5">
        <f t="shared" ref="X60:Z60" si="282">(1*100)/1</f>
        <v>100</v>
      </c>
      <c r="Y60" s="5">
        <f t="shared" si="282"/>
        <v>100</v>
      </c>
      <c r="Z60" s="5">
        <f t="shared" si="282"/>
        <v>100</v>
      </c>
      <c r="AA60" s="5">
        <f t="shared" ref="AA60:AA62" si="294">(0*100)/1</f>
        <v>0</v>
      </c>
      <c r="AB60" s="5">
        <f t="shared" si="255"/>
        <v>100</v>
      </c>
      <c r="AC60" s="5">
        <f t="shared" ref="AC60:AE60" si="283">(1*100)/1</f>
        <v>100</v>
      </c>
      <c r="AD60" s="5">
        <f t="shared" si="283"/>
        <v>100</v>
      </c>
      <c r="AE60" s="5">
        <f t="shared" si="283"/>
        <v>100</v>
      </c>
    </row>
    <row r="61">
      <c r="A61" s="1" t="s">
        <v>9</v>
      </c>
      <c r="B61" s="5">
        <f t="shared" ref="B61:C61" si="284">(0*100)/1</f>
        <v>0</v>
      </c>
      <c r="C61" s="5">
        <f t="shared" si="284"/>
        <v>0</v>
      </c>
      <c r="D61" s="5">
        <f t="shared" si="285"/>
        <v>100</v>
      </c>
      <c r="E61" s="5">
        <f t="shared" ref="E61:E62" si="297">(1*100)/1</f>
        <v>100</v>
      </c>
      <c r="F61" s="5">
        <f t="shared" ref="F61:G61" si="286">(0*100)/1</f>
        <v>0</v>
      </c>
      <c r="G61" s="5">
        <f t="shared" si="286"/>
        <v>0</v>
      </c>
      <c r="H61" s="5">
        <f t="shared" ref="H61:P61" si="287">(1*100)/1</f>
        <v>100</v>
      </c>
      <c r="I61" s="5">
        <f t="shared" si="287"/>
        <v>100</v>
      </c>
      <c r="J61" s="5">
        <f t="shared" si="287"/>
        <v>100</v>
      </c>
      <c r="K61" s="5">
        <f t="shared" si="287"/>
        <v>100</v>
      </c>
      <c r="L61" s="5">
        <f t="shared" si="287"/>
        <v>100</v>
      </c>
      <c r="M61" s="5">
        <f t="shared" si="287"/>
        <v>100</v>
      </c>
      <c r="N61" s="5">
        <f t="shared" si="287"/>
        <v>100</v>
      </c>
      <c r="O61" s="5">
        <f t="shared" si="287"/>
        <v>100</v>
      </c>
      <c r="P61" s="5">
        <f t="shared" si="287"/>
        <v>100</v>
      </c>
      <c r="Q61" s="5">
        <f t="shared" si="288"/>
        <v>0</v>
      </c>
      <c r="R61" s="5">
        <f t="shared" ref="R61:S61" si="289">(1*100)/1</f>
        <v>100</v>
      </c>
      <c r="S61" s="5">
        <f t="shared" si="289"/>
        <v>100</v>
      </c>
      <c r="T61" s="5">
        <f t="shared" si="290"/>
        <v>0</v>
      </c>
      <c r="U61" s="5">
        <f t="shared" si="291"/>
        <v>100</v>
      </c>
      <c r="V61" s="5">
        <f t="shared" ref="V61:W61" si="292">(0*100)/1</f>
        <v>0</v>
      </c>
      <c r="W61" s="5">
        <f t="shared" si="292"/>
        <v>0</v>
      </c>
      <c r="X61" s="5">
        <f t="shared" ref="X61:Z61" si="293">(1*100)/1</f>
        <v>100</v>
      </c>
      <c r="Y61" s="5">
        <f t="shared" si="293"/>
        <v>100</v>
      </c>
      <c r="Z61" s="5">
        <f t="shared" si="293"/>
        <v>100</v>
      </c>
      <c r="AA61" s="5">
        <f t="shared" si="294"/>
        <v>0</v>
      </c>
      <c r="AB61" s="5">
        <f t="shared" si="255"/>
        <v>100</v>
      </c>
      <c r="AC61" s="5">
        <f t="shared" ref="AC61:AE61" si="295">(1*100)/1</f>
        <v>100</v>
      </c>
      <c r="AD61" s="5">
        <f t="shared" si="295"/>
        <v>100</v>
      </c>
      <c r="AE61" s="5">
        <f t="shared" si="295"/>
        <v>100</v>
      </c>
    </row>
    <row r="62">
      <c r="A62" s="1" t="s">
        <v>10</v>
      </c>
      <c r="B62" s="5">
        <f t="shared" ref="B62:B63" si="302">(1*100)/1</f>
        <v>100</v>
      </c>
      <c r="C62" s="5">
        <f t="shared" ref="C62:D62" si="296">(0*100)/1</f>
        <v>0</v>
      </c>
      <c r="D62" s="5">
        <f t="shared" si="296"/>
        <v>0</v>
      </c>
      <c r="E62" s="5">
        <f t="shared" si="297"/>
        <v>100</v>
      </c>
      <c r="F62" s="5">
        <f t="shared" ref="F62:G62" si="298">(0*100)/1</f>
        <v>0</v>
      </c>
      <c r="G62" s="5">
        <f t="shared" si="298"/>
        <v>0</v>
      </c>
      <c r="H62" s="5">
        <f t="shared" ref="H62:N62" si="299">(1*100)/1</f>
        <v>100</v>
      </c>
      <c r="I62" s="5">
        <f t="shared" si="299"/>
        <v>100</v>
      </c>
      <c r="J62" s="5">
        <f t="shared" si="299"/>
        <v>100</v>
      </c>
      <c r="K62" s="5">
        <f t="shared" si="299"/>
        <v>100</v>
      </c>
      <c r="L62" s="5">
        <f t="shared" si="299"/>
        <v>100</v>
      </c>
      <c r="M62" s="5">
        <f t="shared" si="299"/>
        <v>100</v>
      </c>
      <c r="N62" s="5">
        <f t="shared" si="299"/>
        <v>100</v>
      </c>
      <c r="O62" s="5">
        <f>(0*100)/1</f>
        <v>0</v>
      </c>
      <c r="P62" s="5">
        <f>(1*100)/1</f>
        <v>100</v>
      </c>
      <c r="Q62" s="5">
        <f t="shared" si="288"/>
        <v>0</v>
      </c>
      <c r="R62" s="5">
        <f t="shared" ref="R62:R66" si="307">(0*100)/1</f>
        <v>0</v>
      </c>
      <c r="S62" s="5">
        <f t="shared" ref="S62:S67" si="308">(1*100)/1</f>
        <v>100</v>
      </c>
      <c r="T62" s="5">
        <f t="shared" si="290"/>
        <v>0</v>
      </c>
      <c r="U62" s="5">
        <f t="shared" si="291"/>
        <v>100</v>
      </c>
      <c r="V62" s="5">
        <f t="shared" ref="V62:V64" si="309">(1*100)/1</f>
        <v>100</v>
      </c>
      <c r="W62" s="5">
        <f t="shared" ref="W62:Y62" si="300">(0*100)/1</f>
        <v>0</v>
      </c>
      <c r="X62" s="5">
        <f t="shared" si="300"/>
        <v>0</v>
      </c>
      <c r="Y62" s="5">
        <f t="shared" si="300"/>
        <v>0</v>
      </c>
      <c r="Z62" s="5">
        <f>(1*100)/1</f>
        <v>100</v>
      </c>
      <c r="AA62" s="5">
        <f t="shared" si="294"/>
        <v>0</v>
      </c>
      <c r="AB62" s="5">
        <f t="shared" si="255"/>
        <v>100</v>
      </c>
      <c r="AC62" s="5">
        <f t="shared" ref="AC62:AD62" si="301">(1*100)/1</f>
        <v>100</v>
      </c>
      <c r="AD62" s="5">
        <f t="shared" si="301"/>
        <v>100</v>
      </c>
      <c r="AE62" s="5">
        <f t="shared" ref="AE62:AE64" si="312">(0*100)/1</f>
        <v>0</v>
      </c>
    </row>
    <row r="63">
      <c r="A63" s="1" t="s">
        <v>11</v>
      </c>
      <c r="B63" s="5">
        <f t="shared" si="302"/>
        <v>100</v>
      </c>
      <c r="C63" s="5">
        <f>(0*100)/1</f>
        <v>0</v>
      </c>
      <c r="D63" s="5">
        <f t="shared" ref="D63:E63" si="303">(1*100)/1</f>
        <v>100</v>
      </c>
      <c r="E63" s="5">
        <f t="shared" si="303"/>
        <v>100</v>
      </c>
      <c r="F63" s="5">
        <f t="shared" ref="F63:G63" si="304">(0*100)/1</f>
        <v>0</v>
      </c>
      <c r="G63" s="5">
        <f t="shared" si="304"/>
        <v>0</v>
      </c>
      <c r="H63" s="5">
        <f t="shared" ref="H63:L63" si="305">(1*100)/1</f>
        <v>100</v>
      </c>
      <c r="I63" s="5">
        <f t="shared" si="305"/>
        <v>100</v>
      </c>
      <c r="J63" s="5">
        <f t="shared" si="305"/>
        <v>100</v>
      </c>
      <c r="K63" s="5">
        <f t="shared" si="305"/>
        <v>100</v>
      </c>
      <c r="L63" s="5">
        <f t="shared" si="305"/>
        <v>100</v>
      </c>
      <c r="M63" s="5">
        <f t="shared" ref="M63:M67" si="317">(0*100)/1</f>
        <v>0</v>
      </c>
      <c r="N63" s="5">
        <f t="shared" ref="N63:P63" si="306">(1*100)/1</f>
        <v>100</v>
      </c>
      <c r="O63" s="5">
        <f t="shared" si="306"/>
        <v>100</v>
      </c>
      <c r="P63" s="5">
        <f t="shared" si="306"/>
        <v>100</v>
      </c>
      <c r="Q63" s="5">
        <f t="shared" si="288"/>
        <v>0</v>
      </c>
      <c r="R63" s="5">
        <f t="shared" si="307"/>
        <v>0</v>
      </c>
      <c r="S63" s="5">
        <f t="shared" si="308"/>
        <v>100</v>
      </c>
      <c r="T63" s="5">
        <f t="shared" si="290"/>
        <v>0</v>
      </c>
      <c r="U63" s="5">
        <f t="shared" si="291"/>
        <v>100</v>
      </c>
      <c r="V63" s="5">
        <f t="shared" si="309"/>
        <v>100</v>
      </c>
      <c r="W63" s="5">
        <f t="shared" ref="W63:AB63" si="310">(0*100)/1</f>
        <v>0</v>
      </c>
      <c r="X63" s="5">
        <f t="shared" si="310"/>
        <v>0</v>
      </c>
      <c r="Y63" s="5">
        <f t="shared" si="310"/>
        <v>0</v>
      </c>
      <c r="Z63" s="5">
        <f t="shared" si="310"/>
        <v>0</v>
      </c>
      <c r="AA63" s="5">
        <f t="shared" si="310"/>
        <v>0</v>
      </c>
      <c r="AB63" s="5">
        <f t="shared" si="310"/>
        <v>0</v>
      </c>
      <c r="AC63" s="5">
        <f t="shared" ref="AC63:AD63" si="311">(1*100)/1</f>
        <v>100</v>
      </c>
      <c r="AD63" s="5">
        <f t="shared" si="311"/>
        <v>100</v>
      </c>
      <c r="AE63" s="5">
        <f t="shared" si="312"/>
        <v>0</v>
      </c>
    </row>
    <row r="64">
      <c r="A64" s="1" t="s">
        <v>12</v>
      </c>
      <c r="B64" s="5">
        <f t="shared" ref="B64:D64" si="313">(0*100)/1</f>
        <v>0</v>
      </c>
      <c r="C64" s="5">
        <f t="shared" si="313"/>
        <v>0</v>
      </c>
      <c r="D64" s="5">
        <f t="shared" si="313"/>
        <v>0</v>
      </c>
      <c r="E64" s="5">
        <f>(1*100)/1</f>
        <v>100</v>
      </c>
      <c r="F64" s="5">
        <f t="shared" ref="F64:G64" si="314">(0*100)/1</f>
        <v>0</v>
      </c>
      <c r="G64" s="5">
        <f t="shared" si="314"/>
        <v>0</v>
      </c>
      <c r="H64" s="5">
        <f t="shared" ref="H64:H66" si="323">(1*100)/1</f>
        <v>100</v>
      </c>
      <c r="I64" s="5">
        <f t="shared" ref="I64:J64" si="315">(0*100)/1</f>
        <v>0</v>
      </c>
      <c r="J64" s="5">
        <f t="shared" si="315"/>
        <v>0</v>
      </c>
      <c r="K64" s="5">
        <f t="shared" ref="K64:L64" si="316">(1*100)/1</f>
        <v>100</v>
      </c>
      <c r="L64" s="5">
        <f t="shared" si="316"/>
        <v>100</v>
      </c>
      <c r="M64" s="5">
        <f t="shared" si="317"/>
        <v>0</v>
      </c>
      <c r="N64" s="5">
        <f t="shared" ref="N64:N67" si="326">(0*100)/1</f>
        <v>0</v>
      </c>
      <c r="O64" s="5">
        <f t="shared" ref="O64:P64" si="318">(1*100)/1</f>
        <v>100</v>
      </c>
      <c r="P64" s="5">
        <f t="shared" si="318"/>
        <v>100</v>
      </c>
      <c r="Q64" s="5">
        <f t="shared" si="288"/>
        <v>0</v>
      </c>
      <c r="R64" s="5">
        <f t="shared" si="307"/>
        <v>0</v>
      </c>
      <c r="S64" s="5">
        <f t="shared" si="308"/>
        <v>100</v>
      </c>
      <c r="T64" s="5">
        <f t="shared" si="290"/>
        <v>0</v>
      </c>
      <c r="U64" s="5">
        <f t="shared" ref="U64:U67" si="327">(0*100)/1</f>
        <v>0</v>
      </c>
      <c r="V64" s="5">
        <f t="shared" si="309"/>
        <v>100</v>
      </c>
      <c r="W64" s="5">
        <f>(0*100)/1</f>
        <v>0</v>
      </c>
      <c r="X64" s="5">
        <f t="shared" ref="X64:X66" si="329">(1*100)/1</f>
        <v>100</v>
      </c>
      <c r="Y64" s="5">
        <f t="shared" ref="Y64:AB64" si="319">(0*100)/1</f>
        <v>0</v>
      </c>
      <c r="Z64" s="5">
        <f t="shared" si="319"/>
        <v>0</v>
      </c>
      <c r="AA64" s="5">
        <f t="shared" si="319"/>
        <v>0</v>
      </c>
      <c r="AB64" s="5">
        <f t="shared" si="319"/>
        <v>0</v>
      </c>
      <c r="AC64" s="5">
        <f t="shared" ref="AC64:AD64" si="320">(1*100)/1</f>
        <v>100</v>
      </c>
      <c r="AD64" s="5">
        <f t="shared" si="320"/>
        <v>100</v>
      </c>
      <c r="AE64" s="5">
        <f t="shared" si="312"/>
        <v>0</v>
      </c>
    </row>
    <row r="65">
      <c r="A65" s="1" t="s">
        <v>13</v>
      </c>
      <c r="B65" s="5">
        <f t="shared" ref="B65:C65" si="321">(0*100)/1</f>
        <v>0</v>
      </c>
      <c r="C65" s="5">
        <f t="shared" si="321"/>
        <v>0</v>
      </c>
      <c r="D65" s="5">
        <f t="shared" ref="D65:D66" si="333">(1*100)/1</f>
        <v>100</v>
      </c>
      <c r="E65" s="5">
        <f t="shared" ref="E65:G65" si="322">(0*100)/1</f>
        <v>0</v>
      </c>
      <c r="F65" s="5">
        <f t="shared" si="322"/>
        <v>0</v>
      </c>
      <c r="G65" s="5">
        <f t="shared" si="322"/>
        <v>0</v>
      </c>
      <c r="H65" s="5">
        <f t="shared" si="323"/>
        <v>100</v>
      </c>
      <c r="I65" s="5">
        <f t="shared" ref="I65:J65" si="324">(0*100)/1</f>
        <v>0</v>
      </c>
      <c r="J65" s="5">
        <f t="shared" si="324"/>
        <v>0</v>
      </c>
      <c r="K65" s="5">
        <f t="shared" ref="K65:L65" si="325">(1*100)/1</f>
        <v>100</v>
      </c>
      <c r="L65" s="5">
        <f t="shared" si="325"/>
        <v>100</v>
      </c>
      <c r="M65" s="5">
        <f t="shared" si="317"/>
        <v>0</v>
      </c>
      <c r="N65" s="5">
        <f t="shared" si="326"/>
        <v>0</v>
      </c>
      <c r="O65" s="5">
        <f t="shared" ref="O65:O67" si="337">(0*100)/1</f>
        <v>0</v>
      </c>
      <c r="P65" s="5">
        <f t="shared" ref="P65:P67" si="338">(1*100)/1</f>
        <v>100</v>
      </c>
      <c r="Q65" s="5">
        <f t="shared" si="288"/>
        <v>0</v>
      </c>
      <c r="R65" s="5">
        <f t="shared" si="307"/>
        <v>0</v>
      </c>
      <c r="S65" s="5">
        <f t="shared" si="308"/>
        <v>100</v>
      </c>
      <c r="T65" s="5">
        <f t="shared" si="290"/>
        <v>0</v>
      </c>
      <c r="U65" s="5">
        <f t="shared" si="327"/>
        <v>0</v>
      </c>
      <c r="V65" s="5">
        <f t="shared" ref="V65:W65" si="328">(0*100)/1</f>
        <v>0</v>
      </c>
      <c r="W65" s="5">
        <f t="shared" si="328"/>
        <v>0</v>
      </c>
      <c r="X65" s="5">
        <f t="shared" si="329"/>
        <v>100</v>
      </c>
      <c r="Y65" s="5">
        <f t="shared" ref="Y65:AB65" si="330">(0*100)/1</f>
        <v>0</v>
      </c>
      <c r="Z65" s="5">
        <f t="shared" si="330"/>
        <v>0</v>
      </c>
      <c r="AA65" s="5">
        <f t="shared" si="330"/>
        <v>0</v>
      </c>
      <c r="AB65" s="5">
        <f t="shared" si="330"/>
        <v>0</v>
      </c>
      <c r="AC65" s="5">
        <f>(1*100)/1</f>
        <v>100</v>
      </c>
      <c r="AD65" s="5">
        <f t="shared" ref="AD65:AE65" si="331">(0*100)/1</f>
        <v>0</v>
      </c>
      <c r="AE65" s="5">
        <f t="shared" si="331"/>
        <v>0</v>
      </c>
    </row>
    <row r="66">
      <c r="A66" s="1" t="s">
        <v>14</v>
      </c>
      <c r="B66" s="5">
        <f t="shared" ref="B66:C66" si="332">(0*100)/1</f>
        <v>0</v>
      </c>
      <c r="C66" s="5">
        <f t="shared" si="332"/>
        <v>0</v>
      </c>
      <c r="D66" s="5">
        <f t="shared" si="333"/>
        <v>100</v>
      </c>
      <c r="E66" s="5">
        <f t="shared" ref="E66:G66" si="334">(0*100)/1</f>
        <v>0</v>
      </c>
      <c r="F66" s="5">
        <f t="shared" si="334"/>
        <v>0</v>
      </c>
      <c r="G66" s="5">
        <f t="shared" si="334"/>
        <v>0</v>
      </c>
      <c r="H66" s="5">
        <f t="shared" si="323"/>
        <v>100</v>
      </c>
      <c r="I66" s="5">
        <f t="shared" ref="I66:J66" si="335">(0*100)/1</f>
        <v>0</v>
      </c>
      <c r="J66" s="5">
        <f t="shared" si="335"/>
        <v>0</v>
      </c>
      <c r="K66" s="5">
        <f t="shared" ref="K66:L66" si="336">(1*100)/1</f>
        <v>100</v>
      </c>
      <c r="L66" s="5">
        <f t="shared" si="336"/>
        <v>100</v>
      </c>
      <c r="M66" s="5">
        <f t="shared" si="317"/>
        <v>0</v>
      </c>
      <c r="N66" s="5">
        <f t="shared" si="326"/>
        <v>0</v>
      </c>
      <c r="O66" s="5">
        <f t="shared" si="337"/>
        <v>0</v>
      </c>
      <c r="P66" s="5">
        <f t="shared" si="338"/>
        <v>100</v>
      </c>
      <c r="Q66" s="5">
        <f>(1*100)/1</f>
        <v>100</v>
      </c>
      <c r="R66" s="5">
        <f t="shared" si="307"/>
        <v>0</v>
      </c>
      <c r="S66" s="5">
        <f t="shared" si="308"/>
        <v>100</v>
      </c>
      <c r="T66" s="5">
        <f t="shared" si="290"/>
        <v>0</v>
      </c>
      <c r="U66" s="5">
        <f t="shared" si="327"/>
        <v>0</v>
      </c>
      <c r="V66" s="5">
        <f t="shared" ref="V66:W66" si="339">(0*100)/1</f>
        <v>0</v>
      </c>
      <c r="W66" s="5">
        <f t="shared" si="339"/>
        <v>0</v>
      </c>
      <c r="X66" s="5">
        <f t="shared" si="329"/>
        <v>100</v>
      </c>
      <c r="Y66" s="5">
        <f t="shared" ref="Y66:AE66" si="340">(0*100)/1</f>
        <v>0</v>
      </c>
      <c r="Z66" s="5">
        <f t="shared" si="340"/>
        <v>0</v>
      </c>
      <c r="AA66" s="5">
        <f t="shared" si="340"/>
        <v>0</v>
      </c>
      <c r="AB66" s="5">
        <f t="shared" si="340"/>
        <v>0</v>
      </c>
      <c r="AC66" s="5">
        <f t="shared" si="340"/>
        <v>0</v>
      </c>
      <c r="AD66" s="5">
        <f t="shared" si="340"/>
        <v>0</v>
      </c>
      <c r="AE66" s="5">
        <f t="shared" si="340"/>
        <v>0</v>
      </c>
    </row>
    <row r="67">
      <c r="A67" s="1" t="s">
        <v>15</v>
      </c>
      <c r="B67" s="5">
        <f t="shared" ref="B67:J67" si="341">(0*100)/1</f>
        <v>0</v>
      </c>
      <c r="C67" s="5">
        <f t="shared" si="341"/>
        <v>0</v>
      </c>
      <c r="D67" s="5">
        <f t="shared" si="341"/>
        <v>0</v>
      </c>
      <c r="E67" s="5">
        <f t="shared" si="341"/>
        <v>0</v>
      </c>
      <c r="F67" s="5">
        <f t="shared" si="341"/>
        <v>0</v>
      </c>
      <c r="G67" s="5">
        <f t="shared" si="341"/>
        <v>0</v>
      </c>
      <c r="H67" s="5">
        <f t="shared" si="341"/>
        <v>0</v>
      </c>
      <c r="I67" s="5">
        <f t="shared" si="341"/>
        <v>0</v>
      </c>
      <c r="J67" s="5">
        <f t="shared" si="341"/>
        <v>0</v>
      </c>
      <c r="K67" s="5">
        <f t="shared" ref="K67:L67" si="342">(1*100)/1</f>
        <v>100</v>
      </c>
      <c r="L67" s="5">
        <f t="shared" si="342"/>
        <v>100</v>
      </c>
      <c r="M67" s="5">
        <f t="shared" si="317"/>
        <v>0</v>
      </c>
      <c r="N67" s="5">
        <f t="shared" si="326"/>
        <v>0</v>
      </c>
      <c r="O67" s="5">
        <f t="shared" si="337"/>
        <v>0</v>
      </c>
      <c r="P67" s="5">
        <f t="shared" si="338"/>
        <v>100</v>
      </c>
      <c r="Q67" s="5">
        <f t="shared" ref="Q67:R67" si="343">(0*100)/1</f>
        <v>0</v>
      </c>
      <c r="R67" s="5">
        <f t="shared" si="343"/>
        <v>0</v>
      </c>
      <c r="S67" s="5">
        <f t="shared" si="308"/>
        <v>100</v>
      </c>
      <c r="T67" s="5">
        <f t="shared" si="290"/>
        <v>0</v>
      </c>
      <c r="U67" s="5">
        <f t="shared" si="327"/>
        <v>0</v>
      </c>
      <c r="V67" s="5">
        <f>(0*100)/1</f>
        <v>0</v>
      </c>
      <c r="W67" s="5">
        <f t="shared" ref="W67:X67" si="344">(1*100)/1</f>
        <v>100</v>
      </c>
      <c r="X67" s="5">
        <f t="shared" si="344"/>
        <v>100</v>
      </c>
      <c r="Y67" s="5">
        <f t="shared" ref="Y67:AE67" si="345">(0*100)/1</f>
        <v>0</v>
      </c>
      <c r="Z67" s="5">
        <f t="shared" si="345"/>
        <v>0</v>
      </c>
      <c r="AA67" s="5">
        <f t="shared" si="345"/>
        <v>0</v>
      </c>
      <c r="AB67" s="5">
        <f t="shared" si="345"/>
        <v>0</v>
      </c>
      <c r="AC67" s="5">
        <f t="shared" si="345"/>
        <v>0</v>
      </c>
      <c r="AD67" s="5">
        <f t="shared" si="345"/>
        <v>0</v>
      </c>
      <c r="AE67" s="5">
        <f t="shared" si="345"/>
        <v>0</v>
      </c>
    </row>
    <row r="68">
      <c r="A68" s="1" t="s">
        <v>16</v>
      </c>
      <c r="B68" s="5">
        <f t="shared" ref="B68:AE68" si="346">(0*100)/1</f>
        <v>0</v>
      </c>
      <c r="C68" s="5">
        <f t="shared" si="346"/>
        <v>0</v>
      </c>
      <c r="D68" s="5">
        <f t="shared" si="346"/>
        <v>0</v>
      </c>
      <c r="E68" s="5">
        <f t="shared" si="346"/>
        <v>0</v>
      </c>
      <c r="F68" s="5">
        <f t="shared" si="346"/>
        <v>0</v>
      </c>
      <c r="G68" s="5">
        <f t="shared" si="346"/>
        <v>0</v>
      </c>
      <c r="H68" s="5">
        <f t="shared" si="346"/>
        <v>0</v>
      </c>
      <c r="I68" s="5">
        <f t="shared" si="346"/>
        <v>0</v>
      </c>
      <c r="J68" s="5">
        <f t="shared" si="346"/>
        <v>0</v>
      </c>
      <c r="K68" s="5">
        <f t="shared" si="346"/>
        <v>0</v>
      </c>
      <c r="L68" s="5">
        <f t="shared" si="346"/>
        <v>0</v>
      </c>
      <c r="M68" s="5">
        <f t="shared" si="346"/>
        <v>0</v>
      </c>
      <c r="N68" s="5">
        <f t="shared" si="346"/>
        <v>0</v>
      </c>
      <c r="O68" s="5">
        <f t="shared" si="346"/>
        <v>0</v>
      </c>
      <c r="P68" s="5">
        <f t="shared" si="346"/>
        <v>0</v>
      </c>
      <c r="Q68" s="5">
        <f t="shared" si="346"/>
        <v>0</v>
      </c>
      <c r="R68" s="5">
        <f t="shared" si="346"/>
        <v>0</v>
      </c>
      <c r="S68" s="5">
        <f t="shared" si="346"/>
        <v>0</v>
      </c>
      <c r="T68" s="5">
        <f t="shared" si="346"/>
        <v>0</v>
      </c>
      <c r="U68" s="5">
        <f t="shared" si="346"/>
        <v>0</v>
      </c>
      <c r="V68" s="5">
        <f t="shared" si="346"/>
        <v>0</v>
      </c>
      <c r="W68" s="5">
        <f t="shared" si="346"/>
        <v>0</v>
      </c>
      <c r="X68" s="5">
        <f t="shared" si="346"/>
        <v>0</v>
      </c>
      <c r="Y68" s="5">
        <f t="shared" si="346"/>
        <v>0</v>
      </c>
      <c r="Z68" s="5">
        <f t="shared" si="346"/>
        <v>0</v>
      </c>
      <c r="AA68" s="5">
        <f t="shared" si="346"/>
        <v>0</v>
      </c>
      <c r="AB68" s="5">
        <f t="shared" si="346"/>
        <v>0</v>
      </c>
      <c r="AC68" s="5">
        <f t="shared" si="346"/>
        <v>0</v>
      </c>
      <c r="AD68" s="5">
        <f t="shared" si="346"/>
        <v>0</v>
      </c>
      <c r="AE68" s="5">
        <f t="shared" si="346"/>
        <v>0</v>
      </c>
    </row>
    <row r="69">
      <c r="A69" s="1" t="s">
        <v>17</v>
      </c>
      <c r="B69" s="5">
        <f t="shared" ref="B69:AE69" si="347">(0*100)/1</f>
        <v>0</v>
      </c>
      <c r="C69" s="5">
        <f t="shared" si="347"/>
        <v>0</v>
      </c>
      <c r="D69" s="5">
        <f t="shared" si="347"/>
        <v>0</v>
      </c>
      <c r="E69" s="5">
        <f t="shared" si="347"/>
        <v>0</v>
      </c>
      <c r="F69" s="5">
        <f t="shared" si="347"/>
        <v>0</v>
      </c>
      <c r="G69" s="5">
        <f t="shared" si="347"/>
        <v>0</v>
      </c>
      <c r="H69" s="5">
        <f t="shared" si="347"/>
        <v>0</v>
      </c>
      <c r="I69" s="5">
        <f t="shared" si="347"/>
        <v>0</v>
      </c>
      <c r="J69" s="5">
        <f t="shared" si="347"/>
        <v>0</v>
      </c>
      <c r="K69" s="5">
        <f t="shared" si="347"/>
        <v>0</v>
      </c>
      <c r="L69" s="5">
        <f t="shared" si="347"/>
        <v>0</v>
      </c>
      <c r="M69" s="5">
        <f t="shared" si="347"/>
        <v>0</v>
      </c>
      <c r="N69" s="5">
        <f t="shared" si="347"/>
        <v>0</v>
      </c>
      <c r="O69" s="5">
        <f t="shared" si="347"/>
        <v>0</v>
      </c>
      <c r="P69" s="5">
        <f t="shared" si="347"/>
        <v>0</v>
      </c>
      <c r="Q69" s="5">
        <f t="shared" si="347"/>
        <v>0</v>
      </c>
      <c r="R69" s="5">
        <f t="shared" si="347"/>
        <v>0</v>
      </c>
      <c r="S69" s="5">
        <f t="shared" si="347"/>
        <v>0</v>
      </c>
      <c r="T69" s="5">
        <f t="shared" si="347"/>
        <v>0</v>
      </c>
      <c r="U69" s="5">
        <f t="shared" si="347"/>
        <v>0</v>
      </c>
      <c r="V69" s="5">
        <f t="shared" si="347"/>
        <v>0</v>
      </c>
      <c r="W69" s="5">
        <f t="shared" si="347"/>
        <v>0</v>
      </c>
      <c r="X69" s="5">
        <f t="shared" si="347"/>
        <v>0</v>
      </c>
      <c r="Y69" s="5">
        <f t="shared" si="347"/>
        <v>0</v>
      </c>
      <c r="Z69" s="5">
        <f t="shared" si="347"/>
        <v>0</v>
      </c>
      <c r="AA69" s="5">
        <f t="shared" si="347"/>
        <v>0</v>
      </c>
      <c r="AB69" s="5">
        <f t="shared" si="347"/>
        <v>0</v>
      </c>
      <c r="AC69" s="5">
        <f t="shared" si="347"/>
        <v>0</v>
      </c>
      <c r="AD69" s="5">
        <f t="shared" si="347"/>
        <v>0</v>
      </c>
      <c r="AE69" s="5">
        <f t="shared" si="347"/>
        <v>0</v>
      </c>
    </row>
  </sheetData>
  <conditionalFormatting sqref="B3:AE69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A1">
    <cfRule type="notContainsBlanks" dxfId="0" priority="2">
      <formula>LEN(TRIM(A1))&gt;0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45047.0</v>
      </c>
      <c r="C1" s="2">
        <v>45048.0</v>
      </c>
      <c r="D1" s="2">
        <v>45049.0</v>
      </c>
      <c r="E1" s="2">
        <v>45050.0</v>
      </c>
      <c r="F1" s="2">
        <v>45051.0</v>
      </c>
      <c r="G1" s="2">
        <v>45052.0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41.16263441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 t="shared" ref="B5:D5" si="3">(1*100)/8</f>
        <v>12.5</v>
      </c>
      <c r="C5" s="5">
        <f t="shared" si="3"/>
        <v>12.5</v>
      </c>
      <c r="D5" s="5">
        <f t="shared" si="3"/>
        <v>12.5</v>
      </c>
      <c r="E5" s="5">
        <f>(3*100)/8</f>
        <v>37.5</v>
      </c>
      <c r="F5" s="5">
        <f>(2*100)/8</f>
        <v>25</v>
      </c>
      <c r="G5" s="5">
        <f t="shared" ref="G5:J5" si="4">(1*100)/8</f>
        <v>12.5</v>
      </c>
      <c r="H5" s="5">
        <f t="shared" si="4"/>
        <v>12.5</v>
      </c>
      <c r="I5" s="5">
        <f t="shared" si="4"/>
        <v>12.5</v>
      </c>
      <c r="J5" s="5">
        <f t="shared" si="4"/>
        <v>12.5</v>
      </c>
      <c r="K5" s="5">
        <f>(3*100)/8</f>
        <v>37.5</v>
      </c>
      <c r="L5" s="5">
        <f t="shared" ref="L5:M5" si="5">(0*100)/8</f>
        <v>0</v>
      </c>
      <c r="M5" s="5">
        <f t="shared" si="5"/>
        <v>0</v>
      </c>
      <c r="N5" s="5">
        <f t="shared" ref="N5:N6" si="10">(4*100)/8</f>
        <v>50</v>
      </c>
      <c r="O5" s="5">
        <f>(2*100)/8</f>
        <v>25</v>
      </c>
      <c r="P5" s="5">
        <f t="shared" ref="P5:R5" si="6">(1*100)/8</f>
        <v>12.5</v>
      </c>
      <c r="Q5" s="5">
        <f t="shared" si="6"/>
        <v>12.5</v>
      </c>
      <c r="R5" s="5">
        <f t="shared" si="6"/>
        <v>12.5</v>
      </c>
      <c r="S5" s="5">
        <f>(2*100)/8</f>
        <v>25</v>
      </c>
      <c r="T5" s="5">
        <f t="shared" ref="T5:T6" si="11">(3*100)/8</f>
        <v>37.5</v>
      </c>
      <c r="U5" s="5">
        <f>(4*100)/8</f>
        <v>50</v>
      </c>
      <c r="V5" s="5">
        <f>(1*100)/8</f>
        <v>12.5</v>
      </c>
      <c r="W5" s="5">
        <f t="shared" ref="W5:X5" si="7">(0*100)/8</f>
        <v>0</v>
      </c>
      <c r="X5" s="5">
        <f t="shared" si="7"/>
        <v>0</v>
      </c>
      <c r="Y5" s="5">
        <f>(2*100)/8</f>
        <v>25</v>
      </c>
      <c r="Z5" s="5">
        <f>(1*100)/8</f>
        <v>12.5</v>
      </c>
      <c r="AA5" s="5">
        <f>(5*100)/8</f>
        <v>62.5</v>
      </c>
      <c r="AB5" s="5">
        <f>(3*100)/8</f>
        <v>37.5</v>
      </c>
      <c r="AC5" s="5">
        <f t="shared" ref="AC5:AF5" si="8">(2*100)/8</f>
        <v>25</v>
      </c>
      <c r="AD5" s="5">
        <f t="shared" si="8"/>
        <v>25</v>
      </c>
      <c r="AE5" s="5">
        <f t="shared" si="8"/>
        <v>25</v>
      </c>
      <c r="AF5" s="5">
        <f t="shared" si="8"/>
        <v>25</v>
      </c>
    </row>
    <row r="6">
      <c r="A6" s="1" t="s">
        <v>5</v>
      </c>
      <c r="B6" s="5">
        <f>(2*100)/8</f>
        <v>25</v>
      </c>
      <c r="C6" s="5">
        <f>(1*100)/8</f>
        <v>12.5</v>
      </c>
      <c r="D6" s="5">
        <f t="shared" ref="D6:H6" si="9">(3*100)/8</f>
        <v>37.5</v>
      </c>
      <c r="E6" s="5">
        <f t="shared" si="9"/>
        <v>37.5</v>
      </c>
      <c r="F6" s="5">
        <f t="shared" si="9"/>
        <v>37.5</v>
      </c>
      <c r="G6" s="5">
        <f t="shared" si="9"/>
        <v>37.5</v>
      </c>
      <c r="H6" s="5">
        <f t="shared" si="9"/>
        <v>37.5</v>
      </c>
      <c r="I6" s="5">
        <f>(2*100)/8</f>
        <v>25</v>
      </c>
      <c r="J6" s="5">
        <f>(4*100)/8</f>
        <v>50</v>
      </c>
      <c r="K6" s="5">
        <f>(5*100)/8</f>
        <v>62.5</v>
      </c>
      <c r="L6" s="5">
        <f>(1*100)/8</f>
        <v>12.5</v>
      </c>
      <c r="M6" s="5">
        <f t="shared" ref="M6:M7" si="16">(3*100)/8</f>
        <v>37.5</v>
      </c>
      <c r="N6" s="5">
        <f t="shared" si="10"/>
        <v>50</v>
      </c>
      <c r="O6" s="5">
        <f t="shared" ref="O6:O8" si="17">(6*100)/8</f>
        <v>75</v>
      </c>
      <c r="P6" s="5">
        <f>(1*100)/8</f>
        <v>12.5</v>
      </c>
      <c r="Q6" s="5">
        <f t="shared" ref="Q6:Q7" si="18">(3*100)/8</f>
        <v>37.5</v>
      </c>
      <c r="R6" s="5">
        <f>(1*100)/8</f>
        <v>12.5</v>
      </c>
      <c r="S6" s="5">
        <f>(4*100)/8</f>
        <v>50</v>
      </c>
      <c r="T6" s="5">
        <f t="shared" si="11"/>
        <v>37.5</v>
      </c>
      <c r="U6" s="5">
        <f t="shared" ref="U6:U7" si="20">(7*100)/8</f>
        <v>87.5</v>
      </c>
      <c r="V6" s="5">
        <f t="shared" ref="V6:V7" si="21">(5*100)/8</f>
        <v>62.5</v>
      </c>
      <c r="W6" s="5">
        <f t="shared" ref="W6:W7" si="22">(2*100)/8</f>
        <v>25</v>
      </c>
      <c r="X6" s="5">
        <f t="shared" ref="X6:X7" si="23">(1*100)/8</f>
        <v>12.5</v>
      </c>
      <c r="Y6" s="5">
        <f>(5*100)/8</f>
        <v>62.5</v>
      </c>
      <c r="Z6" s="5">
        <f>(4*100)/8</f>
        <v>50</v>
      </c>
      <c r="AA6" s="5">
        <f t="shared" ref="AA6:AB6" si="12">(6*100)/8</f>
        <v>75</v>
      </c>
      <c r="AB6" s="5">
        <f t="shared" si="12"/>
        <v>75</v>
      </c>
      <c r="AC6" s="5">
        <f t="shared" ref="AC6:AD6" si="13">(3*100)/8</f>
        <v>37.5</v>
      </c>
      <c r="AD6" s="5">
        <f t="shared" si="13"/>
        <v>37.5</v>
      </c>
      <c r="AE6" s="5">
        <f>(4*100)/8</f>
        <v>50</v>
      </c>
      <c r="AF6" s="5">
        <f t="shared" ref="AF6:AF7" si="24">(3*100)/8</f>
        <v>37.5</v>
      </c>
    </row>
    <row r="7">
      <c r="A7" s="1" t="s">
        <v>6</v>
      </c>
      <c r="B7" s="5">
        <f t="shared" ref="B7:D7" si="14">(3*100)/8</f>
        <v>37.5</v>
      </c>
      <c r="C7" s="5">
        <f t="shared" si="14"/>
        <v>37.5</v>
      </c>
      <c r="D7" s="5">
        <f t="shared" si="14"/>
        <v>37.5</v>
      </c>
      <c r="E7" s="5">
        <f t="shared" ref="E7:E8" si="25">(5*100)/8</f>
        <v>62.5</v>
      </c>
      <c r="F7" s="5">
        <f>(2*100)/8</f>
        <v>25</v>
      </c>
      <c r="G7" s="5">
        <f>(6*100)/8</f>
        <v>75</v>
      </c>
      <c r="H7" s="5">
        <f t="shared" ref="H7:I7" si="15">(3*100)/8</f>
        <v>37.5</v>
      </c>
      <c r="I7" s="5">
        <f t="shared" si="15"/>
        <v>37.5</v>
      </c>
      <c r="J7" s="5">
        <f>(7*100)/8</f>
        <v>87.5</v>
      </c>
      <c r="K7" s="5">
        <f>(6*100)/8</f>
        <v>75</v>
      </c>
      <c r="L7" s="5">
        <f t="shared" ref="L7:L11" si="27">(4*100)/8</f>
        <v>50</v>
      </c>
      <c r="M7" s="5">
        <f t="shared" si="16"/>
        <v>37.5</v>
      </c>
      <c r="N7" s="5">
        <f>(5*100)/8</f>
        <v>62.5</v>
      </c>
      <c r="O7" s="5">
        <f t="shared" si="17"/>
        <v>75</v>
      </c>
      <c r="P7" s="5">
        <f>(2*100)/8</f>
        <v>25</v>
      </c>
      <c r="Q7" s="5">
        <f t="shared" si="18"/>
        <v>37.5</v>
      </c>
      <c r="R7" s="5">
        <f t="shared" ref="R7:S7" si="19">(2*100)/8</f>
        <v>25</v>
      </c>
      <c r="S7" s="5">
        <f t="shared" si="19"/>
        <v>25</v>
      </c>
      <c r="T7" s="5">
        <f t="shared" ref="T7:T8" si="29">(6*100)/8</f>
        <v>75</v>
      </c>
      <c r="U7" s="5">
        <f t="shared" si="20"/>
        <v>87.5</v>
      </c>
      <c r="V7" s="5">
        <f t="shared" si="21"/>
        <v>62.5</v>
      </c>
      <c r="W7" s="5">
        <f t="shared" si="22"/>
        <v>25</v>
      </c>
      <c r="X7" s="5">
        <f t="shared" si="23"/>
        <v>12.5</v>
      </c>
      <c r="Y7" s="5">
        <f>(4*100)/8</f>
        <v>50</v>
      </c>
      <c r="Z7" s="5">
        <f>(7*100)/8</f>
        <v>87.5</v>
      </c>
      <c r="AA7" s="5">
        <f t="shared" ref="AA7:AA8" si="30">(4*100)/8</f>
        <v>50</v>
      </c>
      <c r="AB7" s="5">
        <f>(5*100)/8</f>
        <v>62.5</v>
      </c>
      <c r="AC7" s="5">
        <f t="shared" ref="AC7:AC8" si="31">(3*100)/8</f>
        <v>37.5</v>
      </c>
      <c r="AD7" s="5">
        <f>(4*100)/8</f>
        <v>50</v>
      </c>
      <c r="AE7" s="5">
        <f>(6*100)/8</f>
        <v>75</v>
      </c>
      <c r="AF7" s="5">
        <f t="shared" si="24"/>
        <v>37.5</v>
      </c>
    </row>
    <row r="8">
      <c r="A8" s="1" t="s">
        <v>7</v>
      </c>
      <c r="B8" s="5">
        <f>(4*100)/8</f>
        <v>50</v>
      </c>
      <c r="C8" s="5">
        <f>(3*100)/8</f>
        <v>37.5</v>
      </c>
      <c r="D8" s="5">
        <f>(4*100)/8</f>
        <v>50</v>
      </c>
      <c r="E8" s="5">
        <f t="shared" si="25"/>
        <v>62.5</v>
      </c>
      <c r="F8" s="5">
        <f>(1*100)/8</f>
        <v>12.5</v>
      </c>
      <c r="G8" s="5">
        <f t="shared" ref="G8:G11" si="33">(5*100)/8</f>
        <v>62.5</v>
      </c>
      <c r="H8" s="5">
        <f t="shared" ref="H8:H10" si="34">(4*100)/8</f>
        <v>50</v>
      </c>
      <c r="I8" s="5">
        <f>(3*100)/8</f>
        <v>37.5</v>
      </c>
      <c r="J8" s="5">
        <f t="shared" ref="J8:K8" si="26">(6*100)/8</f>
        <v>75</v>
      </c>
      <c r="K8" s="5">
        <f t="shared" si="26"/>
        <v>75</v>
      </c>
      <c r="L8" s="5">
        <f t="shared" si="27"/>
        <v>50</v>
      </c>
      <c r="M8" s="5">
        <f t="shared" ref="M8:M9" si="35">(2*100)/8</f>
        <v>25</v>
      </c>
      <c r="N8" s="5">
        <f t="shared" ref="N8:N9" si="36">(8*100)/8</f>
        <v>100</v>
      </c>
      <c r="O8" s="5">
        <f t="shared" si="17"/>
        <v>75</v>
      </c>
      <c r="P8" s="5">
        <f>(5*100)/8</f>
        <v>62.5</v>
      </c>
      <c r="Q8" s="5">
        <f>(4*100)/8</f>
        <v>50</v>
      </c>
      <c r="R8" s="5">
        <f t="shared" ref="R8:S8" si="28">(2*100)/8</f>
        <v>25</v>
      </c>
      <c r="S8" s="5">
        <f t="shared" si="28"/>
        <v>25</v>
      </c>
      <c r="T8" s="5">
        <f t="shared" si="29"/>
        <v>75</v>
      </c>
      <c r="U8" s="5">
        <f>(8*100)/8</f>
        <v>100</v>
      </c>
      <c r="V8" s="5">
        <f>(4*100)/8</f>
        <v>50</v>
      </c>
      <c r="W8" s="5">
        <f>(5*100)/8</f>
        <v>62.5</v>
      </c>
      <c r="X8" s="5">
        <f>(2*100)/8</f>
        <v>25</v>
      </c>
      <c r="Y8" s="5">
        <f>(5*100)/8</f>
        <v>62.5</v>
      </c>
      <c r="Z8" s="5">
        <f>(8*100)/8</f>
        <v>100</v>
      </c>
      <c r="AA8" s="5">
        <f t="shared" si="30"/>
        <v>50</v>
      </c>
      <c r="AB8" s="5">
        <f>(6*100)/8</f>
        <v>75</v>
      </c>
      <c r="AC8" s="5">
        <f t="shared" si="31"/>
        <v>37.5</v>
      </c>
      <c r="AD8" s="5">
        <f>(5*100)/8</f>
        <v>62.5</v>
      </c>
      <c r="AE8" s="5">
        <f t="shared" ref="AE8:AE9" si="39">(7*100)/8</f>
        <v>87.5</v>
      </c>
      <c r="AF8" s="5">
        <f>(4*100)/8</f>
        <v>50</v>
      </c>
    </row>
    <row r="9">
      <c r="A9" s="1" t="s">
        <v>8</v>
      </c>
      <c r="B9" s="5">
        <f t="shared" ref="B9:C9" si="32">(2*100)/8</f>
        <v>25</v>
      </c>
      <c r="C9" s="5">
        <f t="shared" si="32"/>
        <v>25</v>
      </c>
      <c r="D9" s="5">
        <f>(7*100)/8</f>
        <v>87.5</v>
      </c>
      <c r="E9" s="5">
        <f>(3*100)/8</f>
        <v>37.5</v>
      </c>
      <c r="F9" s="5">
        <f t="shared" ref="F9:F10" si="40">(2*100)/8</f>
        <v>25</v>
      </c>
      <c r="G9" s="5">
        <f t="shared" si="33"/>
        <v>62.5</v>
      </c>
      <c r="H9" s="5">
        <f t="shared" si="34"/>
        <v>50</v>
      </c>
      <c r="I9" s="5">
        <f t="shared" ref="I9:I12" si="41">(1*100)/8</f>
        <v>12.5</v>
      </c>
      <c r="J9" s="5">
        <f>(7*100)/8</f>
        <v>87.5</v>
      </c>
      <c r="K9" s="5">
        <f>(6*100)/8</f>
        <v>75</v>
      </c>
      <c r="L9" s="5">
        <f t="shared" si="27"/>
        <v>50</v>
      </c>
      <c r="M9" s="5">
        <f t="shared" si="35"/>
        <v>25</v>
      </c>
      <c r="N9" s="5">
        <f t="shared" si="36"/>
        <v>100</v>
      </c>
      <c r="O9" s="5">
        <f t="shared" ref="O9:P9" si="37">(5*100)/8</f>
        <v>62.5</v>
      </c>
      <c r="P9" s="5">
        <f t="shared" si="37"/>
        <v>62.5</v>
      </c>
      <c r="Q9" s="5">
        <f t="shared" ref="Q9:R9" si="38">(3*100)/8</f>
        <v>37.5</v>
      </c>
      <c r="R9" s="5">
        <f t="shared" si="38"/>
        <v>37.5</v>
      </c>
      <c r="S9" s="5">
        <f t="shared" ref="S9:S12" si="42">(2*100)/8</f>
        <v>25</v>
      </c>
      <c r="T9" s="5">
        <f t="shared" ref="T9:T10" si="43">(5*100)/8</f>
        <v>62.5</v>
      </c>
      <c r="U9" s="5">
        <f t="shared" ref="U9:U11" si="44">(7*100)/8</f>
        <v>87.5</v>
      </c>
      <c r="V9" s="5">
        <f>(5*100)/8</f>
        <v>62.5</v>
      </c>
      <c r="W9" s="5">
        <f>(4*100)/8</f>
        <v>50</v>
      </c>
      <c r="X9" s="5">
        <f>(0*100)/8</f>
        <v>0</v>
      </c>
      <c r="Y9" s="5">
        <f t="shared" ref="Y9:Y10" si="45">(4*100)/8</f>
        <v>50</v>
      </c>
      <c r="Z9" s="5">
        <f>(5*100)/8</f>
        <v>62.5</v>
      </c>
      <c r="AA9" s="5">
        <f t="shared" ref="AA9:AA11" si="46">(2*100)/8</f>
        <v>25</v>
      </c>
      <c r="AB9" s="5">
        <f t="shared" ref="AB9:AB10" si="47">(7*100)/8</f>
        <v>87.5</v>
      </c>
      <c r="AC9" s="5">
        <f t="shared" ref="AC9:AC10" si="48">(4*100)/8</f>
        <v>50</v>
      </c>
      <c r="AD9" s="5">
        <f>(6*100)/8</f>
        <v>75</v>
      </c>
      <c r="AE9" s="5">
        <f t="shared" si="39"/>
        <v>87.5</v>
      </c>
      <c r="AF9" s="5">
        <f>(6*100)/8</f>
        <v>75</v>
      </c>
    </row>
    <row r="10">
      <c r="A10" s="1" t="s">
        <v>9</v>
      </c>
      <c r="B10" s="5">
        <f>(4*100)/8</f>
        <v>50</v>
      </c>
      <c r="C10" s="5">
        <f>(3*100)/8</f>
        <v>37.5</v>
      </c>
      <c r="D10" s="5">
        <f>(6*100)/8</f>
        <v>75</v>
      </c>
      <c r="E10" s="5">
        <f>(4*100)/8</f>
        <v>50</v>
      </c>
      <c r="F10" s="5">
        <f t="shared" si="40"/>
        <v>25</v>
      </c>
      <c r="G10" s="5">
        <f t="shared" si="33"/>
        <v>62.5</v>
      </c>
      <c r="H10" s="5">
        <f t="shared" si="34"/>
        <v>50</v>
      </c>
      <c r="I10" s="5">
        <f t="shared" si="41"/>
        <v>12.5</v>
      </c>
      <c r="J10" s="5">
        <f>(6*100)/8</f>
        <v>75</v>
      </c>
      <c r="K10" s="5">
        <f>(7*100)/8</f>
        <v>87.5</v>
      </c>
      <c r="L10" s="5">
        <f t="shared" si="27"/>
        <v>50</v>
      </c>
      <c r="M10" s="5">
        <f>(3*100)/8</f>
        <v>37.5</v>
      </c>
      <c r="N10" s="5">
        <f t="shared" ref="N10:N12" si="50">(5*100)/8</f>
        <v>62.5</v>
      </c>
      <c r="O10" s="5">
        <f>(6*100)/8</f>
        <v>75</v>
      </c>
      <c r="P10" s="5">
        <f>(3*100)/8</f>
        <v>37.5</v>
      </c>
      <c r="Q10" s="5">
        <f>(4*100)/8</f>
        <v>50</v>
      </c>
      <c r="R10" s="5">
        <f t="shared" ref="R10:R11" si="52">(3*100)/8</f>
        <v>37.5</v>
      </c>
      <c r="S10" s="5">
        <f t="shared" si="42"/>
        <v>25</v>
      </c>
      <c r="T10" s="5">
        <f t="shared" si="43"/>
        <v>62.5</v>
      </c>
      <c r="U10" s="5">
        <f t="shared" si="44"/>
        <v>87.5</v>
      </c>
      <c r="V10" s="5">
        <f>(7*100)/8</f>
        <v>87.5</v>
      </c>
      <c r="W10" s="5">
        <f>(3*100)/8</f>
        <v>37.5</v>
      </c>
      <c r="X10" s="5">
        <f t="shared" ref="X10:X13" si="53">(1*100)/8</f>
        <v>12.5</v>
      </c>
      <c r="Y10" s="5">
        <f t="shared" si="45"/>
        <v>50</v>
      </c>
      <c r="Z10" s="5">
        <f t="shared" ref="Z10:Z11" si="54">(6*100)/8</f>
        <v>75</v>
      </c>
      <c r="AA10" s="5">
        <f t="shared" si="46"/>
        <v>25</v>
      </c>
      <c r="AB10" s="5">
        <f t="shared" si="47"/>
        <v>87.5</v>
      </c>
      <c r="AC10" s="5">
        <f t="shared" si="48"/>
        <v>50</v>
      </c>
      <c r="AD10" s="5">
        <f>(5*100)/8</f>
        <v>62.5</v>
      </c>
      <c r="AE10" s="5">
        <f>(8*100)/8</f>
        <v>100</v>
      </c>
      <c r="AF10" s="5">
        <f>(5*100)/8</f>
        <v>62.5</v>
      </c>
    </row>
    <row r="11">
      <c r="A11" s="1" t="s">
        <v>10</v>
      </c>
      <c r="B11" s="5">
        <f t="shared" ref="B11:B12" si="56">(2*100)/8</f>
        <v>25</v>
      </c>
      <c r="C11" s="5">
        <f t="shared" ref="C11:C12" si="57">(1*100)/8</f>
        <v>12.5</v>
      </c>
      <c r="D11" s="5">
        <f t="shared" ref="D11:D12" si="58">(5*100)/8</f>
        <v>62.5</v>
      </c>
      <c r="E11" s="5">
        <f>(6*100)/8</f>
        <v>75</v>
      </c>
      <c r="F11" s="5">
        <f>(0*100)/8</f>
        <v>0</v>
      </c>
      <c r="G11" s="5">
        <f t="shared" si="33"/>
        <v>62.5</v>
      </c>
      <c r="H11" s="5">
        <f>(3*100)/8</f>
        <v>37.5</v>
      </c>
      <c r="I11" s="5">
        <f t="shared" si="41"/>
        <v>12.5</v>
      </c>
      <c r="J11" s="5">
        <f t="shared" ref="J11:K11" si="49">(5*100)/8</f>
        <v>62.5</v>
      </c>
      <c r="K11" s="5">
        <f t="shared" si="49"/>
        <v>62.5</v>
      </c>
      <c r="L11" s="5">
        <f t="shared" si="27"/>
        <v>50</v>
      </c>
      <c r="M11" s="5">
        <f>(1*100)/8</f>
        <v>12.5</v>
      </c>
      <c r="N11" s="5">
        <f t="shared" si="50"/>
        <v>62.5</v>
      </c>
      <c r="O11" s="5">
        <f>(5*100)/8</f>
        <v>62.5</v>
      </c>
      <c r="P11" s="5">
        <f t="shared" ref="P11:Q11" si="51">(4*100)/8</f>
        <v>50</v>
      </c>
      <c r="Q11" s="5">
        <f t="shared" si="51"/>
        <v>50</v>
      </c>
      <c r="R11" s="5">
        <f t="shared" si="52"/>
        <v>37.5</v>
      </c>
      <c r="S11" s="5">
        <f t="shared" si="42"/>
        <v>25</v>
      </c>
      <c r="T11" s="5">
        <f>(4*100)/8</f>
        <v>50</v>
      </c>
      <c r="U11" s="5">
        <f t="shared" si="44"/>
        <v>87.5</v>
      </c>
      <c r="V11" s="5">
        <f t="shared" ref="V11:V12" si="61">(6*100)/8</f>
        <v>75</v>
      </c>
      <c r="W11" s="5">
        <f t="shared" ref="W11:W12" si="62">(4*100)/8</f>
        <v>50</v>
      </c>
      <c r="X11" s="5">
        <f t="shared" si="53"/>
        <v>12.5</v>
      </c>
      <c r="Y11" s="5">
        <f t="shared" ref="Y11:Y13" si="63">(2*100)/8</f>
        <v>25</v>
      </c>
      <c r="Z11" s="5">
        <f t="shared" si="54"/>
        <v>75</v>
      </c>
      <c r="AA11" s="5">
        <f t="shared" si="46"/>
        <v>25</v>
      </c>
      <c r="AB11" s="5">
        <f t="shared" ref="AB11:AD11" si="55">(5*100)/8</f>
        <v>62.5</v>
      </c>
      <c r="AC11" s="5">
        <f t="shared" si="55"/>
        <v>62.5</v>
      </c>
      <c r="AD11" s="5">
        <f t="shared" si="55"/>
        <v>62.5</v>
      </c>
      <c r="AE11" s="5">
        <f t="shared" ref="AE11:AE12" si="66">(7*100)/8</f>
        <v>87.5</v>
      </c>
      <c r="AF11" s="5">
        <f t="shared" ref="AF11:AF12" si="67">(4*100)/8</f>
        <v>50</v>
      </c>
    </row>
    <row r="12">
      <c r="A12" s="1" t="s">
        <v>11</v>
      </c>
      <c r="B12" s="5">
        <f t="shared" si="56"/>
        <v>25</v>
      </c>
      <c r="C12" s="5">
        <f t="shared" si="57"/>
        <v>12.5</v>
      </c>
      <c r="D12" s="5">
        <f t="shared" si="58"/>
        <v>62.5</v>
      </c>
      <c r="E12" s="5">
        <f>(5*100)/8</f>
        <v>62.5</v>
      </c>
      <c r="F12" s="5">
        <f>(2*100)/8</f>
        <v>25</v>
      </c>
      <c r="G12" s="5">
        <f t="shared" ref="G12:G13" si="68">(4*100)/8</f>
        <v>50</v>
      </c>
      <c r="H12" s="5">
        <f>(2*100)/8</f>
        <v>25</v>
      </c>
      <c r="I12" s="5">
        <f t="shared" si="41"/>
        <v>12.5</v>
      </c>
      <c r="J12" s="5">
        <f t="shared" ref="J12:K12" si="59">(5*100)/8</f>
        <v>62.5</v>
      </c>
      <c r="K12" s="5">
        <f t="shared" si="59"/>
        <v>62.5</v>
      </c>
      <c r="L12" s="5">
        <f>(2*100)/8</f>
        <v>25</v>
      </c>
      <c r="M12" s="5">
        <f t="shared" ref="M12:M14" si="71">(3*100)/8</f>
        <v>37.5</v>
      </c>
      <c r="N12" s="5">
        <f t="shared" si="50"/>
        <v>62.5</v>
      </c>
      <c r="O12" s="5">
        <f>(6*100)/8</f>
        <v>75</v>
      </c>
      <c r="P12" s="5">
        <f>(4*100)/8</f>
        <v>50</v>
      </c>
      <c r="Q12" s="5">
        <f t="shared" ref="Q12:R12" si="60">(3*100)/8</f>
        <v>37.5</v>
      </c>
      <c r="R12" s="5">
        <f t="shared" si="60"/>
        <v>37.5</v>
      </c>
      <c r="S12" s="5">
        <f t="shared" si="42"/>
        <v>25</v>
      </c>
      <c r="T12" s="5">
        <f>(5*100)/8</f>
        <v>62.5</v>
      </c>
      <c r="U12" s="5">
        <f>(8*100)/8</f>
        <v>100</v>
      </c>
      <c r="V12" s="5">
        <f t="shared" si="61"/>
        <v>75</v>
      </c>
      <c r="W12" s="5">
        <f t="shared" si="62"/>
        <v>50</v>
      </c>
      <c r="X12" s="5">
        <f t="shared" si="53"/>
        <v>12.5</v>
      </c>
      <c r="Y12" s="5">
        <f t="shared" si="63"/>
        <v>25</v>
      </c>
      <c r="Z12" s="5">
        <f t="shared" ref="Z12:AA12" si="64">(2*100)/8</f>
        <v>25</v>
      </c>
      <c r="AA12" s="5">
        <f t="shared" si="64"/>
        <v>25</v>
      </c>
      <c r="AB12" s="5">
        <f t="shared" ref="AB12:AD12" si="65">(5*100)/8</f>
        <v>62.5</v>
      </c>
      <c r="AC12" s="5">
        <f t="shared" si="65"/>
        <v>62.5</v>
      </c>
      <c r="AD12" s="5">
        <f t="shared" si="65"/>
        <v>62.5</v>
      </c>
      <c r="AE12" s="5">
        <f t="shared" si="66"/>
        <v>87.5</v>
      </c>
      <c r="AF12" s="5">
        <f t="shared" si="67"/>
        <v>50</v>
      </c>
    </row>
    <row r="13">
      <c r="A13" s="1" t="s">
        <v>12</v>
      </c>
      <c r="B13" s="5">
        <f t="shared" ref="B13:B16" si="72">(1*100)/8</f>
        <v>12.5</v>
      </c>
      <c r="C13" s="5">
        <f>(0*100)/8</f>
        <v>0</v>
      </c>
      <c r="D13" s="5">
        <f t="shared" ref="D13:D14" si="73">(4*100)/8</f>
        <v>50</v>
      </c>
      <c r="E13" s="5">
        <f>(6*100)/8</f>
        <v>75</v>
      </c>
      <c r="F13" s="5">
        <f>(3*100)/8</f>
        <v>37.5</v>
      </c>
      <c r="G13" s="5">
        <f t="shared" si="68"/>
        <v>50</v>
      </c>
      <c r="H13" s="5">
        <f t="shared" ref="H13:I13" si="69">(1*100)/8</f>
        <v>12.5</v>
      </c>
      <c r="I13" s="5">
        <f t="shared" si="69"/>
        <v>12.5</v>
      </c>
      <c r="J13" s="5">
        <f t="shared" ref="J13:K13" si="70">(4*100)/8</f>
        <v>50</v>
      </c>
      <c r="K13" s="5">
        <f t="shared" si="70"/>
        <v>50</v>
      </c>
      <c r="L13" s="5">
        <f>(1*100)/8</f>
        <v>12.5</v>
      </c>
      <c r="M13" s="5">
        <f t="shared" si="71"/>
        <v>37.5</v>
      </c>
      <c r="N13" s="5">
        <f>(6*100)/8</f>
        <v>75</v>
      </c>
      <c r="O13" s="5">
        <f>(5*100)/8</f>
        <v>62.5</v>
      </c>
      <c r="P13" s="5">
        <f>(3*100)/8</f>
        <v>37.5</v>
      </c>
      <c r="Q13" s="5">
        <f t="shared" ref="Q13:Q14" si="76">(1*100)/8</f>
        <v>12.5</v>
      </c>
      <c r="R13" s="5">
        <f>(2*100)/8</f>
        <v>25</v>
      </c>
      <c r="S13" s="5">
        <f>(1*100)/8</f>
        <v>12.5</v>
      </c>
      <c r="T13" s="5">
        <f>(4*100)/8</f>
        <v>50</v>
      </c>
      <c r="U13" s="5">
        <f>(5*100)/8</f>
        <v>62.5</v>
      </c>
      <c r="V13" s="5">
        <f>(3*100)/8</f>
        <v>37.5</v>
      </c>
      <c r="W13" s="5">
        <f>(2*100)/8</f>
        <v>25</v>
      </c>
      <c r="X13" s="5">
        <f t="shared" si="53"/>
        <v>12.5</v>
      </c>
      <c r="Y13" s="5">
        <f t="shared" si="63"/>
        <v>25</v>
      </c>
      <c r="Z13" s="5">
        <f>(4*100)/8</f>
        <v>50</v>
      </c>
      <c r="AA13" s="5">
        <f>(2*100)/8</f>
        <v>25</v>
      </c>
      <c r="AB13" s="5">
        <f>(5*100)/8</f>
        <v>62.5</v>
      </c>
      <c r="AC13" s="5">
        <f>(3*100)/8</f>
        <v>37.5</v>
      </c>
      <c r="AD13" s="5">
        <f>(4*100)/8</f>
        <v>50</v>
      </c>
      <c r="AE13" s="5">
        <f t="shared" ref="AE13:AE14" si="77">(6*100)/8</f>
        <v>75</v>
      </c>
      <c r="AF13" s="5">
        <f t="shared" ref="AF13:AF14" si="78">(2*100)/8</f>
        <v>25</v>
      </c>
    </row>
    <row r="14">
      <c r="A14" s="1" t="s">
        <v>13</v>
      </c>
      <c r="B14" s="5">
        <f t="shared" si="72"/>
        <v>12.5</v>
      </c>
      <c r="C14" s="5">
        <f t="shared" ref="C14:C15" si="79">(1*100)/8</f>
        <v>12.5</v>
      </c>
      <c r="D14" s="5">
        <f t="shared" si="73"/>
        <v>50</v>
      </c>
      <c r="E14" s="5">
        <f t="shared" ref="E14:E16" si="80">(5*100)/8</f>
        <v>62.5</v>
      </c>
      <c r="F14" s="5">
        <f>(4*100)/8</f>
        <v>50</v>
      </c>
      <c r="G14" s="5">
        <f>(3*100)/8</f>
        <v>37.5</v>
      </c>
      <c r="H14" s="5">
        <f t="shared" ref="H14:I14" si="74">(1*100)/8</f>
        <v>12.5</v>
      </c>
      <c r="I14" s="5">
        <f t="shared" si="74"/>
        <v>12.5</v>
      </c>
      <c r="J14" s="5">
        <f t="shared" ref="J14:J15" si="81">(4*100)/8</f>
        <v>50</v>
      </c>
      <c r="K14" s="5">
        <f t="shared" ref="K14:K15" si="82">(3*100)/8</f>
        <v>37.5</v>
      </c>
      <c r="L14" s="5">
        <f t="shared" ref="L14:L15" si="83">(2*100)/8</f>
        <v>25</v>
      </c>
      <c r="M14" s="5">
        <f t="shared" si="71"/>
        <v>37.5</v>
      </c>
      <c r="N14" s="5">
        <f t="shared" ref="N14:O14" si="75">(4*100)/8</f>
        <v>50</v>
      </c>
      <c r="O14" s="5">
        <f t="shared" si="75"/>
        <v>50</v>
      </c>
      <c r="P14" s="5">
        <f>(2*100)/8</f>
        <v>25</v>
      </c>
      <c r="Q14" s="5">
        <f t="shared" si="76"/>
        <v>12.5</v>
      </c>
      <c r="R14" s="5">
        <f>(1*100)/8</f>
        <v>12.5</v>
      </c>
      <c r="S14" s="5">
        <f>(2*100)/8</f>
        <v>25</v>
      </c>
      <c r="T14" s="5">
        <f>(5*100)/8</f>
        <v>62.5</v>
      </c>
      <c r="U14" s="5">
        <f>(4*100)/8</f>
        <v>50</v>
      </c>
      <c r="V14" s="5">
        <f>(5*100)/8</f>
        <v>62.5</v>
      </c>
      <c r="W14" s="5">
        <f>(4*100)/8</f>
        <v>50</v>
      </c>
      <c r="X14" s="5">
        <f>(2*100)/8</f>
        <v>25</v>
      </c>
      <c r="Y14" s="5">
        <f>(1*100)/8</f>
        <v>12.5</v>
      </c>
      <c r="Z14" s="5">
        <f>(3*100)/8</f>
        <v>37.5</v>
      </c>
      <c r="AA14" s="5">
        <f>(4*100)/8</f>
        <v>50</v>
      </c>
      <c r="AB14" s="5">
        <f>(3*100)/8</f>
        <v>37.5</v>
      </c>
      <c r="AC14" s="5">
        <f t="shared" ref="AC14:AC15" si="88">(1*100)/8</f>
        <v>12.5</v>
      </c>
      <c r="AD14" s="5">
        <f>(7*100)/8</f>
        <v>87.5</v>
      </c>
      <c r="AE14" s="5">
        <f t="shared" si="77"/>
        <v>75</v>
      </c>
      <c r="AF14" s="5">
        <f t="shared" si="78"/>
        <v>25</v>
      </c>
    </row>
    <row r="15">
      <c r="A15" s="1" t="s">
        <v>14</v>
      </c>
      <c r="B15" s="5">
        <f t="shared" si="72"/>
        <v>12.5</v>
      </c>
      <c r="C15" s="5">
        <f t="shared" si="79"/>
        <v>12.5</v>
      </c>
      <c r="D15" s="5">
        <f t="shared" ref="D15:D16" si="90">(3*100)/8</f>
        <v>37.5</v>
      </c>
      <c r="E15" s="5">
        <f t="shared" si="80"/>
        <v>62.5</v>
      </c>
      <c r="F15" s="5">
        <f>(1*100)/8</f>
        <v>12.5</v>
      </c>
      <c r="G15" s="5">
        <f>(2*100)/8</f>
        <v>25</v>
      </c>
      <c r="H15" s="5">
        <f t="shared" ref="H15:H16" si="91">(0*100)/8</f>
        <v>0</v>
      </c>
      <c r="I15" s="5">
        <f t="shared" ref="I15:I16" si="92">(1*100)/8</f>
        <v>12.5</v>
      </c>
      <c r="J15" s="5">
        <f t="shared" si="81"/>
        <v>50</v>
      </c>
      <c r="K15" s="5">
        <f t="shared" si="82"/>
        <v>37.5</v>
      </c>
      <c r="L15" s="5">
        <f t="shared" si="83"/>
        <v>25</v>
      </c>
      <c r="M15" s="5">
        <f>(1*100)/8</f>
        <v>12.5</v>
      </c>
      <c r="N15" s="5">
        <f>(4*100)/8</f>
        <v>50</v>
      </c>
      <c r="O15" s="5">
        <f>(2*100)/8</f>
        <v>25</v>
      </c>
      <c r="P15" s="5">
        <f t="shared" ref="P15:Q15" si="84">(1*100)/8</f>
        <v>12.5</v>
      </c>
      <c r="Q15" s="5">
        <f t="shared" si="84"/>
        <v>12.5</v>
      </c>
      <c r="R15" s="5">
        <f t="shared" ref="R15:S15" si="85">(2*100)/8</f>
        <v>25</v>
      </c>
      <c r="S15" s="5">
        <f t="shared" si="85"/>
        <v>25</v>
      </c>
      <c r="T15" s="5">
        <f t="shared" ref="T15:U15" si="86">(3*100)/8</f>
        <v>37.5</v>
      </c>
      <c r="U15" s="5">
        <f t="shared" si="86"/>
        <v>37.5</v>
      </c>
      <c r="V15" s="5">
        <f>(4*100)/8</f>
        <v>50</v>
      </c>
      <c r="W15" s="5">
        <f t="shared" ref="W15:W16" si="97">(2*100)/8</f>
        <v>25</v>
      </c>
      <c r="X15" s="5">
        <f t="shared" ref="X15:X16" si="98">(1*100)/8</f>
        <v>12.5</v>
      </c>
      <c r="Y15" s="5">
        <f t="shared" ref="Y15:AB15" si="87">(2*100)/8</f>
        <v>25</v>
      </c>
      <c r="Z15" s="5">
        <f t="shared" si="87"/>
        <v>25</v>
      </c>
      <c r="AA15" s="5">
        <f t="shared" si="87"/>
        <v>25</v>
      </c>
      <c r="AB15" s="5">
        <f t="shared" si="87"/>
        <v>25</v>
      </c>
      <c r="AC15" s="5">
        <f t="shared" si="88"/>
        <v>12.5</v>
      </c>
      <c r="AD15" s="5">
        <f t="shared" ref="AD15:AE15" si="89">(6*100)/8</f>
        <v>75</v>
      </c>
      <c r="AE15" s="5">
        <f t="shared" si="89"/>
        <v>75</v>
      </c>
      <c r="AF15" s="5">
        <f>(3*100)/8</f>
        <v>37.5</v>
      </c>
    </row>
    <row r="16">
      <c r="A16" s="1" t="s">
        <v>15</v>
      </c>
      <c r="B16" s="5">
        <f t="shared" si="72"/>
        <v>12.5</v>
      </c>
      <c r="C16" s="5">
        <f>(0*100)/8</f>
        <v>0</v>
      </c>
      <c r="D16" s="5">
        <f t="shared" si="90"/>
        <v>37.5</v>
      </c>
      <c r="E16" s="5">
        <f t="shared" si="80"/>
        <v>62.5</v>
      </c>
      <c r="F16" s="5">
        <f>(0*100)/8</f>
        <v>0</v>
      </c>
      <c r="G16" s="5">
        <f>(3*100)/8</f>
        <v>37.5</v>
      </c>
      <c r="H16" s="5">
        <f t="shared" si="91"/>
        <v>0</v>
      </c>
      <c r="I16" s="5">
        <f t="shared" si="92"/>
        <v>12.5</v>
      </c>
      <c r="J16" s="5">
        <f>(3*100)/8</f>
        <v>37.5</v>
      </c>
      <c r="K16" s="5">
        <f t="shared" ref="K16:L16" si="93">(2*100)/8</f>
        <v>25</v>
      </c>
      <c r="L16" s="5">
        <f t="shared" si="93"/>
        <v>25</v>
      </c>
      <c r="M16" s="5">
        <f t="shared" ref="M16:M17" si="102">(0*100)/8</f>
        <v>0</v>
      </c>
      <c r="N16" s="5">
        <f t="shared" ref="N16:O16" si="94">(1*100)/8</f>
        <v>12.5</v>
      </c>
      <c r="O16" s="5">
        <f t="shared" si="94"/>
        <v>12.5</v>
      </c>
      <c r="P16" s="5">
        <f t="shared" ref="P16:R16" si="95">(0*100)/8</f>
        <v>0</v>
      </c>
      <c r="Q16" s="5">
        <f t="shared" si="95"/>
        <v>0</v>
      </c>
      <c r="R16" s="5">
        <f t="shared" si="95"/>
        <v>0</v>
      </c>
      <c r="S16" s="5">
        <f>(1*100)/8</f>
        <v>12.5</v>
      </c>
      <c r="T16" s="5">
        <f t="shared" ref="T16:U16" si="96">(2*100)/8</f>
        <v>25</v>
      </c>
      <c r="U16" s="5">
        <f t="shared" si="96"/>
        <v>25</v>
      </c>
      <c r="V16" s="5">
        <f>(1*100)/8</f>
        <v>12.5</v>
      </c>
      <c r="W16" s="5">
        <f t="shared" si="97"/>
        <v>25</v>
      </c>
      <c r="X16" s="5">
        <f t="shared" si="98"/>
        <v>12.5</v>
      </c>
      <c r="Y16" s="5">
        <f>(1*100)/8</f>
        <v>12.5</v>
      </c>
      <c r="Z16" s="5">
        <f t="shared" ref="Z16:AA16" si="99">(0*100)/8</f>
        <v>0</v>
      </c>
      <c r="AA16" s="5">
        <f t="shared" si="99"/>
        <v>0</v>
      </c>
      <c r="AB16" s="5">
        <f t="shared" ref="AB16:AC16" si="100">(1*100)/8</f>
        <v>12.5</v>
      </c>
      <c r="AC16" s="5">
        <f t="shared" si="100"/>
        <v>12.5</v>
      </c>
      <c r="AD16" s="5">
        <f>(3*100)/8</f>
        <v>37.5</v>
      </c>
      <c r="AE16" s="5">
        <f>(0*100)/8</f>
        <v>0</v>
      </c>
      <c r="AF16" s="5">
        <f>(2*100)/8</f>
        <v>25</v>
      </c>
    </row>
    <row r="17">
      <c r="A17" s="1" t="s">
        <v>16</v>
      </c>
      <c r="B17" s="5">
        <f t="shared" ref="B17:K17" si="101">(0*100)/8</f>
        <v>0</v>
      </c>
      <c r="C17" s="5">
        <f t="shared" si="101"/>
        <v>0</v>
      </c>
      <c r="D17" s="5">
        <f t="shared" si="101"/>
        <v>0</v>
      </c>
      <c r="E17" s="5">
        <f t="shared" si="101"/>
        <v>0</v>
      </c>
      <c r="F17" s="5">
        <f t="shared" si="101"/>
        <v>0</v>
      </c>
      <c r="G17" s="5">
        <f t="shared" si="101"/>
        <v>0</v>
      </c>
      <c r="H17" s="5">
        <f t="shared" si="101"/>
        <v>0</v>
      </c>
      <c r="I17" s="5">
        <f t="shared" si="101"/>
        <v>0</v>
      </c>
      <c r="J17" s="5">
        <f t="shared" si="101"/>
        <v>0</v>
      </c>
      <c r="K17" s="5">
        <f t="shared" si="101"/>
        <v>0</v>
      </c>
      <c r="L17" s="5">
        <f>(1*100)/8</f>
        <v>12.5</v>
      </c>
      <c r="M17" s="5">
        <f t="shared" si="102"/>
        <v>0</v>
      </c>
      <c r="N17" s="5">
        <f t="shared" ref="N17:AF17" si="103">(0*100)/8</f>
        <v>0</v>
      </c>
      <c r="O17" s="5">
        <f t="shared" si="103"/>
        <v>0</v>
      </c>
      <c r="P17" s="5">
        <f t="shared" si="103"/>
        <v>0</v>
      </c>
      <c r="Q17" s="5">
        <f t="shared" si="103"/>
        <v>0</v>
      </c>
      <c r="R17" s="5">
        <f t="shared" si="103"/>
        <v>0</v>
      </c>
      <c r="S17" s="5">
        <f t="shared" si="103"/>
        <v>0</v>
      </c>
      <c r="T17" s="5">
        <f t="shared" si="103"/>
        <v>0</v>
      </c>
      <c r="U17" s="5">
        <f t="shared" si="103"/>
        <v>0</v>
      </c>
      <c r="V17" s="5">
        <f t="shared" si="103"/>
        <v>0</v>
      </c>
      <c r="W17" s="5">
        <f t="shared" si="103"/>
        <v>0</v>
      </c>
      <c r="X17" s="5">
        <f t="shared" si="103"/>
        <v>0</v>
      </c>
      <c r="Y17" s="5">
        <f t="shared" si="103"/>
        <v>0</v>
      </c>
      <c r="Z17" s="5">
        <f t="shared" si="103"/>
        <v>0</v>
      </c>
      <c r="AA17" s="5">
        <f t="shared" si="103"/>
        <v>0</v>
      </c>
      <c r="AB17" s="5">
        <f t="shared" si="103"/>
        <v>0</v>
      </c>
      <c r="AC17" s="5">
        <f t="shared" si="103"/>
        <v>0</v>
      </c>
      <c r="AD17" s="5">
        <f t="shared" si="103"/>
        <v>0</v>
      </c>
      <c r="AE17" s="5">
        <f t="shared" si="103"/>
        <v>0</v>
      </c>
      <c r="AF17" s="5">
        <f t="shared" si="103"/>
        <v>0</v>
      </c>
    </row>
    <row r="18">
      <c r="A18" s="1" t="s">
        <v>17</v>
      </c>
      <c r="B18" s="5">
        <f t="shared" ref="B18:AF18" si="104">(0*100)/8</f>
        <v>0</v>
      </c>
      <c r="C18" s="5">
        <f t="shared" si="104"/>
        <v>0</v>
      </c>
      <c r="D18" s="5">
        <f t="shared" si="104"/>
        <v>0</v>
      </c>
      <c r="E18" s="5">
        <f t="shared" si="104"/>
        <v>0</v>
      </c>
      <c r="F18" s="5">
        <f t="shared" si="104"/>
        <v>0</v>
      </c>
      <c r="G18" s="5">
        <f t="shared" si="104"/>
        <v>0</v>
      </c>
      <c r="H18" s="5">
        <f t="shared" si="104"/>
        <v>0</v>
      </c>
      <c r="I18" s="5">
        <f t="shared" si="104"/>
        <v>0</v>
      </c>
      <c r="J18" s="5">
        <f t="shared" si="104"/>
        <v>0</v>
      </c>
      <c r="K18" s="5">
        <f t="shared" si="104"/>
        <v>0</v>
      </c>
      <c r="L18" s="5">
        <f t="shared" si="104"/>
        <v>0</v>
      </c>
      <c r="M18" s="5">
        <f t="shared" si="104"/>
        <v>0</v>
      </c>
      <c r="N18" s="5">
        <f t="shared" si="104"/>
        <v>0</v>
      </c>
      <c r="O18" s="5">
        <f t="shared" si="104"/>
        <v>0</v>
      </c>
      <c r="P18" s="5">
        <f t="shared" si="104"/>
        <v>0</v>
      </c>
      <c r="Q18" s="5">
        <f t="shared" si="104"/>
        <v>0</v>
      </c>
      <c r="R18" s="5">
        <f t="shared" si="104"/>
        <v>0</v>
      </c>
      <c r="S18" s="5">
        <f t="shared" si="104"/>
        <v>0</v>
      </c>
      <c r="T18" s="5">
        <f t="shared" si="104"/>
        <v>0</v>
      </c>
      <c r="U18" s="5">
        <f t="shared" si="104"/>
        <v>0</v>
      </c>
      <c r="V18" s="5">
        <f t="shared" si="104"/>
        <v>0</v>
      </c>
      <c r="W18" s="5">
        <f t="shared" si="104"/>
        <v>0</v>
      </c>
      <c r="X18" s="5">
        <f t="shared" si="104"/>
        <v>0</v>
      </c>
      <c r="Y18" s="5">
        <f t="shared" si="104"/>
        <v>0</v>
      </c>
      <c r="Z18" s="5">
        <f t="shared" si="104"/>
        <v>0</v>
      </c>
      <c r="AA18" s="5">
        <f t="shared" si="104"/>
        <v>0</v>
      </c>
      <c r="AB18" s="5">
        <f t="shared" si="104"/>
        <v>0</v>
      </c>
      <c r="AC18" s="5">
        <f t="shared" si="104"/>
        <v>0</v>
      </c>
      <c r="AD18" s="5">
        <f t="shared" si="104"/>
        <v>0</v>
      </c>
      <c r="AE18" s="5">
        <f t="shared" si="104"/>
        <v>0</v>
      </c>
      <c r="AF18" s="5">
        <f t="shared" si="104"/>
        <v>0</v>
      </c>
    </row>
    <row r="19">
      <c r="A19" s="3" t="s">
        <v>18</v>
      </c>
    </row>
    <row r="20">
      <c r="A20" s="1" t="s">
        <v>2</v>
      </c>
      <c r="B20" s="5">
        <f t="shared" ref="B20:AF20" si="105">(0*100)/2</f>
        <v>0</v>
      </c>
      <c r="C20" s="5">
        <f t="shared" si="105"/>
        <v>0</v>
      </c>
      <c r="D20" s="5">
        <f t="shared" si="105"/>
        <v>0</v>
      </c>
      <c r="E20" s="5">
        <f t="shared" si="105"/>
        <v>0</v>
      </c>
      <c r="F20" s="5">
        <f t="shared" si="105"/>
        <v>0</v>
      </c>
      <c r="G20" s="5">
        <f t="shared" si="105"/>
        <v>0</v>
      </c>
      <c r="H20" s="5">
        <f t="shared" si="105"/>
        <v>0</v>
      </c>
      <c r="I20" s="5">
        <f t="shared" si="105"/>
        <v>0</v>
      </c>
      <c r="J20" s="5">
        <f t="shared" si="105"/>
        <v>0</v>
      </c>
      <c r="K20" s="5">
        <f t="shared" si="105"/>
        <v>0</v>
      </c>
      <c r="L20" s="5">
        <f t="shared" si="105"/>
        <v>0</v>
      </c>
      <c r="M20" s="5">
        <f t="shared" si="105"/>
        <v>0</v>
      </c>
      <c r="N20" s="5">
        <f t="shared" si="105"/>
        <v>0</v>
      </c>
      <c r="O20" s="5">
        <f t="shared" si="105"/>
        <v>0</v>
      </c>
      <c r="P20" s="5">
        <f t="shared" si="105"/>
        <v>0</v>
      </c>
      <c r="Q20" s="5">
        <f t="shared" si="105"/>
        <v>0</v>
      </c>
      <c r="R20" s="5">
        <f t="shared" si="105"/>
        <v>0</v>
      </c>
      <c r="S20" s="5">
        <f t="shared" si="105"/>
        <v>0</v>
      </c>
      <c r="T20" s="5">
        <f t="shared" si="105"/>
        <v>0</v>
      </c>
      <c r="U20" s="5">
        <f t="shared" si="105"/>
        <v>0</v>
      </c>
      <c r="V20" s="5">
        <f t="shared" si="105"/>
        <v>0</v>
      </c>
      <c r="W20" s="5">
        <f t="shared" si="105"/>
        <v>0</v>
      </c>
      <c r="X20" s="5">
        <f t="shared" si="105"/>
        <v>0</v>
      </c>
      <c r="Y20" s="5">
        <f t="shared" si="105"/>
        <v>0</v>
      </c>
      <c r="Z20" s="5">
        <f t="shared" si="105"/>
        <v>0</v>
      </c>
      <c r="AA20" s="5">
        <f t="shared" si="105"/>
        <v>0</v>
      </c>
      <c r="AB20" s="5">
        <f t="shared" si="105"/>
        <v>0</v>
      </c>
      <c r="AC20" s="5">
        <f t="shared" si="105"/>
        <v>0</v>
      </c>
      <c r="AD20" s="5">
        <f t="shared" si="105"/>
        <v>0</v>
      </c>
      <c r="AE20" s="5">
        <f t="shared" si="105"/>
        <v>0</v>
      </c>
      <c r="AF20" s="5">
        <f t="shared" si="105"/>
        <v>0</v>
      </c>
    </row>
    <row r="21">
      <c r="A21" s="1" t="s">
        <v>3</v>
      </c>
      <c r="B21" s="5">
        <f t="shared" ref="B21:AF21" si="106">(0*100)/2</f>
        <v>0</v>
      </c>
      <c r="C21" s="5">
        <f t="shared" si="106"/>
        <v>0</v>
      </c>
      <c r="D21" s="5">
        <f t="shared" si="106"/>
        <v>0</v>
      </c>
      <c r="E21" s="5">
        <f t="shared" si="106"/>
        <v>0</v>
      </c>
      <c r="F21" s="5">
        <f t="shared" si="106"/>
        <v>0</v>
      </c>
      <c r="G21" s="5">
        <f t="shared" si="106"/>
        <v>0</v>
      </c>
      <c r="H21" s="5">
        <f t="shared" si="106"/>
        <v>0</v>
      </c>
      <c r="I21" s="5">
        <f t="shared" si="106"/>
        <v>0</v>
      </c>
      <c r="J21" s="5">
        <f t="shared" si="106"/>
        <v>0</v>
      </c>
      <c r="K21" s="5">
        <f t="shared" si="106"/>
        <v>0</v>
      </c>
      <c r="L21" s="5">
        <f t="shared" si="106"/>
        <v>0</v>
      </c>
      <c r="M21" s="5">
        <f t="shared" si="106"/>
        <v>0</v>
      </c>
      <c r="N21" s="5">
        <f t="shared" si="106"/>
        <v>0</v>
      </c>
      <c r="O21" s="5">
        <f t="shared" si="106"/>
        <v>0</v>
      </c>
      <c r="P21" s="5">
        <f t="shared" si="106"/>
        <v>0</v>
      </c>
      <c r="Q21" s="5">
        <f t="shared" si="106"/>
        <v>0</v>
      </c>
      <c r="R21" s="5">
        <f t="shared" si="106"/>
        <v>0</v>
      </c>
      <c r="S21" s="5">
        <f t="shared" si="106"/>
        <v>0</v>
      </c>
      <c r="T21" s="5">
        <f t="shared" si="106"/>
        <v>0</v>
      </c>
      <c r="U21" s="5">
        <f t="shared" si="106"/>
        <v>0</v>
      </c>
      <c r="V21" s="5">
        <f t="shared" si="106"/>
        <v>0</v>
      </c>
      <c r="W21" s="5">
        <f t="shared" si="106"/>
        <v>0</v>
      </c>
      <c r="X21" s="5">
        <f t="shared" si="106"/>
        <v>0</v>
      </c>
      <c r="Y21" s="5">
        <f t="shared" si="106"/>
        <v>0</v>
      </c>
      <c r="Z21" s="5">
        <f t="shared" si="106"/>
        <v>0</v>
      </c>
      <c r="AA21" s="5">
        <f t="shared" si="106"/>
        <v>0</v>
      </c>
      <c r="AB21" s="5">
        <f t="shared" si="106"/>
        <v>0</v>
      </c>
      <c r="AC21" s="5">
        <f t="shared" si="106"/>
        <v>0</v>
      </c>
      <c r="AD21" s="5">
        <f t="shared" si="106"/>
        <v>0</v>
      </c>
      <c r="AE21" s="5">
        <f t="shared" si="106"/>
        <v>0</v>
      </c>
      <c r="AF21" s="5">
        <f t="shared" si="106"/>
        <v>0</v>
      </c>
    </row>
    <row r="22">
      <c r="A22" s="1" t="s">
        <v>4</v>
      </c>
      <c r="B22" s="5">
        <f t="shared" ref="B22:M22" si="107">(0*100)/2</f>
        <v>0</v>
      </c>
      <c r="C22" s="5">
        <f t="shared" si="107"/>
        <v>0</v>
      </c>
      <c r="D22" s="5">
        <f t="shared" si="107"/>
        <v>0</v>
      </c>
      <c r="E22" s="5">
        <f t="shared" si="107"/>
        <v>0</v>
      </c>
      <c r="F22" s="5">
        <f t="shared" si="107"/>
        <v>0</v>
      </c>
      <c r="G22" s="5">
        <f t="shared" si="107"/>
        <v>0</v>
      </c>
      <c r="H22" s="5">
        <f t="shared" si="107"/>
        <v>0</v>
      </c>
      <c r="I22" s="5">
        <f t="shared" si="107"/>
        <v>0</v>
      </c>
      <c r="J22" s="5">
        <f t="shared" si="107"/>
        <v>0</v>
      </c>
      <c r="K22" s="5">
        <f t="shared" si="107"/>
        <v>0</v>
      </c>
      <c r="L22" s="5">
        <f t="shared" si="107"/>
        <v>0</v>
      </c>
      <c r="M22" s="5">
        <f t="shared" si="107"/>
        <v>0</v>
      </c>
      <c r="N22" s="5">
        <f t="shared" ref="N22:N26" si="112">(1*100)/2</f>
        <v>50</v>
      </c>
      <c r="O22" s="5">
        <f t="shared" ref="O22:S22" si="108">(0*100)/2</f>
        <v>0</v>
      </c>
      <c r="P22" s="5">
        <f t="shared" si="108"/>
        <v>0</v>
      </c>
      <c r="Q22" s="5">
        <f t="shared" si="108"/>
        <v>0</v>
      </c>
      <c r="R22" s="5">
        <f t="shared" si="108"/>
        <v>0</v>
      </c>
      <c r="S22" s="5">
        <f t="shared" si="108"/>
        <v>0</v>
      </c>
      <c r="T22" s="5">
        <f t="shared" ref="T22:T23" si="114">(1*100)/2</f>
        <v>50</v>
      </c>
      <c r="U22" s="5">
        <f t="shared" ref="U22:W22" si="109">(0*100)/2</f>
        <v>0</v>
      </c>
      <c r="V22" s="5">
        <f t="shared" si="109"/>
        <v>0</v>
      </c>
      <c r="W22" s="5">
        <f t="shared" si="109"/>
        <v>0</v>
      </c>
      <c r="X22" s="5">
        <f t="shared" ref="X22:X23" si="116">(1*100)/2</f>
        <v>50</v>
      </c>
      <c r="Y22" s="5">
        <f t="shared" ref="Y22:AF22" si="110">(0*100)/2</f>
        <v>0</v>
      </c>
      <c r="Z22" s="5">
        <f t="shared" si="110"/>
        <v>0</v>
      </c>
      <c r="AA22" s="5">
        <f t="shared" si="110"/>
        <v>0</v>
      </c>
      <c r="AB22" s="5">
        <f t="shared" si="110"/>
        <v>0</v>
      </c>
      <c r="AC22" s="5">
        <f t="shared" si="110"/>
        <v>0</v>
      </c>
      <c r="AD22" s="5">
        <f t="shared" si="110"/>
        <v>0</v>
      </c>
      <c r="AE22" s="5">
        <f t="shared" si="110"/>
        <v>0</v>
      </c>
      <c r="AF22" s="5">
        <f t="shared" si="110"/>
        <v>0</v>
      </c>
    </row>
    <row r="23">
      <c r="A23" s="1" t="s">
        <v>5</v>
      </c>
      <c r="B23" s="5">
        <f t="shared" ref="B23:M23" si="111">(0*100)/2</f>
        <v>0</v>
      </c>
      <c r="C23" s="5">
        <f t="shared" si="111"/>
        <v>0</v>
      </c>
      <c r="D23" s="5">
        <f t="shared" si="111"/>
        <v>0</v>
      </c>
      <c r="E23" s="5">
        <f t="shared" si="111"/>
        <v>0</v>
      </c>
      <c r="F23" s="5">
        <f t="shared" si="111"/>
        <v>0</v>
      </c>
      <c r="G23" s="5">
        <f t="shared" si="111"/>
        <v>0</v>
      </c>
      <c r="H23" s="5">
        <f t="shared" si="111"/>
        <v>0</v>
      </c>
      <c r="I23" s="5">
        <f t="shared" si="111"/>
        <v>0</v>
      </c>
      <c r="J23" s="5">
        <f t="shared" si="111"/>
        <v>0</v>
      </c>
      <c r="K23" s="5">
        <f t="shared" si="111"/>
        <v>0</v>
      </c>
      <c r="L23" s="5">
        <f t="shared" si="111"/>
        <v>0</v>
      </c>
      <c r="M23" s="5">
        <f t="shared" si="111"/>
        <v>0</v>
      </c>
      <c r="N23" s="5">
        <f t="shared" si="112"/>
        <v>50</v>
      </c>
      <c r="O23" s="5">
        <f t="shared" ref="O23:S23" si="113">(0*100)/2</f>
        <v>0</v>
      </c>
      <c r="P23" s="5">
        <f t="shared" si="113"/>
        <v>0</v>
      </c>
      <c r="Q23" s="5">
        <f t="shared" si="113"/>
        <v>0</v>
      </c>
      <c r="R23" s="5">
        <f t="shared" si="113"/>
        <v>0</v>
      </c>
      <c r="S23" s="5">
        <f t="shared" si="113"/>
        <v>0</v>
      </c>
      <c r="T23" s="5">
        <f t="shared" si="114"/>
        <v>50</v>
      </c>
      <c r="U23" s="5">
        <f t="shared" ref="U23:W23" si="115">(0*100)/2</f>
        <v>0</v>
      </c>
      <c r="V23" s="5">
        <f t="shared" si="115"/>
        <v>0</v>
      </c>
      <c r="W23" s="5">
        <f t="shared" si="115"/>
        <v>0</v>
      </c>
      <c r="X23" s="5">
        <f t="shared" si="116"/>
        <v>50</v>
      </c>
      <c r="Y23" s="5">
        <f t="shared" ref="Y23:AF23" si="117">(0*100)/2</f>
        <v>0</v>
      </c>
      <c r="Z23" s="5">
        <f t="shared" si="117"/>
        <v>0</v>
      </c>
      <c r="AA23" s="5">
        <f t="shared" si="117"/>
        <v>0</v>
      </c>
      <c r="AB23" s="5">
        <f t="shared" si="117"/>
        <v>0</v>
      </c>
      <c r="AC23" s="5">
        <f t="shared" si="117"/>
        <v>0</v>
      </c>
      <c r="AD23" s="5">
        <f t="shared" si="117"/>
        <v>0</v>
      </c>
      <c r="AE23" s="5">
        <f t="shared" si="117"/>
        <v>0</v>
      </c>
      <c r="AF23" s="5">
        <f t="shared" si="117"/>
        <v>0</v>
      </c>
    </row>
    <row r="24">
      <c r="A24" s="1" t="s">
        <v>6</v>
      </c>
      <c r="B24" s="5">
        <f t="shared" ref="B24:I24" si="118">(0*100)/2</f>
        <v>0</v>
      </c>
      <c r="C24" s="5">
        <f t="shared" si="118"/>
        <v>0</v>
      </c>
      <c r="D24" s="5">
        <f t="shared" si="118"/>
        <v>0</v>
      </c>
      <c r="E24" s="5">
        <f t="shared" si="118"/>
        <v>0</v>
      </c>
      <c r="F24" s="5">
        <f t="shared" si="118"/>
        <v>0</v>
      </c>
      <c r="G24" s="5">
        <f t="shared" si="118"/>
        <v>0</v>
      </c>
      <c r="H24" s="5">
        <f t="shared" si="118"/>
        <v>0</v>
      </c>
      <c r="I24" s="5">
        <f t="shared" si="118"/>
        <v>0</v>
      </c>
      <c r="J24" s="5">
        <f t="shared" ref="J24:J25" si="122">(1*100)/2</f>
        <v>50</v>
      </c>
      <c r="K24" s="5">
        <f t="shared" ref="K24:M24" si="119">(0*100)/2</f>
        <v>0</v>
      </c>
      <c r="L24" s="5">
        <f t="shared" si="119"/>
        <v>0</v>
      </c>
      <c r="M24" s="5">
        <f t="shared" si="119"/>
        <v>0</v>
      </c>
      <c r="N24" s="5">
        <f t="shared" si="112"/>
        <v>50</v>
      </c>
      <c r="O24" s="5">
        <f t="shared" ref="O24:AF24" si="120">(0*100)/2</f>
        <v>0</v>
      </c>
      <c r="P24" s="5">
        <f t="shared" si="120"/>
        <v>0</v>
      </c>
      <c r="Q24" s="5">
        <f t="shared" si="120"/>
        <v>0</v>
      </c>
      <c r="R24" s="5">
        <f t="shared" si="120"/>
        <v>0</v>
      </c>
      <c r="S24" s="5">
        <f t="shared" si="120"/>
        <v>0</v>
      </c>
      <c r="T24" s="5">
        <f t="shared" si="120"/>
        <v>0</v>
      </c>
      <c r="U24" s="5">
        <f t="shared" si="120"/>
        <v>0</v>
      </c>
      <c r="V24" s="5">
        <f t="shared" si="120"/>
        <v>0</v>
      </c>
      <c r="W24" s="5">
        <f t="shared" si="120"/>
        <v>0</v>
      </c>
      <c r="X24" s="5">
        <f t="shared" si="120"/>
        <v>0</v>
      </c>
      <c r="Y24" s="5">
        <f t="shared" si="120"/>
        <v>0</v>
      </c>
      <c r="Z24" s="5">
        <f t="shared" si="120"/>
        <v>0</v>
      </c>
      <c r="AA24" s="5">
        <f t="shared" si="120"/>
        <v>0</v>
      </c>
      <c r="AB24" s="5">
        <f t="shared" si="120"/>
        <v>0</v>
      </c>
      <c r="AC24" s="5">
        <f t="shared" si="120"/>
        <v>0</v>
      </c>
      <c r="AD24" s="5">
        <f t="shared" si="120"/>
        <v>0</v>
      </c>
      <c r="AE24" s="5">
        <f t="shared" si="120"/>
        <v>0</v>
      </c>
      <c r="AF24" s="5">
        <f t="shared" si="120"/>
        <v>0</v>
      </c>
    </row>
    <row r="25">
      <c r="A25" s="1" t="s">
        <v>7</v>
      </c>
      <c r="B25" s="5">
        <f t="shared" ref="B25:I25" si="121">(0*100)/2</f>
        <v>0</v>
      </c>
      <c r="C25" s="5">
        <f t="shared" si="121"/>
        <v>0</v>
      </c>
      <c r="D25" s="5">
        <f t="shared" si="121"/>
        <v>0</v>
      </c>
      <c r="E25" s="5">
        <f t="shared" si="121"/>
        <v>0</v>
      </c>
      <c r="F25" s="5">
        <f t="shared" si="121"/>
        <v>0</v>
      </c>
      <c r="G25" s="5">
        <f t="shared" si="121"/>
        <v>0</v>
      </c>
      <c r="H25" s="5">
        <f t="shared" si="121"/>
        <v>0</v>
      </c>
      <c r="I25" s="5">
        <f t="shared" si="121"/>
        <v>0</v>
      </c>
      <c r="J25" s="5">
        <f t="shared" si="122"/>
        <v>50</v>
      </c>
      <c r="K25" s="5">
        <f t="shared" ref="K25:M25" si="123">(0*100)/2</f>
        <v>0</v>
      </c>
      <c r="L25" s="5">
        <f t="shared" si="123"/>
        <v>0</v>
      </c>
      <c r="M25" s="5">
        <f t="shared" si="123"/>
        <v>0</v>
      </c>
      <c r="N25" s="5">
        <f t="shared" si="112"/>
        <v>50</v>
      </c>
      <c r="O25" s="5">
        <f t="shared" ref="O25:R25" si="124">(0*100)/2</f>
        <v>0</v>
      </c>
      <c r="P25" s="5">
        <f t="shared" si="124"/>
        <v>0</v>
      </c>
      <c r="Q25" s="5">
        <f t="shared" si="124"/>
        <v>0</v>
      </c>
      <c r="R25" s="5">
        <f t="shared" si="124"/>
        <v>0</v>
      </c>
      <c r="S25" s="5">
        <f t="shared" ref="S25:S26" si="129">(1*100)/2</f>
        <v>50</v>
      </c>
      <c r="T25" s="5">
        <f t="shared" ref="T25:AC25" si="125">(0*100)/2</f>
        <v>0</v>
      </c>
      <c r="U25" s="5">
        <f t="shared" si="125"/>
        <v>0</v>
      </c>
      <c r="V25" s="5">
        <f t="shared" si="125"/>
        <v>0</v>
      </c>
      <c r="W25" s="5">
        <f t="shared" si="125"/>
        <v>0</v>
      </c>
      <c r="X25" s="5">
        <f t="shared" si="125"/>
        <v>0</v>
      </c>
      <c r="Y25" s="5">
        <f t="shared" si="125"/>
        <v>0</v>
      </c>
      <c r="Z25" s="5">
        <f t="shared" si="125"/>
        <v>0</v>
      </c>
      <c r="AA25" s="5">
        <f t="shared" si="125"/>
        <v>0</v>
      </c>
      <c r="AB25" s="5">
        <f t="shared" si="125"/>
        <v>0</v>
      </c>
      <c r="AC25" s="5">
        <f t="shared" si="125"/>
        <v>0</v>
      </c>
      <c r="AD25" s="5">
        <f t="shared" ref="AD25:AD28" si="132">(1*100)/2</f>
        <v>50</v>
      </c>
      <c r="AE25" s="5">
        <f t="shared" ref="AE25:AF25" si="126">(0*100)/2</f>
        <v>0</v>
      </c>
      <c r="AF25" s="5">
        <f t="shared" si="126"/>
        <v>0</v>
      </c>
    </row>
    <row r="26">
      <c r="A26" s="1" t="s">
        <v>8</v>
      </c>
      <c r="B26" s="5">
        <f t="shared" ref="B26:B35" si="134">(0*100)/2</f>
        <v>0</v>
      </c>
      <c r="C26" s="5">
        <f t="shared" ref="C26:C27" si="135">(1*100)/2</f>
        <v>50</v>
      </c>
      <c r="D26" s="5">
        <f t="shared" ref="D26:M26" si="127">(0*100)/2</f>
        <v>0</v>
      </c>
      <c r="E26" s="5">
        <f t="shared" si="127"/>
        <v>0</v>
      </c>
      <c r="F26" s="5">
        <f t="shared" si="127"/>
        <v>0</v>
      </c>
      <c r="G26" s="5">
        <f t="shared" si="127"/>
        <v>0</v>
      </c>
      <c r="H26" s="5">
        <f t="shared" si="127"/>
        <v>0</v>
      </c>
      <c r="I26" s="5">
        <f t="shared" si="127"/>
        <v>0</v>
      </c>
      <c r="J26" s="5">
        <f t="shared" si="127"/>
        <v>0</v>
      </c>
      <c r="K26" s="5">
        <f t="shared" si="127"/>
        <v>0</v>
      </c>
      <c r="L26" s="5">
        <f t="shared" si="127"/>
        <v>0</v>
      </c>
      <c r="M26" s="5">
        <f t="shared" si="127"/>
        <v>0</v>
      </c>
      <c r="N26" s="5">
        <f t="shared" si="112"/>
        <v>50</v>
      </c>
      <c r="O26" s="5">
        <f t="shared" ref="O26:P26" si="128">(0*100)/2</f>
        <v>0</v>
      </c>
      <c r="P26" s="5">
        <f t="shared" si="128"/>
        <v>0</v>
      </c>
      <c r="Q26" s="5">
        <f t="shared" ref="Q26:Q27" si="139">(1*100)/2</f>
        <v>50</v>
      </c>
      <c r="R26" s="5">
        <f>(0*100)/2</f>
        <v>0</v>
      </c>
      <c r="S26" s="5">
        <f t="shared" si="129"/>
        <v>50</v>
      </c>
      <c r="T26" s="5">
        <f t="shared" ref="T26:Z26" si="130">(0*100)/2</f>
        <v>0</v>
      </c>
      <c r="U26" s="5">
        <f t="shared" si="130"/>
        <v>0</v>
      </c>
      <c r="V26" s="5">
        <f t="shared" si="130"/>
        <v>0</v>
      </c>
      <c r="W26" s="5">
        <f t="shared" si="130"/>
        <v>0</v>
      </c>
      <c r="X26" s="5">
        <f t="shared" si="130"/>
        <v>0</v>
      </c>
      <c r="Y26" s="5">
        <f t="shared" si="130"/>
        <v>0</v>
      </c>
      <c r="Z26" s="5">
        <f t="shared" si="130"/>
        <v>0</v>
      </c>
      <c r="AA26" s="5">
        <f t="shared" ref="AA26:AB26" si="131">(1*100)/2</f>
        <v>50</v>
      </c>
      <c r="AB26" s="5">
        <f t="shared" si="131"/>
        <v>50</v>
      </c>
      <c r="AC26" s="5">
        <f>(0*100)/2</f>
        <v>0</v>
      </c>
      <c r="AD26" s="5">
        <f t="shared" si="132"/>
        <v>50</v>
      </c>
      <c r="AE26" s="5">
        <f t="shared" ref="AE26:AF26" si="133">(0*100)/2</f>
        <v>0</v>
      </c>
      <c r="AF26" s="5">
        <f t="shared" si="133"/>
        <v>0</v>
      </c>
    </row>
    <row r="27">
      <c r="A27" s="1" t="s">
        <v>9</v>
      </c>
      <c r="B27" s="5">
        <f t="shared" si="134"/>
        <v>0</v>
      </c>
      <c r="C27" s="5">
        <f t="shared" si="135"/>
        <v>50</v>
      </c>
      <c r="D27" s="5">
        <f>(0*100)/2</f>
        <v>0</v>
      </c>
      <c r="E27" s="5">
        <f t="shared" ref="E27:E29" si="145">(1*100)/2</f>
        <v>50</v>
      </c>
      <c r="F27" s="5">
        <f t="shared" ref="F27:L27" si="136">(0*100)/2</f>
        <v>0</v>
      </c>
      <c r="G27" s="5">
        <f t="shared" si="136"/>
        <v>0</v>
      </c>
      <c r="H27" s="5">
        <f t="shared" si="136"/>
        <v>0</v>
      </c>
      <c r="I27" s="5">
        <f t="shared" si="136"/>
        <v>0</v>
      </c>
      <c r="J27" s="5">
        <f t="shared" si="136"/>
        <v>0</v>
      </c>
      <c r="K27" s="5">
        <f t="shared" si="136"/>
        <v>0</v>
      </c>
      <c r="L27" s="5">
        <f t="shared" si="136"/>
        <v>0</v>
      </c>
      <c r="M27" s="5">
        <f t="shared" ref="M27:N27" si="137">(1*100)/2</f>
        <v>50</v>
      </c>
      <c r="N27" s="5">
        <f t="shared" si="137"/>
        <v>50</v>
      </c>
      <c r="O27" s="5">
        <f t="shared" ref="O27:P27" si="138">(0*100)/2</f>
        <v>0</v>
      </c>
      <c r="P27" s="5">
        <f t="shared" si="138"/>
        <v>0</v>
      </c>
      <c r="Q27" s="5">
        <f t="shared" si="139"/>
        <v>50</v>
      </c>
      <c r="R27" s="5">
        <f t="shared" ref="R27:S27" si="140">(1*100)/2</f>
        <v>50</v>
      </c>
      <c r="S27" s="5">
        <f t="shared" si="140"/>
        <v>50</v>
      </c>
      <c r="T27" s="5">
        <f t="shared" ref="T27:Z27" si="141">(0*100)/2</f>
        <v>0</v>
      </c>
      <c r="U27" s="5">
        <f t="shared" si="141"/>
        <v>0</v>
      </c>
      <c r="V27" s="5">
        <f t="shared" si="141"/>
        <v>0</v>
      </c>
      <c r="W27" s="5">
        <f t="shared" si="141"/>
        <v>0</v>
      </c>
      <c r="X27" s="5">
        <f t="shared" si="141"/>
        <v>0</v>
      </c>
      <c r="Y27" s="5">
        <f t="shared" si="141"/>
        <v>0</v>
      </c>
      <c r="Z27" s="5">
        <f t="shared" si="141"/>
        <v>0</v>
      </c>
      <c r="AA27" s="5">
        <f t="shared" ref="AA27:AA28" si="149">(1*100)/2</f>
        <v>50</v>
      </c>
      <c r="AB27" s="5">
        <f t="shared" ref="AB27:AC27" si="142">(0*100)/2</f>
        <v>0</v>
      </c>
      <c r="AC27" s="5">
        <f t="shared" si="142"/>
        <v>0</v>
      </c>
      <c r="AD27" s="5">
        <f t="shared" si="132"/>
        <v>50</v>
      </c>
      <c r="AE27" s="5">
        <f t="shared" ref="AE27:AF27" si="143">(0*100)/2</f>
        <v>0</v>
      </c>
      <c r="AF27" s="5">
        <f t="shared" si="143"/>
        <v>0</v>
      </c>
    </row>
    <row r="28">
      <c r="A28" s="1" t="s">
        <v>10</v>
      </c>
      <c r="B28" s="5">
        <f t="shared" si="134"/>
        <v>0</v>
      </c>
      <c r="C28" s="5">
        <f t="shared" ref="C28:D28" si="144">(0*100)/2</f>
        <v>0</v>
      </c>
      <c r="D28" s="5">
        <f t="shared" si="144"/>
        <v>0</v>
      </c>
      <c r="E28" s="5">
        <f t="shared" si="145"/>
        <v>50</v>
      </c>
      <c r="F28" s="5">
        <f t="shared" ref="F28:K28" si="146">(0*100)/2</f>
        <v>0</v>
      </c>
      <c r="G28" s="5">
        <f t="shared" si="146"/>
        <v>0</v>
      </c>
      <c r="H28" s="5">
        <f t="shared" si="146"/>
        <v>0</v>
      </c>
      <c r="I28" s="5">
        <f t="shared" si="146"/>
        <v>0</v>
      </c>
      <c r="J28" s="5">
        <f t="shared" si="146"/>
        <v>0</v>
      </c>
      <c r="K28" s="5">
        <f t="shared" si="146"/>
        <v>0</v>
      </c>
      <c r="L28" s="5">
        <f t="shared" ref="L28:L29" si="154">(1*100)/2</f>
        <v>50</v>
      </c>
      <c r="M28" s="5">
        <f>(0*100)/2</f>
        <v>0</v>
      </c>
      <c r="N28" s="5">
        <f>(1*100)/2</f>
        <v>50</v>
      </c>
      <c r="O28" s="5">
        <f>(0*100)/2</f>
        <v>0</v>
      </c>
      <c r="P28" s="5">
        <f t="shared" ref="P28:S28" si="147">(1*100)/2</f>
        <v>50</v>
      </c>
      <c r="Q28" s="5">
        <f t="shared" si="147"/>
        <v>50</v>
      </c>
      <c r="R28" s="5">
        <f t="shared" si="147"/>
        <v>50</v>
      </c>
      <c r="S28" s="5">
        <f t="shared" si="147"/>
        <v>50</v>
      </c>
      <c r="T28" s="5">
        <f t="shared" ref="T28:Z28" si="148">(0*100)/2</f>
        <v>0</v>
      </c>
      <c r="U28" s="5">
        <f t="shared" si="148"/>
        <v>0</v>
      </c>
      <c r="V28" s="5">
        <f t="shared" si="148"/>
        <v>0</v>
      </c>
      <c r="W28" s="5">
        <f t="shared" si="148"/>
        <v>0</v>
      </c>
      <c r="X28" s="5">
        <f t="shared" si="148"/>
        <v>0</v>
      </c>
      <c r="Y28" s="5">
        <f t="shared" si="148"/>
        <v>0</v>
      </c>
      <c r="Z28" s="5">
        <f t="shared" si="148"/>
        <v>0</v>
      </c>
      <c r="AA28" s="5">
        <f t="shared" si="149"/>
        <v>50</v>
      </c>
      <c r="AB28" s="5">
        <f t="shared" ref="AB28:AC28" si="150">(0*100)/2</f>
        <v>0</v>
      </c>
      <c r="AC28" s="5">
        <f t="shared" si="150"/>
        <v>0</v>
      </c>
      <c r="AD28" s="5">
        <f t="shared" si="132"/>
        <v>50</v>
      </c>
      <c r="AE28" s="5">
        <f t="shared" ref="AE28:AF28" si="151">(0*100)/2</f>
        <v>0</v>
      </c>
      <c r="AF28" s="5">
        <f t="shared" si="151"/>
        <v>0</v>
      </c>
    </row>
    <row r="29">
      <c r="A29" s="1" t="s">
        <v>11</v>
      </c>
      <c r="B29" s="5">
        <f t="shared" si="134"/>
        <v>0</v>
      </c>
      <c r="C29" s="5">
        <f t="shared" ref="C29:D29" si="152">(0*100)/2</f>
        <v>0</v>
      </c>
      <c r="D29" s="5">
        <f t="shared" si="152"/>
        <v>0</v>
      </c>
      <c r="E29" s="5">
        <f t="shared" si="145"/>
        <v>50</v>
      </c>
      <c r="F29" s="5">
        <f t="shared" ref="F29:K29" si="153">(0*100)/2</f>
        <v>0</v>
      </c>
      <c r="G29" s="5">
        <f t="shared" si="153"/>
        <v>0</v>
      </c>
      <c r="H29" s="5">
        <f t="shared" si="153"/>
        <v>0</v>
      </c>
      <c r="I29" s="5">
        <f t="shared" si="153"/>
        <v>0</v>
      </c>
      <c r="J29" s="5">
        <f t="shared" si="153"/>
        <v>0</v>
      </c>
      <c r="K29" s="5">
        <f t="shared" si="153"/>
        <v>0</v>
      </c>
      <c r="L29" s="5">
        <f t="shared" si="154"/>
        <v>50</v>
      </c>
      <c r="M29" s="5">
        <f>(2*100)/2</f>
        <v>100</v>
      </c>
      <c r="N29" s="5">
        <f t="shared" ref="N29:O29" si="155">(0*100)/2</f>
        <v>0</v>
      </c>
      <c r="O29" s="5">
        <f t="shared" si="155"/>
        <v>0</v>
      </c>
      <c r="P29" s="5">
        <f>(1*100)/2</f>
        <v>50</v>
      </c>
      <c r="Q29" s="5">
        <f>(0*100)/2</f>
        <v>0</v>
      </c>
      <c r="R29" s="5">
        <f t="shared" ref="R29:S29" si="156">(1*100)/2</f>
        <v>50</v>
      </c>
      <c r="S29" s="5">
        <f t="shared" si="156"/>
        <v>50</v>
      </c>
      <c r="T29" s="5">
        <f t="shared" ref="T29:Z29" si="157">(0*100)/2</f>
        <v>0</v>
      </c>
      <c r="U29" s="5">
        <f t="shared" si="157"/>
        <v>0</v>
      </c>
      <c r="V29" s="5">
        <f t="shared" si="157"/>
        <v>0</v>
      </c>
      <c r="W29" s="5">
        <f t="shared" si="157"/>
        <v>0</v>
      </c>
      <c r="X29" s="5">
        <f t="shared" si="157"/>
        <v>0</v>
      </c>
      <c r="Y29" s="5">
        <f t="shared" si="157"/>
        <v>0</v>
      </c>
      <c r="Z29" s="5">
        <f t="shared" si="157"/>
        <v>0</v>
      </c>
      <c r="AA29" s="5">
        <f t="shared" ref="AA29:AA30" si="163">(2*100)/2</f>
        <v>100</v>
      </c>
      <c r="AB29" s="5">
        <f t="shared" ref="AB29:AB30" si="164">(1*100)/2</f>
        <v>50</v>
      </c>
      <c r="AC29" s="5">
        <f t="shared" ref="AC29:AF29" si="158">(0*100)/2</f>
        <v>0</v>
      </c>
      <c r="AD29" s="5">
        <f t="shared" si="158"/>
        <v>0</v>
      </c>
      <c r="AE29" s="5">
        <f t="shared" si="158"/>
        <v>0</v>
      </c>
      <c r="AF29" s="5">
        <f t="shared" si="158"/>
        <v>0</v>
      </c>
    </row>
    <row r="30">
      <c r="A30" s="1" t="s">
        <v>12</v>
      </c>
      <c r="B30" s="5">
        <f t="shared" si="134"/>
        <v>0</v>
      </c>
      <c r="C30" s="5">
        <f t="shared" ref="C30:L30" si="159">(0*100)/2</f>
        <v>0</v>
      </c>
      <c r="D30" s="5">
        <f t="shared" si="159"/>
        <v>0</v>
      </c>
      <c r="E30" s="5">
        <f t="shared" si="159"/>
        <v>0</v>
      </c>
      <c r="F30" s="5">
        <f t="shared" si="159"/>
        <v>0</v>
      </c>
      <c r="G30" s="5">
        <f t="shared" si="159"/>
        <v>0</v>
      </c>
      <c r="H30" s="5">
        <f t="shared" si="159"/>
        <v>0</v>
      </c>
      <c r="I30" s="5">
        <f t="shared" si="159"/>
        <v>0</v>
      </c>
      <c r="J30" s="5">
        <f t="shared" si="159"/>
        <v>0</v>
      </c>
      <c r="K30" s="5">
        <f t="shared" si="159"/>
        <v>0</v>
      </c>
      <c r="L30" s="5">
        <f t="shared" si="159"/>
        <v>0</v>
      </c>
      <c r="M30" s="5">
        <f>(1*100)/2</f>
        <v>50</v>
      </c>
      <c r="N30" s="5">
        <f t="shared" ref="N30:Q30" si="160">(0*100)/2</f>
        <v>0</v>
      </c>
      <c r="O30" s="5">
        <f t="shared" si="160"/>
        <v>0</v>
      </c>
      <c r="P30" s="5">
        <f t="shared" si="160"/>
        <v>0</v>
      </c>
      <c r="Q30" s="5">
        <f t="shared" si="160"/>
        <v>0</v>
      </c>
      <c r="R30" s="5">
        <f t="shared" ref="R30:S30" si="161">(1*100)/2</f>
        <v>50</v>
      </c>
      <c r="S30" s="5">
        <f t="shared" si="161"/>
        <v>50</v>
      </c>
      <c r="T30" s="5">
        <f t="shared" ref="T30:Z30" si="162">(0*100)/2</f>
        <v>0</v>
      </c>
      <c r="U30" s="5">
        <f t="shared" si="162"/>
        <v>0</v>
      </c>
      <c r="V30" s="5">
        <f t="shared" si="162"/>
        <v>0</v>
      </c>
      <c r="W30" s="5">
        <f t="shared" si="162"/>
        <v>0</v>
      </c>
      <c r="X30" s="5">
        <f t="shared" si="162"/>
        <v>0</v>
      </c>
      <c r="Y30" s="5">
        <f t="shared" si="162"/>
        <v>0</v>
      </c>
      <c r="Z30" s="5">
        <f t="shared" si="162"/>
        <v>0</v>
      </c>
      <c r="AA30" s="5">
        <f t="shared" si="163"/>
        <v>100</v>
      </c>
      <c r="AB30" s="5">
        <f t="shared" si="164"/>
        <v>50</v>
      </c>
      <c r="AC30" s="5">
        <f t="shared" ref="AC30:AF30" si="165">(0*100)/2</f>
        <v>0</v>
      </c>
      <c r="AD30" s="5">
        <f t="shared" si="165"/>
        <v>0</v>
      </c>
      <c r="AE30" s="5">
        <f t="shared" si="165"/>
        <v>0</v>
      </c>
      <c r="AF30" s="5">
        <f t="shared" si="165"/>
        <v>0</v>
      </c>
    </row>
    <row r="31">
      <c r="A31" s="1" t="s">
        <v>13</v>
      </c>
      <c r="B31" s="5">
        <f t="shared" si="134"/>
        <v>0</v>
      </c>
      <c r="C31" s="5">
        <f t="shared" ref="C31:K31" si="166">(0*100)/2</f>
        <v>0</v>
      </c>
      <c r="D31" s="5">
        <f t="shared" si="166"/>
        <v>0</v>
      </c>
      <c r="E31" s="5">
        <f t="shared" si="166"/>
        <v>0</v>
      </c>
      <c r="F31" s="5">
        <f t="shared" si="166"/>
        <v>0</v>
      </c>
      <c r="G31" s="5">
        <f t="shared" si="166"/>
        <v>0</v>
      </c>
      <c r="H31" s="5">
        <f t="shared" si="166"/>
        <v>0</v>
      </c>
      <c r="I31" s="5">
        <f t="shared" si="166"/>
        <v>0</v>
      </c>
      <c r="J31" s="5">
        <f t="shared" si="166"/>
        <v>0</v>
      </c>
      <c r="K31" s="5">
        <f t="shared" si="166"/>
        <v>0</v>
      </c>
      <c r="L31" s="5">
        <f>(1*100)/2</f>
        <v>50</v>
      </c>
      <c r="M31" s="5">
        <f t="shared" ref="M31:R31" si="167">(0*100)/2</f>
        <v>0</v>
      </c>
      <c r="N31" s="5">
        <f t="shared" si="167"/>
        <v>0</v>
      </c>
      <c r="O31" s="5">
        <f t="shared" si="167"/>
        <v>0</v>
      </c>
      <c r="P31" s="5">
        <f t="shared" si="167"/>
        <v>0</v>
      </c>
      <c r="Q31" s="5">
        <f t="shared" si="167"/>
        <v>0</v>
      </c>
      <c r="R31" s="5">
        <f t="shared" si="167"/>
        <v>0</v>
      </c>
      <c r="S31" s="5">
        <f t="shared" ref="S31:S33" si="171">(1*100)/2</f>
        <v>50</v>
      </c>
      <c r="T31" s="5">
        <f t="shared" ref="T31:Z31" si="168">(0*100)/2</f>
        <v>0</v>
      </c>
      <c r="U31" s="5">
        <f t="shared" si="168"/>
        <v>0</v>
      </c>
      <c r="V31" s="5">
        <f t="shared" si="168"/>
        <v>0</v>
      </c>
      <c r="W31" s="5">
        <f t="shared" si="168"/>
        <v>0</v>
      </c>
      <c r="X31" s="5">
        <f t="shared" si="168"/>
        <v>0</v>
      </c>
      <c r="Y31" s="5">
        <f t="shared" si="168"/>
        <v>0</v>
      </c>
      <c r="Z31" s="5">
        <f t="shared" si="168"/>
        <v>0</v>
      </c>
      <c r="AA31" s="5">
        <f t="shared" ref="AA31:AA32" si="173">(1*100)/2</f>
        <v>50</v>
      </c>
      <c r="AB31" s="5">
        <f t="shared" ref="AB31:AF31" si="169">(0*100)/2</f>
        <v>0</v>
      </c>
      <c r="AC31" s="5">
        <f t="shared" si="169"/>
        <v>0</v>
      </c>
      <c r="AD31" s="5">
        <f t="shared" si="169"/>
        <v>0</v>
      </c>
      <c r="AE31" s="5">
        <f t="shared" si="169"/>
        <v>0</v>
      </c>
      <c r="AF31" s="5">
        <f t="shared" si="169"/>
        <v>0</v>
      </c>
    </row>
    <row r="32">
      <c r="A32" s="1" t="s">
        <v>14</v>
      </c>
      <c r="B32" s="5">
        <f t="shared" si="134"/>
        <v>0</v>
      </c>
      <c r="C32" s="5">
        <f t="shared" ref="C32:R32" si="170">(0*100)/2</f>
        <v>0</v>
      </c>
      <c r="D32" s="5">
        <f t="shared" si="170"/>
        <v>0</v>
      </c>
      <c r="E32" s="5">
        <f t="shared" si="170"/>
        <v>0</v>
      </c>
      <c r="F32" s="5">
        <f t="shared" si="170"/>
        <v>0</v>
      </c>
      <c r="G32" s="5">
        <f t="shared" si="170"/>
        <v>0</v>
      </c>
      <c r="H32" s="5">
        <f t="shared" si="170"/>
        <v>0</v>
      </c>
      <c r="I32" s="5">
        <f t="shared" si="170"/>
        <v>0</v>
      </c>
      <c r="J32" s="5">
        <f t="shared" si="170"/>
        <v>0</v>
      </c>
      <c r="K32" s="5">
        <f t="shared" si="170"/>
        <v>0</v>
      </c>
      <c r="L32" s="5">
        <f t="shared" si="170"/>
        <v>0</v>
      </c>
      <c r="M32" s="5">
        <f t="shared" si="170"/>
        <v>0</v>
      </c>
      <c r="N32" s="5">
        <f t="shared" si="170"/>
        <v>0</v>
      </c>
      <c r="O32" s="5">
        <f t="shared" si="170"/>
        <v>0</v>
      </c>
      <c r="P32" s="5">
        <f t="shared" si="170"/>
        <v>0</v>
      </c>
      <c r="Q32" s="5">
        <f t="shared" si="170"/>
        <v>0</v>
      </c>
      <c r="R32" s="5">
        <f t="shared" si="170"/>
        <v>0</v>
      </c>
      <c r="S32" s="5">
        <f t="shared" si="171"/>
        <v>50</v>
      </c>
      <c r="T32" s="5">
        <f t="shared" ref="T32:X32" si="172">(0*100)/2</f>
        <v>0</v>
      </c>
      <c r="U32" s="5">
        <f t="shared" si="172"/>
        <v>0</v>
      </c>
      <c r="V32" s="5">
        <f t="shared" si="172"/>
        <v>0</v>
      </c>
      <c r="W32" s="5">
        <f t="shared" si="172"/>
        <v>0</v>
      </c>
      <c r="X32" s="5">
        <f t="shared" si="172"/>
        <v>0</v>
      </c>
      <c r="Y32" s="5">
        <f t="shared" ref="Y32:Y33" si="177">(1*100)/2</f>
        <v>50</v>
      </c>
      <c r="Z32" s="5">
        <f t="shared" ref="Z32:Z33" si="178">(0*100)/2</f>
        <v>0</v>
      </c>
      <c r="AA32" s="5">
        <f t="shared" si="173"/>
        <v>50</v>
      </c>
      <c r="AB32" s="5">
        <f t="shared" ref="AB32:AF32" si="174">(0*100)/2</f>
        <v>0</v>
      </c>
      <c r="AC32" s="5">
        <f t="shared" si="174"/>
        <v>0</v>
      </c>
      <c r="AD32" s="5">
        <f t="shared" si="174"/>
        <v>0</v>
      </c>
      <c r="AE32" s="5">
        <f t="shared" si="174"/>
        <v>0</v>
      </c>
      <c r="AF32" s="5">
        <f t="shared" si="174"/>
        <v>0</v>
      </c>
    </row>
    <row r="33">
      <c r="A33" s="1" t="s">
        <v>15</v>
      </c>
      <c r="B33" s="5">
        <f t="shared" si="134"/>
        <v>0</v>
      </c>
      <c r="C33" s="5">
        <f t="shared" ref="C33:R33" si="175">(0*100)/2</f>
        <v>0</v>
      </c>
      <c r="D33" s="5">
        <f t="shared" si="175"/>
        <v>0</v>
      </c>
      <c r="E33" s="5">
        <f t="shared" si="175"/>
        <v>0</v>
      </c>
      <c r="F33" s="5">
        <f t="shared" si="175"/>
        <v>0</v>
      </c>
      <c r="G33" s="5">
        <f t="shared" si="175"/>
        <v>0</v>
      </c>
      <c r="H33" s="5">
        <f t="shared" si="175"/>
        <v>0</v>
      </c>
      <c r="I33" s="5">
        <f t="shared" si="175"/>
        <v>0</v>
      </c>
      <c r="J33" s="5">
        <f t="shared" si="175"/>
        <v>0</v>
      </c>
      <c r="K33" s="5">
        <f t="shared" si="175"/>
        <v>0</v>
      </c>
      <c r="L33" s="5">
        <f t="shared" si="175"/>
        <v>0</v>
      </c>
      <c r="M33" s="5">
        <f t="shared" si="175"/>
        <v>0</v>
      </c>
      <c r="N33" s="5">
        <f t="shared" si="175"/>
        <v>0</v>
      </c>
      <c r="O33" s="5">
        <f t="shared" si="175"/>
        <v>0</v>
      </c>
      <c r="P33" s="5">
        <f t="shared" si="175"/>
        <v>0</v>
      </c>
      <c r="Q33" s="5">
        <f t="shared" si="175"/>
        <v>0</v>
      </c>
      <c r="R33" s="5">
        <f t="shared" si="175"/>
        <v>0</v>
      </c>
      <c r="S33" s="5">
        <f t="shared" si="171"/>
        <v>50</v>
      </c>
      <c r="T33" s="5">
        <f t="shared" ref="T33:X33" si="176">(0*100)/2</f>
        <v>0</v>
      </c>
      <c r="U33" s="5">
        <f t="shared" si="176"/>
        <v>0</v>
      </c>
      <c r="V33" s="5">
        <f t="shared" si="176"/>
        <v>0</v>
      </c>
      <c r="W33" s="5">
        <f t="shared" si="176"/>
        <v>0</v>
      </c>
      <c r="X33" s="5">
        <f t="shared" si="176"/>
        <v>0</v>
      </c>
      <c r="Y33" s="5">
        <f t="shared" si="177"/>
        <v>50</v>
      </c>
      <c r="Z33" s="5">
        <f t="shared" si="178"/>
        <v>0</v>
      </c>
      <c r="AA33" s="5">
        <f t="shared" ref="AA33:AF33" si="179">(0*100)/2</f>
        <v>0</v>
      </c>
      <c r="AB33" s="5">
        <f t="shared" si="179"/>
        <v>0</v>
      </c>
      <c r="AC33" s="5">
        <f t="shared" si="179"/>
        <v>0</v>
      </c>
      <c r="AD33" s="5">
        <f t="shared" si="179"/>
        <v>0</v>
      </c>
      <c r="AE33" s="5">
        <f t="shared" si="179"/>
        <v>0</v>
      </c>
      <c r="AF33" s="5">
        <f t="shared" si="179"/>
        <v>0</v>
      </c>
    </row>
    <row r="34">
      <c r="A34" s="1" t="s">
        <v>16</v>
      </c>
      <c r="B34" s="5">
        <f t="shared" si="134"/>
        <v>0</v>
      </c>
      <c r="C34" s="5">
        <f t="shared" ref="C34:AF34" si="180">(0*100)/2</f>
        <v>0</v>
      </c>
      <c r="D34" s="5">
        <f t="shared" si="180"/>
        <v>0</v>
      </c>
      <c r="E34" s="5">
        <f t="shared" si="180"/>
        <v>0</v>
      </c>
      <c r="F34" s="5">
        <f t="shared" si="180"/>
        <v>0</v>
      </c>
      <c r="G34" s="5">
        <f t="shared" si="180"/>
        <v>0</v>
      </c>
      <c r="H34" s="5">
        <f t="shared" si="180"/>
        <v>0</v>
      </c>
      <c r="I34" s="5">
        <f t="shared" si="180"/>
        <v>0</v>
      </c>
      <c r="J34" s="5">
        <f t="shared" si="180"/>
        <v>0</v>
      </c>
      <c r="K34" s="5">
        <f t="shared" si="180"/>
        <v>0</v>
      </c>
      <c r="L34" s="5">
        <f t="shared" si="180"/>
        <v>0</v>
      </c>
      <c r="M34" s="5">
        <f t="shared" si="180"/>
        <v>0</v>
      </c>
      <c r="N34" s="5">
        <f t="shared" si="180"/>
        <v>0</v>
      </c>
      <c r="O34" s="5">
        <f t="shared" si="180"/>
        <v>0</v>
      </c>
      <c r="P34" s="5">
        <f t="shared" si="180"/>
        <v>0</v>
      </c>
      <c r="Q34" s="5">
        <f t="shared" si="180"/>
        <v>0</v>
      </c>
      <c r="R34" s="5">
        <f t="shared" si="180"/>
        <v>0</v>
      </c>
      <c r="S34" s="5">
        <f t="shared" si="180"/>
        <v>0</v>
      </c>
      <c r="T34" s="5">
        <f t="shared" si="180"/>
        <v>0</v>
      </c>
      <c r="U34" s="5">
        <f t="shared" si="180"/>
        <v>0</v>
      </c>
      <c r="V34" s="5">
        <f t="shared" si="180"/>
        <v>0</v>
      </c>
      <c r="W34" s="5">
        <f t="shared" si="180"/>
        <v>0</v>
      </c>
      <c r="X34" s="5">
        <f t="shared" si="180"/>
        <v>0</v>
      </c>
      <c r="Y34" s="5">
        <f t="shared" si="180"/>
        <v>0</v>
      </c>
      <c r="Z34" s="5">
        <f t="shared" si="180"/>
        <v>0</v>
      </c>
      <c r="AA34" s="5">
        <f t="shared" si="180"/>
        <v>0</v>
      </c>
      <c r="AB34" s="5">
        <f t="shared" si="180"/>
        <v>0</v>
      </c>
      <c r="AC34" s="5">
        <f t="shared" si="180"/>
        <v>0</v>
      </c>
      <c r="AD34" s="5">
        <f t="shared" si="180"/>
        <v>0</v>
      </c>
      <c r="AE34" s="5">
        <f t="shared" si="180"/>
        <v>0</v>
      </c>
      <c r="AF34" s="5">
        <f t="shared" si="180"/>
        <v>0</v>
      </c>
    </row>
    <row r="35">
      <c r="A35" s="1" t="s">
        <v>17</v>
      </c>
      <c r="B35" s="5">
        <f t="shared" si="134"/>
        <v>0</v>
      </c>
      <c r="C35" s="5">
        <f t="shared" ref="C35:AF35" si="181">(0*100)/2</f>
        <v>0</v>
      </c>
      <c r="D35" s="5">
        <f t="shared" si="181"/>
        <v>0</v>
      </c>
      <c r="E35" s="5">
        <f t="shared" si="181"/>
        <v>0</v>
      </c>
      <c r="F35" s="5">
        <f t="shared" si="181"/>
        <v>0</v>
      </c>
      <c r="G35" s="5">
        <f t="shared" si="181"/>
        <v>0</v>
      </c>
      <c r="H35" s="5">
        <f t="shared" si="181"/>
        <v>0</v>
      </c>
      <c r="I35" s="5">
        <f t="shared" si="181"/>
        <v>0</v>
      </c>
      <c r="J35" s="5">
        <f t="shared" si="181"/>
        <v>0</v>
      </c>
      <c r="K35" s="5">
        <f t="shared" si="181"/>
        <v>0</v>
      </c>
      <c r="L35" s="5">
        <f t="shared" si="181"/>
        <v>0</v>
      </c>
      <c r="M35" s="5">
        <f t="shared" si="181"/>
        <v>0</v>
      </c>
      <c r="N35" s="5">
        <f t="shared" si="181"/>
        <v>0</v>
      </c>
      <c r="O35" s="5">
        <f t="shared" si="181"/>
        <v>0</v>
      </c>
      <c r="P35" s="5">
        <f t="shared" si="181"/>
        <v>0</v>
      </c>
      <c r="Q35" s="5">
        <f t="shared" si="181"/>
        <v>0</v>
      </c>
      <c r="R35" s="5">
        <f t="shared" si="181"/>
        <v>0</v>
      </c>
      <c r="S35" s="5">
        <f t="shared" si="181"/>
        <v>0</v>
      </c>
      <c r="T35" s="5">
        <f t="shared" si="181"/>
        <v>0</v>
      </c>
      <c r="U35" s="5">
        <f t="shared" si="181"/>
        <v>0</v>
      </c>
      <c r="V35" s="5">
        <f t="shared" si="181"/>
        <v>0</v>
      </c>
      <c r="W35" s="5">
        <f t="shared" si="181"/>
        <v>0</v>
      </c>
      <c r="X35" s="5">
        <f t="shared" si="181"/>
        <v>0</v>
      </c>
      <c r="Y35" s="5">
        <f t="shared" si="181"/>
        <v>0</v>
      </c>
      <c r="Z35" s="5">
        <f t="shared" si="181"/>
        <v>0</v>
      </c>
      <c r="AA35" s="5">
        <f t="shared" si="181"/>
        <v>0</v>
      </c>
      <c r="AB35" s="5">
        <f t="shared" si="181"/>
        <v>0</v>
      </c>
      <c r="AC35" s="5">
        <f t="shared" si="181"/>
        <v>0</v>
      </c>
      <c r="AD35" s="5">
        <f t="shared" si="181"/>
        <v>0</v>
      </c>
      <c r="AE35" s="5">
        <f t="shared" si="181"/>
        <v>0</v>
      </c>
      <c r="AF35" s="5">
        <f t="shared" si="181"/>
        <v>0</v>
      </c>
    </row>
    <row r="36">
      <c r="A36" s="3" t="s">
        <v>19</v>
      </c>
    </row>
    <row r="37">
      <c r="A37" s="1" t="s">
        <v>2</v>
      </c>
      <c r="B37" s="5">
        <f t="shared" ref="B37:AF37" si="182">(0*100)/2</f>
        <v>0</v>
      </c>
      <c r="C37" s="5">
        <f t="shared" si="182"/>
        <v>0</v>
      </c>
      <c r="D37" s="5">
        <f t="shared" si="182"/>
        <v>0</v>
      </c>
      <c r="E37" s="5">
        <f t="shared" si="182"/>
        <v>0</v>
      </c>
      <c r="F37" s="5">
        <f t="shared" si="182"/>
        <v>0</v>
      </c>
      <c r="G37" s="5">
        <f t="shared" si="182"/>
        <v>0</v>
      </c>
      <c r="H37" s="5">
        <f t="shared" si="182"/>
        <v>0</v>
      </c>
      <c r="I37" s="5">
        <f t="shared" si="182"/>
        <v>0</v>
      </c>
      <c r="J37" s="5">
        <f t="shared" si="182"/>
        <v>0</v>
      </c>
      <c r="K37" s="5">
        <f t="shared" si="182"/>
        <v>0</v>
      </c>
      <c r="L37" s="5">
        <f t="shared" si="182"/>
        <v>0</v>
      </c>
      <c r="M37" s="5">
        <f t="shared" si="182"/>
        <v>0</v>
      </c>
      <c r="N37" s="5">
        <f t="shared" si="182"/>
        <v>0</v>
      </c>
      <c r="O37" s="5">
        <f t="shared" si="182"/>
        <v>0</v>
      </c>
      <c r="P37" s="5">
        <f t="shared" si="182"/>
        <v>0</v>
      </c>
      <c r="Q37" s="5">
        <f t="shared" si="182"/>
        <v>0</v>
      </c>
      <c r="R37" s="5">
        <f t="shared" si="182"/>
        <v>0</v>
      </c>
      <c r="S37" s="5">
        <f t="shared" si="182"/>
        <v>0</v>
      </c>
      <c r="T37" s="5">
        <f t="shared" si="182"/>
        <v>0</v>
      </c>
      <c r="U37" s="5">
        <f t="shared" si="182"/>
        <v>0</v>
      </c>
      <c r="V37" s="5">
        <f t="shared" si="182"/>
        <v>0</v>
      </c>
      <c r="W37" s="5">
        <f t="shared" si="182"/>
        <v>0</v>
      </c>
      <c r="X37" s="5">
        <f t="shared" si="182"/>
        <v>0</v>
      </c>
      <c r="Y37" s="5">
        <f t="shared" si="182"/>
        <v>0</v>
      </c>
      <c r="Z37" s="5">
        <f t="shared" si="182"/>
        <v>0</v>
      </c>
      <c r="AA37" s="5">
        <f t="shared" si="182"/>
        <v>0</v>
      </c>
      <c r="AB37" s="5">
        <f t="shared" si="182"/>
        <v>0</v>
      </c>
      <c r="AC37" s="5">
        <f t="shared" si="182"/>
        <v>0</v>
      </c>
      <c r="AD37" s="5">
        <f t="shared" si="182"/>
        <v>0</v>
      </c>
      <c r="AE37" s="5">
        <f t="shared" si="182"/>
        <v>0</v>
      </c>
      <c r="AF37" s="5">
        <f t="shared" si="182"/>
        <v>0</v>
      </c>
    </row>
    <row r="38">
      <c r="A38" s="1" t="s">
        <v>3</v>
      </c>
      <c r="B38" s="5">
        <f t="shared" ref="B38:AF38" si="183">(0*100)/2</f>
        <v>0</v>
      </c>
      <c r="C38" s="5">
        <f t="shared" si="183"/>
        <v>0</v>
      </c>
      <c r="D38" s="5">
        <f t="shared" si="183"/>
        <v>0</v>
      </c>
      <c r="E38" s="5">
        <f t="shared" si="183"/>
        <v>0</v>
      </c>
      <c r="F38" s="5">
        <f t="shared" si="183"/>
        <v>0</v>
      </c>
      <c r="G38" s="5">
        <f t="shared" si="183"/>
        <v>0</v>
      </c>
      <c r="H38" s="5">
        <f t="shared" si="183"/>
        <v>0</v>
      </c>
      <c r="I38" s="5">
        <f t="shared" si="183"/>
        <v>0</v>
      </c>
      <c r="J38" s="5">
        <f t="shared" si="183"/>
        <v>0</v>
      </c>
      <c r="K38" s="5">
        <f t="shared" si="183"/>
        <v>0</v>
      </c>
      <c r="L38" s="5">
        <f t="shared" si="183"/>
        <v>0</v>
      </c>
      <c r="M38" s="5">
        <f t="shared" si="183"/>
        <v>0</v>
      </c>
      <c r="N38" s="5">
        <f t="shared" si="183"/>
        <v>0</v>
      </c>
      <c r="O38" s="5">
        <f t="shared" si="183"/>
        <v>0</v>
      </c>
      <c r="P38" s="5">
        <f t="shared" si="183"/>
        <v>0</v>
      </c>
      <c r="Q38" s="5">
        <f t="shared" si="183"/>
        <v>0</v>
      </c>
      <c r="R38" s="5">
        <f t="shared" si="183"/>
        <v>0</v>
      </c>
      <c r="S38" s="5">
        <f t="shared" si="183"/>
        <v>0</v>
      </c>
      <c r="T38" s="5">
        <f t="shared" si="183"/>
        <v>0</v>
      </c>
      <c r="U38" s="5">
        <f t="shared" si="183"/>
        <v>0</v>
      </c>
      <c r="V38" s="5">
        <f t="shared" si="183"/>
        <v>0</v>
      </c>
      <c r="W38" s="5">
        <f t="shared" si="183"/>
        <v>0</v>
      </c>
      <c r="X38" s="5">
        <f t="shared" si="183"/>
        <v>0</v>
      </c>
      <c r="Y38" s="5">
        <f t="shared" si="183"/>
        <v>0</v>
      </c>
      <c r="Z38" s="5">
        <f t="shared" si="183"/>
        <v>0</v>
      </c>
      <c r="AA38" s="5">
        <f t="shared" si="183"/>
        <v>0</v>
      </c>
      <c r="AB38" s="5">
        <f t="shared" si="183"/>
        <v>0</v>
      </c>
      <c r="AC38" s="5">
        <f t="shared" si="183"/>
        <v>0</v>
      </c>
      <c r="AD38" s="5">
        <f t="shared" si="183"/>
        <v>0</v>
      </c>
      <c r="AE38" s="5">
        <f t="shared" si="183"/>
        <v>0</v>
      </c>
      <c r="AF38" s="5">
        <f t="shared" si="183"/>
        <v>0</v>
      </c>
    </row>
    <row r="39">
      <c r="A39" s="1" t="s">
        <v>4</v>
      </c>
      <c r="B39" s="5">
        <f t="shared" ref="B39:AF39" si="184">(0*100)/2</f>
        <v>0</v>
      </c>
      <c r="C39" s="5">
        <f t="shared" si="184"/>
        <v>0</v>
      </c>
      <c r="D39" s="5">
        <f t="shared" si="184"/>
        <v>0</v>
      </c>
      <c r="E39" s="5">
        <f t="shared" si="184"/>
        <v>0</v>
      </c>
      <c r="F39" s="5">
        <f t="shared" si="184"/>
        <v>0</v>
      </c>
      <c r="G39" s="5">
        <f t="shared" si="184"/>
        <v>0</v>
      </c>
      <c r="H39" s="5">
        <f t="shared" si="184"/>
        <v>0</v>
      </c>
      <c r="I39" s="5">
        <f t="shared" si="184"/>
        <v>0</v>
      </c>
      <c r="J39" s="5">
        <f t="shared" si="184"/>
        <v>0</v>
      </c>
      <c r="K39" s="5">
        <f t="shared" si="184"/>
        <v>0</v>
      </c>
      <c r="L39" s="5">
        <f t="shared" si="184"/>
        <v>0</v>
      </c>
      <c r="M39" s="5">
        <f t="shared" si="184"/>
        <v>0</v>
      </c>
      <c r="N39" s="5">
        <f t="shared" si="184"/>
        <v>0</v>
      </c>
      <c r="O39" s="5">
        <f t="shared" si="184"/>
        <v>0</v>
      </c>
      <c r="P39" s="5">
        <f t="shared" si="184"/>
        <v>0</v>
      </c>
      <c r="Q39" s="5">
        <f t="shared" si="184"/>
        <v>0</v>
      </c>
      <c r="R39" s="5">
        <f t="shared" si="184"/>
        <v>0</v>
      </c>
      <c r="S39" s="5">
        <f t="shared" si="184"/>
        <v>0</v>
      </c>
      <c r="T39" s="5">
        <f t="shared" si="184"/>
        <v>0</v>
      </c>
      <c r="U39" s="5">
        <f t="shared" si="184"/>
        <v>0</v>
      </c>
      <c r="V39" s="5">
        <f t="shared" si="184"/>
        <v>0</v>
      </c>
      <c r="W39" s="5">
        <f t="shared" si="184"/>
        <v>0</v>
      </c>
      <c r="X39" s="5">
        <f t="shared" si="184"/>
        <v>0</v>
      </c>
      <c r="Y39" s="5">
        <f t="shared" si="184"/>
        <v>0</v>
      </c>
      <c r="Z39" s="5">
        <f t="shared" si="184"/>
        <v>0</v>
      </c>
      <c r="AA39" s="5">
        <f t="shared" si="184"/>
        <v>0</v>
      </c>
      <c r="AB39" s="5">
        <f t="shared" si="184"/>
        <v>0</v>
      </c>
      <c r="AC39" s="5">
        <f t="shared" si="184"/>
        <v>0</v>
      </c>
      <c r="AD39" s="5">
        <f t="shared" si="184"/>
        <v>0</v>
      </c>
      <c r="AE39" s="5">
        <f t="shared" si="184"/>
        <v>0</v>
      </c>
      <c r="AF39" s="5">
        <f t="shared" si="184"/>
        <v>0</v>
      </c>
    </row>
    <row r="40">
      <c r="A40" s="1" t="s">
        <v>5</v>
      </c>
      <c r="B40" s="5">
        <f t="shared" ref="B40:AF40" si="185">(0*100)/2</f>
        <v>0</v>
      </c>
      <c r="C40" s="5">
        <f t="shared" si="185"/>
        <v>0</v>
      </c>
      <c r="D40" s="5">
        <f t="shared" si="185"/>
        <v>0</v>
      </c>
      <c r="E40" s="5">
        <f t="shared" si="185"/>
        <v>0</v>
      </c>
      <c r="F40" s="5">
        <f t="shared" si="185"/>
        <v>0</v>
      </c>
      <c r="G40" s="5">
        <f t="shared" si="185"/>
        <v>0</v>
      </c>
      <c r="H40" s="5">
        <f t="shared" si="185"/>
        <v>0</v>
      </c>
      <c r="I40" s="5">
        <f t="shared" si="185"/>
        <v>0</v>
      </c>
      <c r="J40" s="5">
        <f t="shared" si="185"/>
        <v>0</v>
      </c>
      <c r="K40" s="5">
        <f t="shared" si="185"/>
        <v>0</v>
      </c>
      <c r="L40" s="5">
        <f t="shared" si="185"/>
        <v>0</v>
      </c>
      <c r="M40" s="5">
        <f t="shared" si="185"/>
        <v>0</v>
      </c>
      <c r="N40" s="5">
        <f t="shared" si="185"/>
        <v>0</v>
      </c>
      <c r="O40" s="5">
        <f t="shared" si="185"/>
        <v>0</v>
      </c>
      <c r="P40" s="5">
        <f t="shared" si="185"/>
        <v>0</v>
      </c>
      <c r="Q40" s="5">
        <f t="shared" si="185"/>
        <v>0</v>
      </c>
      <c r="R40" s="5">
        <f t="shared" si="185"/>
        <v>0</v>
      </c>
      <c r="S40" s="5">
        <f t="shared" si="185"/>
        <v>0</v>
      </c>
      <c r="T40" s="5">
        <f t="shared" si="185"/>
        <v>0</v>
      </c>
      <c r="U40" s="5">
        <f t="shared" si="185"/>
        <v>0</v>
      </c>
      <c r="V40" s="5">
        <f t="shared" si="185"/>
        <v>0</v>
      </c>
      <c r="W40" s="5">
        <f t="shared" si="185"/>
        <v>0</v>
      </c>
      <c r="X40" s="5">
        <f t="shared" si="185"/>
        <v>0</v>
      </c>
      <c r="Y40" s="5">
        <f t="shared" si="185"/>
        <v>0</v>
      </c>
      <c r="Z40" s="5">
        <f t="shared" si="185"/>
        <v>0</v>
      </c>
      <c r="AA40" s="5">
        <f t="shared" si="185"/>
        <v>0</v>
      </c>
      <c r="AB40" s="5">
        <f t="shared" si="185"/>
        <v>0</v>
      </c>
      <c r="AC40" s="5">
        <f t="shared" si="185"/>
        <v>0</v>
      </c>
      <c r="AD40" s="5">
        <f t="shared" si="185"/>
        <v>0</v>
      </c>
      <c r="AE40" s="5">
        <f t="shared" si="185"/>
        <v>0</v>
      </c>
      <c r="AF40" s="5">
        <f t="shared" si="185"/>
        <v>0</v>
      </c>
    </row>
    <row r="41">
      <c r="A41" s="1" t="s">
        <v>6</v>
      </c>
      <c r="B41" s="5">
        <f t="shared" ref="B41:S41" si="186">(0*100)/2</f>
        <v>0</v>
      </c>
      <c r="C41" s="5">
        <f t="shared" si="186"/>
        <v>0</v>
      </c>
      <c r="D41" s="5">
        <f t="shared" si="186"/>
        <v>0</v>
      </c>
      <c r="E41" s="5">
        <f t="shared" si="186"/>
        <v>0</v>
      </c>
      <c r="F41" s="5">
        <f t="shared" si="186"/>
        <v>0</v>
      </c>
      <c r="G41" s="5">
        <f t="shared" si="186"/>
        <v>0</v>
      </c>
      <c r="H41" s="5">
        <f t="shared" si="186"/>
        <v>0</v>
      </c>
      <c r="I41" s="5">
        <f t="shared" si="186"/>
        <v>0</v>
      </c>
      <c r="J41" s="5">
        <f t="shared" si="186"/>
        <v>0</v>
      </c>
      <c r="K41" s="5">
        <f t="shared" si="186"/>
        <v>0</v>
      </c>
      <c r="L41" s="5">
        <f t="shared" si="186"/>
        <v>0</v>
      </c>
      <c r="M41" s="5">
        <f t="shared" si="186"/>
        <v>0</v>
      </c>
      <c r="N41" s="5">
        <f t="shared" si="186"/>
        <v>0</v>
      </c>
      <c r="O41" s="5">
        <f t="shared" si="186"/>
        <v>0</v>
      </c>
      <c r="P41" s="5">
        <f t="shared" si="186"/>
        <v>0</v>
      </c>
      <c r="Q41" s="5">
        <f t="shared" si="186"/>
        <v>0</v>
      </c>
      <c r="R41" s="5">
        <f t="shared" si="186"/>
        <v>0</v>
      </c>
      <c r="S41" s="5">
        <f t="shared" si="186"/>
        <v>0</v>
      </c>
      <c r="T41" s="5">
        <f t="shared" ref="T41:T42" si="193">(1*100)/2</f>
        <v>50</v>
      </c>
      <c r="U41" s="5">
        <f t="shared" ref="U41:V41" si="187">(0*100)/2</f>
        <v>0</v>
      </c>
      <c r="V41" s="5">
        <f t="shared" si="187"/>
        <v>0</v>
      </c>
      <c r="W41" s="5">
        <f t="shared" ref="W41:X41" si="188">(1*100)/2</f>
        <v>50</v>
      </c>
      <c r="X41" s="5">
        <f t="shared" si="188"/>
        <v>50</v>
      </c>
      <c r="Y41" s="5">
        <f t="shared" ref="Y41:AA41" si="189">(0*100)/2</f>
        <v>0</v>
      </c>
      <c r="Z41" s="5">
        <f t="shared" si="189"/>
        <v>0</v>
      </c>
      <c r="AA41" s="5">
        <f t="shared" si="189"/>
        <v>0</v>
      </c>
      <c r="AB41" s="5">
        <f t="shared" ref="AB41:AB42" si="196">(1*100)/2</f>
        <v>50</v>
      </c>
      <c r="AC41" s="5">
        <f t="shared" ref="AC41:AF41" si="190">(0*100)/2</f>
        <v>0</v>
      </c>
      <c r="AD41" s="5">
        <f t="shared" si="190"/>
        <v>0</v>
      </c>
      <c r="AE41" s="5">
        <f t="shared" si="190"/>
        <v>0</v>
      </c>
      <c r="AF41" s="5">
        <f t="shared" si="190"/>
        <v>0</v>
      </c>
    </row>
    <row r="42">
      <c r="A42" s="1" t="s">
        <v>7</v>
      </c>
      <c r="B42" s="5">
        <f t="shared" ref="B42:H42" si="191">(0*100)/2</f>
        <v>0</v>
      </c>
      <c r="C42" s="5">
        <f t="shared" si="191"/>
        <v>0</v>
      </c>
      <c r="D42" s="5">
        <f t="shared" si="191"/>
        <v>0</v>
      </c>
      <c r="E42" s="5">
        <f t="shared" si="191"/>
        <v>0</v>
      </c>
      <c r="F42" s="5">
        <f t="shared" si="191"/>
        <v>0</v>
      </c>
      <c r="G42" s="5">
        <f t="shared" si="191"/>
        <v>0</v>
      </c>
      <c r="H42" s="5">
        <f t="shared" si="191"/>
        <v>0</v>
      </c>
      <c r="I42" s="5">
        <f t="shared" ref="I42:I45" si="199">(1*100)/2</f>
        <v>50</v>
      </c>
      <c r="J42" s="5">
        <f t="shared" ref="J42:S42" si="192">(0*100)/2</f>
        <v>0</v>
      </c>
      <c r="K42" s="5">
        <f t="shared" si="192"/>
        <v>0</v>
      </c>
      <c r="L42" s="5">
        <f t="shared" si="192"/>
        <v>0</v>
      </c>
      <c r="M42" s="5">
        <f t="shared" si="192"/>
        <v>0</v>
      </c>
      <c r="N42" s="5">
        <f t="shared" si="192"/>
        <v>0</v>
      </c>
      <c r="O42" s="5">
        <f t="shared" si="192"/>
        <v>0</v>
      </c>
      <c r="P42" s="5">
        <f t="shared" si="192"/>
        <v>0</v>
      </c>
      <c r="Q42" s="5">
        <f t="shared" si="192"/>
        <v>0</v>
      </c>
      <c r="R42" s="5">
        <f t="shared" si="192"/>
        <v>0</v>
      </c>
      <c r="S42" s="5">
        <f t="shared" si="192"/>
        <v>0</v>
      </c>
      <c r="T42" s="5">
        <f t="shared" si="193"/>
        <v>50</v>
      </c>
      <c r="U42" s="5">
        <f t="shared" ref="U42:V42" si="194">(0*100)/2</f>
        <v>0</v>
      </c>
      <c r="V42" s="5">
        <f t="shared" si="194"/>
        <v>0</v>
      </c>
      <c r="W42" s="5">
        <f>(1*100)/2</f>
        <v>50</v>
      </c>
      <c r="X42" s="5">
        <f t="shared" ref="X42:AA42" si="195">(0*100)/2</f>
        <v>0</v>
      </c>
      <c r="Y42" s="5">
        <f t="shared" si="195"/>
        <v>0</v>
      </c>
      <c r="Z42" s="5">
        <f t="shared" si="195"/>
        <v>0</v>
      </c>
      <c r="AA42" s="5">
        <f t="shared" si="195"/>
        <v>0</v>
      </c>
      <c r="AB42" s="5">
        <f t="shared" si="196"/>
        <v>50</v>
      </c>
      <c r="AC42" s="5">
        <f t="shared" ref="AC42:AF42" si="197">(0*100)/2</f>
        <v>0</v>
      </c>
      <c r="AD42" s="5">
        <f t="shared" si="197"/>
        <v>0</v>
      </c>
      <c r="AE42" s="5">
        <f t="shared" si="197"/>
        <v>0</v>
      </c>
      <c r="AF42" s="5">
        <f t="shared" si="197"/>
        <v>0</v>
      </c>
    </row>
    <row r="43">
      <c r="A43" s="1" t="s">
        <v>8</v>
      </c>
      <c r="B43" s="5">
        <f t="shared" ref="B43:H43" si="198">(0*100)/2</f>
        <v>0</v>
      </c>
      <c r="C43" s="5">
        <f t="shared" si="198"/>
        <v>0</v>
      </c>
      <c r="D43" s="5">
        <f t="shared" si="198"/>
        <v>0</v>
      </c>
      <c r="E43" s="5">
        <f t="shared" si="198"/>
        <v>0</v>
      </c>
      <c r="F43" s="5">
        <f t="shared" si="198"/>
        <v>0</v>
      </c>
      <c r="G43" s="5">
        <f t="shared" si="198"/>
        <v>0</v>
      </c>
      <c r="H43" s="5">
        <f t="shared" si="198"/>
        <v>0</v>
      </c>
      <c r="I43" s="5">
        <f t="shared" si="199"/>
        <v>50</v>
      </c>
      <c r="J43" s="5">
        <f>(1*100)/2</f>
        <v>50</v>
      </c>
      <c r="K43" s="5">
        <f t="shared" ref="K43:Q43" si="200">(0*100)/2</f>
        <v>0</v>
      </c>
      <c r="L43" s="5">
        <f t="shared" si="200"/>
        <v>0</v>
      </c>
      <c r="M43" s="5">
        <f t="shared" si="200"/>
        <v>0</v>
      </c>
      <c r="N43" s="5">
        <f t="shared" si="200"/>
        <v>0</v>
      </c>
      <c r="O43" s="5">
        <f t="shared" si="200"/>
        <v>0</v>
      </c>
      <c r="P43" s="5">
        <f t="shared" si="200"/>
        <v>0</v>
      </c>
      <c r="Q43" s="5">
        <f t="shared" si="200"/>
        <v>0</v>
      </c>
      <c r="R43" s="5">
        <f>(1*100)/2</f>
        <v>50</v>
      </c>
      <c r="S43" s="5">
        <f t="shared" ref="S43:AF43" si="201">(0*100)/2</f>
        <v>0</v>
      </c>
      <c r="T43" s="5">
        <f t="shared" si="201"/>
        <v>0</v>
      </c>
      <c r="U43" s="5">
        <f t="shared" si="201"/>
        <v>0</v>
      </c>
      <c r="V43" s="5">
        <f t="shared" si="201"/>
        <v>0</v>
      </c>
      <c r="W43" s="5">
        <f t="shared" si="201"/>
        <v>0</v>
      </c>
      <c r="X43" s="5">
        <f t="shared" si="201"/>
        <v>0</v>
      </c>
      <c r="Y43" s="5">
        <f t="shared" si="201"/>
        <v>0</v>
      </c>
      <c r="Z43" s="5">
        <f t="shared" si="201"/>
        <v>0</v>
      </c>
      <c r="AA43" s="5">
        <f t="shared" si="201"/>
        <v>0</v>
      </c>
      <c r="AB43" s="5">
        <f t="shared" si="201"/>
        <v>0</v>
      </c>
      <c r="AC43" s="5">
        <f t="shared" si="201"/>
        <v>0</v>
      </c>
      <c r="AD43" s="5">
        <f t="shared" si="201"/>
        <v>0</v>
      </c>
      <c r="AE43" s="5">
        <f t="shared" si="201"/>
        <v>0</v>
      </c>
      <c r="AF43" s="5">
        <f t="shared" si="201"/>
        <v>0</v>
      </c>
    </row>
    <row r="44">
      <c r="A44" s="1" t="s">
        <v>9</v>
      </c>
      <c r="B44" s="5">
        <f t="shared" ref="B44:H44" si="202">(0*100)/2</f>
        <v>0</v>
      </c>
      <c r="C44" s="5">
        <f t="shared" si="202"/>
        <v>0</v>
      </c>
      <c r="D44" s="5">
        <f t="shared" si="202"/>
        <v>0</v>
      </c>
      <c r="E44" s="5">
        <f t="shared" si="202"/>
        <v>0</v>
      </c>
      <c r="F44" s="5">
        <f t="shared" si="202"/>
        <v>0</v>
      </c>
      <c r="G44" s="5">
        <f t="shared" si="202"/>
        <v>0</v>
      </c>
      <c r="H44" s="5">
        <f t="shared" si="202"/>
        <v>0</v>
      </c>
      <c r="I44" s="5">
        <f t="shared" si="199"/>
        <v>50</v>
      </c>
      <c r="J44" s="5">
        <f t="shared" ref="J44:AA44" si="203">(0*100)/2</f>
        <v>0</v>
      </c>
      <c r="K44" s="5">
        <f t="shared" si="203"/>
        <v>0</v>
      </c>
      <c r="L44" s="5">
        <f t="shared" si="203"/>
        <v>0</v>
      </c>
      <c r="M44" s="5">
        <f t="shared" si="203"/>
        <v>0</v>
      </c>
      <c r="N44" s="5">
        <f t="shared" si="203"/>
        <v>0</v>
      </c>
      <c r="O44" s="5">
        <f t="shared" si="203"/>
        <v>0</v>
      </c>
      <c r="P44" s="5">
        <f t="shared" si="203"/>
        <v>0</v>
      </c>
      <c r="Q44" s="5">
        <f t="shared" si="203"/>
        <v>0</v>
      </c>
      <c r="R44" s="5">
        <f t="shared" si="203"/>
        <v>0</v>
      </c>
      <c r="S44" s="5">
        <f t="shared" si="203"/>
        <v>0</v>
      </c>
      <c r="T44" s="5">
        <f t="shared" si="203"/>
        <v>0</v>
      </c>
      <c r="U44" s="5">
        <f t="shared" si="203"/>
        <v>0</v>
      </c>
      <c r="V44" s="5">
        <f t="shared" si="203"/>
        <v>0</v>
      </c>
      <c r="W44" s="5">
        <f t="shared" si="203"/>
        <v>0</v>
      </c>
      <c r="X44" s="5">
        <f t="shared" si="203"/>
        <v>0</v>
      </c>
      <c r="Y44" s="5">
        <f t="shared" si="203"/>
        <v>0</v>
      </c>
      <c r="Z44" s="5">
        <f t="shared" si="203"/>
        <v>0</v>
      </c>
      <c r="AA44" s="5">
        <f t="shared" si="203"/>
        <v>0</v>
      </c>
      <c r="AB44" s="5">
        <f t="shared" ref="AB44:AB45" si="207">(1*100)/2</f>
        <v>50</v>
      </c>
      <c r="AC44" s="5">
        <f t="shared" ref="AC44:AF44" si="204">(0*100)/2</f>
        <v>0</v>
      </c>
      <c r="AD44" s="5">
        <f t="shared" si="204"/>
        <v>0</v>
      </c>
      <c r="AE44" s="5">
        <f t="shared" si="204"/>
        <v>0</v>
      </c>
      <c r="AF44" s="5">
        <f t="shared" si="204"/>
        <v>0</v>
      </c>
    </row>
    <row r="45">
      <c r="A45" s="1" t="s">
        <v>10</v>
      </c>
      <c r="B45" s="5">
        <f t="shared" ref="B45:B52" si="209">(0*100)/2</f>
        <v>0</v>
      </c>
      <c r="C45" s="5">
        <f>(1*100)/2</f>
        <v>50</v>
      </c>
      <c r="D45" s="5">
        <f t="shared" ref="D45:H45" si="205">(0*100)/2</f>
        <v>0</v>
      </c>
      <c r="E45" s="5">
        <f t="shared" si="205"/>
        <v>0</v>
      </c>
      <c r="F45" s="5">
        <f t="shared" si="205"/>
        <v>0</v>
      </c>
      <c r="G45" s="5">
        <f t="shared" si="205"/>
        <v>0</v>
      </c>
      <c r="H45" s="5">
        <f t="shared" si="205"/>
        <v>0</v>
      </c>
      <c r="I45" s="5">
        <f t="shared" si="199"/>
        <v>50</v>
      </c>
      <c r="J45" s="5">
        <f t="shared" ref="J45:AA45" si="206">(0*100)/2</f>
        <v>0</v>
      </c>
      <c r="K45" s="5">
        <f t="shared" si="206"/>
        <v>0</v>
      </c>
      <c r="L45" s="5">
        <f t="shared" si="206"/>
        <v>0</v>
      </c>
      <c r="M45" s="5">
        <f t="shared" si="206"/>
        <v>0</v>
      </c>
      <c r="N45" s="5">
        <f t="shared" si="206"/>
        <v>0</v>
      </c>
      <c r="O45" s="5">
        <f t="shared" si="206"/>
        <v>0</v>
      </c>
      <c r="P45" s="5">
        <f t="shared" si="206"/>
        <v>0</v>
      </c>
      <c r="Q45" s="5">
        <f t="shared" si="206"/>
        <v>0</v>
      </c>
      <c r="R45" s="5">
        <f t="shared" si="206"/>
        <v>0</v>
      </c>
      <c r="S45" s="5">
        <f t="shared" si="206"/>
        <v>0</v>
      </c>
      <c r="T45" s="5">
        <f t="shared" si="206"/>
        <v>0</v>
      </c>
      <c r="U45" s="5">
        <f t="shared" si="206"/>
        <v>0</v>
      </c>
      <c r="V45" s="5">
        <f t="shared" si="206"/>
        <v>0</v>
      </c>
      <c r="W45" s="5">
        <f t="shared" si="206"/>
        <v>0</v>
      </c>
      <c r="X45" s="5">
        <f t="shared" si="206"/>
        <v>0</v>
      </c>
      <c r="Y45" s="5">
        <f t="shared" si="206"/>
        <v>0</v>
      </c>
      <c r="Z45" s="5">
        <f t="shared" si="206"/>
        <v>0</v>
      </c>
      <c r="AA45" s="5">
        <f t="shared" si="206"/>
        <v>0</v>
      </c>
      <c r="AB45" s="5">
        <f t="shared" si="207"/>
        <v>50</v>
      </c>
      <c r="AC45" s="5">
        <f t="shared" ref="AC45:AF45" si="208">(0*100)/2</f>
        <v>0</v>
      </c>
      <c r="AD45" s="5">
        <f t="shared" si="208"/>
        <v>0</v>
      </c>
      <c r="AE45" s="5">
        <f t="shared" si="208"/>
        <v>0</v>
      </c>
      <c r="AF45" s="5">
        <f t="shared" si="208"/>
        <v>0</v>
      </c>
    </row>
    <row r="46">
      <c r="A46" s="1" t="s">
        <v>11</v>
      </c>
      <c r="B46" s="5">
        <f t="shared" si="209"/>
        <v>0</v>
      </c>
      <c r="C46" s="5">
        <f t="shared" ref="C46:AF46" si="210">(0*100)/2</f>
        <v>0</v>
      </c>
      <c r="D46" s="5">
        <f t="shared" si="210"/>
        <v>0</v>
      </c>
      <c r="E46" s="5">
        <f t="shared" si="210"/>
        <v>0</v>
      </c>
      <c r="F46" s="5">
        <f t="shared" si="210"/>
        <v>0</v>
      </c>
      <c r="G46" s="5">
        <f t="shared" si="210"/>
        <v>0</v>
      </c>
      <c r="H46" s="5">
        <f t="shared" si="210"/>
        <v>0</v>
      </c>
      <c r="I46" s="5">
        <f t="shared" si="210"/>
        <v>0</v>
      </c>
      <c r="J46" s="5">
        <f t="shared" si="210"/>
        <v>0</v>
      </c>
      <c r="K46" s="5">
        <f t="shared" si="210"/>
        <v>0</v>
      </c>
      <c r="L46" s="5">
        <f t="shared" si="210"/>
        <v>0</v>
      </c>
      <c r="M46" s="5">
        <f t="shared" si="210"/>
        <v>0</v>
      </c>
      <c r="N46" s="5">
        <f t="shared" si="210"/>
        <v>0</v>
      </c>
      <c r="O46" s="5">
        <f t="shared" si="210"/>
        <v>0</v>
      </c>
      <c r="P46" s="5">
        <f t="shared" si="210"/>
        <v>0</v>
      </c>
      <c r="Q46" s="5">
        <f t="shared" si="210"/>
        <v>0</v>
      </c>
      <c r="R46" s="5">
        <f t="shared" si="210"/>
        <v>0</v>
      </c>
      <c r="S46" s="5">
        <f t="shared" si="210"/>
        <v>0</v>
      </c>
      <c r="T46" s="5">
        <f t="shared" si="210"/>
        <v>0</v>
      </c>
      <c r="U46" s="5">
        <f t="shared" si="210"/>
        <v>0</v>
      </c>
      <c r="V46" s="5">
        <f t="shared" si="210"/>
        <v>0</v>
      </c>
      <c r="W46" s="5">
        <f t="shared" si="210"/>
        <v>0</v>
      </c>
      <c r="X46" s="5">
        <f t="shared" si="210"/>
        <v>0</v>
      </c>
      <c r="Y46" s="5">
        <f t="shared" si="210"/>
        <v>0</v>
      </c>
      <c r="Z46" s="5">
        <f t="shared" si="210"/>
        <v>0</v>
      </c>
      <c r="AA46" s="5">
        <f t="shared" si="210"/>
        <v>0</v>
      </c>
      <c r="AB46" s="5">
        <f t="shared" si="210"/>
        <v>0</v>
      </c>
      <c r="AC46" s="5">
        <f t="shared" si="210"/>
        <v>0</v>
      </c>
      <c r="AD46" s="5">
        <f t="shared" si="210"/>
        <v>0</v>
      </c>
      <c r="AE46" s="5">
        <f t="shared" si="210"/>
        <v>0</v>
      </c>
      <c r="AF46" s="5">
        <f t="shared" si="210"/>
        <v>0</v>
      </c>
    </row>
    <row r="47">
      <c r="A47" s="1" t="s">
        <v>12</v>
      </c>
      <c r="B47" s="5">
        <f t="shared" si="209"/>
        <v>0</v>
      </c>
      <c r="C47" s="5">
        <f t="shared" ref="C47:O47" si="211">(0*100)/2</f>
        <v>0</v>
      </c>
      <c r="D47" s="5">
        <f t="shared" si="211"/>
        <v>0</v>
      </c>
      <c r="E47" s="5">
        <f t="shared" si="211"/>
        <v>0</v>
      </c>
      <c r="F47" s="5">
        <f t="shared" si="211"/>
        <v>0</v>
      </c>
      <c r="G47" s="5">
        <f t="shared" si="211"/>
        <v>0</v>
      </c>
      <c r="H47" s="5">
        <f t="shared" si="211"/>
        <v>0</v>
      </c>
      <c r="I47" s="5">
        <f t="shared" si="211"/>
        <v>0</v>
      </c>
      <c r="J47" s="5">
        <f t="shared" si="211"/>
        <v>0</v>
      </c>
      <c r="K47" s="5">
        <f t="shared" si="211"/>
        <v>0</v>
      </c>
      <c r="L47" s="5">
        <f t="shared" si="211"/>
        <v>0</v>
      </c>
      <c r="M47" s="5">
        <f t="shared" si="211"/>
        <v>0</v>
      </c>
      <c r="N47" s="5">
        <f t="shared" si="211"/>
        <v>0</v>
      </c>
      <c r="O47" s="5">
        <f t="shared" si="211"/>
        <v>0</v>
      </c>
      <c r="P47" s="5">
        <f>(1*100)/2</f>
        <v>50</v>
      </c>
      <c r="Q47" s="5">
        <f>(0*100)/2</f>
        <v>0</v>
      </c>
      <c r="R47" s="5">
        <f t="shared" ref="R47:R48" si="214">(1*100)/2</f>
        <v>50</v>
      </c>
      <c r="S47" s="5">
        <f t="shared" ref="S47:AF47" si="212">(0*100)/2</f>
        <v>0</v>
      </c>
      <c r="T47" s="5">
        <f t="shared" si="212"/>
        <v>0</v>
      </c>
      <c r="U47" s="5">
        <f t="shared" si="212"/>
        <v>0</v>
      </c>
      <c r="V47" s="5">
        <f t="shared" si="212"/>
        <v>0</v>
      </c>
      <c r="W47" s="5">
        <f t="shared" si="212"/>
        <v>0</v>
      </c>
      <c r="X47" s="5">
        <f t="shared" si="212"/>
        <v>0</v>
      </c>
      <c r="Y47" s="5">
        <f t="shared" si="212"/>
        <v>0</v>
      </c>
      <c r="Z47" s="5">
        <f t="shared" si="212"/>
        <v>0</v>
      </c>
      <c r="AA47" s="5">
        <f t="shared" si="212"/>
        <v>0</v>
      </c>
      <c r="AB47" s="5">
        <f t="shared" si="212"/>
        <v>0</v>
      </c>
      <c r="AC47" s="5">
        <f t="shared" si="212"/>
        <v>0</v>
      </c>
      <c r="AD47" s="5">
        <f t="shared" si="212"/>
        <v>0</v>
      </c>
      <c r="AE47" s="5">
        <f t="shared" si="212"/>
        <v>0</v>
      </c>
      <c r="AF47" s="5">
        <f t="shared" si="212"/>
        <v>0</v>
      </c>
    </row>
    <row r="48">
      <c r="A48" s="1" t="s">
        <v>13</v>
      </c>
      <c r="B48" s="5">
        <f t="shared" si="209"/>
        <v>0</v>
      </c>
      <c r="C48" s="5">
        <f t="shared" ref="C48:Q48" si="213">(0*100)/2</f>
        <v>0</v>
      </c>
      <c r="D48" s="5">
        <f t="shared" si="213"/>
        <v>0</v>
      </c>
      <c r="E48" s="5">
        <f t="shared" si="213"/>
        <v>0</v>
      </c>
      <c r="F48" s="5">
        <f t="shared" si="213"/>
        <v>0</v>
      </c>
      <c r="G48" s="5">
        <f t="shared" si="213"/>
        <v>0</v>
      </c>
      <c r="H48" s="5">
        <f t="shared" si="213"/>
        <v>0</v>
      </c>
      <c r="I48" s="5">
        <f t="shared" si="213"/>
        <v>0</v>
      </c>
      <c r="J48" s="5">
        <f t="shared" si="213"/>
        <v>0</v>
      </c>
      <c r="K48" s="5">
        <f t="shared" si="213"/>
        <v>0</v>
      </c>
      <c r="L48" s="5">
        <f t="shared" si="213"/>
        <v>0</v>
      </c>
      <c r="M48" s="5">
        <f t="shared" si="213"/>
        <v>0</v>
      </c>
      <c r="N48" s="5">
        <f t="shared" si="213"/>
        <v>0</v>
      </c>
      <c r="O48" s="5">
        <f t="shared" si="213"/>
        <v>0</v>
      </c>
      <c r="P48" s="5">
        <f t="shared" si="213"/>
        <v>0</v>
      </c>
      <c r="Q48" s="5">
        <f t="shared" si="213"/>
        <v>0</v>
      </c>
      <c r="R48" s="5">
        <f t="shared" si="214"/>
        <v>50</v>
      </c>
      <c r="S48" s="5">
        <f t="shared" ref="S48:AF48" si="215">(0*100)/2</f>
        <v>0</v>
      </c>
      <c r="T48" s="5">
        <f t="shared" si="215"/>
        <v>0</v>
      </c>
      <c r="U48" s="5">
        <f t="shared" si="215"/>
        <v>0</v>
      </c>
      <c r="V48" s="5">
        <f t="shared" si="215"/>
        <v>0</v>
      </c>
      <c r="W48" s="5">
        <f t="shared" si="215"/>
        <v>0</v>
      </c>
      <c r="X48" s="5">
        <f t="shared" si="215"/>
        <v>0</v>
      </c>
      <c r="Y48" s="5">
        <f t="shared" si="215"/>
        <v>0</v>
      </c>
      <c r="Z48" s="5">
        <f t="shared" si="215"/>
        <v>0</v>
      </c>
      <c r="AA48" s="5">
        <f t="shared" si="215"/>
        <v>0</v>
      </c>
      <c r="AB48" s="5">
        <f t="shared" si="215"/>
        <v>0</v>
      </c>
      <c r="AC48" s="5">
        <f t="shared" si="215"/>
        <v>0</v>
      </c>
      <c r="AD48" s="5">
        <f t="shared" si="215"/>
        <v>0</v>
      </c>
      <c r="AE48" s="5">
        <f t="shared" si="215"/>
        <v>0</v>
      </c>
      <c r="AF48" s="5">
        <f t="shared" si="215"/>
        <v>0</v>
      </c>
    </row>
    <row r="49">
      <c r="A49" s="1" t="s">
        <v>14</v>
      </c>
      <c r="B49" s="5">
        <f t="shared" si="209"/>
        <v>0</v>
      </c>
      <c r="C49" s="5">
        <f t="shared" ref="C49:AF49" si="216">(0*100)/2</f>
        <v>0</v>
      </c>
      <c r="D49" s="5">
        <f t="shared" si="216"/>
        <v>0</v>
      </c>
      <c r="E49" s="5">
        <f t="shared" si="216"/>
        <v>0</v>
      </c>
      <c r="F49" s="5">
        <f t="shared" si="216"/>
        <v>0</v>
      </c>
      <c r="G49" s="5">
        <f t="shared" si="216"/>
        <v>0</v>
      </c>
      <c r="H49" s="5">
        <f t="shared" si="216"/>
        <v>0</v>
      </c>
      <c r="I49" s="5">
        <f t="shared" si="216"/>
        <v>0</v>
      </c>
      <c r="J49" s="5">
        <f t="shared" si="216"/>
        <v>0</v>
      </c>
      <c r="K49" s="5">
        <f t="shared" si="216"/>
        <v>0</v>
      </c>
      <c r="L49" s="5">
        <f t="shared" si="216"/>
        <v>0</v>
      </c>
      <c r="M49" s="5">
        <f t="shared" si="216"/>
        <v>0</v>
      </c>
      <c r="N49" s="5">
        <f t="shared" si="216"/>
        <v>0</v>
      </c>
      <c r="O49" s="5">
        <f t="shared" si="216"/>
        <v>0</v>
      </c>
      <c r="P49" s="5">
        <f t="shared" si="216"/>
        <v>0</v>
      </c>
      <c r="Q49" s="5">
        <f t="shared" si="216"/>
        <v>0</v>
      </c>
      <c r="R49" s="5">
        <f t="shared" si="216"/>
        <v>0</v>
      </c>
      <c r="S49" s="5">
        <f t="shared" si="216"/>
        <v>0</v>
      </c>
      <c r="T49" s="5">
        <f t="shared" si="216"/>
        <v>0</v>
      </c>
      <c r="U49" s="5">
        <f t="shared" si="216"/>
        <v>0</v>
      </c>
      <c r="V49" s="5">
        <f t="shared" si="216"/>
        <v>0</v>
      </c>
      <c r="W49" s="5">
        <f t="shared" si="216"/>
        <v>0</v>
      </c>
      <c r="X49" s="5">
        <f t="shared" si="216"/>
        <v>0</v>
      </c>
      <c r="Y49" s="5">
        <f t="shared" si="216"/>
        <v>0</v>
      </c>
      <c r="Z49" s="5">
        <f t="shared" si="216"/>
        <v>0</v>
      </c>
      <c r="AA49" s="5">
        <f t="shared" si="216"/>
        <v>0</v>
      </c>
      <c r="AB49" s="5">
        <f t="shared" si="216"/>
        <v>0</v>
      </c>
      <c r="AC49" s="5">
        <f t="shared" si="216"/>
        <v>0</v>
      </c>
      <c r="AD49" s="5">
        <f t="shared" si="216"/>
        <v>0</v>
      </c>
      <c r="AE49" s="5">
        <f t="shared" si="216"/>
        <v>0</v>
      </c>
      <c r="AF49" s="5">
        <f t="shared" si="216"/>
        <v>0</v>
      </c>
    </row>
    <row r="50">
      <c r="A50" s="1" t="s">
        <v>15</v>
      </c>
      <c r="B50" s="5">
        <f t="shared" si="209"/>
        <v>0</v>
      </c>
      <c r="C50" s="5">
        <f t="shared" ref="C50:AF50" si="217">(0*100)/2</f>
        <v>0</v>
      </c>
      <c r="D50" s="5">
        <f t="shared" si="217"/>
        <v>0</v>
      </c>
      <c r="E50" s="5">
        <f t="shared" si="217"/>
        <v>0</v>
      </c>
      <c r="F50" s="5">
        <f t="shared" si="217"/>
        <v>0</v>
      </c>
      <c r="G50" s="5">
        <f t="shared" si="217"/>
        <v>0</v>
      </c>
      <c r="H50" s="5">
        <f t="shared" si="217"/>
        <v>0</v>
      </c>
      <c r="I50" s="5">
        <f t="shared" si="217"/>
        <v>0</v>
      </c>
      <c r="J50" s="5">
        <f t="shared" si="217"/>
        <v>0</v>
      </c>
      <c r="K50" s="5">
        <f t="shared" si="217"/>
        <v>0</v>
      </c>
      <c r="L50" s="5">
        <f t="shared" si="217"/>
        <v>0</v>
      </c>
      <c r="M50" s="5">
        <f t="shared" si="217"/>
        <v>0</v>
      </c>
      <c r="N50" s="5">
        <f t="shared" si="217"/>
        <v>0</v>
      </c>
      <c r="O50" s="5">
        <f t="shared" si="217"/>
        <v>0</v>
      </c>
      <c r="P50" s="5">
        <f t="shared" si="217"/>
        <v>0</v>
      </c>
      <c r="Q50" s="5">
        <f t="shared" si="217"/>
        <v>0</v>
      </c>
      <c r="R50" s="5">
        <f t="shared" si="217"/>
        <v>0</v>
      </c>
      <c r="S50" s="5">
        <f t="shared" si="217"/>
        <v>0</v>
      </c>
      <c r="T50" s="5">
        <f t="shared" si="217"/>
        <v>0</v>
      </c>
      <c r="U50" s="5">
        <f t="shared" si="217"/>
        <v>0</v>
      </c>
      <c r="V50" s="5">
        <f t="shared" si="217"/>
        <v>0</v>
      </c>
      <c r="W50" s="5">
        <f t="shared" si="217"/>
        <v>0</v>
      </c>
      <c r="X50" s="5">
        <f t="shared" si="217"/>
        <v>0</v>
      </c>
      <c r="Y50" s="5">
        <f t="shared" si="217"/>
        <v>0</v>
      </c>
      <c r="Z50" s="5">
        <f t="shared" si="217"/>
        <v>0</v>
      </c>
      <c r="AA50" s="5">
        <f t="shared" si="217"/>
        <v>0</v>
      </c>
      <c r="AB50" s="5">
        <f t="shared" si="217"/>
        <v>0</v>
      </c>
      <c r="AC50" s="5">
        <f t="shared" si="217"/>
        <v>0</v>
      </c>
      <c r="AD50" s="5">
        <f t="shared" si="217"/>
        <v>0</v>
      </c>
      <c r="AE50" s="5">
        <f t="shared" si="217"/>
        <v>0</v>
      </c>
      <c r="AF50" s="5">
        <f t="shared" si="217"/>
        <v>0</v>
      </c>
    </row>
    <row r="51">
      <c r="A51" s="1" t="s">
        <v>16</v>
      </c>
      <c r="B51" s="5">
        <f t="shared" si="209"/>
        <v>0</v>
      </c>
      <c r="C51" s="5">
        <f t="shared" ref="C51:AF51" si="218">(0*100)/2</f>
        <v>0</v>
      </c>
      <c r="D51" s="5">
        <f t="shared" si="218"/>
        <v>0</v>
      </c>
      <c r="E51" s="5">
        <f t="shared" si="218"/>
        <v>0</v>
      </c>
      <c r="F51" s="5">
        <f t="shared" si="218"/>
        <v>0</v>
      </c>
      <c r="G51" s="5">
        <f t="shared" si="218"/>
        <v>0</v>
      </c>
      <c r="H51" s="5">
        <f t="shared" si="218"/>
        <v>0</v>
      </c>
      <c r="I51" s="5">
        <f t="shared" si="218"/>
        <v>0</v>
      </c>
      <c r="J51" s="5">
        <f t="shared" si="218"/>
        <v>0</v>
      </c>
      <c r="K51" s="5">
        <f t="shared" si="218"/>
        <v>0</v>
      </c>
      <c r="L51" s="5">
        <f t="shared" si="218"/>
        <v>0</v>
      </c>
      <c r="M51" s="5">
        <f t="shared" si="218"/>
        <v>0</v>
      </c>
      <c r="N51" s="5">
        <f t="shared" si="218"/>
        <v>0</v>
      </c>
      <c r="O51" s="5">
        <f t="shared" si="218"/>
        <v>0</v>
      </c>
      <c r="P51" s="5">
        <f t="shared" si="218"/>
        <v>0</v>
      </c>
      <c r="Q51" s="5">
        <f t="shared" si="218"/>
        <v>0</v>
      </c>
      <c r="R51" s="5">
        <f t="shared" si="218"/>
        <v>0</v>
      </c>
      <c r="S51" s="5">
        <f t="shared" si="218"/>
        <v>0</v>
      </c>
      <c r="T51" s="5">
        <f t="shared" si="218"/>
        <v>0</v>
      </c>
      <c r="U51" s="5">
        <f t="shared" si="218"/>
        <v>0</v>
      </c>
      <c r="V51" s="5">
        <f t="shared" si="218"/>
        <v>0</v>
      </c>
      <c r="W51" s="5">
        <f t="shared" si="218"/>
        <v>0</v>
      </c>
      <c r="X51" s="5">
        <f t="shared" si="218"/>
        <v>0</v>
      </c>
      <c r="Y51" s="5">
        <f t="shared" si="218"/>
        <v>0</v>
      </c>
      <c r="Z51" s="5">
        <f t="shared" si="218"/>
        <v>0</v>
      </c>
      <c r="AA51" s="5">
        <f t="shared" si="218"/>
        <v>0</v>
      </c>
      <c r="AB51" s="5">
        <f t="shared" si="218"/>
        <v>0</v>
      </c>
      <c r="AC51" s="5">
        <f t="shared" si="218"/>
        <v>0</v>
      </c>
      <c r="AD51" s="5">
        <f t="shared" si="218"/>
        <v>0</v>
      </c>
      <c r="AE51" s="5">
        <f t="shared" si="218"/>
        <v>0</v>
      </c>
      <c r="AF51" s="5">
        <f t="shared" si="218"/>
        <v>0</v>
      </c>
    </row>
    <row r="52">
      <c r="A52" s="1" t="s">
        <v>17</v>
      </c>
      <c r="B52" s="5">
        <f t="shared" si="209"/>
        <v>0</v>
      </c>
      <c r="C52" s="5">
        <f t="shared" ref="C52:AF52" si="219">(0*100)/2</f>
        <v>0</v>
      </c>
      <c r="D52" s="5">
        <f t="shared" si="219"/>
        <v>0</v>
      </c>
      <c r="E52" s="5">
        <f t="shared" si="219"/>
        <v>0</v>
      </c>
      <c r="F52" s="5">
        <f t="shared" si="219"/>
        <v>0</v>
      </c>
      <c r="G52" s="5">
        <f t="shared" si="219"/>
        <v>0</v>
      </c>
      <c r="H52" s="5">
        <f t="shared" si="219"/>
        <v>0</v>
      </c>
      <c r="I52" s="5">
        <f t="shared" si="219"/>
        <v>0</v>
      </c>
      <c r="J52" s="5">
        <f t="shared" si="219"/>
        <v>0</v>
      </c>
      <c r="K52" s="5">
        <f t="shared" si="219"/>
        <v>0</v>
      </c>
      <c r="L52" s="5">
        <f t="shared" si="219"/>
        <v>0</v>
      </c>
      <c r="M52" s="5">
        <f t="shared" si="219"/>
        <v>0</v>
      </c>
      <c r="N52" s="5">
        <f t="shared" si="219"/>
        <v>0</v>
      </c>
      <c r="O52" s="5">
        <f t="shared" si="219"/>
        <v>0</v>
      </c>
      <c r="P52" s="5">
        <f t="shared" si="219"/>
        <v>0</v>
      </c>
      <c r="Q52" s="5">
        <f t="shared" si="219"/>
        <v>0</v>
      </c>
      <c r="R52" s="5">
        <f t="shared" si="219"/>
        <v>0</v>
      </c>
      <c r="S52" s="5">
        <f t="shared" si="219"/>
        <v>0</v>
      </c>
      <c r="T52" s="5">
        <f t="shared" si="219"/>
        <v>0</v>
      </c>
      <c r="U52" s="5">
        <f t="shared" si="219"/>
        <v>0</v>
      </c>
      <c r="V52" s="5">
        <f t="shared" si="219"/>
        <v>0</v>
      </c>
      <c r="W52" s="5">
        <f t="shared" si="219"/>
        <v>0</v>
      </c>
      <c r="X52" s="5">
        <f t="shared" si="219"/>
        <v>0</v>
      </c>
      <c r="Y52" s="5">
        <f t="shared" si="219"/>
        <v>0</v>
      </c>
      <c r="Z52" s="5">
        <f t="shared" si="219"/>
        <v>0</v>
      </c>
      <c r="AA52" s="5">
        <f t="shared" si="219"/>
        <v>0</v>
      </c>
      <c r="AB52" s="5">
        <f t="shared" si="219"/>
        <v>0</v>
      </c>
      <c r="AC52" s="5">
        <f t="shared" si="219"/>
        <v>0</v>
      </c>
      <c r="AD52" s="5">
        <f t="shared" si="219"/>
        <v>0</v>
      </c>
      <c r="AE52" s="5">
        <f t="shared" si="219"/>
        <v>0</v>
      </c>
      <c r="AF52" s="5">
        <f t="shared" si="219"/>
        <v>0</v>
      </c>
    </row>
    <row r="53">
      <c r="A53" s="3" t="s">
        <v>22</v>
      </c>
    </row>
    <row r="54">
      <c r="A54" s="1" t="s">
        <v>2</v>
      </c>
      <c r="B54" s="5">
        <f t="shared" ref="B54:AF54" si="220">(0*100)/1</f>
        <v>0</v>
      </c>
      <c r="C54" s="5">
        <f t="shared" si="220"/>
        <v>0</v>
      </c>
      <c r="D54" s="5">
        <f t="shared" si="220"/>
        <v>0</v>
      </c>
      <c r="E54" s="5">
        <f t="shared" si="220"/>
        <v>0</v>
      </c>
      <c r="F54" s="5">
        <f t="shared" si="220"/>
        <v>0</v>
      </c>
      <c r="G54" s="5">
        <f t="shared" si="220"/>
        <v>0</v>
      </c>
      <c r="H54" s="5">
        <f t="shared" si="220"/>
        <v>0</v>
      </c>
      <c r="I54" s="5">
        <f t="shared" si="220"/>
        <v>0</v>
      </c>
      <c r="J54" s="5">
        <f t="shared" si="220"/>
        <v>0</v>
      </c>
      <c r="K54" s="5">
        <f t="shared" si="220"/>
        <v>0</v>
      </c>
      <c r="L54" s="5">
        <f t="shared" si="220"/>
        <v>0</v>
      </c>
      <c r="M54" s="5">
        <f t="shared" si="220"/>
        <v>0</v>
      </c>
      <c r="N54" s="5">
        <f t="shared" si="220"/>
        <v>0</v>
      </c>
      <c r="O54" s="5">
        <f t="shared" si="220"/>
        <v>0</v>
      </c>
      <c r="P54" s="5">
        <f t="shared" si="220"/>
        <v>0</v>
      </c>
      <c r="Q54" s="5">
        <f t="shared" si="220"/>
        <v>0</v>
      </c>
      <c r="R54" s="5">
        <f t="shared" si="220"/>
        <v>0</v>
      </c>
      <c r="S54" s="5">
        <f t="shared" si="220"/>
        <v>0</v>
      </c>
      <c r="T54" s="5">
        <f t="shared" si="220"/>
        <v>0</v>
      </c>
      <c r="U54" s="5">
        <f t="shared" si="220"/>
        <v>0</v>
      </c>
      <c r="V54" s="5">
        <f t="shared" si="220"/>
        <v>0</v>
      </c>
      <c r="W54" s="5">
        <f t="shared" si="220"/>
        <v>0</v>
      </c>
      <c r="X54" s="5">
        <f t="shared" si="220"/>
        <v>0</v>
      </c>
      <c r="Y54" s="5">
        <f t="shared" si="220"/>
        <v>0</v>
      </c>
      <c r="Z54" s="5">
        <f t="shared" si="220"/>
        <v>0</v>
      </c>
      <c r="AA54" s="5">
        <f t="shared" si="220"/>
        <v>0</v>
      </c>
      <c r="AB54" s="5">
        <f t="shared" si="220"/>
        <v>0</v>
      </c>
      <c r="AC54" s="5">
        <f t="shared" si="220"/>
        <v>0</v>
      </c>
      <c r="AD54" s="5">
        <f t="shared" si="220"/>
        <v>0</v>
      </c>
      <c r="AE54" s="5">
        <f t="shared" si="220"/>
        <v>0</v>
      </c>
      <c r="AF54" s="5">
        <f t="shared" si="220"/>
        <v>0</v>
      </c>
    </row>
    <row r="55">
      <c r="A55" s="1" t="s">
        <v>3</v>
      </c>
      <c r="B55" s="5">
        <f t="shared" ref="B55:D55" si="221">(0*100)/1</f>
        <v>0</v>
      </c>
      <c r="C55" s="5">
        <f t="shared" si="221"/>
        <v>0</v>
      </c>
      <c r="D55" s="5">
        <f t="shared" si="221"/>
        <v>0</v>
      </c>
      <c r="E55" s="5">
        <f t="shared" ref="E55:E59" si="224">(1*100)/1</f>
        <v>100</v>
      </c>
      <c r="F55" s="5">
        <f t="shared" ref="F55:AF55" si="222">(0*100)/1</f>
        <v>0</v>
      </c>
      <c r="G55" s="5">
        <f t="shared" si="222"/>
        <v>0</v>
      </c>
      <c r="H55" s="5">
        <f t="shared" si="222"/>
        <v>0</v>
      </c>
      <c r="I55" s="5">
        <f t="shared" si="222"/>
        <v>0</v>
      </c>
      <c r="J55" s="5">
        <f t="shared" si="222"/>
        <v>0</v>
      </c>
      <c r="K55" s="5">
        <f t="shared" si="222"/>
        <v>0</v>
      </c>
      <c r="L55" s="5">
        <f t="shared" si="222"/>
        <v>0</v>
      </c>
      <c r="M55" s="5">
        <f t="shared" si="222"/>
        <v>0</v>
      </c>
      <c r="N55" s="5">
        <f t="shared" si="222"/>
        <v>0</v>
      </c>
      <c r="O55" s="5">
        <f t="shared" si="222"/>
        <v>0</v>
      </c>
      <c r="P55" s="5">
        <f t="shared" si="222"/>
        <v>0</v>
      </c>
      <c r="Q55" s="5">
        <f t="shared" si="222"/>
        <v>0</v>
      </c>
      <c r="R55" s="5">
        <f t="shared" si="222"/>
        <v>0</v>
      </c>
      <c r="S55" s="5">
        <f t="shared" si="222"/>
        <v>0</v>
      </c>
      <c r="T55" s="5">
        <f t="shared" si="222"/>
        <v>0</v>
      </c>
      <c r="U55" s="5">
        <f t="shared" si="222"/>
        <v>0</v>
      </c>
      <c r="V55" s="5">
        <f t="shared" si="222"/>
        <v>0</v>
      </c>
      <c r="W55" s="5">
        <f t="shared" si="222"/>
        <v>0</v>
      </c>
      <c r="X55" s="5">
        <f t="shared" si="222"/>
        <v>0</v>
      </c>
      <c r="Y55" s="5">
        <f t="shared" si="222"/>
        <v>0</v>
      </c>
      <c r="Z55" s="5">
        <f t="shared" si="222"/>
        <v>0</v>
      </c>
      <c r="AA55" s="5">
        <f t="shared" si="222"/>
        <v>0</v>
      </c>
      <c r="AB55" s="5">
        <f t="shared" si="222"/>
        <v>0</v>
      </c>
      <c r="AC55" s="5">
        <f t="shared" si="222"/>
        <v>0</v>
      </c>
      <c r="AD55" s="5">
        <f t="shared" si="222"/>
        <v>0</v>
      </c>
      <c r="AE55" s="5">
        <f t="shared" si="222"/>
        <v>0</v>
      </c>
      <c r="AF55" s="5">
        <f t="shared" si="222"/>
        <v>0</v>
      </c>
    </row>
    <row r="56">
      <c r="A56" s="1" t="s">
        <v>4</v>
      </c>
      <c r="B56" s="5">
        <f t="shared" ref="B56:D56" si="223">(0*100)/1</f>
        <v>0</v>
      </c>
      <c r="C56" s="5">
        <f t="shared" si="223"/>
        <v>0</v>
      </c>
      <c r="D56" s="5">
        <f t="shared" si="223"/>
        <v>0</v>
      </c>
      <c r="E56" s="5">
        <f t="shared" si="224"/>
        <v>100</v>
      </c>
      <c r="F56" s="5">
        <f t="shared" ref="F56:F59" si="229">(0*100)/1</f>
        <v>0</v>
      </c>
      <c r="G56" s="5">
        <f t="shared" ref="G56:H56" si="225">(1*100)/1</f>
        <v>100</v>
      </c>
      <c r="H56" s="5">
        <f t="shared" si="225"/>
        <v>100</v>
      </c>
      <c r="I56" s="5">
        <f t="shared" ref="I56:K56" si="226">(0*100)/1</f>
        <v>0</v>
      </c>
      <c r="J56" s="5">
        <f t="shared" si="226"/>
        <v>0</v>
      </c>
      <c r="K56" s="5">
        <f t="shared" si="226"/>
        <v>0</v>
      </c>
      <c r="L56" s="5">
        <f>(1*100)/1</f>
        <v>100</v>
      </c>
      <c r="M56" s="5">
        <f t="shared" ref="M56:M58" si="232">(0*100)/1</f>
        <v>0</v>
      </c>
      <c r="N56" s="5">
        <f t="shared" ref="N56:N58" si="233">(1*100)/1</f>
        <v>100</v>
      </c>
      <c r="O56" s="5">
        <f t="shared" ref="O56:P56" si="227">(0*100)/1</f>
        <v>0</v>
      </c>
      <c r="P56" s="5">
        <f t="shared" si="227"/>
        <v>0</v>
      </c>
      <c r="Q56" s="5">
        <f t="shared" ref="Q56:Q59" si="235">(1*100)/1</f>
        <v>100</v>
      </c>
      <c r="R56" s="5">
        <f t="shared" ref="R56:AD56" si="228">(0*100)/1</f>
        <v>0</v>
      </c>
      <c r="S56" s="5">
        <f t="shared" si="228"/>
        <v>0</v>
      </c>
      <c r="T56" s="5">
        <f t="shared" si="228"/>
        <v>0</v>
      </c>
      <c r="U56" s="5">
        <f t="shared" si="228"/>
        <v>0</v>
      </c>
      <c r="V56" s="5">
        <f t="shared" si="228"/>
        <v>0</v>
      </c>
      <c r="W56" s="5">
        <f t="shared" si="228"/>
        <v>0</v>
      </c>
      <c r="X56" s="5">
        <f t="shared" si="228"/>
        <v>0</v>
      </c>
      <c r="Y56" s="5">
        <f t="shared" si="228"/>
        <v>0</v>
      </c>
      <c r="Z56" s="5">
        <f t="shared" si="228"/>
        <v>0</v>
      </c>
      <c r="AA56" s="5">
        <f t="shared" si="228"/>
        <v>0</v>
      </c>
      <c r="AB56" s="5">
        <f t="shared" si="228"/>
        <v>0</v>
      </c>
      <c r="AC56" s="5">
        <f t="shared" si="228"/>
        <v>0</v>
      </c>
      <c r="AD56" s="5">
        <f t="shared" si="228"/>
        <v>0</v>
      </c>
      <c r="AE56" s="5">
        <f t="shared" ref="AE56:AE66" si="237">(1*100)/1</f>
        <v>100</v>
      </c>
      <c r="AF56" s="5">
        <f t="shared" ref="AF56:AF64" si="238">(0*100)/1</f>
        <v>0</v>
      </c>
    </row>
    <row r="57">
      <c r="A57" s="1" t="s">
        <v>5</v>
      </c>
      <c r="B57" s="5">
        <f t="shared" ref="B57:B60" si="239">(0*100)/1</f>
        <v>0</v>
      </c>
      <c r="C57" s="5">
        <f t="shared" ref="C57:C60" si="240">(1*100)/1</f>
        <v>100</v>
      </c>
      <c r="D57" s="5">
        <f t="shared" ref="D57:D60" si="241">(0*100)/1</f>
        <v>0</v>
      </c>
      <c r="E57" s="5">
        <f t="shared" si="224"/>
        <v>100</v>
      </c>
      <c r="F57" s="5">
        <f t="shared" si="229"/>
        <v>0</v>
      </c>
      <c r="G57" s="5">
        <f t="shared" ref="G57:G61" si="242">(1*100)/1</f>
        <v>100</v>
      </c>
      <c r="H57" s="5">
        <f t="shared" ref="H57:J57" si="230">(0*100)/1</f>
        <v>0</v>
      </c>
      <c r="I57" s="5">
        <f t="shared" si="230"/>
        <v>0</v>
      </c>
      <c r="J57" s="5">
        <f t="shared" si="230"/>
        <v>0</v>
      </c>
      <c r="K57" s="5">
        <f t="shared" ref="K57:L57" si="231">(1*100)/1</f>
        <v>100</v>
      </c>
      <c r="L57" s="5">
        <f t="shared" si="231"/>
        <v>100</v>
      </c>
      <c r="M57" s="5">
        <f t="shared" si="232"/>
        <v>0</v>
      </c>
      <c r="N57" s="5">
        <f t="shared" si="233"/>
        <v>100</v>
      </c>
      <c r="O57" s="5">
        <f t="shared" ref="O57:P57" si="234">(0*100)/1</f>
        <v>0</v>
      </c>
      <c r="P57" s="5">
        <f t="shared" si="234"/>
        <v>0</v>
      </c>
      <c r="Q57" s="5">
        <f t="shared" si="235"/>
        <v>100</v>
      </c>
      <c r="R57" s="5">
        <f t="shared" ref="R57:AD57" si="236">(0*100)/1</f>
        <v>0</v>
      </c>
      <c r="S57" s="5">
        <f t="shared" si="236"/>
        <v>0</v>
      </c>
      <c r="T57" s="5">
        <f t="shared" si="236"/>
        <v>0</v>
      </c>
      <c r="U57" s="5">
        <f t="shared" si="236"/>
        <v>0</v>
      </c>
      <c r="V57" s="5">
        <f t="shared" si="236"/>
        <v>0</v>
      </c>
      <c r="W57" s="5">
        <f t="shared" si="236"/>
        <v>0</v>
      </c>
      <c r="X57" s="5">
        <f t="shared" si="236"/>
        <v>0</v>
      </c>
      <c r="Y57" s="5">
        <f t="shared" si="236"/>
        <v>0</v>
      </c>
      <c r="Z57" s="5">
        <f t="shared" si="236"/>
        <v>0</v>
      </c>
      <c r="AA57" s="5">
        <f t="shared" si="236"/>
        <v>0</v>
      </c>
      <c r="AB57" s="5">
        <f t="shared" si="236"/>
        <v>0</v>
      </c>
      <c r="AC57" s="5">
        <f t="shared" si="236"/>
        <v>0</v>
      </c>
      <c r="AD57" s="5">
        <f t="shared" si="236"/>
        <v>0</v>
      </c>
      <c r="AE57" s="5">
        <f t="shared" si="237"/>
        <v>100</v>
      </c>
      <c r="AF57" s="5">
        <f t="shared" si="238"/>
        <v>0</v>
      </c>
    </row>
    <row r="58">
      <c r="A58" s="1" t="s">
        <v>6</v>
      </c>
      <c r="B58" s="5">
        <f t="shared" si="239"/>
        <v>0</v>
      </c>
      <c r="C58" s="5">
        <f t="shared" si="240"/>
        <v>100</v>
      </c>
      <c r="D58" s="5">
        <f t="shared" si="241"/>
        <v>0</v>
      </c>
      <c r="E58" s="5">
        <f t="shared" si="224"/>
        <v>100</v>
      </c>
      <c r="F58" s="5">
        <f t="shared" si="229"/>
        <v>0</v>
      </c>
      <c r="G58" s="5">
        <f t="shared" si="242"/>
        <v>100</v>
      </c>
      <c r="H58" s="5">
        <f t="shared" ref="H58:J58" si="243">(0*100)/1</f>
        <v>0</v>
      </c>
      <c r="I58" s="5">
        <f t="shared" si="243"/>
        <v>0</v>
      </c>
      <c r="J58" s="5">
        <f t="shared" si="243"/>
        <v>0</v>
      </c>
      <c r="K58" s="5">
        <f t="shared" ref="K58:L58" si="244">(1*100)/1</f>
        <v>100</v>
      </c>
      <c r="L58" s="5">
        <f t="shared" si="244"/>
        <v>100</v>
      </c>
      <c r="M58" s="5">
        <f t="shared" si="232"/>
        <v>0</v>
      </c>
      <c r="N58" s="5">
        <f t="shared" si="233"/>
        <v>100</v>
      </c>
      <c r="O58" s="5">
        <f t="shared" ref="O58:P58" si="245">(0*100)/1</f>
        <v>0</v>
      </c>
      <c r="P58" s="5">
        <f t="shared" si="245"/>
        <v>0</v>
      </c>
      <c r="Q58" s="5">
        <f t="shared" si="235"/>
        <v>100</v>
      </c>
      <c r="R58" s="5">
        <f t="shared" ref="R58:R60" si="249">(0*100)/1</f>
        <v>0</v>
      </c>
      <c r="S58" s="5">
        <f>(1*100)/1</f>
        <v>100</v>
      </c>
      <c r="T58" s="5">
        <f t="shared" ref="T58:AD58" si="246">(0*100)/1</f>
        <v>0</v>
      </c>
      <c r="U58" s="5">
        <f t="shared" si="246"/>
        <v>0</v>
      </c>
      <c r="V58" s="5">
        <f t="shared" si="246"/>
        <v>0</v>
      </c>
      <c r="W58" s="5">
        <f t="shared" si="246"/>
        <v>0</v>
      </c>
      <c r="X58" s="5">
        <f t="shared" si="246"/>
        <v>0</v>
      </c>
      <c r="Y58" s="5">
        <f t="shared" si="246"/>
        <v>0</v>
      </c>
      <c r="Z58" s="5">
        <f t="shared" si="246"/>
        <v>0</v>
      </c>
      <c r="AA58" s="5">
        <f t="shared" si="246"/>
        <v>0</v>
      </c>
      <c r="AB58" s="5">
        <f t="shared" si="246"/>
        <v>0</v>
      </c>
      <c r="AC58" s="5">
        <f t="shared" si="246"/>
        <v>0</v>
      </c>
      <c r="AD58" s="5">
        <f t="shared" si="246"/>
        <v>0</v>
      </c>
      <c r="AE58" s="5">
        <f t="shared" si="237"/>
        <v>100</v>
      </c>
      <c r="AF58" s="5">
        <f t="shared" si="238"/>
        <v>0</v>
      </c>
    </row>
    <row r="59">
      <c r="A59" s="1" t="s">
        <v>7</v>
      </c>
      <c r="B59" s="5">
        <f t="shared" si="239"/>
        <v>0</v>
      </c>
      <c r="C59" s="5">
        <f t="shared" si="240"/>
        <v>100</v>
      </c>
      <c r="D59" s="5">
        <f t="shared" si="241"/>
        <v>0</v>
      </c>
      <c r="E59" s="5">
        <f t="shared" si="224"/>
        <v>100</v>
      </c>
      <c r="F59" s="5">
        <f t="shared" si="229"/>
        <v>0</v>
      </c>
      <c r="G59" s="5">
        <f t="shared" si="242"/>
        <v>100</v>
      </c>
      <c r="H59" s="5">
        <f t="shared" ref="H59:H60" si="252">(0*100)/1</f>
        <v>0</v>
      </c>
      <c r="I59" s="5">
        <f>(1*100)/1</f>
        <v>100</v>
      </c>
      <c r="J59" s="5">
        <f>(0*100)/1</f>
        <v>0</v>
      </c>
      <c r="K59" s="5">
        <f t="shared" ref="K59:N59" si="247">(1*100)/1</f>
        <v>100</v>
      </c>
      <c r="L59" s="5">
        <f t="shared" si="247"/>
        <v>100</v>
      </c>
      <c r="M59" s="5">
        <f t="shared" si="247"/>
        <v>100</v>
      </c>
      <c r="N59" s="5">
        <f t="shared" si="247"/>
        <v>100</v>
      </c>
      <c r="O59" s="5">
        <f t="shared" ref="O59:P59" si="248">(0*100)/1</f>
        <v>0</v>
      </c>
      <c r="P59" s="5">
        <f t="shared" si="248"/>
        <v>0</v>
      </c>
      <c r="Q59" s="5">
        <f t="shared" si="235"/>
        <v>100</v>
      </c>
      <c r="R59" s="5">
        <f t="shared" si="249"/>
        <v>0</v>
      </c>
      <c r="S59" s="5">
        <f t="shared" ref="S59:AD59" si="250">(0*100)/1</f>
        <v>0</v>
      </c>
      <c r="T59" s="5">
        <f t="shared" si="250"/>
        <v>0</v>
      </c>
      <c r="U59" s="5">
        <f t="shared" si="250"/>
        <v>0</v>
      </c>
      <c r="V59" s="5">
        <f t="shared" si="250"/>
        <v>0</v>
      </c>
      <c r="W59" s="5">
        <f t="shared" si="250"/>
        <v>0</v>
      </c>
      <c r="X59" s="5">
        <f t="shared" si="250"/>
        <v>0</v>
      </c>
      <c r="Y59" s="5">
        <f t="shared" si="250"/>
        <v>0</v>
      </c>
      <c r="Z59" s="5">
        <f t="shared" si="250"/>
        <v>0</v>
      </c>
      <c r="AA59" s="5">
        <f t="shared" si="250"/>
        <v>0</v>
      </c>
      <c r="AB59" s="5">
        <f t="shared" si="250"/>
        <v>0</v>
      </c>
      <c r="AC59" s="5">
        <f t="shared" si="250"/>
        <v>0</v>
      </c>
      <c r="AD59" s="5">
        <f t="shared" si="250"/>
        <v>0</v>
      </c>
      <c r="AE59" s="5">
        <f t="shared" si="237"/>
        <v>100</v>
      </c>
      <c r="AF59" s="5">
        <f t="shared" si="238"/>
        <v>0</v>
      </c>
    </row>
    <row r="60">
      <c r="A60" s="1" t="s">
        <v>8</v>
      </c>
      <c r="B60" s="5">
        <f t="shared" si="239"/>
        <v>0</v>
      </c>
      <c r="C60" s="5">
        <f t="shared" si="240"/>
        <v>100</v>
      </c>
      <c r="D60" s="5">
        <f t="shared" si="241"/>
        <v>0</v>
      </c>
      <c r="E60" s="5">
        <f t="shared" ref="E60:F60" si="251">(0*100)/1</f>
        <v>0</v>
      </c>
      <c r="F60" s="5">
        <f t="shared" si="251"/>
        <v>0</v>
      </c>
      <c r="G60" s="5">
        <f t="shared" si="242"/>
        <v>100</v>
      </c>
      <c r="H60" s="5">
        <f t="shared" si="252"/>
        <v>0</v>
      </c>
      <c r="I60" s="5">
        <f t="shared" ref="I60:K60" si="253">(0*100)/1</f>
        <v>0</v>
      </c>
      <c r="J60" s="5">
        <f t="shared" si="253"/>
        <v>0</v>
      </c>
      <c r="K60" s="5">
        <f t="shared" si="253"/>
        <v>0</v>
      </c>
      <c r="L60" s="5">
        <f t="shared" ref="L60:N60" si="254">(1*100)/1</f>
        <v>100</v>
      </c>
      <c r="M60" s="5">
        <f t="shared" si="254"/>
        <v>100</v>
      </c>
      <c r="N60" s="5">
        <f t="shared" si="254"/>
        <v>100</v>
      </c>
      <c r="O60" s="5">
        <f t="shared" ref="O60:O67" si="259">(0*100)/1</f>
        <v>0</v>
      </c>
      <c r="P60" s="5">
        <f t="shared" ref="P60:Q60" si="255">(1*100)/1</f>
        <v>100</v>
      </c>
      <c r="Q60" s="5">
        <f t="shared" si="255"/>
        <v>100</v>
      </c>
      <c r="R60" s="5">
        <f t="shared" si="249"/>
        <v>0</v>
      </c>
      <c r="S60" s="5">
        <f t="shared" ref="S60:AD60" si="256">(0*100)/1</f>
        <v>0</v>
      </c>
      <c r="T60" s="5">
        <f t="shared" si="256"/>
        <v>0</v>
      </c>
      <c r="U60" s="5">
        <f t="shared" si="256"/>
        <v>0</v>
      </c>
      <c r="V60" s="5">
        <f t="shared" si="256"/>
        <v>0</v>
      </c>
      <c r="W60" s="5">
        <f t="shared" si="256"/>
        <v>0</v>
      </c>
      <c r="X60" s="5">
        <f t="shared" si="256"/>
        <v>0</v>
      </c>
      <c r="Y60" s="5">
        <f t="shared" si="256"/>
        <v>0</v>
      </c>
      <c r="Z60" s="5">
        <f t="shared" si="256"/>
        <v>0</v>
      </c>
      <c r="AA60" s="5">
        <f t="shared" si="256"/>
        <v>0</v>
      </c>
      <c r="AB60" s="5">
        <f t="shared" si="256"/>
        <v>0</v>
      </c>
      <c r="AC60" s="5">
        <f t="shared" si="256"/>
        <v>0</v>
      </c>
      <c r="AD60" s="5">
        <f t="shared" si="256"/>
        <v>0</v>
      </c>
      <c r="AE60" s="5">
        <f t="shared" si="237"/>
        <v>100</v>
      </c>
      <c r="AF60" s="5">
        <f t="shared" si="238"/>
        <v>0</v>
      </c>
    </row>
    <row r="61">
      <c r="A61" s="1" t="s">
        <v>9</v>
      </c>
      <c r="B61" s="5">
        <f t="shared" ref="B61:B63" si="262">(1*100)/1</f>
        <v>100</v>
      </c>
      <c r="C61" s="5">
        <f t="shared" ref="C61:C63" si="263">(0*100)/1</f>
        <v>0</v>
      </c>
      <c r="D61" s="5">
        <f t="shared" ref="D61:D62" si="264">(1*100)/1</f>
        <v>100</v>
      </c>
      <c r="E61" s="5">
        <f t="shared" ref="E61:F61" si="257">(0*100)/1</f>
        <v>0</v>
      </c>
      <c r="F61" s="5">
        <f t="shared" si="257"/>
        <v>0</v>
      </c>
      <c r="G61" s="5">
        <f t="shared" si="242"/>
        <v>100</v>
      </c>
      <c r="H61" s="5">
        <f>(1*100)/1</f>
        <v>100</v>
      </c>
      <c r="I61" s="5">
        <f t="shared" ref="I61:I62" si="266">(0*100)/1</f>
        <v>0</v>
      </c>
      <c r="J61" s="5">
        <f t="shared" ref="J61:J62" si="267">(1*100)/1</f>
        <v>100</v>
      </c>
      <c r="K61" s="5">
        <f t="shared" ref="K61:K62" si="268">(0*100)/1</f>
        <v>0</v>
      </c>
      <c r="L61" s="5">
        <f t="shared" ref="L61:N61" si="258">(1*100)/1</f>
        <v>100</v>
      </c>
      <c r="M61" s="5">
        <f t="shared" si="258"/>
        <v>100</v>
      </c>
      <c r="N61" s="5">
        <f t="shared" si="258"/>
        <v>100</v>
      </c>
      <c r="O61" s="5">
        <f t="shared" si="259"/>
        <v>0</v>
      </c>
      <c r="P61" s="5">
        <f t="shared" ref="P61:R61" si="260">(1*100)/1</f>
        <v>100</v>
      </c>
      <c r="Q61" s="5">
        <f t="shared" si="260"/>
        <v>100</v>
      </c>
      <c r="R61" s="5">
        <f t="shared" si="260"/>
        <v>100</v>
      </c>
      <c r="S61" s="5">
        <f t="shared" ref="S61:AD61" si="261">(0*100)/1</f>
        <v>0</v>
      </c>
      <c r="T61" s="5">
        <f t="shared" si="261"/>
        <v>0</v>
      </c>
      <c r="U61" s="5">
        <f t="shared" si="261"/>
        <v>0</v>
      </c>
      <c r="V61" s="5">
        <f t="shared" si="261"/>
        <v>0</v>
      </c>
      <c r="W61" s="5">
        <f t="shared" si="261"/>
        <v>0</v>
      </c>
      <c r="X61" s="5">
        <f t="shared" si="261"/>
        <v>0</v>
      </c>
      <c r="Y61" s="5">
        <f t="shared" si="261"/>
        <v>0</v>
      </c>
      <c r="Z61" s="5">
        <f t="shared" si="261"/>
        <v>0</v>
      </c>
      <c r="AA61" s="5">
        <f t="shared" si="261"/>
        <v>0</v>
      </c>
      <c r="AB61" s="5">
        <f t="shared" si="261"/>
        <v>0</v>
      </c>
      <c r="AC61" s="5">
        <f t="shared" si="261"/>
        <v>0</v>
      </c>
      <c r="AD61" s="5">
        <f t="shared" si="261"/>
        <v>0</v>
      </c>
      <c r="AE61" s="5">
        <f t="shared" si="237"/>
        <v>100</v>
      </c>
      <c r="AF61" s="5">
        <f t="shared" si="238"/>
        <v>0</v>
      </c>
    </row>
    <row r="62">
      <c r="A62" s="1" t="s">
        <v>10</v>
      </c>
      <c r="B62" s="5">
        <f t="shared" si="262"/>
        <v>100</v>
      </c>
      <c r="C62" s="5">
        <f t="shared" si="263"/>
        <v>0</v>
      </c>
      <c r="D62" s="5">
        <f t="shared" si="264"/>
        <v>100</v>
      </c>
      <c r="E62" s="5">
        <f>(0*100)/1</f>
        <v>0</v>
      </c>
      <c r="F62" s="5">
        <f t="shared" ref="F62:H62" si="265">(1*100)/1</f>
        <v>100</v>
      </c>
      <c r="G62" s="5">
        <f t="shared" si="265"/>
        <v>100</v>
      </c>
      <c r="H62" s="5">
        <f t="shared" si="265"/>
        <v>100</v>
      </c>
      <c r="I62" s="5">
        <f t="shared" si="266"/>
        <v>0</v>
      </c>
      <c r="J62" s="5">
        <f t="shared" si="267"/>
        <v>100</v>
      </c>
      <c r="K62" s="5">
        <f t="shared" si="268"/>
        <v>0</v>
      </c>
      <c r="L62" s="5">
        <f t="shared" ref="L62:L67" si="273">(1*100)/1</f>
        <v>100</v>
      </c>
      <c r="M62" s="5">
        <f t="shared" ref="M62:M67" si="274">(0*100)/1</f>
        <v>0</v>
      </c>
      <c r="N62" s="5">
        <f t="shared" ref="N62:N67" si="275">(1*100)/1</f>
        <v>100</v>
      </c>
      <c r="O62" s="5">
        <f t="shared" si="259"/>
        <v>0</v>
      </c>
      <c r="P62" s="5">
        <f t="shared" ref="P62:R62" si="269">(1*100)/1</f>
        <v>100</v>
      </c>
      <c r="Q62" s="5">
        <f t="shared" si="269"/>
        <v>100</v>
      </c>
      <c r="R62" s="5">
        <f t="shared" si="269"/>
        <v>100</v>
      </c>
      <c r="S62" s="5">
        <f t="shared" ref="S62:AD62" si="270">(0*100)/1</f>
        <v>0</v>
      </c>
      <c r="T62" s="5">
        <f t="shared" si="270"/>
        <v>0</v>
      </c>
      <c r="U62" s="5">
        <f t="shared" si="270"/>
        <v>0</v>
      </c>
      <c r="V62" s="5">
        <f t="shared" si="270"/>
        <v>0</v>
      </c>
      <c r="W62" s="5">
        <f t="shared" si="270"/>
        <v>0</v>
      </c>
      <c r="X62" s="5">
        <f t="shared" si="270"/>
        <v>0</v>
      </c>
      <c r="Y62" s="5">
        <f t="shared" si="270"/>
        <v>0</v>
      </c>
      <c r="Z62" s="5">
        <f t="shared" si="270"/>
        <v>0</v>
      </c>
      <c r="AA62" s="5">
        <f t="shared" si="270"/>
        <v>0</v>
      </c>
      <c r="AB62" s="5">
        <f t="shared" si="270"/>
        <v>0</v>
      </c>
      <c r="AC62" s="5">
        <f t="shared" si="270"/>
        <v>0</v>
      </c>
      <c r="AD62" s="5">
        <f t="shared" si="270"/>
        <v>0</v>
      </c>
      <c r="AE62" s="5">
        <f t="shared" si="237"/>
        <v>100</v>
      </c>
      <c r="AF62" s="5">
        <f t="shared" si="238"/>
        <v>0</v>
      </c>
    </row>
    <row r="63">
      <c r="A63" s="1" t="s">
        <v>11</v>
      </c>
      <c r="B63" s="5">
        <f t="shared" si="262"/>
        <v>100</v>
      </c>
      <c r="C63" s="5">
        <f t="shared" si="263"/>
        <v>0</v>
      </c>
      <c r="D63" s="5">
        <f>(0*100)/1</f>
        <v>0</v>
      </c>
      <c r="E63" s="5">
        <f t="shared" ref="E63:E67" si="279">(1*100)/1</f>
        <v>100</v>
      </c>
      <c r="F63" s="5">
        <f>(0*100)/1</f>
        <v>0</v>
      </c>
      <c r="G63" s="5">
        <f t="shared" ref="G63:I63" si="271">(1*100)/1</f>
        <v>100</v>
      </c>
      <c r="H63" s="5">
        <f t="shared" si="271"/>
        <v>100</v>
      </c>
      <c r="I63" s="5">
        <f t="shared" si="271"/>
        <v>100</v>
      </c>
      <c r="J63" s="5">
        <f t="shared" ref="J63:K63" si="272">(0*100)/1</f>
        <v>0</v>
      </c>
      <c r="K63" s="5">
        <f t="shared" si="272"/>
        <v>0</v>
      </c>
      <c r="L63" s="5">
        <f t="shared" si="273"/>
        <v>100</v>
      </c>
      <c r="M63" s="5">
        <f t="shared" si="274"/>
        <v>0</v>
      </c>
      <c r="N63" s="5">
        <f t="shared" si="275"/>
        <v>100</v>
      </c>
      <c r="O63" s="5">
        <f t="shared" si="259"/>
        <v>0</v>
      </c>
      <c r="P63" s="5">
        <f t="shared" ref="P63:R63" si="276">(1*100)/1</f>
        <v>100</v>
      </c>
      <c r="Q63" s="5">
        <f t="shared" si="276"/>
        <v>100</v>
      </c>
      <c r="R63" s="5">
        <f t="shared" si="276"/>
        <v>100</v>
      </c>
      <c r="S63" s="5">
        <f t="shared" ref="S63:AD63" si="277">(0*100)/1</f>
        <v>0</v>
      </c>
      <c r="T63" s="5">
        <f t="shared" si="277"/>
        <v>0</v>
      </c>
      <c r="U63" s="5">
        <f t="shared" si="277"/>
        <v>0</v>
      </c>
      <c r="V63" s="5">
        <f t="shared" si="277"/>
        <v>0</v>
      </c>
      <c r="W63" s="5">
        <f t="shared" si="277"/>
        <v>0</v>
      </c>
      <c r="X63" s="5">
        <f t="shared" si="277"/>
        <v>0</v>
      </c>
      <c r="Y63" s="5">
        <f t="shared" si="277"/>
        <v>0</v>
      </c>
      <c r="Z63" s="5">
        <f t="shared" si="277"/>
        <v>0</v>
      </c>
      <c r="AA63" s="5">
        <f t="shared" si="277"/>
        <v>0</v>
      </c>
      <c r="AB63" s="5">
        <f t="shared" si="277"/>
        <v>0</v>
      </c>
      <c r="AC63" s="5">
        <f t="shared" si="277"/>
        <v>0</v>
      </c>
      <c r="AD63" s="5">
        <f t="shared" si="277"/>
        <v>0</v>
      </c>
      <c r="AE63" s="5">
        <f t="shared" si="237"/>
        <v>100</v>
      </c>
      <c r="AF63" s="5">
        <f t="shared" si="238"/>
        <v>0</v>
      </c>
    </row>
    <row r="64">
      <c r="A64" s="1" t="s">
        <v>12</v>
      </c>
      <c r="B64" s="5">
        <f t="shared" ref="B64:D64" si="278">(0*100)/1</f>
        <v>0</v>
      </c>
      <c r="C64" s="5">
        <f t="shared" si="278"/>
        <v>0</v>
      </c>
      <c r="D64" s="5">
        <f t="shared" si="278"/>
        <v>0</v>
      </c>
      <c r="E64" s="5">
        <f t="shared" si="279"/>
        <v>100</v>
      </c>
      <c r="F64" s="5">
        <f t="shared" ref="F64:G64" si="280">(1*100)/1</f>
        <v>100</v>
      </c>
      <c r="G64" s="5">
        <f t="shared" si="280"/>
        <v>100</v>
      </c>
      <c r="H64" s="5">
        <f t="shared" ref="H64:I64" si="281">(0*100)/1</f>
        <v>0</v>
      </c>
      <c r="I64" s="5">
        <f t="shared" si="281"/>
        <v>0</v>
      </c>
      <c r="J64" s="5">
        <f>(1*100)/1</f>
        <v>100</v>
      </c>
      <c r="K64" s="5">
        <f>(0*100)/1</f>
        <v>0</v>
      </c>
      <c r="L64" s="5">
        <f t="shared" si="273"/>
        <v>100</v>
      </c>
      <c r="M64" s="5">
        <f t="shared" si="274"/>
        <v>0</v>
      </c>
      <c r="N64" s="5">
        <f t="shared" si="275"/>
        <v>100</v>
      </c>
      <c r="O64" s="5">
        <f t="shared" si="259"/>
        <v>0</v>
      </c>
      <c r="P64" s="5">
        <f t="shared" ref="P64:Q64" si="282">(1*100)/1</f>
        <v>100</v>
      </c>
      <c r="Q64" s="5">
        <f t="shared" si="282"/>
        <v>100</v>
      </c>
      <c r="R64" s="5">
        <f t="shared" ref="R64:AD64" si="283">(0*100)/1</f>
        <v>0</v>
      </c>
      <c r="S64" s="5">
        <f t="shared" si="283"/>
        <v>0</v>
      </c>
      <c r="T64" s="5">
        <f t="shared" si="283"/>
        <v>0</v>
      </c>
      <c r="U64" s="5">
        <f t="shared" si="283"/>
        <v>0</v>
      </c>
      <c r="V64" s="5">
        <f t="shared" si="283"/>
        <v>0</v>
      </c>
      <c r="W64" s="5">
        <f t="shared" si="283"/>
        <v>0</v>
      </c>
      <c r="X64" s="5">
        <f t="shared" si="283"/>
        <v>0</v>
      </c>
      <c r="Y64" s="5">
        <f t="shared" si="283"/>
        <v>0</v>
      </c>
      <c r="Z64" s="5">
        <f t="shared" si="283"/>
        <v>0</v>
      </c>
      <c r="AA64" s="5">
        <f t="shared" si="283"/>
        <v>0</v>
      </c>
      <c r="AB64" s="5">
        <f t="shared" si="283"/>
        <v>0</v>
      </c>
      <c r="AC64" s="5">
        <f t="shared" si="283"/>
        <v>0</v>
      </c>
      <c r="AD64" s="5">
        <f t="shared" si="283"/>
        <v>0</v>
      </c>
      <c r="AE64" s="5">
        <f t="shared" si="237"/>
        <v>100</v>
      </c>
      <c r="AF64" s="5">
        <f t="shared" si="238"/>
        <v>0</v>
      </c>
    </row>
    <row r="65">
      <c r="A65" s="1" t="s">
        <v>13</v>
      </c>
      <c r="B65" s="5">
        <f t="shared" ref="B65:D65" si="284">(0*100)/1</f>
        <v>0</v>
      </c>
      <c r="C65" s="5">
        <f t="shared" si="284"/>
        <v>0</v>
      </c>
      <c r="D65" s="5">
        <f t="shared" si="284"/>
        <v>0</v>
      </c>
      <c r="E65" s="5">
        <f t="shared" si="279"/>
        <v>100</v>
      </c>
      <c r="F65" s="5">
        <f t="shared" ref="F65:G65" si="285">(1*100)/1</f>
        <v>100</v>
      </c>
      <c r="G65" s="5">
        <f t="shared" si="285"/>
        <v>100</v>
      </c>
      <c r="H65" s="5">
        <f t="shared" ref="H65:K65" si="286">(0*100)/1</f>
        <v>0</v>
      </c>
      <c r="I65" s="5">
        <f t="shared" si="286"/>
        <v>0</v>
      </c>
      <c r="J65" s="5">
        <f t="shared" si="286"/>
        <v>0</v>
      </c>
      <c r="K65" s="5">
        <f t="shared" si="286"/>
        <v>0</v>
      </c>
      <c r="L65" s="5">
        <f t="shared" si="273"/>
        <v>100</v>
      </c>
      <c r="M65" s="5">
        <f t="shared" si="274"/>
        <v>0</v>
      </c>
      <c r="N65" s="5">
        <f t="shared" si="275"/>
        <v>100</v>
      </c>
      <c r="O65" s="5">
        <f t="shared" si="259"/>
        <v>0</v>
      </c>
      <c r="P65" s="5">
        <f t="shared" ref="P65:R65" si="287">(1*100)/1</f>
        <v>100</v>
      </c>
      <c r="Q65" s="5">
        <f t="shared" si="287"/>
        <v>100</v>
      </c>
      <c r="R65" s="5">
        <f t="shared" si="287"/>
        <v>100</v>
      </c>
      <c r="S65" s="5">
        <f t="shared" ref="S65:AD65" si="288">(0*100)/1</f>
        <v>0</v>
      </c>
      <c r="T65" s="5">
        <f t="shared" si="288"/>
        <v>0</v>
      </c>
      <c r="U65" s="5">
        <f t="shared" si="288"/>
        <v>0</v>
      </c>
      <c r="V65" s="5">
        <f t="shared" si="288"/>
        <v>0</v>
      </c>
      <c r="W65" s="5">
        <f t="shared" si="288"/>
        <v>0</v>
      </c>
      <c r="X65" s="5">
        <f t="shared" si="288"/>
        <v>0</v>
      </c>
      <c r="Y65" s="5">
        <f t="shared" si="288"/>
        <v>0</v>
      </c>
      <c r="Z65" s="5">
        <f t="shared" si="288"/>
        <v>0</v>
      </c>
      <c r="AA65" s="5">
        <f t="shared" si="288"/>
        <v>0</v>
      </c>
      <c r="AB65" s="5">
        <f t="shared" si="288"/>
        <v>0</v>
      </c>
      <c r="AC65" s="5">
        <f t="shared" si="288"/>
        <v>0</v>
      </c>
      <c r="AD65" s="5">
        <f t="shared" si="288"/>
        <v>0</v>
      </c>
      <c r="AE65" s="5">
        <f t="shared" si="237"/>
        <v>100</v>
      </c>
      <c r="AF65" s="5">
        <f>(1*100)/1</f>
        <v>100</v>
      </c>
    </row>
    <row r="66">
      <c r="A66" s="1" t="s">
        <v>14</v>
      </c>
      <c r="B66" s="5">
        <f t="shared" ref="B66:D66" si="289">(0*100)/1</f>
        <v>0</v>
      </c>
      <c r="C66" s="5">
        <f t="shared" si="289"/>
        <v>0</v>
      </c>
      <c r="D66" s="5">
        <f t="shared" si="289"/>
        <v>0</v>
      </c>
      <c r="E66" s="5">
        <f t="shared" si="279"/>
        <v>100</v>
      </c>
      <c r="F66" s="5">
        <f t="shared" ref="F66:G66" si="290">(1*100)/1</f>
        <v>100</v>
      </c>
      <c r="G66" s="5">
        <f t="shared" si="290"/>
        <v>100</v>
      </c>
      <c r="H66" s="5">
        <f t="shared" ref="H66:K66" si="291">(0*100)/1</f>
        <v>0</v>
      </c>
      <c r="I66" s="5">
        <f t="shared" si="291"/>
        <v>0</v>
      </c>
      <c r="J66" s="5">
        <f t="shared" si="291"/>
        <v>0</v>
      </c>
      <c r="K66" s="5">
        <f t="shared" si="291"/>
        <v>0</v>
      </c>
      <c r="L66" s="5">
        <f t="shared" si="273"/>
        <v>100</v>
      </c>
      <c r="M66" s="5">
        <f t="shared" si="274"/>
        <v>0</v>
      </c>
      <c r="N66" s="5">
        <f t="shared" si="275"/>
        <v>100</v>
      </c>
      <c r="O66" s="5">
        <f t="shared" si="259"/>
        <v>0</v>
      </c>
      <c r="P66" s="5">
        <f t="shared" ref="P66:P67" si="296">(1*100)/1</f>
        <v>100</v>
      </c>
      <c r="Q66" s="5">
        <f t="shared" ref="Q66:AD66" si="292">(0*100)/1</f>
        <v>0</v>
      </c>
      <c r="R66" s="5">
        <f t="shared" si="292"/>
        <v>0</v>
      </c>
      <c r="S66" s="5">
        <f t="shared" si="292"/>
        <v>0</v>
      </c>
      <c r="T66" s="5">
        <f t="shared" si="292"/>
        <v>0</v>
      </c>
      <c r="U66" s="5">
        <f t="shared" si="292"/>
        <v>0</v>
      </c>
      <c r="V66" s="5">
        <f t="shared" si="292"/>
        <v>0</v>
      </c>
      <c r="W66" s="5">
        <f t="shared" si="292"/>
        <v>0</v>
      </c>
      <c r="X66" s="5">
        <f t="shared" si="292"/>
        <v>0</v>
      </c>
      <c r="Y66" s="5">
        <f t="shared" si="292"/>
        <v>0</v>
      </c>
      <c r="Z66" s="5">
        <f t="shared" si="292"/>
        <v>0</v>
      </c>
      <c r="AA66" s="5">
        <f t="shared" si="292"/>
        <v>0</v>
      </c>
      <c r="AB66" s="5">
        <f t="shared" si="292"/>
        <v>0</v>
      </c>
      <c r="AC66" s="5">
        <f t="shared" si="292"/>
        <v>0</v>
      </c>
      <c r="AD66" s="5">
        <f t="shared" si="292"/>
        <v>0</v>
      </c>
      <c r="AE66" s="5">
        <f t="shared" si="237"/>
        <v>100</v>
      </c>
      <c r="AF66" s="5">
        <f>(0*100)/1</f>
        <v>0</v>
      </c>
    </row>
    <row r="67">
      <c r="A67" s="1" t="s">
        <v>15</v>
      </c>
      <c r="B67" s="5">
        <f t="shared" ref="B67:D67" si="293">(0*100)/1</f>
        <v>0</v>
      </c>
      <c r="C67" s="5">
        <f t="shared" si="293"/>
        <v>0</v>
      </c>
      <c r="D67" s="5">
        <f t="shared" si="293"/>
        <v>0</v>
      </c>
      <c r="E67" s="5">
        <f t="shared" si="279"/>
        <v>100</v>
      </c>
      <c r="F67" s="5">
        <f t="shared" ref="F67:G67" si="294">(1*100)/1</f>
        <v>100</v>
      </c>
      <c r="G67" s="5">
        <f t="shared" si="294"/>
        <v>100</v>
      </c>
      <c r="H67" s="5">
        <f t="shared" ref="H67:K67" si="295">(0*100)/1</f>
        <v>0</v>
      </c>
      <c r="I67" s="5">
        <f t="shared" si="295"/>
        <v>0</v>
      </c>
      <c r="J67" s="5">
        <f t="shared" si="295"/>
        <v>0</v>
      </c>
      <c r="K67" s="5">
        <f t="shared" si="295"/>
        <v>0</v>
      </c>
      <c r="L67" s="5">
        <f t="shared" si="273"/>
        <v>100</v>
      </c>
      <c r="M67" s="5">
        <f t="shared" si="274"/>
        <v>0</v>
      </c>
      <c r="N67" s="5">
        <f t="shared" si="275"/>
        <v>100</v>
      </c>
      <c r="O67" s="5">
        <f t="shared" si="259"/>
        <v>0</v>
      </c>
      <c r="P67" s="5">
        <f t="shared" si="296"/>
        <v>100</v>
      </c>
      <c r="Q67" s="5">
        <f t="shared" ref="Q67:AE67" si="297">(0*100)/1</f>
        <v>0</v>
      </c>
      <c r="R67" s="5">
        <f t="shared" si="297"/>
        <v>0</v>
      </c>
      <c r="S67" s="5">
        <f t="shared" si="297"/>
        <v>0</v>
      </c>
      <c r="T67" s="5">
        <f t="shared" si="297"/>
        <v>0</v>
      </c>
      <c r="U67" s="5">
        <f t="shared" si="297"/>
        <v>0</v>
      </c>
      <c r="V67" s="5">
        <f t="shared" si="297"/>
        <v>0</v>
      </c>
      <c r="W67" s="5">
        <f t="shared" si="297"/>
        <v>0</v>
      </c>
      <c r="X67" s="5">
        <f t="shared" si="297"/>
        <v>0</v>
      </c>
      <c r="Y67" s="5">
        <f t="shared" si="297"/>
        <v>0</v>
      </c>
      <c r="Z67" s="5">
        <f t="shared" si="297"/>
        <v>0</v>
      </c>
      <c r="AA67" s="5">
        <f t="shared" si="297"/>
        <v>0</v>
      </c>
      <c r="AB67" s="5">
        <f t="shared" si="297"/>
        <v>0</v>
      </c>
      <c r="AC67" s="5">
        <f t="shared" si="297"/>
        <v>0</v>
      </c>
      <c r="AD67" s="5">
        <f t="shared" si="297"/>
        <v>0</v>
      </c>
      <c r="AE67" s="5">
        <f t="shared" si="297"/>
        <v>0</v>
      </c>
      <c r="AF67" s="5">
        <f>(1*100)/1</f>
        <v>100</v>
      </c>
    </row>
    <row r="68">
      <c r="A68" s="1" t="s">
        <v>16</v>
      </c>
      <c r="B68" s="5">
        <f t="shared" ref="B68:AF68" si="298">(0*100)/1</f>
        <v>0</v>
      </c>
      <c r="C68" s="5">
        <f t="shared" si="298"/>
        <v>0</v>
      </c>
      <c r="D68" s="5">
        <f t="shared" si="298"/>
        <v>0</v>
      </c>
      <c r="E68" s="5">
        <f t="shared" si="298"/>
        <v>0</v>
      </c>
      <c r="F68" s="5">
        <f t="shared" si="298"/>
        <v>0</v>
      </c>
      <c r="G68" s="5">
        <f t="shared" si="298"/>
        <v>0</v>
      </c>
      <c r="H68" s="5">
        <f t="shared" si="298"/>
        <v>0</v>
      </c>
      <c r="I68" s="5">
        <f t="shared" si="298"/>
        <v>0</v>
      </c>
      <c r="J68" s="5">
        <f t="shared" si="298"/>
        <v>0</v>
      </c>
      <c r="K68" s="5">
        <f t="shared" si="298"/>
        <v>0</v>
      </c>
      <c r="L68" s="5">
        <f t="shared" si="298"/>
        <v>0</v>
      </c>
      <c r="M68" s="5">
        <f t="shared" si="298"/>
        <v>0</v>
      </c>
      <c r="N68" s="5">
        <f t="shared" si="298"/>
        <v>0</v>
      </c>
      <c r="O68" s="5">
        <f t="shared" si="298"/>
        <v>0</v>
      </c>
      <c r="P68" s="5">
        <f t="shared" si="298"/>
        <v>0</v>
      </c>
      <c r="Q68" s="5">
        <f t="shared" si="298"/>
        <v>0</v>
      </c>
      <c r="R68" s="5">
        <f t="shared" si="298"/>
        <v>0</v>
      </c>
      <c r="S68" s="5">
        <f t="shared" si="298"/>
        <v>0</v>
      </c>
      <c r="T68" s="5">
        <f t="shared" si="298"/>
        <v>0</v>
      </c>
      <c r="U68" s="5">
        <f t="shared" si="298"/>
        <v>0</v>
      </c>
      <c r="V68" s="5">
        <f t="shared" si="298"/>
        <v>0</v>
      </c>
      <c r="W68" s="5">
        <f t="shared" si="298"/>
        <v>0</v>
      </c>
      <c r="X68" s="5">
        <f t="shared" si="298"/>
        <v>0</v>
      </c>
      <c r="Y68" s="5">
        <f t="shared" si="298"/>
        <v>0</v>
      </c>
      <c r="Z68" s="5">
        <f t="shared" si="298"/>
        <v>0</v>
      </c>
      <c r="AA68" s="5">
        <f t="shared" si="298"/>
        <v>0</v>
      </c>
      <c r="AB68" s="5">
        <f t="shared" si="298"/>
        <v>0</v>
      </c>
      <c r="AC68" s="5">
        <f t="shared" si="298"/>
        <v>0</v>
      </c>
      <c r="AD68" s="5">
        <f t="shared" si="298"/>
        <v>0</v>
      </c>
      <c r="AE68" s="5">
        <f t="shared" si="298"/>
        <v>0</v>
      </c>
      <c r="AF68" s="5">
        <f t="shared" si="298"/>
        <v>0</v>
      </c>
    </row>
    <row r="69">
      <c r="A69" s="1" t="s">
        <v>17</v>
      </c>
      <c r="B69" s="5">
        <f t="shared" ref="B69:AF69" si="299">(0*100)/1</f>
        <v>0</v>
      </c>
      <c r="C69" s="5">
        <f t="shared" si="299"/>
        <v>0</v>
      </c>
      <c r="D69" s="5">
        <f t="shared" si="299"/>
        <v>0</v>
      </c>
      <c r="E69" s="5">
        <f t="shared" si="299"/>
        <v>0</v>
      </c>
      <c r="F69" s="5">
        <f t="shared" si="299"/>
        <v>0</v>
      </c>
      <c r="G69" s="5">
        <f t="shared" si="299"/>
        <v>0</v>
      </c>
      <c r="H69" s="5">
        <f t="shared" si="299"/>
        <v>0</v>
      </c>
      <c r="I69" s="5">
        <f t="shared" si="299"/>
        <v>0</v>
      </c>
      <c r="J69" s="5">
        <f t="shared" si="299"/>
        <v>0</v>
      </c>
      <c r="K69" s="5">
        <f t="shared" si="299"/>
        <v>0</v>
      </c>
      <c r="L69" s="5">
        <f t="shared" si="299"/>
        <v>0</v>
      </c>
      <c r="M69" s="5">
        <f t="shared" si="299"/>
        <v>0</v>
      </c>
      <c r="N69" s="5">
        <f t="shared" si="299"/>
        <v>0</v>
      </c>
      <c r="O69" s="5">
        <f t="shared" si="299"/>
        <v>0</v>
      </c>
      <c r="P69" s="5">
        <f t="shared" si="299"/>
        <v>0</v>
      </c>
      <c r="Q69" s="5">
        <f t="shared" si="299"/>
        <v>0</v>
      </c>
      <c r="R69" s="5">
        <f t="shared" si="299"/>
        <v>0</v>
      </c>
      <c r="S69" s="5">
        <f t="shared" si="299"/>
        <v>0</v>
      </c>
      <c r="T69" s="5">
        <f t="shared" si="299"/>
        <v>0</v>
      </c>
      <c r="U69" s="5">
        <f t="shared" si="299"/>
        <v>0</v>
      </c>
      <c r="V69" s="5">
        <f t="shared" si="299"/>
        <v>0</v>
      </c>
      <c r="W69" s="5">
        <f t="shared" si="299"/>
        <v>0</v>
      </c>
      <c r="X69" s="5">
        <f t="shared" si="299"/>
        <v>0</v>
      </c>
      <c r="Y69" s="5">
        <f t="shared" si="299"/>
        <v>0</v>
      </c>
      <c r="Z69" s="5">
        <f t="shared" si="299"/>
        <v>0</v>
      </c>
      <c r="AA69" s="5">
        <f t="shared" si="299"/>
        <v>0</v>
      </c>
      <c r="AB69" s="5">
        <f t="shared" si="299"/>
        <v>0</v>
      </c>
      <c r="AC69" s="5">
        <f t="shared" si="299"/>
        <v>0</v>
      </c>
      <c r="AD69" s="5">
        <f t="shared" si="299"/>
        <v>0</v>
      </c>
      <c r="AE69" s="5">
        <f t="shared" si="299"/>
        <v>0</v>
      </c>
      <c r="AF69" s="5">
        <f t="shared" si="299"/>
        <v>0</v>
      </c>
    </row>
  </sheetData>
  <conditionalFormatting sqref="B20:AF35 B3:AF69">
    <cfRule type="colorScale" priority="1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A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45047.0</v>
      </c>
      <c r="C1" s="2">
        <v>45048.0</v>
      </c>
      <c r="D1" s="2">
        <v>45049.0</v>
      </c>
      <c r="E1" s="2">
        <v>45050.0</v>
      </c>
      <c r="F1" s="2">
        <v>45051.0</v>
      </c>
      <c r="G1" s="2">
        <v>45052.0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41.66666667</v>
      </c>
    </row>
    <row r="4">
      <c r="A4" s="1" t="s">
        <v>3</v>
      </c>
      <c r="B4" s="5">
        <f t="shared" ref="B4:J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ref="K4:K5" si="7">(1*100)/8</f>
        <v>12.5</v>
      </c>
      <c r="L4" s="5">
        <f t="shared" ref="L4:AF4" si="3">(0*100)/8</f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</row>
    <row r="5">
      <c r="A5" s="1" t="s">
        <v>4</v>
      </c>
      <c r="B5" s="5">
        <f t="shared" ref="B5:B6" si="11">(1*100)/8</f>
        <v>12.5</v>
      </c>
      <c r="C5" s="5">
        <f t="shared" ref="C5:D5" si="4">(4*100)/8</f>
        <v>50</v>
      </c>
      <c r="D5" s="5">
        <f t="shared" si="4"/>
        <v>50</v>
      </c>
      <c r="E5" s="5">
        <f t="shared" ref="E5:G5" si="5">(1*100)/8</f>
        <v>12.5</v>
      </c>
      <c r="F5" s="5">
        <f t="shared" si="5"/>
        <v>12.5</v>
      </c>
      <c r="G5" s="5">
        <f t="shared" si="5"/>
        <v>12.5</v>
      </c>
      <c r="H5" s="5">
        <f>(0*100)/8</f>
        <v>0</v>
      </c>
      <c r="I5" s="5">
        <f t="shared" ref="I5:J5" si="6">(2*100)/8</f>
        <v>25</v>
      </c>
      <c r="J5" s="5">
        <f t="shared" si="6"/>
        <v>25</v>
      </c>
      <c r="K5" s="5">
        <f t="shared" si="7"/>
        <v>12.5</v>
      </c>
      <c r="L5" s="5">
        <f>(2*100)/8</f>
        <v>25</v>
      </c>
      <c r="M5" s="5">
        <f t="shared" ref="M5:M6" si="12">(1*100)/8</f>
        <v>12.5</v>
      </c>
      <c r="N5" s="5">
        <f>(4*100)/8</f>
        <v>50</v>
      </c>
      <c r="O5" s="5">
        <f>(1*100)/8</f>
        <v>12.5</v>
      </c>
      <c r="P5" s="5">
        <f>(2*100)/8</f>
        <v>25</v>
      </c>
      <c r="Q5" s="5">
        <f>(3*100)/8</f>
        <v>37.5</v>
      </c>
      <c r="R5" s="5">
        <f>(4*100)/8</f>
        <v>50</v>
      </c>
      <c r="S5" s="5">
        <f>(0*100)/8</f>
        <v>0</v>
      </c>
      <c r="T5" s="5">
        <f t="shared" ref="T5:T6" si="14">(2*100)/8</f>
        <v>25</v>
      </c>
      <c r="U5" s="5">
        <f t="shared" ref="U5:V5" si="8">(1*100)/8</f>
        <v>12.5</v>
      </c>
      <c r="V5" s="5">
        <f t="shared" si="8"/>
        <v>12.5</v>
      </c>
      <c r="W5" s="5">
        <f t="shared" ref="W5:W6" si="15">(3*100)/8</f>
        <v>37.5</v>
      </c>
      <c r="X5" s="5">
        <f t="shared" ref="X5:X6" si="16">(2*100)/8</f>
        <v>25</v>
      </c>
      <c r="Y5" s="5">
        <f t="shared" ref="Y5:Y12" si="17">(7*100)/8</f>
        <v>87.5</v>
      </c>
      <c r="Z5" s="5">
        <f t="shared" ref="Z5:AA5" si="9">(3*100)/8</f>
        <v>37.5</v>
      </c>
      <c r="AA5" s="5">
        <f t="shared" si="9"/>
        <v>37.5</v>
      </c>
      <c r="AB5" s="5">
        <f t="shared" ref="AB5:AC5" si="10">(0*100)/8</f>
        <v>0</v>
      </c>
      <c r="AC5" s="5">
        <f t="shared" si="10"/>
        <v>0</v>
      </c>
      <c r="AD5" s="5">
        <f t="shared" ref="AD5:AD6" si="19">(3*100)/8</f>
        <v>37.5</v>
      </c>
      <c r="AE5" s="5">
        <f>(1*100)/8</f>
        <v>12.5</v>
      </c>
      <c r="AF5" s="5">
        <f t="shared" ref="AF5:AF15" si="20">(0*100)/8</f>
        <v>0</v>
      </c>
    </row>
    <row r="6">
      <c r="A6" s="1" t="s">
        <v>5</v>
      </c>
      <c r="B6" s="5">
        <f t="shared" si="11"/>
        <v>12.5</v>
      </c>
      <c r="C6" s="5">
        <f>(6*100)/8</f>
        <v>75</v>
      </c>
      <c r="D6" s="5">
        <f>(7*100)/8</f>
        <v>87.5</v>
      </c>
      <c r="E6" s="5">
        <f>(2*100)/8</f>
        <v>25</v>
      </c>
      <c r="F6" s="5">
        <f t="shared" ref="F6:F8" si="22">(5*100)/8</f>
        <v>62.5</v>
      </c>
      <c r="G6" s="5">
        <f>(2*100)/8</f>
        <v>25</v>
      </c>
      <c r="H6" s="5">
        <f>(1*100)/8</f>
        <v>12.5</v>
      </c>
      <c r="I6" s="5">
        <f>(4*100)/8</f>
        <v>50</v>
      </c>
      <c r="J6" s="5">
        <f>(2*100)/8</f>
        <v>25</v>
      </c>
      <c r="K6" s="5">
        <f>(3*100)/8</f>
        <v>37.5</v>
      </c>
      <c r="L6" s="5">
        <f>(4*100)/8</f>
        <v>50</v>
      </c>
      <c r="M6" s="5">
        <f t="shared" si="12"/>
        <v>12.5</v>
      </c>
      <c r="N6" s="5">
        <f>(3*100)/8</f>
        <v>37.5</v>
      </c>
      <c r="O6" s="5">
        <f>(6*100)/8</f>
        <v>75</v>
      </c>
      <c r="P6" s="5">
        <f>(3*100)/8</f>
        <v>37.5</v>
      </c>
      <c r="Q6" s="5">
        <f t="shared" ref="Q6:R6" si="13">(4*100)/8</f>
        <v>50</v>
      </c>
      <c r="R6" s="5">
        <f t="shared" si="13"/>
        <v>50</v>
      </c>
      <c r="S6" s="5">
        <f>(3*100)/8</f>
        <v>37.5</v>
      </c>
      <c r="T6" s="5">
        <f t="shared" si="14"/>
        <v>25</v>
      </c>
      <c r="U6" s="5">
        <f>(3*100)/8</f>
        <v>37.5</v>
      </c>
      <c r="V6" s="5">
        <f>(1*100)/8</f>
        <v>12.5</v>
      </c>
      <c r="W6" s="5">
        <f t="shared" si="15"/>
        <v>37.5</v>
      </c>
      <c r="X6" s="5">
        <f t="shared" si="16"/>
        <v>25</v>
      </c>
      <c r="Y6" s="5">
        <f t="shared" si="17"/>
        <v>87.5</v>
      </c>
      <c r="Z6" s="5">
        <f>(3*100)/8</f>
        <v>37.5</v>
      </c>
      <c r="AA6" s="5">
        <f t="shared" ref="AA6:AA10" si="25">(5*100)/8</f>
        <v>62.5</v>
      </c>
      <c r="AB6" s="5">
        <f t="shared" ref="AB6:AC6" si="18">(1*100)/8</f>
        <v>12.5</v>
      </c>
      <c r="AC6" s="5">
        <f t="shared" si="18"/>
        <v>12.5</v>
      </c>
      <c r="AD6" s="5">
        <f t="shared" si="19"/>
        <v>37.5</v>
      </c>
      <c r="AE6" s="5">
        <f t="shared" ref="AE6:AE7" si="26">(2*100)/8</f>
        <v>25</v>
      </c>
      <c r="AF6" s="5">
        <f t="shared" si="20"/>
        <v>0</v>
      </c>
    </row>
    <row r="7">
      <c r="A7" s="1" t="s">
        <v>6</v>
      </c>
      <c r="B7" s="5">
        <f>(2*100)/8</f>
        <v>25</v>
      </c>
      <c r="C7" s="5">
        <f t="shared" ref="C7:D7" si="21">(7*100)/8</f>
        <v>87.5</v>
      </c>
      <c r="D7" s="5">
        <f t="shared" si="21"/>
        <v>87.5</v>
      </c>
      <c r="E7" s="5">
        <f>(3*100)/8</f>
        <v>37.5</v>
      </c>
      <c r="F7" s="5">
        <f t="shared" si="22"/>
        <v>62.5</v>
      </c>
      <c r="G7" s="5">
        <f t="shared" ref="G7:G10" si="27">(4*100)/8</f>
        <v>50</v>
      </c>
      <c r="H7" s="5">
        <f>(2*100)/8</f>
        <v>25</v>
      </c>
      <c r="I7" s="5">
        <f>(7*100)/8</f>
        <v>87.5</v>
      </c>
      <c r="J7" s="5">
        <f t="shared" ref="J7:J9" si="28">(3*100)/8</f>
        <v>37.5</v>
      </c>
      <c r="K7" s="5">
        <f>(5*100)/8</f>
        <v>62.5</v>
      </c>
      <c r="L7" s="5">
        <f t="shared" ref="L7:L8" si="29">(6*100)/8</f>
        <v>75</v>
      </c>
      <c r="M7" s="5">
        <f t="shared" ref="M7:M8" si="30">(3*100)/8</f>
        <v>37.5</v>
      </c>
      <c r="N7" s="5">
        <f t="shared" ref="N7:N8" si="31">(4*100)/8</f>
        <v>50</v>
      </c>
      <c r="O7" s="5">
        <f t="shared" ref="O7:O13" si="32">(5*100)/8</f>
        <v>62.5</v>
      </c>
      <c r="P7" s="5">
        <f>(6*100)/8</f>
        <v>75</v>
      </c>
      <c r="Q7" s="5">
        <f t="shared" ref="Q7:Q8" si="33">(4*100)/8</f>
        <v>50</v>
      </c>
      <c r="R7" s="5">
        <f>(7*100)/8</f>
        <v>87.5</v>
      </c>
      <c r="S7" s="5">
        <f>(4*100)/8</f>
        <v>50</v>
      </c>
      <c r="T7" s="5">
        <f t="shared" ref="T7:V7" si="23">(3*100)/8</f>
        <v>37.5</v>
      </c>
      <c r="U7" s="5">
        <f t="shared" si="23"/>
        <v>37.5</v>
      </c>
      <c r="V7" s="5">
        <f t="shared" si="23"/>
        <v>37.5</v>
      </c>
      <c r="W7" s="5">
        <f t="shared" ref="W7:X7" si="24">(4*100)/8</f>
        <v>50</v>
      </c>
      <c r="X7" s="5">
        <f t="shared" si="24"/>
        <v>50</v>
      </c>
      <c r="Y7" s="5">
        <f t="shared" si="17"/>
        <v>87.5</v>
      </c>
      <c r="Z7" s="5">
        <f t="shared" ref="Z7:Z13" si="36">(6*100)/8</f>
        <v>75</v>
      </c>
      <c r="AA7" s="5">
        <f t="shared" si="25"/>
        <v>62.5</v>
      </c>
      <c r="AB7" s="5">
        <f t="shared" ref="AB7:AB11" si="37">(5*100)/8</f>
        <v>62.5</v>
      </c>
      <c r="AC7" s="5">
        <f t="shared" ref="AC7:AC13" si="38">(1*100)/8</f>
        <v>12.5</v>
      </c>
      <c r="AD7" s="5">
        <f t="shared" ref="AD7:AD11" si="39">(4*100)/8</f>
        <v>50</v>
      </c>
      <c r="AE7" s="5">
        <f t="shared" si="26"/>
        <v>25</v>
      </c>
      <c r="AF7" s="5">
        <f t="shared" si="20"/>
        <v>0</v>
      </c>
    </row>
    <row r="8">
      <c r="A8" s="1" t="s">
        <v>7</v>
      </c>
      <c r="B8" s="5">
        <f t="shared" ref="B8:B10" si="40">(4*100)/8</f>
        <v>50</v>
      </c>
      <c r="C8" s="5">
        <f>(5*100)/8</f>
        <v>62.5</v>
      </c>
      <c r="D8" s="5">
        <f>(8*100)/8</f>
        <v>100</v>
      </c>
      <c r="E8" s="5">
        <f t="shared" ref="E8:E10" si="41">(4*100)/8</f>
        <v>50</v>
      </c>
      <c r="F8" s="5">
        <f t="shared" si="22"/>
        <v>62.5</v>
      </c>
      <c r="G8" s="5">
        <f t="shared" si="27"/>
        <v>50</v>
      </c>
      <c r="H8" s="5">
        <f>(3*100)/8</f>
        <v>37.5</v>
      </c>
      <c r="I8" s="5">
        <f>(6*100)/8</f>
        <v>75</v>
      </c>
      <c r="J8" s="5">
        <f t="shared" si="28"/>
        <v>37.5</v>
      </c>
      <c r="K8" s="5">
        <f>(7*100)/8</f>
        <v>87.5</v>
      </c>
      <c r="L8" s="5">
        <f t="shared" si="29"/>
        <v>75</v>
      </c>
      <c r="M8" s="5">
        <f t="shared" si="30"/>
        <v>37.5</v>
      </c>
      <c r="N8" s="5">
        <f t="shared" si="31"/>
        <v>50</v>
      </c>
      <c r="O8" s="5">
        <f t="shared" si="32"/>
        <v>62.5</v>
      </c>
      <c r="P8" s="5">
        <f t="shared" ref="P8:P11" si="42">(5*100)/8</f>
        <v>62.5</v>
      </c>
      <c r="Q8" s="5">
        <f t="shared" si="33"/>
        <v>50</v>
      </c>
      <c r="R8" s="5">
        <f t="shared" ref="R8:S8" si="34">(5*100)/8</f>
        <v>62.5</v>
      </c>
      <c r="S8" s="5">
        <f t="shared" si="34"/>
        <v>62.5</v>
      </c>
      <c r="T8" s="5">
        <f>(3*100)/8</f>
        <v>37.5</v>
      </c>
      <c r="U8" s="5">
        <f t="shared" ref="U8:W8" si="35">(4*100)/8</f>
        <v>50</v>
      </c>
      <c r="V8" s="5">
        <f t="shared" si="35"/>
        <v>50</v>
      </c>
      <c r="W8" s="5">
        <f t="shared" si="35"/>
        <v>50</v>
      </c>
      <c r="X8" s="5">
        <f t="shared" ref="X8:X9" si="45">(5*100)/8</f>
        <v>62.5</v>
      </c>
      <c r="Y8" s="5">
        <f t="shared" si="17"/>
        <v>87.5</v>
      </c>
      <c r="Z8" s="5">
        <f t="shared" si="36"/>
        <v>75</v>
      </c>
      <c r="AA8" s="5">
        <f t="shared" si="25"/>
        <v>62.5</v>
      </c>
      <c r="AB8" s="5">
        <f t="shared" si="37"/>
        <v>62.5</v>
      </c>
      <c r="AC8" s="5">
        <f t="shared" si="38"/>
        <v>12.5</v>
      </c>
      <c r="AD8" s="5">
        <f t="shared" si="39"/>
        <v>50</v>
      </c>
      <c r="AE8" s="5">
        <f>(3*100)/8</f>
        <v>37.5</v>
      </c>
      <c r="AF8" s="5">
        <f t="shared" si="20"/>
        <v>0</v>
      </c>
    </row>
    <row r="9">
      <c r="A9" s="1" t="s">
        <v>8</v>
      </c>
      <c r="B9" s="5">
        <f t="shared" si="40"/>
        <v>50</v>
      </c>
      <c r="C9" s="5">
        <f t="shared" ref="C9:C12" si="46">(8*100)/8</f>
        <v>100</v>
      </c>
      <c r="D9" s="5">
        <f>(6*100)/8</f>
        <v>75</v>
      </c>
      <c r="E9" s="5">
        <f t="shared" si="41"/>
        <v>50</v>
      </c>
      <c r="F9" s="5">
        <f>(7*100)/8</f>
        <v>87.5</v>
      </c>
      <c r="G9" s="5">
        <f t="shared" si="27"/>
        <v>50</v>
      </c>
      <c r="H9" s="5">
        <f>(4*100)/8</f>
        <v>50</v>
      </c>
      <c r="I9" s="5">
        <f>(5*100)/8</f>
        <v>62.5</v>
      </c>
      <c r="J9" s="5">
        <f t="shared" si="28"/>
        <v>37.5</v>
      </c>
      <c r="K9" s="5">
        <f>(6*100)/8</f>
        <v>75</v>
      </c>
      <c r="L9" s="5">
        <f t="shared" ref="L9:L11" si="48">(5*100)/8</f>
        <v>62.5</v>
      </c>
      <c r="M9" s="5">
        <f t="shared" ref="M9:M10" si="49">(4*100)/8</f>
        <v>50</v>
      </c>
      <c r="N9" s="5">
        <f t="shared" ref="N9:N10" si="50">(3*100)/8</f>
        <v>37.5</v>
      </c>
      <c r="O9" s="5">
        <f t="shared" si="32"/>
        <v>62.5</v>
      </c>
      <c r="P9" s="5">
        <f t="shared" si="42"/>
        <v>62.5</v>
      </c>
      <c r="Q9" s="5">
        <f t="shared" ref="Q9:Q13" si="51">(5*100)/8</f>
        <v>62.5</v>
      </c>
      <c r="R9" s="5">
        <f>(3*100)/8</f>
        <v>37.5</v>
      </c>
      <c r="S9" s="5">
        <f t="shared" ref="S9:U9" si="43">(5*100)/8</f>
        <v>62.5</v>
      </c>
      <c r="T9" s="5">
        <f t="shared" si="43"/>
        <v>62.5</v>
      </c>
      <c r="U9" s="5">
        <f t="shared" si="43"/>
        <v>62.5</v>
      </c>
      <c r="V9" s="5">
        <f t="shared" ref="V9:W9" si="44">(4*100)/8</f>
        <v>50</v>
      </c>
      <c r="W9" s="5">
        <f t="shared" si="44"/>
        <v>50</v>
      </c>
      <c r="X9" s="5">
        <f t="shared" si="45"/>
        <v>62.5</v>
      </c>
      <c r="Y9" s="5">
        <f t="shared" si="17"/>
        <v>87.5</v>
      </c>
      <c r="Z9" s="5">
        <f t="shared" si="36"/>
        <v>75</v>
      </c>
      <c r="AA9" s="5">
        <f t="shared" si="25"/>
        <v>62.5</v>
      </c>
      <c r="AB9" s="5">
        <f t="shared" si="37"/>
        <v>62.5</v>
      </c>
      <c r="AC9" s="5">
        <f t="shared" si="38"/>
        <v>12.5</v>
      </c>
      <c r="AD9" s="5">
        <f t="shared" si="39"/>
        <v>50</v>
      </c>
      <c r="AE9" s="5">
        <f t="shared" ref="AE9:AE10" si="52">(2*100)/8</f>
        <v>25</v>
      </c>
      <c r="AF9" s="5">
        <f t="shared" si="20"/>
        <v>0</v>
      </c>
    </row>
    <row r="10">
      <c r="A10" s="1" t="s">
        <v>9</v>
      </c>
      <c r="B10" s="5">
        <f t="shared" si="40"/>
        <v>50</v>
      </c>
      <c r="C10" s="5">
        <f t="shared" si="46"/>
        <v>100</v>
      </c>
      <c r="D10" s="5">
        <f>(5*100)/8</f>
        <v>62.5</v>
      </c>
      <c r="E10" s="5">
        <f t="shared" si="41"/>
        <v>50</v>
      </c>
      <c r="F10" s="5">
        <f>(6*100)/8</f>
        <v>75</v>
      </c>
      <c r="G10" s="5">
        <f t="shared" si="27"/>
        <v>50</v>
      </c>
      <c r="H10" s="5">
        <f t="shared" ref="H10:H13" si="54">(3*100)/8</f>
        <v>37.5</v>
      </c>
      <c r="I10" s="5">
        <f t="shared" ref="I10:J10" si="47">(4*100)/8</f>
        <v>50</v>
      </c>
      <c r="J10" s="5">
        <f t="shared" si="47"/>
        <v>50</v>
      </c>
      <c r="K10" s="5">
        <f t="shared" ref="K10:K11" si="55">(7*100)/8</f>
        <v>87.5</v>
      </c>
      <c r="L10" s="5">
        <f t="shared" si="48"/>
        <v>62.5</v>
      </c>
      <c r="M10" s="5">
        <f t="shared" si="49"/>
        <v>50</v>
      </c>
      <c r="N10" s="5">
        <f t="shared" si="50"/>
        <v>37.5</v>
      </c>
      <c r="O10" s="5">
        <f t="shared" si="32"/>
        <v>62.5</v>
      </c>
      <c r="P10" s="5">
        <f t="shared" si="42"/>
        <v>62.5</v>
      </c>
      <c r="Q10" s="5">
        <f t="shared" si="51"/>
        <v>62.5</v>
      </c>
      <c r="R10" s="5">
        <f t="shared" ref="R10:R13" si="57">(4*100)/8</f>
        <v>50</v>
      </c>
      <c r="S10" s="5">
        <f>(3*100)/8</f>
        <v>37.5</v>
      </c>
      <c r="T10" s="5">
        <f>(4*100)/8</f>
        <v>50</v>
      </c>
      <c r="U10" s="5">
        <f t="shared" ref="U10:U11" si="58">(5*100)/8</f>
        <v>62.5</v>
      </c>
      <c r="V10" s="5">
        <f t="shared" ref="V10:V11" si="59">(4*100)/8</f>
        <v>50</v>
      </c>
      <c r="W10" s="5">
        <f>(3*100)/8</f>
        <v>37.5</v>
      </c>
      <c r="X10" s="5">
        <f>(4*100)/8</f>
        <v>50</v>
      </c>
      <c r="Y10" s="5">
        <f t="shared" si="17"/>
        <v>87.5</v>
      </c>
      <c r="Z10" s="5">
        <f t="shared" si="36"/>
        <v>75</v>
      </c>
      <c r="AA10" s="5">
        <f t="shared" si="25"/>
        <v>62.5</v>
      </c>
      <c r="AB10" s="5">
        <f t="shared" si="37"/>
        <v>62.5</v>
      </c>
      <c r="AC10" s="5">
        <f t="shared" si="38"/>
        <v>12.5</v>
      </c>
      <c r="AD10" s="5">
        <f t="shared" si="39"/>
        <v>50</v>
      </c>
      <c r="AE10" s="5">
        <f t="shared" si="52"/>
        <v>25</v>
      </c>
      <c r="AF10" s="5">
        <f t="shared" si="20"/>
        <v>0</v>
      </c>
    </row>
    <row r="11">
      <c r="A11" s="1" t="s">
        <v>10</v>
      </c>
      <c r="B11" s="5">
        <f>(1*100)/8</f>
        <v>12.5</v>
      </c>
      <c r="C11" s="5">
        <f t="shared" si="46"/>
        <v>100</v>
      </c>
      <c r="D11" s="5">
        <f t="shared" ref="D11:G11" si="53">(4*100)/8</f>
        <v>50</v>
      </c>
      <c r="E11" s="5">
        <f t="shared" si="53"/>
        <v>50</v>
      </c>
      <c r="F11" s="5">
        <f t="shared" si="53"/>
        <v>50</v>
      </c>
      <c r="G11" s="5">
        <f t="shared" si="53"/>
        <v>50</v>
      </c>
      <c r="H11" s="5">
        <f t="shared" si="54"/>
        <v>37.5</v>
      </c>
      <c r="I11" s="5">
        <f t="shared" ref="I11:I12" si="61">(4*100)/8</f>
        <v>50</v>
      </c>
      <c r="J11" s="5">
        <f t="shared" ref="J11:J12" si="62">(5*100)/8</f>
        <v>62.5</v>
      </c>
      <c r="K11" s="5">
        <f t="shared" si="55"/>
        <v>87.5</v>
      </c>
      <c r="L11" s="5">
        <f t="shared" si="48"/>
        <v>62.5</v>
      </c>
      <c r="M11" s="5">
        <f t="shared" ref="M11:N11" si="56">(3*100)/8</f>
        <v>37.5</v>
      </c>
      <c r="N11" s="5">
        <f t="shared" si="56"/>
        <v>37.5</v>
      </c>
      <c r="O11" s="5">
        <f t="shared" si="32"/>
        <v>62.5</v>
      </c>
      <c r="P11" s="5">
        <f t="shared" si="42"/>
        <v>62.5</v>
      </c>
      <c r="Q11" s="5">
        <f t="shared" si="51"/>
        <v>62.5</v>
      </c>
      <c r="R11" s="5">
        <f t="shared" si="57"/>
        <v>50</v>
      </c>
      <c r="S11" s="5">
        <f>(2*100)/8</f>
        <v>25</v>
      </c>
      <c r="T11" s="5">
        <f t="shared" ref="T11:T12" si="64">(3*100)/8</f>
        <v>37.5</v>
      </c>
      <c r="U11" s="5">
        <f t="shared" si="58"/>
        <v>62.5</v>
      </c>
      <c r="V11" s="5">
        <f t="shared" si="59"/>
        <v>50</v>
      </c>
      <c r="W11" s="5">
        <f>(4*100)/8</f>
        <v>50</v>
      </c>
      <c r="X11" s="5">
        <f>(2*100)/8</f>
        <v>25</v>
      </c>
      <c r="Y11" s="5">
        <f t="shared" si="17"/>
        <v>87.5</v>
      </c>
      <c r="Z11" s="5">
        <f t="shared" si="36"/>
        <v>75</v>
      </c>
      <c r="AA11" s="5">
        <f>(4*100)/8</f>
        <v>50</v>
      </c>
      <c r="AB11" s="5">
        <f t="shared" si="37"/>
        <v>62.5</v>
      </c>
      <c r="AC11" s="5">
        <f t="shared" si="38"/>
        <v>12.5</v>
      </c>
      <c r="AD11" s="5">
        <f t="shared" si="39"/>
        <v>50</v>
      </c>
      <c r="AE11" s="5">
        <f>(5*100)/8</f>
        <v>62.5</v>
      </c>
      <c r="AF11" s="5">
        <f t="shared" si="20"/>
        <v>0</v>
      </c>
    </row>
    <row r="12">
      <c r="A12" s="1" t="s">
        <v>11</v>
      </c>
      <c r="B12" s="5">
        <f t="shared" ref="B12:B14" si="67">(2*100)/8</f>
        <v>25</v>
      </c>
      <c r="C12" s="5">
        <f t="shared" si="46"/>
        <v>100</v>
      </c>
      <c r="D12" s="5">
        <f t="shared" ref="D12:D14" si="68">(2*100)/8</f>
        <v>25</v>
      </c>
      <c r="E12" s="5">
        <f t="shared" ref="E12:F12" si="60">(3*100)/8</f>
        <v>37.5</v>
      </c>
      <c r="F12" s="5">
        <f t="shared" si="60"/>
        <v>37.5</v>
      </c>
      <c r="G12" s="5">
        <f>(5*100)/8</f>
        <v>62.5</v>
      </c>
      <c r="H12" s="5">
        <f t="shared" si="54"/>
        <v>37.5</v>
      </c>
      <c r="I12" s="5">
        <f t="shared" si="61"/>
        <v>50</v>
      </c>
      <c r="J12" s="5">
        <f t="shared" si="62"/>
        <v>62.5</v>
      </c>
      <c r="K12" s="5">
        <f t="shared" ref="K12:K13" si="71">(6*100)/8</f>
        <v>75</v>
      </c>
      <c r="L12" s="5">
        <f>(4*100)/8</f>
        <v>50</v>
      </c>
      <c r="M12" s="5">
        <f t="shared" ref="M12:N12" si="63">(3*100)/8</f>
        <v>37.5</v>
      </c>
      <c r="N12" s="5">
        <f t="shared" si="63"/>
        <v>37.5</v>
      </c>
      <c r="O12" s="5">
        <f t="shared" si="32"/>
        <v>62.5</v>
      </c>
      <c r="P12" s="5">
        <f t="shared" ref="P12:P16" si="73">(6*100)/8</f>
        <v>75</v>
      </c>
      <c r="Q12" s="5">
        <f t="shared" si="51"/>
        <v>62.5</v>
      </c>
      <c r="R12" s="5">
        <f t="shared" si="57"/>
        <v>50</v>
      </c>
      <c r="S12" s="5">
        <f>(0*100)/8</f>
        <v>0</v>
      </c>
      <c r="T12" s="5">
        <f t="shared" si="64"/>
        <v>37.5</v>
      </c>
      <c r="U12" s="5">
        <f t="shared" ref="U12:V12" si="65">(3*100)/8</f>
        <v>37.5</v>
      </c>
      <c r="V12" s="5">
        <f t="shared" si="65"/>
        <v>37.5</v>
      </c>
      <c r="W12" s="5">
        <f>(5*100)/8</f>
        <v>62.5</v>
      </c>
      <c r="X12" s="5">
        <f>(1*100)/8</f>
        <v>12.5</v>
      </c>
      <c r="Y12" s="5">
        <f t="shared" si="17"/>
        <v>87.5</v>
      </c>
      <c r="Z12" s="5">
        <f t="shared" si="36"/>
        <v>75</v>
      </c>
      <c r="AA12" s="5">
        <f t="shared" ref="AA12:AB12" si="66">(3*100)/8</f>
        <v>37.5</v>
      </c>
      <c r="AB12" s="5">
        <f t="shared" si="66"/>
        <v>37.5</v>
      </c>
      <c r="AC12" s="5">
        <f t="shared" si="38"/>
        <v>12.5</v>
      </c>
      <c r="AD12" s="5">
        <f t="shared" ref="AD12:AD13" si="76">(1*100)/8</f>
        <v>12.5</v>
      </c>
      <c r="AE12" s="5">
        <f t="shared" ref="AE12:AE13" si="77">(2*100)/8</f>
        <v>25</v>
      </c>
      <c r="AF12" s="5">
        <f t="shared" si="20"/>
        <v>0</v>
      </c>
    </row>
    <row r="13">
      <c r="A13" s="1" t="s">
        <v>12</v>
      </c>
      <c r="B13" s="5">
        <f t="shared" si="67"/>
        <v>25</v>
      </c>
      <c r="C13" s="5">
        <f>(4*100)/8</f>
        <v>50</v>
      </c>
      <c r="D13" s="5">
        <f t="shared" si="68"/>
        <v>25</v>
      </c>
      <c r="E13" s="5">
        <f t="shared" ref="E13:F13" si="69">(3*100)/8</f>
        <v>37.5</v>
      </c>
      <c r="F13" s="5">
        <f t="shared" si="69"/>
        <v>37.5</v>
      </c>
      <c r="G13" s="5">
        <f>(4*100)/8</f>
        <v>50</v>
      </c>
      <c r="H13" s="5">
        <f t="shared" si="54"/>
        <v>37.5</v>
      </c>
      <c r="I13" s="5">
        <f t="shared" ref="I13:J13" si="70">(5*100)/8</f>
        <v>62.5</v>
      </c>
      <c r="J13" s="5">
        <f t="shared" si="70"/>
        <v>62.5</v>
      </c>
      <c r="K13" s="5">
        <f t="shared" si="71"/>
        <v>75</v>
      </c>
      <c r="L13" s="5">
        <f t="shared" ref="L13:N13" si="72">(3*100)/8</f>
        <v>37.5</v>
      </c>
      <c r="M13" s="5">
        <f t="shared" si="72"/>
        <v>37.5</v>
      </c>
      <c r="N13" s="5">
        <f t="shared" si="72"/>
        <v>37.5</v>
      </c>
      <c r="O13" s="5">
        <f t="shared" si="32"/>
        <v>62.5</v>
      </c>
      <c r="P13" s="5">
        <f t="shared" si="73"/>
        <v>75</v>
      </c>
      <c r="Q13" s="5">
        <f t="shared" si="51"/>
        <v>62.5</v>
      </c>
      <c r="R13" s="5">
        <f t="shared" si="57"/>
        <v>50</v>
      </c>
      <c r="S13" s="5">
        <f t="shared" ref="S13:S14" si="79">(1*100)/8</f>
        <v>12.5</v>
      </c>
      <c r="T13" s="5">
        <f t="shared" ref="T13:U13" si="74">(4*100)/8</f>
        <v>50</v>
      </c>
      <c r="U13" s="5">
        <f t="shared" si="74"/>
        <v>50</v>
      </c>
      <c r="V13" s="5">
        <f t="shared" ref="V13:W13" si="75">(3*100)/8</f>
        <v>37.5</v>
      </c>
      <c r="W13" s="5">
        <f t="shared" si="75"/>
        <v>37.5</v>
      </c>
      <c r="X13" s="5">
        <f t="shared" ref="X13:X14" si="80">(0*100)/8</f>
        <v>0</v>
      </c>
      <c r="Y13" s="5">
        <f t="shared" ref="Y13:Y14" si="81">(3*100)/8</f>
        <v>37.5</v>
      </c>
      <c r="Z13" s="5">
        <f t="shared" si="36"/>
        <v>75</v>
      </c>
      <c r="AA13" s="5">
        <f>(4*100)/8</f>
        <v>50</v>
      </c>
      <c r="AB13" s="5">
        <f>(3*100)/8</f>
        <v>37.5</v>
      </c>
      <c r="AC13" s="5">
        <f t="shared" si="38"/>
        <v>12.5</v>
      </c>
      <c r="AD13" s="5">
        <f t="shared" si="76"/>
        <v>12.5</v>
      </c>
      <c r="AE13" s="5">
        <f t="shared" si="77"/>
        <v>25</v>
      </c>
      <c r="AF13" s="5">
        <f t="shared" si="20"/>
        <v>0</v>
      </c>
    </row>
    <row r="14">
      <c r="A14" s="1" t="s">
        <v>13</v>
      </c>
      <c r="B14" s="5">
        <f t="shared" si="67"/>
        <v>25</v>
      </c>
      <c r="C14" s="5">
        <f>(3*100)/8</f>
        <v>37.5</v>
      </c>
      <c r="D14" s="5">
        <f t="shared" si="68"/>
        <v>25</v>
      </c>
      <c r="E14" s="5">
        <f>(3*100)/8</f>
        <v>37.5</v>
      </c>
      <c r="F14" s="5">
        <f>(2*100)/8</f>
        <v>25</v>
      </c>
      <c r="G14" s="5">
        <f>(8*100)/8</f>
        <v>100</v>
      </c>
      <c r="H14" s="5">
        <f t="shared" ref="H14:H16" si="85">(0*100)/8</f>
        <v>0</v>
      </c>
      <c r="I14" s="5">
        <f>(5*100)/8</f>
        <v>62.5</v>
      </c>
      <c r="J14" s="5">
        <f>(4*100)/8</f>
        <v>50</v>
      </c>
      <c r="K14" s="5">
        <f>(0*100)/8</f>
        <v>0</v>
      </c>
      <c r="L14" s="5">
        <f>(1*100)/8</f>
        <v>12.5</v>
      </c>
      <c r="M14" s="5">
        <f t="shared" ref="M14:O14" si="78">(3*100)/8</f>
        <v>37.5</v>
      </c>
      <c r="N14" s="5">
        <f t="shared" si="78"/>
        <v>37.5</v>
      </c>
      <c r="O14" s="5">
        <f t="shared" si="78"/>
        <v>37.5</v>
      </c>
      <c r="P14" s="5">
        <f t="shared" si="73"/>
        <v>75</v>
      </c>
      <c r="Q14" s="5">
        <f>(6*100)/8</f>
        <v>75</v>
      </c>
      <c r="R14" s="5">
        <f t="shared" ref="R14:R16" si="88">(2*100)/8</f>
        <v>25</v>
      </c>
      <c r="S14" s="5">
        <f t="shared" si="79"/>
        <v>12.5</v>
      </c>
      <c r="T14" s="5">
        <f t="shared" ref="T14:T16" si="89">(3*100)/8</f>
        <v>37.5</v>
      </c>
      <c r="U14" s="5">
        <f>(4*100)/8</f>
        <v>50</v>
      </c>
      <c r="V14" s="5">
        <f t="shared" ref="V14:V15" si="90">(3*100)/8</f>
        <v>37.5</v>
      </c>
      <c r="W14" s="5">
        <f t="shared" ref="W14:W16" si="91">(5*100)/8</f>
        <v>62.5</v>
      </c>
      <c r="X14" s="5">
        <f t="shared" si="80"/>
        <v>0</v>
      </c>
      <c r="Y14" s="5">
        <f t="shared" si="81"/>
        <v>37.5</v>
      </c>
      <c r="Z14" s="5">
        <f>(5*100)/8</f>
        <v>62.5</v>
      </c>
      <c r="AA14" s="5">
        <f t="shared" ref="AA14:AB14" si="82">(3*100)/8</f>
        <v>37.5</v>
      </c>
      <c r="AB14" s="5">
        <f t="shared" si="82"/>
        <v>37.5</v>
      </c>
      <c r="AC14" s="5">
        <f t="shared" ref="AC14:AE14" si="83">(2*100)/8</f>
        <v>25</v>
      </c>
      <c r="AD14" s="5">
        <f t="shared" si="83"/>
        <v>25</v>
      </c>
      <c r="AE14" s="5">
        <f t="shared" si="83"/>
        <v>25</v>
      </c>
      <c r="AF14" s="5">
        <f t="shared" si="20"/>
        <v>0</v>
      </c>
    </row>
    <row r="15">
      <c r="A15" s="1" t="s">
        <v>14</v>
      </c>
      <c r="B15" s="5">
        <f t="shared" ref="B15:B16" si="94">(1*100)/8</f>
        <v>12.5</v>
      </c>
      <c r="C15" s="5">
        <f t="shared" ref="C15:E15" si="84">(2*100)/8</f>
        <v>25</v>
      </c>
      <c r="D15" s="5">
        <f t="shared" si="84"/>
        <v>25</v>
      </c>
      <c r="E15" s="5">
        <f t="shared" si="84"/>
        <v>25</v>
      </c>
      <c r="F15" s="5">
        <f>(1*100)/8</f>
        <v>12.5</v>
      </c>
      <c r="G15" s="5">
        <f>(3*100)/8</f>
        <v>37.5</v>
      </c>
      <c r="H15" s="5">
        <f t="shared" si="85"/>
        <v>0</v>
      </c>
      <c r="I15" s="5">
        <f>(4*100)/8</f>
        <v>50</v>
      </c>
      <c r="J15" s="5">
        <f>(3*100)/8</f>
        <v>37.5</v>
      </c>
      <c r="K15" s="5">
        <f t="shared" ref="K15:L15" si="86">(1*100)/8</f>
        <v>12.5</v>
      </c>
      <c r="L15" s="5">
        <f t="shared" si="86"/>
        <v>12.5</v>
      </c>
      <c r="M15" s="5">
        <f t="shared" ref="M15:N15" si="87">(3*100)/8</f>
        <v>37.5</v>
      </c>
      <c r="N15" s="5">
        <f t="shared" si="87"/>
        <v>37.5</v>
      </c>
      <c r="O15" s="5">
        <f>(1*100)/8</f>
        <v>12.5</v>
      </c>
      <c r="P15" s="5">
        <f t="shared" si="73"/>
        <v>75</v>
      </c>
      <c r="Q15" s="5">
        <f>(3*100)/8</f>
        <v>37.5</v>
      </c>
      <c r="R15" s="5">
        <f t="shared" si="88"/>
        <v>25</v>
      </c>
      <c r="S15" s="5">
        <f t="shared" ref="S15:S16" si="97">(0*100)/8</f>
        <v>0</v>
      </c>
      <c r="T15" s="5">
        <f t="shared" si="89"/>
        <v>37.5</v>
      </c>
      <c r="U15" s="5">
        <f>(5*100)/8</f>
        <v>62.5</v>
      </c>
      <c r="V15" s="5">
        <f t="shared" si="90"/>
        <v>37.5</v>
      </c>
      <c r="W15" s="5">
        <f t="shared" si="91"/>
        <v>62.5</v>
      </c>
      <c r="X15" s="5">
        <f t="shared" ref="X15:X16" si="98">(1*100)/8</f>
        <v>12.5</v>
      </c>
      <c r="Y15" s="5">
        <f t="shared" ref="Y15:Y16" si="99">(2*100)/8</f>
        <v>25</v>
      </c>
      <c r="Z15" s="5">
        <f t="shared" ref="Z15:AA15" si="92">(4*100)/8</f>
        <v>50</v>
      </c>
      <c r="AA15" s="5">
        <f t="shared" si="92"/>
        <v>50</v>
      </c>
      <c r="AB15" s="5">
        <f>(3*100)/8</f>
        <v>37.5</v>
      </c>
      <c r="AC15" s="5">
        <f t="shared" ref="AC15:AE15" si="93">(2*100)/8</f>
        <v>25</v>
      </c>
      <c r="AD15" s="5">
        <f t="shared" si="93"/>
        <v>25</v>
      </c>
      <c r="AE15" s="5">
        <f t="shared" si="93"/>
        <v>25</v>
      </c>
      <c r="AF15" s="5">
        <f t="shared" si="20"/>
        <v>0</v>
      </c>
    </row>
    <row r="16">
      <c r="A16" s="1" t="s">
        <v>15</v>
      </c>
      <c r="B16" s="5">
        <f t="shared" si="94"/>
        <v>12.5</v>
      </c>
      <c r="C16" s="5">
        <f>(1*100)/8</f>
        <v>12.5</v>
      </c>
      <c r="D16" s="5">
        <f>(2*100)/8</f>
        <v>25</v>
      </c>
      <c r="E16" s="5">
        <f t="shared" ref="E16:G16" si="95">(1*100)/8</f>
        <v>12.5</v>
      </c>
      <c r="F16" s="5">
        <f t="shared" si="95"/>
        <v>12.5</v>
      </c>
      <c r="G16" s="5">
        <f t="shared" si="95"/>
        <v>12.5</v>
      </c>
      <c r="H16" s="5">
        <f t="shared" si="85"/>
        <v>0</v>
      </c>
      <c r="I16" s="5">
        <f>(1*100)/8</f>
        <v>12.5</v>
      </c>
      <c r="J16" s="5">
        <f>(2*100)/8</f>
        <v>25</v>
      </c>
      <c r="K16" s="5">
        <f t="shared" ref="K16:N16" si="96">(1*100)/8</f>
        <v>12.5</v>
      </c>
      <c r="L16" s="5">
        <f t="shared" si="96"/>
        <v>12.5</v>
      </c>
      <c r="M16" s="5">
        <f t="shared" si="96"/>
        <v>12.5</v>
      </c>
      <c r="N16" s="5">
        <f t="shared" si="96"/>
        <v>12.5</v>
      </c>
      <c r="O16" s="5">
        <f>(0*100)/8</f>
        <v>0</v>
      </c>
      <c r="P16" s="5">
        <f t="shared" si="73"/>
        <v>75</v>
      </c>
      <c r="Q16" s="5">
        <f>(1*100)/8</f>
        <v>12.5</v>
      </c>
      <c r="R16" s="5">
        <f t="shared" si="88"/>
        <v>25</v>
      </c>
      <c r="S16" s="5">
        <f t="shared" si="97"/>
        <v>0</v>
      </c>
      <c r="T16" s="5">
        <f t="shared" si="89"/>
        <v>37.5</v>
      </c>
      <c r="U16" s="5">
        <f>(4*100)/8</f>
        <v>50</v>
      </c>
      <c r="V16" s="5">
        <f>(1*100)/8</f>
        <v>12.5</v>
      </c>
      <c r="W16" s="5">
        <f t="shared" si="91"/>
        <v>62.5</v>
      </c>
      <c r="X16" s="5">
        <f t="shared" si="98"/>
        <v>12.5</v>
      </c>
      <c r="Y16" s="5">
        <f t="shared" si="99"/>
        <v>25</v>
      </c>
      <c r="Z16" s="5">
        <f>(3*100)/8</f>
        <v>37.5</v>
      </c>
      <c r="AA16" s="5">
        <f>(2*100)/8</f>
        <v>25</v>
      </c>
      <c r="AB16" s="5">
        <f>(0*100)/8</f>
        <v>0</v>
      </c>
      <c r="AC16" s="5">
        <f>(1*100)/8</f>
        <v>12.5</v>
      </c>
      <c r="AD16" s="5">
        <f>(2*100)/8</f>
        <v>25</v>
      </c>
      <c r="AE16" s="5">
        <f t="shared" ref="AE16:AF16" si="100">(0*100)/8</f>
        <v>0</v>
      </c>
      <c r="AF16" s="5">
        <f t="shared" si="100"/>
        <v>0</v>
      </c>
    </row>
    <row r="17">
      <c r="A17" s="1" t="s">
        <v>16</v>
      </c>
      <c r="B17" s="5">
        <f t="shared" ref="B17:AF17" si="101">(0*100)/8</f>
        <v>0</v>
      </c>
      <c r="C17" s="5">
        <f t="shared" si="101"/>
        <v>0</v>
      </c>
      <c r="D17" s="5">
        <f t="shared" si="101"/>
        <v>0</v>
      </c>
      <c r="E17" s="5">
        <f t="shared" si="101"/>
        <v>0</v>
      </c>
      <c r="F17" s="5">
        <f t="shared" si="101"/>
        <v>0</v>
      </c>
      <c r="G17" s="5">
        <f t="shared" si="101"/>
        <v>0</v>
      </c>
      <c r="H17" s="5">
        <f t="shared" si="101"/>
        <v>0</v>
      </c>
      <c r="I17" s="5">
        <f t="shared" si="101"/>
        <v>0</v>
      </c>
      <c r="J17" s="5">
        <f t="shared" si="101"/>
        <v>0</v>
      </c>
      <c r="K17" s="5">
        <f t="shared" si="101"/>
        <v>0</v>
      </c>
      <c r="L17" s="5">
        <f t="shared" si="101"/>
        <v>0</v>
      </c>
      <c r="M17" s="5">
        <f t="shared" si="101"/>
        <v>0</v>
      </c>
      <c r="N17" s="5">
        <f t="shared" si="101"/>
        <v>0</v>
      </c>
      <c r="O17" s="5">
        <f t="shared" si="101"/>
        <v>0</v>
      </c>
      <c r="P17" s="5">
        <f t="shared" si="101"/>
        <v>0</v>
      </c>
      <c r="Q17" s="5">
        <f t="shared" si="101"/>
        <v>0</v>
      </c>
      <c r="R17" s="5">
        <f t="shared" si="101"/>
        <v>0</v>
      </c>
      <c r="S17" s="5">
        <f t="shared" si="101"/>
        <v>0</v>
      </c>
      <c r="T17" s="5">
        <f t="shared" si="101"/>
        <v>0</v>
      </c>
      <c r="U17" s="5">
        <f t="shared" si="101"/>
        <v>0</v>
      </c>
      <c r="V17" s="5">
        <f t="shared" si="101"/>
        <v>0</v>
      </c>
      <c r="W17" s="5">
        <f t="shared" si="101"/>
        <v>0</v>
      </c>
      <c r="X17" s="5">
        <f t="shared" si="101"/>
        <v>0</v>
      </c>
      <c r="Y17" s="5">
        <f t="shared" si="101"/>
        <v>0</v>
      </c>
      <c r="Z17" s="5">
        <f t="shared" si="101"/>
        <v>0</v>
      </c>
      <c r="AA17" s="5">
        <f t="shared" si="101"/>
        <v>0</v>
      </c>
      <c r="AB17" s="5">
        <f t="shared" si="101"/>
        <v>0</v>
      </c>
      <c r="AC17" s="5">
        <f t="shared" si="101"/>
        <v>0</v>
      </c>
      <c r="AD17" s="5">
        <f t="shared" si="101"/>
        <v>0</v>
      </c>
      <c r="AE17" s="5">
        <f t="shared" si="101"/>
        <v>0</v>
      </c>
      <c r="AF17" s="5">
        <f t="shared" si="101"/>
        <v>0</v>
      </c>
    </row>
    <row r="18">
      <c r="A18" s="1" t="s">
        <v>17</v>
      </c>
      <c r="B18" s="5">
        <f t="shared" ref="B18:AF18" si="102">(0*100)/8</f>
        <v>0</v>
      </c>
      <c r="C18" s="5">
        <f t="shared" si="102"/>
        <v>0</v>
      </c>
      <c r="D18" s="5">
        <f t="shared" si="102"/>
        <v>0</v>
      </c>
      <c r="E18" s="5">
        <f t="shared" si="102"/>
        <v>0</v>
      </c>
      <c r="F18" s="5">
        <f t="shared" si="102"/>
        <v>0</v>
      </c>
      <c r="G18" s="5">
        <f t="shared" si="102"/>
        <v>0</v>
      </c>
      <c r="H18" s="5">
        <f t="shared" si="102"/>
        <v>0</v>
      </c>
      <c r="I18" s="5">
        <f t="shared" si="102"/>
        <v>0</v>
      </c>
      <c r="J18" s="5">
        <f t="shared" si="102"/>
        <v>0</v>
      </c>
      <c r="K18" s="5">
        <f t="shared" si="102"/>
        <v>0</v>
      </c>
      <c r="L18" s="5">
        <f t="shared" si="102"/>
        <v>0</v>
      </c>
      <c r="M18" s="5">
        <f t="shared" si="102"/>
        <v>0</v>
      </c>
      <c r="N18" s="5">
        <f t="shared" si="102"/>
        <v>0</v>
      </c>
      <c r="O18" s="5">
        <f t="shared" si="102"/>
        <v>0</v>
      </c>
      <c r="P18" s="5">
        <f t="shared" si="102"/>
        <v>0</v>
      </c>
      <c r="Q18" s="5">
        <f t="shared" si="102"/>
        <v>0</v>
      </c>
      <c r="R18" s="5">
        <f t="shared" si="102"/>
        <v>0</v>
      </c>
      <c r="S18" s="5">
        <f t="shared" si="102"/>
        <v>0</v>
      </c>
      <c r="T18" s="5">
        <f t="shared" si="102"/>
        <v>0</v>
      </c>
      <c r="U18" s="5">
        <f t="shared" si="102"/>
        <v>0</v>
      </c>
      <c r="V18" s="5">
        <f t="shared" si="102"/>
        <v>0</v>
      </c>
      <c r="W18" s="5">
        <f t="shared" si="102"/>
        <v>0</v>
      </c>
      <c r="X18" s="5">
        <f t="shared" si="102"/>
        <v>0</v>
      </c>
      <c r="Y18" s="5">
        <f t="shared" si="102"/>
        <v>0</v>
      </c>
      <c r="Z18" s="5">
        <f t="shared" si="102"/>
        <v>0</v>
      </c>
      <c r="AA18" s="5">
        <f t="shared" si="102"/>
        <v>0</v>
      </c>
      <c r="AB18" s="5">
        <f t="shared" si="102"/>
        <v>0</v>
      </c>
      <c r="AC18" s="5">
        <f t="shared" si="102"/>
        <v>0</v>
      </c>
      <c r="AD18" s="5">
        <f t="shared" si="102"/>
        <v>0</v>
      </c>
      <c r="AE18" s="5">
        <f t="shared" si="102"/>
        <v>0</v>
      </c>
      <c r="AF18" s="5">
        <f t="shared" si="102"/>
        <v>0</v>
      </c>
    </row>
    <row r="19">
      <c r="A19" s="3" t="s">
        <v>18</v>
      </c>
    </row>
    <row r="20">
      <c r="A20" s="1" t="s">
        <v>2</v>
      </c>
      <c r="B20" s="1">
        <v>0.0</v>
      </c>
      <c r="C20" s="5">
        <f t="shared" ref="C20:AF20" si="103">(0*100)/2</f>
        <v>0</v>
      </c>
      <c r="D20" s="5">
        <f t="shared" si="103"/>
        <v>0</v>
      </c>
      <c r="E20" s="5">
        <f t="shared" si="103"/>
        <v>0</v>
      </c>
      <c r="F20" s="5">
        <f t="shared" si="103"/>
        <v>0</v>
      </c>
      <c r="G20" s="5">
        <f t="shared" si="103"/>
        <v>0</v>
      </c>
      <c r="H20" s="5">
        <f t="shared" si="103"/>
        <v>0</v>
      </c>
      <c r="I20" s="5">
        <f t="shared" si="103"/>
        <v>0</v>
      </c>
      <c r="J20" s="5">
        <f t="shared" si="103"/>
        <v>0</v>
      </c>
      <c r="K20" s="5">
        <f t="shared" si="103"/>
        <v>0</v>
      </c>
      <c r="L20" s="5">
        <f t="shared" si="103"/>
        <v>0</v>
      </c>
      <c r="M20" s="5">
        <f t="shared" si="103"/>
        <v>0</v>
      </c>
      <c r="N20" s="5">
        <f t="shared" si="103"/>
        <v>0</v>
      </c>
      <c r="O20" s="5">
        <f t="shared" si="103"/>
        <v>0</v>
      </c>
      <c r="P20" s="5">
        <f t="shared" si="103"/>
        <v>0</v>
      </c>
      <c r="Q20" s="5">
        <f t="shared" si="103"/>
        <v>0</v>
      </c>
      <c r="R20" s="5">
        <f t="shared" si="103"/>
        <v>0</v>
      </c>
      <c r="S20" s="5">
        <f t="shared" si="103"/>
        <v>0</v>
      </c>
      <c r="T20" s="5">
        <f t="shared" si="103"/>
        <v>0</v>
      </c>
      <c r="U20" s="5">
        <f t="shared" si="103"/>
        <v>0</v>
      </c>
      <c r="V20" s="5">
        <f t="shared" si="103"/>
        <v>0</v>
      </c>
      <c r="W20" s="5">
        <f t="shared" si="103"/>
        <v>0</v>
      </c>
      <c r="X20" s="5">
        <f t="shared" si="103"/>
        <v>0</v>
      </c>
      <c r="Y20" s="5">
        <f t="shared" si="103"/>
        <v>0</v>
      </c>
      <c r="Z20" s="5">
        <f t="shared" si="103"/>
        <v>0</v>
      </c>
      <c r="AA20" s="5">
        <f t="shared" si="103"/>
        <v>0</v>
      </c>
      <c r="AB20" s="5">
        <f t="shared" si="103"/>
        <v>0</v>
      </c>
      <c r="AC20" s="5">
        <f t="shared" si="103"/>
        <v>0</v>
      </c>
      <c r="AD20" s="5">
        <f t="shared" si="103"/>
        <v>0</v>
      </c>
      <c r="AE20" s="5">
        <f t="shared" si="103"/>
        <v>0</v>
      </c>
      <c r="AF20" s="5">
        <f t="shared" si="103"/>
        <v>0</v>
      </c>
    </row>
    <row r="21">
      <c r="A21" s="1" t="s">
        <v>3</v>
      </c>
      <c r="B21" s="5">
        <f t="shared" ref="B21:AF21" si="104">(0*100)/2</f>
        <v>0</v>
      </c>
      <c r="C21" s="5">
        <f t="shared" si="104"/>
        <v>0</v>
      </c>
      <c r="D21" s="5">
        <f t="shared" si="104"/>
        <v>0</v>
      </c>
      <c r="E21" s="5">
        <f t="shared" si="104"/>
        <v>0</v>
      </c>
      <c r="F21" s="5">
        <f t="shared" si="104"/>
        <v>0</v>
      </c>
      <c r="G21" s="5">
        <f t="shared" si="104"/>
        <v>0</v>
      </c>
      <c r="H21" s="5">
        <f t="shared" si="104"/>
        <v>0</v>
      </c>
      <c r="I21" s="5">
        <f t="shared" si="104"/>
        <v>0</v>
      </c>
      <c r="J21" s="5">
        <f t="shared" si="104"/>
        <v>0</v>
      </c>
      <c r="K21" s="5">
        <f t="shared" si="104"/>
        <v>0</v>
      </c>
      <c r="L21" s="5">
        <f t="shared" si="104"/>
        <v>0</v>
      </c>
      <c r="M21" s="5">
        <f t="shared" si="104"/>
        <v>0</v>
      </c>
      <c r="N21" s="5">
        <f t="shared" si="104"/>
        <v>0</v>
      </c>
      <c r="O21" s="5">
        <f t="shared" si="104"/>
        <v>0</v>
      </c>
      <c r="P21" s="5">
        <f t="shared" si="104"/>
        <v>0</v>
      </c>
      <c r="Q21" s="5">
        <f t="shared" si="104"/>
        <v>0</v>
      </c>
      <c r="R21" s="5">
        <f t="shared" si="104"/>
        <v>0</v>
      </c>
      <c r="S21" s="5">
        <f t="shared" si="104"/>
        <v>0</v>
      </c>
      <c r="T21" s="5">
        <f t="shared" si="104"/>
        <v>0</v>
      </c>
      <c r="U21" s="5">
        <f t="shared" si="104"/>
        <v>0</v>
      </c>
      <c r="V21" s="5">
        <f t="shared" si="104"/>
        <v>0</v>
      </c>
      <c r="W21" s="5">
        <f t="shared" si="104"/>
        <v>0</v>
      </c>
      <c r="X21" s="5">
        <f t="shared" si="104"/>
        <v>0</v>
      </c>
      <c r="Y21" s="5">
        <f t="shared" si="104"/>
        <v>0</v>
      </c>
      <c r="Z21" s="5">
        <f t="shared" si="104"/>
        <v>0</v>
      </c>
      <c r="AA21" s="5">
        <f t="shared" si="104"/>
        <v>0</v>
      </c>
      <c r="AB21" s="5">
        <f t="shared" si="104"/>
        <v>0</v>
      </c>
      <c r="AC21" s="5">
        <f t="shared" si="104"/>
        <v>0</v>
      </c>
      <c r="AD21" s="5">
        <f t="shared" si="104"/>
        <v>0</v>
      </c>
      <c r="AE21" s="5">
        <f t="shared" si="104"/>
        <v>0</v>
      </c>
      <c r="AF21" s="5">
        <f t="shared" si="104"/>
        <v>0</v>
      </c>
    </row>
    <row r="22">
      <c r="A22" s="1" t="s">
        <v>4</v>
      </c>
      <c r="B22" s="5">
        <f t="shared" ref="B22:W22" si="105">(0*100)/2</f>
        <v>0</v>
      </c>
      <c r="C22" s="5">
        <f t="shared" si="105"/>
        <v>0</v>
      </c>
      <c r="D22" s="5">
        <f t="shared" si="105"/>
        <v>0</v>
      </c>
      <c r="E22" s="5">
        <f t="shared" si="105"/>
        <v>0</v>
      </c>
      <c r="F22" s="5">
        <f t="shared" si="105"/>
        <v>0</v>
      </c>
      <c r="G22" s="5">
        <f t="shared" si="105"/>
        <v>0</v>
      </c>
      <c r="H22" s="5">
        <f t="shared" si="105"/>
        <v>0</v>
      </c>
      <c r="I22" s="5">
        <f t="shared" si="105"/>
        <v>0</v>
      </c>
      <c r="J22" s="5">
        <f t="shared" si="105"/>
        <v>0</v>
      </c>
      <c r="K22" s="5">
        <f t="shared" si="105"/>
        <v>0</v>
      </c>
      <c r="L22" s="5">
        <f t="shared" si="105"/>
        <v>0</v>
      </c>
      <c r="M22" s="5">
        <f t="shared" si="105"/>
        <v>0</v>
      </c>
      <c r="N22" s="5">
        <f t="shared" si="105"/>
        <v>0</v>
      </c>
      <c r="O22" s="5">
        <f t="shared" si="105"/>
        <v>0</v>
      </c>
      <c r="P22" s="5">
        <f t="shared" si="105"/>
        <v>0</v>
      </c>
      <c r="Q22" s="5">
        <f t="shared" si="105"/>
        <v>0</v>
      </c>
      <c r="R22" s="5">
        <f t="shared" si="105"/>
        <v>0</v>
      </c>
      <c r="S22" s="5">
        <f t="shared" si="105"/>
        <v>0</v>
      </c>
      <c r="T22" s="5">
        <f t="shared" si="105"/>
        <v>0</v>
      </c>
      <c r="U22" s="5">
        <f t="shared" si="105"/>
        <v>0</v>
      </c>
      <c r="V22" s="5">
        <f t="shared" si="105"/>
        <v>0</v>
      </c>
      <c r="W22" s="5">
        <f t="shared" si="105"/>
        <v>0</v>
      </c>
      <c r="X22" s="5">
        <f>(1*100)/2</f>
        <v>50</v>
      </c>
      <c r="Y22" s="5">
        <f t="shared" ref="Y22:AF22" si="106">(0*100)/2</f>
        <v>0</v>
      </c>
      <c r="Z22" s="5">
        <f t="shared" si="106"/>
        <v>0</v>
      </c>
      <c r="AA22" s="5">
        <f t="shared" si="106"/>
        <v>0</v>
      </c>
      <c r="AB22" s="5">
        <f t="shared" si="106"/>
        <v>0</v>
      </c>
      <c r="AC22" s="5">
        <f t="shared" si="106"/>
        <v>0</v>
      </c>
      <c r="AD22" s="5">
        <f t="shared" si="106"/>
        <v>0</v>
      </c>
      <c r="AE22" s="5">
        <f t="shared" si="106"/>
        <v>0</v>
      </c>
      <c r="AF22" s="5">
        <f t="shared" si="106"/>
        <v>0</v>
      </c>
    </row>
    <row r="23">
      <c r="A23" s="1" t="s">
        <v>5</v>
      </c>
      <c r="B23" s="5">
        <f t="shared" ref="B23:B35" si="110">(0*100)/2</f>
        <v>0</v>
      </c>
      <c r="C23" s="5">
        <f t="shared" ref="C23:D23" si="107">(1*100)/2</f>
        <v>50</v>
      </c>
      <c r="D23" s="5">
        <f t="shared" si="107"/>
        <v>50</v>
      </c>
      <c r="E23" s="5">
        <f t="shared" ref="E23:E29" si="112">(0*100)/2</f>
        <v>0</v>
      </c>
      <c r="F23" s="5">
        <f>(1*100)/2</f>
        <v>50</v>
      </c>
      <c r="G23" s="5">
        <f t="shared" ref="G23:H23" si="108">(0*100)/2</f>
        <v>0</v>
      </c>
      <c r="H23" s="5">
        <f t="shared" si="108"/>
        <v>0</v>
      </c>
      <c r="I23" s="5">
        <f t="shared" ref="I23:I24" si="113">(1*100)/2</f>
        <v>50</v>
      </c>
      <c r="J23" s="5">
        <f t="shared" ref="J23:AF23" si="109">(0*100)/2</f>
        <v>0</v>
      </c>
      <c r="K23" s="5">
        <f t="shared" si="109"/>
        <v>0</v>
      </c>
      <c r="L23" s="5">
        <f t="shared" si="109"/>
        <v>0</v>
      </c>
      <c r="M23" s="5">
        <f t="shared" si="109"/>
        <v>0</v>
      </c>
      <c r="N23" s="5">
        <f t="shared" si="109"/>
        <v>0</v>
      </c>
      <c r="O23" s="5">
        <f t="shared" si="109"/>
        <v>0</v>
      </c>
      <c r="P23" s="5">
        <f t="shared" si="109"/>
        <v>0</v>
      </c>
      <c r="Q23" s="5">
        <f t="shared" si="109"/>
        <v>0</v>
      </c>
      <c r="R23" s="5">
        <f t="shared" si="109"/>
        <v>0</v>
      </c>
      <c r="S23" s="5">
        <f t="shared" si="109"/>
        <v>0</v>
      </c>
      <c r="T23" s="5">
        <f t="shared" si="109"/>
        <v>0</v>
      </c>
      <c r="U23" s="5">
        <f t="shared" si="109"/>
        <v>0</v>
      </c>
      <c r="V23" s="5">
        <f t="shared" si="109"/>
        <v>0</v>
      </c>
      <c r="W23" s="5">
        <f t="shared" si="109"/>
        <v>0</v>
      </c>
      <c r="X23" s="5">
        <f t="shared" si="109"/>
        <v>0</v>
      </c>
      <c r="Y23" s="5">
        <f t="shared" si="109"/>
        <v>0</v>
      </c>
      <c r="Z23" s="5">
        <f t="shared" si="109"/>
        <v>0</v>
      </c>
      <c r="AA23" s="5">
        <f t="shared" si="109"/>
        <v>0</v>
      </c>
      <c r="AB23" s="5">
        <f t="shared" si="109"/>
        <v>0</v>
      </c>
      <c r="AC23" s="5">
        <f t="shared" si="109"/>
        <v>0</v>
      </c>
      <c r="AD23" s="5">
        <f t="shared" si="109"/>
        <v>0</v>
      </c>
      <c r="AE23" s="5">
        <f t="shared" si="109"/>
        <v>0</v>
      </c>
      <c r="AF23" s="5">
        <f t="shared" si="109"/>
        <v>0</v>
      </c>
    </row>
    <row r="24">
      <c r="A24" s="1" t="s">
        <v>6</v>
      </c>
      <c r="B24" s="5">
        <f t="shared" si="110"/>
        <v>0</v>
      </c>
      <c r="C24" s="5">
        <f t="shared" ref="C24:D24" si="111">(1*100)/2</f>
        <v>50</v>
      </c>
      <c r="D24" s="5">
        <f t="shared" si="111"/>
        <v>50</v>
      </c>
      <c r="E24" s="5">
        <f t="shared" si="112"/>
        <v>0</v>
      </c>
      <c r="F24" s="5">
        <f t="shared" ref="F24:F29" si="117">(0*100)/2</f>
        <v>0</v>
      </c>
      <c r="G24" s="5">
        <f>(1*100)/2</f>
        <v>50</v>
      </c>
      <c r="H24" s="5">
        <f>(0*100)/2</f>
        <v>0</v>
      </c>
      <c r="I24" s="5">
        <f t="shared" si="113"/>
        <v>50</v>
      </c>
      <c r="J24" s="5">
        <f>(1*100)/2</f>
        <v>50</v>
      </c>
      <c r="K24" s="5">
        <f t="shared" ref="K24:O24" si="114">(0*100)/2</f>
        <v>0</v>
      </c>
      <c r="L24" s="5">
        <f t="shared" si="114"/>
        <v>0</v>
      </c>
      <c r="M24" s="5">
        <f t="shared" si="114"/>
        <v>0</v>
      </c>
      <c r="N24" s="5">
        <f t="shared" si="114"/>
        <v>0</v>
      </c>
      <c r="O24" s="5">
        <f t="shared" si="114"/>
        <v>0</v>
      </c>
      <c r="P24" s="5">
        <f t="shared" ref="P24:P25" si="119">(1*100)/2</f>
        <v>50</v>
      </c>
      <c r="Q24" s="5">
        <f t="shared" ref="Q24:V24" si="115">(0*100)/2</f>
        <v>0</v>
      </c>
      <c r="R24" s="5">
        <f t="shared" si="115"/>
        <v>0</v>
      </c>
      <c r="S24" s="5">
        <f t="shared" si="115"/>
        <v>0</v>
      </c>
      <c r="T24" s="5">
        <f t="shared" si="115"/>
        <v>0</v>
      </c>
      <c r="U24" s="5">
        <f t="shared" si="115"/>
        <v>0</v>
      </c>
      <c r="V24" s="5">
        <f t="shared" si="115"/>
        <v>0</v>
      </c>
      <c r="W24" s="5">
        <f t="shared" ref="W24:W25" si="122">(1*100)/2</f>
        <v>50</v>
      </c>
      <c r="X24" s="5">
        <f t="shared" ref="X24:AF24" si="116">(0*100)/2</f>
        <v>0</v>
      </c>
      <c r="Y24" s="5">
        <f t="shared" si="116"/>
        <v>0</v>
      </c>
      <c r="Z24" s="5">
        <f t="shared" si="116"/>
        <v>0</v>
      </c>
      <c r="AA24" s="5">
        <f t="shared" si="116"/>
        <v>0</v>
      </c>
      <c r="AB24" s="5">
        <f t="shared" si="116"/>
        <v>0</v>
      </c>
      <c r="AC24" s="5">
        <f t="shared" si="116"/>
        <v>0</v>
      </c>
      <c r="AD24" s="5">
        <f t="shared" si="116"/>
        <v>0</v>
      </c>
      <c r="AE24" s="5">
        <f t="shared" si="116"/>
        <v>0</v>
      </c>
      <c r="AF24" s="5">
        <f t="shared" si="116"/>
        <v>0</v>
      </c>
    </row>
    <row r="25">
      <c r="A25" s="1" t="s">
        <v>7</v>
      </c>
      <c r="B25" s="5">
        <f t="shared" si="110"/>
        <v>0</v>
      </c>
      <c r="C25" s="5">
        <f t="shared" ref="C25:C35" si="124">(0*100)/2</f>
        <v>0</v>
      </c>
      <c r="D25" s="5">
        <f t="shared" ref="D25:D29" si="125">(1*100)/2</f>
        <v>50</v>
      </c>
      <c r="E25" s="5">
        <f t="shared" si="112"/>
        <v>0</v>
      </c>
      <c r="F25" s="5">
        <f t="shared" si="117"/>
        <v>0</v>
      </c>
      <c r="G25" s="5">
        <f t="shared" ref="G25:O25" si="118">(0*100)/2</f>
        <v>0</v>
      </c>
      <c r="H25" s="5">
        <f t="shared" si="118"/>
        <v>0</v>
      </c>
      <c r="I25" s="5">
        <f t="shared" si="118"/>
        <v>0</v>
      </c>
      <c r="J25" s="5">
        <f t="shared" si="118"/>
        <v>0</v>
      </c>
      <c r="K25" s="5">
        <f t="shared" si="118"/>
        <v>0</v>
      </c>
      <c r="L25" s="5">
        <f t="shared" si="118"/>
        <v>0</v>
      </c>
      <c r="M25" s="5">
        <f t="shared" si="118"/>
        <v>0</v>
      </c>
      <c r="N25" s="5">
        <f t="shared" si="118"/>
        <v>0</v>
      </c>
      <c r="O25" s="5">
        <f t="shared" si="118"/>
        <v>0</v>
      </c>
      <c r="P25" s="5">
        <f t="shared" si="119"/>
        <v>50</v>
      </c>
      <c r="Q25" s="5">
        <f t="shared" ref="Q25:R25" si="120">(1*100)/2</f>
        <v>50</v>
      </c>
      <c r="R25" s="5">
        <f t="shared" si="120"/>
        <v>50</v>
      </c>
      <c r="S25" s="5">
        <f t="shared" ref="S25:V25" si="121">(0*100)/2</f>
        <v>0</v>
      </c>
      <c r="T25" s="5">
        <f t="shared" si="121"/>
        <v>0</v>
      </c>
      <c r="U25" s="5">
        <f t="shared" si="121"/>
        <v>0</v>
      </c>
      <c r="V25" s="5">
        <f t="shared" si="121"/>
        <v>0</v>
      </c>
      <c r="W25" s="5">
        <f t="shared" si="122"/>
        <v>50</v>
      </c>
      <c r="X25" s="5">
        <f t="shared" ref="X25:AF25" si="123">(0*100)/2</f>
        <v>0</v>
      </c>
      <c r="Y25" s="5">
        <f t="shared" si="123"/>
        <v>0</v>
      </c>
      <c r="Z25" s="5">
        <f t="shared" si="123"/>
        <v>0</v>
      </c>
      <c r="AA25" s="5">
        <f t="shared" si="123"/>
        <v>0</v>
      </c>
      <c r="AB25" s="5">
        <f t="shared" si="123"/>
        <v>0</v>
      </c>
      <c r="AC25" s="5">
        <f t="shared" si="123"/>
        <v>0</v>
      </c>
      <c r="AD25" s="5">
        <f t="shared" si="123"/>
        <v>0</v>
      </c>
      <c r="AE25" s="5">
        <f t="shared" si="123"/>
        <v>0</v>
      </c>
      <c r="AF25" s="5">
        <f t="shared" si="123"/>
        <v>0</v>
      </c>
    </row>
    <row r="26">
      <c r="A26" s="1" t="s">
        <v>8</v>
      </c>
      <c r="B26" s="5">
        <f t="shared" si="110"/>
        <v>0</v>
      </c>
      <c r="C26" s="5">
        <f t="shared" si="124"/>
        <v>0</v>
      </c>
      <c r="D26" s="5">
        <f t="shared" si="125"/>
        <v>50</v>
      </c>
      <c r="E26" s="5">
        <f t="shared" si="112"/>
        <v>0</v>
      </c>
      <c r="F26" s="5">
        <f t="shared" si="117"/>
        <v>0</v>
      </c>
      <c r="G26" s="5">
        <f t="shared" ref="G26:H26" si="126">(1*100)/2</f>
        <v>50</v>
      </c>
      <c r="H26" s="5">
        <f t="shared" si="126"/>
        <v>50</v>
      </c>
      <c r="I26" s="5">
        <f t="shared" ref="I26:P26" si="127">(0*100)/2</f>
        <v>0</v>
      </c>
      <c r="J26" s="5">
        <f t="shared" si="127"/>
        <v>0</v>
      </c>
      <c r="K26" s="5">
        <f t="shared" si="127"/>
        <v>0</v>
      </c>
      <c r="L26" s="5">
        <f t="shared" si="127"/>
        <v>0</v>
      </c>
      <c r="M26" s="5">
        <f t="shared" si="127"/>
        <v>0</v>
      </c>
      <c r="N26" s="5">
        <f t="shared" si="127"/>
        <v>0</v>
      </c>
      <c r="O26" s="5">
        <f t="shared" si="127"/>
        <v>0</v>
      </c>
      <c r="P26" s="5">
        <f t="shared" si="127"/>
        <v>0</v>
      </c>
      <c r="Q26" s="5">
        <f t="shared" ref="Q26:R26" si="128">(1*100)/2</f>
        <v>50</v>
      </c>
      <c r="R26" s="5">
        <f t="shared" si="128"/>
        <v>50</v>
      </c>
      <c r="S26" s="5">
        <f t="shared" ref="S26:AA26" si="129">(0*100)/2</f>
        <v>0</v>
      </c>
      <c r="T26" s="5">
        <f t="shared" si="129"/>
        <v>0</v>
      </c>
      <c r="U26" s="5">
        <f t="shared" si="129"/>
        <v>0</v>
      </c>
      <c r="V26" s="5">
        <f t="shared" si="129"/>
        <v>0</v>
      </c>
      <c r="W26" s="5">
        <f t="shared" si="129"/>
        <v>0</v>
      </c>
      <c r="X26" s="5">
        <f t="shared" si="129"/>
        <v>0</v>
      </c>
      <c r="Y26" s="5">
        <f t="shared" si="129"/>
        <v>0</v>
      </c>
      <c r="Z26" s="5">
        <f t="shared" si="129"/>
        <v>0</v>
      </c>
      <c r="AA26" s="5">
        <f t="shared" si="129"/>
        <v>0</v>
      </c>
      <c r="AB26" s="5">
        <f t="shared" ref="AB26:AB27" si="135">(1*100)/2</f>
        <v>50</v>
      </c>
      <c r="AC26" s="5">
        <f t="shared" ref="AC26:AF26" si="130">(0*100)/2</f>
        <v>0</v>
      </c>
      <c r="AD26" s="5">
        <f t="shared" si="130"/>
        <v>0</v>
      </c>
      <c r="AE26" s="5">
        <f t="shared" si="130"/>
        <v>0</v>
      </c>
      <c r="AF26" s="5">
        <f t="shared" si="130"/>
        <v>0</v>
      </c>
    </row>
    <row r="27">
      <c r="A27" s="1" t="s">
        <v>9</v>
      </c>
      <c r="B27" s="5">
        <f t="shared" si="110"/>
        <v>0</v>
      </c>
      <c r="C27" s="5">
        <f t="shared" si="124"/>
        <v>0</v>
      </c>
      <c r="D27" s="5">
        <f t="shared" si="125"/>
        <v>50</v>
      </c>
      <c r="E27" s="5">
        <f t="shared" si="112"/>
        <v>0</v>
      </c>
      <c r="F27" s="5">
        <f t="shared" si="117"/>
        <v>0</v>
      </c>
      <c r="G27" s="5">
        <f t="shared" ref="G27:H27" si="131">(1*100)/2</f>
        <v>50</v>
      </c>
      <c r="H27" s="5">
        <f t="shared" si="131"/>
        <v>50</v>
      </c>
      <c r="I27" s="5">
        <f t="shared" ref="I27:I28" si="137">(0*100)/2</f>
        <v>0</v>
      </c>
      <c r="J27" s="5">
        <f t="shared" ref="J27:J28" si="138">(1*100)/2</f>
        <v>50</v>
      </c>
      <c r="K27" s="5">
        <f t="shared" ref="K27:O27" si="132">(0*100)/2</f>
        <v>0</v>
      </c>
      <c r="L27" s="5">
        <f t="shared" si="132"/>
        <v>0</v>
      </c>
      <c r="M27" s="5">
        <f t="shared" si="132"/>
        <v>0</v>
      </c>
      <c r="N27" s="5">
        <f t="shared" si="132"/>
        <v>0</v>
      </c>
      <c r="O27" s="5">
        <f t="shared" si="132"/>
        <v>0</v>
      </c>
      <c r="P27" s="5">
        <f t="shared" ref="P27:P28" si="140">(1*100)/2</f>
        <v>50</v>
      </c>
      <c r="Q27" s="5">
        <f>(0*100)/2</f>
        <v>0</v>
      </c>
      <c r="R27" s="5">
        <f t="shared" ref="R27:S27" si="133">(1*100)/2</f>
        <v>50</v>
      </c>
      <c r="S27" s="5">
        <f t="shared" si="133"/>
        <v>50</v>
      </c>
      <c r="T27" s="5">
        <f t="shared" ref="T27:AA27" si="134">(0*100)/2</f>
        <v>0</v>
      </c>
      <c r="U27" s="5">
        <f t="shared" si="134"/>
        <v>0</v>
      </c>
      <c r="V27" s="5">
        <f t="shared" si="134"/>
        <v>0</v>
      </c>
      <c r="W27" s="5">
        <f t="shared" si="134"/>
        <v>0</v>
      </c>
      <c r="X27" s="5">
        <f t="shared" si="134"/>
        <v>0</v>
      </c>
      <c r="Y27" s="5">
        <f t="shared" si="134"/>
        <v>0</v>
      </c>
      <c r="Z27" s="5">
        <f t="shared" si="134"/>
        <v>0</v>
      </c>
      <c r="AA27" s="5">
        <f t="shared" si="134"/>
        <v>0</v>
      </c>
      <c r="AB27" s="5">
        <f t="shared" si="135"/>
        <v>50</v>
      </c>
      <c r="AC27" s="5">
        <f t="shared" ref="AC27:AF27" si="136">(0*100)/2</f>
        <v>0</v>
      </c>
      <c r="AD27" s="5">
        <f t="shared" si="136"/>
        <v>0</v>
      </c>
      <c r="AE27" s="5">
        <f t="shared" si="136"/>
        <v>0</v>
      </c>
      <c r="AF27" s="5">
        <f t="shared" si="136"/>
        <v>0</v>
      </c>
    </row>
    <row r="28">
      <c r="A28" s="1" t="s">
        <v>10</v>
      </c>
      <c r="B28" s="5">
        <f t="shared" si="110"/>
        <v>0</v>
      </c>
      <c r="C28" s="5">
        <f t="shared" si="124"/>
        <v>0</v>
      </c>
      <c r="D28" s="5">
        <f t="shared" si="125"/>
        <v>50</v>
      </c>
      <c r="E28" s="5">
        <f t="shared" si="112"/>
        <v>0</v>
      </c>
      <c r="F28" s="5">
        <f t="shared" si="117"/>
        <v>0</v>
      </c>
      <c r="G28" s="5">
        <f t="shared" ref="G28:G29" si="145">(0*100)/2</f>
        <v>0</v>
      </c>
      <c r="H28" s="5">
        <f>(1*100)/2</f>
        <v>50</v>
      </c>
      <c r="I28" s="5">
        <f t="shared" si="137"/>
        <v>0</v>
      </c>
      <c r="J28" s="5">
        <f t="shared" si="138"/>
        <v>50</v>
      </c>
      <c r="K28" s="5">
        <f t="shared" ref="K28:K31" si="147">(1*100)/2</f>
        <v>50</v>
      </c>
      <c r="L28" s="5">
        <f t="shared" ref="L28:O28" si="139">(0*100)/2</f>
        <v>0</v>
      </c>
      <c r="M28" s="5">
        <f t="shared" si="139"/>
        <v>0</v>
      </c>
      <c r="N28" s="5">
        <f t="shared" si="139"/>
        <v>0</v>
      </c>
      <c r="O28" s="5">
        <f t="shared" si="139"/>
        <v>0</v>
      </c>
      <c r="P28" s="5">
        <f t="shared" si="140"/>
        <v>50</v>
      </c>
      <c r="Q28" s="5">
        <f t="shared" ref="Q28:T28" si="141">(1*100)/2</f>
        <v>50</v>
      </c>
      <c r="R28" s="5">
        <f t="shared" si="141"/>
        <v>50</v>
      </c>
      <c r="S28" s="5">
        <f t="shared" si="141"/>
        <v>50</v>
      </c>
      <c r="T28" s="5">
        <f t="shared" si="141"/>
        <v>50</v>
      </c>
      <c r="U28" s="5">
        <f t="shared" ref="U28:V28" si="142">(0*100)/2</f>
        <v>0</v>
      </c>
      <c r="V28" s="5">
        <f t="shared" si="142"/>
        <v>0</v>
      </c>
      <c r="W28" s="5">
        <f t="shared" ref="W28:X28" si="143">(1*100)/2</f>
        <v>50</v>
      </c>
      <c r="X28" s="5">
        <f t="shared" si="143"/>
        <v>50</v>
      </c>
      <c r="Y28" s="5">
        <f t="shared" ref="Y28:AF28" si="144">(0*100)/2</f>
        <v>0</v>
      </c>
      <c r="Z28" s="5">
        <f t="shared" si="144"/>
        <v>0</v>
      </c>
      <c r="AA28" s="5">
        <f t="shared" si="144"/>
        <v>0</v>
      </c>
      <c r="AB28" s="5">
        <f t="shared" si="144"/>
        <v>0</v>
      </c>
      <c r="AC28" s="5">
        <f t="shared" si="144"/>
        <v>0</v>
      </c>
      <c r="AD28" s="5">
        <f t="shared" si="144"/>
        <v>0</v>
      </c>
      <c r="AE28" s="5">
        <f t="shared" si="144"/>
        <v>0</v>
      </c>
      <c r="AF28" s="5">
        <f t="shared" si="144"/>
        <v>0</v>
      </c>
    </row>
    <row r="29">
      <c r="A29" s="1" t="s">
        <v>11</v>
      </c>
      <c r="B29" s="5">
        <f t="shared" si="110"/>
        <v>0</v>
      </c>
      <c r="C29" s="5">
        <f t="shared" si="124"/>
        <v>0</v>
      </c>
      <c r="D29" s="5">
        <f t="shared" si="125"/>
        <v>50</v>
      </c>
      <c r="E29" s="5">
        <f t="shared" si="112"/>
        <v>0</v>
      </c>
      <c r="F29" s="5">
        <f t="shared" si="117"/>
        <v>0</v>
      </c>
      <c r="G29" s="5">
        <f t="shared" si="145"/>
        <v>0</v>
      </c>
      <c r="H29" s="5">
        <f t="shared" ref="H29:J29" si="146">(0*100)/2</f>
        <v>0</v>
      </c>
      <c r="I29" s="5">
        <f t="shared" si="146"/>
        <v>0</v>
      </c>
      <c r="J29" s="5">
        <f t="shared" si="146"/>
        <v>0</v>
      </c>
      <c r="K29" s="5">
        <f t="shared" si="147"/>
        <v>50</v>
      </c>
      <c r="L29" s="5">
        <f t="shared" ref="L29:P29" si="148">(0*100)/2</f>
        <v>0</v>
      </c>
      <c r="M29" s="5">
        <f t="shared" si="148"/>
        <v>0</v>
      </c>
      <c r="N29" s="5">
        <f t="shared" si="148"/>
        <v>0</v>
      </c>
      <c r="O29" s="5">
        <f t="shared" si="148"/>
        <v>0</v>
      </c>
      <c r="P29" s="5">
        <f t="shared" si="148"/>
        <v>0</v>
      </c>
      <c r="Q29" s="5">
        <f>(1*100)/2</f>
        <v>50</v>
      </c>
      <c r="R29" s="5">
        <f t="shared" ref="R29:U29" si="149">(0*100)/2</f>
        <v>0</v>
      </c>
      <c r="S29" s="5">
        <f t="shared" si="149"/>
        <v>0</v>
      </c>
      <c r="T29" s="5">
        <f t="shared" si="149"/>
        <v>0</v>
      </c>
      <c r="U29" s="5">
        <f t="shared" si="149"/>
        <v>0</v>
      </c>
      <c r="V29" s="5">
        <f t="shared" ref="V29:X29" si="150">(1*100)/2</f>
        <v>50</v>
      </c>
      <c r="W29" s="5">
        <f t="shared" si="150"/>
        <v>50</v>
      </c>
      <c r="X29" s="5">
        <f t="shared" si="150"/>
        <v>50</v>
      </c>
      <c r="Y29" s="5">
        <f t="shared" ref="Y29:AA29" si="151">(0*100)/2</f>
        <v>0</v>
      </c>
      <c r="Z29" s="5">
        <f t="shared" si="151"/>
        <v>0</v>
      </c>
      <c r="AA29" s="5">
        <f t="shared" si="151"/>
        <v>0</v>
      </c>
      <c r="AB29" s="5">
        <f t="shared" ref="AB29:AB30" si="157">(1*100)/2</f>
        <v>50</v>
      </c>
      <c r="AC29" s="5">
        <f t="shared" ref="AC29:AF29" si="152">(0*100)/2</f>
        <v>0</v>
      </c>
      <c r="AD29" s="5">
        <f t="shared" si="152"/>
        <v>0</v>
      </c>
      <c r="AE29" s="5">
        <f t="shared" si="152"/>
        <v>0</v>
      </c>
      <c r="AF29" s="5">
        <f t="shared" si="152"/>
        <v>0</v>
      </c>
    </row>
    <row r="30">
      <c r="A30" s="1" t="s">
        <v>12</v>
      </c>
      <c r="B30" s="5">
        <f t="shared" si="110"/>
        <v>0</v>
      </c>
      <c r="C30" s="5">
        <f t="shared" si="124"/>
        <v>0</v>
      </c>
      <c r="D30" s="5">
        <f t="shared" ref="D30:J30" si="153">(0*100)/2</f>
        <v>0</v>
      </c>
      <c r="E30" s="5">
        <f t="shared" si="153"/>
        <v>0</v>
      </c>
      <c r="F30" s="5">
        <f t="shared" si="153"/>
        <v>0</v>
      </c>
      <c r="G30" s="5">
        <f t="shared" si="153"/>
        <v>0</v>
      </c>
      <c r="H30" s="5">
        <f t="shared" si="153"/>
        <v>0</v>
      </c>
      <c r="I30" s="5">
        <f t="shared" si="153"/>
        <v>0</v>
      </c>
      <c r="J30" s="5">
        <f t="shared" si="153"/>
        <v>0</v>
      </c>
      <c r="K30" s="5">
        <f t="shared" si="147"/>
        <v>50</v>
      </c>
      <c r="L30" s="5">
        <f t="shared" ref="L30:S30" si="154">(0*100)/2</f>
        <v>0</v>
      </c>
      <c r="M30" s="5">
        <f t="shared" si="154"/>
        <v>0</v>
      </c>
      <c r="N30" s="5">
        <f t="shared" si="154"/>
        <v>0</v>
      </c>
      <c r="O30" s="5">
        <f t="shared" si="154"/>
        <v>0</v>
      </c>
      <c r="P30" s="5">
        <f t="shared" si="154"/>
        <v>0</v>
      </c>
      <c r="Q30" s="5">
        <f t="shared" si="154"/>
        <v>0</v>
      </c>
      <c r="R30" s="5">
        <f t="shared" si="154"/>
        <v>0</v>
      </c>
      <c r="S30" s="5">
        <f t="shared" si="154"/>
        <v>0</v>
      </c>
      <c r="T30" s="5">
        <f t="shared" ref="T30:T31" si="162">(1*100)/2</f>
        <v>50</v>
      </c>
      <c r="U30" s="5">
        <f>(0*100)/2</f>
        <v>0</v>
      </c>
      <c r="V30" s="5">
        <f t="shared" ref="V30:X30" si="155">(1*100)/2</f>
        <v>50</v>
      </c>
      <c r="W30" s="5">
        <f t="shared" si="155"/>
        <v>50</v>
      </c>
      <c r="X30" s="5">
        <f t="shared" si="155"/>
        <v>50</v>
      </c>
      <c r="Y30" s="5">
        <f t="shared" ref="Y30:AA30" si="156">(0*100)/2</f>
        <v>0</v>
      </c>
      <c r="Z30" s="5">
        <f t="shared" si="156"/>
        <v>0</v>
      </c>
      <c r="AA30" s="5">
        <f t="shared" si="156"/>
        <v>0</v>
      </c>
      <c r="AB30" s="5">
        <f t="shared" si="157"/>
        <v>50</v>
      </c>
      <c r="AC30" s="5">
        <f t="shared" ref="AC30:AF30" si="158">(0*100)/2</f>
        <v>0</v>
      </c>
      <c r="AD30" s="5">
        <f t="shared" si="158"/>
        <v>0</v>
      </c>
      <c r="AE30" s="5">
        <f t="shared" si="158"/>
        <v>0</v>
      </c>
      <c r="AF30" s="5">
        <f t="shared" si="158"/>
        <v>0</v>
      </c>
    </row>
    <row r="31">
      <c r="A31" s="1" t="s">
        <v>13</v>
      </c>
      <c r="B31" s="5">
        <f t="shared" si="110"/>
        <v>0</v>
      </c>
      <c r="C31" s="5">
        <f t="shared" si="124"/>
        <v>0</v>
      </c>
      <c r="D31" s="5">
        <f t="shared" ref="D31:J31" si="159">(0*100)/2</f>
        <v>0</v>
      </c>
      <c r="E31" s="5">
        <f t="shared" si="159"/>
        <v>0</v>
      </c>
      <c r="F31" s="5">
        <f t="shared" si="159"/>
        <v>0</v>
      </c>
      <c r="G31" s="5">
        <f t="shared" si="159"/>
        <v>0</v>
      </c>
      <c r="H31" s="5">
        <f t="shared" si="159"/>
        <v>0</v>
      </c>
      <c r="I31" s="5">
        <f t="shared" si="159"/>
        <v>0</v>
      </c>
      <c r="J31" s="5">
        <f t="shared" si="159"/>
        <v>0</v>
      </c>
      <c r="K31" s="5">
        <f t="shared" si="147"/>
        <v>50</v>
      </c>
      <c r="L31" s="5">
        <f>(0*100)/2</f>
        <v>0</v>
      </c>
      <c r="M31" s="5">
        <f t="shared" ref="M31:N31" si="160">(1*100)/2</f>
        <v>50</v>
      </c>
      <c r="N31" s="5">
        <f t="shared" si="160"/>
        <v>50</v>
      </c>
      <c r="O31" s="5">
        <f t="shared" ref="O31:S31" si="161">(0*100)/2</f>
        <v>0</v>
      </c>
      <c r="P31" s="5">
        <f t="shared" si="161"/>
        <v>0</v>
      </c>
      <c r="Q31" s="5">
        <f t="shared" si="161"/>
        <v>0</v>
      </c>
      <c r="R31" s="5">
        <f t="shared" si="161"/>
        <v>0</v>
      </c>
      <c r="S31" s="5">
        <f t="shared" si="161"/>
        <v>0</v>
      </c>
      <c r="T31" s="5">
        <f t="shared" si="162"/>
        <v>50</v>
      </c>
      <c r="U31" s="5">
        <f t="shared" ref="U31:W31" si="163">(1*100)/2</f>
        <v>50</v>
      </c>
      <c r="V31" s="5">
        <f t="shared" si="163"/>
        <v>50</v>
      </c>
      <c r="W31" s="5">
        <f t="shared" si="163"/>
        <v>50</v>
      </c>
      <c r="X31" s="5">
        <f t="shared" ref="X31:AF31" si="164">(0*100)/2</f>
        <v>0</v>
      </c>
      <c r="Y31" s="5">
        <f t="shared" si="164"/>
        <v>0</v>
      </c>
      <c r="Z31" s="5">
        <f t="shared" si="164"/>
        <v>0</v>
      </c>
      <c r="AA31" s="5">
        <f t="shared" si="164"/>
        <v>0</v>
      </c>
      <c r="AB31" s="5">
        <f t="shared" si="164"/>
        <v>0</v>
      </c>
      <c r="AC31" s="5">
        <f t="shared" si="164"/>
        <v>0</v>
      </c>
      <c r="AD31" s="5">
        <f t="shared" si="164"/>
        <v>0</v>
      </c>
      <c r="AE31" s="5">
        <f t="shared" si="164"/>
        <v>0</v>
      </c>
      <c r="AF31" s="5">
        <f t="shared" si="164"/>
        <v>0</v>
      </c>
    </row>
    <row r="32">
      <c r="A32" s="1" t="s">
        <v>14</v>
      </c>
      <c r="B32" s="5">
        <f t="shared" si="110"/>
        <v>0</v>
      </c>
      <c r="C32" s="5">
        <f t="shared" si="124"/>
        <v>0</v>
      </c>
      <c r="D32" s="5">
        <f t="shared" ref="D32:F32" si="165">(0*100)/2</f>
        <v>0</v>
      </c>
      <c r="E32" s="5">
        <f t="shared" si="165"/>
        <v>0</v>
      </c>
      <c r="F32" s="5">
        <f t="shared" si="165"/>
        <v>0</v>
      </c>
      <c r="G32" s="5">
        <f t="shared" ref="G32:G33" si="171">(1*100)/2</f>
        <v>50</v>
      </c>
      <c r="H32" s="5">
        <f t="shared" ref="H32:L32" si="166">(0*100)/2</f>
        <v>0</v>
      </c>
      <c r="I32" s="5">
        <f t="shared" si="166"/>
        <v>0</v>
      </c>
      <c r="J32" s="5">
        <f t="shared" si="166"/>
        <v>0</v>
      </c>
      <c r="K32" s="5">
        <f t="shared" si="166"/>
        <v>0</v>
      </c>
      <c r="L32" s="5">
        <f t="shared" si="166"/>
        <v>0</v>
      </c>
      <c r="M32" s="5">
        <f t="shared" ref="M32:N32" si="167">(1*100)/2</f>
        <v>50</v>
      </c>
      <c r="N32" s="5">
        <f t="shared" si="167"/>
        <v>50</v>
      </c>
      <c r="O32" s="5">
        <f t="shared" ref="O32:U32" si="168">(0*100)/2</f>
        <v>0</v>
      </c>
      <c r="P32" s="5">
        <f t="shared" si="168"/>
        <v>0</v>
      </c>
      <c r="Q32" s="5">
        <f t="shared" si="168"/>
        <v>0</v>
      </c>
      <c r="R32" s="5">
        <f t="shared" si="168"/>
        <v>0</v>
      </c>
      <c r="S32" s="5">
        <f t="shared" si="168"/>
        <v>0</v>
      </c>
      <c r="T32" s="5">
        <f t="shared" si="168"/>
        <v>0</v>
      </c>
      <c r="U32" s="5">
        <f t="shared" si="168"/>
        <v>0</v>
      </c>
      <c r="V32" s="5">
        <f t="shared" ref="V32:V33" si="174">(1*100)/2</f>
        <v>50</v>
      </c>
      <c r="W32" s="5">
        <f t="shared" ref="W32:AF32" si="169">(0*100)/2</f>
        <v>0</v>
      </c>
      <c r="X32" s="5">
        <f t="shared" si="169"/>
        <v>0</v>
      </c>
      <c r="Y32" s="5">
        <f t="shared" si="169"/>
        <v>0</v>
      </c>
      <c r="Z32" s="5">
        <f t="shared" si="169"/>
        <v>0</v>
      </c>
      <c r="AA32" s="5">
        <f t="shared" si="169"/>
        <v>0</v>
      </c>
      <c r="AB32" s="5">
        <f t="shared" si="169"/>
        <v>0</v>
      </c>
      <c r="AC32" s="5">
        <f t="shared" si="169"/>
        <v>0</v>
      </c>
      <c r="AD32" s="5">
        <f t="shared" si="169"/>
        <v>0</v>
      </c>
      <c r="AE32" s="5">
        <f t="shared" si="169"/>
        <v>0</v>
      </c>
      <c r="AF32" s="5">
        <f t="shared" si="169"/>
        <v>0</v>
      </c>
    </row>
    <row r="33">
      <c r="A33" s="1" t="s">
        <v>15</v>
      </c>
      <c r="B33" s="5">
        <f t="shared" si="110"/>
        <v>0</v>
      </c>
      <c r="C33" s="5">
        <f t="shared" si="124"/>
        <v>0</v>
      </c>
      <c r="D33" s="5">
        <f t="shared" ref="D33:F33" si="170">(0*100)/2</f>
        <v>0</v>
      </c>
      <c r="E33" s="5">
        <f t="shared" si="170"/>
        <v>0</v>
      </c>
      <c r="F33" s="5">
        <f t="shared" si="170"/>
        <v>0</v>
      </c>
      <c r="G33" s="5">
        <f t="shared" si="171"/>
        <v>50</v>
      </c>
      <c r="H33" s="5">
        <f t="shared" ref="H33:L33" si="172">(0*100)/2</f>
        <v>0</v>
      </c>
      <c r="I33" s="5">
        <f t="shared" si="172"/>
        <v>0</v>
      </c>
      <c r="J33" s="5">
        <f t="shared" si="172"/>
        <v>0</v>
      </c>
      <c r="K33" s="5">
        <f t="shared" si="172"/>
        <v>0</v>
      </c>
      <c r="L33" s="5">
        <f t="shared" si="172"/>
        <v>0</v>
      </c>
      <c r="M33" s="5">
        <f>(1*100)/2</f>
        <v>50</v>
      </c>
      <c r="N33" s="5">
        <f t="shared" ref="N33:U33" si="173">(0*100)/2</f>
        <v>0</v>
      </c>
      <c r="O33" s="5">
        <f t="shared" si="173"/>
        <v>0</v>
      </c>
      <c r="P33" s="5">
        <f t="shared" si="173"/>
        <v>0</v>
      </c>
      <c r="Q33" s="5">
        <f t="shared" si="173"/>
        <v>0</v>
      </c>
      <c r="R33" s="5">
        <f t="shared" si="173"/>
        <v>0</v>
      </c>
      <c r="S33" s="5">
        <f t="shared" si="173"/>
        <v>0</v>
      </c>
      <c r="T33" s="5">
        <f t="shared" si="173"/>
        <v>0</v>
      </c>
      <c r="U33" s="5">
        <f t="shared" si="173"/>
        <v>0</v>
      </c>
      <c r="V33" s="5">
        <f t="shared" si="174"/>
        <v>50</v>
      </c>
      <c r="W33" s="5">
        <f t="shared" ref="W33:AF33" si="175">(0*100)/2</f>
        <v>0</v>
      </c>
      <c r="X33" s="5">
        <f t="shared" si="175"/>
        <v>0</v>
      </c>
      <c r="Y33" s="5">
        <f t="shared" si="175"/>
        <v>0</v>
      </c>
      <c r="Z33" s="5">
        <f t="shared" si="175"/>
        <v>0</v>
      </c>
      <c r="AA33" s="5">
        <f t="shared" si="175"/>
        <v>0</v>
      </c>
      <c r="AB33" s="5">
        <f t="shared" si="175"/>
        <v>0</v>
      </c>
      <c r="AC33" s="5">
        <f t="shared" si="175"/>
        <v>0</v>
      </c>
      <c r="AD33" s="5">
        <f t="shared" si="175"/>
        <v>0</v>
      </c>
      <c r="AE33" s="5">
        <f t="shared" si="175"/>
        <v>0</v>
      </c>
      <c r="AF33" s="5">
        <f t="shared" si="175"/>
        <v>0</v>
      </c>
    </row>
    <row r="34">
      <c r="A34" s="1" t="s">
        <v>16</v>
      </c>
      <c r="B34" s="5">
        <f t="shared" si="110"/>
        <v>0</v>
      </c>
      <c r="C34" s="5">
        <f t="shared" si="124"/>
        <v>0</v>
      </c>
      <c r="D34" s="5">
        <f t="shared" ref="D34:AF34" si="176">(0*100)/2</f>
        <v>0</v>
      </c>
      <c r="E34" s="5">
        <f t="shared" si="176"/>
        <v>0</v>
      </c>
      <c r="F34" s="5">
        <f t="shared" si="176"/>
        <v>0</v>
      </c>
      <c r="G34" s="5">
        <f t="shared" si="176"/>
        <v>0</v>
      </c>
      <c r="H34" s="5">
        <f t="shared" si="176"/>
        <v>0</v>
      </c>
      <c r="I34" s="5">
        <f t="shared" si="176"/>
        <v>0</v>
      </c>
      <c r="J34" s="5">
        <f t="shared" si="176"/>
        <v>0</v>
      </c>
      <c r="K34" s="5">
        <f t="shared" si="176"/>
        <v>0</v>
      </c>
      <c r="L34" s="5">
        <f t="shared" si="176"/>
        <v>0</v>
      </c>
      <c r="M34" s="5">
        <f t="shared" si="176"/>
        <v>0</v>
      </c>
      <c r="N34" s="5">
        <f t="shared" si="176"/>
        <v>0</v>
      </c>
      <c r="O34" s="5">
        <f t="shared" si="176"/>
        <v>0</v>
      </c>
      <c r="P34" s="5">
        <f t="shared" si="176"/>
        <v>0</v>
      </c>
      <c r="Q34" s="5">
        <f t="shared" si="176"/>
        <v>0</v>
      </c>
      <c r="R34" s="5">
        <f t="shared" si="176"/>
        <v>0</v>
      </c>
      <c r="S34" s="5">
        <f t="shared" si="176"/>
        <v>0</v>
      </c>
      <c r="T34" s="5">
        <f t="shared" si="176"/>
        <v>0</v>
      </c>
      <c r="U34" s="5">
        <f t="shared" si="176"/>
        <v>0</v>
      </c>
      <c r="V34" s="5">
        <f t="shared" si="176"/>
        <v>0</v>
      </c>
      <c r="W34" s="5">
        <f t="shared" si="176"/>
        <v>0</v>
      </c>
      <c r="X34" s="5">
        <f t="shared" si="176"/>
        <v>0</v>
      </c>
      <c r="Y34" s="5">
        <f t="shared" si="176"/>
        <v>0</v>
      </c>
      <c r="Z34" s="5">
        <f t="shared" si="176"/>
        <v>0</v>
      </c>
      <c r="AA34" s="5">
        <f t="shared" si="176"/>
        <v>0</v>
      </c>
      <c r="AB34" s="5">
        <f t="shared" si="176"/>
        <v>0</v>
      </c>
      <c r="AC34" s="5">
        <f t="shared" si="176"/>
        <v>0</v>
      </c>
      <c r="AD34" s="5">
        <f t="shared" si="176"/>
        <v>0</v>
      </c>
      <c r="AE34" s="5">
        <f t="shared" si="176"/>
        <v>0</v>
      </c>
      <c r="AF34" s="5">
        <f t="shared" si="176"/>
        <v>0</v>
      </c>
    </row>
    <row r="35">
      <c r="A35" s="1" t="s">
        <v>17</v>
      </c>
      <c r="B35" s="5">
        <f t="shared" si="110"/>
        <v>0</v>
      </c>
      <c r="C35" s="5">
        <f t="shared" si="124"/>
        <v>0</v>
      </c>
      <c r="D35" s="5">
        <f t="shared" ref="D35:AF35" si="177">(0*100)/2</f>
        <v>0</v>
      </c>
      <c r="E35" s="5">
        <f t="shared" si="177"/>
        <v>0</v>
      </c>
      <c r="F35" s="5">
        <f t="shared" si="177"/>
        <v>0</v>
      </c>
      <c r="G35" s="5">
        <f t="shared" si="177"/>
        <v>0</v>
      </c>
      <c r="H35" s="5">
        <f t="shared" si="177"/>
        <v>0</v>
      </c>
      <c r="I35" s="5">
        <f t="shared" si="177"/>
        <v>0</v>
      </c>
      <c r="J35" s="5">
        <f t="shared" si="177"/>
        <v>0</v>
      </c>
      <c r="K35" s="5">
        <f t="shared" si="177"/>
        <v>0</v>
      </c>
      <c r="L35" s="5">
        <f t="shared" si="177"/>
        <v>0</v>
      </c>
      <c r="M35" s="5">
        <f t="shared" si="177"/>
        <v>0</v>
      </c>
      <c r="N35" s="5">
        <f t="shared" si="177"/>
        <v>0</v>
      </c>
      <c r="O35" s="5">
        <f t="shared" si="177"/>
        <v>0</v>
      </c>
      <c r="P35" s="5">
        <f t="shared" si="177"/>
        <v>0</v>
      </c>
      <c r="Q35" s="5">
        <f t="shared" si="177"/>
        <v>0</v>
      </c>
      <c r="R35" s="5">
        <f t="shared" si="177"/>
        <v>0</v>
      </c>
      <c r="S35" s="5">
        <f t="shared" si="177"/>
        <v>0</v>
      </c>
      <c r="T35" s="5">
        <f t="shared" si="177"/>
        <v>0</v>
      </c>
      <c r="U35" s="5">
        <f t="shared" si="177"/>
        <v>0</v>
      </c>
      <c r="V35" s="5">
        <f t="shared" si="177"/>
        <v>0</v>
      </c>
      <c r="W35" s="5">
        <f t="shared" si="177"/>
        <v>0</v>
      </c>
      <c r="X35" s="5">
        <f t="shared" si="177"/>
        <v>0</v>
      </c>
      <c r="Y35" s="5">
        <f t="shared" si="177"/>
        <v>0</v>
      </c>
      <c r="Z35" s="5">
        <f t="shared" si="177"/>
        <v>0</v>
      </c>
      <c r="AA35" s="5">
        <f t="shared" si="177"/>
        <v>0</v>
      </c>
      <c r="AB35" s="5">
        <f t="shared" si="177"/>
        <v>0</v>
      </c>
      <c r="AC35" s="5">
        <f t="shared" si="177"/>
        <v>0</v>
      </c>
      <c r="AD35" s="5">
        <f t="shared" si="177"/>
        <v>0</v>
      </c>
      <c r="AE35" s="5">
        <f t="shared" si="177"/>
        <v>0</v>
      </c>
      <c r="AF35" s="5">
        <f t="shared" si="177"/>
        <v>0</v>
      </c>
    </row>
    <row r="36">
      <c r="A36" s="3" t="s">
        <v>19</v>
      </c>
    </row>
    <row r="37">
      <c r="A37" s="1" t="s">
        <v>2</v>
      </c>
      <c r="B37" s="5">
        <f t="shared" ref="B37:AF37" si="178">(0*100)/2</f>
        <v>0</v>
      </c>
      <c r="C37" s="5">
        <f t="shared" si="178"/>
        <v>0</v>
      </c>
      <c r="D37" s="5">
        <f t="shared" si="178"/>
        <v>0</v>
      </c>
      <c r="E37" s="5">
        <f t="shared" si="178"/>
        <v>0</v>
      </c>
      <c r="F37" s="5">
        <f t="shared" si="178"/>
        <v>0</v>
      </c>
      <c r="G37" s="5">
        <f t="shared" si="178"/>
        <v>0</v>
      </c>
      <c r="H37" s="5">
        <f t="shared" si="178"/>
        <v>0</v>
      </c>
      <c r="I37" s="5">
        <f t="shared" si="178"/>
        <v>0</v>
      </c>
      <c r="J37" s="5">
        <f t="shared" si="178"/>
        <v>0</v>
      </c>
      <c r="K37" s="5">
        <f t="shared" si="178"/>
        <v>0</v>
      </c>
      <c r="L37" s="5">
        <f t="shared" si="178"/>
        <v>0</v>
      </c>
      <c r="M37" s="5">
        <f t="shared" si="178"/>
        <v>0</v>
      </c>
      <c r="N37" s="5">
        <f t="shared" si="178"/>
        <v>0</v>
      </c>
      <c r="O37" s="5">
        <f t="shared" si="178"/>
        <v>0</v>
      </c>
      <c r="P37" s="5">
        <f t="shared" si="178"/>
        <v>0</v>
      </c>
      <c r="Q37" s="5">
        <f t="shared" si="178"/>
        <v>0</v>
      </c>
      <c r="R37" s="5">
        <f t="shared" si="178"/>
        <v>0</v>
      </c>
      <c r="S37" s="5">
        <f t="shared" si="178"/>
        <v>0</v>
      </c>
      <c r="T37" s="5">
        <f t="shared" si="178"/>
        <v>0</v>
      </c>
      <c r="U37" s="5">
        <f t="shared" si="178"/>
        <v>0</v>
      </c>
      <c r="V37" s="5">
        <f t="shared" si="178"/>
        <v>0</v>
      </c>
      <c r="W37" s="5">
        <f t="shared" si="178"/>
        <v>0</v>
      </c>
      <c r="X37" s="5">
        <f t="shared" si="178"/>
        <v>0</v>
      </c>
      <c r="Y37" s="5">
        <f t="shared" si="178"/>
        <v>0</v>
      </c>
      <c r="Z37" s="5">
        <f t="shared" si="178"/>
        <v>0</v>
      </c>
      <c r="AA37" s="5">
        <f t="shared" si="178"/>
        <v>0</v>
      </c>
      <c r="AB37" s="5">
        <f t="shared" si="178"/>
        <v>0</v>
      </c>
      <c r="AC37" s="5">
        <f t="shared" si="178"/>
        <v>0</v>
      </c>
      <c r="AD37" s="5">
        <f t="shared" si="178"/>
        <v>0</v>
      </c>
      <c r="AE37" s="5">
        <f t="shared" si="178"/>
        <v>0</v>
      </c>
      <c r="AF37" s="5">
        <f t="shared" si="178"/>
        <v>0</v>
      </c>
    </row>
    <row r="38">
      <c r="A38" s="1" t="s">
        <v>3</v>
      </c>
      <c r="B38" s="5">
        <f t="shared" ref="B38:AF38" si="179">(0*100)/2</f>
        <v>0</v>
      </c>
      <c r="C38" s="5">
        <f t="shared" si="179"/>
        <v>0</v>
      </c>
      <c r="D38" s="5">
        <f t="shared" si="179"/>
        <v>0</v>
      </c>
      <c r="E38" s="5">
        <f t="shared" si="179"/>
        <v>0</v>
      </c>
      <c r="F38" s="5">
        <f t="shared" si="179"/>
        <v>0</v>
      </c>
      <c r="G38" s="5">
        <f t="shared" si="179"/>
        <v>0</v>
      </c>
      <c r="H38" s="5">
        <f t="shared" si="179"/>
        <v>0</v>
      </c>
      <c r="I38" s="5">
        <f t="shared" si="179"/>
        <v>0</v>
      </c>
      <c r="J38" s="5">
        <f t="shared" si="179"/>
        <v>0</v>
      </c>
      <c r="K38" s="5">
        <f t="shared" si="179"/>
        <v>0</v>
      </c>
      <c r="L38" s="5">
        <f t="shared" si="179"/>
        <v>0</v>
      </c>
      <c r="M38" s="5">
        <f t="shared" si="179"/>
        <v>0</v>
      </c>
      <c r="N38" s="5">
        <f t="shared" si="179"/>
        <v>0</v>
      </c>
      <c r="O38" s="5">
        <f t="shared" si="179"/>
        <v>0</v>
      </c>
      <c r="P38" s="5">
        <f t="shared" si="179"/>
        <v>0</v>
      </c>
      <c r="Q38" s="5">
        <f t="shared" si="179"/>
        <v>0</v>
      </c>
      <c r="R38" s="5">
        <f t="shared" si="179"/>
        <v>0</v>
      </c>
      <c r="S38" s="5">
        <f t="shared" si="179"/>
        <v>0</v>
      </c>
      <c r="T38" s="5">
        <f t="shared" si="179"/>
        <v>0</v>
      </c>
      <c r="U38" s="5">
        <f t="shared" si="179"/>
        <v>0</v>
      </c>
      <c r="V38" s="5">
        <f t="shared" si="179"/>
        <v>0</v>
      </c>
      <c r="W38" s="5">
        <f t="shared" si="179"/>
        <v>0</v>
      </c>
      <c r="X38" s="5">
        <f t="shared" si="179"/>
        <v>0</v>
      </c>
      <c r="Y38" s="5">
        <f t="shared" si="179"/>
        <v>0</v>
      </c>
      <c r="Z38" s="5">
        <f t="shared" si="179"/>
        <v>0</v>
      </c>
      <c r="AA38" s="5">
        <f t="shared" si="179"/>
        <v>0</v>
      </c>
      <c r="AB38" s="5">
        <f t="shared" si="179"/>
        <v>0</v>
      </c>
      <c r="AC38" s="5">
        <f t="shared" si="179"/>
        <v>0</v>
      </c>
      <c r="AD38" s="5">
        <f t="shared" si="179"/>
        <v>0</v>
      </c>
      <c r="AE38" s="5">
        <f t="shared" si="179"/>
        <v>0</v>
      </c>
      <c r="AF38" s="5">
        <f t="shared" si="179"/>
        <v>0</v>
      </c>
    </row>
    <row r="39">
      <c r="A39" s="1" t="s">
        <v>4</v>
      </c>
      <c r="B39" s="5">
        <f t="shared" ref="B39:O39" si="180">(0*100)/2</f>
        <v>0</v>
      </c>
      <c r="C39" s="5">
        <f t="shared" si="180"/>
        <v>0</v>
      </c>
      <c r="D39" s="5">
        <f t="shared" si="180"/>
        <v>0</v>
      </c>
      <c r="E39" s="5">
        <f t="shared" si="180"/>
        <v>0</v>
      </c>
      <c r="F39" s="5">
        <f t="shared" si="180"/>
        <v>0</v>
      </c>
      <c r="G39" s="5">
        <f t="shared" si="180"/>
        <v>0</v>
      </c>
      <c r="H39" s="5">
        <f t="shared" si="180"/>
        <v>0</v>
      </c>
      <c r="I39" s="5">
        <f t="shared" si="180"/>
        <v>0</v>
      </c>
      <c r="J39" s="5">
        <f t="shared" si="180"/>
        <v>0</v>
      </c>
      <c r="K39" s="5">
        <f t="shared" si="180"/>
        <v>0</v>
      </c>
      <c r="L39" s="5">
        <f t="shared" si="180"/>
        <v>0</v>
      </c>
      <c r="M39" s="5">
        <f t="shared" si="180"/>
        <v>0</v>
      </c>
      <c r="N39" s="5">
        <f t="shared" si="180"/>
        <v>0</v>
      </c>
      <c r="O39" s="5">
        <f t="shared" si="180"/>
        <v>0</v>
      </c>
      <c r="P39" s="5">
        <f t="shared" ref="P39:P40" si="183">(1*100)/2</f>
        <v>50</v>
      </c>
      <c r="Q39" s="5">
        <f t="shared" ref="Q39:AF39" si="181">(0*100)/2</f>
        <v>0</v>
      </c>
      <c r="R39" s="5">
        <f t="shared" si="181"/>
        <v>0</v>
      </c>
      <c r="S39" s="5">
        <f t="shared" si="181"/>
        <v>0</v>
      </c>
      <c r="T39" s="5">
        <f t="shared" si="181"/>
        <v>0</v>
      </c>
      <c r="U39" s="5">
        <f t="shared" si="181"/>
        <v>0</v>
      </c>
      <c r="V39" s="5">
        <f t="shared" si="181"/>
        <v>0</v>
      </c>
      <c r="W39" s="5">
        <f t="shared" si="181"/>
        <v>0</v>
      </c>
      <c r="X39" s="5">
        <f t="shared" si="181"/>
        <v>0</v>
      </c>
      <c r="Y39" s="5">
        <f t="shared" si="181"/>
        <v>0</v>
      </c>
      <c r="Z39" s="5">
        <f t="shared" si="181"/>
        <v>0</v>
      </c>
      <c r="AA39" s="5">
        <f t="shared" si="181"/>
        <v>0</v>
      </c>
      <c r="AB39" s="5">
        <f t="shared" si="181"/>
        <v>0</v>
      </c>
      <c r="AC39" s="5">
        <f t="shared" si="181"/>
        <v>0</v>
      </c>
      <c r="AD39" s="5">
        <f t="shared" si="181"/>
        <v>0</v>
      </c>
      <c r="AE39" s="5">
        <f t="shared" si="181"/>
        <v>0</v>
      </c>
      <c r="AF39" s="5">
        <f t="shared" si="181"/>
        <v>0</v>
      </c>
    </row>
    <row r="40">
      <c r="A40" s="1" t="s">
        <v>5</v>
      </c>
      <c r="B40" s="5">
        <f t="shared" ref="B40:O40" si="182">(0*100)/2</f>
        <v>0</v>
      </c>
      <c r="C40" s="5">
        <f t="shared" si="182"/>
        <v>0</v>
      </c>
      <c r="D40" s="5">
        <f t="shared" si="182"/>
        <v>0</v>
      </c>
      <c r="E40" s="5">
        <f t="shared" si="182"/>
        <v>0</v>
      </c>
      <c r="F40" s="5">
        <f t="shared" si="182"/>
        <v>0</v>
      </c>
      <c r="G40" s="5">
        <f t="shared" si="182"/>
        <v>0</v>
      </c>
      <c r="H40" s="5">
        <f t="shared" si="182"/>
        <v>0</v>
      </c>
      <c r="I40" s="5">
        <f t="shared" si="182"/>
        <v>0</v>
      </c>
      <c r="J40" s="5">
        <f t="shared" si="182"/>
        <v>0</v>
      </c>
      <c r="K40" s="5">
        <f t="shared" si="182"/>
        <v>0</v>
      </c>
      <c r="L40" s="5">
        <f t="shared" si="182"/>
        <v>0</v>
      </c>
      <c r="M40" s="5">
        <f t="shared" si="182"/>
        <v>0</v>
      </c>
      <c r="N40" s="5">
        <f t="shared" si="182"/>
        <v>0</v>
      </c>
      <c r="O40" s="5">
        <f t="shared" si="182"/>
        <v>0</v>
      </c>
      <c r="P40" s="5">
        <f t="shared" si="183"/>
        <v>50</v>
      </c>
      <c r="Q40" s="5">
        <f t="shared" ref="Q40:AF40" si="184">(0*100)/2</f>
        <v>0</v>
      </c>
      <c r="R40" s="5">
        <f t="shared" si="184"/>
        <v>0</v>
      </c>
      <c r="S40" s="5">
        <f t="shared" si="184"/>
        <v>0</v>
      </c>
      <c r="T40" s="5">
        <f t="shared" si="184"/>
        <v>0</v>
      </c>
      <c r="U40" s="5">
        <f t="shared" si="184"/>
        <v>0</v>
      </c>
      <c r="V40" s="5">
        <f t="shared" si="184"/>
        <v>0</v>
      </c>
      <c r="W40" s="5">
        <f t="shared" si="184"/>
        <v>0</v>
      </c>
      <c r="X40" s="5">
        <f t="shared" si="184"/>
        <v>0</v>
      </c>
      <c r="Y40" s="5">
        <f t="shared" si="184"/>
        <v>0</v>
      </c>
      <c r="Z40" s="5">
        <f t="shared" si="184"/>
        <v>0</v>
      </c>
      <c r="AA40" s="5">
        <f t="shared" si="184"/>
        <v>0</v>
      </c>
      <c r="AB40" s="5">
        <f t="shared" si="184"/>
        <v>0</v>
      </c>
      <c r="AC40" s="5">
        <f t="shared" si="184"/>
        <v>0</v>
      </c>
      <c r="AD40" s="5">
        <f t="shared" si="184"/>
        <v>0</v>
      </c>
      <c r="AE40" s="5">
        <f t="shared" si="184"/>
        <v>0</v>
      </c>
      <c r="AF40" s="5">
        <f t="shared" si="184"/>
        <v>0</v>
      </c>
    </row>
    <row r="41">
      <c r="A41" s="1" t="s">
        <v>6</v>
      </c>
      <c r="B41" s="5">
        <f t="shared" ref="B41:W41" si="185">(0*100)/2</f>
        <v>0</v>
      </c>
      <c r="C41" s="5">
        <f t="shared" si="185"/>
        <v>0</v>
      </c>
      <c r="D41" s="5">
        <f t="shared" si="185"/>
        <v>0</v>
      </c>
      <c r="E41" s="5">
        <f t="shared" si="185"/>
        <v>0</v>
      </c>
      <c r="F41" s="5">
        <f t="shared" si="185"/>
        <v>0</v>
      </c>
      <c r="G41" s="5">
        <f t="shared" si="185"/>
        <v>0</v>
      </c>
      <c r="H41" s="5">
        <f t="shared" si="185"/>
        <v>0</v>
      </c>
      <c r="I41" s="5">
        <f t="shared" si="185"/>
        <v>0</v>
      </c>
      <c r="J41" s="5">
        <f t="shared" si="185"/>
        <v>0</v>
      </c>
      <c r="K41" s="5">
        <f t="shared" si="185"/>
        <v>0</v>
      </c>
      <c r="L41" s="5">
        <f t="shared" si="185"/>
        <v>0</v>
      </c>
      <c r="M41" s="5">
        <f t="shared" si="185"/>
        <v>0</v>
      </c>
      <c r="N41" s="5">
        <f t="shared" si="185"/>
        <v>0</v>
      </c>
      <c r="O41" s="5">
        <f t="shared" si="185"/>
        <v>0</v>
      </c>
      <c r="P41" s="5">
        <f t="shared" si="185"/>
        <v>0</v>
      </c>
      <c r="Q41" s="5">
        <f t="shared" si="185"/>
        <v>0</v>
      </c>
      <c r="R41" s="5">
        <f t="shared" si="185"/>
        <v>0</v>
      </c>
      <c r="S41" s="5">
        <f t="shared" si="185"/>
        <v>0</v>
      </c>
      <c r="T41" s="5">
        <f t="shared" si="185"/>
        <v>0</v>
      </c>
      <c r="U41" s="5">
        <f t="shared" si="185"/>
        <v>0</v>
      </c>
      <c r="V41" s="5">
        <f t="shared" si="185"/>
        <v>0</v>
      </c>
      <c r="W41" s="5">
        <f t="shared" si="185"/>
        <v>0</v>
      </c>
      <c r="X41" s="5">
        <f t="shared" ref="X41:X44" si="190">(1*100)/2</f>
        <v>50</v>
      </c>
      <c r="Y41" s="5">
        <f t="shared" ref="Y41:AF41" si="186">(0*100)/2</f>
        <v>0</v>
      </c>
      <c r="Z41" s="5">
        <f t="shared" si="186"/>
        <v>0</v>
      </c>
      <c r="AA41" s="5">
        <f t="shared" si="186"/>
        <v>0</v>
      </c>
      <c r="AB41" s="5">
        <f t="shared" si="186"/>
        <v>0</v>
      </c>
      <c r="AC41" s="5">
        <f t="shared" si="186"/>
        <v>0</v>
      </c>
      <c r="AD41" s="5">
        <f t="shared" si="186"/>
        <v>0</v>
      </c>
      <c r="AE41" s="5">
        <f t="shared" si="186"/>
        <v>0</v>
      </c>
      <c r="AF41" s="5">
        <f t="shared" si="186"/>
        <v>0</v>
      </c>
    </row>
    <row r="42">
      <c r="A42" s="1" t="s">
        <v>7</v>
      </c>
      <c r="B42" s="5">
        <f t="shared" ref="B42:C42" si="187">(0*100)/2</f>
        <v>0</v>
      </c>
      <c r="C42" s="5">
        <f t="shared" si="187"/>
        <v>0</v>
      </c>
      <c r="D42" s="5">
        <f>(1*100)/2</f>
        <v>50</v>
      </c>
      <c r="E42" s="5">
        <f t="shared" ref="E42:F42" si="188">(0*100)/2</f>
        <v>0</v>
      </c>
      <c r="F42" s="5">
        <f t="shared" si="188"/>
        <v>0</v>
      </c>
      <c r="G42" s="5">
        <f t="shared" ref="G42:G43" si="194">(1*100)/2</f>
        <v>50</v>
      </c>
      <c r="H42" s="5">
        <f t="shared" ref="H42:W42" si="189">(0*100)/2</f>
        <v>0</v>
      </c>
      <c r="I42" s="5">
        <f t="shared" si="189"/>
        <v>0</v>
      </c>
      <c r="J42" s="5">
        <f t="shared" si="189"/>
        <v>0</v>
      </c>
      <c r="K42" s="5">
        <f t="shared" si="189"/>
        <v>0</v>
      </c>
      <c r="L42" s="5">
        <f t="shared" si="189"/>
        <v>0</v>
      </c>
      <c r="M42" s="5">
        <f t="shared" si="189"/>
        <v>0</v>
      </c>
      <c r="N42" s="5">
        <f t="shared" si="189"/>
        <v>0</v>
      </c>
      <c r="O42" s="5">
        <f t="shared" si="189"/>
        <v>0</v>
      </c>
      <c r="P42" s="5">
        <f t="shared" si="189"/>
        <v>0</v>
      </c>
      <c r="Q42" s="5">
        <f t="shared" si="189"/>
        <v>0</v>
      </c>
      <c r="R42" s="5">
        <f t="shared" si="189"/>
        <v>0</v>
      </c>
      <c r="S42" s="5">
        <f t="shared" si="189"/>
        <v>0</v>
      </c>
      <c r="T42" s="5">
        <f t="shared" si="189"/>
        <v>0</v>
      </c>
      <c r="U42" s="5">
        <f t="shared" si="189"/>
        <v>0</v>
      </c>
      <c r="V42" s="5">
        <f t="shared" si="189"/>
        <v>0</v>
      </c>
      <c r="W42" s="5">
        <f t="shared" si="189"/>
        <v>0</v>
      </c>
      <c r="X42" s="5">
        <f t="shared" si="190"/>
        <v>50</v>
      </c>
      <c r="Y42" s="5">
        <f t="shared" ref="Y42:AF42" si="191">(0*100)/2</f>
        <v>0</v>
      </c>
      <c r="Z42" s="5">
        <f t="shared" si="191"/>
        <v>0</v>
      </c>
      <c r="AA42" s="5">
        <f t="shared" si="191"/>
        <v>0</v>
      </c>
      <c r="AB42" s="5">
        <f t="shared" si="191"/>
        <v>0</v>
      </c>
      <c r="AC42" s="5">
        <f t="shared" si="191"/>
        <v>0</v>
      </c>
      <c r="AD42" s="5">
        <f t="shared" si="191"/>
        <v>0</v>
      </c>
      <c r="AE42" s="5">
        <f t="shared" si="191"/>
        <v>0</v>
      </c>
      <c r="AF42" s="5">
        <f t="shared" si="191"/>
        <v>0</v>
      </c>
    </row>
    <row r="43">
      <c r="A43" s="1" t="s">
        <v>8</v>
      </c>
      <c r="B43" s="5">
        <f t="shared" ref="B43:B52" si="198">(0*100)/2</f>
        <v>0</v>
      </c>
      <c r="C43" s="5">
        <f t="shared" ref="C43:D43" si="192">(1*100)/2</f>
        <v>50</v>
      </c>
      <c r="D43" s="5">
        <f t="shared" si="192"/>
        <v>50</v>
      </c>
      <c r="E43" s="5">
        <f t="shared" ref="E43:F43" si="193">(0*100)/2</f>
        <v>0</v>
      </c>
      <c r="F43" s="5">
        <f t="shared" si="193"/>
        <v>0</v>
      </c>
      <c r="G43" s="5">
        <f t="shared" si="194"/>
        <v>50</v>
      </c>
      <c r="H43" s="5">
        <f t="shared" ref="H43:I43" si="195">(0*100)/2</f>
        <v>0</v>
      </c>
      <c r="I43" s="5">
        <f t="shared" si="195"/>
        <v>0</v>
      </c>
      <c r="J43" s="5">
        <f t="shared" ref="J43:J44" si="201">(1*100)/2</f>
        <v>50</v>
      </c>
      <c r="K43" s="5">
        <f t="shared" ref="K43:W43" si="196">(0*100)/2</f>
        <v>0</v>
      </c>
      <c r="L43" s="5">
        <f t="shared" si="196"/>
        <v>0</v>
      </c>
      <c r="M43" s="5">
        <f t="shared" si="196"/>
        <v>0</v>
      </c>
      <c r="N43" s="5">
        <f t="shared" si="196"/>
        <v>0</v>
      </c>
      <c r="O43" s="5">
        <f t="shared" si="196"/>
        <v>0</v>
      </c>
      <c r="P43" s="5">
        <f t="shared" si="196"/>
        <v>0</v>
      </c>
      <c r="Q43" s="5">
        <f t="shared" si="196"/>
        <v>0</v>
      </c>
      <c r="R43" s="5">
        <f t="shared" si="196"/>
        <v>0</v>
      </c>
      <c r="S43" s="5">
        <f t="shared" si="196"/>
        <v>0</v>
      </c>
      <c r="T43" s="5">
        <f t="shared" si="196"/>
        <v>0</v>
      </c>
      <c r="U43" s="5">
        <f t="shared" si="196"/>
        <v>0</v>
      </c>
      <c r="V43" s="5">
        <f t="shared" si="196"/>
        <v>0</v>
      </c>
      <c r="W43" s="5">
        <f t="shared" si="196"/>
        <v>0</v>
      </c>
      <c r="X43" s="5">
        <f t="shared" si="190"/>
        <v>50</v>
      </c>
      <c r="Y43" s="5">
        <f t="shared" ref="Y43:AF43" si="197">(0*100)/2</f>
        <v>0</v>
      </c>
      <c r="Z43" s="5">
        <f t="shared" si="197"/>
        <v>0</v>
      </c>
      <c r="AA43" s="5">
        <f t="shared" si="197"/>
        <v>0</v>
      </c>
      <c r="AB43" s="5">
        <f t="shared" si="197"/>
        <v>0</v>
      </c>
      <c r="AC43" s="5">
        <f t="shared" si="197"/>
        <v>0</v>
      </c>
      <c r="AD43" s="5">
        <f t="shared" si="197"/>
        <v>0</v>
      </c>
      <c r="AE43" s="5">
        <f t="shared" si="197"/>
        <v>0</v>
      </c>
      <c r="AF43" s="5">
        <f t="shared" si="197"/>
        <v>0</v>
      </c>
    </row>
    <row r="44">
      <c r="A44" s="1" t="s">
        <v>9</v>
      </c>
      <c r="B44" s="5">
        <f t="shared" si="198"/>
        <v>0</v>
      </c>
      <c r="C44" s="5">
        <f t="shared" ref="C44:D44" si="199">(1*100)/2</f>
        <v>50</v>
      </c>
      <c r="D44" s="5">
        <f t="shared" si="199"/>
        <v>50</v>
      </c>
      <c r="E44" s="5">
        <f t="shared" ref="E44:I44" si="200">(0*100)/2</f>
        <v>0</v>
      </c>
      <c r="F44" s="5">
        <f t="shared" si="200"/>
        <v>0</v>
      </c>
      <c r="G44" s="5">
        <f t="shared" si="200"/>
        <v>0</v>
      </c>
      <c r="H44" s="5">
        <f t="shared" si="200"/>
        <v>0</v>
      </c>
      <c r="I44" s="5">
        <f t="shared" si="200"/>
        <v>0</v>
      </c>
      <c r="J44" s="5">
        <f t="shared" si="201"/>
        <v>50</v>
      </c>
      <c r="K44" s="5">
        <f t="shared" ref="K44:S44" si="202">(0*100)/2</f>
        <v>0</v>
      </c>
      <c r="L44" s="5">
        <f t="shared" si="202"/>
        <v>0</v>
      </c>
      <c r="M44" s="5">
        <f t="shared" si="202"/>
        <v>0</v>
      </c>
      <c r="N44" s="5">
        <f t="shared" si="202"/>
        <v>0</v>
      </c>
      <c r="O44" s="5">
        <f t="shared" si="202"/>
        <v>0</v>
      </c>
      <c r="P44" s="5">
        <f t="shared" si="202"/>
        <v>0</v>
      </c>
      <c r="Q44" s="5">
        <f t="shared" si="202"/>
        <v>0</v>
      </c>
      <c r="R44" s="5">
        <f t="shared" si="202"/>
        <v>0</v>
      </c>
      <c r="S44" s="5">
        <f t="shared" si="202"/>
        <v>0</v>
      </c>
      <c r="T44" s="5">
        <f>(1*100)/2</f>
        <v>50</v>
      </c>
      <c r="U44" s="5">
        <f t="shared" ref="U44:W44" si="203">(0*100)/2</f>
        <v>0</v>
      </c>
      <c r="V44" s="5">
        <f t="shared" si="203"/>
        <v>0</v>
      </c>
      <c r="W44" s="5">
        <f t="shared" si="203"/>
        <v>0</v>
      </c>
      <c r="X44" s="5">
        <f t="shared" si="190"/>
        <v>50</v>
      </c>
      <c r="Y44" s="5">
        <f t="shared" ref="Y44:AF44" si="204">(0*100)/2</f>
        <v>0</v>
      </c>
      <c r="Z44" s="5">
        <f t="shared" si="204"/>
        <v>0</v>
      </c>
      <c r="AA44" s="5">
        <f t="shared" si="204"/>
        <v>0</v>
      </c>
      <c r="AB44" s="5">
        <f t="shared" si="204"/>
        <v>0</v>
      </c>
      <c r="AC44" s="5">
        <f t="shared" si="204"/>
        <v>0</v>
      </c>
      <c r="AD44" s="5">
        <f t="shared" si="204"/>
        <v>0</v>
      </c>
      <c r="AE44" s="5">
        <f t="shared" si="204"/>
        <v>0</v>
      </c>
      <c r="AF44" s="5">
        <f t="shared" si="204"/>
        <v>0</v>
      </c>
    </row>
    <row r="45">
      <c r="A45" s="1" t="s">
        <v>10</v>
      </c>
      <c r="B45" s="5">
        <f t="shared" si="198"/>
        <v>0</v>
      </c>
      <c r="C45" s="5">
        <f t="shared" ref="C45:F45" si="205">(0*100)/2</f>
        <v>0</v>
      </c>
      <c r="D45" s="5">
        <f t="shared" si="205"/>
        <v>0</v>
      </c>
      <c r="E45" s="5">
        <f t="shared" si="205"/>
        <v>0</v>
      </c>
      <c r="F45" s="5">
        <f t="shared" si="205"/>
        <v>0</v>
      </c>
      <c r="G45" s="5">
        <f t="shared" ref="G45:G48" si="209">(1*100)/2</f>
        <v>50</v>
      </c>
      <c r="H45" s="5">
        <f t="shared" ref="H45:AA45" si="206">(0*100)/2</f>
        <v>0</v>
      </c>
      <c r="I45" s="5">
        <f t="shared" si="206"/>
        <v>0</v>
      </c>
      <c r="J45" s="5">
        <f t="shared" si="206"/>
        <v>0</v>
      </c>
      <c r="K45" s="5">
        <f t="shared" si="206"/>
        <v>0</v>
      </c>
      <c r="L45" s="5">
        <f t="shared" si="206"/>
        <v>0</v>
      </c>
      <c r="M45" s="5">
        <f t="shared" si="206"/>
        <v>0</v>
      </c>
      <c r="N45" s="5">
        <f t="shared" si="206"/>
        <v>0</v>
      </c>
      <c r="O45" s="5">
        <f t="shared" si="206"/>
        <v>0</v>
      </c>
      <c r="P45" s="5">
        <f t="shared" si="206"/>
        <v>0</v>
      </c>
      <c r="Q45" s="5">
        <f t="shared" si="206"/>
        <v>0</v>
      </c>
      <c r="R45" s="5">
        <f t="shared" si="206"/>
        <v>0</v>
      </c>
      <c r="S45" s="5">
        <f t="shared" si="206"/>
        <v>0</v>
      </c>
      <c r="T45" s="5">
        <f t="shared" si="206"/>
        <v>0</v>
      </c>
      <c r="U45" s="5">
        <f t="shared" si="206"/>
        <v>0</v>
      </c>
      <c r="V45" s="5">
        <f t="shared" si="206"/>
        <v>0</v>
      </c>
      <c r="W45" s="5">
        <f t="shared" si="206"/>
        <v>0</v>
      </c>
      <c r="X45" s="5">
        <f t="shared" si="206"/>
        <v>0</v>
      </c>
      <c r="Y45" s="5">
        <f t="shared" si="206"/>
        <v>0</v>
      </c>
      <c r="Z45" s="5">
        <f t="shared" si="206"/>
        <v>0</v>
      </c>
      <c r="AA45" s="5">
        <f t="shared" si="206"/>
        <v>0</v>
      </c>
      <c r="AB45" s="5">
        <f>(1*100)/2</f>
        <v>50</v>
      </c>
      <c r="AC45" s="5">
        <f t="shared" ref="AC45:AF45" si="207">(0*100)/2</f>
        <v>0</v>
      </c>
      <c r="AD45" s="5">
        <f t="shared" si="207"/>
        <v>0</v>
      </c>
      <c r="AE45" s="5">
        <f t="shared" si="207"/>
        <v>0</v>
      </c>
      <c r="AF45" s="5">
        <f t="shared" si="207"/>
        <v>0</v>
      </c>
    </row>
    <row r="46">
      <c r="A46" s="1" t="s">
        <v>11</v>
      </c>
      <c r="B46" s="5">
        <f t="shared" si="198"/>
        <v>0</v>
      </c>
      <c r="C46" s="5">
        <f t="shared" ref="C46:F46" si="208">(0*100)/2</f>
        <v>0</v>
      </c>
      <c r="D46" s="5">
        <f t="shared" si="208"/>
        <v>0</v>
      </c>
      <c r="E46" s="5">
        <f t="shared" si="208"/>
        <v>0</v>
      </c>
      <c r="F46" s="5">
        <f t="shared" si="208"/>
        <v>0</v>
      </c>
      <c r="G46" s="5">
        <f t="shared" si="209"/>
        <v>50</v>
      </c>
      <c r="H46" s="5">
        <f t="shared" ref="H46:R46" si="210">(0*100)/2</f>
        <v>0</v>
      </c>
      <c r="I46" s="5">
        <f t="shared" si="210"/>
        <v>0</v>
      </c>
      <c r="J46" s="5">
        <f t="shared" si="210"/>
        <v>0</v>
      </c>
      <c r="K46" s="5">
        <f t="shared" si="210"/>
        <v>0</v>
      </c>
      <c r="L46" s="5">
        <f t="shared" si="210"/>
        <v>0</v>
      </c>
      <c r="M46" s="5">
        <f t="shared" si="210"/>
        <v>0</v>
      </c>
      <c r="N46" s="5">
        <f t="shared" si="210"/>
        <v>0</v>
      </c>
      <c r="O46" s="5">
        <f t="shared" si="210"/>
        <v>0</v>
      </c>
      <c r="P46" s="5">
        <f t="shared" si="210"/>
        <v>0</v>
      </c>
      <c r="Q46" s="5">
        <f t="shared" si="210"/>
        <v>0</v>
      </c>
      <c r="R46" s="5">
        <f t="shared" si="210"/>
        <v>0</v>
      </c>
      <c r="S46" s="5">
        <f t="shared" ref="S46:T46" si="211">(1*100)/2</f>
        <v>50</v>
      </c>
      <c r="T46" s="5">
        <f t="shared" si="211"/>
        <v>50</v>
      </c>
      <c r="U46" s="5">
        <f t="shared" ref="U46:AF46" si="212">(0*100)/2</f>
        <v>0</v>
      </c>
      <c r="V46" s="5">
        <f t="shared" si="212"/>
        <v>0</v>
      </c>
      <c r="W46" s="5">
        <f t="shared" si="212"/>
        <v>0</v>
      </c>
      <c r="X46" s="5">
        <f t="shared" si="212"/>
        <v>0</v>
      </c>
      <c r="Y46" s="5">
        <f t="shared" si="212"/>
        <v>0</v>
      </c>
      <c r="Z46" s="5">
        <f t="shared" si="212"/>
        <v>0</v>
      </c>
      <c r="AA46" s="5">
        <f t="shared" si="212"/>
        <v>0</v>
      </c>
      <c r="AB46" s="5">
        <f t="shared" si="212"/>
        <v>0</v>
      </c>
      <c r="AC46" s="5">
        <f t="shared" si="212"/>
        <v>0</v>
      </c>
      <c r="AD46" s="5">
        <f t="shared" si="212"/>
        <v>0</v>
      </c>
      <c r="AE46" s="5">
        <f t="shared" si="212"/>
        <v>0</v>
      </c>
      <c r="AF46" s="5">
        <f t="shared" si="212"/>
        <v>0</v>
      </c>
    </row>
    <row r="47">
      <c r="A47" s="1" t="s">
        <v>12</v>
      </c>
      <c r="B47" s="5">
        <f t="shared" si="198"/>
        <v>0</v>
      </c>
      <c r="C47" s="5">
        <f t="shared" ref="C47:C52" si="216">(0*100)/2</f>
        <v>0</v>
      </c>
      <c r="D47" s="5">
        <f t="shared" ref="D47:D48" si="217">(1*100)/2</f>
        <v>50</v>
      </c>
      <c r="E47" s="5">
        <f t="shared" ref="E47:F47" si="213">(0*100)/2</f>
        <v>0</v>
      </c>
      <c r="F47" s="5">
        <f t="shared" si="213"/>
        <v>0</v>
      </c>
      <c r="G47" s="5">
        <f t="shared" si="209"/>
        <v>50</v>
      </c>
      <c r="H47" s="5">
        <f t="shared" ref="H47:R47" si="214">(0*100)/2</f>
        <v>0</v>
      </c>
      <c r="I47" s="5">
        <f t="shared" si="214"/>
        <v>0</v>
      </c>
      <c r="J47" s="5">
        <f t="shared" si="214"/>
        <v>0</v>
      </c>
      <c r="K47" s="5">
        <f t="shared" si="214"/>
        <v>0</v>
      </c>
      <c r="L47" s="5">
        <f t="shared" si="214"/>
        <v>0</v>
      </c>
      <c r="M47" s="5">
        <f t="shared" si="214"/>
        <v>0</v>
      </c>
      <c r="N47" s="5">
        <f t="shared" si="214"/>
        <v>0</v>
      </c>
      <c r="O47" s="5">
        <f t="shared" si="214"/>
        <v>0</v>
      </c>
      <c r="P47" s="5">
        <f t="shared" si="214"/>
        <v>0</v>
      </c>
      <c r="Q47" s="5">
        <f t="shared" si="214"/>
        <v>0</v>
      </c>
      <c r="R47" s="5">
        <f t="shared" si="214"/>
        <v>0</v>
      </c>
      <c r="S47" s="5">
        <f>(1*100)/2</f>
        <v>50</v>
      </c>
      <c r="T47" s="5">
        <f t="shared" ref="T47:AF47" si="215">(0*100)/2</f>
        <v>0</v>
      </c>
      <c r="U47" s="5">
        <f t="shared" si="215"/>
        <v>0</v>
      </c>
      <c r="V47" s="5">
        <f t="shared" si="215"/>
        <v>0</v>
      </c>
      <c r="W47" s="5">
        <f t="shared" si="215"/>
        <v>0</v>
      </c>
      <c r="X47" s="5">
        <f t="shared" si="215"/>
        <v>0</v>
      </c>
      <c r="Y47" s="5">
        <f t="shared" si="215"/>
        <v>0</v>
      </c>
      <c r="Z47" s="5">
        <f t="shared" si="215"/>
        <v>0</v>
      </c>
      <c r="AA47" s="5">
        <f t="shared" si="215"/>
        <v>0</v>
      </c>
      <c r="AB47" s="5">
        <f t="shared" si="215"/>
        <v>0</v>
      </c>
      <c r="AC47" s="5">
        <f t="shared" si="215"/>
        <v>0</v>
      </c>
      <c r="AD47" s="5">
        <f t="shared" si="215"/>
        <v>0</v>
      </c>
      <c r="AE47" s="5">
        <f t="shared" si="215"/>
        <v>0</v>
      </c>
      <c r="AF47" s="5">
        <f t="shared" si="215"/>
        <v>0</v>
      </c>
    </row>
    <row r="48">
      <c r="A48" s="1" t="s">
        <v>13</v>
      </c>
      <c r="B48" s="5">
        <f t="shared" si="198"/>
        <v>0</v>
      </c>
      <c r="C48" s="5">
        <f t="shared" si="216"/>
        <v>0</v>
      </c>
      <c r="D48" s="5">
        <f t="shared" si="217"/>
        <v>50</v>
      </c>
      <c r="E48" s="5">
        <f t="shared" ref="E48:F48" si="218">(0*100)/2</f>
        <v>0</v>
      </c>
      <c r="F48" s="5">
        <f t="shared" si="218"/>
        <v>0</v>
      </c>
      <c r="G48" s="5">
        <f t="shared" si="209"/>
        <v>50</v>
      </c>
      <c r="H48" s="5">
        <f t="shared" ref="H48:AA48" si="219">(0*100)/2</f>
        <v>0</v>
      </c>
      <c r="I48" s="5">
        <f t="shared" si="219"/>
        <v>0</v>
      </c>
      <c r="J48" s="5">
        <f t="shared" si="219"/>
        <v>0</v>
      </c>
      <c r="K48" s="5">
        <f t="shared" si="219"/>
        <v>0</v>
      </c>
      <c r="L48" s="5">
        <f t="shared" si="219"/>
        <v>0</v>
      </c>
      <c r="M48" s="5">
        <f t="shared" si="219"/>
        <v>0</v>
      </c>
      <c r="N48" s="5">
        <f t="shared" si="219"/>
        <v>0</v>
      </c>
      <c r="O48" s="5">
        <f t="shared" si="219"/>
        <v>0</v>
      </c>
      <c r="P48" s="5">
        <f t="shared" si="219"/>
        <v>0</v>
      </c>
      <c r="Q48" s="5">
        <f t="shared" si="219"/>
        <v>0</v>
      </c>
      <c r="R48" s="5">
        <f t="shared" si="219"/>
        <v>0</v>
      </c>
      <c r="S48" s="5">
        <f t="shared" si="219"/>
        <v>0</v>
      </c>
      <c r="T48" s="5">
        <f t="shared" si="219"/>
        <v>0</v>
      </c>
      <c r="U48" s="5">
        <f t="shared" si="219"/>
        <v>0</v>
      </c>
      <c r="V48" s="5">
        <f t="shared" si="219"/>
        <v>0</v>
      </c>
      <c r="W48" s="5">
        <f t="shared" si="219"/>
        <v>0</v>
      </c>
      <c r="X48" s="5">
        <f t="shared" si="219"/>
        <v>0</v>
      </c>
      <c r="Y48" s="5">
        <f t="shared" si="219"/>
        <v>0</v>
      </c>
      <c r="Z48" s="5">
        <f t="shared" si="219"/>
        <v>0</v>
      </c>
      <c r="AA48" s="5">
        <f t="shared" si="219"/>
        <v>0</v>
      </c>
      <c r="AB48" s="5">
        <f>(1*100)/2</f>
        <v>50</v>
      </c>
      <c r="AC48" s="5">
        <f t="shared" ref="AC48:AF48" si="220">(0*100)/2</f>
        <v>0</v>
      </c>
      <c r="AD48" s="5">
        <f t="shared" si="220"/>
        <v>0</v>
      </c>
      <c r="AE48" s="5">
        <f t="shared" si="220"/>
        <v>0</v>
      </c>
      <c r="AF48" s="5">
        <f t="shared" si="220"/>
        <v>0</v>
      </c>
    </row>
    <row r="49">
      <c r="A49" s="1" t="s">
        <v>14</v>
      </c>
      <c r="B49" s="5">
        <f t="shared" si="198"/>
        <v>0</v>
      </c>
      <c r="C49" s="5">
        <f t="shared" si="216"/>
        <v>0</v>
      </c>
      <c r="D49" s="5">
        <f t="shared" ref="D49:AF49" si="221">(0*100)/2</f>
        <v>0</v>
      </c>
      <c r="E49" s="5">
        <f t="shared" si="221"/>
        <v>0</v>
      </c>
      <c r="F49" s="5">
        <f t="shared" si="221"/>
        <v>0</v>
      </c>
      <c r="G49" s="5">
        <f t="shared" si="221"/>
        <v>0</v>
      </c>
      <c r="H49" s="5">
        <f t="shared" si="221"/>
        <v>0</v>
      </c>
      <c r="I49" s="5">
        <f t="shared" si="221"/>
        <v>0</v>
      </c>
      <c r="J49" s="5">
        <f t="shared" si="221"/>
        <v>0</v>
      </c>
      <c r="K49" s="5">
        <f t="shared" si="221"/>
        <v>0</v>
      </c>
      <c r="L49" s="5">
        <f t="shared" si="221"/>
        <v>0</v>
      </c>
      <c r="M49" s="5">
        <f t="shared" si="221"/>
        <v>0</v>
      </c>
      <c r="N49" s="5">
        <f t="shared" si="221"/>
        <v>0</v>
      </c>
      <c r="O49" s="5">
        <f t="shared" si="221"/>
        <v>0</v>
      </c>
      <c r="P49" s="5">
        <f t="shared" si="221"/>
        <v>0</v>
      </c>
      <c r="Q49" s="5">
        <f t="shared" si="221"/>
        <v>0</v>
      </c>
      <c r="R49" s="5">
        <f t="shared" si="221"/>
        <v>0</v>
      </c>
      <c r="S49" s="5">
        <f t="shared" si="221"/>
        <v>0</v>
      </c>
      <c r="T49" s="5">
        <f t="shared" si="221"/>
        <v>0</v>
      </c>
      <c r="U49" s="5">
        <f t="shared" si="221"/>
        <v>0</v>
      </c>
      <c r="V49" s="5">
        <f t="shared" si="221"/>
        <v>0</v>
      </c>
      <c r="W49" s="5">
        <f t="shared" si="221"/>
        <v>0</v>
      </c>
      <c r="X49" s="5">
        <f t="shared" si="221"/>
        <v>0</v>
      </c>
      <c r="Y49" s="5">
        <f t="shared" si="221"/>
        <v>0</v>
      </c>
      <c r="Z49" s="5">
        <f t="shared" si="221"/>
        <v>0</v>
      </c>
      <c r="AA49" s="5">
        <f t="shared" si="221"/>
        <v>0</v>
      </c>
      <c r="AB49" s="5">
        <f t="shared" si="221"/>
        <v>0</v>
      </c>
      <c r="AC49" s="5">
        <f t="shared" si="221"/>
        <v>0</v>
      </c>
      <c r="AD49" s="5">
        <f t="shared" si="221"/>
        <v>0</v>
      </c>
      <c r="AE49" s="5">
        <f t="shared" si="221"/>
        <v>0</v>
      </c>
      <c r="AF49" s="5">
        <f t="shared" si="221"/>
        <v>0</v>
      </c>
    </row>
    <row r="50">
      <c r="A50" s="1" t="s">
        <v>15</v>
      </c>
      <c r="B50" s="5">
        <f t="shared" si="198"/>
        <v>0</v>
      </c>
      <c r="C50" s="5">
        <f t="shared" si="216"/>
        <v>0</v>
      </c>
      <c r="D50" s="5">
        <f t="shared" ref="D50:AF50" si="222">(0*100)/2</f>
        <v>0</v>
      </c>
      <c r="E50" s="5">
        <f t="shared" si="222"/>
        <v>0</v>
      </c>
      <c r="F50" s="5">
        <f t="shared" si="222"/>
        <v>0</v>
      </c>
      <c r="G50" s="5">
        <f t="shared" si="222"/>
        <v>0</v>
      </c>
      <c r="H50" s="5">
        <f t="shared" si="222"/>
        <v>0</v>
      </c>
      <c r="I50" s="5">
        <f t="shared" si="222"/>
        <v>0</v>
      </c>
      <c r="J50" s="5">
        <f t="shared" si="222"/>
        <v>0</v>
      </c>
      <c r="K50" s="5">
        <f t="shared" si="222"/>
        <v>0</v>
      </c>
      <c r="L50" s="5">
        <f t="shared" si="222"/>
        <v>0</v>
      </c>
      <c r="M50" s="5">
        <f t="shared" si="222"/>
        <v>0</v>
      </c>
      <c r="N50" s="5">
        <f t="shared" si="222"/>
        <v>0</v>
      </c>
      <c r="O50" s="5">
        <f t="shared" si="222"/>
        <v>0</v>
      </c>
      <c r="P50" s="5">
        <f t="shared" si="222"/>
        <v>0</v>
      </c>
      <c r="Q50" s="5">
        <f t="shared" si="222"/>
        <v>0</v>
      </c>
      <c r="R50" s="5">
        <f t="shared" si="222"/>
        <v>0</v>
      </c>
      <c r="S50" s="5">
        <f t="shared" si="222"/>
        <v>0</v>
      </c>
      <c r="T50" s="5">
        <f t="shared" si="222"/>
        <v>0</v>
      </c>
      <c r="U50" s="5">
        <f t="shared" si="222"/>
        <v>0</v>
      </c>
      <c r="V50" s="5">
        <f t="shared" si="222"/>
        <v>0</v>
      </c>
      <c r="W50" s="5">
        <f t="shared" si="222"/>
        <v>0</v>
      </c>
      <c r="X50" s="5">
        <f t="shared" si="222"/>
        <v>0</v>
      </c>
      <c r="Y50" s="5">
        <f t="shared" si="222"/>
        <v>0</v>
      </c>
      <c r="Z50" s="5">
        <f t="shared" si="222"/>
        <v>0</v>
      </c>
      <c r="AA50" s="5">
        <f t="shared" si="222"/>
        <v>0</v>
      </c>
      <c r="AB50" s="5">
        <f t="shared" si="222"/>
        <v>0</v>
      </c>
      <c r="AC50" s="5">
        <f t="shared" si="222"/>
        <v>0</v>
      </c>
      <c r="AD50" s="5">
        <f t="shared" si="222"/>
        <v>0</v>
      </c>
      <c r="AE50" s="5">
        <f t="shared" si="222"/>
        <v>0</v>
      </c>
      <c r="AF50" s="5">
        <f t="shared" si="222"/>
        <v>0</v>
      </c>
    </row>
    <row r="51">
      <c r="A51" s="1" t="s">
        <v>16</v>
      </c>
      <c r="B51" s="5">
        <f t="shared" si="198"/>
        <v>0</v>
      </c>
      <c r="C51" s="5">
        <f t="shared" si="216"/>
        <v>0</v>
      </c>
      <c r="D51" s="5">
        <f t="shared" ref="D51:AF51" si="223">(0*100)/2</f>
        <v>0</v>
      </c>
      <c r="E51" s="5">
        <f t="shared" si="223"/>
        <v>0</v>
      </c>
      <c r="F51" s="5">
        <f t="shared" si="223"/>
        <v>0</v>
      </c>
      <c r="G51" s="5">
        <f t="shared" si="223"/>
        <v>0</v>
      </c>
      <c r="H51" s="5">
        <f t="shared" si="223"/>
        <v>0</v>
      </c>
      <c r="I51" s="5">
        <f t="shared" si="223"/>
        <v>0</v>
      </c>
      <c r="J51" s="5">
        <f t="shared" si="223"/>
        <v>0</v>
      </c>
      <c r="K51" s="5">
        <f t="shared" si="223"/>
        <v>0</v>
      </c>
      <c r="L51" s="5">
        <f t="shared" si="223"/>
        <v>0</v>
      </c>
      <c r="M51" s="5">
        <f t="shared" si="223"/>
        <v>0</v>
      </c>
      <c r="N51" s="5">
        <f t="shared" si="223"/>
        <v>0</v>
      </c>
      <c r="O51" s="5">
        <f t="shared" si="223"/>
        <v>0</v>
      </c>
      <c r="P51" s="5">
        <f t="shared" si="223"/>
        <v>0</v>
      </c>
      <c r="Q51" s="5">
        <f t="shared" si="223"/>
        <v>0</v>
      </c>
      <c r="R51" s="5">
        <f t="shared" si="223"/>
        <v>0</v>
      </c>
      <c r="S51" s="5">
        <f t="shared" si="223"/>
        <v>0</v>
      </c>
      <c r="T51" s="5">
        <f t="shared" si="223"/>
        <v>0</v>
      </c>
      <c r="U51" s="5">
        <f t="shared" si="223"/>
        <v>0</v>
      </c>
      <c r="V51" s="5">
        <f t="shared" si="223"/>
        <v>0</v>
      </c>
      <c r="W51" s="5">
        <f t="shared" si="223"/>
        <v>0</v>
      </c>
      <c r="X51" s="5">
        <f t="shared" si="223"/>
        <v>0</v>
      </c>
      <c r="Y51" s="5">
        <f t="shared" si="223"/>
        <v>0</v>
      </c>
      <c r="Z51" s="5">
        <f t="shared" si="223"/>
        <v>0</v>
      </c>
      <c r="AA51" s="5">
        <f t="shared" si="223"/>
        <v>0</v>
      </c>
      <c r="AB51" s="5">
        <f t="shared" si="223"/>
        <v>0</v>
      </c>
      <c r="AC51" s="5">
        <f t="shared" si="223"/>
        <v>0</v>
      </c>
      <c r="AD51" s="5">
        <f t="shared" si="223"/>
        <v>0</v>
      </c>
      <c r="AE51" s="5">
        <f t="shared" si="223"/>
        <v>0</v>
      </c>
      <c r="AF51" s="5">
        <f t="shared" si="223"/>
        <v>0</v>
      </c>
    </row>
    <row r="52">
      <c r="A52" s="1" t="s">
        <v>17</v>
      </c>
      <c r="B52" s="5">
        <f t="shared" si="198"/>
        <v>0</v>
      </c>
      <c r="C52" s="5">
        <f t="shared" si="216"/>
        <v>0</v>
      </c>
      <c r="D52" s="5">
        <f t="shared" ref="D52:AF52" si="224">(0*100)/2</f>
        <v>0</v>
      </c>
      <c r="E52" s="5">
        <f t="shared" si="224"/>
        <v>0</v>
      </c>
      <c r="F52" s="5">
        <f t="shared" si="224"/>
        <v>0</v>
      </c>
      <c r="G52" s="5">
        <f t="shared" si="224"/>
        <v>0</v>
      </c>
      <c r="H52" s="5">
        <f t="shared" si="224"/>
        <v>0</v>
      </c>
      <c r="I52" s="5">
        <f t="shared" si="224"/>
        <v>0</v>
      </c>
      <c r="J52" s="5">
        <f t="shared" si="224"/>
        <v>0</v>
      </c>
      <c r="K52" s="5">
        <f t="shared" si="224"/>
        <v>0</v>
      </c>
      <c r="L52" s="5">
        <f t="shared" si="224"/>
        <v>0</v>
      </c>
      <c r="M52" s="5">
        <f t="shared" si="224"/>
        <v>0</v>
      </c>
      <c r="N52" s="5">
        <f t="shared" si="224"/>
        <v>0</v>
      </c>
      <c r="O52" s="5">
        <f t="shared" si="224"/>
        <v>0</v>
      </c>
      <c r="P52" s="5">
        <f t="shared" si="224"/>
        <v>0</v>
      </c>
      <c r="Q52" s="5">
        <f t="shared" si="224"/>
        <v>0</v>
      </c>
      <c r="R52" s="5">
        <f t="shared" si="224"/>
        <v>0</v>
      </c>
      <c r="S52" s="5">
        <f t="shared" si="224"/>
        <v>0</v>
      </c>
      <c r="T52" s="5">
        <f t="shared" si="224"/>
        <v>0</v>
      </c>
      <c r="U52" s="5">
        <f t="shared" si="224"/>
        <v>0</v>
      </c>
      <c r="V52" s="5">
        <f t="shared" si="224"/>
        <v>0</v>
      </c>
      <c r="W52" s="5">
        <f t="shared" si="224"/>
        <v>0</v>
      </c>
      <c r="X52" s="5">
        <f t="shared" si="224"/>
        <v>0</v>
      </c>
      <c r="Y52" s="5">
        <f t="shared" si="224"/>
        <v>0</v>
      </c>
      <c r="Z52" s="5">
        <f t="shared" si="224"/>
        <v>0</v>
      </c>
      <c r="AA52" s="5">
        <f t="shared" si="224"/>
        <v>0</v>
      </c>
      <c r="AB52" s="5">
        <f t="shared" si="224"/>
        <v>0</v>
      </c>
      <c r="AC52" s="5">
        <f t="shared" si="224"/>
        <v>0</v>
      </c>
      <c r="AD52" s="5">
        <f t="shared" si="224"/>
        <v>0</v>
      </c>
      <c r="AE52" s="5">
        <f t="shared" si="224"/>
        <v>0</v>
      </c>
      <c r="AF52" s="5">
        <f t="shared" si="224"/>
        <v>0</v>
      </c>
    </row>
    <row r="53">
      <c r="A53" s="3" t="s">
        <v>22</v>
      </c>
    </row>
    <row r="54">
      <c r="A54" s="1" t="s">
        <v>2</v>
      </c>
      <c r="B54" s="5">
        <f t="shared" ref="B54:AF54" si="225">(0*100)/1</f>
        <v>0</v>
      </c>
      <c r="C54" s="5">
        <f t="shared" si="225"/>
        <v>0</v>
      </c>
      <c r="D54" s="5">
        <f t="shared" si="225"/>
        <v>0</v>
      </c>
      <c r="E54" s="5">
        <f t="shared" si="225"/>
        <v>0</v>
      </c>
      <c r="F54" s="5">
        <f t="shared" si="225"/>
        <v>0</v>
      </c>
      <c r="G54" s="5">
        <f t="shared" si="225"/>
        <v>0</v>
      </c>
      <c r="H54" s="5">
        <f t="shared" si="225"/>
        <v>0</v>
      </c>
      <c r="I54" s="5">
        <f t="shared" si="225"/>
        <v>0</v>
      </c>
      <c r="J54" s="5">
        <f t="shared" si="225"/>
        <v>0</v>
      </c>
      <c r="K54" s="5">
        <f t="shared" si="225"/>
        <v>0</v>
      </c>
      <c r="L54" s="5">
        <f t="shared" si="225"/>
        <v>0</v>
      </c>
      <c r="M54" s="5">
        <f t="shared" si="225"/>
        <v>0</v>
      </c>
      <c r="N54" s="5">
        <f t="shared" si="225"/>
        <v>0</v>
      </c>
      <c r="O54" s="5">
        <f t="shared" si="225"/>
        <v>0</v>
      </c>
      <c r="P54" s="5">
        <f t="shared" si="225"/>
        <v>0</v>
      </c>
      <c r="Q54" s="5">
        <f t="shared" si="225"/>
        <v>0</v>
      </c>
      <c r="R54" s="5">
        <f t="shared" si="225"/>
        <v>0</v>
      </c>
      <c r="S54" s="5">
        <f t="shared" si="225"/>
        <v>0</v>
      </c>
      <c r="T54" s="5">
        <f t="shared" si="225"/>
        <v>0</v>
      </c>
      <c r="U54" s="5">
        <f t="shared" si="225"/>
        <v>0</v>
      </c>
      <c r="V54" s="5">
        <f t="shared" si="225"/>
        <v>0</v>
      </c>
      <c r="W54" s="5">
        <f t="shared" si="225"/>
        <v>0</v>
      </c>
      <c r="X54" s="5">
        <f t="shared" si="225"/>
        <v>0</v>
      </c>
      <c r="Y54" s="5">
        <f t="shared" si="225"/>
        <v>0</v>
      </c>
      <c r="Z54" s="5">
        <f t="shared" si="225"/>
        <v>0</v>
      </c>
      <c r="AA54" s="5">
        <f t="shared" si="225"/>
        <v>0</v>
      </c>
      <c r="AB54" s="5">
        <f t="shared" si="225"/>
        <v>0</v>
      </c>
      <c r="AC54" s="5">
        <f t="shared" si="225"/>
        <v>0</v>
      </c>
      <c r="AD54" s="5">
        <f t="shared" si="225"/>
        <v>0</v>
      </c>
      <c r="AE54" s="5">
        <f t="shared" si="225"/>
        <v>0</v>
      </c>
      <c r="AF54" s="5">
        <f t="shared" si="225"/>
        <v>0</v>
      </c>
    </row>
    <row r="55">
      <c r="A55" s="1" t="s">
        <v>3</v>
      </c>
      <c r="B55" s="5">
        <f t="shared" ref="B55:AF55" si="226">(0*100)/1</f>
        <v>0</v>
      </c>
      <c r="C55" s="5">
        <f t="shared" si="226"/>
        <v>0</v>
      </c>
      <c r="D55" s="5">
        <f t="shared" si="226"/>
        <v>0</v>
      </c>
      <c r="E55" s="5">
        <f t="shared" si="226"/>
        <v>0</v>
      </c>
      <c r="F55" s="5">
        <f t="shared" si="226"/>
        <v>0</v>
      </c>
      <c r="G55" s="5">
        <f t="shared" si="226"/>
        <v>0</v>
      </c>
      <c r="H55" s="5">
        <f t="shared" si="226"/>
        <v>0</v>
      </c>
      <c r="I55" s="5">
        <f t="shared" si="226"/>
        <v>0</v>
      </c>
      <c r="J55" s="5">
        <f t="shared" si="226"/>
        <v>0</v>
      </c>
      <c r="K55" s="5">
        <f t="shared" si="226"/>
        <v>0</v>
      </c>
      <c r="L55" s="5">
        <f t="shared" si="226"/>
        <v>0</v>
      </c>
      <c r="M55" s="5">
        <f t="shared" si="226"/>
        <v>0</v>
      </c>
      <c r="N55" s="5">
        <f t="shared" si="226"/>
        <v>0</v>
      </c>
      <c r="O55" s="5">
        <f t="shared" si="226"/>
        <v>0</v>
      </c>
      <c r="P55" s="5">
        <f t="shared" si="226"/>
        <v>0</v>
      </c>
      <c r="Q55" s="5">
        <f t="shared" si="226"/>
        <v>0</v>
      </c>
      <c r="R55" s="5">
        <f t="shared" si="226"/>
        <v>0</v>
      </c>
      <c r="S55" s="5">
        <f t="shared" si="226"/>
        <v>0</v>
      </c>
      <c r="T55" s="5">
        <f t="shared" si="226"/>
        <v>0</v>
      </c>
      <c r="U55" s="5">
        <f t="shared" si="226"/>
        <v>0</v>
      </c>
      <c r="V55" s="5">
        <f t="shared" si="226"/>
        <v>0</v>
      </c>
      <c r="W55" s="5">
        <f t="shared" si="226"/>
        <v>0</v>
      </c>
      <c r="X55" s="5">
        <f t="shared" si="226"/>
        <v>0</v>
      </c>
      <c r="Y55" s="5">
        <f t="shared" si="226"/>
        <v>0</v>
      </c>
      <c r="Z55" s="5">
        <f t="shared" si="226"/>
        <v>0</v>
      </c>
      <c r="AA55" s="5">
        <f t="shared" si="226"/>
        <v>0</v>
      </c>
      <c r="AB55" s="5">
        <f t="shared" si="226"/>
        <v>0</v>
      </c>
      <c r="AC55" s="5">
        <f t="shared" si="226"/>
        <v>0</v>
      </c>
      <c r="AD55" s="5">
        <f t="shared" si="226"/>
        <v>0</v>
      </c>
      <c r="AE55" s="5">
        <f t="shared" si="226"/>
        <v>0</v>
      </c>
      <c r="AF55" s="5">
        <f t="shared" si="226"/>
        <v>0</v>
      </c>
    </row>
    <row r="56">
      <c r="A56" s="1" t="s">
        <v>4</v>
      </c>
      <c r="B56" s="5">
        <f t="shared" ref="B56:B63" si="234">(1*100)/1</f>
        <v>100</v>
      </c>
      <c r="C56" s="5">
        <f t="shared" ref="C56:C63" si="235">(0*100)/1</f>
        <v>0</v>
      </c>
      <c r="D56" s="5">
        <f t="shared" ref="D56:D67" si="236">(1*100)/1</f>
        <v>100</v>
      </c>
      <c r="E56" s="5">
        <f t="shared" ref="E56:H56" si="227">(0*100)/1</f>
        <v>0</v>
      </c>
      <c r="F56" s="5">
        <f t="shared" si="227"/>
        <v>0</v>
      </c>
      <c r="G56" s="5">
        <f t="shared" si="227"/>
        <v>0</v>
      </c>
      <c r="H56" s="5">
        <f t="shared" si="227"/>
        <v>0</v>
      </c>
      <c r="I56" s="5">
        <f>(1*100)/1</f>
        <v>100</v>
      </c>
      <c r="J56" s="5">
        <f>(0*100)/1</f>
        <v>0</v>
      </c>
      <c r="K56" s="5">
        <f>(1*100)/1</f>
        <v>100</v>
      </c>
      <c r="L56" s="5">
        <f>(0*100)/1</f>
        <v>0</v>
      </c>
      <c r="M56" s="5">
        <f>(1*100)/1</f>
        <v>100</v>
      </c>
      <c r="N56" s="5">
        <f t="shared" ref="N56:O56" si="228">(0*100)/1</f>
        <v>0</v>
      </c>
      <c r="O56" s="5">
        <f t="shared" si="228"/>
        <v>0</v>
      </c>
      <c r="P56" s="5">
        <f>(1*100)/1</f>
        <v>100</v>
      </c>
      <c r="Q56" s="5">
        <f t="shared" ref="Q56:U56" si="229">(0*100)/1</f>
        <v>0</v>
      </c>
      <c r="R56" s="5">
        <f t="shared" si="229"/>
        <v>0</v>
      </c>
      <c r="S56" s="5">
        <f t="shared" si="229"/>
        <v>0</v>
      </c>
      <c r="T56" s="5">
        <f t="shared" si="229"/>
        <v>0</v>
      </c>
      <c r="U56" s="5">
        <f t="shared" si="229"/>
        <v>0</v>
      </c>
      <c r="V56" s="5">
        <f t="shared" ref="V56:Y56" si="230">(1*100)/1</f>
        <v>100</v>
      </c>
      <c r="W56" s="5">
        <f t="shared" si="230"/>
        <v>100</v>
      </c>
      <c r="X56" s="5">
        <f t="shared" si="230"/>
        <v>100</v>
      </c>
      <c r="Y56" s="5">
        <f t="shared" si="230"/>
        <v>100</v>
      </c>
      <c r="Z56" s="5">
        <f t="shared" ref="Z56:AA56" si="231">(0*100)/1</f>
        <v>0</v>
      </c>
      <c r="AA56" s="5">
        <f t="shared" si="231"/>
        <v>0</v>
      </c>
      <c r="AB56" s="5">
        <f t="shared" ref="AB56:AD56" si="232">(1*100)/1</f>
        <v>100</v>
      </c>
      <c r="AC56" s="5">
        <f t="shared" si="232"/>
        <v>100</v>
      </c>
      <c r="AD56" s="5">
        <f t="shared" si="232"/>
        <v>100</v>
      </c>
      <c r="AE56" s="5">
        <f t="shared" ref="AE56:AF56" si="233">(0*100)/1</f>
        <v>0</v>
      </c>
      <c r="AF56" s="5">
        <f t="shared" si="233"/>
        <v>0</v>
      </c>
    </row>
    <row r="57">
      <c r="A57" s="1" t="s">
        <v>5</v>
      </c>
      <c r="B57" s="5">
        <f t="shared" si="234"/>
        <v>100</v>
      </c>
      <c r="C57" s="5">
        <f t="shared" si="235"/>
        <v>0</v>
      </c>
      <c r="D57" s="5">
        <f t="shared" si="236"/>
        <v>100</v>
      </c>
      <c r="E57" s="5">
        <f t="shared" ref="E57:E67" si="245">(0*100)/1</f>
        <v>0</v>
      </c>
      <c r="F57" s="5">
        <f t="shared" ref="F57:F66" si="246">(1*100)/1</f>
        <v>100</v>
      </c>
      <c r="G57" s="5">
        <f t="shared" ref="G57:G66" si="247">(0*100)/1</f>
        <v>0</v>
      </c>
      <c r="H57" s="5">
        <f t="shared" ref="H57:M57" si="237">(1*100)/1</f>
        <v>100</v>
      </c>
      <c r="I57" s="5">
        <f t="shared" si="237"/>
        <v>100</v>
      </c>
      <c r="J57" s="5">
        <f t="shared" si="237"/>
        <v>100</v>
      </c>
      <c r="K57" s="5">
        <f t="shared" si="237"/>
        <v>100</v>
      </c>
      <c r="L57" s="5">
        <f t="shared" si="237"/>
        <v>100</v>
      </c>
      <c r="M57" s="5">
        <f t="shared" si="237"/>
        <v>100</v>
      </c>
      <c r="N57" s="5">
        <f t="shared" ref="N57:N67" si="250">(0*100)/1</f>
        <v>0</v>
      </c>
      <c r="O57" s="5">
        <f t="shared" ref="O57:P57" si="238">(1*100)/1</f>
        <v>100</v>
      </c>
      <c r="P57" s="5">
        <f t="shared" si="238"/>
        <v>100</v>
      </c>
      <c r="Q57" s="5">
        <f t="shared" ref="Q57:Q64" si="252">(0*100)/1</f>
        <v>0</v>
      </c>
      <c r="R57" s="5">
        <f t="shared" ref="R57:S57" si="239">(1*100)/1</f>
        <v>100</v>
      </c>
      <c r="S57" s="5">
        <f t="shared" si="239"/>
        <v>100</v>
      </c>
      <c r="T57" s="5">
        <f t="shared" ref="T57:U57" si="240">(0*100)/1</f>
        <v>0</v>
      </c>
      <c r="U57" s="5">
        <f t="shared" si="240"/>
        <v>0</v>
      </c>
      <c r="V57" s="5">
        <f t="shared" ref="V57:Y57" si="241">(1*100)/1</f>
        <v>100</v>
      </c>
      <c r="W57" s="5">
        <f t="shared" si="241"/>
        <v>100</v>
      </c>
      <c r="X57" s="5">
        <f t="shared" si="241"/>
        <v>100</v>
      </c>
      <c r="Y57" s="5">
        <f t="shared" si="241"/>
        <v>100</v>
      </c>
      <c r="Z57" s="5">
        <f t="shared" ref="Z57:AA57" si="242">(0*100)/1</f>
        <v>0</v>
      </c>
      <c r="AA57" s="5">
        <f t="shared" si="242"/>
        <v>0</v>
      </c>
      <c r="AB57" s="5">
        <f t="shared" ref="AB57:AD57" si="243">(1*100)/1</f>
        <v>100</v>
      </c>
      <c r="AC57" s="5">
        <f t="shared" si="243"/>
        <v>100</v>
      </c>
      <c r="AD57" s="5">
        <f t="shared" si="243"/>
        <v>100</v>
      </c>
      <c r="AE57" s="5">
        <f t="shared" ref="AE57:AF57" si="244">(0*100)/1</f>
        <v>0</v>
      </c>
      <c r="AF57" s="5">
        <f t="shared" si="244"/>
        <v>0</v>
      </c>
    </row>
    <row r="58">
      <c r="A58" s="1" t="s">
        <v>6</v>
      </c>
      <c r="B58" s="5">
        <f t="shared" si="234"/>
        <v>100</v>
      </c>
      <c r="C58" s="5">
        <f t="shared" si="235"/>
        <v>0</v>
      </c>
      <c r="D58" s="5">
        <f t="shared" si="236"/>
        <v>100</v>
      </c>
      <c r="E58" s="5">
        <f t="shared" si="245"/>
        <v>0</v>
      </c>
      <c r="F58" s="5">
        <f t="shared" si="246"/>
        <v>100</v>
      </c>
      <c r="G58" s="5">
        <f t="shared" si="247"/>
        <v>0</v>
      </c>
      <c r="H58" s="5">
        <f t="shared" ref="H58:I58" si="248">(1*100)/1</f>
        <v>100</v>
      </c>
      <c r="I58" s="5">
        <f t="shared" si="248"/>
        <v>100</v>
      </c>
      <c r="J58" s="5">
        <f t="shared" ref="J58:J60" si="260">(0*100)/1</f>
        <v>0</v>
      </c>
      <c r="K58" s="5">
        <f t="shared" ref="K58:M58" si="249">(1*100)/1</f>
        <v>100</v>
      </c>
      <c r="L58" s="5">
        <f t="shared" si="249"/>
        <v>100</v>
      </c>
      <c r="M58" s="5">
        <f t="shared" si="249"/>
        <v>100</v>
      </c>
      <c r="N58" s="5">
        <f t="shared" si="250"/>
        <v>0</v>
      </c>
      <c r="O58" s="5">
        <f t="shared" ref="O58:P58" si="251">(1*100)/1</f>
        <v>100</v>
      </c>
      <c r="P58" s="5">
        <f t="shared" si="251"/>
        <v>100</v>
      </c>
      <c r="Q58" s="5">
        <f t="shared" si="252"/>
        <v>0</v>
      </c>
      <c r="R58" s="5">
        <f t="shared" ref="R58:S58" si="253">(1*100)/1</f>
        <v>100</v>
      </c>
      <c r="S58" s="5">
        <f t="shared" si="253"/>
        <v>100</v>
      </c>
      <c r="T58" s="5">
        <f t="shared" ref="T58:U58" si="254">(0*100)/1</f>
        <v>0</v>
      </c>
      <c r="U58" s="5">
        <f t="shared" si="254"/>
        <v>0</v>
      </c>
      <c r="V58" s="5">
        <f t="shared" ref="V58:Y58" si="255">(1*100)/1</f>
        <v>100</v>
      </c>
      <c r="W58" s="5">
        <f t="shared" si="255"/>
        <v>100</v>
      </c>
      <c r="X58" s="5">
        <f t="shared" si="255"/>
        <v>100</v>
      </c>
      <c r="Y58" s="5">
        <f t="shared" si="255"/>
        <v>100</v>
      </c>
      <c r="Z58" s="5">
        <f t="shared" ref="Z58:AA58" si="256">(0*100)/1</f>
        <v>0</v>
      </c>
      <c r="AA58" s="5">
        <f t="shared" si="256"/>
        <v>0</v>
      </c>
      <c r="AB58" s="5">
        <f t="shared" ref="AB58:AD58" si="257">(1*100)/1</f>
        <v>100</v>
      </c>
      <c r="AC58" s="5">
        <f t="shared" si="257"/>
        <v>100</v>
      </c>
      <c r="AD58" s="5">
        <f t="shared" si="257"/>
        <v>100</v>
      </c>
      <c r="AE58" s="5">
        <f t="shared" ref="AE58:AF58" si="258">(0*100)/1</f>
        <v>0</v>
      </c>
      <c r="AF58" s="5">
        <f t="shared" si="258"/>
        <v>0</v>
      </c>
    </row>
    <row r="59">
      <c r="A59" s="1" t="s">
        <v>7</v>
      </c>
      <c r="B59" s="5">
        <f t="shared" si="234"/>
        <v>100</v>
      </c>
      <c r="C59" s="5">
        <f t="shared" si="235"/>
        <v>0</v>
      </c>
      <c r="D59" s="5">
        <f t="shared" si="236"/>
        <v>100</v>
      </c>
      <c r="E59" s="5">
        <f t="shared" si="245"/>
        <v>0</v>
      </c>
      <c r="F59" s="5">
        <f t="shared" si="246"/>
        <v>100</v>
      </c>
      <c r="G59" s="5">
        <f t="shared" si="247"/>
        <v>0</v>
      </c>
      <c r="H59" s="5">
        <f t="shared" ref="H59:I59" si="259">(1*100)/1</f>
        <v>100</v>
      </c>
      <c r="I59" s="5">
        <f t="shared" si="259"/>
        <v>100</v>
      </c>
      <c r="J59" s="5">
        <f t="shared" si="260"/>
        <v>0</v>
      </c>
      <c r="K59" s="5">
        <f t="shared" ref="K59:M59" si="261">(1*100)/1</f>
        <v>100</v>
      </c>
      <c r="L59" s="5">
        <f t="shared" si="261"/>
        <v>100</v>
      </c>
      <c r="M59" s="5">
        <f t="shared" si="261"/>
        <v>100</v>
      </c>
      <c r="N59" s="5">
        <f t="shared" si="250"/>
        <v>0</v>
      </c>
      <c r="O59" s="5">
        <f t="shared" ref="O59:P59" si="262">(1*100)/1</f>
        <v>100</v>
      </c>
      <c r="P59" s="5">
        <f t="shared" si="262"/>
        <v>100</v>
      </c>
      <c r="Q59" s="5">
        <f t="shared" si="252"/>
        <v>0</v>
      </c>
      <c r="R59" s="5">
        <f t="shared" ref="R59:S59" si="263">(1*100)/1</f>
        <v>100</v>
      </c>
      <c r="S59" s="5">
        <f t="shared" si="263"/>
        <v>100</v>
      </c>
      <c r="T59" s="5">
        <f t="shared" ref="T59:U59" si="264">(0*100)/1</f>
        <v>0</v>
      </c>
      <c r="U59" s="5">
        <f t="shared" si="264"/>
        <v>0</v>
      </c>
      <c r="V59" s="5">
        <f t="shared" ref="V59:Y59" si="265">(1*100)/1</f>
        <v>100</v>
      </c>
      <c r="W59" s="5">
        <f t="shared" si="265"/>
        <v>100</v>
      </c>
      <c r="X59" s="5">
        <f t="shared" si="265"/>
        <v>100</v>
      </c>
      <c r="Y59" s="5">
        <f t="shared" si="265"/>
        <v>100</v>
      </c>
      <c r="Z59" s="5">
        <f>(0*100)/1</f>
        <v>0</v>
      </c>
      <c r="AA59" s="5">
        <f t="shared" ref="AA59:AD59" si="266">(1*100)/1</f>
        <v>100</v>
      </c>
      <c r="AB59" s="5">
        <f t="shared" si="266"/>
        <v>100</v>
      </c>
      <c r="AC59" s="5">
        <f t="shared" si="266"/>
        <v>100</v>
      </c>
      <c r="AD59" s="5">
        <f t="shared" si="266"/>
        <v>100</v>
      </c>
      <c r="AE59" s="5">
        <f t="shared" ref="AE59:AF59" si="267">(0*100)/1</f>
        <v>0</v>
      </c>
      <c r="AF59" s="5">
        <f t="shared" si="267"/>
        <v>0</v>
      </c>
    </row>
    <row r="60">
      <c r="A60" s="1" t="s">
        <v>8</v>
      </c>
      <c r="B60" s="5">
        <f t="shared" si="234"/>
        <v>100</v>
      </c>
      <c r="C60" s="5">
        <f t="shared" si="235"/>
        <v>0</v>
      </c>
      <c r="D60" s="5">
        <f t="shared" si="236"/>
        <v>100</v>
      </c>
      <c r="E60" s="5">
        <f t="shared" si="245"/>
        <v>0</v>
      </c>
      <c r="F60" s="5">
        <f t="shared" si="246"/>
        <v>100</v>
      </c>
      <c r="G60" s="5">
        <f t="shared" si="247"/>
        <v>0</v>
      </c>
      <c r="H60" s="5">
        <f t="shared" ref="H60:I60" si="268">(1*100)/1</f>
        <v>100</v>
      </c>
      <c r="I60" s="5">
        <f t="shared" si="268"/>
        <v>100</v>
      </c>
      <c r="J60" s="5">
        <f t="shared" si="260"/>
        <v>0</v>
      </c>
      <c r="K60" s="5">
        <f t="shared" ref="K60:M60" si="269">(1*100)/1</f>
        <v>100</v>
      </c>
      <c r="L60" s="5">
        <f t="shared" si="269"/>
        <v>100</v>
      </c>
      <c r="M60" s="5">
        <f t="shared" si="269"/>
        <v>100</v>
      </c>
      <c r="N60" s="5">
        <f t="shared" si="250"/>
        <v>0</v>
      </c>
      <c r="O60" s="5">
        <f t="shared" ref="O60:P60" si="270">(1*100)/1</f>
        <v>100</v>
      </c>
      <c r="P60" s="5">
        <f t="shared" si="270"/>
        <v>100</v>
      </c>
      <c r="Q60" s="5">
        <f t="shared" si="252"/>
        <v>0</v>
      </c>
      <c r="R60" s="5">
        <f>(1*100)/1</f>
        <v>100</v>
      </c>
      <c r="S60" s="5">
        <f t="shared" ref="S60:U60" si="271">(0*100)/1</f>
        <v>0</v>
      </c>
      <c r="T60" s="5">
        <f t="shared" si="271"/>
        <v>0</v>
      </c>
      <c r="U60" s="5">
        <f t="shared" si="271"/>
        <v>0</v>
      </c>
      <c r="V60" s="5">
        <f t="shared" ref="V60:X60" si="272">(1*100)/1</f>
        <v>100</v>
      </c>
      <c r="W60" s="5">
        <f t="shared" si="272"/>
        <v>100</v>
      </c>
      <c r="X60" s="5">
        <f t="shared" si="272"/>
        <v>100</v>
      </c>
      <c r="Y60" s="5">
        <f t="shared" ref="Y60:Z60" si="273">(0*100)/1</f>
        <v>0</v>
      </c>
      <c r="Z60" s="5">
        <f t="shared" si="273"/>
        <v>0</v>
      </c>
      <c r="AA60" s="5">
        <f t="shared" ref="AA60:AE60" si="274">(1*100)/1</f>
        <v>100</v>
      </c>
      <c r="AB60" s="5">
        <f t="shared" si="274"/>
        <v>100</v>
      </c>
      <c r="AC60" s="5">
        <f t="shared" si="274"/>
        <v>100</v>
      </c>
      <c r="AD60" s="5">
        <f t="shared" si="274"/>
        <v>100</v>
      </c>
      <c r="AE60" s="5">
        <f t="shared" si="274"/>
        <v>100</v>
      </c>
      <c r="AF60" s="5">
        <f>(0*100)/1</f>
        <v>0</v>
      </c>
    </row>
    <row r="61">
      <c r="A61" s="1" t="s">
        <v>9</v>
      </c>
      <c r="B61" s="5">
        <f t="shared" si="234"/>
        <v>100</v>
      </c>
      <c r="C61" s="5">
        <f t="shared" si="235"/>
        <v>0</v>
      </c>
      <c r="D61" s="5">
        <f t="shared" si="236"/>
        <v>100</v>
      </c>
      <c r="E61" s="5">
        <f t="shared" si="245"/>
        <v>0</v>
      </c>
      <c r="F61" s="5">
        <f t="shared" si="246"/>
        <v>100</v>
      </c>
      <c r="G61" s="5">
        <f t="shared" si="247"/>
        <v>0</v>
      </c>
      <c r="H61" s="5">
        <f t="shared" ref="H61:H63" si="282">(0*100)/1</f>
        <v>0</v>
      </c>
      <c r="I61" s="5">
        <f t="shared" ref="I61:K61" si="275">(1*100)/1</f>
        <v>100</v>
      </c>
      <c r="J61" s="5">
        <f t="shared" si="275"/>
        <v>100</v>
      </c>
      <c r="K61" s="5">
        <f t="shared" si="275"/>
        <v>100</v>
      </c>
      <c r="L61" s="5">
        <f t="shared" ref="L61:L62" si="283">(0*100)/1</f>
        <v>0</v>
      </c>
      <c r="M61" s="5">
        <f t="shared" ref="M61:M62" si="284">(1*100)/1</f>
        <v>100</v>
      </c>
      <c r="N61" s="5">
        <f t="shared" si="250"/>
        <v>0</v>
      </c>
      <c r="O61" s="5">
        <f t="shared" ref="O61:P61" si="276">(1*100)/1</f>
        <v>100</v>
      </c>
      <c r="P61" s="5">
        <f t="shared" si="276"/>
        <v>100</v>
      </c>
      <c r="Q61" s="5">
        <f t="shared" si="252"/>
        <v>0</v>
      </c>
      <c r="R61" s="5">
        <f t="shared" ref="R61:U61" si="277">(0*100)/1</f>
        <v>0</v>
      </c>
      <c r="S61" s="5">
        <f t="shared" si="277"/>
        <v>0</v>
      </c>
      <c r="T61" s="5">
        <f t="shared" si="277"/>
        <v>0</v>
      </c>
      <c r="U61" s="5">
        <f t="shared" si="277"/>
        <v>0</v>
      </c>
      <c r="V61" s="5">
        <f t="shared" ref="V61:X61" si="278">(1*100)/1</f>
        <v>100</v>
      </c>
      <c r="W61" s="5">
        <f t="shared" si="278"/>
        <v>100</v>
      </c>
      <c r="X61" s="5">
        <f t="shared" si="278"/>
        <v>100</v>
      </c>
      <c r="Y61" s="5">
        <f t="shared" ref="Y61:Z61" si="279">(0*100)/1</f>
        <v>0</v>
      </c>
      <c r="Z61" s="5">
        <f t="shared" si="279"/>
        <v>0</v>
      </c>
      <c r="AA61" s="5">
        <f t="shared" ref="AA61:AD61" si="280">(1*100)/1</f>
        <v>100</v>
      </c>
      <c r="AB61" s="5">
        <f t="shared" si="280"/>
        <v>100</v>
      </c>
      <c r="AC61" s="5">
        <f t="shared" si="280"/>
        <v>100</v>
      </c>
      <c r="AD61" s="5">
        <f t="shared" si="280"/>
        <v>100</v>
      </c>
      <c r="AE61" s="5">
        <f t="shared" ref="AE61:AF61" si="281">(0*100)/1</f>
        <v>0</v>
      </c>
      <c r="AF61" s="5">
        <f t="shared" si="281"/>
        <v>0</v>
      </c>
    </row>
    <row r="62">
      <c r="A62" s="1" t="s">
        <v>10</v>
      </c>
      <c r="B62" s="5">
        <f t="shared" si="234"/>
        <v>100</v>
      </c>
      <c r="C62" s="5">
        <f t="shared" si="235"/>
        <v>0</v>
      </c>
      <c r="D62" s="5">
        <f t="shared" si="236"/>
        <v>100</v>
      </c>
      <c r="E62" s="5">
        <f t="shared" si="245"/>
        <v>0</v>
      </c>
      <c r="F62" s="5">
        <f t="shared" si="246"/>
        <v>100</v>
      </c>
      <c r="G62" s="5">
        <f t="shared" si="247"/>
        <v>0</v>
      </c>
      <c r="H62" s="5">
        <f t="shared" si="282"/>
        <v>0</v>
      </c>
      <c r="I62" s="5">
        <f t="shared" ref="I62:I63" si="291">(1*100)/1</f>
        <v>100</v>
      </c>
      <c r="J62" s="5">
        <f>(0*100)/1</f>
        <v>0</v>
      </c>
      <c r="K62" s="5">
        <f>(1*100)/1</f>
        <v>100</v>
      </c>
      <c r="L62" s="5">
        <f t="shared" si="283"/>
        <v>0</v>
      </c>
      <c r="M62" s="5">
        <f t="shared" si="284"/>
        <v>100</v>
      </c>
      <c r="N62" s="5">
        <f t="shared" si="250"/>
        <v>0</v>
      </c>
      <c r="O62" s="5">
        <f t="shared" ref="O62:P62" si="285">(1*100)/1</f>
        <v>100</v>
      </c>
      <c r="P62" s="5">
        <f t="shared" si="285"/>
        <v>100</v>
      </c>
      <c r="Q62" s="5">
        <f t="shared" si="252"/>
        <v>0</v>
      </c>
      <c r="R62" s="5">
        <f t="shared" ref="R62:U62" si="286">(0*100)/1</f>
        <v>0</v>
      </c>
      <c r="S62" s="5">
        <f t="shared" si="286"/>
        <v>0</v>
      </c>
      <c r="T62" s="5">
        <f t="shared" si="286"/>
        <v>0</v>
      </c>
      <c r="U62" s="5">
        <f t="shared" si="286"/>
        <v>0</v>
      </c>
      <c r="V62" s="5">
        <f t="shared" ref="V62:X62" si="287">(1*100)/1</f>
        <v>100</v>
      </c>
      <c r="W62" s="5">
        <f t="shared" si="287"/>
        <v>100</v>
      </c>
      <c r="X62" s="5">
        <f t="shared" si="287"/>
        <v>100</v>
      </c>
      <c r="Y62" s="5">
        <f t="shared" ref="Y62:AA62" si="288">(0*100)/1</f>
        <v>0</v>
      </c>
      <c r="Z62" s="5">
        <f t="shared" si="288"/>
        <v>0</v>
      </c>
      <c r="AA62" s="5">
        <f t="shared" si="288"/>
        <v>0</v>
      </c>
      <c r="AB62" s="5">
        <f t="shared" ref="AB62:AD62" si="289">(1*100)/1</f>
        <v>100</v>
      </c>
      <c r="AC62" s="5">
        <f t="shared" si="289"/>
        <v>100</v>
      </c>
      <c r="AD62" s="5">
        <f t="shared" si="289"/>
        <v>100</v>
      </c>
      <c r="AE62" s="5">
        <f t="shared" ref="AE62:AF62" si="290">(0*100)/1</f>
        <v>0</v>
      </c>
      <c r="AF62" s="5">
        <f t="shared" si="290"/>
        <v>0</v>
      </c>
    </row>
    <row r="63">
      <c r="A63" s="1" t="s">
        <v>11</v>
      </c>
      <c r="B63" s="5">
        <f t="shared" si="234"/>
        <v>100</v>
      </c>
      <c r="C63" s="5">
        <f t="shared" si="235"/>
        <v>0</v>
      </c>
      <c r="D63" s="5">
        <f t="shared" si="236"/>
        <v>100</v>
      </c>
      <c r="E63" s="5">
        <f t="shared" si="245"/>
        <v>0</v>
      </c>
      <c r="F63" s="5">
        <f t="shared" si="246"/>
        <v>100</v>
      </c>
      <c r="G63" s="5">
        <f t="shared" si="247"/>
        <v>0</v>
      </c>
      <c r="H63" s="5">
        <f t="shared" si="282"/>
        <v>0</v>
      </c>
      <c r="I63" s="5">
        <f t="shared" si="291"/>
        <v>100</v>
      </c>
      <c r="J63" s="5">
        <f t="shared" ref="J63:M63" si="292">(1*100)/1</f>
        <v>100</v>
      </c>
      <c r="K63" s="5">
        <f t="shared" si="292"/>
        <v>100</v>
      </c>
      <c r="L63" s="5">
        <f t="shared" si="292"/>
        <v>100</v>
      </c>
      <c r="M63" s="5">
        <f t="shared" si="292"/>
        <v>100</v>
      </c>
      <c r="N63" s="5">
        <f t="shared" si="250"/>
        <v>0</v>
      </c>
      <c r="O63" s="5">
        <f t="shared" ref="O63:P63" si="293">(1*100)/1</f>
        <v>100</v>
      </c>
      <c r="P63" s="5">
        <f t="shared" si="293"/>
        <v>100</v>
      </c>
      <c r="Q63" s="5">
        <f t="shared" si="252"/>
        <v>0</v>
      </c>
      <c r="R63" s="5">
        <f t="shared" ref="R63:U63" si="294">(0*100)/1</f>
        <v>0</v>
      </c>
      <c r="S63" s="5">
        <f t="shared" si="294"/>
        <v>0</v>
      </c>
      <c r="T63" s="5">
        <f t="shared" si="294"/>
        <v>0</v>
      </c>
      <c r="U63" s="5">
        <f t="shared" si="294"/>
        <v>0</v>
      </c>
      <c r="V63" s="5">
        <f t="shared" ref="V63:X63" si="295">(1*100)/1</f>
        <v>100</v>
      </c>
      <c r="W63" s="5">
        <f t="shared" si="295"/>
        <v>100</v>
      </c>
      <c r="X63" s="5">
        <f t="shared" si="295"/>
        <v>100</v>
      </c>
      <c r="Y63" s="5">
        <f t="shared" ref="Y63:AA63" si="296">(0*100)/1</f>
        <v>0</v>
      </c>
      <c r="Z63" s="5">
        <f t="shared" si="296"/>
        <v>0</v>
      </c>
      <c r="AA63" s="5">
        <f t="shared" si="296"/>
        <v>0</v>
      </c>
      <c r="AB63" s="5">
        <f t="shared" ref="AB63:AD63" si="297">(1*100)/1</f>
        <v>100</v>
      </c>
      <c r="AC63" s="5">
        <f t="shared" si="297"/>
        <v>100</v>
      </c>
      <c r="AD63" s="5">
        <f t="shared" si="297"/>
        <v>100</v>
      </c>
      <c r="AE63" s="5">
        <f t="shared" ref="AE63:AF63" si="298">(0*100)/1</f>
        <v>0</v>
      </c>
      <c r="AF63" s="5">
        <f t="shared" si="298"/>
        <v>0</v>
      </c>
    </row>
    <row r="64">
      <c r="A64" s="1" t="s">
        <v>12</v>
      </c>
      <c r="B64" s="5">
        <f t="shared" ref="B64:C64" si="299">(0*100)/1</f>
        <v>0</v>
      </c>
      <c r="C64" s="5">
        <f t="shared" si="299"/>
        <v>0</v>
      </c>
      <c r="D64" s="5">
        <f t="shared" si="236"/>
        <v>100</v>
      </c>
      <c r="E64" s="5">
        <f t="shared" si="245"/>
        <v>0</v>
      </c>
      <c r="F64" s="5">
        <f t="shared" si="246"/>
        <v>100</v>
      </c>
      <c r="G64" s="5">
        <f t="shared" si="247"/>
        <v>0</v>
      </c>
      <c r="H64" s="5">
        <f t="shared" ref="H64:J64" si="300">(1*100)/1</f>
        <v>100</v>
      </c>
      <c r="I64" s="5">
        <f t="shared" si="300"/>
        <v>100</v>
      </c>
      <c r="J64" s="5">
        <f t="shared" si="300"/>
        <v>100</v>
      </c>
      <c r="K64" s="5">
        <f>(0*100)/1</f>
        <v>0</v>
      </c>
      <c r="L64" s="5">
        <f t="shared" ref="L64:M64" si="301">(1*100)/1</f>
        <v>100</v>
      </c>
      <c r="M64" s="5">
        <f t="shared" si="301"/>
        <v>100</v>
      </c>
      <c r="N64" s="5">
        <f t="shared" si="250"/>
        <v>0</v>
      </c>
      <c r="O64" s="5">
        <f t="shared" ref="O64:P64" si="302">(1*100)/1</f>
        <v>100</v>
      </c>
      <c r="P64" s="5">
        <f t="shared" si="302"/>
        <v>100</v>
      </c>
      <c r="Q64" s="5">
        <f t="shared" si="252"/>
        <v>0</v>
      </c>
      <c r="R64" s="5">
        <f t="shared" ref="R64:U64" si="303">(0*100)/1</f>
        <v>0</v>
      </c>
      <c r="S64" s="5">
        <f t="shared" si="303"/>
        <v>0</v>
      </c>
      <c r="T64" s="5">
        <f t="shared" si="303"/>
        <v>0</v>
      </c>
      <c r="U64" s="5">
        <f t="shared" si="303"/>
        <v>0</v>
      </c>
      <c r="V64" s="5">
        <f t="shared" ref="V64:X64" si="304">(1*100)/1</f>
        <v>100</v>
      </c>
      <c r="W64" s="5">
        <f t="shared" si="304"/>
        <v>100</v>
      </c>
      <c r="X64" s="5">
        <f t="shared" si="304"/>
        <v>100</v>
      </c>
      <c r="Y64" s="5">
        <f t="shared" ref="Y64:Y66" si="312">(0*100)/1</f>
        <v>0</v>
      </c>
      <c r="Z64" s="5">
        <f t="shared" ref="Z64:AD64" si="305">(1*100)/1</f>
        <v>100</v>
      </c>
      <c r="AA64" s="5">
        <f t="shared" si="305"/>
        <v>100</v>
      </c>
      <c r="AB64" s="5">
        <f t="shared" si="305"/>
        <v>100</v>
      </c>
      <c r="AC64" s="5">
        <f t="shared" si="305"/>
        <v>100</v>
      </c>
      <c r="AD64" s="5">
        <f t="shared" si="305"/>
        <v>100</v>
      </c>
      <c r="AE64" s="5">
        <f t="shared" ref="AE64:AF64" si="306">(0*100)/1</f>
        <v>0</v>
      </c>
      <c r="AF64" s="5">
        <f t="shared" si="306"/>
        <v>0</v>
      </c>
    </row>
    <row r="65">
      <c r="A65" s="1" t="s">
        <v>13</v>
      </c>
      <c r="B65" s="5">
        <f t="shared" ref="B65:C65" si="307">(0*100)/1</f>
        <v>0</v>
      </c>
      <c r="C65" s="5">
        <f t="shared" si="307"/>
        <v>0</v>
      </c>
      <c r="D65" s="5">
        <f t="shared" si="236"/>
        <v>100</v>
      </c>
      <c r="E65" s="5">
        <f t="shared" si="245"/>
        <v>0</v>
      </c>
      <c r="F65" s="5">
        <f t="shared" si="246"/>
        <v>100</v>
      </c>
      <c r="G65" s="5">
        <f t="shared" si="247"/>
        <v>0</v>
      </c>
      <c r="H65" s="5">
        <f t="shared" ref="H65:M65" si="308">(1*100)/1</f>
        <v>100</v>
      </c>
      <c r="I65" s="5">
        <f t="shared" si="308"/>
        <v>100</v>
      </c>
      <c r="J65" s="5">
        <f t="shared" si="308"/>
        <v>100</v>
      </c>
      <c r="K65" s="5">
        <f t="shared" si="308"/>
        <v>100</v>
      </c>
      <c r="L65" s="5">
        <f t="shared" si="308"/>
        <v>100</v>
      </c>
      <c r="M65" s="5">
        <f t="shared" si="308"/>
        <v>100</v>
      </c>
      <c r="N65" s="5">
        <f t="shared" si="250"/>
        <v>0</v>
      </c>
      <c r="O65" s="5">
        <f t="shared" ref="O65:O67" si="318">(0*100)/1</f>
        <v>0</v>
      </c>
      <c r="P65" s="5">
        <f t="shared" ref="P65:Q65" si="309">(1*100)/1</f>
        <v>100</v>
      </c>
      <c r="Q65" s="5">
        <f t="shared" si="309"/>
        <v>100</v>
      </c>
      <c r="R65" s="5">
        <f t="shared" ref="R65:U65" si="310">(0*100)/1</f>
        <v>0</v>
      </c>
      <c r="S65" s="5">
        <f t="shared" si="310"/>
        <v>0</v>
      </c>
      <c r="T65" s="5">
        <f t="shared" si="310"/>
        <v>0</v>
      </c>
      <c r="U65" s="5">
        <f t="shared" si="310"/>
        <v>0</v>
      </c>
      <c r="V65" s="5">
        <f t="shared" ref="V65:X65" si="311">(1*100)/1</f>
        <v>100</v>
      </c>
      <c r="W65" s="5">
        <f t="shared" si="311"/>
        <v>100</v>
      </c>
      <c r="X65" s="5">
        <f t="shared" si="311"/>
        <v>100</v>
      </c>
      <c r="Y65" s="5">
        <f t="shared" si="312"/>
        <v>0</v>
      </c>
      <c r="Z65" s="5">
        <f t="shared" ref="Z65:AD65" si="313">(1*100)/1</f>
        <v>100</v>
      </c>
      <c r="AA65" s="5">
        <f t="shared" si="313"/>
        <v>100</v>
      </c>
      <c r="AB65" s="5">
        <f t="shared" si="313"/>
        <v>100</v>
      </c>
      <c r="AC65" s="5">
        <f t="shared" si="313"/>
        <v>100</v>
      </c>
      <c r="AD65" s="5">
        <f t="shared" si="313"/>
        <v>100</v>
      </c>
      <c r="AE65" s="5">
        <f t="shared" ref="AE65:AF65" si="314">(0*100)/1</f>
        <v>0</v>
      </c>
      <c r="AF65" s="5">
        <f t="shared" si="314"/>
        <v>0</v>
      </c>
    </row>
    <row r="66">
      <c r="A66" s="1" t="s">
        <v>14</v>
      </c>
      <c r="B66" s="5">
        <f t="shared" ref="B66:C66" si="315">(0*100)/1</f>
        <v>0</v>
      </c>
      <c r="C66" s="5">
        <f t="shared" si="315"/>
        <v>0</v>
      </c>
      <c r="D66" s="5">
        <f t="shared" si="236"/>
        <v>100</v>
      </c>
      <c r="E66" s="5">
        <f t="shared" si="245"/>
        <v>0</v>
      </c>
      <c r="F66" s="5">
        <f t="shared" si="246"/>
        <v>100</v>
      </c>
      <c r="G66" s="5">
        <f t="shared" si="247"/>
        <v>0</v>
      </c>
      <c r="H66" s="5">
        <f t="shared" ref="H66:J66" si="316">(1*100)/1</f>
        <v>100</v>
      </c>
      <c r="I66" s="5">
        <f t="shared" si="316"/>
        <v>100</v>
      </c>
      <c r="J66" s="5">
        <f t="shared" si="316"/>
        <v>100</v>
      </c>
      <c r="K66" s="5">
        <f t="shared" ref="K66:K67" si="326">(0*100)/1</f>
        <v>0</v>
      </c>
      <c r="L66" s="5">
        <f t="shared" ref="L66:M66" si="317">(1*100)/1</f>
        <v>100</v>
      </c>
      <c r="M66" s="5">
        <f t="shared" si="317"/>
        <v>100</v>
      </c>
      <c r="N66" s="5">
        <f t="shared" si="250"/>
        <v>0</v>
      </c>
      <c r="O66" s="5">
        <f t="shared" si="318"/>
        <v>0</v>
      </c>
      <c r="P66" s="5">
        <f t="shared" ref="P66:P67" si="328">(1*100)/1</f>
        <v>100</v>
      </c>
      <c r="Q66" s="5">
        <f t="shared" ref="Q66:U66" si="319">(0*100)/1</f>
        <v>0</v>
      </c>
      <c r="R66" s="5">
        <f t="shared" si="319"/>
        <v>0</v>
      </c>
      <c r="S66" s="5">
        <f t="shared" si="319"/>
        <v>0</v>
      </c>
      <c r="T66" s="5">
        <f t="shared" si="319"/>
        <v>0</v>
      </c>
      <c r="U66" s="5">
        <f t="shared" si="319"/>
        <v>0</v>
      </c>
      <c r="V66" s="5">
        <f t="shared" ref="V66:X66" si="320">(1*100)/1</f>
        <v>100</v>
      </c>
      <c r="W66" s="5">
        <f t="shared" si="320"/>
        <v>100</v>
      </c>
      <c r="X66" s="5">
        <f t="shared" si="320"/>
        <v>100</v>
      </c>
      <c r="Y66" s="5">
        <f t="shared" si="312"/>
        <v>0</v>
      </c>
      <c r="Z66" s="5">
        <f>(0*100)/1</f>
        <v>0</v>
      </c>
      <c r="AA66" s="5">
        <f t="shared" ref="AA66:AD66" si="321">(1*100)/1</f>
        <v>100</v>
      </c>
      <c r="AB66" s="5">
        <f t="shared" si="321"/>
        <v>100</v>
      </c>
      <c r="AC66" s="5">
        <f t="shared" si="321"/>
        <v>100</v>
      </c>
      <c r="AD66" s="5">
        <f t="shared" si="321"/>
        <v>100</v>
      </c>
      <c r="AE66" s="5">
        <f t="shared" ref="AE66:AF66" si="322">(0*100)/1</f>
        <v>0</v>
      </c>
      <c r="AF66" s="5">
        <f t="shared" si="322"/>
        <v>0</v>
      </c>
    </row>
    <row r="67">
      <c r="A67" s="1" t="s">
        <v>15</v>
      </c>
      <c r="B67" s="5">
        <f t="shared" ref="B67:C67" si="323">(0*100)/1</f>
        <v>0</v>
      </c>
      <c r="C67" s="5">
        <f t="shared" si="323"/>
        <v>0</v>
      </c>
      <c r="D67" s="5">
        <f t="shared" si="236"/>
        <v>100</v>
      </c>
      <c r="E67" s="5">
        <f t="shared" si="245"/>
        <v>0</v>
      </c>
      <c r="F67" s="5">
        <f t="shared" ref="F67:G67" si="324">(0*100)/1</f>
        <v>0</v>
      </c>
      <c r="G67" s="5">
        <f t="shared" si="324"/>
        <v>0</v>
      </c>
      <c r="H67" s="5">
        <f t="shared" ref="H67:J67" si="325">(1*100)/1</f>
        <v>100</v>
      </c>
      <c r="I67" s="5">
        <f t="shared" si="325"/>
        <v>100</v>
      </c>
      <c r="J67" s="5">
        <f t="shared" si="325"/>
        <v>100</v>
      </c>
      <c r="K67" s="5">
        <f t="shared" si="326"/>
        <v>0</v>
      </c>
      <c r="L67" s="5">
        <f t="shared" ref="L67:M67" si="327">(1*100)/1</f>
        <v>100</v>
      </c>
      <c r="M67" s="5">
        <f t="shared" si="327"/>
        <v>100</v>
      </c>
      <c r="N67" s="5">
        <f t="shared" si="250"/>
        <v>0</v>
      </c>
      <c r="O67" s="5">
        <f t="shared" si="318"/>
        <v>0</v>
      </c>
      <c r="P67" s="5">
        <f t="shared" si="328"/>
        <v>100</v>
      </c>
      <c r="Q67" s="5">
        <f t="shared" ref="Q67:S67" si="329">(0*100)/1</f>
        <v>0</v>
      </c>
      <c r="R67" s="5">
        <f t="shared" si="329"/>
        <v>0</v>
      </c>
      <c r="S67" s="5">
        <f t="shared" si="329"/>
        <v>0</v>
      </c>
      <c r="T67" s="5">
        <f>(1*100)/1</f>
        <v>100</v>
      </c>
      <c r="U67" s="5">
        <f t="shared" ref="U67:AF67" si="330">(0*100)/1</f>
        <v>0</v>
      </c>
      <c r="V67" s="5">
        <f t="shared" si="330"/>
        <v>0</v>
      </c>
      <c r="W67" s="5">
        <f t="shared" si="330"/>
        <v>0</v>
      </c>
      <c r="X67" s="5">
        <f t="shared" si="330"/>
        <v>0</v>
      </c>
      <c r="Y67" s="5">
        <f t="shared" si="330"/>
        <v>0</v>
      </c>
      <c r="Z67" s="5">
        <f t="shared" si="330"/>
        <v>0</v>
      </c>
      <c r="AA67" s="5">
        <f t="shared" si="330"/>
        <v>0</v>
      </c>
      <c r="AB67" s="5">
        <f t="shared" si="330"/>
        <v>0</v>
      </c>
      <c r="AC67" s="5">
        <f t="shared" si="330"/>
        <v>0</v>
      </c>
      <c r="AD67" s="5">
        <f t="shared" si="330"/>
        <v>0</v>
      </c>
      <c r="AE67" s="5">
        <f t="shared" si="330"/>
        <v>0</v>
      </c>
      <c r="AF67" s="5">
        <f t="shared" si="330"/>
        <v>0</v>
      </c>
    </row>
    <row r="68">
      <c r="A68" s="1" t="s">
        <v>16</v>
      </c>
      <c r="B68" s="5">
        <f t="shared" ref="B68:AF68" si="331">(0*100)/1</f>
        <v>0</v>
      </c>
      <c r="C68" s="5">
        <f t="shared" si="331"/>
        <v>0</v>
      </c>
      <c r="D68" s="5">
        <f t="shared" si="331"/>
        <v>0</v>
      </c>
      <c r="E68" s="5">
        <f t="shared" si="331"/>
        <v>0</v>
      </c>
      <c r="F68" s="5">
        <f t="shared" si="331"/>
        <v>0</v>
      </c>
      <c r="G68" s="5">
        <f t="shared" si="331"/>
        <v>0</v>
      </c>
      <c r="H68" s="5">
        <f t="shared" si="331"/>
        <v>0</v>
      </c>
      <c r="I68" s="5">
        <f t="shared" si="331"/>
        <v>0</v>
      </c>
      <c r="J68" s="5">
        <f t="shared" si="331"/>
        <v>0</v>
      </c>
      <c r="K68" s="5">
        <f t="shared" si="331"/>
        <v>0</v>
      </c>
      <c r="L68" s="5">
        <f t="shared" si="331"/>
        <v>0</v>
      </c>
      <c r="M68" s="5">
        <f t="shared" si="331"/>
        <v>0</v>
      </c>
      <c r="N68" s="5">
        <f t="shared" si="331"/>
        <v>0</v>
      </c>
      <c r="O68" s="5">
        <f t="shared" si="331"/>
        <v>0</v>
      </c>
      <c r="P68" s="5">
        <f t="shared" si="331"/>
        <v>0</v>
      </c>
      <c r="Q68" s="5">
        <f t="shared" si="331"/>
        <v>0</v>
      </c>
      <c r="R68" s="5">
        <f t="shared" si="331"/>
        <v>0</v>
      </c>
      <c r="S68" s="5">
        <f t="shared" si="331"/>
        <v>0</v>
      </c>
      <c r="T68" s="5">
        <f t="shared" si="331"/>
        <v>0</v>
      </c>
      <c r="U68" s="5">
        <f t="shared" si="331"/>
        <v>0</v>
      </c>
      <c r="V68" s="5">
        <f t="shared" si="331"/>
        <v>0</v>
      </c>
      <c r="W68" s="5">
        <f t="shared" si="331"/>
        <v>0</v>
      </c>
      <c r="X68" s="5">
        <f t="shared" si="331"/>
        <v>0</v>
      </c>
      <c r="Y68" s="5">
        <f t="shared" si="331"/>
        <v>0</v>
      </c>
      <c r="Z68" s="5">
        <f t="shared" si="331"/>
        <v>0</v>
      </c>
      <c r="AA68" s="5">
        <f t="shared" si="331"/>
        <v>0</v>
      </c>
      <c r="AB68" s="5">
        <f t="shared" si="331"/>
        <v>0</v>
      </c>
      <c r="AC68" s="5">
        <f t="shared" si="331"/>
        <v>0</v>
      </c>
      <c r="AD68" s="5">
        <f t="shared" si="331"/>
        <v>0</v>
      </c>
      <c r="AE68" s="5">
        <f t="shared" si="331"/>
        <v>0</v>
      </c>
      <c r="AF68" s="5">
        <f t="shared" si="331"/>
        <v>0</v>
      </c>
    </row>
    <row r="69">
      <c r="A69" s="1" t="s">
        <v>17</v>
      </c>
      <c r="B69" s="5">
        <f t="shared" ref="B69:AF69" si="332">(0*100)/1</f>
        <v>0</v>
      </c>
      <c r="C69" s="5">
        <f t="shared" si="332"/>
        <v>0</v>
      </c>
      <c r="D69" s="5">
        <f t="shared" si="332"/>
        <v>0</v>
      </c>
      <c r="E69" s="5">
        <f t="shared" si="332"/>
        <v>0</v>
      </c>
      <c r="F69" s="5">
        <f t="shared" si="332"/>
        <v>0</v>
      </c>
      <c r="G69" s="5">
        <f t="shared" si="332"/>
        <v>0</v>
      </c>
      <c r="H69" s="5">
        <f t="shared" si="332"/>
        <v>0</v>
      </c>
      <c r="I69" s="5">
        <f t="shared" si="332"/>
        <v>0</v>
      </c>
      <c r="J69" s="5">
        <f t="shared" si="332"/>
        <v>0</v>
      </c>
      <c r="K69" s="5">
        <f t="shared" si="332"/>
        <v>0</v>
      </c>
      <c r="L69" s="5">
        <f t="shared" si="332"/>
        <v>0</v>
      </c>
      <c r="M69" s="5">
        <f t="shared" si="332"/>
        <v>0</v>
      </c>
      <c r="N69" s="5">
        <f t="shared" si="332"/>
        <v>0</v>
      </c>
      <c r="O69" s="5">
        <f t="shared" si="332"/>
        <v>0</v>
      </c>
      <c r="P69" s="5">
        <f t="shared" si="332"/>
        <v>0</v>
      </c>
      <c r="Q69" s="5">
        <f t="shared" si="332"/>
        <v>0</v>
      </c>
      <c r="R69" s="5">
        <f t="shared" si="332"/>
        <v>0</v>
      </c>
      <c r="S69" s="5">
        <f t="shared" si="332"/>
        <v>0</v>
      </c>
      <c r="T69" s="5">
        <f t="shared" si="332"/>
        <v>0</v>
      </c>
      <c r="U69" s="5">
        <f t="shared" si="332"/>
        <v>0</v>
      </c>
      <c r="V69" s="5">
        <f t="shared" si="332"/>
        <v>0</v>
      </c>
      <c r="W69" s="5">
        <f t="shared" si="332"/>
        <v>0</v>
      </c>
      <c r="X69" s="5">
        <f t="shared" si="332"/>
        <v>0</v>
      </c>
      <c r="Y69" s="5">
        <f t="shared" si="332"/>
        <v>0</v>
      </c>
      <c r="Z69" s="5">
        <f t="shared" si="332"/>
        <v>0</v>
      </c>
      <c r="AA69" s="5">
        <f t="shared" si="332"/>
        <v>0</v>
      </c>
      <c r="AB69" s="5">
        <f t="shared" si="332"/>
        <v>0</v>
      </c>
      <c r="AC69" s="5">
        <f t="shared" si="332"/>
        <v>0</v>
      </c>
      <c r="AD69" s="5">
        <f t="shared" si="332"/>
        <v>0</v>
      </c>
      <c r="AE69" s="5">
        <f t="shared" si="332"/>
        <v>0</v>
      </c>
      <c r="AF69" s="5">
        <f t="shared" si="332"/>
        <v>0</v>
      </c>
    </row>
  </sheetData>
  <conditionalFormatting sqref="B3:AF69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45047.0</v>
      </c>
      <c r="C1" s="2">
        <v>45048.0</v>
      </c>
      <c r="D1" s="2">
        <v>45049.0</v>
      </c>
      <c r="E1" s="2">
        <v>45050.0</v>
      </c>
      <c r="F1" s="2">
        <v>45051.0</v>
      </c>
      <c r="G1" s="2">
        <v>45052.0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B4" si="2">(1*100)/8</f>
        <v>12.5</v>
      </c>
      <c r="C3" s="5">
        <f t="shared" ref="C3:AF3" si="1">(0*100)/8</f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40.96102151</v>
      </c>
    </row>
    <row r="4">
      <c r="A4" s="1" t="s">
        <v>3</v>
      </c>
      <c r="B4" s="5">
        <f t="shared" si="2"/>
        <v>12.5</v>
      </c>
      <c r="C4" s="5">
        <f t="shared" ref="C4:Q4" si="3">(0*100)/8</f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 t="shared" si="3"/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ref="R4:S4" si="4">(1*100)/8</f>
        <v>12.5</v>
      </c>
      <c r="S4" s="5">
        <f t="shared" si="4"/>
        <v>12.5</v>
      </c>
      <c r="T4" s="5">
        <f t="shared" ref="T4:U4" si="5">(0*100)/8</f>
        <v>0</v>
      </c>
      <c r="U4" s="5">
        <f t="shared" si="5"/>
        <v>0</v>
      </c>
      <c r="V4" s="5">
        <f>(1*100)/8</f>
        <v>12.5</v>
      </c>
      <c r="W4" s="5">
        <f t="shared" ref="W4:Z4" si="6">(0*100)/8</f>
        <v>0</v>
      </c>
      <c r="X4" s="5">
        <f t="shared" si="6"/>
        <v>0</v>
      </c>
      <c r="Y4" s="5">
        <f t="shared" si="6"/>
        <v>0</v>
      </c>
      <c r="Z4" s="5">
        <f t="shared" si="6"/>
        <v>0</v>
      </c>
      <c r="AA4" s="5">
        <f>(1*100)/8</f>
        <v>12.5</v>
      </c>
      <c r="AB4" s="5">
        <f t="shared" ref="AB4:AF4" si="7">(0*100)/8</f>
        <v>0</v>
      </c>
      <c r="AC4" s="5">
        <f t="shared" si="7"/>
        <v>0</v>
      </c>
      <c r="AD4" s="5">
        <f t="shared" si="7"/>
        <v>0</v>
      </c>
      <c r="AE4" s="5">
        <f t="shared" si="7"/>
        <v>0</v>
      </c>
      <c r="AF4" s="5">
        <f t="shared" si="7"/>
        <v>0</v>
      </c>
    </row>
    <row r="5">
      <c r="A5" s="1" t="s">
        <v>4</v>
      </c>
      <c r="B5" s="5">
        <f t="shared" ref="B5:B6" si="14">(5*100)/8</f>
        <v>62.5</v>
      </c>
      <c r="C5" s="5">
        <f>(2*100)/8</f>
        <v>25</v>
      </c>
      <c r="D5" s="5">
        <f>(1*100)/8</f>
        <v>12.5</v>
      </c>
      <c r="E5" s="5">
        <f>(2*100)/8</f>
        <v>25</v>
      </c>
      <c r="F5" s="5">
        <f>(0*100)/8</f>
        <v>0</v>
      </c>
      <c r="G5" s="5">
        <f t="shared" ref="G5:H5" si="8">(3*100)/8</f>
        <v>37.5</v>
      </c>
      <c r="H5" s="5">
        <f t="shared" si="8"/>
        <v>37.5</v>
      </c>
      <c r="I5" s="5">
        <f t="shared" ref="I5:I6" si="17">(2*100)/8</f>
        <v>25</v>
      </c>
      <c r="J5" s="5">
        <f t="shared" ref="J5:K5" si="9">(3*100)/8</f>
        <v>37.5</v>
      </c>
      <c r="K5" s="5">
        <f t="shared" si="9"/>
        <v>37.5</v>
      </c>
      <c r="L5" s="5">
        <f t="shared" ref="L5:M5" si="10">(0.5*100)/8</f>
        <v>6.25</v>
      </c>
      <c r="M5" s="5">
        <f t="shared" si="10"/>
        <v>6.25</v>
      </c>
      <c r="N5" s="5">
        <f t="shared" ref="N5:N6" si="18">(1*100)/8</f>
        <v>12.5</v>
      </c>
      <c r="O5" s="5">
        <f>(3*100)/8</f>
        <v>37.5</v>
      </c>
      <c r="P5" s="5">
        <f>(2*100)/8</f>
        <v>25</v>
      </c>
      <c r="Q5" s="5">
        <f>(3.5*100)/8</f>
        <v>43.75</v>
      </c>
      <c r="R5" s="5">
        <f>(1.5*100)/8</f>
        <v>18.75</v>
      </c>
      <c r="S5" s="5">
        <f t="shared" ref="S5:T5" si="11">(1*100)/8</f>
        <v>12.5</v>
      </c>
      <c r="T5" s="5">
        <f t="shared" si="11"/>
        <v>12.5</v>
      </c>
      <c r="U5" s="5">
        <f t="shared" ref="U5:V5" si="12">(0*100)/8</f>
        <v>0</v>
      </c>
      <c r="V5" s="5">
        <f t="shared" si="12"/>
        <v>0</v>
      </c>
      <c r="W5" s="5">
        <f>(2*100)/8</f>
        <v>25</v>
      </c>
      <c r="X5" s="5">
        <f>(3*100)/8</f>
        <v>37.5</v>
      </c>
      <c r="Y5" s="5">
        <f t="shared" ref="Y5:Y6" si="21">(1.5*100)/8</f>
        <v>18.75</v>
      </c>
      <c r="Z5" s="5">
        <f>(2.5*100)/8</f>
        <v>31.25</v>
      </c>
      <c r="AA5" s="5">
        <f t="shared" ref="AA5:AB5" si="13">(2*100)/8</f>
        <v>25</v>
      </c>
      <c r="AB5" s="5">
        <f t="shared" si="13"/>
        <v>25</v>
      </c>
      <c r="AC5" s="5">
        <f>(1*100)/8</f>
        <v>12.5</v>
      </c>
      <c r="AD5" s="5">
        <f t="shared" ref="AD5:AD6" si="23">(0*100)/8</f>
        <v>0</v>
      </c>
      <c r="AE5" s="5">
        <f>(1*100)/8</f>
        <v>12.5</v>
      </c>
      <c r="AF5" s="5">
        <f>(0*100)/8</f>
        <v>0</v>
      </c>
    </row>
    <row r="6">
      <c r="A6" s="1" t="s">
        <v>5</v>
      </c>
      <c r="B6" s="5">
        <f t="shared" si="14"/>
        <v>62.5</v>
      </c>
      <c r="C6" s="5">
        <f>(3*100)/8</f>
        <v>37.5</v>
      </c>
      <c r="D6" s="5">
        <f t="shared" ref="D6:E6" si="15">(4*100)/8</f>
        <v>50</v>
      </c>
      <c r="E6" s="5">
        <f t="shared" si="15"/>
        <v>50</v>
      </c>
      <c r="F6" s="5">
        <f>(1*100)/8</f>
        <v>12.5</v>
      </c>
      <c r="G6" s="5">
        <f t="shared" ref="G6:H6" si="16">(4*100)/8</f>
        <v>50</v>
      </c>
      <c r="H6" s="5">
        <f t="shared" si="16"/>
        <v>50</v>
      </c>
      <c r="I6" s="5">
        <f t="shared" si="17"/>
        <v>25</v>
      </c>
      <c r="J6" s="5">
        <f>(4*100)/8</f>
        <v>50</v>
      </c>
      <c r="K6" s="5">
        <f>(5*100)/8</f>
        <v>62.5</v>
      </c>
      <c r="L6" s="5">
        <f t="shared" ref="L6:L10" si="25">(2*100)/8</f>
        <v>25</v>
      </c>
      <c r="M6" s="5">
        <f>(1.5*100)/8</f>
        <v>18.75</v>
      </c>
      <c r="N6" s="5">
        <f t="shared" si="18"/>
        <v>12.5</v>
      </c>
      <c r="O6" s="5">
        <f>(2.5*100)/8</f>
        <v>31.25</v>
      </c>
      <c r="P6" s="5">
        <f>(3*100)/8</f>
        <v>37.5</v>
      </c>
      <c r="Q6" s="5">
        <f>(4.5*100)/8</f>
        <v>56.25</v>
      </c>
      <c r="R6" s="5">
        <f t="shared" ref="R6:S6" si="19">(1*100)/8</f>
        <v>12.5</v>
      </c>
      <c r="S6" s="5">
        <f t="shared" si="19"/>
        <v>12.5</v>
      </c>
      <c r="T6" s="5">
        <f>(1.5*100)/8</f>
        <v>18.75</v>
      </c>
      <c r="U6" s="5">
        <f>(0*100)/8</f>
        <v>0</v>
      </c>
      <c r="V6" s="5">
        <f>(1*100)/8</f>
        <v>12.5</v>
      </c>
      <c r="W6" s="5">
        <f t="shared" ref="W6:X6" si="20">(5*100)/8</f>
        <v>62.5</v>
      </c>
      <c r="X6" s="5">
        <f t="shared" si="20"/>
        <v>62.5</v>
      </c>
      <c r="Y6" s="5">
        <f t="shared" si="21"/>
        <v>18.75</v>
      </c>
      <c r="Z6" s="5">
        <f>(2*100)/8</f>
        <v>25</v>
      </c>
      <c r="AA6" s="5">
        <f>(2.5*100)/8</f>
        <v>31.25</v>
      </c>
      <c r="AB6" s="5">
        <f t="shared" ref="AB6:AC6" si="22">(1*100)/8</f>
        <v>12.5</v>
      </c>
      <c r="AC6" s="5">
        <f t="shared" si="22"/>
        <v>12.5</v>
      </c>
      <c r="AD6" s="5">
        <f t="shared" si="23"/>
        <v>0</v>
      </c>
      <c r="AE6" s="5">
        <f>(4*100)/8</f>
        <v>50</v>
      </c>
      <c r="AF6" s="5">
        <f t="shared" ref="AF6:AF7" si="27">(3*100)/8</f>
        <v>37.5</v>
      </c>
    </row>
    <row r="7">
      <c r="A7" s="1" t="s">
        <v>6</v>
      </c>
      <c r="B7" s="5">
        <f t="shared" ref="B7:B8" si="28">(8*100)/8</f>
        <v>100</v>
      </c>
      <c r="C7" s="5">
        <f>(2*100)/8</f>
        <v>25</v>
      </c>
      <c r="D7" s="5">
        <f t="shared" ref="D7:D8" si="29">(3*100)/8</f>
        <v>37.5</v>
      </c>
      <c r="E7" s="5">
        <f t="shared" ref="E7:E8" si="30">(8*100)/8</f>
        <v>100</v>
      </c>
      <c r="F7" s="5">
        <f t="shared" ref="F7:F10" si="31">(4*100)/8</f>
        <v>50</v>
      </c>
      <c r="G7" s="5">
        <f t="shared" ref="G7:I7" si="24">(6*100)/8</f>
        <v>75</v>
      </c>
      <c r="H7" s="5">
        <f t="shared" si="24"/>
        <v>75</v>
      </c>
      <c r="I7" s="5">
        <f t="shared" si="24"/>
        <v>75</v>
      </c>
      <c r="J7" s="5">
        <f>(5*100)/8</f>
        <v>62.5</v>
      </c>
      <c r="K7" s="5">
        <f>(4*100)/8</f>
        <v>50</v>
      </c>
      <c r="L7" s="5">
        <f t="shared" si="25"/>
        <v>25</v>
      </c>
      <c r="M7" s="5">
        <f>(2.5*100)/8</f>
        <v>31.25</v>
      </c>
      <c r="N7" s="5">
        <f t="shared" ref="N7:N8" si="33">(4*100)/8</f>
        <v>50</v>
      </c>
      <c r="O7" s="5">
        <f>(3*100)/8</f>
        <v>37.5</v>
      </c>
      <c r="P7" s="5">
        <f t="shared" ref="P7:Q7" si="26">(5.5*100)/8</f>
        <v>68.75</v>
      </c>
      <c r="Q7" s="5">
        <f t="shared" si="26"/>
        <v>68.75</v>
      </c>
      <c r="R7" s="5">
        <f>(2.5*100)/8</f>
        <v>31.25</v>
      </c>
      <c r="S7" s="5">
        <f>(4*100)/8</f>
        <v>50</v>
      </c>
      <c r="T7" s="5">
        <f>(4.5*100)/8</f>
        <v>56.25</v>
      </c>
      <c r="U7" s="5">
        <f>(2*100)/8</f>
        <v>25</v>
      </c>
      <c r="V7" s="5">
        <f>(3.5*100)/8</f>
        <v>43.75</v>
      </c>
      <c r="W7" s="5">
        <f>(6.5*100)/8</f>
        <v>81.25</v>
      </c>
      <c r="X7" s="5">
        <f t="shared" ref="X7:X8" si="35">(7*100)/8</f>
        <v>87.5</v>
      </c>
      <c r="Y7" s="5">
        <f t="shared" ref="Y7:Y8" si="36">(1*100)/8</f>
        <v>12.5</v>
      </c>
      <c r="Z7" s="5">
        <f>(4.5*100)/8</f>
        <v>56.25</v>
      </c>
      <c r="AA7" s="5">
        <f>(2*100)/8</f>
        <v>25</v>
      </c>
      <c r="AB7" s="5">
        <f t="shared" ref="AB7:AB8" si="37">(3*100)/8</f>
        <v>37.5</v>
      </c>
      <c r="AC7" s="5">
        <f>(4.5*100)/8</f>
        <v>56.25</v>
      </c>
      <c r="AD7" s="5">
        <f>(2.5*100)/8</f>
        <v>31.25</v>
      </c>
      <c r="AE7" s="5">
        <f>(6.5*100)/8</f>
        <v>81.25</v>
      </c>
      <c r="AF7" s="5">
        <f t="shared" si="27"/>
        <v>37.5</v>
      </c>
    </row>
    <row r="8">
      <c r="A8" s="1" t="s">
        <v>7</v>
      </c>
      <c r="B8" s="5">
        <f t="shared" si="28"/>
        <v>100</v>
      </c>
      <c r="C8" s="5">
        <f t="shared" ref="C8:C9" si="38">(4*100)/8</f>
        <v>50</v>
      </c>
      <c r="D8" s="5">
        <f t="shared" si="29"/>
        <v>37.5</v>
      </c>
      <c r="E8" s="5">
        <f t="shared" si="30"/>
        <v>100</v>
      </c>
      <c r="F8" s="5">
        <f t="shared" si="31"/>
        <v>50</v>
      </c>
      <c r="G8" s="5">
        <f t="shared" ref="G8:J8" si="32">(6*100)/8</f>
        <v>75</v>
      </c>
      <c r="H8" s="5">
        <f t="shared" si="32"/>
        <v>75</v>
      </c>
      <c r="I8" s="5">
        <f t="shared" si="32"/>
        <v>75</v>
      </c>
      <c r="J8" s="5">
        <f t="shared" si="32"/>
        <v>75</v>
      </c>
      <c r="K8" s="5">
        <f>(5*100)/8</f>
        <v>62.5</v>
      </c>
      <c r="L8" s="5">
        <f t="shared" si="25"/>
        <v>25</v>
      </c>
      <c r="M8" s="5">
        <f>(3*100)/8</f>
        <v>37.5</v>
      </c>
      <c r="N8" s="5">
        <f t="shared" si="33"/>
        <v>50</v>
      </c>
      <c r="O8" s="5">
        <f>(4.5*100)/8</f>
        <v>56.25</v>
      </c>
      <c r="P8" s="5">
        <f t="shared" ref="P8:Q8" si="34">(7*100)/8</f>
        <v>87.5</v>
      </c>
      <c r="Q8" s="5">
        <f t="shared" si="34"/>
        <v>87.5</v>
      </c>
      <c r="R8" s="5">
        <f>(2*100)/8</f>
        <v>25</v>
      </c>
      <c r="S8" s="5">
        <f>(4.5*100)/8</f>
        <v>56.25</v>
      </c>
      <c r="T8" s="5">
        <f>(5*100)/8</f>
        <v>62.5</v>
      </c>
      <c r="U8" s="5">
        <f t="shared" ref="U8:U9" si="40">(3*100)/8</f>
        <v>37.5</v>
      </c>
      <c r="V8" s="5">
        <f>(5.5*100)/8</f>
        <v>68.75</v>
      </c>
      <c r="W8" s="5">
        <f>(5*100)/8</f>
        <v>62.5</v>
      </c>
      <c r="X8" s="5">
        <f t="shared" si="35"/>
        <v>87.5</v>
      </c>
      <c r="Y8" s="5">
        <f t="shared" si="36"/>
        <v>12.5</v>
      </c>
      <c r="Z8" s="5">
        <f t="shared" ref="Z8:Z9" si="42">(6*100)/8</f>
        <v>75</v>
      </c>
      <c r="AA8" s="5">
        <f>(5*100)/8</f>
        <v>62.5</v>
      </c>
      <c r="AB8" s="5">
        <f t="shared" si="37"/>
        <v>37.5</v>
      </c>
      <c r="AC8" s="5">
        <f>(4*100)/8</f>
        <v>50</v>
      </c>
      <c r="AD8" s="5">
        <f>(3*100)/8</f>
        <v>37.5</v>
      </c>
      <c r="AE8" s="5">
        <f>(7*100)/8</f>
        <v>87.5</v>
      </c>
      <c r="AF8" s="5">
        <f>(4*100)/8</f>
        <v>50</v>
      </c>
    </row>
    <row r="9">
      <c r="A9" s="1" t="s">
        <v>8</v>
      </c>
      <c r="B9" s="5">
        <f>(5*100)/8</f>
        <v>62.5</v>
      </c>
      <c r="C9" s="5">
        <f t="shared" si="38"/>
        <v>50</v>
      </c>
      <c r="D9" s="5">
        <f>(2*100)/8</f>
        <v>25</v>
      </c>
      <c r="E9" s="5">
        <f>(6*100)/8</f>
        <v>75</v>
      </c>
      <c r="F9" s="5">
        <f t="shared" si="31"/>
        <v>50</v>
      </c>
      <c r="G9" s="5">
        <f t="shared" ref="G9:G11" si="43">(8*100)/8</f>
        <v>100</v>
      </c>
      <c r="H9" s="5">
        <f>(6*100)/8</f>
        <v>75</v>
      </c>
      <c r="I9" s="5">
        <f>(5*100)/8</f>
        <v>62.5</v>
      </c>
      <c r="J9" s="5">
        <f t="shared" ref="J9:K9" si="39">(6*100)/8</f>
        <v>75</v>
      </c>
      <c r="K9" s="5">
        <f t="shared" si="39"/>
        <v>75</v>
      </c>
      <c r="L9" s="5">
        <f t="shared" si="25"/>
        <v>25</v>
      </c>
      <c r="M9" s="5">
        <f>(6*100)/8</f>
        <v>75</v>
      </c>
      <c r="N9" s="5">
        <f t="shared" ref="N9:N13" si="45">(3*100)/8</f>
        <v>37.5</v>
      </c>
      <c r="O9" s="5">
        <f t="shared" ref="O9:O10" si="46">(4*100)/8</f>
        <v>50</v>
      </c>
      <c r="P9" s="5">
        <f>(7*100)/8</f>
        <v>87.5</v>
      </c>
      <c r="Q9" s="5">
        <f>(5.5*100)/8</f>
        <v>68.75</v>
      </c>
      <c r="R9" s="5">
        <f>(3.5*100)/8</f>
        <v>43.75</v>
      </c>
      <c r="S9" s="5">
        <f>(3*100)/8</f>
        <v>37.5</v>
      </c>
      <c r="T9" s="5">
        <f>(5.5*100)/8</f>
        <v>68.75</v>
      </c>
      <c r="U9" s="5">
        <f t="shared" si="40"/>
        <v>37.5</v>
      </c>
      <c r="V9" s="5">
        <f t="shared" ref="V9:W9" si="41">(6.5*100)/8</f>
        <v>81.25</v>
      </c>
      <c r="W9" s="5">
        <f t="shared" si="41"/>
        <v>81.25</v>
      </c>
      <c r="X9" s="5">
        <f>(6*100)/8</f>
        <v>75</v>
      </c>
      <c r="Y9" s="5">
        <f>(3*100)/8</f>
        <v>37.5</v>
      </c>
      <c r="Z9" s="5">
        <f t="shared" si="42"/>
        <v>75</v>
      </c>
      <c r="AA9" s="5">
        <f>(6*100)/8</f>
        <v>75</v>
      </c>
      <c r="AB9" s="5">
        <f>(2*100)/8</f>
        <v>25</v>
      </c>
      <c r="AC9" s="5">
        <f>(3*100)/8</f>
        <v>37.5</v>
      </c>
      <c r="AD9" s="5">
        <f>(4*100)/8</f>
        <v>50</v>
      </c>
      <c r="AE9" s="5">
        <f>(6.5*100)/8</f>
        <v>81.25</v>
      </c>
      <c r="AF9" s="5">
        <f>(5*100)/8</f>
        <v>62.5</v>
      </c>
    </row>
    <row r="10">
      <c r="A10" s="1" t="s">
        <v>9</v>
      </c>
      <c r="B10" s="5">
        <f t="shared" ref="B10:B11" si="50">(3*100)/8</f>
        <v>37.5</v>
      </c>
      <c r="C10" s="5">
        <f>(5*100)/8</f>
        <v>62.5</v>
      </c>
      <c r="D10" s="5">
        <f>(4*100)/8</f>
        <v>50</v>
      </c>
      <c r="E10" s="5">
        <f t="shared" ref="E10:E11" si="52">(5*100)/8</f>
        <v>62.5</v>
      </c>
      <c r="F10" s="5">
        <f t="shared" si="31"/>
        <v>50</v>
      </c>
      <c r="G10" s="5">
        <f t="shared" si="43"/>
        <v>100</v>
      </c>
      <c r="H10" s="5">
        <f t="shared" ref="H10:H12" si="53">(5*100)/8</f>
        <v>62.5</v>
      </c>
      <c r="I10" s="5">
        <f t="shared" ref="I10:K10" si="44">(6*100)/8</f>
        <v>75</v>
      </c>
      <c r="J10" s="5">
        <f t="shared" si="44"/>
        <v>75</v>
      </c>
      <c r="K10" s="5">
        <f t="shared" si="44"/>
        <v>75</v>
      </c>
      <c r="L10" s="5">
        <f t="shared" si="25"/>
        <v>25</v>
      </c>
      <c r="M10" s="5">
        <f>(7.5*100)/8</f>
        <v>93.75</v>
      </c>
      <c r="N10" s="5">
        <f t="shared" si="45"/>
        <v>37.5</v>
      </c>
      <c r="O10" s="5">
        <f t="shared" si="46"/>
        <v>50</v>
      </c>
      <c r="P10" s="5">
        <f t="shared" ref="P10:Q10" si="47">(5.5*100)/8</f>
        <v>68.75</v>
      </c>
      <c r="Q10" s="5">
        <f t="shared" si="47"/>
        <v>68.75</v>
      </c>
      <c r="R10" s="5">
        <f>(3*100)/8</f>
        <v>37.5</v>
      </c>
      <c r="S10" s="5">
        <f>(2*100)/8</f>
        <v>25</v>
      </c>
      <c r="T10" s="5">
        <f>(6*100)/8</f>
        <v>75</v>
      </c>
      <c r="U10" s="5">
        <f>(4*100)/8</f>
        <v>50</v>
      </c>
      <c r="V10" s="5">
        <f t="shared" ref="V10:W10" si="48">(5.5*100)/8</f>
        <v>68.75</v>
      </c>
      <c r="W10" s="5">
        <f t="shared" si="48"/>
        <v>68.75</v>
      </c>
      <c r="X10" s="5">
        <f t="shared" ref="X10:X11" si="55">(7*100)/8</f>
        <v>87.5</v>
      </c>
      <c r="Y10" s="5">
        <f>(5*100)/8</f>
        <v>62.5</v>
      </c>
      <c r="Z10" s="5">
        <f t="shared" ref="Z10:AA10" si="49">(4*100)/8</f>
        <v>50</v>
      </c>
      <c r="AA10" s="5">
        <f t="shared" si="49"/>
        <v>50</v>
      </c>
      <c r="AB10" s="5">
        <f>(3*100)/8</f>
        <v>37.5</v>
      </c>
      <c r="AC10" s="5">
        <f t="shared" ref="AC10:AC13" si="57">(2*100)/8</f>
        <v>25</v>
      </c>
      <c r="AD10" s="5">
        <f t="shared" ref="AD10:AD11" si="58">(3*100)/8</f>
        <v>37.5</v>
      </c>
      <c r="AE10" s="5">
        <f>(4.5*100)/8</f>
        <v>56.25</v>
      </c>
      <c r="AF10" s="5">
        <f>(7*100)/8</f>
        <v>87.5</v>
      </c>
    </row>
    <row r="11">
      <c r="A11" s="1" t="s">
        <v>10</v>
      </c>
      <c r="B11" s="5">
        <f t="shared" si="50"/>
        <v>37.5</v>
      </c>
      <c r="C11" s="5">
        <f t="shared" ref="C11:D11" si="51">(4*100)/8</f>
        <v>50</v>
      </c>
      <c r="D11" s="5">
        <f t="shared" si="51"/>
        <v>50</v>
      </c>
      <c r="E11" s="5">
        <f t="shared" si="52"/>
        <v>62.5</v>
      </c>
      <c r="F11" s="5">
        <f t="shared" ref="F11:F12" si="59">(3*100)/8</f>
        <v>37.5</v>
      </c>
      <c r="G11" s="5">
        <f t="shared" si="43"/>
        <v>100</v>
      </c>
      <c r="H11" s="5">
        <f t="shared" si="53"/>
        <v>62.5</v>
      </c>
      <c r="I11" s="5">
        <f>(7*100)/8</f>
        <v>87.5</v>
      </c>
      <c r="J11" s="5">
        <f t="shared" ref="J11:K11" si="54">(6*100)/8</f>
        <v>75</v>
      </c>
      <c r="K11" s="5">
        <f t="shared" si="54"/>
        <v>75</v>
      </c>
      <c r="L11" s="5">
        <f t="shared" ref="L11:L13" si="60">(3*100)/8</f>
        <v>37.5</v>
      </c>
      <c r="M11" s="5">
        <f>(5.5*100)/8</f>
        <v>68.75</v>
      </c>
      <c r="N11" s="5">
        <f t="shared" si="45"/>
        <v>37.5</v>
      </c>
      <c r="O11" s="5">
        <f>(3*100)/8</f>
        <v>37.5</v>
      </c>
      <c r="P11" s="5">
        <f t="shared" ref="P11:P12" si="61">(5.5*100)/8</f>
        <v>68.75</v>
      </c>
      <c r="Q11" s="5">
        <f>(4*100)/8</f>
        <v>50</v>
      </c>
      <c r="R11" s="5">
        <f>(2*100)/8</f>
        <v>25</v>
      </c>
      <c r="S11" s="5">
        <f>(1*100)/8</f>
        <v>12.5</v>
      </c>
      <c r="T11" s="5">
        <f t="shared" ref="T11:T12" si="62">(4*100)/8</f>
        <v>50</v>
      </c>
      <c r="U11" s="5">
        <f t="shared" ref="U11:U12" si="63">(5*100)/8</f>
        <v>62.5</v>
      </c>
      <c r="V11" s="5">
        <f>(4*100)/8</f>
        <v>50</v>
      </c>
      <c r="W11" s="5">
        <f>(5*100)/8</f>
        <v>62.5</v>
      </c>
      <c r="X11" s="5">
        <f t="shared" si="55"/>
        <v>87.5</v>
      </c>
      <c r="Y11" s="5">
        <f t="shared" ref="Y11:Z11" si="56">(4*100)/8</f>
        <v>50</v>
      </c>
      <c r="Z11" s="5">
        <f t="shared" si="56"/>
        <v>50</v>
      </c>
      <c r="AA11" s="5">
        <f>(2*100)/8</f>
        <v>25</v>
      </c>
      <c r="AB11" s="5">
        <f>(2.5*100)/8</f>
        <v>31.25</v>
      </c>
      <c r="AC11" s="5">
        <f t="shared" si="57"/>
        <v>25</v>
      </c>
      <c r="AD11" s="5">
        <f t="shared" si="58"/>
        <v>37.5</v>
      </c>
      <c r="AE11" s="5">
        <f t="shared" ref="AE11:AE12" si="64">(6*100)/8</f>
        <v>75</v>
      </c>
      <c r="AF11" s="5">
        <f t="shared" ref="AF11:AF14" si="65">(5*100)/8</f>
        <v>62.5</v>
      </c>
    </row>
    <row r="12">
      <c r="A12" s="1" t="s">
        <v>11</v>
      </c>
      <c r="B12" s="5">
        <f>(2*100)/8</f>
        <v>25</v>
      </c>
      <c r="C12" s="5">
        <f>(4*100)/8</f>
        <v>50</v>
      </c>
      <c r="D12" s="5">
        <f t="shared" ref="D12:D13" si="66">(0*100)/8</f>
        <v>0</v>
      </c>
      <c r="E12" s="5">
        <f>(6*100)/8</f>
        <v>75</v>
      </c>
      <c r="F12" s="5">
        <f t="shared" si="59"/>
        <v>37.5</v>
      </c>
      <c r="G12" s="5">
        <f>(6*100)/8</f>
        <v>75</v>
      </c>
      <c r="H12" s="5">
        <f t="shared" si="53"/>
        <v>62.5</v>
      </c>
      <c r="I12" s="5">
        <f>(8*100)/8</f>
        <v>100</v>
      </c>
      <c r="J12" s="5">
        <f>(6*100)/8</f>
        <v>75</v>
      </c>
      <c r="K12" s="5">
        <f>(5*100)/8</f>
        <v>62.5</v>
      </c>
      <c r="L12" s="5">
        <f t="shared" si="60"/>
        <v>37.5</v>
      </c>
      <c r="M12" s="5">
        <f>(3.5*100)/8</f>
        <v>43.75</v>
      </c>
      <c r="N12" s="5">
        <f t="shared" si="45"/>
        <v>37.5</v>
      </c>
      <c r="O12" s="5">
        <f t="shared" ref="O12:O13" si="68">(4*100)/8</f>
        <v>50</v>
      </c>
      <c r="P12" s="5">
        <f t="shared" si="61"/>
        <v>68.75</v>
      </c>
      <c r="Q12" s="5">
        <f t="shared" ref="Q12:Q14" si="69">(3*100)/8</f>
        <v>37.5</v>
      </c>
      <c r="R12" s="5">
        <f t="shared" ref="R12:R14" si="70">(1*100)/8</f>
        <v>12.5</v>
      </c>
      <c r="S12" s="5">
        <f>(2.5*100)/8</f>
        <v>31.25</v>
      </c>
      <c r="T12" s="5">
        <f t="shared" si="62"/>
        <v>50</v>
      </c>
      <c r="U12" s="5">
        <f t="shared" si="63"/>
        <v>62.5</v>
      </c>
      <c r="V12" s="5">
        <f>(3*100)/8</f>
        <v>37.5</v>
      </c>
      <c r="W12" s="5">
        <f t="shared" ref="W12:W14" si="71">(4*100)/8</f>
        <v>50</v>
      </c>
      <c r="X12" s="5">
        <f>(6*100)/8</f>
        <v>75</v>
      </c>
      <c r="Y12" s="5">
        <f>(1*100)/8</f>
        <v>12.5</v>
      </c>
      <c r="Z12" s="5">
        <f>(4.5*100)/8</f>
        <v>56.25</v>
      </c>
      <c r="AA12" s="5">
        <f>(1*100)/8</f>
        <v>12.5</v>
      </c>
      <c r="AB12" s="5">
        <f t="shared" ref="AB12:AB13" si="72">(3*100)/8</f>
        <v>37.5</v>
      </c>
      <c r="AC12" s="5">
        <f t="shared" si="57"/>
        <v>25</v>
      </c>
      <c r="AD12" s="5">
        <f t="shared" ref="AD12:AD13" si="73">(2*100)/8</f>
        <v>25</v>
      </c>
      <c r="AE12" s="5">
        <f t="shared" si="64"/>
        <v>75</v>
      </c>
      <c r="AF12" s="5">
        <f t="shared" si="65"/>
        <v>62.5</v>
      </c>
    </row>
    <row r="13">
      <c r="A13" s="1" t="s">
        <v>12</v>
      </c>
      <c r="B13" s="5">
        <f t="shared" ref="B13:B15" si="74">(4*100)/8</f>
        <v>50</v>
      </c>
      <c r="C13" s="5">
        <f>(3*100)/8</f>
        <v>37.5</v>
      </c>
      <c r="D13" s="5">
        <f t="shared" si="66"/>
        <v>0</v>
      </c>
      <c r="E13" s="5">
        <f>(5*100)/8</f>
        <v>62.5</v>
      </c>
      <c r="F13" s="5">
        <f>(4*100)/8</f>
        <v>50</v>
      </c>
      <c r="G13" s="5">
        <f t="shared" ref="G13:G14" si="75">(5*100)/8</f>
        <v>62.5</v>
      </c>
      <c r="H13" s="5">
        <f t="shared" ref="H13:I13" si="67">(3*100)/8</f>
        <v>37.5</v>
      </c>
      <c r="I13" s="5">
        <f t="shared" si="67"/>
        <v>37.5</v>
      </c>
      <c r="J13" s="5">
        <f>(5*100)/8</f>
        <v>62.5</v>
      </c>
      <c r="K13" s="5">
        <f>(4*100)/8</f>
        <v>50</v>
      </c>
      <c r="L13" s="5">
        <f t="shared" si="60"/>
        <v>37.5</v>
      </c>
      <c r="M13" s="5">
        <f>(1.5*100)/8</f>
        <v>18.75</v>
      </c>
      <c r="N13" s="5">
        <f t="shared" si="45"/>
        <v>37.5</v>
      </c>
      <c r="O13" s="5">
        <f t="shared" si="68"/>
        <v>50</v>
      </c>
      <c r="P13" s="5">
        <f t="shared" ref="P13:P14" si="77">(3.5*100)/8</f>
        <v>43.75</v>
      </c>
      <c r="Q13" s="5">
        <f t="shared" si="69"/>
        <v>37.5</v>
      </c>
      <c r="R13" s="5">
        <f t="shared" si="70"/>
        <v>12.5</v>
      </c>
      <c r="S13" s="5">
        <f>(2*100)/8</f>
        <v>25</v>
      </c>
      <c r="T13" s="5">
        <f t="shared" ref="T13:T14" si="78">(4.5*100)/8</f>
        <v>56.25</v>
      </c>
      <c r="U13" s="5">
        <f>(3*100)/8</f>
        <v>37.5</v>
      </c>
      <c r="V13" s="5">
        <f>(2*100)/8</f>
        <v>25</v>
      </c>
      <c r="W13" s="5">
        <f t="shared" si="71"/>
        <v>50</v>
      </c>
      <c r="X13" s="5">
        <f>(5*100)/8</f>
        <v>62.5</v>
      </c>
      <c r="Y13" s="5">
        <f>(0*100)/8</f>
        <v>0</v>
      </c>
      <c r="Z13" s="5">
        <f>(3*100)/8</f>
        <v>37.5</v>
      </c>
      <c r="AA13" s="5">
        <f>(1.5*100)/8</f>
        <v>18.75</v>
      </c>
      <c r="AB13" s="5">
        <f t="shared" si="72"/>
        <v>37.5</v>
      </c>
      <c r="AC13" s="5">
        <f t="shared" si="57"/>
        <v>25</v>
      </c>
      <c r="AD13" s="5">
        <f t="shared" si="73"/>
        <v>25</v>
      </c>
      <c r="AE13" s="5">
        <f>(4*100)/8</f>
        <v>50</v>
      </c>
      <c r="AF13" s="5">
        <f t="shared" si="65"/>
        <v>62.5</v>
      </c>
    </row>
    <row r="14">
      <c r="A14" s="1" t="s">
        <v>13</v>
      </c>
      <c r="B14" s="5">
        <f t="shared" si="74"/>
        <v>50</v>
      </c>
      <c r="C14" s="5">
        <f t="shared" ref="C14:C15" si="80">(2*100)/8</f>
        <v>25</v>
      </c>
      <c r="D14" s="5">
        <f>(1*100)/8</f>
        <v>12.5</v>
      </c>
      <c r="E14" s="5">
        <f>(4*100)/8</f>
        <v>50</v>
      </c>
      <c r="F14" s="5">
        <f t="shared" ref="F14:F15" si="81">(3*100)/8</f>
        <v>37.5</v>
      </c>
      <c r="G14" s="5">
        <f t="shared" si="75"/>
        <v>62.5</v>
      </c>
      <c r="H14" s="5">
        <f>(3*100)/8</f>
        <v>37.5</v>
      </c>
      <c r="I14" s="5">
        <f t="shared" ref="I14:I16" si="83">(1*100)/8</f>
        <v>12.5</v>
      </c>
      <c r="J14" s="5">
        <f>(3*100)/8</f>
        <v>37.5</v>
      </c>
      <c r="K14" s="5">
        <f>(6*100)/8</f>
        <v>75</v>
      </c>
      <c r="L14" s="5">
        <f t="shared" ref="L14:N14" si="76">(1*100)/8</f>
        <v>12.5</v>
      </c>
      <c r="M14" s="5">
        <f t="shared" si="76"/>
        <v>12.5</v>
      </c>
      <c r="N14" s="5">
        <f t="shared" si="76"/>
        <v>12.5</v>
      </c>
      <c r="O14" s="5">
        <f>(3*100)/8</f>
        <v>37.5</v>
      </c>
      <c r="P14" s="5">
        <f t="shared" si="77"/>
        <v>43.75</v>
      </c>
      <c r="Q14" s="5">
        <f t="shared" si="69"/>
        <v>37.5</v>
      </c>
      <c r="R14" s="5">
        <f t="shared" si="70"/>
        <v>12.5</v>
      </c>
      <c r="S14" s="5">
        <f>(2.5*100)/8</f>
        <v>31.25</v>
      </c>
      <c r="T14" s="5">
        <f t="shared" si="78"/>
        <v>56.25</v>
      </c>
      <c r="U14" s="5">
        <f t="shared" ref="U14:U15" si="85">(2*100)/8</f>
        <v>25</v>
      </c>
      <c r="V14" s="5">
        <f>(3*100)/8</f>
        <v>37.5</v>
      </c>
      <c r="W14" s="5">
        <f t="shared" si="71"/>
        <v>50</v>
      </c>
      <c r="X14" s="5">
        <f>(4*100)/8</f>
        <v>50</v>
      </c>
      <c r="Y14" s="5">
        <f t="shared" ref="Y14:Y17" si="86">(1*100)/8</f>
        <v>12.5</v>
      </c>
      <c r="Z14" s="5">
        <f>(2*100)/8</f>
        <v>25</v>
      </c>
      <c r="AA14" s="5">
        <f>(3*100)/8</f>
        <v>37.5</v>
      </c>
      <c r="AB14" s="5">
        <f>(2.5*100)/8</f>
        <v>31.25</v>
      </c>
      <c r="AC14" s="5">
        <f t="shared" ref="AC14:AE14" si="79">(1.5*100)/8</f>
        <v>18.75</v>
      </c>
      <c r="AD14" s="5">
        <f t="shared" si="79"/>
        <v>18.75</v>
      </c>
      <c r="AE14" s="5">
        <f t="shared" si="79"/>
        <v>18.75</v>
      </c>
      <c r="AF14" s="5">
        <f t="shared" si="65"/>
        <v>62.5</v>
      </c>
    </row>
    <row r="15">
      <c r="A15" s="1" t="s">
        <v>14</v>
      </c>
      <c r="B15" s="5">
        <f t="shared" si="74"/>
        <v>50</v>
      </c>
      <c r="C15" s="5">
        <f t="shared" si="80"/>
        <v>25</v>
      </c>
      <c r="D15" s="5">
        <f t="shared" ref="D15:D16" si="89">(0*100)/8</f>
        <v>0</v>
      </c>
      <c r="E15" s="5">
        <f t="shared" ref="E15:E16" si="90">(2*100)/8</f>
        <v>25</v>
      </c>
      <c r="F15" s="5">
        <f t="shared" si="81"/>
        <v>37.5</v>
      </c>
      <c r="G15" s="5">
        <f t="shared" ref="G15:H15" si="82">(3*100)/8</f>
        <v>37.5</v>
      </c>
      <c r="H15" s="5">
        <f t="shared" si="82"/>
        <v>37.5</v>
      </c>
      <c r="I15" s="5">
        <f t="shared" si="83"/>
        <v>12.5</v>
      </c>
      <c r="J15" s="5">
        <f>(1*100)/8</f>
        <v>12.5</v>
      </c>
      <c r="K15" s="5">
        <f t="shared" ref="K15:K16" si="92">(2*100)/8</f>
        <v>25</v>
      </c>
      <c r="L15" s="5">
        <f t="shared" ref="L15:L16" si="93">(0*100)/8</f>
        <v>0</v>
      </c>
      <c r="M15" s="5">
        <f>(2*100)/8</f>
        <v>25</v>
      </c>
      <c r="N15" s="5">
        <f>(0*100)/8</f>
        <v>0</v>
      </c>
      <c r="O15" s="5">
        <f t="shared" ref="O15:Q15" si="84">(1*100)/8</f>
        <v>12.5</v>
      </c>
      <c r="P15" s="5">
        <f t="shared" si="84"/>
        <v>12.5</v>
      </c>
      <c r="Q15" s="5">
        <f t="shared" si="84"/>
        <v>12.5</v>
      </c>
      <c r="R15" s="5">
        <f>(0.5*100)/8</f>
        <v>6.25</v>
      </c>
      <c r="S15" s="5">
        <f t="shared" ref="S15:S16" si="96">(1*100)/8</f>
        <v>12.5</v>
      </c>
      <c r="T15" s="5">
        <f>(2.5*100)/8</f>
        <v>31.25</v>
      </c>
      <c r="U15" s="5">
        <f t="shared" si="85"/>
        <v>25</v>
      </c>
      <c r="V15" s="5">
        <f>(1*100)/8</f>
        <v>12.5</v>
      </c>
      <c r="W15" s="5">
        <f>(3*100)/8</f>
        <v>37.5</v>
      </c>
      <c r="X15" s="5">
        <f t="shared" ref="X15:X16" si="98">(3.5*100)/8</f>
        <v>43.75</v>
      </c>
      <c r="Y15" s="5">
        <f t="shared" si="86"/>
        <v>12.5</v>
      </c>
      <c r="Z15" s="5">
        <f>(1.5*100)/8</f>
        <v>18.75</v>
      </c>
      <c r="AA15" s="5">
        <f>(2.5*100)/8</f>
        <v>31.25</v>
      </c>
      <c r="AB15" s="5">
        <f t="shared" ref="AB15:AB16" si="99">(2*100)/8</f>
        <v>25</v>
      </c>
      <c r="AC15" s="5">
        <f t="shared" ref="AC15:AC16" si="100">(1*100)/8</f>
        <v>12.5</v>
      </c>
      <c r="AD15" s="5">
        <f t="shared" ref="AD15:AE15" si="87">(0*100)/8</f>
        <v>0</v>
      </c>
      <c r="AE15" s="5">
        <f t="shared" si="87"/>
        <v>0</v>
      </c>
      <c r="AF15" s="5">
        <f>(3*100)/8</f>
        <v>37.5</v>
      </c>
    </row>
    <row r="16">
      <c r="A16" s="1" t="s">
        <v>15</v>
      </c>
      <c r="B16" s="5">
        <f t="shared" ref="B16:C16" si="88">(2*100)/8</f>
        <v>25</v>
      </c>
      <c r="C16" s="5">
        <f t="shared" si="88"/>
        <v>25</v>
      </c>
      <c r="D16" s="5">
        <f t="shared" si="89"/>
        <v>0</v>
      </c>
      <c r="E16" s="5">
        <f t="shared" si="90"/>
        <v>25</v>
      </c>
      <c r="F16" s="5">
        <f t="shared" ref="F16:H16" si="91">(2*100)/8</f>
        <v>25</v>
      </c>
      <c r="G16" s="5">
        <f t="shared" si="91"/>
        <v>25</v>
      </c>
      <c r="H16" s="5">
        <f t="shared" si="91"/>
        <v>25</v>
      </c>
      <c r="I16" s="5">
        <f t="shared" si="83"/>
        <v>12.5</v>
      </c>
      <c r="J16" s="5">
        <f>(0*100)/8</f>
        <v>0</v>
      </c>
      <c r="K16" s="5">
        <f t="shared" si="92"/>
        <v>25</v>
      </c>
      <c r="L16" s="5">
        <f t="shared" si="93"/>
        <v>0</v>
      </c>
      <c r="M16" s="5">
        <f t="shared" ref="M16:O16" si="94">(0*100)/8</f>
        <v>0</v>
      </c>
      <c r="N16" s="5">
        <f t="shared" si="94"/>
        <v>0</v>
      </c>
      <c r="O16" s="5">
        <f t="shared" si="94"/>
        <v>0</v>
      </c>
      <c r="P16" s="5">
        <f t="shared" ref="P16:Q16" si="95">(1*100)/8</f>
        <v>12.5</v>
      </c>
      <c r="Q16" s="5">
        <f t="shared" si="95"/>
        <v>12.5</v>
      </c>
      <c r="R16" s="5">
        <f>(0*100)/8</f>
        <v>0</v>
      </c>
      <c r="S16" s="5">
        <f t="shared" si="96"/>
        <v>12.5</v>
      </c>
      <c r="T16" s="5">
        <f>(1.5*100)/8</f>
        <v>18.75</v>
      </c>
      <c r="U16" s="5">
        <f t="shared" ref="U16:V16" si="97">(1*100)/8</f>
        <v>12.5</v>
      </c>
      <c r="V16" s="5">
        <f t="shared" si="97"/>
        <v>12.5</v>
      </c>
      <c r="W16" s="5">
        <f>(2.5*100)/8</f>
        <v>31.25</v>
      </c>
      <c r="X16" s="5">
        <f t="shared" si="98"/>
        <v>43.75</v>
      </c>
      <c r="Y16" s="5">
        <f t="shared" si="86"/>
        <v>12.5</v>
      </c>
      <c r="Z16" s="5">
        <f t="shared" ref="Z16:Z17" si="103">(0*100)/8</f>
        <v>0</v>
      </c>
      <c r="AA16" s="5">
        <f>(1*100)/8</f>
        <v>12.5</v>
      </c>
      <c r="AB16" s="5">
        <f t="shared" si="99"/>
        <v>25</v>
      </c>
      <c r="AC16" s="5">
        <f t="shared" si="100"/>
        <v>12.5</v>
      </c>
      <c r="AD16" s="5">
        <f t="shared" ref="AD16:AE16" si="101">(0*100)/8</f>
        <v>0</v>
      </c>
      <c r="AE16" s="5">
        <f t="shared" si="101"/>
        <v>0</v>
      </c>
      <c r="AF16" s="5">
        <f>(1*100)/8</f>
        <v>12.5</v>
      </c>
    </row>
    <row r="17">
      <c r="A17" s="1" t="s">
        <v>16</v>
      </c>
      <c r="B17" s="5">
        <f t="shared" ref="B17:X17" si="102">(0*100)/8</f>
        <v>0</v>
      </c>
      <c r="C17" s="5">
        <f t="shared" si="102"/>
        <v>0</v>
      </c>
      <c r="D17" s="5">
        <f t="shared" si="102"/>
        <v>0</v>
      </c>
      <c r="E17" s="5">
        <f t="shared" si="102"/>
        <v>0</v>
      </c>
      <c r="F17" s="5">
        <f t="shared" si="102"/>
        <v>0</v>
      </c>
      <c r="G17" s="5">
        <f t="shared" si="102"/>
        <v>0</v>
      </c>
      <c r="H17" s="5">
        <f t="shared" si="102"/>
        <v>0</v>
      </c>
      <c r="I17" s="5">
        <f t="shared" si="102"/>
        <v>0</v>
      </c>
      <c r="J17" s="5">
        <f t="shared" si="102"/>
        <v>0</v>
      </c>
      <c r="K17" s="5">
        <f t="shared" si="102"/>
        <v>0</v>
      </c>
      <c r="L17" s="5">
        <f t="shared" si="102"/>
        <v>0</v>
      </c>
      <c r="M17" s="5">
        <f t="shared" si="102"/>
        <v>0</v>
      </c>
      <c r="N17" s="5">
        <f t="shared" si="102"/>
        <v>0</v>
      </c>
      <c r="O17" s="5">
        <f t="shared" si="102"/>
        <v>0</v>
      </c>
      <c r="P17" s="5">
        <f t="shared" si="102"/>
        <v>0</v>
      </c>
      <c r="Q17" s="5">
        <f t="shared" si="102"/>
        <v>0</v>
      </c>
      <c r="R17" s="5">
        <f t="shared" si="102"/>
        <v>0</v>
      </c>
      <c r="S17" s="5">
        <f t="shared" si="102"/>
        <v>0</v>
      </c>
      <c r="T17" s="5">
        <f t="shared" si="102"/>
        <v>0</v>
      </c>
      <c r="U17" s="5">
        <f t="shared" si="102"/>
        <v>0</v>
      </c>
      <c r="V17" s="5">
        <f t="shared" si="102"/>
        <v>0</v>
      </c>
      <c r="W17" s="5">
        <f t="shared" si="102"/>
        <v>0</v>
      </c>
      <c r="X17" s="5">
        <f t="shared" si="102"/>
        <v>0</v>
      </c>
      <c r="Y17" s="5">
        <f t="shared" si="86"/>
        <v>12.5</v>
      </c>
      <c r="Z17" s="5">
        <f t="shared" si="103"/>
        <v>0</v>
      </c>
      <c r="AA17" s="5">
        <f t="shared" ref="AA17:AF17" si="104">(0*100)/8</f>
        <v>0</v>
      </c>
      <c r="AB17" s="5">
        <f t="shared" si="104"/>
        <v>0</v>
      </c>
      <c r="AC17" s="5">
        <f t="shared" si="104"/>
        <v>0</v>
      </c>
      <c r="AD17" s="5">
        <f t="shared" si="104"/>
        <v>0</v>
      </c>
      <c r="AE17" s="5">
        <f t="shared" si="104"/>
        <v>0</v>
      </c>
      <c r="AF17" s="5">
        <f t="shared" si="104"/>
        <v>0</v>
      </c>
    </row>
    <row r="18">
      <c r="A18" s="1" t="s">
        <v>17</v>
      </c>
      <c r="B18" s="5">
        <f t="shared" ref="B18:AF18" si="105">(0*100)/8</f>
        <v>0</v>
      </c>
      <c r="C18" s="5">
        <f t="shared" si="105"/>
        <v>0</v>
      </c>
      <c r="D18" s="5">
        <f t="shared" si="105"/>
        <v>0</v>
      </c>
      <c r="E18" s="5">
        <f t="shared" si="105"/>
        <v>0</v>
      </c>
      <c r="F18" s="5">
        <f t="shared" si="105"/>
        <v>0</v>
      </c>
      <c r="G18" s="5">
        <f t="shared" si="105"/>
        <v>0</v>
      </c>
      <c r="H18" s="5">
        <f t="shared" si="105"/>
        <v>0</v>
      </c>
      <c r="I18" s="5">
        <f t="shared" si="105"/>
        <v>0</v>
      </c>
      <c r="J18" s="5">
        <f t="shared" si="105"/>
        <v>0</v>
      </c>
      <c r="K18" s="5">
        <f t="shared" si="105"/>
        <v>0</v>
      </c>
      <c r="L18" s="5">
        <f t="shared" si="105"/>
        <v>0</v>
      </c>
      <c r="M18" s="5">
        <f t="shared" si="105"/>
        <v>0</v>
      </c>
      <c r="N18" s="5">
        <f t="shared" si="105"/>
        <v>0</v>
      </c>
      <c r="O18" s="5">
        <f t="shared" si="105"/>
        <v>0</v>
      </c>
      <c r="P18" s="5">
        <f t="shared" si="105"/>
        <v>0</v>
      </c>
      <c r="Q18" s="5">
        <f t="shared" si="105"/>
        <v>0</v>
      </c>
      <c r="R18" s="5">
        <f t="shared" si="105"/>
        <v>0</v>
      </c>
      <c r="S18" s="5">
        <f t="shared" si="105"/>
        <v>0</v>
      </c>
      <c r="T18" s="5">
        <f t="shared" si="105"/>
        <v>0</v>
      </c>
      <c r="U18" s="5">
        <f t="shared" si="105"/>
        <v>0</v>
      </c>
      <c r="V18" s="5">
        <f t="shared" si="105"/>
        <v>0</v>
      </c>
      <c r="W18" s="5">
        <f t="shared" si="105"/>
        <v>0</v>
      </c>
      <c r="X18" s="5">
        <f t="shared" si="105"/>
        <v>0</v>
      </c>
      <c r="Y18" s="5">
        <f t="shared" si="105"/>
        <v>0</v>
      </c>
      <c r="Z18" s="5">
        <f t="shared" si="105"/>
        <v>0</v>
      </c>
      <c r="AA18" s="5">
        <f t="shared" si="105"/>
        <v>0</v>
      </c>
      <c r="AB18" s="5">
        <f t="shared" si="105"/>
        <v>0</v>
      </c>
      <c r="AC18" s="5">
        <f t="shared" si="105"/>
        <v>0</v>
      </c>
      <c r="AD18" s="5">
        <f t="shared" si="105"/>
        <v>0</v>
      </c>
      <c r="AE18" s="5">
        <f t="shared" si="105"/>
        <v>0</v>
      </c>
      <c r="AF18" s="5">
        <f t="shared" si="105"/>
        <v>0</v>
      </c>
    </row>
    <row r="19">
      <c r="A19" s="3" t="s">
        <v>18</v>
      </c>
    </row>
    <row r="20">
      <c r="A20" s="1" t="s">
        <v>2</v>
      </c>
      <c r="B20" s="1">
        <v>0.0</v>
      </c>
      <c r="C20" s="5">
        <f t="shared" ref="C20:AF20" si="106">(0*100)/2</f>
        <v>0</v>
      </c>
      <c r="D20" s="5">
        <f t="shared" si="106"/>
        <v>0</v>
      </c>
      <c r="E20" s="5">
        <f t="shared" si="106"/>
        <v>0</v>
      </c>
      <c r="F20" s="5">
        <f t="shared" si="106"/>
        <v>0</v>
      </c>
      <c r="G20" s="5">
        <f t="shared" si="106"/>
        <v>0</v>
      </c>
      <c r="H20" s="5">
        <f t="shared" si="106"/>
        <v>0</v>
      </c>
      <c r="I20" s="5">
        <f t="shared" si="106"/>
        <v>0</v>
      </c>
      <c r="J20" s="5">
        <f t="shared" si="106"/>
        <v>0</v>
      </c>
      <c r="K20" s="5">
        <f t="shared" si="106"/>
        <v>0</v>
      </c>
      <c r="L20" s="5">
        <f t="shared" si="106"/>
        <v>0</v>
      </c>
      <c r="M20" s="5">
        <f t="shared" si="106"/>
        <v>0</v>
      </c>
      <c r="N20" s="5">
        <f t="shared" si="106"/>
        <v>0</v>
      </c>
      <c r="O20" s="5">
        <f t="shared" si="106"/>
        <v>0</v>
      </c>
      <c r="P20" s="5">
        <f t="shared" si="106"/>
        <v>0</v>
      </c>
      <c r="Q20" s="5">
        <f t="shared" si="106"/>
        <v>0</v>
      </c>
      <c r="R20" s="5">
        <f t="shared" si="106"/>
        <v>0</v>
      </c>
      <c r="S20" s="5">
        <f t="shared" si="106"/>
        <v>0</v>
      </c>
      <c r="T20" s="5">
        <f t="shared" si="106"/>
        <v>0</v>
      </c>
      <c r="U20" s="5">
        <f t="shared" si="106"/>
        <v>0</v>
      </c>
      <c r="V20" s="5">
        <f t="shared" si="106"/>
        <v>0</v>
      </c>
      <c r="W20" s="5">
        <f t="shared" si="106"/>
        <v>0</v>
      </c>
      <c r="X20" s="5">
        <f t="shared" si="106"/>
        <v>0</v>
      </c>
      <c r="Y20" s="5">
        <f t="shared" si="106"/>
        <v>0</v>
      </c>
      <c r="Z20" s="5">
        <f t="shared" si="106"/>
        <v>0</v>
      </c>
      <c r="AA20" s="5">
        <f t="shared" si="106"/>
        <v>0</v>
      </c>
      <c r="AB20" s="5">
        <f t="shared" si="106"/>
        <v>0</v>
      </c>
      <c r="AC20" s="5">
        <f t="shared" si="106"/>
        <v>0</v>
      </c>
      <c r="AD20" s="5">
        <f t="shared" si="106"/>
        <v>0</v>
      </c>
      <c r="AE20" s="5">
        <f t="shared" si="106"/>
        <v>0</v>
      </c>
      <c r="AF20" s="5">
        <f t="shared" si="106"/>
        <v>0</v>
      </c>
    </row>
    <row r="21">
      <c r="A21" s="1" t="s">
        <v>3</v>
      </c>
      <c r="B21" s="5">
        <f t="shared" ref="B21:AF21" si="107">(0*100)/2</f>
        <v>0</v>
      </c>
      <c r="C21" s="5">
        <f t="shared" si="107"/>
        <v>0</v>
      </c>
      <c r="D21" s="5">
        <f t="shared" si="107"/>
        <v>0</v>
      </c>
      <c r="E21" s="5">
        <f t="shared" si="107"/>
        <v>0</v>
      </c>
      <c r="F21" s="5">
        <f t="shared" si="107"/>
        <v>0</v>
      </c>
      <c r="G21" s="5">
        <f t="shared" si="107"/>
        <v>0</v>
      </c>
      <c r="H21" s="5">
        <f t="shared" si="107"/>
        <v>0</v>
      </c>
      <c r="I21" s="5">
        <f t="shared" si="107"/>
        <v>0</v>
      </c>
      <c r="J21" s="5">
        <f t="shared" si="107"/>
        <v>0</v>
      </c>
      <c r="K21" s="5">
        <f t="shared" si="107"/>
        <v>0</v>
      </c>
      <c r="L21" s="5">
        <f t="shared" si="107"/>
        <v>0</v>
      </c>
      <c r="M21" s="5">
        <f t="shared" si="107"/>
        <v>0</v>
      </c>
      <c r="N21" s="5">
        <f t="shared" si="107"/>
        <v>0</v>
      </c>
      <c r="O21" s="5">
        <f t="shared" si="107"/>
        <v>0</v>
      </c>
      <c r="P21" s="5">
        <f t="shared" si="107"/>
        <v>0</v>
      </c>
      <c r="Q21" s="5">
        <f t="shared" si="107"/>
        <v>0</v>
      </c>
      <c r="R21" s="5">
        <f t="shared" si="107"/>
        <v>0</v>
      </c>
      <c r="S21" s="5">
        <f t="shared" si="107"/>
        <v>0</v>
      </c>
      <c r="T21" s="5">
        <f t="shared" si="107"/>
        <v>0</v>
      </c>
      <c r="U21" s="5">
        <f t="shared" si="107"/>
        <v>0</v>
      </c>
      <c r="V21" s="5">
        <f t="shared" si="107"/>
        <v>0</v>
      </c>
      <c r="W21" s="5">
        <f t="shared" si="107"/>
        <v>0</v>
      </c>
      <c r="X21" s="5">
        <f t="shared" si="107"/>
        <v>0</v>
      </c>
      <c r="Y21" s="5">
        <f t="shared" si="107"/>
        <v>0</v>
      </c>
      <c r="Z21" s="5">
        <f t="shared" si="107"/>
        <v>0</v>
      </c>
      <c r="AA21" s="5">
        <f t="shared" si="107"/>
        <v>0</v>
      </c>
      <c r="AB21" s="5">
        <f t="shared" si="107"/>
        <v>0</v>
      </c>
      <c r="AC21" s="5">
        <f t="shared" si="107"/>
        <v>0</v>
      </c>
      <c r="AD21" s="5">
        <f t="shared" si="107"/>
        <v>0</v>
      </c>
      <c r="AE21" s="5">
        <f t="shared" si="107"/>
        <v>0</v>
      </c>
      <c r="AF21" s="5">
        <f t="shared" si="107"/>
        <v>0</v>
      </c>
    </row>
    <row r="22">
      <c r="A22" s="1" t="s">
        <v>4</v>
      </c>
      <c r="B22" s="5">
        <f t="shared" ref="B22:Q22" si="108">(0*100)/2</f>
        <v>0</v>
      </c>
      <c r="C22" s="5">
        <f t="shared" si="108"/>
        <v>0</v>
      </c>
      <c r="D22" s="5">
        <f t="shared" si="108"/>
        <v>0</v>
      </c>
      <c r="E22" s="5">
        <f t="shared" si="108"/>
        <v>0</v>
      </c>
      <c r="F22" s="5">
        <f t="shared" si="108"/>
        <v>0</v>
      </c>
      <c r="G22" s="5">
        <f t="shared" si="108"/>
        <v>0</v>
      </c>
      <c r="H22" s="5">
        <f t="shared" si="108"/>
        <v>0</v>
      </c>
      <c r="I22" s="5">
        <f t="shared" si="108"/>
        <v>0</v>
      </c>
      <c r="J22" s="5">
        <f t="shared" si="108"/>
        <v>0</v>
      </c>
      <c r="K22" s="5">
        <f t="shared" si="108"/>
        <v>0</v>
      </c>
      <c r="L22" s="5">
        <f t="shared" si="108"/>
        <v>0</v>
      </c>
      <c r="M22" s="5">
        <f t="shared" si="108"/>
        <v>0</v>
      </c>
      <c r="N22" s="5">
        <f t="shared" si="108"/>
        <v>0</v>
      </c>
      <c r="O22" s="5">
        <f t="shared" si="108"/>
        <v>0</v>
      </c>
      <c r="P22" s="5">
        <f t="shared" si="108"/>
        <v>0</v>
      </c>
      <c r="Q22" s="5">
        <f t="shared" si="108"/>
        <v>0</v>
      </c>
      <c r="R22" s="5">
        <f t="shared" ref="R22:R27" si="113">(1*100)/2</f>
        <v>50</v>
      </c>
      <c r="S22" s="5">
        <f t="shared" ref="S22:AC22" si="109">(0*100)/2</f>
        <v>0</v>
      </c>
      <c r="T22" s="5">
        <f t="shared" si="109"/>
        <v>0</v>
      </c>
      <c r="U22" s="5">
        <f t="shared" si="109"/>
        <v>0</v>
      </c>
      <c r="V22" s="5">
        <f t="shared" si="109"/>
        <v>0</v>
      </c>
      <c r="W22" s="5">
        <f t="shared" si="109"/>
        <v>0</v>
      </c>
      <c r="X22" s="5">
        <f t="shared" si="109"/>
        <v>0</v>
      </c>
      <c r="Y22" s="5">
        <f t="shared" si="109"/>
        <v>0</v>
      </c>
      <c r="Z22" s="5">
        <f t="shared" si="109"/>
        <v>0</v>
      </c>
      <c r="AA22" s="5">
        <f t="shared" si="109"/>
        <v>0</v>
      </c>
      <c r="AB22" s="5">
        <f t="shared" si="109"/>
        <v>0</v>
      </c>
      <c r="AC22" s="5">
        <f t="shared" si="109"/>
        <v>0</v>
      </c>
      <c r="AD22" s="5">
        <f t="shared" ref="AD22:AD23" si="115">(1*100)/2</f>
        <v>50</v>
      </c>
      <c r="AE22" s="5">
        <f t="shared" ref="AE22:AF22" si="110">(0*100)/2</f>
        <v>0</v>
      </c>
      <c r="AF22" s="5">
        <f t="shared" si="110"/>
        <v>0</v>
      </c>
    </row>
    <row r="23">
      <c r="A23" s="1" t="s">
        <v>5</v>
      </c>
      <c r="B23" s="5">
        <f t="shared" ref="B23:L23" si="111">(0*100)/2</f>
        <v>0</v>
      </c>
      <c r="C23" s="5">
        <f t="shared" si="111"/>
        <v>0</v>
      </c>
      <c r="D23" s="5">
        <f t="shared" si="111"/>
        <v>0</v>
      </c>
      <c r="E23" s="5">
        <f t="shared" si="111"/>
        <v>0</v>
      </c>
      <c r="F23" s="5">
        <f t="shared" si="111"/>
        <v>0</v>
      </c>
      <c r="G23" s="5">
        <f t="shared" si="111"/>
        <v>0</v>
      </c>
      <c r="H23" s="5">
        <f t="shared" si="111"/>
        <v>0</v>
      </c>
      <c r="I23" s="5">
        <f t="shared" si="111"/>
        <v>0</v>
      </c>
      <c r="J23" s="5">
        <f t="shared" si="111"/>
        <v>0</v>
      </c>
      <c r="K23" s="5">
        <f t="shared" si="111"/>
        <v>0</v>
      </c>
      <c r="L23" s="5">
        <f t="shared" si="111"/>
        <v>0</v>
      </c>
      <c r="M23" s="5">
        <f>(1*100)/2</f>
        <v>50</v>
      </c>
      <c r="N23" s="5">
        <f t="shared" ref="N23:Q23" si="112">(0*100)/2</f>
        <v>0</v>
      </c>
      <c r="O23" s="5">
        <f t="shared" si="112"/>
        <v>0</v>
      </c>
      <c r="P23" s="5">
        <f t="shared" si="112"/>
        <v>0</v>
      </c>
      <c r="Q23" s="5">
        <f t="shared" si="112"/>
        <v>0</v>
      </c>
      <c r="R23" s="5">
        <f t="shared" si="113"/>
        <v>50</v>
      </c>
      <c r="S23" s="5">
        <f t="shared" ref="S23:AC23" si="114">(0*100)/2</f>
        <v>0</v>
      </c>
      <c r="T23" s="5">
        <f t="shared" si="114"/>
        <v>0</v>
      </c>
      <c r="U23" s="5">
        <f t="shared" si="114"/>
        <v>0</v>
      </c>
      <c r="V23" s="5">
        <f t="shared" si="114"/>
        <v>0</v>
      </c>
      <c r="W23" s="5">
        <f t="shared" si="114"/>
        <v>0</v>
      </c>
      <c r="X23" s="5">
        <f t="shared" si="114"/>
        <v>0</v>
      </c>
      <c r="Y23" s="5">
        <f t="shared" si="114"/>
        <v>0</v>
      </c>
      <c r="Z23" s="5">
        <f t="shared" si="114"/>
        <v>0</v>
      </c>
      <c r="AA23" s="5">
        <f t="shared" si="114"/>
        <v>0</v>
      </c>
      <c r="AB23" s="5">
        <f t="shared" si="114"/>
        <v>0</v>
      </c>
      <c r="AC23" s="5">
        <f t="shared" si="114"/>
        <v>0</v>
      </c>
      <c r="AD23" s="5">
        <f t="shared" si="115"/>
        <v>50</v>
      </c>
      <c r="AE23" s="5">
        <f>(0.5*100)/2</f>
        <v>25</v>
      </c>
      <c r="AF23" s="5">
        <f t="shared" ref="AF23:AF27" si="120">(0*100)/2</f>
        <v>0</v>
      </c>
    </row>
    <row r="24">
      <c r="A24" s="1" t="s">
        <v>6</v>
      </c>
      <c r="B24" s="5">
        <f t="shared" ref="B24:J24" si="116">(0*100)/2</f>
        <v>0</v>
      </c>
      <c r="C24" s="5">
        <f t="shared" si="116"/>
        <v>0</v>
      </c>
      <c r="D24" s="5">
        <f t="shared" si="116"/>
        <v>0</v>
      </c>
      <c r="E24" s="5">
        <f t="shared" si="116"/>
        <v>0</v>
      </c>
      <c r="F24" s="5">
        <f t="shared" si="116"/>
        <v>0</v>
      </c>
      <c r="G24" s="5">
        <f t="shared" si="116"/>
        <v>0</v>
      </c>
      <c r="H24" s="5">
        <f t="shared" si="116"/>
        <v>0</v>
      </c>
      <c r="I24" s="5">
        <f t="shared" si="116"/>
        <v>0</v>
      </c>
      <c r="J24" s="5">
        <f t="shared" si="116"/>
        <v>0</v>
      </c>
      <c r="K24" s="5">
        <f t="shared" ref="K24:M24" si="117">(1*100)/2</f>
        <v>50</v>
      </c>
      <c r="L24" s="5">
        <f t="shared" si="117"/>
        <v>50</v>
      </c>
      <c r="M24" s="5">
        <f t="shared" si="117"/>
        <v>50</v>
      </c>
      <c r="N24" s="5">
        <f t="shared" ref="N24:Q24" si="118">(0*100)/2</f>
        <v>0</v>
      </c>
      <c r="O24" s="5">
        <f t="shared" si="118"/>
        <v>0</v>
      </c>
      <c r="P24" s="5">
        <f t="shared" si="118"/>
        <v>0</v>
      </c>
      <c r="Q24" s="5">
        <f t="shared" si="118"/>
        <v>0</v>
      </c>
      <c r="R24" s="5">
        <f t="shared" si="113"/>
        <v>50</v>
      </c>
      <c r="S24" s="5">
        <f t="shared" ref="S24:AA24" si="119">(0*100)/2</f>
        <v>0</v>
      </c>
      <c r="T24" s="5">
        <f t="shared" si="119"/>
        <v>0</v>
      </c>
      <c r="U24" s="5">
        <f t="shared" si="119"/>
        <v>0</v>
      </c>
      <c r="V24" s="5">
        <f t="shared" si="119"/>
        <v>0</v>
      </c>
      <c r="W24" s="5">
        <f t="shared" si="119"/>
        <v>0</v>
      </c>
      <c r="X24" s="5">
        <f t="shared" si="119"/>
        <v>0</v>
      </c>
      <c r="Y24" s="5">
        <f t="shared" si="119"/>
        <v>0</v>
      </c>
      <c r="Z24" s="5">
        <f t="shared" si="119"/>
        <v>0</v>
      </c>
      <c r="AA24" s="5">
        <f t="shared" si="119"/>
        <v>0</v>
      </c>
      <c r="AB24" s="5">
        <f t="shared" ref="AB24:AB25" si="125">(1*100)/2</f>
        <v>50</v>
      </c>
      <c r="AC24" s="5">
        <f t="shared" ref="AC24:AC25" si="126">(0*100)/2</f>
        <v>0</v>
      </c>
      <c r="AD24" s="5">
        <f>(2*100)/2</f>
        <v>100</v>
      </c>
      <c r="AE24" s="5">
        <f>(1*100)/2</f>
        <v>50</v>
      </c>
      <c r="AF24" s="5">
        <f t="shared" si="120"/>
        <v>0</v>
      </c>
    </row>
    <row r="25">
      <c r="A25" s="1" t="s">
        <v>7</v>
      </c>
      <c r="B25" s="5">
        <f t="shared" ref="B25:B26" si="128">(1*100)/2</f>
        <v>50</v>
      </c>
      <c r="C25" s="5">
        <f t="shared" ref="C25:C26" si="129">(0*100)/2</f>
        <v>0</v>
      </c>
      <c r="D25" s="5">
        <f t="shared" ref="D25:D26" si="130">(1*100)/2</f>
        <v>50</v>
      </c>
      <c r="E25" s="5">
        <f t="shared" ref="E25:J25" si="121">(0*100)/2</f>
        <v>0</v>
      </c>
      <c r="F25" s="5">
        <f t="shared" si="121"/>
        <v>0</v>
      </c>
      <c r="G25" s="5">
        <f t="shared" si="121"/>
        <v>0</v>
      </c>
      <c r="H25" s="5">
        <f t="shared" si="121"/>
        <v>0</v>
      </c>
      <c r="I25" s="5">
        <f t="shared" si="121"/>
        <v>0</v>
      </c>
      <c r="J25" s="5">
        <f t="shared" si="121"/>
        <v>0</v>
      </c>
      <c r="K25" s="5">
        <f t="shared" ref="K25:M25" si="122">(1*100)/2</f>
        <v>50</v>
      </c>
      <c r="L25" s="5">
        <f t="shared" si="122"/>
        <v>50</v>
      </c>
      <c r="M25" s="5">
        <f t="shared" si="122"/>
        <v>50</v>
      </c>
      <c r="N25" s="5">
        <f t="shared" ref="N25:Q25" si="123">(0*100)/2</f>
        <v>0</v>
      </c>
      <c r="O25" s="5">
        <f t="shared" si="123"/>
        <v>0</v>
      </c>
      <c r="P25" s="5">
        <f t="shared" si="123"/>
        <v>0</v>
      </c>
      <c r="Q25" s="5">
        <f t="shared" si="123"/>
        <v>0</v>
      </c>
      <c r="R25" s="5">
        <f t="shared" si="113"/>
        <v>50</v>
      </c>
      <c r="S25" s="5">
        <f t="shared" ref="S25:AA25" si="124">(0*100)/2</f>
        <v>0</v>
      </c>
      <c r="T25" s="5">
        <f t="shared" si="124"/>
        <v>0</v>
      </c>
      <c r="U25" s="5">
        <f t="shared" si="124"/>
        <v>0</v>
      </c>
      <c r="V25" s="5">
        <f t="shared" si="124"/>
        <v>0</v>
      </c>
      <c r="W25" s="5">
        <f t="shared" si="124"/>
        <v>0</v>
      </c>
      <c r="X25" s="5">
        <f t="shared" si="124"/>
        <v>0</v>
      </c>
      <c r="Y25" s="5">
        <f t="shared" si="124"/>
        <v>0</v>
      </c>
      <c r="Z25" s="5">
        <f t="shared" si="124"/>
        <v>0</v>
      </c>
      <c r="AA25" s="5">
        <f t="shared" si="124"/>
        <v>0</v>
      </c>
      <c r="AB25" s="5">
        <f t="shared" si="125"/>
        <v>50</v>
      </c>
      <c r="AC25" s="5">
        <f t="shared" si="126"/>
        <v>0</v>
      </c>
      <c r="AD25" s="5">
        <f t="shared" ref="AD25:AE25" si="127">(1*100)/2</f>
        <v>50</v>
      </c>
      <c r="AE25" s="5">
        <f t="shared" si="127"/>
        <v>50</v>
      </c>
      <c r="AF25" s="5">
        <f t="shared" si="120"/>
        <v>0</v>
      </c>
    </row>
    <row r="26">
      <c r="A26" s="1" t="s">
        <v>8</v>
      </c>
      <c r="B26" s="5">
        <f t="shared" si="128"/>
        <v>50</v>
      </c>
      <c r="C26" s="5">
        <f t="shared" si="129"/>
        <v>0</v>
      </c>
      <c r="D26" s="5">
        <f t="shared" si="130"/>
        <v>50</v>
      </c>
      <c r="E26" s="5">
        <f t="shared" ref="E26:J26" si="131">(0*100)/2</f>
        <v>0</v>
      </c>
      <c r="F26" s="5">
        <f t="shared" si="131"/>
        <v>0</v>
      </c>
      <c r="G26" s="5">
        <f t="shared" si="131"/>
        <v>0</v>
      </c>
      <c r="H26" s="5">
        <f t="shared" si="131"/>
        <v>0</v>
      </c>
      <c r="I26" s="5">
        <f t="shared" si="131"/>
        <v>0</v>
      </c>
      <c r="J26" s="5">
        <f t="shared" si="131"/>
        <v>0</v>
      </c>
      <c r="K26" s="5">
        <f t="shared" ref="K26:L26" si="132">(1*100)/2</f>
        <v>50</v>
      </c>
      <c r="L26" s="5">
        <f t="shared" si="132"/>
        <v>50</v>
      </c>
      <c r="M26" s="5">
        <f>(0*100)/2</f>
        <v>0</v>
      </c>
      <c r="N26" s="5">
        <f>(1*100)/2</f>
        <v>50</v>
      </c>
      <c r="O26" s="5">
        <f t="shared" ref="O26:Q26" si="133">(0*100)/2</f>
        <v>0</v>
      </c>
      <c r="P26" s="5">
        <f t="shared" si="133"/>
        <v>0</v>
      </c>
      <c r="Q26" s="5">
        <f t="shared" si="133"/>
        <v>0</v>
      </c>
      <c r="R26" s="5">
        <f t="shared" si="113"/>
        <v>50</v>
      </c>
      <c r="S26" s="5">
        <f t="shared" ref="S26:T26" si="134">(0*100)/2</f>
        <v>0</v>
      </c>
      <c r="T26" s="5">
        <f t="shared" si="134"/>
        <v>0</v>
      </c>
      <c r="U26" s="5">
        <f t="shared" ref="U26:U27" si="143">(1*100)/2</f>
        <v>50</v>
      </c>
      <c r="V26" s="5">
        <f t="shared" ref="V26:Y26" si="135">(0*100)/2</f>
        <v>0</v>
      </c>
      <c r="W26" s="5">
        <f t="shared" si="135"/>
        <v>0</v>
      </c>
      <c r="X26" s="5">
        <f t="shared" si="135"/>
        <v>0</v>
      </c>
      <c r="Y26" s="5">
        <f t="shared" si="135"/>
        <v>0</v>
      </c>
      <c r="Z26" s="5">
        <f>(1*100)/2</f>
        <v>50</v>
      </c>
      <c r="AA26" s="5">
        <f t="shared" ref="AA26:AC26" si="136">(0*100)/2</f>
        <v>0</v>
      </c>
      <c r="AB26" s="5">
        <f t="shared" si="136"/>
        <v>0</v>
      </c>
      <c r="AC26" s="5">
        <f t="shared" si="136"/>
        <v>0</v>
      </c>
      <c r="AD26" s="5">
        <f t="shared" ref="AD26:AE26" si="137">(1*100)/2</f>
        <v>50</v>
      </c>
      <c r="AE26" s="5">
        <f t="shared" si="137"/>
        <v>50</v>
      </c>
      <c r="AF26" s="5">
        <f t="shared" si="120"/>
        <v>0</v>
      </c>
    </row>
    <row r="27">
      <c r="A27" s="1" t="s">
        <v>9</v>
      </c>
      <c r="B27" s="5">
        <f t="shared" ref="B27:D27" si="138">(0*100)/2</f>
        <v>0</v>
      </c>
      <c r="C27" s="5">
        <f t="shared" si="138"/>
        <v>0</v>
      </c>
      <c r="D27" s="5">
        <f t="shared" si="138"/>
        <v>0</v>
      </c>
      <c r="E27" s="5">
        <f t="shared" ref="E27:E28" si="148">(1*100)/2</f>
        <v>50</v>
      </c>
      <c r="F27" s="5">
        <f t="shared" ref="F27:J27" si="139">(0*100)/2</f>
        <v>0</v>
      </c>
      <c r="G27" s="5">
        <f t="shared" si="139"/>
        <v>0</v>
      </c>
      <c r="H27" s="5">
        <f t="shared" si="139"/>
        <v>0</v>
      </c>
      <c r="I27" s="5">
        <f t="shared" si="139"/>
        <v>0</v>
      </c>
      <c r="J27" s="5">
        <f t="shared" si="139"/>
        <v>0</v>
      </c>
      <c r="K27" s="5">
        <f t="shared" ref="K27:N27" si="140">(1*100)/2</f>
        <v>50</v>
      </c>
      <c r="L27" s="5">
        <f t="shared" si="140"/>
        <v>50</v>
      </c>
      <c r="M27" s="5">
        <f t="shared" si="140"/>
        <v>50</v>
      </c>
      <c r="N27" s="5">
        <f t="shared" si="140"/>
        <v>50</v>
      </c>
      <c r="O27" s="5">
        <f t="shared" ref="O27:Q27" si="141">(0*100)/2</f>
        <v>0</v>
      </c>
      <c r="P27" s="5">
        <f t="shared" si="141"/>
        <v>0</v>
      </c>
      <c r="Q27" s="5">
        <f t="shared" si="141"/>
        <v>0</v>
      </c>
      <c r="R27" s="5">
        <f t="shared" si="113"/>
        <v>50</v>
      </c>
      <c r="S27" s="5">
        <f t="shared" ref="S27:T27" si="142">(0*100)/2</f>
        <v>0</v>
      </c>
      <c r="T27" s="5">
        <f t="shared" si="142"/>
        <v>0</v>
      </c>
      <c r="U27" s="5">
        <f t="shared" si="143"/>
        <v>50</v>
      </c>
      <c r="V27" s="5">
        <f t="shared" ref="V27:X27" si="144">(0*100)/2</f>
        <v>0</v>
      </c>
      <c r="W27" s="5">
        <f t="shared" si="144"/>
        <v>0</v>
      </c>
      <c r="X27" s="5">
        <f t="shared" si="144"/>
        <v>0</v>
      </c>
      <c r="Y27" s="5">
        <f t="shared" ref="Y27:Z27" si="145">(1*100)/2</f>
        <v>50</v>
      </c>
      <c r="Z27" s="5">
        <f t="shared" si="145"/>
        <v>50</v>
      </c>
      <c r="AA27" s="5">
        <f t="shared" ref="AA27:AC27" si="146">(0*100)/2</f>
        <v>0</v>
      </c>
      <c r="AB27" s="5">
        <f t="shared" si="146"/>
        <v>0</v>
      </c>
      <c r="AC27" s="5">
        <f t="shared" si="146"/>
        <v>0</v>
      </c>
      <c r="AD27" s="5">
        <f t="shared" ref="AD27:AD28" si="153">(1*100)/2</f>
        <v>50</v>
      </c>
      <c r="AE27" s="5">
        <f>(0.5*100)/2</f>
        <v>25</v>
      </c>
      <c r="AF27" s="5">
        <f t="shared" si="120"/>
        <v>0</v>
      </c>
    </row>
    <row r="28">
      <c r="A28" s="1" t="s">
        <v>10</v>
      </c>
      <c r="B28" s="5">
        <f t="shared" ref="B28:D28" si="147">(0*100)/2</f>
        <v>0</v>
      </c>
      <c r="C28" s="5">
        <f t="shared" si="147"/>
        <v>0</v>
      </c>
      <c r="D28" s="5">
        <f t="shared" si="147"/>
        <v>0</v>
      </c>
      <c r="E28" s="5">
        <f t="shared" si="148"/>
        <v>50</v>
      </c>
      <c r="F28" s="5">
        <f t="shared" ref="F28:J28" si="149">(0*100)/2</f>
        <v>0</v>
      </c>
      <c r="G28" s="5">
        <f t="shared" si="149"/>
        <v>0</v>
      </c>
      <c r="H28" s="5">
        <f t="shared" si="149"/>
        <v>0</v>
      </c>
      <c r="I28" s="5">
        <f t="shared" si="149"/>
        <v>0</v>
      </c>
      <c r="J28" s="5">
        <f t="shared" si="149"/>
        <v>0</v>
      </c>
      <c r="K28" s="5">
        <f t="shared" ref="K28:K29" si="156">(1*100)/2</f>
        <v>50</v>
      </c>
      <c r="L28" s="5">
        <f t="shared" ref="L28:M28" si="150">(0*100)/2</f>
        <v>0</v>
      </c>
      <c r="M28" s="5">
        <f t="shared" si="150"/>
        <v>0</v>
      </c>
      <c r="N28" s="5">
        <f t="shared" ref="N28:N30" si="158">(1*100)/2</f>
        <v>50</v>
      </c>
      <c r="O28" s="5">
        <f t="shared" ref="O28:X28" si="151">(0*100)/2</f>
        <v>0</v>
      </c>
      <c r="P28" s="5">
        <f t="shared" si="151"/>
        <v>0</v>
      </c>
      <c r="Q28" s="5">
        <f t="shared" si="151"/>
        <v>0</v>
      </c>
      <c r="R28" s="5">
        <f t="shared" si="151"/>
        <v>0</v>
      </c>
      <c r="S28" s="5">
        <f t="shared" si="151"/>
        <v>0</v>
      </c>
      <c r="T28" s="5">
        <f t="shared" si="151"/>
        <v>0</v>
      </c>
      <c r="U28" s="5">
        <f t="shared" si="151"/>
        <v>0</v>
      </c>
      <c r="V28" s="5">
        <f t="shared" si="151"/>
        <v>0</v>
      </c>
      <c r="W28" s="5">
        <f t="shared" si="151"/>
        <v>0</v>
      </c>
      <c r="X28" s="5">
        <f t="shared" si="151"/>
        <v>0</v>
      </c>
      <c r="Y28" s="5">
        <f t="shared" ref="Y28:Y30" si="160">(1*100)/2</f>
        <v>50</v>
      </c>
      <c r="Z28" s="5">
        <f t="shared" ref="Z28:AC28" si="152">(0*100)/2</f>
        <v>0</v>
      </c>
      <c r="AA28" s="5">
        <f t="shared" si="152"/>
        <v>0</v>
      </c>
      <c r="AB28" s="5">
        <f t="shared" si="152"/>
        <v>0</v>
      </c>
      <c r="AC28" s="5">
        <f t="shared" si="152"/>
        <v>0</v>
      </c>
      <c r="AD28" s="5">
        <f t="shared" si="153"/>
        <v>50</v>
      </c>
      <c r="AE28" s="5">
        <f t="shared" ref="AE28:AF28" si="154">(0*100)/2</f>
        <v>0</v>
      </c>
      <c r="AF28" s="5">
        <f t="shared" si="154"/>
        <v>0</v>
      </c>
    </row>
    <row r="29">
      <c r="A29" s="1" t="s">
        <v>11</v>
      </c>
      <c r="B29" s="5">
        <f t="shared" ref="B29:J29" si="155">(0*100)/2</f>
        <v>0</v>
      </c>
      <c r="C29" s="5">
        <f t="shared" si="155"/>
        <v>0</v>
      </c>
      <c r="D29" s="5">
        <f t="shared" si="155"/>
        <v>0</v>
      </c>
      <c r="E29" s="5">
        <f t="shared" si="155"/>
        <v>0</v>
      </c>
      <c r="F29" s="5">
        <f t="shared" si="155"/>
        <v>0</v>
      </c>
      <c r="G29" s="5">
        <f t="shared" si="155"/>
        <v>0</v>
      </c>
      <c r="H29" s="5">
        <f t="shared" si="155"/>
        <v>0</v>
      </c>
      <c r="I29" s="5">
        <f t="shared" si="155"/>
        <v>0</v>
      </c>
      <c r="J29" s="5">
        <f t="shared" si="155"/>
        <v>0</v>
      </c>
      <c r="K29" s="5">
        <f t="shared" si="156"/>
        <v>50</v>
      </c>
      <c r="L29" s="5">
        <f t="shared" ref="L29:M29" si="157">(0*100)/2</f>
        <v>0</v>
      </c>
      <c r="M29" s="5">
        <f t="shared" si="157"/>
        <v>0</v>
      </c>
      <c r="N29" s="5">
        <f t="shared" si="158"/>
        <v>50</v>
      </c>
      <c r="O29" s="5">
        <f t="shared" ref="O29:X29" si="159">(0*100)/2</f>
        <v>0</v>
      </c>
      <c r="P29" s="5">
        <f t="shared" si="159"/>
        <v>0</v>
      </c>
      <c r="Q29" s="5">
        <f t="shared" si="159"/>
        <v>0</v>
      </c>
      <c r="R29" s="5">
        <f t="shared" si="159"/>
        <v>0</v>
      </c>
      <c r="S29" s="5">
        <f t="shared" si="159"/>
        <v>0</v>
      </c>
      <c r="T29" s="5">
        <f t="shared" si="159"/>
        <v>0</v>
      </c>
      <c r="U29" s="5">
        <f t="shared" si="159"/>
        <v>0</v>
      </c>
      <c r="V29" s="5">
        <f t="shared" si="159"/>
        <v>0</v>
      </c>
      <c r="W29" s="5">
        <f t="shared" si="159"/>
        <v>0</v>
      </c>
      <c r="X29" s="5">
        <f t="shared" si="159"/>
        <v>0</v>
      </c>
      <c r="Y29" s="5">
        <f t="shared" si="160"/>
        <v>50</v>
      </c>
      <c r="Z29" s="5">
        <f t="shared" ref="Z29:Z31" si="164">(1*100)/2</f>
        <v>50</v>
      </c>
      <c r="AA29" s="5">
        <f t="shared" ref="AA29:AF29" si="161">(0*100)/2</f>
        <v>0</v>
      </c>
      <c r="AB29" s="5">
        <f t="shared" si="161"/>
        <v>0</v>
      </c>
      <c r="AC29" s="5">
        <f t="shared" si="161"/>
        <v>0</v>
      </c>
      <c r="AD29" s="5">
        <f t="shared" si="161"/>
        <v>0</v>
      </c>
      <c r="AE29" s="5">
        <f t="shared" si="161"/>
        <v>0</v>
      </c>
      <c r="AF29" s="5">
        <f t="shared" si="161"/>
        <v>0</v>
      </c>
    </row>
    <row r="30">
      <c r="A30" s="1" t="s">
        <v>12</v>
      </c>
      <c r="B30" s="5">
        <f t="shared" ref="B30:M30" si="162">(0*100)/2</f>
        <v>0</v>
      </c>
      <c r="C30" s="5">
        <f t="shared" si="162"/>
        <v>0</v>
      </c>
      <c r="D30" s="5">
        <f t="shared" si="162"/>
        <v>0</v>
      </c>
      <c r="E30" s="5">
        <f t="shared" si="162"/>
        <v>0</v>
      </c>
      <c r="F30" s="5">
        <f t="shared" si="162"/>
        <v>0</v>
      </c>
      <c r="G30" s="5">
        <f t="shared" si="162"/>
        <v>0</v>
      </c>
      <c r="H30" s="5">
        <f t="shared" si="162"/>
        <v>0</v>
      </c>
      <c r="I30" s="5">
        <f t="shared" si="162"/>
        <v>0</v>
      </c>
      <c r="J30" s="5">
        <f t="shared" si="162"/>
        <v>0</v>
      </c>
      <c r="K30" s="5">
        <f t="shared" si="162"/>
        <v>0</v>
      </c>
      <c r="L30" s="5">
        <f t="shared" si="162"/>
        <v>0</v>
      </c>
      <c r="M30" s="5">
        <f t="shared" si="162"/>
        <v>0</v>
      </c>
      <c r="N30" s="5">
        <f t="shared" si="158"/>
        <v>50</v>
      </c>
      <c r="O30" s="5">
        <f t="shared" ref="O30:X30" si="163">(0*100)/2</f>
        <v>0</v>
      </c>
      <c r="P30" s="5">
        <f t="shared" si="163"/>
        <v>0</v>
      </c>
      <c r="Q30" s="5">
        <f t="shared" si="163"/>
        <v>0</v>
      </c>
      <c r="R30" s="5">
        <f t="shared" si="163"/>
        <v>0</v>
      </c>
      <c r="S30" s="5">
        <f t="shared" si="163"/>
        <v>0</v>
      </c>
      <c r="T30" s="5">
        <f t="shared" si="163"/>
        <v>0</v>
      </c>
      <c r="U30" s="5">
        <f t="shared" si="163"/>
        <v>0</v>
      </c>
      <c r="V30" s="5">
        <f t="shared" si="163"/>
        <v>0</v>
      </c>
      <c r="W30" s="5">
        <f t="shared" si="163"/>
        <v>0</v>
      </c>
      <c r="X30" s="5">
        <f t="shared" si="163"/>
        <v>0</v>
      </c>
      <c r="Y30" s="5">
        <f t="shared" si="160"/>
        <v>50</v>
      </c>
      <c r="Z30" s="5">
        <f t="shared" si="164"/>
        <v>50</v>
      </c>
      <c r="AA30" s="5">
        <f t="shared" ref="AA30:AF30" si="165">(0*100)/2</f>
        <v>0</v>
      </c>
      <c r="AB30" s="5">
        <f t="shared" si="165"/>
        <v>0</v>
      </c>
      <c r="AC30" s="5">
        <f t="shared" si="165"/>
        <v>0</v>
      </c>
      <c r="AD30" s="5">
        <f t="shared" si="165"/>
        <v>0</v>
      </c>
      <c r="AE30" s="5">
        <f t="shared" si="165"/>
        <v>0</v>
      </c>
      <c r="AF30" s="5">
        <f t="shared" si="165"/>
        <v>0</v>
      </c>
    </row>
    <row r="31">
      <c r="A31" s="1" t="s">
        <v>13</v>
      </c>
      <c r="B31" s="5">
        <f t="shared" ref="B31:D31" si="166">(0*100)/2</f>
        <v>0</v>
      </c>
      <c r="C31" s="5">
        <f t="shared" si="166"/>
        <v>0</v>
      </c>
      <c r="D31" s="5">
        <f t="shared" si="166"/>
        <v>0</v>
      </c>
      <c r="E31" s="5">
        <f>(1*100)/2</f>
        <v>50</v>
      </c>
      <c r="F31" s="5">
        <f t="shared" ref="F31:M31" si="167">(0*100)/2</f>
        <v>0</v>
      </c>
      <c r="G31" s="5">
        <f t="shared" si="167"/>
        <v>0</v>
      </c>
      <c r="H31" s="5">
        <f t="shared" si="167"/>
        <v>0</v>
      </c>
      <c r="I31" s="5">
        <f t="shared" si="167"/>
        <v>0</v>
      </c>
      <c r="J31" s="5">
        <f t="shared" si="167"/>
        <v>0</v>
      </c>
      <c r="K31" s="5">
        <f t="shared" si="167"/>
        <v>0</v>
      </c>
      <c r="L31" s="5">
        <f t="shared" si="167"/>
        <v>0</v>
      </c>
      <c r="M31" s="5">
        <f t="shared" si="167"/>
        <v>0</v>
      </c>
      <c r="N31" s="5">
        <f>(2*100)/2</f>
        <v>100</v>
      </c>
      <c r="O31" s="5">
        <f t="shared" ref="O31:Y31" si="168">(0*100)/2</f>
        <v>0</v>
      </c>
      <c r="P31" s="5">
        <f t="shared" si="168"/>
        <v>0</v>
      </c>
      <c r="Q31" s="5">
        <f t="shared" si="168"/>
        <v>0</v>
      </c>
      <c r="R31" s="5">
        <f t="shared" si="168"/>
        <v>0</v>
      </c>
      <c r="S31" s="5">
        <f t="shared" si="168"/>
        <v>0</v>
      </c>
      <c r="T31" s="5">
        <f t="shared" si="168"/>
        <v>0</v>
      </c>
      <c r="U31" s="5">
        <f t="shared" si="168"/>
        <v>0</v>
      </c>
      <c r="V31" s="5">
        <f t="shared" si="168"/>
        <v>0</v>
      </c>
      <c r="W31" s="5">
        <f t="shared" si="168"/>
        <v>0</v>
      </c>
      <c r="X31" s="5">
        <f t="shared" si="168"/>
        <v>0</v>
      </c>
      <c r="Y31" s="5">
        <f t="shared" si="168"/>
        <v>0</v>
      </c>
      <c r="Z31" s="5">
        <f t="shared" si="164"/>
        <v>50</v>
      </c>
      <c r="AA31" s="5">
        <f t="shared" ref="AA31:AF31" si="169">(0*100)/2</f>
        <v>0</v>
      </c>
      <c r="AB31" s="5">
        <f t="shared" si="169"/>
        <v>0</v>
      </c>
      <c r="AC31" s="5">
        <f t="shared" si="169"/>
        <v>0</v>
      </c>
      <c r="AD31" s="5">
        <f t="shared" si="169"/>
        <v>0</v>
      </c>
      <c r="AE31" s="5">
        <f t="shared" si="169"/>
        <v>0</v>
      </c>
      <c r="AF31" s="5">
        <f t="shared" si="169"/>
        <v>0</v>
      </c>
    </row>
    <row r="32">
      <c r="A32" s="1" t="s">
        <v>14</v>
      </c>
      <c r="B32" s="5">
        <f t="shared" ref="B32:AF32" si="170">(0*100)/2</f>
        <v>0</v>
      </c>
      <c r="C32" s="5">
        <f t="shared" si="170"/>
        <v>0</v>
      </c>
      <c r="D32" s="5">
        <f t="shared" si="170"/>
        <v>0</v>
      </c>
      <c r="E32" s="5">
        <f t="shared" si="170"/>
        <v>0</v>
      </c>
      <c r="F32" s="5">
        <f t="shared" si="170"/>
        <v>0</v>
      </c>
      <c r="G32" s="5">
        <f t="shared" si="170"/>
        <v>0</v>
      </c>
      <c r="H32" s="5">
        <f t="shared" si="170"/>
        <v>0</v>
      </c>
      <c r="I32" s="5">
        <f t="shared" si="170"/>
        <v>0</v>
      </c>
      <c r="J32" s="5">
        <f t="shared" si="170"/>
        <v>0</v>
      </c>
      <c r="K32" s="5">
        <f t="shared" si="170"/>
        <v>0</v>
      </c>
      <c r="L32" s="5">
        <f t="shared" si="170"/>
        <v>0</v>
      </c>
      <c r="M32" s="5">
        <f t="shared" si="170"/>
        <v>0</v>
      </c>
      <c r="N32" s="5">
        <f t="shared" si="170"/>
        <v>0</v>
      </c>
      <c r="O32" s="5">
        <f t="shared" si="170"/>
        <v>0</v>
      </c>
      <c r="P32" s="5">
        <f t="shared" si="170"/>
        <v>0</v>
      </c>
      <c r="Q32" s="5">
        <f t="shared" si="170"/>
        <v>0</v>
      </c>
      <c r="R32" s="5">
        <f t="shared" si="170"/>
        <v>0</v>
      </c>
      <c r="S32" s="5">
        <f t="shared" si="170"/>
        <v>0</v>
      </c>
      <c r="T32" s="5">
        <f t="shared" si="170"/>
        <v>0</v>
      </c>
      <c r="U32" s="5">
        <f t="shared" si="170"/>
        <v>0</v>
      </c>
      <c r="V32" s="5">
        <f t="shared" si="170"/>
        <v>0</v>
      </c>
      <c r="W32" s="5">
        <f t="shared" si="170"/>
        <v>0</v>
      </c>
      <c r="X32" s="5">
        <f t="shared" si="170"/>
        <v>0</v>
      </c>
      <c r="Y32" s="5">
        <f t="shared" si="170"/>
        <v>0</v>
      </c>
      <c r="Z32" s="5">
        <f t="shared" si="170"/>
        <v>0</v>
      </c>
      <c r="AA32" s="5">
        <f t="shared" si="170"/>
        <v>0</v>
      </c>
      <c r="AB32" s="5">
        <f t="shared" si="170"/>
        <v>0</v>
      </c>
      <c r="AC32" s="5">
        <f t="shared" si="170"/>
        <v>0</v>
      </c>
      <c r="AD32" s="5">
        <f t="shared" si="170"/>
        <v>0</v>
      </c>
      <c r="AE32" s="5">
        <f t="shared" si="170"/>
        <v>0</v>
      </c>
      <c r="AF32" s="5">
        <f t="shared" si="170"/>
        <v>0</v>
      </c>
    </row>
    <row r="33">
      <c r="A33" s="1" t="s">
        <v>15</v>
      </c>
      <c r="B33" s="5">
        <f t="shared" ref="B33:AF33" si="171">(0*100)/2</f>
        <v>0</v>
      </c>
      <c r="C33" s="5">
        <f t="shared" si="171"/>
        <v>0</v>
      </c>
      <c r="D33" s="5">
        <f t="shared" si="171"/>
        <v>0</v>
      </c>
      <c r="E33" s="5">
        <f t="shared" si="171"/>
        <v>0</v>
      </c>
      <c r="F33" s="5">
        <f t="shared" si="171"/>
        <v>0</v>
      </c>
      <c r="G33" s="5">
        <f t="shared" si="171"/>
        <v>0</v>
      </c>
      <c r="H33" s="5">
        <f t="shared" si="171"/>
        <v>0</v>
      </c>
      <c r="I33" s="5">
        <f t="shared" si="171"/>
        <v>0</v>
      </c>
      <c r="J33" s="5">
        <f t="shared" si="171"/>
        <v>0</v>
      </c>
      <c r="K33" s="5">
        <f t="shared" si="171"/>
        <v>0</v>
      </c>
      <c r="L33" s="5">
        <f t="shared" si="171"/>
        <v>0</v>
      </c>
      <c r="M33" s="5">
        <f t="shared" si="171"/>
        <v>0</v>
      </c>
      <c r="N33" s="5">
        <f t="shared" si="171"/>
        <v>0</v>
      </c>
      <c r="O33" s="5">
        <f t="shared" si="171"/>
        <v>0</v>
      </c>
      <c r="P33" s="5">
        <f t="shared" si="171"/>
        <v>0</v>
      </c>
      <c r="Q33" s="5">
        <f t="shared" si="171"/>
        <v>0</v>
      </c>
      <c r="R33" s="5">
        <f t="shared" si="171"/>
        <v>0</v>
      </c>
      <c r="S33" s="5">
        <f t="shared" si="171"/>
        <v>0</v>
      </c>
      <c r="T33" s="5">
        <f t="shared" si="171"/>
        <v>0</v>
      </c>
      <c r="U33" s="5">
        <f t="shared" si="171"/>
        <v>0</v>
      </c>
      <c r="V33" s="5">
        <f t="shared" si="171"/>
        <v>0</v>
      </c>
      <c r="W33" s="5">
        <f t="shared" si="171"/>
        <v>0</v>
      </c>
      <c r="X33" s="5">
        <f t="shared" si="171"/>
        <v>0</v>
      </c>
      <c r="Y33" s="5">
        <f t="shared" si="171"/>
        <v>0</v>
      </c>
      <c r="Z33" s="5">
        <f t="shared" si="171"/>
        <v>0</v>
      </c>
      <c r="AA33" s="5">
        <f t="shared" si="171"/>
        <v>0</v>
      </c>
      <c r="AB33" s="5">
        <f t="shared" si="171"/>
        <v>0</v>
      </c>
      <c r="AC33" s="5">
        <f t="shared" si="171"/>
        <v>0</v>
      </c>
      <c r="AD33" s="5">
        <f t="shared" si="171"/>
        <v>0</v>
      </c>
      <c r="AE33" s="5">
        <f t="shared" si="171"/>
        <v>0</v>
      </c>
      <c r="AF33" s="5">
        <f t="shared" si="171"/>
        <v>0</v>
      </c>
    </row>
    <row r="34">
      <c r="A34" s="1" t="s">
        <v>16</v>
      </c>
      <c r="B34" s="5">
        <f t="shared" ref="B34:AF34" si="172">(0*100)/2</f>
        <v>0</v>
      </c>
      <c r="C34" s="5">
        <f t="shared" si="172"/>
        <v>0</v>
      </c>
      <c r="D34" s="5">
        <f t="shared" si="172"/>
        <v>0</v>
      </c>
      <c r="E34" s="5">
        <f t="shared" si="172"/>
        <v>0</v>
      </c>
      <c r="F34" s="5">
        <f t="shared" si="172"/>
        <v>0</v>
      </c>
      <c r="G34" s="5">
        <f t="shared" si="172"/>
        <v>0</v>
      </c>
      <c r="H34" s="5">
        <f t="shared" si="172"/>
        <v>0</v>
      </c>
      <c r="I34" s="5">
        <f t="shared" si="172"/>
        <v>0</v>
      </c>
      <c r="J34" s="5">
        <f t="shared" si="172"/>
        <v>0</v>
      </c>
      <c r="K34" s="5">
        <f t="shared" si="172"/>
        <v>0</v>
      </c>
      <c r="L34" s="5">
        <f t="shared" si="172"/>
        <v>0</v>
      </c>
      <c r="M34" s="5">
        <f t="shared" si="172"/>
        <v>0</v>
      </c>
      <c r="N34" s="5">
        <f t="shared" si="172"/>
        <v>0</v>
      </c>
      <c r="O34" s="5">
        <f t="shared" si="172"/>
        <v>0</v>
      </c>
      <c r="P34" s="5">
        <f t="shared" si="172"/>
        <v>0</v>
      </c>
      <c r="Q34" s="5">
        <f t="shared" si="172"/>
        <v>0</v>
      </c>
      <c r="R34" s="5">
        <f t="shared" si="172"/>
        <v>0</v>
      </c>
      <c r="S34" s="5">
        <f t="shared" si="172"/>
        <v>0</v>
      </c>
      <c r="T34" s="5">
        <f t="shared" si="172"/>
        <v>0</v>
      </c>
      <c r="U34" s="5">
        <f t="shared" si="172"/>
        <v>0</v>
      </c>
      <c r="V34" s="5">
        <f t="shared" si="172"/>
        <v>0</v>
      </c>
      <c r="W34" s="5">
        <f t="shared" si="172"/>
        <v>0</v>
      </c>
      <c r="X34" s="5">
        <f t="shared" si="172"/>
        <v>0</v>
      </c>
      <c r="Y34" s="5">
        <f t="shared" si="172"/>
        <v>0</v>
      </c>
      <c r="Z34" s="5">
        <f t="shared" si="172"/>
        <v>0</v>
      </c>
      <c r="AA34" s="5">
        <f t="shared" si="172"/>
        <v>0</v>
      </c>
      <c r="AB34" s="5">
        <f t="shared" si="172"/>
        <v>0</v>
      </c>
      <c r="AC34" s="5">
        <f t="shared" si="172"/>
        <v>0</v>
      </c>
      <c r="AD34" s="5">
        <f t="shared" si="172"/>
        <v>0</v>
      </c>
      <c r="AE34" s="5">
        <f t="shared" si="172"/>
        <v>0</v>
      </c>
      <c r="AF34" s="5">
        <f t="shared" si="172"/>
        <v>0</v>
      </c>
    </row>
    <row r="35">
      <c r="A35" s="1" t="s">
        <v>17</v>
      </c>
      <c r="B35" s="5">
        <f t="shared" ref="B35:AF35" si="173">(0*100)/2</f>
        <v>0</v>
      </c>
      <c r="C35" s="5">
        <f t="shared" si="173"/>
        <v>0</v>
      </c>
      <c r="D35" s="5">
        <f t="shared" si="173"/>
        <v>0</v>
      </c>
      <c r="E35" s="5">
        <f t="shared" si="173"/>
        <v>0</v>
      </c>
      <c r="F35" s="5">
        <f t="shared" si="173"/>
        <v>0</v>
      </c>
      <c r="G35" s="5">
        <f t="shared" si="173"/>
        <v>0</v>
      </c>
      <c r="H35" s="5">
        <f t="shared" si="173"/>
        <v>0</v>
      </c>
      <c r="I35" s="5">
        <f t="shared" si="173"/>
        <v>0</v>
      </c>
      <c r="J35" s="5">
        <f t="shared" si="173"/>
        <v>0</v>
      </c>
      <c r="K35" s="5">
        <f t="shared" si="173"/>
        <v>0</v>
      </c>
      <c r="L35" s="5">
        <f t="shared" si="173"/>
        <v>0</v>
      </c>
      <c r="M35" s="5">
        <f t="shared" si="173"/>
        <v>0</v>
      </c>
      <c r="N35" s="5">
        <f t="shared" si="173"/>
        <v>0</v>
      </c>
      <c r="O35" s="5">
        <f t="shared" si="173"/>
        <v>0</v>
      </c>
      <c r="P35" s="5">
        <f t="shared" si="173"/>
        <v>0</v>
      </c>
      <c r="Q35" s="5">
        <f t="shared" si="173"/>
        <v>0</v>
      </c>
      <c r="R35" s="5">
        <f t="shared" si="173"/>
        <v>0</v>
      </c>
      <c r="S35" s="5">
        <f t="shared" si="173"/>
        <v>0</v>
      </c>
      <c r="T35" s="5">
        <f t="shared" si="173"/>
        <v>0</v>
      </c>
      <c r="U35" s="5">
        <f t="shared" si="173"/>
        <v>0</v>
      </c>
      <c r="V35" s="5">
        <f t="shared" si="173"/>
        <v>0</v>
      </c>
      <c r="W35" s="5">
        <f t="shared" si="173"/>
        <v>0</v>
      </c>
      <c r="X35" s="5">
        <f t="shared" si="173"/>
        <v>0</v>
      </c>
      <c r="Y35" s="5">
        <f t="shared" si="173"/>
        <v>0</v>
      </c>
      <c r="Z35" s="5">
        <f t="shared" si="173"/>
        <v>0</v>
      </c>
      <c r="AA35" s="5">
        <f t="shared" si="173"/>
        <v>0</v>
      </c>
      <c r="AB35" s="5">
        <f t="shared" si="173"/>
        <v>0</v>
      </c>
      <c r="AC35" s="5">
        <f t="shared" si="173"/>
        <v>0</v>
      </c>
      <c r="AD35" s="5">
        <f t="shared" si="173"/>
        <v>0</v>
      </c>
      <c r="AE35" s="5">
        <f t="shared" si="173"/>
        <v>0</v>
      </c>
      <c r="AF35" s="5">
        <f t="shared" si="173"/>
        <v>0</v>
      </c>
    </row>
    <row r="36">
      <c r="A36" s="3" t="s">
        <v>19</v>
      </c>
    </row>
    <row r="37">
      <c r="A37" s="1" t="s">
        <v>2</v>
      </c>
      <c r="B37" s="5">
        <f t="shared" ref="B37:AF37" si="174">(0*100)/2</f>
        <v>0</v>
      </c>
      <c r="C37" s="5">
        <f t="shared" si="174"/>
        <v>0</v>
      </c>
      <c r="D37" s="5">
        <f t="shared" si="174"/>
        <v>0</v>
      </c>
      <c r="E37" s="5">
        <f t="shared" si="174"/>
        <v>0</v>
      </c>
      <c r="F37" s="5">
        <f t="shared" si="174"/>
        <v>0</v>
      </c>
      <c r="G37" s="5">
        <f t="shared" si="174"/>
        <v>0</v>
      </c>
      <c r="H37" s="5">
        <f t="shared" si="174"/>
        <v>0</v>
      </c>
      <c r="I37" s="5">
        <f t="shared" si="174"/>
        <v>0</v>
      </c>
      <c r="J37" s="5">
        <f t="shared" si="174"/>
        <v>0</v>
      </c>
      <c r="K37" s="5">
        <f t="shared" si="174"/>
        <v>0</v>
      </c>
      <c r="L37" s="5">
        <f t="shared" si="174"/>
        <v>0</v>
      </c>
      <c r="M37" s="5">
        <f t="shared" si="174"/>
        <v>0</v>
      </c>
      <c r="N37" s="5">
        <f t="shared" si="174"/>
        <v>0</v>
      </c>
      <c r="O37" s="5">
        <f t="shared" si="174"/>
        <v>0</v>
      </c>
      <c r="P37" s="5">
        <f t="shared" si="174"/>
        <v>0</v>
      </c>
      <c r="Q37" s="5">
        <f t="shared" si="174"/>
        <v>0</v>
      </c>
      <c r="R37" s="5">
        <f t="shared" si="174"/>
        <v>0</v>
      </c>
      <c r="S37" s="5">
        <f t="shared" si="174"/>
        <v>0</v>
      </c>
      <c r="T37" s="5">
        <f t="shared" si="174"/>
        <v>0</v>
      </c>
      <c r="U37" s="5">
        <f t="shared" si="174"/>
        <v>0</v>
      </c>
      <c r="V37" s="5">
        <f t="shared" si="174"/>
        <v>0</v>
      </c>
      <c r="W37" s="5">
        <f t="shared" si="174"/>
        <v>0</v>
      </c>
      <c r="X37" s="5">
        <f t="shared" si="174"/>
        <v>0</v>
      </c>
      <c r="Y37" s="5">
        <f t="shared" si="174"/>
        <v>0</v>
      </c>
      <c r="Z37" s="5">
        <f t="shared" si="174"/>
        <v>0</v>
      </c>
      <c r="AA37" s="5">
        <f t="shared" si="174"/>
        <v>0</v>
      </c>
      <c r="AB37" s="5">
        <f t="shared" si="174"/>
        <v>0</v>
      </c>
      <c r="AC37" s="5">
        <f t="shared" si="174"/>
        <v>0</v>
      </c>
      <c r="AD37" s="5">
        <f t="shared" si="174"/>
        <v>0</v>
      </c>
      <c r="AE37" s="5">
        <f t="shared" si="174"/>
        <v>0</v>
      </c>
      <c r="AF37" s="5">
        <f t="shared" si="174"/>
        <v>0</v>
      </c>
    </row>
    <row r="38">
      <c r="A38" s="1" t="s">
        <v>3</v>
      </c>
      <c r="B38" s="5">
        <f t="shared" ref="B38:AF38" si="175">(0*100)/2</f>
        <v>0</v>
      </c>
      <c r="C38" s="5">
        <f t="shared" si="175"/>
        <v>0</v>
      </c>
      <c r="D38" s="5">
        <f t="shared" si="175"/>
        <v>0</v>
      </c>
      <c r="E38" s="5">
        <f t="shared" si="175"/>
        <v>0</v>
      </c>
      <c r="F38" s="5">
        <f t="shared" si="175"/>
        <v>0</v>
      </c>
      <c r="G38" s="5">
        <f t="shared" si="175"/>
        <v>0</v>
      </c>
      <c r="H38" s="5">
        <f t="shared" si="175"/>
        <v>0</v>
      </c>
      <c r="I38" s="5">
        <f t="shared" si="175"/>
        <v>0</v>
      </c>
      <c r="J38" s="5">
        <f t="shared" si="175"/>
        <v>0</v>
      </c>
      <c r="K38" s="5">
        <f t="shared" si="175"/>
        <v>0</v>
      </c>
      <c r="L38" s="5">
        <f t="shared" si="175"/>
        <v>0</v>
      </c>
      <c r="M38" s="5">
        <f t="shared" si="175"/>
        <v>0</v>
      </c>
      <c r="N38" s="5">
        <f t="shared" si="175"/>
        <v>0</v>
      </c>
      <c r="O38" s="5">
        <f t="shared" si="175"/>
        <v>0</v>
      </c>
      <c r="P38" s="5">
        <f t="shared" si="175"/>
        <v>0</v>
      </c>
      <c r="Q38" s="5">
        <f t="shared" si="175"/>
        <v>0</v>
      </c>
      <c r="R38" s="5">
        <f t="shared" si="175"/>
        <v>0</v>
      </c>
      <c r="S38" s="5">
        <f t="shared" si="175"/>
        <v>0</v>
      </c>
      <c r="T38" s="5">
        <f t="shared" si="175"/>
        <v>0</v>
      </c>
      <c r="U38" s="5">
        <f t="shared" si="175"/>
        <v>0</v>
      </c>
      <c r="V38" s="5">
        <f t="shared" si="175"/>
        <v>0</v>
      </c>
      <c r="W38" s="5">
        <f t="shared" si="175"/>
        <v>0</v>
      </c>
      <c r="X38" s="5">
        <f t="shared" si="175"/>
        <v>0</v>
      </c>
      <c r="Y38" s="5">
        <f t="shared" si="175"/>
        <v>0</v>
      </c>
      <c r="Z38" s="5">
        <f t="shared" si="175"/>
        <v>0</v>
      </c>
      <c r="AA38" s="5">
        <f t="shared" si="175"/>
        <v>0</v>
      </c>
      <c r="AB38" s="5">
        <f t="shared" si="175"/>
        <v>0</v>
      </c>
      <c r="AC38" s="5">
        <f t="shared" si="175"/>
        <v>0</v>
      </c>
      <c r="AD38" s="5">
        <f t="shared" si="175"/>
        <v>0</v>
      </c>
      <c r="AE38" s="5">
        <f t="shared" si="175"/>
        <v>0</v>
      </c>
      <c r="AF38" s="5">
        <f t="shared" si="175"/>
        <v>0</v>
      </c>
    </row>
    <row r="39">
      <c r="A39" s="1" t="s">
        <v>4</v>
      </c>
      <c r="B39" s="5">
        <f t="shared" ref="B39:AF39" si="176">(0*100)/2</f>
        <v>0</v>
      </c>
      <c r="C39" s="5">
        <f t="shared" si="176"/>
        <v>0</v>
      </c>
      <c r="D39" s="5">
        <f t="shared" si="176"/>
        <v>0</v>
      </c>
      <c r="E39" s="5">
        <f t="shared" si="176"/>
        <v>0</v>
      </c>
      <c r="F39" s="5">
        <f t="shared" si="176"/>
        <v>0</v>
      </c>
      <c r="G39" s="5">
        <f t="shared" si="176"/>
        <v>0</v>
      </c>
      <c r="H39" s="5">
        <f t="shared" si="176"/>
        <v>0</v>
      </c>
      <c r="I39" s="5">
        <f t="shared" si="176"/>
        <v>0</v>
      </c>
      <c r="J39" s="5">
        <f t="shared" si="176"/>
        <v>0</v>
      </c>
      <c r="K39" s="5">
        <f t="shared" si="176"/>
        <v>0</v>
      </c>
      <c r="L39" s="5">
        <f t="shared" si="176"/>
        <v>0</v>
      </c>
      <c r="M39" s="5">
        <f t="shared" si="176"/>
        <v>0</v>
      </c>
      <c r="N39" s="5">
        <f t="shared" si="176"/>
        <v>0</v>
      </c>
      <c r="O39" s="5">
        <f t="shared" si="176"/>
        <v>0</v>
      </c>
      <c r="P39" s="5">
        <f t="shared" si="176"/>
        <v>0</v>
      </c>
      <c r="Q39" s="5">
        <f t="shared" si="176"/>
        <v>0</v>
      </c>
      <c r="R39" s="5">
        <f t="shared" si="176"/>
        <v>0</v>
      </c>
      <c r="S39" s="5">
        <f t="shared" si="176"/>
        <v>0</v>
      </c>
      <c r="T39" s="5">
        <f t="shared" si="176"/>
        <v>0</v>
      </c>
      <c r="U39" s="5">
        <f t="shared" si="176"/>
        <v>0</v>
      </c>
      <c r="V39" s="5">
        <f t="shared" si="176"/>
        <v>0</v>
      </c>
      <c r="W39" s="5">
        <f t="shared" si="176"/>
        <v>0</v>
      </c>
      <c r="X39" s="5">
        <f t="shared" si="176"/>
        <v>0</v>
      </c>
      <c r="Y39" s="5">
        <f t="shared" si="176"/>
        <v>0</v>
      </c>
      <c r="Z39" s="5">
        <f t="shared" si="176"/>
        <v>0</v>
      </c>
      <c r="AA39" s="5">
        <f t="shared" si="176"/>
        <v>0</v>
      </c>
      <c r="AB39" s="5">
        <f t="shared" si="176"/>
        <v>0</v>
      </c>
      <c r="AC39" s="5">
        <f t="shared" si="176"/>
        <v>0</v>
      </c>
      <c r="AD39" s="5">
        <f t="shared" si="176"/>
        <v>0</v>
      </c>
      <c r="AE39" s="5">
        <f t="shared" si="176"/>
        <v>0</v>
      </c>
      <c r="AF39" s="5">
        <f t="shared" si="176"/>
        <v>0</v>
      </c>
    </row>
    <row r="40">
      <c r="A40" s="1" t="s">
        <v>5</v>
      </c>
      <c r="B40" s="5">
        <f t="shared" ref="B40:AC40" si="177">(0*100)/2</f>
        <v>0</v>
      </c>
      <c r="C40" s="5">
        <f t="shared" si="177"/>
        <v>0</v>
      </c>
      <c r="D40" s="5">
        <f t="shared" si="177"/>
        <v>0</v>
      </c>
      <c r="E40" s="5">
        <f t="shared" si="177"/>
        <v>0</v>
      </c>
      <c r="F40" s="5">
        <f t="shared" si="177"/>
        <v>0</v>
      </c>
      <c r="G40" s="5">
        <f t="shared" si="177"/>
        <v>0</v>
      </c>
      <c r="H40" s="5">
        <f t="shared" si="177"/>
        <v>0</v>
      </c>
      <c r="I40" s="5">
        <f t="shared" si="177"/>
        <v>0</v>
      </c>
      <c r="J40" s="5">
        <f t="shared" si="177"/>
        <v>0</v>
      </c>
      <c r="K40" s="5">
        <f t="shared" si="177"/>
        <v>0</v>
      </c>
      <c r="L40" s="5">
        <f t="shared" si="177"/>
        <v>0</v>
      </c>
      <c r="M40" s="5">
        <f t="shared" si="177"/>
        <v>0</v>
      </c>
      <c r="N40" s="5">
        <f t="shared" si="177"/>
        <v>0</v>
      </c>
      <c r="O40" s="5">
        <f t="shared" si="177"/>
        <v>0</v>
      </c>
      <c r="P40" s="5">
        <f t="shared" si="177"/>
        <v>0</v>
      </c>
      <c r="Q40" s="5">
        <f t="shared" si="177"/>
        <v>0</v>
      </c>
      <c r="R40" s="5">
        <f t="shared" si="177"/>
        <v>0</v>
      </c>
      <c r="S40" s="5">
        <f t="shared" si="177"/>
        <v>0</v>
      </c>
      <c r="T40" s="5">
        <f t="shared" si="177"/>
        <v>0</v>
      </c>
      <c r="U40" s="5">
        <f t="shared" si="177"/>
        <v>0</v>
      </c>
      <c r="V40" s="5">
        <f t="shared" si="177"/>
        <v>0</v>
      </c>
      <c r="W40" s="5">
        <f t="shared" si="177"/>
        <v>0</v>
      </c>
      <c r="X40" s="5">
        <f t="shared" si="177"/>
        <v>0</v>
      </c>
      <c r="Y40" s="5">
        <f t="shared" si="177"/>
        <v>0</v>
      </c>
      <c r="Z40" s="5">
        <f t="shared" si="177"/>
        <v>0</v>
      </c>
      <c r="AA40" s="5">
        <f t="shared" si="177"/>
        <v>0</v>
      </c>
      <c r="AB40" s="5">
        <f t="shared" si="177"/>
        <v>0</v>
      </c>
      <c r="AC40" s="5">
        <f t="shared" si="177"/>
        <v>0</v>
      </c>
      <c r="AD40" s="5">
        <f>(1*100)/2</f>
        <v>50</v>
      </c>
      <c r="AE40" s="5">
        <f t="shared" ref="AE40:AF40" si="178">(0*100)/2</f>
        <v>0</v>
      </c>
      <c r="AF40" s="5">
        <f t="shared" si="178"/>
        <v>0</v>
      </c>
    </row>
    <row r="41">
      <c r="A41" s="1" t="s">
        <v>6</v>
      </c>
      <c r="B41" s="5">
        <f>(1*100)/2</f>
        <v>50</v>
      </c>
      <c r="C41" s="5">
        <f t="shared" ref="C41:M41" si="179">(0*100)/2</f>
        <v>0</v>
      </c>
      <c r="D41" s="5">
        <f t="shared" si="179"/>
        <v>0</v>
      </c>
      <c r="E41" s="5">
        <f t="shared" si="179"/>
        <v>0</v>
      </c>
      <c r="F41" s="5">
        <f t="shared" si="179"/>
        <v>0</v>
      </c>
      <c r="G41" s="5">
        <f t="shared" si="179"/>
        <v>0</v>
      </c>
      <c r="H41" s="5">
        <f t="shared" si="179"/>
        <v>0</v>
      </c>
      <c r="I41" s="5">
        <f t="shared" si="179"/>
        <v>0</v>
      </c>
      <c r="J41" s="5">
        <f t="shared" si="179"/>
        <v>0</v>
      </c>
      <c r="K41" s="5">
        <f t="shared" si="179"/>
        <v>0</v>
      </c>
      <c r="L41" s="5">
        <f t="shared" si="179"/>
        <v>0</v>
      </c>
      <c r="M41" s="5">
        <f t="shared" si="179"/>
        <v>0</v>
      </c>
      <c r="N41" s="5">
        <f t="shared" ref="N41:N42" si="182">(0.5*100)/2</f>
        <v>25</v>
      </c>
      <c r="O41" s="5">
        <f t="shared" ref="O41:AF41" si="180">(0*100)/2</f>
        <v>0</v>
      </c>
      <c r="P41" s="5">
        <f t="shared" si="180"/>
        <v>0</v>
      </c>
      <c r="Q41" s="5">
        <f t="shared" si="180"/>
        <v>0</v>
      </c>
      <c r="R41" s="5">
        <f t="shared" si="180"/>
        <v>0</v>
      </c>
      <c r="S41" s="5">
        <f t="shared" si="180"/>
        <v>0</v>
      </c>
      <c r="T41" s="5">
        <f t="shared" si="180"/>
        <v>0</v>
      </c>
      <c r="U41" s="5">
        <f t="shared" si="180"/>
        <v>0</v>
      </c>
      <c r="V41" s="5">
        <f t="shared" si="180"/>
        <v>0</v>
      </c>
      <c r="W41" s="5">
        <f t="shared" si="180"/>
        <v>0</v>
      </c>
      <c r="X41" s="5">
        <f t="shared" si="180"/>
        <v>0</v>
      </c>
      <c r="Y41" s="5">
        <f t="shared" si="180"/>
        <v>0</v>
      </c>
      <c r="Z41" s="5">
        <f t="shared" si="180"/>
        <v>0</v>
      </c>
      <c r="AA41" s="5">
        <f t="shared" si="180"/>
        <v>0</v>
      </c>
      <c r="AB41" s="5">
        <f t="shared" si="180"/>
        <v>0</v>
      </c>
      <c r="AC41" s="5">
        <f t="shared" si="180"/>
        <v>0</v>
      </c>
      <c r="AD41" s="5">
        <f t="shared" si="180"/>
        <v>0</v>
      </c>
      <c r="AE41" s="5">
        <f t="shared" si="180"/>
        <v>0</v>
      </c>
      <c r="AF41" s="5">
        <f t="shared" si="180"/>
        <v>0</v>
      </c>
    </row>
    <row r="42">
      <c r="A42" s="1" t="s">
        <v>7</v>
      </c>
      <c r="B42" s="5">
        <f t="shared" ref="B42:M42" si="181">(0*100)/2</f>
        <v>0</v>
      </c>
      <c r="C42" s="5">
        <f t="shared" si="181"/>
        <v>0</v>
      </c>
      <c r="D42" s="5">
        <f t="shared" si="181"/>
        <v>0</v>
      </c>
      <c r="E42" s="5">
        <f t="shared" si="181"/>
        <v>0</v>
      </c>
      <c r="F42" s="5">
        <f t="shared" si="181"/>
        <v>0</v>
      </c>
      <c r="G42" s="5">
        <f t="shared" si="181"/>
        <v>0</v>
      </c>
      <c r="H42" s="5">
        <f t="shared" si="181"/>
        <v>0</v>
      </c>
      <c r="I42" s="5">
        <f t="shared" si="181"/>
        <v>0</v>
      </c>
      <c r="J42" s="5">
        <f t="shared" si="181"/>
        <v>0</v>
      </c>
      <c r="K42" s="5">
        <f t="shared" si="181"/>
        <v>0</v>
      </c>
      <c r="L42" s="5">
        <f t="shared" si="181"/>
        <v>0</v>
      </c>
      <c r="M42" s="5">
        <f t="shared" si="181"/>
        <v>0</v>
      </c>
      <c r="N42" s="5">
        <f t="shared" si="182"/>
        <v>25</v>
      </c>
      <c r="O42" s="5">
        <f t="shared" ref="O42:T42" si="183">(0*100)/2</f>
        <v>0</v>
      </c>
      <c r="P42" s="5">
        <f t="shared" si="183"/>
        <v>0</v>
      </c>
      <c r="Q42" s="5">
        <f t="shared" si="183"/>
        <v>0</v>
      </c>
      <c r="R42" s="5">
        <f t="shared" si="183"/>
        <v>0</v>
      </c>
      <c r="S42" s="5">
        <f t="shared" si="183"/>
        <v>0</v>
      </c>
      <c r="T42" s="5">
        <f t="shared" si="183"/>
        <v>0</v>
      </c>
      <c r="U42" s="5">
        <f>(1*100)/2</f>
        <v>50</v>
      </c>
      <c r="V42" s="5">
        <f t="shared" ref="V42:AF42" si="184">(0*100)/2</f>
        <v>0</v>
      </c>
      <c r="W42" s="5">
        <f t="shared" si="184"/>
        <v>0</v>
      </c>
      <c r="X42" s="5">
        <f t="shared" si="184"/>
        <v>0</v>
      </c>
      <c r="Y42" s="5">
        <f t="shared" si="184"/>
        <v>0</v>
      </c>
      <c r="Z42" s="5">
        <f t="shared" si="184"/>
        <v>0</v>
      </c>
      <c r="AA42" s="5">
        <f t="shared" si="184"/>
        <v>0</v>
      </c>
      <c r="AB42" s="5">
        <f t="shared" si="184"/>
        <v>0</v>
      </c>
      <c r="AC42" s="5">
        <f t="shared" si="184"/>
        <v>0</v>
      </c>
      <c r="AD42" s="5">
        <f t="shared" si="184"/>
        <v>0</v>
      </c>
      <c r="AE42" s="5">
        <f t="shared" si="184"/>
        <v>0</v>
      </c>
      <c r="AF42" s="5">
        <f t="shared" si="184"/>
        <v>0</v>
      </c>
    </row>
    <row r="43">
      <c r="A43" s="1" t="s">
        <v>8</v>
      </c>
      <c r="B43" s="5">
        <f t="shared" ref="B43:D43" si="185">(0*100)/2</f>
        <v>0</v>
      </c>
      <c r="C43" s="5">
        <f t="shared" si="185"/>
        <v>0</v>
      </c>
      <c r="D43" s="5">
        <f t="shared" si="185"/>
        <v>0</v>
      </c>
      <c r="E43" s="5">
        <f>(1*100)/2</f>
        <v>50</v>
      </c>
      <c r="F43" s="5">
        <f t="shared" ref="F43:L43" si="186">(0*100)/2</f>
        <v>0</v>
      </c>
      <c r="G43" s="5">
        <f t="shared" si="186"/>
        <v>0</v>
      </c>
      <c r="H43" s="5">
        <f t="shared" si="186"/>
        <v>0</v>
      </c>
      <c r="I43" s="5">
        <f t="shared" si="186"/>
        <v>0</v>
      </c>
      <c r="J43" s="5">
        <f t="shared" si="186"/>
        <v>0</v>
      </c>
      <c r="K43" s="5">
        <f t="shared" si="186"/>
        <v>0</v>
      </c>
      <c r="L43" s="5">
        <f t="shared" si="186"/>
        <v>0</v>
      </c>
      <c r="M43" s="5">
        <f>(1*100)/2</f>
        <v>50</v>
      </c>
      <c r="N43" s="5">
        <f t="shared" ref="N43:AC43" si="187">(0*100)/2</f>
        <v>0</v>
      </c>
      <c r="O43" s="5">
        <f t="shared" si="187"/>
        <v>0</v>
      </c>
      <c r="P43" s="5">
        <f t="shared" si="187"/>
        <v>0</v>
      </c>
      <c r="Q43" s="5">
        <f t="shared" si="187"/>
        <v>0</v>
      </c>
      <c r="R43" s="5">
        <f t="shared" si="187"/>
        <v>0</v>
      </c>
      <c r="S43" s="5">
        <f t="shared" si="187"/>
        <v>0</v>
      </c>
      <c r="T43" s="5">
        <f t="shared" si="187"/>
        <v>0</v>
      </c>
      <c r="U43" s="5">
        <f t="shared" si="187"/>
        <v>0</v>
      </c>
      <c r="V43" s="5">
        <f t="shared" si="187"/>
        <v>0</v>
      </c>
      <c r="W43" s="5">
        <f t="shared" si="187"/>
        <v>0</v>
      </c>
      <c r="X43" s="5">
        <f t="shared" si="187"/>
        <v>0</v>
      </c>
      <c r="Y43" s="5">
        <f t="shared" si="187"/>
        <v>0</v>
      </c>
      <c r="Z43" s="5">
        <f t="shared" si="187"/>
        <v>0</v>
      </c>
      <c r="AA43" s="5">
        <f t="shared" si="187"/>
        <v>0</v>
      </c>
      <c r="AB43" s="5">
        <f t="shared" si="187"/>
        <v>0</v>
      </c>
      <c r="AC43" s="5">
        <f t="shared" si="187"/>
        <v>0</v>
      </c>
      <c r="AD43" s="5">
        <f>(1*100)/2</f>
        <v>50</v>
      </c>
      <c r="AE43" s="5">
        <f t="shared" ref="AE43:AF43" si="188">(0*100)/2</f>
        <v>0</v>
      </c>
      <c r="AF43" s="5">
        <f t="shared" si="188"/>
        <v>0</v>
      </c>
    </row>
    <row r="44">
      <c r="A44" s="1" t="s">
        <v>9</v>
      </c>
      <c r="B44" s="5">
        <f t="shared" ref="B44:AF44" si="189">(0*100)/2</f>
        <v>0</v>
      </c>
      <c r="C44" s="5">
        <f t="shared" si="189"/>
        <v>0</v>
      </c>
      <c r="D44" s="5">
        <f t="shared" si="189"/>
        <v>0</v>
      </c>
      <c r="E44" s="5">
        <f t="shared" si="189"/>
        <v>0</v>
      </c>
      <c r="F44" s="5">
        <f t="shared" si="189"/>
        <v>0</v>
      </c>
      <c r="G44" s="5">
        <f t="shared" si="189"/>
        <v>0</v>
      </c>
      <c r="H44" s="5">
        <f t="shared" si="189"/>
        <v>0</v>
      </c>
      <c r="I44" s="5">
        <f t="shared" si="189"/>
        <v>0</v>
      </c>
      <c r="J44" s="5">
        <f t="shared" si="189"/>
        <v>0</v>
      </c>
      <c r="K44" s="5">
        <f t="shared" si="189"/>
        <v>0</v>
      </c>
      <c r="L44" s="5">
        <f t="shared" si="189"/>
        <v>0</v>
      </c>
      <c r="M44" s="5">
        <f t="shared" si="189"/>
        <v>0</v>
      </c>
      <c r="N44" s="5">
        <f t="shared" si="189"/>
        <v>0</v>
      </c>
      <c r="O44" s="5">
        <f t="shared" si="189"/>
        <v>0</v>
      </c>
      <c r="P44" s="5">
        <f t="shared" si="189"/>
        <v>0</v>
      </c>
      <c r="Q44" s="5">
        <f t="shared" si="189"/>
        <v>0</v>
      </c>
      <c r="R44" s="5">
        <f t="shared" si="189"/>
        <v>0</v>
      </c>
      <c r="S44" s="5">
        <f t="shared" si="189"/>
        <v>0</v>
      </c>
      <c r="T44" s="5">
        <f t="shared" si="189"/>
        <v>0</v>
      </c>
      <c r="U44" s="5">
        <f t="shared" si="189"/>
        <v>0</v>
      </c>
      <c r="V44" s="5">
        <f t="shared" si="189"/>
        <v>0</v>
      </c>
      <c r="W44" s="5">
        <f t="shared" si="189"/>
        <v>0</v>
      </c>
      <c r="X44" s="5">
        <f t="shared" si="189"/>
        <v>0</v>
      </c>
      <c r="Y44" s="5">
        <f t="shared" si="189"/>
        <v>0</v>
      </c>
      <c r="Z44" s="5">
        <f t="shared" si="189"/>
        <v>0</v>
      </c>
      <c r="AA44" s="5">
        <f t="shared" si="189"/>
        <v>0</v>
      </c>
      <c r="AB44" s="5">
        <f t="shared" si="189"/>
        <v>0</v>
      </c>
      <c r="AC44" s="5">
        <f t="shared" si="189"/>
        <v>0</v>
      </c>
      <c r="AD44" s="5">
        <f t="shared" si="189"/>
        <v>0</v>
      </c>
      <c r="AE44" s="5">
        <f t="shared" si="189"/>
        <v>0</v>
      </c>
      <c r="AF44" s="5">
        <f t="shared" si="189"/>
        <v>0</v>
      </c>
    </row>
    <row r="45">
      <c r="A45" s="1" t="s">
        <v>10</v>
      </c>
      <c r="B45" s="5">
        <f t="shared" ref="B45:Y45" si="190">(0*100)/2</f>
        <v>0</v>
      </c>
      <c r="C45" s="5">
        <f t="shared" si="190"/>
        <v>0</v>
      </c>
      <c r="D45" s="5">
        <f t="shared" si="190"/>
        <v>0</v>
      </c>
      <c r="E45" s="5">
        <f t="shared" si="190"/>
        <v>0</v>
      </c>
      <c r="F45" s="5">
        <f t="shared" si="190"/>
        <v>0</v>
      </c>
      <c r="G45" s="5">
        <f t="shared" si="190"/>
        <v>0</v>
      </c>
      <c r="H45" s="5">
        <f t="shared" si="190"/>
        <v>0</v>
      </c>
      <c r="I45" s="5">
        <f t="shared" si="190"/>
        <v>0</v>
      </c>
      <c r="J45" s="5">
        <f t="shared" si="190"/>
        <v>0</v>
      </c>
      <c r="K45" s="5">
        <f t="shared" si="190"/>
        <v>0</v>
      </c>
      <c r="L45" s="5">
        <f t="shared" si="190"/>
        <v>0</v>
      </c>
      <c r="M45" s="5">
        <f t="shared" si="190"/>
        <v>0</v>
      </c>
      <c r="N45" s="5">
        <f t="shared" si="190"/>
        <v>0</v>
      </c>
      <c r="O45" s="5">
        <f t="shared" si="190"/>
        <v>0</v>
      </c>
      <c r="P45" s="5">
        <f t="shared" si="190"/>
        <v>0</v>
      </c>
      <c r="Q45" s="5">
        <f t="shared" si="190"/>
        <v>0</v>
      </c>
      <c r="R45" s="5">
        <f t="shared" si="190"/>
        <v>0</v>
      </c>
      <c r="S45" s="5">
        <f t="shared" si="190"/>
        <v>0</v>
      </c>
      <c r="T45" s="5">
        <f t="shared" si="190"/>
        <v>0</v>
      </c>
      <c r="U45" s="5">
        <f t="shared" si="190"/>
        <v>0</v>
      </c>
      <c r="V45" s="5">
        <f t="shared" si="190"/>
        <v>0</v>
      </c>
      <c r="W45" s="5">
        <f t="shared" si="190"/>
        <v>0</v>
      </c>
      <c r="X45" s="5">
        <f t="shared" si="190"/>
        <v>0</v>
      </c>
      <c r="Y45" s="5">
        <f t="shared" si="190"/>
        <v>0</v>
      </c>
      <c r="Z45" s="5">
        <f>(1*100)/2</f>
        <v>50</v>
      </c>
      <c r="AA45" s="5">
        <f t="shared" ref="AA45:AF45" si="191">(0*100)/2</f>
        <v>0</v>
      </c>
      <c r="AB45" s="5">
        <f t="shared" si="191"/>
        <v>0</v>
      </c>
      <c r="AC45" s="5">
        <f t="shared" si="191"/>
        <v>0</v>
      </c>
      <c r="AD45" s="5">
        <f t="shared" si="191"/>
        <v>0</v>
      </c>
      <c r="AE45" s="5">
        <f t="shared" si="191"/>
        <v>0</v>
      </c>
      <c r="AF45" s="5">
        <f t="shared" si="191"/>
        <v>0</v>
      </c>
    </row>
    <row r="46">
      <c r="A46" s="1" t="s">
        <v>11</v>
      </c>
      <c r="B46" s="5">
        <f t="shared" ref="B46:D46" si="192">(0*100)/2</f>
        <v>0</v>
      </c>
      <c r="C46" s="5">
        <f t="shared" si="192"/>
        <v>0</v>
      </c>
      <c r="D46" s="5">
        <f t="shared" si="192"/>
        <v>0</v>
      </c>
      <c r="E46" s="5">
        <f t="shared" ref="E46:E47" si="196">(1*100)/2</f>
        <v>50</v>
      </c>
      <c r="F46" s="5">
        <f t="shared" ref="F46:AC46" si="193">(0*100)/2</f>
        <v>0</v>
      </c>
      <c r="G46" s="5">
        <f t="shared" si="193"/>
        <v>0</v>
      </c>
      <c r="H46" s="5">
        <f t="shared" si="193"/>
        <v>0</v>
      </c>
      <c r="I46" s="5">
        <f t="shared" si="193"/>
        <v>0</v>
      </c>
      <c r="J46" s="5">
        <f t="shared" si="193"/>
        <v>0</v>
      </c>
      <c r="K46" s="5">
        <f t="shared" si="193"/>
        <v>0</v>
      </c>
      <c r="L46" s="5">
        <f t="shared" si="193"/>
        <v>0</v>
      </c>
      <c r="M46" s="5">
        <f t="shared" si="193"/>
        <v>0</v>
      </c>
      <c r="N46" s="5">
        <f t="shared" si="193"/>
        <v>0</v>
      </c>
      <c r="O46" s="5">
        <f t="shared" si="193"/>
        <v>0</v>
      </c>
      <c r="P46" s="5">
        <f t="shared" si="193"/>
        <v>0</v>
      </c>
      <c r="Q46" s="5">
        <f t="shared" si="193"/>
        <v>0</v>
      </c>
      <c r="R46" s="5">
        <f t="shared" si="193"/>
        <v>0</v>
      </c>
      <c r="S46" s="5">
        <f t="shared" si="193"/>
        <v>0</v>
      </c>
      <c r="T46" s="5">
        <f t="shared" si="193"/>
        <v>0</v>
      </c>
      <c r="U46" s="5">
        <f t="shared" si="193"/>
        <v>0</v>
      </c>
      <c r="V46" s="5">
        <f t="shared" si="193"/>
        <v>0</v>
      </c>
      <c r="W46" s="5">
        <f t="shared" si="193"/>
        <v>0</v>
      </c>
      <c r="X46" s="5">
        <f t="shared" si="193"/>
        <v>0</v>
      </c>
      <c r="Y46" s="5">
        <f t="shared" si="193"/>
        <v>0</v>
      </c>
      <c r="Z46" s="5">
        <f t="shared" si="193"/>
        <v>0</v>
      </c>
      <c r="AA46" s="5">
        <f t="shared" si="193"/>
        <v>0</v>
      </c>
      <c r="AB46" s="5">
        <f t="shared" si="193"/>
        <v>0</v>
      </c>
      <c r="AC46" s="5">
        <f t="shared" si="193"/>
        <v>0</v>
      </c>
      <c r="AD46" s="5">
        <f t="shared" ref="AD46:AD47" si="198">(1*100)/2</f>
        <v>50</v>
      </c>
      <c r="AE46" s="5">
        <f t="shared" ref="AE46:AF46" si="194">(0*100)/2</f>
        <v>0</v>
      </c>
      <c r="AF46" s="5">
        <f t="shared" si="194"/>
        <v>0</v>
      </c>
    </row>
    <row r="47">
      <c r="A47" s="1" t="s">
        <v>12</v>
      </c>
      <c r="B47" s="5">
        <f t="shared" ref="B47:D47" si="195">(0*100)/2</f>
        <v>0</v>
      </c>
      <c r="C47" s="5">
        <f t="shared" si="195"/>
        <v>0</v>
      </c>
      <c r="D47" s="5">
        <f t="shared" si="195"/>
        <v>0</v>
      </c>
      <c r="E47" s="5">
        <f t="shared" si="196"/>
        <v>50</v>
      </c>
      <c r="F47" s="5">
        <f t="shared" ref="F47:AC47" si="197">(0*100)/2</f>
        <v>0</v>
      </c>
      <c r="G47" s="5">
        <f t="shared" si="197"/>
        <v>0</v>
      </c>
      <c r="H47" s="5">
        <f t="shared" si="197"/>
        <v>0</v>
      </c>
      <c r="I47" s="5">
        <f t="shared" si="197"/>
        <v>0</v>
      </c>
      <c r="J47" s="5">
        <f t="shared" si="197"/>
        <v>0</v>
      </c>
      <c r="K47" s="5">
        <f t="shared" si="197"/>
        <v>0</v>
      </c>
      <c r="L47" s="5">
        <f t="shared" si="197"/>
        <v>0</v>
      </c>
      <c r="M47" s="5">
        <f t="shared" si="197"/>
        <v>0</v>
      </c>
      <c r="N47" s="5">
        <f t="shared" si="197"/>
        <v>0</v>
      </c>
      <c r="O47" s="5">
        <f t="shared" si="197"/>
        <v>0</v>
      </c>
      <c r="P47" s="5">
        <f t="shared" si="197"/>
        <v>0</v>
      </c>
      <c r="Q47" s="5">
        <f t="shared" si="197"/>
        <v>0</v>
      </c>
      <c r="R47" s="5">
        <f t="shared" si="197"/>
        <v>0</v>
      </c>
      <c r="S47" s="5">
        <f t="shared" si="197"/>
        <v>0</v>
      </c>
      <c r="T47" s="5">
        <f t="shared" si="197"/>
        <v>0</v>
      </c>
      <c r="U47" s="5">
        <f t="shared" si="197"/>
        <v>0</v>
      </c>
      <c r="V47" s="5">
        <f t="shared" si="197"/>
        <v>0</v>
      </c>
      <c r="W47" s="5">
        <f t="shared" si="197"/>
        <v>0</v>
      </c>
      <c r="X47" s="5">
        <f t="shared" si="197"/>
        <v>0</v>
      </c>
      <c r="Y47" s="5">
        <f t="shared" si="197"/>
        <v>0</v>
      </c>
      <c r="Z47" s="5">
        <f t="shared" si="197"/>
        <v>0</v>
      </c>
      <c r="AA47" s="5">
        <f t="shared" si="197"/>
        <v>0</v>
      </c>
      <c r="AB47" s="5">
        <f t="shared" si="197"/>
        <v>0</v>
      </c>
      <c r="AC47" s="5">
        <f t="shared" si="197"/>
        <v>0</v>
      </c>
      <c r="AD47" s="5">
        <f t="shared" si="198"/>
        <v>50</v>
      </c>
      <c r="AE47" s="5">
        <f t="shared" ref="AE47:AF47" si="199">(0*100)/2</f>
        <v>0</v>
      </c>
      <c r="AF47" s="5">
        <f t="shared" si="199"/>
        <v>0</v>
      </c>
    </row>
    <row r="48">
      <c r="A48" s="1" t="s">
        <v>13</v>
      </c>
      <c r="B48" s="5">
        <f t="shared" ref="B48:AF48" si="200">(0*100)/2</f>
        <v>0</v>
      </c>
      <c r="C48" s="5">
        <f t="shared" si="200"/>
        <v>0</v>
      </c>
      <c r="D48" s="5">
        <f t="shared" si="200"/>
        <v>0</v>
      </c>
      <c r="E48" s="5">
        <f t="shared" si="200"/>
        <v>0</v>
      </c>
      <c r="F48" s="5">
        <f t="shared" si="200"/>
        <v>0</v>
      </c>
      <c r="G48" s="5">
        <f t="shared" si="200"/>
        <v>0</v>
      </c>
      <c r="H48" s="5">
        <f t="shared" si="200"/>
        <v>0</v>
      </c>
      <c r="I48" s="5">
        <f t="shared" si="200"/>
        <v>0</v>
      </c>
      <c r="J48" s="5">
        <f t="shared" si="200"/>
        <v>0</v>
      </c>
      <c r="K48" s="5">
        <f t="shared" si="200"/>
        <v>0</v>
      </c>
      <c r="L48" s="5">
        <f t="shared" si="200"/>
        <v>0</v>
      </c>
      <c r="M48" s="5">
        <f t="shared" si="200"/>
        <v>0</v>
      </c>
      <c r="N48" s="5">
        <f t="shared" si="200"/>
        <v>0</v>
      </c>
      <c r="O48" s="5">
        <f t="shared" si="200"/>
        <v>0</v>
      </c>
      <c r="P48" s="5">
        <f t="shared" si="200"/>
        <v>0</v>
      </c>
      <c r="Q48" s="5">
        <f t="shared" si="200"/>
        <v>0</v>
      </c>
      <c r="R48" s="5">
        <f t="shared" si="200"/>
        <v>0</v>
      </c>
      <c r="S48" s="5">
        <f t="shared" si="200"/>
        <v>0</v>
      </c>
      <c r="T48" s="5">
        <f t="shared" si="200"/>
        <v>0</v>
      </c>
      <c r="U48" s="5">
        <f t="shared" si="200"/>
        <v>0</v>
      </c>
      <c r="V48" s="5">
        <f t="shared" si="200"/>
        <v>0</v>
      </c>
      <c r="W48" s="5">
        <f t="shared" si="200"/>
        <v>0</v>
      </c>
      <c r="X48" s="5">
        <f t="shared" si="200"/>
        <v>0</v>
      </c>
      <c r="Y48" s="5">
        <f t="shared" si="200"/>
        <v>0</v>
      </c>
      <c r="Z48" s="5">
        <f t="shared" si="200"/>
        <v>0</v>
      </c>
      <c r="AA48" s="5">
        <f t="shared" si="200"/>
        <v>0</v>
      </c>
      <c r="AB48" s="5">
        <f t="shared" si="200"/>
        <v>0</v>
      </c>
      <c r="AC48" s="5">
        <f t="shared" si="200"/>
        <v>0</v>
      </c>
      <c r="AD48" s="5">
        <f t="shared" si="200"/>
        <v>0</v>
      </c>
      <c r="AE48" s="5">
        <f t="shared" si="200"/>
        <v>0</v>
      </c>
      <c r="AF48" s="5">
        <f t="shared" si="200"/>
        <v>0</v>
      </c>
    </row>
    <row r="49">
      <c r="A49" s="1" t="s">
        <v>14</v>
      </c>
      <c r="B49" s="5">
        <f t="shared" ref="B49:D49" si="201">(0*100)/2</f>
        <v>0</v>
      </c>
      <c r="C49" s="5">
        <f t="shared" si="201"/>
        <v>0</v>
      </c>
      <c r="D49" s="5">
        <f t="shared" si="201"/>
        <v>0</v>
      </c>
      <c r="E49" s="5">
        <f t="shared" ref="E49:E50" si="204">(1*100)/2</f>
        <v>50</v>
      </c>
      <c r="F49" s="5">
        <f t="shared" ref="F49:AF49" si="202">(0*100)/2</f>
        <v>0</v>
      </c>
      <c r="G49" s="5">
        <f t="shared" si="202"/>
        <v>0</v>
      </c>
      <c r="H49" s="5">
        <f t="shared" si="202"/>
        <v>0</v>
      </c>
      <c r="I49" s="5">
        <f t="shared" si="202"/>
        <v>0</v>
      </c>
      <c r="J49" s="5">
        <f t="shared" si="202"/>
        <v>0</v>
      </c>
      <c r="K49" s="5">
        <f t="shared" si="202"/>
        <v>0</v>
      </c>
      <c r="L49" s="5">
        <f t="shared" si="202"/>
        <v>0</v>
      </c>
      <c r="M49" s="5">
        <f t="shared" si="202"/>
        <v>0</v>
      </c>
      <c r="N49" s="5">
        <f t="shared" si="202"/>
        <v>0</v>
      </c>
      <c r="O49" s="5">
        <f t="shared" si="202"/>
        <v>0</v>
      </c>
      <c r="P49" s="5">
        <f t="shared" si="202"/>
        <v>0</v>
      </c>
      <c r="Q49" s="5">
        <f t="shared" si="202"/>
        <v>0</v>
      </c>
      <c r="R49" s="5">
        <f t="shared" si="202"/>
        <v>0</v>
      </c>
      <c r="S49" s="5">
        <f t="shared" si="202"/>
        <v>0</v>
      </c>
      <c r="T49" s="5">
        <f t="shared" si="202"/>
        <v>0</v>
      </c>
      <c r="U49" s="5">
        <f t="shared" si="202"/>
        <v>0</v>
      </c>
      <c r="V49" s="5">
        <f t="shared" si="202"/>
        <v>0</v>
      </c>
      <c r="W49" s="5">
        <f t="shared" si="202"/>
        <v>0</v>
      </c>
      <c r="X49" s="5">
        <f t="shared" si="202"/>
        <v>0</v>
      </c>
      <c r="Y49" s="5">
        <f t="shared" si="202"/>
        <v>0</v>
      </c>
      <c r="Z49" s="5">
        <f t="shared" si="202"/>
        <v>0</v>
      </c>
      <c r="AA49" s="5">
        <f t="shared" si="202"/>
        <v>0</v>
      </c>
      <c r="AB49" s="5">
        <f t="shared" si="202"/>
        <v>0</v>
      </c>
      <c r="AC49" s="5">
        <f t="shared" si="202"/>
        <v>0</v>
      </c>
      <c r="AD49" s="5">
        <f t="shared" si="202"/>
        <v>0</v>
      </c>
      <c r="AE49" s="5">
        <f t="shared" si="202"/>
        <v>0</v>
      </c>
      <c r="AF49" s="5">
        <f t="shared" si="202"/>
        <v>0</v>
      </c>
    </row>
    <row r="50">
      <c r="A50" s="1" t="s">
        <v>15</v>
      </c>
      <c r="B50" s="5">
        <f t="shared" ref="B50:D50" si="203">(0*100)/2</f>
        <v>0</v>
      </c>
      <c r="C50" s="5">
        <f t="shared" si="203"/>
        <v>0</v>
      </c>
      <c r="D50" s="5">
        <f t="shared" si="203"/>
        <v>0</v>
      </c>
      <c r="E50" s="5">
        <f t="shared" si="204"/>
        <v>50</v>
      </c>
      <c r="F50" s="5">
        <f t="shared" ref="F50:AF50" si="205">(0*100)/2</f>
        <v>0</v>
      </c>
      <c r="G50" s="5">
        <f t="shared" si="205"/>
        <v>0</v>
      </c>
      <c r="H50" s="5">
        <f t="shared" si="205"/>
        <v>0</v>
      </c>
      <c r="I50" s="5">
        <f t="shared" si="205"/>
        <v>0</v>
      </c>
      <c r="J50" s="5">
        <f t="shared" si="205"/>
        <v>0</v>
      </c>
      <c r="K50" s="5">
        <f t="shared" si="205"/>
        <v>0</v>
      </c>
      <c r="L50" s="5">
        <f t="shared" si="205"/>
        <v>0</v>
      </c>
      <c r="M50" s="5">
        <f t="shared" si="205"/>
        <v>0</v>
      </c>
      <c r="N50" s="5">
        <f t="shared" si="205"/>
        <v>0</v>
      </c>
      <c r="O50" s="5">
        <f t="shared" si="205"/>
        <v>0</v>
      </c>
      <c r="P50" s="5">
        <f t="shared" si="205"/>
        <v>0</v>
      </c>
      <c r="Q50" s="5">
        <f t="shared" si="205"/>
        <v>0</v>
      </c>
      <c r="R50" s="5">
        <f t="shared" si="205"/>
        <v>0</v>
      </c>
      <c r="S50" s="5">
        <f t="shared" si="205"/>
        <v>0</v>
      </c>
      <c r="T50" s="5">
        <f t="shared" si="205"/>
        <v>0</v>
      </c>
      <c r="U50" s="5">
        <f t="shared" si="205"/>
        <v>0</v>
      </c>
      <c r="V50" s="5">
        <f t="shared" si="205"/>
        <v>0</v>
      </c>
      <c r="W50" s="5">
        <f t="shared" si="205"/>
        <v>0</v>
      </c>
      <c r="X50" s="5">
        <f t="shared" si="205"/>
        <v>0</v>
      </c>
      <c r="Y50" s="5">
        <f t="shared" si="205"/>
        <v>0</v>
      </c>
      <c r="Z50" s="5">
        <f t="shared" si="205"/>
        <v>0</v>
      </c>
      <c r="AA50" s="5">
        <f t="shared" si="205"/>
        <v>0</v>
      </c>
      <c r="AB50" s="5">
        <f t="shared" si="205"/>
        <v>0</v>
      </c>
      <c r="AC50" s="5">
        <f t="shared" si="205"/>
        <v>0</v>
      </c>
      <c r="AD50" s="5">
        <f t="shared" si="205"/>
        <v>0</v>
      </c>
      <c r="AE50" s="5">
        <f t="shared" si="205"/>
        <v>0</v>
      </c>
      <c r="AF50" s="5">
        <f t="shared" si="205"/>
        <v>0</v>
      </c>
    </row>
    <row r="51">
      <c r="A51" s="1" t="s">
        <v>16</v>
      </c>
      <c r="B51" s="5">
        <f t="shared" ref="B51:AF51" si="206">(0*100)/2</f>
        <v>0</v>
      </c>
      <c r="C51" s="5">
        <f t="shared" si="206"/>
        <v>0</v>
      </c>
      <c r="D51" s="5">
        <f t="shared" si="206"/>
        <v>0</v>
      </c>
      <c r="E51" s="5">
        <f t="shared" si="206"/>
        <v>0</v>
      </c>
      <c r="F51" s="5">
        <f t="shared" si="206"/>
        <v>0</v>
      </c>
      <c r="G51" s="5">
        <f t="shared" si="206"/>
        <v>0</v>
      </c>
      <c r="H51" s="5">
        <f t="shared" si="206"/>
        <v>0</v>
      </c>
      <c r="I51" s="5">
        <f t="shared" si="206"/>
        <v>0</v>
      </c>
      <c r="J51" s="5">
        <f t="shared" si="206"/>
        <v>0</v>
      </c>
      <c r="K51" s="5">
        <f t="shared" si="206"/>
        <v>0</v>
      </c>
      <c r="L51" s="5">
        <f t="shared" si="206"/>
        <v>0</v>
      </c>
      <c r="M51" s="5">
        <f t="shared" si="206"/>
        <v>0</v>
      </c>
      <c r="N51" s="5">
        <f t="shared" si="206"/>
        <v>0</v>
      </c>
      <c r="O51" s="5">
        <f t="shared" si="206"/>
        <v>0</v>
      </c>
      <c r="P51" s="5">
        <f t="shared" si="206"/>
        <v>0</v>
      </c>
      <c r="Q51" s="5">
        <f t="shared" si="206"/>
        <v>0</v>
      </c>
      <c r="R51" s="5">
        <f t="shared" si="206"/>
        <v>0</v>
      </c>
      <c r="S51" s="5">
        <f t="shared" si="206"/>
        <v>0</v>
      </c>
      <c r="T51" s="5">
        <f t="shared" si="206"/>
        <v>0</v>
      </c>
      <c r="U51" s="5">
        <f t="shared" si="206"/>
        <v>0</v>
      </c>
      <c r="V51" s="5">
        <f t="shared" si="206"/>
        <v>0</v>
      </c>
      <c r="W51" s="5">
        <f t="shared" si="206"/>
        <v>0</v>
      </c>
      <c r="X51" s="5">
        <f t="shared" si="206"/>
        <v>0</v>
      </c>
      <c r="Y51" s="5">
        <f t="shared" si="206"/>
        <v>0</v>
      </c>
      <c r="Z51" s="5">
        <f t="shared" si="206"/>
        <v>0</v>
      </c>
      <c r="AA51" s="5">
        <f t="shared" si="206"/>
        <v>0</v>
      </c>
      <c r="AB51" s="5">
        <f t="shared" si="206"/>
        <v>0</v>
      </c>
      <c r="AC51" s="5">
        <f t="shared" si="206"/>
        <v>0</v>
      </c>
      <c r="AD51" s="5">
        <f t="shared" si="206"/>
        <v>0</v>
      </c>
      <c r="AE51" s="5">
        <f t="shared" si="206"/>
        <v>0</v>
      </c>
      <c r="AF51" s="5">
        <f t="shared" si="206"/>
        <v>0</v>
      </c>
    </row>
    <row r="52">
      <c r="A52" s="1" t="s">
        <v>17</v>
      </c>
      <c r="B52" s="5">
        <f t="shared" ref="B52:AF52" si="207">(0*100)/2</f>
        <v>0</v>
      </c>
      <c r="C52" s="5">
        <f t="shared" si="207"/>
        <v>0</v>
      </c>
      <c r="D52" s="5">
        <f t="shared" si="207"/>
        <v>0</v>
      </c>
      <c r="E52" s="5">
        <f t="shared" si="207"/>
        <v>0</v>
      </c>
      <c r="F52" s="5">
        <f t="shared" si="207"/>
        <v>0</v>
      </c>
      <c r="G52" s="5">
        <f t="shared" si="207"/>
        <v>0</v>
      </c>
      <c r="H52" s="5">
        <f t="shared" si="207"/>
        <v>0</v>
      </c>
      <c r="I52" s="5">
        <f t="shared" si="207"/>
        <v>0</v>
      </c>
      <c r="J52" s="5">
        <f t="shared" si="207"/>
        <v>0</v>
      </c>
      <c r="K52" s="5">
        <f t="shared" si="207"/>
        <v>0</v>
      </c>
      <c r="L52" s="5">
        <f t="shared" si="207"/>
        <v>0</v>
      </c>
      <c r="M52" s="5">
        <f t="shared" si="207"/>
        <v>0</v>
      </c>
      <c r="N52" s="5">
        <f t="shared" si="207"/>
        <v>0</v>
      </c>
      <c r="O52" s="5">
        <f t="shared" si="207"/>
        <v>0</v>
      </c>
      <c r="P52" s="5">
        <f t="shared" si="207"/>
        <v>0</v>
      </c>
      <c r="Q52" s="5">
        <f t="shared" si="207"/>
        <v>0</v>
      </c>
      <c r="R52" s="5">
        <f t="shared" si="207"/>
        <v>0</v>
      </c>
      <c r="S52" s="5">
        <f t="shared" si="207"/>
        <v>0</v>
      </c>
      <c r="T52" s="5">
        <f t="shared" si="207"/>
        <v>0</v>
      </c>
      <c r="U52" s="5">
        <f t="shared" si="207"/>
        <v>0</v>
      </c>
      <c r="V52" s="5">
        <f t="shared" si="207"/>
        <v>0</v>
      </c>
      <c r="W52" s="5">
        <f t="shared" si="207"/>
        <v>0</v>
      </c>
      <c r="X52" s="5">
        <f t="shared" si="207"/>
        <v>0</v>
      </c>
      <c r="Y52" s="5">
        <f t="shared" si="207"/>
        <v>0</v>
      </c>
      <c r="Z52" s="5">
        <f t="shared" si="207"/>
        <v>0</v>
      </c>
      <c r="AA52" s="5">
        <f t="shared" si="207"/>
        <v>0</v>
      </c>
      <c r="AB52" s="5">
        <f t="shared" si="207"/>
        <v>0</v>
      </c>
      <c r="AC52" s="5">
        <f t="shared" si="207"/>
        <v>0</v>
      </c>
      <c r="AD52" s="5">
        <f t="shared" si="207"/>
        <v>0</v>
      </c>
      <c r="AE52" s="5">
        <f t="shared" si="207"/>
        <v>0</v>
      </c>
      <c r="AF52" s="5">
        <f t="shared" si="207"/>
        <v>0</v>
      </c>
    </row>
    <row r="53">
      <c r="A53" s="3" t="s">
        <v>22</v>
      </c>
    </row>
    <row r="54">
      <c r="A54" s="1" t="s">
        <v>2</v>
      </c>
      <c r="B54" s="5">
        <f t="shared" ref="B54:AF54" si="208">(0*100)/1</f>
        <v>0</v>
      </c>
      <c r="C54" s="5">
        <f t="shared" si="208"/>
        <v>0</v>
      </c>
      <c r="D54" s="5">
        <f t="shared" si="208"/>
        <v>0</v>
      </c>
      <c r="E54" s="5">
        <f t="shared" si="208"/>
        <v>0</v>
      </c>
      <c r="F54" s="5">
        <f t="shared" si="208"/>
        <v>0</v>
      </c>
      <c r="G54" s="5">
        <f t="shared" si="208"/>
        <v>0</v>
      </c>
      <c r="H54" s="5">
        <f t="shared" si="208"/>
        <v>0</v>
      </c>
      <c r="I54" s="5">
        <f t="shared" si="208"/>
        <v>0</v>
      </c>
      <c r="J54" s="5">
        <f t="shared" si="208"/>
        <v>0</v>
      </c>
      <c r="K54" s="5">
        <f t="shared" si="208"/>
        <v>0</v>
      </c>
      <c r="L54" s="5">
        <f t="shared" si="208"/>
        <v>0</v>
      </c>
      <c r="M54" s="5">
        <f t="shared" si="208"/>
        <v>0</v>
      </c>
      <c r="N54" s="5">
        <f t="shared" si="208"/>
        <v>0</v>
      </c>
      <c r="O54" s="5">
        <f t="shared" si="208"/>
        <v>0</v>
      </c>
      <c r="P54" s="5">
        <f t="shared" si="208"/>
        <v>0</v>
      </c>
      <c r="Q54" s="5">
        <f t="shared" si="208"/>
        <v>0</v>
      </c>
      <c r="R54" s="5">
        <f t="shared" si="208"/>
        <v>0</v>
      </c>
      <c r="S54" s="5">
        <f t="shared" si="208"/>
        <v>0</v>
      </c>
      <c r="T54" s="5">
        <f t="shared" si="208"/>
        <v>0</v>
      </c>
      <c r="U54" s="5">
        <f t="shared" si="208"/>
        <v>0</v>
      </c>
      <c r="V54" s="5">
        <f t="shared" si="208"/>
        <v>0</v>
      </c>
      <c r="W54" s="5">
        <f t="shared" si="208"/>
        <v>0</v>
      </c>
      <c r="X54" s="5">
        <f t="shared" si="208"/>
        <v>0</v>
      </c>
      <c r="Y54" s="5">
        <f t="shared" si="208"/>
        <v>0</v>
      </c>
      <c r="Z54" s="5">
        <f t="shared" si="208"/>
        <v>0</v>
      </c>
      <c r="AA54" s="5">
        <f t="shared" si="208"/>
        <v>0</v>
      </c>
      <c r="AB54" s="5">
        <f t="shared" si="208"/>
        <v>0</v>
      </c>
      <c r="AC54" s="5">
        <f t="shared" si="208"/>
        <v>0</v>
      </c>
      <c r="AD54" s="5">
        <f t="shared" si="208"/>
        <v>0</v>
      </c>
      <c r="AE54" s="5">
        <f t="shared" si="208"/>
        <v>0</v>
      </c>
      <c r="AF54" s="5">
        <f t="shared" si="208"/>
        <v>0</v>
      </c>
    </row>
    <row r="55">
      <c r="A55" s="1" t="s">
        <v>3</v>
      </c>
      <c r="B55" s="5">
        <f t="shared" ref="B55:B57" si="210">(1*100)/1</f>
        <v>100</v>
      </c>
      <c r="C55" s="5">
        <f t="shared" ref="C55:AF55" si="209">(0*100)/1</f>
        <v>0</v>
      </c>
      <c r="D55" s="5">
        <f t="shared" si="209"/>
        <v>0</v>
      </c>
      <c r="E55" s="5">
        <f t="shared" si="209"/>
        <v>0</v>
      </c>
      <c r="F55" s="5">
        <f t="shared" si="209"/>
        <v>0</v>
      </c>
      <c r="G55" s="5">
        <f t="shared" si="209"/>
        <v>0</v>
      </c>
      <c r="H55" s="5">
        <f t="shared" si="209"/>
        <v>0</v>
      </c>
      <c r="I55" s="5">
        <f t="shared" si="209"/>
        <v>0</v>
      </c>
      <c r="J55" s="5">
        <f t="shared" si="209"/>
        <v>0</v>
      </c>
      <c r="K55" s="5">
        <f t="shared" si="209"/>
        <v>0</v>
      </c>
      <c r="L55" s="5">
        <f t="shared" si="209"/>
        <v>0</v>
      </c>
      <c r="M55" s="5">
        <f t="shared" si="209"/>
        <v>0</v>
      </c>
      <c r="N55" s="5">
        <f t="shared" si="209"/>
        <v>0</v>
      </c>
      <c r="O55" s="5">
        <f t="shared" si="209"/>
        <v>0</v>
      </c>
      <c r="P55" s="5">
        <f t="shared" si="209"/>
        <v>0</v>
      </c>
      <c r="Q55" s="5">
        <f t="shared" si="209"/>
        <v>0</v>
      </c>
      <c r="R55" s="5">
        <f t="shared" si="209"/>
        <v>0</v>
      </c>
      <c r="S55" s="5">
        <f t="shared" si="209"/>
        <v>0</v>
      </c>
      <c r="T55" s="5">
        <f t="shared" si="209"/>
        <v>0</v>
      </c>
      <c r="U55" s="5">
        <f t="shared" si="209"/>
        <v>0</v>
      </c>
      <c r="V55" s="5">
        <f t="shared" si="209"/>
        <v>0</v>
      </c>
      <c r="W55" s="5">
        <f t="shared" si="209"/>
        <v>0</v>
      </c>
      <c r="X55" s="5">
        <f t="shared" si="209"/>
        <v>0</v>
      </c>
      <c r="Y55" s="5">
        <f t="shared" si="209"/>
        <v>0</v>
      </c>
      <c r="Z55" s="5">
        <f t="shared" si="209"/>
        <v>0</v>
      </c>
      <c r="AA55" s="5">
        <f t="shared" si="209"/>
        <v>0</v>
      </c>
      <c r="AB55" s="5">
        <f t="shared" si="209"/>
        <v>0</v>
      </c>
      <c r="AC55" s="5">
        <f t="shared" si="209"/>
        <v>0</v>
      </c>
      <c r="AD55" s="5">
        <f t="shared" si="209"/>
        <v>0</v>
      </c>
      <c r="AE55" s="5">
        <f t="shared" si="209"/>
        <v>0</v>
      </c>
      <c r="AF55" s="5">
        <f t="shared" si="209"/>
        <v>0</v>
      </c>
    </row>
    <row r="56">
      <c r="A56" s="1" t="s">
        <v>4</v>
      </c>
      <c r="B56" s="5">
        <f t="shared" si="210"/>
        <v>100</v>
      </c>
      <c r="C56" s="5">
        <f t="shared" ref="C56:D56" si="211">(0*100)/1</f>
        <v>0</v>
      </c>
      <c r="D56" s="5">
        <f t="shared" si="211"/>
        <v>0</v>
      </c>
      <c r="E56" s="5">
        <f t="shared" ref="E56:E58" si="218">(1*100)/1</f>
        <v>100</v>
      </c>
      <c r="F56" s="5">
        <f t="shared" ref="F56:F61" si="219">(0*100)/1</f>
        <v>0</v>
      </c>
      <c r="G56" s="5">
        <f t="shared" ref="G56:M56" si="212">(1*100)/1</f>
        <v>100</v>
      </c>
      <c r="H56" s="5">
        <f t="shared" si="212"/>
        <v>100</v>
      </c>
      <c r="I56" s="5">
        <f t="shared" si="212"/>
        <v>100</v>
      </c>
      <c r="J56" s="5">
        <f t="shared" si="212"/>
        <v>100</v>
      </c>
      <c r="K56" s="5">
        <f t="shared" si="212"/>
        <v>100</v>
      </c>
      <c r="L56" s="5">
        <f t="shared" si="212"/>
        <v>100</v>
      </c>
      <c r="M56" s="5">
        <f t="shared" si="212"/>
        <v>100</v>
      </c>
      <c r="N56" s="5">
        <f>(0*100)/1</f>
        <v>0</v>
      </c>
      <c r="O56" s="5">
        <f t="shared" ref="O56:S56" si="213">(1*100)/1</f>
        <v>100</v>
      </c>
      <c r="P56" s="5">
        <f t="shared" si="213"/>
        <v>100</v>
      </c>
      <c r="Q56" s="5">
        <f t="shared" si="213"/>
        <v>100</v>
      </c>
      <c r="R56" s="5">
        <f t="shared" si="213"/>
        <v>100</v>
      </c>
      <c r="S56" s="5">
        <f t="shared" si="213"/>
        <v>100</v>
      </c>
      <c r="T56" s="5">
        <f t="shared" ref="T56:U56" si="214">(0*100)/1</f>
        <v>0</v>
      </c>
      <c r="U56" s="5">
        <f t="shared" si="214"/>
        <v>0</v>
      </c>
      <c r="V56" s="5">
        <f>(1*100)/1</f>
        <v>100</v>
      </c>
      <c r="W56" s="5">
        <f t="shared" ref="W56:Y56" si="215">(0*100)/1</f>
        <v>0</v>
      </c>
      <c r="X56" s="5">
        <f t="shared" si="215"/>
        <v>0</v>
      </c>
      <c r="Y56" s="5">
        <f t="shared" si="215"/>
        <v>0</v>
      </c>
      <c r="Z56" s="5">
        <f t="shared" ref="Z56:AD56" si="216">(1*100)/1</f>
        <v>100</v>
      </c>
      <c r="AA56" s="5">
        <f t="shared" si="216"/>
        <v>100</v>
      </c>
      <c r="AB56" s="5">
        <f t="shared" si="216"/>
        <v>100</v>
      </c>
      <c r="AC56" s="5">
        <f t="shared" si="216"/>
        <v>100</v>
      </c>
      <c r="AD56" s="5">
        <f t="shared" si="216"/>
        <v>100</v>
      </c>
      <c r="AE56" s="5">
        <f t="shared" ref="AE56:AE58" si="223">(0*100)/1</f>
        <v>0</v>
      </c>
      <c r="AF56" s="5">
        <f t="shared" ref="AF56:AF58" si="224">(1*100)/1</f>
        <v>100</v>
      </c>
    </row>
    <row r="57">
      <c r="A57" s="1" t="s">
        <v>5</v>
      </c>
      <c r="B57" s="5">
        <f t="shared" si="210"/>
        <v>100</v>
      </c>
      <c r="C57" s="5">
        <f t="shared" ref="C57:D57" si="217">(0*100)/1</f>
        <v>0</v>
      </c>
      <c r="D57" s="5">
        <f t="shared" si="217"/>
        <v>0</v>
      </c>
      <c r="E57" s="5">
        <f t="shared" si="218"/>
        <v>100</v>
      </c>
      <c r="F57" s="5">
        <f t="shared" si="219"/>
        <v>0</v>
      </c>
      <c r="G57" s="5">
        <f t="shared" ref="G57:S57" si="220">(1*100)/1</f>
        <v>100</v>
      </c>
      <c r="H57" s="5">
        <f t="shared" si="220"/>
        <v>100</v>
      </c>
      <c r="I57" s="5">
        <f t="shared" si="220"/>
        <v>100</v>
      </c>
      <c r="J57" s="5">
        <f t="shared" si="220"/>
        <v>100</v>
      </c>
      <c r="K57" s="5">
        <f t="shared" si="220"/>
        <v>100</v>
      </c>
      <c r="L57" s="5">
        <f t="shared" si="220"/>
        <v>100</v>
      </c>
      <c r="M57" s="5">
        <f t="shared" si="220"/>
        <v>100</v>
      </c>
      <c r="N57" s="5">
        <f t="shared" si="220"/>
        <v>100</v>
      </c>
      <c r="O57" s="5">
        <f t="shared" si="220"/>
        <v>100</v>
      </c>
      <c r="P57" s="5">
        <f t="shared" si="220"/>
        <v>100</v>
      </c>
      <c r="Q57" s="5">
        <f t="shared" si="220"/>
        <v>100</v>
      </c>
      <c r="R57" s="5">
        <f t="shared" si="220"/>
        <v>100</v>
      </c>
      <c r="S57" s="5">
        <f t="shared" si="220"/>
        <v>100</v>
      </c>
      <c r="T57" s="5">
        <f t="shared" ref="T57:T59" si="228">(0*100)/1</f>
        <v>0</v>
      </c>
      <c r="U57" s="5">
        <f t="shared" ref="U57:U58" si="229">(1*100)/1</f>
        <v>100</v>
      </c>
      <c r="V57" s="5">
        <f t="shared" ref="V57:X57" si="221">(0*100)/1</f>
        <v>0</v>
      </c>
      <c r="W57" s="5">
        <f t="shared" si="221"/>
        <v>0</v>
      </c>
      <c r="X57" s="5">
        <f t="shared" si="221"/>
        <v>0</v>
      </c>
      <c r="Y57" s="5">
        <f t="shared" ref="Y57:AD57" si="222">(1*100)/1</f>
        <v>100</v>
      </c>
      <c r="Z57" s="5">
        <f t="shared" si="222"/>
        <v>100</v>
      </c>
      <c r="AA57" s="5">
        <f t="shared" si="222"/>
        <v>100</v>
      </c>
      <c r="AB57" s="5">
        <f t="shared" si="222"/>
        <v>100</v>
      </c>
      <c r="AC57" s="5">
        <f t="shared" si="222"/>
        <v>100</v>
      </c>
      <c r="AD57" s="5">
        <f t="shared" si="222"/>
        <v>100</v>
      </c>
      <c r="AE57" s="5">
        <f t="shared" si="223"/>
        <v>0</v>
      </c>
      <c r="AF57" s="5">
        <f t="shared" si="224"/>
        <v>100</v>
      </c>
    </row>
    <row r="58">
      <c r="A58" s="1" t="s">
        <v>6</v>
      </c>
      <c r="B58" s="5">
        <f t="shared" ref="B58:D58" si="225">(0*100)/1</f>
        <v>0</v>
      </c>
      <c r="C58" s="5">
        <f t="shared" si="225"/>
        <v>0</v>
      </c>
      <c r="D58" s="5">
        <f t="shared" si="225"/>
        <v>0</v>
      </c>
      <c r="E58" s="5">
        <f t="shared" si="218"/>
        <v>100</v>
      </c>
      <c r="F58" s="5">
        <f t="shared" si="219"/>
        <v>0</v>
      </c>
      <c r="G58" s="5">
        <f t="shared" ref="G58:M58" si="226">(1*100)/1</f>
        <v>100</v>
      </c>
      <c r="H58" s="5">
        <f t="shared" si="226"/>
        <v>100</v>
      </c>
      <c r="I58" s="5">
        <f t="shared" si="226"/>
        <v>100</v>
      </c>
      <c r="J58" s="5">
        <f t="shared" si="226"/>
        <v>100</v>
      </c>
      <c r="K58" s="5">
        <f t="shared" si="226"/>
        <v>100</v>
      </c>
      <c r="L58" s="5">
        <f t="shared" si="226"/>
        <v>100</v>
      </c>
      <c r="M58" s="5">
        <f t="shared" si="226"/>
        <v>100</v>
      </c>
      <c r="N58" s="5">
        <f t="shared" ref="N58:N59" si="235">(0*100)/1</f>
        <v>0</v>
      </c>
      <c r="O58" s="5">
        <f t="shared" ref="O58:S58" si="227">(1*100)/1</f>
        <v>100</v>
      </c>
      <c r="P58" s="5">
        <f t="shared" si="227"/>
        <v>100</v>
      </c>
      <c r="Q58" s="5">
        <f t="shared" si="227"/>
        <v>100</v>
      </c>
      <c r="R58" s="5">
        <f t="shared" si="227"/>
        <v>100</v>
      </c>
      <c r="S58" s="5">
        <f t="shared" si="227"/>
        <v>100</v>
      </c>
      <c r="T58" s="5">
        <f t="shared" si="228"/>
        <v>0</v>
      </c>
      <c r="U58" s="5">
        <f t="shared" si="229"/>
        <v>100</v>
      </c>
      <c r="V58" s="5">
        <f t="shared" ref="V58:W58" si="230">(1*100)/1</f>
        <v>100</v>
      </c>
      <c r="W58" s="5">
        <f t="shared" si="230"/>
        <v>100</v>
      </c>
      <c r="X58" s="5">
        <f t="shared" ref="X58:X59" si="238">(0*100)/1</f>
        <v>0</v>
      </c>
      <c r="Y58" s="5">
        <f t="shared" ref="Y58:AD58" si="231">(1*100)/1</f>
        <v>100</v>
      </c>
      <c r="Z58" s="5">
        <f t="shared" si="231"/>
        <v>100</v>
      </c>
      <c r="AA58" s="5">
        <f t="shared" si="231"/>
        <v>100</v>
      </c>
      <c r="AB58" s="5">
        <f t="shared" si="231"/>
        <v>100</v>
      </c>
      <c r="AC58" s="5">
        <f t="shared" si="231"/>
        <v>100</v>
      </c>
      <c r="AD58" s="5">
        <f t="shared" si="231"/>
        <v>100</v>
      </c>
      <c r="AE58" s="5">
        <f t="shared" si="223"/>
        <v>0</v>
      </c>
      <c r="AF58" s="5">
        <f t="shared" si="224"/>
        <v>100</v>
      </c>
    </row>
    <row r="59">
      <c r="A59" s="1" t="s">
        <v>7</v>
      </c>
      <c r="B59" s="5">
        <f t="shared" ref="B59:C59" si="232">(0*100)/1</f>
        <v>0</v>
      </c>
      <c r="C59" s="5">
        <f t="shared" si="232"/>
        <v>0</v>
      </c>
      <c r="D59" s="5">
        <f t="shared" ref="D59:E59" si="233">(1*100)/1</f>
        <v>100</v>
      </c>
      <c r="E59" s="5">
        <f t="shared" si="233"/>
        <v>100</v>
      </c>
      <c r="F59" s="5">
        <f t="shared" si="219"/>
        <v>0</v>
      </c>
      <c r="G59" s="5">
        <f t="shared" ref="G59:M59" si="234">(1*100)/1</f>
        <v>100</v>
      </c>
      <c r="H59" s="5">
        <f t="shared" si="234"/>
        <v>100</v>
      </c>
      <c r="I59" s="5">
        <f t="shared" si="234"/>
        <v>100</v>
      </c>
      <c r="J59" s="5">
        <f t="shared" si="234"/>
        <v>100</v>
      </c>
      <c r="K59" s="5">
        <f t="shared" si="234"/>
        <v>100</v>
      </c>
      <c r="L59" s="5">
        <f t="shared" si="234"/>
        <v>100</v>
      </c>
      <c r="M59" s="5">
        <f t="shared" si="234"/>
        <v>100</v>
      </c>
      <c r="N59" s="5">
        <f t="shared" si="235"/>
        <v>0</v>
      </c>
      <c r="O59" s="5">
        <f t="shared" ref="O59:S59" si="236">(1*100)/1</f>
        <v>100</v>
      </c>
      <c r="P59" s="5">
        <f t="shared" si="236"/>
        <v>100</v>
      </c>
      <c r="Q59" s="5">
        <f t="shared" si="236"/>
        <v>100</v>
      </c>
      <c r="R59" s="5">
        <f t="shared" si="236"/>
        <v>100</v>
      </c>
      <c r="S59" s="5">
        <f t="shared" si="236"/>
        <v>100</v>
      </c>
      <c r="T59" s="5">
        <f t="shared" si="228"/>
        <v>0</v>
      </c>
      <c r="U59" s="5">
        <f t="shared" ref="U59:U61" si="242">(0*100)/1</f>
        <v>0</v>
      </c>
      <c r="V59" s="5">
        <f t="shared" ref="V59:W59" si="237">(1*100)/1</f>
        <v>100</v>
      </c>
      <c r="W59" s="5">
        <f t="shared" si="237"/>
        <v>100</v>
      </c>
      <c r="X59" s="5">
        <f t="shared" si="238"/>
        <v>0</v>
      </c>
      <c r="Y59" s="5">
        <f>(1*100)/1</f>
        <v>100</v>
      </c>
      <c r="Z59" s="5">
        <f>(0*100)/1</f>
        <v>0</v>
      </c>
      <c r="AA59" s="5">
        <f t="shared" ref="AA59:AF59" si="239">(1*100)/1</f>
        <v>100</v>
      </c>
      <c r="AB59" s="5">
        <f t="shared" si="239"/>
        <v>100</v>
      </c>
      <c r="AC59" s="5">
        <f t="shared" si="239"/>
        <v>100</v>
      </c>
      <c r="AD59" s="5">
        <f t="shared" si="239"/>
        <v>100</v>
      </c>
      <c r="AE59" s="5">
        <f t="shared" si="239"/>
        <v>100</v>
      </c>
      <c r="AF59" s="5">
        <f t="shared" si="239"/>
        <v>100</v>
      </c>
    </row>
    <row r="60">
      <c r="A60" s="1" t="s">
        <v>8</v>
      </c>
      <c r="B60" s="5">
        <f t="shared" ref="B60:B69" si="244">(0*100)/1</f>
        <v>0</v>
      </c>
      <c r="C60" s="5">
        <f t="shared" ref="C60:E60" si="240">(1*100)/1</f>
        <v>100</v>
      </c>
      <c r="D60" s="5">
        <f t="shared" si="240"/>
        <v>100</v>
      </c>
      <c r="E60" s="5">
        <f t="shared" si="240"/>
        <v>100</v>
      </c>
      <c r="F60" s="5">
        <f t="shared" si="219"/>
        <v>0</v>
      </c>
      <c r="G60" s="5">
        <f t="shared" ref="G60:T60" si="241">(1*100)/1</f>
        <v>100</v>
      </c>
      <c r="H60" s="5">
        <f t="shared" si="241"/>
        <v>100</v>
      </c>
      <c r="I60" s="5">
        <f t="shared" si="241"/>
        <v>100</v>
      </c>
      <c r="J60" s="5">
        <f t="shared" si="241"/>
        <v>100</v>
      </c>
      <c r="K60" s="5">
        <f t="shared" si="241"/>
        <v>100</v>
      </c>
      <c r="L60" s="5">
        <f t="shared" si="241"/>
        <v>100</v>
      </c>
      <c r="M60" s="5">
        <f t="shared" si="241"/>
        <v>100</v>
      </c>
      <c r="N60" s="5">
        <f t="shared" si="241"/>
        <v>100</v>
      </c>
      <c r="O60" s="5">
        <f t="shared" si="241"/>
        <v>100</v>
      </c>
      <c r="P60" s="5">
        <f t="shared" si="241"/>
        <v>100</v>
      </c>
      <c r="Q60" s="5">
        <f t="shared" si="241"/>
        <v>100</v>
      </c>
      <c r="R60" s="5">
        <f t="shared" si="241"/>
        <v>100</v>
      </c>
      <c r="S60" s="5">
        <f t="shared" si="241"/>
        <v>100</v>
      </c>
      <c r="T60" s="5">
        <f t="shared" si="241"/>
        <v>100</v>
      </c>
      <c r="U60" s="5">
        <f t="shared" si="242"/>
        <v>0</v>
      </c>
      <c r="V60" s="5">
        <f t="shared" ref="V60:AF60" si="243">(1*100)/1</f>
        <v>100</v>
      </c>
      <c r="W60" s="5">
        <f t="shared" si="243"/>
        <v>100</v>
      </c>
      <c r="X60" s="5">
        <f t="shared" si="243"/>
        <v>100</v>
      </c>
      <c r="Y60" s="5">
        <f t="shared" si="243"/>
        <v>100</v>
      </c>
      <c r="Z60" s="5">
        <f t="shared" si="243"/>
        <v>100</v>
      </c>
      <c r="AA60" s="5">
        <f t="shared" si="243"/>
        <v>100</v>
      </c>
      <c r="AB60" s="5">
        <f t="shared" si="243"/>
        <v>100</v>
      </c>
      <c r="AC60" s="5">
        <f t="shared" si="243"/>
        <v>100</v>
      </c>
      <c r="AD60" s="5">
        <f t="shared" si="243"/>
        <v>100</v>
      </c>
      <c r="AE60" s="5">
        <f t="shared" si="243"/>
        <v>100</v>
      </c>
      <c r="AF60" s="5">
        <f t="shared" si="243"/>
        <v>100</v>
      </c>
    </row>
    <row r="61">
      <c r="A61" s="1" t="s">
        <v>9</v>
      </c>
      <c r="B61" s="5">
        <f t="shared" si="244"/>
        <v>0</v>
      </c>
      <c r="C61" s="5">
        <f t="shared" ref="C61:E61" si="245">(1*100)/1</f>
        <v>100</v>
      </c>
      <c r="D61" s="5">
        <f t="shared" si="245"/>
        <v>100</v>
      </c>
      <c r="E61" s="5">
        <f t="shared" si="245"/>
        <v>100</v>
      </c>
      <c r="F61" s="5">
        <f t="shared" si="219"/>
        <v>0</v>
      </c>
      <c r="G61" s="5">
        <f t="shared" ref="G61:G66" si="250">(0*100)/1</f>
        <v>0</v>
      </c>
      <c r="H61" s="5">
        <f t="shared" ref="H61:O61" si="246">(1*100)/1</f>
        <v>100</v>
      </c>
      <c r="I61" s="5">
        <f t="shared" si="246"/>
        <v>100</v>
      </c>
      <c r="J61" s="5">
        <f t="shared" si="246"/>
        <v>100</v>
      </c>
      <c r="K61" s="5">
        <f t="shared" si="246"/>
        <v>100</v>
      </c>
      <c r="L61" s="5">
        <f t="shared" si="246"/>
        <v>100</v>
      </c>
      <c r="M61" s="5">
        <f t="shared" si="246"/>
        <v>100</v>
      </c>
      <c r="N61" s="5">
        <f t="shared" si="246"/>
        <v>100</v>
      </c>
      <c r="O61" s="5">
        <f t="shared" si="246"/>
        <v>100</v>
      </c>
      <c r="P61" s="5">
        <f t="shared" ref="P61:P64" si="253">(0*100)/1</f>
        <v>0</v>
      </c>
      <c r="Q61" s="5">
        <f t="shared" ref="Q61:T61" si="247">(1*100)/1</f>
        <v>100</v>
      </c>
      <c r="R61" s="5">
        <f t="shared" si="247"/>
        <v>100</v>
      </c>
      <c r="S61" s="5">
        <f t="shared" si="247"/>
        <v>100</v>
      </c>
      <c r="T61" s="5">
        <f t="shared" si="247"/>
        <v>100</v>
      </c>
      <c r="U61" s="5">
        <f t="shared" si="242"/>
        <v>0</v>
      </c>
      <c r="V61" s="5">
        <f t="shared" ref="V61:AD61" si="248">(1*100)/1</f>
        <v>100</v>
      </c>
      <c r="W61" s="5">
        <f t="shared" si="248"/>
        <v>100</v>
      </c>
      <c r="X61" s="5">
        <f t="shared" si="248"/>
        <v>100</v>
      </c>
      <c r="Y61" s="5">
        <f t="shared" si="248"/>
        <v>100</v>
      </c>
      <c r="Z61" s="5">
        <f t="shared" si="248"/>
        <v>100</v>
      </c>
      <c r="AA61" s="5">
        <f t="shared" si="248"/>
        <v>100</v>
      </c>
      <c r="AB61" s="5">
        <f t="shared" si="248"/>
        <v>100</v>
      </c>
      <c r="AC61" s="5">
        <f t="shared" si="248"/>
        <v>100</v>
      </c>
      <c r="AD61" s="5">
        <f t="shared" si="248"/>
        <v>100</v>
      </c>
      <c r="AE61" s="5">
        <f>(0*100)/1</f>
        <v>0</v>
      </c>
      <c r="AF61" s="5">
        <f>(1*100)/1</f>
        <v>100</v>
      </c>
    </row>
    <row r="62">
      <c r="A62" s="1" t="s">
        <v>10</v>
      </c>
      <c r="B62" s="5">
        <f t="shared" si="244"/>
        <v>0</v>
      </c>
      <c r="C62" s="5">
        <f t="shared" ref="C62:F62" si="249">(1*100)/1</f>
        <v>100</v>
      </c>
      <c r="D62" s="5">
        <f t="shared" si="249"/>
        <v>100</v>
      </c>
      <c r="E62" s="5">
        <f t="shared" si="249"/>
        <v>100</v>
      </c>
      <c r="F62" s="5">
        <f t="shared" si="249"/>
        <v>100</v>
      </c>
      <c r="G62" s="5">
        <f t="shared" si="250"/>
        <v>0</v>
      </c>
      <c r="H62" s="5">
        <f t="shared" ref="H62:I62" si="251">(0*100)/1</f>
        <v>0</v>
      </c>
      <c r="I62" s="5">
        <f t="shared" si="251"/>
        <v>0</v>
      </c>
      <c r="J62" s="5">
        <f t="shared" ref="J62:O62" si="252">(1*100)/1</f>
        <v>100</v>
      </c>
      <c r="K62" s="5">
        <f t="shared" si="252"/>
        <v>100</v>
      </c>
      <c r="L62" s="5">
        <f t="shared" si="252"/>
        <v>100</v>
      </c>
      <c r="M62" s="5">
        <f t="shared" si="252"/>
        <v>100</v>
      </c>
      <c r="N62" s="5">
        <f t="shared" si="252"/>
        <v>100</v>
      </c>
      <c r="O62" s="5">
        <f t="shared" si="252"/>
        <v>100</v>
      </c>
      <c r="P62" s="5">
        <f t="shared" si="253"/>
        <v>0</v>
      </c>
      <c r="Q62" s="5">
        <f t="shared" ref="Q62:X62" si="254">(1*100)/1</f>
        <v>100</v>
      </c>
      <c r="R62" s="5">
        <f t="shared" si="254"/>
        <v>100</v>
      </c>
      <c r="S62" s="5">
        <f t="shared" si="254"/>
        <v>100</v>
      </c>
      <c r="T62" s="5">
        <f t="shared" si="254"/>
        <v>100</v>
      </c>
      <c r="U62" s="5">
        <f t="shared" si="254"/>
        <v>100</v>
      </c>
      <c r="V62" s="5">
        <f t="shared" si="254"/>
        <v>100</v>
      </c>
      <c r="W62" s="5">
        <f t="shared" si="254"/>
        <v>100</v>
      </c>
      <c r="X62" s="5">
        <f t="shared" si="254"/>
        <v>100</v>
      </c>
      <c r="Y62" s="5">
        <f t="shared" ref="Y62:Z62" si="255">(0*100)/1</f>
        <v>0</v>
      </c>
      <c r="Z62" s="5">
        <f t="shared" si="255"/>
        <v>0</v>
      </c>
      <c r="AA62" s="5">
        <f t="shared" ref="AA62:AF62" si="256">(1*100)/1</f>
        <v>100</v>
      </c>
      <c r="AB62" s="5">
        <f t="shared" si="256"/>
        <v>100</v>
      </c>
      <c r="AC62" s="5">
        <f t="shared" si="256"/>
        <v>100</v>
      </c>
      <c r="AD62" s="5">
        <f t="shared" si="256"/>
        <v>100</v>
      </c>
      <c r="AE62" s="5">
        <f t="shared" si="256"/>
        <v>100</v>
      </c>
      <c r="AF62" s="5">
        <f t="shared" si="256"/>
        <v>100</v>
      </c>
    </row>
    <row r="63">
      <c r="A63" s="1" t="s">
        <v>11</v>
      </c>
      <c r="B63" s="5">
        <f t="shared" si="244"/>
        <v>0</v>
      </c>
      <c r="C63" s="5">
        <f t="shared" ref="C63:F63" si="257">(1*100)/1</f>
        <v>100</v>
      </c>
      <c r="D63" s="5">
        <f t="shared" si="257"/>
        <v>100</v>
      </c>
      <c r="E63" s="5">
        <f t="shared" si="257"/>
        <v>100</v>
      </c>
      <c r="F63" s="5">
        <f t="shared" si="257"/>
        <v>100</v>
      </c>
      <c r="G63" s="5">
        <f t="shared" si="250"/>
        <v>0</v>
      </c>
      <c r="H63" s="5">
        <f t="shared" ref="H63:I63" si="258">(0*100)/1</f>
        <v>0</v>
      </c>
      <c r="I63" s="5">
        <f t="shared" si="258"/>
        <v>0</v>
      </c>
      <c r="J63" s="5">
        <f t="shared" ref="J63:O63" si="259">(1*100)/1</f>
        <v>100</v>
      </c>
      <c r="K63" s="5">
        <f t="shared" si="259"/>
        <v>100</v>
      </c>
      <c r="L63" s="5">
        <f t="shared" si="259"/>
        <v>100</v>
      </c>
      <c r="M63" s="5">
        <f t="shared" si="259"/>
        <v>100</v>
      </c>
      <c r="N63" s="5">
        <f t="shared" si="259"/>
        <v>100</v>
      </c>
      <c r="O63" s="5">
        <f t="shared" si="259"/>
        <v>100</v>
      </c>
      <c r="P63" s="5">
        <f t="shared" si="253"/>
        <v>0</v>
      </c>
      <c r="Q63" s="5">
        <f t="shared" ref="Q63:Y63" si="260">(1*100)/1</f>
        <v>100</v>
      </c>
      <c r="R63" s="5">
        <f t="shared" si="260"/>
        <v>100</v>
      </c>
      <c r="S63" s="5">
        <f t="shared" si="260"/>
        <v>100</v>
      </c>
      <c r="T63" s="5">
        <f t="shared" si="260"/>
        <v>100</v>
      </c>
      <c r="U63" s="5">
        <f t="shared" si="260"/>
        <v>100</v>
      </c>
      <c r="V63" s="5">
        <f t="shared" si="260"/>
        <v>100</v>
      </c>
      <c r="W63" s="5">
        <f t="shared" si="260"/>
        <v>100</v>
      </c>
      <c r="X63" s="5">
        <f t="shared" si="260"/>
        <v>100</v>
      </c>
      <c r="Y63" s="5">
        <f t="shared" si="260"/>
        <v>100</v>
      </c>
      <c r="Z63" s="5">
        <f>(0*100)/1</f>
        <v>0</v>
      </c>
      <c r="AA63" s="5">
        <f t="shared" ref="AA63:AC63" si="261">(1*100)/1</f>
        <v>100</v>
      </c>
      <c r="AB63" s="5">
        <f t="shared" si="261"/>
        <v>100</v>
      </c>
      <c r="AC63" s="5">
        <f t="shared" si="261"/>
        <v>100</v>
      </c>
      <c r="AD63" s="5">
        <f t="shared" ref="AD63:AD64" si="270">(0*100)/1</f>
        <v>0</v>
      </c>
      <c r="AE63" s="5">
        <f t="shared" ref="AE63:AF63" si="262">(1*100)/1</f>
        <v>100</v>
      </c>
      <c r="AF63" s="5">
        <f t="shared" si="262"/>
        <v>100</v>
      </c>
    </row>
    <row r="64">
      <c r="A64" s="1" t="s">
        <v>12</v>
      </c>
      <c r="B64" s="5">
        <f t="shared" si="244"/>
        <v>0</v>
      </c>
      <c r="C64" s="5">
        <f t="shared" ref="C64:D64" si="263">(0*100)/1</f>
        <v>0</v>
      </c>
      <c r="D64" s="5">
        <f t="shared" si="263"/>
        <v>0</v>
      </c>
      <c r="E64" s="5">
        <f t="shared" ref="E64:F64" si="264">(1*100)/1</f>
        <v>100</v>
      </c>
      <c r="F64" s="5">
        <f t="shared" si="264"/>
        <v>100</v>
      </c>
      <c r="G64" s="5">
        <f t="shared" si="250"/>
        <v>0</v>
      </c>
      <c r="H64" s="5">
        <f t="shared" ref="H64:H66" si="274">(0*100)/1</f>
        <v>0</v>
      </c>
      <c r="I64" s="5">
        <f t="shared" ref="I64:O64" si="265">(1*100)/1</f>
        <v>100</v>
      </c>
      <c r="J64" s="5">
        <f t="shared" si="265"/>
        <v>100</v>
      </c>
      <c r="K64" s="5">
        <f t="shared" si="265"/>
        <v>100</v>
      </c>
      <c r="L64" s="5">
        <f t="shared" si="265"/>
        <v>100</v>
      </c>
      <c r="M64" s="5">
        <f t="shared" si="265"/>
        <v>100</v>
      </c>
      <c r="N64" s="5">
        <f t="shared" si="265"/>
        <v>100</v>
      </c>
      <c r="O64" s="5">
        <f t="shared" si="265"/>
        <v>100</v>
      </c>
      <c r="P64" s="5">
        <f t="shared" si="253"/>
        <v>0</v>
      </c>
      <c r="Q64" s="5">
        <f t="shared" ref="Q64:S64" si="266">(1*100)/1</f>
        <v>100</v>
      </c>
      <c r="R64" s="5">
        <f t="shared" si="266"/>
        <v>100</v>
      </c>
      <c r="S64" s="5">
        <f t="shared" si="266"/>
        <v>100</v>
      </c>
      <c r="T64" s="5">
        <f t="shared" ref="T64:T67" si="278">(0*100)/1</f>
        <v>0</v>
      </c>
      <c r="U64" s="5">
        <f>(1*100)/1</f>
        <v>100</v>
      </c>
      <c r="V64" s="5">
        <f>(0*100)/1</f>
        <v>0</v>
      </c>
      <c r="W64" s="5">
        <f t="shared" ref="W64:X64" si="267">(1*100)/1</f>
        <v>100</v>
      </c>
      <c r="X64" s="5">
        <f t="shared" si="267"/>
        <v>100</v>
      </c>
      <c r="Y64" s="5">
        <f t="shared" ref="Y64:Z64" si="268">(0*100)/1</f>
        <v>0</v>
      </c>
      <c r="Z64" s="5">
        <f t="shared" si="268"/>
        <v>0</v>
      </c>
      <c r="AA64" s="5">
        <f t="shared" ref="AA64:AC64" si="269">(1*100)/1</f>
        <v>100</v>
      </c>
      <c r="AB64" s="5">
        <f t="shared" si="269"/>
        <v>100</v>
      </c>
      <c r="AC64" s="5">
        <f t="shared" si="269"/>
        <v>100</v>
      </c>
      <c r="AD64" s="5">
        <f t="shared" si="270"/>
        <v>0</v>
      </c>
      <c r="AE64" s="5">
        <f t="shared" ref="AE64:AF64" si="271">(1*100)/1</f>
        <v>100</v>
      </c>
      <c r="AF64" s="5">
        <f t="shared" si="271"/>
        <v>100</v>
      </c>
    </row>
    <row r="65">
      <c r="A65" s="1" t="s">
        <v>13</v>
      </c>
      <c r="B65" s="5">
        <f t="shared" si="244"/>
        <v>0</v>
      </c>
      <c r="C65" s="5">
        <f t="shared" ref="C65:D65" si="272">(0*100)/1</f>
        <v>0</v>
      </c>
      <c r="D65" s="5">
        <f t="shared" si="272"/>
        <v>0</v>
      </c>
      <c r="E65" s="5">
        <f t="shared" ref="E65:F65" si="273">(1*100)/1</f>
        <v>100</v>
      </c>
      <c r="F65" s="5">
        <f t="shared" si="273"/>
        <v>100</v>
      </c>
      <c r="G65" s="5">
        <f t="shared" si="250"/>
        <v>0</v>
      </c>
      <c r="H65" s="5">
        <f t="shared" si="274"/>
        <v>0</v>
      </c>
      <c r="I65" s="5">
        <f t="shared" ref="I65:I66" si="284">(0*100)/1</f>
        <v>0</v>
      </c>
      <c r="J65" s="5">
        <f t="shared" ref="J65:N65" si="275">(1*100)/1</f>
        <v>100</v>
      </c>
      <c r="K65" s="5">
        <f t="shared" si="275"/>
        <v>100</v>
      </c>
      <c r="L65" s="5">
        <f t="shared" si="275"/>
        <v>100</v>
      </c>
      <c r="M65" s="5">
        <f t="shared" si="275"/>
        <v>100</v>
      </c>
      <c r="N65" s="5">
        <f t="shared" si="275"/>
        <v>100</v>
      </c>
      <c r="O65" s="5">
        <f t="shared" ref="O65:P65" si="276">(0*100)/1</f>
        <v>0</v>
      </c>
      <c r="P65" s="5">
        <f t="shared" si="276"/>
        <v>0</v>
      </c>
      <c r="Q65" s="5">
        <f t="shared" ref="Q65:S65" si="277">(1*100)/1</f>
        <v>100</v>
      </c>
      <c r="R65" s="5">
        <f t="shared" si="277"/>
        <v>100</v>
      </c>
      <c r="S65" s="5">
        <f t="shared" si="277"/>
        <v>100</v>
      </c>
      <c r="T65" s="5">
        <f t="shared" si="278"/>
        <v>0</v>
      </c>
      <c r="U65" s="5">
        <f t="shared" ref="U65:V65" si="279">(0*100)/1</f>
        <v>0</v>
      </c>
      <c r="V65" s="5">
        <f t="shared" si="279"/>
        <v>0</v>
      </c>
      <c r="W65" s="5">
        <f t="shared" ref="W65:X65" si="280">(1*100)/1</f>
        <v>100</v>
      </c>
      <c r="X65" s="5">
        <f t="shared" si="280"/>
        <v>100</v>
      </c>
      <c r="Y65" s="5">
        <f t="shared" ref="Y65:Y67" si="289">(0*100)/1</f>
        <v>0</v>
      </c>
      <c r="Z65" s="5">
        <f t="shared" ref="Z65:AF65" si="281">(1*100)/1</f>
        <v>100</v>
      </c>
      <c r="AA65" s="5">
        <f t="shared" si="281"/>
        <v>100</v>
      </c>
      <c r="AB65" s="5">
        <f t="shared" si="281"/>
        <v>100</v>
      </c>
      <c r="AC65" s="5">
        <f t="shared" si="281"/>
        <v>100</v>
      </c>
      <c r="AD65" s="5">
        <f t="shared" si="281"/>
        <v>100</v>
      </c>
      <c r="AE65" s="5">
        <f t="shared" si="281"/>
        <v>100</v>
      </c>
      <c r="AF65" s="5">
        <f t="shared" si="281"/>
        <v>100</v>
      </c>
    </row>
    <row r="66">
      <c r="A66" s="1" t="s">
        <v>14</v>
      </c>
      <c r="B66" s="5">
        <f t="shared" si="244"/>
        <v>0</v>
      </c>
      <c r="C66" s="5">
        <f t="shared" ref="C66:D66" si="282">(0*100)/1</f>
        <v>0</v>
      </c>
      <c r="D66" s="5">
        <f t="shared" si="282"/>
        <v>0</v>
      </c>
      <c r="E66" s="5">
        <f t="shared" ref="E66:F66" si="283">(1*100)/1</f>
        <v>100</v>
      </c>
      <c r="F66" s="5">
        <f t="shared" si="283"/>
        <v>100</v>
      </c>
      <c r="G66" s="5">
        <f t="shared" si="250"/>
        <v>0</v>
      </c>
      <c r="H66" s="5">
        <f t="shared" si="274"/>
        <v>0</v>
      </c>
      <c r="I66" s="5">
        <f t="shared" si="284"/>
        <v>0</v>
      </c>
      <c r="J66" s="5">
        <f t="shared" ref="J66:N66" si="285">(1*100)/1</f>
        <v>100</v>
      </c>
      <c r="K66" s="5">
        <f t="shared" si="285"/>
        <v>100</v>
      </c>
      <c r="L66" s="5">
        <f t="shared" si="285"/>
        <v>100</v>
      </c>
      <c r="M66" s="5">
        <f t="shared" si="285"/>
        <v>100</v>
      </c>
      <c r="N66" s="5">
        <f t="shared" si="285"/>
        <v>100</v>
      </c>
      <c r="O66" s="5">
        <f t="shared" ref="O66:P66" si="286">(0*100)/1</f>
        <v>0</v>
      </c>
      <c r="P66" s="5">
        <f t="shared" si="286"/>
        <v>0</v>
      </c>
      <c r="Q66" s="5">
        <f t="shared" ref="Q66:S66" si="287">(1*100)/1</f>
        <v>100</v>
      </c>
      <c r="R66" s="5">
        <f t="shared" si="287"/>
        <v>100</v>
      </c>
      <c r="S66" s="5">
        <f t="shared" si="287"/>
        <v>100</v>
      </c>
      <c r="T66" s="5">
        <f t="shared" si="278"/>
        <v>0</v>
      </c>
      <c r="U66" s="5">
        <f t="shared" ref="U66:U67" si="296">(1*100)/1</f>
        <v>100</v>
      </c>
      <c r="V66" s="5">
        <f t="shared" ref="V66:V67" si="297">(0*100)/1</f>
        <v>0</v>
      </c>
      <c r="W66" s="5">
        <f t="shared" ref="W66:X66" si="288">(1*100)/1</f>
        <v>100</v>
      </c>
      <c r="X66" s="5">
        <f t="shared" si="288"/>
        <v>100</v>
      </c>
      <c r="Y66" s="5">
        <f t="shared" si="289"/>
        <v>0</v>
      </c>
      <c r="Z66" s="5">
        <f t="shared" ref="Z66:Z67" si="299">(0*100)/1</f>
        <v>0</v>
      </c>
      <c r="AA66" s="5">
        <f t="shared" ref="AA66:AF66" si="290">(1*100)/1</f>
        <v>100</v>
      </c>
      <c r="AB66" s="5">
        <f t="shared" si="290"/>
        <v>100</v>
      </c>
      <c r="AC66" s="5">
        <f t="shared" si="290"/>
        <v>100</v>
      </c>
      <c r="AD66" s="5">
        <f t="shared" si="290"/>
        <v>100</v>
      </c>
      <c r="AE66" s="5">
        <f t="shared" si="290"/>
        <v>100</v>
      </c>
      <c r="AF66" s="5">
        <f t="shared" si="290"/>
        <v>100</v>
      </c>
    </row>
    <row r="67">
      <c r="A67" s="1" t="s">
        <v>15</v>
      </c>
      <c r="B67" s="5">
        <f t="shared" si="244"/>
        <v>0</v>
      </c>
      <c r="C67" s="5">
        <f t="shared" ref="C67:D67" si="291">(0*100)/1</f>
        <v>0</v>
      </c>
      <c r="D67" s="5">
        <f t="shared" si="291"/>
        <v>0</v>
      </c>
      <c r="E67" s="5">
        <f>(1*100)/1</f>
        <v>100</v>
      </c>
      <c r="F67" s="5">
        <f t="shared" ref="F67:I67" si="292">(0*100)/1</f>
        <v>0</v>
      </c>
      <c r="G67" s="5">
        <f t="shared" si="292"/>
        <v>0</v>
      </c>
      <c r="H67" s="5">
        <f t="shared" si="292"/>
        <v>0</v>
      </c>
      <c r="I67" s="5">
        <f t="shared" si="292"/>
        <v>0</v>
      </c>
      <c r="J67" s="5">
        <f t="shared" ref="J67:N67" si="293">(1*100)/1</f>
        <v>100</v>
      </c>
      <c r="K67" s="5">
        <f t="shared" si="293"/>
        <v>100</v>
      </c>
      <c r="L67" s="5">
        <f t="shared" si="293"/>
        <v>100</v>
      </c>
      <c r="M67" s="5">
        <f t="shared" si="293"/>
        <v>100</v>
      </c>
      <c r="N67" s="5">
        <f t="shared" si="293"/>
        <v>100</v>
      </c>
      <c r="O67" s="5">
        <f t="shared" ref="O67:P67" si="294">(0*100)/1</f>
        <v>0</v>
      </c>
      <c r="P67" s="5">
        <f t="shared" si="294"/>
        <v>0</v>
      </c>
      <c r="Q67" s="5">
        <f t="shared" ref="Q67:S67" si="295">(1*100)/1</f>
        <v>100</v>
      </c>
      <c r="R67" s="5">
        <f t="shared" si="295"/>
        <v>100</v>
      </c>
      <c r="S67" s="5">
        <f t="shared" si="295"/>
        <v>100</v>
      </c>
      <c r="T67" s="5">
        <f t="shared" si="278"/>
        <v>0</v>
      </c>
      <c r="U67" s="5">
        <f t="shared" si="296"/>
        <v>100</v>
      </c>
      <c r="V67" s="5">
        <f t="shared" si="297"/>
        <v>0</v>
      </c>
      <c r="W67" s="5">
        <f t="shared" ref="W67:X67" si="298">(1*100)/1</f>
        <v>100</v>
      </c>
      <c r="X67" s="5">
        <f t="shared" si="298"/>
        <v>100</v>
      </c>
      <c r="Y67" s="5">
        <f t="shared" si="289"/>
        <v>0</v>
      </c>
      <c r="Z67" s="5">
        <f t="shared" si="299"/>
        <v>0</v>
      </c>
      <c r="AA67" s="5">
        <f t="shared" ref="AA67:AF67" si="300">(1*100)/1</f>
        <v>100</v>
      </c>
      <c r="AB67" s="5">
        <f t="shared" si="300"/>
        <v>100</v>
      </c>
      <c r="AC67" s="5">
        <f t="shared" si="300"/>
        <v>100</v>
      </c>
      <c r="AD67" s="5">
        <f t="shared" si="300"/>
        <v>100</v>
      </c>
      <c r="AE67" s="5">
        <f t="shared" si="300"/>
        <v>100</v>
      </c>
      <c r="AF67" s="5">
        <f t="shared" si="300"/>
        <v>100</v>
      </c>
    </row>
    <row r="68">
      <c r="A68" s="1" t="s">
        <v>16</v>
      </c>
      <c r="B68" s="5">
        <f t="shared" si="244"/>
        <v>0</v>
      </c>
      <c r="C68" s="5">
        <f t="shared" ref="C68:M68" si="301">(0*100)/1</f>
        <v>0</v>
      </c>
      <c r="D68" s="5">
        <f t="shared" si="301"/>
        <v>0</v>
      </c>
      <c r="E68" s="5">
        <f t="shared" si="301"/>
        <v>0</v>
      </c>
      <c r="F68" s="5">
        <f t="shared" si="301"/>
        <v>0</v>
      </c>
      <c r="G68" s="5">
        <f t="shared" si="301"/>
        <v>0</v>
      </c>
      <c r="H68" s="5">
        <f t="shared" si="301"/>
        <v>0</v>
      </c>
      <c r="I68" s="5">
        <f t="shared" si="301"/>
        <v>0</v>
      </c>
      <c r="J68" s="5">
        <f t="shared" si="301"/>
        <v>0</v>
      </c>
      <c r="K68" s="5">
        <f t="shared" si="301"/>
        <v>0</v>
      </c>
      <c r="L68" s="5">
        <f t="shared" si="301"/>
        <v>0</v>
      </c>
      <c r="M68" s="5">
        <f t="shared" si="301"/>
        <v>0</v>
      </c>
      <c r="N68" s="5">
        <f>(1*100)/1</f>
        <v>100</v>
      </c>
      <c r="O68" s="5">
        <f t="shared" ref="O68:AF68" si="302">(0*100)/1</f>
        <v>0</v>
      </c>
      <c r="P68" s="5">
        <f t="shared" si="302"/>
        <v>0</v>
      </c>
      <c r="Q68" s="5">
        <f t="shared" si="302"/>
        <v>0</v>
      </c>
      <c r="R68" s="5">
        <f t="shared" si="302"/>
        <v>0</v>
      </c>
      <c r="S68" s="5">
        <f t="shared" si="302"/>
        <v>0</v>
      </c>
      <c r="T68" s="5">
        <f t="shared" si="302"/>
        <v>0</v>
      </c>
      <c r="U68" s="5">
        <f t="shared" si="302"/>
        <v>0</v>
      </c>
      <c r="V68" s="5">
        <f t="shared" si="302"/>
        <v>0</v>
      </c>
      <c r="W68" s="5">
        <f t="shared" si="302"/>
        <v>0</v>
      </c>
      <c r="X68" s="5">
        <f t="shared" si="302"/>
        <v>0</v>
      </c>
      <c r="Y68" s="5">
        <f t="shared" si="302"/>
        <v>0</v>
      </c>
      <c r="Z68" s="5">
        <f t="shared" si="302"/>
        <v>0</v>
      </c>
      <c r="AA68" s="5">
        <f t="shared" si="302"/>
        <v>0</v>
      </c>
      <c r="AB68" s="5">
        <f t="shared" si="302"/>
        <v>0</v>
      </c>
      <c r="AC68" s="5">
        <f t="shared" si="302"/>
        <v>0</v>
      </c>
      <c r="AD68" s="5">
        <f t="shared" si="302"/>
        <v>0</v>
      </c>
      <c r="AE68" s="5">
        <f t="shared" si="302"/>
        <v>0</v>
      </c>
      <c r="AF68" s="5">
        <f t="shared" si="302"/>
        <v>0</v>
      </c>
    </row>
    <row r="69">
      <c r="A69" s="1" t="s">
        <v>17</v>
      </c>
      <c r="B69" s="5">
        <f t="shared" si="244"/>
        <v>0</v>
      </c>
      <c r="C69" s="5">
        <f t="shared" ref="C69:AF69" si="303">(0*100)/1</f>
        <v>0</v>
      </c>
      <c r="D69" s="5">
        <f t="shared" si="303"/>
        <v>0</v>
      </c>
      <c r="E69" s="5">
        <f t="shared" si="303"/>
        <v>0</v>
      </c>
      <c r="F69" s="5">
        <f t="shared" si="303"/>
        <v>0</v>
      </c>
      <c r="G69" s="5">
        <f t="shared" si="303"/>
        <v>0</v>
      </c>
      <c r="H69" s="5">
        <f t="shared" si="303"/>
        <v>0</v>
      </c>
      <c r="I69" s="5">
        <f t="shared" si="303"/>
        <v>0</v>
      </c>
      <c r="J69" s="5">
        <f t="shared" si="303"/>
        <v>0</v>
      </c>
      <c r="K69" s="5">
        <f t="shared" si="303"/>
        <v>0</v>
      </c>
      <c r="L69" s="5">
        <f t="shared" si="303"/>
        <v>0</v>
      </c>
      <c r="M69" s="5">
        <f t="shared" si="303"/>
        <v>0</v>
      </c>
      <c r="N69" s="5">
        <f t="shared" si="303"/>
        <v>0</v>
      </c>
      <c r="O69" s="5">
        <f t="shared" si="303"/>
        <v>0</v>
      </c>
      <c r="P69" s="5">
        <f t="shared" si="303"/>
        <v>0</v>
      </c>
      <c r="Q69" s="5">
        <f t="shared" si="303"/>
        <v>0</v>
      </c>
      <c r="R69" s="5">
        <f t="shared" si="303"/>
        <v>0</v>
      </c>
      <c r="S69" s="5">
        <f t="shared" si="303"/>
        <v>0</v>
      </c>
      <c r="T69" s="5">
        <f t="shared" si="303"/>
        <v>0</v>
      </c>
      <c r="U69" s="5">
        <f t="shared" si="303"/>
        <v>0</v>
      </c>
      <c r="V69" s="5">
        <f t="shared" si="303"/>
        <v>0</v>
      </c>
      <c r="W69" s="5">
        <f t="shared" si="303"/>
        <v>0</v>
      </c>
      <c r="X69" s="5">
        <f t="shared" si="303"/>
        <v>0</v>
      </c>
      <c r="Y69" s="5">
        <f t="shared" si="303"/>
        <v>0</v>
      </c>
      <c r="Z69" s="5">
        <f t="shared" si="303"/>
        <v>0</v>
      </c>
      <c r="AA69" s="5">
        <f t="shared" si="303"/>
        <v>0</v>
      </c>
      <c r="AB69" s="5">
        <f t="shared" si="303"/>
        <v>0</v>
      </c>
      <c r="AC69" s="5">
        <f t="shared" si="303"/>
        <v>0</v>
      </c>
      <c r="AD69" s="5">
        <f t="shared" si="303"/>
        <v>0</v>
      </c>
      <c r="AE69" s="5">
        <f t="shared" si="303"/>
        <v>0</v>
      </c>
      <c r="AF69" s="5">
        <f t="shared" si="303"/>
        <v>0</v>
      </c>
    </row>
  </sheetData>
  <conditionalFormatting sqref="B3:AF69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45139.0</v>
      </c>
      <c r="C1" s="2">
        <v>45140.0</v>
      </c>
      <c r="D1" s="2">
        <v>45141.0</v>
      </c>
      <c r="E1" s="2">
        <v>45142.0</v>
      </c>
      <c r="F1" s="2">
        <v>45143.0</v>
      </c>
      <c r="G1" s="2">
        <v>45144.0</v>
      </c>
      <c r="H1" s="2">
        <v>45145.0</v>
      </c>
      <c r="I1" s="2">
        <v>45146.0</v>
      </c>
      <c r="J1" s="2">
        <v>45147.0</v>
      </c>
      <c r="K1" s="2">
        <v>45148.0</v>
      </c>
      <c r="L1" s="2">
        <v>45149.0</v>
      </c>
      <c r="M1" s="2">
        <v>45150.0</v>
      </c>
      <c r="N1" s="2">
        <v>45151.0</v>
      </c>
      <c r="O1" s="2">
        <v>45152.0</v>
      </c>
      <c r="P1" s="2">
        <v>45153.0</v>
      </c>
      <c r="Q1" s="2">
        <v>45154.0</v>
      </c>
      <c r="R1" s="2">
        <v>45155.0</v>
      </c>
      <c r="S1" s="2">
        <v>45156.0</v>
      </c>
      <c r="T1" s="2">
        <v>45157.0</v>
      </c>
      <c r="U1" s="2">
        <v>45158.0</v>
      </c>
      <c r="V1" s="2">
        <v>45159.0</v>
      </c>
      <c r="W1" s="2">
        <v>45160.0</v>
      </c>
      <c r="X1" s="2">
        <v>45161.0</v>
      </c>
      <c r="Y1" s="2">
        <v>45162.0</v>
      </c>
      <c r="Z1" s="2">
        <v>45163.0</v>
      </c>
      <c r="AA1" s="2">
        <v>45164.0</v>
      </c>
      <c r="AB1" s="2">
        <v>45165.0</v>
      </c>
      <c r="AC1" s="2">
        <v>45166.0</v>
      </c>
      <c r="AD1" s="2">
        <v>45167.0</v>
      </c>
      <c r="AE1" s="2">
        <v>45168.0</v>
      </c>
      <c r="AF1" s="2">
        <v>45169.0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32.8797043</v>
      </c>
    </row>
    <row r="4">
      <c r="A4" s="1" t="s">
        <v>3</v>
      </c>
      <c r="B4" s="5">
        <f>(0*100)/8</f>
        <v>0</v>
      </c>
      <c r="C4" s="5">
        <f>(1*100)/8</f>
        <v>12.5</v>
      </c>
      <c r="D4" s="5">
        <f t="shared" ref="D4:S4" si="2">(0*100)/8</f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ref="T4:T5" si="6">(1*100)/8</f>
        <v>12.5</v>
      </c>
      <c r="U4" s="5">
        <f t="shared" ref="U4:AA4" si="3">(0*100)/8</f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>(1*100)/8</f>
        <v>12.5</v>
      </c>
      <c r="AC4" s="5">
        <f t="shared" ref="AC4:AF4" si="4">(0*100)/8</f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</row>
    <row r="5">
      <c r="A5" s="1" t="s">
        <v>4</v>
      </c>
      <c r="B5" s="5">
        <f t="shared" ref="B5:B6" si="7">(0.5*100)/8</f>
        <v>6.25</v>
      </c>
      <c r="C5" s="5">
        <f>(3*100)/8</f>
        <v>37.5</v>
      </c>
      <c r="D5" s="5">
        <f>(1.5*100)/8</f>
        <v>18.75</v>
      </c>
      <c r="E5" s="5">
        <f t="shared" ref="E5:E6" si="8">(2*100)/8</f>
        <v>25</v>
      </c>
      <c r="F5" s="5">
        <f t="shared" ref="F5:F6" si="9">(1*100)/8</f>
        <v>12.5</v>
      </c>
      <c r="G5" s="5">
        <f>(3*100)/8</f>
        <v>37.5</v>
      </c>
      <c r="H5" s="5">
        <f>(0*100)/8</f>
        <v>0</v>
      </c>
      <c r="I5" s="5">
        <f>(1*100)/8</f>
        <v>12.5</v>
      </c>
      <c r="J5" s="5">
        <f>(0*100)/8</f>
        <v>0</v>
      </c>
      <c r="K5" s="5">
        <f>(1*100)/8</f>
        <v>12.5</v>
      </c>
      <c r="L5" s="5">
        <f t="shared" ref="L5:M5" si="5">(2*100)/8</f>
        <v>25</v>
      </c>
      <c r="M5" s="5">
        <f t="shared" si="5"/>
        <v>25</v>
      </c>
      <c r="N5" s="5">
        <f>(0.5*100)/8</f>
        <v>6.25</v>
      </c>
      <c r="O5" s="5">
        <f t="shared" ref="O5:O6" si="11">(0*100)/8</f>
        <v>0</v>
      </c>
      <c r="P5" s="5">
        <f>(1*100)/8</f>
        <v>12.5</v>
      </c>
      <c r="Q5" s="5">
        <f>(1.5*100)/8</f>
        <v>18.75</v>
      </c>
      <c r="R5" s="5">
        <f t="shared" ref="R5:R6" si="12">(1*100)/8</f>
        <v>12.5</v>
      </c>
      <c r="S5" s="5">
        <f>(4*100)/8</f>
        <v>50</v>
      </c>
      <c r="T5" s="5">
        <f t="shared" si="6"/>
        <v>12.5</v>
      </c>
      <c r="U5" s="5">
        <f>(2*100)/8</f>
        <v>25</v>
      </c>
      <c r="V5" s="5">
        <f>(1.5*100)/8</f>
        <v>18.75</v>
      </c>
      <c r="W5" s="5">
        <f>(1*100)/8</f>
        <v>12.5</v>
      </c>
      <c r="X5" s="5">
        <f>(2*100)/8</f>
        <v>25</v>
      </c>
      <c r="Y5" s="5">
        <f t="shared" ref="Y5:Y6" si="14">(2.5*100)/8</f>
        <v>31.25</v>
      </c>
      <c r="Z5" s="5">
        <f t="shared" ref="Z5:Z6" si="15">(0.5*100)/8</f>
        <v>6.25</v>
      </c>
      <c r="AA5" s="5">
        <f t="shared" ref="AA5:AA6" si="16">(3*100)/8</f>
        <v>37.5</v>
      </c>
      <c r="AB5" s="5">
        <f>(2*100)/8</f>
        <v>25</v>
      </c>
      <c r="AC5" s="5">
        <f>(0*100)/8</f>
        <v>0</v>
      </c>
      <c r="AD5" s="5">
        <f>(1*100)/8</f>
        <v>12.5</v>
      </c>
      <c r="AE5" s="5">
        <f>(2.5*100)/8</f>
        <v>31.25</v>
      </c>
      <c r="AF5" s="5">
        <f>(2*100)/8</f>
        <v>25</v>
      </c>
    </row>
    <row r="6">
      <c r="A6" s="1" t="s">
        <v>5</v>
      </c>
      <c r="B6" s="5">
        <f t="shared" si="7"/>
        <v>6.25</v>
      </c>
      <c r="C6" s="5">
        <f t="shared" ref="C6:C7" si="18">(2*100)/8</f>
        <v>25</v>
      </c>
      <c r="D6" s="5">
        <f>(5*100)/8</f>
        <v>62.5</v>
      </c>
      <c r="E6" s="5">
        <f t="shared" si="8"/>
        <v>25</v>
      </c>
      <c r="F6" s="5">
        <f t="shared" si="9"/>
        <v>12.5</v>
      </c>
      <c r="G6" s="5">
        <f>(4*100)/8</f>
        <v>50</v>
      </c>
      <c r="H6" s="5">
        <f t="shared" ref="H6:I6" si="10">(1*100)/8</f>
        <v>12.5</v>
      </c>
      <c r="I6" s="5">
        <f t="shared" si="10"/>
        <v>12.5</v>
      </c>
      <c r="J6" s="5">
        <f>(2*100)/8</f>
        <v>25</v>
      </c>
      <c r="K6" s="5">
        <f t="shared" ref="K6:K7" si="19">(2.5*100)/8</f>
        <v>31.25</v>
      </c>
      <c r="L6" s="5">
        <f t="shared" ref="L6:L7" si="20">(5*100)/8</f>
        <v>62.5</v>
      </c>
      <c r="M6" s="5">
        <f t="shared" ref="M6:M7" si="21">(2*100)/8</f>
        <v>25</v>
      </c>
      <c r="N6" s="5">
        <f>(3*100)/8</f>
        <v>37.5</v>
      </c>
      <c r="O6" s="5">
        <f t="shared" si="11"/>
        <v>0</v>
      </c>
      <c r="P6" s="5">
        <f>(2*100)/8</f>
        <v>25</v>
      </c>
      <c r="Q6" s="5">
        <f>(4*100)/8</f>
        <v>50</v>
      </c>
      <c r="R6" s="5">
        <f t="shared" si="12"/>
        <v>12.5</v>
      </c>
      <c r="S6" s="5">
        <f>(5.5*100)/8</f>
        <v>68.75</v>
      </c>
      <c r="T6" s="5">
        <f>(6.5*100)/8</f>
        <v>81.25</v>
      </c>
      <c r="U6" s="5">
        <f>(3.5*100)/8</f>
        <v>43.75</v>
      </c>
      <c r="V6" s="5">
        <f t="shared" ref="V6:W6" si="13">(2*100)/8</f>
        <v>25</v>
      </c>
      <c r="W6" s="5">
        <f t="shared" si="13"/>
        <v>25</v>
      </c>
      <c r="X6" s="5">
        <f t="shared" ref="X6:X7" si="22">(4*100)/8</f>
        <v>50</v>
      </c>
      <c r="Y6" s="5">
        <f t="shared" si="14"/>
        <v>31.25</v>
      </c>
      <c r="Z6" s="5">
        <f t="shared" si="15"/>
        <v>6.25</v>
      </c>
      <c r="AA6" s="5">
        <f t="shared" si="16"/>
        <v>37.5</v>
      </c>
      <c r="AB6" s="5">
        <f t="shared" ref="AB6:AC6" si="17">(1*100)/8</f>
        <v>12.5</v>
      </c>
      <c r="AC6" s="5">
        <f t="shared" si="17"/>
        <v>12.5</v>
      </c>
      <c r="AD6" s="5">
        <f>(3*100)/8</f>
        <v>37.5</v>
      </c>
      <c r="AE6" s="5">
        <f>(6*100)/8</f>
        <v>75</v>
      </c>
      <c r="AF6" s="5">
        <f>(3.5*100)/8</f>
        <v>43.75</v>
      </c>
    </row>
    <row r="7">
      <c r="A7" s="1" t="s">
        <v>6</v>
      </c>
      <c r="B7" s="5">
        <f>(0*100)/8</f>
        <v>0</v>
      </c>
      <c r="C7" s="5">
        <f t="shared" si="18"/>
        <v>25</v>
      </c>
      <c r="D7" s="5">
        <f>(7*100)/8</f>
        <v>87.5</v>
      </c>
      <c r="E7" s="5">
        <f>(4.5*100)/8</f>
        <v>56.25</v>
      </c>
      <c r="F7" s="5">
        <f t="shared" ref="F7:F8" si="25">(3*100)/8</f>
        <v>37.5</v>
      </c>
      <c r="G7" s="5">
        <f>(4.5*100)/8</f>
        <v>56.25</v>
      </c>
      <c r="H7" s="5">
        <f>(1*100)/8</f>
        <v>12.5</v>
      </c>
      <c r="I7" s="5">
        <f t="shared" ref="I7:I10" si="26">(4*100)/8</f>
        <v>50</v>
      </c>
      <c r="J7" s="5">
        <f t="shared" ref="J7:J9" si="27">(5*100)/8</f>
        <v>62.5</v>
      </c>
      <c r="K7" s="5">
        <f t="shared" si="19"/>
        <v>31.25</v>
      </c>
      <c r="L7" s="5">
        <f t="shared" si="20"/>
        <v>62.5</v>
      </c>
      <c r="M7" s="5">
        <f t="shared" si="21"/>
        <v>25</v>
      </c>
      <c r="N7" s="5">
        <f>(1.5*100)/8</f>
        <v>18.75</v>
      </c>
      <c r="O7" s="5">
        <f t="shared" ref="O7:O8" si="29">(2*100)/8</f>
        <v>25</v>
      </c>
      <c r="P7" s="5">
        <f t="shared" ref="P7:P9" si="30">(3*100)/8</f>
        <v>37.5</v>
      </c>
      <c r="Q7" s="5">
        <f>(5*100)/8</f>
        <v>62.5</v>
      </c>
      <c r="R7" s="5">
        <f>(2*100)/8</f>
        <v>25</v>
      </c>
      <c r="S7" s="5">
        <f>(5*100)/8</f>
        <v>62.5</v>
      </c>
      <c r="T7" s="5">
        <f>(6*100)/8</f>
        <v>75</v>
      </c>
      <c r="U7" s="5">
        <f t="shared" ref="U7:U8" si="31">(5*100)/8</f>
        <v>62.5</v>
      </c>
      <c r="V7" s="5">
        <f>(1*100)/8</f>
        <v>12.5</v>
      </c>
      <c r="W7" s="5">
        <f>(4.5*100)/8</f>
        <v>56.25</v>
      </c>
      <c r="X7" s="5">
        <f t="shared" si="22"/>
        <v>50</v>
      </c>
      <c r="Y7" s="5">
        <f>(3*100)/8</f>
        <v>37.5</v>
      </c>
      <c r="Z7" s="5">
        <f t="shared" ref="Z7:Z11" si="33">(0*100)/8</f>
        <v>0</v>
      </c>
      <c r="AA7" s="5">
        <f t="shared" ref="AA7:AB7" si="23">(5*100)/8</f>
        <v>62.5</v>
      </c>
      <c r="AB7" s="5">
        <f t="shared" si="23"/>
        <v>62.5</v>
      </c>
      <c r="AC7" s="5">
        <f t="shared" ref="AC7:AC8" si="34">(4*100)/8</f>
        <v>50</v>
      </c>
      <c r="AD7" s="5">
        <f>(2.5*100)/8</f>
        <v>31.25</v>
      </c>
      <c r="AE7" s="5">
        <f>(7*100)/8</f>
        <v>87.5</v>
      </c>
      <c r="AF7" s="5">
        <f t="shared" ref="AF7:AF8" si="35">(5.5*100)/8</f>
        <v>68.75</v>
      </c>
    </row>
    <row r="8">
      <c r="A8" s="1" t="s">
        <v>7</v>
      </c>
      <c r="B8" s="5">
        <f t="shared" ref="B8:C8" si="24">(1.5*100)/8</f>
        <v>18.75</v>
      </c>
      <c r="C8" s="5">
        <f t="shared" si="24"/>
        <v>18.75</v>
      </c>
      <c r="D8" s="5">
        <f>(7.5*100)/8</f>
        <v>93.75</v>
      </c>
      <c r="E8" s="5">
        <f t="shared" ref="E8:E9" si="36">(6*100)/8</f>
        <v>75</v>
      </c>
      <c r="F8" s="5">
        <f t="shared" si="25"/>
        <v>37.5</v>
      </c>
      <c r="G8" s="5">
        <f>(8*100)/8</f>
        <v>100</v>
      </c>
      <c r="H8" s="5">
        <f>(3.5*100)/8</f>
        <v>43.75</v>
      </c>
      <c r="I8" s="5">
        <f t="shared" si="26"/>
        <v>50</v>
      </c>
      <c r="J8" s="5">
        <f t="shared" si="27"/>
        <v>62.5</v>
      </c>
      <c r="K8" s="5">
        <f t="shared" ref="K8:L8" si="28">(5*100)/8</f>
        <v>62.5</v>
      </c>
      <c r="L8" s="5">
        <f t="shared" si="28"/>
        <v>62.5</v>
      </c>
      <c r="M8" s="5">
        <f>(3.5*100)/8</f>
        <v>43.75</v>
      </c>
      <c r="N8" s="5">
        <f>(0*100)/8</f>
        <v>0</v>
      </c>
      <c r="O8" s="5">
        <f t="shared" si="29"/>
        <v>25</v>
      </c>
      <c r="P8" s="5">
        <f t="shared" si="30"/>
        <v>37.5</v>
      </c>
      <c r="Q8" s="5">
        <f t="shared" ref="Q8:Q9" si="38">(4*100)/8</f>
        <v>50</v>
      </c>
      <c r="R8" s="5">
        <f>(3*100)/8</f>
        <v>37.5</v>
      </c>
      <c r="S8" s="5">
        <f>(6*100)/8</f>
        <v>75</v>
      </c>
      <c r="T8" s="5">
        <f>(4*100)/8</f>
        <v>50</v>
      </c>
      <c r="U8" s="5">
        <f t="shared" si="31"/>
        <v>62.5</v>
      </c>
      <c r="V8" s="5">
        <f>(2.5*100)/8</f>
        <v>31.25</v>
      </c>
      <c r="W8" s="5">
        <f>(4*100)/8</f>
        <v>50</v>
      </c>
      <c r="X8" s="5">
        <f t="shared" ref="X8:Y8" si="32">(3.5*100)/8</f>
        <v>43.75</v>
      </c>
      <c r="Y8" s="5">
        <f t="shared" si="32"/>
        <v>43.75</v>
      </c>
      <c r="Z8" s="5">
        <f t="shared" si="33"/>
        <v>0</v>
      </c>
      <c r="AA8" s="5">
        <f>(4.5*100)/8</f>
        <v>56.25</v>
      </c>
      <c r="AB8" s="5">
        <f>(7*100)/8</f>
        <v>87.5</v>
      </c>
      <c r="AC8" s="5">
        <f t="shared" si="34"/>
        <v>50</v>
      </c>
      <c r="AD8" s="5">
        <f t="shared" ref="AD8:AD10" si="40">(2*100)/8</f>
        <v>25</v>
      </c>
      <c r="AE8" s="5">
        <f>(4.5*100)/8</f>
        <v>56.25</v>
      </c>
      <c r="AF8" s="5">
        <f t="shared" si="35"/>
        <v>68.75</v>
      </c>
    </row>
    <row r="9">
      <c r="A9" s="1" t="s">
        <v>8</v>
      </c>
      <c r="B9" s="5">
        <f>(0.5*100)/8</f>
        <v>6.25</v>
      </c>
      <c r="C9" s="5">
        <f>(1.5*100)/8</f>
        <v>18.75</v>
      </c>
      <c r="D9" s="5">
        <f>(7*100)/8</f>
        <v>87.5</v>
      </c>
      <c r="E9" s="5">
        <f t="shared" si="36"/>
        <v>75</v>
      </c>
      <c r="F9" s="5">
        <f t="shared" ref="F9:F10" si="43">(4*100)/8</f>
        <v>50</v>
      </c>
      <c r="G9" s="5">
        <f>(6*100)/8</f>
        <v>75</v>
      </c>
      <c r="H9" s="5">
        <f>(3*100)/8</f>
        <v>37.5</v>
      </c>
      <c r="I9" s="5">
        <f t="shared" si="26"/>
        <v>50</v>
      </c>
      <c r="J9" s="5">
        <f t="shared" si="27"/>
        <v>62.5</v>
      </c>
      <c r="K9" s="5">
        <f t="shared" ref="K9:L9" si="37">(5*100)/8</f>
        <v>62.5</v>
      </c>
      <c r="L9" s="5">
        <f t="shared" si="37"/>
        <v>62.5</v>
      </c>
      <c r="M9" s="5">
        <f>(4*100)/8</f>
        <v>50</v>
      </c>
      <c r="N9" s="5">
        <f>(2*100)/8</f>
        <v>25</v>
      </c>
      <c r="O9" s="5">
        <f t="shared" ref="O9:O10" si="45">(4*100)/8</f>
        <v>50</v>
      </c>
      <c r="P9" s="5">
        <f t="shared" si="30"/>
        <v>37.5</v>
      </c>
      <c r="Q9" s="5">
        <f t="shared" si="38"/>
        <v>50</v>
      </c>
      <c r="R9" s="5">
        <f>(3.5*100)/8</f>
        <v>43.75</v>
      </c>
      <c r="S9" s="5">
        <f>(6.5*100)/8</f>
        <v>81.25</v>
      </c>
      <c r="T9" s="5">
        <f>(1.5*100)/8</f>
        <v>18.75</v>
      </c>
      <c r="U9" s="5">
        <f>(4*100)/8</f>
        <v>50</v>
      </c>
      <c r="V9" s="5">
        <f>(4.5*100)/8</f>
        <v>56.25</v>
      </c>
      <c r="W9" s="5">
        <f t="shared" ref="W9:Y9" si="39">(3*100)/8</f>
        <v>37.5</v>
      </c>
      <c r="X9" s="5">
        <f t="shared" si="39"/>
        <v>37.5</v>
      </c>
      <c r="Y9" s="5">
        <f t="shared" si="39"/>
        <v>37.5</v>
      </c>
      <c r="Z9" s="5">
        <f t="shared" si="33"/>
        <v>0</v>
      </c>
      <c r="AA9" s="5">
        <f>(8*100)/8</f>
        <v>100</v>
      </c>
      <c r="AB9" s="5">
        <f>(5*100)/8</f>
        <v>62.5</v>
      </c>
      <c r="AC9" s="5">
        <f>(6*100)/8</f>
        <v>75</v>
      </c>
      <c r="AD9" s="5">
        <f t="shared" si="40"/>
        <v>25</v>
      </c>
      <c r="AE9" s="5">
        <f>(5.5*100)/8</f>
        <v>68.75</v>
      </c>
      <c r="AF9" s="5">
        <f>(4*100)/8</f>
        <v>50</v>
      </c>
    </row>
    <row r="10">
      <c r="A10" s="1" t="s">
        <v>9</v>
      </c>
      <c r="B10" s="5">
        <f t="shared" ref="B10:C10" si="41">(1.5*100)/8</f>
        <v>18.75</v>
      </c>
      <c r="C10" s="5">
        <f t="shared" si="41"/>
        <v>18.75</v>
      </c>
      <c r="D10" s="5">
        <f t="shared" ref="D10:E10" si="42">(6*100)/8</f>
        <v>75</v>
      </c>
      <c r="E10" s="5">
        <f t="shared" si="42"/>
        <v>75</v>
      </c>
      <c r="F10" s="5">
        <f t="shared" si="43"/>
        <v>50</v>
      </c>
      <c r="G10" s="5">
        <f>(3*100)/8</f>
        <v>37.5</v>
      </c>
      <c r="H10" s="5">
        <f t="shared" ref="H10:H11" si="48">(2.5*100)/8</f>
        <v>31.25</v>
      </c>
      <c r="I10" s="5">
        <f t="shared" si="26"/>
        <v>50</v>
      </c>
      <c r="J10" s="5">
        <f>(3*100)/8</f>
        <v>37.5</v>
      </c>
      <c r="K10" s="5">
        <f>(6*100)/8</f>
        <v>75</v>
      </c>
      <c r="L10" s="5">
        <f>(4*100)/8</f>
        <v>50</v>
      </c>
      <c r="M10" s="5">
        <f t="shared" ref="M10:N10" si="44">(3*100)/8</f>
        <v>37.5</v>
      </c>
      <c r="N10" s="5">
        <f t="shared" si="44"/>
        <v>37.5</v>
      </c>
      <c r="O10" s="5">
        <f t="shared" si="45"/>
        <v>50</v>
      </c>
      <c r="P10" s="5">
        <f>(5*100)/8</f>
        <v>62.5</v>
      </c>
      <c r="Q10" s="5">
        <f t="shared" ref="Q10:Q11" si="49">(2*100)/8</f>
        <v>25</v>
      </c>
      <c r="R10" s="5">
        <f>(4*100)/8</f>
        <v>50</v>
      </c>
      <c r="S10" s="5">
        <f t="shared" ref="S10:S11" si="50">(2.5*100)/8</f>
        <v>31.25</v>
      </c>
      <c r="T10" s="5">
        <f t="shared" ref="T10:T11" si="51">(2*100)/8</f>
        <v>25</v>
      </c>
      <c r="U10" s="5">
        <f>(3.5*100)/8</f>
        <v>43.75</v>
      </c>
      <c r="V10" s="5">
        <f>(4*100)/8</f>
        <v>50</v>
      </c>
      <c r="W10" s="5">
        <f>(3*100)/8</f>
        <v>37.5</v>
      </c>
      <c r="X10" s="5">
        <f>(4*100)/8</f>
        <v>50</v>
      </c>
      <c r="Y10" s="5">
        <f>(3*100)/8</f>
        <v>37.5</v>
      </c>
      <c r="Z10" s="5">
        <f t="shared" si="33"/>
        <v>0</v>
      </c>
      <c r="AA10" s="5">
        <f t="shared" ref="AA10:AC10" si="46">(5*100)/8</f>
        <v>62.5</v>
      </c>
      <c r="AB10" s="5">
        <f t="shared" si="46"/>
        <v>62.5</v>
      </c>
      <c r="AC10" s="5">
        <f t="shared" si="46"/>
        <v>62.5</v>
      </c>
      <c r="AD10" s="5">
        <f t="shared" si="40"/>
        <v>25</v>
      </c>
      <c r="AE10" s="5">
        <f>(5*100)/8</f>
        <v>62.5</v>
      </c>
      <c r="AF10" s="5">
        <f>(2.5*100)/8</f>
        <v>31.25</v>
      </c>
    </row>
    <row r="11">
      <c r="A11" s="1" t="s">
        <v>10</v>
      </c>
      <c r="B11" s="5">
        <f>(2.5*100)/8</f>
        <v>31.25</v>
      </c>
      <c r="C11" s="5">
        <f>(3*100)/8</f>
        <v>37.5</v>
      </c>
      <c r="D11" s="5">
        <f>(7*100)/8</f>
        <v>87.5</v>
      </c>
      <c r="E11" s="5">
        <f t="shared" ref="E11:F11" si="47">(4*100)/8</f>
        <v>50</v>
      </c>
      <c r="F11" s="5">
        <f t="shared" si="47"/>
        <v>50</v>
      </c>
      <c r="G11" s="5">
        <f>(2*100)/8</f>
        <v>25</v>
      </c>
      <c r="H11" s="5">
        <f t="shared" si="48"/>
        <v>31.25</v>
      </c>
      <c r="I11" s="5">
        <f>(2.5*100)/8</f>
        <v>31.25</v>
      </c>
      <c r="J11" s="5">
        <f t="shared" ref="J11:J14" si="55">(2*100)/8</f>
        <v>25</v>
      </c>
      <c r="K11" s="5">
        <f>(1*100)/8</f>
        <v>12.5</v>
      </c>
      <c r="L11" s="5">
        <f>(3.5*100)/8</f>
        <v>43.75</v>
      </c>
      <c r="M11" s="5">
        <f>(4*100)/8</f>
        <v>50</v>
      </c>
      <c r="N11" s="5">
        <f>(2*100)/8</f>
        <v>25</v>
      </c>
      <c r="O11" s="5">
        <f>(3.5*100)/8</f>
        <v>43.75</v>
      </c>
      <c r="P11" s="5">
        <f>(4*100)/8</f>
        <v>50</v>
      </c>
      <c r="Q11" s="5">
        <f t="shared" si="49"/>
        <v>25</v>
      </c>
      <c r="R11" s="5">
        <f>(3.5*100)/8</f>
        <v>43.75</v>
      </c>
      <c r="S11" s="5">
        <f t="shared" si="50"/>
        <v>31.25</v>
      </c>
      <c r="T11" s="5">
        <f t="shared" si="51"/>
        <v>25</v>
      </c>
      <c r="U11" s="5">
        <f t="shared" ref="U11:V11" si="52">(3*100)/8</f>
        <v>37.5</v>
      </c>
      <c r="V11" s="5">
        <f t="shared" si="52"/>
        <v>37.5</v>
      </c>
      <c r="W11" s="5">
        <f>(2*100)/8</f>
        <v>25</v>
      </c>
      <c r="X11" s="5">
        <f>(1.5*100)/8</f>
        <v>18.75</v>
      </c>
      <c r="Y11" s="5">
        <f>(3.5*100)/8</f>
        <v>43.75</v>
      </c>
      <c r="Z11" s="5">
        <f t="shared" si="33"/>
        <v>0</v>
      </c>
      <c r="AA11" s="5">
        <f t="shared" ref="AA11:AB11" si="53">(4*100)/8</f>
        <v>50</v>
      </c>
      <c r="AB11" s="5">
        <f t="shared" si="53"/>
        <v>50</v>
      </c>
      <c r="AC11" s="5">
        <f t="shared" ref="AC11:AD11" si="54">(3*100)/8</f>
        <v>37.5</v>
      </c>
      <c r="AD11" s="5">
        <f t="shared" si="54"/>
        <v>37.5</v>
      </c>
      <c r="AE11" s="5">
        <f>(4*100)/8</f>
        <v>50</v>
      </c>
      <c r="AF11" s="5">
        <f>(5*100)/8</f>
        <v>62.5</v>
      </c>
    </row>
    <row r="12">
      <c r="A12" s="1" t="s">
        <v>11</v>
      </c>
      <c r="B12" s="5">
        <f>(3*100)/8</f>
        <v>37.5</v>
      </c>
      <c r="C12" s="5">
        <f>(4*100)/8</f>
        <v>50</v>
      </c>
      <c r="D12" s="5">
        <f>(5*100)/8</f>
        <v>62.5</v>
      </c>
      <c r="E12" s="5">
        <f>(4*100)/8</f>
        <v>50</v>
      </c>
      <c r="F12" s="5">
        <f>(3*100)/8</f>
        <v>37.5</v>
      </c>
      <c r="G12" s="5">
        <f t="shared" ref="G12:G13" si="60">(1.5*100)/8</f>
        <v>18.75</v>
      </c>
      <c r="H12" s="5">
        <f t="shared" ref="H12:H13" si="61">(2*100)/8</f>
        <v>25</v>
      </c>
      <c r="I12" s="5">
        <f>(3.5*100)/8</f>
        <v>43.75</v>
      </c>
      <c r="J12" s="5">
        <f t="shared" si="55"/>
        <v>25</v>
      </c>
      <c r="K12" s="5">
        <f>(2*100)/8</f>
        <v>25</v>
      </c>
      <c r="L12" s="5">
        <f t="shared" ref="L12:M12" si="56">(3*100)/8</f>
        <v>37.5</v>
      </c>
      <c r="M12" s="5">
        <f t="shared" si="56"/>
        <v>37.5</v>
      </c>
      <c r="N12" s="5">
        <f t="shared" ref="N12:N13" si="62">(1*100)/8</f>
        <v>12.5</v>
      </c>
      <c r="O12" s="5">
        <f>(0.5*100)/8</f>
        <v>6.25</v>
      </c>
      <c r="P12" s="5">
        <f>(2*100)/8</f>
        <v>25</v>
      </c>
      <c r="Q12" s="5">
        <f>(1.5*100)/8</f>
        <v>18.75</v>
      </c>
      <c r="R12" s="5">
        <f t="shared" ref="R12:R14" si="64">(1*100)/8</f>
        <v>12.5</v>
      </c>
      <c r="S12" s="5">
        <f>(2*100)/8</f>
        <v>25</v>
      </c>
      <c r="T12" s="5">
        <f t="shared" ref="T12:U12" si="57">(3*100)/8</f>
        <v>37.5</v>
      </c>
      <c r="U12" s="5">
        <f t="shared" si="57"/>
        <v>37.5</v>
      </c>
      <c r="V12" s="5">
        <f>(1*100)/8</f>
        <v>12.5</v>
      </c>
      <c r="W12" s="5">
        <f t="shared" ref="W12:X12" si="58">(2.5*100)/8</f>
        <v>31.25</v>
      </c>
      <c r="X12" s="5">
        <f t="shared" si="58"/>
        <v>31.25</v>
      </c>
      <c r="Y12" s="5">
        <f>(4*100)/8</f>
        <v>50</v>
      </c>
      <c r="Z12" s="5">
        <f t="shared" ref="Z12:Z13" si="66">(1*100)/8</f>
        <v>12.5</v>
      </c>
      <c r="AA12" s="5">
        <f t="shared" ref="AA12:AA13" si="67">(3*100)/8</f>
        <v>37.5</v>
      </c>
      <c r="AB12" s="5">
        <f>(4*100)/8</f>
        <v>50</v>
      </c>
      <c r="AC12" s="5">
        <f>(2*100)/8</f>
        <v>25</v>
      </c>
      <c r="AD12" s="5">
        <f>(3*100)/8</f>
        <v>37.5</v>
      </c>
      <c r="AE12" s="5">
        <f t="shared" ref="AE12:AF12" si="59">(6.5*100)/8</f>
        <v>81.25</v>
      </c>
      <c r="AF12" s="5">
        <f t="shared" si="59"/>
        <v>81.25</v>
      </c>
    </row>
    <row r="13">
      <c r="A13" s="1" t="s">
        <v>12</v>
      </c>
      <c r="B13" s="5">
        <f t="shared" ref="B13:B14" si="68">(2*100)/8</f>
        <v>25</v>
      </c>
      <c r="C13" s="5">
        <f>(5*100)/8</f>
        <v>62.5</v>
      </c>
      <c r="D13" s="5">
        <f>(4*100)/8</f>
        <v>50</v>
      </c>
      <c r="E13" s="5">
        <f>(2.5*100)/8</f>
        <v>31.25</v>
      </c>
      <c r="F13" s="5">
        <f>(4*100)/8</f>
        <v>50</v>
      </c>
      <c r="G13" s="5">
        <f t="shared" si="60"/>
        <v>18.75</v>
      </c>
      <c r="H13" s="5">
        <f t="shared" si="61"/>
        <v>25</v>
      </c>
      <c r="I13" s="5">
        <f>(4.5*100)/8</f>
        <v>56.25</v>
      </c>
      <c r="J13" s="5">
        <f t="shared" si="55"/>
        <v>25</v>
      </c>
      <c r="K13" s="5">
        <f>(3*100)/8</f>
        <v>37.5</v>
      </c>
      <c r="L13" s="5">
        <f>(0.5*100)/8</f>
        <v>6.25</v>
      </c>
      <c r="M13" s="5">
        <f>(3*100)/8</f>
        <v>37.5</v>
      </c>
      <c r="N13" s="5">
        <f t="shared" si="62"/>
        <v>12.5</v>
      </c>
      <c r="O13" s="5">
        <f>(0*100)/8</f>
        <v>0</v>
      </c>
      <c r="P13" s="5">
        <f t="shared" ref="P13:Q13" si="63">(3*100)/8</f>
        <v>37.5</v>
      </c>
      <c r="Q13" s="5">
        <f t="shared" si="63"/>
        <v>37.5</v>
      </c>
      <c r="R13" s="5">
        <f t="shared" si="64"/>
        <v>12.5</v>
      </c>
      <c r="S13" s="5">
        <f>(0.5*100)/8</f>
        <v>6.25</v>
      </c>
      <c r="T13" s="5">
        <f>(1.5*100)/8</f>
        <v>18.75</v>
      </c>
      <c r="U13" s="5">
        <f>(3*100)/8</f>
        <v>37.5</v>
      </c>
      <c r="V13" s="5">
        <f>(0.5*100)/8</f>
        <v>6.25</v>
      </c>
      <c r="W13" s="5">
        <f t="shared" ref="W13:X13" si="65">(4*100)/8</f>
        <v>50</v>
      </c>
      <c r="X13" s="5">
        <f t="shared" si="65"/>
        <v>50</v>
      </c>
      <c r="Y13" s="5">
        <f>(3*100)/8</f>
        <v>37.5</v>
      </c>
      <c r="Z13" s="5">
        <f t="shared" si="66"/>
        <v>12.5</v>
      </c>
      <c r="AA13" s="5">
        <f t="shared" si="67"/>
        <v>37.5</v>
      </c>
      <c r="AB13" s="5">
        <f>(3*100)/8</f>
        <v>37.5</v>
      </c>
      <c r="AC13" s="5">
        <f t="shared" ref="AC13:AC14" si="74">(2.5*100)/8</f>
        <v>31.25</v>
      </c>
      <c r="AD13" s="5">
        <f t="shared" ref="AD13:AD14" si="75">(4*100)/8</f>
        <v>50</v>
      </c>
      <c r="AE13" s="5">
        <f>(5*100)/8</f>
        <v>62.5</v>
      </c>
      <c r="AF13" s="5">
        <f>(2.5*100)/8</f>
        <v>31.25</v>
      </c>
    </row>
    <row r="14">
      <c r="A14" s="1" t="s">
        <v>13</v>
      </c>
      <c r="B14" s="5">
        <f t="shared" si="68"/>
        <v>25</v>
      </c>
      <c r="C14" s="5">
        <f t="shared" ref="C14:F14" si="69">(3*100)/8</f>
        <v>37.5</v>
      </c>
      <c r="D14" s="5">
        <f t="shared" si="69"/>
        <v>37.5</v>
      </c>
      <c r="E14" s="5">
        <f t="shared" si="69"/>
        <v>37.5</v>
      </c>
      <c r="F14" s="5">
        <f t="shared" si="69"/>
        <v>37.5</v>
      </c>
      <c r="G14" s="5">
        <f t="shared" ref="G14:G16" si="77">(0*100)/8</f>
        <v>0</v>
      </c>
      <c r="H14" s="5">
        <f>(1.5*100)/8</f>
        <v>18.75</v>
      </c>
      <c r="I14" s="5">
        <f>(3*100)/8</f>
        <v>37.5</v>
      </c>
      <c r="J14" s="5">
        <f t="shared" si="55"/>
        <v>25</v>
      </c>
      <c r="K14" s="5">
        <f>(4*100)/8</f>
        <v>50</v>
      </c>
      <c r="L14" s="5">
        <f t="shared" ref="L14:L16" si="78">(0*100)/8</f>
        <v>0</v>
      </c>
      <c r="M14" s="5">
        <f>(4*100)/8</f>
        <v>50</v>
      </c>
      <c r="N14" s="5">
        <f t="shared" ref="N14:O14" si="70">(0*100)/8</f>
        <v>0</v>
      </c>
      <c r="O14" s="5">
        <f t="shared" si="70"/>
        <v>0</v>
      </c>
      <c r="P14" s="5">
        <f>(4*100)/8</f>
        <v>50</v>
      </c>
      <c r="Q14" s="5">
        <f>(3*100)/8</f>
        <v>37.5</v>
      </c>
      <c r="R14" s="5">
        <f t="shared" si="64"/>
        <v>12.5</v>
      </c>
      <c r="S14" s="5">
        <f t="shared" ref="S14:S15" si="80">(1*100)/8</f>
        <v>12.5</v>
      </c>
      <c r="T14" s="5">
        <f t="shared" ref="T14:U14" si="71">(2.5*100)/8</f>
        <v>31.25</v>
      </c>
      <c r="U14" s="5">
        <f t="shared" si="71"/>
        <v>31.25</v>
      </c>
      <c r="V14" s="5">
        <f t="shared" ref="V14:V15" si="81">(0*100)/8</f>
        <v>0</v>
      </c>
      <c r="W14" s="5">
        <f t="shared" ref="W14:X14" si="72">(3*100)/8</f>
        <v>37.5</v>
      </c>
      <c r="X14" s="5">
        <f t="shared" si="72"/>
        <v>37.5</v>
      </c>
      <c r="Y14" s="5">
        <f t="shared" ref="Y14:Z14" si="73">(1*100)/8</f>
        <v>12.5</v>
      </c>
      <c r="Z14" s="5">
        <f t="shared" si="73"/>
        <v>12.5</v>
      </c>
      <c r="AA14" s="5">
        <f>(2.5*100)/8</f>
        <v>31.25</v>
      </c>
      <c r="AB14" s="5">
        <f t="shared" ref="AB14:AB15" si="83">(0*100)/8</f>
        <v>0</v>
      </c>
      <c r="AC14" s="5">
        <f t="shared" si="74"/>
        <v>31.25</v>
      </c>
      <c r="AD14" s="5">
        <f t="shared" si="75"/>
        <v>50</v>
      </c>
      <c r="AE14" s="5">
        <f>(3*100)/8</f>
        <v>37.5</v>
      </c>
      <c r="AF14" s="5">
        <f t="shared" ref="AF14:AF15" si="84">(2*100)/8</f>
        <v>25</v>
      </c>
    </row>
    <row r="15">
      <c r="A15" s="1" t="s">
        <v>14</v>
      </c>
      <c r="B15" s="5">
        <f t="shared" ref="B15:B18" si="85">(0*100)/8</f>
        <v>0</v>
      </c>
      <c r="C15" s="5">
        <f t="shared" ref="C15:D15" si="76">(3*100)/8</f>
        <v>37.5</v>
      </c>
      <c r="D15" s="5">
        <f t="shared" si="76"/>
        <v>37.5</v>
      </c>
      <c r="E15" s="5">
        <f t="shared" ref="E15:E16" si="86">(2*100)/8</f>
        <v>25</v>
      </c>
      <c r="F15" s="5">
        <f>(2.5*100)/8</f>
        <v>31.25</v>
      </c>
      <c r="G15" s="5">
        <f t="shared" si="77"/>
        <v>0</v>
      </c>
      <c r="H15" s="5">
        <f t="shared" ref="H15:H16" si="87">(0*100)/8</f>
        <v>0</v>
      </c>
      <c r="I15" s="5">
        <f>(2.5*100)/8</f>
        <v>31.25</v>
      </c>
      <c r="J15" s="5">
        <f>(0*100)/8</f>
        <v>0</v>
      </c>
      <c r="K15" s="5">
        <f>(3*100)/8</f>
        <v>37.5</v>
      </c>
      <c r="L15" s="5">
        <f t="shared" si="78"/>
        <v>0</v>
      </c>
      <c r="M15" s="5">
        <f>(1.5*100)/8</f>
        <v>18.75</v>
      </c>
      <c r="N15" s="5">
        <f t="shared" ref="N15:O15" si="79">(0*100)/8</f>
        <v>0</v>
      </c>
      <c r="O15" s="5">
        <f t="shared" si="79"/>
        <v>0</v>
      </c>
      <c r="P15" s="5">
        <f>(3*100)/8</f>
        <v>37.5</v>
      </c>
      <c r="Q15" s="5">
        <f>(2*100)/8</f>
        <v>25</v>
      </c>
      <c r="R15" s="5">
        <f t="shared" ref="R15:R16" si="90">(0*100)/8</f>
        <v>0</v>
      </c>
      <c r="S15" s="5">
        <f t="shared" si="80"/>
        <v>12.5</v>
      </c>
      <c r="T15" s="5">
        <f>(1*100)/8</f>
        <v>12.5</v>
      </c>
      <c r="U15" s="5">
        <f>(0.5*100)/8</f>
        <v>6.25</v>
      </c>
      <c r="V15" s="5">
        <f t="shared" si="81"/>
        <v>0</v>
      </c>
      <c r="W15" s="5">
        <f>(2.5*100)/8</f>
        <v>31.25</v>
      </c>
      <c r="X15" s="5">
        <f>(0.5*100)/8</f>
        <v>6.25</v>
      </c>
      <c r="Y15" s="5">
        <f t="shared" ref="Y15:Z15" si="82">(1*100)/8</f>
        <v>12.5</v>
      </c>
      <c r="Z15" s="5">
        <f t="shared" si="82"/>
        <v>12.5</v>
      </c>
      <c r="AA15" s="5">
        <f>(2*100)/8</f>
        <v>25</v>
      </c>
      <c r="AB15" s="5">
        <f t="shared" si="83"/>
        <v>0</v>
      </c>
      <c r="AC15" s="5">
        <f>(2*100)/8</f>
        <v>25</v>
      </c>
      <c r="AD15" s="5">
        <f>(3*100)/8</f>
        <v>37.5</v>
      </c>
      <c r="AE15" s="5">
        <f>(5*100)/8</f>
        <v>62.5</v>
      </c>
      <c r="AF15" s="5">
        <f t="shared" si="84"/>
        <v>25</v>
      </c>
    </row>
    <row r="16">
      <c r="A16" s="1" t="s">
        <v>15</v>
      </c>
      <c r="B16" s="5">
        <f t="shared" si="85"/>
        <v>0</v>
      </c>
      <c r="C16" s="5">
        <f>(1.5*100)/8</f>
        <v>18.75</v>
      </c>
      <c r="D16" s="5">
        <f>(1*100)/8</f>
        <v>12.5</v>
      </c>
      <c r="E16" s="5">
        <f t="shared" si="86"/>
        <v>25</v>
      </c>
      <c r="F16" s="5">
        <f>(1.5*100)/8</f>
        <v>18.75</v>
      </c>
      <c r="G16" s="5">
        <f t="shared" si="77"/>
        <v>0</v>
      </c>
      <c r="H16" s="5">
        <f t="shared" si="87"/>
        <v>0</v>
      </c>
      <c r="I16" s="5">
        <f t="shared" ref="I16:J16" si="88">(0*100)/8</f>
        <v>0</v>
      </c>
      <c r="J16" s="5">
        <f t="shared" si="88"/>
        <v>0</v>
      </c>
      <c r="K16" s="5">
        <f>(1*100)/8</f>
        <v>12.5</v>
      </c>
      <c r="L16" s="5">
        <f t="shared" si="78"/>
        <v>0</v>
      </c>
      <c r="M16" s="5">
        <f>(1*100)/8</f>
        <v>12.5</v>
      </c>
      <c r="N16" s="5">
        <f t="shared" ref="N16:O16" si="89">(0*100)/8</f>
        <v>0</v>
      </c>
      <c r="O16" s="5">
        <f t="shared" si="89"/>
        <v>0</v>
      </c>
      <c r="P16" s="5">
        <f>(2*100)/8</f>
        <v>25</v>
      </c>
      <c r="Q16" s="5">
        <f>(1*100)/8</f>
        <v>12.5</v>
      </c>
      <c r="R16" s="5">
        <f t="shared" si="90"/>
        <v>0</v>
      </c>
      <c r="S16" s="5">
        <f t="shared" ref="S16:V16" si="91">(0*100)/8</f>
        <v>0</v>
      </c>
      <c r="T16" s="5">
        <f t="shared" si="91"/>
        <v>0</v>
      </c>
      <c r="U16" s="5">
        <f t="shared" si="91"/>
        <v>0</v>
      </c>
      <c r="V16" s="5">
        <f t="shared" si="91"/>
        <v>0</v>
      </c>
      <c r="W16" s="5">
        <f>(0.5*100)/8</f>
        <v>6.25</v>
      </c>
      <c r="X16" s="5">
        <f>(0*100)/8</f>
        <v>0</v>
      </c>
      <c r="Y16" s="5">
        <f>(1*100)/8</f>
        <v>12.5</v>
      </c>
      <c r="Z16" s="5">
        <f t="shared" ref="Z16:AC16" si="92">(0*100)/8</f>
        <v>0</v>
      </c>
      <c r="AA16" s="5">
        <f t="shared" si="92"/>
        <v>0</v>
      </c>
      <c r="AB16" s="5">
        <f t="shared" si="92"/>
        <v>0</v>
      </c>
      <c r="AC16" s="5">
        <f t="shared" si="92"/>
        <v>0</v>
      </c>
      <c r="AD16" s="5">
        <f>(1.5*100)/8</f>
        <v>18.75</v>
      </c>
      <c r="AE16" s="5">
        <f>(2.5*100)/8</f>
        <v>31.25</v>
      </c>
      <c r="AF16" s="5">
        <f>(1*100)/8</f>
        <v>12.5</v>
      </c>
    </row>
    <row r="17">
      <c r="A17" s="1" t="s">
        <v>16</v>
      </c>
      <c r="B17" s="5">
        <f t="shared" si="85"/>
        <v>0</v>
      </c>
      <c r="C17" s="5">
        <f t="shared" ref="C17:AF17" si="93">(0*100)/8</f>
        <v>0</v>
      </c>
      <c r="D17" s="5">
        <f t="shared" si="93"/>
        <v>0</v>
      </c>
      <c r="E17" s="5">
        <f t="shared" si="93"/>
        <v>0</v>
      </c>
      <c r="F17" s="5">
        <f t="shared" si="93"/>
        <v>0</v>
      </c>
      <c r="G17" s="5">
        <f t="shared" si="93"/>
        <v>0</v>
      </c>
      <c r="H17" s="5">
        <f t="shared" si="93"/>
        <v>0</v>
      </c>
      <c r="I17" s="5">
        <f t="shared" si="93"/>
        <v>0</v>
      </c>
      <c r="J17" s="5">
        <f t="shared" si="93"/>
        <v>0</v>
      </c>
      <c r="K17" s="5">
        <f t="shared" si="93"/>
        <v>0</v>
      </c>
      <c r="L17" s="5">
        <f t="shared" si="93"/>
        <v>0</v>
      </c>
      <c r="M17" s="5">
        <f t="shared" si="93"/>
        <v>0</v>
      </c>
      <c r="N17" s="5">
        <f t="shared" si="93"/>
        <v>0</v>
      </c>
      <c r="O17" s="5">
        <f t="shared" si="93"/>
        <v>0</v>
      </c>
      <c r="P17" s="5">
        <f t="shared" si="93"/>
        <v>0</v>
      </c>
      <c r="Q17" s="5">
        <f t="shared" si="93"/>
        <v>0</v>
      </c>
      <c r="R17" s="5">
        <f t="shared" si="93"/>
        <v>0</v>
      </c>
      <c r="S17" s="5">
        <f t="shared" si="93"/>
        <v>0</v>
      </c>
      <c r="T17" s="5">
        <f t="shared" si="93"/>
        <v>0</v>
      </c>
      <c r="U17" s="5">
        <f t="shared" si="93"/>
        <v>0</v>
      </c>
      <c r="V17" s="5">
        <f t="shared" si="93"/>
        <v>0</v>
      </c>
      <c r="W17" s="5">
        <f t="shared" si="93"/>
        <v>0</v>
      </c>
      <c r="X17" s="5">
        <f t="shared" si="93"/>
        <v>0</v>
      </c>
      <c r="Y17" s="5">
        <f t="shared" si="93"/>
        <v>0</v>
      </c>
      <c r="Z17" s="5">
        <f t="shared" si="93"/>
        <v>0</v>
      </c>
      <c r="AA17" s="5">
        <f t="shared" si="93"/>
        <v>0</v>
      </c>
      <c r="AB17" s="5">
        <f t="shared" si="93"/>
        <v>0</v>
      </c>
      <c r="AC17" s="5">
        <f t="shared" si="93"/>
        <v>0</v>
      </c>
      <c r="AD17" s="5">
        <f t="shared" si="93"/>
        <v>0</v>
      </c>
      <c r="AE17" s="5">
        <f t="shared" si="93"/>
        <v>0</v>
      </c>
      <c r="AF17" s="5">
        <f t="shared" si="93"/>
        <v>0</v>
      </c>
    </row>
    <row r="18">
      <c r="A18" s="1" t="s">
        <v>17</v>
      </c>
      <c r="B18" s="5">
        <f t="shared" si="85"/>
        <v>0</v>
      </c>
      <c r="C18" s="5">
        <f t="shared" ref="C18:AF18" si="94">(0*100)/8</f>
        <v>0</v>
      </c>
      <c r="D18" s="5">
        <f t="shared" si="94"/>
        <v>0</v>
      </c>
      <c r="E18" s="5">
        <f t="shared" si="94"/>
        <v>0</v>
      </c>
      <c r="F18" s="5">
        <f t="shared" si="94"/>
        <v>0</v>
      </c>
      <c r="G18" s="5">
        <f t="shared" si="94"/>
        <v>0</v>
      </c>
      <c r="H18" s="5">
        <f t="shared" si="94"/>
        <v>0</v>
      </c>
      <c r="I18" s="5">
        <f t="shared" si="94"/>
        <v>0</v>
      </c>
      <c r="J18" s="5">
        <f t="shared" si="94"/>
        <v>0</v>
      </c>
      <c r="K18" s="5">
        <f t="shared" si="94"/>
        <v>0</v>
      </c>
      <c r="L18" s="5">
        <f t="shared" si="94"/>
        <v>0</v>
      </c>
      <c r="M18" s="5">
        <f t="shared" si="94"/>
        <v>0</v>
      </c>
      <c r="N18" s="5">
        <f t="shared" si="94"/>
        <v>0</v>
      </c>
      <c r="O18" s="5">
        <f t="shared" si="94"/>
        <v>0</v>
      </c>
      <c r="P18" s="5">
        <f t="shared" si="94"/>
        <v>0</v>
      </c>
      <c r="Q18" s="5">
        <f t="shared" si="94"/>
        <v>0</v>
      </c>
      <c r="R18" s="5">
        <f t="shared" si="94"/>
        <v>0</v>
      </c>
      <c r="S18" s="5">
        <f t="shared" si="94"/>
        <v>0</v>
      </c>
      <c r="T18" s="5">
        <f t="shared" si="94"/>
        <v>0</v>
      </c>
      <c r="U18" s="5">
        <f t="shared" si="94"/>
        <v>0</v>
      </c>
      <c r="V18" s="5">
        <f t="shared" si="94"/>
        <v>0</v>
      </c>
      <c r="W18" s="5">
        <f t="shared" si="94"/>
        <v>0</v>
      </c>
      <c r="X18" s="5">
        <f t="shared" si="94"/>
        <v>0</v>
      </c>
      <c r="Y18" s="5">
        <f t="shared" si="94"/>
        <v>0</v>
      </c>
      <c r="Z18" s="5">
        <f t="shared" si="94"/>
        <v>0</v>
      </c>
      <c r="AA18" s="5">
        <f t="shared" si="94"/>
        <v>0</v>
      </c>
      <c r="AB18" s="5">
        <f t="shared" si="94"/>
        <v>0</v>
      </c>
      <c r="AC18" s="5">
        <f t="shared" si="94"/>
        <v>0</v>
      </c>
      <c r="AD18" s="5">
        <f t="shared" si="94"/>
        <v>0</v>
      </c>
      <c r="AE18" s="5">
        <f t="shared" si="94"/>
        <v>0</v>
      </c>
      <c r="AF18" s="5">
        <f t="shared" si="94"/>
        <v>0</v>
      </c>
    </row>
    <row r="19">
      <c r="A19" s="3" t="s">
        <v>18</v>
      </c>
    </row>
    <row r="20">
      <c r="A20" s="1" t="s">
        <v>2</v>
      </c>
      <c r="B20" s="1">
        <v>0.0</v>
      </c>
      <c r="C20" s="5">
        <f t="shared" ref="C20:AF20" si="95">(0*100)/2</f>
        <v>0</v>
      </c>
      <c r="D20" s="5">
        <f t="shared" si="95"/>
        <v>0</v>
      </c>
      <c r="E20" s="5">
        <f t="shared" si="95"/>
        <v>0</v>
      </c>
      <c r="F20" s="5">
        <f t="shared" si="95"/>
        <v>0</v>
      </c>
      <c r="G20" s="5">
        <f t="shared" si="95"/>
        <v>0</v>
      </c>
      <c r="H20" s="5">
        <f t="shared" si="95"/>
        <v>0</v>
      </c>
      <c r="I20" s="5">
        <f t="shared" si="95"/>
        <v>0</v>
      </c>
      <c r="J20" s="5">
        <f t="shared" si="95"/>
        <v>0</v>
      </c>
      <c r="K20" s="5">
        <f t="shared" si="95"/>
        <v>0</v>
      </c>
      <c r="L20" s="5">
        <f t="shared" si="95"/>
        <v>0</v>
      </c>
      <c r="M20" s="5">
        <f t="shared" si="95"/>
        <v>0</v>
      </c>
      <c r="N20" s="5">
        <f t="shared" si="95"/>
        <v>0</v>
      </c>
      <c r="O20" s="5">
        <f t="shared" si="95"/>
        <v>0</v>
      </c>
      <c r="P20" s="5">
        <f t="shared" si="95"/>
        <v>0</v>
      </c>
      <c r="Q20" s="5">
        <f t="shared" si="95"/>
        <v>0</v>
      </c>
      <c r="R20" s="5">
        <f t="shared" si="95"/>
        <v>0</v>
      </c>
      <c r="S20" s="5">
        <f t="shared" si="95"/>
        <v>0</v>
      </c>
      <c r="T20" s="5">
        <f t="shared" si="95"/>
        <v>0</v>
      </c>
      <c r="U20" s="5">
        <f t="shared" si="95"/>
        <v>0</v>
      </c>
      <c r="V20" s="5">
        <f t="shared" si="95"/>
        <v>0</v>
      </c>
      <c r="W20" s="5">
        <f t="shared" si="95"/>
        <v>0</v>
      </c>
      <c r="X20" s="5">
        <f t="shared" si="95"/>
        <v>0</v>
      </c>
      <c r="Y20" s="5">
        <f t="shared" si="95"/>
        <v>0</v>
      </c>
      <c r="Z20" s="5">
        <f t="shared" si="95"/>
        <v>0</v>
      </c>
      <c r="AA20" s="5">
        <f t="shared" si="95"/>
        <v>0</v>
      </c>
      <c r="AB20" s="5">
        <f t="shared" si="95"/>
        <v>0</v>
      </c>
      <c r="AC20" s="5">
        <f t="shared" si="95"/>
        <v>0</v>
      </c>
      <c r="AD20" s="5">
        <f t="shared" si="95"/>
        <v>0</v>
      </c>
      <c r="AE20" s="5">
        <f t="shared" si="95"/>
        <v>0</v>
      </c>
      <c r="AF20" s="5">
        <f t="shared" si="95"/>
        <v>0</v>
      </c>
    </row>
    <row r="21">
      <c r="A21" s="1" t="s">
        <v>3</v>
      </c>
      <c r="B21" s="5">
        <f t="shared" ref="B21:AF21" si="96">(0*100)/2</f>
        <v>0</v>
      </c>
      <c r="C21" s="5">
        <f t="shared" si="96"/>
        <v>0</v>
      </c>
      <c r="D21" s="5">
        <f t="shared" si="96"/>
        <v>0</v>
      </c>
      <c r="E21" s="5">
        <f t="shared" si="96"/>
        <v>0</v>
      </c>
      <c r="F21" s="5">
        <f t="shared" si="96"/>
        <v>0</v>
      </c>
      <c r="G21" s="5">
        <f t="shared" si="96"/>
        <v>0</v>
      </c>
      <c r="H21" s="5">
        <f t="shared" si="96"/>
        <v>0</v>
      </c>
      <c r="I21" s="5">
        <f t="shared" si="96"/>
        <v>0</v>
      </c>
      <c r="J21" s="5">
        <f t="shared" si="96"/>
        <v>0</v>
      </c>
      <c r="K21" s="5">
        <f t="shared" si="96"/>
        <v>0</v>
      </c>
      <c r="L21" s="5">
        <f t="shared" si="96"/>
        <v>0</v>
      </c>
      <c r="M21" s="5">
        <f t="shared" si="96"/>
        <v>0</v>
      </c>
      <c r="N21" s="5">
        <f t="shared" si="96"/>
        <v>0</v>
      </c>
      <c r="O21" s="5">
        <f t="shared" si="96"/>
        <v>0</v>
      </c>
      <c r="P21" s="5">
        <f t="shared" si="96"/>
        <v>0</v>
      </c>
      <c r="Q21" s="5">
        <f t="shared" si="96"/>
        <v>0</v>
      </c>
      <c r="R21" s="5">
        <f t="shared" si="96"/>
        <v>0</v>
      </c>
      <c r="S21" s="5">
        <f t="shared" si="96"/>
        <v>0</v>
      </c>
      <c r="T21" s="5">
        <f t="shared" si="96"/>
        <v>0</v>
      </c>
      <c r="U21" s="5">
        <f t="shared" si="96"/>
        <v>0</v>
      </c>
      <c r="V21" s="5">
        <f t="shared" si="96"/>
        <v>0</v>
      </c>
      <c r="W21" s="5">
        <f t="shared" si="96"/>
        <v>0</v>
      </c>
      <c r="X21" s="5">
        <f t="shared" si="96"/>
        <v>0</v>
      </c>
      <c r="Y21" s="5">
        <f t="shared" si="96"/>
        <v>0</v>
      </c>
      <c r="Z21" s="5">
        <f t="shared" si="96"/>
        <v>0</v>
      </c>
      <c r="AA21" s="5">
        <f t="shared" si="96"/>
        <v>0</v>
      </c>
      <c r="AB21" s="5">
        <f t="shared" si="96"/>
        <v>0</v>
      </c>
      <c r="AC21" s="5">
        <f t="shared" si="96"/>
        <v>0</v>
      </c>
      <c r="AD21" s="5">
        <f t="shared" si="96"/>
        <v>0</v>
      </c>
      <c r="AE21" s="5">
        <f t="shared" si="96"/>
        <v>0</v>
      </c>
      <c r="AF21" s="5">
        <f t="shared" si="96"/>
        <v>0</v>
      </c>
    </row>
    <row r="22">
      <c r="A22" s="1" t="s">
        <v>4</v>
      </c>
      <c r="B22" s="5">
        <f t="shared" ref="B22:C22" si="97">(1*100)/2</f>
        <v>50</v>
      </c>
      <c r="C22" s="5">
        <f t="shared" si="97"/>
        <v>50</v>
      </c>
      <c r="D22" s="5">
        <f t="shared" ref="D22:L22" si="98">(0*100)/2</f>
        <v>0</v>
      </c>
      <c r="E22" s="5">
        <f t="shared" si="98"/>
        <v>0</v>
      </c>
      <c r="F22" s="5">
        <f t="shared" si="98"/>
        <v>0</v>
      </c>
      <c r="G22" s="5">
        <f t="shared" si="98"/>
        <v>0</v>
      </c>
      <c r="H22" s="5">
        <f t="shared" si="98"/>
        <v>0</v>
      </c>
      <c r="I22" s="5">
        <f t="shared" si="98"/>
        <v>0</v>
      </c>
      <c r="J22" s="5">
        <f t="shared" si="98"/>
        <v>0</v>
      </c>
      <c r="K22" s="5">
        <f t="shared" si="98"/>
        <v>0</v>
      </c>
      <c r="L22" s="5">
        <f t="shared" si="98"/>
        <v>0</v>
      </c>
      <c r="M22" s="5">
        <f t="shared" ref="M22:M24" si="103">(1*100)/2</f>
        <v>50</v>
      </c>
      <c r="N22" s="5">
        <f t="shared" ref="N22:P22" si="99">(0*100)/2</f>
        <v>0</v>
      </c>
      <c r="O22" s="5">
        <f t="shared" si="99"/>
        <v>0</v>
      </c>
      <c r="P22" s="5">
        <f t="shared" si="99"/>
        <v>0</v>
      </c>
      <c r="Q22" s="5">
        <f t="shared" ref="Q22:Q23" si="105">(1*100)/2</f>
        <v>50</v>
      </c>
      <c r="R22" s="5">
        <f t="shared" ref="R22:AF22" si="100">(0*100)/2</f>
        <v>0</v>
      </c>
      <c r="S22" s="5">
        <f t="shared" si="100"/>
        <v>0</v>
      </c>
      <c r="T22" s="5">
        <f t="shared" si="100"/>
        <v>0</v>
      </c>
      <c r="U22" s="5">
        <f t="shared" si="100"/>
        <v>0</v>
      </c>
      <c r="V22" s="5">
        <f t="shared" si="100"/>
        <v>0</v>
      </c>
      <c r="W22" s="5">
        <f t="shared" si="100"/>
        <v>0</v>
      </c>
      <c r="X22" s="5">
        <f t="shared" si="100"/>
        <v>0</v>
      </c>
      <c r="Y22" s="5">
        <f t="shared" si="100"/>
        <v>0</v>
      </c>
      <c r="Z22" s="5">
        <f t="shared" si="100"/>
        <v>0</v>
      </c>
      <c r="AA22" s="5">
        <f t="shared" si="100"/>
        <v>0</v>
      </c>
      <c r="AB22" s="5">
        <f t="shared" si="100"/>
        <v>0</v>
      </c>
      <c r="AC22" s="5">
        <f t="shared" si="100"/>
        <v>0</v>
      </c>
      <c r="AD22" s="5">
        <f t="shared" si="100"/>
        <v>0</v>
      </c>
      <c r="AE22" s="5">
        <f t="shared" si="100"/>
        <v>0</v>
      </c>
      <c r="AF22" s="5">
        <f t="shared" si="100"/>
        <v>0</v>
      </c>
    </row>
    <row r="23">
      <c r="A23" s="1" t="s">
        <v>5</v>
      </c>
      <c r="B23" s="5">
        <f t="shared" ref="B23:C23" si="101">(1*100)/2</f>
        <v>50</v>
      </c>
      <c r="C23" s="5">
        <f t="shared" si="101"/>
        <v>50</v>
      </c>
      <c r="D23" s="5">
        <f t="shared" ref="D23:L23" si="102">(0*100)/2</f>
        <v>0</v>
      </c>
      <c r="E23" s="5">
        <f t="shared" si="102"/>
        <v>0</v>
      </c>
      <c r="F23" s="5">
        <f t="shared" si="102"/>
        <v>0</v>
      </c>
      <c r="G23" s="5">
        <f t="shared" si="102"/>
        <v>0</v>
      </c>
      <c r="H23" s="5">
        <f t="shared" si="102"/>
        <v>0</v>
      </c>
      <c r="I23" s="5">
        <f t="shared" si="102"/>
        <v>0</v>
      </c>
      <c r="J23" s="5">
        <f t="shared" si="102"/>
        <v>0</v>
      </c>
      <c r="K23" s="5">
        <f t="shared" si="102"/>
        <v>0</v>
      </c>
      <c r="L23" s="5">
        <f t="shared" si="102"/>
        <v>0</v>
      </c>
      <c r="M23" s="5">
        <f t="shared" si="103"/>
        <v>50</v>
      </c>
      <c r="N23" s="5">
        <f t="shared" ref="N23:P23" si="104">(0*100)/2</f>
        <v>0</v>
      </c>
      <c r="O23" s="5">
        <f t="shared" si="104"/>
        <v>0</v>
      </c>
      <c r="P23" s="5">
        <f t="shared" si="104"/>
        <v>0</v>
      </c>
      <c r="Q23" s="5">
        <f t="shared" si="105"/>
        <v>50</v>
      </c>
      <c r="R23" s="5">
        <f t="shared" ref="R23:AF23" si="106">(0*100)/2</f>
        <v>0</v>
      </c>
      <c r="S23" s="5">
        <f t="shared" si="106"/>
        <v>0</v>
      </c>
      <c r="T23" s="5">
        <f t="shared" si="106"/>
        <v>0</v>
      </c>
      <c r="U23" s="5">
        <f t="shared" si="106"/>
        <v>0</v>
      </c>
      <c r="V23" s="5">
        <f t="shared" si="106"/>
        <v>0</v>
      </c>
      <c r="W23" s="5">
        <f t="shared" si="106"/>
        <v>0</v>
      </c>
      <c r="X23" s="5">
        <f t="shared" si="106"/>
        <v>0</v>
      </c>
      <c r="Y23" s="5">
        <f t="shared" si="106"/>
        <v>0</v>
      </c>
      <c r="Z23" s="5">
        <f t="shared" si="106"/>
        <v>0</v>
      </c>
      <c r="AA23" s="5">
        <f t="shared" si="106"/>
        <v>0</v>
      </c>
      <c r="AB23" s="5">
        <f t="shared" si="106"/>
        <v>0</v>
      </c>
      <c r="AC23" s="5">
        <f t="shared" si="106"/>
        <v>0</v>
      </c>
      <c r="AD23" s="5">
        <f t="shared" si="106"/>
        <v>0</v>
      </c>
      <c r="AE23" s="5">
        <f t="shared" si="106"/>
        <v>0</v>
      </c>
      <c r="AF23" s="5">
        <f t="shared" si="106"/>
        <v>0</v>
      </c>
    </row>
    <row r="24">
      <c r="A24" s="1" t="s">
        <v>6</v>
      </c>
      <c r="B24" s="5">
        <f>(1*100)/2</f>
        <v>50</v>
      </c>
      <c r="C24" s="5">
        <f t="shared" ref="C24:L24" si="107">(0*100)/2</f>
        <v>0</v>
      </c>
      <c r="D24" s="5">
        <f t="shared" si="107"/>
        <v>0</v>
      </c>
      <c r="E24" s="5">
        <f t="shared" si="107"/>
        <v>0</v>
      </c>
      <c r="F24" s="5">
        <f t="shared" si="107"/>
        <v>0</v>
      </c>
      <c r="G24" s="5">
        <f t="shared" si="107"/>
        <v>0</v>
      </c>
      <c r="H24" s="5">
        <f t="shared" si="107"/>
        <v>0</v>
      </c>
      <c r="I24" s="5">
        <f t="shared" si="107"/>
        <v>0</v>
      </c>
      <c r="J24" s="5">
        <f t="shared" si="107"/>
        <v>0</v>
      </c>
      <c r="K24" s="5">
        <f t="shared" si="107"/>
        <v>0</v>
      </c>
      <c r="L24" s="5">
        <f t="shared" si="107"/>
        <v>0</v>
      </c>
      <c r="M24" s="5">
        <f t="shared" si="103"/>
        <v>50</v>
      </c>
      <c r="N24" s="5">
        <f t="shared" ref="N24:AF24" si="108">(0*100)/2</f>
        <v>0</v>
      </c>
      <c r="O24" s="5">
        <f t="shared" si="108"/>
        <v>0</v>
      </c>
      <c r="P24" s="5">
        <f t="shared" si="108"/>
        <v>0</v>
      </c>
      <c r="Q24" s="5">
        <f t="shared" si="108"/>
        <v>0</v>
      </c>
      <c r="R24" s="5">
        <f t="shared" si="108"/>
        <v>0</v>
      </c>
      <c r="S24" s="5">
        <f t="shared" si="108"/>
        <v>0</v>
      </c>
      <c r="T24" s="5">
        <f t="shared" si="108"/>
        <v>0</v>
      </c>
      <c r="U24" s="5">
        <f t="shared" si="108"/>
        <v>0</v>
      </c>
      <c r="V24" s="5">
        <f t="shared" si="108"/>
        <v>0</v>
      </c>
      <c r="W24" s="5">
        <f t="shared" si="108"/>
        <v>0</v>
      </c>
      <c r="X24" s="5">
        <f t="shared" si="108"/>
        <v>0</v>
      </c>
      <c r="Y24" s="5">
        <f t="shared" si="108"/>
        <v>0</v>
      </c>
      <c r="Z24" s="5">
        <f t="shared" si="108"/>
        <v>0</v>
      </c>
      <c r="AA24" s="5">
        <f t="shared" si="108"/>
        <v>0</v>
      </c>
      <c r="AB24" s="5">
        <f t="shared" si="108"/>
        <v>0</v>
      </c>
      <c r="AC24" s="5">
        <f t="shared" si="108"/>
        <v>0</v>
      </c>
      <c r="AD24" s="5">
        <f t="shared" si="108"/>
        <v>0</v>
      </c>
      <c r="AE24" s="5">
        <f t="shared" si="108"/>
        <v>0</v>
      </c>
      <c r="AF24" s="5">
        <f t="shared" si="108"/>
        <v>0</v>
      </c>
    </row>
    <row r="25">
      <c r="A25" s="1" t="s">
        <v>7</v>
      </c>
      <c r="B25" s="5">
        <f t="shared" ref="B25:Q25" si="109">(0*100)/2</f>
        <v>0</v>
      </c>
      <c r="C25" s="5">
        <f t="shared" si="109"/>
        <v>0</v>
      </c>
      <c r="D25" s="5">
        <f t="shared" si="109"/>
        <v>0</v>
      </c>
      <c r="E25" s="5">
        <f t="shared" si="109"/>
        <v>0</v>
      </c>
      <c r="F25" s="5">
        <f t="shared" si="109"/>
        <v>0</v>
      </c>
      <c r="G25" s="5">
        <f t="shared" si="109"/>
        <v>0</v>
      </c>
      <c r="H25" s="5">
        <f t="shared" si="109"/>
        <v>0</v>
      </c>
      <c r="I25" s="5">
        <f t="shared" si="109"/>
        <v>0</v>
      </c>
      <c r="J25" s="5">
        <f t="shared" si="109"/>
        <v>0</v>
      </c>
      <c r="K25" s="5">
        <f t="shared" si="109"/>
        <v>0</v>
      </c>
      <c r="L25" s="5">
        <f t="shared" si="109"/>
        <v>0</v>
      </c>
      <c r="M25" s="5">
        <f t="shared" si="109"/>
        <v>0</v>
      </c>
      <c r="N25" s="5">
        <f t="shared" si="109"/>
        <v>0</v>
      </c>
      <c r="O25" s="5">
        <f t="shared" si="109"/>
        <v>0</v>
      </c>
      <c r="P25" s="5">
        <f t="shared" si="109"/>
        <v>0</v>
      </c>
      <c r="Q25" s="5">
        <f t="shared" si="109"/>
        <v>0</v>
      </c>
      <c r="R25" s="5">
        <f>(2*100)/2</f>
        <v>100</v>
      </c>
      <c r="S25" s="5">
        <f t="shared" ref="S25:T25" si="110">(0*100)/2</f>
        <v>0</v>
      </c>
      <c r="T25" s="5">
        <f t="shared" si="110"/>
        <v>0</v>
      </c>
      <c r="U25" s="5">
        <f t="shared" ref="U25:V25" si="111">(1*100)/2</f>
        <v>50</v>
      </c>
      <c r="V25" s="5">
        <f t="shared" si="111"/>
        <v>50</v>
      </c>
      <c r="W25" s="5">
        <f t="shared" ref="W25:Z25" si="112">(0*100)/2</f>
        <v>0</v>
      </c>
      <c r="X25" s="5">
        <f t="shared" si="112"/>
        <v>0</v>
      </c>
      <c r="Y25" s="5">
        <f t="shared" si="112"/>
        <v>0</v>
      </c>
      <c r="Z25" s="5">
        <f t="shared" si="112"/>
        <v>0</v>
      </c>
      <c r="AA25" s="5">
        <f t="shared" ref="AA25:AA28" si="119">(1*100)/2</f>
        <v>50</v>
      </c>
      <c r="AB25" s="5">
        <f t="shared" ref="AB25:AF25" si="113">(0*100)/2</f>
        <v>0</v>
      </c>
      <c r="AC25" s="5">
        <f t="shared" si="113"/>
        <v>0</v>
      </c>
      <c r="AD25" s="5">
        <f t="shared" si="113"/>
        <v>0</v>
      </c>
      <c r="AE25" s="5">
        <f t="shared" si="113"/>
        <v>0</v>
      </c>
      <c r="AF25" s="5">
        <f t="shared" si="113"/>
        <v>0</v>
      </c>
    </row>
    <row r="26">
      <c r="A26" s="1" t="s">
        <v>8</v>
      </c>
      <c r="B26" s="5">
        <f t="shared" ref="B26:B27" si="121">(1*100)/2</f>
        <v>50</v>
      </c>
      <c r="C26" s="5">
        <f t="shared" ref="C26:L26" si="114">(0*100)/2</f>
        <v>0</v>
      </c>
      <c r="D26" s="5">
        <f t="shared" si="114"/>
        <v>0</v>
      </c>
      <c r="E26" s="5">
        <f t="shared" si="114"/>
        <v>0</v>
      </c>
      <c r="F26" s="5">
        <f t="shared" si="114"/>
        <v>0</v>
      </c>
      <c r="G26" s="5">
        <f t="shared" si="114"/>
        <v>0</v>
      </c>
      <c r="H26" s="5">
        <f t="shared" si="114"/>
        <v>0</v>
      </c>
      <c r="I26" s="5">
        <f t="shared" si="114"/>
        <v>0</v>
      </c>
      <c r="J26" s="5">
        <f t="shared" si="114"/>
        <v>0</v>
      </c>
      <c r="K26" s="5">
        <f t="shared" si="114"/>
        <v>0</v>
      </c>
      <c r="L26" s="5">
        <f t="shared" si="114"/>
        <v>0</v>
      </c>
      <c r="M26" s="5">
        <f t="shared" ref="M26:M29" si="124">(1*100)/2</f>
        <v>50</v>
      </c>
      <c r="N26" s="5">
        <f t="shared" ref="N26:Q26" si="115">(0*100)/2</f>
        <v>0</v>
      </c>
      <c r="O26" s="5">
        <f t="shared" si="115"/>
        <v>0</v>
      </c>
      <c r="P26" s="5">
        <f t="shared" si="115"/>
        <v>0</v>
      </c>
      <c r="Q26" s="5">
        <f t="shared" si="115"/>
        <v>0</v>
      </c>
      <c r="R26" s="5">
        <f t="shared" ref="R26:R29" si="126">(1*100)/2</f>
        <v>50</v>
      </c>
      <c r="S26" s="5">
        <f t="shared" ref="S26:T26" si="116">(0*100)/2</f>
        <v>0</v>
      </c>
      <c r="T26" s="5">
        <f t="shared" si="116"/>
        <v>0</v>
      </c>
      <c r="U26" s="5">
        <f t="shared" ref="U26:V26" si="117">(1*100)/2</f>
        <v>50</v>
      </c>
      <c r="V26" s="5">
        <f t="shared" si="117"/>
        <v>50</v>
      </c>
      <c r="W26" s="5">
        <f t="shared" ref="W26:Z26" si="118">(0*100)/2</f>
        <v>0</v>
      </c>
      <c r="X26" s="5">
        <f t="shared" si="118"/>
        <v>0</v>
      </c>
      <c r="Y26" s="5">
        <f t="shared" si="118"/>
        <v>0</v>
      </c>
      <c r="Z26" s="5">
        <f t="shared" si="118"/>
        <v>0</v>
      </c>
      <c r="AA26" s="5">
        <f t="shared" si="119"/>
        <v>50</v>
      </c>
      <c r="AB26" s="5">
        <f t="shared" ref="AB26:AF26" si="120">(0*100)/2</f>
        <v>0</v>
      </c>
      <c r="AC26" s="5">
        <f t="shared" si="120"/>
        <v>0</v>
      </c>
      <c r="AD26" s="5">
        <f t="shared" si="120"/>
        <v>0</v>
      </c>
      <c r="AE26" s="5">
        <f t="shared" si="120"/>
        <v>0</v>
      </c>
      <c r="AF26" s="5">
        <f t="shared" si="120"/>
        <v>0</v>
      </c>
    </row>
    <row r="27">
      <c r="A27" s="1" t="s">
        <v>9</v>
      </c>
      <c r="B27" s="5">
        <f t="shared" si="121"/>
        <v>50</v>
      </c>
      <c r="C27" s="5">
        <f t="shared" ref="C27:H27" si="122">(0*100)/2</f>
        <v>0</v>
      </c>
      <c r="D27" s="5">
        <f t="shared" si="122"/>
        <v>0</v>
      </c>
      <c r="E27" s="5">
        <f t="shared" si="122"/>
        <v>0</v>
      </c>
      <c r="F27" s="5">
        <f t="shared" si="122"/>
        <v>0</v>
      </c>
      <c r="G27" s="5">
        <f t="shared" si="122"/>
        <v>0</v>
      </c>
      <c r="H27" s="5">
        <f t="shared" si="122"/>
        <v>0</v>
      </c>
      <c r="I27" s="5">
        <f>(1*100)/2</f>
        <v>50</v>
      </c>
      <c r="J27" s="5">
        <f t="shared" ref="J27:L27" si="123">(0*100)/2</f>
        <v>0</v>
      </c>
      <c r="K27" s="5">
        <f t="shared" si="123"/>
        <v>0</v>
      </c>
      <c r="L27" s="5">
        <f t="shared" si="123"/>
        <v>0</v>
      </c>
      <c r="M27" s="5">
        <f t="shared" si="124"/>
        <v>50</v>
      </c>
      <c r="N27" s="5">
        <f t="shared" ref="N27:Q27" si="125">(0*100)/2</f>
        <v>0</v>
      </c>
      <c r="O27" s="5">
        <f t="shared" si="125"/>
        <v>0</v>
      </c>
      <c r="P27" s="5">
        <f t="shared" si="125"/>
        <v>0</v>
      </c>
      <c r="Q27" s="5">
        <f t="shared" si="125"/>
        <v>0</v>
      </c>
      <c r="R27" s="5">
        <f t="shared" si="126"/>
        <v>50</v>
      </c>
      <c r="S27" s="5">
        <f t="shared" ref="S27:V27" si="127">(0*100)/2</f>
        <v>0</v>
      </c>
      <c r="T27" s="5">
        <f t="shared" si="127"/>
        <v>0</v>
      </c>
      <c r="U27" s="5">
        <f t="shared" si="127"/>
        <v>0</v>
      </c>
      <c r="V27" s="5">
        <f t="shared" si="127"/>
        <v>0</v>
      </c>
      <c r="W27" s="5">
        <f t="shared" ref="W27:W29" si="133">(1*100)/2</f>
        <v>50</v>
      </c>
      <c r="X27" s="5">
        <f t="shared" ref="X27:Z27" si="128">(0*100)/2</f>
        <v>0</v>
      </c>
      <c r="Y27" s="5">
        <f t="shared" si="128"/>
        <v>0</v>
      </c>
      <c r="Z27" s="5">
        <f t="shared" si="128"/>
        <v>0</v>
      </c>
      <c r="AA27" s="5">
        <f t="shared" si="119"/>
        <v>50</v>
      </c>
      <c r="AB27" s="5">
        <f t="shared" ref="AB27:AF27" si="129">(0*100)/2</f>
        <v>0</v>
      </c>
      <c r="AC27" s="5">
        <f t="shared" si="129"/>
        <v>0</v>
      </c>
      <c r="AD27" s="5">
        <f t="shared" si="129"/>
        <v>0</v>
      </c>
      <c r="AE27" s="5">
        <f t="shared" si="129"/>
        <v>0</v>
      </c>
      <c r="AF27" s="5">
        <f t="shared" si="129"/>
        <v>0</v>
      </c>
    </row>
    <row r="28">
      <c r="A28" s="1" t="s">
        <v>10</v>
      </c>
      <c r="B28" s="5">
        <f t="shared" ref="B28:L28" si="130">(0*100)/2</f>
        <v>0</v>
      </c>
      <c r="C28" s="5">
        <f t="shared" si="130"/>
        <v>0</v>
      </c>
      <c r="D28" s="5">
        <f t="shared" si="130"/>
        <v>0</v>
      </c>
      <c r="E28" s="5">
        <f t="shared" si="130"/>
        <v>0</v>
      </c>
      <c r="F28" s="5">
        <f t="shared" si="130"/>
        <v>0</v>
      </c>
      <c r="G28" s="5">
        <f t="shared" si="130"/>
        <v>0</v>
      </c>
      <c r="H28" s="5">
        <f t="shared" si="130"/>
        <v>0</v>
      </c>
      <c r="I28" s="5">
        <f t="shared" si="130"/>
        <v>0</v>
      </c>
      <c r="J28" s="5">
        <f t="shared" si="130"/>
        <v>0</v>
      </c>
      <c r="K28" s="5">
        <f t="shared" si="130"/>
        <v>0</v>
      </c>
      <c r="L28" s="5">
        <f t="shared" si="130"/>
        <v>0</v>
      </c>
      <c r="M28" s="5">
        <f t="shared" si="124"/>
        <v>50</v>
      </c>
      <c r="N28" s="5">
        <f t="shared" ref="N28:Q28" si="131">(0*100)/2</f>
        <v>0</v>
      </c>
      <c r="O28" s="5">
        <f t="shared" si="131"/>
        <v>0</v>
      </c>
      <c r="P28" s="5">
        <f t="shared" si="131"/>
        <v>0</v>
      </c>
      <c r="Q28" s="5">
        <f t="shared" si="131"/>
        <v>0</v>
      </c>
      <c r="R28" s="5">
        <f t="shared" si="126"/>
        <v>50</v>
      </c>
      <c r="S28" s="5">
        <f t="shared" ref="S28:T28" si="132">(0*100)/2</f>
        <v>0</v>
      </c>
      <c r="T28" s="5">
        <f t="shared" si="132"/>
        <v>0</v>
      </c>
      <c r="U28" s="5">
        <f>(1*100)/2</f>
        <v>50</v>
      </c>
      <c r="V28" s="5">
        <f>(0*100)/2</f>
        <v>0</v>
      </c>
      <c r="W28" s="5">
        <f t="shared" si="133"/>
        <v>50</v>
      </c>
      <c r="X28" s="5">
        <f t="shared" ref="X28:Z28" si="134">(0*100)/2</f>
        <v>0</v>
      </c>
      <c r="Y28" s="5">
        <f t="shared" si="134"/>
        <v>0</v>
      </c>
      <c r="Z28" s="5">
        <f t="shared" si="134"/>
        <v>0</v>
      </c>
      <c r="AA28" s="5">
        <f t="shared" si="119"/>
        <v>50</v>
      </c>
      <c r="AB28" s="5">
        <f>(0*100)/2</f>
        <v>0</v>
      </c>
      <c r="AC28" s="5">
        <f>(1*100)/2</f>
        <v>50</v>
      </c>
      <c r="AD28" s="5">
        <f t="shared" ref="AD28:AF28" si="135">(0*100)/2</f>
        <v>0</v>
      </c>
      <c r="AE28" s="5">
        <f t="shared" si="135"/>
        <v>0</v>
      </c>
      <c r="AF28" s="5">
        <f t="shared" si="135"/>
        <v>0</v>
      </c>
    </row>
    <row r="29">
      <c r="A29" s="1" t="s">
        <v>11</v>
      </c>
      <c r="B29" s="5">
        <f>(1*100)/2</f>
        <v>50</v>
      </c>
      <c r="C29" s="5">
        <f t="shared" ref="C29:H29" si="136">(0*100)/2</f>
        <v>0</v>
      </c>
      <c r="D29" s="5">
        <f t="shared" si="136"/>
        <v>0</v>
      </c>
      <c r="E29" s="5">
        <f t="shared" si="136"/>
        <v>0</v>
      </c>
      <c r="F29" s="5">
        <f t="shared" si="136"/>
        <v>0</v>
      </c>
      <c r="G29" s="5">
        <f t="shared" si="136"/>
        <v>0</v>
      </c>
      <c r="H29" s="5">
        <f t="shared" si="136"/>
        <v>0</v>
      </c>
      <c r="I29" s="5">
        <f>(1*100)/2</f>
        <v>50</v>
      </c>
      <c r="J29" s="5">
        <f t="shared" ref="J29:L29" si="137">(0*100)/2</f>
        <v>0</v>
      </c>
      <c r="K29" s="5">
        <f t="shared" si="137"/>
        <v>0</v>
      </c>
      <c r="L29" s="5">
        <f t="shared" si="137"/>
        <v>0</v>
      </c>
      <c r="M29" s="5">
        <f t="shared" si="124"/>
        <v>50</v>
      </c>
      <c r="N29" s="5">
        <f t="shared" ref="N29:Q29" si="138">(0*100)/2</f>
        <v>0</v>
      </c>
      <c r="O29" s="5">
        <f t="shared" si="138"/>
        <v>0</v>
      </c>
      <c r="P29" s="5">
        <f t="shared" si="138"/>
        <v>0</v>
      </c>
      <c r="Q29" s="5">
        <f t="shared" si="138"/>
        <v>0</v>
      </c>
      <c r="R29" s="5">
        <f t="shared" si="126"/>
        <v>50</v>
      </c>
      <c r="S29" s="5">
        <f t="shared" ref="S29:V29" si="139">(0*100)/2</f>
        <v>0</v>
      </c>
      <c r="T29" s="5">
        <f t="shared" si="139"/>
        <v>0</v>
      </c>
      <c r="U29" s="5">
        <f t="shared" si="139"/>
        <v>0</v>
      </c>
      <c r="V29" s="5">
        <f t="shared" si="139"/>
        <v>0</v>
      </c>
      <c r="W29" s="5">
        <f t="shared" si="133"/>
        <v>50</v>
      </c>
      <c r="X29" s="5">
        <f t="shared" ref="X29:Y29" si="140">(0*100)/2</f>
        <v>0</v>
      </c>
      <c r="Y29" s="5">
        <f t="shared" si="140"/>
        <v>0</v>
      </c>
      <c r="Z29" s="5">
        <f t="shared" ref="Z29:Z30" si="143">(1*100)/2</f>
        <v>50</v>
      </c>
      <c r="AA29" s="5">
        <f t="shared" ref="AA29:AF29" si="141">(0*100)/2</f>
        <v>0</v>
      </c>
      <c r="AB29" s="5">
        <f t="shared" si="141"/>
        <v>0</v>
      </c>
      <c r="AC29" s="5">
        <f t="shared" si="141"/>
        <v>0</v>
      </c>
      <c r="AD29" s="5">
        <f t="shared" si="141"/>
        <v>0</v>
      </c>
      <c r="AE29" s="5">
        <f t="shared" si="141"/>
        <v>0</v>
      </c>
      <c r="AF29" s="5">
        <f t="shared" si="141"/>
        <v>0</v>
      </c>
    </row>
    <row r="30">
      <c r="A30" s="1" t="s">
        <v>12</v>
      </c>
      <c r="B30" s="5">
        <f t="shared" ref="B30:Y30" si="142">(0*100)/2</f>
        <v>0</v>
      </c>
      <c r="C30" s="5">
        <f t="shared" si="142"/>
        <v>0</v>
      </c>
      <c r="D30" s="5">
        <f t="shared" si="142"/>
        <v>0</v>
      </c>
      <c r="E30" s="5">
        <f t="shared" si="142"/>
        <v>0</v>
      </c>
      <c r="F30" s="5">
        <f t="shared" si="142"/>
        <v>0</v>
      </c>
      <c r="G30" s="5">
        <f t="shared" si="142"/>
        <v>0</v>
      </c>
      <c r="H30" s="5">
        <f t="shared" si="142"/>
        <v>0</v>
      </c>
      <c r="I30" s="5">
        <f t="shared" si="142"/>
        <v>0</v>
      </c>
      <c r="J30" s="5">
        <f t="shared" si="142"/>
        <v>0</v>
      </c>
      <c r="K30" s="5">
        <f t="shared" si="142"/>
        <v>0</v>
      </c>
      <c r="L30" s="5">
        <f t="shared" si="142"/>
        <v>0</v>
      </c>
      <c r="M30" s="5">
        <f t="shared" si="142"/>
        <v>0</v>
      </c>
      <c r="N30" s="5">
        <f t="shared" si="142"/>
        <v>0</v>
      </c>
      <c r="O30" s="5">
        <f t="shared" si="142"/>
        <v>0</v>
      </c>
      <c r="P30" s="5">
        <f t="shared" si="142"/>
        <v>0</v>
      </c>
      <c r="Q30" s="5">
        <f t="shared" si="142"/>
        <v>0</v>
      </c>
      <c r="R30" s="5">
        <f t="shared" si="142"/>
        <v>0</v>
      </c>
      <c r="S30" s="5">
        <f t="shared" si="142"/>
        <v>0</v>
      </c>
      <c r="T30" s="5">
        <f t="shared" si="142"/>
        <v>0</v>
      </c>
      <c r="U30" s="5">
        <f t="shared" si="142"/>
        <v>0</v>
      </c>
      <c r="V30" s="5">
        <f t="shared" si="142"/>
        <v>0</v>
      </c>
      <c r="W30" s="5">
        <f t="shared" si="142"/>
        <v>0</v>
      </c>
      <c r="X30" s="5">
        <f t="shared" si="142"/>
        <v>0</v>
      </c>
      <c r="Y30" s="5">
        <f t="shared" si="142"/>
        <v>0</v>
      </c>
      <c r="Z30" s="5">
        <f t="shared" si="143"/>
        <v>50</v>
      </c>
      <c r="AA30" s="5">
        <f t="shared" ref="AA30:AF30" si="144">(0*100)/2</f>
        <v>0</v>
      </c>
      <c r="AB30" s="5">
        <f t="shared" si="144"/>
        <v>0</v>
      </c>
      <c r="AC30" s="5">
        <f t="shared" si="144"/>
        <v>0</v>
      </c>
      <c r="AD30" s="5">
        <f t="shared" si="144"/>
        <v>0</v>
      </c>
      <c r="AE30" s="5">
        <f t="shared" si="144"/>
        <v>0</v>
      </c>
      <c r="AF30" s="5">
        <f t="shared" si="144"/>
        <v>0</v>
      </c>
    </row>
    <row r="31">
      <c r="A31" s="1" t="s">
        <v>13</v>
      </c>
      <c r="B31" s="5">
        <f t="shared" ref="B31:B32" si="149">(1*100)/2</f>
        <v>50</v>
      </c>
      <c r="C31" s="5">
        <f t="shared" ref="C31:G31" si="145">(0*100)/2</f>
        <v>0</v>
      </c>
      <c r="D31" s="5">
        <f t="shared" si="145"/>
        <v>0</v>
      </c>
      <c r="E31" s="5">
        <f t="shared" si="145"/>
        <v>0</v>
      </c>
      <c r="F31" s="5">
        <f t="shared" si="145"/>
        <v>0</v>
      </c>
      <c r="G31" s="5">
        <f t="shared" si="145"/>
        <v>0</v>
      </c>
      <c r="H31" s="5">
        <f t="shared" ref="H31:H32" si="151">(1*100)/2</f>
        <v>50</v>
      </c>
      <c r="I31" s="5">
        <f t="shared" ref="I31:X31" si="146">(0*100)/2</f>
        <v>0</v>
      </c>
      <c r="J31" s="5">
        <f t="shared" si="146"/>
        <v>0</v>
      </c>
      <c r="K31" s="5">
        <f t="shared" si="146"/>
        <v>0</v>
      </c>
      <c r="L31" s="5">
        <f t="shared" si="146"/>
        <v>0</v>
      </c>
      <c r="M31" s="5">
        <f t="shared" si="146"/>
        <v>0</v>
      </c>
      <c r="N31" s="5">
        <f t="shared" si="146"/>
        <v>0</v>
      </c>
      <c r="O31" s="5">
        <f t="shared" si="146"/>
        <v>0</v>
      </c>
      <c r="P31" s="5">
        <f t="shared" si="146"/>
        <v>0</v>
      </c>
      <c r="Q31" s="5">
        <f t="shared" si="146"/>
        <v>0</v>
      </c>
      <c r="R31" s="5">
        <f t="shared" si="146"/>
        <v>0</v>
      </c>
      <c r="S31" s="5">
        <f t="shared" si="146"/>
        <v>0</v>
      </c>
      <c r="T31" s="5">
        <f t="shared" si="146"/>
        <v>0</v>
      </c>
      <c r="U31" s="5">
        <f t="shared" si="146"/>
        <v>0</v>
      </c>
      <c r="V31" s="5">
        <f t="shared" si="146"/>
        <v>0</v>
      </c>
      <c r="W31" s="5">
        <f t="shared" si="146"/>
        <v>0</v>
      </c>
      <c r="X31" s="5">
        <f t="shared" si="146"/>
        <v>0</v>
      </c>
      <c r="Y31" s="5">
        <f t="shared" ref="Y31:Z31" si="147">(1*100)/2</f>
        <v>50</v>
      </c>
      <c r="Z31" s="5">
        <f t="shared" si="147"/>
        <v>50</v>
      </c>
      <c r="AA31" s="5">
        <f t="shared" ref="AA31:AF31" si="148">(0*100)/2</f>
        <v>0</v>
      </c>
      <c r="AB31" s="5">
        <f t="shared" si="148"/>
        <v>0</v>
      </c>
      <c r="AC31" s="5">
        <f t="shared" si="148"/>
        <v>0</v>
      </c>
      <c r="AD31" s="5">
        <f t="shared" si="148"/>
        <v>0</v>
      </c>
      <c r="AE31" s="5">
        <f t="shared" si="148"/>
        <v>0</v>
      </c>
      <c r="AF31" s="5">
        <f t="shared" si="148"/>
        <v>0</v>
      </c>
    </row>
    <row r="32">
      <c r="A32" s="1" t="s">
        <v>14</v>
      </c>
      <c r="B32" s="5">
        <f t="shared" si="149"/>
        <v>50</v>
      </c>
      <c r="C32" s="5">
        <f t="shared" ref="C32:G32" si="150">(0*100)/2</f>
        <v>0</v>
      </c>
      <c r="D32" s="5">
        <f t="shared" si="150"/>
        <v>0</v>
      </c>
      <c r="E32" s="5">
        <f t="shared" si="150"/>
        <v>0</v>
      </c>
      <c r="F32" s="5">
        <f t="shared" si="150"/>
        <v>0</v>
      </c>
      <c r="G32" s="5">
        <f t="shared" si="150"/>
        <v>0</v>
      </c>
      <c r="H32" s="5">
        <f t="shared" si="151"/>
        <v>50</v>
      </c>
      <c r="I32" s="5">
        <f t="shared" ref="I32:Q32" si="152">(0*100)/2</f>
        <v>0</v>
      </c>
      <c r="J32" s="5">
        <f t="shared" si="152"/>
        <v>0</v>
      </c>
      <c r="K32" s="5">
        <f t="shared" si="152"/>
        <v>0</v>
      </c>
      <c r="L32" s="5">
        <f t="shared" si="152"/>
        <v>0</v>
      </c>
      <c r="M32" s="5">
        <f t="shared" si="152"/>
        <v>0</v>
      </c>
      <c r="N32" s="5">
        <f t="shared" si="152"/>
        <v>0</v>
      </c>
      <c r="O32" s="5">
        <f t="shared" si="152"/>
        <v>0</v>
      </c>
      <c r="P32" s="5">
        <f t="shared" si="152"/>
        <v>0</v>
      </c>
      <c r="Q32" s="5">
        <f t="shared" si="152"/>
        <v>0</v>
      </c>
      <c r="R32" s="5">
        <f>(1*100)/2</f>
        <v>50</v>
      </c>
      <c r="S32" s="5">
        <f t="shared" ref="S32:X32" si="153">(0*100)/2</f>
        <v>0</v>
      </c>
      <c r="T32" s="5">
        <f t="shared" si="153"/>
        <v>0</v>
      </c>
      <c r="U32" s="5">
        <f t="shared" si="153"/>
        <v>0</v>
      </c>
      <c r="V32" s="5">
        <f t="shared" si="153"/>
        <v>0</v>
      </c>
      <c r="W32" s="5">
        <f t="shared" si="153"/>
        <v>0</v>
      </c>
      <c r="X32" s="5">
        <f t="shared" si="153"/>
        <v>0</v>
      </c>
      <c r="Y32" s="5">
        <f>(2*100)/2</f>
        <v>100</v>
      </c>
      <c r="Z32" s="5">
        <f t="shared" ref="Z32:AF32" si="154">(0*100)/2</f>
        <v>0</v>
      </c>
      <c r="AA32" s="5">
        <f t="shared" si="154"/>
        <v>0</v>
      </c>
      <c r="AB32" s="5">
        <f t="shared" si="154"/>
        <v>0</v>
      </c>
      <c r="AC32" s="5">
        <f t="shared" si="154"/>
        <v>0</v>
      </c>
      <c r="AD32" s="5">
        <f t="shared" si="154"/>
        <v>0</v>
      </c>
      <c r="AE32" s="5">
        <f t="shared" si="154"/>
        <v>0</v>
      </c>
      <c r="AF32" s="5">
        <f t="shared" si="154"/>
        <v>0</v>
      </c>
    </row>
    <row r="33">
      <c r="A33" s="1" t="s">
        <v>15</v>
      </c>
      <c r="B33" s="5">
        <f t="shared" ref="B33:AF33" si="155">(0*100)/2</f>
        <v>0</v>
      </c>
      <c r="C33" s="5">
        <f t="shared" si="155"/>
        <v>0</v>
      </c>
      <c r="D33" s="5">
        <f t="shared" si="155"/>
        <v>0</v>
      </c>
      <c r="E33" s="5">
        <f t="shared" si="155"/>
        <v>0</v>
      </c>
      <c r="F33" s="5">
        <f t="shared" si="155"/>
        <v>0</v>
      </c>
      <c r="G33" s="5">
        <f t="shared" si="155"/>
        <v>0</v>
      </c>
      <c r="H33" s="5">
        <f t="shared" si="155"/>
        <v>0</v>
      </c>
      <c r="I33" s="5">
        <f t="shared" si="155"/>
        <v>0</v>
      </c>
      <c r="J33" s="5">
        <f t="shared" si="155"/>
        <v>0</v>
      </c>
      <c r="K33" s="5">
        <f t="shared" si="155"/>
        <v>0</v>
      </c>
      <c r="L33" s="5">
        <f t="shared" si="155"/>
        <v>0</v>
      </c>
      <c r="M33" s="5">
        <f t="shared" si="155"/>
        <v>0</v>
      </c>
      <c r="N33" s="5">
        <f t="shared" si="155"/>
        <v>0</v>
      </c>
      <c r="O33" s="5">
        <f t="shared" si="155"/>
        <v>0</v>
      </c>
      <c r="P33" s="5">
        <f t="shared" si="155"/>
        <v>0</v>
      </c>
      <c r="Q33" s="5">
        <f t="shared" si="155"/>
        <v>0</v>
      </c>
      <c r="R33" s="5">
        <f t="shared" si="155"/>
        <v>0</v>
      </c>
      <c r="S33" s="5">
        <f t="shared" si="155"/>
        <v>0</v>
      </c>
      <c r="T33" s="5">
        <f t="shared" si="155"/>
        <v>0</v>
      </c>
      <c r="U33" s="5">
        <f t="shared" si="155"/>
        <v>0</v>
      </c>
      <c r="V33" s="5">
        <f t="shared" si="155"/>
        <v>0</v>
      </c>
      <c r="W33" s="5">
        <f t="shared" si="155"/>
        <v>0</v>
      </c>
      <c r="X33" s="5">
        <f t="shared" si="155"/>
        <v>0</v>
      </c>
      <c r="Y33" s="5">
        <f t="shared" si="155"/>
        <v>0</v>
      </c>
      <c r="Z33" s="5">
        <f t="shared" si="155"/>
        <v>0</v>
      </c>
      <c r="AA33" s="5">
        <f t="shared" si="155"/>
        <v>0</v>
      </c>
      <c r="AB33" s="5">
        <f t="shared" si="155"/>
        <v>0</v>
      </c>
      <c r="AC33" s="5">
        <f t="shared" si="155"/>
        <v>0</v>
      </c>
      <c r="AD33" s="5">
        <f t="shared" si="155"/>
        <v>0</v>
      </c>
      <c r="AE33" s="5">
        <f t="shared" si="155"/>
        <v>0</v>
      </c>
      <c r="AF33" s="5">
        <f t="shared" si="155"/>
        <v>0</v>
      </c>
    </row>
    <row r="34">
      <c r="A34" s="1" t="s">
        <v>16</v>
      </c>
      <c r="B34" s="5">
        <f t="shared" ref="B34:AF34" si="156">(0*100)/2</f>
        <v>0</v>
      </c>
      <c r="C34" s="5">
        <f t="shared" si="156"/>
        <v>0</v>
      </c>
      <c r="D34" s="5">
        <f t="shared" si="156"/>
        <v>0</v>
      </c>
      <c r="E34" s="5">
        <f t="shared" si="156"/>
        <v>0</v>
      </c>
      <c r="F34" s="5">
        <f t="shared" si="156"/>
        <v>0</v>
      </c>
      <c r="G34" s="5">
        <f t="shared" si="156"/>
        <v>0</v>
      </c>
      <c r="H34" s="5">
        <f t="shared" si="156"/>
        <v>0</v>
      </c>
      <c r="I34" s="5">
        <f t="shared" si="156"/>
        <v>0</v>
      </c>
      <c r="J34" s="5">
        <f t="shared" si="156"/>
        <v>0</v>
      </c>
      <c r="K34" s="5">
        <f t="shared" si="156"/>
        <v>0</v>
      </c>
      <c r="L34" s="5">
        <f t="shared" si="156"/>
        <v>0</v>
      </c>
      <c r="M34" s="5">
        <f t="shared" si="156"/>
        <v>0</v>
      </c>
      <c r="N34" s="5">
        <f t="shared" si="156"/>
        <v>0</v>
      </c>
      <c r="O34" s="5">
        <f t="shared" si="156"/>
        <v>0</v>
      </c>
      <c r="P34" s="5">
        <f t="shared" si="156"/>
        <v>0</v>
      </c>
      <c r="Q34" s="5">
        <f t="shared" si="156"/>
        <v>0</v>
      </c>
      <c r="R34" s="5">
        <f t="shared" si="156"/>
        <v>0</v>
      </c>
      <c r="S34" s="5">
        <f t="shared" si="156"/>
        <v>0</v>
      </c>
      <c r="T34" s="5">
        <f t="shared" si="156"/>
        <v>0</v>
      </c>
      <c r="U34" s="5">
        <f t="shared" si="156"/>
        <v>0</v>
      </c>
      <c r="V34" s="5">
        <f t="shared" si="156"/>
        <v>0</v>
      </c>
      <c r="W34" s="5">
        <f t="shared" si="156"/>
        <v>0</v>
      </c>
      <c r="X34" s="5">
        <f t="shared" si="156"/>
        <v>0</v>
      </c>
      <c r="Y34" s="5">
        <f t="shared" si="156"/>
        <v>0</v>
      </c>
      <c r="Z34" s="5">
        <f t="shared" si="156"/>
        <v>0</v>
      </c>
      <c r="AA34" s="5">
        <f t="shared" si="156"/>
        <v>0</v>
      </c>
      <c r="AB34" s="5">
        <f t="shared" si="156"/>
        <v>0</v>
      </c>
      <c r="AC34" s="5">
        <f t="shared" si="156"/>
        <v>0</v>
      </c>
      <c r="AD34" s="5">
        <f t="shared" si="156"/>
        <v>0</v>
      </c>
      <c r="AE34" s="5">
        <f t="shared" si="156"/>
        <v>0</v>
      </c>
      <c r="AF34" s="5">
        <f t="shared" si="156"/>
        <v>0</v>
      </c>
    </row>
    <row r="35">
      <c r="A35" s="1" t="s">
        <v>17</v>
      </c>
      <c r="B35" s="5">
        <f t="shared" ref="B35:AF35" si="157">(0*100)/2</f>
        <v>0</v>
      </c>
      <c r="C35" s="5">
        <f t="shared" si="157"/>
        <v>0</v>
      </c>
      <c r="D35" s="5">
        <f t="shared" si="157"/>
        <v>0</v>
      </c>
      <c r="E35" s="5">
        <f t="shared" si="157"/>
        <v>0</v>
      </c>
      <c r="F35" s="5">
        <f t="shared" si="157"/>
        <v>0</v>
      </c>
      <c r="G35" s="5">
        <f t="shared" si="157"/>
        <v>0</v>
      </c>
      <c r="H35" s="5">
        <f t="shared" si="157"/>
        <v>0</v>
      </c>
      <c r="I35" s="5">
        <f t="shared" si="157"/>
        <v>0</v>
      </c>
      <c r="J35" s="5">
        <f t="shared" si="157"/>
        <v>0</v>
      </c>
      <c r="K35" s="5">
        <f t="shared" si="157"/>
        <v>0</v>
      </c>
      <c r="L35" s="5">
        <f t="shared" si="157"/>
        <v>0</v>
      </c>
      <c r="M35" s="5">
        <f t="shared" si="157"/>
        <v>0</v>
      </c>
      <c r="N35" s="5">
        <f t="shared" si="157"/>
        <v>0</v>
      </c>
      <c r="O35" s="5">
        <f t="shared" si="157"/>
        <v>0</v>
      </c>
      <c r="P35" s="5">
        <f t="shared" si="157"/>
        <v>0</v>
      </c>
      <c r="Q35" s="5">
        <f t="shared" si="157"/>
        <v>0</v>
      </c>
      <c r="R35" s="5">
        <f t="shared" si="157"/>
        <v>0</v>
      </c>
      <c r="S35" s="5">
        <f t="shared" si="157"/>
        <v>0</v>
      </c>
      <c r="T35" s="5">
        <f t="shared" si="157"/>
        <v>0</v>
      </c>
      <c r="U35" s="5">
        <f t="shared" si="157"/>
        <v>0</v>
      </c>
      <c r="V35" s="5">
        <f t="shared" si="157"/>
        <v>0</v>
      </c>
      <c r="W35" s="5">
        <f t="shared" si="157"/>
        <v>0</v>
      </c>
      <c r="X35" s="5">
        <f t="shared" si="157"/>
        <v>0</v>
      </c>
      <c r="Y35" s="5">
        <f t="shared" si="157"/>
        <v>0</v>
      </c>
      <c r="Z35" s="5">
        <f t="shared" si="157"/>
        <v>0</v>
      </c>
      <c r="AA35" s="5">
        <f t="shared" si="157"/>
        <v>0</v>
      </c>
      <c r="AB35" s="5">
        <f t="shared" si="157"/>
        <v>0</v>
      </c>
      <c r="AC35" s="5">
        <f t="shared" si="157"/>
        <v>0</v>
      </c>
      <c r="AD35" s="5">
        <f t="shared" si="157"/>
        <v>0</v>
      </c>
      <c r="AE35" s="5">
        <f t="shared" si="157"/>
        <v>0</v>
      </c>
      <c r="AF35" s="5">
        <f t="shared" si="157"/>
        <v>0</v>
      </c>
    </row>
    <row r="36">
      <c r="A36" s="3" t="s">
        <v>19</v>
      </c>
    </row>
    <row r="37">
      <c r="A37" s="1" t="s">
        <v>2</v>
      </c>
      <c r="B37" s="5">
        <f t="shared" ref="B37:AF37" si="158">(0*100)/2</f>
        <v>0</v>
      </c>
      <c r="C37" s="5">
        <f t="shared" si="158"/>
        <v>0</v>
      </c>
      <c r="D37" s="5">
        <f t="shared" si="158"/>
        <v>0</v>
      </c>
      <c r="E37" s="5">
        <f t="shared" si="158"/>
        <v>0</v>
      </c>
      <c r="F37" s="5">
        <f t="shared" si="158"/>
        <v>0</v>
      </c>
      <c r="G37" s="5">
        <f t="shared" si="158"/>
        <v>0</v>
      </c>
      <c r="H37" s="5">
        <f t="shared" si="158"/>
        <v>0</v>
      </c>
      <c r="I37" s="5">
        <f t="shared" si="158"/>
        <v>0</v>
      </c>
      <c r="J37" s="5">
        <f t="shared" si="158"/>
        <v>0</v>
      </c>
      <c r="K37" s="5">
        <f t="shared" si="158"/>
        <v>0</v>
      </c>
      <c r="L37" s="5">
        <f t="shared" si="158"/>
        <v>0</v>
      </c>
      <c r="M37" s="5">
        <f t="shared" si="158"/>
        <v>0</v>
      </c>
      <c r="N37" s="5">
        <f t="shared" si="158"/>
        <v>0</v>
      </c>
      <c r="O37" s="5">
        <f t="shared" si="158"/>
        <v>0</v>
      </c>
      <c r="P37" s="5">
        <f t="shared" si="158"/>
        <v>0</v>
      </c>
      <c r="Q37" s="5">
        <f t="shared" si="158"/>
        <v>0</v>
      </c>
      <c r="R37" s="5">
        <f t="shared" si="158"/>
        <v>0</v>
      </c>
      <c r="S37" s="5">
        <f t="shared" si="158"/>
        <v>0</v>
      </c>
      <c r="T37" s="5">
        <f t="shared" si="158"/>
        <v>0</v>
      </c>
      <c r="U37" s="5">
        <f t="shared" si="158"/>
        <v>0</v>
      </c>
      <c r="V37" s="5">
        <f t="shared" si="158"/>
        <v>0</v>
      </c>
      <c r="W37" s="5">
        <f t="shared" si="158"/>
        <v>0</v>
      </c>
      <c r="X37" s="5">
        <f t="shared" si="158"/>
        <v>0</v>
      </c>
      <c r="Y37" s="5">
        <f t="shared" si="158"/>
        <v>0</v>
      </c>
      <c r="Z37" s="5">
        <f t="shared" si="158"/>
        <v>0</v>
      </c>
      <c r="AA37" s="5">
        <f t="shared" si="158"/>
        <v>0</v>
      </c>
      <c r="AB37" s="5">
        <f t="shared" si="158"/>
        <v>0</v>
      </c>
      <c r="AC37" s="5">
        <f t="shared" si="158"/>
        <v>0</v>
      </c>
      <c r="AD37" s="5">
        <f t="shared" si="158"/>
        <v>0</v>
      </c>
      <c r="AE37" s="5">
        <f t="shared" si="158"/>
        <v>0</v>
      </c>
      <c r="AF37" s="5">
        <f t="shared" si="158"/>
        <v>0</v>
      </c>
    </row>
    <row r="38">
      <c r="A38" s="1" t="s">
        <v>3</v>
      </c>
      <c r="B38" s="5">
        <f t="shared" ref="B38:AF38" si="159">(0*100)/2</f>
        <v>0</v>
      </c>
      <c r="C38" s="5">
        <f t="shared" si="159"/>
        <v>0</v>
      </c>
      <c r="D38" s="5">
        <f t="shared" si="159"/>
        <v>0</v>
      </c>
      <c r="E38" s="5">
        <f t="shared" si="159"/>
        <v>0</v>
      </c>
      <c r="F38" s="5">
        <f t="shared" si="159"/>
        <v>0</v>
      </c>
      <c r="G38" s="5">
        <f t="shared" si="159"/>
        <v>0</v>
      </c>
      <c r="H38" s="5">
        <f t="shared" si="159"/>
        <v>0</v>
      </c>
      <c r="I38" s="5">
        <f t="shared" si="159"/>
        <v>0</v>
      </c>
      <c r="J38" s="5">
        <f t="shared" si="159"/>
        <v>0</v>
      </c>
      <c r="K38" s="5">
        <f t="shared" si="159"/>
        <v>0</v>
      </c>
      <c r="L38" s="5">
        <f t="shared" si="159"/>
        <v>0</v>
      </c>
      <c r="M38" s="5">
        <f t="shared" si="159"/>
        <v>0</v>
      </c>
      <c r="N38" s="5">
        <f t="shared" si="159"/>
        <v>0</v>
      </c>
      <c r="O38" s="5">
        <f t="shared" si="159"/>
        <v>0</v>
      </c>
      <c r="P38" s="5">
        <f t="shared" si="159"/>
        <v>0</v>
      </c>
      <c r="Q38" s="5">
        <f t="shared" si="159"/>
        <v>0</v>
      </c>
      <c r="R38" s="5">
        <f t="shared" si="159"/>
        <v>0</v>
      </c>
      <c r="S38" s="5">
        <f t="shared" si="159"/>
        <v>0</v>
      </c>
      <c r="T38" s="5">
        <f t="shared" si="159"/>
        <v>0</v>
      </c>
      <c r="U38" s="5">
        <f t="shared" si="159"/>
        <v>0</v>
      </c>
      <c r="V38" s="5">
        <f t="shared" si="159"/>
        <v>0</v>
      </c>
      <c r="W38" s="5">
        <f t="shared" si="159"/>
        <v>0</v>
      </c>
      <c r="X38" s="5">
        <f t="shared" si="159"/>
        <v>0</v>
      </c>
      <c r="Y38" s="5">
        <f t="shared" si="159"/>
        <v>0</v>
      </c>
      <c r="Z38" s="5">
        <f t="shared" si="159"/>
        <v>0</v>
      </c>
      <c r="AA38" s="5">
        <f t="shared" si="159"/>
        <v>0</v>
      </c>
      <c r="AB38" s="5">
        <f t="shared" si="159"/>
        <v>0</v>
      </c>
      <c r="AC38" s="5">
        <f t="shared" si="159"/>
        <v>0</v>
      </c>
      <c r="AD38" s="5">
        <f t="shared" si="159"/>
        <v>0</v>
      </c>
      <c r="AE38" s="5">
        <f t="shared" si="159"/>
        <v>0</v>
      </c>
      <c r="AF38" s="5">
        <f t="shared" si="159"/>
        <v>0</v>
      </c>
    </row>
    <row r="39">
      <c r="A39" s="1" t="s">
        <v>4</v>
      </c>
      <c r="B39" s="5">
        <f t="shared" ref="B39:AF39" si="160">(0*100)/2</f>
        <v>0</v>
      </c>
      <c r="C39" s="5">
        <f t="shared" si="160"/>
        <v>0</v>
      </c>
      <c r="D39" s="5">
        <f t="shared" si="160"/>
        <v>0</v>
      </c>
      <c r="E39" s="5">
        <f t="shared" si="160"/>
        <v>0</v>
      </c>
      <c r="F39" s="5">
        <f t="shared" si="160"/>
        <v>0</v>
      </c>
      <c r="G39" s="5">
        <f t="shared" si="160"/>
        <v>0</v>
      </c>
      <c r="H39" s="5">
        <f t="shared" si="160"/>
        <v>0</v>
      </c>
      <c r="I39" s="5">
        <f t="shared" si="160"/>
        <v>0</v>
      </c>
      <c r="J39" s="5">
        <f t="shared" si="160"/>
        <v>0</v>
      </c>
      <c r="K39" s="5">
        <f t="shared" si="160"/>
        <v>0</v>
      </c>
      <c r="L39" s="5">
        <f t="shared" si="160"/>
        <v>0</v>
      </c>
      <c r="M39" s="5">
        <f t="shared" si="160"/>
        <v>0</v>
      </c>
      <c r="N39" s="5">
        <f t="shared" si="160"/>
        <v>0</v>
      </c>
      <c r="O39" s="5">
        <f t="shared" si="160"/>
        <v>0</v>
      </c>
      <c r="P39" s="5">
        <f t="shared" si="160"/>
        <v>0</v>
      </c>
      <c r="Q39" s="5">
        <f t="shared" si="160"/>
        <v>0</v>
      </c>
      <c r="R39" s="5">
        <f t="shared" si="160"/>
        <v>0</v>
      </c>
      <c r="S39" s="5">
        <f t="shared" si="160"/>
        <v>0</v>
      </c>
      <c r="T39" s="5">
        <f t="shared" si="160"/>
        <v>0</v>
      </c>
      <c r="U39" s="5">
        <f t="shared" si="160"/>
        <v>0</v>
      </c>
      <c r="V39" s="5">
        <f t="shared" si="160"/>
        <v>0</v>
      </c>
      <c r="W39" s="5">
        <f t="shared" si="160"/>
        <v>0</v>
      </c>
      <c r="X39" s="5">
        <f t="shared" si="160"/>
        <v>0</v>
      </c>
      <c r="Y39" s="5">
        <f t="shared" si="160"/>
        <v>0</v>
      </c>
      <c r="Z39" s="5">
        <f t="shared" si="160"/>
        <v>0</v>
      </c>
      <c r="AA39" s="5">
        <f t="shared" si="160"/>
        <v>0</v>
      </c>
      <c r="AB39" s="5">
        <f t="shared" si="160"/>
        <v>0</v>
      </c>
      <c r="AC39" s="5">
        <f t="shared" si="160"/>
        <v>0</v>
      </c>
      <c r="AD39" s="5">
        <f t="shared" si="160"/>
        <v>0</v>
      </c>
      <c r="AE39" s="5">
        <f t="shared" si="160"/>
        <v>0</v>
      </c>
      <c r="AF39" s="5">
        <f t="shared" si="160"/>
        <v>0</v>
      </c>
    </row>
    <row r="40">
      <c r="A40" s="1" t="s">
        <v>5</v>
      </c>
      <c r="B40" s="5">
        <f t="shared" ref="B40:AF40" si="161">(0*100)/2</f>
        <v>0</v>
      </c>
      <c r="C40" s="5">
        <f t="shared" si="161"/>
        <v>0</v>
      </c>
      <c r="D40" s="5">
        <f t="shared" si="161"/>
        <v>0</v>
      </c>
      <c r="E40" s="5">
        <f t="shared" si="161"/>
        <v>0</v>
      </c>
      <c r="F40" s="5">
        <f t="shared" si="161"/>
        <v>0</v>
      </c>
      <c r="G40" s="5">
        <f t="shared" si="161"/>
        <v>0</v>
      </c>
      <c r="H40" s="5">
        <f t="shared" si="161"/>
        <v>0</v>
      </c>
      <c r="I40" s="5">
        <f t="shared" si="161"/>
        <v>0</v>
      </c>
      <c r="J40" s="5">
        <f t="shared" si="161"/>
        <v>0</v>
      </c>
      <c r="K40" s="5">
        <f t="shared" si="161"/>
        <v>0</v>
      </c>
      <c r="L40" s="5">
        <f t="shared" si="161"/>
        <v>0</v>
      </c>
      <c r="M40" s="5">
        <f t="shared" si="161"/>
        <v>0</v>
      </c>
      <c r="N40" s="5">
        <f t="shared" si="161"/>
        <v>0</v>
      </c>
      <c r="O40" s="5">
        <f t="shared" si="161"/>
        <v>0</v>
      </c>
      <c r="P40" s="5">
        <f t="shared" si="161"/>
        <v>0</v>
      </c>
      <c r="Q40" s="5">
        <f t="shared" si="161"/>
        <v>0</v>
      </c>
      <c r="R40" s="5">
        <f t="shared" si="161"/>
        <v>0</v>
      </c>
      <c r="S40" s="5">
        <f t="shared" si="161"/>
        <v>0</v>
      </c>
      <c r="T40" s="5">
        <f t="shared" si="161"/>
        <v>0</v>
      </c>
      <c r="U40" s="5">
        <f t="shared" si="161"/>
        <v>0</v>
      </c>
      <c r="V40" s="5">
        <f t="shared" si="161"/>
        <v>0</v>
      </c>
      <c r="W40" s="5">
        <f t="shared" si="161"/>
        <v>0</v>
      </c>
      <c r="X40" s="5">
        <f t="shared" si="161"/>
        <v>0</v>
      </c>
      <c r="Y40" s="5">
        <f t="shared" si="161"/>
        <v>0</v>
      </c>
      <c r="Z40" s="5">
        <f t="shared" si="161"/>
        <v>0</v>
      </c>
      <c r="AA40" s="5">
        <f t="shared" si="161"/>
        <v>0</v>
      </c>
      <c r="AB40" s="5">
        <f t="shared" si="161"/>
        <v>0</v>
      </c>
      <c r="AC40" s="5">
        <f t="shared" si="161"/>
        <v>0</v>
      </c>
      <c r="AD40" s="5">
        <f t="shared" si="161"/>
        <v>0</v>
      </c>
      <c r="AE40" s="5">
        <f t="shared" si="161"/>
        <v>0</v>
      </c>
      <c r="AF40" s="5">
        <f t="shared" si="161"/>
        <v>0</v>
      </c>
    </row>
    <row r="41">
      <c r="A41" s="1" t="s">
        <v>6</v>
      </c>
      <c r="B41" s="5">
        <f t="shared" ref="B41:B45" si="165">(0*100)/2</f>
        <v>0</v>
      </c>
      <c r="C41" s="5">
        <f t="shared" ref="C41:D41" si="162">(1*100)/2</f>
        <v>50</v>
      </c>
      <c r="D41" s="5">
        <f t="shared" si="162"/>
        <v>50</v>
      </c>
      <c r="E41" s="5">
        <f t="shared" ref="E41:T41" si="163">(0*100)/2</f>
        <v>0</v>
      </c>
      <c r="F41" s="5">
        <f t="shared" si="163"/>
        <v>0</v>
      </c>
      <c r="G41" s="5">
        <f t="shared" si="163"/>
        <v>0</v>
      </c>
      <c r="H41" s="5">
        <f t="shared" si="163"/>
        <v>0</v>
      </c>
      <c r="I41" s="5">
        <f t="shared" si="163"/>
        <v>0</v>
      </c>
      <c r="J41" s="5">
        <f t="shared" si="163"/>
        <v>0</v>
      </c>
      <c r="K41" s="5">
        <f t="shared" si="163"/>
        <v>0</v>
      </c>
      <c r="L41" s="5">
        <f t="shared" si="163"/>
        <v>0</v>
      </c>
      <c r="M41" s="5">
        <f t="shared" si="163"/>
        <v>0</v>
      </c>
      <c r="N41" s="5">
        <f t="shared" si="163"/>
        <v>0</v>
      </c>
      <c r="O41" s="5">
        <f t="shared" si="163"/>
        <v>0</v>
      </c>
      <c r="P41" s="5">
        <f t="shared" si="163"/>
        <v>0</v>
      </c>
      <c r="Q41" s="5">
        <f t="shared" si="163"/>
        <v>0</v>
      </c>
      <c r="R41" s="5">
        <f t="shared" si="163"/>
        <v>0</v>
      </c>
      <c r="S41" s="5">
        <f t="shared" si="163"/>
        <v>0</v>
      </c>
      <c r="T41" s="5">
        <f t="shared" si="163"/>
        <v>0</v>
      </c>
      <c r="U41" s="5">
        <f>(1*100)/2</f>
        <v>50</v>
      </c>
      <c r="V41" s="5">
        <f t="shared" ref="V41:AF41" si="164">(0*100)/2</f>
        <v>0</v>
      </c>
      <c r="W41" s="5">
        <f t="shared" si="164"/>
        <v>0</v>
      </c>
      <c r="X41" s="5">
        <f t="shared" si="164"/>
        <v>0</v>
      </c>
      <c r="Y41" s="5">
        <f t="shared" si="164"/>
        <v>0</v>
      </c>
      <c r="Z41" s="5">
        <f t="shared" si="164"/>
        <v>0</v>
      </c>
      <c r="AA41" s="5">
        <f t="shared" si="164"/>
        <v>0</v>
      </c>
      <c r="AB41" s="5">
        <f t="shared" si="164"/>
        <v>0</v>
      </c>
      <c r="AC41" s="5">
        <f t="shared" si="164"/>
        <v>0</v>
      </c>
      <c r="AD41" s="5">
        <f t="shared" si="164"/>
        <v>0</v>
      </c>
      <c r="AE41" s="5">
        <f t="shared" si="164"/>
        <v>0</v>
      </c>
      <c r="AF41" s="5">
        <f t="shared" si="164"/>
        <v>0</v>
      </c>
    </row>
    <row r="42">
      <c r="A42" s="1" t="s">
        <v>7</v>
      </c>
      <c r="B42" s="5">
        <f t="shared" si="165"/>
        <v>0</v>
      </c>
      <c r="C42" s="5">
        <f t="shared" ref="C42:D42" si="166">(1*100)/2</f>
        <v>50</v>
      </c>
      <c r="D42" s="5">
        <f t="shared" si="166"/>
        <v>50</v>
      </c>
      <c r="E42" s="5">
        <f t="shared" ref="E42:AF42" si="167">(0*100)/2</f>
        <v>0</v>
      </c>
      <c r="F42" s="5">
        <f t="shared" si="167"/>
        <v>0</v>
      </c>
      <c r="G42" s="5">
        <f t="shared" si="167"/>
        <v>0</v>
      </c>
      <c r="H42" s="5">
        <f t="shared" si="167"/>
        <v>0</v>
      </c>
      <c r="I42" s="5">
        <f t="shared" si="167"/>
        <v>0</v>
      </c>
      <c r="J42" s="5">
        <f t="shared" si="167"/>
        <v>0</v>
      </c>
      <c r="K42" s="5">
        <f t="shared" si="167"/>
        <v>0</v>
      </c>
      <c r="L42" s="5">
        <f t="shared" si="167"/>
        <v>0</v>
      </c>
      <c r="M42" s="5">
        <f t="shared" si="167"/>
        <v>0</v>
      </c>
      <c r="N42" s="5">
        <f t="shared" si="167"/>
        <v>0</v>
      </c>
      <c r="O42" s="5">
        <f t="shared" si="167"/>
        <v>0</v>
      </c>
      <c r="P42" s="5">
        <f t="shared" si="167"/>
        <v>0</v>
      </c>
      <c r="Q42" s="5">
        <f t="shared" si="167"/>
        <v>0</v>
      </c>
      <c r="R42" s="5">
        <f t="shared" si="167"/>
        <v>0</v>
      </c>
      <c r="S42" s="5">
        <f t="shared" si="167"/>
        <v>0</v>
      </c>
      <c r="T42" s="5">
        <f t="shared" si="167"/>
        <v>0</v>
      </c>
      <c r="U42" s="5">
        <f t="shared" si="167"/>
        <v>0</v>
      </c>
      <c r="V42" s="5">
        <f t="shared" si="167"/>
        <v>0</v>
      </c>
      <c r="W42" s="5">
        <f t="shared" si="167"/>
        <v>0</v>
      </c>
      <c r="X42" s="5">
        <f t="shared" si="167"/>
        <v>0</v>
      </c>
      <c r="Y42" s="5">
        <f t="shared" si="167"/>
        <v>0</v>
      </c>
      <c r="Z42" s="5">
        <f t="shared" si="167"/>
        <v>0</v>
      </c>
      <c r="AA42" s="5">
        <f t="shared" si="167"/>
        <v>0</v>
      </c>
      <c r="AB42" s="5">
        <f t="shared" si="167"/>
        <v>0</v>
      </c>
      <c r="AC42" s="5">
        <f t="shared" si="167"/>
        <v>0</v>
      </c>
      <c r="AD42" s="5">
        <f t="shared" si="167"/>
        <v>0</v>
      </c>
      <c r="AE42" s="5">
        <f t="shared" si="167"/>
        <v>0</v>
      </c>
      <c r="AF42" s="5">
        <f t="shared" si="167"/>
        <v>0</v>
      </c>
    </row>
    <row r="43">
      <c r="A43" s="1" t="s">
        <v>8</v>
      </c>
      <c r="B43" s="5">
        <f t="shared" si="165"/>
        <v>0</v>
      </c>
      <c r="C43" s="5">
        <f>(1*100)/2</f>
        <v>50</v>
      </c>
      <c r="D43" s="5">
        <f t="shared" ref="D43:H43" si="168">(0*100)/2</f>
        <v>0</v>
      </c>
      <c r="E43" s="5">
        <f t="shared" si="168"/>
        <v>0</v>
      </c>
      <c r="F43" s="5">
        <f t="shared" si="168"/>
        <v>0</v>
      </c>
      <c r="G43" s="5">
        <f t="shared" si="168"/>
        <v>0</v>
      </c>
      <c r="H43" s="5">
        <f t="shared" si="168"/>
        <v>0</v>
      </c>
      <c r="I43" s="5">
        <f>(1*100)/2</f>
        <v>50</v>
      </c>
      <c r="J43" s="5">
        <f t="shared" ref="J43:P43" si="169">(0*100)/2</f>
        <v>0</v>
      </c>
      <c r="K43" s="5">
        <f t="shared" si="169"/>
        <v>0</v>
      </c>
      <c r="L43" s="5">
        <f t="shared" si="169"/>
        <v>0</v>
      </c>
      <c r="M43" s="5">
        <f t="shared" si="169"/>
        <v>0</v>
      </c>
      <c r="N43" s="5">
        <f t="shared" si="169"/>
        <v>0</v>
      </c>
      <c r="O43" s="5">
        <f t="shared" si="169"/>
        <v>0</v>
      </c>
      <c r="P43" s="5">
        <f t="shared" si="169"/>
        <v>0</v>
      </c>
      <c r="Q43" s="5">
        <f t="shared" ref="Q43:Q44" si="173">(1*100)/2</f>
        <v>50</v>
      </c>
      <c r="R43" s="5">
        <f t="shared" ref="R43:AB43" si="170">(0*100)/2</f>
        <v>0</v>
      </c>
      <c r="S43" s="5">
        <f t="shared" si="170"/>
        <v>0</v>
      </c>
      <c r="T43" s="5">
        <f t="shared" si="170"/>
        <v>0</v>
      </c>
      <c r="U43" s="5">
        <f t="shared" si="170"/>
        <v>0</v>
      </c>
      <c r="V43" s="5">
        <f t="shared" si="170"/>
        <v>0</v>
      </c>
      <c r="W43" s="5">
        <f t="shared" si="170"/>
        <v>0</v>
      </c>
      <c r="X43" s="5">
        <f t="shared" si="170"/>
        <v>0</v>
      </c>
      <c r="Y43" s="5">
        <f t="shared" si="170"/>
        <v>0</v>
      </c>
      <c r="Z43" s="5">
        <f t="shared" si="170"/>
        <v>0</v>
      </c>
      <c r="AA43" s="5">
        <f t="shared" si="170"/>
        <v>0</v>
      </c>
      <c r="AB43" s="5">
        <f t="shared" si="170"/>
        <v>0</v>
      </c>
      <c r="AC43" s="5">
        <f t="shared" ref="AC43:AC44" si="176">(1*100)/2</f>
        <v>50</v>
      </c>
      <c r="AD43" s="5">
        <f t="shared" ref="AD43:AF43" si="171">(0*100)/2</f>
        <v>0</v>
      </c>
      <c r="AE43" s="5">
        <f t="shared" si="171"/>
        <v>0</v>
      </c>
      <c r="AF43" s="5">
        <f t="shared" si="171"/>
        <v>0</v>
      </c>
    </row>
    <row r="44">
      <c r="A44" s="1" t="s">
        <v>9</v>
      </c>
      <c r="B44" s="5">
        <f t="shared" si="165"/>
        <v>0</v>
      </c>
      <c r="C44" s="5">
        <f t="shared" ref="C44:P44" si="172">(0*100)/2</f>
        <v>0</v>
      </c>
      <c r="D44" s="5">
        <f t="shared" si="172"/>
        <v>0</v>
      </c>
      <c r="E44" s="5">
        <f t="shared" si="172"/>
        <v>0</v>
      </c>
      <c r="F44" s="5">
        <f t="shared" si="172"/>
        <v>0</v>
      </c>
      <c r="G44" s="5">
        <f t="shared" si="172"/>
        <v>0</v>
      </c>
      <c r="H44" s="5">
        <f t="shared" si="172"/>
        <v>0</v>
      </c>
      <c r="I44" s="5">
        <f t="shared" si="172"/>
        <v>0</v>
      </c>
      <c r="J44" s="5">
        <f t="shared" si="172"/>
        <v>0</v>
      </c>
      <c r="K44" s="5">
        <f t="shared" si="172"/>
        <v>0</v>
      </c>
      <c r="L44" s="5">
        <f t="shared" si="172"/>
        <v>0</v>
      </c>
      <c r="M44" s="5">
        <f t="shared" si="172"/>
        <v>0</v>
      </c>
      <c r="N44" s="5">
        <f t="shared" si="172"/>
        <v>0</v>
      </c>
      <c r="O44" s="5">
        <f t="shared" si="172"/>
        <v>0</v>
      </c>
      <c r="P44" s="5">
        <f t="shared" si="172"/>
        <v>0</v>
      </c>
      <c r="Q44" s="5">
        <f t="shared" si="173"/>
        <v>50</v>
      </c>
      <c r="R44" s="5">
        <f t="shared" ref="R44:T44" si="174">(0*100)/2</f>
        <v>0</v>
      </c>
      <c r="S44" s="5">
        <f t="shared" si="174"/>
        <v>0</v>
      </c>
      <c r="T44" s="5">
        <f t="shared" si="174"/>
        <v>0</v>
      </c>
      <c r="U44" s="5">
        <f>(1*100)/2</f>
        <v>50</v>
      </c>
      <c r="V44" s="5">
        <f>(0*100)/2</f>
        <v>0</v>
      </c>
      <c r="W44" s="5">
        <f>(1*100)/2</f>
        <v>50</v>
      </c>
      <c r="X44" s="5">
        <f t="shared" ref="X44:AB44" si="175">(0*100)/2</f>
        <v>0</v>
      </c>
      <c r="Y44" s="5">
        <f t="shared" si="175"/>
        <v>0</v>
      </c>
      <c r="Z44" s="5">
        <f t="shared" si="175"/>
        <v>0</v>
      </c>
      <c r="AA44" s="5">
        <f t="shared" si="175"/>
        <v>0</v>
      </c>
      <c r="AB44" s="5">
        <f t="shared" si="175"/>
        <v>0</v>
      </c>
      <c r="AC44" s="5">
        <f t="shared" si="176"/>
        <v>50</v>
      </c>
      <c r="AD44" s="5">
        <f t="shared" ref="AD44:AF44" si="177">(0*100)/2</f>
        <v>0</v>
      </c>
      <c r="AE44" s="5">
        <f t="shared" si="177"/>
        <v>0</v>
      </c>
      <c r="AF44" s="5">
        <f t="shared" si="177"/>
        <v>0</v>
      </c>
    </row>
    <row r="45">
      <c r="A45" s="1" t="s">
        <v>10</v>
      </c>
      <c r="B45" s="5">
        <f t="shared" si="165"/>
        <v>0</v>
      </c>
      <c r="C45" s="5">
        <f t="shared" ref="C45:H45" si="178">(0*100)/2</f>
        <v>0</v>
      </c>
      <c r="D45" s="5">
        <f t="shared" si="178"/>
        <v>0</v>
      </c>
      <c r="E45" s="5">
        <f t="shared" si="178"/>
        <v>0</v>
      </c>
      <c r="F45" s="5">
        <f t="shared" si="178"/>
        <v>0</v>
      </c>
      <c r="G45" s="5">
        <f t="shared" si="178"/>
        <v>0</v>
      </c>
      <c r="H45" s="5">
        <f t="shared" si="178"/>
        <v>0</v>
      </c>
      <c r="I45" s="5">
        <f>(1*100)/2</f>
        <v>50</v>
      </c>
      <c r="J45" s="5">
        <f t="shared" ref="J45:Y45" si="179">(0*100)/2</f>
        <v>0</v>
      </c>
      <c r="K45" s="5">
        <f t="shared" si="179"/>
        <v>0</v>
      </c>
      <c r="L45" s="5">
        <f t="shared" si="179"/>
        <v>0</v>
      </c>
      <c r="M45" s="5">
        <f t="shared" si="179"/>
        <v>0</v>
      </c>
      <c r="N45" s="5">
        <f t="shared" si="179"/>
        <v>0</v>
      </c>
      <c r="O45" s="5">
        <f t="shared" si="179"/>
        <v>0</v>
      </c>
      <c r="P45" s="5">
        <f t="shared" si="179"/>
        <v>0</v>
      </c>
      <c r="Q45" s="5">
        <f t="shared" si="179"/>
        <v>0</v>
      </c>
      <c r="R45" s="5">
        <f t="shared" si="179"/>
        <v>0</v>
      </c>
      <c r="S45" s="5">
        <f t="shared" si="179"/>
        <v>0</v>
      </c>
      <c r="T45" s="5">
        <f t="shared" si="179"/>
        <v>0</v>
      </c>
      <c r="U45" s="5">
        <f t="shared" si="179"/>
        <v>0</v>
      </c>
      <c r="V45" s="5">
        <f t="shared" si="179"/>
        <v>0</v>
      </c>
      <c r="W45" s="5">
        <f t="shared" si="179"/>
        <v>0</v>
      </c>
      <c r="X45" s="5">
        <f t="shared" si="179"/>
        <v>0</v>
      </c>
      <c r="Y45" s="5">
        <f t="shared" si="179"/>
        <v>0</v>
      </c>
      <c r="Z45" s="5">
        <f>(1*100)/2</f>
        <v>50</v>
      </c>
      <c r="AA45" s="5">
        <f t="shared" ref="AA45:AF45" si="180">(0*100)/2</f>
        <v>0</v>
      </c>
      <c r="AB45" s="5">
        <f t="shared" si="180"/>
        <v>0</v>
      </c>
      <c r="AC45" s="5">
        <f t="shared" si="180"/>
        <v>0</v>
      </c>
      <c r="AD45" s="5">
        <f t="shared" si="180"/>
        <v>0</v>
      </c>
      <c r="AE45" s="5">
        <f t="shared" si="180"/>
        <v>0</v>
      </c>
      <c r="AF45" s="5">
        <f t="shared" si="180"/>
        <v>0</v>
      </c>
    </row>
    <row r="46">
      <c r="A46" s="1" t="s">
        <v>11</v>
      </c>
      <c r="B46" s="5">
        <f t="shared" ref="B46:B47" si="184">(1*100)/2</f>
        <v>50</v>
      </c>
      <c r="C46" s="5">
        <f t="shared" ref="C46:X46" si="181">(0*100)/2</f>
        <v>0</v>
      </c>
      <c r="D46" s="5">
        <f t="shared" si="181"/>
        <v>0</v>
      </c>
      <c r="E46" s="5">
        <f t="shared" si="181"/>
        <v>0</v>
      </c>
      <c r="F46" s="5">
        <f t="shared" si="181"/>
        <v>0</v>
      </c>
      <c r="G46" s="5">
        <f t="shared" si="181"/>
        <v>0</v>
      </c>
      <c r="H46" s="5">
        <f t="shared" si="181"/>
        <v>0</v>
      </c>
      <c r="I46" s="5">
        <f t="shared" si="181"/>
        <v>0</v>
      </c>
      <c r="J46" s="5">
        <f t="shared" si="181"/>
        <v>0</v>
      </c>
      <c r="K46" s="5">
        <f t="shared" si="181"/>
        <v>0</v>
      </c>
      <c r="L46" s="5">
        <f t="shared" si="181"/>
        <v>0</v>
      </c>
      <c r="M46" s="5">
        <f t="shared" si="181"/>
        <v>0</v>
      </c>
      <c r="N46" s="5">
        <f t="shared" si="181"/>
        <v>0</v>
      </c>
      <c r="O46" s="5">
        <f t="shared" si="181"/>
        <v>0</v>
      </c>
      <c r="P46" s="5">
        <f t="shared" si="181"/>
        <v>0</v>
      </c>
      <c r="Q46" s="5">
        <f t="shared" si="181"/>
        <v>0</v>
      </c>
      <c r="R46" s="5">
        <f t="shared" si="181"/>
        <v>0</v>
      </c>
      <c r="S46" s="5">
        <f t="shared" si="181"/>
        <v>0</v>
      </c>
      <c r="T46" s="5">
        <f t="shared" si="181"/>
        <v>0</v>
      </c>
      <c r="U46" s="5">
        <f t="shared" si="181"/>
        <v>0</v>
      </c>
      <c r="V46" s="5">
        <f t="shared" si="181"/>
        <v>0</v>
      </c>
      <c r="W46" s="5">
        <f t="shared" si="181"/>
        <v>0</v>
      </c>
      <c r="X46" s="5">
        <f t="shared" si="181"/>
        <v>0</v>
      </c>
      <c r="Y46" s="5">
        <f t="shared" ref="Y46:Z46" si="182">(1*100)/2</f>
        <v>50</v>
      </c>
      <c r="Z46" s="5">
        <f t="shared" si="182"/>
        <v>50</v>
      </c>
      <c r="AA46" s="5">
        <f t="shared" ref="AA46:AF46" si="183">(0*100)/2</f>
        <v>0</v>
      </c>
      <c r="AB46" s="5">
        <f t="shared" si="183"/>
        <v>0</v>
      </c>
      <c r="AC46" s="5">
        <f t="shared" si="183"/>
        <v>0</v>
      </c>
      <c r="AD46" s="5">
        <f t="shared" si="183"/>
        <v>0</v>
      </c>
      <c r="AE46" s="5">
        <f t="shared" si="183"/>
        <v>0</v>
      </c>
      <c r="AF46" s="5">
        <f t="shared" si="183"/>
        <v>0</v>
      </c>
    </row>
    <row r="47">
      <c r="A47" s="1" t="s">
        <v>12</v>
      </c>
      <c r="B47" s="5">
        <f t="shared" si="184"/>
        <v>50</v>
      </c>
      <c r="C47" s="5">
        <f t="shared" ref="C47:X47" si="185">(0*100)/2</f>
        <v>0</v>
      </c>
      <c r="D47" s="5">
        <f t="shared" si="185"/>
        <v>0</v>
      </c>
      <c r="E47" s="5">
        <f t="shared" si="185"/>
        <v>0</v>
      </c>
      <c r="F47" s="5">
        <f t="shared" si="185"/>
        <v>0</v>
      </c>
      <c r="G47" s="5">
        <f t="shared" si="185"/>
        <v>0</v>
      </c>
      <c r="H47" s="5">
        <f t="shared" si="185"/>
        <v>0</v>
      </c>
      <c r="I47" s="5">
        <f t="shared" si="185"/>
        <v>0</v>
      </c>
      <c r="J47" s="5">
        <f t="shared" si="185"/>
        <v>0</v>
      </c>
      <c r="K47" s="5">
        <f t="shared" si="185"/>
        <v>0</v>
      </c>
      <c r="L47" s="5">
        <f t="shared" si="185"/>
        <v>0</v>
      </c>
      <c r="M47" s="5">
        <f t="shared" si="185"/>
        <v>0</v>
      </c>
      <c r="N47" s="5">
        <f t="shared" si="185"/>
        <v>0</v>
      </c>
      <c r="O47" s="5">
        <f t="shared" si="185"/>
        <v>0</v>
      </c>
      <c r="P47" s="5">
        <f t="shared" si="185"/>
        <v>0</v>
      </c>
      <c r="Q47" s="5">
        <f t="shared" si="185"/>
        <v>0</v>
      </c>
      <c r="R47" s="5">
        <f t="shared" si="185"/>
        <v>0</v>
      </c>
      <c r="S47" s="5">
        <f t="shared" si="185"/>
        <v>0</v>
      </c>
      <c r="T47" s="5">
        <f t="shared" si="185"/>
        <v>0</v>
      </c>
      <c r="U47" s="5">
        <f t="shared" si="185"/>
        <v>0</v>
      </c>
      <c r="V47" s="5">
        <f t="shared" si="185"/>
        <v>0</v>
      </c>
      <c r="W47" s="5">
        <f t="shared" si="185"/>
        <v>0</v>
      </c>
      <c r="X47" s="5">
        <f t="shared" si="185"/>
        <v>0</v>
      </c>
      <c r="Y47" s="5">
        <f t="shared" ref="Y47:Z47" si="186">(1*100)/2</f>
        <v>50</v>
      </c>
      <c r="Z47" s="5">
        <f t="shared" si="186"/>
        <v>50</v>
      </c>
      <c r="AA47" s="5">
        <f t="shared" ref="AA47:AC47" si="187">(0*100)/2</f>
        <v>0</v>
      </c>
      <c r="AB47" s="5">
        <f t="shared" si="187"/>
        <v>0</v>
      </c>
      <c r="AC47" s="5">
        <f t="shared" si="187"/>
        <v>0</v>
      </c>
      <c r="AD47" s="5">
        <f>(1*100)/2</f>
        <v>50</v>
      </c>
      <c r="AE47" s="5">
        <f t="shared" ref="AE47:AF47" si="188">(0*100)/2</f>
        <v>0</v>
      </c>
      <c r="AF47" s="5">
        <f t="shared" si="188"/>
        <v>0</v>
      </c>
    </row>
    <row r="48">
      <c r="A48" s="1" t="s">
        <v>13</v>
      </c>
      <c r="B48" s="5">
        <f t="shared" ref="B48:X48" si="189">(0*100)/2</f>
        <v>0</v>
      </c>
      <c r="C48" s="5">
        <f t="shared" si="189"/>
        <v>0</v>
      </c>
      <c r="D48" s="5">
        <f t="shared" si="189"/>
        <v>0</v>
      </c>
      <c r="E48" s="5">
        <f t="shared" si="189"/>
        <v>0</v>
      </c>
      <c r="F48" s="5">
        <f t="shared" si="189"/>
        <v>0</v>
      </c>
      <c r="G48" s="5">
        <f t="shared" si="189"/>
        <v>0</v>
      </c>
      <c r="H48" s="5">
        <f t="shared" si="189"/>
        <v>0</v>
      </c>
      <c r="I48" s="5">
        <f t="shared" si="189"/>
        <v>0</v>
      </c>
      <c r="J48" s="5">
        <f t="shared" si="189"/>
        <v>0</v>
      </c>
      <c r="K48" s="5">
        <f t="shared" si="189"/>
        <v>0</v>
      </c>
      <c r="L48" s="5">
        <f t="shared" si="189"/>
        <v>0</v>
      </c>
      <c r="M48" s="5">
        <f t="shared" si="189"/>
        <v>0</v>
      </c>
      <c r="N48" s="5">
        <f t="shared" si="189"/>
        <v>0</v>
      </c>
      <c r="O48" s="5">
        <f t="shared" si="189"/>
        <v>0</v>
      </c>
      <c r="P48" s="5">
        <f t="shared" si="189"/>
        <v>0</v>
      </c>
      <c r="Q48" s="5">
        <f t="shared" si="189"/>
        <v>0</v>
      </c>
      <c r="R48" s="5">
        <f t="shared" si="189"/>
        <v>0</v>
      </c>
      <c r="S48" s="5">
        <f t="shared" si="189"/>
        <v>0</v>
      </c>
      <c r="T48" s="5">
        <f t="shared" si="189"/>
        <v>0</v>
      </c>
      <c r="U48" s="5">
        <f t="shared" si="189"/>
        <v>0</v>
      </c>
      <c r="V48" s="5">
        <f t="shared" si="189"/>
        <v>0</v>
      </c>
      <c r="W48" s="5">
        <f t="shared" si="189"/>
        <v>0</v>
      </c>
      <c r="X48" s="5">
        <f t="shared" si="189"/>
        <v>0</v>
      </c>
      <c r="Y48" s="5">
        <f>(1*100)/2</f>
        <v>50</v>
      </c>
      <c r="Z48" s="5">
        <f t="shared" ref="Z48:AF48" si="190">(0*100)/2</f>
        <v>0</v>
      </c>
      <c r="AA48" s="5">
        <f t="shared" si="190"/>
        <v>0</v>
      </c>
      <c r="AB48" s="5">
        <f t="shared" si="190"/>
        <v>0</v>
      </c>
      <c r="AC48" s="5">
        <f t="shared" si="190"/>
        <v>0</v>
      </c>
      <c r="AD48" s="5">
        <f t="shared" si="190"/>
        <v>0</v>
      </c>
      <c r="AE48" s="5">
        <f t="shared" si="190"/>
        <v>0</v>
      </c>
      <c r="AF48" s="5">
        <f t="shared" si="190"/>
        <v>0</v>
      </c>
    </row>
    <row r="49">
      <c r="A49" s="1" t="s">
        <v>14</v>
      </c>
      <c r="B49" s="5">
        <f t="shared" ref="B49:AF49" si="191">(0*100)/2</f>
        <v>0</v>
      </c>
      <c r="C49" s="5">
        <f t="shared" si="191"/>
        <v>0</v>
      </c>
      <c r="D49" s="5">
        <f t="shared" si="191"/>
        <v>0</v>
      </c>
      <c r="E49" s="5">
        <f t="shared" si="191"/>
        <v>0</v>
      </c>
      <c r="F49" s="5">
        <f t="shared" si="191"/>
        <v>0</v>
      </c>
      <c r="G49" s="5">
        <f t="shared" si="191"/>
        <v>0</v>
      </c>
      <c r="H49" s="5">
        <f t="shared" si="191"/>
        <v>0</v>
      </c>
      <c r="I49" s="5">
        <f t="shared" si="191"/>
        <v>0</v>
      </c>
      <c r="J49" s="5">
        <f t="shared" si="191"/>
        <v>0</v>
      </c>
      <c r="K49" s="5">
        <f t="shared" si="191"/>
        <v>0</v>
      </c>
      <c r="L49" s="5">
        <f t="shared" si="191"/>
        <v>0</v>
      </c>
      <c r="M49" s="5">
        <f t="shared" si="191"/>
        <v>0</v>
      </c>
      <c r="N49" s="5">
        <f t="shared" si="191"/>
        <v>0</v>
      </c>
      <c r="O49" s="5">
        <f t="shared" si="191"/>
        <v>0</v>
      </c>
      <c r="P49" s="5">
        <f t="shared" si="191"/>
        <v>0</v>
      </c>
      <c r="Q49" s="5">
        <f t="shared" si="191"/>
        <v>0</v>
      </c>
      <c r="R49" s="5">
        <f t="shared" si="191"/>
        <v>0</v>
      </c>
      <c r="S49" s="5">
        <f t="shared" si="191"/>
        <v>0</v>
      </c>
      <c r="T49" s="5">
        <f t="shared" si="191"/>
        <v>0</v>
      </c>
      <c r="U49" s="5">
        <f t="shared" si="191"/>
        <v>0</v>
      </c>
      <c r="V49" s="5">
        <f t="shared" si="191"/>
        <v>0</v>
      </c>
      <c r="W49" s="5">
        <f t="shared" si="191"/>
        <v>0</v>
      </c>
      <c r="X49" s="5">
        <f t="shared" si="191"/>
        <v>0</v>
      </c>
      <c r="Y49" s="5">
        <f t="shared" si="191"/>
        <v>0</v>
      </c>
      <c r="Z49" s="5">
        <f t="shared" si="191"/>
        <v>0</v>
      </c>
      <c r="AA49" s="5">
        <f t="shared" si="191"/>
        <v>0</v>
      </c>
      <c r="AB49" s="5">
        <f t="shared" si="191"/>
        <v>0</v>
      </c>
      <c r="AC49" s="5">
        <f t="shared" si="191"/>
        <v>0</v>
      </c>
      <c r="AD49" s="5">
        <f t="shared" si="191"/>
        <v>0</v>
      </c>
      <c r="AE49" s="5">
        <f t="shared" si="191"/>
        <v>0</v>
      </c>
      <c r="AF49" s="5">
        <f t="shared" si="191"/>
        <v>0</v>
      </c>
    </row>
    <row r="50">
      <c r="A50" s="1" t="s">
        <v>15</v>
      </c>
      <c r="B50" s="5">
        <f t="shared" ref="B50:AF50" si="192">(0*100)/2</f>
        <v>0</v>
      </c>
      <c r="C50" s="5">
        <f t="shared" si="192"/>
        <v>0</v>
      </c>
      <c r="D50" s="5">
        <f t="shared" si="192"/>
        <v>0</v>
      </c>
      <c r="E50" s="5">
        <f t="shared" si="192"/>
        <v>0</v>
      </c>
      <c r="F50" s="5">
        <f t="shared" si="192"/>
        <v>0</v>
      </c>
      <c r="G50" s="5">
        <f t="shared" si="192"/>
        <v>0</v>
      </c>
      <c r="H50" s="5">
        <f t="shared" si="192"/>
        <v>0</v>
      </c>
      <c r="I50" s="5">
        <f t="shared" si="192"/>
        <v>0</v>
      </c>
      <c r="J50" s="5">
        <f t="shared" si="192"/>
        <v>0</v>
      </c>
      <c r="K50" s="5">
        <f t="shared" si="192"/>
        <v>0</v>
      </c>
      <c r="L50" s="5">
        <f t="shared" si="192"/>
        <v>0</v>
      </c>
      <c r="M50" s="5">
        <f t="shared" si="192"/>
        <v>0</v>
      </c>
      <c r="N50" s="5">
        <f t="shared" si="192"/>
        <v>0</v>
      </c>
      <c r="O50" s="5">
        <f t="shared" si="192"/>
        <v>0</v>
      </c>
      <c r="P50" s="5">
        <f t="shared" si="192"/>
        <v>0</v>
      </c>
      <c r="Q50" s="5">
        <f t="shared" si="192"/>
        <v>0</v>
      </c>
      <c r="R50" s="5">
        <f t="shared" si="192"/>
        <v>0</v>
      </c>
      <c r="S50" s="5">
        <f t="shared" si="192"/>
        <v>0</v>
      </c>
      <c r="T50" s="5">
        <f t="shared" si="192"/>
        <v>0</v>
      </c>
      <c r="U50" s="5">
        <f t="shared" si="192"/>
        <v>0</v>
      </c>
      <c r="V50" s="5">
        <f t="shared" si="192"/>
        <v>0</v>
      </c>
      <c r="W50" s="5">
        <f t="shared" si="192"/>
        <v>0</v>
      </c>
      <c r="X50" s="5">
        <f t="shared" si="192"/>
        <v>0</v>
      </c>
      <c r="Y50" s="5">
        <f t="shared" si="192"/>
        <v>0</v>
      </c>
      <c r="Z50" s="5">
        <f t="shared" si="192"/>
        <v>0</v>
      </c>
      <c r="AA50" s="5">
        <f t="shared" si="192"/>
        <v>0</v>
      </c>
      <c r="AB50" s="5">
        <f t="shared" si="192"/>
        <v>0</v>
      </c>
      <c r="AC50" s="5">
        <f t="shared" si="192"/>
        <v>0</v>
      </c>
      <c r="AD50" s="5">
        <f t="shared" si="192"/>
        <v>0</v>
      </c>
      <c r="AE50" s="5">
        <f t="shared" si="192"/>
        <v>0</v>
      </c>
      <c r="AF50" s="5">
        <f t="shared" si="192"/>
        <v>0</v>
      </c>
    </row>
    <row r="51">
      <c r="A51" s="1" t="s">
        <v>16</v>
      </c>
      <c r="B51" s="5">
        <f t="shared" ref="B51:AF51" si="193">(0*100)/2</f>
        <v>0</v>
      </c>
      <c r="C51" s="5">
        <f t="shared" si="193"/>
        <v>0</v>
      </c>
      <c r="D51" s="5">
        <f t="shared" si="193"/>
        <v>0</v>
      </c>
      <c r="E51" s="5">
        <f t="shared" si="193"/>
        <v>0</v>
      </c>
      <c r="F51" s="5">
        <f t="shared" si="193"/>
        <v>0</v>
      </c>
      <c r="G51" s="5">
        <f t="shared" si="193"/>
        <v>0</v>
      </c>
      <c r="H51" s="5">
        <f t="shared" si="193"/>
        <v>0</v>
      </c>
      <c r="I51" s="5">
        <f t="shared" si="193"/>
        <v>0</v>
      </c>
      <c r="J51" s="5">
        <f t="shared" si="193"/>
        <v>0</v>
      </c>
      <c r="K51" s="5">
        <f t="shared" si="193"/>
        <v>0</v>
      </c>
      <c r="L51" s="5">
        <f t="shared" si="193"/>
        <v>0</v>
      </c>
      <c r="M51" s="5">
        <f t="shared" si="193"/>
        <v>0</v>
      </c>
      <c r="N51" s="5">
        <f t="shared" si="193"/>
        <v>0</v>
      </c>
      <c r="O51" s="5">
        <f t="shared" si="193"/>
        <v>0</v>
      </c>
      <c r="P51" s="5">
        <f t="shared" si="193"/>
        <v>0</v>
      </c>
      <c r="Q51" s="5">
        <f t="shared" si="193"/>
        <v>0</v>
      </c>
      <c r="R51" s="5">
        <f t="shared" si="193"/>
        <v>0</v>
      </c>
      <c r="S51" s="5">
        <f t="shared" si="193"/>
        <v>0</v>
      </c>
      <c r="T51" s="5">
        <f t="shared" si="193"/>
        <v>0</v>
      </c>
      <c r="U51" s="5">
        <f t="shared" si="193"/>
        <v>0</v>
      </c>
      <c r="V51" s="5">
        <f t="shared" si="193"/>
        <v>0</v>
      </c>
      <c r="W51" s="5">
        <f t="shared" si="193"/>
        <v>0</v>
      </c>
      <c r="X51" s="5">
        <f t="shared" si="193"/>
        <v>0</v>
      </c>
      <c r="Y51" s="5">
        <f t="shared" si="193"/>
        <v>0</v>
      </c>
      <c r="Z51" s="5">
        <f t="shared" si="193"/>
        <v>0</v>
      </c>
      <c r="AA51" s="5">
        <f t="shared" si="193"/>
        <v>0</v>
      </c>
      <c r="AB51" s="5">
        <f t="shared" si="193"/>
        <v>0</v>
      </c>
      <c r="AC51" s="5">
        <f t="shared" si="193"/>
        <v>0</v>
      </c>
      <c r="AD51" s="5">
        <f t="shared" si="193"/>
        <v>0</v>
      </c>
      <c r="AE51" s="5">
        <f t="shared" si="193"/>
        <v>0</v>
      </c>
      <c r="AF51" s="5">
        <f t="shared" si="193"/>
        <v>0</v>
      </c>
    </row>
    <row r="52">
      <c r="A52" s="1" t="s">
        <v>17</v>
      </c>
      <c r="B52" s="5">
        <f t="shared" ref="B52:AF52" si="194">(0*100)/2</f>
        <v>0</v>
      </c>
      <c r="C52" s="5">
        <f t="shared" si="194"/>
        <v>0</v>
      </c>
      <c r="D52" s="5">
        <f t="shared" si="194"/>
        <v>0</v>
      </c>
      <c r="E52" s="5">
        <f t="shared" si="194"/>
        <v>0</v>
      </c>
      <c r="F52" s="5">
        <f t="shared" si="194"/>
        <v>0</v>
      </c>
      <c r="G52" s="5">
        <f t="shared" si="194"/>
        <v>0</v>
      </c>
      <c r="H52" s="5">
        <f t="shared" si="194"/>
        <v>0</v>
      </c>
      <c r="I52" s="5">
        <f t="shared" si="194"/>
        <v>0</v>
      </c>
      <c r="J52" s="5">
        <f t="shared" si="194"/>
        <v>0</v>
      </c>
      <c r="K52" s="5">
        <f t="shared" si="194"/>
        <v>0</v>
      </c>
      <c r="L52" s="5">
        <f t="shared" si="194"/>
        <v>0</v>
      </c>
      <c r="M52" s="5">
        <f t="shared" si="194"/>
        <v>0</v>
      </c>
      <c r="N52" s="5">
        <f t="shared" si="194"/>
        <v>0</v>
      </c>
      <c r="O52" s="5">
        <f t="shared" si="194"/>
        <v>0</v>
      </c>
      <c r="P52" s="5">
        <f t="shared" si="194"/>
        <v>0</v>
      </c>
      <c r="Q52" s="5">
        <f t="shared" si="194"/>
        <v>0</v>
      </c>
      <c r="R52" s="5">
        <f t="shared" si="194"/>
        <v>0</v>
      </c>
      <c r="S52" s="5">
        <f t="shared" si="194"/>
        <v>0</v>
      </c>
      <c r="T52" s="5">
        <f t="shared" si="194"/>
        <v>0</v>
      </c>
      <c r="U52" s="5">
        <f t="shared" si="194"/>
        <v>0</v>
      </c>
      <c r="V52" s="5">
        <f t="shared" si="194"/>
        <v>0</v>
      </c>
      <c r="W52" s="5">
        <f t="shared" si="194"/>
        <v>0</v>
      </c>
      <c r="X52" s="5">
        <f t="shared" si="194"/>
        <v>0</v>
      </c>
      <c r="Y52" s="5">
        <f t="shared" si="194"/>
        <v>0</v>
      </c>
      <c r="Z52" s="5">
        <f t="shared" si="194"/>
        <v>0</v>
      </c>
      <c r="AA52" s="5">
        <f t="shared" si="194"/>
        <v>0</v>
      </c>
      <c r="AB52" s="5">
        <f t="shared" si="194"/>
        <v>0</v>
      </c>
      <c r="AC52" s="5">
        <f t="shared" si="194"/>
        <v>0</v>
      </c>
      <c r="AD52" s="5">
        <f t="shared" si="194"/>
        <v>0</v>
      </c>
      <c r="AE52" s="5">
        <f t="shared" si="194"/>
        <v>0</v>
      </c>
      <c r="AF52" s="5">
        <f t="shared" si="194"/>
        <v>0</v>
      </c>
    </row>
    <row r="53">
      <c r="A53" s="3" t="s">
        <v>22</v>
      </c>
    </row>
    <row r="54">
      <c r="A54" s="1" t="s">
        <v>2</v>
      </c>
      <c r="B54" s="5">
        <f t="shared" ref="B54:AF54" si="195">(0*100)/1</f>
        <v>0</v>
      </c>
      <c r="C54" s="5">
        <f t="shared" si="195"/>
        <v>0</v>
      </c>
      <c r="D54" s="5">
        <f t="shared" si="195"/>
        <v>0</v>
      </c>
      <c r="E54" s="5">
        <f t="shared" si="195"/>
        <v>0</v>
      </c>
      <c r="F54" s="5">
        <f t="shared" si="195"/>
        <v>0</v>
      </c>
      <c r="G54" s="5">
        <f t="shared" si="195"/>
        <v>0</v>
      </c>
      <c r="H54" s="5">
        <f t="shared" si="195"/>
        <v>0</v>
      </c>
      <c r="I54" s="5">
        <f t="shared" si="195"/>
        <v>0</v>
      </c>
      <c r="J54" s="5">
        <f t="shared" si="195"/>
        <v>0</v>
      </c>
      <c r="K54" s="5">
        <f t="shared" si="195"/>
        <v>0</v>
      </c>
      <c r="L54" s="5">
        <f t="shared" si="195"/>
        <v>0</v>
      </c>
      <c r="M54" s="5">
        <f t="shared" si="195"/>
        <v>0</v>
      </c>
      <c r="N54" s="5">
        <f t="shared" si="195"/>
        <v>0</v>
      </c>
      <c r="O54" s="5">
        <f t="shared" si="195"/>
        <v>0</v>
      </c>
      <c r="P54" s="5">
        <f t="shared" si="195"/>
        <v>0</v>
      </c>
      <c r="Q54" s="5">
        <f t="shared" si="195"/>
        <v>0</v>
      </c>
      <c r="R54" s="5">
        <f t="shared" si="195"/>
        <v>0</v>
      </c>
      <c r="S54" s="5">
        <f t="shared" si="195"/>
        <v>0</v>
      </c>
      <c r="T54" s="5">
        <f t="shared" si="195"/>
        <v>0</v>
      </c>
      <c r="U54" s="5">
        <f t="shared" si="195"/>
        <v>0</v>
      </c>
      <c r="V54" s="5">
        <f t="shared" si="195"/>
        <v>0</v>
      </c>
      <c r="W54" s="5">
        <f t="shared" si="195"/>
        <v>0</v>
      </c>
      <c r="X54" s="5">
        <f t="shared" si="195"/>
        <v>0</v>
      </c>
      <c r="Y54" s="5">
        <f t="shared" si="195"/>
        <v>0</v>
      </c>
      <c r="Z54" s="5">
        <f t="shared" si="195"/>
        <v>0</v>
      </c>
      <c r="AA54" s="5">
        <f t="shared" si="195"/>
        <v>0</v>
      </c>
      <c r="AB54" s="5">
        <f t="shared" si="195"/>
        <v>0</v>
      </c>
      <c r="AC54" s="5">
        <f t="shared" si="195"/>
        <v>0</v>
      </c>
      <c r="AD54" s="5">
        <f t="shared" si="195"/>
        <v>0</v>
      </c>
      <c r="AE54" s="5">
        <f t="shared" si="195"/>
        <v>0</v>
      </c>
      <c r="AF54" s="5">
        <f t="shared" si="195"/>
        <v>0</v>
      </c>
    </row>
    <row r="55">
      <c r="A55" s="1" t="s">
        <v>3</v>
      </c>
      <c r="B55" s="5">
        <f t="shared" ref="B55:AF55" si="196">(0*100)/1</f>
        <v>0</v>
      </c>
      <c r="C55" s="5">
        <f t="shared" si="196"/>
        <v>0</v>
      </c>
      <c r="D55" s="5">
        <f t="shared" si="196"/>
        <v>0</v>
      </c>
      <c r="E55" s="5">
        <f t="shared" si="196"/>
        <v>0</v>
      </c>
      <c r="F55" s="5">
        <f t="shared" si="196"/>
        <v>0</v>
      </c>
      <c r="G55" s="5">
        <f t="shared" si="196"/>
        <v>0</v>
      </c>
      <c r="H55" s="5">
        <f t="shared" si="196"/>
        <v>0</v>
      </c>
      <c r="I55" s="5">
        <f t="shared" si="196"/>
        <v>0</v>
      </c>
      <c r="J55" s="5">
        <f t="shared" si="196"/>
        <v>0</v>
      </c>
      <c r="K55" s="5">
        <f t="shared" si="196"/>
        <v>0</v>
      </c>
      <c r="L55" s="5">
        <f t="shared" si="196"/>
        <v>0</v>
      </c>
      <c r="M55" s="5">
        <f t="shared" si="196"/>
        <v>0</v>
      </c>
      <c r="N55" s="5">
        <f t="shared" si="196"/>
        <v>0</v>
      </c>
      <c r="O55" s="5">
        <f t="shared" si="196"/>
        <v>0</v>
      </c>
      <c r="P55" s="5">
        <f t="shared" si="196"/>
        <v>0</v>
      </c>
      <c r="Q55" s="5">
        <f t="shared" si="196"/>
        <v>0</v>
      </c>
      <c r="R55" s="5">
        <f t="shared" si="196"/>
        <v>0</v>
      </c>
      <c r="S55" s="5">
        <f t="shared" si="196"/>
        <v>0</v>
      </c>
      <c r="T55" s="5">
        <f t="shared" si="196"/>
        <v>0</v>
      </c>
      <c r="U55" s="5">
        <f t="shared" si="196"/>
        <v>0</v>
      </c>
      <c r="V55" s="5">
        <f t="shared" si="196"/>
        <v>0</v>
      </c>
      <c r="W55" s="5">
        <f t="shared" si="196"/>
        <v>0</v>
      </c>
      <c r="X55" s="5">
        <f t="shared" si="196"/>
        <v>0</v>
      </c>
      <c r="Y55" s="5">
        <f t="shared" si="196"/>
        <v>0</v>
      </c>
      <c r="Z55" s="5">
        <f t="shared" si="196"/>
        <v>0</v>
      </c>
      <c r="AA55" s="5">
        <f t="shared" si="196"/>
        <v>0</v>
      </c>
      <c r="AB55" s="5">
        <f t="shared" si="196"/>
        <v>0</v>
      </c>
      <c r="AC55" s="5">
        <f t="shared" si="196"/>
        <v>0</v>
      </c>
      <c r="AD55" s="5">
        <f t="shared" si="196"/>
        <v>0</v>
      </c>
      <c r="AE55" s="5">
        <f t="shared" si="196"/>
        <v>0</v>
      </c>
      <c r="AF55" s="5">
        <f t="shared" si="196"/>
        <v>0</v>
      </c>
    </row>
    <row r="56">
      <c r="A56" s="1" t="s">
        <v>4</v>
      </c>
      <c r="B56" s="5">
        <f t="shared" ref="B56:B67" si="204">(1*100)/1</f>
        <v>100</v>
      </c>
      <c r="C56" s="5">
        <f t="shared" ref="C56:C60" si="205">(0*100)/1</f>
        <v>0</v>
      </c>
      <c r="D56" s="5">
        <f t="shared" ref="D56:F56" si="197">(1*100)/1</f>
        <v>100</v>
      </c>
      <c r="E56" s="5">
        <f t="shared" si="197"/>
        <v>100</v>
      </c>
      <c r="F56" s="5">
        <f t="shared" si="197"/>
        <v>100</v>
      </c>
      <c r="G56" s="5">
        <f t="shared" ref="G56:K56" si="198">(0*100)/1</f>
        <v>0</v>
      </c>
      <c r="H56" s="5">
        <f t="shared" si="198"/>
        <v>0</v>
      </c>
      <c r="I56" s="5">
        <f t="shared" si="198"/>
        <v>0</v>
      </c>
      <c r="J56" s="5">
        <f t="shared" si="198"/>
        <v>0</v>
      </c>
      <c r="K56" s="5">
        <f t="shared" si="198"/>
        <v>0</v>
      </c>
      <c r="L56" s="5">
        <f t="shared" ref="L56:Q56" si="199">(1*100)/1</f>
        <v>100</v>
      </c>
      <c r="M56" s="5">
        <f t="shared" si="199"/>
        <v>100</v>
      </c>
      <c r="N56" s="5">
        <f t="shared" si="199"/>
        <v>100</v>
      </c>
      <c r="O56" s="5">
        <f t="shared" si="199"/>
        <v>100</v>
      </c>
      <c r="P56" s="5">
        <f t="shared" si="199"/>
        <v>100</v>
      </c>
      <c r="Q56" s="5">
        <f t="shared" si="199"/>
        <v>100</v>
      </c>
      <c r="R56" s="5">
        <f t="shared" ref="R56:R57" si="210">(0*100)/1</f>
        <v>0</v>
      </c>
      <c r="S56" s="5">
        <f>(1*100)/1</f>
        <v>100</v>
      </c>
      <c r="T56" s="5">
        <f>(0*100)/1</f>
        <v>0</v>
      </c>
      <c r="U56" s="5">
        <f t="shared" ref="U56:U58" si="212">(1*100)/1</f>
        <v>100</v>
      </c>
      <c r="V56" s="5">
        <f t="shared" ref="V56:W56" si="200">(0*100)/1</f>
        <v>0</v>
      </c>
      <c r="W56" s="5">
        <f t="shared" si="200"/>
        <v>0</v>
      </c>
      <c r="X56" s="5">
        <f t="shared" ref="X56:Y56" si="201">(1*100)/1</f>
        <v>100</v>
      </c>
      <c r="Y56" s="5">
        <f t="shared" si="201"/>
        <v>100</v>
      </c>
      <c r="Z56" s="5">
        <f t="shared" ref="Z56:Z62" si="215">(0*100)/1</f>
        <v>0</v>
      </c>
      <c r="AA56" s="5">
        <f t="shared" ref="AA56:AB56" si="202">(1*100)/1</f>
        <v>100</v>
      </c>
      <c r="AB56" s="5">
        <f t="shared" si="202"/>
        <v>100</v>
      </c>
      <c r="AC56" s="5">
        <f t="shared" ref="AC56:AD56" si="203">(0*100)/1</f>
        <v>0</v>
      </c>
      <c r="AD56" s="5">
        <f t="shared" si="203"/>
        <v>0</v>
      </c>
      <c r="AE56" s="5">
        <f>(1*100)/1</f>
        <v>100</v>
      </c>
      <c r="AF56" s="5">
        <f>(0*100)/1</f>
        <v>0</v>
      </c>
    </row>
    <row r="57">
      <c r="A57" s="1" t="s">
        <v>5</v>
      </c>
      <c r="B57" s="5">
        <f t="shared" si="204"/>
        <v>100</v>
      </c>
      <c r="C57" s="5">
        <f t="shared" si="205"/>
        <v>0</v>
      </c>
      <c r="D57" s="5">
        <f t="shared" ref="D57:F57" si="206">(1*100)/1</f>
        <v>100</v>
      </c>
      <c r="E57" s="5">
        <f t="shared" si="206"/>
        <v>100</v>
      </c>
      <c r="F57" s="5">
        <f t="shared" si="206"/>
        <v>100</v>
      </c>
      <c r="G57" s="5">
        <f t="shared" ref="G57:H57" si="207">(0*100)/1</f>
        <v>0</v>
      </c>
      <c r="H57" s="5">
        <f t="shared" si="207"/>
        <v>0</v>
      </c>
      <c r="I57" s="5">
        <f t="shared" ref="I57:J57" si="208">(1*100)/1</f>
        <v>100</v>
      </c>
      <c r="J57" s="5">
        <f t="shared" si="208"/>
        <v>100</v>
      </c>
      <c r="K57" s="5">
        <f>(0*100)/1</f>
        <v>0</v>
      </c>
      <c r="L57" s="5">
        <f t="shared" ref="L57:Q57" si="209">(1*100)/1</f>
        <v>100</v>
      </c>
      <c r="M57" s="5">
        <f t="shared" si="209"/>
        <v>100</v>
      </c>
      <c r="N57" s="5">
        <f t="shared" si="209"/>
        <v>100</v>
      </c>
      <c r="O57" s="5">
        <f t="shared" si="209"/>
        <v>100</v>
      </c>
      <c r="P57" s="5">
        <f t="shared" si="209"/>
        <v>100</v>
      </c>
      <c r="Q57" s="5">
        <f t="shared" si="209"/>
        <v>100</v>
      </c>
      <c r="R57" s="5">
        <f t="shared" si="210"/>
        <v>0</v>
      </c>
      <c r="S57" s="5">
        <f t="shared" ref="S57:T57" si="211">(0*100)/1</f>
        <v>0</v>
      </c>
      <c r="T57" s="5">
        <f t="shared" si="211"/>
        <v>0</v>
      </c>
      <c r="U57" s="5">
        <f t="shared" si="212"/>
        <v>100</v>
      </c>
      <c r="V57" s="5">
        <f t="shared" ref="V57:W57" si="213">(0*100)/1</f>
        <v>0</v>
      </c>
      <c r="W57" s="5">
        <f t="shared" si="213"/>
        <v>0</v>
      </c>
      <c r="X57" s="5">
        <f t="shared" ref="X57:Y57" si="214">(1*100)/1</f>
        <v>100</v>
      </c>
      <c r="Y57" s="5">
        <f t="shared" si="214"/>
        <v>100</v>
      </c>
      <c r="Z57" s="5">
        <f t="shared" si="215"/>
        <v>0</v>
      </c>
      <c r="AA57" s="5">
        <f t="shared" ref="AA57:AB57" si="216">(1*100)/1</f>
        <v>100</v>
      </c>
      <c r="AB57" s="5">
        <f t="shared" si="216"/>
        <v>100</v>
      </c>
      <c r="AC57" s="5">
        <f>(0*100)/1</f>
        <v>0</v>
      </c>
      <c r="AD57" s="5">
        <f t="shared" ref="AD57:AF57" si="217">(1*100)/1</f>
        <v>100</v>
      </c>
      <c r="AE57" s="5">
        <f t="shared" si="217"/>
        <v>100</v>
      </c>
      <c r="AF57" s="5">
        <f t="shared" si="217"/>
        <v>100</v>
      </c>
    </row>
    <row r="58">
      <c r="A58" s="1" t="s">
        <v>6</v>
      </c>
      <c r="B58" s="5">
        <f t="shared" si="204"/>
        <v>100</v>
      </c>
      <c r="C58" s="5">
        <f t="shared" si="205"/>
        <v>0</v>
      </c>
      <c r="D58" s="5">
        <f t="shared" ref="D58:F58" si="218">(1*100)/1</f>
        <v>100</v>
      </c>
      <c r="E58" s="5">
        <f t="shared" si="218"/>
        <v>100</v>
      </c>
      <c r="F58" s="5">
        <f t="shared" si="218"/>
        <v>100</v>
      </c>
      <c r="G58" s="5">
        <f t="shared" ref="G58:H58" si="219">(0*100)/1</f>
        <v>0</v>
      </c>
      <c r="H58" s="5">
        <f t="shared" si="219"/>
        <v>0</v>
      </c>
      <c r="I58" s="5">
        <f t="shared" ref="I58:S58" si="220">(1*100)/1</f>
        <v>100</v>
      </c>
      <c r="J58" s="5">
        <f t="shared" si="220"/>
        <v>100</v>
      </c>
      <c r="K58" s="5">
        <f t="shared" si="220"/>
        <v>100</v>
      </c>
      <c r="L58" s="5">
        <f t="shared" si="220"/>
        <v>100</v>
      </c>
      <c r="M58" s="5">
        <f t="shared" si="220"/>
        <v>100</v>
      </c>
      <c r="N58" s="5">
        <f t="shared" si="220"/>
        <v>100</v>
      </c>
      <c r="O58" s="5">
        <f t="shared" si="220"/>
        <v>100</v>
      </c>
      <c r="P58" s="5">
        <f t="shared" si="220"/>
        <v>100</v>
      </c>
      <c r="Q58" s="5">
        <f t="shared" si="220"/>
        <v>100</v>
      </c>
      <c r="R58" s="5">
        <f t="shared" si="220"/>
        <v>100</v>
      </c>
      <c r="S58" s="5">
        <f t="shared" si="220"/>
        <v>100</v>
      </c>
      <c r="T58" s="5">
        <f>(0*100)/1</f>
        <v>0</v>
      </c>
      <c r="U58" s="5">
        <f t="shared" si="212"/>
        <v>100</v>
      </c>
      <c r="V58" s="5">
        <f t="shared" ref="V58:W58" si="221">(0*100)/1</f>
        <v>0</v>
      </c>
      <c r="W58" s="5">
        <f t="shared" si="221"/>
        <v>0</v>
      </c>
      <c r="X58" s="5">
        <f t="shared" ref="X58:Y58" si="222">(1*100)/1</f>
        <v>100</v>
      </c>
      <c r="Y58" s="5">
        <f t="shared" si="222"/>
        <v>100</v>
      </c>
      <c r="Z58" s="5">
        <f t="shared" si="215"/>
        <v>0</v>
      </c>
      <c r="AA58" s="5">
        <f t="shared" ref="AA58:AF58" si="223">(1*100)/1</f>
        <v>100</v>
      </c>
      <c r="AB58" s="5">
        <f t="shared" si="223"/>
        <v>100</v>
      </c>
      <c r="AC58" s="5">
        <f t="shared" si="223"/>
        <v>100</v>
      </c>
      <c r="AD58" s="5">
        <f t="shared" si="223"/>
        <v>100</v>
      </c>
      <c r="AE58" s="5">
        <f t="shared" si="223"/>
        <v>100</v>
      </c>
      <c r="AF58" s="5">
        <f t="shared" si="223"/>
        <v>100</v>
      </c>
    </row>
    <row r="59">
      <c r="A59" s="1" t="s">
        <v>7</v>
      </c>
      <c r="B59" s="5">
        <f t="shared" si="204"/>
        <v>100</v>
      </c>
      <c r="C59" s="5">
        <f t="shared" si="205"/>
        <v>0</v>
      </c>
      <c r="D59" s="5">
        <f t="shared" ref="D59:F59" si="224">(1*100)/1</f>
        <v>100</v>
      </c>
      <c r="E59" s="5">
        <f t="shared" si="224"/>
        <v>100</v>
      </c>
      <c r="F59" s="5">
        <f t="shared" si="224"/>
        <v>100</v>
      </c>
      <c r="G59" s="5">
        <f t="shared" ref="G59:I59" si="225">(0*100)/1</f>
        <v>0</v>
      </c>
      <c r="H59" s="5">
        <f t="shared" si="225"/>
        <v>0</v>
      </c>
      <c r="I59" s="5">
        <f t="shared" si="225"/>
        <v>0</v>
      </c>
      <c r="J59" s="5">
        <f t="shared" ref="J59:V59" si="226">(1*100)/1</f>
        <v>100</v>
      </c>
      <c r="K59" s="5">
        <f t="shared" si="226"/>
        <v>100</v>
      </c>
      <c r="L59" s="5">
        <f t="shared" si="226"/>
        <v>100</v>
      </c>
      <c r="M59" s="5">
        <f t="shared" si="226"/>
        <v>100</v>
      </c>
      <c r="N59" s="5">
        <f t="shared" si="226"/>
        <v>100</v>
      </c>
      <c r="O59" s="5">
        <f t="shared" si="226"/>
        <v>100</v>
      </c>
      <c r="P59" s="5">
        <f t="shared" si="226"/>
        <v>100</v>
      </c>
      <c r="Q59" s="5">
        <f t="shared" si="226"/>
        <v>100</v>
      </c>
      <c r="R59" s="5">
        <f t="shared" si="226"/>
        <v>100</v>
      </c>
      <c r="S59" s="5">
        <f t="shared" si="226"/>
        <v>100</v>
      </c>
      <c r="T59" s="5">
        <f t="shared" si="226"/>
        <v>100</v>
      </c>
      <c r="U59" s="5">
        <f t="shared" si="226"/>
        <v>100</v>
      </c>
      <c r="V59" s="5">
        <f t="shared" si="226"/>
        <v>100</v>
      </c>
      <c r="W59" s="5">
        <f>(0*100)/1</f>
        <v>0</v>
      </c>
      <c r="X59" s="5">
        <f t="shared" ref="X59:Y59" si="227">(1*100)/1</f>
        <v>100</v>
      </c>
      <c r="Y59" s="5">
        <f t="shared" si="227"/>
        <v>100</v>
      </c>
      <c r="Z59" s="5">
        <f t="shared" si="215"/>
        <v>0</v>
      </c>
      <c r="AA59" s="5">
        <f t="shared" ref="AA59:AF59" si="228">(1*100)/1</f>
        <v>100</v>
      </c>
      <c r="AB59" s="5">
        <f t="shared" si="228"/>
        <v>100</v>
      </c>
      <c r="AC59" s="5">
        <f t="shared" si="228"/>
        <v>100</v>
      </c>
      <c r="AD59" s="5">
        <f t="shared" si="228"/>
        <v>100</v>
      </c>
      <c r="AE59" s="5">
        <f t="shared" si="228"/>
        <v>100</v>
      </c>
      <c r="AF59" s="5">
        <f t="shared" si="228"/>
        <v>100</v>
      </c>
    </row>
    <row r="60">
      <c r="A60" s="1" t="s">
        <v>8</v>
      </c>
      <c r="B60" s="5">
        <f t="shared" si="204"/>
        <v>100</v>
      </c>
      <c r="C60" s="5">
        <f t="shared" si="205"/>
        <v>0</v>
      </c>
      <c r="D60" s="5">
        <f t="shared" ref="D60:F60" si="229">(1*100)/1</f>
        <v>100</v>
      </c>
      <c r="E60" s="5">
        <f t="shared" si="229"/>
        <v>100</v>
      </c>
      <c r="F60" s="5">
        <f t="shared" si="229"/>
        <v>100</v>
      </c>
      <c r="G60" s="5">
        <f t="shared" ref="G60:G67" si="234">(0*100)/1</f>
        <v>0</v>
      </c>
      <c r="H60" s="5">
        <f t="shared" ref="H60:H67" si="235">(1*100)/1</f>
        <v>100</v>
      </c>
      <c r="I60" s="5">
        <f t="shared" ref="I60:I62" si="236">(0*100)/1</f>
        <v>0</v>
      </c>
      <c r="J60" s="5">
        <f t="shared" ref="J60:S60" si="230">(1*100)/1</f>
        <v>100</v>
      </c>
      <c r="K60" s="5">
        <f t="shared" si="230"/>
        <v>100</v>
      </c>
      <c r="L60" s="5">
        <f t="shared" si="230"/>
        <v>100</v>
      </c>
      <c r="M60" s="5">
        <f t="shared" si="230"/>
        <v>100</v>
      </c>
      <c r="N60" s="5">
        <f t="shared" si="230"/>
        <v>100</v>
      </c>
      <c r="O60" s="5">
        <f t="shared" si="230"/>
        <v>100</v>
      </c>
      <c r="P60" s="5">
        <f t="shared" si="230"/>
        <v>100</v>
      </c>
      <c r="Q60" s="5">
        <f t="shared" si="230"/>
        <v>100</v>
      </c>
      <c r="R60" s="5">
        <f t="shared" si="230"/>
        <v>100</v>
      </c>
      <c r="S60" s="5">
        <f t="shared" si="230"/>
        <v>100</v>
      </c>
      <c r="T60" s="5">
        <f t="shared" ref="T60:T65" si="238">(0*100)/1</f>
        <v>0</v>
      </c>
      <c r="U60" s="5">
        <f t="shared" ref="U60:Y60" si="231">(1*100)/1</f>
        <v>100</v>
      </c>
      <c r="V60" s="5">
        <f t="shared" si="231"/>
        <v>100</v>
      </c>
      <c r="W60" s="5">
        <f t="shared" si="231"/>
        <v>100</v>
      </c>
      <c r="X60" s="5">
        <f t="shared" si="231"/>
        <v>100</v>
      </c>
      <c r="Y60" s="5">
        <f t="shared" si="231"/>
        <v>100</v>
      </c>
      <c r="Z60" s="5">
        <f t="shared" si="215"/>
        <v>0</v>
      </c>
      <c r="AA60" s="5">
        <f t="shared" ref="AA60:AF60" si="232">(1*100)/1</f>
        <v>100</v>
      </c>
      <c r="AB60" s="5">
        <f t="shared" si="232"/>
        <v>100</v>
      </c>
      <c r="AC60" s="5">
        <f t="shared" si="232"/>
        <v>100</v>
      </c>
      <c r="AD60" s="5">
        <f t="shared" si="232"/>
        <v>100</v>
      </c>
      <c r="AE60" s="5">
        <f t="shared" si="232"/>
        <v>100</v>
      </c>
      <c r="AF60" s="5">
        <f t="shared" si="232"/>
        <v>100</v>
      </c>
    </row>
    <row r="61">
      <c r="A61" s="1" t="s">
        <v>9</v>
      </c>
      <c r="B61" s="5">
        <f t="shared" si="204"/>
        <v>100</v>
      </c>
      <c r="C61" s="5">
        <f t="shared" ref="C61:F61" si="233">(1*100)/1</f>
        <v>100</v>
      </c>
      <c r="D61" s="5">
        <f t="shared" si="233"/>
        <v>100</v>
      </c>
      <c r="E61" s="5">
        <f t="shared" si="233"/>
        <v>100</v>
      </c>
      <c r="F61" s="5">
        <f t="shared" si="233"/>
        <v>100</v>
      </c>
      <c r="G61" s="5">
        <f t="shared" si="234"/>
        <v>0</v>
      </c>
      <c r="H61" s="5">
        <f t="shared" si="235"/>
        <v>100</v>
      </c>
      <c r="I61" s="5">
        <f t="shared" si="236"/>
        <v>0</v>
      </c>
      <c r="J61" s="5">
        <f t="shared" ref="J61:S61" si="237">(1*100)/1</f>
        <v>100</v>
      </c>
      <c r="K61" s="5">
        <f t="shared" si="237"/>
        <v>100</v>
      </c>
      <c r="L61" s="5">
        <f t="shared" si="237"/>
        <v>100</v>
      </c>
      <c r="M61" s="5">
        <f t="shared" si="237"/>
        <v>100</v>
      </c>
      <c r="N61" s="5">
        <f t="shared" si="237"/>
        <v>100</v>
      </c>
      <c r="O61" s="5">
        <f t="shared" si="237"/>
        <v>100</v>
      </c>
      <c r="P61" s="5">
        <f t="shared" si="237"/>
        <v>100</v>
      </c>
      <c r="Q61" s="5">
        <f t="shared" si="237"/>
        <v>100</v>
      </c>
      <c r="R61" s="5">
        <f t="shared" si="237"/>
        <v>100</v>
      </c>
      <c r="S61" s="5">
        <f t="shared" si="237"/>
        <v>100</v>
      </c>
      <c r="T61" s="5">
        <f t="shared" si="238"/>
        <v>0</v>
      </c>
      <c r="U61" s="5">
        <f t="shared" ref="U61:Y61" si="239">(1*100)/1</f>
        <v>100</v>
      </c>
      <c r="V61" s="5">
        <f t="shared" si="239"/>
        <v>100</v>
      </c>
      <c r="W61" s="5">
        <f t="shared" si="239"/>
        <v>100</v>
      </c>
      <c r="X61" s="5">
        <f t="shared" si="239"/>
        <v>100</v>
      </c>
      <c r="Y61" s="5">
        <f t="shared" si="239"/>
        <v>100</v>
      </c>
      <c r="Z61" s="5">
        <f t="shared" si="215"/>
        <v>0</v>
      </c>
      <c r="AA61" s="5">
        <f t="shared" ref="AA61:AF61" si="240">(1*100)/1</f>
        <v>100</v>
      </c>
      <c r="AB61" s="5">
        <f t="shared" si="240"/>
        <v>100</v>
      </c>
      <c r="AC61" s="5">
        <f t="shared" si="240"/>
        <v>100</v>
      </c>
      <c r="AD61" s="5">
        <f t="shared" si="240"/>
        <v>100</v>
      </c>
      <c r="AE61" s="5">
        <f t="shared" si="240"/>
        <v>100</v>
      </c>
      <c r="AF61" s="5">
        <f t="shared" si="240"/>
        <v>100</v>
      </c>
    </row>
    <row r="62">
      <c r="A62" s="1" t="s">
        <v>10</v>
      </c>
      <c r="B62" s="5">
        <f t="shared" si="204"/>
        <v>100</v>
      </c>
      <c r="C62" s="5">
        <f t="shared" ref="C62:F62" si="241">(1*100)/1</f>
        <v>100</v>
      </c>
      <c r="D62" s="5">
        <f t="shared" si="241"/>
        <v>100</v>
      </c>
      <c r="E62" s="5">
        <f t="shared" si="241"/>
        <v>100</v>
      </c>
      <c r="F62" s="5">
        <f t="shared" si="241"/>
        <v>100</v>
      </c>
      <c r="G62" s="5">
        <f t="shared" si="234"/>
        <v>0</v>
      </c>
      <c r="H62" s="5">
        <f t="shared" si="235"/>
        <v>100</v>
      </c>
      <c r="I62" s="5">
        <f t="shared" si="236"/>
        <v>0</v>
      </c>
      <c r="J62" s="5">
        <f t="shared" ref="J62:Q62" si="242">(1*100)/1</f>
        <v>100</v>
      </c>
      <c r="K62" s="5">
        <f t="shared" si="242"/>
        <v>100</v>
      </c>
      <c r="L62" s="5">
        <f t="shared" si="242"/>
        <v>100</v>
      </c>
      <c r="M62" s="5">
        <f t="shared" si="242"/>
        <v>100</v>
      </c>
      <c r="N62" s="5">
        <f t="shared" si="242"/>
        <v>100</v>
      </c>
      <c r="O62" s="5">
        <f t="shared" si="242"/>
        <v>100</v>
      </c>
      <c r="P62" s="5">
        <f t="shared" si="242"/>
        <v>100</v>
      </c>
      <c r="Q62" s="5">
        <f t="shared" si="242"/>
        <v>100</v>
      </c>
      <c r="R62" s="5">
        <f t="shared" ref="R62:R67" si="247">(0*100)/1</f>
        <v>0</v>
      </c>
      <c r="S62" s="5">
        <f t="shared" ref="S62:S65" si="248">(1*100)/1</f>
        <v>100</v>
      </c>
      <c r="T62" s="5">
        <f t="shared" si="238"/>
        <v>0</v>
      </c>
      <c r="U62" s="5">
        <f t="shared" ref="U62:Y62" si="243">(1*100)/1</f>
        <v>100</v>
      </c>
      <c r="V62" s="5">
        <f t="shared" si="243"/>
        <v>100</v>
      </c>
      <c r="W62" s="5">
        <f t="shared" si="243"/>
        <v>100</v>
      </c>
      <c r="X62" s="5">
        <f t="shared" si="243"/>
        <v>100</v>
      </c>
      <c r="Y62" s="5">
        <f t="shared" si="243"/>
        <v>100</v>
      </c>
      <c r="Z62" s="5">
        <f t="shared" si="215"/>
        <v>0</v>
      </c>
      <c r="AA62" s="5">
        <f t="shared" ref="AA62:AF62" si="244">(1*100)/1</f>
        <v>100</v>
      </c>
      <c r="AB62" s="5">
        <f t="shared" si="244"/>
        <v>100</v>
      </c>
      <c r="AC62" s="5">
        <f t="shared" si="244"/>
        <v>100</v>
      </c>
      <c r="AD62" s="5">
        <f t="shared" si="244"/>
        <v>100</v>
      </c>
      <c r="AE62" s="5">
        <f t="shared" si="244"/>
        <v>100</v>
      </c>
      <c r="AF62" s="5">
        <f t="shared" si="244"/>
        <v>100</v>
      </c>
    </row>
    <row r="63">
      <c r="A63" s="1" t="s">
        <v>11</v>
      </c>
      <c r="B63" s="5">
        <f t="shared" si="204"/>
        <v>100</v>
      </c>
      <c r="C63" s="5">
        <f t="shared" ref="C63:F63" si="245">(1*100)/1</f>
        <v>100</v>
      </c>
      <c r="D63" s="5">
        <f t="shared" si="245"/>
        <v>100</v>
      </c>
      <c r="E63" s="5">
        <f t="shared" si="245"/>
        <v>100</v>
      </c>
      <c r="F63" s="5">
        <f t="shared" si="245"/>
        <v>100</v>
      </c>
      <c r="G63" s="5">
        <f t="shared" si="234"/>
        <v>0</v>
      </c>
      <c r="H63" s="5">
        <f t="shared" si="235"/>
        <v>100</v>
      </c>
      <c r="I63" s="5">
        <f t="shared" ref="I63:Q63" si="246">(1*100)/1</f>
        <v>100</v>
      </c>
      <c r="J63" s="5">
        <f t="shared" si="246"/>
        <v>100</v>
      </c>
      <c r="K63" s="5">
        <f t="shared" si="246"/>
        <v>100</v>
      </c>
      <c r="L63" s="5">
        <f t="shared" si="246"/>
        <v>100</v>
      </c>
      <c r="M63" s="5">
        <f t="shared" si="246"/>
        <v>100</v>
      </c>
      <c r="N63" s="5">
        <f t="shared" si="246"/>
        <v>100</v>
      </c>
      <c r="O63" s="5">
        <f t="shared" si="246"/>
        <v>100</v>
      </c>
      <c r="P63" s="5">
        <f t="shared" si="246"/>
        <v>100</v>
      </c>
      <c r="Q63" s="5">
        <f t="shared" si="246"/>
        <v>100</v>
      </c>
      <c r="R63" s="5">
        <f t="shared" si="247"/>
        <v>0</v>
      </c>
      <c r="S63" s="5">
        <f t="shared" si="248"/>
        <v>100</v>
      </c>
      <c r="T63" s="5">
        <f t="shared" si="238"/>
        <v>0</v>
      </c>
      <c r="U63" s="5">
        <f t="shared" ref="U63:AF63" si="249">(1*100)/1</f>
        <v>100</v>
      </c>
      <c r="V63" s="5">
        <f t="shared" si="249"/>
        <v>100</v>
      </c>
      <c r="W63" s="5">
        <f t="shared" si="249"/>
        <v>100</v>
      </c>
      <c r="X63" s="5">
        <f t="shared" si="249"/>
        <v>100</v>
      </c>
      <c r="Y63" s="5">
        <f t="shared" si="249"/>
        <v>100</v>
      </c>
      <c r="Z63" s="5">
        <f t="shared" si="249"/>
        <v>100</v>
      </c>
      <c r="AA63" s="5">
        <f t="shared" si="249"/>
        <v>100</v>
      </c>
      <c r="AB63" s="5">
        <f t="shared" si="249"/>
        <v>100</v>
      </c>
      <c r="AC63" s="5">
        <f t="shared" si="249"/>
        <v>100</v>
      </c>
      <c r="AD63" s="5">
        <f t="shared" si="249"/>
        <v>100</v>
      </c>
      <c r="AE63" s="5">
        <f t="shared" si="249"/>
        <v>100</v>
      </c>
      <c r="AF63" s="5">
        <f t="shared" si="249"/>
        <v>100</v>
      </c>
    </row>
    <row r="64">
      <c r="A64" s="1" t="s">
        <v>12</v>
      </c>
      <c r="B64" s="5">
        <f t="shared" si="204"/>
        <v>100</v>
      </c>
      <c r="C64" s="5">
        <f t="shared" ref="C64:F64" si="250">(1*100)/1</f>
        <v>100</v>
      </c>
      <c r="D64" s="5">
        <f t="shared" si="250"/>
        <v>100</v>
      </c>
      <c r="E64" s="5">
        <f t="shared" si="250"/>
        <v>100</v>
      </c>
      <c r="F64" s="5">
        <f t="shared" si="250"/>
        <v>100</v>
      </c>
      <c r="G64" s="5">
        <f t="shared" si="234"/>
        <v>0</v>
      </c>
      <c r="H64" s="5">
        <f t="shared" si="235"/>
        <v>100</v>
      </c>
      <c r="I64" s="5">
        <f t="shared" ref="I64:I65" si="255">(1*100)/1</f>
        <v>100</v>
      </c>
      <c r="J64" s="5">
        <f t="shared" ref="J64:J65" si="256">(0*100)/1</f>
        <v>0</v>
      </c>
      <c r="K64" s="5">
        <f t="shared" ref="K64:Q64" si="251">(1*100)/1</f>
        <v>100</v>
      </c>
      <c r="L64" s="5">
        <f t="shared" si="251"/>
        <v>100</v>
      </c>
      <c r="M64" s="5">
        <f t="shared" si="251"/>
        <v>100</v>
      </c>
      <c r="N64" s="5">
        <f t="shared" si="251"/>
        <v>100</v>
      </c>
      <c r="O64" s="5">
        <f t="shared" si="251"/>
        <v>100</v>
      </c>
      <c r="P64" s="5">
        <f t="shared" si="251"/>
        <v>100</v>
      </c>
      <c r="Q64" s="5">
        <f t="shared" si="251"/>
        <v>100</v>
      </c>
      <c r="R64" s="5">
        <f t="shared" si="247"/>
        <v>0</v>
      </c>
      <c r="S64" s="5">
        <f t="shared" si="248"/>
        <v>100</v>
      </c>
      <c r="T64" s="5">
        <f t="shared" si="238"/>
        <v>0</v>
      </c>
      <c r="U64" s="5">
        <f t="shared" ref="U64:V64" si="252">(1*100)/1</f>
        <v>100</v>
      </c>
      <c r="V64" s="5">
        <f t="shared" si="252"/>
        <v>100</v>
      </c>
      <c r="W64" s="5">
        <f>(0.5*100)/1</f>
        <v>50</v>
      </c>
      <c r="X64" s="5">
        <f t="shared" ref="X64:AE64" si="253">(1*100)/1</f>
        <v>100</v>
      </c>
      <c r="Y64" s="5">
        <f t="shared" si="253"/>
        <v>100</v>
      </c>
      <c r="Z64" s="5">
        <f t="shared" si="253"/>
        <v>100</v>
      </c>
      <c r="AA64" s="5">
        <f t="shared" si="253"/>
        <v>100</v>
      </c>
      <c r="AB64" s="5">
        <f t="shared" si="253"/>
        <v>100</v>
      </c>
      <c r="AC64" s="5">
        <f t="shared" si="253"/>
        <v>100</v>
      </c>
      <c r="AD64" s="5">
        <f t="shared" si="253"/>
        <v>100</v>
      </c>
      <c r="AE64" s="5">
        <f t="shared" si="253"/>
        <v>100</v>
      </c>
      <c r="AF64" s="5">
        <f t="shared" ref="AF64:AF67" si="260">(0*100)/1</f>
        <v>0</v>
      </c>
    </row>
    <row r="65">
      <c r="A65" s="1" t="s">
        <v>13</v>
      </c>
      <c r="B65" s="5">
        <f t="shared" si="204"/>
        <v>100</v>
      </c>
      <c r="C65" s="5">
        <f t="shared" ref="C65:F65" si="254">(1*100)/1</f>
        <v>100</v>
      </c>
      <c r="D65" s="5">
        <f t="shared" si="254"/>
        <v>100</v>
      </c>
      <c r="E65" s="5">
        <f t="shared" si="254"/>
        <v>100</v>
      </c>
      <c r="F65" s="5">
        <f t="shared" si="254"/>
        <v>100</v>
      </c>
      <c r="G65" s="5">
        <f t="shared" si="234"/>
        <v>0</v>
      </c>
      <c r="H65" s="5">
        <f t="shared" si="235"/>
        <v>100</v>
      </c>
      <c r="I65" s="5">
        <f t="shared" si="255"/>
        <v>100</v>
      </c>
      <c r="J65" s="5">
        <f t="shared" si="256"/>
        <v>0</v>
      </c>
      <c r="K65" s="5">
        <f t="shared" ref="K65:Q65" si="257">(1*100)/1</f>
        <v>100</v>
      </c>
      <c r="L65" s="5">
        <f t="shared" si="257"/>
        <v>100</v>
      </c>
      <c r="M65" s="5">
        <f t="shared" si="257"/>
        <v>100</v>
      </c>
      <c r="N65" s="5">
        <f t="shared" si="257"/>
        <v>100</v>
      </c>
      <c r="O65" s="5">
        <f t="shared" si="257"/>
        <v>100</v>
      </c>
      <c r="P65" s="5">
        <f t="shared" si="257"/>
        <v>100</v>
      </c>
      <c r="Q65" s="5">
        <f t="shared" si="257"/>
        <v>100</v>
      </c>
      <c r="R65" s="5">
        <f t="shared" si="247"/>
        <v>0</v>
      </c>
      <c r="S65" s="5">
        <f t="shared" si="248"/>
        <v>100</v>
      </c>
      <c r="T65" s="5">
        <f t="shared" si="238"/>
        <v>0</v>
      </c>
      <c r="U65" s="5">
        <f t="shared" ref="U65:AB65" si="258">(1*100)/1</f>
        <v>100</v>
      </c>
      <c r="V65" s="5">
        <f t="shared" si="258"/>
        <v>100</v>
      </c>
      <c r="W65" s="5">
        <f t="shared" si="258"/>
        <v>100</v>
      </c>
      <c r="X65" s="5">
        <f t="shared" si="258"/>
        <v>100</v>
      </c>
      <c r="Y65" s="5">
        <f t="shared" si="258"/>
        <v>100</v>
      </c>
      <c r="Z65" s="5">
        <f t="shared" si="258"/>
        <v>100</v>
      </c>
      <c r="AA65" s="5">
        <f t="shared" si="258"/>
        <v>100</v>
      </c>
      <c r="AB65" s="5">
        <f t="shared" si="258"/>
        <v>100</v>
      </c>
      <c r="AC65" s="5">
        <f t="shared" ref="AC65:AC67" si="267">(0*100)/1</f>
        <v>0</v>
      </c>
      <c r="AD65" s="5">
        <f t="shared" ref="AD65:AE65" si="259">(1*100)/1</f>
        <v>100</v>
      </c>
      <c r="AE65" s="5">
        <f t="shared" si="259"/>
        <v>100</v>
      </c>
      <c r="AF65" s="5">
        <f t="shared" si="260"/>
        <v>0</v>
      </c>
    </row>
    <row r="66">
      <c r="A66" s="1" t="s">
        <v>14</v>
      </c>
      <c r="B66" s="5">
        <f t="shared" si="204"/>
        <v>100</v>
      </c>
      <c r="C66" s="5">
        <f t="shared" ref="C66:C67" si="269">(0*100)/1</f>
        <v>0</v>
      </c>
      <c r="D66" s="5">
        <f t="shared" ref="D66:F66" si="261">(1*100)/1</f>
        <v>100</v>
      </c>
      <c r="E66" s="5">
        <f t="shared" si="261"/>
        <v>100</v>
      </c>
      <c r="F66" s="5">
        <f t="shared" si="261"/>
        <v>100</v>
      </c>
      <c r="G66" s="5">
        <f t="shared" si="234"/>
        <v>0</v>
      </c>
      <c r="H66" s="5">
        <f t="shared" si="235"/>
        <v>100</v>
      </c>
      <c r="I66" s="5">
        <f t="shared" ref="I66:K66" si="262">(0*100)/1</f>
        <v>0</v>
      </c>
      <c r="J66" s="5">
        <f t="shared" si="262"/>
        <v>0</v>
      </c>
      <c r="K66" s="5">
        <f t="shared" si="262"/>
        <v>0</v>
      </c>
      <c r="L66" s="5">
        <f t="shared" ref="L66:Q66" si="263">(1*100)/1</f>
        <v>100</v>
      </c>
      <c r="M66" s="5">
        <f t="shared" si="263"/>
        <v>100</v>
      </c>
      <c r="N66" s="5">
        <f t="shared" si="263"/>
        <v>100</v>
      </c>
      <c r="O66" s="5">
        <f t="shared" si="263"/>
        <v>100</v>
      </c>
      <c r="P66" s="5">
        <f t="shared" si="263"/>
        <v>100</v>
      </c>
      <c r="Q66" s="5">
        <f t="shared" si="263"/>
        <v>100</v>
      </c>
      <c r="R66" s="5">
        <f t="shared" si="247"/>
        <v>0</v>
      </c>
      <c r="S66" s="5">
        <f t="shared" ref="S66:T66" si="264">(0*100)/1</f>
        <v>0</v>
      </c>
      <c r="T66" s="5">
        <f t="shared" si="264"/>
        <v>0</v>
      </c>
      <c r="U66" s="5">
        <f t="shared" ref="U66:V66" si="265">(1*100)/1</f>
        <v>100</v>
      </c>
      <c r="V66" s="5">
        <f t="shared" si="265"/>
        <v>100</v>
      </c>
      <c r="W66" s="5">
        <f>(0.5*100)/1</f>
        <v>50</v>
      </c>
      <c r="X66" s="5">
        <f t="shared" ref="X66:AB66" si="266">(1*100)/1</f>
        <v>100</v>
      </c>
      <c r="Y66" s="5">
        <f t="shared" si="266"/>
        <v>100</v>
      </c>
      <c r="Z66" s="5">
        <f t="shared" si="266"/>
        <v>100</v>
      </c>
      <c r="AA66" s="5">
        <f t="shared" si="266"/>
        <v>100</v>
      </c>
      <c r="AB66" s="5">
        <f t="shared" si="266"/>
        <v>100</v>
      </c>
      <c r="AC66" s="5">
        <f t="shared" si="267"/>
        <v>0</v>
      </c>
      <c r="AD66" s="5">
        <f t="shared" ref="AD66:AE66" si="268">(1*100)/1</f>
        <v>100</v>
      </c>
      <c r="AE66" s="5">
        <f t="shared" si="268"/>
        <v>100</v>
      </c>
      <c r="AF66" s="5">
        <f t="shared" si="260"/>
        <v>0</v>
      </c>
    </row>
    <row r="67">
      <c r="A67" s="1" t="s">
        <v>15</v>
      </c>
      <c r="B67" s="5">
        <f t="shared" si="204"/>
        <v>100</v>
      </c>
      <c r="C67" s="5">
        <f t="shared" si="269"/>
        <v>0</v>
      </c>
      <c r="D67" s="5">
        <f t="shared" ref="D67:F67" si="270">(1*100)/1</f>
        <v>100</v>
      </c>
      <c r="E67" s="5">
        <f t="shared" si="270"/>
        <v>100</v>
      </c>
      <c r="F67" s="5">
        <f t="shared" si="270"/>
        <v>100</v>
      </c>
      <c r="G67" s="5">
        <f t="shared" si="234"/>
        <v>0</v>
      </c>
      <c r="H67" s="5">
        <f t="shared" si="235"/>
        <v>100</v>
      </c>
      <c r="I67" s="5">
        <f t="shared" ref="I67:K67" si="271">(0*100)/1</f>
        <v>0</v>
      </c>
      <c r="J67" s="5">
        <f t="shared" si="271"/>
        <v>0</v>
      </c>
      <c r="K67" s="5">
        <f t="shared" si="271"/>
        <v>0</v>
      </c>
      <c r="L67" s="5">
        <f t="shared" ref="L67:Q67" si="272">(1*100)/1</f>
        <v>100</v>
      </c>
      <c r="M67" s="5">
        <f t="shared" si="272"/>
        <v>100</v>
      </c>
      <c r="N67" s="5">
        <f t="shared" si="272"/>
        <v>100</v>
      </c>
      <c r="O67" s="5">
        <f t="shared" si="272"/>
        <v>100</v>
      </c>
      <c r="P67" s="5">
        <f t="shared" si="272"/>
        <v>100</v>
      </c>
      <c r="Q67" s="5">
        <f t="shared" si="272"/>
        <v>100</v>
      </c>
      <c r="R67" s="5">
        <f t="shared" si="247"/>
        <v>0</v>
      </c>
      <c r="S67" s="5">
        <f t="shared" ref="S67:T67" si="273">(0*100)/1</f>
        <v>0</v>
      </c>
      <c r="T67" s="5">
        <f t="shared" si="273"/>
        <v>0</v>
      </c>
      <c r="U67" s="5">
        <f>(1*100)/1</f>
        <v>100</v>
      </c>
      <c r="V67" s="5">
        <f t="shared" ref="V67:W67" si="274">(0*100)/1</f>
        <v>0</v>
      </c>
      <c r="W67" s="5">
        <f t="shared" si="274"/>
        <v>0</v>
      </c>
      <c r="X67" s="5">
        <f t="shared" ref="X67:Y67" si="275">(1*100)/1</f>
        <v>100</v>
      </c>
      <c r="Y67" s="5">
        <f t="shared" si="275"/>
        <v>100</v>
      </c>
      <c r="Z67" s="5">
        <f>(0*100)/1</f>
        <v>0</v>
      </c>
      <c r="AA67" s="5">
        <f t="shared" ref="AA67:AB67" si="276">(1*100)/1</f>
        <v>100</v>
      </c>
      <c r="AB67" s="5">
        <f t="shared" si="276"/>
        <v>100</v>
      </c>
      <c r="AC67" s="5">
        <f t="shared" si="267"/>
        <v>0</v>
      </c>
      <c r="AD67" s="5">
        <f t="shared" ref="AD67:AE67" si="277">(1*100)/1</f>
        <v>100</v>
      </c>
      <c r="AE67" s="5">
        <f t="shared" si="277"/>
        <v>100</v>
      </c>
      <c r="AF67" s="5">
        <f t="shared" si="260"/>
        <v>0</v>
      </c>
    </row>
    <row r="68">
      <c r="A68" s="1" t="s">
        <v>16</v>
      </c>
      <c r="B68" s="5">
        <f t="shared" ref="B68:AF68" si="278">(0*100)/1</f>
        <v>0</v>
      </c>
      <c r="C68" s="5">
        <f t="shared" si="278"/>
        <v>0</v>
      </c>
      <c r="D68" s="5">
        <f t="shared" si="278"/>
        <v>0</v>
      </c>
      <c r="E68" s="5">
        <f t="shared" si="278"/>
        <v>0</v>
      </c>
      <c r="F68" s="5">
        <f t="shared" si="278"/>
        <v>0</v>
      </c>
      <c r="G68" s="5">
        <f t="shared" si="278"/>
        <v>0</v>
      </c>
      <c r="H68" s="5">
        <f t="shared" si="278"/>
        <v>0</v>
      </c>
      <c r="I68" s="5">
        <f t="shared" si="278"/>
        <v>0</v>
      </c>
      <c r="J68" s="5">
        <f t="shared" si="278"/>
        <v>0</v>
      </c>
      <c r="K68" s="5">
        <f t="shared" si="278"/>
        <v>0</v>
      </c>
      <c r="L68" s="5">
        <f t="shared" si="278"/>
        <v>0</v>
      </c>
      <c r="M68" s="5">
        <f t="shared" si="278"/>
        <v>0</v>
      </c>
      <c r="N68" s="5">
        <f t="shared" si="278"/>
        <v>0</v>
      </c>
      <c r="O68" s="5">
        <f t="shared" si="278"/>
        <v>0</v>
      </c>
      <c r="P68" s="5">
        <f t="shared" si="278"/>
        <v>0</v>
      </c>
      <c r="Q68" s="5">
        <f t="shared" si="278"/>
        <v>0</v>
      </c>
      <c r="R68" s="5">
        <f t="shared" si="278"/>
        <v>0</v>
      </c>
      <c r="S68" s="5">
        <f t="shared" si="278"/>
        <v>0</v>
      </c>
      <c r="T68" s="5">
        <f t="shared" si="278"/>
        <v>0</v>
      </c>
      <c r="U68" s="5">
        <f t="shared" si="278"/>
        <v>0</v>
      </c>
      <c r="V68" s="5">
        <f t="shared" si="278"/>
        <v>0</v>
      </c>
      <c r="W68" s="5">
        <f t="shared" si="278"/>
        <v>0</v>
      </c>
      <c r="X68" s="5">
        <f t="shared" si="278"/>
        <v>0</v>
      </c>
      <c r="Y68" s="5">
        <f t="shared" si="278"/>
        <v>0</v>
      </c>
      <c r="Z68" s="5">
        <f t="shared" si="278"/>
        <v>0</v>
      </c>
      <c r="AA68" s="5">
        <f t="shared" si="278"/>
        <v>0</v>
      </c>
      <c r="AB68" s="5">
        <f t="shared" si="278"/>
        <v>0</v>
      </c>
      <c r="AC68" s="5">
        <f t="shared" si="278"/>
        <v>0</v>
      </c>
      <c r="AD68" s="5">
        <f t="shared" si="278"/>
        <v>0</v>
      </c>
      <c r="AE68" s="5">
        <f t="shared" si="278"/>
        <v>0</v>
      </c>
      <c r="AF68" s="5">
        <f t="shared" si="278"/>
        <v>0</v>
      </c>
    </row>
    <row r="69">
      <c r="A69" s="1" t="s">
        <v>17</v>
      </c>
      <c r="B69" s="5">
        <f t="shared" ref="B69:AF69" si="279">(0*100)/1</f>
        <v>0</v>
      </c>
      <c r="C69" s="5">
        <f t="shared" si="279"/>
        <v>0</v>
      </c>
      <c r="D69" s="5">
        <f t="shared" si="279"/>
        <v>0</v>
      </c>
      <c r="E69" s="5">
        <f t="shared" si="279"/>
        <v>0</v>
      </c>
      <c r="F69" s="5">
        <f t="shared" si="279"/>
        <v>0</v>
      </c>
      <c r="G69" s="5">
        <f t="shared" si="279"/>
        <v>0</v>
      </c>
      <c r="H69" s="5">
        <f t="shared" si="279"/>
        <v>0</v>
      </c>
      <c r="I69" s="5">
        <f t="shared" si="279"/>
        <v>0</v>
      </c>
      <c r="J69" s="5">
        <f t="shared" si="279"/>
        <v>0</v>
      </c>
      <c r="K69" s="5">
        <f t="shared" si="279"/>
        <v>0</v>
      </c>
      <c r="L69" s="5">
        <f t="shared" si="279"/>
        <v>0</v>
      </c>
      <c r="M69" s="5">
        <f t="shared" si="279"/>
        <v>0</v>
      </c>
      <c r="N69" s="5">
        <f t="shared" si="279"/>
        <v>0</v>
      </c>
      <c r="O69" s="5">
        <f t="shared" si="279"/>
        <v>0</v>
      </c>
      <c r="P69" s="5">
        <f t="shared" si="279"/>
        <v>0</v>
      </c>
      <c r="Q69" s="5">
        <f t="shared" si="279"/>
        <v>0</v>
      </c>
      <c r="R69" s="5">
        <f t="shared" si="279"/>
        <v>0</v>
      </c>
      <c r="S69" s="5">
        <f t="shared" si="279"/>
        <v>0</v>
      </c>
      <c r="T69" s="5">
        <f t="shared" si="279"/>
        <v>0</v>
      </c>
      <c r="U69" s="5">
        <f t="shared" si="279"/>
        <v>0</v>
      </c>
      <c r="V69" s="5">
        <f t="shared" si="279"/>
        <v>0</v>
      </c>
      <c r="W69" s="5">
        <f t="shared" si="279"/>
        <v>0</v>
      </c>
      <c r="X69" s="5">
        <f t="shared" si="279"/>
        <v>0</v>
      </c>
      <c r="Y69" s="5">
        <f t="shared" si="279"/>
        <v>0</v>
      </c>
      <c r="Z69" s="5">
        <f t="shared" si="279"/>
        <v>0</v>
      </c>
      <c r="AA69" s="5">
        <f t="shared" si="279"/>
        <v>0</v>
      </c>
      <c r="AB69" s="5">
        <f t="shared" si="279"/>
        <v>0</v>
      </c>
      <c r="AC69" s="5">
        <f t="shared" si="279"/>
        <v>0</v>
      </c>
      <c r="AD69" s="5">
        <f t="shared" si="279"/>
        <v>0</v>
      </c>
      <c r="AE69" s="5">
        <f t="shared" si="279"/>
        <v>0</v>
      </c>
      <c r="AF69" s="5">
        <f t="shared" si="279"/>
        <v>0</v>
      </c>
    </row>
  </sheetData>
  <conditionalFormatting sqref="B3:AF69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45139.0</v>
      </c>
      <c r="C1" s="2">
        <v>45140.0</v>
      </c>
      <c r="D1" s="2">
        <v>45141.0</v>
      </c>
      <c r="E1" s="2">
        <v>45142.0</v>
      </c>
      <c r="F1" s="2">
        <v>45143.0</v>
      </c>
      <c r="G1" s="2">
        <v>45144.0</v>
      </c>
      <c r="H1" s="2">
        <v>45053.0</v>
      </c>
      <c r="I1" s="2">
        <v>45054.0</v>
      </c>
      <c r="J1" s="2">
        <v>45055.0</v>
      </c>
      <c r="K1" s="2">
        <v>45056.0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Q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ref="R3:R4" si="5">(2*100)/8</f>
        <v>25</v>
      </c>
      <c r="S3" s="5">
        <f t="shared" ref="S3:AF3" si="2">(0*100)/8</f>
        <v>0</v>
      </c>
      <c r="T3" s="5">
        <f t="shared" si="2"/>
        <v>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40.28561828</v>
      </c>
    </row>
    <row r="4">
      <c r="A4" s="1" t="s">
        <v>3</v>
      </c>
      <c r="B4" s="5">
        <f t="shared" ref="B4:H4" si="3">(0*100)/8</f>
        <v>0</v>
      </c>
      <c r="C4" s="5">
        <f t="shared" si="3"/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>(1*100)/8</f>
        <v>12.5</v>
      </c>
      <c r="J4" s="5">
        <f t="shared" ref="J4:O4" si="4">(0*100)/8</f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>(0.5*100)/8</f>
        <v>6.25</v>
      </c>
      <c r="Q4" s="5">
        <f>(0*100)/8</f>
        <v>0</v>
      </c>
      <c r="R4" s="5">
        <f t="shared" si="5"/>
        <v>25</v>
      </c>
      <c r="S4" s="5">
        <f t="shared" ref="S4:U4" si="6">(0*100)/8</f>
        <v>0</v>
      </c>
      <c r="T4" s="5">
        <f t="shared" si="6"/>
        <v>0</v>
      </c>
      <c r="U4" s="5">
        <f t="shared" si="6"/>
        <v>0</v>
      </c>
      <c r="V4" s="5">
        <f>(1*100)/8</f>
        <v>12.5</v>
      </c>
      <c r="W4" s="5">
        <f t="shared" ref="W4:AF4" si="7">(0*100)/8</f>
        <v>0</v>
      </c>
      <c r="X4" s="5">
        <f t="shared" si="7"/>
        <v>0</v>
      </c>
      <c r="Y4" s="5">
        <f t="shared" si="7"/>
        <v>0</v>
      </c>
      <c r="Z4" s="5">
        <f t="shared" si="7"/>
        <v>0</v>
      </c>
      <c r="AA4" s="5">
        <f t="shared" si="7"/>
        <v>0</v>
      </c>
      <c r="AB4" s="5">
        <f t="shared" si="7"/>
        <v>0</v>
      </c>
      <c r="AC4" s="5">
        <f t="shared" si="7"/>
        <v>0</v>
      </c>
      <c r="AD4" s="5">
        <f t="shared" si="7"/>
        <v>0</v>
      </c>
      <c r="AE4" s="5">
        <f t="shared" si="7"/>
        <v>0</v>
      </c>
      <c r="AF4" s="5">
        <f t="shared" si="7"/>
        <v>0</v>
      </c>
    </row>
    <row r="5">
      <c r="A5" s="1" t="s">
        <v>4</v>
      </c>
      <c r="B5" s="5">
        <f>(1*100)/8</f>
        <v>12.5</v>
      </c>
      <c r="C5" s="5">
        <f>(2.5*100)/8</f>
        <v>31.25</v>
      </c>
      <c r="D5" s="5">
        <f>(3*100)/8</f>
        <v>37.5</v>
      </c>
      <c r="E5" s="5">
        <f>(4.5*100)/8</f>
        <v>56.25</v>
      </c>
      <c r="F5" s="5">
        <f>(3*100)/8</f>
        <v>37.5</v>
      </c>
      <c r="G5" s="5">
        <f>(1*100)/8</f>
        <v>12.5</v>
      </c>
      <c r="H5" s="5">
        <f>(3*100)/8</f>
        <v>37.5</v>
      </c>
      <c r="I5" s="5">
        <f>(4*100)/8</f>
        <v>50</v>
      </c>
      <c r="J5" s="5">
        <f>(3*100)/8</f>
        <v>37.5</v>
      </c>
      <c r="K5" s="5">
        <f>(1*100)/8</f>
        <v>12.5</v>
      </c>
      <c r="L5" s="5">
        <f t="shared" ref="L5:N5" si="8">(3*100)/8</f>
        <v>37.5</v>
      </c>
      <c r="M5" s="5">
        <f t="shared" si="8"/>
        <v>37.5</v>
      </c>
      <c r="N5" s="5">
        <f t="shared" si="8"/>
        <v>37.5</v>
      </c>
      <c r="O5" s="5">
        <f>(5*100)/8</f>
        <v>62.5</v>
      </c>
      <c r="P5" s="5">
        <f>(1*100)/8</f>
        <v>12.5</v>
      </c>
      <c r="Q5" s="5">
        <f>(4.5*100)/8</f>
        <v>56.25</v>
      </c>
      <c r="R5" s="5">
        <f>(5*100)/8</f>
        <v>62.5</v>
      </c>
      <c r="S5" s="5">
        <f>(2*100)/8</f>
        <v>25</v>
      </c>
      <c r="T5" s="5">
        <f t="shared" ref="T5:U5" si="9">(1*100)/8</f>
        <v>12.5</v>
      </c>
      <c r="U5" s="5">
        <f t="shared" si="9"/>
        <v>12.5</v>
      </c>
      <c r="V5" s="5">
        <f>(4*100)/8</f>
        <v>50</v>
      </c>
      <c r="W5" s="5">
        <f>(1*100)/8</f>
        <v>12.5</v>
      </c>
      <c r="X5" s="5">
        <f>(5*100)/8</f>
        <v>62.5</v>
      </c>
      <c r="Y5" s="5">
        <f>(2.5*100)/8</f>
        <v>31.25</v>
      </c>
      <c r="Z5" s="5">
        <f t="shared" ref="Z5:Z6" si="15">(1*100)/8</f>
        <v>12.5</v>
      </c>
      <c r="AA5" s="5">
        <f>(2*100)/8</f>
        <v>25</v>
      </c>
      <c r="AB5" s="5">
        <f>(3*100)/8</f>
        <v>37.5</v>
      </c>
      <c r="AC5" s="5">
        <f t="shared" ref="AC5:AE5" si="10">(2*100)/8</f>
        <v>25</v>
      </c>
      <c r="AD5" s="5">
        <f t="shared" si="10"/>
        <v>25</v>
      </c>
      <c r="AE5" s="5">
        <f t="shared" si="10"/>
        <v>25</v>
      </c>
      <c r="AF5" s="5">
        <f>(1*100)/8</f>
        <v>12.5</v>
      </c>
    </row>
    <row r="6">
      <c r="A6" s="1" t="s">
        <v>5</v>
      </c>
      <c r="B6" s="5">
        <f>(2*100)/8</f>
        <v>25</v>
      </c>
      <c r="C6" s="5">
        <f>(6*100)/8</f>
        <v>75</v>
      </c>
      <c r="D6" s="5">
        <f>(7.5*100)/8</f>
        <v>93.75</v>
      </c>
      <c r="E6" s="5">
        <f t="shared" ref="E6:E8" si="18">(6*100)/8</f>
        <v>75</v>
      </c>
      <c r="F6" s="5">
        <f>(3.5*100)/8</f>
        <v>43.75</v>
      </c>
      <c r="G6" s="5">
        <f>(2*100)/8</f>
        <v>25</v>
      </c>
      <c r="H6" s="5">
        <f t="shared" ref="H6:I6" si="11">(5*100)/8</f>
        <v>62.5</v>
      </c>
      <c r="I6" s="5">
        <f t="shared" si="11"/>
        <v>62.5</v>
      </c>
      <c r="J6" s="5">
        <f>(7*100)/8</f>
        <v>87.5</v>
      </c>
      <c r="K6" s="5">
        <f>(2*100)/8</f>
        <v>25</v>
      </c>
      <c r="L6" s="5">
        <f>(4*100)/8</f>
        <v>50</v>
      </c>
      <c r="M6" s="5">
        <f t="shared" ref="M6:N6" si="12">(4.5*100)/8</f>
        <v>56.25</v>
      </c>
      <c r="N6" s="5">
        <f t="shared" si="12"/>
        <v>56.25</v>
      </c>
      <c r="O6" s="5">
        <f t="shared" ref="O6:O7" si="20">(1*100)/8</f>
        <v>12.5</v>
      </c>
      <c r="P6" s="5">
        <f>(2*100)/8</f>
        <v>25</v>
      </c>
      <c r="Q6" s="5">
        <f t="shared" ref="Q6:R6" si="13">(6*100)/8</f>
        <v>75</v>
      </c>
      <c r="R6" s="5">
        <f t="shared" si="13"/>
        <v>75</v>
      </c>
      <c r="S6" s="5">
        <f>(4.5*100)/8</f>
        <v>56.25</v>
      </c>
      <c r="T6" s="5">
        <f>(6*100)/8</f>
        <v>75</v>
      </c>
      <c r="U6" s="5">
        <f t="shared" ref="U6:V6" si="14">(4*100)/8</f>
        <v>50</v>
      </c>
      <c r="V6" s="5">
        <f t="shared" si="14"/>
        <v>50</v>
      </c>
      <c r="W6" s="5">
        <f>(2*100)/8</f>
        <v>25</v>
      </c>
      <c r="X6" s="5">
        <f t="shared" ref="X6:X7" si="22">(7*100)/8</f>
        <v>87.5</v>
      </c>
      <c r="Y6" s="5">
        <f>(5.5*100)/8</f>
        <v>68.75</v>
      </c>
      <c r="Z6" s="5">
        <f t="shared" si="15"/>
        <v>12.5</v>
      </c>
      <c r="AA6" s="5">
        <f>(4*100)/8</f>
        <v>50</v>
      </c>
      <c r="AB6" s="5">
        <f>(7*100)/8</f>
        <v>87.5</v>
      </c>
      <c r="AC6" s="5">
        <f t="shared" ref="AC6:AD6" si="16">(3*100)/8</f>
        <v>37.5</v>
      </c>
      <c r="AD6" s="5">
        <f t="shared" si="16"/>
        <v>37.5</v>
      </c>
      <c r="AE6" s="5">
        <f t="shared" ref="AE6:AE8" si="24">(5*100)/8</f>
        <v>62.5</v>
      </c>
      <c r="AF6" s="5">
        <f>(4*100)/8</f>
        <v>50</v>
      </c>
    </row>
    <row r="7">
      <c r="A7" s="1" t="s">
        <v>6</v>
      </c>
      <c r="B7" s="5">
        <f t="shared" ref="B7:B10" si="25">(3*100)/8</f>
        <v>37.5</v>
      </c>
      <c r="C7" s="5">
        <f t="shared" ref="C7:D7" si="17">(7*100)/8</f>
        <v>87.5</v>
      </c>
      <c r="D7" s="5">
        <f t="shared" si="17"/>
        <v>87.5</v>
      </c>
      <c r="E7" s="5">
        <f t="shared" si="18"/>
        <v>75</v>
      </c>
      <c r="F7" s="5">
        <f t="shared" ref="F7:F8" si="26">(5*100)/8</f>
        <v>62.5</v>
      </c>
      <c r="G7" s="5">
        <f t="shared" ref="G7:H7" si="19">(6*100)/8</f>
        <v>75</v>
      </c>
      <c r="H7" s="5">
        <f t="shared" si="19"/>
        <v>75</v>
      </c>
      <c r="I7" s="5">
        <f t="shared" ref="I7:I8" si="27">(6.5*100)/8</f>
        <v>81.25</v>
      </c>
      <c r="J7" s="5">
        <f>(8*100)/8</f>
        <v>100</v>
      </c>
      <c r="K7" s="5">
        <f>(3.5*100)/8</f>
        <v>43.75</v>
      </c>
      <c r="L7" s="5">
        <f>(3*100)/8</f>
        <v>37.5</v>
      </c>
      <c r="M7" s="5">
        <f t="shared" ref="M7:M8" si="28">(6*100)/8</f>
        <v>75</v>
      </c>
      <c r="N7" s="5">
        <f>(5*100)/8</f>
        <v>62.5</v>
      </c>
      <c r="O7" s="5">
        <f t="shared" si="20"/>
        <v>12.5</v>
      </c>
      <c r="P7" s="5">
        <f>(0*100)/8</f>
        <v>0</v>
      </c>
      <c r="Q7" s="5">
        <f>(8*100)/8</f>
        <v>100</v>
      </c>
      <c r="R7" s="5">
        <f>(6*100)/8</f>
        <v>75</v>
      </c>
      <c r="S7" s="5">
        <f t="shared" ref="S7:T7" si="21">(5*100)/8</f>
        <v>62.5</v>
      </c>
      <c r="T7" s="5">
        <f t="shared" si="21"/>
        <v>62.5</v>
      </c>
      <c r="U7" s="5">
        <f t="shared" ref="U7:U8" si="30">(3*100)/8</f>
        <v>37.5</v>
      </c>
      <c r="V7" s="5">
        <f t="shared" ref="V7:V8" si="31">(4*100)/8</f>
        <v>50</v>
      </c>
      <c r="W7" s="5">
        <f>(2.5*100)/8</f>
        <v>31.25</v>
      </c>
      <c r="X7" s="5">
        <f t="shared" si="22"/>
        <v>87.5</v>
      </c>
      <c r="Y7" s="5">
        <f>(8*100)/8</f>
        <v>100</v>
      </c>
      <c r="Z7" s="5">
        <f t="shared" ref="Z7:AA7" si="23">(2*100)/8</f>
        <v>25</v>
      </c>
      <c r="AA7" s="5">
        <f t="shared" si="23"/>
        <v>25</v>
      </c>
      <c r="AB7" s="5">
        <f>(6*100)/8</f>
        <v>75</v>
      </c>
      <c r="AC7" s="5">
        <f>(3.5*100)/8</f>
        <v>43.75</v>
      </c>
      <c r="AD7" s="5">
        <f t="shared" ref="AD7:AD8" si="33">(3*100)/8</f>
        <v>37.5</v>
      </c>
      <c r="AE7" s="5">
        <f t="shared" si="24"/>
        <v>62.5</v>
      </c>
      <c r="AF7" s="5">
        <f>(3*100)/8</f>
        <v>37.5</v>
      </c>
    </row>
    <row r="8">
      <c r="A8" s="1" t="s">
        <v>7</v>
      </c>
      <c r="B8" s="5">
        <f t="shared" si="25"/>
        <v>37.5</v>
      </c>
      <c r="C8" s="5">
        <f>(7*100)/8</f>
        <v>87.5</v>
      </c>
      <c r="D8" s="5">
        <f>(4*100)/8</f>
        <v>50</v>
      </c>
      <c r="E8" s="5">
        <f t="shared" si="18"/>
        <v>75</v>
      </c>
      <c r="F8" s="5">
        <f t="shared" si="26"/>
        <v>62.5</v>
      </c>
      <c r="G8" s="5">
        <f>(7*100)/8</f>
        <v>87.5</v>
      </c>
      <c r="H8" s="5">
        <f>(8*100)/8</f>
        <v>100</v>
      </c>
      <c r="I8" s="5">
        <f t="shared" si="27"/>
        <v>81.25</v>
      </c>
      <c r="J8" s="5">
        <f>(7.5*100)/8</f>
        <v>93.75</v>
      </c>
      <c r="K8" s="5">
        <f>(6*100)/8</f>
        <v>75</v>
      </c>
      <c r="L8" s="5">
        <f>(4*100)/8</f>
        <v>50</v>
      </c>
      <c r="M8" s="5">
        <f t="shared" si="28"/>
        <v>75</v>
      </c>
      <c r="N8" s="5">
        <f>(3.5*100)/8</f>
        <v>43.75</v>
      </c>
      <c r="O8" s="5">
        <f t="shared" ref="O8:P8" si="29">(0*100)/8</f>
        <v>0</v>
      </c>
      <c r="P8" s="5">
        <f t="shared" si="29"/>
        <v>0</v>
      </c>
      <c r="Q8" s="5">
        <f>(7*100)/8</f>
        <v>87.5</v>
      </c>
      <c r="R8" s="5">
        <f>(4*100)/8</f>
        <v>50</v>
      </c>
      <c r="S8" s="5">
        <f>(5*100)/8</f>
        <v>62.5</v>
      </c>
      <c r="T8" s="5">
        <f>(4.5*100)/8</f>
        <v>56.25</v>
      </c>
      <c r="U8" s="5">
        <f t="shared" si="30"/>
        <v>37.5</v>
      </c>
      <c r="V8" s="5">
        <f t="shared" si="31"/>
        <v>50</v>
      </c>
      <c r="W8" s="5">
        <f>(3*100)/8</f>
        <v>37.5</v>
      </c>
      <c r="X8" s="5">
        <f>(6*100)/8</f>
        <v>75</v>
      </c>
      <c r="Y8" s="5">
        <f t="shared" ref="Y8:Z8" si="32">(4*100)/8</f>
        <v>50</v>
      </c>
      <c r="Z8" s="5">
        <f t="shared" si="32"/>
        <v>50</v>
      </c>
      <c r="AA8" s="5">
        <f>(2*100)/8</f>
        <v>25</v>
      </c>
      <c r="AB8" s="5">
        <f t="shared" ref="AB8:AB9" si="36">(5*100)/8</f>
        <v>62.5</v>
      </c>
      <c r="AC8" s="5">
        <f>(4*100)/8</f>
        <v>50</v>
      </c>
      <c r="AD8" s="5">
        <f t="shared" si="33"/>
        <v>37.5</v>
      </c>
      <c r="AE8" s="5">
        <f t="shared" si="24"/>
        <v>62.5</v>
      </c>
      <c r="AF8" s="5">
        <f>(2*100)/8</f>
        <v>25</v>
      </c>
    </row>
    <row r="9">
      <c r="A9" s="1" t="s">
        <v>8</v>
      </c>
      <c r="B9" s="5">
        <f t="shared" si="25"/>
        <v>37.5</v>
      </c>
      <c r="C9" s="5">
        <f>(8*100)/8</f>
        <v>100</v>
      </c>
      <c r="D9" s="5">
        <f t="shared" ref="D9:D10" si="38">(6*100)/8</f>
        <v>75</v>
      </c>
      <c r="E9" s="5">
        <f>(5*100)/8</f>
        <v>62.5</v>
      </c>
      <c r="F9" s="5">
        <f>(4.5*100)/8</f>
        <v>56.25</v>
      </c>
      <c r="G9" s="5">
        <f t="shared" ref="G9:H9" si="34">(8*100)/8</f>
        <v>100</v>
      </c>
      <c r="H9" s="5">
        <f t="shared" si="34"/>
        <v>100</v>
      </c>
      <c r="I9" s="5">
        <f>(5*100)/8</f>
        <v>62.5</v>
      </c>
      <c r="J9" s="5">
        <f>(5.5*100)/8</f>
        <v>68.75</v>
      </c>
      <c r="K9" s="5">
        <f>(4.5*100)/8</f>
        <v>56.25</v>
      </c>
      <c r="L9" s="5">
        <f>(3*100)/8</f>
        <v>37.5</v>
      </c>
      <c r="M9" s="5">
        <f>(5.5*100)/8</f>
        <v>68.75</v>
      </c>
      <c r="N9" s="5">
        <f>(3*100)/8</f>
        <v>37.5</v>
      </c>
      <c r="O9" s="5">
        <f>(2*100)/8</f>
        <v>25</v>
      </c>
      <c r="P9" s="5">
        <f>(1*100)/8</f>
        <v>12.5</v>
      </c>
      <c r="Q9" s="5">
        <f t="shared" ref="Q9:R9" si="35">(4*100)/8</f>
        <v>50</v>
      </c>
      <c r="R9" s="5">
        <f t="shared" si="35"/>
        <v>50</v>
      </c>
      <c r="S9" s="5">
        <f>(6*100)/8</f>
        <v>75</v>
      </c>
      <c r="T9" s="5">
        <f>(4*100)/8</f>
        <v>50</v>
      </c>
      <c r="U9" s="5">
        <f>(2*100)/8</f>
        <v>25</v>
      </c>
      <c r="V9" s="5">
        <f>(3*100)/8</f>
        <v>37.5</v>
      </c>
      <c r="W9" s="5">
        <f>(3.5*100)/8</f>
        <v>43.75</v>
      </c>
      <c r="X9" s="5">
        <f>(7*100)/8</f>
        <v>87.5</v>
      </c>
      <c r="Y9" s="5">
        <f>(2*100)/8</f>
        <v>25</v>
      </c>
      <c r="Z9" s="5">
        <f>(3*100)/8</f>
        <v>37.5</v>
      </c>
      <c r="AA9" s="5">
        <f t="shared" ref="AA9:AA14" si="41">(4*100)/8</f>
        <v>50</v>
      </c>
      <c r="AB9" s="5">
        <f t="shared" si="36"/>
        <v>62.5</v>
      </c>
      <c r="AC9" s="5">
        <f t="shared" ref="AC9:AD9" si="37">(3*100)/8</f>
        <v>37.5</v>
      </c>
      <c r="AD9" s="5">
        <f t="shared" si="37"/>
        <v>37.5</v>
      </c>
      <c r="AE9" s="5">
        <f>(4*100)/8</f>
        <v>50</v>
      </c>
      <c r="AF9" s="5">
        <f>(1.5*100)/8</f>
        <v>18.75</v>
      </c>
    </row>
    <row r="10">
      <c r="A10" s="1" t="s">
        <v>9</v>
      </c>
      <c r="B10" s="5">
        <f t="shared" si="25"/>
        <v>37.5</v>
      </c>
      <c r="C10" s="5">
        <f t="shared" ref="C10:C11" si="44">(5.5*100)/8</f>
        <v>68.75</v>
      </c>
      <c r="D10" s="5">
        <f t="shared" si="38"/>
        <v>75</v>
      </c>
      <c r="E10" s="5">
        <f>(4*100)/8</f>
        <v>50</v>
      </c>
      <c r="F10" s="5">
        <f>(5.5*100)/8</f>
        <v>68.75</v>
      </c>
      <c r="G10" s="5">
        <f>(6.5*100)/8</f>
        <v>81.25</v>
      </c>
      <c r="H10" s="5">
        <f>(7*100)/8</f>
        <v>87.5</v>
      </c>
      <c r="I10" s="5">
        <f>(4*100)/8</f>
        <v>50</v>
      </c>
      <c r="J10" s="5">
        <f>(7*100)/8</f>
        <v>87.5</v>
      </c>
      <c r="K10" s="5">
        <f t="shared" ref="K10:K11" si="45">(5*100)/8</f>
        <v>62.5</v>
      </c>
      <c r="L10" s="5">
        <f>(1*100)/8</f>
        <v>12.5</v>
      </c>
      <c r="M10" s="5">
        <f>(4*100)/8</f>
        <v>50</v>
      </c>
      <c r="N10" s="5">
        <f>(2*100)/8</f>
        <v>25</v>
      </c>
      <c r="O10" s="5">
        <f>(1*100)/8</f>
        <v>12.5</v>
      </c>
      <c r="P10" s="5">
        <f t="shared" ref="P10:P11" si="47">(1.5*100)/8</f>
        <v>18.75</v>
      </c>
      <c r="Q10" s="5">
        <f t="shared" ref="Q10:R10" si="39">(3*100)/8</f>
        <v>37.5</v>
      </c>
      <c r="R10" s="5">
        <f t="shared" si="39"/>
        <v>37.5</v>
      </c>
      <c r="S10" s="5">
        <f>(4.5*100)/8</f>
        <v>56.25</v>
      </c>
      <c r="T10" s="5">
        <f>(3.5*100)/8</f>
        <v>43.75</v>
      </c>
      <c r="U10" s="5">
        <f t="shared" ref="U10:V10" si="40">(4*100)/8</f>
        <v>50</v>
      </c>
      <c r="V10" s="5">
        <f t="shared" si="40"/>
        <v>50</v>
      </c>
      <c r="W10" s="5">
        <f>(3*100)/8</f>
        <v>37.5</v>
      </c>
      <c r="X10" s="5">
        <f t="shared" ref="X10:X11" si="50">(6*100)/8</f>
        <v>75</v>
      </c>
      <c r="Y10" s="5">
        <f>(3.5*100)/8</f>
        <v>43.75</v>
      </c>
      <c r="Z10" s="5">
        <f>(1*100)/8</f>
        <v>12.5</v>
      </c>
      <c r="AA10" s="5">
        <f t="shared" si="41"/>
        <v>50</v>
      </c>
      <c r="AB10" s="5">
        <f>(4*100)/8</f>
        <v>50</v>
      </c>
      <c r="AC10" s="5">
        <f t="shared" ref="AC10:AD10" si="42">(3*100)/8</f>
        <v>37.5</v>
      </c>
      <c r="AD10" s="5">
        <f t="shared" si="42"/>
        <v>37.5</v>
      </c>
      <c r="AE10" s="5">
        <f t="shared" ref="AE10:AF10" si="43">(2*100)/8</f>
        <v>25</v>
      </c>
      <c r="AF10" s="5">
        <f t="shared" si="43"/>
        <v>25</v>
      </c>
    </row>
    <row r="11">
      <c r="A11" s="1" t="s">
        <v>10</v>
      </c>
      <c r="B11" s="5">
        <f t="shared" ref="B11:B12" si="51">(2*100)/8</f>
        <v>25</v>
      </c>
      <c r="C11" s="5">
        <f t="shared" si="44"/>
        <v>68.75</v>
      </c>
      <c r="D11" s="5">
        <f>(4*100)/8</f>
        <v>50</v>
      </c>
      <c r="E11" s="5">
        <f t="shared" ref="E11:E12" si="52">(5*100)/8</f>
        <v>62.5</v>
      </c>
      <c r="F11" s="5">
        <f>(4.5*100)/8</f>
        <v>56.25</v>
      </c>
      <c r="G11" s="5">
        <f>(3*100)/8</f>
        <v>37.5</v>
      </c>
      <c r="H11" s="5">
        <f t="shared" ref="H11:H12" si="53">(6*100)/8</f>
        <v>75</v>
      </c>
      <c r="I11" s="5">
        <f t="shared" ref="I11:I13" si="54">(2*100)/8</f>
        <v>25</v>
      </c>
      <c r="J11" s="5">
        <f>(6*100)/8</f>
        <v>75</v>
      </c>
      <c r="K11" s="5">
        <f t="shared" si="45"/>
        <v>62.5</v>
      </c>
      <c r="L11" s="5">
        <f t="shared" ref="L11:M11" si="46">(2*100)/8</f>
        <v>25</v>
      </c>
      <c r="M11" s="5">
        <f t="shared" si="46"/>
        <v>25</v>
      </c>
      <c r="N11" s="5">
        <f t="shared" ref="N11:N12" si="55">(3*100)/8</f>
        <v>37.5</v>
      </c>
      <c r="O11" s="5">
        <f>(4*100)/8</f>
        <v>50</v>
      </c>
      <c r="P11" s="5">
        <f t="shared" si="47"/>
        <v>18.75</v>
      </c>
      <c r="Q11" s="5">
        <f t="shared" ref="Q11:Q14" si="56">(1*100)/8</f>
        <v>12.5</v>
      </c>
      <c r="R11" s="5">
        <f t="shared" ref="R11:S11" si="48">(3*100)/8</f>
        <v>37.5</v>
      </c>
      <c r="S11" s="5">
        <f t="shared" si="48"/>
        <v>37.5</v>
      </c>
      <c r="T11" s="5">
        <f t="shared" ref="T11:T12" si="57">(1*100)/8</f>
        <v>12.5</v>
      </c>
      <c r="U11" s="5">
        <f t="shared" ref="U11:V11" si="49">(5*100)/8</f>
        <v>62.5</v>
      </c>
      <c r="V11" s="5">
        <f t="shared" si="49"/>
        <v>62.5</v>
      </c>
      <c r="W11" s="5">
        <f>(3.5*100)/8</f>
        <v>43.75</v>
      </c>
      <c r="X11" s="5">
        <f t="shared" si="50"/>
        <v>75</v>
      </c>
      <c r="Y11" s="5">
        <f>(4*100)/8</f>
        <v>50</v>
      </c>
      <c r="Z11" s="5">
        <f>(2.5*100)/8</f>
        <v>31.25</v>
      </c>
      <c r="AA11" s="5">
        <f t="shared" si="41"/>
        <v>50</v>
      </c>
      <c r="AB11" s="5">
        <f>(3*100)/8</f>
        <v>37.5</v>
      </c>
      <c r="AC11" s="5">
        <f>(2*100)/8</f>
        <v>25</v>
      </c>
      <c r="AD11" s="5">
        <f t="shared" ref="AD11:AD12" si="60">(3*100)/8</f>
        <v>37.5</v>
      </c>
      <c r="AE11" s="5">
        <f>(5*100)/8</f>
        <v>62.5</v>
      </c>
      <c r="AF11" s="5">
        <f>(2*100)/8</f>
        <v>25</v>
      </c>
    </row>
    <row r="12">
      <c r="A12" s="1" t="s">
        <v>11</v>
      </c>
      <c r="B12" s="5">
        <f t="shared" si="51"/>
        <v>25</v>
      </c>
      <c r="C12" s="5">
        <f>(4.5*100)/8</f>
        <v>56.25</v>
      </c>
      <c r="D12" s="5">
        <f>(3*100)/8</f>
        <v>37.5</v>
      </c>
      <c r="E12" s="5">
        <f t="shared" si="52"/>
        <v>62.5</v>
      </c>
      <c r="F12" s="5">
        <f>(4*100)/8</f>
        <v>50</v>
      </c>
      <c r="G12" s="5">
        <f t="shared" ref="G12:G13" si="62">(2*100)/8</f>
        <v>25</v>
      </c>
      <c r="H12" s="5">
        <f t="shared" si="53"/>
        <v>75</v>
      </c>
      <c r="I12" s="5">
        <f t="shared" si="54"/>
        <v>25</v>
      </c>
      <c r="J12" s="5">
        <f t="shared" ref="J12:J14" si="63">(1*100)/8</f>
        <v>12.5</v>
      </c>
      <c r="K12" s="5">
        <f>(2*100)/8</f>
        <v>25</v>
      </c>
      <c r="L12" s="5">
        <f>(2.5*100)/8</f>
        <v>31.25</v>
      </c>
      <c r="M12" s="5">
        <f>(1*100)/8</f>
        <v>12.5</v>
      </c>
      <c r="N12" s="5">
        <f t="shared" si="55"/>
        <v>37.5</v>
      </c>
      <c r="O12" s="5">
        <f>(2.5*100)/8</f>
        <v>31.25</v>
      </c>
      <c r="P12" s="5">
        <f>(2*100)/8</f>
        <v>25</v>
      </c>
      <c r="Q12" s="5">
        <f t="shared" si="56"/>
        <v>12.5</v>
      </c>
      <c r="R12" s="5">
        <f t="shared" ref="R12:R14" si="64">(2*100)/8</f>
        <v>25</v>
      </c>
      <c r="S12" s="5">
        <f>(3*100)/8</f>
        <v>37.5</v>
      </c>
      <c r="T12" s="5">
        <f t="shared" si="57"/>
        <v>12.5</v>
      </c>
      <c r="U12" s="5">
        <f>(4*100)/8</f>
        <v>50</v>
      </c>
      <c r="V12" s="5">
        <f>(5)</f>
        <v>5</v>
      </c>
      <c r="W12" s="5">
        <f t="shared" ref="W12:X12" si="58">(5*100)/8</f>
        <v>62.5</v>
      </c>
      <c r="X12" s="5">
        <f t="shared" si="58"/>
        <v>62.5</v>
      </c>
      <c r="Y12" s="5">
        <f t="shared" ref="Y12:Y13" si="66">(2*100)/8</f>
        <v>25</v>
      </c>
      <c r="Z12" s="5">
        <f>(1.5*100)/8</f>
        <v>18.75</v>
      </c>
      <c r="AA12" s="5">
        <f t="shared" si="41"/>
        <v>50</v>
      </c>
      <c r="AB12" s="5">
        <f t="shared" ref="AB12:AC12" si="59">(2*100)/8</f>
        <v>25</v>
      </c>
      <c r="AC12" s="5">
        <f t="shared" si="59"/>
        <v>25</v>
      </c>
      <c r="AD12" s="5">
        <f t="shared" si="60"/>
        <v>37.5</v>
      </c>
      <c r="AE12" s="5">
        <f>(4*100)/8</f>
        <v>50</v>
      </c>
      <c r="AF12" s="5">
        <f t="shared" ref="AF12:AF13" si="68">(1*100)/8</f>
        <v>12.5</v>
      </c>
    </row>
    <row r="13">
      <c r="A13" s="1" t="s">
        <v>12</v>
      </c>
      <c r="B13" s="5">
        <f t="shared" ref="B13:C13" si="61">(3*100)/8</f>
        <v>37.5</v>
      </c>
      <c r="C13" s="5">
        <f t="shared" si="61"/>
        <v>37.5</v>
      </c>
      <c r="D13" s="5">
        <f>(3.5*100)/8</f>
        <v>43.75</v>
      </c>
      <c r="E13" s="5">
        <f t="shared" ref="E13:E15" si="70">(4.5*100)/8</f>
        <v>56.25</v>
      </c>
      <c r="F13" s="5">
        <f>(3*100)/8</f>
        <v>37.5</v>
      </c>
      <c r="G13" s="5">
        <f t="shared" si="62"/>
        <v>25</v>
      </c>
      <c r="H13" s="5">
        <f t="shared" ref="H13:H14" si="71">(6.5*100)/8</f>
        <v>81.25</v>
      </c>
      <c r="I13" s="5">
        <f t="shared" si="54"/>
        <v>25</v>
      </c>
      <c r="J13" s="5">
        <f t="shared" si="63"/>
        <v>12.5</v>
      </c>
      <c r="K13" s="5">
        <f>(1*100)/8</f>
        <v>12.5</v>
      </c>
      <c r="L13" s="5">
        <f>(2*100)/8</f>
        <v>25</v>
      </c>
      <c r="M13" s="5">
        <f>(1.5*100)/8</f>
        <v>18.75</v>
      </c>
      <c r="N13" s="5">
        <f t="shared" ref="N13:N14" si="73">(4*100)/8</f>
        <v>50</v>
      </c>
      <c r="O13" s="5">
        <f>(2*100)/8</f>
        <v>25</v>
      </c>
      <c r="P13" s="5">
        <f>(3*100)/8</f>
        <v>37.5</v>
      </c>
      <c r="Q13" s="5">
        <f t="shared" si="56"/>
        <v>12.5</v>
      </c>
      <c r="R13" s="5">
        <f t="shared" si="64"/>
        <v>25</v>
      </c>
      <c r="S13" s="5">
        <f t="shared" ref="S13:T13" si="65">(2*100)/8</f>
        <v>25</v>
      </c>
      <c r="T13" s="5">
        <f t="shared" si="65"/>
        <v>25</v>
      </c>
      <c r="U13" s="5">
        <f>(3*100)/8</f>
        <v>37.5</v>
      </c>
      <c r="V13" s="5">
        <f>(5*100)/8</f>
        <v>62.5</v>
      </c>
      <c r="W13" s="5">
        <f>(6*100)/8</f>
        <v>75</v>
      </c>
      <c r="X13" s="5">
        <f>(4*100)/8</f>
        <v>50</v>
      </c>
      <c r="Y13" s="5">
        <f t="shared" si="66"/>
        <v>25</v>
      </c>
      <c r="Z13" s="5">
        <f>(2*100)/8</f>
        <v>25</v>
      </c>
      <c r="AA13" s="5">
        <f t="shared" si="41"/>
        <v>50</v>
      </c>
      <c r="AB13" s="5">
        <f t="shared" ref="AB13:AB14" si="75">(2*100)/8</f>
        <v>25</v>
      </c>
      <c r="AC13" s="5">
        <f t="shared" ref="AC13:AE13" si="67">(3*100)/8</f>
        <v>37.5</v>
      </c>
      <c r="AD13" s="5">
        <f t="shared" si="67"/>
        <v>37.5</v>
      </c>
      <c r="AE13" s="5">
        <f t="shared" si="67"/>
        <v>37.5</v>
      </c>
      <c r="AF13" s="5">
        <f t="shared" si="68"/>
        <v>12.5</v>
      </c>
    </row>
    <row r="14">
      <c r="A14" s="1" t="s">
        <v>13</v>
      </c>
      <c r="B14" s="5">
        <f t="shared" ref="B14:C14" si="69">(2*100)/8</f>
        <v>25</v>
      </c>
      <c r="C14" s="5">
        <f t="shared" si="69"/>
        <v>25</v>
      </c>
      <c r="D14" s="5">
        <f>(2.5*100)/8</f>
        <v>31.25</v>
      </c>
      <c r="E14" s="5">
        <f t="shared" si="70"/>
        <v>56.25</v>
      </c>
      <c r="F14" s="5">
        <f>(4*100)/8</f>
        <v>50</v>
      </c>
      <c r="G14" s="5">
        <f>(3*100)/8</f>
        <v>37.5</v>
      </c>
      <c r="H14" s="5">
        <f t="shared" si="71"/>
        <v>81.25</v>
      </c>
      <c r="I14" s="5">
        <f>(1.5*100)/8</f>
        <v>18.75</v>
      </c>
      <c r="J14" s="5">
        <f t="shared" si="63"/>
        <v>12.5</v>
      </c>
      <c r="K14" s="5">
        <f>(0*100)/8</f>
        <v>0</v>
      </c>
      <c r="L14" s="5">
        <f t="shared" ref="L14:M14" si="72">(1.5*100)/8</f>
        <v>18.75</v>
      </c>
      <c r="M14" s="5">
        <f t="shared" si="72"/>
        <v>18.75</v>
      </c>
      <c r="N14" s="5">
        <f t="shared" si="73"/>
        <v>50</v>
      </c>
      <c r="O14" s="5">
        <f>(1*100)/8</f>
        <v>12.5</v>
      </c>
      <c r="P14" s="5">
        <f>(2*100)/8</f>
        <v>25</v>
      </c>
      <c r="Q14" s="5">
        <f t="shared" si="56"/>
        <v>12.5</v>
      </c>
      <c r="R14" s="5">
        <f t="shared" si="64"/>
        <v>25</v>
      </c>
      <c r="S14" s="5">
        <f t="shared" ref="S14:S15" si="81">(3*100)/8</f>
        <v>37.5</v>
      </c>
      <c r="T14" s="5">
        <f t="shared" ref="T14:U14" si="74">(2*100)/8</f>
        <v>25</v>
      </c>
      <c r="U14" s="5">
        <f t="shared" si="74"/>
        <v>25</v>
      </c>
      <c r="V14" s="5">
        <f>(4.5*100)/8</f>
        <v>56.25</v>
      </c>
      <c r="W14" s="5">
        <f>(5.5*100)/8</f>
        <v>68.75</v>
      </c>
      <c r="X14" s="5">
        <f>(3*100)/8</f>
        <v>37.5</v>
      </c>
      <c r="Y14" s="5">
        <f t="shared" ref="Y14:Y15" si="83">(1.5*100)/8</f>
        <v>18.75</v>
      </c>
      <c r="Z14" s="5">
        <f>(3*100)/8</f>
        <v>37.5</v>
      </c>
      <c r="AA14" s="5">
        <f t="shared" si="41"/>
        <v>50</v>
      </c>
      <c r="AB14" s="5">
        <f t="shared" si="75"/>
        <v>25</v>
      </c>
      <c r="AC14" s="5">
        <f>(3*100)/8</f>
        <v>37.5</v>
      </c>
      <c r="AD14" s="5">
        <f>(2*100)/8</f>
        <v>25</v>
      </c>
      <c r="AE14" s="5">
        <f t="shared" ref="AE14:AE15" si="86">(3*100)/8</f>
        <v>37.5</v>
      </c>
      <c r="AF14" s="5">
        <f>(2*100)/8</f>
        <v>25</v>
      </c>
    </row>
    <row r="15">
      <c r="A15" s="1" t="s">
        <v>14</v>
      </c>
      <c r="B15" s="5">
        <f t="shared" ref="B15:C15" si="76">(1*100)/8</f>
        <v>12.5</v>
      </c>
      <c r="C15" s="5">
        <f t="shared" si="76"/>
        <v>12.5</v>
      </c>
      <c r="D15" s="5">
        <f t="shared" ref="D15:D16" si="87">(2*100)/8</f>
        <v>25</v>
      </c>
      <c r="E15" s="5">
        <f t="shared" si="70"/>
        <v>56.25</v>
      </c>
      <c r="F15" s="5">
        <f t="shared" ref="F15:F16" si="88">(2*100)/8</f>
        <v>25</v>
      </c>
      <c r="G15" s="5">
        <f>(1*100)/8</f>
        <v>12.5</v>
      </c>
      <c r="H15" s="5">
        <f t="shared" ref="H15:H16" si="89">(3.5*100)/8</f>
        <v>43.75</v>
      </c>
      <c r="I15" s="5">
        <f t="shared" ref="I15:I16" si="90">(1*100)/8</f>
        <v>12.5</v>
      </c>
      <c r="J15" s="5">
        <f t="shared" ref="J15:K15" si="77">(0*100)/8</f>
        <v>0</v>
      </c>
      <c r="K15" s="5">
        <f t="shared" si="77"/>
        <v>0</v>
      </c>
      <c r="L15" s="5">
        <f t="shared" ref="L15:M15" si="78">(1*100)/8</f>
        <v>12.5</v>
      </c>
      <c r="M15" s="5">
        <f t="shared" si="78"/>
        <v>12.5</v>
      </c>
      <c r="N15" s="5">
        <f>(5*100)/8</f>
        <v>62.5</v>
      </c>
      <c r="O15" s="5">
        <f t="shared" ref="O15:P15" si="79">(0*100)/8</f>
        <v>0</v>
      </c>
      <c r="P15" s="5">
        <f t="shared" si="79"/>
        <v>0</v>
      </c>
      <c r="Q15" s="5">
        <f t="shared" ref="Q15:R15" si="80">(2*100)/8</f>
        <v>25</v>
      </c>
      <c r="R15" s="5">
        <f t="shared" si="80"/>
        <v>25</v>
      </c>
      <c r="S15" s="5">
        <f t="shared" si="81"/>
        <v>37.5</v>
      </c>
      <c r="T15" s="5">
        <f t="shared" ref="T15:U15" si="82">(1*100)/8</f>
        <v>12.5</v>
      </c>
      <c r="U15" s="5">
        <f t="shared" si="82"/>
        <v>12.5</v>
      </c>
      <c r="V15" s="5">
        <f>(4*100)/8</f>
        <v>50</v>
      </c>
      <c r="W15" s="5">
        <f>(3*100)/8</f>
        <v>37.5</v>
      </c>
      <c r="X15" s="5">
        <f>(2*100)/8</f>
        <v>25</v>
      </c>
      <c r="Y15" s="5">
        <f t="shared" si="83"/>
        <v>18.75</v>
      </c>
      <c r="Z15" s="5">
        <f t="shared" ref="Z15:AA15" si="84">(2*100)/8</f>
        <v>25</v>
      </c>
      <c r="AA15" s="5">
        <f t="shared" si="84"/>
        <v>25</v>
      </c>
      <c r="AB15" s="5">
        <f t="shared" ref="AB15:AB16" si="96">(3*100)/8</f>
        <v>37.5</v>
      </c>
      <c r="AC15" s="5">
        <f t="shared" ref="AC15:AD15" si="85">(2*100)/8</f>
        <v>25</v>
      </c>
      <c r="AD15" s="5">
        <f t="shared" si="85"/>
        <v>25</v>
      </c>
      <c r="AE15" s="5">
        <f t="shared" si="86"/>
        <v>37.5</v>
      </c>
      <c r="AF15" s="5">
        <f t="shared" ref="AF15:AF16" si="98">(1*100)/8</f>
        <v>12.5</v>
      </c>
    </row>
    <row r="16">
      <c r="A16" s="1" t="s">
        <v>15</v>
      </c>
      <c r="B16" s="5">
        <f>(1*100)/8</f>
        <v>12.5</v>
      </c>
      <c r="C16" s="5">
        <f>(0*100)/8</f>
        <v>0</v>
      </c>
      <c r="D16" s="5">
        <f t="shared" si="87"/>
        <v>25</v>
      </c>
      <c r="E16" s="5">
        <f>(3*100)/8</f>
        <v>37.5</v>
      </c>
      <c r="F16" s="5">
        <f t="shared" si="88"/>
        <v>25</v>
      </c>
      <c r="G16" s="5">
        <f>(0*100)/8</f>
        <v>0</v>
      </c>
      <c r="H16" s="5">
        <f t="shared" si="89"/>
        <v>43.75</v>
      </c>
      <c r="I16" s="5">
        <f t="shared" si="90"/>
        <v>12.5</v>
      </c>
      <c r="J16" s="5">
        <f t="shared" ref="J16:K16" si="91">(0*100)/8</f>
        <v>0</v>
      </c>
      <c r="K16" s="5">
        <f t="shared" si="91"/>
        <v>0</v>
      </c>
      <c r="L16" s="5">
        <f t="shared" ref="L16:M16" si="92">(1*100)/8</f>
        <v>12.5</v>
      </c>
      <c r="M16" s="5">
        <f t="shared" si="92"/>
        <v>12.5</v>
      </c>
      <c r="N16" s="5">
        <f>(4*100)/8</f>
        <v>50</v>
      </c>
      <c r="O16" s="5">
        <f t="shared" ref="O16:P16" si="93">(0*100)/8</f>
        <v>0</v>
      </c>
      <c r="P16" s="5">
        <f t="shared" si="93"/>
        <v>0</v>
      </c>
      <c r="Q16" s="5">
        <f>(1*100)/8</f>
        <v>12.5</v>
      </c>
      <c r="R16" s="5">
        <f>(0*100)/8</f>
        <v>0</v>
      </c>
      <c r="S16" s="5">
        <f>(2*100)/8</f>
        <v>25</v>
      </c>
      <c r="T16" s="5">
        <f t="shared" ref="T16:U16" si="94">(0*100)/8</f>
        <v>0</v>
      </c>
      <c r="U16" s="5">
        <f t="shared" si="94"/>
        <v>0</v>
      </c>
      <c r="V16" s="5">
        <f>(3*100)/8</f>
        <v>37.5</v>
      </c>
      <c r="W16" s="5">
        <f t="shared" ref="W16:Y16" si="95">(1*100)/8</f>
        <v>12.5</v>
      </c>
      <c r="X16" s="5">
        <f t="shared" si="95"/>
        <v>12.5</v>
      </c>
      <c r="Y16" s="5">
        <f t="shared" si="95"/>
        <v>12.5</v>
      </c>
      <c r="Z16" s="5">
        <f>(2*100)/8</f>
        <v>25</v>
      </c>
      <c r="AA16" s="5">
        <f>(0*100)/8</f>
        <v>0</v>
      </c>
      <c r="AB16" s="5">
        <f t="shared" si="96"/>
        <v>37.5</v>
      </c>
      <c r="AC16" s="5">
        <f t="shared" ref="AC16:AD16" si="97">(1*100)/8</f>
        <v>12.5</v>
      </c>
      <c r="AD16" s="5">
        <f t="shared" si="97"/>
        <v>12.5</v>
      </c>
      <c r="AE16" s="5">
        <f>(0*100)/8</f>
        <v>0</v>
      </c>
      <c r="AF16" s="5">
        <f t="shared" si="98"/>
        <v>12.5</v>
      </c>
    </row>
    <row r="17">
      <c r="A17" s="1" t="s">
        <v>16</v>
      </c>
      <c r="B17" s="5">
        <f t="shared" ref="B17:AF17" si="99">(0*100)/8</f>
        <v>0</v>
      </c>
      <c r="C17" s="5">
        <f t="shared" si="99"/>
        <v>0</v>
      </c>
      <c r="D17" s="5">
        <f t="shared" si="99"/>
        <v>0</v>
      </c>
      <c r="E17" s="5">
        <f t="shared" si="99"/>
        <v>0</v>
      </c>
      <c r="F17" s="5">
        <f t="shared" si="99"/>
        <v>0</v>
      </c>
      <c r="G17" s="5">
        <f t="shared" si="99"/>
        <v>0</v>
      </c>
      <c r="H17" s="5">
        <f t="shared" si="99"/>
        <v>0</v>
      </c>
      <c r="I17" s="5">
        <f t="shared" si="99"/>
        <v>0</v>
      </c>
      <c r="J17" s="5">
        <f t="shared" si="99"/>
        <v>0</v>
      </c>
      <c r="K17" s="5">
        <f t="shared" si="99"/>
        <v>0</v>
      </c>
      <c r="L17" s="5">
        <f t="shared" si="99"/>
        <v>0</v>
      </c>
      <c r="M17" s="5">
        <f t="shared" si="99"/>
        <v>0</v>
      </c>
      <c r="N17" s="5">
        <f t="shared" si="99"/>
        <v>0</v>
      </c>
      <c r="O17" s="5">
        <f t="shared" si="99"/>
        <v>0</v>
      </c>
      <c r="P17" s="5">
        <f t="shared" si="99"/>
        <v>0</v>
      </c>
      <c r="Q17" s="5">
        <f t="shared" si="99"/>
        <v>0</v>
      </c>
      <c r="R17" s="5">
        <f t="shared" si="99"/>
        <v>0</v>
      </c>
      <c r="S17" s="5">
        <f t="shared" si="99"/>
        <v>0</v>
      </c>
      <c r="T17" s="5">
        <f t="shared" si="99"/>
        <v>0</v>
      </c>
      <c r="U17" s="5">
        <f t="shared" si="99"/>
        <v>0</v>
      </c>
      <c r="V17" s="5">
        <f t="shared" si="99"/>
        <v>0</v>
      </c>
      <c r="W17" s="5">
        <f t="shared" si="99"/>
        <v>0</v>
      </c>
      <c r="X17" s="5">
        <f t="shared" si="99"/>
        <v>0</v>
      </c>
      <c r="Y17" s="5">
        <f t="shared" si="99"/>
        <v>0</v>
      </c>
      <c r="Z17" s="5">
        <f t="shared" si="99"/>
        <v>0</v>
      </c>
      <c r="AA17" s="5">
        <f t="shared" si="99"/>
        <v>0</v>
      </c>
      <c r="AB17" s="5">
        <f t="shared" si="99"/>
        <v>0</v>
      </c>
      <c r="AC17" s="5">
        <f t="shared" si="99"/>
        <v>0</v>
      </c>
      <c r="AD17" s="5">
        <f t="shared" si="99"/>
        <v>0</v>
      </c>
      <c r="AE17" s="5">
        <f t="shared" si="99"/>
        <v>0</v>
      </c>
      <c r="AF17" s="5">
        <f t="shared" si="99"/>
        <v>0</v>
      </c>
    </row>
    <row r="18">
      <c r="A18" s="1" t="s">
        <v>17</v>
      </c>
      <c r="B18" s="5">
        <f t="shared" ref="B18:AF18" si="100">(0*100)/8</f>
        <v>0</v>
      </c>
      <c r="C18" s="5">
        <f t="shared" si="100"/>
        <v>0</v>
      </c>
      <c r="D18" s="5">
        <f t="shared" si="100"/>
        <v>0</v>
      </c>
      <c r="E18" s="5">
        <f t="shared" si="100"/>
        <v>0</v>
      </c>
      <c r="F18" s="5">
        <f t="shared" si="100"/>
        <v>0</v>
      </c>
      <c r="G18" s="5">
        <f t="shared" si="100"/>
        <v>0</v>
      </c>
      <c r="H18" s="5">
        <f t="shared" si="100"/>
        <v>0</v>
      </c>
      <c r="I18" s="5">
        <f t="shared" si="100"/>
        <v>0</v>
      </c>
      <c r="J18" s="5">
        <f t="shared" si="100"/>
        <v>0</v>
      </c>
      <c r="K18" s="5">
        <f t="shared" si="100"/>
        <v>0</v>
      </c>
      <c r="L18" s="5">
        <f t="shared" si="100"/>
        <v>0</v>
      </c>
      <c r="M18" s="5">
        <f t="shared" si="100"/>
        <v>0</v>
      </c>
      <c r="N18" s="5">
        <f t="shared" si="100"/>
        <v>0</v>
      </c>
      <c r="O18" s="5">
        <f t="shared" si="100"/>
        <v>0</v>
      </c>
      <c r="P18" s="5">
        <f t="shared" si="100"/>
        <v>0</v>
      </c>
      <c r="Q18" s="5">
        <f t="shared" si="100"/>
        <v>0</v>
      </c>
      <c r="R18" s="5">
        <f t="shared" si="100"/>
        <v>0</v>
      </c>
      <c r="S18" s="5">
        <f t="shared" si="100"/>
        <v>0</v>
      </c>
      <c r="T18" s="5">
        <f t="shared" si="100"/>
        <v>0</v>
      </c>
      <c r="U18" s="5">
        <f t="shared" si="100"/>
        <v>0</v>
      </c>
      <c r="V18" s="5">
        <f t="shared" si="100"/>
        <v>0</v>
      </c>
      <c r="W18" s="5">
        <f t="shared" si="100"/>
        <v>0</v>
      </c>
      <c r="X18" s="5">
        <f t="shared" si="100"/>
        <v>0</v>
      </c>
      <c r="Y18" s="5">
        <f t="shared" si="100"/>
        <v>0</v>
      </c>
      <c r="Z18" s="5">
        <f t="shared" si="100"/>
        <v>0</v>
      </c>
      <c r="AA18" s="5">
        <f t="shared" si="100"/>
        <v>0</v>
      </c>
      <c r="AB18" s="5">
        <f t="shared" si="100"/>
        <v>0</v>
      </c>
      <c r="AC18" s="5">
        <f t="shared" si="100"/>
        <v>0</v>
      </c>
      <c r="AD18" s="5">
        <f t="shared" si="100"/>
        <v>0</v>
      </c>
      <c r="AE18" s="5">
        <f t="shared" si="100"/>
        <v>0</v>
      </c>
      <c r="AF18" s="5">
        <f t="shared" si="100"/>
        <v>0</v>
      </c>
    </row>
    <row r="19">
      <c r="A19" s="3" t="s">
        <v>18</v>
      </c>
    </row>
    <row r="20">
      <c r="A20" s="1" t="s">
        <v>2</v>
      </c>
      <c r="B20" s="1">
        <v>0.0</v>
      </c>
      <c r="C20" s="5">
        <f t="shared" ref="C20:AF20" si="101">(0*100)/2</f>
        <v>0</v>
      </c>
      <c r="D20" s="5">
        <f t="shared" si="101"/>
        <v>0</v>
      </c>
      <c r="E20" s="5">
        <f t="shared" si="101"/>
        <v>0</v>
      </c>
      <c r="F20" s="5">
        <f t="shared" si="101"/>
        <v>0</v>
      </c>
      <c r="G20" s="5">
        <f t="shared" si="101"/>
        <v>0</v>
      </c>
      <c r="H20" s="5">
        <f t="shared" si="101"/>
        <v>0</v>
      </c>
      <c r="I20" s="5">
        <f t="shared" si="101"/>
        <v>0</v>
      </c>
      <c r="J20" s="5">
        <f t="shared" si="101"/>
        <v>0</v>
      </c>
      <c r="K20" s="5">
        <f t="shared" si="101"/>
        <v>0</v>
      </c>
      <c r="L20" s="5">
        <f t="shared" si="101"/>
        <v>0</v>
      </c>
      <c r="M20" s="5">
        <f t="shared" si="101"/>
        <v>0</v>
      </c>
      <c r="N20" s="5">
        <f t="shared" si="101"/>
        <v>0</v>
      </c>
      <c r="O20" s="5">
        <f t="shared" si="101"/>
        <v>0</v>
      </c>
      <c r="P20" s="5">
        <f t="shared" si="101"/>
        <v>0</v>
      </c>
      <c r="Q20" s="5">
        <f t="shared" si="101"/>
        <v>0</v>
      </c>
      <c r="R20" s="5">
        <f t="shared" si="101"/>
        <v>0</v>
      </c>
      <c r="S20" s="5">
        <f t="shared" si="101"/>
        <v>0</v>
      </c>
      <c r="T20" s="5">
        <f t="shared" si="101"/>
        <v>0</v>
      </c>
      <c r="U20" s="5">
        <f t="shared" si="101"/>
        <v>0</v>
      </c>
      <c r="V20" s="5">
        <f t="shared" si="101"/>
        <v>0</v>
      </c>
      <c r="W20" s="5">
        <f t="shared" si="101"/>
        <v>0</v>
      </c>
      <c r="X20" s="5">
        <f t="shared" si="101"/>
        <v>0</v>
      </c>
      <c r="Y20" s="5">
        <f t="shared" si="101"/>
        <v>0</v>
      </c>
      <c r="Z20" s="5">
        <f t="shared" si="101"/>
        <v>0</v>
      </c>
      <c r="AA20" s="5">
        <f t="shared" si="101"/>
        <v>0</v>
      </c>
      <c r="AB20" s="5">
        <f t="shared" si="101"/>
        <v>0</v>
      </c>
      <c r="AC20" s="5">
        <f t="shared" si="101"/>
        <v>0</v>
      </c>
      <c r="AD20" s="5">
        <f t="shared" si="101"/>
        <v>0</v>
      </c>
      <c r="AE20" s="5">
        <f t="shared" si="101"/>
        <v>0</v>
      </c>
      <c r="AF20" s="5">
        <f t="shared" si="101"/>
        <v>0</v>
      </c>
    </row>
    <row r="21">
      <c r="A21" s="1" t="s">
        <v>3</v>
      </c>
      <c r="B21" s="5">
        <f t="shared" ref="B21:AF21" si="102">(0*100)/2</f>
        <v>0</v>
      </c>
      <c r="C21" s="5">
        <f t="shared" si="102"/>
        <v>0</v>
      </c>
      <c r="D21" s="5">
        <f t="shared" si="102"/>
        <v>0</v>
      </c>
      <c r="E21" s="5">
        <f t="shared" si="102"/>
        <v>0</v>
      </c>
      <c r="F21" s="5">
        <f t="shared" si="102"/>
        <v>0</v>
      </c>
      <c r="G21" s="5">
        <f t="shared" si="102"/>
        <v>0</v>
      </c>
      <c r="H21" s="5">
        <f t="shared" si="102"/>
        <v>0</v>
      </c>
      <c r="I21" s="5">
        <f t="shared" si="102"/>
        <v>0</v>
      </c>
      <c r="J21" s="5">
        <f t="shared" si="102"/>
        <v>0</v>
      </c>
      <c r="K21" s="5">
        <f t="shared" si="102"/>
        <v>0</v>
      </c>
      <c r="L21" s="5">
        <f t="shared" si="102"/>
        <v>0</v>
      </c>
      <c r="M21" s="5">
        <f t="shared" si="102"/>
        <v>0</v>
      </c>
      <c r="N21" s="5">
        <f t="shared" si="102"/>
        <v>0</v>
      </c>
      <c r="O21" s="5">
        <f t="shared" si="102"/>
        <v>0</v>
      </c>
      <c r="P21" s="5">
        <f t="shared" si="102"/>
        <v>0</v>
      </c>
      <c r="Q21" s="5">
        <f t="shared" si="102"/>
        <v>0</v>
      </c>
      <c r="R21" s="5">
        <f t="shared" si="102"/>
        <v>0</v>
      </c>
      <c r="S21" s="5">
        <f t="shared" si="102"/>
        <v>0</v>
      </c>
      <c r="T21" s="5">
        <f t="shared" si="102"/>
        <v>0</v>
      </c>
      <c r="U21" s="5">
        <f t="shared" si="102"/>
        <v>0</v>
      </c>
      <c r="V21" s="5">
        <f t="shared" si="102"/>
        <v>0</v>
      </c>
      <c r="W21" s="5">
        <f t="shared" si="102"/>
        <v>0</v>
      </c>
      <c r="X21" s="5">
        <f t="shared" si="102"/>
        <v>0</v>
      </c>
      <c r="Y21" s="5">
        <f t="shared" si="102"/>
        <v>0</v>
      </c>
      <c r="Z21" s="5">
        <f t="shared" si="102"/>
        <v>0</v>
      </c>
      <c r="AA21" s="5">
        <f t="shared" si="102"/>
        <v>0</v>
      </c>
      <c r="AB21" s="5">
        <f t="shared" si="102"/>
        <v>0</v>
      </c>
      <c r="AC21" s="5">
        <f t="shared" si="102"/>
        <v>0</v>
      </c>
      <c r="AD21" s="5">
        <f t="shared" si="102"/>
        <v>0</v>
      </c>
      <c r="AE21" s="5">
        <f t="shared" si="102"/>
        <v>0</v>
      </c>
      <c r="AF21" s="5">
        <f t="shared" si="102"/>
        <v>0</v>
      </c>
    </row>
    <row r="22">
      <c r="A22" s="1" t="s">
        <v>4</v>
      </c>
      <c r="B22" s="5">
        <f t="shared" ref="B22:G22" si="103">(0*100)/2</f>
        <v>0</v>
      </c>
      <c r="C22" s="5">
        <f t="shared" si="103"/>
        <v>0</v>
      </c>
      <c r="D22" s="5">
        <f t="shared" si="103"/>
        <v>0</v>
      </c>
      <c r="E22" s="5">
        <f t="shared" si="103"/>
        <v>0</v>
      </c>
      <c r="F22" s="5">
        <f t="shared" si="103"/>
        <v>0</v>
      </c>
      <c r="G22" s="5">
        <f t="shared" si="103"/>
        <v>0</v>
      </c>
      <c r="H22" s="5">
        <f t="shared" ref="H22:H23" si="109">(0.5*100)/2</f>
        <v>25</v>
      </c>
      <c r="I22" s="5">
        <f t="shared" ref="I22:M22" si="104">(0*100)/2</f>
        <v>0</v>
      </c>
      <c r="J22" s="5">
        <f t="shared" si="104"/>
        <v>0</v>
      </c>
      <c r="K22" s="5">
        <f t="shared" si="104"/>
        <v>0</v>
      </c>
      <c r="L22" s="5">
        <f t="shared" si="104"/>
        <v>0</v>
      </c>
      <c r="M22" s="5">
        <f t="shared" si="104"/>
        <v>0</v>
      </c>
      <c r="N22" s="5">
        <f t="shared" ref="N22:O22" si="105">(1*100)/2</f>
        <v>50</v>
      </c>
      <c r="O22" s="5">
        <f t="shared" si="105"/>
        <v>50</v>
      </c>
      <c r="P22" s="5">
        <f t="shared" ref="P22:AC22" si="106">(0*100)/2</f>
        <v>0</v>
      </c>
      <c r="Q22" s="5">
        <f t="shared" si="106"/>
        <v>0</v>
      </c>
      <c r="R22" s="5">
        <f t="shared" si="106"/>
        <v>0</v>
      </c>
      <c r="S22" s="5">
        <f t="shared" si="106"/>
        <v>0</v>
      </c>
      <c r="T22" s="5">
        <f t="shared" si="106"/>
        <v>0</v>
      </c>
      <c r="U22" s="5">
        <f t="shared" si="106"/>
        <v>0</v>
      </c>
      <c r="V22" s="5">
        <f t="shared" si="106"/>
        <v>0</v>
      </c>
      <c r="W22" s="5">
        <f t="shared" si="106"/>
        <v>0</v>
      </c>
      <c r="X22" s="5">
        <f t="shared" si="106"/>
        <v>0</v>
      </c>
      <c r="Y22" s="5">
        <f t="shared" si="106"/>
        <v>0</v>
      </c>
      <c r="Z22" s="5">
        <f t="shared" si="106"/>
        <v>0</v>
      </c>
      <c r="AA22" s="5">
        <f t="shared" si="106"/>
        <v>0</v>
      </c>
      <c r="AB22" s="5">
        <f t="shared" si="106"/>
        <v>0</v>
      </c>
      <c r="AC22" s="5">
        <f t="shared" si="106"/>
        <v>0</v>
      </c>
      <c r="AD22" s="5">
        <f t="shared" ref="AD22:AD23" si="112">(1*100)/2</f>
        <v>50</v>
      </c>
      <c r="AE22" s="5">
        <f t="shared" ref="AE22:AF22" si="107">(0*100)/2</f>
        <v>0</v>
      </c>
      <c r="AF22" s="5">
        <f t="shared" si="107"/>
        <v>0</v>
      </c>
    </row>
    <row r="23">
      <c r="A23" s="1" t="s">
        <v>5</v>
      </c>
      <c r="B23" s="5">
        <f t="shared" ref="B23:B26" si="114">(0*100)/2</f>
        <v>0</v>
      </c>
      <c r="C23" s="5">
        <f t="shared" ref="C23:C26" si="115">(1*100)/2</f>
        <v>50</v>
      </c>
      <c r="D23" s="5">
        <f t="shared" ref="D23:G23" si="108">(0*100)/2</f>
        <v>0</v>
      </c>
      <c r="E23" s="5">
        <f t="shared" si="108"/>
        <v>0</v>
      </c>
      <c r="F23" s="5">
        <f t="shared" si="108"/>
        <v>0</v>
      </c>
      <c r="G23" s="5">
        <f t="shared" si="108"/>
        <v>0</v>
      </c>
      <c r="H23" s="5">
        <f t="shared" si="109"/>
        <v>25</v>
      </c>
      <c r="I23" s="5">
        <f t="shared" ref="I23:W23" si="110">(0*100)/2</f>
        <v>0</v>
      </c>
      <c r="J23" s="5">
        <f t="shared" si="110"/>
        <v>0</v>
      </c>
      <c r="K23" s="5">
        <f t="shared" si="110"/>
        <v>0</v>
      </c>
      <c r="L23" s="5">
        <f t="shared" si="110"/>
        <v>0</v>
      </c>
      <c r="M23" s="5">
        <f t="shared" si="110"/>
        <v>0</v>
      </c>
      <c r="N23" s="5">
        <f t="shared" si="110"/>
        <v>0</v>
      </c>
      <c r="O23" s="5">
        <f t="shared" si="110"/>
        <v>0</v>
      </c>
      <c r="P23" s="5">
        <f t="shared" si="110"/>
        <v>0</v>
      </c>
      <c r="Q23" s="5">
        <f t="shared" si="110"/>
        <v>0</v>
      </c>
      <c r="R23" s="5">
        <f t="shared" si="110"/>
        <v>0</v>
      </c>
      <c r="S23" s="5">
        <f t="shared" si="110"/>
        <v>0</v>
      </c>
      <c r="T23" s="5">
        <f t="shared" si="110"/>
        <v>0</v>
      </c>
      <c r="U23" s="5">
        <f t="shared" si="110"/>
        <v>0</v>
      </c>
      <c r="V23" s="5">
        <f t="shared" si="110"/>
        <v>0</v>
      </c>
      <c r="W23" s="5">
        <f t="shared" si="110"/>
        <v>0</v>
      </c>
      <c r="X23" s="5">
        <f t="shared" ref="X23:X24" si="119">(1*100)/2</f>
        <v>50</v>
      </c>
      <c r="Y23" s="5">
        <f t="shared" ref="Y23:Y26" si="120">(0*100)/2</f>
        <v>0</v>
      </c>
      <c r="Z23" s="5">
        <f t="shared" ref="Z23:Z24" si="121">(1*100)/2</f>
        <v>50</v>
      </c>
      <c r="AA23" s="5">
        <f t="shared" ref="AA23:AC23" si="111">(0*100)/2</f>
        <v>0</v>
      </c>
      <c r="AB23" s="5">
        <f t="shared" si="111"/>
        <v>0</v>
      </c>
      <c r="AC23" s="5">
        <f t="shared" si="111"/>
        <v>0</v>
      </c>
      <c r="AD23" s="5">
        <f t="shared" si="112"/>
        <v>50</v>
      </c>
      <c r="AE23" s="5">
        <f t="shared" ref="AE23:AF23" si="113">(0*100)/2</f>
        <v>0</v>
      </c>
      <c r="AF23" s="5">
        <f t="shared" si="113"/>
        <v>0</v>
      </c>
    </row>
    <row r="24">
      <c r="A24" s="1" t="s">
        <v>6</v>
      </c>
      <c r="B24" s="5">
        <f t="shared" si="114"/>
        <v>0</v>
      </c>
      <c r="C24" s="5">
        <f t="shared" si="115"/>
        <v>50</v>
      </c>
      <c r="D24" s="5">
        <f t="shared" ref="D24:E24" si="116">(0*100)/2</f>
        <v>0</v>
      </c>
      <c r="E24" s="5">
        <f t="shared" si="116"/>
        <v>0</v>
      </c>
      <c r="F24" s="5">
        <f t="shared" ref="F24:F25" si="124">(1*100)/2</f>
        <v>50</v>
      </c>
      <c r="G24" s="5">
        <f t="shared" ref="G24:L24" si="117">(0*100)/2</f>
        <v>0</v>
      </c>
      <c r="H24" s="5">
        <f t="shared" si="117"/>
        <v>0</v>
      </c>
      <c r="I24" s="5">
        <f t="shared" si="117"/>
        <v>0</v>
      </c>
      <c r="J24" s="5">
        <f t="shared" si="117"/>
        <v>0</v>
      </c>
      <c r="K24" s="5">
        <f t="shared" si="117"/>
        <v>0</v>
      </c>
      <c r="L24" s="5">
        <f t="shared" si="117"/>
        <v>0</v>
      </c>
      <c r="M24" s="5">
        <f t="shared" ref="M24:M25" si="126">(1*100)/2</f>
        <v>50</v>
      </c>
      <c r="N24" s="5">
        <f t="shared" ref="N24:N25" si="127">(0*100)/2</f>
        <v>0</v>
      </c>
      <c r="O24" s="5">
        <f>(1*100)/2</f>
        <v>50</v>
      </c>
      <c r="P24" s="5">
        <f t="shared" ref="P24:W24" si="118">(0*100)/2</f>
        <v>0</v>
      </c>
      <c r="Q24" s="5">
        <f t="shared" si="118"/>
        <v>0</v>
      </c>
      <c r="R24" s="5">
        <f t="shared" si="118"/>
        <v>0</v>
      </c>
      <c r="S24" s="5">
        <f t="shared" si="118"/>
        <v>0</v>
      </c>
      <c r="T24" s="5">
        <f t="shared" si="118"/>
        <v>0</v>
      </c>
      <c r="U24" s="5">
        <f t="shared" si="118"/>
        <v>0</v>
      </c>
      <c r="V24" s="5">
        <f t="shared" si="118"/>
        <v>0</v>
      </c>
      <c r="W24" s="5">
        <f t="shared" si="118"/>
        <v>0</v>
      </c>
      <c r="X24" s="5">
        <f t="shared" si="119"/>
        <v>50</v>
      </c>
      <c r="Y24" s="5">
        <f t="shared" si="120"/>
        <v>0</v>
      </c>
      <c r="Z24" s="5">
        <f t="shared" si="121"/>
        <v>50</v>
      </c>
      <c r="AA24" s="5">
        <f t="shared" ref="AA24:AF24" si="122">(0*100)/2</f>
        <v>0</v>
      </c>
      <c r="AB24" s="5">
        <f t="shared" si="122"/>
        <v>0</v>
      </c>
      <c r="AC24" s="5">
        <f t="shared" si="122"/>
        <v>0</v>
      </c>
      <c r="AD24" s="5">
        <f t="shared" si="122"/>
        <v>0</v>
      </c>
      <c r="AE24" s="5">
        <f t="shared" si="122"/>
        <v>0</v>
      </c>
      <c r="AF24" s="5">
        <f t="shared" si="122"/>
        <v>0</v>
      </c>
    </row>
    <row r="25">
      <c r="A25" s="1" t="s">
        <v>7</v>
      </c>
      <c r="B25" s="5">
        <f t="shared" si="114"/>
        <v>0</v>
      </c>
      <c r="C25" s="5">
        <f t="shared" si="115"/>
        <v>50</v>
      </c>
      <c r="D25" s="5">
        <f t="shared" ref="D25:E25" si="123">(0*100)/2</f>
        <v>0</v>
      </c>
      <c r="E25" s="5">
        <f t="shared" si="123"/>
        <v>0</v>
      </c>
      <c r="F25" s="5">
        <f t="shared" si="124"/>
        <v>50</v>
      </c>
      <c r="G25" s="5">
        <f t="shared" ref="G25:J25" si="125">(0*100)/2</f>
        <v>0</v>
      </c>
      <c r="H25" s="5">
        <f t="shared" si="125"/>
        <v>0</v>
      </c>
      <c r="I25" s="5">
        <f t="shared" si="125"/>
        <v>0</v>
      </c>
      <c r="J25" s="5">
        <f t="shared" si="125"/>
        <v>0</v>
      </c>
      <c r="K25" s="5">
        <f t="shared" ref="K25:K26" si="132">(1*100)/2</f>
        <v>50</v>
      </c>
      <c r="L25" s="5">
        <f t="shared" ref="L25:L26" si="133">(0*100)/2</f>
        <v>0</v>
      </c>
      <c r="M25" s="5">
        <f t="shared" si="126"/>
        <v>50</v>
      </c>
      <c r="N25" s="5">
        <f t="shared" si="127"/>
        <v>0</v>
      </c>
      <c r="O25" s="5">
        <f t="shared" ref="O25:R25" si="128">(0*100)/2</f>
        <v>0</v>
      </c>
      <c r="P25" s="5">
        <f t="shared" si="128"/>
        <v>0</v>
      </c>
      <c r="Q25" s="5">
        <f t="shared" si="128"/>
        <v>0</v>
      </c>
      <c r="R25" s="5">
        <f t="shared" si="128"/>
        <v>0</v>
      </c>
      <c r="S25" s="5">
        <f t="shared" ref="S25:S26" si="136">(1*100)/2</f>
        <v>50</v>
      </c>
      <c r="T25" s="5">
        <f t="shared" ref="T25:W25" si="129">(0*100)/2</f>
        <v>0</v>
      </c>
      <c r="U25" s="5">
        <f t="shared" si="129"/>
        <v>0</v>
      </c>
      <c r="V25" s="5">
        <f t="shared" si="129"/>
        <v>0</v>
      </c>
      <c r="W25" s="5">
        <f t="shared" si="129"/>
        <v>0</v>
      </c>
      <c r="X25" s="5">
        <f>(2*100)/2</f>
        <v>100</v>
      </c>
      <c r="Y25" s="5">
        <f t="shared" si="120"/>
        <v>0</v>
      </c>
      <c r="Z25" s="5">
        <f t="shared" ref="Z25:AF25" si="130">(0*100)/2</f>
        <v>0</v>
      </c>
      <c r="AA25" s="5">
        <f t="shared" si="130"/>
        <v>0</v>
      </c>
      <c r="AB25" s="5">
        <f t="shared" si="130"/>
        <v>0</v>
      </c>
      <c r="AC25" s="5">
        <f t="shared" si="130"/>
        <v>0</v>
      </c>
      <c r="AD25" s="5">
        <f t="shared" si="130"/>
        <v>0</v>
      </c>
      <c r="AE25" s="5">
        <f t="shared" si="130"/>
        <v>0</v>
      </c>
      <c r="AF25" s="5">
        <f t="shared" si="130"/>
        <v>0</v>
      </c>
    </row>
    <row r="26">
      <c r="A26" s="1" t="s">
        <v>8</v>
      </c>
      <c r="B26" s="5">
        <f t="shared" si="114"/>
        <v>0</v>
      </c>
      <c r="C26" s="5">
        <f t="shared" si="115"/>
        <v>50</v>
      </c>
      <c r="D26" s="5">
        <f t="shared" ref="D26:J26" si="131">(0*100)/2</f>
        <v>0</v>
      </c>
      <c r="E26" s="5">
        <f t="shared" si="131"/>
        <v>0</v>
      </c>
      <c r="F26" s="5">
        <f t="shared" si="131"/>
        <v>0</v>
      </c>
      <c r="G26" s="5">
        <f t="shared" si="131"/>
        <v>0</v>
      </c>
      <c r="H26" s="5">
        <f t="shared" si="131"/>
        <v>0</v>
      </c>
      <c r="I26" s="5">
        <f t="shared" si="131"/>
        <v>0</v>
      </c>
      <c r="J26" s="5">
        <f t="shared" si="131"/>
        <v>0</v>
      </c>
      <c r="K26" s="5">
        <f t="shared" si="132"/>
        <v>50</v>
      </c>
      <c r="L26" s="5">
        <f t="shared" si="133"/>
        <v>0</v>
      </c>
      <c r="M26" s="5">
        <f>(0*100)/2</f>
        <v>0</v>
      </c>
      <c r="N26" s="5">
        <f t="shared" ref="N26:O26" si="134">(1*100)/2</f>
        <v>50</v>
      </c>
      <c r="O26" s="5">
        <f t="shared" si="134"/>
        <v>50</v>
      </c>
      <c r="P26" s="5">
        <f t="shared" ref="P26:R26" si="135">(0*100)/2</f>
        <v>0</v>
      </c>
      <c r="Q26" s="5">
        <f t="shared" si="135"/>
        <v>0</v>
      </c>
      <c r="R26" s="5">
        <f t="shared" si="135"/>
        <v>0</v>
      </c>
      <c r="S26" s="5">
        <f t="shared" si="136"/>
        <v>50</v>
      </c>
      <c r="T26" s="5">
        <f t="shared" ref="T26:W26" si="137">(0*100)/2</f>
        <v>0</v>
      </c>
      <c r="U26" s="5">
        <f t="shared" si="137"/>
        <v>0</v>
      </c>
      <c r="V26" s="5">
        <f t="shared" si="137"/>
        <v>0</v>
      </c>
      <c r="W26" s="5">
        <f t="shared" si="137"/>
        <v>0</v>
      </c>
      <c r="X26" s="5">
        <f>(1*100)/2</f>
        <v>50</v>
      </c>
      <c r="Y26" s="5">
        <f t="shared" si="120"/>
        <v>0</v>
      </c>
      <c r="Z26" s="5">
        <f t="shared" ref="Z26:AB26" si="138">(0*100)/2</f>
        <v>0</v>
      </c>
      <c r="AA26" s="5">
        <f t="shared" si="138"/>
        <v>0</v>
      </c>
      <c r="AB26" s="5">
        <f t="shared" si="138"/>
        <v>0</v>
      </c>
      <c r="AC26" s="5">
        <f t="shared" ref="AC26:AD26" si="139">(1*100)/2</f>
        <v>50</v>
      </c>
      <c r="AD26" s="5">
        <f t="shared" si="139"/>
        <v>50</v>
      </c>
      <c r="AE26" s="5">
        <f t="shared" ref="AE26:AF26" si="140">(0*100)/2</f>
        <v>0</v>
      </c>
      <c r="AF26" s="5">
        <f t="shared" si="140"/>
        <v>0</v>
      </c>
    </row>
    <row r="27">
      <c r="A27" s="1" t="s">
        <v>9</v>
      </c>
      <c r="B27" s="5">
        <f t="shared" ref="B27:B28" si="146">(1*100)/2</f>
        <v>50</v>
      </c>
      <c r="C27" s="5">
        <f t="shared" ref="C27:E27" si="141">(0*100)/2</f>
        <v>0</v>
      </c>
      <c r="D27" s="5">
        <f t="shared" si="141"/>
        <v>0</v>
      </c>
      <c r="E27" s="5">
        <f t="shared" si="141"/>
        <v>0</v>
      </c>
      <c r="F27" s="5">
        <f t="shared" ref="F27:F28" si="148">(1*100)/2</f>
        <v>50</v>
      </c>
      <c r="G27" s="5">
        <f t="shared" ref="G27:L27" si="142">(0*100)/2</f>
        <v>0</v>
      </c>
      <c r="H27" s="5">
        <f t="shared" si="142"/>
        <v>0</v>
      </c>
      <c r="I27" s="5">
        <f t="shared" si="142"/>
        <v>0</v>
      </c>
      <c r="J27" s="5">
        <f t="shared" si="142"/>
        <v>0</v>
      </c>
      <c r="K27" s="5">
        <f t="shared" si="142"/>
        <v>0</v>
      </c>
      <c r="L27" s="5">
        <f t="shared" si="142"/>
        <v>0</v>
      </c>
      <c r="M27" s="5">
        <f t="shared" ref="M27:M28" si="150">(1*100)/2</f>
        <v>50</v>
      </c>
      <c r="N27" s="5">
        <f t="shared" ref="N27:Z27" si="143">(0*100)/2</f>
        <v>0</v>
      </c>
      <c r="O27" s="5">
        <f t="shared" si="143"/>
        <v>0</v>
      </c>
      <c r="P27" s="5">
        <f t="shared" si="143"/>
        <v>0</v>
      </c>
      <c r="Q27" s="5">
        <f t="shared" si="143"/>
        <v>0</v>
      </c>
      <c r="R27" s="5">
        <f t="shared" si="143"/>
        <v>0</v>
      </c>
      <c r="S27" s="5">
        <f t="shared" si="143"/>
        <v>0</v>
      </c>
      <c r="T27" s="5">
        <f t="shared" si="143"/>
        <v>0</v>
      </c>
      <c r="U27" s="5">
        <f t="shared" si="143"/>
        <v>0</v>
      </c>
      <c r="V27" s="5">
        <f t="shared" si="143"/>
        <v>0</v>
      </c>
      <c r="W27" s="5">
        <f t="shared" si="143"/>
        <v>0</v>
      </c>
      <c r="X27" s="5">
        <f t="shared" si="143"/>
        <v>0</v>
      </c>
      <c r="Y27" s="5">
        <f t="shared" si="143"/>
        <v>0</v>
      </c>
      <c r="Z27" s="5">
        <f t="shared" si="143"/>
        <v>0</v>
      </c>
      <c r="AA27" s="5">
        <f t="shared" ref="AA27:AA28" si="153">(1*100)/2</f>
        <v>50</v>
      </c>
      <c r="AB27" s="5">
        <f t="shared" ref="AB27:AC27" si="144">(0*100)/2</f>
        <v>0</v>
      </c>
      <c r="AC27" s="5">
        <f t="shared" si="144"/>
        <v>0</v>
      </c>
      <c r="AD27" s="5">
        <f>(1*100)/2</f>
        <v>50</v>
      </c>
      <c r="AE27" s="5">
        <f t="shared" ref="AE27:AF27" si="145">(0*100)/2</f>
        <v>0</v>
      </c>
      <c r="AF27" s="5">
        <f t="shared" si="145"/>
        <v>0</v>
      </c>
    </row>
    <row r="28">
      <c r="A28" s="1" t="s">
        <v>10</v>
      </c>
      <c r="B28" s="5">
        <f t="shared" si="146"/>
        <v>50</v>
      </c>
      <c r="C28" s="5">
        <f t="shared" ref="C28:E28" si="147">(0*100)/2</f>
        <v>0</v>
      </c>
      <c r="D28" s="5">
        <f t="shared" si="147"/>
        <v>0</v>
      </c>
      <c r="E28" s="5">
        <f t="shared" si="147"/>
        <v>0</v>
      </c>
      <c r="F28" s="5">
        <f t="shared" si="148"/>
        <v>50</v>
      </c>
      <c r="G28" s="5">
        <f t="shared" ref="G28:K28" si="149">(0*100)/2</f>
        <v>0</v>
      </c>
      <c r="H28" s="5">
        <f t="shared" si="149"/>
        <v>0</v>
      </c>
      <c r="I28" s="5">
        <f t="shared" si="149"/>
        <v>0</v>
      </c>
      <c r="J28" s="5">
        <f t="shared" si="149"/>
        <v>0</v>
      </c>
      <c r="K28" s="5">
        <f t="shared" si="149"/>
        <v>0</v>
      </c>
      <c r="L28" s="5">
        <f>(0.5*100)/2</f>
        <v>25</v>
      </c>
      <c r="M28" s="5">
        <f t="shared" si="150"/>
        <v>50</v>
      </c>
      <c r="N28" s="5">
        <f t="shared" ref="N28:Q28" si="151">(0*100)/2</f>
        <v>0</v>
      </c>
      <c r="O28" s="5">
        <f t="shared" si="151"/>
        <v>0</v>
      </c>
      <c r="P28" s="5">
        <f t="shared" si="151"/>
        <v>0</v>
      </c>
      <c r="Q28" s="5">
        <f t="shared" si="151"/>
        <v>0</v>
      </c>
      <c r="R28" s="5">
        <f t="shared" ref="R28:R29" si="159">(1*100)/2</f>
        <v>50</v>
      </c>
      <c r="S28" s="5">
        <f t="shared" ref="S28:Z28" si="152">(0*100)/2</f>
        <v>0</v>
      </c>
      <c r="T28" s="5">
        <f t="shared" si="152"/>
        <v>0</v>
      </c>
      <c r="U28" s="5">
        <f t="shared" si="152"/>
        <v>0</v>
      </c>
      <c r="V28" s="5">
        <f t="shared" si="152"/>
        <v>0</v>
      </c>
      <c r="W28" s="5">
        <f t="shared" si="152"/>
        <v>0</v>
      </c>
      <c r="X28" s="5">
        <f t="shared" si="152"/>
        <v>0</v>
      </c>
      <c r="Y28" s="5">
        <f t="shared" si="152"/>
        <v>0</v>
      </c>
      <c r="Z28" s="5">
        <f t="shared" si="152"/>
        <v>0</v>
      </c>
      <c r="AA28" s="5">
        <f t="shared" si="153"/>
        <v>50</v>
      </c>
      <c r="AB28" s="5">
        <f>(0*100)/2</f>
        <v>0</v>
      </c>
      <c r="AC28" s="5">
        <f t="shared" ref="AC28:AC29" si="161">(1*100)/2</f>
        <v>50</v>
      </c>
      <c r="AD28" s="5">
        <f t="shared" ref="AD28:AF28" si="154">(0*100)/2</f>
        <v>0</v>
      </c>
      <c r="AE28" s="5">
        <f t="shared" si="154"/>
        <v>0</v>
      </c>
      <c r="AF28" s="5">
        <f t="shared" si="154"/>
        <v>0</v>
      </c>
    </row>
    <row r="29">
      <c r="A29" s="1" t="s">
        <v>11</v>
      </c>
      <c r="B29" s="5">
        <f t="shared" ref="B29:D29" si="155">(0*100)/2</f>
        <v>0</v>
      </c>
      <c r="C29" s="5">
        <f t="shared" si="155"/>
        <v>0</v>
      </c>
      <c r="D29" s="5">
        <f t="shared" si="155"/>
        <v>0</v>
      </c>
      <c r="E29" s="5">
        <f t="shared" ref="E29:G29" si="156">(1*100)/2</f>
        <v>50</v>
      </c>
      <c r="F29" s="5">
        <f t="shared" si="156"/>
        <v>50</v>
      </c>
      <c r="G29" s="5">
        <f t="shared" si="156"/>
        <v>50</v>
      </c>
      <c r="H29" s="5">
        <f t="shared" ref="H29:K29" si="157">(0*100)/2</f>
        <v>0</v>
      </c>
      <c r="I29" s="5">
        <f t="shared" si="157"/>
        <v>0</v>
      </c>
      <c r="J29" s="5">
        <f t="shared" si="157"/>
        <v>0</v>
      </c>
      <c r="K29" s="5">
        <f t="shared" si="157"/>
        <v>0</v>
      </c>
      <c r="L29" s="5">
        <f>(1*100)/2</f>
        <v>50</v>
      </c>
      <c r="M29" s="5">
        <f t="shared" ref="M29:Q29" si="158">(0*100)/2</f>
        <v>0</v>
      </c>
      <c r="N29" s="5">
        <f t="shared" si="158"/>
        <v>0</v>
      </c>
      <c r="O29" s="5">
        <f t="shared" si="158"/>
        <v>0</v>
      </c>
      <c r="P29" s="5">
        <f t="shared" si="158"/>
        <v>0</v>
      </c>
      <c r="Q29" s="5">
        <f t="shared" si="158"/>
        <v>0</v>
      </c>
      <c r="R29" s="5">
        <f t="shared" si="159"/>
        <v>50</v>
      </c>
      <c r="S29" s="5">
        <f t="shared" ref="S29:AB29" si="160">(0*100)/2</f>
        <v>0</v>
      </c>
      <c r="T29" s="5">
        <f t="shared" si="160"/>
        <v>0</v>
      </c>
      <c r="U29" s="5">
        <f t="shared" si="160"/>
        <v>0</v>
      </c>
      <c r="V29" s="5">
        <f t="shared" si="160"/>
        <v>0</v>
      </c>
      <c r="W29" s="5">
        <f t="shared" si="160"/>
        <v>0</v>
      </c>
      <c r="X29" s="5">
        <f t="shared" si="160"/>
        <v>0</v>
      </c>
      <c r="Y29" s="5">
        <f t="shared" si="160"/>
        <v>0</v>
      </c>
      <c r="Z29" s="5">
        <f t="shared" si="160"/>
        <v>0</v>
      </c>
      <c r="AA29" s="5">
        <f t="shared" si="160"/>
        <v>0</v>
      </c>
      <c r="AB29" s="5">
        <f t="shared" si="160"/>
        <v>0</v>
      </c>
      <c r="AC29" s="5">
        <f t="shared" si="161"/>
        <v>50</v>
      </c>
      <c r="AD29" s="5">
        <f t="shared" ref="AD29:AE29" si="162">(0*100)/2</f>
        <v>0</v>
      </c>
      <c r="AE29" s="5">
        <f t="shared" si="162"/>
        <v>0</v>
      </c>
      <c r="AF29" s="5">
        <f t="shared" ref="AF29:AF30" si="165">(1*100)/2</f>
        <v>50</v>
      </c>
    </row>
    <row r="30">
      <c r="A30" s="1" t="s">
        <v>12</v>
      </c>
      <c r="B30" s="5">
        <f t="shared" ref="B30:K30" si="163">(0*100)/2</f>
        <v>0</v>
      </c>
      <c r="C30" s="5">
        <f t="shared" si="163"/>
        <v>0</v>
      </c>
      <c r="D30" s="5">
        <f t="shared" si="163"/>
        <v>0</v>
      </c>
      <c r="E30" s="5">
        <f t="shared" si="163"/>
        <v>0</v>
      </c>
      <c r="F30" s="5">
        <f t="shared" si="163"/>
        <v>0</v>
      </c>
      <c r="G30" s="5">
        <f t="shared" si="163"/>
        <v>0</v>
      </c>
      <c r="H30" s="5">
        <f t="shared" si="163"/>
        <v>0</v>
      </c>
      <c r="I30" s="5">
        <f t="shared" si="163"/>
        <v>0</v>
      </c>
      <c r="J30" s="5">
        <f t="shared" si="163"/>
        <v>0</v>
      </c>
      <c r="K30" s="5">
        <f t="shared" si="163"/>
        <v>0</v>
      </c>
      <c r="L30" s="5">
        <f>(0.5*100)/2</f>
        <v>25</v>
      </c>
      <c r="M30" s="5">
        <f t="shared" ref="M30:AE30" si="164">(0*100)/2</f>
        <v>0</v>
      </c>
      <c r="N30" s="5">
        <f t="shared" si="164"/>
        <v>0</v>
      </c>
      <c r="O30" s="5">
        <f t="shared" si="164"/>
        <v>0</v>
      </c>
      <c r="P30" s="5">
        <f t="shared" si="164"/>
        <v>0</v>
      </c>
      <c r="Q30" s="5">
        <f t="shared" si="164"/>
        <v>0</v>
      </c>
      <c r="R30" s="5">
        <f t="shared" si="164"/>
        <v>0</v>
      </c>
      <c r="S30" s="5">
        <f t="shared" si="164"/>
        <v>0</v>
      </c>
      <c r="T30" s="5">
        <f t="shared" si="164"/>
        <v>0</v>
      </c>
      <c r="U30" s="5">
        <f t="shared" si="164"/>
        <v>0</v>
      </c>
      <c r="V30" s="5">
        <f t="shared" si="164"/>
        <v>0</v>
      </c>
      <c r="W30" s="5">
        <f t="shared" si="164"/>
        <v>0</v>
      </c>
      <c r="X30" s="5">
        <f t="shared" si="164"/>
        <v>0</v>
      </c>
      <c r="Y30" s="5">
        <f t="shared" si="164"/>
        <v>0</v>
      </c>
      <c r="Z30" s="5">
        <f t="shared" si="164"/>
        <v>0</v>
      </c>
      <c r="AA30" s="5">
        <f t="shared" si="164"/>
        <v>0</v>
      </c>
      <c r="AB30" s="5">
        <f t="shared" si="164"/>
        <v>0</v>
      </c>
      <c r="AC30" s="5">
        <f t="shared" si="164"/>
        <v>0</v>
      </c>
      <c r="AD30" s="5">
        <f t="shared" si="164"/>
        <v>0</v>
      </c>
      <c r="AE30" s="5">
        <f t="shared" si="164"/>
        <v>0</v>
      </c>
      <c r="AF30" s="5">
        <f t="shared" si="165"/>
        <v>50</v>
      </c>
    </row>
    <row r="31">
      <c r="A31" s="1" t="s">
        <v>13</v>
      </c>
      <c r="B31" s="5">
        <f t="shared" ref="B31:K31" si="166">(0*100)/2</f>
        <v>0</v>
      </c>
      <c r="C31" s="5">
        <f t="shared" si="166"/>
        <v>0</v>
      </c>
      <c r="D31" s="5">
        <f t="shared" si="166"/>
        <v>0</v>
      </c>
      <c r="E31" s="5">
        <f t="shared" si="166"/>
        <v>0</v>
      </c>
      <c r="F31" s="5">
        <f t="shared" si="166"/>
        <v>0</v>
      </c>
      <c r="G31" s="5">
        <f t="shared" si="166"/>
        <v>0</v>
      </c>
      <c r="H31" s="5">
        <f t="shared" si="166"/>
        <v>0</v>
      </c>
      <c r="I31" s="5">
        <f t="shared" si="166"/>
        <v>0</v>
      </c>
      <c r="J31" s="5">
        <f t="shared" si="166"/>
        <v>0</v>
      </c>
      <c r="K31" s="5">
        <f t="shared" si="166"/>
        <v>0</v>
      </c>
      <c r="L31" s="5">
        <f t="shared" ref="L31:L32" si="169">(1*100)/2</f>
        <v>50</v>
      </c>
      <c r="M31" s="5">
        <f t="shared" ref="M31:M32" si="170">(0*100)/2</f>
        <v>0</v>
      </c>
      <c r="N31" s="5">
        <f t="shared" ref="N31:N32" si="171">(1*100)/2</f>
        <v>50</v>
      </c>
      <c r="O31" s="5">
        <f t="shared" ref="O31:AF31" si="167">(0*100)/2</f>
        <v>0</v>
      </c>
      <c r="P31" s="5">
        <f t="shared" si="167"/>
        <v>0</v>
      </c>
      <c r="Q31" s="5">
        <f t="shared" si="167"/>
        <v>0</v>
      </c>
      <c r="R31" s="5">
        <f t="shared" si="167"/>
        <v>0</v>
      </c>
      <c r="S31" s="5">
        <f t="shared" si="167"/>
        <v>0</v>
      </c>
      <c r="T31" s="5">
        <f t="shared" si="167"/>
        <v>0</v>
      </c>
      <c r="U31" s="5">
        <f t="shared" si="167"/>
        <v>0</v>
      </c>
      <c r="V31" s="5">
        <f t="shared" si="167"/>
        <v>0</v>
      </c>
      <c r="W31" s="5">
        <f t="shared" si="167"/>
        <v>0</v>
      </c>
      <c r="X31" s="5">
        <f t="shared" si="167"/>
        <v>0</v>
      </c>
      <c r="Y31" s="5">
        <f t="shared" si="167"/>
        <v>0</v>
      </c>
      <c r="Z31" s="5">
        <f t="shared" si="167"/>
        <v>0</v>
      </c>
      <c r="AA31" s="5">
        <f t="shared" si="167"/>
        <v>0</v>
      </c>
      <c r="AB31" s="5">
        <f t="shared" si="167"/>
        <v>0</v>
      </c>
      <c r="AC31" s="5">
        <f t="shared" si="167"/>
        <v>0</v>
      </c>
      <c r="AD31" s="5">
        <f t="shared" si="167"/>
        <v>0</v>
      </c>
      <c r="AE31" s="5">
        <f t="shared" si="167"/>
        <v>0</v>
      </c>
      <c r="AF31" s="5">
        <f t="shared" si="167"/>
        <v>0</v>
      </c>
    </row>
    <row r="32">
      <c r="A32" s="1" t="s">
        <v>14</v>
      </c>
      <c r="B32" s="5">
        <f t="shared" ref="B32:K32" si="168">(0*100)/2</f>
        <v>0</v>
      </c>
      <c r="C32" s="5">
        <f t="shared" si="168"/>
        <v>0</v>
      </c>
      <c r="D32" s="5">
        <f t="shared" si="168"/>
        <v>0</v>
      </c>
      <c r="E32" s="5">
        <f t="shared" si="168"/>
        <v>0</v>
      </c>
      <c r="F32" s="5">
        <f t="shared" si="168"/>
        <v>0</v>
      </c>
      <c r="G32" s="5">
        <f t="shared" si="168"/>
        <v>0</v>
      </c>
      <c r="H32" s="5">
        <f t="shared" si="168"/>
        <v>0</v>
      </c>
      <c r="I32" s="5">
        <f t="shared" si="168"/>
        <v>0</v>
      </c>
      <c r="J32" s="5">
        <f t="shared" si="168"/>
        <v>0</v>
      </c>
      <c r="K32" s="5">
        <f t="shared" si="168"/>
        <v>0</v>
      </c>
      <c r="L32" s="5">
        <f t="shared" si="169"/>
        <v>50</v>
      </c>
      <c r="M32" s="5">
        <f t="shared" si="170"/>
        <v>0</v>
      </c>
      <c r="N32" s="5">
        <f t="shared" si="171"/>
        <v>50</v>
      </c>
      <c r="O32" s="5">
        <f t="shared" ref="O32:U32" si="172">(0*100)/2</f>
        <v>0</v>
      </c>
      <c r="P32" s="5">
        <f t="shared" si="172"/>
        <v>0</v>
      </c>
      <c r="Q32" s="5">
        <f t="shared" si="172"/>
        <v>0</v>
      </c>
      <c r="R32" s="5">
        <f t="shared" si="172"/>
        <v>0</v>
      </c>
      <c r="S32" s="5">
        <f t="shared" si="172"/>
        <v>0</v>
      </c>
      <c r="T32" s="5">
        <f t="shared" si="172"/>
        <v>0</v>
      </c>
      <c r="U32" s="5">
        <f t="shared" si="172"/>
        <v>0</v>
      </c>
      <c r="V32" s="5">
        <f t="shared" ref="V32:V33" si="175">(1*100)/2</f>
        <v>50</v>
      </c>
      <c r="W32" s="5">
        <f t="shared" ref="W32:AE32" si="173">(0*100)/2</f>
        <v>0</v>
      </c>
      <c r="X32" s="5">
        <f t="shared" si="173"/>
        <v>0</v>
      </c>
      <c r="Y32" s="5">
        <f t="shared" si="173"/>
        <v>0</v>
      </c>
      <c r="Z32" s="5">
        <f t="shared" si="173"/>
        <v>0</v>
      </c>
      <c r="AA32" s="5">
        <f t="shared" si="173"/>
        <v>0</v>
      </c>
      <c r="AB32" s="5">
        <f t="shared" si="173"/>
        <v>0</v>
      </c>
      <c r="AC32" s="5">
        <f t="shared" si="173"/>
        <v>0</v>
      </c>
      <c r="AD32" s="5">
        <f t="shared" si="173"/>
        <v>0</v>
      </c>
      <c r="AE32" s="5">
        <f t="shared" si="173"/>
        <v>0</v>
      </c>
      <c r="AF32" s="5">
        <f t="shared" ref="AF32:AF33" si="177">(1*100)/2</f>
        <v>50</v>
      </c>
    </row>
    <row r="33">
      <c r="A33" s="1" t="s">
        <v>15</v>
      </c>
      <c r="B33" s="5">
        <f t="shared" ref="B33:U33" si="174">(0*100)/2</f>
        <v>0</v>
      </c>
      <c r="C33" s="5">
        <f t="shared" si="174"/>
        <v>0</v>
      </c>
      <c r="D33" s="5">
        <f t="shared" si="174"/>
        <v>0</v>
      </c>
      <c r="E33" s="5">
        <f t="shared" si="174"/>
        <v>0</v>
      </c>
      <c r="F33" s="5">
        <f t="shared" si="174"/>
        <v>0</v>
      </c>
      <c r="G33" s="5">
        <f t="shared" si="174"/>
        <v>0</v>
      </c>
      <c r="H33" s="5">
        <f t="shared" si="174"/>
        <v>0</v>
      </c>
      <c r="I33" s="5">
        <f t="shared" si="174"/>
        <v>0</v>
      </c>
      <c r="J33" s="5">
        <f t="shared" si="174"/>
        <v>0</v>
      </c>
      <c r="K33" s="5">
        <f t="shared" si="174"/>
        <v>0</v>
      </c>
      <c r="L33" s="5">
        <f t="shared" si="174"/>
        <v>0</v>
      </c>
      <c r="M33" s="5">
        <f t="shared" si="174"/>
        <v>0</v>
      </c>
      <c r="N33" s="5">
        <f t="shared" si="174"/>
        <v>0</v>
      </c>
      <c r="O33" s="5">
        <f t="shared" si="174"/>
        <v>0</v>
      </c>
      <c r="P33" s="5">
        <f t="shared" si="174"/>
        <v>0</v>
      </c>
      <c r="Q33" s="5">
        <f t="shared" si="174"/>
        <v>0</v>
      </c>
      <c r="R33" s="5">
        <f t="shared" si="174"/>
        <v>0</v>
      </c>
      <c r="S33" s="5">
        <f t="shared" si="174"/>
        <v>0</v>
      </c>
      <c r="T33" s="5">
        <f t="shared" si="174"/>
        <v>0</v>
      </c>
      <c r="U33" s="5">
        <f t="shared" si="174"/>
        <v>0</v>
      </c>
      <c r="V33" s="5">
        <f t="shared" si="175"/>
        <v>50</v>
      </c>
      <c r="W33" s="5">
        <f t="shared" ref="W33:AE33" si="176">(0*100)/2</f>
        <v>0</v>
      </c>
      <c r="X33" s="5">
        <f t="shared" si="176"/>
        <v>0</v>
      </c>
      <c r="Y33" s="5">
        <f t="shared" si="176"/>
        <v>0</v>
      </c>
      <c r="Z33" s="5">
        <f t="shared" si="176"/>
        <v>0</v>
      </c>
      <c r="AA33" s="5">
        <f t="shared" si="176"/>
        <v>0</v>
      </c>
      <c r="AB33" s="5">
        <f t="shared" si="176"/>
        <v>0</v>
      </c>
      <c r="AC33" s="5">
        <f t="shared" si="176"/>
        <v>0</v>
      </c>
      <c r="AD33" s="5">
        <f t="shared" si="176"/>
        <v>0</v>
      </c>
      <c r="AE33" s="5">
        <f t="shared" si="176"/>
        <v>0</v>
      </c>
      <c r="AF33" s="5">
        <f t="shared" si="177"/>
        <v>50</v>
      </c>
    </row>
    <row r="34">
      <c r="A34" s="1" t="s">
        <v>16</v>
      </c>
      <c r="B34" s="5">
        <f t="shared" ref="B34:AF34" si="178">(0*100)/2</f>
        <v>0</v>
      </c>
      <c r="C34" s="5">
        <f t="shared" si="178"/>
        <v>0</v>
      </c>
      <c r="D34" s="5">
        <f t="shared" si="178"/>
        <v>0</v>
      </c>
      <c r="E34" s="5">
        <f t="shared" si="178"/>
        <v>0</v>
      </c>
      <c r="F34" s="5">
        <f t="shared" si="178"/>
        <v>0</v>
      </c>
      <c r="G34" s="5">
        <f t="shared" si="178"/>
        <v>0</v>
      </c>
      <c r="H34" s="5">
        <f t="shared" si="178"/>
        <v>0</v>
      </c>
      <c r="I34" s="5">
        <f t="shared" si="178"/>
        <v>0</v>
      </c>
      <c r="J34" s="5">
        <f t="shared" si="178"/>
        <v>0</v>
      </c>
      <c r="K34" s="5">
        <f t="shared" si="178"/>
        <v>0</v>
      </c>
      <c r="L34" s="5">
        <f t="shared" si="178"/>
        <v>0</v>
      </c>
      <c r="M34" s="5">
        <f t="shared" si="178"/>
        <v>0</v>
      </c>
      <c r="N34" s="5">
        <f t="shared" si="178"/>
        <v>0</v>
      </c>
      <c r="O34" s="5">
        <f t="shared" si="178"/>
        <v>0</v>
      </c>
      <c r="P34" s="5">
        <f t="shared" si="178"/>
        <v>0</v>
      </c>
      <c r="Q34" s="5">
        <f t="shared" si="178"/>
        <v>0</v>
      </c>
      <c r="R34" s="5">
        <f t="shared" si="178"/>
        <v>0</v>
      </c>
      <c r="S34" s="5">
        <f t="shared" si="178"/>
        <v>0</v>
      </c>
      <c r="T34" s="5">
        <f t="shared" si="178"/>
        <v>0</v>
      </c>
      <c r="U34" s="5">
        <f t="shared" si="178"/>
        <v>0</v>
      </c>
      <c r="V34" s="5">
        <f t="shared" si="178"/>
        <v>0</v>
      </c>
      <c r="W34" s="5">
        <f t="shared" si="178"/>
        <v>0</v>
      </c>
      <c r="X34" s="5">
        <f t="shared" si="178"/>
        <v>0</v>
      </c>
      <c r="Y34" s="5">
        <f t="shared" si="178"/>
        <v>0</v>
      </c>
      <c r="Z34" s="5">
        <f t="shared" si="178"/>
        <v>0</v>
      </c>
      <c r="AA34" s="5">
        <f t="shared" si="178"/>
        <v>0</v>
      </c>
      <c r="AB34" s="5">
        <f t="shared" si="178"/>
        <v>0</v>
      </c>
      <c r="AC34" s="5">
        <f t="shared" si="178"/>
        <v>0</v>
      </c>
      <c r="AD34" s="5">
        <f t="shared" si="178"/>
        <v>0</v>
      </c>
      <c r="AE34" s="5">
        <f t="shared" si="178"/>
        <v>0</v>
      </c>
      <c r="AF34" s="5">
        <f t="shared" si="178"/>
        <v>0</v>
      </c>
    </row>
    <row r="35">
      <c r="A35" s="1" t="s">
        <v>17</v>
      </c>
      <c r="B35" s="5">
        <f t="shared" ref="B35:AF35" si="179">(0*100)/2</f>
        <v>0</v>
      </c>
      <c r="C35" s="5">
        <f t="shared" si="179"/>
        <v>0</v>
      </c>
      <c r="D35" s="5">
        <f t="shared" si="179"/>
        <v>0</v>
      </c>
      <c r="E35" s="5">
        <f t="shared" si="179"/>
        <v>0</v>
      </c>
      <c r="F35" s="5">
        <f t="shared" si="179"/>
        <v>0</v>
      </c>
      <c r="G35" s="5">
        <f t="shared" si="179"/>
        <v>0</v>
      </c>
      <c r="H35" s="5">
        <f t="shared" si="179"/>
        <v>0</v>
      </c>
      <c r="I35" s="5">
        <f t="shared" si="179"/>
        <v>0</v>
      </c>
      <c r="J35" s="5">
        <f t="shared" si="179"/>
        <v>0</v>
      </c>
      <c r="K35" s="5">
        <f t="shared" si="179"/>
        <v>0</v>
      </c>
      <c r="L35" s="5">
        <f t="shared" si="179"/>
        <v>0</v>
      </c>
      <c r="M35" s="5">
        <f t="shared" si="179"/>
        <v>0</v>
      </c>
      <c r="N35" s="5">
        <f t="shared" si="179"/>
        <v>0</v>
      </c>
      <c r="O35" s="5">
        <f t="shared" si="179"/>
        <v>0</v>
      </c>
      <c r="P35" s="5">
        <f t="shared" si="179"/>
        <v>0</v>
      </c>
      <c r="Q35" s="5">
        <f t="shared" si="179"/>
        <v>0</v>
      </c>
      <c r="R35" s="5">
        <f t="shared" si="179"/>
        <v>0</v>
      </c>
      <c r="S35" s="5">
        <f t="shared" si="179"/>
        <v>0</v>
      </c>
      <c r="T35" s="5">
        <f t="shared" si="179"/>
        <v>0</v>
      </c>
      <c r="U35" s="5">
        <f t="shared" si="179"/>
        <v>0</v>
      </c>
      <c r="V35" s="5">
        <f t="shared" si="179"/>
        <v>0</v>
      </c>
      <c r="W35" s="5">
        <f t="shared" si="179"/>
        <v>0</v>
      </c>
      <c r="X35" s="5">
        <f t="shared" si="179"/>
        <v>0</v>
      </c>
      <c r="Y35" s="5">
        <f t="shared" si="179"/>
        <v>0</v>
      </c>
      <c r="Z35" s="5">
        <f t="shared" si="179"/>
        <v>0</v>
      </c>
      <c r="AA35" s="5">
        <f t="shared" si="179"/>
        <v>0</v>
      </c>
      <c r="AB35" s="5">
        <f t="shared" si="179"/>
        <v>0</v>
      </c>
      <c r="AC35" s="5">
        <f t="shared" si="179"/>
        <v>0</v>
      </c>
      <c r="AD35" s="5">
        <f t="shared" si="179"/>
        <v>0</v>
      </c>
      <c r="AE35" s="5">
        <f t="shared" si="179"/>
        <v>0</v>
      </c>
      <c r="AF35" s="5">
        <f t="shared" si="179"/>
        <v>0</v>
      </c>
    </row>
    <row r="36">
      <c r="A36" s="3" t="s">
        <v>19</v>
      </c>
    </row>
    <row r="37">
      <c r="A37" s="1" t="s">
        <v>2</v>
      </c>
      <c r="B37" s="5">
        <f t="shared" ref="B37:AF37" si="180">(0*100)/2</f>
        <v>0</v>
      </c>
      <c r="C37" s="5">
        <f t="shared" si="180"/>
        <v>0</v>
      </c>
      <c r="D37" s="5">
        <f t="shared" si="180"/>
        <v>0</v>
      </c>
      <c r="E37" s="5">
        <f t="shared" si="180"/>
        <v>0</v>
      </c>
      <c r="F37" s="5">
        <f t="shared" si="180"/>
        <v>0</v>
      </c>
      <c r="G37" s="5">
        <f t="shared" si="180"/>
        <v>0</v>
      </c>
      <c r="H37" s="5">
        <f t="shared" si="180"/>
        <v>0</v>
      </c>
      <c r="I37" s="5">
        <f t="shared" si="180"/>
        <v>0</v>
      </c>
      <c r="J37" s="5">
        <f t="shared" si="180"/>
        <v>0</v>
      </c>
      <c r="K37" s="5">
        <f t="shared" si="180"/>
        <v>0</v>
      </c>
      <c r="L37" s="5">
        <f t="shared" si="180"/>
        <v>0</v>
      </c>
      <c r="M37" s="5">
        <f t="shared" si="180"/>
        <v>0</v>
      </c>
      <c r="N37" s="5">
        <f t="shared" si="180"/>
        <v>0</v>
      </c>
      <c r="O37" s="5">
        <f t="shared" si="180"/>
        <v>0</v>
      </c>
      <c r="P37" s="5">
        <f t="shared" si="180"/>
        <v>0</v>
      </c>
      <c r="Q37" s="5">
        <f t="shared" si="180"/>
        <v>0</v>
      </c>
      <c r="R37" s="5">
        <f t="shared" si="180"/>
        <v>0</v>
      </c>
      <c r="S37" s="5">
        <f t="shared" si="180"/>
        <v>0</v>
      </c>
      <c r="T37" s="5">
        <f t="shared" si="180"/>
        <v>0</v>
      </c>
      <c r="U37" s="5">
        <f t="shared" si="180"/>
        <v>0</v>
      </c>
      <c r="V37" s="5">
        <f t="shared" si="180"/>
        <v>0</v>
      </c>
      <c r="W37" s="5">
        <f t="shared" si="180"/>
        <v>0</v>
      </c>
      <c r="X37" s="5">
        <f t="shared" si="180"/>
        <v>0</v>
      </c>
      <c r="Y37" s="5">
        <f t="shared" si="180"/>
        <v>0</v>
      </c>
      <c r="Z37" s="5">
        <f t="shared" si="180"/>
        <v>0</v>
      </c>
      <c r="AA37" s="5">
        <f t="shared" si="180"/>
        <v>0</v>
      </c>
      <c r="AB37" s="5">
        <f t="shared" si="180"/>
        <v>0</v>
      </c>
      <c r="AC37" s="5">
        <f t="shared" si="180"/>
        <v>0</v>
      </c>
      <c r="AD37" s="5">
        <f t="shared" si="180"/>
        <v>0</v>
      </c>
      <c r="AE37" s="5">
        <f t="shared" si="180"/>
        <v>0</v>
      </c>
      <c r="AF37" s="5">
        <f t="shared" si="180"/>
        <v>0</v>
      </c>
    </row>
    <row r="38">
      <c r="A38" s="1" t="s">
        <v>3</v>
      </c>
      <c r="B38" s="5">
        <f t="shared" ref="B38:AF38" si="181">(0*100)/2</f>
        <v>0</v>
      </c>
      <c r="C38" s="5">
        <f t="shared" si="181"/>
        <v>0</v>
      </c>
      <c r="D38" s="5">
        <f t="shared" si="181"/>
        <v>0</v>
      </c>
      <c r="E38" s="5">
        <f t="shared" si="181"/>
        <v>0</v>
      </c>
      <c r="F38" s="5">
        <f t="shared" si="181"/>
        <v>0</v>
      </c>
      <c r="G38" s="5">
        <f t="shared" si="181"/>
        <v>0</v>
      </c>
      <c r="H38" s="5">
        <f t="shared" si="181"/>
        <v>0</v>
      </c>
      <c r="I38" s="5">
        <f t="shared" si="181"/>
        <v>0</v>
      </c>
      <c r="J38" s="5">
        <f t="shared" si="181"/>
        <v>0</v>
      </c>
      <c r="K38" s="5">
        <f t="shared" si="181"/>
        <v>0</v>
      </c>
      <c r="L38" s="5">
        <f t="shared" si="181"/>
        <v>0</v>
      </c>
      <c r="M38" s="5">
        <f t="shared" si="181"/>
        <v>0</v>
      </c>
      <c r="N38" s="5">
        <f t="shared" si="181"/>
        <v>0</v>
      </c>
      <c r="O38" s="5">
        <f t="shared" si="181"/>
        <v>0</v>
      </c>
      <c r="P38" s="5">
        <f t="shared" si="181"/>
        <v>0</v>
      </c>
      <c r="Q38" s="5">
        <f t="shared" si="181"/>
        <v>0</v>
      </c>
      <c r="R38" s="5">
        <f t="shared" si="181"/>
        <v>0</v>
      </c>
      <c r="S38" s="5">
        <f t="shared" si="181"/>
        <v>0</v>
      </c>
      <c r="T38" s="5">
        <f t="shared" si="181"/>
        <v>0</v>
      </c>
      <c r="U38" s="5">
        <f t="shared" si="181"/>
        <v>0</v>
      </c>
      <c r="V38" s="5">
        <f t="shared" si="181"/>
        <v>0</v>
      </c>
      <c r="W38" s="5">
        <f t="shared" si="181"/>
        <v>0</v>
      </c>
      <c r="X38" s="5">
        <f t="shared" si="181"/>
        <v>0</v>
      </c>
      <c r="Y38" s="5">
        <f t="shared" si="181"/>
        <v>0</v>
      </c>
      <c r="Z38" s="5">
        <f t="shared" si="181"/>
        <v>0</v>
      </c>
      <c r="AA38" s="5">
        <f t="shared" si="181"/>
        <v>0</v>
      </c>
      <c r="AB38" s="5">
        <f t="shared" si="181"/>
        <v>0</v>
      </c>
      <c r="AC38" s="5">
        <f t="shared" si="181"/>
        <v>0</v>
      </c>
      <c r="AD38" s="5">
        <f t="shared" si="181"/>
        <v>0</v>
      </c>
      <c r="AE38" s="5">
        <f t="shared" si="181"/>
        <v>0</v>
      </c>
      <c r="AF38" s="5">
        <f t="shared" si="181"/>
        <v>0</v>
      </c>
    </row>
    <row r="39">
      <c r="A39" s="1" t="s">
        <v>4</v>
      </c>
      <c r="B39" s="5">
        <f t="shared" ref="B39:B42" si="185">(0*100)/2</f>
        <v>0</v>
      </c>
      <c r="C39" s="5">
        <f t="shared" ref="C39:C40" si="186">(1*100)/2</f>
        <v>50</v>
      </c>
      <c r="D39" s="5">
        <f t="shared" ref="D39:L39" si="182">(0*100)/2</f>
        <v>0</v>
      </c>
      <c r="E39" s="5">
        <f t="shared" si="182"/>
        <v>0</v>
      </c>
      <c r="F39" s="5">
        <f t="shared" si="182"/>
        <v>0</v>
      </c>
      <c r="G39" s="5">
        <f t="shared" si="182"/>
        <v>0</v>
      </c>
      <c r="H39" s="5">
        <f t="shared" si="182"/>
        <v>0</v>
      </c>
      <c r="I39" s="5">
        <f t="shared" si="182"/>
        <v>0</v>
      </c>
      <c r="J39" s="5">
        <f t="shared" si="182"/>
        <v>0</v>
      </c>
      <c r="K39" s="5">
        <f t="shared" si="182"/>
        <v>0</v>
      </c>
      <c r="L39" s="5">
        <f t="shared" si="182"/>
        <v>0</v>
      </c>
      <c r="M39" s="5">
        <f t="shared" ref="M39:M40" si="188">(1*100)/2</f>
        <v>50</v>
      </c>
      <c r="N39" s="5">
        <f t="shared" ref="N39:Y39" si="183">(0*100)/2</f>
        <v>0</v>
      </c>
      <c r="O39" s="5">
        <f t="shared" si="183"/>
        <v>0</v>
      </c>
      <c r="P39" s="5">
        <f t="shared" si="183"/>
        <v>0</v>
      </c>
      <c r="Q39" s="5">
        <f t="shared" si="183"/>
        <v>0</v>
      </c>
      <c r="R39" s="5">
        <f t="shared" si="183"/>
        <v>0</v>
      </c>
      <c r="S39" s="5">
        <f t="shared" si="183"/>
        <v>0</v>
      </c>
      <c r="T39" s="5">
        <f t="shared" si="183"/>
        <v>0</v>
      </c>
      <c r="U39" s="5">
        <f t="shared" si="183"/>
        <v>0</v>
      </c>
      <c r="V39" s="5">
        <f t="shared" si="183"/>
        <v>0</v>
      </c>
      <c r="W39" s="5">
        <f t="shared" si="183"/>
        <v>0</v>
      </c>
      <c r="X39" s="5">
        <f t="shared" si="183"/>
        <v>0</v>
      </c>
      <c r="Y39" s="5">
        <f t="shared" si="183"/>
        <v>0</v>
      </c>
      <c r="Z39" s="5">
        <f>(1*100)/2</f>
        <v>50</v>
      </c>
      <c r="AA39" s="5">
        <f t="shared" ref="AA39:AF39" si="184">(0*100)/2</f>
        <v>0</v>
      </c>
      <c r="AB39" s="5">
        <f t="shared" si="184"/>
        <v>0</v>
      </c>
      <c r="AC39" s="5">
        <f t="shared" si="184"/>
        <v>0</v>
      </c>
      <c r="AD39" s="5">
        <f t="shared" si="184"/>
        <v>0</v>
      </c>
      <c r="AE39" s="5">
        <f t="shared" si="184"/>
        <v>0</v>
      </c>
      <c r="AF39" s="5">
        <f t="shared" si="184"/>
        <v>0</v>
      </c>
    </row>
    <row r="40">
      <c r="A40" s="1" t="s">
        <v>5</v>
      </c>
      <c r="B40" s="5">
        <f t="shared" si="185"/>
        <v>0</v>
      </c>
      <c r="C40" s="5">
        <f t="shared" si="186"/>
        <v>50</v>
      </c>
      <c r="D40" s="5">
        <f t="shared" ref="D40:L40" si="187">(0*100)/2</f>
        <v>0</v>
      </c>
      <c r="E40" s="5">
        <f t="shared" si="187"/>
        <v>0</v>
      </c>
      <c r="F40" s="5">
        <f t="shared" si="187"/>
        <v>0</v>
      </c>
      <c r="G40" s="5">
        <f t="shared" si="187"/>
        <v>0</v>
      </c>
      <c r="H40" s="5">
        <f t="shared" si="187"/>
        <v>0</v>
      </c>
      <c r="I40" s="5">
        <f t="shared" si="187"/>
        <v>0</v>
      </c>
      <c r="J40" s="5">
        <f t="shared" si="187"/>
        <v>0</v>
      </c>
      <c r="K40" s="5">
        <f t="shared" si="187"/>
        <v>0</v>
      </c>
      <c r="L40" s="5">
        <f t="shared" si="187"/>
        <v>0</v>
      </c>
      <c r="M40" s="5">
        <f t="shared" si="188"/>
        <v>50</v>
      </c>
      <c r="N40" s="5">
        <f>(1*100)/2</f>
        <v>50</v>
      </c>
      <c r="O40" s="5">
        <f t="shared" ref="O40:AC40" si="189">(0*100)/2</f>
        <v>0</v>
      </c>
      <c r="P40" s="5">
        <f t="shared" si="189"/>
        <v>0</v>
      </c>
      <c r="Q40" s="5">
        <f t="shared" si="189"/>
        <v>0</v>
      </c>
      <c r="R40" s="5">
        <f t="shared" si="189"/>
        <v>0</v>
      </c>
      <c r="S40" s="5">
        <f t="shared" si="189"/>
        <v>0</v>
      </c>
      <c r="T40" s="5">
        <f t="shared" si="189"/>
        <v>0</v>
      </c>
      <c r="U40" s="5">
        <f t="shared" si="189"/>
        <v>0</v>
      </c>
      <c r="V40" s="5">
        <f t="shared" si="189"/>
        <v>0</v>
      </c>
      <c r="W40" s="5">
        <f t="shared" si="189"/>
        <v>0</v>
      </c>
      <c r="X40" s="5">
        <f t="shared" si="189"/>
        <v>0</v>
      </c>
      <c r="Y40" s="5">
        <f t="shared" si="189"/>
        <v>0</v>
      </c>
      <c r="Z40" s="5">
        <f t="shared" si="189"/>
        <v>0</v>
      </c>
      <c r="AA40" s="5">
        <f t="shared" si="189"/>
        <v>0</v>
      </c>
      <c r="AB40" s="5">
        <f t="shared" si="189"/>
        <v>0</v>
      </c>
      <c r="AC40" s="5">
        <f t="shared" si="189"/>
        <v>0</v>
      </c>
      <c r="AD40" s="5">
        <f t="shared" ref="AD40:AD41" si="194">(1*100)/2</f>
        <v>50</v>
      </c>
      <c r="AE40" s="5">
        <f t="shared" ref="AE40:AF40" si="190">(0*100)/2</f>
        <v>0</v>
      </c>
      <c r="AF40" s="5">
        <f t="shared" si="190"/>
        <v>0</v>
      </c>
    </row>
    <row r="41">
      <c r="A41" s="1" t="s">
        <v>6</v>
      </c>
      <c r="B41" s="5">
        <f t="shared" si="185"/>
        <v>0</v>
      </c>
      <c r="C41" s="5">
        <f t="shared" ref="C41:G41" si="191">(0*100)/2</f>
        <v>0</v>
      </c>
      <c r="D41" s="5">
        <f t="shared" si="191"/>
        <v>0</v>
      </c>
      <c r="E41" s="5">
        <f t="shared" si="191"/>
        <v>0</v>
      </c>
      <c r="F41" s="5">
        <f t="shared" si="191"/>
        <v>0</v>
      </c>
      <c r="G41" s="5">
        <f t="shared" si="191"/>
        <v>0</v>
      </c>
      <c r="H41" s="5">
        <f t="shared" ref="H41:H42" si="197">(1*100)/2</f>
        <v>50</v>
      </c>
      <c r="I41" s="5">
        <f t="shared" ref="I41:J41" si="192">(0*100)/2</f>
        <v>0</v>
      </c>
      <c r="J41" s="5">
        <f t="shared" si="192"/>
        <v>0</v>
      </c>
      <c r="K41" s="5">
        <f>(1*100)/2</f>
        <v>50</v>
      </c>
      <c r="L41" s="5">
        <f t="shared" ref="L41:AC41" si="193">(0*100)/2</f>
        <v>0</v>
      </c>
      <c r="M41" s="5">
        <f t="shared" si="193"/>
        <v>0</v>
      </c>
      <c r="N41" s="5">
        <f t="shared" si="193"/>
        <v>0</v>
      </c>
      <c r="O41" s="5">
        <f t="shared" si="193"/>
        <v>0</v>
      </c>
      <c r="P41" s="5">
        <f t="shared" si="193"/>
        <v>0</v>
      </c>
      <c r="Q41" s="5">
        <f t="shared" si="193"/>
        <v>0</v>
      </c>
      <c r="R41" s="5">
        <f t="shared" si="193"/>
        <v>0</v>
      </c>
      <c r="S41" s="5">
        <f t="shared" si="193"/>
        <v>0</v>
      </c>
      <c r="T41" s="5">
        <f t="shared" si="193"/>
        <v>0</v>
      </c>
      <c r="U41" s="5">
        <f t="shared" si="193"/>
        <v>0</v>
      </c>
      <c r="V41" s="5">
        <f t="shared" si="193"/>
        <v>0</v>
      </c>
      <c r="W41" s="5">
        <f t="shared" si="193"/>
        <v>0</v>
      </c>
      <c r="X41" s="5">
        <f t="shared" si="193"/>
        <v>0</v>
      </c>
      <c r="Y41" s="5">
        <f t="shared" si="193"/>
        <v>0</v>
      </c>
      <c r="Z41" s="5">
        <f t="shared" si="193"/>
        <v>0</v>
      </c>
      <c r="AA41" s="5">
        <f t="shared" si="193"/>
        <v>0</v>
      </c>
      <c r="AB41" s="5">
        <f t="shared" si="193"/>
        <v>0</v>
      </c>
      <c r="AC41" s="5">
        <f t="shared" si="193"/>
        <v>0</v>
      </c>
      <c r="AD41" s="5">
        <f t="shared" si="194"/>
        <v>50</v>
      </c>
      <c r="AE41" s="5">
        <f t="shared" ref="AE41:AF41" si="195">(0*100)/2</f>
        <v>0</v>
      </c>
      <c r="AF41" s="5">
        <f t="shared" si="195"/>
        <v>0</v>
      </c>
    </row>
    <row r="42">
      <c r="A42" s="1" t="s">
        <v>7</v>
      </c>
      <c r="B42" s="5">
        <f t="shared" si="185"/>
        <v>0</v>
      </c>
      <c r="C42" s="5">
        <f t="shared" ref="C42:G42" si="196">(0*100)/2</f>
        <v>0</v>
      </c>
      <c r="D42" s="5">
        <f t="shared" si="196"/>
        <v>0</v>
      </c>
      <c r="E42" s="5">
        <f t="shared" si="196"/>
        <v>0</v>
      </c>
      <c r="F42" s="5">
        <f t="shared" si="196"/>
        <v>0</v>
      </c>
      <c r="G42" s="5">
        <f t="shared" si="196"/>
        <v>0</v>
      </c>
      <c r="H42" s="5">
        <f t="shared" si="197"/>
        <v>50</v>
      </c>
      <c r="I42" s="5">
        <f t="shared" ref="I42:AB42" si="198">(0*100)/2</f>
        <v>0</v>
      </c>
      <c r="J42" s="5">
        <f t="shared" si="198"/>
        <v>0</v>
      </c>
      <c r="K42" s="5">
        <f t="shared" si="198"/>
        <v>0</v>
      </c>
      <c r="L42" s="5">
        <f t="shared" si="198"/>
        <v>0</v>
      </c>
      <c r="M42" s="5">
        <f t="shared" si="198"/>
        <v>0</v>
      </c>
      <c r="N42" s="5">
        <f t="shared" si="198"/>
        <v>0</v>
      </c>
      <c r="O42" s="5">
        <f t="shared" si="198"/>
        <v>0</v>
      </c>
      <c r="P42" s="5">
        <f t="shared" si="198"/>
        <v>0</v>
      </c>
      <c r="Q42" s="5">
        <f t="shared" si="198"/>
        <v>0</v>
      </c>
      <c r="R42" s="5">
        <f t="shared" si="198"/>
        <v>0</v>
      </c>
      <c r="S42" s="5">
        <f t="shared" si="198"/>
        <v>0</v>
      </c>
      <c r="T42" s="5">
        <f t="shared" si="198"/>
        <v>0</v>
      </c>
      <c r="U42" s="5">
        <f t="shared" si="198"/>
        <v>0</v>
      </c>
      <c r="V42" s="5">
        <f t="shared" si="198"/>
        <v>0</v>
      </c>
      <c r="W42" s="5">
        <f t="shared" si="198"/>
        <v>0</v>
      </c>
      <c r="X42" s="5">
        <f t="shared" si="198"/>
        <v>0</v>
      </c>
      <c r="Y42" s="5">
        <f t="shared" si="198"/>
        <v>0</v>
      </c>
      <c r="Z42" s="5">
        <f t="shared" si="198"/>
        <v>0</v>
      </c>
      <c r="AA42" s="5">
        <f t="shared" si="198"/>
        <v>0</v>
      </c>
      <c r="AB42" s="5">
        <f t="shared" si="198"/>
        <v>0</v>
      </c>
      <c r="AC42" s="5">
        <f>(1*100)/2</f>
        <v>50</v>
      </c>
      <c r="AD42" s="5">
        <f t="shared" ref="AD42:AF42" si="199">(0*100)/2</f>
        <v>0</v>
      </c>
      <c r="AE42" s="5">
        <f t="shared" si="199"/>
        <v>0</v>
      </c>
      <c r="AF42" s="5">
        <f t="shared" si="199"/>
        <v>0</v>
      </c>
    </row>
    <row r="43">
      <c r="A43" s="1" t="s">
        <v>8</v>
      </c>
      <c r="B43" s="5">
        <f>(1*100)/2</f>
        <v>50</v>
      </c>
      <c r="C43" s="5">
        <f t="shared" ref="C43:E43" si="200">(0*100)/2</f>
        <v>0</v>
      </c>
      <c r="D43" s="5">
        <f t="shared" si="200"/>
        <v>0</v>
      </c>
      <c r="E43" s="5">
        <f t="shared" si="200"/>
        <v>0</v>
      </c>
      <c r="F43" s="5">
        <f>(1*100)/2</f>
        <v>50</v>
      </c>
      <c r="G43" s="5">
        <f t="shared" ref="G43:AF43" si="201">(0*100)/2</f>
        <v>0</v>
      </c>
      <c r="H43" s="5">
        <f t="shared" si="201"/>
        <v>0</v>
      </c>
      <c r="I43" s="5">
        <f t="shared" si="201"/>
        <v>0</v>
      </c>
      <c r="J43" s="5">
        <f t="shared" si="201"/>
        <v>0</v>
      </c>
      <c r="K43" s="5">
        <f t="shared" si="201"/>
        <v>0</v>
      </c>
      <c r="L43" s="5">
        <f t="shared" si="201"/>
        <v>0</v>
      </c>
      <c r="M43" s="5">
        <f t="shared" si="201"/>
        <v>0</v>
      </c>
      <c r="N43" s="5">
        <f t="shared" si="201"/>
        <v>0</v>
      </c>
      <c r="O43" s="5">
        <f t="shared" si="201"/>
        <v>0</v>
      </c>
      <c r="P43" s="5">
        <f t="shared" si="201"/>
        <v>0</v>
      </c>
      <c r="Q43" s="5">
        <f t="shared" si="201"/>
        <v>0</v>
      </c>
      <c r="R43" s="5">
        <f t="shared" si="201"/>
        <v>0</v>
      </c>
      <c r="S43" s="5">
        <f t="shared" si="201"/>
        <v>0</v>
      </c>
      <c r="T43" s="5">
        <f t="shared" si="201"/>
        <v>0</v>
      </c>
      <c r="U43" s="5">
        <f t="shared" si="201"/>
        <v>0</v>
      </c>
      <c r="V43" s="5">
        <f t="shared" si="201"/>
        <v>0</v>
      </c>
      <c r="W43" s="5">
        <f t="shared" si="201"/>
        <v>0</v>
      </c>
      <c r="X43" s="5">
        <f t="shared" si="201"/>
        <v>0</v>
      </c>
      <c r="Y43" s="5">
        <f t="shared" si="201"/>
        <v>0</v>
      </c>
      <c r="Z43" s="5">
        <f t="shared" si="201"/>
        <v>0</v>
      </c>
      <c r="AA43" s="5">
        <f t="shared" si="201"/>
        <v>0</v>
      </c>
      <c r="AB43" s="5">
        <f t="shared" si="201"/>
        <v>0</v>
      </c>
      <c r="AC43" s="5">
        <f t="shared" si="201"/>
        <v>0</v>
      </c>
      <c r="AD43" s="5">
        <f t="shared" si="201"/>
        <v>0</v>
      </c>
      <c r="AE43" s="5">
        <f t="shared" si="201"/>
        <v>0</v>
      </c>
      <c r="AF43" s="5">
        <f t="shared" si="201"/>
        <v>0</v>
      </c>
    </row>
    <row r="44">
      <c r="A44" s="1" t="s">
        <v>9</v>
      </c>
      <c r="B44" s="5">
        <f t="shared" ref="B44:F44" si="202">(0*100)/2</f>
        <v>0</v>
      </c>
      <c r="C44" s="5">
        <f t="shared" si="202"/>
        <v>0</v>
      </c>
      <c r="D44" s="5">
        <f t="shared" si="202"/>
        <v>0</v>
      </c>
      <c r="E44" s="5">
        <f t="shared" si="202"/>
        <v>0</v>
      </c>
      <c r="F44" s="5">
        <f t="shared" si="202"/>
        <v>0</v>
      </c>
      <c r="G44" s="5">
        <f t="shared" ref="G44:G45" si="205">(1*100)/2</f>
        <v>50</v>
      </c>
      <c r="H44" s="5">
        <f t="shared" ref="H44:AF44" si="203">(0*100)/2</f>
        <v>0</v>
      </c>
      <c r="I44" s="5">
        <f t="shared" si="203"/>
        <v>0</v>
      </c>
      <c r="J44" s="5">
        <f t="shared" si="203"/>
        <v>0</v>
      </c>
      <c r="K44" s="5">
        <f t="shared" si="203"/>
        <v>0</v>
      </c>
      <c r="L44" s="5">
        <f t="shared" si="203"/>
        <v>0</v>
      </c>
      <c r="M44" s="5">
        <f t="shared" si="203"/>
        <v>0</v>
      </c>
      <c r="N44" s="5">
        <f t="shared" si="203"/>
        <v>0</v>
      </c>
      <c r="O44" s="5">
        <f t="shared" si="203"/>
        <v>0</v>
      </c>
      <c r="P44" s="5">
        <f t="shared" si="203"/>
        <v>0</v>
      </c>
      <c r="Q44" s="5">
        <f t="shared" si="203"/>
        <v>0</v>
      </c>
      <c r="R44" s="5">
        <f t="shared" si="203"/>
        <v>0</v>
      </c>
      <c r="S44" s="5">
        <f t="shared" si="203"/>
        <v>0</v>
      </c>
      <c r="T44" s="5">
        <f t="shared" si="203"/>
        <v>0</v>
      </c>
      <c r="U44" s="5">
        <f t="shared" si="203"/>
        <v>0</v>
      </c>
      <c r="V44" s="5">
        <f t="shared" si="203"/>
        <v>0</v>
      </c>
      <c r="W44" s="5">
        <f t="shared" si="203"/>
        <v>0</v>
      </c>
      <c r="X44" s="5">
        <f t="shared" si="203"/>
        <v>0</v>
      </c>
      <c r="Y44" s="5">
        <f t="shared" si="203"/>
        <v>0</v>
      </c>
      <c r="Z44" s="5">
        <f t="shared" si="203"/>
        <v>0</v>
      </c>
      <c r="AA44" s="5">
        <f t="shared" si="203"/>
        <v>0</v>
      </c>
      <c r="AB44" s="5">
        <f t="shared" si="203"/>
        <v>0</v>
      </c>
      <c r="AC44" s="5">
        <f t="shared" si="203"/>
        <v>0</v>
      </c>
      <c r="AD44" s="5">
        <f t="shared" si="203"/>
        <v>0</v>
      </c>
      <c r="AE44" s="5">
        <f t="shared" si="203"/>
        <v>0</v>
      </c>
      <c r="AF44" s="5">
        <f t="shared" si="203"/>
        <v>0</v>
      </c>
    </row>
    <row r="45">
      <c r="A45" s="1" t="s">
        <v>10</v>
      </c>
      <c r="B45" s="5">
        <f t="shared" ref="B45:F45" si="204">(0*100)/2</f>
        <v>0</v>
      </c>
      <c r="C45" s="5">
        <f t="shared" si="204"/>
        <v>0</v>
      </c>
      <c r="D45" s="5">
        <f t="shared" si="204"/>
        <v>0</v>
      </c>
      <c r="E45" s="5">
        <f t="shared" si="204"/>
        <v>0</v>
      </c>
      <c r="F45" s="5">
        <f t="shared" si="204"/>
        <v>0</v>
      </c>
      <c r="G45" s="5">
        <f t="shared" si="205"/>
        <v>50</v>
      </c>
      <c r="H45" s="5">
        <f t="shared" ref="H45:M45" si="206">(0*100)/2</f>
        <v>0</v>
      </c>
      <c r="I45" s="5">
        <f t="shared" si="206"/>
        <v>0</v>
      </c>
      <c r="J45" s="5">
        <f t="shared" si="206"/>
        <v>0</v>
      </c>
      <c r="K45" s="5">
        <f t="shared" si="206"/>
        <v>0</v>
      </c>
      <c r="L45" s="5">
        <f t="shared" si="206"/>
        <v>0</v>
      </c>
      <c r="M45" s="5">
        <f t="shared" si="206"/>
        <v>0</v>
      </c>
      <c r="N45" s="5">
        <f>(1*100)/2</f>
        <v>50</v>
      </c>
      <c r="O45" s="5">
        <f t="shared" ref="O45:AF45" si="207">(0*100)/2</f>
        <v>0</v>
      </c>
      <c r="P45" s="5">
        <f t="shared" si="207"/>
        <v>0</v>
      </c>
      <c r="Q45" s="5">
        <f t="shared" si="207"/>
        <v>0</v>
      </c>
      <c r="R45" s="5">
        <f t="shared" si="207"/>
        <v>0</v>
      </c>
      <c r="S45" s="5">
        <f t="shared" si="207"/>
        <v>0</v>
      </c>
      <c r="T45" s="5">
        <f t="shared" si="207"/>
        <v>0</v>
      </c>
      <c r="U45" s="5">
        <f t="shared" si="207"/>
        <v>0</v>
      </c>
      <c r="V45" s="5">
        <f t="shared" si="207"/>
        <v>0</v>
      </c>
      <c r="W45" s="5">
        <f t="shared" si="207"/>
        <v>0</v>
      </c>
      <c r="X45" s="5">
        <f t="shared" si="207"/>
        <v>0</v>
      </c>
      <c r="Y45" s="5">
        <f t="shared" si="207"/>
        <v>0</v>
      </c>
      <c r="Z45" s="5">
        <f t="shared" si="207"/>
        <v>0</v>
      </c>
      <c r="AA45" s="5">
        <f t="shared" si="207"/>
        <v>0</v>
      </c>
      <c r="AB45" s="5">
        <f t="shared" si="207"/>
        <v>0</v>
      </c>
      <c r="AC45" s="5">
        <f t="shared" si="207"/>
        <v>0</v>
      </c>
      <c r="AD45" s="5">
        <f t="shared" si="207"/>
        <v>0</v>
      </c>
      <c r="AE45" s="5">
        <f t="shared" si="207"/>
        <v>0</v>
      </c>
      <c r="AF45" s="5">
        <f t="shared" si="207"/>
        <v>0</v>
      </c>
    </row>
    <row r="46">
      <c r="A46" s="1" t="s">
        <v>11</v>
      </c>
      <c r="B46" s="5">
        <f t="shared" ref="B46:K46" si="208">(0*100)/2</f>
        <v>0</v>
      </c>
      <c r="C46" s="5">
        <f t="shared" si="208"/>
        <v>0</v>
      </c>
      <c r="D46" s="5">
        <f t="shared" si="208"/>
        <v>0</v>
      </c>
      <c r="E46" s="5">
        <f t="shared" si="208"/>
        <v>0</v>
      </c>
      <c r="F46" s="5">
        <f t="shared" si="208"/>
        <v>0</v>
      </c>
      <c r="G46" s="5">
        <f t="shared" si="208"/>
        <v>0</v>
      </c>
      <c r="H46" s="5">
        <f t="shared" si="208"/>
        <v>0</v>
      </c>
      <c r="I46" s="5">
        <f t="shared" si="208"/>
        <v>0</v>
      </c>
      <c r="J46" s="5">
        <f t="shared" si="208"/>
        <v>0</v>
      </c>
      <c r="K46" s="5">
        <f t="shared" si="208"/>
        <v>0</v>
      </c>
      <c r="L46" s="5">
        <f t="shared" ref="L46:L47" si="211">(1*100)/2</f>
        <v>50</v>
      </c>
      <c r="M46" s="5">
        <f t="shared" ref="M46:AF46" si="209">(0*100)/2</f>
        <v>0</v>
      </c>
      <c r="N46" s="5">
        <f t="shared" si="209"/>
        <v>0</v>
      </c>
      <c r="O46" s="5">
        <f t="shared" si="209"/>
        <v>0</v>
      </c>
      <c r="P46" s="5">
        <f t="shared" si="209"/>
        <v>0</v>
      </c>
      <c r="Q46" s="5">
        <f t="shared" si="209"/>
        <v>0</v>
      </c>
      <c r="R46" s="5">
        <f t="shared" si="209"/>
        <v>0</v>
      </c>
      <c r="S46" s="5">
        <f t="shared" si="209"/>
        <v>0</v>
      </c>
      <c r="T46" s="5">
        <f t="shared" si="209"/>
        <v>0</v>
      </c>
      <c r="U46" s="5">
        <f t="shared" si="209"/>
        <v>0</v>
      </c>
      <c r="V46" s="5">
        <f t="shared" si="209"/>
        <v>0</v>
      </c>
      <c r="W46" s="5">
        <f t="shared" si="209"/>
        <v>0</v>
      </c>
      <c r="X46" s="5">
        <f t="shared" si="209"/>
        <v>0</v>
      </c>
      <c r="Y46" s="5">
        <f t="shared" si="209"/>
        <v>0</v>
      </c>
      <c r="Z46" s="5">
        <f t="shared" si="209"/>
        <v>0</v>
      </c>
      <c r="AA46" s="5">
        <f t="shared" si="209"/>
        <v>0</v>
      </c>
      <c r="AB46" s="5">
        <f t="shared" si="209"/>
        <v>0</v>
      </c>
      <c r="AC46" s="5">
        <f t="shared" si="209"/>
        <v>0</v>
      </c>
      <c r="AD46" s="5">
        <f t="shared" si="209"/>
        <v>0</v>
      </c>
      <c r="AE46" s="5">
        <f t="shared" si="209"/>
        <v>0</v>
      </c>
      <c r="AF46" s="5">
        <f t="shared" si="209"/>
        <v>0</v>
      </c>
    </row>
    <row r="47">
      <c r="A47" s="1" t="s">
        <v>12</v>
      </c>
      <c r="B47" s="5">
        <f t="shared" ref="B47:K47" si="210">(0*100)/2</f>
        <v>0</v>
      </c>
      <c r="C47" s="5">
        <f t="shared" si="210"/>
        <v>0</v>
      </c>
      <c r="D47" s="5">
        <f t="shared" si="210"/>
        <v>0</v>
      </c>
      <c r="E47" s="5">
        <f t="shared" si="210"/>
        <v>0</v>
      </c>
      <c r="F47" s="5">
        <f t="shared" si="210"/>
        <v>0</v>
      </c>
      <c r="G47" s="5">
        <f t="shared" si="210"/>
        <v>0</v>
      </c>
      <c r="H47" s="5">
        <f t="shared" si="210"/>
        <v>0</v>
      </c>
      <c r="I47" s="5">
        <f t="shared" si="210"/>
        <v>0</v>
      </c>
      <c r="J47" s="5">
        <f t="shared" si="210"/>
        <v>0</v>
      </c>
      <c r="K47" s="5">
        <f t="shared" si="210"/>
        <v>0</v>
      </c>
      <c r="L47" s="5">
        <f t="shared" si="211"/>
        <v>50</v>
      </c>
      <c r="M47" s="5">
        <f t="shared" ref="M47:Z47" si="212">(0*100)/2</f>
        <v>0</v>
      </c>
      <c r="N47" s="5">
        <f t="shared" si="212"/>
        <v>0</v>
      </c>
      <c r="O47" s="5">
        <f t="shared" si="212"/>
        <v>0</v>
      </c>
      <c r="P47" s="5">
        <f t="shared" si="212"/>
        <v>0</v>
      </c>
      <c r="Q47" s="5">
        <f t="shared" si="212"/>
        <v>0</v>
      </c>
      <c r="R47" s="5">
        <f t="shared" si="212"/>
        <v>0</v>
      </c>
      <c r="S47" s="5">
        <f t="shared" si="212"/>
        <v>0</v>
      </c>
      <c r="T47" s="5">
        <f t="shared" si="212"/>
        <v>0</v>
      </c>
      <c r="U47" s="5">
        <f t="shared" si="212"/>
        <v>0</v>
      </c>
      <c r="V47" s="5">
        <f t="shared" si="212"/>
        <v>0</v>
      </c>
      <c r="W47" s="5">
        <f t="shared" si="212"/>
        <v>0</v>
      </c>
      <c r="X47" s="5">
        <f t="shared" si="212"/>
        <v>0</v>
      </c>
      <c r="Y47" s="5">
        <f t="shared" si="212"/>
        <v>0</v>
      </c>
      <c r="Z47" s="5">
        <f t="shared" si="212"/>
        <v>0</v>
      </c>
      <c r="AA47" s="5">
        <f t="shared" ref="AA47:AA48" si="216">(1*100)/2</f>
        <v>50</v>
      </c>
      <c r="AB47" s="5">
        <f t="shared" ref="AB47:AF47" si="213">(0*100)/2</f>
        <v>0</v>
      </c>
      <c r="AC47" s="5">
        <f t="shared" si="213"/>
        <v>0</v>
      </c>
      <c r="AD47" s="5">
        <f t="shared" si="213"/>
        <v>0</v>
      </c>
      <c r="AE47" s="5">
        <f t="shared" si="213"/>
        <v>0</v>
      </c>
      <c r="AF47" s="5">
        <f t="shared" si="213"/>
        <v>0</v>
      </c>
    </row>
    <row r="48">
      <c r="A48" s="1" t="s">
        <v>13</v>
      </c>
      <c r="B48" s="5">
        <f t="shared" ref="B48:U48" si="214">(0*100)/2</f>
        <v>0</v>
      </c>
      <c r="C48" s="5">
        <f t="shared" si="214"/>
        <v>0</v>
      </c>
      <c r="D48" s="5">
        <f t="shared" si="214"/>
        <v>0</v>
      </c>
      <c r="E48" s="5">
        <f t="shared" si="214"/>
        <v>0</v>
      </c>
      <c r="F48" s="5">
        <f t="shared" si="214"/>
        <v>0</v>
      </c>
      <c r="G48" s="5">
        <f t="shared" si="214"/>
        <v>0</v>
      </c>
      <c r="H48" s="5">
        <f t="shared" si="214"/>
        <v>0</v>
      </c>
      <c r="I48" s="5">
        <f t="shared" si="214"/>
        <v>0</v>
      </c>
      <c r="J48" s="5">
        <f t="shared" si="214"/>
        <v>0</v>
      </c>
      <c r="K48" s="5">
        <f t="shared" si="214"/>
        <v>0</v>
      </c>
      <c r="L48" s="5">
        <f t="shared" si="214"/>
        <v>0</v>
      </c>
      <c r="M48" s="5">
        <f t="shared" si="214"/>
        <v>0</v>
      </c>
      <c r="N48" s="5">
        <f t="shared" si="214"/>
        <v>0</v>
      </c>
      <c r="O48" s="5">
        <f t="shared" si="214"/>
        <v>0</v>
      </c>
      <c r="P48" s="5">
        <f t="shared" si="214"/>
        <v>0</v>
      </c>
      <c r="Q48" s="5">
        <f t="shared" si="214"/>
        <v>0</v>
      </c>
      <c r="R48" s="5">
        <f t="shared" si="214"/>
        <v>0</v>
      </c>
      <c r="S48" s="5">
        <f t="shared" si="214"/>
        <v>0</v>
      </c>
      <c r="T48" s="5">
        <f t="shared" si="214"/>
        <v>0</v>
      </c>
      <c r="U48" s="5">
        <f t="shared" si="214"/>
        <v>0</v>
      </c>
      <c r="V48" s="5">
        <f>(1*100)/2</f>
        <v>50</v>
      </c>
      <c r="W48" s="5">
        <f t="shared" ref="W48:Z48" si="215">(0*100)/2</f>
        <v>0</v>
      </c>
      <c r="X48" s="5">
        <f t="shared" si="215"/>
        <v>0</v>
      </c>
      <c r="Y48" s="5">
        <f t="shared" si="215"/>
        <v>0</v>
      </c>
      <c r="Z48" s="5">
        <f t="shared" si="215"/>
        <v>0</v>
      </c>
      <c r="AA48" s="5">
        <f t="shared" si="216"/>
        <v>50</v>
      </c>
      <c r="AB48" s="5">
        <f t="shared" ref="AB48:AE48" si="217">(0*100)/2</f>
        <v>0</v>
      </c>
      <c r="AC48" s="5">
        <f t="shared" si="217"/>
        <v>0</v>
      </c>
      <c r="AD48" s="5">
        <f t="shared" si="217"/>
        <v>0</v>
      </c>
      <c r="AE48" s="5">
        <f t="shared" si="217"/>
        <v>0</v>
      </c>
      <c r="AF48" s="5">
        <f>(1*100)/2</f>
        <v>50</v>
      </c>
    </row>
    <row r="49">
      <c r="A49" s="1" t="s">
        <v>14</v>
      </c>
      <c r="B49" s="5">
        <f t="shared" ref="B49:AF49" si="218">(0*100)/2</f>
        <v>0</v>
      </c>
      <c r="C49" s="5">
        <f t="shared" si="218"/>
        <v>0</v>
      </c>
      <c r="D49" s="5">
        <f t="shared" si="218"/>
        <v>0</v>
      </c>
      <c r="E49" s="5">
        <f t="shared" si="218"/>
        <v>0</v>
      </c>
      <c r="F49" s="5">
        <f t="shared" si="218"/>
        <v>0</v>
      </c>
      <c r="G49" s="5">
        <f t="shared" si="218"/>
        <v>0</v>
      </c>
      <c r="H49" s="5">
        <f t="shared" si="218"/>
        <v>0</v>
      </c>
      <c r="I49" s="5">
        <f t="shared" si="218"/>
        <v>0</v>
      </c>
      <c r="J49" s="5">
        <f t="shared" si="218"/>
        <v>0</v>
      </c>
      <c r="K49" s="5">
        <f t="shared" si="218"/>
        <v>0</v>
      </c>
      <c r="L49" s="5">
        <f t="shared" si="218"/>
        <v>0</v>
      </c>
      <c r="M49" s="5">
        <f t="shared" si="218"/>
        <v>0</v>
      </c>
      <c r="N49" s="5">
        <f t="shared" si="218"/>
        <v>0</v>
      </c>
      <c r="O49" s="5">
        <f t="shared" si="218"/>
        <v>0</v>
      </c>
      <c r="P49" s="5">
        <f t="shared" si="218"/>
        <v>0</v>
      </c>
      <c r="Q49" s="5">
        <f t="shared" si="218"/>
        <v>0</v>
      </c>
      <c r="R49" s="5">
        <f t="shared" si="218"/>
        <v>0</v>
      </c>
      <c r="S49" s="5">
        <f t="shared" si="218"/>
        <v>0</v>
      </c>
      <c r="T49" s="5">
        <f t="shared" si="218"/>
        <v>0</v>
      </c>
      <c r="U49" s="5">
        <f t="shared" si="218"/>
        <v>0</v>
      </c>
      <c r="V49" s="5">
        <f t="shared" si="218"/>
        <v>0</v>
      </c>
      <c r="W49" s="5">
        <f t="shared" si="218"/>
        <v>0</v>
      </c>
      <c r="X49" s="5">
        <f t="shared" si="218"/>
        <v>0</v>
      </c>
      <c r="Y49" s="5">
        <f t="shared" si="218"/>
        <v>0</v>
      </c>
      <c r="Z49" s="5">
        <f t="shared" si="218"/>
        <v>0</v>
      </c>
      <c r="AA49" s="5">
        <f t="shared" si="218"/>
        <v>0</v>
      </c>
      <c r="AB49" s="5">
        <f t="shared" si="218"/>
        <v>0</v>
      </c>
      <c r="AC49" s="5">
        <f t="shared" si="218"/>
        <v>0</v>
      </c>
      <c r="AD49" s="5">
        <f t="shared" si="218"/>
        <v>0</v>
      </c>
      <c r="AE49" s="5">
        <f t="shared" si="218"/>
        <v>0</v>
      </c>
      <c r="AF49" s="5">
        <f t="shared" si="218"/>
        <v>0</v>
      </c>
    </row>
    <row r="50">
      <c r="A50" s="1" t="s">
        <v>15</v>
      </c>
      <c r="B50" s="5">
        <f t="shared" ref="B50:AF50" si="219">(0*100)/2</f>
        <v>0</v>
      </c>
      <c r="C50" s="5">
        <f t="shared" si="219"/>
        <v>0</v>
      </c>
      <c r="D50" s="5">
        <f t="shared" si="219"/>
        <v>0</v>
      </c>
      <c r="E50" s="5">
        <f t="shared" si="219"/>
        <v>0</v>
      </c>
      <c r="F50" s="5">
        <f t="shared" si="219"/>
        <v>0</v>
      </c>
      <c r="G50" s="5">
        <f t="shared" si="219"/>
        <v>0</v>
      </c>
      <c r="H50" s="5">
        <f t="shared" si="219"/>
        <v>0</v>
      </c>
      <c r="I50" s="5">
        <f t="shared" si="219"/>
        <v>0</v>
      </c>
      <c r="J50" s="5">
        <f t="shared" si="219"/>
        <v>0</v>
      </c>
      <c r="K50" s="5">
        <f t="shared" si="219"/>
        <v>0</v>
      </c>
      <c r="L50" s="5">
        <f t="shared" si="219"/>
        <v>0</v>
      </c>
      <c r="M50" s="5">
        <f t="shared" si="219"/>
        <v>0</v>
      </c>
      <c r="N50" s="5">
        <f t="shared" si="219"/>
        <v>0</v>
      </c>
      <c r="O50" s="5">
        <f t="shared" si="219"/>
        <v>0</v>
      </c>
      <c r="P50" s="5">
        <f t="shared" si="219"/>
        <v>0</v>
      </c>
      <c r="Q50" s="5">
        <f t="shared" si="219"/>
        <v>0</v>
      </c>
      <c r="R50" s="5">
        <f t="shared" si="219"/>
        <v>0</v>
      </c>
      <c r="S50" s="5">
        <f t="shared" si="219"/>
        <v>0</v>
      </c>
      <c r="T50" s="5">
        <f t="shared" si="219"/>
        <v>0</v>
      </c>
      <c r="U50" s="5">
        <f t="shared" si="219"/>
        <v>0</v>
      </c>
      <c r="V50" s="5">
        <f t="shared" si="219"/>
        <v>0</v>
      </c>
      <c r="W50" s="5">
        <f t="shared" si="219"/>
        <v>0</v>
      </c>
      <c r="X50" s="5">
        <f t="shared" si="219"/>
        <v>0</v>
      </c>
      <c r="Y50" s="5">
        <f t="shared" si="219"/>
        <v>0</v>
      </c>
      <c r="Z50" s="5">
        <f t="shared" si="219"/>
        <v>0</v>
      </c>
      <c r="AA50" s="5">
        <f t="shared" si="219"/>
        <v>0</v>
      </c>
      <c r="AB50" s="5">
        <f t="shared" si="219"/>
        <v>0</v>
      </c>
      <c r="AC50" s="5">
        <f t="shared" si="219"/>
        <v>0</v>
      </c>
      <c r="AD50" s="5">
        <f t="shared" si="219"/>
        <v>0</v>
      </c>
      <c r="AE50" s="5">
        <f t="shared" si="219"/>
        <v>0</v>
      </c>
      <c r="AF50" s="5">
        <f t="shared" si="219"/>
        <v>0</v>
      </c>
    </row>
    <row r="51">
      <c r="A51" s="1" t="s">
        <v>16</v>
      </c>
      <c r="B51" s="5">
        <f t="shared" ref="B51:AF51" si="220">(0*100)/2</f>
        <v>0</v>
      </c>
      <c r="C51" s="5">
        <f t="shared" si="220"/>
        <v>0</v>
      </c>
      <c r="D51" s="5">
        <f t="shared" si="220"/>
        <v>0</v>
      </c>
      <c r="E51" s="5">
        <f t="shared" si="220"/>
        <v>0</v>
      </c>
      <c r="F51" s="5">
        <f t="shared" si="220"/>
        <v>0</v>
      </c>
      <c r="G51" s="5">
        <f t="shared" si="220"/>
        <v>0</v>
      </c>
      <c r="H51" s="5">
        <f t="shared" si="220"/>
        <v>0</v>
      </c>
      <c r="I51" s="5">
        <f t="shared" si="220"/>
        <v>0</v>
      </c>
      <c r="J51" s="5">
        <f t="shared" si="220"/>
        <v>0</v>
      </c>
      <c r="K51" s="5">
        <f t="shared" si="220"/>
        <v>0</v>
      </c>
      <c r="L51" s="5">
        <f t="shared" si="220"/>
        <v>0</v>
      </c>
      <c r="M51" s="5">
        <f t="shared" si="220"/>
        <v>0</v>
      </c>
      <c r="N51" s="5">
        <f t="shared" si="220"/>
        <v>0</v>
      </c>
      <c r="O51" s="5">
        <f t="shared" si="220"/>
        <v>0</v>
      </c>
      <c r="P51" s="5">
        <f t="shared" si="220"/>
        <v>0</v>
      </c>
      <c r="Q51" s="5">
        <f t="shared" si="220"/>
        <v>0</v>
      </c>
      <c r="R51" s="5">
        <f t="shared" si="220"/>
        <v>0</v>
      </c>
      <c r="S51" s="5">
        <f t="shared" si="220"/>
        <v>0</v>
      </c>
      <c r="T51" s="5">
        <f t="shared" si="220"/>
        <v>0</v>
      </c>
      <c r="U51" s="5">
        <f t="shared" si="220"/>
        <v>0</v>
      </c>
      <c r="V51" s="5">
        <f t="shared" si="220"/>
        <v>0</v>
      </c>
      <c r="W51" s="5">
        <f t="shared" si="220"/>
        <v>0</v>
      </c>
      <c r="X51" s="5">
        <f t="shared" si="220"/>
        <v>0</v>
      </c>
      <c r="Y51" s="5">
        <f t="shared" si="220"/>
        <v>0</v>
      </c>
      <c r="Z51" s="5">
        <f t="shared" si="220"/>
        <v>0</v>
      </c>
      <c r="AA51" s="5">
        <f t="shared" si="220"/>
        <v>0</v>
      </c>
      <c r="AB51" s="5">
        <f t="shared" si="220"/>
        <v>0</v>
      </c>
      <c r="AC51" s="5">
        <f t="shared" si="220"/>
        <v>0</v>
      </c>
      <c r="AD51" s="5">
        <f t="shared" si="220"/>
        <v>0</v>
      </c>
      <c r="AE51" s="5">
        <f t="shared" si="220"/>
        <v>0</v>
      </c>
      <c r="AF51" s="5">
        <f t="shared" si="220"/>
        <v>0</v>
      </c>
    </row>
    <row r="52">
      <c r="A52" s="1" t="s">
        <v>17</v>
      </c>
      <c r="B52" s="5">
        <f t="shared" ref="B52:AF52" si="221">(0*100)/2</f>
        <v>0</v>
      </c>
      <c r="C52" s="5">
        <f t="shared" si="221"/>
        <v>0</v>
      </c>
      <c r="D52" s="5">
        <f t="shared" si="221"/>
        <v>0</v>
      </c>
      <c r="E52" s="5">
        <f t="shared" si="221"/>
        <v>0</v>
      </c>
      <c r="F52" s="5">
        <f t="shared" si="221"/>
        <v>0</v>
      </c>
      <c r="G52" s="5">
        <f t="shared" si="221"/>
        <v>0</v>
      </c>
      <c r="H52" s="5">
        <f t="shared" si="221"/>
        <v>0</v>
      </c>
      <c r="I52" s="5">
        <f t="shared" si="221"/>
        <v>0</v>
      </c>
      <c r="J52" s="5">
        <f t="shared" si="221"/>
        <v>0</v>
      </c>
      <c r="K52" s="5">
        <f t="shared" si="221"/>
        <v>0</v>
      </c>
      <c r="L52" s="5">
        <f t="shared" si="221"/>
        <v>0</v>
      </c>
      <c r="M52" s="5">
        <f t="shared" si="221"/>
        <v>0</v>
      </c>
      <c r="N52" s="5">
        <f t="shared" si="221"/>
        <v>0</v>
      </c>
      <c r="O52" s="5">
        <f t="shared" si="221"/>
        <v>0</v>
      </c>
      <c r="P52" s="5">
        <f t="shared" si="221"/>
        <v>0</v>
      </c>
      <c r="Q52" s="5">
        <f t="shared" si="221"/>
        <v>0</v>
      </c>
      <c r="R52" s="5">
        <f t="shared" si="221"/>
        <v>0</v>
      </c>
      <c r="S52" s="5">
        <f t="shared" si="221"/>
        <v>0</v>
      </c>
      <c r="T52" s="5">
        <f t="shared" si="221"/>
        <v>0</v>
      </c>
      <c r="U52" s="5">
        <f t="shared" si="221"/>
        <v>0</v>
      </c>
      <c r="V52" s="5">
        <f t="shared" si="221"/>
        <v>0</v>
      </c>
      <c r="W52" s="5">
        <f t="shared" si="221"/>
        <v>0</v>
      </c>
      <c r="X52" s="5">
        <f t="shared" si="221"/>
        <v>0</v>
      </c>
      <c r="Y52" s="5">
        <f t="shared" si="221"/>
        <v>0</v>
      </c>
      <c r="Z52" s="5">
        <f t="shared" si="221"/>
        <v>0</v>
      </c>
      <c r="AA52" s="5">
        <f t="shared" si="221"/>
        <v>0</v>
      </c>
      <c r="AB52" s="5">
        <f t="shared" si="221"/>
        <v>0</v>
      </c>
      <c r="AC52" s="5">
        <f t="shared" si="221"/>
        <v>0</v>
      </c>
      <c r="AD52" s="5">
        <f t="shared" si="221"/>
        <v>0</v>
      </c>
      <c r="AE52" s="5">
        <f t="shared" si="221"/>
        <v>0</v>
      </c>
      <c r="AF52" s="5">
        <f t="shared" si="221"/>
        <v>0</v>
      </c>
    </row>
    <row r="53">
      <c r="A53" s="3" t="s">
        <v>22</v>
      </c>
    </row>
    <row r="54">
      <c r="A54" s="1" t="s">
        <v>2</v>
      </c>
      <c r="B54" s="5">
        <f t="shared" ref="B54:AF54" si="222">(0*100)/1</f>
        <v>0</v>
      </c>
      <c r="C54" s="5">
        <f t="shared" si="222"/>
        <v>0</v>
      </c>
      <c r="D54" s="5">
        <f t="shared" si="222"/>
        <v>0</v>
      </c>
      <c r="E54" s="5">
        <f t="shared" si="222"/>
        <v>0</v>
      </c>
      <c r="F54" s="5">
        <f t="shared" si="222"/>
        <v>0</v>
      </c>
      <c r="G54" s="5">
        <f t="shared" si="222"/>
        <v>0</v>
      </c>
      <c r="H54" s="5">
        <f t="shared" si="222"/>
        <v>0</v>
      </c>
      <c r="I54" s="5">
        <f t="shared" si="222"/>
        <v>0</v>
      </c>
      <c r="J54" s="5">
        <f t="shared" si="222"/>
        <v>0</v>
      </c>
      <c r="K54" s="5">
        <f t="shared" si="222"/>
        <v>0</v>
      </c>
      <c r="L54" s="5">
        <f t="shared" si="222"/>
        <v>0</v>
      </c>
      <c r="M54" s="5">
        <f t="shared" si="222"/>
        <v>0</v>
      </c>
      <c r="N54" s="5">
        <f t="shared" si="222"/>
        <v>0</v>
      </c>
      <c r="O54" s="5">
        <f t="shared" si="222"/>
        <v>0</v>
      </c>
      <c r="P54" s="5">
        <f t="shared" si="222"/>
        <v>0</v>
      </c>
      <c r="Q54" s="5">
        <f t="shared" si="222"/>
        <v>0</v>
      </c>
      <c r="R54" s="5">
        <f t="shared" si="222"/>
        <v>0</v>
      </c>
      <c r="S54" s="5">
        <f t="shared" si="222"/>
        <v>0</v>
      </c>
      <c r="T54" s="5">
        <f t="shared" si="222"/>
        <v>0</v>
      </c>
      <c r="U54" s="5">
        <f t="shared" si="222"/>
        <v>0</v>
      </c>
      <c r="V54" s="5">
        <f t="shared" si="222"/>
        <v>0</v>
      </c>
      <c r="W54" s="5">
        <f t="shared" si="222"/>
        <v>0</v>
      </c>
      <c r="X54" s="5">
        <f t="shared" si="222"/>
        <v>0</v>
      </c>
      <c r="Y54" s="5">
        <f t="shared" si="222"/>
        <v>0</v>
      </c>
      <c r="Z54" s="5">
        <f t="shared" si="222"/>
        <v>0</v>
      </c>
      <c r="AA54" s="5">
        <f t="shared" si="222"/>
        <v>0</v>
      </c>
      <c r="AB54" s="5">
        <f t="shared" si="222"/>
        <v>0</v>
      </c>
      <c r="AC54" s="5">
        <f t="shared" si="222"/>
        <v>0</v>
      </c>
      <c r="AD54" s="5">
        <f t="shared" si="222"/>
        <v>0</v>
      </c>
      <c r="AE54" s="5">
        <f t="shared" si="222"/>
        <v>0</v>
      </c>
      <c r="AF54" s="5">
        <f t="shared" si="222"/>
        <v>0</v>
      </c>
    </row>
    <row r="55">
      <c r="A55" s="1" t="s">
        <v>3</v>
      </c>
      <c r="B55" s="5">
        <f t="shared" ref="B55:AF55" si="223">(0*100)/1</f>
        <v>0</v>
      </c>
      <c r="C55" s="5">
        <f t="shared" si="223"/>
        <v>0</v>
      </c>
      <c r="D55" s="5">
        <f t="shared" si="223"/>
        <v>0</v>
      </c>
      <c r="E55" s="5">
        <f t="shared" si="223"/>
        <v>0</v>
      </c>
      <c r="F55" s="5">
        <f t="shared" si="223"/>
        <v>0</v>
      </c>
      <c r="G55" s="5">
        <f t="shared" si="223"/>
        <v>0</v>
      </c>
      <c r="H55" s="5">
        <f t="shared" si="223"/>
        <v>0</v>
      </c>
      <c r="I55" s="5">
        <f t="shared" si="223"/>
        <v>0</v>
      </c>
      <c r="J55" s="5">
        <f t="shared" si="223"/>
        <v>0</v>
      </c>
      <c r="K55" s="5">
        <f t="shared" si="223"/>
        <v>0</v>
      </c>
      <c r="L55" s="5">
        <f t="shared" si="223"/>
        <v>0</v>
      </c>
      <c r="M55" s="5">
        <f t="shared" si="223"/>
        <v>0</v>
      </c>
      <c r="N55" s="5">
        <f t="shared" si="223"/>
        <v>0</v>
      </c>
      <c r="O55" s="5">
        <f t="shared" si="223"/>
        <v>0</v>
      </c>
      <c r="P55" s="5">
        <f t="shared" si="223"/>
        <v>0</v>
      </c>
      <c r="Q55" s="5">
        <f t="shared" si="223"/>
        <v>0</v>
      </c>
      <c r="R55" s="5">
        <f t="shared" si="223"/>
        <v>0</v>
      </c>
      <c r="S55" s="5">
        <f t="shared" si="223"/>
        <v>0</v>
      </c>
      <c r="T55" s="5">
        <f t="shared" si="223"/>
        <v>0</v>
      </c>
      <c r="U55" s="5">
        <f t="shared" si="223"/>
        <v>0</v>
      </c>
      <c r="V55" s="5">
        <f t="shared" si="223"/>
        <v>0</v>
      </c>
      <c r="W55" s="5">
        <f t="shared" si="223"/>
        <v>0</v>
      </c>
      <c r="X55" s="5">
        <f t="shared" si="223"/>
        <v>0</v>
      </c>
      <c r="Y55" s="5">
        <f t="shared" si="223"/>
        <v>0</v>
      </c>
      <c r="Z55" s="5">
        <f t="shared" si="223"/>
        <v>0</v>
      </c>
      <c r="AA55" s="5">
        <f t="shared" si="223"/>
        <v>0</v>
      </c>
      <c r="AB55" s="5">
        <f t="shared" si="223"/>
        <v>0</v>
      </c>
      <c r="AC55" s="5">
        <f t="shared" si="223"/>
        <v>0</v>
      </c>
      <c r="AD55" s="5">
        <f t="shared" si="223"/>
        <v>0</v>
      </c>
      <c r="AE55" s="5">
        <f t="shared" si="223"/>
        <v>0</v>
      </c>
      <c r="AF55" s="5">
        <f t="shared" si="223"/>
        <v>0</v>
      </c>
    </row>
    <row r="56">
      <c r="A56" s="1" t="s">
        <v>4</v>
      </c>
      <c r="B56" s="5">
        <f t="shared" ref="B56:D56" si="224">(1*100)/1</f>
        <v>100</v>
      </c>
      <c r="C56" s="5">
        <f t="shared" si="224"/>
        <v>100</v>
      </c>
      <c r="D56" s="5">
        <f t="shared" si="224"/>
        <v>100</v>
      </c>
      <c r="E56" s="5">
        <f t="shared" ref="E56:F56" si="225">(0*100)/1</f>
        <v>0</v>
      </c>
      <c r="F56" s="5">
        <f t="shared" si="225"/>
        <v>0</v>
      </c>
      <c r="G56" s="5">
        <f t="shared" ref="G56:G67" si="232">(1*100)/1</f>
        <v>100</v>
      </c>
      <c r="H56" s="5">
        <f t="shared" ref="H56:P56" si="226">(0*100)/1</f>
        <v>0</v>
      </c>
      <c r="I56" s="5">
        <f t="shared" si="226"/>
        <v>0</v>
      </c>
      <c r="J56" s="5">
        <f t="shared" si="226"/>
        <v>0</v>
      </c>
      <c r="K56" s="5">
        <f t="shared" si="226"/>
        <v>0</v>
      </c>
      <c r="L56" s="5">
        <f t="shared" si="226"/>
        <v>0</v>
      </c>
      <c r="M56" s="5">
        <f t="shared" si="226"/>
        <v>0</v>
      </c>
      <c r="N56" s="5">
        <f t="shared" si="226"/>
        <v>0</v>
      </c>
      <c r="O56" s="5">
        <f t="shared" si="226"/>
        <v>0</v>
      </c>
      <c r="P56" s="5">
        <f t="shared" si="226"/>
        <v>0</v>
      </c>
      <c r="Q56" s="5">
        <f>(0.5*100)/1</f>
        <v>50</v>
      </c>
      <c r="R56" s="5">
        <f t="shared" ref="R56:T56" si="227">(0*100)/1</f>
        <v>0</v>
      </c>
      <c r="S56" s="5">
        <f t="shared" si="227"/>
        <v>0</v>
      </c>
      <c r="T56" s="5">
        <f t="shared" si="227"/>
        <v>0</v>
      </c>
      <c r="U56" s="5">
        <f t="shared" ref="U56:U57" si="236">(1*100)/1</f>
        <v>100</v>
      </c>
      <c r="V56" s="5">
        <f t="shared" ref="V56:W56" si="228">(0*100)/1</f>
        <v>0</v>
      </c>
      <c r="W56" s="5">
        <f t="shared" si="228"/>
        <v>0</v>
      </c>
      <c r="X56" s="5">
        <f>(1*100)/1</f>
        <v>100</v>
      </c>
      <c r="Y56" s="5">
        <f t="shared" ref="Y56:AC56" si="229">(0*100)/1</f>
        <v>0</v>
      </c>
      <c r="Z56" s="5">
        <f t="shared" si="229"/>
        <v>0</v>
      </c>
      <c r="AA56" s="5">
        <f t="shared" si="229"/>
        <v>0</v>
      </c>
      <c r="AB56" s="5">
        <f t="shared" si="229"/>
        <v>0</v>
      </c>
      <c r="AC56" s="5">
        <f t="shared" si="229"/>
        <v>0</v>
      </c>
      <c r="AD56" s="5">
        <f t="shared" ref="AD56:AD57" si="239">(1*100)/1</f>
        <v>100</v>
      </c>
      <c r="AE56" s="5">
        <f>(0*100)/1</f>
        <v>0</v>
      </c>
      <c r="AF56" s="5">
        <f>(1*100)/1</f>
        <v>100</v>
      </c>
    </row>
    <row r="57">
      <c r="A57" s="1" t="s">
        <v>5</v>
      </c>
      <c r="B57" s="5">
        <f t="shared" ref="B57:D57" si="230">(1*100)/1</f>
        <v>100</v>
      </c>
      <c r="C57" s="5">
        <f t="shared" si="230"/>
        <v>100</v>
      </c>
      <c r="D57" s="5">
        <f t="shared" si="230"/>
        <v>100</v>
      </c>
      <c r="E57" s="5">
        <f t="shared" ref="E57:F57" si="231">(0*100)/1</f>
        <v>0</v>
      </c>
      <c r="F57" s="5">
        <f t="shared" si="231"/>
        <v>0</v>
      </c>
      <c r="G57" s="5">
        <f t="shared" si="232"/>
        <v>100</v>
      </c>
      <c r="H57" s="5">
        <f t="shared" ref="H57:I57" si="233">(0*100)/1</f>
        <v>0</v>
      </c>
      <c r="I57" s="5">
        <f t="shared" si="233"/>
        <v>0</v>
      </c>
      <c r="J57" s="5">
        <f>(1*100)/1</f>
        <v>100</v>
      </c>
      <c r="K57" s="5">
        <f t="shared" ref="K57:P57" si="234">(0*100)/1</f>
        <v>0</v>
      </c>
      <c r="L57" s="5">
        <f t="shared" si="234"/>
        <v>0</v>
      </c>
      <c r="M57" s="5">
        <f t="shared" si="234"/>
        <v>0</v>
      </c>
      <c r="N57" s="5">
        <f t="shared" si="234"/>
        <v>0</v>
      </c>
      <c r="O57" s="5">
        <f t="shared" si="234"/>
        <v>0</v>
      </c>
      <c r="P57" s="5">
        <f t="shared" si="234"/>
        <v>0</v>
      </c>
      <c r="Q57" s="5">
        <f t="shared" ref="Q57:Q58" si="245">(1*100)/1</f>
        <v>100</v>
      </c>
      <c r="R57" s="5">
        <f t="shared" ref="R57:S57" si="235">(0*100)/1</f>
        <v>0</v>
      </c>
      <c r="S57" s="5">
        <f t="shared" si="235"/>
        <v>0</v>
      </c>
      <c r="T57" s="5">
        <f>(0.5*100)/1</f>
        <v>50</v>
      </c>
      <c r="U57" s="5">
        <f t="shared" si="236"/>
        <v>100</v>
      </c>
      <c r="V57" s="5">
        <f t="shared" ref="V57:Y57" si="237">(1*100)/1</f>
        <v>100</v>
      </c>
      <c r="W57" s="5">
        <f t="shared" si="237"/>
        <v>100</v>
      </c>
      <c r="X57" s="5">
        <f t="shared" si="237"/>
        <v>100</v>
      </c>
      <c r="Y57" s="5">
        <f t="shared" si="237"/>
        <v>100</v>
      </c>
      <c r="Z57" s="5">
        <f t="shared" ref="Z57:AA57" si="238">(0*100)/1</f>
        <v>0</v>
      </c>
      <c r="AA57" s="5">
        <f t="shared" si="238"/>
        <v>0</v>
      </c>
      <c r="AB57" s="5">
        <f t="shared" ref="AB57:AB58" si="249">(1*100)/1</f>
        <v>100</v>
      </c>
      <c r="AC57" s="5">
        <f t="shared" ref="AC57:AC58" si="250">(0*100)/1</f>
        <v>0</v>
      </c>
      <c r="AD57" s="5">
        <f t="shared" si="239"/>
        <v>100</v>
      </c>
      <c r="AE57" s="5">
        <f t="shared" ref="AE57:AF57" si="240">(1*100)/1</f>
        <v>100</v>
      </c>
      <c r="AF57" s="5">
        <f t="shared" si="240"/>
        <v>100</v>
      </c>
    </row>
    <row r="58">
      <c r="A58" s="1" t="s">
        <v>6</v>
      </c>
      <c r="B58" s="5">
        <f t="shared" ref="B58:D58" si="241">(1*100)/1</f>
        <v>100</v>
      </c>
      <c r="C58" s="5">
        <f t="shared" si="241"/>
        <v>100</v>
      </c>
      <c r="D58" s="5">
        <f t="shared" si="241"/>
        <v>100</v>
      </c>
      <c r="E58" s="5">
        <f t="shared" ref="E58:F58" si="242">(0*100)/1</f>
        <v>0</v>
      </c>
      <c r="F58" s="5">
        <f t="shared" si="242"/>
        <v>0</v>
      </c>
      <c r="G58" s="5">
        <f t="shared" si="232"/>
        <v>100</v>
      </c>
      <c r="H58" s="5">
        <f>(0.5*100)/1</f>
        <v>50</v>
      </c>
      <c r="I58" s="5">
        <f t="shared" ref="I58:J58" si="243">(0*100)/1</f>
        <v>0</v>
      </c>
      <c r="J58" s="5">
        <f t="shared" si="243"/>
        <v>0</v>
      </c>
      <c r="K58" s="5">
        <f t="shared" ref="K58:K59" si="255">(1*100)/1</f>
        <v>100</v>
      </c>
      <c r="L58" s="5">
        <f t="shared" ref="L58:M58" si="244">(0*100)/1</f>
        <v>0</v>
      </c>
      <c r="M58" s="5">
        <f t="shared" si="244"/>
        <v>0</v>
      </c>
      <c r="N58" s="5">
        <f t="shared" ref="N58:N64" si="257">(1*100)/1</f>
        <v>100</v>
      </c>
      <c r="O58" s="5">
        <f t="shared" ref="O58:O63" si="258">(0*100)/1</f>
        <v>0</v>
      </c>
      <c r="P58" s="5">
        <f>(0.5*100)/1</f>
        <v>50</v>
      </c>
      <c r="Q58" s="5">
        <f t="shared" si="245"/>
        <v>100</v>
      </c>
      <c r="R58" s="5">
        <f t="shared" ref="R58:S58" si="246">(0*100)/1</f>
        <v>0</v>
      </c>
      <c r="S58" s="5">
        <f t="shared" si="246"/>
        <v>0</v>
      </c>
      <c r="T58" s="5">
        <f t="shared" ref="T58:Y58" si="247">(1*100)/1</f>
        <v>100</v>
      </c>
      <c r="U58" s="5">
        <f t="shared" si="247"/>
        <v>100</v>
      </c>
      <c r="V58" s="5">
        <f t="shared" si="247"/>
        <v>100</v>
      </c>
      <c r="W58" s="5">
        <f t="shared" si="247"/>
        <v>100</v>
      </c>
      <c r="X58" s="5">
        <f t="shared" si="247"/>
        <v>100</v>
      </c>
      <c r="Y58" s="5">
        <f t="shared" si="247"/>
        <v>100</v>
      </c>
      <c r="Z58" s="5">
        <f t="shared" ref="Z58:AA58" si="248">(0*100)/1</f>
        <v>0</v>
      </c>
      <c r="AA58" s="5">
        <f t="shared" si="248"/>
        <v>0</v>
      </c>
      <c r="AB58" s="5">
        <f t="shared" si="249"/>
        <v>100</v>
      </c>
      <c r="AC58" s="5">
        <f t="shared" si="250"/>
        <v>0</v>
      </c>
      <c r="AD58" s="5">
        <f>(0*100)/1</f>
        <v>0</v>
      </c>
      <c r="AE58" s="5">
        <f t="shared" ref="AE58:AF58" si="251">(1*100)/1</f>
        <v>100</v>
      </c>
      <c r="AF58" s="5">
        <f t="shared" si="251"/>
        <v>100</v>
      </c>
    </row>
    <row r="59">
      <c r="A59" s="1" t="s">
        <v>7</v>
      </c>
      <c r="B59" s="5">
        <f t="shared" ref="B59:D59" si="252">(1*100)/1</f>
        <v>100</v>
      </c>
      <c r="C59" s="5">
        <f t="shared" si="252"/>
        <v>100</v>
      </c>
      <c r="D59" s="5">
        <f t="shared" si="252"/>
        <v>100</v>
      </c>
      <c r="E59" s="5">
        <f t="shared" ref="E59:F59" si="253">(0*100)/1</f>
        <v>0</v>
      </c>
      <c r="F59" s="5">
        <f t="shared" si="253"/>
        <v>0</v>
      </c>
      <c r="G59" s="5">
        <f t="shared" si="232"/>
        <v>100</v>
      </c>
      <c r="H59" s="5">
        <f>(1*100)/1</f>
        <v>100</v>
      </c>
      <c r="I59" s="5">
        <f t="shared" ref="I59:J59" si="254">(0*100)/1</f>
        <v>0</v>
      </c>
      <c r="J59" s="5">
        <f t="shared" si="254"/>
        <v>0</v>
      </c>
      <c r="K59" s="5">
        <f t="shared" si="255"/>
        <v>100</v>
      </c>
      <c r="L59" s="5">
        <f t="shared" ref="L59:M59" si="256">(0*100)/1</f>
        <v>0</v>
      </c>
      <c r="M59" s="5">
        <f t="shared" si="256"/>
        <v>0</v>
      </c>
      <c r="N59" s="5">
        <f t="shared" si="257"/>
        <v>100</v>
      </c>
      <c r="O59" s="5">
        <f t="shared" si="258"/>
        <v>0</v>
      </c>
      <c r="P59" s="5">
        <f t="shared" ref="P59:P63" si="265">(1*100)/1</f>
        <v>100</v>
      </c>
      <c r="Q59" s="5">
        <f>(0.5*100)/1</f>
        <v>50</v>
      </c>
      <c r="R59" s="5">
        <f>(0*100)/1</f>
        <v>0</v>
      </c>
      <c r="S59" s="5">
        <f t="shared" ref="S59:Y59" si="259">(1*100)/1</f>
        <v>100</v>
      </c>
      <c r="T59" s="5">
        <f t="shared" si="259"/>
        <v>100</v>
      </c>
      <c r="U59" s="5">
        <f t="shared" si="259"/>
        <v>100</v>
      </c>
      <c r="V59" s="5">
        <f t="shared" si="259"/>
        <v>100</v>
      </c>
      <c r="W59" s="5">
        <f t="shared" si="259"/>
        <v>100</v>
      </c>
      <c r="X59" s="5">
        <f t="shared" si="259"/>
        <v>100</v>
      </c>
      <c r="Y59" s="5">
        <f t="shared" si="259"/>
        <v>100</v>
      </c>
      <c r="Z59" s="5">
        <f t="shared" ref="Z59:AC59" si="260">(0*100)/1</f>
        <v>0</v>
      </c>
      <c r="AA59" s="5">
        <f t="shared" si="260"/>
        <v>0</v>
      </c>
      <c r="AB59" s="5">
        <f t="shared" si="260"/>
        <v>0</v>
      </c>
      <c r="AC59" s="5">
        <f t="shared" si="260"/>
        <v>0</v>
      </c>
      <c r="AD59" s="5">
        <f t="shared" ref="AD59:AF59" si="261">(1*100)/1</f>
        <v>100</v>
      </c>
      <c r="AE59" s="5">
        <f t="shared" si="261"/>
        <v>100</v>
      </c>
      <c r="AF59" s="5">
        <f t="shared" si="261"/>
        <v>100</v>
      </c>
    </row>
    <row r="60">
      <c r="A60" s="1" t="s">
        <v>8</v>
      </c>
      <c r="B60" s="5">
        <f t="shared" ref="B60:D60" si="262">(1*100)/1</f>
        <v>100</v>
      </c>
      <c r="C60" s="5">
        <f t="shared" si="262"/>
        <v>100</v>
      </c>
      <c r="D60" s="5">
        <f t="shared" si="262"/>
        <v>100</v>
      </c>
      <c r="E60" s="5">
        <f t="shared" ref="E60:F60" si="263">(0*100)/1</f>
        <v>0</v>
      </c>
      <c r="F60" s="5">
        <f t="shared" si="263"/>
        <v>0</v>
      </c>
      <c r="G60" s="5">
        <f t="shared" si="232"/>
        <v>100</v>
      </c>
      <c r="H60" s="5">
        <f>(0.5*100)/1</f>
        <v>50</v>
      </c>
      <c r="I60" s="5">
        <f>(0*100)/1</f>
        <v>0</v>
      </c>
      <c r="J60" s="5">
        <f t="shared" ref="J60:J64" si="271">(1*100)/1</f>
        <v>100</v>
      </c>
      <c r="K60" s="5">
        <f t="shared" ref="K60:M60" si="264">(0*100)/1</f>
        <v>0</v>
      </c>
      <c r="L60" s="5">
        <f t="shared" si="264"/>
        <v>0</v>
      </c>
      <c r="M60" s="5">
        <f t="shared" si="264"/>
        <v>0</v>
      </c>
      <c r="N60" s="5">
        <f t="shared" si="257"/>
        <v>100</v>
      </c>
      <c r="O60" s="5">
        <f t="shared" si="258"/>
        <v>0</v>
      </c>
      <c r="P60" s="5">
        <f t="shared" si="265"/>
        <v>100</v>
      </c>
      <c r="Q60" s="5">
        <f t="shared" ref="Q60:R60" si="266">(0*100)/1</f>
        <v>0</v>
      </c>
      <c r="R60" s="5">
        <f t="shared" si="266"/>
        <v>0</v>
      </c>
      <c r="S60" s="5">
        <f>(1*100)/1</f>
        <v>100</v>
      </c>
      <c r="T60" s="5">
        <f>(0.5*100)/1</f>
        <v>50</v>
      </c>
      <c r="U60" s="5">
        <f t="shared" ref="U60:Y60" si="267">(1*100)/1</f>
        <v>100</v>
      </c>
      <c r="V60" s="5">
        <f t="shared" si="267"/>
        <v>100</v>
      </c>
      <c r="W60" s="5">
        <f t="shared" si="267"/>
        <v>100</v>
      </c>
      <c r="X60" s="5">
        <f t="shared" si="267"/>
        <v>100</v>
      </c>
      <c r="Y60" s="5">
        <f t="shared" si="267"/>
        <v>100</v>
      </c>
      <c r="Z60" s="5">
        <f t="shared" ref="Z60:AD60" si="268">(0*100)/1</f>
        <v>0</v>
      </c>
      <c r="AA60" s="5">
        <f t="shared" si="268"/>
        <v>0</v>
      </c>
      <c r="AB60" s="5">
        <f t="shared" si="268"/>
        <v>0</v>
      </c>
      <c r="AC60" s="5">
        <f t="shared" si="268"/>
        <v>0</v>
      </c>
      <c r="AD60" s="5">
        <f t="shared" si="268"/>
        <v>0</v>
      </c>
      <c r="AE60" s="5">
        <f t="shared" ref="AE60:AE65" si="277">(1*100)/1</f>
        <v>100</v>
      </c>
      <c r="AF60" s="5">
        <f t="shared" ref="AF60:AF62" si="278">(0*100)/1</f>
        <v>0</v>
      </c>
    </row>
    <row r="61">
      <c r="A61" s="1" t="s">
        <v>9</v>
      </c>
      <c r="B61" s="5">
        <f t="shared" ref="B61:D61" si="269">(1*100)/1</f>
        <v>100</v>
      </c>
      <c r="C61" s="5">
        <f t="shared" si="269"/>
        <v>100</v>
      </c>
      <c r="D61" s="5">
        <f t="shared" si="269"/>
        <v>100</v>
      </c>
      <c r="E61" s="5">
        <f t="shared" ref="E61:F61" si="270">(0*100)/1</f>
        <v>0</v>
      </c>
      <c r="F61" s="5">
        <f t="shared" si="270"/>
        <v>0</v>
      </c>
      <c r="G61" s="5">
        <f t="shared" si="232"/>
        <v>100</v>
      </c>
      <c r="H61" s="5">
        <f>(0*100)/1</f>
        <v>0</v>
      </c>
      <c r="I61" s="5">
        <f t="shared" ref="I61:I62" si="281">(0.5*100)/1</f>
        <v>50</v>
      </c>
      <c r="J61" s="5">
        <f t="shared" si="271"/>
        <v>100</v>
      </c>
      <c r="K61" s="5">
        <f t="shared" ref="K61:M61" si="272">(0*100)/1</f>
        <v>0</v>
      </c>
      <c r="L61" s="5">
        <f t="shared" si="272"/>
        <v>0</v>
      </c>
      <c r="M61" s="5">
        <f t="shared" si="272"/>
        <v>0</v>
      </c>
      <c r="N61" s="5">
        <f t="shared" si="257"/>
        <v>100</v>
      </c>
      <c r="O61" s="5">
        <f t="shared" si="258"/>
        <v>0</v>
      </c>
      <c r="P61" s="5">
        <f t="shared" si="265"/>
        <v>100</v>
      </c>
      <c r="Q61" s="5">
        <f t="shared" ref="Q61:R61" si="273">(1*100)/1</f>
        <v>100</v>
      </c>
      <c r="R61" s="5">
        <f t="shared" si="273"/>
        <v>100</v>
      </c>
      <c r="S61" s="5">
        <f t="shared" ref="S61:T61" si="274">(0*100)/1</f>
        <v>0</v>
      </c>
      <c r="T61" s="5">
        <f t="shared" si="274"/>
        <v>0</v>
      </c>
      <c r="U61" s="5">
        <f t="shared" ref="U61:W61" si="275">(1*100)/1</f>
        <v>100</v>
      </c>
      <c r="V61" s="5">
        <f t="shared" si="275"/>
        <v>100</v>
      </c>
      <c r="W61" s="5">
        <f t="shared" si="275"/>
        <v>100</v>
      </c>
      <c r="X61" s="5">
        <f t="shared" ref="X61:X62" si="285">(0*100)/1</f>
        <v>0</v>
      </c>
      <c r="Y61" s="5">
        <f t="shared" ref="Y61:Y62" si="286">(1*100)/1</f>
        <v>100</v>
      </c>
      <c r="Z61" s="5">
        <f t="shared" ref="Z61:AD61" si="276">(0*100)/1</f>
        <v>0</v>
      </c>
      <c r="AA61" s="5">
        <f t="shared" si="276"/>
        <v>0</v>
      </c>
      <c r="AB61" s="5">
        <f t="shared" si="276"/>
        <v>0</v>
      </c>
      <c r="AC61" s="5">
        <f t="shared" si="276"/>
        <v>0</v>
      </c>
      <c r="AD61" s="5">
        <f t="shared" si="276"/>
        <v>0</v>
      </c>
      <c r="AE61" s="5">
        <f t="shared" si="277"/>
        <v>100</v>
      </c>
      <c r="AF61" s="5">
        <f t="shared" si="278"/>
        <v>0</v>
      </c>
    </row>
    <row r="62">
      <c r="A62" s="1" t="s">
        <v>10</v>
      </c>
      <c r="B62" s="5">
        <f t="shared" ref="B62:D62" si="279">(1*100)/1</f>
        <v>100</v>
      </c>
      <c r="C62" s="5">
        <f t="shared" si="279"/>
        <v>100</v>
      </c>
      <c r="D62" s="5">
        <f t="shared" si="279"/>
        <v>100</v>
      </c>
      <c r="E62" s="5">
        <f t="shared" ref="E62:F62" si="280">(0*100)/1</f>
        <v>0</v>
      </c>
      <c r="F62" s="5">
        <f t="shared" si="280"/>
        <v>0</v>
      </c>
      <c r="G62" s="5">
        <f t="shared" si="232"/>
        <v>100</v>
      </c>
      <c r="H62" s="5">
        <f>(1*100)/1</f>
        <v>100</v>
      </c>
      <c r="I62" s="5">
        <f t="shared" si="281"/>
        <v>50</v>
      </c>
      <c r="J62" s="5">
        <f t="shared" si="271"/>
        <v>100</v>
      </c>
      <c r="K62" s="5">
        <f t="shared" ref="K62:K63" si="290">(1*100)/1</f>
        <v>100</v>
      </c>
      <c r="L62" s="5">
        <f t="shared" ref="L62:M62" si="282">(0*100)/1</f>
        <v>0</v>
      </c>
      <c r="M62" s="5">
        <f t="shared" si="282"/>
        <v>0</v>
      </c>
      <c r="N62" s="5">
        <f t="shared" si="257"/>
        <v>100</v>
      </c>
      <c r="O62" s="5">
        <f t="shared" si="258"/>
        <v>0</v>
      </c>
      <c r="P62" s="5">
        <f t="shared" si="265"/>
        <v>100</v>
      </c>
      <c r="Q62" s="5">
        <f t="shared" ref="Q62:S62" si="283">(1*100)/1</f>
        <v>100</v>
      </c>
      <c r="R62" s="5">
        <f t="shared" si="283"/>
        <v>100</v>
      </c>
      <c r="S62" s="5">
        <f t="shared" si="283"/>
        <v>100</v>
      </c>
      <c r="T62" s="5">
        <f>(0*100)/1</f>
        <v>0</v>
      </c>
      <c r="U62" s="5">
        <f t="shared" ref="U62:W62" si="284">(1*100)/1</f>
        <v>100</v>
      </c>
      <c r="V62" s="5">
        <f t="shared" si="284"/>
        <v>100</v>
      </c>
      <c r="W62" s="5">
        <f t="shared" si="284"/>
        <v>100</v>
      </c>
      <c r="X62" s="5">
        <f t="shared" si="285"/>
        <v>0</v>
      </c>
      <c r="Y62" s="5">
        <f t="shared" si="286"/>
        <v>100</v>
      </c>
      <c r="Z62" s="5">
        <f t="shared" ref="Z62:AD62" si="287">(0*100)/1</f>
        <v>0</v>
      </c>
      <c r="AA62" s="5">
        <f t="shared" si="287"/>
        <v>0</v>
      </c>
      <c r="AB62" s="5">
        <f t="shared" si="287"/>
        <v>0</v>
      </c>
      <c r="AC62" s="5">
        <f t="shared" si="287"/>
        <v>0</v>
      </c>
      <c r="AD62" s="5">
        <f t="shared" si="287"/>
        <v>0</v>
      </c>
      <c r="AE62" s="5">
        <f t="shared" si="277"/>
        <v>100</v>
      </c>
      <c r="AF62" s="5">
        <f t="shared" si="278"/>
        <v>0</v>
      </c>
    </row>
    <row r="63">
      <c r="A63" s="1" t="s">
        <v>11</v>
      </c>
      <c r="B63" s="5">
        <f>(0*100)/1</f>
        <v>0</v>
      </c>
      <c r="C63" s="5">
        <f t="shared" ref="C63:C67" si="296">(1*100)/1</f>
        <v>100</v>
      </c>
      <c r="D63" s="5">
        <f>(0.5*100)/1</f>
        <v>50</v>
      </c>
      <c r="E63" s="5">
        <f t="shared" ref="E63:F63" si="288">(0*100)/1</f>
        <v>0</v>
      </c>
      <c r="F63" s="5">
        <f t="shared" si="288"/>
        <v>0</v>
      </c>
      <c r="G63" s="5">
        <f t="shared" si="232"/>
        <v>100</v>
      </c>
      <c r="H63" s="5">
        <f t="shared" ref="H63:I63" si="289">(0*100)/1</f>
        <v>0</v>
      </c>
      <c r="I63" s="5">
        <f t="shared" si="289"/>
        <v>0</v>
      </c>
      <c r="J63" s="5">
        <f t="shared" si="271"/>
        <v>100</v>
      </c>
      <c r="K63" s="5">
        <f t="shared" si="290"/>
        <v>100</v>
      </c>
      <c r="L63" s="5">
        <f t="shared" ref="L63:M63" si="291">(0*100)/1</f>
        <v>0</v>
      </c>
      <c r="M63" s="5">
        <f t="shared" si="291"/>
        <v>0</v>
      </c>
      <c r="N63" s="5">
        <f t="shared" si="257"/>
        <v>100</v>
      </c>
      <c r="O63" s="5">
        <f t="shared" si="258"/>
        <v>0</v>
      </c>
      <c r="P63" s="5">
        <f t="shared" si="265"/>
        <v>100</v>
      </c>
      <c r="Q63" s="5">
        <f t="shared" ref="Q63:R63" si="292">(1*100)/1</f>
        <v>100</v>
      </c>
      <c r="R63" s="5">
        <f t="shared" si="292"/>
        <v>100</v>
      </c>
      <c r="S63" s="5">
        <f t="shared" ref="S63:T63" si="293">(0*100)/1</f>
        <v>0</v>
      </c>
      <c r="T63" s="5">
        <f t="shared" si="293"/>
        <v>0</v>
      </c>
      <c r="U63" s="5">
        <f t="shared" ref="U63:Y63" si="294">(1*100)/1</f>
        <v>100</v>
      </c>
      <c r="V63" s="5">
        <f t="shared" si="294"/>
        <v>100</v>
      </c>
      <c r="W63" s="5">
        <f t="shared" si="294"/>
        <v>100</v>
      </c>
      <c r="X63" s="5">
        <f t="shared" si="294"/>
        <v>100</v>
      </c>
      <c r="Y63" s="5">
        <f t="shared" si="294"/>
        <v>100</v>
      </c>
      <c r="Z63" s="5">
        <f t="shared" ref="Z63:AD63" si="295">(0*100)/1</f>
        <v>0</v>
      </c>
      <c r="AA63" s="5">
        <f t="shared" si="295"/>
        <v>0</v>
      </c>
      <c r="AB63" s="5">
        <f t="shared" si="295"/>
        <v>0</v>
      </c>
      <c r="AC63" s="5">
        <f t="shared" si="295"/>
        <v>0</v>
      </c>
      <c r="AD63" s="5">
        <f t="shared" si="295"/>
        <v>0</v>
      </c>
      <c r="AE63" s="5">
        <f t="shared" si="277"/>
        <v>100</v>
      </c>
      <c r="AF63" s="5">
        <f t="shared" ref="AF63:AF65" si="304">(1*100)/1</f>
        <v>100</v>
      </c>
    </row>
    <row r="64">
      <c r="A64" s="1" t="s">
        <v>12</v>
      </c>
      <c r="B64" s="5">
        <f t="shared" ref="B64:B65" si="305">(0.5*100)/1</f>
        <v>50</v>
      </c>
      <c r="C64" s="5">
        <f t="shared" si="296"/>
        <v>100</v>
      </c>
      <c r="D64" s="5">
        <f t="shared" ref="D64:E64" si="297">(1*100)/1</f>
        <v>100</v>
      </c>
      <c r="E64" s="5">
        <f t="shared" si="297"/>
        <v>100</v>
      </c>
      <c r="F64" s="5">
        <f t="shared" ref="F64:F65" si="307">(0*100)/1</f>
        <v>0</v>
      </c>
      <c r="G64" s="5">
        <f t="shared" si="232"/>
        <v>100</v>
      </c>
      <c r="H64" s="5">
        <f t="shared" ref="H64:I64" si="298">(0*100)/1</f>
        <v>0</v>
      </c>
      <c r="I64" s="5">
        <f t="shared" si="298"/>
        <v>0</v>
      </c>
      <c r="J64" s="5">
        <f t="shared" si="271"/>
        <v>100</v>
      </c>
      <c r="K64" s="5">
        <f t="shared" ref="K64:M64" si="299">(0*100)/1</f>
        <v>0</v>
      </c>
      <c r="L64" s="5">
        <f t="shared" si="299"/>
        <v>0</v>
      </c>
      <c r="M64" s="5">
        <f t="shared" si="299"/>
        <v>0</v>
      </c>
      <c r="N64" s="5">
        <f t="shared" si="257"/>
        <v>100</v>
      </c>
      <c r="O64" s="5">
        <f t="shared" ref="O64:P64" si="300">(0.5*100)/1</f>
        <v>50</v>
      </c>
      <c r="P64" s="5">
        <f t="shared" si="300"/>
        <v>50</v>
      </c>
      <c r="Q64" s="5">
        <f>(0*100)/1</f>
        <v>0</v>
      </c>
      <c r="R64" s="5">
        <f t="shared" ref="R64:R67" si="310">(1*100)/1</f>
        <v>100</v>
      </c>
      <c r="S64" s="5">
        <f t="shared" ref="S64:T64" si="301">(0*100)/1</f>
        <v>0</v>
      </c>
      <c r="T64" s="5">
        <f t="shared" si="301"/>
        <v>0</v>
      </c>
      <c r="U64" s="5">
        <f t="shared" ref="U64:Z64" si="302">(1*100)/1</f>
        <v>100</v>
      </c>
      <c r="V64" s="5">
        <f t="shared" si="302"/>
        <v>100</v>
      </c>
      <c r="W64" s="5">
        <f t="shared" si="302"/>
        <v>100</v>
      </c>
      <c r="X64" s="5">
        <f t="shared" si="302"/>
        <v>100</v>
      </c>
      <c r="Y64" s="5">
        <f t="shared" si="302"/>
        <v>100</v>
      </c>
      <c r="Z64" s="5">
        <f t="shared" si="302"/>
        <v>100</v>
      </c>
      <c r="AA64" s="5">
        <f t="shared" ref="AA64:AD64" si="303">(0*100)/1</f>
        <v>0</v>
      </c>
      <c r="AB64" s="5">
        <f t="shared" si="303"/>
        <v>0</v>
      </c>
      <c r="AC64" s="5">
        <f t="shared" si="303"/>
        <v>0</v>
      </c>
      <c r="AD64" s="5">
        <f t="shared" si="303"/>
        <v>0</v>
      </c>
      <c r="AE64" s="5">
        <f t="shared" si="277"/>
        <v>100</v>
      </c>
      <c r="AF64" s="5">
        <f t="shared" si="304"/>
        <v>100</v>
      </c>
    </row>
    <row r="65">
      <c r="A65" s="1" t="s">
        <v>13</v>
      </c>
      <c r="B65" s="5">
        <f t="shared" si="305"/>
        <v>50</v>
      </c>
      <c r="C65" s="5">
        <f t="shared" si="296"/>
        <v>100</v>
      </c>
      <c r="D65" s="5">
        <f t="shared" ref="D65:E65" si="306">(1*100)/1</f>
        <v>100</v>
      </c>
      <c r="E65" s="5">
        <f t="shared" si="306"/>
        <v>100</v>
      </c>
      <c r="F65" s="5">
        <f t="shared" si="307"/>
        <v>0</v>
      </c>
      <c r="G65" s="5">
        <f t="shared" si="232"/>
        <v>100</v>
      </c>
      <c r="H65" s="5">
        <f t="shared" ref="H65:N65" si="308">(0*100)/1</f>
        <v>0</v>
      </c>
      <c r="I65" s="5">
        <f t="shared" si="308"/>
        <v>0</v>
      </c>
      <c r="J65" s="5">
        <f t="shared" si="308"/>
        <v>0</v>
      </c>
      <c r="K65" s="5">
        <f t="shared" si="308"/>
        <v>0</v>
      </c>
      <c r="L65" s="5">
        <f t="shared" si="308"/>
        <v>0</v>
      </c>
      <c r="M65" s="5">
        <f t="shared" si="308"/>
        <v>0</v>
      </c>
      <c r="N65" s="5">
        <f t="shared" si="308"/>
        <v>0</v>
      </c>
      <c r="O65" s="5">
        <f>(0.5*100)/1</f>
        <v>50</v>
      </c>
      <c r="P65" s="5">
        <f t="shared" ref="P65:Q65" si="309">(0*100)/1</f>
        <v>0</v>
      </c>
      <c r="Q65" s="5">
        <f t="shared" si="309"/>
        <v>0</v>
      </c>
      <c r="R65" s="5">
        <f t="shared" si="310"/>
        <v>100</v>
      </c>
      <c r="S65" s="5">
        <f t="shared" ref="S65:T65" si="311">(0*100)/1</f>
        <v>0</v>
      </c>
      <c r="T65" s="5">
        <f t="shared" si="311"/>
        <v>0</v>
      </c>
      <c r="U65" s="5">
        <f t="shared" ref="U65:U67" si="317">(1*100)/1</f>
        <v>100</v>
      </c>
      <c r="V65" s="5">
        <f t="shared" ref="V65:V67" si="318">(0*100)/1</f>
        <v>0</v>
      </c>
      <c r="W65" s="5">
        <f t="shared" ref="W65:W66" si="319">(1*100)/1</f>
        <v>100</v>
      </c>
      <c r="X65" s="5">
        <f t="shared" ref="X65:X66" si="320">(0*100)/1</f>
        <v>0</v>
      </c>
      <c r="Y65" s="5">
        <f t="shared" ref="Y65:Z65" si="312">(1*100)/1</f>
        <v>100</v>
      </c>
      <c r="Z65" s="5">
        <f t="shared" si="312"/>
        <v>100</v>
      </c>
      <c r="AA65" s="5">
        <f t="shared" ref="AA65:AD65" si="313">(0*100)/1</f>
        <v>0</v>
      </c>
      <c r="AB65" s="5">
        <f t="shared" si="313"/>
        <v>0</v>
      </c>
      <c r="AC65" s="5">
        <f t="shared" si="313"/>
        <v>0</v>
      </c>
      <c r="AD65" s="5">
        <f t="shared" si="313"/>
        <v>0</v>
      </c>
      <c r="AE65" s="5">
        <f t="shared" si="277"/>
        <v>100</v>
      </c>
      <c r="AF65" s="5">
        <f t="shared" si="304"/>
        <v>100</v>
      </c>
    </row>
    <row r="66">
      <c r="A66" s="1" t="s">
        <v>14</v>
      </c>
      <c r="B66" s="5">
        <f t="shared" ref="B66:B69" si="322">(0*100)/1</f>
        <v>0</v>
      </c>
      <c r="C66" s="5">
        <f t="shared" si="296"/>
        <v>100</v>
      </c>
      <c r="D66" s="5">
        <f t="shared" ref="D66:F66" si="314">(0*100)/1</f>
        <v>0</v>
      </c>
      <c r="E66" s="5">
        <f t="shared" si="314"/>
        <v>0</v>
      </c>
      <c r="F66" s="5">
        <f t="shared" si="314"/>
        <v>0</v>
      </c>
      <c r="G66" s="5">
        <f t="shared" si="232"/>
        <v>100</v>
      </c>
      <c r="H66" s="5">
        <f t="shared" ref="H66:Q66" si="315">(0*100)/1</f>
        <v>0</v>
      </c>
      <c r="I66" s="5">
        <f t="shared" si="315"/>
        <v>0</v>
      </c>
      <c r="J66" s="5">
        <f t="shared" si="315"/>
        <v>0</v>
      </c>
      <c r="K66" s="5">
        <f t="shared" si="315"/>
        <v>0</v>
      </c>
      <c r="L66" s="5">
        <f t="shared" si="315"/>
        <v>0</v>
      </c>
      <c r="M66" s="5">
        <f t="shared" si="315"/>
        <v>0</v>
      </c>
      <c r="N66" s="5">
        <f t="shared" si="315"/>
        <v>0</v>
      </c>
      <c r="O66" s="5">
        <f t="shared" si="315"/>
        <v>0</v>
      </c>
      <c r="P66" s="5">
        <f t="shared" si="315"/>
        <v>0</v>
      </c>
      <c r="Q66" s="5">
        <f t="shared" si="315"/>
        <v>0</v>
      </c>
      <c r="R66" s="5">
        <f t="shared" si="310"/>
        <v>100</v>
      </c>
      <c r="S66" s="5">
        <f t="shared" ref="S66:T66" si="316">(0*100)/1</f>
        <v>0</v>
      </c>
      <c r="T66" s="5">
        <f t="shared" si="316"/>
        <v>0</v>
      </c>
      <c r="U66" s="5">
        <f t="shared" si="317"/>
        <v>100</v>
      </c>
      <c r="V66" s="5">
        <f t="shared" si="318"/>
        <v>0</v>
      </c>
      <c r="W66" s="5">
        <f t="shared" si="319"/>
        <v>100</v>
      </c>
      <c r="X66" s="5">
        <f t="shared" si="320"/>
        <v>0</v>
      </c>
      <c r="Y66" s="5">
        <f t="shared" ref="Y66:AF66" si="321">(0*100)/1</f>
        <v>0</v>
      </c>
      <c r="Z66" s="5">
        <f t="shared" si="321"/>
        <v>0</v>
      </c>
      <c r="AA66" s="5">
        <f t="shared" si="321"/>
        <v>0</v>
      </c>
      <c r="AB66" s="5">
        <f t="shared" si="321"/>
        <v>0</v>
      </c>
      <c r="AC66" s="5">
        <f t="shared" si="321"/>
        <v>0</v>
      </c>
      <c r="AD66" s="5">
        <f t="shared" si="321"/>
        <v>0</v>
      </c>
      <c r="AE66" s="5">
        <f t="shared" si="321"/>
        <v>0</v>
      </c>
      <c r="AF66" s="5">
        <f t="shared" si="321"/>
        <v>0</v>
      </c>
    </row>
    <row r="67">
      <c r="A67" s="1" t="s">
        <v>15</v>
      </c>
      <c r="B67" s="5">
        <f t="shared" si="322"/>
        <v>0</v>
      </c>
      <c r="C67" s="5">
        <f t="shared" si="296"/>
        <v>100</v>
      </c>
      <c r="D67" s="5">
        <f t="shared" ref="D67:F67" si="323">(0*100)/1</f>
        <v>0</v>
      </c>
      <c r="E67" s="5">
        <f t="shared" si="323"/>
        <v>0</v>
      </c>
      <c r="F67" s="5">
        <f t="shared" si="323"/>
        <v>0</v>
      </c>
      <c r="G67" s="5">
        <f t="shared" si="232"/>
        <v>100</v>
      </c>
      <c r="H67" s="5">
        <f t="shared" ref="H67:J67" si="324">(0*100)/1</f>
        <v>0</v>
      </c>
      <c r="I67" s="5">
        <f t="shared" si="324"/>
        <v>0</v>
      </c>
      <c r="J67" s="5">
        <f t="shared" si="324"/>
        <v>0</v>
      </c>
      <c r="K67" s="5">
        <f>(1*100)/1</f>
        <v>100</v>
      </c>
      <c r="L67" s="5">
        <f t="shared" ref="L67:Q67" si="325">(0*100)/1</f>
        <v>0</v>
      </c>
      <c r="M67" s="5">
        <f t="shared" si="325"/>
        <v>0</v>
      </c>
      <c r="N67" s="5">
        <f t="shared" si="325"/>
        <v>0</v>
      </c>
      <c r="O67" s="5">
        <f t="shared" si="325"/>
        <v>0</v>
      </c>
      <c r="P67" s="5">
        <f t="shared" si="325"/>
        <v>0</v>
      </c>
      <c r="Q67" s="5">
        <f t="shared" si="325"/>
        <v>0</v>
      </c>
      <c r="R67" s="5">
        <f t="shared" si="310"/>
        <v>100</v>
      </c>
      <c r="S67" s="5">
        <f t="shared" ref="S67:T67" si="326">(0*100)/1</f>
        <v>0</v>
      </c>
      <c r="T67" s="5">
        <f t="shared" si="326"/>
        <v>0</v>
      </c>
      <c r="U67" s="5">
        <f t="shared" si="317"/>
        <v>100</v>
      </c>
      <c r="V67" s="5">
        <f t="shared" si="318"/>
        <v>0</v>
      </c>
      <c r="W67" s="5">
        <f t="shared" ref="W67:AF67" si="327">(0*100)/1</f>
        <v>0</v>
      </c>
      <c r="X67" s="5">
        <f t="shared" si="327"/>
        <v>0</v>
      </c>
      <c r="Y67" s="5">
        <f t="shared" si="327"/>
        <v>0</v>
      </c>
      <c r="Z67" s="5">
        <f t="shared" si="327"/>
        <v>0</v>
      </c>
      <c r="AA67" s="5">
        <f t="shared" si="327"/>
        <v>0</v>
      </c>
      <c r="AB67" s="5">
        <f t="shared" si="327"/>
        <v>0</v>
      </c>
      <c r="AC67" s="5">
        <f t="shared" si="327"/>
        <v>0</v>
      </c>
      <c r="AD67" s="5">
        <f t="shared" si="327"/>
        <v>0</v>
      </c>
      <c r="AE67" s="5">
        <f t="shared" si="327"/>
        <v>0</v>
      </c>
      <c r="AF67" s="5">
        <f t="shared" si="327"/>
        <v>0</v>
      </c>
    </row>
    <row r="68">
      <c r="A68" s="1" t="s">
        <v>16</v>
      </c>
      <c r="B68" s="5">
        <f t="shared" si="322"/>
        <v>0</v>
      </c>
      <c r="C68" s="5">
        <f t="shared" ref="C68:AF68" si="328">(0*100)/1</f>
        <v>0</v>
      </c>
      <c r="D68" s="5">
        <f t="shared" si="328"/>
        <v>0</v>
      </c>
      <c r="E68" s="5">
        <f t="shared" si="328"/>
        <v>0</v>
      </c>
      <c r="F68" s="5">
        <f t="shared" si="328"/>
        <v>0</v>
      </c>
      <c r="G68" s="5">
        <f t="shared" si="328"/>
        <v>0</v>
      </c>
      <c r="H68" s="5">
        <f t="shared" si="328"/>
        <v>0</v>
      </c>
      <c r="I68" s="5">
        <f t="shared" si="328"/>
        <v>0</v>
      </c>
      <c r="J68" s="5">
        <f t="shared" si="328"/>
        <v>0</v>
      </c>
      <c r="K68" s="5">
        <f t="shared" si="328"/>
        <v>0</v>
      </c>
      <c r="L68" s="5">
        <f t="shared" si="328"/>
        <v>0</v>
      </c>
      <c r="M68" s="5">
        <f t="shared" si="328"/>
        <v>0</v>
      </c>
      <c r="N68" s="5">
        <f t="shared" si="328"/>
        <v>0</v>
      </c>
      <c r="O68" s="5">
        <f t="shared" si="328"/>
        <v>0</v>
      </c>
      <c r="P68" s="5">
        <f t="shared" si="328"/>
        <v>0</v>
      </c>
      <c r="Q68" s="5">
        <f t="shared" si="328"/>
        <v>0</v>
      </c>
      <c r="R68" s="5">
        <f t="shared" si="328"/>
        <v>0</v>
      </c>
      <c r="S68" s="5">
        <f t="shared" si="328"/>
        <v>0</v>
      </c>
      <c r="T68" s="5">
        <f t="shared" si="328"/>
        <v>0</v>
      </c>
      <c r="U68" s="5">
        <f t="shared" si="328"/>
        <v>0</v>
      </c>
      <c r="V68" s="5">
        <f t="shared" si="328"/>
        <v>0</v>
      </c>
      <c r="W68" s="5">
        <f t="shared" si="328"/>
        <v>0</v>
      </c>
      <c r="X68" s="5">
        <f t="shared" si="328"/>
        <v>0</v>
      </c>
      <c r="Y68" s="5">
        <f t="shared" si="328"/>
        <v>0</v>
      </c>
      <c r="Z68" s="5">
        <f t="shared" si="328"/>
        <v>0</v>
      </c>
      <c r="AA68" s="5">
        <f t="shared" si="328"/>
        <v>0</v>
      </c>
      <c r="AB68" s="5">
        <f t="shared" si="328"/>
        <v>0</v>
      </c>
      <c r="AC68" s="5">
        <f t="shared" si="328"/>
        <v>0</v>
      </c>
      <c r="AD68" s="5">
        <f t="shared" si="328"/>
        <v>0</v>
      </c>
      <c r="AE68" s="5">
        <f t="shared" si="328"/>
        <v>0</v>
      </c>
      <c r="AF68" s="5">
        <f t="shared" si="328"/>
        <v>0</v>
      </c>
    </row>
    <row r="69">
      <c r="A69" s="1" t="s">
        <v>17</v>
      </c>
      <c r="B69" s="5">
        <f t="shared" si="322"/>
        <v>0</v>
      </c>
      <c r="C69" s="5">
        <f t="shared" ref="C69:AF69" si="329">(0*100)/1</f>
        <v>0</v>
      </c>
      <c r="D69" s="5">
        <f t="shared" si="329"/>
        <v>0</v>
      </c>
      <c r="E69" s="5">
        <f t="shared" si="329"/>
        <v>0</v>
      </c>
      <c r="F69" s="5">
        <f t="shared" si="329"/>
        <v>0</v>
      </c>
      <c r="G69" s="5">
        <f t="shared" si="329"/>
        <v>0</v>
      </c>
      <c r="H69" s="5">
        <f t="shared" si="329"/>
        <v>0</v>
      </c>
      <c r="I69" s="5">
        <f t="shared" si="329"/>
        <v>0</v>
      </c>
      <c r="J69" s="5">
        <f t="shared" si="329"/>
        <v>0</v>
      </c>
      <c r="K69" s="5">
        <f t="shared" si="329"/>
        <v>0</v>
      </c>
      <c r="L69" s="5">
        <f t="shared" si="329"/>
        <v>0</v>
      </c>
      <c r="M69" s="5">
        <f t="shared" si="329"/>
        <v>0</v>
      </c>
      <c r="N69" s="5">
        <f t="shared" si="329"/>
        <v>0</v>
      </c>
      <c r="O69" s="5">
        <f t="shared" si="329"/>
        <v>0</v>
      </c>
      <c r="P69" s="5">
        <f t="shared" si="329"/>
        <v>0</v>
      </c>
      <c r="Q69" s="5">
        <f t="shared" si="329"/>
        <v>0</v>
      </c>
      <c r="R69" s="5">
        <f t="shared" si="329"/>
        <v>0</v>
      </c>
      <c r="S69" s="5">
        <f t="shared" si="329"/>
        <v>0</v>
      </c>
      <c r="T69" s="5">
        <f t="shared" si="329"/>
        <v>0</v>
      </c>
      <c r="U69" s="5">
        <f t="shared" si="329"/>
        <v>0</v>
      </c>
      <c r="V69" s="5">
        <f t="shared" si="329"/>
        <v>0</v>
      </c>
      <c r="W69" s="5">
        <f t="shared" si="329"/>
        <v>0</v>
      </c>
      <c r="X69" s="5">
        <f t="shared" si="329"/>
        <v>0</v>
      </c>
      <c r="Y69" s="5">
        <f t="shared" si="329"/>
        <v>0</v>
      </c>
      <c r="Z69" s="5">
        <f t="shared" si="329"/>
        <v>0</v>
      </c>
      <c r="AA69" s="5">
        <f t="shared" si="329"/>
        <v>0</v>
      </c>
      <c r="AB69" s="5">
        <f t="shared" si="329"/>
        <v>0</v>
      </c>
      <c r="AC69" s="5">
        <f t="shared" si="329"/>
        <v>0</v>
      </c>
      <c r="AD69" s="5">
        <f t="shared" si="329"/>
        <v>0</v>
      </c>
      <c r="AE69" s="5">
        <f t="shared" si="329"/>
        <v>0</v>
      </c>
      <c r="AF69" s="5">
        <f t="shared" si="329"/>
        <v>0</v>
      </c>
    </row>
  </sheetData>
  <conditionalFormatting sqref="B3:AF69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45200.0</v>
      </c>
      <c r="C1" s="2">
        <v>45201.0</v>
      </c>
      <c r="D1" s="2">
        <v>45202.0</v>
      </c>
      <c r="E1" s="2">
        <v>45203.0</v>
      </c>
      <c r="F1" s="2">
        <v>45174.0</v>
      </c>
      <c r="G1" s="2">
        <v>45205.0</v>
      </c>
      <c r="H1" s="2">
        <v>45206.0</v>
      </c>
      <c r="I1" s="2">
        <v>45207.0</v>
      </c>
      <c r="J1" s="21">
        <v>45208.0</v>
      </c>
      <c r="K1" s="2">
        <v>45209.0</v>
      </c>
      <c r="L1" s="2">
        <v>45210.0</v>
      </c>
      <c r="M1" s="2">
        <v>45211.0</v>
      </c>
      <c r="N1" s="2">
        <v>45212.0</v>
      </c>
      <c r="O1" s="2">
        <v>45213.0</v>
      </c>
      <c r="P1" s="2">
        <v>45214.0</v>
      </c>
      <c r="Q1" s="2">
        <v>45215.0</v>
      </c>
      <c r="R1" s="22">
        <v>45216.0</v>
      </c>
      <c r="S1" s="2">
        <v>45217.0</v>
      </c>
      <c r="T1" s="18">
        <v>45218.0</v>
      </c>
      <c r="U1" s="2">
        <v>45219.0</v>
      </c>
      <c r="V1" s="2">
        <v>45220.0</v>
      </c>
      <c r="W1" s="2">
        <v>45221.0</v>
      </c>
      <c r="X1" s="2">
        <v>45222.0</v>
      </c>
      <c r="Y1" s="2">
        <v>45223.0</v>
      </c>
      <c r="Z1" s="2">
        <v>45224.0</v>
      </c>
      <c r="AA1" s="2">
        <v>45225.0</v>
      </c>
      <c r="AB1" s="2">
        <v>45226.0</v>
      </c>
      <c r="AC1" s="2">
        <v>45227.0</v>
      </c>
      <c r="AD1" s="2">
        <v>45228.0</v>
      </c>
      <c r="AE1" s="2">
        <v>45229.0</v>
      </c>
      <c r="AF1" s="2">
        <v>45230.0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46.95900538</v>
      </c>
    </row>
    <row r="4">
      <c r="A4" s="1" t="s">
        <v>3</v>
      </c>
      <c r="B4" s="4">
        <f t="shared" ref="B4:M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>(0.5*100)/16</f>
        <v>3.125</v>
      </c>
      <c r="O4" s="4">
        <f t="shared" ref="O4:U4" si="3">(0*100)/16</f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>(1*100)/16</f>
        <v>6.25</v>
      </c>
      <c r="W4" s="4">
        <f t="shared" ref="W4:AF4" si="4">(0*100)/16</f>
        <v>0</v>
      </c>
      <c r="X4" s="4">
        <f t="shared" si="4"/>
        <v>0</v>
      </c>
      <c r="Y4" s="4">
        <f t="shared" si="4"/>
        <v>0</v>
      </c>
      <c r="Z4" s="4">
        <f t="shared" si="4"/>
        <v>0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>
        <f t="shared" si="4"/>
        <v>0</v>
      </c>
      <c r="AE4" s="4">
        <f t="shared" si="4"/>
        <v>0</v>
      </c>
      <c r="AF4" s="4">
        <f t="shared" si="4"/>
        <v>0</v>
      </c>
    </row>
    <row r="5">
      <c r="A5" s="1" t="s">
        <v>4</v>
      </c>
      <c r="B5" s="4">
        <f>(1.5*100)/16</f>
        <v>9.375</v>
      </c>
      <c r="C5" s="4">
        <f>(0*100)/16</f>
        <v>0</v>
      </c>
      <c r="D5" s="4">
        <f t="shared" ref="D5:E5" si="5">(16*100)/16</f>
        <v>100</v>
      </c>
      <c r="E5" s="4">
        <f t="shared" si="5"/>
        <v>100</v>
      </c>
      <c r="F5" s="4">
        <f>(1*100)/16</f>
        <v>6.25</v>
      </c>
      <c r="G5" s="4">
        <f>(6*100)/16</f>
        <v>37.5</v>
      </c>
      <c r="H5" s="4">
        <f>(9.5*100)/16</f>
        <v>59.375</v>
      </c>
      <c r="I5" s="4">
        <f>(5*100)/16</f>
        <v>31.25</v>
      </c>
      <c r="J5" s="4">
        <f t="shared" ref="J5:K5" si="6">(2*100)/16</f>
        <v>12.5</v>
      </c>
      <c r="K5" s="4">
        <f t="shared" si="6"/>
        <v>12.5</v>
      </c>
      <c r="L5" s="4">
        <f>(7*100)/16</f>
        <v>43.75</v>
      </c>
      <c r="M5" s="4">
        <f>(5*100)/16</f>
        <v>31.25</v>
      </c>
      <c r="N5" s="4">
        <f t="shared" ref="N5:N6" si="11">(2.5*100)/16</f>
        <v>15.625</v>
      </c>
      <c r="O5" s="4">
        <f>(6.5*100)/16</f>
        <v>40.625</v>
      </c>
      <c r="P5" s="4">
        <f>(4*100)/16</f>
        <v>25</v>
      </c>
      <c r="Q5" s="4">
        <f>(3.5*100)/16</f>
        <v>21.875</v>
      </c>
      <c r="R5" s="4">
        <f t="shared" ref="R5:S5" si="7">(5*100)/16</f>
        <v>31.25</v>
      </c>
      <c r="S5" s="4">
        <f t="shared" si="7"/>
        <v>31.25</v>
      </c>
      <c r="T5" s="4">
        <f>(3*100)/16</f>
        <v>18.75</v>
      </c>
      <c r="U5" s="4">
        <f>(5*100)/16</f>
        <v>31.25</v>
      </c>
      <c r="V5" s="4">
        <f>(13*100)/16</f>
        <v>81.25</v>
      </c>
      <c r="W5" s="4">
        <f>(5*100)/16</f>
        <v>31.25</v>
      </c>
      <c r="X5" s="4">
        <f t="shared" ref="X5:X6" si="13">(2*100)/16</f>
        <v>12.5</v>
      </c>
      <c r="Y5" s="4">
        <f t="shared" ref="Y5:Z5" si="8">(3*100)/16</f>
        <v>18.75</v>
      </c>
      <c r="Z5" s="4">
        <f t="shared" si="8"/>
        <v>18.75</v>
      </c>
      <c r="AA5" s="4">
        <f>(0*100)/16</f>
        <v>0</v>
      </c>
      <c r="AB5" s="4">
        <f>(6*100)/16</f>
        <v>37.5</v>
      </c>
      <c r="AC5" s="4">
        <f>(8*100)/16</f>
        <v>50</v>
      </c>
      <c r="AD5" s="4">
        <f>(6*100)/16</f>
        <v>37.5</v>
      </c>
      <c r="AE5" s="4">
        <f t="shared" ref="AE5:AF5" si="9">(4*100)/16</f>
        <v>25</v>
      </c>
      <c r="AF5" s="4">
        <f t="shared" si="9"/>
        <v>25</v>
      </c>
    </row>
    <row r="6">
      <c r="A6" s="1" t="s">
        <v>5</v>
      </c>
      <c r="B6" s="4">
        <f>(5.5*100)/16</f>
        <v>34.375</v>
      </c>
      <c r="C6" s="4">
        <f>(3*100)/16</f>
        <v>18.75</v>
      </c>
      <c r="D6" s="4">
        <f t="shared" ref="D6:E6" si="10">(16*100)/16</f>
        <v>100</v>
      </c>
      <c r="E6" s="4">
        <f t="shared" si="10"/>
        <v>100</v>
      </c>
      <c r="F6" s="4">
        <f>(4.5*100)/16</f>
        <v>28.125</v>
      </c>
      <c r="G6" s="4">
        <f>(7.5*100)/16</f>
        <v>46.875</v>
      </c>
      <c r="H6" s="4">
        <f>(11*100)/16</f>
        <v>68.75</v>
      </c>
      <c r="I6" s="4">
        <f>(9*100)/16</f>
        <v>56.25</v>
      </c>
      <c r="J6" s="4">
        <f>(2*100)/16</f>
        <v>12.5</v>
      </c>
      <c r="K6" s="4">
        <f>(5*100)/16</f>
        <v>31.25</v>
      </c>
      <c r="L6" s="4">
        <f>(11.5*100)/16</f>
        <v>71.875</v>
      </c>
      <c r="M6" s="4">
        <f>(7*100)/16</f>
        <v>43.75</v>
      </c>
      <c r="N6" s="4">
        <f t="shared" si="11"/>
        <v>15.625</v>
      </c>
      <c r="O6" s="4">
        <f>(9*100)/16</f>
        <v>56.25</v>
      </c>
      <c r="P6" s="4">
        <f>(7*100)/16</f>
        <v>43.75</v>
      </c>
      <c r="Q6" s="4">
        <f>(6.5*100)/16</f>
        <v>40.625</v>
      </c>
      <c r="R6" s="4">
        <f t="shared" ref="R6:S6" si="12">(7*100)/16</f>
        <v>43.75</v>
      </c>
      <c r="S6" s="4">
        <f t="shared" si="12"/>
        <v>43.75</v>
      </c>
      <c r="T6" s="4">
        <f>(4*100)/16</f>
        <v>25</v>
      </c>
      <c r="U6" s="4">
        <f>(6*100)/16</f>
        <v>37.5</v>
      </c>
      <c r="V6" s="4">
        <f>(16*100)/16</f>
        <v>100</v>
      </c>
      <c r="W6" s="4">
        <f>(10*100)/16</f>
        <v>62.5</v>
      </c>
      <c r="X6" s="4">
        <f t="shared" si="13"/>
        <v>12.5</v>
      </c>
      <c r="Y6" s="4">
        <f>(5*100)/16</f>
        <v>31.25</v>
      </c>
      <c r="Z6" s="4">
        <f>(4*100)/16</f>
        <v>25</v>
      </c>
      <c r="AA6" s="4">
        <f>(5*100)/16</f>
        <v>31.25</v>
      </c>
      <c r="AB6" s="4">
        <f>(12*100)/16</f>
        <v>75</v>
      </c>
      <c r="AC6" s="4">
        <f>(11*100)/16</f>
        <v>68.75</v>
      </c>
      <c r="AD6" s="4">
        <f>(7*100)/16</f>
        <v>43.75</v>
      </c>
      <c r="AE6" s="4">
        <f t="shared" ref="AE6:AF6" si="14">(4*100)/16</f>
        <v>25</v>
      </c>
      <c r="AF6" s="4">
        <f t="shared" si="14"/>
        <v>25</v>
      </c>
    </row>
    <row r="7">
      <c r="A7" s="1" t="s">
        <v>6</v>
      </c>
      <c r="B7" s="4">
        <f t="shared" ref="B7:C7" si="15">(7*100)/16</f>
        <v>43.75</v>
      </c>
      <c r="C7" s="4">
        <f t="shared" si="15"/>
        <v>43.75</v>
      </c>
      <c r="D7" s="4">
        <f t="shared" ref="D7:E7" si="16">(16*100)/16</f>
        <v>100</v>
      </c>
      <c r="E7" s="4">
        <f t="shared" si="16"/>
        <v>100</v>
      </c>
      <c r="F7" s="4">
        <f>(10*100)/16</f>
        <v>62.5</v>
      </c>
      <c r="G7" s="4">
        <f>(8.5*100)/16</f>
        <v>53.125</v>
      </c>
      <c r="H7" s="4">
        <f>(10*100)/16</f>
        <v>62.5</v>
      </c>
      <c r="I7" s="4">
        <f>(12*100)/16</f>
        <v>75</v>
      </c>
      <c r="J7" s="4">
        <f>(3.5*100)/16</f>
        <v>21.875</v>
      </c>
      <c r="K7" s="4">
        <f>(7.5*100)/16</f>
        <v>46.875</v>
      </c>
      <c r="L7" s="4">
        <f>(12*100)/16</f>
        <v>75</v>
      </c>
      <c r="M7" s="4">
        <f t="shared" ref="M7:M8" si="19">(12.5*100)/16</f>
        <v>78.125</v>
      </c>
      <c r="N7" s="4">
        <f>(4.5*100)/16</f>
        <v>28.125</v>
      </c>
      <c r="O7" s="4">
        <f t="shared" ref="O7:O9" si="20">(9.5*100)/16</f>
        <v>59.375</v>
      </c>
      <c r="P7" s="4">
        <f>(12*100)/16</f>
        <v>75</v>
      </c>
      <c r="Q7" s="4">
        <f>(7.5*100)/16</f>
        <v>46.875</v>
      </c>
      <c r="R7" s="4">
        <f>(10*100)/16</f>
        <v>62.5</v>
      </c>
      <c r="S7" s="4">
        <f>(6*100)/16</f>
        <v>37.5</v>
      </c>
      <c r="T7" s="4">
        <f t="shared" ref="T7:T8" si="21">(5*100)/16</f>
        <v>31.25</v>
      </c>
      <c r="U7" s="4">
        <f>(8*100)/16</f>
        <v>50</v>
      </c>
      <c r="V7" s="4">
        <f t="shared" ref="V7:V9" si="22">(15*100)/16</f>
        <v>93.75</v>
      </c>
      <c r="W7" s="4">
        <f t="shared" ref="W7:W8" si="23">(14*100)/16</f>
        <v>87.5</v>
      </c>
      <c r="X7" s="4">
        <f>(4*100)/16</f>
        <v>25</v>
      </c>
      <c r="Y7" s="4">
        <f t="shared" ref="Y7:Y8" si="24">(7*100)/16</f>
        <v>43.75</v>
      </c>
      <c r="Z7" s="4">
        <f>(5*100)/16</f>
        <v>31.25</v>
      </c>
      <c r="AA7" s="4">
        <f>(6*100)/16</f>
        <v>37.5</v>
      </c>
      <c r="AB7" s="4">
        <f>(10*100)/16</f>
        <v>62.5</v>
      </c>
      <c r="AC7" s="4">
        <f>(16*100)/16</f>
        <v>100</v>
      </c>
      <c r="AD7" s="4">
        <f>(11*100)/16</f>
        <v>68.75</v>
      </c>
      <c r="AE7" s="4">
        <f>(3*100)/16</f>
        <v>18.75</v>
      </c>
      <c r="AF7" s="4">
        <f>(5*100)/16</f>
        <v>31.25</v>
      </c>
    </row>
    <row r="8">
      <c r="A8" s="1" t="s">
        <v>7</v>
      </c>
      <c r="B8" s="4">
        <f>(8*100)/16</f>
        <v>50</v>
      </c>
      <c r="C8" s="4">
        <f>(6.5*100)/16</f>
        <v>40.625</v>
      </c>
      <c r="D8" s="4">
        <f t="shared" ref="D8:E8" si="17">(16*100)/16</f>
        <v>100</v>
      </c>
      <c r="E8" s="4">
        <f t="shared" si="17"/>
        <v>100</v>
      </c>
      <c r="F8" s="4">
        <f>(8.5*100)/16</f>
        <v>53.125</v>
      </c>
      <c r="G8" s="4">
        <f>(12.5*100)/16</f>
        <v>78.125</v>
      </c>
      <c r="H8" s="4">
        <f t="shared" ref="H8:I8" si="18">(11*100)/16</f>
        <v>68.75</v>
      </c>
      <c r="I8" s="4">
        <f t="shared" si="18"/>
        <v>68.75</v>
      </c>
      <c r="J8" s="4">
        <f t="shared" ref="J8:J9" si="27">(6.5*100)/16</f>
        <v>40.625</v>
      </c>
      <c r="K8" s="4">
        <f>(10*100)/16</f>
        <v>62.5</v>
      </c>
      <c r="L8" s="4">
        <f>(14.5*100)/16</f>
        <v>90.625</v>
      </c>
      <c r="M8" s="4">
        <f t="shared" si="19"/>
        <v>78.125</v>
      </c>
      <c r="N8" s="4">
        <f>(6.5*100)/16</f>
        <v>40.625</v>
      </c>
      <c r="O8" s="4">
        <f t="shared" si="20"/>
        <v>59.375</v>
      </c>
      <c r="P8" s="4">
        <f>(10.5*100)/16</f>
        <v>65.625</v>
      </c>
      <c r="Q8" s="4">
        <f t="shared" ref="Q8:Q9" si="28">(6.5*100)/16</f>
        <v>40.625</v>
      </c>
      <c r="R8" s="4">
        <f>(9*100)/16</f>
        <v>56.25</v>
      </c>
      <c r="S8" s="4">
        <f>(7*100)/16</f>
        <v>43.75</v>
      </c>
      <c r="T8" s="4">
        <f t="shared" si="21"/>
        <v>31.25</v>
      </c>
      <c r="U8" s="4">
        <f>(5*100)/16</f>
        <v>31.25</v>
      </c>
      <c r="V8" s="4">
        <f t="shared" si="22"/>
        <v>93.75</v>
      </c>
      <c r="W8" s="4">
        <f t="shared" si="23"/>
        <v>87.5</v>
      </c>
      <c r="X8" s="4">
        <f>(3*100)/16</f>
        <v>18.75</v>
      </c>
      <c r="Y8" s="4">
        <f t="shared" si="24"/>
        <v>43.75</v>
      </c>
      <c r="Z8" s="4">
        <f>(8*100)/16</f>
        <v>50</v>
      </c>
      <c r="AA8" s="4">
        <f>(7*100)/16</f>
        <v>43.75</v>
      </c>
      <c r="AB8" s="4">
        <f t="shared" ref="AB8:AB9" si="30">(9*100)/16</f>
        <v>56.25</v>
      </c>
      <c r="AC8" s="4">
        <f>(14*100)/16</f>
        <v>87.5</v>
      </c>
      <c r="AD8" s="4">
        <f>(10*100)/16</f>
        <v>62.5</v>
      </c>
      <c r="AE8" s="4">
        <f t="shared" ref="AE8:AE9" si="31">(4*100)/16</f>
        <v>25</v>
      </c>
      <c r="AF8" s="4">
        <f>(11*100)/16</f>
        <v>68.75</v>
      </c>
    </row>
    <row r="9">
      <c r="A9" s="1" t="s">
        <v>8</v>
      </c>
      <c r="B9" s="4">
        <f>(10.5*100)/16</f>
        <v>65.625</v>
      </c>
      <c r="C9" s="4">
        <f t="shared" ref="C9:C10" si="32">(6*100)/16</f>
        <v>37.5</v>
      </c>
      <c r="D9" s="4">
        <f t="shared" ref="D9:E9" si="25">(16*100)/16</f>
        <v>100</v>
      </c>
      <c r="E9" s="4">
        <f t="shared" si="25"/>
        <v>100</v>
      </c>
      <c r="F9" s="4">
        <f>(7.5*100)/16</f>
        <v>46.875</v>
      </c>
      <c r="G9" s="4">
        <f>(14.5*100)/16</f>
        <v>90.625</v>
      </c>
      <c r="H9" s="4">
        <f t="shared" ref="H9:I9" si="26">(11.5*100)/16</f>
        <v>71.875</v>
      </c>
      <c r="I9" s="4">
        <f t="shared" si="26"/>
        <v>71.875</v>
      </c>
      <c r="J9" s="4">
        <f t="shared" si="27"/>
        <v>40.625</v>
      </c>
      <c r="K9" s="4">
        <f>(8*100)/16</f>
        <v>50</v>
      </c>
      <c r="L9" s="4">
        <f>(12.5*100)/16</f>
        <v>78.125</v>
      </c>
      <c r="M9" s="4">
        <f>(9.5*100)/16</f>
        <v>59.375</v>
      </c>
      <c r="N9" s="4">
        <f t="shared" ref="N9:N10" si="35">(5*100)/16</f>
        <v>31.25</v>
      </c>
      <c r="O9" s="4">
        <f t="shared" si="20"/>
        <v>59.375</v>
      </c>
      <c r="P9" s="4">
        <f>(9*100)/16</f>
        <v>56.25</v>
      </c>
      <c r="Q9" s="4">
        <f t="shared" si="28"/>
        <v>40.625</v>
      </c>
      <c r="R9" s="4">
        <f>(7*100)/16</f>
        <v>43.75</v>
      </c>
      <c r="S9" s="4">
        <f>(9*100)/16</f>
        <v>56.25</v>
      </c>
      <c r="T9" s="4">
        <f>(8*100)/16</f>
        <v>50</v>
      </c>
      <c r="U9" s="4">
        <f>(7*100)/16</f>
        <v>43.75</v>
      </c>
      <c r="V9" s="4">
        <f t="shared" si="22"/>
        <v>93.75</v>
      </c>
      <c r="W9" s="4">
        <f>(15*100)/16</f>
        <v>93.75</v>
      </c>
      <c r="X9" s="4">
        <f>(5*100)/16</f>
        <v>31.25</v>
      </c>
      <c r="Y9" s="4">
        <f t="shared" ref="Y9:Z9" si="29">(9*100)/16</f>
        <v>56.25</v>
      </c>
      <c r="Z9" s="4">
        <f t="shared" si="29"/>
        <v>56.25</v>
      </c>
      <c r="AA9" s="4">
        <f>(8*100)/16</f>
        <v>50</v>
      </c>
      <c r="AB9" s="4">
        <f t="shared" si="30"/>
        <v>56.25</v>
      </c>
      <c r="AC9" s="4">
        <f>(11*100)/16</f>
        <v>68.75</v>
      </c>
      <c r="AD9" s="4">
        <f>(14*100)/16</f>
        <v>87.5</v>
      </c>
      <c r="AE9" s="4">
        <f t="shared" si="31"/>
        <v>25</v>
      </c>
      <c r="AF9" s="4">
        <f t="shared" ref="AF9:AF11" si="37">(6*100)/16</f>
        <v>37.5</v>
      </c>
    </row>
    <row r="10">
      <c r="A10" s="1" t="s">
        <v>9</v>
      </c>
      <c r="B10" s="4">
        <f>(10*100)/16</f>
        <v>62.5</v>
      </c>
      <c r="C10" s="4">
        <f t="shared" si="32"/>
        <v>37.5</v>
      </c>
      <c r="D10" s="4">
        <f t="shared" ref="D10:E10" si="33">(16*100)/16</f>
        <v>100</v>
      </c>
      <c r="E10" s="4">
        <f t="shared" si="33"/>
        <v>100</v>
      </c>
      <c r="F10" s="4">
        <f>(8.5*100)/16</f>
        <v>53.125</v>
      </c>
      <c r="G10" s="4">
        <f t="shared" ref="G10:G11" si="39">(9*100)/16</f>
        <v>56.25</v>
      </c>
      <c r="H10" s="4">
        <f t="shared" ref="H10:I10" si="34">(13.5*100)/16</f>
        <v>84.375</v>
      </c>
      <c r="I10" s="4">
        <f t="shared" si="34"/>
        <v>84.375</v>
      </c>
      <c r="J10" s="4">
        <f>(5.5*100)/16</f>
        <v>34.375</v>
      </c>
      <c r="K10" s="4">
        <f>(7*100)/16</f>
        <v>43.75</v>
      </c>
      <c r="L10" s="4">
        <f>(13*100)/16</f>
        <v>81.25</v>
      </c>
      <c r="M10" s="4">
        <f>(8.5*100)/16</f>
        <v>53.125</v>
      </c>
      <c r="N10" s="4">
        <f t="shared" si="35"/>
        <v>31.25</v>
      </c>
      <c r="O10" s="4">
        <f t="shared" ref="O10:O11" si="40">(14*100)/16</f>
        <v>87.5</v>
      </c>
      <c r="P10" s="4">
        <f>(7*100)/16</f>
        <v>43.75</v>
      </c>
      <c r="Q10" s="4">
        <f>(8*100)/16</f>
        <v>50</v>
      </c>
      <c r="R10" s="4">
        <f>(9*100)/16</f>
        <v>56.25</v>
      </c>
      <c r="S10" s="4">
        <f>(10*100)/16</f>
        <v>62.5</v>
      </c>
      <c r="T10" s="4">
        <f>(5*100)/16</f>
        <v>31.25</v>
      </c>
      <c r="U10" s="4">
        <f>(6*100)/16</f>
        <v>37.5</v>
      </c>
      <c r="V10" s="4">
        <f>(14*100)/16</f>
        <v>87.5</v>
      </c>
      <c r="W10" s="4">
        <f>(12*100)/16</f>
        <v>75</v>
      </c>
      <c r="X10" s="4">
        <f t="shared" ref="X10:X11" si="41">(8*100)/16</f>
        <v>50</v>
      </c>
      <c r="Y10" s="4">
        <f t="shared" ref="Y10:Y11" si="42">(11*100)/16</f>
        <v>68.75</v>
      </c>
      <c r="Z10" s="4">
        <f t="shared" ref="Z10:Z11" si="43">(8*100)/16</f>
        <v>50</v>
      </c>
      <c r="AA10" s="4">
        <f>(10*100)/16</f>
        <v>62.5</v>
      </c>
      <c r="AB10" s="4">
        <f t="shared" ref="AB10:AC10" si="36">(11*100)/16</f>
        <v>68.75</v>
      </c>
      <c r="AC10" s="4">
        <f t="shared" si="36"/>
        <v>68.75</v>
      </c>
      <c r="AD10" s="4">
        <f>(12*100)/16</f>
        <v>75</v>
      </c>
      <c r="AE10" s="4">
        <f>(3*100)/16</f>
        <v>18.75</v>
      </c>
      <c r="AF10" s="4">
        <f t="shared" si="37"/>
        <v>37.5</v>
      </c>
    </row>
    <row r="11">
      <c r="A11" s="1" t="s">
        <v>10</v>
      </c>
      <c r="B11" s="4">
        <f>(11*100)/16</f>
        <v>68.75</v>
      </c>
      <c r="C11" s="4">
        <f>(4.5*100)/16</f>
        <v>28.125</v>
      </c>
      <c r="D11" s="4">
        <f t="shared" ref="D11:E11" si="38">(16*100)/16</f>
        <v>100</v>
      </c>
      <c r="E11" s="4">
        <f t="shared" si="38"/>
        <v>100</v>
      </c>
      <c r="F11" s="4">
        <f>(6.5*100)/16</f>
        <v>40.625</v>
      </c>
      <c r="G11" s="4">
        <f t="shared" si="39"/>
        <v>56.25</v>
      </c>
      <c r="H11" s="4">
        <f t="shared" ref="H11:H13" si="45">(13*100)/16</f>
        <v>81.25</v>
      </c>
      <c r="I11" s="4">
        <f>(14.5*100)/16</f>
        <v>90.625</v>
      </c>
      <c r="J11" s="4">
        <f>(5*100)/16</f>
        <v>31.25</v>
      </c>
      <c r="K11" s="4">
        <f>(8.5*100)/16</f>
        <v>53.125</v>
      </c>
      <c r="L11" s="4">
        <f>(6.5*100)/16</f>
        <v>40.625</v>
      </c>
      <c r="M11" s="4">
        <f>(4*100)/16</f>
        <v>25</v>
      </c>
      <c r="N11" s="4">
        <f>(2.5*100)/16</f>
        <v>15.625</v>
      </c>
      <c r="O11" s="4">
        <f t="shared" si="40"/>
        <v>87.5</v>
      </c>
      <c r="P11" s="4">
        <f>(6*100)/16</f>
        <v>37.5</v>
      </c>
      <c r="Q11" s="4">
        <f>(6.5*100)/16</f>
        <v>40.625</v>
      </c>
      <c r="R11" s="4">
        <f>(10*100)/16</f>
        <v>62.5</v>
      </c>
      <c r="S11" s="4">
        <f>(11*100)/16</f>
        <v>68.75</v>
      </c>
      <c r="T11" s="4">
        <f>(9*100)/16</f>
        <v>56.25</v>
      </c>
      <c r="U11" s="4">
        <f>(5*100)/16</f>
        <v>31.25</v>
      </c>
      <c r="V11" s="4">
        <f>(13*100)/16</f>
        <v>81.25</v>
      </c>
      <c r="W11" s="4">
        <f>(10*100)/16</f>
        <v>62.5</v>
      </c>
      <c r="X11" s="4">
        <f t="shared" si="41"/>
        <v>50</v>
      </c>
      <c r="Y11" s="4">
        <f t="shared" si="42"/>
        <v>68.75</v>
      </c>
      <c r="Z11" s="4">
        <f t="shared" si="43"/>
        <v>50</v>
      </c>
      <c r="AA11" s="4">
        <f>(9*100)/16</f>
        <v>56.25</v>
      </c>
      <c r="AB11" s="4">
        <f>(7*100)/16</f>
        <v>43.75</v>
      </c>
      <c r="AC11" s="4">
        <f>(8*100)/16</f>
        <v>50</v>
      </c>
      <c r="AD11" s="4">
        <f>(9*100)/16</f>
        <v>56.25</v>
      </c>
      <c r="AE11" s="4">
        <f>(4*100)/16</f>
        <v>25</v>
      </c>
      <c r="AF11" s="4">
        <f t="shared" si="37"/>
        <v>37.5</v>
      </c>
    </row>
    <row r="12">
      <c r="A12" s="1" t="s">
        <v>11</v>
      </c>
      <c r="B12" s="4">
        <f>(8*100)/16</f>
        <v>50</v>
      </c>
      <c r="C12" s="4">
        <f>(7.5*100)/16</f>
        <v>46.875</v>
      </c>
      <c r="D12" s="4">
        <f t="shared" ref="D12:E12" si="44">(16*100)/16</f>
        <v>100</v>
      </c>
      <c r="E12" s="4">
        <f t="shared" si="44"/>
        <v>100</v>
      </c>
      <c r="F12" s="4">
        <f>(8*100)/16</f>
        <v>50</v>
      </c>
      <c r="G12" s="4">
        <f>(11*100)/16</f>
        <v>68.75</v>
      </c>
      <c r="H12" s="4">
        <f t="shared" si="45"/>
        <v>81.25</v>
      </c>
      <c r="I12" s="4">
        <f>(11*100)/16</f>
        <v>68.75</v>
      </c>
      <c r="J12" s="4">
        <f t="shared" ref="J12:L12" si="46">(6*100)/16</f>
        <v>37.5</v>
      </c>
      <c r="K12" s="4">
        <f t="shared" si="46"/>
        <v>37.5</v>
      </c>
      <c r="L12" s="4">
        <f t="shared" si="46"/>
        <v>37.5</v>
      </c>
      <c r="M12" s="4">
        <f>(5*100)/16</f>
        <v>31.25</v>
      </c>
      <c r="N12" s="4">
        <f>(3*100)/16</f>
        <v>18.75</v>
      </c>
      <c r="O12" s="4">
        <f>(13*100)/16</f>
        <v>81.25</v>
      </c>
      <c r="P12" s="4">
        <f t="shared" ref="P12:P13" si="49">(7*100)/16</f>
        <v>43.75</v>
      </c>
      <c r="Q12" s="4">
        <f t="shared" ref="Q12:Q13" si="50">(8*100)/16</f>
        <v>50</v>
      </c>
      <c r="R12" s="4">
        <f>(9*100)/16</f>
        <v>56.25</v>
      </c>
      <c r="S12" s="4">
        <f t="shared" ref="S12:S13" si="51">(8*100)/16</f>
        <v>50</v>
      </c>
      <c r="T12" s="4">
        <f>(12*100)/16</f>
        <v>75</v>
      </c>
      <c r="U12" s="4">
        <f>(3*100)/16</f>
        <v>18.75</v>
      </c>
      <c r="V12" s="4">
        <f>(12*100)/16</f>
        <v>75</v>
      </c>
      <c r="W12" s="4">
        <f t="shared" ref="W12:W14" si="52">(8*100)/16</f>
        <v>50</v>
      </c>
      <c r="X12" s="4">
        <f>(6*100)/16</f>
        <v>37.5</v>
      </c>
      <c r="Y12" s="4">
        <f>(10*100)/16</f>
        <v>62.5</v>
      </c>
      <c r="Z12" s="4">
        <f t="shared" ref="Z12:Z13" si="53">(9*100)/16</f>
        <v>56.25</v>
      </c>
      <c r="AA12" s="4">
        <f>(8*100)/16</f>
        <v>50</v>
      </c>
      <c r="AB12" s="4">
        <f>(5*100)/16</f>
        <v>31.25</v>
      </c>
      <c r="AC12" s="4">
        <f t="shared" ref="AC12:AD12" si="47">(7*100)/16</f>
        <v>43.75</v>
      </c>
      <c r="AD12" s="4">
        <f t="shared" si="47"/>
        <v>43.75</v>
      </c>
      <c r="AE12" s="4">
        <f>(1*100)/16</f>
        <v>6.25</v>
      </c>
      <c r="AF12" s="4">
        <f t="shared" ref="AF12:AF13" si="54">(7*100)/16</f>
        <v>43.75</v>
      </c>
    </row>
    <row r="13">
      <c r="A13" s="1" t="s">
        <v>12</v>
      </c>
      <c r="B13" s="4">
        <f>(5.5*100)/16</f>
        <v>34.375</v>
      </c>
      <c r="C13" s="4">
        <f>(8.5*100)/16</f>
        <v>53.125</v>
      </c>
      <c r="D13" s="4">
        <f t="shared" ref="D13:E13" si="48">(16*100)/16</f>
        <v>100</v>
      </c>
      <c r="E13" s="4">
        <f t="shared" si="48"/>
        <v>100</v>
      </c>
      <c r="F13" s="4">
        <f>(8.5*100)/16</f>
        <v>53.125</v>
      </c>
      <c r="G13" s="4">
        <f>(9.5*100)/16</f>
        <v>59.375</v>
      </c>
      <c r="H13" s="4">
        <f t="shared" si="45"/>
        <v>81.25</v>
      </c>
      <c r="I13" s="4">
        <f>(9*100)/16</f>
        <v>56.25</v>
      </c>
      <c r="J13" s="4">
        <f>(5.5*100)/16</f>
        <v>34.375</v>
      </c>
      <c r="K13" s="4">
        <f>(4*100)/16</f>
        <v>25</v>
      </c>
      <c r="L13" s="4">
        <f>(8.5*100)/16</f>
        <v>53.125</v>
      </c>
      <c r="M13" s="4">
        <f>(4*100)/16</f>
        <v>25</v>
      </c>
      <c r="N13" s="4">
        <f>(5*100)/16</f>
        <v>31.25</v>
      </c>
      <c r="O13" s="4">
        <f>(13.5*100)/16</f>
        <v>84.375</v>
      </c>
      <c r="P13" s="4">
        <f t="shared" si="49"/>
        <v>43.75</v>
      </c>
      <c r="Q13" s="4">
        <f t="shared" si="50"/>
        <v>50</v>
      </c>
      <c r="R13" s="4">
        <f t="shared" ref="R13:R14" si="57">(5*100)/16</f>
        <v>31.25</v>
      </c>
      <c r="S13" s="4">
        <f t="shared" si="51"/>
        <v>50</v>
      </c>
      <c r="T13" s="4">
        <f t="shared" ref="T13:T14" si="58">(10*100)/16</f>
        <v>62.5</v>
      </c>
      <c r="U13" s="4">
        <f>(6*100)/16</f>
        <v>37.5</v>
      </c>
      <c r="V13" s="4">
        <f>(9*100)/16</f>
        <v>56.25</v>
      </c>
      <c r="W13" s="4">
        <f t="shared" si="52"/>
        <v>50</v>
      </c>
      <c r="X13" s="4">
        <f>(7*100)/16</f>
        <v>43.75</v>
      </c>
      <c r="Y13" s="4">
        <f>(5*100)/16</f>
        <v>31.25</v>
      </c>
      <c r="Z13" s="4">
        <f t="shared" si="53"/>
        <v>56.25</v>
      </c>
      <c r="AA13" s="4">
        <f t="shared" ref="AA13:AA14" si="60">(7*100)/16</f>
        <v>43.75</v>
      </c>
      <c r="AB13" s="4">
        <f t="shared" ref="AB13:AB14" si="61">(6*100)/16</f>
        <v>37.5</v>
      </c>
      <c r="AC13" s="4">
        <f>(9*100)/16</f>
        <v>56.25</v>
      </c>
      <c r="AD13" s="4">
        <f>(7*100)/16</f>
        <v>43.75</v>
      </c>
      <c r="AE13" s="4">
        <f>(2*100)/16</f>
        <v>12.5</v>
      </c>
      <c r="AF13" s="4">
        <f t="shared" si="54"/>
        <v>43.75</v>
      </c>
    </row>
    <row r="14">
      <c r="A14" s="1" t="s">
        <v>13</v>
      </c>
      <c r="B14" s="4">
        <f>(4*100)/16</f>
        <v>25</v>
      </c>
      <c r="C14" s="4">
        <f>(7*100)/16</f>
        <v>43.75</v>
      </c>
      <c r="D14" s="4">
        <f t="shared" ref="D14:E14" si="55">(16*100)/16</f>
        <v>100</v>
      </c>
      <c r="E14" s="4">
        <f t="shared" si="55"/>
        <v>100</v>
      </c>
      <c r="F14" s="4">
        <f>(9.5*100)/16</f>
        <v>59.375</v>
      </c>
      <c r="G14" s="4">
        <f>(7.5*100)/16</f>
        <v>46.875</v>
      </c>
      <c r="H14" s="4">
        <f>(9*100)/16</f>
        <v>56.25</v>
      </c>
      <c r="I14" s="4">
        <f>(8*100)/16</f>
        <v>50</v>
      </c>
      <c r="J14" s="4">
        <f t="shared" ref="J14:K14" si="56">(4*100)/16</f>
        <v>25</v>
      </c>
      <c r="K14" s="4">
        <f t="shared" si="56"/>
        <v>25</v>
      </c>
      <c r="L14" s="4">
        <f>(7.5*100)/16</f>
        <v>46.875</v>
      </c>
      <c r="M14" s="4">
        <f t="shared" ref="M14:M15" si="63">(2*100)/16</f>
        <v>12.5</v>
      </c>
      <c r="N14" s="4">
        <f>(4*100)/16</f>
        <v>25</v>
      </c>
      <c r="O14" s="4">
        <f>(10.5*100)/16</f>
        <v>65.625</v>
      </c>
      <c r="P14" s="4">
        <f>(8*100)/16</f>
        <v>50</v>
      </c>
      <c r="Q14" s="4">
        <f>(6.5*100)/16</f>
        <v>40.625</v>
      </c>
      <c r="R14" s="4">
        <f t="shared" si="57"/>
        <v>31.25</v>
      </c>
      <c r="S14" s="4">
        <f>(9*100)/16</f>
        <v>56.25</v>
      </c>
      <c r="T14" s="4">
        <f t="shared" si="58"/>
        <v>62.5</v>
      </c>
      <c r="U14" s="4">
        <f>(5*100)/16</f>
        <v>31.25</v>
      </c>
      <c r="V14" s="4">
        <f>(7*100)/16</f>
        <v>43.75</v>
      </c>
      <c r="W14" s="4">
        <f t="shared" si="52"/>
        <v>50</v>
      </c>
      <c r="X14" s="4">
        <f>(5*100)/16</f>
        <v>31.25</v>
      </c>
      <c r="Y14" s="4">
        <f t="shared" ref="Y14:Z14" si="59">(6*100)/16</f>
        <v>37.5</v>
      </c>
      <c r="Z14" s="4">
        <f t="shared" si="59"/>
        <v>37.5</v>
      </c>
      <c r="AA14" s="4">
        <f t="shared" si="60"/>
        <v>43.75</v>
      </c>
      <c r="AB14" s="4">
        <f t="shared" si="61"/>
        <v>37.5</v>
      </c>
      <c r="AC14" s="4">
        <f>(5*100)/16</f>
        <v>31.25</v>
      </c>
      <c r="AD14" s="4">
        <f>(6*100)/16</f>
        <v>37.5</v>
      </c>
      <c r="AE14" s="4">
        <f>(3*100)/16</f>
        <v>18.75</v>
      </c>
      <c r="AF14" s="4">
        <f t="shared" ref="AF14:AF15" si="65">(5*100)/16</f>
        <v>31.25</v>
      </c>
    </row>
    <row r="15">
      <c r="A15" s="1" t="s">
        <v>14</v>
      </c>
      <c r="B15" s="4">
        <f t="shared" ref="B15:B16" si="66">(1*100)/16</f>
        <v>6.25</v>
      </c>
      <c r="C15" s="4">
        <f>(4.5*100)/16</f>
        <v>28.125</v>
      </c>
      <c r="D15" s="4">
        <f t="shared" ref="D15:E15" si="62">(16*100)/16</f>
        <v>100</v>
      </c>
      <c r="E15" s="4">
        <f t="shared" si="62"/>
        <v>100</v>
      </c>
      <c r="F15" s="4">
        <f>(4.5*100)/16</f>
        <v>28.125</v>
      </c>
      <c r="G15" s="4">
        <f>(7*100)/16</f>
        <v>43.75</v>
      </c>
      <c r="H15" s="4">
        <f>(6*100)/16</f>
        <v>37.5</v>
      </c>
      <c r="I15" s="4">
        <f>(5*100)/16</f>
        <v>31.25</v>
      </c>
      <c r="J15" s="4">
        <f>(4*100)/16</f>
        <v>25</v>
      </c>
      <c r="K15" s="4">
        <f>(3*100)/16</f>
        <v>18.75</v>
      </c>
      <c r="L15" s="4">
        <f>(5*100)/16</f>
        <v>31.25</v>
      </c>
      <c r="M15" s="4">
        <f t="shared" si="63"/>
        <v>12.5</v>
      </c>
      <c r="N15" s="4">
        <f>(2*100)/16</f>
        <v>12.5</v>
      </c>
      <c r="O15" s="4">
        <f>(7.5*100)/16</f>
        <v>46.875</v>
      </c>
      <c r="P15" s="4">
        <f>(2*100)/16</f>
        <v>12.5</v>
      </c>
      <c r="Q15" s="4">
        <f>(3.5*100)/16</f>
        <v>21.875</v>
      </c>
      <c r="R15" s="4">
        <f>(4*100)/16</f>
        <v>25</v>
      </c>
      <c r="S15" s="4">
        <f>(6*100)/16</f>
        <v>37.5</v>
      </c>
      <c r="T15" s="4">
        <f>(7*100)/16</f>
        <v>43.75</v>
      </c>
      <c r="U15" s="4">
        <f>(4*100)/16</f>
        <v>25</v>
      </c>
      <c r="V15" s="4">
        <f>(6*100)/16</f>
        <v>37.5</v>
      </c>
      <c r="W15" s="4">
        <f>(5*100)/16</f>
        <v>31.25</v>
      </c>
      <c r="X15" s="4">
        <f>(3*100)/16</f>
        <v>18.75</v>
      </c>
      <c r="Y15" s="4">
        <f t="shared" ref="Y15:Y16" si="70">(4*100)/16</f>
        <v>25</v>
      </c>
      <c r="Z15" s="4">
        <f>(3*100)/16</f>
        <v>18.75</v>
      </c>
      <c r="AA15" s="4">
        <f>(5*100)/16</f>
        <v>31.25</v>
      </c>
      <c r="AB15" s="4">
        <f>(4*100)/16</f>
        <v>25</v>
      </c>
      <c r="AC15" s="4">
        <f>(3*100)/16</f>
        <v>18.75</v>
      </c>
      <c r="AD15" s="4">
        <f t="shared" ref="AD15:AE15" si="64">(2*100)/16</f>
        <v>12.5</v>
      </c>
      <c r="AE15" s="4">
        <f t="shared" si="64"/>
        <v>12.5</v>
      </c>
      <c r="AF15" s="4">
        <f t="shared" si="65"/>
        <v>31.25</v>
      </c>
    </row>
    <row r="16">
      <c r="A16" s="1" t="s">
        <v>15</v>
      </c>
      <c r="B16" s="4">
        <f t="shared" si="66"/>
        <v>6.25</v>
      </c>
      <c r="C16" s="4">
        <f>(1*100)/16</f>
        <v>6.25</v>
      </c>
      <c r="D16" s="4">
        <f t="shared" ref="D16:E16" si="67">(16*100)/16</f>
        <v>100</v>
      </c>
      <c r="E16" s="4">
        <f t="shared" si="67"/>
        <v>100</v>
      </c>
      <c r="F16" s="4">
        <f>(1*100)/16</f>
        <v>6.25</v>
      </c>
      <c r="G16" s="4">
        <f>(2.5*100)/16</f>
        <v>15.625</v>
      </c>
      <c r="H16" s="4">
        <f>(3.5*100)/16</f>
        <v>21.875</v>
      </c>
      <c r="I16" s="4">
        <f>(2*100)/16</f>
        <v>12.5</v>
      </c>
      <c r="J16" s="4">
        <f>(3*100)/16</f>
        <v>18.75</v>
      </c>
      <c r="K16" s="4">
        <f>(2*100)/16</f>
        <v>12.5</v>
      </c>
      <c r="L16" s="4">
        <f>(3*100)/16</f>
        <v>18.75</v>
      </c>
      <c r="M16" s="4">
        <f>(1*100)/16</f>
        <v>6.25</v>
      </c>
      <c r="N16" s="4">
        <f>(0*100)/16</f>
        <v>0</v>
      </c>
      <c r="O16" s="4">
        <f>(6.5*100)/16</f>
        <v>40.625</v>
      </c>
      <c r="P16" s="4">
        <f>(1*100)/16</f>
        <v>6.25</v>
      </c>
      <c r="Q16" s="4">
        <f t="shared" ref="Q16:R16" si="68">(2*100)/16</f>
        <v>12.5</v>
      </c>
      <c r="R16" s="4">
        <f t="shared" si="68"/>
        <v>12.5</v>
      </c>
      <c r="S16" s="4">
        <f t="shared" ref="S16:T16" si="69">(3*100)/16</f>
        <v>18.75</v>
      </c>
      <c r="T16" s="4">
        <f t="shared" si="69"/>
        <v>18.75</v>
      </c>
      <c r="U16" s="4">
        <f>(2*100)/16</f>
        <v>12.5</v>
      </c>
      <c r="V16" s="4">
        <f>(5*100)/16</f>
        <v>31.25</v>
      </c>
      <c r="W16" s="4">
        <f>(4*100)/16</f>
        <v>25</v>
      </c>
      <c r="X16" s="4">
        <f>(1*100)/16</f>
        <v>6.25</v>
      </c>
      <c r="Y16" s="4">
        <f t="shared" si="70"/>
        <v>25</v>
      </c>
      <c r="Z16" s="4">
        <f>(2*100)/16</f>
        <v>12.5</v>
      </c>
      <c r="AA16" s="4">
        <f>(1*100)/16</f>
        <v>6.25</v>
      </c>
      <c r="AB16" s="4">
        <f t="shared" ref="AB16:AC16" si="71">(2*100)/16</f>
        <v>12.5</v>
      </c>
      <c r="AC16" s="4">
        <f t="shared" si="71"/>
        <v>12.5</v>
      </c>
      <c r="AD16" s="4">
        <f>(1*100)/16</f>
        <v>6.25</v>
      </c>
      <c r="AE16" s="4">
        <f>(2*100)/16</f>
        <v>12.5</v>
      </c>
      <c r="AF16" s="4">
        <f>(3*100)/16</f>
        <v>18.75</v>
      </c>
    </row>
    <row r="17">
      <c r="A17" s="1" t="s">
        <v>16</v>
      </c>
      <c r="B17" s="4">
        <f t="shared" ref="B17:R17" si="72">(0*100)/16</f>
        <v>0</v>
      </c>
      <c r="C17" s="4">
        <f t="shared" si="72"/>
        <v>0</v>
      </c>
      <c r="D17" s="4">
        <f t="shared" si="72"/>
        <v>0</v>
      </c>
      <c r="E17" s="4">
        <f t="shared" si="72"/>
        <v>0</v>
      </c>
      <c r="F17" s="4">
        <f t="shared" si="72"/>
        <v>0</v>
      </c>
      <c r="G17" s="4">
        <f t="shared" si="72"/>
        <v>0</v>
      </c>
      <c r="H17" s="4">
        <f t="shared" si="72"/>
        <v>0</v>
      </c>
      <c r="I17" s="4">
        <f t="shared" si="72"/>
        <v>0</v>
      </c>
      <c r="J17" s="4">
        <f t="shared" si="72"/>
        <v>0</v>
      </c>
      <c r="K17" s="4">
        <f t="shared" si="72"/>
        <v>0</v>
      </c>
      <c r="L17" s="4">
        <f t="shared" si="72"/>
        <v>0</v>
      </c>
      <c r="M17" s="4">
        <f t="shared" si="72"/>
        <v>0</v>
      </c>
      <c r="N17" s="4">
        <f t="shared" si="72"/>
        <v>0</v>
      </c>
      <c r="O17" s="4">
        <f t="shared" si="72"/>
        <v>0</v>
      </c>
      <c r="P17" s="4">
        <f t="shared" si="72"/>
        <v>0</v>
      </c>
      <c r="Q17" s="4">
        <f t="shared" si="72"/>
        <v>0</v>
      </c>
      <c r="R17" s="4">
        <f t="shared" si="72"/>
        <v>0</v>
      </c>
      <c r="S17" s="4">
        <f>(1*100)/16</f>
        <v>6.25</v>
      </c>
      <c r="T17" s="4">
        <f t="shared" ref="T17:AF17" si="73">(0*100)/16</f>
        <v>0</v>
      </c>
      <c r="U17" s="4">
        <f t="shared" si="73"/>
        <v>0</v>
      </c>
      <c r="V17" s="4">
        <f t="shared" si="73"/>
        <v>0</v>
      </c>
      <c r="W17" s="4">
        <f t="shared" si="73"/>
        <v>0</v>
      </c>
      <c r="X17" s="4">
        <f t="shared" si="73"/>
        <v>0</v>
      </c>
      <c r="Y17" s="4">
        <f t="shared" si="73"/>
        <v>0</v>
      </c>
      <c r="Z17" s="4">
        <f t="shared" si="73"/>
        <v>0</v>
      </c>
      <c r="AA17" s="4">
        <f t="shared" si="73"/>
        <v>0</v>
      </c>
      <c r="AB17" s="4">
        <f t="shared" si="73"/>
        <v>0</v>
      </c>
      <c r="AC17" s="4">
        <f t="shared" si="73"/>
        <v>0</v>
      </c>
      <c r="AD17" s="4">
        <f t="shared" si="73"/>
        <v>0</v>
      </c>
      <c r="AE17" s="4">
        <f t="shared" si="73"/>
        <v>0</v>
      </c>
      <c r="AF17" s="4">
        <f t="shared" si="73"/>
        <v>0</v>
      </c>
    </row>
    <row r="18">
      <c r="A18" s="1" t="s">
        <v>17</v>
      </c>
      <c r="B18" s="4">
        <f t="shared" ref="B18:AF18" si="74">(0*100)/16</f>
        <v>0</v>
      </c>
      <c r="C18" s="4">
        <f t="shared" si="74"/>
        <v>0</v>
      </c>
      <c r="D18" s="4">
        <f t="shared" si="74"/>
        <v>0</v>
      </c>
      <c r="E18" s="4">
        <f t="shared" si="74"/>
        <v>0</v>
      </c>
      <c r="F18" s="4">
        <f t="shared" si="74"/>
        <v>0</v>
      </c>
      <c r="G18" s="4">
        <f t="shared" si="74"/>
        <v>0</v>
      </c>
      <c r="H18" s="4">
        <f t="shared" si="74"/>
        <v>0</v>
      </c>
      <c r="I18" s="4">
        <f t="shared" si="74"/>
        <v>0</v>
      </c>
      <c r="J18" s="4">
        <f t="shared" si="74"/>
        <v>0</v>
      </c>
      <c r="K18" s="4">
        <f t="shared" si="74"/>
        <v>0</v>
      </c>
      <c r="L18" s="4">
        <f t="shared" si="74"/>
        <v>0</v>
      </c>
      <c r="M18" s="4">
        <f t="shared" si="74"/>
        <v>0</v>
      </c>
      <c r="N18" s="4">
        <f t="shared" si="74"/>
        <v>0</v>
      </c>
      <c r="O18" s="4">
        <f t="shared" si="74"/>
        <v>0</v>
      </c>
      <c r="P18" s="4">
        <f t="shared" si="74"/>
        <v>0</v>
      </c>
      <c r="Q18" s="4">
        <f t="shared" si="74"/>
        <v>0</v>
      </c>
      <c r="R18" s="4">
        <f t="shared" si="74"/>
        <v>0</v>
      </c>
      <c r="S18" s="4">
        <f t="shared" si="74"/>
        <v>0</v>
      </c>
      <c r="T18" s="4">
        <f t="shared" si="74"/>
        <v>0</v>
      </c>
      <c r="U18" s="4">
        <f t="shared" si="74"/>
        <v>0</v>
      </c>
      <c r="V18" s="4">
        <f t="shared" si="74"/>
        <v>0</v>
      </c>
      <c r="W18" s="4">
        <f t="shared" si="74"/>
        <v>0</v>
      </c>
      <c r="X18" s="4">
        <f t="shared" si="74"/>
        <v>0</v>
      </c>
      <c r="Y18" s="4">
        <f t="shared" si="74"/>
        <v>0</v>
      </c>
      <c r="Z18" s="4">
        <f t="shared" si="74"/>
        <v>0</v>
      </c>
      <c r="AA18" s="4">
        <f t="shared" si="74"/>
        <v>0</v>
      </c>
      <c r="AB18" s="4">
        <f t="shared" si="74"/>
        <v>0</v>
      </c>
      <c r="AC18" s="4">
        <f t="shared" si="74"/>
        <v>0</v>
      </c>
      <c r="AD18" s="4">
        <f t="shared" si="74"/>
        <v>0</v>
      </c>
      <c r="AE18" s="4">
        <f t="shared" si="74"/>
        <v>0</v>
      </c>
      <c r="AF18" s="4">
        <f t="shared" si="74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5">(0*100)/3</f>
        <v>0</v>
      </c>
      <c r="C20" s="4">
        <f t="shared" si="75"/>
        <v>0</v>
      </c>
      <c r="D20" s="4">
        <f t="shared" si="75"/>
        <v>0</v>
      </c>
      <c r="E20" s="4">
        <f t="shared" si="75"/>
        <v>0</v>
      </c>
      <c r="F20" s="4">
        <f t="shared" si="75"/>
        <v>0</v>
      </c>
      <c r="G20" s="4">
        <f t="shared" si="75"/>
        <v>0</v>
      </c>
      <c r="H20" s="4">
        <f t="shared" si="75"/>
        <v>0</v>
      </c>
      <c r="I20" s="4">
        <f t="shared" si="75"/>
        <v>0</v>
      </c>
      <c r="J20" s="4">
        <f t="shared" si="75"/>
        <v>0</v>
      </c>
      <c r="K20" s="4">
        <f t="shared" si="75"/>
        <v>0</v>
      </c>
      <c r="L20" s="4">
        <f t="shared" si="75"/>
        <v>0</v>
      </c>
      <c r="M20" s="4">
        <f t="shared" si="75"/>
        <v>0</v>
      </c>
      <c r="N20" s="4">
        <f t="shared" si="75"/>
        <v>0</v>
      </c>
      <c r="O20" s="4">
        <f t="shared" si="75"/>
        <v>0</v>
      </c>
      <c r="P20" s="4">
        <f t="shared" si="75"/>
        <v>0</v>
      </c>
      <c r="Q20" s="4">
        <f t="shared" si="75"/>
        <v>0</v>
      </c>
      <c r="R20" s="4">
        <f t="shared" si="75"/>
        <v>0</v>
      </c>
      <c r="S20" s="4">
        <f t="shared" si="75"/>
        <v>0</v>
      </c>
      <c r="T20" s="4">
        <f t="shared" si="75"/>
        <v>0</v>
      </c>
      <c r="U20" s="4">
        <f t="shared" si="75"/>
        <v>0</v>
      </c>
      <c r="V20" s="4">
        <f t="shared" si="75"/>
        <v>0</v>
      </c>
      <c r="W20" s="4">
        <f t="shared" si="75"/>
        <v>0</v>
      </c>
      <c r="X20" s="4">
        <f t="shared" si="75"/>
        <v>0</v>
      </c>
      <c r="Y20" s="20">
        <f t="shared" si="75"/>
        <v>0</v>
      </c>
      <c r="Z20" s="20">
        <f t="shared" si="75"/>
        <v>0</v>
      </c>
      <c r="AA20" s="20">
        <f t="shared" si="75"/>
        <v>0</v>
      </c>
      <c r="AB20" s="20">
        <f t="shared" si="75"/>
        <v>0</v>
      </c>
      <c r="AC20" s="20">
        <f t="shared" si="75"/>
        <v>0</v>
      </c>
      <c r="AD20" s="4">
        <f t="shared" si="75"/>
        <v>0</v>
      </c>
      <c r="AE20" s="4">
        <f t="shared" si="75"/>
        <v>0</v>
      </c>
      <c r="AF20" s="4">
        <f t="shared" si="75"/>
        <v>0</v>
      </c>
    </row>
    <row r="21">
      <c r="A21" s="1" t="s">
        <v>3</v>
      </c>
      <c r="B21" s="4">
        <f t="shared" ref="B21:AF21" si="76">(0*100)/3</f>
        <v>0</v>
      </c>
      <c r="C21" s="4">
        <f t="shared" si="76"/>
        <v>0</v>
      </c>
      <c r="D21" s="4">
        <f t="shared" si="76"/>
        <v>0</v>
      </c>
      <c r="E21" s="4">
        <f t="shared" si="76"/>
        <v>0</v>
      </c>
      <c r="F21" s="4">
        <f t="shared" si="76"/>
        <v>0</v>
      </c>
      <c r="G21" s="4">
        <f t="shared" si="76"/>
        <v>0</v>
      </c>
      <c r="H21" s="4">
        <f t="shared" si="76"/>
        <v>0</v>
      </c>
      <c r="I21" s="4">
        <f t="shared" si="76"/>
        <v>0</v>
      </c>
      <c r="J21" s="4">
        <f t="shared" si="76"/>
        <v>0</v>
      </c>
      <c r="K21" s="4">
        <f t="shared" si="76"/>
        <v>0</v>
      </c>
      <c r="L21" s="4">
        <f t="shared" si="76"/>
        <v>0</v>
      </c>
      <c r="M21" s="4">
        <f t="shared" si="76"/>
        <v>0</v>
      </c>
      <c r="N21" s="4">
        <f t="shared" si="76"/>
        <v>0</v>
      </c>
      <c r="O21" s="4">
        <f t="shared" si="76"/>
        <v>0</v>
      </c>
      <c r="P21" s="4">
        <f t="shared" si="76"/>
        <v>0</v>
      </c>
      <c r="Q21" s="4">
        <f t="shared" si="76"/>
        <v>0</v>
      </c>
      <c r="R21" s="4">
        <f t="shared" si="76"/>
        <v>0</v>
      </c>
      <c r="S21" s="4">
        <f t="shared" si="76"/>
        <v>0</v>
      </c>
      <c r="T21" s="4">
        <f t="shared" si="76"/>
        <v>0</v>
      </c>
      <c r="U21" s="4">
        <f t="shared" si="76"/>
        <v>0</v>
      </c>
      <c r="V21" s="4">
        <f t="shared" si="76"/>
        <v>0</v>
      </c>
      <c r="W21" s="4">
        <f t="shared" si="76"/>
        <v>0</v>
      </c>
      <c r="X21" s="4">
        <f t="shared" si="76"/>
        <v>0</v>
      </c>
      <c r="Y21" s="4">
        <f t="shared" si="76"/>
        <v>0</v>
      </c>
      <c r="Z21" s="4">
        <f t="shared" si="76"/>
        <v>0</v>
      </c>
      <c r="AA21" s="4">
        <f t="shared" si="76"/>
        <v>0</v>
      </c>
      <c r="AB21" s="4">
        <f t="shared" si="76"/>
        <v>0</v>
      </c>
      <c r="AC21" s="4">
        <f t="shared" si="76"/>
        <v>0</v>
      </c>
      <c r="AD21" s="4">
        <f t="shared" si="76"/>
        <v>0</v>
      </c>
      <c r="AE21" s="4">
        <f t="shared" si="76"/>
        <v>0</v>
      </c>
      <c r="AF21" s="4">
        <f t="shared" si="76"/>
        <v>0</v>
      </c>
    </row>
    <row r="22">
      <c r="A22" s="1" t="s">
        <v>4</v>
      </c>
      <c r="B22" s="4">
        <f>(1*100)/3</f>
        <v>33.33333333</v>
      </c>
      <c r="C22" s="4">
        <f t="shared" ref="C22:K22" si="77">(0*100)/3</f>
        <v>0</v>
      </c>
      <c r="D22" s="4">
        <f t="shared" si="77"/>
        <v>0</v>
      </c>
      <c r="E22" s="4">
        <f t="shared" si="77"/>
        <v>0</v>
      </c>
      <c r="F22" s="4">
        <f t="shared" si="77"/>
        <v>0</v>
      </c>
      <c r="G22" s="4">
        <f t="shared" si="77"/>
        <v>0</v>
      </c>
      <c r="H22" s="4">
        <f t="shared" si="77"/>
        <v>0</v>
      </c>
      <c r="I22" s="4">
        <f t="shared" si="77"/>
        <v>0</v>
      </c>
      <c r="J22" s="4">
        <f t="shared" si="77"/>
        <v>0</v>
      </c>
      <c r="K22" s="4">
        <f t="shared" si="77"/>
        <v>0</v>
      </c>
      <c r="L22" s="4">
        <f>(1.5*100)/3</f>
        <v>50</v>
      </c>
      <c r="M22" s="4">
        <f t="shared" ref="M22:Q22" si="78">(0*100)/3</f>
        <v>0</v>
      </c>
      <c r="N22" s="4">
        <f t="shared" si="78"/>
        <v>0</v>
      </c>
      <c r="O22" s="4">
        <f t="shared" si="78"/>
        <v>0</v>
      </c>
      <c r="P22" s="4">
        <f t="shared" si="78"/>
        <v>0</v>
      </c>
      <c r="Q22" s="4">
        <f t="shared" si="78"/>
        <v>0</v>
      </c>
      <c r="R22" s="4">
        <f t="shared" ref="R22:T22" si="79">(1*100)/3</f>
        <v>33.33333333</v>
      </c>
      <c r="S22" s="4">
        <f t="shared" si="79"/>
        <v>33.33333333</v>
      </c>
      <c r="T22" s="4">
        <f t="shared" si="79"/>
        <v>33.33333333</v>
      </c>
      <c r="U22" s="4">
        <f t="shared" ref="U22:X22" si="80">(0*100)/3</f>
        <v>0</v>
      </c>
      <c r="V22" s="4">
        <f t="shared" si="80"/>
        <v>0</v>
      </c>
      <c r="W22" s="4">
        <f t="shared" si="80"/>
        <v>0</v>
      </c>
      <c r="X22" s="4">
        <f t="shared" si="80"/>
        <v>0</v>
      </c>
      <c r="Y22" s="4">
        <f>(1*100)/3</f>
        <v>33.33333333</v>
      </c>
      <c r="Z22" s="4">
        <f t="shared" ref="Z22:AE22" si="81">(0*100)/3</f>
        <v>0</v>
      </c>
      <c r="AA22" s="4">
        <f t="shared" si="81"/>
        <v>0</v>
      </c>
      <c r="AB22" s="4">
        <f t="shared" si="81"/>
        <v>0</v>
      </c>
      <c r="AC22" s="4">
        <f t="shared" si="81"/>
        <v>0</v>
      </c>
      <c r="AD22" s="4">
        <f t="shared" si="81"/>
        <v>0</v>
      </c>
      <c r="AE22" s="4">
        <f t="shared" si="81"/>
        <v>0</v>
      </c>
      <c r="AF22" s="4">
        <f>(1*100)/3</f>
        <v>33.33333333</v>
      </c>
    </row>
    <row r="23">
      <c r="A23" s="1" t="s">
        <v>5</v>
      </c>
      <c r="B23" s="4">
        <f t="shared" ref="B23:E23" si="82">(0*100)/3</f>
        <v>0</v>
      </c>
      <c r="C23" s="4">
        <f t="shared" si="82"/>
        <v>0</v>
      </c>
      <c r="D23" s="4">
        <f t="shared" si="82"/>
        <v>0</v>
      </c>
      <c r="E23" s="4">
        <f t="shared" si="82"/>
        <v>0</v>
      </c>
      <c r="F23" s="4">
        <f>(1*100)/3</f>
        <v>33.33333333</v>
      </c>
      <c r="G23" s="4">
        <f t="shared" ref="G23:G26" si="88">(0*100)/3</f>
        <v>0</v>
      </c>
      <c r="H23" s="4">
        <f t="shared" ref="H23:H26" si="89">(1*100)/3</f>
        <v>33.33333333</v>
      </c>
      <c r="I23" s="4">
        <f t="shared" ref="I23:K23" si="83">(0*100)/3</f>
        <v>0</v>
      </c>
      <c r="J23" s="4">
        <f t="shared" si="83"/>
        <v>0</v>
      </c>
      <c r="K23" s="4">
        <f t="shared" si="83"/>
        <v>0</v>
      </c>
      <c r="L23" s="4">
        <f>(2*100)/3</f>
        <v>66.66666667</v>
      </c>
      <c r="M23" s="4">
        <f>(0.5*100)/3</f>
        <v>16.66666667</v>
      </c>
      <c r="N23" s="4">
        <f t="shared" ref="N23:P23" si="84">(0*100)/3</f>
        <v>0</v>
      </c>
      <c r="O23" s="4">
        <f t="shared" si="84"/>
        <v>0</v>
      </c>
      <c r="P23" s="4">
        <f t="shared" si="84"/>
        <v>0</v>
      </c>
      <c r="Q23" s="4">
        <f t="shared" ref="Q23:R23" si="85">(1*100)/3</f>
        <v>33.33333333</v>
      </c>
      <c r="R23" s="4">
        <f t="shared" si="85"/>
        <v>33.33333333</v>
      </c>
      <c r="S23" s="4">
        <f>(0*100)/3</f>
        <v>0</v>
      </c>
      <c r="T23" s="4">
        <f t="shared" ref="T23:T24" si="91">(2*100)/3</f>
        <v>66.66666667</v>
      </c>
      <c r="U23" s="4">
        <f t="shared" ref="U23:Y23" si="86">(0*100)/3</f>
        <v>0</v>
      </c>
      <c r="V23" s="4">
        <f t="shared" si="86"/>
        <v>0</v>
      </c>
      <c r="W23" s="4">
        <f t="shared" si="86"/>
        <v>0</v>
      </c>
      <c r="X23" s="4">
        <f t="shared" si="86"/>
        <v>0</v>
      </c>
      <c r="Y23" s="4">
        <f t="shared" si="86"/>
        <v>0</v>
      </c>
      <c r="Z23" s="4">
        <f t="shared" ref="Z23:Z26" si="93">(1*100)/3</f>
        <v>33.33333333</v>
      </c>
      <c r="AA23" s="4">
        <f t="shared" ref="AA23:AE23" si="87">(0*100)/3</f>
        <v>0</v>
      </c>
      <c r="AB23" s="4">
        <f t="shared" si="87"/>
        <v>0</v>
      </c>
      <c r="AC23" s="4">
        <f t="shared" si="87"/>
        <v>0</v>
      </c>
      <c r="AD23" s="4">
        <f t="shared" si="87"/>
        <v>0</v>
      </c>
      <c r="AE23" s="4">
        <f t="shared" si="87"/>
        <v>0</v>
      </c>
      <c r="AF23" s="4">
        <f t="shared" ref="AF23:AF24" si="95">(3*100)/3</f>
        <v>100</v>
      </c>
    </row>
    <row r="24">
      <c r="A24" s="1" t="s">
        <v>6</v>
      </c>
      <c r="B24" s="4">
        <f>(1*100)/3</f>
        <v>33.33333333</v>
      </c>
      <c r="C24" s="4">
        <f>(0*100)/3</f>
        <v>0</v>
      </c>
      <c r="D24" s="4">
        <f t="shared" ref="D24:D25" si="97">(1*100)/3</f>
        <v>33.33333333</v>
      </c>
      <c r="E24" s="4">
        <f t="shared" ref="E24:E33" si="98">(0*100)/3</f>
        <v>0</v>
      </c>
      <c r="F24" s="4">
        <f>(2*100)/3</f>
        <v>66.66666667</v>
      </c>
      <c r="G24" s="4">
        <f t="shared" si="88"/>
        <v>0</v>
      </c>
      <c r="H24" s="4">
        <f t="shared" si="89"/>
        <v>33.33333333</v>
      </c>
      <c r="I24" s="4">
        <f t="shared" ref="I24:J24" si="90">(0*100)/3</f>
        <v>0</v>
      </c>
      <c r="J24" s="4">
        <f t="shared" si="90"/>
        <v>0</v>
      </c>
      <c r="K24" s="4">
        <f>(1*100)/3</f>
        <v>33.33333333</v>
      </c>
      <c r="L24" s="4">
        <f>(1.5*100)/3</f>
        <v>50</v>
      </c>
      <c r="M24" s="4">
        <f>(2*100)/3</f>
        <v>66.66666667</v>
      </c>
      <c r="N24" s="4">
        <f t="shared" ref="N24:N25" si="100">(0*100)/3</f>
        <v>0</v>
      </c>
      <c r="O24" s="4">
        <f t="shared" ref="O24:O27" si="101">(1*100)/3</f>
        <v>33.33333333</v>
      </c>
      <c r="P24" s="4">
        <f>(2*100)/3</f>
        <v>66.66666667</v>
      </c>
      <c r="Q24" s="4">
        <f>(1*100)/3</f>
        <v>33.33333333</v>
      </c>
      <c r="R24" s="4">
        <f>(0*100)/3</f>
        <v>0</v>
      </c>
      <c r="S24" s="4">
        <f>(1*100)/3</f>
        <v>33.33333333</v>
      </c>
      <c r="T24" s="4">
        <f t="shared" si="91"/>
        <v>66.66666667</v>
      </c>
      <c r="U24" s="4">
        <f t="shared" ref="U24:Y24" si="92">(0*100)/3</f>
        <v>0</v>
      </c>
      <c r="V24" s="4">
        <f t="shared" si="92"/>
        <v>0</v>
      </c>
      <c r="W24" s="4">
        <f t="shared" si="92"/>
        <v>0</v>
      </c>
      <c r="X24" s="4">
        <f t="shared" si="92"/>
        <v>0</v>
      </c>
      <c r="Y24" s="4">
        <f t="shared" si="92"/>
        <v>0</v>
      </c>
      <c r="Z24" s="4">
        <f t="shared" si="93"/>
        <v>33.33333333</v>
      </c>
      <c r="AA24" s="4">
        <f t="shared" ref="AA24:AE24" si="94">(0*100)/3</f>
        <v>0</v>
      </c>
      <c r="AB24" s="4">
        <f t="shared" si="94"/>
        <v>0</v>
      </c>
      <c r="AC24" s="4">
        <f t="shared" si="94"/>
        <v>0</v>
      </c>
      <c r="AD24" s="4">
        <f t="shared" si="94"/>
        <v>0</v>
      </c>
      <c r="AE24" s="4">
        <f t="shared" si="94"/>
        <v>0</v>
      </c>
      <c r="AF24" s="4">
        <f t="shared" si="95"/>
        <v>100</v>
      </c>
    </row>
    <row r="25">
      <c r="A25" s="1" t="s">
        <v>7</v>
      </c>
      <c r="B25" s="4">
        <f t="shared" ref="B25:C25" si="96">(0*100)/3</f>
        <v>0</v>
      </c>
      <c r="C25" s="4">
        <f t="shared" si="96"/>
        <v>0</v>
      </c>
      <c r="D25" s="4">
        <f t="shared" si="97"/>
        <v>33.33333333</v>
      </c>
      <c r="E25" s="4">
        <f t="shared" si="98"/>
        <v>0</v>
      </c>
      <c r="F25" s="4">
        <f t="shared" ref="F25:F26" si="106">(1*100)/3</f>
        <v>33.33333333</v>
      </c>
      <c r="G25" s="4">
        <f t="shared" si="88"/>
        <v>0</v>
      </c>
      <c r="H25" s="4">
        <f t="shared" si="89"/>
        <v>33.33333333</v>
      </c>
      <c r="I25" s="4">
        <f t="shared" ref="I25:J25" si="99">(0*100)/3</f>
        <v>0</v>
      </c>
      <c r="J25" s="4">
        <f t="shared" si="99"/>
        <v>0</v>
      </c>
      <c r="K25" s="4">
        <f t="shared" ref="K25:K27" si="108">(2*100)/3</f>
        <v>66.66666667</v>
      </c>
      <c r="L25" s="4">
        <f>(0*100)/3</f>
        <v>0</v>
      </c>
      <c r="M25" s="4">
        <f>(1*100)/3</f>
        <v>33.33333333</v>
      </c>
      <c r="N25" s="4">
        <f t="shared" si="100"/>
        <v>0</v>
      </c>
      <c r="O25" s="4">
        <f t="shared" si="101"/>
        <v>33.33333333</v>
      </c>
      <c r="P25" s="4">
        <f t="shared" ref="P25:P27" si="110">(1*100)/3</f>
        <v>33.33333333</v>
      </c>
      <c r="Q25" s="4">
        <f t="shared" ref="Q25:Q26" si="111">(0*100)/3</f>
        <v>0</v>
      </c>
      <c r="R25" s="4">
        <f t="shared" ref="R25:S25" si="102">(1*100)/3</f>
        <v>33.33333333</v>
      </c>
      <c r="S25" s="4">
        <f t="shared" si="102"/>
        <v>33.33333333</v>
      </c>
      <c r="T25" s="4">
        <f>(0*100)/3</f>
        <v>0</v>
      </c>
      <c r="U25" s="4">
        <f>(1*100)/3</f>
        <v>33.33333333</v>
      </c>
      <c r="V25" s="4">
        <f t="shared" ref="V25:Y25" si="103">(0*100)/3</f>
        <v>0</v>
      </c>
      <c r="W25" s="4">
        <f t="shared" si="103"/>
        <v>0</v>
      </c>
      <c r="X25" s="4">
        <f t="shared" si="103"/>
        <v>0</v>
      </c>
      <c r="Y25" s="4">
        <f t="shared" si="103"/>
        <v>0</v>
      </c>
      <c r="Z25" s="4">
        <f t="shared" si="93"/>
        <v>33.33333333</v>
      </c>
      <c r="AA25" s="4">
        <f t="shared" ref="AA25:AE25" si="104">(0*100)/3</f>
        <v>0</v>
      </c>
      <c r="AB25" s="4">
        <f t="shared" si="104"/>
        <v>0</v>
      </c>
      <c r="AC25" s="4">
        <f t="shared" si="104"/>
        <v>0</v>
      </c>
      <c r="AD25" s="4">
        <f t="shared" si="104"/>
        <v>0</v>
      </c>
      <c r="AE25" s="4">
        <f t="shared" si="104"/>
        <v>0</v>
      </c>
      <c r="AF25" s="4">
        <f t="shared" ref="AF25:AF26" si="115">(1*100)/3</f>
        <v>33.33333333</v>
      </c>
    </row>
    <row r="26">
      <c r="A26" s="1" t="s">
        <v>8</v>
      </c>
      <c r="B26" s="4">
        <f>(1.5*100)/3</f>
        <v>50</v>
      </c>
      <c r="C26" s="4">
        <f t="shared" ref="C26:D26" si="105">(1*100)/3</f>
        <v>33.33333333</v>
      </c>
      <c r="D26" s="4">
        <f t="shared" si="105"/>
        <v>33.33333333</v>
      </c>
      <c r="E26" s="4">
        <f t="shared" si="98"/>
        <v>0</v>
      </c>
      <c r="F26" s="4">
        <f t="shared" si="106"/>
        <v>33.33333333</v>
      </c>
      <c r="G26" s="4">
        <f t="shared" si="88"/>
        <v>0</v>
      </c>
      <c r="H26" s="4">
        <f t="shared" si="89"/>
        <v>33.33333333</v>
      </c>
      <c r="I26" s="4">
        <f t="shared" ref="I26:J26" si="107">(0*100)/3</f>
        <v>0</v>
      </c>
      <c r="J26" s="4">
        <f t="shared" si="107"/>
        <v>0</v>
      </c>
      <c r="K26" s="4">
        <f t="shared" si="108"/>
        <v>66.66666667</v>
      </c>
      <c r="L26" s="4">
        <f t="shared" ref="L26:L27" si="118">(1*100)/3</f>
        <v>33.33333333</v>
      </c>
      <c r="M26" s="4">
        <f t="shared" ref="M26:N26" si="109">(0*100)/3</f>
        <v>0</v>
      </c>
      <c r="N26" s="4">
        <f t="shared" si="109"/>
        <v>0</v>
      </c>
      <c r="O26" s="4">
        <f t="shared" si="101"/>
        <v>33.33333333</v>
      </c>
      <c r="P26" s="4">
        <f t="shared" si="110"/>
        <v>33.33333333</v>
      </c>
      <c r="Q26" s="4">
        <f t="shared" si="111"/>
        <v>0</v>
      </c>
      <c r="R26" s="4">
        <f>(1*100)/3</f>
        <v>33.33333333</v>
      </c>
      <c r="S26" s="4">
        <f>(0*100)/3</f>
        <v>0</v>
      </c>
      <c r="T26" s="4">
        <f t="shared" ref="T26:U26" si="112">(1*100)/3</f>
        <v>33.33333333</v>
      </c>
      <c r="U26" s="23">
        <f t="shared" si="112"/>
        <v>33.33333333</v>
      </c>
      <c r="V26" s="4">
        <f t="shared" ref="V26:Y26" si="113">(0*100)/3</f>
        <v>0</v>
      </c>
      <c r="W26" s="4">
        <f t="shared" si="113"/>
        <v>0</v>
      </c>
      <c r="X26" s="4">
        <f t="shared" si="113"/>
        <v>0</v>
      </c>
      <c r="Y26" s="4">
        <f t="shared" si="113"/>
        <v>0</v>
      </c>
      <c r="Z26" s="4">
        <f t="shared" si="93"/>
        <v>33.33333333</v>
      </c>
      <c r="AA26" s="4">
        <f t="shared" ref="AA26:AE26" si="114">(0*100)/3</f>
        <v>0</v>
      </c>
      <c r="AB26" s="4">
        <f t="shared" si="114"/>
        <v>0</v>
      </c>
      <c r="AC26" s="4">
        <f t="shared" si="114"/>
        <v>0</v>
      </c>
      <c r="AD26" s="4">
        <f t="shared" si="114"/>
        <v>0</v>
      </c>
      <c r="AE26" s="4">
        <f t="shared" si="114"/>
        <v>0</v>
      </c>
      <c r="AF26" s="4">
        <f t="shared" si="115"/>
        <v>33.33333333</v>
      </c>
    </row>
    <row r="27">
      <c r="A27" s="1" t="s">
        <v>9</v>
      </c>
      <c r="B27" s="4">
        <f t="shared" ref="B27:B28" si="125">(2*100)/3</f>
        <v>66.66666667</v>
      </c>
      <c r="C27" s="4">
        <f t="shared" ref="C27:D27" si="116">(1*100)/3</f>
        <v>33.33333333</v>
      </c>
      <c r="D27" s="4">
        <f t="shared" si="116"/>
        <v>33.33333333</v>
      </c>
      <c r="E27" s="4">
        <f t="shared" si="98"/>
        <v>0</v>
      </c>
      <c r="F27" s="4">
        <f>(0*100)/3</f>
        <v>0</v>
      </c>
      <c r="G27" s="4">
        <f>(1*100)/3</f>
        <v>33.33333333</v>
      </c>
      <c r="H27" s="4">
        <f t="shared" ref="H27:J27" si="117">(0*100)/3</f>
        <v>0</v>
      </c>
      <c r="I27" s="4">
        <f t="shared" si="117"/>
        <v>0</v>
      </c>
      <c r="J27" s="4">
        <f t="shared" si="117"/>
        <v>0</v>
      </c>
      <c r="K27" s="4">
        <f t="shared" si="108"/>
        <v>66.66666667</v>
      </c>
      <c r="L27" s="4">
        <f t="shared" si="118"/>
        <v>33.33333333</v>
      </c>
      <c r="M27" s="4">
        <f t="shared" ref="M27:N27" si="119">(0*100)/3</f>
        <v>0</v>
      </c>
      <c r="N27" s="4">
        <f t="shared" si="119"/>
        <v>0</v>
      </c>
      <c r="O27" s="4">
        <f t="shared" si="101"/>
        <v>33.33333333</v>
      </c>
      <c r="P27" s="4">
        <f t="shared" si="110"/>
        <v>33.33333333</v>
      </c>
      <c r="Q27" s="4">
        <f>(1*100)/3</f>
        <v>33.33333333</v>
      </c>
      <c r="R27" s="4">
        <f t="shared" ref="R27:S27" si="120">(0*100)/3</f>
        <v>0</v>
      </c>
      <c r="S27" s="4">
        <f t="shared" si="120"/>
        <v>0</v>
      </c>
      <c r="T27" s="4">
        <f t="shared" ref="T27:U27" si="121">(1*100)/3</f>
        <v>33.33333333</v>
      </c>
      <c r="U27" s="4">
        <f t="shared" si="121"/>
        <v>33.33333333</v>
      </c>
      <c r="V27" s="4">
        <f t="shared" ref="V27:X27" si="122">(0*100)/3</f>
        <v>0</v>
      </c>
      <c r="W27" s="4">
        <f t="shared" si="122"/>
        <v>0</v>
      </c>
      <c r="X27" s="4">
        <f t="shared" si="122"/>
        <v>0</v>
      </c>
      <c r="Y27" s="4">
        <f t="shared" ref="Y27:Z27" si="123">(1*100)/3</f>
        <v>33.33333333</v>
      </c>
      <c r="Z27" s="4">
        <f t="shared" si="123"/>
        <v>33.33333333</v>
      </c>
      <c r="AA27" s="4">
        <f t="shared" ref="AA27:AA29" si="130">(0*100)/3</f>
        <v>0</v>
      </c>
      <c r="AB27" s="4">
        <f t="shared" ref="AB27:AB28" si="131">(1*100)/3</f>
        <v>33.33333333</v>
      </c>
      <c r="AC27" s="4">
        <f t="shared" ref="AC27:AF27" si="124">(0*100)/3</f>
        <v>0</v>
      </c>
      <c r="AD27" s="4">
        <f t="shared" si="124"/>
        <v>0</v>
      </c>
      <c r="AE27" s="4">
        <f t="shared" si="124"/>
        <v>0</v>
      </c>
      <c r="AF27" s="4">
        <f t="shared" si="124"/>
        <v>0</v>
      </c>
    </row>
    <row r="28">
      <c r="A28" s="1" t="s">
        <v>10</v>
      </c>
      <c r="B28" s="4">
        <f t="shared" si="125"/>
        <v>66.66666667</v>
      </c>
      <c r="C28" s="4">
        <f t="shared" ref="C28:C29" si="133">(1.5*100)/3</f>
        <v>50</v>
      </c>
      <c r="D28" s="4">
        <f>(1*100)/3</f>
        <v>33.33333333</v>
      </c>
      <c r="E28" s="4">
        <f t="shared" si="98"/>
        <v>0</v>
      </c>
      <c r="F28" s="4">
        <f t="shared" ref="F28:H28" si="126">(1*100)/3</f>
        <v>33.33333333</v>
      </c>
      <c r="G28" s="4">
        <f t="shared" si="126"/>
        <v>33.33333333</v>
      </c>
      <c r="H28" s="4">
        <f t="shared" si="126"/>
        <v>33.33333333</v>
      </c>
      <c r="I28" s="4">
        <f t="shared" ref="I28:I29" si="135">(0*100)/3</f>
        <v>0</v>
      </c>
      <c r="J28" s="4">
        <f>(0.5*100)/3</f>
        <v>16.66666667</v>
      </c>
      <c r="K28" s="4">
        <f>(3*100)/3</f>
        <v>100</v>
      </c>
      <c r="L28" s="4">
        <f t="shared" ref="L28:M28" si="127">(0*100)/3</f>
        <v>0</v>
      </c>
      <c r="M28" s="4">
        <f t="shared" si="127"/>
        <v>0</v>
      </c>
      <c r="N28" s="4">
        <f t="shared" ref="N28:N30" si="137">(1*100)/3</f>
        <v>33.33333333</v>
      </c>
      <c r="O28" s="4">
        <f t="shared" ref="O28:O31" si="138">(0*100)/3</f>
        <v>0</v>
      </c>
      <c r="P28" s="4">
        <f>(2*100)/3</f>
        <v>66.66666667</v>
      </c>
      <c r="Q28" s="4">
        <f t="shared" ref="Q28:T28" si="128">(0*100)/3</f>
        <v>0</v>
      </c>
      <c r="R28" s="4">
        <f t="shared" si="128"/>
        <v>0</v>
      </c>
      <c r="S28" s="4">
        <f t="shared" si="128"/>
        <v>0</v>
      </c>
      <c r="T28" s="4">
        <f t="shared" si="128"/>
        <v>0</v>
      </c>
      <c r="U28" s="4">
        <f>(1*100)/3</f>
        <v>33.33333333</v>
      </c>
      <c r="V28" s="4">
        <f t="shared" ref="V28:Y28" si="129">(0*100)/3</f>
        <v>0</v>
      </c>
      <c r="W28" s="4">
        <f t="shared" si="129"/>
        <v>0</v>
      </c>
      <c r="X28" s="4">
        <f t="shared" si="129"/>
        <v>0</v>
      </c>
      <c r="Y28" s="4">
        <f t="shared" si="129"/>
        <v>0</v>
      </c>
      <c r="Z28" s="4">
        <f t="shared" ref="Z28:Z29" si="142">(1*100)/3</f>
        <v>33.33333333</v>
      </c>
      <c r="AA28" s="4">
        <f t="shared" si="130"/>
        <v>0</v>
      </c>
      <c r="AB28" s="4">
        <f t="shared" si="131"/>
        <v>33.33333333</v>
      </c>
      <c r="AC28" s="4">
        <f t="shared" ref="AC28:AF28" si="132">(0*100)/3</f>
        <v>0</v>
      </c>
      <c r="AD28" s="4">
        <f t="shared" si="132"/>
        <v>0</v>
      </c>
      <c r="AE28" s="4">
        <f t="shared" si="132"/>
        <v>0</v>
      </c>
      <c r="AF28" s="4">
        <f t="shared" si="132"/>
        <v>0</v>
      </c>
    </row>
    <row r="29">
      <c r="A29" s="1" t="s">
        <v>11</v>
      </c>
      <c r="B29" s="4">
        <f t="shared" ref="B29:B35" si="144">(0*100)/3</f>
        <v>0</v>
      </c>
      <c r="C29" s="4">
        <f t="shared" si="133"/>
        <v>50</v>
      </c>
      <c r="D29" s="4">
        <f>(1.5*100)/3</f>
        <v>50</v>
      </c>
      <c r="E29" s="4">
        <f t="shared" si="98"/>
        <v>0</v>
      </c>
      <c r="F29" s="4">
        <f t="shared" ref="F29:H29" si="134">(1*100)/3</f>
        <v>33.33333333</v>
      </c>
      <c r="G29" s="4">
        <f t="shared" si="134"/>
        <v>33.33333333</v>
      </c>
      <c r="H29" s="4">
        <f t="shared" si="134"/>
        <v>33.33333333</v>
      </c>
      <c r="I29" s="4">
        <f t="shared" si="135"/>
        <v>0</v>
      </c>
      <c r="J29" s="4">
        <f t="shared" ref="J29:L29" si="136">(1*100)/3</f>
        <v>33.33333333</v>
      </c>
      <c r="K29" s="4">
        <f t="shared" si="136"/>
        <v>33.33333333</v>
      </c>
      <c r="L29" s="4">
        <f t="shared" si="136"/>
        <v>33.33333333</v>
      </c>
      <c r="M29" s="4">
        <f>(0*100)/3</f>
        <v>0</v>
      </c>
      <c r="N29" s="4">
        <f t="shared" si="137"/>
        <v>33.33333333</v>
      </c>
      <c r="O29" s="4">
        <f t="shared" si="138"/>
        <v>0</v>
      </c>
      <c r="P29" s="4">
        <f t="shared" ref="P29:P30" si="148">(1*100)/3</f>
        <v>33.33333333</v>
      </c>
      <c r="Q29" s="4">
        <f t="shared" ref="Q29:S29" si="139">(0*100)/3</f>
        <v>0</v>
      </c>
      <c r="R29" s="4">
        <f t="shared" si="139"/>
        <v>0</v>
      </c>
      <c r="S29" s="4">
        <f t="shared" si="139"/>
        <v>0</v>
      </c>
      <c r="T29" s="4">
        <f t="shared" ref="T29:U29" si="140">(1*100)/3</f>
        <v>33.33333333</v>
      </c>
      <c r="U29" s="4">
        <f t="shared" si="140"/>
        <v>33.33333333</v>
      </c>
      <c r="V29" s="4">
        <f t="shared" ref="V29:V32" si="150">(0*100)/3</f>
        <v>0</v>
      </c>
      <c r="W29" s="4">
        <f>(1*100)/3</f>
        <v>33.33333333</v>
      </c>
      <c r="X29" s="4">
        <f t="shared" ref="X29:Y29" si="141">(0*100)/3</f>
        <v>0</v>
      </c>
      <c r="Y29" s="4">
        <f t="shared" si="141"/>
        <v>0</v>
      </c>
      <c r="Z29" s="4">
        <f t="shared" si="142"/>
        <v>33.33333333</v>
      </c>
      <c r="AA29" s="4">
        <f t="shared" si="130"/>
        <v>0</v>
      </c>
      <c r="AB29" s="4">
        <f t="shared" ref="AB29:AF29" si="143">(0*100)/3</f>
        <v>0</v>
      </c>
      <c r="AC29" s="4">
        <f t="shared" si="143"/>
        <v>0</v>
      </c>
      <c r="AD29" s="4">
        <f t="shared" si="143"/>
        <v>0</v>
      </c>
      <c r="AE29" s="4">
        <f t="shared" si="143"/>
        <v>0</v>
      </c>
      <c r="AF29" s="4">
        <f t="shared" si="143"/>
        <v>0</v>
      </c>
    </row>
    <row r="30">
      <c r="A30" s="1" t="s">
        <v>12</v>
      </c>
      <c r="B30" s="4">
        <f t="shared" si="144"/>
        <v>0</v>
      </c>
      <c r="C30" s="4">
        <f t="shared" ref="C30:C31" si="153">(1*100)/3</f>
        <v>33.33333333</v>
      </c>
      <c r="D30" s="4">
        <f>(2*100)/3</f>
        <v>66.66666667</v>
      </c>
      <c r="E30" s="4">
        <f t="shared" si="98"/>
        <v>0</v>
      </c>
      <c r="F30" s="4">
        <f t="shared" ref="F30:G30" si="145">(1*100)/3</f>
        <v>33.33333333</v>
      </c>
      <c r="G30" s="4">
        <f t="shared" si="145"/>
        <v>33.33333333</v>
      </c>
      <c r="H30" s="4">
        <f t="shared" ref="H30:I30" si="146">(0*100)/3</f>
        <v>0</v>
      </c>
      <c r="I30" s="4">
        <f t="shared" si="146"/>
        <v>0</v>
      </c>
      <c r="J30" s="4">
        <f t="shared" ref="J30:K30" si="147">(1*100)/3</f>
        <v>33.33333333</v>
      </c>
      <c r="K30" s="4">
        <f t="shared" si="147"/>
        <v>33.33333333</v>
      </c>
      <c r="L30" s="4">
        <f>(1.5*100)/3</f>
        <v>50</v>
      </c>
      <c r="M30" s="4">
        <f>(0.5*100)/3</f>
        <v>16.66666667</v>
      </c>
      <c r="N30" s="4">
        <f t="shared" si="137"/>
        <v>33.33333333</v>
      </c>
      <c r="O30" s="4">
        <f t="shared" si="138"/>
        <v>0</v>
      </c>
      <c r="P30" s="4">
        <f t="shared" si="148"/>
        <v>33.33333333</v>
      </c>
      <c r="Q30" s="4">
        <f t="shared" ref="Q30:Q33" si="157">(1*100)/3</f>
        <v>33.33333333</v>
      </c>
      <c r="R30" s="4">
        <f t="shared" ref="R30:R33" si="158">(0*100)/3</f>
        <v>0</v>
      </c>
      <c r="S30" s="4">
        <f t="shared" ref="S30:U30" si="149">(1*100)/3</f>
        <v>33.33333333</v>
      </c>
      <c r="T30" s="4">
        <f t="shared" si="149"/>
        <v>33.33333333</v>
      </c>
      <c r="U30" s="4">
        <f t="shared" si="149"/>
        <v>33.33333333</v>
      </c>
      <c r="V30" s="4">
        <f t="shared" si="150"/>
        <v>0</v>
      </c>
      <c r="W30" s="4">
        <f t="shared" ref="W30:W31" si="160">(2*100)/3</f>
        <v>66.66666667</v>
      </c>
      <c r="X30" s="4">
        <f t="shared" ref="X30:X31" si="161">(1*100)/3</f>
        <v>33.33333333</v>
      </c>
      <c r="Y30" s="4">
        <f t="shared" ref="Y30:Z30" si="151">(0*100)/3</f>
        <v>0</v>
      </c>
      <c r="Z30" s="4">
        <f t="shared" si="151"/>
        <v>0</v>
      </c>
      <c r="AA30" s="4">
        <f t="shared" ref="AA30:AA32" si="163">(1*100)/3</f>
        <v>33.33333333</v>
      </c>
      <c r="AB30" s="4">
        <f t="shared" ref="AB30:AF30" si="152">(0*100)/3</f>
        <v>0</v>
      </c>
      <c r="AC30" s="4">
        <f t="shared" si="152"/>
        <v>0</v>
      </c>
      <c r="AD30" s="4">
        <f t="shared" si="152"/>
        <v>0</v>
      </c>
      <c r="AE30" s="4">
        <f t="shared" si="152"/>
        <v>0</v>
      </c>
      <c r="AF30" s="4">
        <f t="shared" si="152"/>
        <v>0</v>
      </c>
    </row>
    <row r="31">
      <c r="A31" s="1" t="s">
        <v>13</v>
      </c>
      <c r="B31" s="4">
        <f t="shared" si="144"/>
        <v>0</v>
      </c>
      <c r="C31" s="4">
        <f t="shared" si="153"/>
        <v>33.33333333</v>
      </c>
      <c r="D31" s="4">
        <f t="shared" ref="D31:D33" si="165">(1*100)/3</f>
        <v>33.33333333</v>
      </c>
      <c r="E31" s="4">
        <f t="shared" si="98"/>
        <v>0</v>
      </c>
      <c r="F31" s="4">
        <f t="shared" ref="F31:G31" si="154">(1*100)/3</f>
        <v>33.33333333</v>
      </c>
      <c r="G31" s="4">
        <f t="shared" si="154"/>
        <v>33.33333333</v>
      </c>
      <c r="H31" s="4">
        <f t="shared" ref="H31:I31" si="155">(0*100)/3</f>
        <v>0</v>
      </c>
      <c r="I31" s="4">
        <f t="shared" si="155"/>
        <v>0</v>
      </c>
      <c r="J31" s="4">
        <f>(0.5*100)/3</f>
        <v>16.66666667</v>
      </c>
      <c r="K31" s="4">
        <f t="shared" ref="K31:N31" si="156">(1*100)/3</f>
        <v>33.33333333</v>
      </c>
      <c r="L31" s="4">
        <f t="shared" si="156"/>
        <v>33.33333333</v>
      </c>
      <c r="M31" s="4">
        <f t="shared" si="156"/>
        <v>33.33333333</v>
      </c>
      <c r="N31" s="4">
        <f t="shared" si="156"/>
        <v>33.33333333</v>
      </c>
      <c r="O31" s="4">
        <f t="shared" si="138"/>
        <v>0</v>
      </c>
      <c r="P31" s="4">
        <f>(0*100)/3</f>
        <v>0</v>
      </c>
      <c r="Q31" s="4">
        <f t="shared" si="157"/>
        <v>33.33333333</v>
      </c>
      <c r="R31" s="4">
        <f t="shared" si="158"/>
        <v>0</v>
      </c>
      <c r="S31" s="4">
        <f t="shared" ref="S31:U31" si="159">(1*100)/3</f>
        <v>33.33333333</v>
      </c>
      <c r="T31" s="4">
        <f t="shared" si="159"/>
        <v>33.33333333</v>
      </c>
      <c r="U31" s="4">
        <f t="shared" si="159"/>
        <v>33.33333333</v>
      </c>
      <c r="V31" s="4">
        <f t="shared" si="150"/>
        <v>0</v>
      </c>
      <c r="W31" s="4">
        <f t="shared" si="160"/>
        <v>66.66666667</v>
      </c>
      <c r="X31" s="4">
        <f t="shared" si="161"/>
        <v>33.33333333</v>
      </c>
      <c r="Y31" s="4">
        <f t="shared" ref="Y31:Z31" si="162">(0*100)/3</f>
        <v>0</v>
      </c>
      <c r="Z31" s="4">
        <f t="shared" si="162"/>
        <v>0</v>
      </c>
      <c r="AA31" s="4">
        <f t="shared" si="163"/>
        <v>33.33333333</v>
      </c>
      <c r="AB31" s="4">
        <f>(1*100)/3</f>
        <v>33.33333333</v>
      </c>
      <c r="AC31" s="4">
        <f t="shared" ref="AC31:AF31" si="164">(0*100)/3</f>
        <v>0</v>
      </c>
      <c r="AD31" s="4">
        <f t="shared" si="164"/>
        <v>0</v>
      </c>
      <c r="AE31" s="4">
        <f t="shared" si="164"/>
        <v>0</v>
      </c>
      <c r="AF31" s="4">
        <f t="shared" si="164"/>
        <v>0</v>
      </c>
    </row>
    <row r="32">
      <c r="A32" s="1" t="s">
        <v>14</v>
      </c>
      <c r="B32" s="4">
        <f t="shared" si="144"/>
        <v>0</v>
      </c>
      <c r="C32" s="4">
        <f t="shared" ref="C32:C33" si="173">(2*100)/3</f>
        <v>66.66666667</v>
      </c>
      <c r="D32" s="4">
        <f t="shared" si="165"/>
        <v>33.33333333</v>
      </c>
      <c r="E32" s="4">
        <f t="shared" si="98"/>
        <v>0</v>
      </c>
      <c r="F32" s="4">
        <f t="shared" ref="F32:G32" si="166">(1*100)/3</f>
        <v>33.33333333</v>
      </c>
      <c r="G32" s="4">
        <f t="shared" si="166"/>
        <v>33.33333333</v>
      </c>
      <c r="H32" s="4">
        <f t="shared" ref="H32:I32" si="167">(0*100)/3</f>
        <v>0</v>
      </c>
      <c r="I32" s="4">
        <f t="shared" si="167"/>
        <v>0</v>
      </c>
      <c r="J32" s="4">
        <f>(1*100)/3</f>
        <v>33.33333333</v>
      </c>
      <c r="K32" s="4">
        <f>(0*100)/3</f>
        <v>0</v>
      </c>
      <c r="L32" s="4">
        <f t="shared" ref="L32:M32" si="168">(1*100)/3</f>
        <v>33.33333333</v>
      </c>
      <c r="M32" s="4">
        <f t="shared" si="168"/>
        <v>33.33333333</v>
      </c>
      <c r="N32" s="4">
        <f t="shared" ref="N32:P32" si="169">(0*100)/3</f>
        <v>0</v>
      </c>
      <c r="O32" s="4">
        <f t="shared" si="169"/>
        <v>0</v>
      </c>
      <c r="P32" s="4">
        <f t="shared" si="169"/>
        <v>0</v>
      </c>
      <c r="Q32" s="4">
        <f t="shared" si="157"/>
        <v>33.33333333</v>
      </c>
      <c r="R32" s="4">
        <f t="shared" si="158"/>
        <v>0</v>
      </c>
      <c r="S32" s="4">
        <f t="shared" ref="S32:S33" si="177">(0*100)/3</f>
        <v>0</v>
      </c>
      <c r="T32" s="4">
        <f t="shared" ref="T32:U32" si="170">(1*100)/3</f>
        <v>33.33333333</v>
      </c>
      <c r="U32" s="4">
        <f t="shared" si="170"/>
        <v>33.33333333</v>
      </c>
      <c r="V32" s="4">
        <f t="shared" si="150"/>
        <v>0</v>
      </c>
      <c r="W32" s="4">
        <f t="shared" ref="W32:X32" si="171">(0*100)/3</f>
        <v>0</v>
      </c>
      <c r="X32" s="4">
        <f t="shared" si="171"/>
        <v>0</v>
      </c>
      <c r="Y32" s="4">
        <f t="shared" ref="Y32:Y33" si="179">(1*100)/3</f>
        <v>33.33333333</v>
      </c>
      <c r="Z32" s="4">
        <f t="shared" ref="Z32:Z33" si="180">(0*100)/3</f>
        <v>0</v>
      </c>
      <c r="AA32" s="4">
        <f t="shared" si="163"/>
        <v>33.33333333</v>
      </c>
      <c r="AB32" s="4">
        <f t="shared" ref="AB32:AE32" si="172">(0*100)/3</f>
        <v>0</v>
      </c>
      <c r="AC32" s="4">
        <f t="shared" si="172"/>
        <v>0</v>
      </c>
      <c r="AD32" s="4">
        <f t="shared" si="172"/>
        <v>0</v>
      </c>
      <c r="AE32" s="4">
        <f t="shared" si="172"/>
        <v>0</v>
      </c>
      <c r="AF32" s="4">
        <f t="shared" ref="AF32:AF33" si="182">(1*100)/3</f>
        <v>33.33333333</v>
      </c>
    </row>
    <row r="33">
      <c r="A33" s="1" t="s">
        <v>15</v>
      </c>
      <c r="B33" s="4">
        <f t="shared" si="144"/>
        <v>0</v>
      </c>
      <c r="C33" s="4">
        <f t="shared" si="173"/>
        <v>66.66666667</v>
      </c>
      <c r="D33" s="4">
        <f t="shared" si="165"/>
        <v>33.33333333</v>
      </c>
      <c r="E33" s="4">
        <f t="shared" si="98"/>
        <v>0</v>
      </c>
      <c r="F33" s="4">
        <f>(1*100)/3</f>
        <v>33.33333333</v>
      </c>
      <c r="G33" s="4">
        <f t="shared" ref="G33:K33" si="174">(0*100)/3</f>
        <v>0</v>
      </c>
      <c r="H33" s="4">
        <f t="shared" si="174"/>
        <v>0</v>
      </c>
      <c r="I33" s="4">
        <f t="shared" si="174"/>
        <v>0</v>
      </c>
      <c r="J33" s="4">
        <f t="shared" si="174"/>
        <v>0</v>
      </c>
      <c r="K33" s="4">
        <f t="shared" si="174"/>
        <v>0</v>
      </c>
      <c r="L33" s="4">
        <f t="shared" ref="L33:M33" si="175">(0.5*100)/3</f>
        <v>16.66666667</v>
      </c>
      <c r="M33" s="4">
        <f t="shared" si="175"/>
        <v>16.66666667</v>
      </c>
      <c r="N33" s="4">
        <f t="shared" ref="N33:P33" si="176">(0*100)/3</f>
        <v>0</v>
      </c>
      <c r="O33" s="4">
        <f t="shared" si="176"/>
        <v>0</v>
      </c>
      <c r="P33" s="4">
        <f t="shared" si="176"/>
        <v>0</v>
      </c>
      <c r="Q33" s="4">
        <f t="shared" si="157"/>
        <v>33.33333333</v>
      </c>
      <c r="R33" s="4">
        <f t="shared" si="158"/>
        <v>0</v>
      </c>
      <c r="S33" s="4">
        <f t="shared" si="177"/>
        <v>0</v>
      </c>
      <c r="T33" s="4">
        <f>(1*100)/3</f>
        <v>33.33333333</v>
      </c>
      <c r="U33" s="4">
        <f t="shared" ref="U33:X33" si="178">(0*100)/3</f>
        <v>0</v>
      </c>
      <c r="V33" s="4">
        <f t="shared" si="178"/>
        <v>0</v>
      </c>
      <c r="W33" s="4">
        <f t="shared" si="178"/>
        <v>0</v>
      </c>
      <c r="X33" s="4">
        <f t="shared" si="178"/>
        <v>0</v>
      </c>
      <c r="Y33" s="4">
        <f t="shared" si="179"/>
        <v>33.33333333</v>
      </c>
      <c r="Z33" s="4">
        <f t="shared" si="180"/>
        <v>0</v>
      </c>
      <c r="AA33" s="4">
        <f t="shared" ref="AA33:AE33" si="181">(0*100)/3</f>
        <v>0</v>
      </c>
      <c r="AB33" s="4">
        <f t="shared" si="181"/>
        <v>0</v>
      </c>
      <c r="AC33" s="4">
        <f t="shared" si="181"/>
        <v>0</v>
      </c>
      <c r="AD33" s="4">
        <f t="shared" si="181"/>
        <v>0</v>
      </c>
      <c r="AE33" s="4">
        <f t="shared" si="181"/>
        <v>0</v>
      </c>
      <c r="AF33" s="4">
        <f t="shared" si="182"/>
        <v>33.33333333</v>
      </c>
    </row>
    <row r="34">
      <c r="A34" s="1" t="s">
        <v>16</v>
      </c>
      <c r="B34" s="4">
        <f t="shared" si="144"/>
        <v>0</v>
      </c>
      <c r="C34" s="4">
        <f t="shared" ref="C34:AF34" si="183">(0*100)/3</f>
        <v>0</v>
      </c>
      <c r="D34" s="4">
        <f t="shared" si="183"/>
        <v>0</v>
      </c>
      <c r="E34" s="4">
        <f t="shared" si="183"/>
        <v>0</v>
      </c>
      <c r="F34" s="4">
        <f t="shared" si="183"/>
        <v>0</v>
      </c>
      <c r="G34" s="4">
        <f t="shared" si="183"/>
        <v>0</v>
      </c>
      <c r="H34" s="4">
        <f t="shared" si="183"/>
        <v>0</v>
      </c>
      <c r="I34" s="4">
        <f t="shared" si="183"/>
        <v>0</v>
      </c>
      <c r="J34" s="4">
        <f t="shared" si="183"/>
        <v>0</v>
      </c>
      <c r="K34" s="4">
        <f t="shared" si="183"/>
        <v>0</v>
      </c>
      <c r="L34" s="4">
        <f t="shared" si="183"/>
        <v>0</v>
      </c>
      <c r="M34" s="4">
        <f t="shared" si="183"/>
        <v>0</v>
      </c>
      <c r="N34" s="4">
        <f t="shared" si="183"/>
        <v>0</v>
      </c>
      <c r="O34" s="4">
        <f t="shared" si="183"/>
        <v>0</v>
      </c>
      <c r="P34" s="4">
        <f t="shared" si="183"/>
        <v>0</v>
      </c>
      <c r="Q34" s="4">
        <f t="shared" si="183"/>
        <v>0</v>
      </c>
      <c r="R34" s="4">
        <f t="shared" si="183"/>
        <v>0</v>
      </c>
      <c r="S34" s="4">
        <f t="shared" si="183"/>
        <v>0</v>
      </c>
      <c r="T34" s="4">
        <f t="shared" si="183"/>
        <v>0</v>
      </c>
      <c r="U34" s="4">
        <f t="shared" si="183"/>
        <v>0</v>
      </c>
      <c r="V34" s="4">
        <f t="shared" si="183"/>
        <v>0</v>
      </c>
      <c r="W34" s="4">
        <f t="shared" si="183"/>
        <v>0</v>
      </c>
      <c r="X34" s="4">
        <f t="shared" si="183"/>
        <v>0</v>
      </c>
      <c r="Y34" s="4">
        <f t="shared" si="183"/>
        <v>0</v>
      </c>
      <c r="Z34" s="4">
        <f t="shared" si="183"/>
        <v>0</v>
      </c>
      <c r="AA34" s="4">
        <f t="shared" si="183"/>
        <v>0</v>
      </c>
      <c r="AB34" s="4">
        <f t="shared" si="183"/>
        <v>0</v>
      </c>
      <c r="AC34" s="4">
        <f t="shared" si="183"/>
        <v>0</v>
      </c>
      <c r="AD34" s="4">
        <f t="shared" si="183"/>
        <v>0</v>
      </c>
      <c r="AE34" s="4">
        <f t="shared" si="183"/>
        <v>0</v>
      </c>
      <c r="AF34" s="4">
        <f t="shared" si="183"/>
        <v>0</v>
      </c>
    </row>
    <row r="35">
      <c r="A35" s="1" t="s">
        <v>17</v>
      </c>
      <c r="B35" s="4">
        <f t="shared" si="144"/>
        <v>0</v>
      </c>
      <c r="C35" s="4">
        <f t="shared" ref="C35:AF35" si="184">(0*100)/3</f>
        <v>0</v>
      </c>
      <c r="D35" s="4">
        <f t="shared" si="184"/>
        <v>0</v>
      </c>
      <c r="E35" s="4">
        <f t="shared" si="184"/>
        <v>0</v>
      </c>
      <c r="F35" s="4">
        <f t="shared" si="184"/>
        <v>0</v>
      </c>
      <c r="G35" s="4">
        <f t="shared" si="184"/>
        <v>0</v>
      </c>
      <c r="H35" s="4">
        <f t="shared" si="184"/>
        <v>0</v>
      </c>
      <c r="I35" s="4">
        <f t="shared" si="184"/>
        <v>0</v>
      </c>
      <c r="J35" s="4">
        <f t="shared" si="184"/>
        <v>0</v>
      </c>
      <c r="K35" s="4">
        <f t="shared" si="184"/>
        <v>0</v>
      </c>
      <c r="L35" s="4">
        <f t="shared" si="184"/>
        <v>0</v>
      </c>
      <c r="M35" s="4">
        <f t="shared" si="184"/>
        <v>0</v>
      </c>
      <c r="N35" s="4">
        <f t="shared" si="184"/>
        <v>0</v>
      </c>
      <c r="O35" s="4">
        <f t="shared" si="184"/>
        <v>0</v>
      </c>
      <c r="P35" s="4">
        <f t="shared" si="184"/>
        <v>0</v>
      </c>
      <c r="Q35" s="4">
        <f t="shared" si="184"/>
        <v>0</v>
      </c>
      <c r="R35" s="4">
        <f t="shared" si="184"/>
        <v>0</v>
      </c>
      <c r="S35" s="4">
        <f t="shared" si="184"/>
        <v>0</v>
      </c>
      <c r="T35" s="4">
        <f t="shared" si="184"/>
        <v>0</v>
      </c>
      <c r="U35" s="4">
        <f t="shared" si="184"/>
        <v>0</v>
      </c>
      <c r="V35" s="4">
        <f t="shared" si="184"/>
        <v>0</v>
      </c>
      <c r="W35" s="4">
        <f t="shared" si="184"/>
        <v>0</v>
      </c>
      <c r="X35" s="4">
        <f t="shared" si="184"/>
        <v>0</v>
      </c>
      <c r="Y35" s="4">
        <f t="shared" si="184"/>
        <v>0</v>
      </c>
      <c r="Z35" s="4">
        <f t="shared" si="184"/>
        <v>0</v>
      </c>
      <c r="AA35" s="4">
        <f t="shared" si="184"/>
        <v>0</v>
      </c>
      <c r="AB35" s="4">
        <f t="shared" si="184"/>
        <v>0</v>
      </c>
      <c r="AC35" s="4">
        <f t="shared" si="184"/>
        <v>0</v>
      </c>
      <c r="AD35" s="4">
        <f t="shared" si="184"/>
        <v>0</v>
      </c>
      <c r="AE35" s="4">
        <f t="shared" si="184"/>
        <v>0</v>
      </c>
      <c r="AF35" s="4">
        <f t="shared" si="184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85">(0*100)/2</f>
        <v>0</v>
      </c>
      <c r="C37" s="4">
        <f t="shared" si="185"/>
        <v>0</v>
      </c>
      <c r="D37" s="4">
        <f t="shared" si="185"/>
        <v>0</v>
      </c>
      <c r="E37" s="4">
        <f t="shared" si="185"/>
        <v>0</v>
      </c>
      <c r="F37" s="4">
        <f t="shared" si="185"/>
        <v>0</v>
      </c>
      <c r="G37" s="4">
        <f t="shared" si="185"/>
        <v>0</v>
      </c>
      <c r="H37" s="4">
        <f t="shared" si="185"/>
        <v>0</v>
      </c>
      <c r="I37" s="4">
        <f t="shared" si="185"/>
        <v>0</v>
      </c>
      <c r="J37" s="4">
        <f t="shared" si="185"/>
        <v>0</v>
      </c>
      <c r="K37" s="4">
        <f t="shared" si="185"/>
        <v>0</v>
      </c>
      <c r="L37" s="4">
        <f t="shared" si="185"/>
        <v>0</v>
      </c>
      <c r="M37" s="4">
        <f t="shared" si="185"/>
        <v>0</v>
      </c>
      <c r="N37" s="4">
        <f t="shared" si="185"/>
        <v>0</v>
      </c>
      <c r="O37" s="4">
        <f t="shared" si="185"/>
        <v>0</v>
      </c>
      <c r="P37" s="4">
        <f t="shared" si="185"/>
        <v>0</v>
      </c>
      <c r="Q37" s="4">
        <f t="shared" si="185"/>
        <v>0</v>
      </c>
      <c r="R37" s="4">
        <f t="shared" si="185"/>
        <v>0</v>
      </c>
      <c r="S37" s="4">
        <f t="shared" si="185"/>
        <v>0</v>
      </c>
      <c r="T37" s="4">
        <f t="shared" si="185"/>
        <v>0</v>
      </c>
      <c r="U37" s="4">
        <f t="shared" si="185"/>
        <v>0</v>
      </c>
      <c r="V37" s="4">
        <f t="shared" si="185"/>
        <v>0</v>
      </c>
      <c r="W37" s="4">
        <f t="shared" si="185"/>
        <v>0</v>
      </c>
      <c r="X37" s="4">
        <f t="shared" si="185"/>
        <v>0</v>
      </c>
      <c r="Y37" s="4">
        <f t="shared" si="185"/>
        <v>0</v>
      </c>
      <c r="Z37" s="4">
        <f t="shared" si="185"/>
        <v>0</v>
      </c>
      <c r="AA37" s="4">
        <f t="shared" si="185"/>
        <v>0</v>
      </c>
      <c r="AB37" s="4">
        <f t="shared" si="185"/>
        <v>0</v>
      </c>
      <c r="AC37" s="4">
        <f t="shared" si="185"/>
        <v>0</v>
      </c>
      <c r="AD37" s="4">
        <f t="shared" si="185"/>
        <v>0</v>
      </c>
      <c r="AE37" s="4">
        <f t="shared" si="185"/>
        <v>0</v>
      </c>
      <c r="AF37" s="4">
        <f t="shared" si="185"/>
        <v>0</v>
      </c>
    </row>
    <row r="38">
      <c r="A38" s="1" t="s">
        <v>3</v>
      </c>
      <c r="B38" s="4">
        <f t="shared" ref="B38:AF38" si="186">(0*100)/2</f>
        <v>0</v>
      </c>
      <c r="C38" s="4">
        <f t="shared" si="186"/>
        <v>0</v>
      </c>
      <c r="D38" s="4">
        <f t="shared" si="186"/>
        <v>0</v>
      </c>
      <c r="E38" s="4">
        <f t="shared" si="186"/>
        <v>0</v>
      </c>
      <c r="F38" s="4">
        <f t="shared" si="186"/>
        <v>0</v>
      </c>
      <c r="G38" s="4">
        <f t="shared" si="186"/>
        <v>0</v>
      </c>
      <c r="H38" s="4">
        <f t="shared" si="186"/>
        <v>0</v>
      </c>
      <c r="I38" s="4">
        <f t="shared" si="186"/>
        <v>0</v>
      </c>
      <c r="J38" s="4">
        <f t="shared" si="186"/>
        <v>0</v>
      </c>
      <c r="K38" s="4">
        <f t="shared" si="186"/>
        <v>0</v>
      </c>
      <c r="L38" s="4">
        <f t="shared" si="186"/>
        <v>0</v>
      </c>
      <c r="M38" s="4">
        <f t="shared" si="186"/>
        <v>0</v>
      </c>
      <c r="N38" s="4">
        <f t="shared" si="186"/>
        <v>0</v>
      </c>
      <c r="O38" s="4">
        <f t="shared" si="186"/>
        <v>0</v>
      </c>
      <c r="P38" s="4">
        <f t="shared" si="186"/>
        <v>0</v>
      </c>
      <c r="Q38" s="4">
        <f t="shared" si="186"/>
        <v>0</v>
      </c>
      <c r="R38" s="4">
        <f t="shared" si="186"/>
        <v>0</v>
      </c>
      <c r="S38" s="4">
        <f t="shared" si="186"/>
        <v>0</v>
      </c>
      <c r="T38" s="4">
        <f t="shared" si="186"/>
        <v>0</v>
      </c>
      <c r="U38" s="4">
        <f t="shared" si="186"/>
        <v>0</v>
      </c>
      <c r="V38" s="4">
        <f t="shared" si="186"/>
        <v>0</v>
      </c>
      <c r="W38" s="4">
        <f t="shared" si="186"/>
        <v>0</v>
      </c>
      <c r="X38" s="4">
        <f t="shared" si="186"/>
        <v>0</v>
      </c>
      <c r="Y38" s="4">
        <f t="shared" si="186"/>
        <v>0</v>
      </c>
      <c r="Z38" s="4">
        <f t="shared" si="186"/>
        <v>0</v>
      </c>
      <c r="AA38" s="4">
        <f t="shared" si="186"/>
        <v>0</v>
      </c>
      <c r="AB38" s="4">
        <f t="shared" si="186"/>
        <v>0</v>
      </c>
      <c r="AC38" s="4">
        <f t="shared" si="186"/>
        <v>0</v>
      </c>
      <c r="AD38" s="4">
        <f t="shared" si="186"/>
        <v>0</v>
      </c>
      <c r="AE38" s="4">
        <f t="shared" si="186"/>
        <v>0</v>
      </c>
      <c r="AF38" s="4">
        <f t="shared" si="186"/>
        <v>0</v>
      </c>
    </row>
    <row r="39">
      <c r="A39" s="1" t="s">
        <v>4</v>
      </c>
      <c r="B39" s="4">
        <f t="shared" ref="B39:W39" si="187">(0*100)/2</f>
        <v>0</v>
      </c>
      <c r="C39" s="4">
        <f t="shared" si="187"/>
        <v>0</v>
      </c>
      <c r="D39" s="4">
        <f t="shared" si="187"/>
        <v>0</v>
      </c>
      <c r="E39" s="4">
        <f t="shared" si="187"/>
        <v>0</v>
      </c>
      <c r="F39" s="4">
        <f t="shared" si="187"/>
        <v>0</v>
      </c>
      <c r="G39" s="4">
        <f t="shared" si="187"/>
        <v>0</v>
      </c>
      <c r="H39" s="4">
        <f t="shared" si="187"/>
        <v>0</v>
      </c>
      <c r="I39" s="4">
        <f t="shared" si="187"/>
        <v>0</v>
      </c>
      <c r="J39" s="4">
        <f t="shared" si="187"/>
        <v>0</v>
      </c>
      <c r="K39" s="4">
        <f t="shared" si="187"/>
        <v>0</v>
      </c>
      <c r="L39" s="4">
        <f t="shared" si="187"/>
        <v>0</v>
      </c>
      <c r="M39" s="4">
        <f t="shared" si="187"/>
        <v>0</v>
      </c>
      <c r="N39" s="4">
        <f t="shared" si="187"/>
        <v>0</v>
      </c>
      <c r="O39" s="4">
        <f t="shared" si="187"/>
        <v>0</v>
      </c>
      <c r="P39" s="4">
        <f t="shared" si="187"/>
        <v>0</v>
      </c>
      <c r="Q39" s="4">
        <f t="shared" si="187"/>
        <v>0</v>
      </c>
      <c r="R39" s="4">
        <f t="shared" si="187"/>
        <v>0</v>
      </c>
      <c r="S39" s="4">
        <f t="shared" si="187"/>
        <v>0</v>
      </c>
      <c r="T39" s="4">
        <f t="shared" si="187"/>
        <v>0</v>
      </c>
      <c r="U39" s="4">
        <f t="shared" si="187"/>
        <v>0</v>
      </c>
      <c r="V39" s="4">
        <f t="shared" si="187"/>
        <v>0</v>
      </c>
      <c r="W39" s="4">
        <f t="shared" si="187"/>
        <v>0</v>
      </c>
      <c r="X39" s="4">
        <f>(1*100)/2</f>
        <v>50</v>
      </c>
      <c r="Y39" s="4">
        <f t="shared" ref="Y39:AE39" si="188">(0*100)/2</f>
        <v>0</v>
      </c>
      <c r="Z39" s="4">
        <f t="shared" si="188"/>
        <v>0</v>
      </c>
      <c r="AA39" s="4">
        <f t="shared" si="188"/>
        <v>0</v>
      </c>
      <c r="AB39" s="4">
        <f t="shared" si="188"/>
        <v>0</v>
      </c>
      <c r="AC39" s="4">
        <f t="shared" si="188"/>
        <v>0</v>
      </c>
      <c r="AD39" s="4">
        <f t="shared" si="188"/>
        <v>0</v>
      </c>
      <c r="AE39" s="4">
        <f t="shared" si="188"/>
        <v>0</v>
      </c>
      <c r="AF39" s="4">
        <f>(1*100)/2</f>
        <v>50</v>
      </c>
    </row>
    <row r="40">
      <c r="A40" s="1" t="s">
        <v>5</v>
      </c>
      <c r="B40" s="4">
        <f t="shared" ref="B40:AF40" si="189">(0*100)/2</f>
        <v>0</v>
      </c>
      <c r="C40" s="4">
        <f t="shared" si="189"/>
        <v>0</v>
      </c>
      <c r="D40" s="4">
        <f t="shared" si="189"/>
        <v>0</v>
      </c>
      <c r="E40" s="4">
        <f t="shared" si="189"/>
        <v>0</v>
      </c>
      <c r="F40" s="4">
        <f t="shared" si="189"/>
        <v>0</v>
      </c>
      <c r="G40" s="4">
        <f t="shared" si="189"/>
        <v>0</v>
      </c>
      <c r="H40" s="4">
        <f t="shared" si="189"/>
        <v>0</v>
      </c>
      <c r="I40" s="4">
        <f t="shared" si="189"/>
        <v>0</v>
      </c>
      <c r="J40" s="4">
        <f t="shared" si="189"/>
        <v>0</v>
      </c>
      <c r="K40" s="4">
        <f t="shared" si="189"/>
        <v>0</v>
      </c>
      <c r="L40" s="4">
        <f t="shared" si="189"/>
        <v>0</v>
      </c>
      <c r="M40" s="4">
        <f t="shared" si="189"/>
        <v>0</v>
      </c>
      <c r="N40" s="4">
        <f t="shared" si="189"/>
        <v>0</v>
      </c>
      <c r="O40" s="4">
        <f t="shared" si="189"/>
        <v>0</v>
      </c>
      <c r="P40" s="4">
        <f t="shared" si="189"/>
        <v>0</v>
      </c>
      <c r="Q40" s="4">
        <f t="shared" si="189"/>
        <v>0</v>
      </c>
      <c r="R40" s="4">
        <f t="shared" si="189"/>
        <v>0</v>
      </c>
      <c r="S40" s="4">
        <f t="shared" si="189"/>
        <v>0</v>
      </c>
      <c r="T40" s="4">
        <f t="shared" si="189"/>
        <v>0</v>
      </c>
      <c r="U40" s="4">
        <f t="shared" si="189"/>
        <v>0</v>
      </c>
      <c r="V40" s="4">
        <f t="shared" si="189"/>
        <v>0</v>
      </c>
      <c r="W40" s="4">
        <f t="shared" si="189"/>
        <v>0</v>
      </c>
      <c r="X40" s="4">
        <f t="shared" si="189"/>
        <v>0</v>
      </c>
      <c r="Y40" s="4">
        <f t="shared" si="189"/>
        <v>0</v>
      </c>
      <c r="Z40" s="4">
        <f t="shared" si="189"/>
        <v>0</v>
      </c>
      <c r="AA40" s="4">
        <f t="shared" si="189"/>
        <v>0</v>
      </c>
      <c r="AB40" s="4">
        <f t="shared" si="189"/>
        <v>0</v>
      </c>
      <c r="AC40" s="4">
        <f t="shared" si="189"/>
        <v>0</v>
      </c>
      <c r="AD40" s="4">
        <f t="shared" si="189"/>
        <v>0</v>
      </c>
      <c r="AE40" s="4">
        <f t="shared" si="189"/>
        <v>0</v>
      </c>
      <c r="AF40" s="4">
        <f t="shared" si="189"/>
        <v>0</v>
      </c>
    </row>
    <row r="41">
      <c r="A41" s="1" t="s">
        <v>6</v>
      </c>
      <c r="B41" s="4">
        <f t="shared" ref="B41:K41" si="190">(0*100)/2</f>
        <v>0</v>
      </c>
      <c r="C41" s="4">
        <f t="shared" si="190"/>
        <v>0</v>
      </c>
      <c r="D41" s="4">
        <f t="shared" si="190"/>
        <v>0</v>
      </c>
      <c r="E41" s="4">
        <f t="shared" si="190"/>
        <v>0</v>
      </c>
      <c r="F41" s="4">
        <f t="shared" si="190"/>
        <v>0</v>
      </c>
      <c r="G41" s="4">
        <f t="shared" si="190"/>
        <v>0</v>
      </c>
      <c r="H41" s="4">
        <f t="shared" si="190"/>
        <v>0</v>
      </c>
      <c r="I41" s="4">
        <f t="shared" si="190"/>
        <v>0</v>
      </c>
      <c r="J41" s="4">
        <f t="shared" si="190"/>
        <v>0</v>
      </c>
      <c r="K41" s="4">
        <f t="shared" si="190"/>
        <v>0</v>
      </c>
      <c r="L41" s="4">
        <f t="shared" ref="L41:L42" si="195">(1*100)/2</f>
        <v>50</v>
      </c>
      <c r="M41" s="4">
        <f t="shared" ref="M41:V41" si="191">(0*100)/2</f>
        <v>0</v>
      </c>
      <c r="N41" s="4">
        <f t="shared" si="191"/>
        <v>0</v>
      </c>
      <c r="O41" s="4">
        <f t="shared" si="191"/>
        <v>0</v>
      </c>
      <c r="P41" s="4">
        <f t="shared" si="191"/>
        <v>0</v>
      </c>
      <c r="Q41" s="4">
        <f t="shared" si="191"/>
        <v>0</v>
      </c>
      <c r="R41" s="4">
        <f t="shared" si="191"/>
        <v>0</v>
      </c>
      <c r="S41" s="4">
        <f t="shared" si="191"/>
        <v>0</v>
      </c>
      <c r="T41" s="4">
        <f t="shared" si="191"/>
        <v>0</v>
      </c>
      <c r="U41" s="4">
        <f t="shared" si="191"/>
        <v>0</v>
      </c>
      <c r="V41" s="4">
        <f t="shared" si="191"/>
        <v>0</v>
      </c>
      <c r="W41" s="4">
        <f t="shared" ref="W41:W43" si="199">(1*100)/2</f>
        <v>50</v>
      </c>
      <c r="X41" s="4">
        <f t="shared" ref="X41:AF41" si="192">(0*100)/2</f>
        <v>0</v>
      </c>
      <c r="Y41" s="4">
        <f t="shared" si="192"/>
        <v>0</v>
      </c>
      <c r="Z41" s="4">
        <f t="shared" si="192"/>
        <v>0</v>
      </c>
      <c r="AA41" s="4">
        <f t="shared" si="192"/>
        <v>0</v>
      </c>
      <c r="AB41" s="4">
        <f t="shared" si="192"/>
        <v>0</v>
      </c>
      <c r="AC41" s="4">
        <f t="shared" si="192"/>
        <v>0</v>
      </c>
      <c r="AD41" s="4">
        <f t="shared" si="192"/>
        <v>0</v>
      </c>
      <c r="AE41" s="4">
        <f t="shared" si="192"/>
        <v>0</v>
      </c>
      <c r="AF41" s="4">
        <f t="shared" si="192"/>
        <v>0</v>
      </c>
    </row>
    <row r="42">
      <c r="A42" s="1" t="s">
        <v>7</v>
      </c>
      <c r="B42" s="4">
        <f t="shared" ref="B42:F42" si="193">(0*100)/2</f>
        <v>0</v>
      </c>
      <c r="C42" s="4">
        <f t="shared" si="193"/>
        <v>0</v>
      </c>
      <c r="D42" s="4">
        <f t="shared" si="193"/>
        <v>0</v>
      </c>
      <c r="E42" s="4">
        <f t="shared" si="193"/>
        <v>0</v>
      </c>
      <c r="F42" s="4">
        <f t="shared" si="193"/>
        <v>0</v>
      </c>
      <c r="G42" s="4">
        <f t="shared" ref="G42:G43" si="202">(1*100)/2</f>
        <v>50</v>
      </c>
      <c r="H42" s="4">
        <f t="shared" ref="H42:K42" si="194">(0*100)/2</f>
        <v>0</v>
      </c>
      <c r="I42" s="4">
        <f t="shared" si="194"/>
        <v>0</v>
      </c>
      <c r="J42" s="4">
        <f t="shared" si="194"/>
        <v>0</v>
      </c>
      <c r="K42" s="4">
        <f t="shared" si="194"/>
        <v>0</v>
      </c>
      <c r="L42" s="4">
        <f t="shared" si="195"/>
        <v>50</v>
      </c>
      <c r="M42" s="4">
        <f t="shared" ref="M42:O42" si="196">(0*100)/2</f>
        <v>0</v>
      </c>
      <c r="N42" s="4">
        <f t="shared" si="196"/>
        <v>0</v>
      </c>
      <c r="O42" s="4">
        <f t="shared" si="196"/>
        <v>0</v>
      </c>
      <c r="P42" s="4">
        <f>(1*100)/2</f>
        <v>50</v>
      </c>
      <c r="Q42" s="4">
        <f t="shared" ref="Q42:S42" si="197">(0*100)/2</f>
        <v>0</v>
      </c>
      <c r="R42" s="4">
        <f t="shared" si="197"/>
        <v>0</v>
      </c>
      <c r="S42" s="4">
        <f t="shared" si="197"/>
        <v>0</v>
      </c>
      <c r="T42" s="4">
        <f>(1*100)/2</f>
        <v>50</v>
      </c>
      <c r="U42" s="4">
        <f t="shared" ref="U42:V42" si="198">(0*100)/2</f>
        <v>0</v>
      </c>
      <c r="V42" s="4">
        <f t="shared" si="198"/>
        <v>0</v>
      </c>
      <c r="W42" s="4">
        <f t="shared" si="199"/>
        <v>50</v>
      </c>
      <c r="X42" s="4">
        <f t="shared" ref="X42:AF42" si="200">(0*100)/2</f>
        <v>0</v>
      </c>
      <c r="Y42" s="4">
        <f t="shared" si="200"/>
        <v>0</v>
      </c>
      <c r="Z42" s="4">
        <f t="shared" si="200"/>
        <v>0</v>
      </c>
      <c r="AA42" s="4">
        <f t="shared" si="200"/>
        <v>0</v>
      </c>
      <c r="AB42" s="4">
        <f t="shared" si="200"/>
        <v>0</v>
      </c>
      <c r="AC42" s="4">
        <f t="shared" si="200"/>
        <v>0</v>
      </c>
      <c r="AD42" s="4">
        <f t="shared" si="200"/>
        <v>0</v>
      </c>
      <c r="AE42" s="4">
        <f t="shared" si="200"/>
        <v>0</v>
      </c>
      <c r="AF42" s="4">
        <f t="shared" si="200"/>
        <v>0</v>
      </c>
    </row>
    <row r="43">
      <c r="A43" s="1" t="s">
        <v>8</v>
      </c>
      <c r="B43" s="4">
        <f t="shared" ref="B43:F43" si="201">(0*100)/2</f>
        <v>0</v>
      </c>
      <c r="C43" s="4">
        <f t="shared" si="201"/>
        <v>0</v>
      </c>
      <c r="D43" s="4">
        <f t="shared" si="201"/>
        <v>0</v>
      </c>
      <c r="E43" s="4">
        <f t="shared" si="201"/>
        <v>0</v>
      </c>
      <c r="F43" s="4">
        <f t="shared" si="201"/>
        <v>0</v>
      </c>
      <c r="G43" s="4">
        <f t="shared" si="202"/>
        <v>50</v>
      </c>
      <c r="H43" s="4">
        <f t="shared" ref="H43:Q43" si="203">(0*100)/2</f>
        <v>0</v>
      </c>
      <c r="I43" s="4">
        <f t="shared" si="203"/>
        <v>0</v>
      </c>
      <c r="J43" s="4">
        <f t="shared" si="203"/>
        <v>0</v>
      </c>
      <c r="K43" s="4">
        <f t="shared" si="203"/>
        <v>0</v>
      </c>
      <c r="L43" s="4">
        <f t="shared" si="203"/>
        <v>0</v>
      </c>
      <c r="M43" s="4">
        <f t="shared" si="203"/>
        <v>0</v>
      </c>
      <c r="N43" s="4">
        <f t="shared" si="203"/>
        <v>0</v>
      </c>
      <c r="O43" s="4">
        <f t="shared" si="203"/>
        <v>0</v>
      </c>
      <c r="P43" s="4">
        <f t="shared" si="203"/>
        <v>0</v>
      </c>
      <c r="Q43" s="4">
        <f t="shared" si="203"/>
        <v>0</v>
      </c>
      <c r="R43" s="4">
        <f t="shared" ref="R43:R46" si="207">(1*100)/2</f>
        <v>50</v>
      </c>
      <c r="S43" s="4">
        <f t="shared" ref="S43:V43" si="204">(0*100)/2</f>
        <v>0</v>
      </c>
      <c r="T43" s="4">
        <f t="shared" si="204"/>
        <v>0</v>
      </c>
      <c r="U43" s="4">
        <f t="shared" si="204"/>
        <v>0</v>
      </c>
      <c r="V43" s="4">
        <f t="shared" si="204"/>
        <v>0</v>
      </c>
      <c r="W43" s="4">
        <f t="shared" si="199"/>
        <v>50</v>
      </c>
      <c r="X43" s="4">
        <f t="shared" ref="X43:AF43" si="205">(0*100)/2</f>
        <v>0</v>
      </c>
      <c r="Y43" s="4">
        <f t="shared" si="205"/>
        <v>0</v>
      </c>
      <c r="Z43" s="4">
        <f t="shared" si="205"/>
        <v>0</v>
      </c>
      <c r="AA43" s="4">
        <f t="shared" si="205"/>
        <v>0</v>
      </c>
      <c r="AB43" s="4">
        <f t="shared" si="205"/>
        <v>0</v>
      </c>
      <c r="AC43" s="4">
        <f t="shared" si="205"/>
        <v>0</v>
      </c>
      <c r="AD43" s="4">
        <f t="shared" si="205"/>
        <v>0</v>
      </c>
      <c r="AE43" s="4">
        <f t="shared" si="205"/>
        <v>0</v>
      </c>
      <c r="AF43" s="4">
        <f t="shared" si="205"/>
        <v>0</v>
      </c>
    </row>
    <row r="44">
      <c r="A44" s="1" t="s">
        <v>9</v>
      </c>
      <c r="B44" s="4">
        <f t="shared" ref="B44:Q44" si="206">(0*100)/2</f>
        <v>0</v>
      </c>
      <c r="C44" s="4">
        <f t="shared" si="206"/>
        <v>0</v>
      </c>
      <c r="D44" s="4">
        <f t="shared" si="206"/>
        <v>0</v>
      </c>
      <c r="E44" s="4">
        <f t="shared" si="206"/>
        <v>0</v>
      </c>
      <c r="F44" s="4">
        <f t="shared" si="206"/>
        <v>0</v>
      </c>
      <c r="G44" s="4">
        <f t="shared" si="206"/>
        <v>0</v>
      </c>
      <c r="H44" s="4">
        <f t="shared" si="206"/>
        <v>0</v>
      </c>
      <c r="I44" s="4">
        <f t="shared" si="206"/>
        <v>0</v>
      </c>
      <c r="J44" s="4">
        <f t="shared" si="206"/>
        <v>0</v>
      </c>
      <c r="K44" s="4">
        <f t="shared" si="206"/>
        <v>0</v>
      </c>
      <c r="L44" s="4">
        <f t="shared" si="206"/>
        <v>0</v>
      </c>
      <c r="M44" s="4">
        <f t="shared" si="206"/>
        <v>0</v>
      </c>
      <c r="N44" s="4">
        <f t="shared" si="206"/>
        <v>0</v>
      </c>
      <c r="O44" s="4">
        <f t="shared" si="206"/>
        <v>0</v>
      </c>
      <c r="P44" s="4">
        <f t="shared" si="206"/>
        <v>0</v>
      </c>
      <c r="Q44" s="4">
        <f t="shared" si="206"/>
        <v>0</v>
      </c>
      <c r="R44" s="4">
        <f t="shared" si="207"/>
        <v>50</v>
      </c>
      <c r="S44" s="4">
        <f t="shared" ref="S44:AF44" si="208">(0*100)/2</f>
        <v>0</v>
      </c>
      <c r="T44" s="4">
        <f t="shared" si="208"/>
        <v>0</v>
      </c>
      <c r="U44" s="4">
        <f t="shared" si="208"/>
        <v>0</v>
      </c>
      <c r="V44" s="4">
        <f t="shared" si="208"/>
        <v>0</v>
      </c>
      <c r="W44" s="4">
        <f t="shared" si="208"/>
        <v>0</v>
      </c>
      <c r="X44" s="4">
        <f t="shared" si="208"/>
        <v>0</v>
      </c>
      <c r="Y44" s="4">
        <f t="shared" si="208"/>
        <v>0</v>
      </c>
      <c r="Z44" s="4">
        <f t="shared" si="208"/>
        <v>0</v>
      </c>
      <c r="AA44" s="4">
        <f t="shared" si="208"/>
        <v>0</v>
      </c>
      <c r="AB44" s="4">
        <f t="shared" si="208"/>
        <v>0</v>
      </c>
      <c r="AC44" s="4">
        <f t="shared" si="208"/>
        <v>0</v>
      </c>
      <c r="AD44" s="4">
        <f t="shared" si="208"/>
        <v>0</v>
      </c>
      <c r="AE44" s="4">
        <f t="shared" si="208"/>
        <v>0</v>
      </c>
      <c r="AF44" s="4">
        <f t="shared" si="208"/>
        <v>0</v>
      </c>
    </row>
    <row r="45">
      <c r="A45" s="1" t="s">
        <v>10</v>
      </c>
      <c r="B45" s="4">
        <f t="shared" ref="B45:B52" si="214">(0*100)/2</f>
        <v>0</v>
      </c>
      <c r="C45" s="4">
        <f>(1*100)/2</f>
        <v>50</v>
      </c>
      <c r="D45" s="4">
        <f t="shared" ref="D45:K45" si="209">(0*100)/2</f>
        <v>0</v>
      </c>
      <c r="E45" s="4">
        <f t="shared" si="209"/>
        <v>0</v>
      </c>
      <c r="F45" s="4">
        <f t="shared" si="209"/>
        <v>0</v>
      </c>
      <c r="G45" s="4">
        <f t="shared" si="209"/>
        <v>0</v>
      </c>
      <c r="H45" s="4">
        <f t="shared" si="209"/>
        <v>0</v>
      </c>
      <c r="I45" s="4">
        <f t="shared" si="209"/>
        <v>0</v>
      </c>
      <c r="J45" s="4">
        <f t="shared" si="209"/>
        <v>0</v>
      </c>
      <c r="K45" s="4">
        <f t="shared" si="209"/>
        <v>0</v>
      </c>
      <c r="L45" s="4">
        <f t="shared" ref="L45:M45" si="210">(1*100)/2</f>
        <v>50</v>
      </c>
      <c r="M45" s="4">
        <f t="shared" si="210"/>
        <v>50</v>
      </c>
      <c r="N45" s="4">
        <f t="shared" ref="N45:Q45" si="211">(0*100)/2</f>
        <v>0</v>
      </c>
      <c r="O45" s="4">
        <f t="shared" si="211"/>
        <v>0</v>
      </c>
      <c r="P45" s="4">
        <f t="shared" si="211"/>
        <v>0</v>
      </c>
      <c r="Q45" s="4">
        <f t="shared" si="211"/>
        <v>0</v>
      </c>
      <c r="R45" s="4">
        <f t="shared" si="207"/>
        <v>50</v>
      </c>
      <c r="S45" s="4">
        <f t="shared" ref="S45:X45" si="212">(0*100)/2</f>
        <v>0</v>
      </c>
      <c r="T45" s="4">
        <f t="shared" si="212"/>
        <v>0</v>
      </c>
      <c r="U45" s="4">
        <f t="shared" si="212"/>
        <v>0</v>
      </c>
      <c r="V45" s="4">
        <f t="shared" si="212"/>
        <v>0</v>
      </c>
      <c r="W45" s="4">
        <f t="shared" si="212"/>
        <v>0</v>
      </c>
      <c r="X45" s="4">
        <f t="shared" si="212"/>
        <v>0</v>
      </c>
      <c r="Y45" s="4">
        <f t="shared" ref="Y45:Y46" si="218">(1*100)/2</f>
        <v>50</v>
      </c>
      <c r="Z45" s="4">
        <f t="shared" ref="Z45:AF45" si="213">(0*100)/2</f>
        <v>0</v>
      </c>
      <c r="AA45" s="4">
        <f t="shared" si="213"/>
        <v>0</v>
      </c>
      <c r="AB45" s="4">
        <f t="shared" si="213"/>
        <v>0</v>
      </c>
      <c r="AC45" s="4">
        <f t="shared" si="213"/>
        <v>0</v>
      </c>
      <c r="AD45" s="4">
        <f t="shared" si="213"/>
        <v>0</v>
      </c>
      <c r="AE45" s="4">
        <f t="shared" si="213"/>
        <v>0</v>
      </c>
      <c r="AF45" s="4">
        <f t="shared" si="213"/>
        <v>0</v>
      </c>
    </row>
    <row r="46">
      <c r="A46" s="1" t="s">
        <v>11</v>
      </c>
      <c r="B46" s="4">
        <f t="shared" si="214"/>
        <v>0</v>
      </c>
      <c r="C46" s="4">
        <f t="shared" ref="C46:C47" si="221">(0.5*100)/2</f>
        <v>25</v>
      </c>
      <c r="D46" s="4">
        <f t="shared" ref="D46:L46" si="215">(0*100)/2</f>
        <v>0</v>
      </c>
      <c r="E46" s="4">
        <f t="shared" si="215"/>
        <v>0</v>
      </c>
      <c r="F46" s="4">
        <f t="shared" si="215"/>
        <v>0</v>
      </c>
      <c r="G46" s="4">
        <f t="shared" si="215"/>
        <v>0</v>
      </c>
      <c r="H46" s="4">
        <f t="shared" si="215"/>
        <v>0</v>
      </c>
      <c r="I46" s="4">
        <f t="shared" si="215"/>
        <v>0</v>
      </c>
      <c r="J46" s="4">
        <f t="shared" si="215"/>
        <v>0</v>
      </c>
      <c r="K46" s="4">
        <f t="shared" si="215"/>
        <v>0</v>
      </c>
      <c r="L46" s="4">
        <f t="shared" si="215"/>
        <v>0</v>
      </c>
      <c r="M46" s="4">
        <f t="shared" ref="M46:M47" si="223">(1*100)/2</f>
        <v>50</v>
      </c>
      <c r="N46" s="4">
        <f t="shared" ref="N46:Q46" si="216">(0*100)/2</f>
        <v>0</v>
      </c>
      <c r="O46" s="4">
        <f t="shared" si="216"/>
        <v>0</v>
      </c>
      <c r="P46" s="4">
        <f t="shared" si="216"/>
        <v>0</v>
      </c>
      <c r="Q46" s="4">
        <f t="shared" si="216"/>
        <v>0</v>
      </c>
      <c r="R46" s="4">
        <f t="shared" si="207"/>
        <v>50</v>
      </c>
      <c r="S46" s="4">
        <f t="shared" ref="S46:X46" si="217">(0*100)/2</f>
        <v>0</v>
      </c>
      <c r="T46" s="4">
        <f t="shared" si="217"/>
        <v>0</v>
      </c>
      <c r="U46" s="4">
        <f t="shared" si="217"/>
        <v>0</v>
      </c>
      <c r="V46" s="4">
        <f t="shared" si="217"/>
        <v>0</v>
      </c>
      <c r="W46" s="4">
        <f t="shared" si="217"/>
        <v>0</v>
      </c>
      <c r="X46" s="4">
        <f t="shared" si="217"/>
        <v>0</v>
      </c>
      <c r="Y46" s="4">
        <f t="shared" si="218"/>
        <v>50</v>
      </c>
      <c r="Z46" s="4">
        <f t="shared" ref="Z46:AA46" si="219">(0*100)/2</f>
        <v>0</v>
      </c>
      <c r="AA46" s="4">
        <f t="shared" si="219"/>
        <v>0</v>
      </c>
      <c r="AB46" s="4">
        <f>(1*100)/2</f>
        <v>50</v>
      </c>
      <c r="AC46" s="4">
        <f t="shared" ref="AC46:AF46" si="220">(0*100)/2</f>
        <v>0</v>
      </c>
      <c r="AD46" s="4">
        <f t="shared" si="220"/>
        <v>0</v>
      </c>
      <c r="AE46" s="4">
        <f t="shared" si="220"/>
        <v>0</v>
      </c>
      <c r="AF46" s="4">
        <f t="shared" si="220"/>
        <v>0</v>
      </c>
    </row>
    <row r="47">
      <c r="A47" s="1" t="s">
        <v>12</v>
      </c>
      <c r="B47" s="4">
        <f t="shared" si="214"/>
        <v>0</v>
      </c>
      <c r="C47" s="4">
        <f t="shared" si="221"/>
        <v>25</v>
      </c>
      <c r="D47" s="4">
        <f>(0.5*100)/2</f>
        <v>25</v>
      </c>
      <c r="E47" s="4">
        <f t="shared" ref="E47:L47" si="222">(0*100)/2</f>
        <v>0</v>
      </c>
      <c r="F47" s="4">
        <f t="shared" si="222"/>
        <v>0</v>
      </c>
      <c r="G47" s="4">
        <f t="shared" si="222"/>
        <v>0</v>
      </c>
      <c r="H47" s="4">
        <f t="shared" si="222"/>
        <v>0</v>
      </c>
      <c r="I47" s="4">
        <f t="shared" si="222"/>
        <v>0</v>
      </c>
      <c r="J47" s="4">
        <f t="shared" si="222"/>
        <v>0</v>
      </c>
      <c r="K47" s="4">
        <f t="shared" si="222"/>
        <v>0</v>
      </c>
      <c r="L47" s="4">
        <f t="shared" si="222"/>
        <v>0</v>
      </c>
      <c r="M47" s="4">
        <f t="shared" si="223"/>
        <v>50</v>
      </c>
      <c r="N47" s="4">
        <f t="shared" ref="N47:P47" si="224">(0*100)/2</f>
        <v>0</v>
      </c>
      <c r="O47" s="4">
        <f t="shared" si="224"/>
        <v>0</v>
      </c>
      <c r="P47" s="4">
        <f t="shared" si="224"/>
        <v>0</v>
      </c>
      <c r="Q47" s="4">
        <f t="shared" ref="Q47:R47" si="225">(1*100)/2</f>
        <v>50</v>
      </c>
      <c r="R47" s="4">
        <f t="shared" si="225"/>
        <v>50</v>
      </c>
      <c r="S47" s="4">
        <f t="shared" ref="S47:AF47" si="226">(0*100)/2</f>
        <v>0</v>
      </c>
      <c r="T47" s="4">
        <f t="shared" si="226"/>
        <v>0</v>
      </c>
      <c r="U47" s="4">
        <f t="shared" si="226"/>
        <v>0</v>
      </c>
      <c r="V47" s="4">
        <f t="shared" si="226"/>
        <v>0</v>
      </c>
      <c r="W47" s="4">
        <f t="shared" si="226"/>
        <v>0</v>
      </c>
      <c r="X47" s="4">
        <f t="shared" si="226"/>
        <v>0</v>
      </c>
      <c r="Y47" s="4">
        <f t="shared" si="226"/>
        <v>0</v>
      </c>
      <c r="Z47" s="4">
        <f t="shared" si="226"/>
        <v>0</v>
      </c>
      <c r="AA47" s="4">
        <f t="shared" si="226"/>
        <v>0</v>
      </c>
      <c r="AB47" s="4">
        <f t="shared" si="226"/>
        <v>0</v>
      </c>
      <c r="AC47" s="4">
        <f t="shared" si="226"/>
        <v>0</v>
      </c>
      <c r="AD47" s="4">
        <f t="shared" si="226"/>
        <v>0</v>
      </c>
      <c r="AE47" s="4">
        <f t="shared" si="226"/>
        <v>0</v>
      </c>
      <c r="AF47" s="4">
        <f t="shared" si="226"/>
        <v>0</v>
      </c>
    </row>
    <row r="48">
      <c r="A48" s="1" t="s">
        <v>13</v>
      </c>
      <c r="B48" s="4">
        <f t="shared" si="214"/>
        <v>0</v>
      </c>
      <c r="C48" s="4">
        <f t="shared" ref="C48:C52" si="231">(0*100)/2</f>
        <v>0</v>
      </c>
      <c r="D48" s="4">
        <f>(1.5*100)/2</f>
        <v>75</v>
      </c>
      <c r="E48" s="4">
        <f t="shared" ref="E48:P48" si="227">(0*100)/2</f>
        <v>0</v>
      </c>
      <c r="F48" s="4">
        <f t="shared" si="227"/>
        <v>0</v>
      </c>
      <c r="G48" s="4">
        <f t="shared" si="227"/>
        <v>0</v>
      </c>
      <c r="H48" s="4">
        <f t="shared" si="227"/>
        <v>0</v>
      </c>
      <c r="I48" s="4">
        <f t="shared" si="227"/>
        <v>0</v>
      </c>
      <c r="J48" s="4">
        <f t="shared" si="227"/>
        <v>0</v>
      </c>
      <c r="K48" s="4">
        <f t="shared" si="227"/>
        <v>0</v>
      </c>
      <c r="L48" s="4">
        <f t="shared" si="227"/>
        <v>0</v>
      </c>
      <c r="M48" s="4">
        <f t="shared" si="227"/>
        <v>0</v>
      </c>
      <c r="N48" s="4">
        <f t="shared" si="227"/>
        <v>0</v>
      </c>
      <c r="O48" s="4">
        <f t="shared" si="227"/>
        <v>0</v>
      </c>
      <c r="P48" s="4">
        <f t="shared" si="227"/>
        <v>0</v>
      </c>
      <c r="Q48" s="4">
        <f t="shared" ref="Q48:R48" si="228">(1*100)/2</f>
        <v>50</v>
      </c>
      <c r="R48" s="4">
        <f t="shared" si="228"/>
        <v>50</v>
      </c>
      <c r="S48" s="4">
        <f t="shared" ref="S48:X48" si="229">(0*100)/2</f>
        <v>0</v>
      </c>
      <c r="T48" s="4">
        <f t="shared" si="229"/>
        <v>0</v>
      </c>
      <c r="U48" s="4">
        <f t="shared" si="229"/>
        <v>0</v>
      </c>
      <c r="V48" s="4">
        <f t="shared" si="229"/>
        <v>0</v>
      </c>
      <c r="W48" s="4">
        <f t="shared" si="229"/>
        <v>0</v>
      </c>
      <c r="X48" s="4">
        <f t="shared" si="229"/>
        <v>0</v>
      </c>
      <c r="Y48" s="4">
        <f>(1*100)/2</f>
        <v>50</v>
      </c>
      <c r="Z48" s="4">
        <f t="shared" ref="Z48:AF48" si="230">(0*100)/2</f>
        <v>0</v>
      </c>
      <c r="AA48" s="4">
        <f t="shared" si="230"/>
        <v>0</v>
      </c>
      <c r="AB48" s="4">
        <f t="shared" si="230"/>
        <v>0</v>
      </c>
      <c r="AC48" s="4">
        <f t="shared" si="230"/>
        <v>0</v>
      </c>
      <c r="AD48" s="4">
        <f t="shared" si="230"/>
        <v>0</v>
      </c>
      <c r="AE48" s="4">
        <f t="shared" si="230"/>
        <v>0</v>
      </c>
      <c r="AF48" s="4">
        <f t="shared" si="230"/>
        <v>0</v>
      </c>
    </row>
    <row r="49">
      <c r="A49" s="1" t="s">
        <v>14</v>
      </c>
      <c r="B49" s="4">
        <f t="shared" si="214"/>
        <v>0</v>
      </c>
      <c r="C49" s="4">
        <f t="shared" si="231"/>
        <v>0</v>
      </c>
      <c r="D49" s="4">
        <f t="shared" ref="D49:D51" si="237">(1*100)/2</f>
        <v>50</v>
      </c>
      <c r="E49" s="4">
        <f t="shared" ref="E49:I49" si="232">(0*100)/2</f>
        <v>0</v>
      </c>
      <c r="F49" s="4">
        <f t="shared" si="232"/>
        <v>0</v>
      </c>
      <c r="G49" s="4">
        <f t="shared" si="232"/>
        <v>0</v>
      </c>
      <c r="H49" s="4">
        <f t="shared" si="232"/>
        <v>0</v>
      </c>
      <c r="I49" s="4">
        <f t="shared" si="232"/>
        <v>0</v>
      </c>
      <c r="J49" s="4">
        <f t="shared" ref="J49:J50" si="239">(1*100)/2</f>
        <v>50</v>
      </c>
      <c r="K49" s="4">
        <f t="shared" ref="K49:P49" si="233">(0*100)/2</f>
        <v>0</v>
      </c>
      <c r="L49" s="4">
        <f t="shared" si="233"/>
        <v>0</v>
      </c>
      <c r="M49" s="4">
        <f t="shared" si="233"/>
        <v>0</v>
      </c>
      <c r="N49" s="4">
        <f t="shared" si="233"/>
        <v>0</v>
      </c>
      <c r="O49" s="4">
        <f t="shared" si="233"/>
        <v>0</v>
      </c>
      <c r="P49" s="4">
        <f t="shared" si="233"/>
        <v>0</v>
      </c>
      <c r="Q49" s="4">
        <f t="shared" ref="Q49:R49" si="234">(1*100)/2</f>
        <v>50</v>
      </c>
      <c r="R49" s="4">
        <f t="shared" si="234"/>
        <v>50</v>
      </c>
      <c r="S49" s="4">
        <f t="shared" ref="S49:S50" si="242">(0*100)/2</f>
        <v>0</v>
      </c>
      <c r="T49" s="4">
        <f t="shared" ref="T49:T50" si="243">(1*100)/2</f>
        <v>50</v>
      </c>
      <c r="U49" s="4">
        <f t="shared" ref="U49:AA49" si="235">(0*100)/2</f>
        <v>0</v>
      </c>
      <c r="V49" s="4">
        <f t="shared" si="235"/>
        <v>0</v>
      </c>
      <c r="W49" s="4">
        <f t="shared" si="235"/>
        <v>0</v>
      </c>
      <c r="X49" s="4">
        <f t="shared" si="235"/>
        <v>0</v>
      </c>
      <c r="Y49" s="4">
        <f t="shared" si="235"/>
        <v>0</v>
      </c>
      <c r="Z49" s="4">
        <f t="shared" si="235"/>
        <v>0</v>
      </c>
      <c r="AA49" s="4">
        <f t="shared" si="235"/>
        <v>0</v>
      </c>
      <c r="AB49" s="4">
        <f t="shared" ref="AB49:AB50" si="245">(1*100)/2</f>
        <v>50</v>
      </c>
      <c r="AC49" s="4">
        <f t="shared" ref="AC49:AF49" si="236">(0*100)/2</f>
        <v>0</v>
      </c>
      <c r="AD49" s="4">
        <f t="shared" si="236"/>
        <v>0</v>
      </c>
      <c r="AE49" s="4">
        <f t="shared" si="236"/>
        <v>0</v>
      </c>
      <c r="AF49" s="4">
        <f t="shared" si="236"/>
        <v>0</v>
      </c>
    </row>
    <row r="50">
      <c r="A50" s="1" t="s">
        <v>15</v>
      </c>
      <c r="B50" s="4">
        <f t="shared" si="214"/>
        <v>0</v>
      </c>
      <c r="C50" s="4">
        <f t="shared" si="231"/>
        <v>0</v>
      </c>
      <c r="D50" s="4">
        <f t="shared" si="237"/>
        <v>50</v>
      </c>
      <c r="E50" s="4">
        <f t="shared" ref="E50:I50" si="238">(0*100)/2</f>
        <v>0</v>
      </c>
      <c r="F50" s="4">
        <f t="shared" si="238"/>
        <v>0</v>
      </c>
      <c r="G50" s="4">
        <f t="shared" si="238"/>
        <v>0</v>
      </c>
      <c r="H50" s="4">
        <f t="shared" si="238"/>
        <v>0</v>
      </c>
      <c r="I50" s="4">
        <f t="shared" si="238"/>
        <v>0</v>
      </c>
      <c r="J50" s="4">
        <f t="shared" si="239"/>
        <v>50</v>
      </c>
      <c r="K50" s="4">
        <f t="shared" ref="K50:P50" si="240">(0*100)/2</f>
        <v>0</v>
      </c>
      <c r="L50" s="4">
        <f t="shared" si="240"/>
        <v>0</v>
      </c>
      <c r="M50" s="4">
        <f t="shared" si="240"/>
        <v>0</v>
      </c>
      <c r="N50" s="4">
        <f t="shared" si="240"/>
        <v>0</v>
      </c>
      <c r="O50" s="4">
        <f t="shared" si="240"/>
        <v>0</v>
      </c>
      <c r="P50" s="4">
        <f t="shared" si="240"/>
        <v>0</v>
      </c>
      <c r="Q50" s="4">
        <f t="shared" ref="Q50:R50" si="241">(1*100)/2</f>
        <v>50</v>
      </c>
      <c r="R50" s="4">
        <f t="shared" si="241"/>
        <v>50</v>
      </c>
      <c r="S50" s="4">
        <f t="shared" si="242"/>
        <v>0</v>
      </c>
      <c r="T50" s="4">
        <f t="shared" si="243"/>
        <v>50</v>
      </c>
      <c r="U50" s="4">
        <f t="shared" ref="U50:AA50" si="244">(0*100)/2</f>
        <v>0</v>
      </c>
      <c r="V50" s="4">
        <f t="shared" si="244"/>
        <v>0</v>
      </c>
      <c r="W50" s="4">
        <f t="shared" si="244"/>
        <v>0</v>
      </c>
      <c r="X50" s="4">
        <f t="shared" si="244"/>
        <v>0</v>
      </c>
      <c r="Y50" s="4">
        <f t="shared" si="244"/>
        <v>0</v>
      </c>
      <c r="Z50" s="4">
        <f t="shared" si="244"/>
        <v>0</v>
      </c>
      <c r="AA50" s="4">
        <f t="shared" si="244"/>
        <v>0</v>
      </c>
      <c r="AB50" s="4">
        <f t="shared" si="245"/>
        <v>50</v>
      </c>
      <c r="AC50" s="4">
        <f t="shared" ref="AC50:AF50" si="246">(0*100)/2</f>
        <v>0</v>
      </c>
      <c r="AD50" s="4">
        <f t="shared" si="246"/>
        <v>0</v>
      </c>
      <c r="AE50" s="4">
        <f t="shared" si="246"/>
        <v>0</v>
      </c>
      <c r="AF50" s="4">
        <f t="shared" si="246"/>
        <v>0</v>
      </c>
    </row>
    <row r="51">
      <c r="A51" s="1" t="s">
        <v>16</v>
      </c>
      <c r="B51" s="4">
        <f t="shared" si="214"/>
        <v>0</v>
      </c>
      <c r="C51" s="4">
        <f t="shared" si="231"/>
        <v>0</v>
      </c>
      <c r="D51" s="4">
        <f t="shared" si="237"/>
        <v>50</v>
      </c>
      <c r="E51" s="4">
        <f t="shared" ref="E51:AF51" si="247">(0*100)/2</f>
        <v>0</v>
      </c>
      <c r="F51" s="4">
        <f t="shared" si="247"/>
        <v>0</v>
      </c>
      <c r="G51" s="4">
        <f t="shared" si="247"/>
        <v>0</v>
      </c>
      <c r="H51" s="4">
        <f t="shared" si="247"/>
        <v>0</v>
      </c>
      <c r="I51" s="4">
        <f t="shared" si="247"/>
        <v>0</v>
      </c>
      <c r="J51" s="4">
        <f t="shared" si="247"/>
        <v>0</v>
      </c>
      <c r="K51" s="4">
        <f t="shared" si="247"/>
        <v>0</v>
      </c>
      <c r="L51" s="4">
        <f t="shared" si="247"/>
        <v>0</v>
      </c>
      <c r="M51" s="4">
        <f t="shared" si="247"/>
        <v>0</v>
      </c>
      <c r="N51" s="4">
        <f t="shared" si="247"/>
        <v>0</v>
      </c>
      <c r="O51" s="4">
        <f t="shared" si="247"/>
        <v>0</v>
      </c>
      <c r="P51" s="4">
        <f t="shared" si="247"/>
        <v>0</v>
      </c>
      <c r="Q51" s="4">
        <f t="shared" si="247"/>
        <v>0</v>
      </c>
      <c r="R51" s="4">
        <f t="shared" si="247"/>
        <v>0</v>
      </c>
      <c r="S51" s="4">
        <f t="shared" si="247"/>
        <v>0</v>
      </c>
      <c r="T51" s="4">
        <f t="shared" si="247"/>
        <v>0</v>
      </c>
      <c r="U51" s="4">
        <f t="shared" si="247"/>
        <v>0</v>
      </c>
      <c r="V51" s="4">
        <f t="shared" si="247"/>
        <v>0</v>
      </c>
      <c r="W51" s="4">
        <f t="shared" si="247"/>
        <v>0</v>
      </c>
      <c r="X51" s="4">
        <f t="shared" si="247"/>
        <v>0</v>
      </c>
      <c r="Y51" s="4">
        <f t="shared" si="247"/>
        <v>0</v>
      </c>
      <c r="Z51" s="4">
        <f t="shared" si="247"/>
        <v>0</v>
      </c>
      <c r="AA51" s="4">
        <f t="shared" si="247"/>
        <v>0</v>
      </c>
      <c r="AB51" s="4">
        <f t="shared" si="247"/>
        <v>0</v>
      </c>
      <c r="AC51" s="4">
        <f t="shared" si="247"/>
        <v>0</v>
      </c>
      <c r="AD51" s="4">
        <f t="shared" si="247"/>
        <v>0</v>
      </c>
      <c r="AE51" s="4">
        <f t="shared" si="247"/>
        <v>0</v>
      </c>
      <c r="AF51" s="4">
        <f t="shared" si="247"/>
        <v>0</v>
      </c>
    </row>
    <row r="52">
      <c r="A52" s="1" t="s">
        <v>17</v>
      </c>
      <c r="B52" s="4">
        <f t="shared" si="214"/>
        <v>0</v>
      </c>
      <c r="C52" s="4">
        <f t="shared" si="231"/>
        <v>0</v>
      </c>
      <c r="D52" s="4">
        <f t="shared" ref="D52:AF52" si="248">(0*100)/2</f>
        <v>0</v>
      </c>
      <c r="E52" s="4">
        <f t="shared" si="248"/>
        <v>0</v>
      </c>
      <c r="F52" s="4">
        <f t="shared" si="248"/>
        <v>0</v>
      </c>
      <c r="G52" s="4">
        <f t="shared" si="248"/>
        <v>0</v>
      </c>
      <c r="H52" s="4">
        <f t="shared" si="248"/>
        <v>0</v>
      </c>
      <c r="I52" s="4">
        <f t="shared" si="248"/>
        <v>0</v>
      </c>
      <c r="J52" s="4">
        <f t="shared" si="248"/>
        <v>0</v>
      </c>
      <c r="K52" s="4">
        <f t="shared" si="248"/>
        <v>0</v>
      </c>
      <c r="L52" s="4">
        <f t="shared" si="248"/>
        <v>0</v>
      </c>
      <c r="M52" s="4">
        <f t="shared" si="248"/>
        <v>0</v>
      </c>
      <c r="N52" s="4">
        <f t="shared" si="248"/>
        <v>0</v>
      </c>
      <c r="O52" s="4">
        <f t="shared" si="248"/>
        <v>0</v>
      </c>
      <c r="P52" s="4">
        <f t="shared" si="248"/>
        <v>0</v>
      </c>
      <c r="Q52" s="4">
        <f t="shared" si="248"/>
        <v>0</v>
      </c>
      <c r="R52" s="4">
        <f t="shared" si="248"/>
        <v>0</v>
      </c>
      <c r="S52" s="4">
        <f t="shared" si="248"/>
        <v>0</v>
      </c>
      <c r="T52" s="4">
        <f t="shared" si="248"/>
        <v>0</v>
      </c>
      <c r="U52" s="4">
        <f t="shared" si="248"/>
        <v>0</v>
      </c>
      <c r="V52" s="4">
        <f t="shared" si="248"/>
        <v>0</v>
      </c>
      <c r="W52" s="4">
        <f t="shared" si="248"/>
        <v>0</v>
      </c>
      <c r="X52" s="4">
        <f t="shared" si="248"/>
        <v>0</v>
      </c>
      <c r="Y52" s="4">
        <f t="shared" si="248"/>
        <v>0</v>
      </c>
      <c r="Z52" s="4">
        <f t="shared" si="248"/>
        <v>0</v>
      </c>
      <c r="AA52" s="4">
        <f t="shared" si="248"/>
        <v>0</v>
      </c>
      <c r="AB52" s="4">
        <f t="shared" si="248"/>
        <v>0</v>
      </c>
      <c r="AC52" s="4">
        <f t="shared" si="248"/>
        <v>0</v>
      </c>
      <c r="AD52" s="4">
        <f t="shared" si="248"/>
        <v>0</v>
      </c>
      <c r="AE52" s="4">
        <f t="shared" si="248"/>
        <v>0</v>
      </c>
      <c r="AF52" s="4">
        <f t="shared" si="24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V54" si="249">(0*100)/5</f>
        <v>0</v>
      </c>
      <c r="C54" s="4">
        <f t="shared" si="249"/>
        <v>0</v>
      </c>
      <c r="D54" s="4">
        <f t="shared" si="249"/>
        <v>0</v>
      </c>
      <c r="E54" s="4">
        <f t="shared" si="249"/>
        <v>0</v>
      </c>
      <c r="F54" s="4">
        <f t="shared" si="249"/>
        <v>0</v>
      </c>
      <c r="G54" s="4">
        <f t="shared" si="249"/>
        <v>0</v>
      </c>
      <c r="H54" s="4">
        <f t="shared" si="249"/>
        <v>0</v>
      </c>
      <c r="I54" s="4">
        <f t="shared" si="249"/>
        <v>0</v>
      </c>
      <c r="J54" s="4">
        <f t="shared" si="249"/>
        <v>0</v>
      </c>
      <c r="K54" s="4">
        <f t="shared" si="249"/>
        <v>0</v>
      </c>
      <c r="L54" s="4">
        <f t="shared" si="249"/>
        <v>0</v>
      </c>
      <c r="M54" s="4">
        <f t="shared" si="249"/>
        <v>0</v>
      </c>
      <c r="N54" s="4">
        <f t="shared" si="249"/>
        <v>0</v>
      </c>
      <c r="O54" s="4">
        <f t="shared" si="249"/>
        <v>0</v>
      </c>
      <c r="P54" s="4">
        <f t="shared" si="249"/>
        <v>0</v>
      </c>
      <c r="Q54" s="4">
        <f t="shared" si="249"/>
        <v>0</v>
      </c>
      <c r="R54" s="4">
        <f t="shared" si="249"/>
        <v>0</v>
      </c>
      <c r="S54" s="4">
        <f t="shared" si="249"/>
        <v>0</v>
      </c>
      <c r="T54" s="4">
        <f t="shared" si="249"/>
        <v>0</v>
      </c>
      <c r="U54" s="4">
        <f t="shared" si="249"/>
        <v>0</v>
      </c>
      <c r="V54" s="4">
        <f t="shared" si="249"/>
        <v>0</v>
      </c>
      <c r="W54" s="4">
        <f>(1*100)/5</f>
        <v>20</v>
      </c>
      <c r="X54" s="4">
        <f t="shared" ref="X54:Z54" si="250">(0*100)/5</f>
        <v>0</v>
      </c>
      <c r="Y54" s="4">
        <f t="shared" si="250"/>
        <v>0</v>
      </c>
      <c r="Z54" s="4">
        <f t="shared" si="250"/>
        <v>0</v>
      </c>
      <c r="AA54" s="4">
        <f t="shared" ref="AA54:AA55" si="255">(1*100)/5</f>
        <v>20</v>
      </c>
      <c r="AB54" s="4">
        <f t="shared" ref="AB54:AF54" si="251">(0*100)/5</f>
        <v>0</v>
      </c>
      <c r="AC54" s="4">
        <f t="shared" si="251"/>
        <v>0</v>
      </c>
      <c r="AD54" s="4">
        <f t="shared" si="251"/>
        <v>0</v>
      </c>
      <c r="AE54" s="4">
        <f t="shared" si="251"/>
        <v>0</v>
      </c>
      <c r="AF54" s="4">
        <f t="shared" si="251"/>
        <v>0</v>
      </c>
    </row>
    <row r="55">
      <c r="A55" s="1" t="s">
        <v>3</v>
      </c>
      <c r="B55" s="4">
        <f t="shared" ref="B55:U55" si="252">(0*100)/5</f>
        <v>0</v>
      </c>
      <c r="C55" s="4">
        <f t="shared" si="252"/>
        <v>0</v>
      </c>
      <c r="D55" s="4">
        <f t="shared" si="252"/>
        <v>0</v>
      </c>
      <c r="E55" s="4">
        <f t="shared" si="252"/>
        <v>0</v>
      </c>
      <c r="F55" s="4">
        <f t="shared" si="252"/>
        <v>0</v>
      </c>
      <c r="G55" s="4">
        <f t="shared" si="252"/>
        <v>0</v>
      </c>
      <c r="H55" s="4">
        <f t="shared" si="252"/>
        <v>0</v>
      </c>
      <c r="I55" s="4">
        <f t="shared" si="252"/>
        <v>0</v>
      </c>
      <c r="J55" s="4">
        <f t="shared" si="252"/>
        <v>0</v>
      </c>
      <c r="K55" s="4">
        <f t="shared" si="252"/>
        <v>0</v>
      </c>
      <c r="L55" s="4">
        <f t="shared" si="252"/>
        <v>0</v>
      </c>
      <c r="M55" s="4">
        <f t="shared" si="252"/>
        <v>0</v>
      </c>
      <c r="N55" s="4">
        <f t="shared" si="252"/>
        <v>0</v>
      </c>
      <c r="O55" s="4">
        <f t="shared" si="252"/>
        <v>0</v>
      </c>
      <c r="P55" s="4">
        <f t="shared" si="252"/>
        <v>0</v>
      </c>
      <c r="Q55" s="4">
        <f t="shared" si="252"/>
        <v>0</v>
      </c>
      <c r="R55" s="4">
        <f t="shared" si="252"/>
        <v>0</v>
      </c>
      <c r="S55" s="4">
        <f t="shared" si="252"/>
        <v>0</v>
      </c>
      <c r="T55" s="4">
        <f t="shared" si="252"/>
        <v>0</v>
      </c>
      <c r="U55" s="4">
        <f t="shared" si="252"/>
        <v>0</v>
      </c>
      <c r="V55" s="4">
        <f t="shared" ref="V55:W55" si="253">(1*100)/5</f>
        <v>20</v>
      </c>
      <c r="W55" s="4">
        <f t="shared" si="253"/>
        <v>20</v>
      </c>
      <c r="X55" s="4">
        <f t="shared" ref="X55:Z55" si="254">(0*100)/5</f>
        <v>0</v>
      </c>
      <c r="Y55" s="4">
        <f t="shared" si="254"/>
        <v>0</v>
      </c>
      <c r="Z55" s="4">
        <f t="shared" si="254"/>
        <v>0</v>
      </c>
      <c r="AA55" s="4">
        <f t="shared" si="255"/>
        <v>20</v>
      </c>
      <c r="AB55" s="4">
        <f t="shared" ref="AB55:AF55" si="256">(0*100)/5</f>
        <v>0</v>
      </c>
      <c r="AC55" s="4">
        <f t="shared" si="256"/>
        <v>0</v>
      </c>
      <c r="AD55" s="4">
        <f t="shared" si="256"/>
        <v>0</v>
      </c>
      <c r="AE55" s="4">
        <f t="shared" si="256"/>
        <v>0</v>
      </c>
      <c r="AF55" s="4">
        <f t="shared" si="256"/>
        <v>0</v>
      </c>
    </row>
    <row r="56">
      <c r="A56" s="1" t="s">
        <v>4</v>
      </c>
      <c r="B56" s="4">
        <f t="shared" ref="B56:E56" si="257">(0*100)/5</f>
        <v>0</v>
      </c>
      <c r="C56" s="4">
        <f t="shared" si="257"/>
        <v>0</v>
      </c>
      <c r="D56" s="4">
        <f t="shared" si="257"/>
        <v>0</v>
      </c>
      <c r="E56" s="4">
        <f t="shared" si="257"/>
        <v>0</v>
      </c>
      <c r="F56" s="4">
        <f t="shared" ref="F56:G56" si="258">(0.5*100)/5</f>
        <v>10</v>
      </c>
      <c r="G56" s="4">
        <f t="shared" si="258"/>
        <v>10</v>
      </c>
      <c r="H56" s="4">
        <f t="shared" ref="H56:I56" si="259">(1*100)/5</f>
        <v>20</v>
      </c>
      <c r="I56" s="4">
        <f t="shared" si="259"/>
        <v>20</v>
      </c>
      <c r="J56" s="4">
        <f t="shared" ref="J56:J57" si="265">(0*100)/5</f>
        <v>0</v>
      </c>
      <c r="K56" s="4">
        <f>(1*100)/5</f>
        <v>20</v>
      </c>
      <c r="L56" s="4">
        <f t="shared" ref="L56:R56" si="260">(0*100)/5</f>
        <v>0</v>
      </c>
      <c r="M56" s="4">
        <f t="shared" si="260"/>
        <v>0</v>
      </c>
      <c r="N56" s="4">
        <f t="shared" si="260"/>
        <v>0</v>
      </c>
      <c r="O56" s="4">
        <f t="shared" si="260"/>
        <v>0</v>
      </c>
      <c r="P56" s="4">
        <f t="shared" si="260"/>
        <v>0</v>
      </c>
      <c r="Q56" s="4">
        <f t="shared" si="260"/>
        <v>0</v>
      </c>
      <c r="R56" s="4">
        <f t="shared" si="260"/>
        <v>0</v>
      </c>
      <c r="S56" s="4">
        <f t="shared" ref="S56:S58" si="268">(1*100)/5</f>
        <v>20</v>
      </c>
      <c r="T56" s="4">
        <f t="shared" ref="T56:U56" si="261">(0*100)/5</f>
        <v>0</v>
      </c>
      <c r="U56" s="4">
        <f t="shared" si="261"/>
        <v>0</v>
      </c>
      <c r="V56" s="4">
        <f>(1*100)/5</f>
        <v>20</v>
      </c>
      <c r="W56" s="4">
        <f t="shared" ref="W56:AF56" si="262">(0*100)/5</f>
        <v>0</v>
      </c>
      <c r="X56" s="4">
        <f t="shared" si="262"/>
        <v>0</v>
      </c>
      <c r="Y56" s="4">
        <f t="shared" si="262"/>
        <v>0</v>
      </c>
      <c r="Z56" s="4">
        <f t="shared" si="262"/>
        <v>0</v>
      </c>
      <c r="AA56" s="4">
        <f t="shared" si="262"/>
        <v>0</v>
      </c>
      <c r="AB56" s="4">
        <f t="shared" si="262"/>
        <v>0</v>
      </c>
      <c r="AC56" s="4">
        <f t="shared" si="262"/>
        <v>0</v>
      </c>
      <c r="AD56" s="4">
        <f t="shared" si="262"/>
        <v>0</v>
      </c>
      <c r="AE56" s="4">
        <f t="shared" si="262"/>
        <v>0</v>
      </c>
      <c r="AF56" s="4">
        <f t="shared" si="262"/>
        <v>0</v>
      </c>
    </row>
    <row r="57">
      <c r="A57" s="1" t="s">
        <v>5</v>
      </c>
      <c r="B57" s="4">
        <f t="shared" ref="B57:D57" si="263">(0*100)/5</f>
        <v>0</v>
      </c>
      <c r="C57" s="4">
        <f t="shared" si="263"/>
        <v>0</v>
      </c>
      <c r="D57" s="4">
        <f t="shared" si="263"/>
        <v>0</v>
      </c>
      <c r="E57" s="4">
        <f t="shared" ref="E57:G57" si="264">(1*100)/5</f>
        <v>20</v>
      </c>
      <c r="F57" s="4">
        <f t="shared" si="264"/>
        <v>20</v>
      </c>
      <c r="G57" s="4">
        <f t="shared" si="264"/>
        <v>20</v>
      </c>
      <c r="H57" s="4">
        <f t="shared" ref="H57:H59" si="274">(0*100)/5</f>
        <v>0</v>
      </c>
      <c r="I57" s="4">
        <f>(1*100)/5</f>
        <v>20</v>
      </c>
      <c r="J57" s="4">
        <f t="shared" si="265"/>
        <v>0</v>
      </c>
      <c r="K57" s="4">
        <f t="shared" ref="K57:M57" si="266">(0*100)/5</f>
        <v>0</v>
      </c>
      <c r="L57" s="4">
        <f t="shared" si="266"/>
        <v>0</v>
      </c>
      <c r="M57" s="4">
        <f t="shared" si="266"/>
        <v>0</v>
      </c>
      <c r="N57" s="4">
        <f t="shared" ref="N57:N58" si="276">(0.5*100)/5</f>
        <v>10</v>
      </c>
      <c r="O57" s="4">
        <f t="shared" ref="O57:O58" si="277">(1*100)/5</f>
        <v>20</v>
      </c>
      <c r="P57" s="4">
        <f t="shared" ref="P57:R57" si="267">(0*100)/5</f>
        <v>0</v>
      </c>
      <c r="Q57" s="4">
        <f t="shared" si="267"/>
        <v>0</v>
      </c>
      <c r="R57" s="4">
        <f t="shared" si="267"/>
        <v>0</v>
      </c>
      <c r="S57" s="4">
        <f t="shared" si="268"/>
        <v>20</v>
      </c>
      <c r="T57" s="4">
        <f t="shared" ref="T57:T58" si="278">(1*100)/5</f>
        <v>20</v>
      </c>
      <c r="U57" s="4">
        <f t="shared" ref="U57:X57" si="269">(0*100)/5</f>
        <v>0</v>
      </c>
      <c r="V57" s="4">
        <f t="shared" si="269"/>
        <v>0</v>
      </c>
      <c r="W57" s="4">
        <f t="shared" si="269"/>
        <v>0</v>
      </c>
      <c r="X57" s="4">
        <f t="shared" si="269"/>
        <v>0</v>
      </c>
      <c r="Y57" s="4">
        <f>(1*100)/5</f>
        <v>20</v>
      </c>
      <c r="Z57" s="4">
        <f t="shared" ref="Z57:AA57" si="270">(0*100)/5</f>
        <v>0</v>
      </c>
      <c r="AA57" s="4">
        <f t="shared" si="270"/>
        <v>0</v>
      </c>
      <c r="AB57" s="4">
        <f>(1*100)/5</f>
        <v>20</v>
      </c>
      <c r="AC57" s="4">
        <f t="shared" ref="AC57:AE57" si="271">(0*100)/5</f>
        <v>0</v>
      </c>
      <c r="AD57" s="4">
        <f t="shared" si="271"/>
        <v>0</v>
      </c>
      <c r="AE57" s="4">
        <f t="shared" si="271"/>
        <v>0</v>
      </c>
      <c r="AF57" s="4">
        <f t="shared" ref="AF57:AF59" si="280">(1*100)/5</f>
        <v>20</v>
      </c>
    </row>
    <row r="58">
      <c r="A58" s="1" t="s">
        <v>6</v>
      </c>
      <c r="B58" s="4">
        <f t="shared" ref="B58:C58" si="272">(0*100)/5</f>
        <v>0</v>
      </c>
      <c r="C58" s="4">
        <f t="shared" si="272"/>
        <v>0</v>
      </c>
      <c r="D58" s="4">
        <f t="shared" ref="D58:G58" si="273">(1*100)/5</f>
        <v>20</v>
      </c>
      <c r="E58" s="4">
        <f t="shared" si="273"/>
        <v>20</v>
      </c>
      <c r="F58" s="4">
        <f t="shared" si="273"/>
        <v>20</v>
      </c>
      <c r="G58" s="4">
        <f t="shared" si="273"/>
        <v>20</v>
      </c>
      <c r="H58" s="4">
        <f t="shared" si="274"/>
        <v>0</v>
      </c>
      <c r="I58" s="4">
        <f t="shared" ref="I58:J58" si="275">(0*100)/5</f>
        <v>0</v>
      </c>
      <c r="J58" s="4">
        <f t="shared" si="275"/>
        <v>0</v>
      </c>
      <c r="K58" s="4">
        <f t="shared" ref="K58:K59" si="284">(1*100)/5</f>
        <v>20</v>
      </c>
      <c r="L58" s="4">
        <f>(0.5*100)/5</f>
        <v>10</v>
      </c>
      <c r="M58" s="4">
        <f t="shared" ref="M58:M59" si="285">(0*100)/5</f>
        <v>0</v>
      </c>
      <c r="N58" s="4">
        <f t="shared" si="276"/>
        <v>10</v>
      </c>
      <c r="O58" s="4">
        <f t="shared" si="277"/>
        <v>20</v>
      </c>
      <c r="P58" s="4">
        <f t="shared" ref="P58:P59" si="287">(0*100)/5</f>
        <v>0</v>
      </c>
      <c r="Q58" s="4">
        <f t="shared" ref="Q58:Q59" si="288">(1*100)/5</f>
        <v>20</v>
      </c>
      <c r="R58" s="4">
        <f t="shared" ref="R58:R59" si="289">(0*100)/5</f>
        <v>0</v>
      </c>
      <c r="S58" s="4">
        <f t="shared" si="268"/>
        <v>20</v>
      </c>
      <c r="T58" s="4">
        <f t="shared" si="278"/>
        <v>20</v>
      </c>
      <c r="U58" s="4">
        <f t="shared" ref="U58:AE58" si="279">(0*100)/5</f>
        <v>0</v>
      </c>
      <c r="V58" s="4">
        <f t="shared" si="279"/>
        <v>0</v>
      </c>
      <c r="W58" s="4">
        <f t="shared" si="279"/>
        <v>0</v>
      </c>
      <c r="X58" s="4">
        <f t="shared" si="279"/>
        <v>0</v>
      </c>
      <c r="Y58" s="4">
        <f t="shared" si="279"/>
        <v>0</v>
      </c>
      <c r="Z58" s="4">
        <f t="shared" si="279"/>
        <v>0</v>
      </c>
      <c r="AA58" s="4">
        <f t="shared" si="279"/>
        <v>0</v>
      </c>
      <c r="AB58" s="4">
        <f t="shared" si="279"/>
        <v>0</v>
      </c>
      <c r="AC58" s="4">
        <f t="shared" si="279"/>
        <v>0</v>
      </c>
      <c r="AD58" s="4">
        <f t="shared" si="279"/>
        <v>0</v>
      </c>
      <c r="AE58" s="4">
        <f t="shared" si="279"/>
        <v>0</v>
      </c>
      <c r="AF58" s="4">
        <f t="shared" si="280"/>
        <v>20</v>
      </c>
    </row>
    <row r="59">
      <c r="A59" s="1" t="s">
        <v>7</v>
      </c>
      <c r="B59" s="4">
        <f t="shared" ref="B59:C59" si="281">(0*100)/5</f>
        <v>0</v>
      </c>
      <c r="C59" s="4">
        <f t="shared" si="281"/>
        <v>0</v>
      </c>
      <c r="D59" s="4">
        <f t="shared" ref="D59:F59" si="282">(1*100)/5</f>
        <v>20</v>
      </c>
      <c r="E59" s="4">
        <f t="shared" si="282"/>
        <v>20</v>
      </c>
      <c r="F59" s="4">
        <f t="shared" si="282"/>
        <v>20</v>
      </c>
      <c r="G59" s="4">
        <f>(0.5*100)/5</f>
        <v>10</v>
      </c>
      <c r="H59" s="4">
        <f t="shared" si="274"/>
        <v>0</v>
      </c>
      <c r="I59" s="4">
        <f t="shared" ref="I59:J59" si="283">(0*100)/5</f>
        <v>0</v>
      </c>
      <c r="J59" s="4">
        <f t="shared" si="283"/>
        <v>0</v>
      </c>
      <c r="K59" s="4">
        <f t="shared" si="284"/>
        <v>20</v>
      </c>
      <c r="L59" s="4">
        <f t="shared" ref="L59:L60" si="296">(1*100)/5</f>
        <v>20</v>
      </c>
      <c r="M59" s="4">
        <f t="shared" si="285"/>
        <v>0</v>
      </c>
      <c r="N59" s="4">
        <f t="shared" ref="N59:O59" si="286">(2*100)/5</f>
        <v>40</v>
      </c>
      <c r="O59" s="4">
        <f t="shared" si="286"/>
        <v>40</v>
      </c>
      <c r="P59" s="4">
        <f t="shared" si="287"/>
        <v>0</v>
      </c>
      <c r="Q59" s="4">
        <f t="shared" si="288"/>
        <v>20</v>
      </c>
      <c r="R59" s="4">
        <f t="shared" si="289"/>
        <v>0</v>
      </c>
      <c r="S59" s="4">
        <f>(0*100)/5</f>
        <v>0</v>
      </c>
      <c r="T59" s="4">
        <f t="shared" ref="T59:U59" si="290">(2*100)/5</f>
        <v>40</v>
      </c>
      <c r="U59" s="4">
        <f t="shared" si="290"/>
        <v>40</v>
      </c>
      <c r="V59" s="4">
        <f t="shared" ref="V59:W59" si="291">(0*100)/5</f>
        <v>0</v>
      </c>
      <c r="W59" s="4">
        <f t="shared" si="291"/>
        <v>0</v>
      </c>
      <c r="X59" s="4">
        <f>(1*100)/5</f>
        <v>20</v>
      </c>
      <c r="Y59" s="4">
        <f>(0*100)/5</f>
        <v>0</v>
      </c>
      <c r="Z59" s="4">
        <f t="shared" ref="Z59:Z60" si="300">(1*100)/5</f>
        <v>20</v>
      </c>
      <c r="AA59" s="4">
        <f t="shared" ref="AA59:AB59" si="292">(0*100)/5</f>
        <v>0</v>
      </c>
      <c r="AB59" s="4">
        <f t="shared" si="292"/>
        <v>0</v>
      </c>
      <c r="AC59" s="4">
        <f>(1*100)/5</f>
        <v>20</v>
      </c>
      <c r="AD59" s="4">
        <f t="shared" ref="AD59:AE59" si="293">(0*100)/5</f>
        <v>0</v>
      </c>
      <c r="AE59" s="4">
        <f t="shared" si="293"/>
        <v>0</v>
      </c>
      <c r="AF59" s="4">
        <f t="shared" si="280"/>
        <v>20</v>
      </c>
    </row>
    <row r="60">
      <c r="A60" s="1" t="s">
        <v>8</v>
      </c>
      <c r="B60" s="4">
        <f t="shared" ref="B60:C60" si="294">(0*100)/5</f>
        <v>0</v>
      </c>
      <c r="C60" s="4">
        <f t="shared" si="294"/>
        <v>0</v>
      </c>
      <c r="D60" s="4">
        <f t="shared" ref="D60:D64" si="303">(1*100)/5</f>
        <v>20</v>
      </c>
      <c r="E60" s="4">
        <f t="shared" ref="E60:J60" si="295">(0*100)/5</f>
        <v>0</v>
      </c>
      <c r="F60" s="4">
        <f t="shared" si="295"/>
        <v>0</v>
      </c>
      <c r="G60" s="4">
        <f t="shared" si="295"/>
        <v>0</v>
      </c>
      <c r="H60" s="4">
        <f t="shared" si="295"/>
        <v>0</v>
      </c>
      <c r="I60" s="4">
        <f t="shared" si="295"/>
        <v>0</v>
      </c>
      <c r="J60" s="4">
        <f t="shared" si="295"/>
        <v>0</v>
      </c>
      <c r="K60" s="4">
        <f>(0.5*100)/5</f>
        <v>10</v>
      </c>
      <c r="L60" s="4">
        <f t="shared" si="296"/>
        <v>20</v>
      </c>
      <c r="M60" s="4">
        <f t="shared" ref="M60:O60" si="297">(1*100)/5</f>
        <v>20</v>
      </c>
      <c r="N60" s="4">
        <f t="shared" si="297"/>
        <v>20</v>
      </c>
      <c r="O60" s="4">
        <f t="shared" si="297"/>
        <v>20</v>
      </c>
      <c r="P60" s="4">
        <f>(0.5*100)/5</f>
        <v>10</v>
      </c>
      <c r="Q60" s="4">
        <f t="shared" ref="Q60:S60" si="298">(0*100)/5</f>
        <v>0</v>
      </c>
      <c r="R60" s="4">
        <f t="shared" si="298"/>
        <v>0</v>
      </c>
      <c r="S60" s="4">
        <f t="shared" si="298"/>
        <v>0</v>
      </c>
      <c r="T60" s="4">
        <f>(1*100)/5</f>
        <v>20</v>
      </c>
      <c r="U60" s="4">
        <f>(2*100)/5</f>
        <v>40</v>
      </c>
      <c r="V60" s="4">
        <f t="shared" ref="V60:V61" si="307">(0*100)/5</f>
        <v>0</v>
      </c>
      <c r="W60" s="4">
        <f>(1*100)/5</f>
        <v>20</v>
      </c>
      <c r="X60" s="4">
        <f t="shared" ref="X60:Y60" si="299">(0*100)/5</f>
        <v>0</v>
      </c>
      <c r="Y60" s="4">
        <f t="shared" si="299"/>
        <v>0</v>
      </c>
      <c r="Z60" s="4">
        <f t="shared" si="300"/>
        <v>20</v>
      </c>
      <c r="AA60" s="4">
        <f>(0*100)/5</f>
        <v>0</v>
      </c>
      <c r="AB60" s="4">
        <f t="shared" ref="AB60:AC60" si="301">(1*100)/5</f>
        <v>20</v>
      </c>
      <c r="AC60" s="4">
        <f t="shared" si="301"/>
        <v>20</v>
      </c>
      <c r="AD60" s="4">
        <f t="shared" ref="AD60:AD61" si="309">(0*100)/5</f>
        <v>0</v>
      </c>
      <c r="AE60" s="4">
        <f>(1*100)/5</f>
        <v>20</v>
      </c>
      <c r="AF60" s="4">
        <f>(0*100)/5</f>
        <v>0</v>
      </c>
    </row>
    <row r="61">
      <c r="A61" s="1" t="s">
        <v>9</v>
      </c>
      <c r="B61" s="4">
        <f t="shared" ref="B61:C61" si="302">(0*100)/5</f>
        <v>0</v>
      </c>
      <c r="C61" s="4">
        <f t="shared" si="302"/>
        <v>0</v>
      </c>
      <c r="D61" s="4">
        <f t="shared" si="303"/>
        <v>20</v>
      </c>
      <c r="E61" s="4">
        <f>(0*100)/5</f>
        <v>0</v>
      </c>
      <c r="F61" s="4">
        <f>(1*100)/5</f>
        <v>20</v>
      </c>
      <c r="G61" s="4">
        <f t="shared" ref="G61:L61" si="304">(0*100)/5</f>
        <v>0</v>
      </c>
      <c r="H61" s="4">
        <f t="shared" si="304"/>
        <v>0</v>
      </c>
      <c r="I61" s="4">
        <f t="shared" si="304"/>
        <v>0</v>
      </c>
      <c r="J61" s="4">
        <f t="shared" si="304"/>
        <v>0</v>
      </c>
      <c r="K61" s="4">
        <f t="shared" si="304"/>
        <v>0</v>
      </c>
      <c r="L61" s="4">
        <f t="shared" si="304"/>
        <v>0</v>
      </c>
      <c r="M61" s="4">
        <f t="shared" ref="M61:O61" si="305">(1*100)/5</f>
        <v>20</v>
      </c>
      <c r="N61" s="4">
        <f t="shared" si="305"/>
        <v>20</v>
      </c>
      <c r="O61" s="4">
        <f t="shared" si="305"/>
        <v>20</v>
      </c>
      <c r="P61" s="4">
        <f t="shared" ref="P61:P62" si="314">(2*100)/5</f>
        <v>40</v>
      </c>
      <c r="Q61" s="4">
        <f t="shared" ref="Q61:R61" si="306">(0*100)/5</f>
        <v>0</v>
      </c>
      <c r="R61" s="4">
        <f t="shared" si="306"/>
        <v>0</v>
      </c>
      <c r="S61" s="4">
        <f t="shared" ref="S61:S62" si="316">(1*100)/5</f>
        <v>20</v>
      </c>
      <c r="T61" s="4">
        <f t="shared" ref="T61:T62" si="317">(0*100)/5</f>
        <v>0</v>
      </c>
      <c r="U61" s="4">
        <f t="shared" ref="U61:U62" si="318">(1*100)/5</f>
        <v>20</v>
      </c>
      <c r="V61" s="4">
        <f t="shared" si="307"/>
        <v>0</v>
      </c>
      <c r="W61" s="4">
        <f t="shared" ref="W61:AB61" si="308">(0*100)/5</f>
        <v>0</v>
      </c>
      <c r="X61" s="4">
        <f t="shared" si="308"/>
        <v>0</v>
      </c>
      <c r="Y61" s="4">
        <f t="shared" si="308"/>
        <v>0</v>
      </c>
      <c r="Z61" s="4">
        <f t="shared" si="308"/>
        <v>0</v>
      </c>
      <c r="AA61" s="4">
        <f t="shared" si="308"/>
        <v>0</v>
      </c>
      <c r="AB61" s="4">
        <f t="shared" si="308"/>
        <v>0</v>
      </c>
      <c r="AC61" s="4">
        <f>(1*100)/5</f>
        <v>20</v>
      </c>
      <c r="AD61" s="4">
        <f t="shared" si="309"/>
        <v>0</v>
      </c>
      <c r="AE61" s="4">
        <f t="shared" ref="AE61:AF61" si="310">(0*100)/5</f>
        <v>0</v>
      </c>
      <c r="AF61" s="4">
        <f t="shared" si="310"/>
        <v>0</v>
      </c>
    </row>
    <row r="62">
      <c r="A62" s="1" t="s">
        <v>10</v>
      </c>
      <c r="B62" s="4">
        <f t="shared" ref="B62:C62" si="311">(0*100)/5</f>
        <v>0</v>
      </c>
      <c r="C62" s="4">
        <f t="shared" si="311"/>
        <v>0</v>
      </c>
      <c r="D62" s="4">
        <f t="shared" si="303"/>
        <v>20</v>
      </c>
      <c r="E62" s="4">
        <f t="shared" ref="E62:F62" si="312">(1*100)/5</f>
        <v>20</v>
      </c>
      <c r="F62" s="4">
        <f t="shared" si="312"/>
        <v>20</v>
      </c>
      <c r="G62" s="4">
        <f t="shared" ref="G62:K62" si="313">(0*100)/5</f>
        <v>0</v>
      </c>
      <c r="H62" s="4">
        <f t="shared" si="313"/>
        <v>0</v>
      </c>
      <c r="I62" s="4">
        <f t="shared" si="313"/>
        <v>0</v>
      </c>
      <c r="J62" s="4">
        <f t="shared" si="313"/>
        <v>0</v>
      </c>
      <c r="K62" s="4">
        <f t="shared" si="313"/>
        <v>0</v>
      </c>
      <c r="L62" s="4">
        <f t="shared" ref="L62:L63" si="326">(2*100)/5</f>
        <v>40</v>
      </c>
      <c r="M62" s="4">
        <f>(1*100)/5</f>
        <v>20</v>
      </c>
      <c r="N62" s="4">
        <f>(0*100)/5</f>
        <v>0</v>
      </c>
      <c r="O62" s="4">
        <f t="shared" ref="O62:O64" si="328">(1*100)/5</f>
        <v>20</v>
      </c>
      <c r="P62" s="4">
        <f t="shared" si="314"/>
        <v>40</v>
      </c>
      <c r="Q62" s="4">
        <f t="shared" ref="Q62:R62" si="315">(0*100)/5</f>
        <v>0</v>
      </c>
      <c r="R62" s="4">
        <f t="shared" si="315"/>
        <v>0</v>
      </c>
      <c r="S62" s="4">
        <f t="shared" si="316"/>
        <v>20</v>
      </c>
      <c r="T62" s="4">
        <f t="shared" si="317"/>
        <v>0</v>
      </c>
      <c r="U62" s="4">
        <f t="shared" si="318"/>
        <v>20</v>
      </c>
      <c r="V62" s="4">
        <f t="shared" ref="V62:W62" si="319">(1*100)/5</f>
        <v>20</v>
      </c>
      <c r="W62" s="4">
        <f t="shared" si="319"/>
        <v>20</v>
      </c>
      <c r="X62" s="4">
        <f t="shared" ref="X62:Y62" si="320">(0*100)/5</f>
        <v>0</v>
      </c>
      <c r="Y62" s="4">
        <f t="shared" si="320"/>
        <v>0</v>
      </c>
      <c r="Z62" s="4">
        <f t="shared" ref="Z62:AA62" si="321">(1*100)/5</f>
        <v>20</v>
      </c>
      <c r="AA62" s="4">
        <f t="shared" si="321"/>
        <v>20</v>
      </c>
      <c r="AB62" s="4">
        <f t="shared" ref="AB62:AB64" si="331">(0*100)/5</f>
        <v>0</v>
      </c>
      <c r="AC62" s="4">
        <f t="shared" ref="AC62:AC64" si="332">(2*100)/5</f>
        <v>40</v>
      </c>
      <c r="AD62" s="4">
        <f t="shared" ref="AD62:AD64" si="333">(1*100)/5</f>
        <v>20</v>
      </c>
      <c r="AE62" s="4">
        <f t="shared" ref="AE62:AF62" si="322">(0*100)/5</f>
        <v>0</v>
      </c>
      <c r="AF62" s="4">
        <f t="shared" si="322"/>
        <v>0</v>
      </c>
    </row>
    <row r="63">
      <c r="A63" s="1" t="s">
        <v>11</v>
      </c>
      <c r="B63" s="4">
        <f t="shared" ref="B63:C63" si="323">(0*100)/5</f>
        <v>0</v>
      </c>
      <c r="C63" s="4">
        <f t="shared" si="323"/>
        <v>0</v>
      </c>
      <c r="D63" s="4">
        <f t="shared" si="303"/>
        <v>20</v>
      </c>
      <c r="E63" s="4">
        <f t="shared" ref="E63:F63" si="324">(1*100)/5</f>
        <v>20</v>
      </c>
      <c r="F63" s="4">
        <f t="shared" si="324"/>
        <v>20</v>
      </c>
      <c r="G63" s="4">
        <f t="shared" ref="G63:J63" si="325">(0*100)/5</f>
        <v>0</v>
      </c>
      <c r="H63" s="4">
        <f t="shared" si="325"/>
        <v>0</v>
      </c>
      <c r="I63" s="4">
        <f t="shared" si="325"/>
        <v>0</v>
      </c>
      <c r="J63" s="4">
        <f t="shared" si="325"/>
        <v>0</v>
      </c>
      <c r="K63" s="4">
        <f t="shared" ref="K63:K64" si="338">(1*100)/5</f>
        <v>20</v>
      </c>
      <c r="L63" s="4">
        <f t="shared" si="326"/>
        <v>40</v>
      </c>
      <c r="M63" s="4">
        <f t="shared" ref="M63:N63" si="327">(0*100)/5</f>
        <v>0</v>
      </c>
      <c r="N63" s="4">
        <f t="shared" si="327"/>
        <v>0</v>
      </c>
      <c r="O63" s="4">
        <f t="shared" si="328"/>
        <v>20</v>
      </c>
      <c r="P63" s="4">
        <f>(1*100)/5</f>
        <v>20</v>
      </c>
      <c r="Q63" s="4">
        <f t="shared" ref="Q63:V63" si="329">(0*100)/5</f>
        <v>0</v>
      </c>
      <c r="R63" s="4">
        <f t="shared" si="329"/>
        <v>0</v>
      </c>
      <c r="S63" s="4">
        <f t="shared" si="329"/>
        <v>0</v>
      </c>
      <c r="T63" s="4">
        <f t="shared" si="329"/>
        <v>0</v>
      </c>
      <c r="U63" s="4">
        <f t="shared" si="329"/>
        <v>0</v>
      </c>
      <c r="V63" s="4">
        <f t="shared" si="329"/>
        <v>0</v>
      </c>
      <c r="W63" s="4">
        <f t="shared" ref="W63:W66" si="341">(1*100)/5</f>
        <v>20</v>
      </c>
      <c r="X63" s="4">
        <f t="shared" ref="X63:Z63" si="330">(0*100)/5</f>
        <v>0</v>
      </c>
      <c r="Y63" s="4">
        <f t="shared" si="330"/>
        <v>0</v>
      </c>
      <c r="Z63" s="4">
        <f t="shared" si="330"/>
        <v>0</v>
      </c>
      <c r="AA63" s="4">
        <f t="shared" ref="AA63:AA64" si="342">(1*100)/5</f>
        <v>20</v>
      </c>
      <c r="AB63" s="4">
        <f t="shared" si="331"/>
        <v>0</v>
      </c>
      <c r="AC63" s="4">
        <f t="shared" si="332"/>
        <v>40</v>
      </c>
      <c r="AD63" s="4">
        <f t="shared" si="333"/>
        <v>20</v>
      </c>
      <c r="AE63" s="4">
        <f t="shared" ref="AE63:AF63" si="334">(0*100)/5</f>
        <v>0</v>
      </c>
      <c r="AF63" s="4">
        <f t="shared" si="334"/>
        <v>0</v>
      </c>
    </row>
    <row r="64">
      <c r="A64" s="1" t="s">
        <v>12</v>
      </c>
      <c r="B64" s="4">
        <f t="shared" ref="B64:C64" si="335">(0*100)/5</f>
        <v>0</v>
      </c>
      <c r="C64" s="4">
        <f t="shared" si="335"/>
        <v>0</v>
      </c>
      <c r="D64" s="4">
        <f t="shared" si="303"/>
        <v>20</v>
      </c>
      <c r="E64" s="4">
        <f t="shared" ref="E64:G64" si="336">(0*100)/5</f>
        <v>0</v>
      </c>
      <c r="F64" s="4">
        <f t="shared" si="336"/>
        <v>0</v>
      </c>
      <c r="G64" s="4">
        <f t="shared" si="336"/>
        <v>0</v>
      </c>
      <c r="H64" s="4">
        <f t="shared" ref="H64:H65" si="344">(1*100)/5</f>
        <v>20</v>
      </c>
      <c r="I64" s="4">
        <f t="shared" ref="I64:J64" si="337">(0*100)/5</f>
        <v>0</v>
      </c>
      <c r="J64" s="4">
        <f t="shared" si="337"/>
        <v>0</v>
      </c>
      <c r="K64" s="4">
        <f t="shared" si="338"/>
        <v>20</v>
      </c>
      <c r="L64" s="4">
        <f t="shared" ref="L64:M64" si="339">(1*100)/5</f>
        <v>20</v>
      </c>
      <c r="M64" s="4">
        <f t="shared" si="339"/>
        <v>20</v>
      </c>
      <c r="N64" s="4">
        <f t="shared" ref="N64:N65" si="346">(0*100)/5</f>
        <v>0</v>
      </c>
      <c r="O64" s="4">
        <f t="shared" si="328"/>
        <v>20</v>
      </c>
      <c r="P64" s="4">
        <f>(0.5*100)/5</f>
        <v>10</v>
      </c>
      <c r="Q64" s="4">
        <f t="shared" ref="Q64:V64" si="340">(0*100)/5</f>
        <v>0</v>
      </c>
      <c r="R64" s="4">
        <f t="shared" si="340"/>
        <v>0</v>
      </c>
      <c r="S64" s="4">
        <f t="shared" si="340"/>
        <v>0</v>
      </c>
      <c r="T64" s="4">
        <f t="shared" si="340"/>
        <v>0</v>
      </c>
      <c r="U64" s="4">
        <f t="shared" si="340"/>
        <v>0</v>
      </c>
      <c r="V64" s="4">
        <f t="shared" si="340"/>
        <v>0</v>
      </c>
      <c r="W64" s="4">
        <f t="shared" si="341"/>
        <v>20</v>
      </c>
      <c r="X64" s="4">
        <f t="shared" ref="X64:X66" si="349">(0*100)/5</f>
        <v>0</v>
      </c>
      <c r="Y64" s="4">
        <f t="shared" ref="Y64:Y66" si="350">(1*100)/5</f>
        <v>20</v>
      </c>
      <c r="Z64" s="4">
        <f t="shared" ref="Z64:Z66" si="351">(0*100)/5</f>
        <v>0</v>
      </c>
      <c r="AA64" s="4">
        <f t="shared" si="342"/>
        <v>20</v>
      </c>
      <c r="AB64" s="4">
        <f t="shared" si="331"/>
        <v>0</v>
      </c>
      <c r="AC64" s="4">
        <f t="shared" si="332"/>
        <v>40</v>
      </c>
      <c r="AD64" s="4">
        <f t="shared" si="333"/>
        <v>20</v>
      </c>
      <c r="AE64" s="4">
        <f>(1*100)/5</f>
        <v>20</v>
      </c>
      <c r="AF64" s="4">
        <f t="shared" ref="AF64:AF66" si="353">(0*100)/5</f>
        <v>0</v>
      </c>
    </row>
    <row r="65">
      <c r="A65" s="1" t="s">
        <v>13</v>
      </c>
      <c r="B65" s="4">
        <f t="shared" ref="B65:G65" si="343">(0*100)/5</f>
        <v>0</v>
      </c>
      <c r="C65" s="4">
        <f t="shared" si="343"/>
        <v>0</v>
      </c>
      <c r="D65" s="4">
        <f t="shared" si="343"/>
        <v>0</v>
      </c>
      <c r="E65" s="4">
        <f t="shared" si="343"/>
        <v>0</v>
      </c>
      <c r="F65" s="4">
        <f t="shared" si="343"/>
        <v>0</v>
      </c>
      <c r="G65" s="4">
        <f t="shared" si="343"/>
        <v>0</v>
      </c>
      <c r="H65" s="4">
        <f t="shared" si="344"/>
        <v>20</v>
      </c>
      <c r="I65" s="4">
        <f t="shared" ref="I65:L65" si="345">(0*100)/5</f>
        <v>0</v>
      </c>
      <c r="J65" s="4">
        <f t="shared" si="345"/>
        <v>0</v>
      </c>
      <c r="K65" s="4">
        <f t="shared" si="345"/>
        <v>0</v>
      </c>
      <c r="L65" s="4">
        <f t="shared" si="345"/>
        <v>0</v>
      </c>
      <c r="M65" s="4">
        <f>(1*100)/5</f>
        <v>20</v>
      </c>
      <c r="N65" s="4">
        <f t="shared" si="346"/>
        <v>0</v>
      </c>
      <c r="O65" s="4">
        <f t="shared" ref="O65:Q65" si="347">(0*100)/5</f>
        <v>0</v>
      </c>
      <c r="P65" s="4">
        <f t="shared" si="347"/>
        <v>0</v>
      </c>
      <c r="Q65" s="4">
        <f t="shared" si="347"/>
        <v>0</v>
      </c>
      <c r="R65" s="4">
        <f t="shared" ref="R65:R67" si="355">(1*100)/5</f>
        <v>20</v>
      </c>
      <c r="S65" s="4">
        <f t="shared" ref="S65:V65" si="348">(0*100)/5</f>
        <v>0</v>
      </c>
      <c r="T65" s="4">
        <f t="shared" si="348"/>
        <v>0</v>
      </c>
      <c r="U65" s="4">
        <f t="shared" si="348"/>
        <v>0</v>
      </c>
      <c r="V65" s="4">
        <f t="shared" si="348"/>
        <v>0</v>
      </c>
      <c r="W65" s="4">
        <f t="shared" si="341"/>
        <v>20</v>
      </c>
      <c r="X65" s="4">
        <f t="shared" si="349"/>
        <v>0</v>
      </c>
      <c r="Y65" s="4">
        <f t="shared" si="350"/>
        <v>20</v>
      </c>
      <c r="Z65" s="4">
        <f t="shared" si="351"/>
        <v>0</v>
      </c>
      <c r="AA65" s="4">
        <f t="shared" ref="AA65:AD65" si="352">(0*100)/5</f>
        <v>0</v>
      </c>
      <c r="AB65" s="4">
        <f t="shared" si="352"/>
        <v>0</v>
      </c>
      <c r="AC65" s="4">
        <f t="shared" si="352"/>
        <v>0</v>
      </c>
      <c r="AD65" s="4">
        <f t="shared" si="352"/>
        <v>0</v>
      </c>
      <c r="AE65" s="4">
        <f t="shared" ref="AE65:AE66" si="358">(2*100)/5</f>
        <v>40</v>
      </c>
      <c r="AF65" s="4">
        <f t="shared" si="353"/>
        <v>0</v>
      </c>
    </row>
    <row r="66">
      <c r="A66" s="1" t="s">
        <v>14</v>
      </c>
      <c r="B66" s="4">
        <f t="shared" ref="B66:Q66" si="354">(0*100)/5</f>
        <v>0</v>
      </c>
      <c r="C66" s="4">
        <f t="shared" si="354"/>
        <v>0</v>
      </c>
      <c r="D66" s="4">
        <f t="shared" si="354"/>
        <v>0</v>
      </c>
      <c r="E66" s="4">
        <f t="shared" si="354"/>
        <v>0</v>
      </c>
      <c r="F66" s="4">
        <f t="shared" si="354"/>
        <v>0</v>
      </c>
      <c r="G66" s="4">
        <f t="shared" si="354"/>
        <v>0</v>
      </c>
      <c r="H66" s="4">
        <f t="shared" si="354"/>
        <v>0</v>
      </c>
      <c r="I66" s="4">
        <f t="shared" si="354"/>
        <v>0</v>
      </c>
      <c r="J66" s="4">
        <f t="shared" si="354"/>
        <v>0</v>
      </c>
      <c r="K66" s="4">
        <f t="shared" si="354"/>
        <v>0</v>
      </c>
      <c r="L66" s="4">
        <f t="shared" si="354"/>
        <v>0</v>
      </c>
      <c r="M66" s="4">
        <f t="shared" si="354"/>
        <v>0</v>
      </c>
      <c r="N66" s="4">
        <f t="shared" si="354"/>
        <v>0</v>
      </c>
      <c r="O66" s="4">
        <f t="shared" si="354"/>
        <v>0</v>
      </c>
      <c r="P66" s="4">
        <f t="shared" si="354"/>
        <v>0</v>
      </c>
      <c r="Q66" s="4">
        <f t="shared" si="354"/>
        <v>0</v>
      </c>
      <c r="R66" s="4">
        <f t="shared" si="355"/>
        <v>20</v>
      </c>
      <c r="S66" s="4">
        <f t="shared" ref="S66:V66" si="356">(0*100)/5</f>
        <v>0</v>
      </c>
      <c r="T66" s="4">
        <f t="shared" si="356"/>
        <v>0</v>
      </c>
      <c r="U66" s="4">
        <f t="shared" si="356"/>
        <v>0</v>
      </c>
      <c r="V66" s="4">
        <f t="shared" si="356"/>
        <v>0</v>
      </c>
      <c r="W66" s="4">
        <f t="shared" si="341"/>
        <v>20</v>
      </c>
      <c r="X66" s="4">
        <f t="shared" si="349"/>
        <v>0</v>
      </c>
      <c r="Y66" s="4">
        <f t="shared" si="350"/>
        <v>20</v>
      </c>
      <c r="Z66" s="4">
        <f t="shared" si="351"/>
        <v>0</v>
      </c>
      <c r="AA66" s="4">
        <f t="shared" ref="AA66:AC66" si="357">(0*100)/5</f>
        <v>0</v>
      </c>
      <c r="AB66" s="4">
        <f t="shared" si="357"/>
        <v>0</v>
      </c>
      <c r="AC66" s="4">
        <f t="shared" si="357"/>
        <v>0</v>
      </c>
      <c r="AD66" s="4">
        <f t="shared" ref="AD66:AD67" si="361">(1*100)/5</f>
        <v>20</v>
      </c>
      <c r="AE66" s="4">
        <f t="shared" si="358"/>
        <v>40</v>
      </c>
      <c r="AF66" s="4">
        <f t="shared" si="353"/>
        <v>0</v>
      </c>
    </row>
    <row r="67">
      <c r="A67" s="1" t="s">
        <v>15</v>
      </c>
      <c r="B67" s="4">
        <f t="shared" ref="B67:Q67" si="359">(0*100)/5</f>
        <v>0</v>
      </c>
      <c r="C67" s="4">
        <f t="shared" si="359"/>
        <v>0</v>
      </c>
      <c r="D67" s="4">
        <f t="shared" si="359"/>
        <v>0</v>
      </c>
      <c r="E67" s="4">
        <f t="shared" si="359"/>
        <v>0</v>
      </c>
      <c r="F67" s="4">
        <f t="shared" si="359"/>
        <v>0</v>
      </c>
      <c r="G67" s="4">
        <f t="shared" si="359"/>
        <v>0</v>
      </c>
      <c r="H67" s="4">
        <f t="shared" si="359"/>
        <v>0</v>
      </c>
      <c r="I67" s="4">
        <f t="shared" si="359"/>
        <v>0</v>
      </c>
      <c r="J67" s="4">
        <f t="shared" si="359"/>
        <v>0</v>
      </c>
      <c r="K67" s="4">
        <f t="shared" si="359"/>
        <v>0</v>
      </c>
      <c r="L67" s="4">
        <f t="shared" si="359"/>
        <v>0</v>
      </c>
      <c r="M67" s="4">
        <f t="shared" si="359"/>
        <v>0</v>
      </c>
      <c r="N67" s="4">
        <f t="shared" si="359"/>
        <v>0</v>
      </c>
      <c r="O67" s="4">
        <f t="shared" si="359"/>
        <v>0</v>
      </c>
      <c r="P67" s="4">
        <f t="shared" si="359"/>
        <v>0</v>
      </c>
      <c r="Q67" s="4">
        <f t="shared" si="359"/>
        <v>0</v>
      </c>
      <c r="R67" s="4">
        <f t="shared" si="355"/>
        <v>20</v>
      </c>
      <c r="S67" s="4">
        <f t="shared" ref="S67:AC67" si="360">(0*100)/5</f>
        <v>0</v>
      </c>
      <c r="T67" s="4">
        <f t="shared" si="360"/>
        <v>0</v>
      </c>
      <c r="U67" s="4">
        <f t="shared" si="360"/>
        <v>0</v>
      </c>
      <c r="V67" s="4">
        <f t="shared" si="360"/>
        <v>0</v>
      </c>
      <c r="W67" s="4">
        <f t="shared" si="360"/>
        <v>0</v>
      </c>
      <c r="X67" s="4">
        <f t="shared" si="360"/>
        <v>0</v>
      </c>
      <c r="Y67" s="4">
        <f t="shared" si="360"/>
        <v>0</v>
      </c>
      <c r="Z67" s="4">
        <f t="shared" si="360"/>
        <v>0</v>
      </c>
      <c r="AA67" s="4">
        <f t="shared" si="360"/>
        <v>0</v>
      </c>
      <c r="AB67" s="4">
        <f t="shared" si="360"/>
        <v>0</v>
      </c>
      <c r="AC67" s="4">
        <f t="shared" si="360"/>
        <v>0</v>
      </c>
      <c r="AD67" s="4">
        <f t="shared" si="361"/>
        <v>20</v>
      </c>
      <c r="AE67" s="4">
        <f t="shared" ref="AE67:AF67" si="362">(0*100)/5</f>
        <v>0</v>
      </c>
      <c r="AF67" s="4">
        <f t="shared" si="362"/>
        <v>0</v>
      </c>
    </row>
    <row r="68">
      <c r="A68" s="1" t="s">
        <v>16</v>
      </c>
      <c r="B68" s="4">
        <f t="shared" ref="B68:AF68" si="363">(0*100)/5</f>
        <v>0</v>
      </c>
      <c r="C68" s="4">
        <f t="shared" si="363"/>
        <v>0</v>
      </c>
      <c r="D68" s="4">
        <f t="shared" si="363"/>
        <v>0</v>
      </c>
      <c r="E68" s="4">
        <f t="shared" si="363"/>
        <v>0</v>
      </c>
      <c r="F68" s="4">
        <f t="shared" si="363"/>
        <v>0</v>
      </c>
      <c r="G68" s="4">
        <f t="shared" si="363"/>
        <v>0</v>
      </c>
      <c r="H68" s="4">
        <f t="shared" si="363"/>
        <v>0</v>
      </c>
      <c r="I68" s="4">
        <f t="shared" si="363"/>
        <v>0</v>
      </c>
      <c r="J68" s="4">
        <f t="shared" si="363"/>
        <v>0</v>
      </c>
      <c r="K68" s="4">
        <f t="shared" si="363"/>
        <v>0</v>
      </c>
      <c r="L68" s="4">
        <f t="shared" si="363"/>
        <v>0</v>
      </c>
      <c r="M68" s="4">
        <f t="shared" si="363"/>
        <v>0</v>
      </c>
      <c r="N68" s="4">
        <f t="shared" si="363"/>
        <v>0</v>
      </c>
      <c r="O68" s="4">
        <f t="shared" si="363"/>
        <v>0</v>
      </c>
      <c r="P68" s="4">
        <f t="shared" si="363"/>
        <v>0</v>
      </c>
      <c r="Q68" s="4">
        <f t="shared" si="363"/>
        <v>0</v>
      </c>
      <c r="R68" s="4">
        <f t="shared" si="363"/>
        <v>0</v>
      </c>
      <c r="S68" s="4">
        <f t="shared" si="363"/>
        <v>0</v>
      </c>
      <c r="T68" s="4">
        <f t="shared" si="363"/>
        <v>0</v>
      </c>
      <c r="U68" s="4">
        <f t="shared" si="363"/>
        <v>0</v>
      </c>
      <c r="V68" s="4">
        <f t="shared" si="363"/>
        <v>0</v>
      </c>
      <c r="W68" s="4">
        <f t="shared" si="363"/>
        <v>0</v>
      </c>
      <c r="X68" s="4">
        <f t="shared" si="363"/>
        <v>0</v>
      </c>
      <c r="Y68" s="4">
        <f t="shared" si="363"/>
        <v>0</v>
      </c>
      <c r="Z68" s="4">
        <f t="shared" si="363"/>
        <v>0</v>
      </c>
      <c r="AA68" s="4">
        <f t="shared" si="363"/>
        <v>0</v>
      </c>
      <c r="AB68" s="4">
        <f t="shared" si="363"/>
        <v>0</v>
      </c>
      <c r="AC68" s="4">
        <f t="shared" si="363"/>
        <v>0</v>
      </c>
      <c r="AD68" s="4">
        <f t="shared" si="363"/>
        <v>0</v>
      </c>
      <c r="AE68" s="4">
        <f t="shared" si="363"/>
        <v>0</v>
      </c>
      <c r="AF68" s="4">
        <f t="shared" si="363"/>
        <v>0</v>
      </c>
    </row>
    <row r="69">
      <c r="A69" s="1" t="s">
        <v>17</v>
      </c>
      <c r="B69" s="4">
        <f t="shared" ref="B69:AF69" si="364">(0*100)/5</f>
        <v>0</v>
      </c>
      <c r="C69" s="4">
        <f t="shared" si="364"/>
        <v>0</v>
      </c>
      <c r="D69" s="4">
        <f t="shared" si="364"/>
        <v>0</v>
      </c>
      <c r="E69" s="4">
        <f t="shared" si="364"/>
        <v>0</v>
      </c>
      <c r="F69" s="4">
        <f t="shared" si="364"/>
        <v>0</v>
      </c>
      <c r="G69" s="4">
        <f t="shared" si="364"/>
        <v>0</v>
      </c>
      <c r="H69" s="4">
        <f t="shared" si="364"/>
        <v>0</v>
      </c>
      <c r="I69" s="4">
        <f t="shared" si="364"/>
        <v>0</v>
      </c>
      <c r="J69" s="4">
        <f t="shared" si="364"/>
        <v>0</v>
      </c>
      <c r="K69" s="4">
        <f t="shared" si="364"/>
        <v>0</v>
      </c>
      <c r="L69" s="4">
        <f t="shared" si="364"/>
        <v>0</v>
      </c>
      <c r="M69" s="4">
        <f t="shared" si="364"/>
        <v>0</v>
      </c>
      <c r="N69" s="4">
        <f t="shared" si="364"/>
        <v>0</v>
      </c>
      <c r="O69" s="4">
        <f t="shared" si="364"/>
        <v>0</v>
      </c>
      <c r="P69" s="4">
        <f t="shared" si="364"/>
        <v>0</v>
      </c>
      <c r="Q69" s="4">
        <f t="shared" si="364"/>
        <v>0</v>
      </c>
      <c r="R69" s="4">
        <f t="shared" si="364"/>
        <v>0</v>
      </c>
      <c r="S69" s="4">
        <f t="shared" si="364"/>
        <v>0</v>
      </c>
      <c r="T69" s="4">
        <f t="shared" si="364"/>
        <v>0</v>
      </c>
      <c r="U69" s="4">
        <f t="shared" si="364"/>
        <v>0</v>
      </c>
      <c r="V69" s="4">
        <f t="shared" si="364"/>
        <v>0</v>
      </c>
      <c r="W69" s="4">
        <f t="shared" si="364"/>
        <v>0</v>
      </c>
      <c r="X69" s="4">
        <f t="shared" si="364"/>
        <v>0</v>
      </c>
      <c r="Y69" s="4">
        <f t="shared" si="364"/>
        <v>0</v>
      </c>
      <c r="Z69" s="4">
        <f t="shared" si="364"/>
        <v>0</v>
      </c>
      <c r="AA69" s="4">
        <f t="shared" si="364"/>
        <v>0</v>
      </c>
      <c r="AB69" s="4">
        <f t="shared" si="364"/>
        <v>0</v>
      </c>
      <c r="AC69" s="4">
        <f t="shared" si="364"/>
        <v>0</v>
      </c>
      <c r="AD69" s="4">
        <f t="shared" si="364"/>
        <v>0</v>
      </c>
      <c r="AE69" s="4">
        <f t="shared" si="364"/>
        <v>0</v>
      </c>
      <c r="AF69" s="4">
        <f t="shared" si="364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E71" si="365">(0*100)/3</f>
        <v>0</v>
      </c>
      <c r="C71" s="4">
        <f t="shared" si="365"/>
        <v>0</v>
      </c>
      <c r="D71" s="4">
        <f t="shared" si="365"/>
        <v>0</v>
      </c>
      <c r="E71" s="4">
        <f t="shared" si="365"/>
        <v>0</v>
      </c>
      <c r="F71" s="4">
        <f t="shared" ref="F71:G71" si="366">(1*100)/3</f>
        <v>33.33333333</v>
      </c>
      <c r="G71" s="4">
        <f t="shared" si="366"/>
        <v>33.33333333</v>
      </c>
      <c r="H71" s="4">
        <f t="shared" ref="H71:AF71" si="367">(0*100)/3</f>
        <v>0</v>
      </c>
      <c r="I71" s="4">
        <f t="shared" si="367"/>
        <v>0</v>
      </c>
      <c r="J71" s="4">
        <f t="shared" si="367"/>
        <v>0</v>
      </c>
      <c r="K71" s="4">
        <f t="shared" si="367"/>
        <v>0</v>
      </c>
      <c r="L71" s="4">
        <f t="shared" si="367"/>
        <v>0</v>
      </c>
      <c r="M71" s="4">
        <f t="shared" si="367"/>
        <v>0</v>
      </c>
      <c r="N71" s="4">
        <f t="shared" si="367"/>
        <v>0</v>
      </c>
      <c r="O71" s="4">
        <f t="shared" si="367"/>
        <v>0</v>
      </c>
      <c r="P71" s="4">
        <f t="shared" si="367"/>
        <v>0</v>
      </c>
      <c r="Q71" s="4">
        <f t="shared" si="367"/>
        <v>0</v>
      </c>
      <c r="R71" s="4">
        <f t="shared" si="367"/>
        <v>0</v>
      </c>
      <c r="S71" s="4">
        <f t="shared" si="367"/>
        <v>0</v>
      </c>
      <c r="T71" s="4">
        <f t="shared" si="367"/>
        <v>0</v>
      </c>
      <c r="U71" s="4">
        <f t="shared" si="367"/>
        <v>0</v>
      </c>
      <c r="V71" s="4">
        <f t="shared" si="367"/>
        <v>0</v>
      </c>
      <c r="W71" s="4">
        <f t="shared" si="367"/>
        <v>0</v>
      </c>
      <c r="X71" s="4">
        <f t="shared" si="367"/>
        <v>0</v>
      </c>
      <c r="Y71" s="4">
        <f t="shared" si="367"/>
        <v>0</v>
      </c>
      <c r="Z71" s="4">
        <f t="shared" si="367"/>
        <v>0</v>
      </c>
      <c r="AA71" s="4">
        <f t="shared" si="367"/>
        <v>0</v>
      </c>
      <c r="AB71" s="4">
        <f t="shared" si="367"/>
        <v>0</v>
      </c>
      <c r="AC71" s="4">
        <f t="shared" si="367"/>
        <v>0</v>
      </c>
      <c r="AD71" s="4">
        <f t="shared" si="367"/>
        <v>0</v>
      </c>
      <c r="AE71" s="4">
        <f t="shared" si="367"/>
        <v>0</v>
      </c>
      <c r="AF71" s="4">
        <f t="shared" si="367"/>
        <v>0</v>
      </c>
    </row>
    <row r="72">
      <c r="A72" s="1" t="s">
        <v>3</v>
      </c>
      <c r="B72" s="4">
        <f t="shared" ref="B72:E72" si="368">(0*100)/3</f>
        <v>0</v>
      </c>
      <c r="C72" s="4">
        <f t="shared" si="368"/>
        <v>0</v>
      </c>
      <c r="D72" s="4">
        <f t="shared" si="368"/>
        <v>0</v>
      </c>
      <c r="E72" s="4">
        <f t="shared" si="368"/>
        <v>0</v>
      </c>
      <c r="F72" s="4">
        <f t="shared" ref="F72:G72" si="369">(1*100)/3</f>
        <v>33.33333333</v>
      </c>
      <c r="G72" s="4">
        <f t="shared" si="369"/>
        <v>33.33333333</v>
      </c>
      <c r="H72" s="4">
        <f t="shared" ref="H72:AF72" si="370">(0*100)/3</f>
        <v>0</v>
      </c>
      <c r="I72" s="4">
        <f t="shared" si="370"/>
        <v>0</v>
      </c>
      <c r="J72" s="4">
        <f t="shared" si="370"/>
        <v>0</v>
      </c>
      <c r="K72" s="4">
        <f t="shared" si="370"/>
        <v>0</v>
      </c>
      <c r="L72" s="4">
        <f t="shared" si="370"/>
        <v>0</v>
      </c>
      <c r="M72" s="4">
        <f t="shared" si="370"/>
        <v>0</v>
      </c>
      <c r="N72" s="4">
        <f t="shared" si="370"/>
        <v>0</v>
      </c>
      <c r="O72" s="4">
        <f t="shared" si="370"/>
        <v>0</v>
      </c>
      <c r="P72" s="4">
        <f t="shared" si="370"/>
        <v>0</v>
      </c>
      <c r="Q72" s="4">
        <f t="shared" si="370"/>
        <v>0</v>
      </c>
      <c r="R72" s="4">
        <f t="shared" si="370"/>
        <v>0</v>
      </c>
      <c r="S72" s="4">
        <f t="shared" si="370"/>
        <v>0</v>
      </c>
      <c r="T72" s="4">
        <f t="shared" si="370"/>
        <v>0</v>
      </c>
      <c r="U72" s="4">
        <f t="shared" si="370"/>
        <v>0</v>
      </c>
      <c r="V72" s="4">
        <f t="shared" si="370"/>
        <v>0</v>
      </c>
      <c r="W72" s="4">
        <f t="shared" si="370"/>
        <v>0</v>
      </c>
      <c r="X72" s="4">
        <f t="shared" si="370"/>
        <v>0</v>
      </c>
      <c r="Y72" s="4">
        <f t="shared" si="370"/>
        <v>0</v>
      </c>
      <c r="Z72" s="4">
        <f t="shared" si="370"/>
        <v>0</v>
      </c>
      <c r="AA72" s="4">
        <f t="shared" si="370"/>
        <v>0</v>
      </c>
      <c r="AB72" s="4">
        <f t="shared" si="370"/>
        <v>0</v>
      </c>
      <c r="AC72" s="4">
        <f t="shared" si="370"/>
        <v>0</v>
      </c>
      <c r="AD72" s="4">
        <f t="shared" si="370"/>
        <v>0</v>
      </c>
      <c r="AE72" s="4">
        <f t="shared" si="370"/>
        <v>0</v>
      </c>
      <c r="AF72" s="4">
        <f t="shared" si="370"/>
        <v>0</v>
      </c>
    </row>
    <row r="73">
      <c r="A73" s="1" t="s">
        <v>4</v>
      </c>
      <c r="B73" s="4">
        <f t="shared" ref="B73:B76" si="379">(2*100)/3</f>
        <v>66.66666667</v>
      </c>
      <c r="C73" s="4">
        <f>(1*100)/3</f>
        <v>33.33333333</v>
      </c>
      <c r="D73" s="4">
        <f t="shared" ref="D73:E73" si="371">(0*100)/3</f>
        <v>0</v>
      </c>
      <c r="E73" s="4">
        <f t="shared" si="371"/>
        <v>0</v>
      </c>
      <c r="F73" s="4">
        <f t="shared" ref="F73:F80" si="381">(3*100)/3</f>
        <v>100</v>
      </c>
      <c r="G73" s="4">
        <f t="shared" ref="G73:G75" si="382">(2*100)/3</f>
        <v>66.66666667</v>
      </c>
      <c r="H73" s="4">
        <f t="shared" ref="H73:H76" si="383">(1*100)/3</f>
        <v>33.33333333</v>
      </c>
      <c r="I73" s="4">
        <f>(2*100)/3</f>
        <v>66.66666667</v>
      </c>
      <c r="J73" s="4">
        <f>(0*100)/3</f>
        <v>0</v>
      </c>
      <c r="K73" s="4">
        <f>(2*100)/3</f>
        <v>66.66666667</v>
      </c>
      <c r="L73" s="4">
        <f>(1.5*100)/3</f>
        <v>50</v>
      </c>
      <c r="M73" s="4">
        <f>(0*100)/3</f>
        <v>0</v>
      </c>
      <c r="N73" s="4">
        <f>(2.5*100)/3</f>
        <v>83.33333333</v>
      </c>
      <c r="O73" s="4">
        <f t="shared" ref="O73:P73" si="372">(1*100)/3</f>
        <v>33.33333333</v>
      </c>
      <c r="P73" s="4">
        <f t="shared" si="372"/>
        <v>33.33333333</v>
      </c>
      <c r="Q73" s="4">
        <f t="shared" ref="Q73:R73" si="373">(2*100)/3</f>
        <v>66.66666667</v>
      </c>
      <c r="R73" s="4">
        <f t="shared" si="373"/>
        <v>66.66666667</v>
      </c>
      <c r="S73" s="4">
        <f t="shared" ref="S73:T73" si="374">(1*100)/3</f>
        <v>33.33333333</v>
      </c>
      <c r="T73" s="4">
        <f t="shared" si="374"/>
        <v>33.33333333</v>
      </c>
      <c r="U73" s="4">
        <f t="shared" ref="U73:V73" si="375">(2*100)/3</f>
        <v>66.66666667</v>
      </c>
      <c r="V73" s="4">
        <f t="shared" si="375"/>
        <v>66.66666667</v>
      </c>
      <c r="W73" s="4">
        <f t="shared" ref="W73:X73" si="376">(1*100)/3</f>
        <v>33.33333333</v>
      </c>
      <c r="X73" s="4">
        <f t="shared" si="376"/>
        <v>33.33333333</v>
      </c>
      <c r="Y73" s="4">
        <f>(2*100)/3</f>
        <v>66.66666667</v>
      </c>
      <c r="Z73" s="4">
        <f>(0*100)/3</f>
        <v>0</v>
      </c>
      <c r="AA73" s="4">
        <f t="shared" ref="AA73:AB73" si="377">(1*100)/3</f>
        <v>33.33333333</v>
      </c>
      <c r="AB73" s="4">
        <f t="shared" si="377"/>
        <v>33.33333333</v>
      </c>
      <c r="AC73" s="4">
        <f>(2*100)/3</f>
        <v>66.66666667</v>
      </c>
      <c r="AD73" s="4">
        <f>(1*100)/3</f>
        <v>33.33333333</v>
      </c>
      <c r="AE73" s="4">
        <f t="shared" ref="AE73:AF73" si="378">(2*100)/3</f>
        <v>66.66666667</v>
      </c>
      <c r="AF73" s="4">
        <f t="shared" si="378"/>
        <v>66.66666667</v>
      </c>
    </row>
    <row r="74">
      <c r="A74" s="1" t="s">
        <v>5</v>
      </c>
      <c r="B74" s="4">
        <f t="shared" si="379"/>
        <v>66.66666667</v>
      </c>
      <c r="C74" s="4">
        <f>(2*100)/3</f>
        <v>66.66666667</v>
      </c>
      <c r="D74" s="4">
        <f t="shared" ref="D74:E74" si="380">(1*100)/3</f>
        <v>33.33333333</v>
      </c>
      <c r="E74" s="4">
        <f t="shared" si="380"/>
        <v>33.33333333</v>
      </c>
      <c r="F74" s="4">
        <f t="shared" si="381"/>
        <v>100</v>
      </c>
      <c r="G74" s="4">
        <f t="shared" si="382"/>
        <v>66.66666667</v>
      </c>
      <c r="H74" s="4">
        <f t="shared" si="383"/>
        <v>33.33333333</v>
      </c>
      <c r="I74" s="4">
        <f>(3*100)/3</f>
        <v>100</v>
      </c>
      <c r="J74" s="4">
        <f>(2*100)/3</f>
        <v>66.66666667</v>
      </c>
      <c r="K74" s="4">
        <f t="shared" ref="K74:K77" si="389">(3*100)/3</f>
        <v>100</v>
      </c>
      <c r="L74" s="4">
        <f>(2*100)/3</f>
        <v>66.66666667</v>
      </c>
      <c r="M74" s="4">
        <f>(1*100)/3</f>
        <v>33.33333333</v>
      </c>
      <c r="N74" s="4">
        <f>(1.5*100)/3</f>
        <v>50</v>
      </c>
      <c r="O74" s="4">
        <f>(0.5*100)/3</f>
        <v>16.66666667</v>
      </c>
      <c r="P74" s="4">
        <f t="shared" ref="P74:R74" si="384">(2*100)/3</f>
        <v>66.66666667</v>
      </c>
      <c r="Q74" s="4">
        <f t="shared" si="384"/>
        <v>66.66666667</v>
      </c>
      <c r="R74" s="4">
        <f t="shared" si="384"/>
        <v>66.66666667</v>
      </c>
      <c r="S74" s="4">
        <f t="shared" ref="S74:T74" si="385">(3*100)/3</f>
        <v>100</v>
      </c>
      <c r="T74" s="4">
        <f t="shared" si="385"/>
        <v>100</v>
      </c>
      <c r="U74" s="4">
        <f>(2*100)/3</f>
        <v>66.66666667</v>
      </c>
      <c r="V74" s="4">
        <f>(3*100)/3</f>
        <v>100</v>
      </c>
      <c r="W74" s="4">
        <f>(2*100)/3</f>
        <v>66.66666667</v>
      </c>
      <c r="X74" s="4">
        <f>(1*100)/3</f>
        <v>33.33333333</v>
      </c>
      <c r="Y74" s="4">
        <f t="shared" ref="Y74:Y75" si="391">(3*100)/3</f>
        <v>100</v>
      </c>
      <c r="Z74" s="4">
        <f t="shared" ref="Z74:Z75" si="392">(2*100)/3</f>
        <v>66.66666667</v>
      </c>
      <c r="AA74" s="4">
        <f>(1*100)/3</f>
        <v>33.33333333</v>
      </c>
      <c r="AB74" s="4">
        <f t="shared" ref="AB74:AC74" si="386">(3*100)/3</f>
        <v>100</v>
      </c>
      <c r="AC74" s="4">
        <f t="shared" si="386"/>
        <v>100</v>
      </c>
      <c r="AD74" s="4">
        <f>(0*100)/3</f>
        <v>0</v>
      </c>
      <c r="AE74" s="4">
        <f t="shared" ref="AE74:AF74" si="387">(2*100)/3</f>
        <v>66.66666667</v>
      </c>
      <c r="AF74" s="4">
        <f t="shared" si="387"/>
        <v>66.66666667</v>
      </c>
    </row>
    <row r="75">
      <c r="A75" s="1" t="s">
        <v>6</v>
      </c>
      <c r="B75" s="4">
        <f t="shared" si="379"/>
        <v>66.66666667</v>
      </c>
      <c r="C75" s="4">
        <f>(1*100)/3</f>
        <v>33.33333333</v>
      </c>
      <c r="D75" s="4">
        <f>(2*100)/3</f>
        <v>66.66666667</v>
      </c>
      <c r="E75" s="4">
        <f>(0*100)/3</f>
        <v>0</v>
      </c>
      <c r="F75" s="4">
        <f t="shared" si="381"/>
        <v>100</v>
      </c>
      <c r="G75" s="4">
        <f t="shared" si="382"/>
        <v>66.66666667</v>
      </c>
      <c r="H75" s="4">
        <f t="shared" si="383"/>
        <v>33.33333333</v>
      </c>
      <c r="I75" s="4">
        <f t="shared" ref="I75:J75" si="388">(1*100)/3</f>
        <v>33.33333333</v>
      </c>
      <c r="J75" s="4">
        <f t="shared" si="388"/>
        <v>33.33333333</v>
      </c>
      <c r="K75" s="4">
        <f t="shared" si="389"/>
        <v>100</v>
      </c>
      <c r="L75" s="4">
        <f>(0.5*100)/3</f>
        <v>16.66666667</v>
      </c>
      <c r="M75" s="4">
        <f>(2*100)/3</f>
        <v>66.66666667</v>
      </c>
      <c r="N75" s="4">
        <f t="shared" ref="N75:N76" si="396">(1*100)/3</f>
        <v>33.33333333</v>
      </c>
      <c r="O75" s="4">
        <f>(1.5*100)/3</f>
        <v>50</v>
      </c>
      <c r="P75" s="4">
        <f t="shared" ref="P75:P83" si="397">(2*100)/3</f>
        <v>66.66666667</v>
      </c>
      <c r="Q75" s="4">
        <f t="shared" ref="Q75:Q76" si="398">(0*100)/3</f>
        <v>0</v>
      </c>
      <c r="R75" s="4">
        <f t="shared" ref="R75:R79" si="399">(2*100)/3</f>
        <v>66.66666667</v>
      </c>
      <c r="S75" s="4">
        <f t="shared" ref="S75:V75" si="390">(3*100)/3</f>
        <v>100</v>
      </c>
      <c r="T75" s="4">
        <f t="shared" si="390"/>
        <v>100</v>
      </c>
      <c r="U75" s="4">
        <f t="shared" si="390"/>
        <v>100</v>
      </c>
      <c r="V75" s="4">
        <f t="shared" si="390"/>
        <v>100</v>
      </c>
      <c r="W75" s="4">
        <f t="shared" ref="W75:W76" si="401">(1*100)/3</f>
        <v>33.33333333</v>
      </c>
      <c r="X75" s="4">
        <f>(2*100)/3</f>
        <v>66.66666667</v>
      </c>
      <c r="Y75" s="4">
        <f t="shared" si="391"/>
        <v>100</v>
      </c>
      <c r="Z75" s="4">
        <f t="shared" si="392"/>
        <v>66.66666667</v>
      </c>
      <c r="AA75" s="4">
        <f t="shared" ref="AA75:AB75" si="393">(3*100)/3</f>
        <v>100</v>
      </c>
      <c r="AB75" s="4">
        <f t="shared" si="393"/>
        <v>100</v>
      </c>
      <c r="AC75" s="4">
        <f t="shared" ref="AC75:AC76" si="402">(1*100)/3</f>
        <v>33.33333333</v>
      </c>
      <c r="AD75" s="4">
        <f>(2*100)/3</f>
        <v>66.66666667</v>
      </c>
      <c r="AE75" s="4">
        <f>(1*100)/3</f>
        <v>33.33333333</v>
      </c>
      <c r="AF75" s="4">
        <f t="shared" ref="AF75:AF78" si="404">(3*100)/3</f>
        <v>100</v>
      </c>
    </row>
    <row r="76">
      <c r="A76" s="1" t="s">
        <v>7</v>
      </c>
      <c r="B76" s="4">
        <f t="shared" si="379"/>
        <v>66.66666667</v>
      </c>
      <c r="C76" s="4">
        <f>(2*100)/3</f>
        <v>66.66666667</v>
      </c>
      <c r="D76" s="4">
        <f t="shared" ref="D76:E76" si="394">(1*100)/3</f>
        <v>33.33333333</v>
      </c>
      <c r="E76" s="4">
        <f t="shared" si="394"/>
        <v>33.33333333</v>
      </c>
      <c r="F76" s="4">
        <f t="shared" si="381"/>
        <v>100</v>
      </c>
      <c r="G76" s="4">
        <f t="shared" ref="G76:G80" si="405">(3*100)/3</f>
        <v>100</v>
      </c>
      <c r="H76" s="4">
        <f t="shared" si="383"/>
        <v>33.33333333</v>
      </c>
      <c r="I76" s="4">
        <f t="shared" ref="I76:J76" si="395">(1*100)/3</f>
        <v>33.33333333</v>
      </c>
      <c r="J76" s="4">
        <f t="shared" si="395"/>
        <v>33.33333333</v>
      </c>
      <c r="K76" s="4">
        <f t="shared" si="389"/>
        <v>100</v>
      </c>
      <c r="L76" s="4">
        <f t="shared" ref="L76:L77" si="406">(1*100)/3</f>
        <v>33.33333333</v>
      </c>
      <c r="M76" s="4">
        <f>(3*100)/3</f>
        <v>100</v>
      </c>
      <c r="N76" s="4">
        <f t="shared" si="396"/>
        <v>33.33333333</v>
      </c>
      <c r="O76" s="4">
        <f>(0.5*100)/3</f>
        <v>16.66666667</v>
      </c>
      <c r="P76" s="4">
        <f t="shared" si="397"/>
        <v>66.66666667</v>
      </c>
      <c r="Q76" s="4">
        <f t="shared" si="398"/>
        <v>0</v>
      </c>
      <c r="R76" s="4">
        <f t="shared" si="399"/>
        <v>66.66666667</v>
      </c>
      <c r="S76" s="4">
        <f t="shared" ref="S76:S79" si="408">(3*100)/3</f>
        <v>100</v>
      </c>
      <c r="T76" s="4">
        <f>(2*100)/3</f>
        <v>66.66666667</v>
      </c>
      <c r="U76" s="4">
        <f t="shared" ref="U76:V76" si="400">(3*100)/3</f>
        <v>100</v>
      </c>
      <c r="V76" s="4">
        <f t="shared" si="400"/>
        <v>100</v>
      </c>
      <c r="W76" s="4">
        <f t="shared" si="401"/>
        <v>33.33333333</v>
      </c>
      <c r="X76" s="4">
        <f>(3*100)/3</f>
        <v>100</v>
      </c>
      <c r="Y76" s="4">
        <f>(2*100)/3</f>
        <v>66.66666667</v>
      </c>
      <c r="Z76" s="4">
        <f>(1*100)/31</f>
        <v>3.225806452</v>
      </c>
      <c r="AA76" s="4">
        <f t="shared" ref="AA76:AA77" si="412">(3*100)/3</f>
        <v>100</v>
      </c>
      <c r="AB76" s="4">
        <f t="shared" ref="AB76:AB77" si="413">(2*100)/3</f>
        <v>66.66666667</v>
      </c>
      <c r="AC76" s="4">
        <f t="shared" si="402"/>
        <v>33.33333333</v>
      </c>
      <c r="AD76" s="4">
        <f t="shared" ref="AD76:AE76" si="403">(1*100)/3</f>
        <v>33.33333333</v>
      </c>
      <c r="AE76" s="4">
        <f t="shared" si="403"/>
        <v>33.33333333</v>
      </c>
      <c r="AF76" s="4">
        <f t="shared" si="404"/>
        <v>100</v>
      </c>
    </row>
    <row r="77">
      <c r="A77" s="1" t="s">
        <v>8</v>
      </c>
      <c r="B77" s="4">
        <f>(1*100)/3</f>
        <v>33.33333333</v>
      </c>
      <c r="C77" s="4">
        <f>(0*100)/3</f>
        <v>0</v>
      </c>
      <c r="D77" s="4">
        <f>(1*100)/3</f>
        <v>33.33333333</v>
      </c>
      <c r="E77" s="4">
        <f>(0*100)/3</f>
        <v>0</v>
      </c>
      <c r="F77" s="4">
        <f t="shared" si="381"/>
        <v>100</v>
      </c>
      <c r="G77" s="4">
        <f t="shared" si="405"/>
        <v>100</v>
      </c>
      <c r="H77" s="4">
        <f>(0*100)/3</f>
        <v>0</v>
      </c>
      <c r="I77" s="4">
        <f>(1*100)/3</f>
        <v>33.33333333</v>
      </c>
      <c r="J77" s="4">
        <f>(2*100)/3</f>
        <v>66.66666667</v>
      </c>
      <c r="K77" s="4">
        <f t="shared" si="389"/>
        <v>100</v>
      </c>
      <c r="L77" s="4">
        <f t="shared" si="406"/>
        <v>33.33333333</v>
      </c>
      <c r="M77" s="4">
        <f t="shared" ref="M77:N77" si="407">(2*100)/3</f>
        <v>66.66666667</v>
      </c>
      <c r="N77" s="4">
        <f t="shared" si="407"/>
        <v>66.66666667</v>
      </c>
      <c r="O77" s="4">
        <f t="shared" ref="O77:O78" si="416">(1.5*100)/3</f>
        <v>50</v>
      </c>
      <c r="P77" s="4">
        <f t="shared" si="397"/>
        <v>66.66666667</v>
      </c>
      <c r="Q77" s="4">
        <f t="shared" ref="Q77:Q80" si="417">(1*100)/3</f>
        <v>33.33333333</v>
      </c>
      <c r="R77" s="4">
        <f t="shared" si="399"/>
        <v>66.66666667</v>
      </c>
      <c r="S77" s="4">
        <f t="shared" si="408"/>
        <v>100</v>
      </c>
      <c r="T77" s="4">
        <f t="shared" ref="T77:V77" si="409">(3*100)/3</f>
        <v>100</v>
      </c>
      <c r="U77" s="4">
        <f t="shared" si="409"/>
        <v>100</v>
      </c>
      <c r="V77" s="4">
        <f t="shared" si="409"/>
        <v>100</v>
      </c>
      <c r="W77" s="4">
        <f t="shared" ref="W77:X77" si="410">(2*100)/3</f>
        <v>66.66666667</v>
      </c>
      <c r="X77" s="4">
        <f t="shared" si="410"/>
        <v>66.66666667</v>
      </c>
      <c r="Y77" s="4">
        <f t="shared" ref="Y77:Z77" si="411">(1*100)/3</f>
        <v>33.33333333</v>
      </c>
      <c r="Z77" s="4">
        <f t="shared" si="411"/>
        <v>33.33333333</v>
      </c>
      <c r="AA77" s="4">
        <f t="shared" si="412"/>
        <v>100</v>
      </c>
      <c r="AB77" s="4">
        <f t="shared" si="413"/>
        <v>66.66666667</v>
      </c>
      <c r="AC77" s="4">
        <f t="shared" ref="AC77:AC78" si="420">(2*100)/3</f>
        <v>66.66666667</v>
      </c>
      <c r="AD77" s="4">
        <f t="shared" ref="AD77:AE77" si="414">(1*100)/3</f>
        <v>33.33333333</v>
      </c>
      <c r="AE77" s="4">
        <f t="shared" si="414"/>
        <v>33.33333333</v>
      </c>
      <c r="AF77" s="4">
        <f t="shared" si="404"/>
        <v>100</v>
      </c>
      <c r="AG77" s="9">
        <v>0.6</v>
      </c>
    </row>
    <row r="78">
      <c r="A78" s="1" t="s">
        <v>9</v>
      </c>
      <c r="B78" s="4">
        <f>(3*100)/3</f>
        <v>100</v>
      </c>
      <c r="C78" s="4">
        <f>(2*100)/3</f>
        <v>66.66666667</v>
      </c>
      <c r="D78" s="4">
        <f>(3*100)/3</f>
        <v>100</v>
      </c>
      <c r="E78" s="4">
        <f t="shared" ref="E78:E79" si="423">(2*100)/3</f>
        <v>66.66666667</v>
      </c>
      <c r="F78" s="4">
        <f t="shared" si="381"/>
        <v>100</v>
      </c>
      <c r="G78" s="4">
        <f t="shared" si="405"/>
        <v>100</v>
      </c>
      <c r="H78" s="4">
        <f>(1*100)/3</f>
        <v>33.33333333</v>
      </c>
      <c r="I78" s="4">
        <f t="shared" ref="I78:L78" si="415">(2*100)/3</f>
        <v>66.66666667</v>
      </c>
      <c r="J78" s="4">
        <f t="shared" si="415"/>
        <v>66.66666667</v>
      </c>
      <c r="K78" s="4">
        <f t="shared" si="415"/>
        <v>66.66666667</v>
      </c>
      <c r="L78" s="4">
        <f t="shared" si="415"/>
        <v>66.66666667</v>
      </c>
      <c r="M78" s="4">
        <f t="shared" ref="M78:M79" si="425">(1*100)/3</f>
        <v>33.33333333</v>
      </c>
      <c r="N78" s="4">
        <f t="shared" ref="N78:N79" si="426">(3*100)/3</f>
        <v>100</v>
      </c>
      <c r="O78" s="4">
        <f t="shared" si="416"/>
        <v>50</v>
      </c>
      <c r="P78" s="4">
        <f t="shared" si="397"/>
        <v>66.66666667</v>
      </c>
      <c r="Q78" s="4">
        <f t="shared" si="417"/>
        <v>33.33333333</v>
      </c>
      <c r="R78" s="4">
        <f t="shared" si="399"/>
        <v>66.66666667</v>
      </c>
      <c r="S78" s="4">
        <f t="shared" si="408"/>
        <v>100</v>
      </c>
      <c r="T78" s="4">
        <f t="shared" ref="T78:V78" si="418">(3*100)/3</f>
        <v>100</v>
      </c>
      <c r="U78" s="4">
        <f t="shared" si="418"/>
        <v>100</v>
      </c>
      <c r="V78" s="4">
        <f t="shared" si="418"/>
        <v>100</v>
      </c>
      <c r="W78" s="4">
        <f t="shared" ref="W78:X78" si="419">(1*100)/3</f>
        <v>33.33333333</v>
      </c>
      <c r="X78" s="4">
        <f t="shared" si="419"/>
        <v>33.33333333</v>
      </c>
      <c r="Y78" s="4">
        <f>(3*100)/3</f>
        <v>100</v>
      </c>
      <c r="Z78" s="4">
        <f t="shared" ref="Z78:Z79" si="429">(1*100)/3</f>
        <v>33.33333333</v>
      </c>
      <c r="AA78" s="4">
        <f>(2*100)/3</f>
        <v>66.66666667</v>
      </c>
      <c r="AB78" s="4">
        <f>(3*100)/3</f>
        <v>100</v>
      </c>
      <c r="AC78" s="4">
        <f t="shared" si="420"/>
        <v>66.66666667</v>
      </c>
      <c r="AD78" s="4">
        <f t="shared" ref="AD78:AE78" si="421">(2*100)/3</f>
        <v>66.66666667</v>
      </c>
      <c r="AE78" s="4">
        <f t="shared" si="421"/>
        <v>66.66666667</v>
      </c>
      <c r="AF78" s="4">
        <f t="shared" si="404"/>
        <v>100</v>
      </c>
    </row>
    <row r="79">
      <c r="A79" s="1" t="s">
        <v>10</v>
      </c>
      <c r="B79" s="4">
        <f t="shared" ref="B79:C79" si="422">(2*100)/3</f>
        <v>66.66666667</v>
      </c>
      <c r="C79" s="4">
        <f t="shared" si="422"/>
        <v>66.66666667</v>
      </c>
      <c r="D79" s="4">
        <f>(2.5*100)/3</f>
        <v>83.33333333</v>
      </c>
      <c r="E79" s="4">
        <f t="shared" si="423"/>
        <v>66.66666667</v>
      </c>
      <c r="F79" s="4">
        <f t="shared" si="381"/>
        <v>100</v>
      </c>
      <c r="G79" s="4">
        <f t="shared" si="405"/>
        <v>100</v>
      </c>
      <c r="H79" s="4">
        <f>(1.5*100)/3</f>
        <v>50</v>
      </c>
      <c r="I79" s="4">
        <f t="shared" ref="I79:I81" si="433">(3*100)/3</f>
        <v>100</v>
      </c>
      <c r="J79" s="4">
        <f t="shared" ref="J79:K79" si="424">(1*100)/3</f>
        <v>33.33333333</v>
      </c>
      <c r="K79" s="4">
        <f t="shared" si="424"/>
        <v>33.33333333</v>
      </c>
      <c r="L79" s="4">
        <f>(2*100)/3</f>
        <v>66.66666667</v>
      </c>
      <c r="M79" s="4">
        <f t="shared" si="425"/>
        <v>33.33333333</v>
      </c>
      <c r="N79" s="4">
        <f t="shared" si="426"/>
        <v>100</v>
      </c>
      <c r="O79" s="4">
        <f>(0.5*100)/3</f>
        <v>16.66666667</v>
      </c>
      <c r="P79" s="4">
        <f t="shared" si="397"/>
        <v>66.66666667</v>
      </c>
      <c r="Q79" s="4">
        <f t="shared" si="417"/>
        <v>33.33333333</v>
      </c>
      <c r="R79" s="4">
        <f t="shared" si="399"/>
        <v>66.66666667</v>
      </c>
      <c r="S79" s="4">
        <f t="shared" si="408"/>
        <v>100</v>
      </c>
      <c r="T79" s="4">
        <f t="shared" ref="T79:V79" si="427">(3*100)/3</f>
        <v>100</v>
      </c>
      <c r="U79" s="4">
        <f t="shared" si="427"/>
        <v>100</v>
      </c>
      <c r="V79" s="4">
        <f t="shared" si="427"/>
        <v>100</v>
      </c>
      <c r="W79" s="4">
        <f t="shared" ref="W79:Y79" si="428">(2*100)/3</f>
        <v>66.66666667</v>
      </c>
      <c r="X79" s="4">
        <f t="shared" si="428"/>
        <v>66.66666667</v>
      </c>
      <c r="Y79" s="4">
        <f t="shared" si="428"/>
        <v>66.66666667</v>
      </c>
      <c r="Z79" s="4">
        <f t="shared" si="429"/>
        <v>33.33333333</v>
      </c>
      <c r="AA79" s="4">
        <f>(0*100)/3</f>
        <v>0</v>
      </c>
      <c r="AB79" s="4">
        <f t="shared" ref="AB79:AC79" si="430">(2*100)/3</f>
        <v>66.66666667</v>
      </c>
      <c r="AC79" s="4">
        <f t="shared" si="430"/>
        <v>66.66666667</v>
      </c>
      <c r="AD79" s="4">
        <f t="shared" ref="AD79:AF79" si="431">(3*100)/3</f>
        <v>100</v>
      </c>
      <c r="AE79" s="4">
        <f t="shared" si="431"/>
        <v>100</v>
      </c>
      <c r="AF79" s="4">
        <f t="shared" si="431"/>
        <v>100</v>
      </c>
    </row>
    <row r="80">
      <c r="A80" s="1" t="s">
        <v>11</v>
      </c>
      <c r="B80" s="4">
        <f t="shared" ref="B80:B84" si="437">(2*100)/3</f>
        <v>66.66666667</v>
      </c>
      <c r="C80" s="4">
        <f t="shared" ref="C80:D80" si="432">(3*100)/3</f>
        <v>100</v>
      </c>
      <c r="D80" s="4">
        <f t="shared" si="432"/>
        <v>100</v>
      </c>
      <c r="E80" s="4">
        <f>(2.5*100)/3</f>
        <v>83.33333333</v>
      </c>
      <c r="F80" s="4">
        <f t="shared" si="381"/>
        <v>100</v>
      </c>
      <c r="G80" s="4">
        <f t="shared" si="405"/>
        <v>100</v>
      </c>
      <c r="H80" s="4">
        <f>(1*100)/3</f>
        <v>33.33333333</v>
      </c>
      <c r="I80" s="4">
        <f t="shared" si="433"/>
        <v>100</v>
      </c>
      <c r="J80" s="4">
        <f t="shared" ref="J80:N80" si="434">(2*100)/3</f>
        <v>66.66666667</v>
      </c>
      <c r="K80" s="4">
        <f t="shared" si="434"/>
        <v>66.66666667</v>
      </c>
      <c r="L80" s="4">
        <f t="shared" si="434"/>
        <v>66.66666667</v>
      </c>
      <c r="M80" s="4">
        <f t="shared" si="434"/>
        <v>66.66666667</v>
      </c>
      <c r="N80" s="4">
        <f t="shared" si="434"/>
        <v>66.66666667</v>
      </c>
      <c r="O80" s="4">
        <f t="shared" ref="O80:O81" si="439">(0*100)/3</f>
        <v>0</v>
      </c>
      <c r="P80" s="4">
        <f t="shared" si="397"/>
        <v>66.66666667</v>
      </c>
      <c r="Q80" s="4">
        <f t="shared" si="417"/>
        <v>33.33333333</v>
      </c>
      <c r="R80" s="4">
        <f>(1*100)/3</f>
        <v>33.33333333</v>
      </c>
      <c r="S80" s="4">
        <f>(0*100)/3</f>
        <v>0</v>
      </c>
      <c r="T80" s="4">
        <f t="shared" ref="T80:U80" si="435">(3*100)/3</f>
        <v>100</v>
      </c>
      <c r="U80" s="4">
        <f t="shared" si="435"/>
        <v>100</v>
      </c>
      <c r="V80" s="4">
        <f t="shared" ref="V80:AC80" si="436">(2*100)/3</f>
        <v>66.66666667</v>
      </c>
      <c r="W80" s="4">
        <f t="shared" si="436"/>
        <v>66.66666667</v>
      </c>
      <c r="X80" s="4">
        <f t="shared" si="436"/>
        <v>66.66666667</v>
      </c>
      <c r="Y80" s="4">
        <f t="shared" si="436"/>
        <v>66.66666667</v>
      </c>
      <c r="Z80" s="4">
        <f t="shared" si="436"/>
        <v>66.66666667</v>
      </c>
      <c r="AA80" s="4">
        <f t="shared" si="436"/>
        <v>66.66666667</v>
      </c>
      <c r="AB80" s="4">
        <f t="shared" si="436"/>
        <v>66.66666667</v>
      </c>
      <c r="AC80" s="4">
        <f t="shared" si="436"/>
        <v>66.66666667</v>
      </c>
      <c r="AD80" s="4">
        <f>(3*100)/3</f>
        <v>100</v>
      </c>
      <c r="AE80" s="4">
        <f t="shared" ref="AE80:AE82" si="443">(1*100)/3</f>
        <v>33.33333333</v>
      </c>
      <c r="AF80" s="4">
        <f t="shared" ref="AF80:AF83" si="444">(3*100)/3</f>
        <v>100</v>
      </c>
    </row>
    <row r="81">
      <c r="A81" s="1" t="s">
        <v>12</v>
      </c>
      <c r="B81" s="4">
        <f t="shared" si="437"/>
        <v>66.66666667</v>
      </c>
      <c r="C81" s="4">
        <f t="shared" ref="C81:C84" si="445">(1*100)/3</f>
        <v>33.33333333</v>
      </c>
      <c r="D81" s="4">
        <f>(2.5*100)/3</f>
        <v>83.33333333</v>
      </c>
      <c r="E81" s="4">
        <f>(2*100)/3</f>
        <v>66.66666667</v>
      </c>
      <c r="F81" s="4">
        <f>(1*100)/3</f>
        <v>33.33333333</v>
      </c>
      <c r="G81" s="4">
        <f>(2*100)/3</f>
        <v>66.66666667</v>
      </c>
      <c r="H81" s="4">
        <f>(0.5*100)/3</f>
        <v>16.66666667</v>
      </c>
      <c r="I81" s="4">
        <f t="shared" si="433"/>
        <v>100</v>
      </c>
      <c r="J81" s="4">
        <f t="shared" ref="J81:J82" si="448">(1*100)/3</f>
        <v>33.33333333</v>
      </c>
      <c r="K81" s="4">
        <f t="shared" ref="K81:L81" si="438">(3*100)/3</f>
        <v>100</v>
      </c>
      <c r="L81" s="4">
        <f t="shared" si="438"/>
        <v>100</v>
      </c>
      <c r="M81" s="4">
        <f t="shared" ref="M81:M82" si="450">(2*100)/3</f>
        <v>66.66666667</v>
      </c>
      <c r="N81" s="4">
        <f t="shared" ref="N81:N83" si="451">(1*100)/3</f>
        <v>33.33333333</v>
      </c>
      <c r="O81" s="4">
        <f t="shared" si="439"/>
        <v>0</v>
      </c>
      <c r="P81" s="4">
        <f t="shared" si="397"/>
        <v>66.66666667</v>
      </c>
      <c r="Q81" s="4">
        <f t="shared" ref="Q81:R81" si="440">(2*100)/3</f>
        <v>66.66666667</v>
      </c>
      <c r="R81" s="4">
        <f t="shared" si="440"/>
        <v>66.66666667</v>
      </c>
      <c r="S81" s="4">
        <f>(1*100)/3</f>
        <v>33.33333333</v>
      </c>
      <c r="T81" s="4">
        <f t="shared" ref="T81:V81" si="441">(2*100)/3</f>
        <v>66.66666667</v>
      </c>
      <c r="U81" s="4">
        <f t="shared" si="441"/>
        <v>66.66666667</v>
      </c>
      <c r="V81" s="4">
        <f t="shared" si="441"/>
        <v>66.66666667</v>
      </c>
      <c r="W81" s="4">
        <f>(1*100)/3</f>
        <v>33.33333333</v>
      </c>
      <c r="X81" s="4">
        <f>(2*100)/3</f>
        <v>66.66666667</v>
      </c>
      <c r="Y81" s="4">
        <f>(3*100)/3</f>
        <v>100</v>
      </c>
      <c r="Z81" s="4">
        <f t="shared" ref="Z81:AA81" si="442">(1*100)/3</f>
        <v>33.33333333</v>
      </c>
      <c r="AA81" s="4">
        <f t="shared" si="442"/>
        <v>33.33333333</v>
      </c>
      <c r="AB81" s="4">
        <f t="shared" ref="AB81:AB82" si="454">(3*100)/3</f>
        <v>100</v>
      </c>
      <c r="AC81" s="4">
        <f t="shared" ref="AC81:AC82" si="455">(1*100)/3</f>
        <v>33.33333333</v>
      </c>
      <c r="AD81" s="4">
        <f t="shared" ref="AD81:AD82" si="456">(2*100)/3</f>
        <v>66.66666667</v>
      </c>
      <c r="AE81" s="4">
        <f t="shared" si="443"/>
        <v>33.33333333</v>
      </c>
      <c r="AF81" s="4">
        <f t="shared" si="444"/>
        <v>100</v>
      </c>
    </row>
    <row r="82">
      <c r="A82" s="1" t="s">
        <v>13</v>
      </c>
      <c r="B82" s="4">
        <f t="shared" si="437"/>
        <v>66.66666667</v>
      </c>
      <c r="C82" s="4">
        <f t="shared" si="445"/>
        <v>33.33333333</v>
      </c>
      <c r="D82" s="4">
        <f t="shared" ref="D82:D84" si="457">(1*100)/3</f>
        <v>33.33333333</v>
      </c>
      <c r="E82" s="4">
        <f t="shared" ref="E82:G82" si="446">(3*100)/3</f>
        <v>100</v>
      </c>
      <c r="F82" s="4">
        <f t="shared" si="446"/>
        <v>100</v>
      </c>
      <c r="G82" s="4">
        <f t="shared" si="446"/>
        <v>100</v>
      </c>
      <c r="H82" s="4">
        <f t="shared" ref="H82:I82" si="447">(2*100)/3</f>
        <v>66.66666667</v>
      </c>
      <c r="I82" s="4">
        <f t="shared" si="447"/>
        <v>66.66666667</v>
      </c>
      <c r="J82" s="4">
        <f t="shared" si="448"/>
        <v>33.33333333</v>
      </c>
      <c r="K82" s="4">
        <f t="shared" ref="K82:L82" si="449">(3*100)/3</f>
        <v>100</v>
      </c>
      <c r="L82" s="4">
        <f t="shared" si="449"/>
        <v>100</v>
      </c>
      <c r="M82" s="4">
        <f t="shared" si="450"/>
        <v>66.66666667</v>
      </c>
      <c r="N82" s="4">
        <f t="shared" si="451"/>
        <v>33.33333333</v>
      </c>
      <c r="O82" s="4">
        <f>(1*100)/3</f>
        <v>33.33333333</v>
      </c>
      <c r="P82" s="4">
        <f t="shared" si="397"/>
        <v>66.66666667</v>
      </c>
      <c r="Q82" s="4">
        <f t="shared" ref="Q82:S82" si="452">(3*100)/3</f>
        <v>100</v>
      </c>
      <c r="R82" s="4">
        <f t="shared" si="452"/>
        <v>100</v>
      </c>
      <c r="S82" s="4">
        <f t="shared" si="452"/>
        <v>100</v>
      </c>
      <c r="T82" s="4">
        <f t="shared" ref="T82:T83" si="462">(2*100)/3</f>
        <v>66.66666667</v>
      </c>
      <c r="U82" s="4">
        <f t="shared" ref="U82:U83" si="463">(3*100)/3</f>
        <v>100</v>
      </c>
      <c r="V82" s="4">
        <f t="shared" ref="V82:W82" si="453">(1*100)/3</f>
        <v>33.33333333</v>
      </c>
      <c r="W82" s="4">
        <f t="shared" si="453"/>
        <v>33.33333333</v>
      </c>
      <c r="X82" s="4">
        <f>(3*100)/3</f>
        <v>100</v>
      </c>
      <c r="Y82" s="4">
        <f>(2*100)/3</f>
        <v>66.66666667</v>
      </c>
      <c r="Z82" s="4">
        <f t="shared" ref="Z82:Z83" si="466">(3*100)/3</f>
        <v>100</v>
      </c>
      <c r="AA82" s="4">
        <f>(1*100)/3</f>
        <v>33.33333333</v>
      </c>
      <c r="AB82" s="4">
        <f t="shared" si="454"/>
        <v>100</v>
      </c>
      <c r="AC82" s="4">
        <f t="shared" si="455"/>
        <v>33.33333333</v>
      </c>
      <c r="AD82" s="4">
        <f t="shared" si="456"/>
        <v>66.66666667</v>
      </c>
      <c r="AE82" s="4">
        <f t="shared" si="443"/>
        <v>33.33333333</v>
      </c>
      <c r="AF82" s="4">
        <f t="shared" si="444"/>
        <v>100</v>
      </c>
    </row>
    <row r="83">
      <c r="A83" s="1" t="s">
        <v>14</v>
      </c>
      <c r="B83" s="4">
        <f t="shared" si="437"/>
        <v>66.66666667</v>
      </c>
      <c r="C83" s="4">
        <f t="shared" si="445"/>
        <v>33.33333333</v>
      </c>
      <c r="D83" s="4">
        <f t="shared" si="457"/>
        <v>33.33333333</v>
      </c>
      <c r="E83" s="4">
        <f>(2.5*100)/3</f>
        <v>83.33333333</v>
      </c>
      <c r="F83" s="4">
        <f t="shared" ref="F83:G83" si="458">(3*100)/3</f>
        <v>100</v>
      </c>
      <c r="G83" s="4">
        <f t="shared" si="458"/>
        <v>100</v>
      </c>
      <c r="H83" s="4">
        <f>(0*100)/3</f>
        <v>0</v>
      </c>
      <c r="I83" s="4">
        <f t="shared" ref="I83:J83" si="459">(1*100)/3</f>
        <v>33.33333333</v>
      </c>
      <c r="J83" s="4">
        <f t="shared" si="459"/>
        <v>33.33333333</v>
      </c>
      <c r="K83" s="4">
        <f t="shared" ref="K83:L83" si="460">(2*100)/3</f>
        <v>66.66666667</v>
      </c>
      <c r="L83" s="4">
        <f t="shared" si="460"/>
        <v>66.66666667</v>
      </c>
      <c r="M83" s="4">
        <f>(3*100)/3</f>
        <v>100</v>
      </c>
      <c r="N83" s="4">
        <f t="shared" si="451"/>
        <v>33.33333333</v>
      </c>
      <c r="O83" s="4">
        <f>(0*100)/3</f>
        <v>0</v>
      </c>
      <c r="P83" s="4">
        <f t="shared" si="397"/>
        <v>66.66666667</v>
      </c>
      <c r="Q83" s="4">
        <f>(1*100)/3</f>
        <v>33.33333333</v>
      </c>
      <c r="R83" s="4">
        <f t="shared" ref="R83:S83" si="461">(3*100)/3</f>
        <v>100</v>
      </c>
      <c r="S83" s="4">
        <f t="shared" si="461"/>
        <v>100</v>
      </c>
      <c r="T83" s="4">
        <f t="shared" si="462"/>
        <v>66.66666667</v>
      </c>
      <c r="U83" s="4">
        <f t="shared" si="463"/>
        <v>100</v>
      </c>
      <c r="V83" s="4">
        <f t="shared" ref="V83:W83" si="464">(1*100)/3</f>
        <v>33.33333333</v>
      </c>
      <c r="W83" s="4">
        <f t="shared" si="464"/>
        <v>33.33333333</v>
      </c>
      <c r="X83" s="4">
        <f t="shared" ref="X83:Y83" si="465">(2*100)/3</f>
        <v>66.66666667</v>
      </c>
      <c r="Y83" s="4">
        <f t="shared" si="465"/>
        <v>66.66666667</v>
      </c>
      <c r="Z83" s="4">
        <f t="shared" si="466"/>
        <v>100</v>
      </c>
      <c r="AA83" s="4">
        <f t="shared" ref="AA83:AB83" si="467">(2*100)/3</f>
        <v>66.66666667</v>
      </c>
      <c r="AB83" s="4">
        <f t="shared" si="467"/>
        <v>66.66666667</v>
      </c>
      <c r="AC83" s="4">
        <f t="shared" ref="AC83:AC84" si="478">(0*100)/3</f>
        <v>0</v>
      </c>
      <c r="AD83" s="4">
        <f t="shared" ref="AD83:AE83" si="468">(1*100)/3</f>
        <v>33.33333333</v>
      </c>
      <c r="AE83" s="4">
        <f t="shared" si="468"/>
        <v>33.33333333</v>
      </c>
      <c r="AF83" s="4">
        <f t="shared" si="444"/>
        <v>100</v>
      </c>
    </row>
    <row r="84">
      <c r="A84" s="1" t="s">
        <v>15</v>
      </c>
      <c r="B84" s="4">
        <f t="shared" si="437"/>
        <v>66.66666667</v>
      </c>
      <c r="C84" s="4">
        <f t="shared" si="445"/>
        <v>33.33333333</v>
      </c>
      <c r="D84" s="4">
        <f t="shared" si="457"/>
        <v>33.33333333</v>
      </c>
      <c r="E84" s="4">
        <f t="shared" ref="E84:F84" si="469">(1*100)/3</f>
        <v>33.33333333</v>
      </c>
      <c r="F84" s="4">
        <f t="shared" si="469"/>
        <v>33.33333333</v>
      </c>
      <c r="G84" s="4">
        <f t="shared" ref="G84:H84" si="470">(0*100)/3</f>
        <v>0</v>
      </c>
      <c r="H84" s="4">
        <f t="shared" si="470"/>
        <v>0</v>
      </c>
      <c r="I84" s="4">
        <f t="shared" ref="I84:K84" si="471">(1*100)/3</f>
        <v>33.33333333</v>
      </c>
      <c r="J84" s="4">
        <f t="shared" si="471"/>
        <v>33.33333333</v>
      </c>
      <c r="K84" s="4">
        <f t="shared" si="471"/>
        <v>33.33333333</v>
      </c>
      <c r="L84" s="4">
        <f>(0*100)/3</f>
        <v>0</v>
      </c>
      <c r="M84" s="4">
        <f>(1*100)/3</f>
        <v>33.33333333</v>
      </c>
      <c r="N84" s="4">
        <f t="shared" ref="N84:O84" si="472">(0*100)/3</f>
        <v>0</v>
      </c>
      <c r="O84" s="4">
        <f t="shared" si="472"/>
        <v>0</v>
      </c>
      <c r="P84" s="4">
        <f>(1*100)/3</f>
        <v>33.33333333</v>
      </c>
      <c r="Q84" s="4">
        <f t="shared" ref="Q84:R84" si="473">(0*100)/3</f>
        <v>0</v>
      </c>
      <c r="R84" s="4">
        <f t="shared" si="473"/>
        <v>0</v>
      </c>
      <c r="S84" s="4">
        <f t="shared" ref="S84:T84" si="474">(2*100)/3</f>
        <v>66.66666667</v>
      </c>
      <c r="T84" s="4">
        <f t="shared" si="474"/>
        <v>66.66666667</v>
      </c>
      <c r="U84" s="4">
        <f t="shared" ref="U84:V84" si="475">(0*100)/3</f>
        <v>0</v>
      </c>
      <c r="V84" s="4">
        <f t="shared" si="475"/>
        <v>0</v>
      </c>
      <c r="W84" s="4">
        <f t="shared" ref="W84:Y84" si="476">(1*100)/3</f>
        <v>33.33333333</v>
      </c>
      <c r="X84" s="4">
        <f t="shared" si="476"/>
        <v>33.33333333</v>
      </c>
      <c r="Y84" s="4">
        <f t="shared" si="476"/>
        <v>33.33333333</v>
      </c>
      <c r="Z84" s="4">
        <f>(2*100)/3</f>
        <v>66.66666667</v>
      </c>
      <c r="AA84" s="4">
        <f t="shared" ref="AA84:AB84" si="477">(1*100)/3</f>
        <v>33.33333333</v>
      </c>
      <c r="AB84" s="4">
        <f t="shared" si="477"/>
        <v>33.33333333</v>
      </c>
      <c r="AC84" s="4">
        <f t="shared" si="478"/>
        <v>0</v>
      </c>
      <c r="AD84" s="4">
        <f>(1*100)/3</f>
        <v>33.33333333</v>
      </c>
      <c r="AE84" s="4">
        <f>(0*100)/3</f>
        <v>0</v>
      </c>
      <c r="AF84" s="4">
        <f>(1*100)/3</f>
        <v>33.33333333</v>
      </c>
    </row>
    <row r="85">
      <c r="A85" s="1" t="s">
        <v>16</v>
      </c>
      <c r="B85" s="4">
        <f t="shared" ref="B85:AF85" si="479">(0*100)/3</f>
        <v>0</v>
      </c>
      <c r="C85" s="4">
        <f t="shared" si="479"/>
        <v>0</v>
      </c>
      <c r="D85" s="4">
        <f t="shared" si="479"/>
        <v>0</v>
      </c>
      <c r="E85" s="4">
        <f t="shared" si="479"/>
        <v>0</v>
      </c>
      <c r="F85" s="4">
        <f t="shared" si="479"/>
        <v>0</v>
      </c>
      <c r="G85" s="4">
        <f t="shared" si="479"/>
        <v>0</v>
      </c>
      <c r="H85" s="4">
        <f t="shared" si="479"/>
        <v>0</v>
      </c>
      <c r="I85" s="4">
        <f t="shared" si="479"/>
        <v>0</v>
      </c>
      <c r="J85" s="4">
        <f t="shared" si="479"/>
        <v>0</v>
      </c>
      <c r="K85" s="4">
        <f t="shared" si="479"/>
        <v>0</v>
      </c>
      <c r="L85" s="4">
        <f t="shared" si="479"/>
        <v>0</v>
      </c>
      <c r="M85" s="4">
        <f t="shared" si="479"/>
        <v>0</v>
      </c>
      <c r="N85" s="4">
        <f t="shared" si="479"/>
        <v>0</v>
      </c>
      <c r="O85" s="4">
        <f t="shared" si="479"/>
        <v>0</v>
      </c>
      <c r="P85" s="4">
        <f t="shared" si="479"/>
        <v>0</v>
      </c>
      <c r="Q85" s="4">
        <f t="shared" si="479"/>
        <v>0</v>
      </c>
      <c r="R85" s="4">
        <f t="shared" si="479"/>
        <v>0</v>
      </c>
      <c r="S85" s="4">
        <f t="shared" si="479"/>
        <v>0</v>
      </c>
      <c r="T85" s="4">
        <f t="shared" si="479"/>
        <v>0</v>
      </c>
      <c r="U85" s="4">
        <f t="shared" si="479"/>
        <v>0</v>
      </c>
      <c r="V85" s="4">
        <f t="shared" si="479"/>
        <v>0</v>
      </c>
      <c r="W85" s="4">
        <f t="shared" si="479"/>
        <v>0</v>
      </c>
      <c r="X85" s="4">
        <f t="shared" si="479"/>
        <v>0</v>
      </c>
      <c r="Y85" s="4">
        <f t="shared" si="479"/>
        <v>0</v>
      </c>
      <c r="Z85" s="4">
        <f t="shared" si="479"/>
        <v>0</v>
      </c>
      <c r="AA85" s="4">
        <f t="shared" si="479"/>
        <v>0</v>
      </c>
      <c r="AB85" s="4">
        <f t="shared" si="479"/>
        <v>0</v>
      </c>
      <c r="AC85" s="4">
        <f t="shared" si="479"/>
        <v>0</v>
      </c>
      <c r="AD85" s="4">
        <f t="shared" si="479"/>
        <v>0</v>
      </c>
      <c r="AE85" s="4">
        <f t="shared" si="479"/>
        <v>0</v>
      </c>
      <c r="AF85" s="4">
        <f t="shared" si="479"/>
        <v>0</v>
      </c>
    </row>
    <row r="86">
      <c r="A86" s="1" t="s">
        <v>17</v>
      </c>
      <c r="B86" s="4">
        <f t="shared" ref="B86:AF86" si="480">(0*100)/3</f>
        <v>0</v>
      </c>
      <c r="C86" s="4">
        <f t="shared" si="480"/>
        <v>0</v>
      </c>
      <c r="D86" s="4">
        <f t="shared" si="480"/>
        <v>0</v>
      </c>
      <c r="E86" s="4">
        <f t="shared" si="480"/>
        <v>0</v>
      </c>
      <c r="F86" s="4">
        <f t="shared" si="480"/>
        <v>0</v>
      </c>
      <c r="G86" s="4">
        <f t="shared" si="480"/>
        <v>0</v>
      </c>
      <c r="H86" s="4">
        <f t="shared" si="480"/>
        <v>0</v>
      </c>
      <c r="I86" s="4">
        <f t="shared" si="480"/>
        <v>0</v>
      </c>
      <c r="J86" s="4">
        <f t="shared" si="480"/>
        <v>0</v>
      </c>
      <c r="K86" s="4">
        <f t="shared" si="480"/>
        <v>0</v>
      </c>
      <c r="L86" s="4">
        <f t="shared" si="480"/>
        <v>0</v>
      </c>
      <c r="M86" s="4">
        <f t="shared" si="480"/>
        <v>0</v>
      </c>
      <c r="N86" s="4">
        <f t="shared" si="480"/>
        <v>0</v>
      </c>
      <c r="O86" s="4">
        <f t="shared" si="480"/>
        <v>0</v>
      </c>
      <c r="P86" s="4">
        <f t="shared" si="480"/>
        <v>0</v>
      </c>
      <c r="Q86" s="4">
        <f t="shared" si="480"/>
        <v>0</v>
      </c>
      <c r="R86" s="4">
        <f t="shared" si="480"/>
        <v>0</v>
      </c>
      <c r="S86" s="4">
        <f t="shared" si="480"/>
        <v>0</v>
      </c>
      <c r="T86" s="4">
        <f t="shared" si="480"/>
        <v>0</v>
      </c>
      <c r="U86" s="4">
        <f t="shared" si="480"/>
        <v>0</v>
      </c>
      <c r="V86" s="4">
        <f t="shared" si="480"/>
        <v>0</v>
      </c>
      <c r="W86" s="4">
        <f t="shared" si="480"/>
        <v>0</v>
      </c>
      <c r="X86" s="4">
        <f t="shared" si="480"/>
        <v>0</v>
      </c>
      <c r="Y86" s="4">
        <f t="shared" si="480"/>
        <v>0</v>
      </c>
      <c r="Z86" s="4">
        <f t="shared" si="480"/>
        <v>0</v>
      </c>
      <c r="AA86" s="4">
        <f t="shared" si="480"/>
        <v>0</v>
      </c>
      <c r="AB86" s="4">
        <f t="shared" si="480"/>
        <v>0</v>
      </c>
      <c r="AC86" s="4">
        <f t="shared" si="480"/>
        <v>0</v>
      </c>
      <c r="AD86" s="4">
        <f t="shared" si="480"/>
        <v>0</v>
      </c>
      <c r="AE86" s="4">
        <f t="shared" si="480"/>
        <v>0</v>
      </c>
      <c r="AF86" s="4">
        <f t="shared" si="480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B89" si="482">(0*100)/2</f>
        <v>0</v>
      </c>
      <c r="C88" s="4">
        <f t="shared" ref="C88:AF88" si="481">(0*100)/3</f>
        <v>0</v>
      </c>
      <c r="D88" s="4">
        <f t="shared" si="481"/>
        <v>0</v>
      </c>
      <c r="E88" s="4">
        <f t="shared" si="481"/>
        <v>0</v>
      </c>
      <c r="F88" s="4">
        <f t="shared" si="481"/>
        <v>0</v>
      </c>
      <c r="G88" s="4">
        <f t="shared" si="481"/>
        <v>0</v>
      </c>
      <c r="H88" s="4">
        <f t="shared" si="481"/>
        <v>0</v>
      </c>
      <c r="I88" s="4">
        <f t="shared" si="481"/>
        <v>0</v>
      </c>
      <c r="J88" s="4">
        <f t="shared" si="481"/>
        <v>0</v>
      </c>
      <c r="K88" s="4">
        <f t="shared" si="481"/>
        <v>0</v>
      </c>
      <c r="L88" s="4">
        <f t="shared" si="481"/>
        <v>0</v>
      </c>
      <c r="M88" s="4">
        <f t="shared" si="481"/>
        <v>0</v>
      </c>
      <c r="N88" s="4">
        <f t="shared" si="481"/>
        <v>0</v>
      </c>
      <c r="O88" s="4">
        <f t="shared" si="481"/>
        <v>0</v>
      </c>
      <c r="P88" s="4">
        <f t="shared" si="481"/>
        <v>0</v>
      </c>
      <c r="Q88" s="4">
        <f t="shared" si="481"/>
        <v>0</v>
      </c>
      <c r="R88" s="4">
        <f t="shared" si="481"/>
        <v>0</v>
      </c>
      <c r="S88" s="4">
        <f t="shared" si="481"/>
        <v>0</v>
      </c>
      <c r="T88" s="4">
        <f t="shared" si="481"/>
        <v>0</v>
      </c>
      <c r="U88" s="4">
        <f t="shared" si="481"/>
        <v>0</v>
      </c>
      <c r="V88" s="4">
        <f t="shared" si="481"/>
        <v>0</v>
      </c>
      <c r="W88" s="4">
        <f t="shared" si="481"/>
        <v>0</v>
      </c>
      <c r="X88" s="4">
        <f t="shared" si="481"/>
        <v>0</v>
      </c>
      <c r="Y88" s="4">
        <f t="shared" si="481"/>
        <v>0</v>
      </c>
      <c r="Z88" s="4">
        <f t="shared" si="481"/>
        <v>0</v>
      </c>
      <c r="AA88" s="4">
        <f t="shared" si="481"/>
        <v>0</v>
      </c>
      <c r="AB88" s="4">
        <f t="shared" si="481"/>
        <v>0</v>
      </c>
      <c r="AC88" s="4">
        <f t="shared" si="481"/>
        <v>0</v>
      </c>
      <c r="AD88" s="4">
        <f t="shared" si="481"/>
        <v>0</v>
      </c>
      <c r="AE88" s="4">
        <f t="shared" si="481"/>
        <v>0</v>
      </c>
      <c r="AF88" s="4">
        <f t="shared" si="481"/>
        <v>0</v>
      </c>
    </row>
    <row r="89">
      <c r="A89" s="1" t="s">
        <v>3</v>
      </c>
      <c r="B89" s="4">
        <f t="shared" si="482"/>
        <v>0</v>
      </c>
      <c r="C89" s="4">
        <f t="shared" ref="C89:AF89" si="483">(0*100)/3</f>
        <v>0</v>
      </c>
      <c r="D89" s="4">
        <f t="shared" si="483"/>
        <v>0</v>
      </c>
      <c r="E89" s="4">
        <f t="shared" si="483"/>
        <v>0</v>
      </c>
      <c r="F89" s="4">
        <f t="shared" si="483"/>
        <v>0</v>
      </c>
      <c r="G89" s="4">
        <f t="shared" si="483"/>
        <v>0</v>
      </c>
      <c r="H89" s="4">
        <f t="shared" si="483"/>
        <v>0</v>
      </c>
      <c r="I89" s="4">
        <f t="shared" si="483"/>
        <v>0</v>
      </c>
      <c r="J89" s="4">
        <f t="shared" si="483"/>
        <v>0</v>
      </c>
      <c r="K89" s="4">
        <f t="shared" si="483"/>
        <v>0</v>
      </c>
      <c r="L89" s="4">
        <f t="shared" si="483"/>
        <v>0</v>
      </c>
      <c r="M89" s="4">
        <f t="shared" si="483"/>
        <v>0</v>
      </c>
      <c r="N89" s="4">
        <f t="shared" si="483"/>
        <v>0</v>
      </c>
      <c r="O89" s="4">
        <f t="shared" si="483"/>
        <v>0</v>
      </c>
      <c r="P89" s="4">
        <f t="shared" si="483"/>
        <v>0</v>
      </c>
      <c r="Q89" s="4">
        <f t="shared" si="483"/>
        <v>0</v>
      </c>
      <c r="R89" s="4">
        <f t="shared" si="483"/>
        <v>0</v>
      </c>
      <c r="S89" s="4">
        <f t="shared" si="483"/>
        <v>0</v>
      </c>
      <c r="T89" s="4">
        <f t="shared" si="483"/>
        <v>0</v>
      </c>
      <c r="U89" s="4">
        <f t="shared" si="483"/>
        <v>0</v>
      </c>
      <c r="V89" s="4">
        <f t="shared" si="483"/>
        <v>0</v>
      </c>
      <c r="W89" s="4">
        <f t="shared" si="483"/>
        <v>0</v>
      </c>
      <c r="X89" s="4">
        <f t="shared" si="483"/>
        <v>0</v>
      </c>
      <c r="Y89" s="4">
        <f t="shared" si="483"/>
        <v>0</v>
      </c>
      <c r="Z89" s="4">
        <f t="shared" si="483"/>
        <v>0</v>
      </c>
      <c r="AA89" s="4">
        <f t="shared" si="483"/>
        <v>0</v>
      </c>
      <c r="AB89" s="4">
        <f t="shared" si="483"/>
        <v>0</v>
      </c>
      <c r="AC89" s="4">
        <f t="shared" si="483"/>
        <v>0</v>
      </c>
      <c r="AD89" s="4">
        <f t="shared" si="483"/>
        <v>0</v>
      </c>
      <c r="AE89" s="4">
        <f t="shared" si="483"/>
        <v>0</v>
      </c>
      <c r="AF89" s="4">
        <f t="shared" si="483"/>
        <v>0</v>
      </c>
    </row>
    <row r="90">
      <c r="A90" s="1" t="s">
        <v>4</v>
      </c>
      <c r="B90" s="4">
        <f t="shared" ref="B90:C90" si="484">(1*100)/3</f>
        <v>33.33333333</v>
      </c>
      <c r="C90" s="4">
        <f t="shared" si="484"/>
        <v>33.33333333</v>
      </c>
      <c r="D90" s="4">
        <f>(2*100)/3</f>
        <v>66.66666667</v>
      </c>
      <c r="E90" s="4">
        <f>(3*100)/3</f>
        <v>100</v>
      </c>
      <c r="F90" s="4">
        <f t="shared" ref="F90:F93" si="490">(2*100)/3</f>
        <v>66.66666667</v>
      </c>
      <c r="G90" s="4">
        <f>(1*100)/3</f>
        <v>33.33333333</v>
      </c>
      <c r="H90" s="4">
        <f>(2*100)/3</f>
        <v>66.66666667</v>
      </c>
      <c r="I90" s="4">
        <f>(3*100)/3</f>
        <v>100</v>
      </c>
      <c r="J90" s="4">
        <f t="shared" ref="J90:J92" si="492">(1*100)/3</f>
        <v>33.33333333</v>
      </c>
      <c r="K90" s="4">
        <f>(2*100)/3</f>
        <v>66.66666667</v>
      </c>
      <c r="L90" s="4">
        <f>(1*100)/3</f>
        <v>33.33333333</v>
      </c>
      <c r="M90" s="4">
        <f t="shared" ref="M90:P90" si="485">(2*100)/3</f>
        <v>66.66666667</v>
      </c>
      <c r="N90" s="4">
        <f t="shared" si="485"/>
        <v>66.66666667</v>
      </c>
      <c r="O90" s="4">
        <f t="shared" si="485"/>
        <v>66.66666667</v>
      </c>
      <c r="P90" s="4">
        <f t="shared" si="485"/>
        <v>66.66666667</v>
      </c>
      <c r="Q90" s="4">
        <f>(1*100)/3</f>
        <v>33.33333333</v>
      </c>
      <c r="R90" s="4">
        <f t="shared" ref="R90:R92" si="495">(1*100)/2</f>
        <v>50</v>
      </c>
      <c r="S90" s="4">
        <f t="shared" ref="S90:U90" si="486">(0*100)/3</f>
        <v>0</v>
      </c>
      <c r="T90" s="4">
        <f t="shared" si="486"/>
        <v>0</v>
      </c>
      <c r="U90" s="4">
        <f t="shared" si="486"/>
        <v>0</v>
      </c>
      <c r="V90" s="4">
        <f t="shared" ref="V90:W90" si="487">(1*100)/2</f>
        <v>50</v>
      </c>
      <c r="W90" s="4">
        <f t="shared" si="487"/>
        <v>50</v>
      </c>
      <c r="X90" s="4">
        <f t="shared" ref="X90:X101" si="497">(0*100)/3</f>
        <v>0</v>
      </c>
      <c r="Y90" s="4">
        <f t="shared" ref="Y90:Y91" si="498">(1*100)/2</f>
        <v>50</v>
      </c>
      <c r="Z90" s="4">
        <f t="shared" ref="Z90:Z97" si="499">(0*100)/3</f>
        <v>0</v>
      </c>
      <c r="AA90" s="4">
        <f t="shared" ref="AA90:AA97" si="500">(1*100)/2</f>
        <v>50</v>
      </c>
      <c r="AB90" s="4">
        <f t="shared" ref="AB90:AB94" si="501">(0*100)/3</f>
        <v>0</v>
      </c>
      <c r="AC90" s="4">
        <f t="shared" ref="AC90:AD90" si="488">(1*100)/2</f>
        <v>50</v>
      </c>
      <c r="AD90" s="4">
        <f t="shared" si="488"/>
        <v>50</v>
      </c>
      <c r="AE90" s="4">
        <f>(0*100)/3</f>
        <v>0</v>
      </c>
      <c r="AF90" s="4">
        <f t="shared" ref="AF90:AF91" si="503">(1*100)/2</f>
        <v>50</v>
      </c>
    </row>
    <row r="91">
      <c r="A91" s="1" t="s">
        <v>5</v>
      </c>
      <c r="B91" s="4">
        <f t="shared" ref="B91:B92" si="504">(2*100)/3</f>
        <v>66.66666667</v>
      </c>
      <c r="C91" s="4">
        <f t="shared" ref="C91:C94" si="505">(1*100)/3</f>
        <v>33.33333333</v>
      </c>
      <c r="D91" s="4">
        <f t="shared" ref="D91:E91" si="489">(3*100)/3</f>
        <v>100</v>
      </c>
      <c r="E91" s="4">
        <f t="shared" si="489"/>
        <v>100</v>
      </c>
      <c r="F91" s="4">
        <f t="shared" si="490"/>
        <v>66.66666667</v>
      </c>
      <c r="G91" s="4">
        <f t="shared" ref="G91:I91" si="491">(3*100)/3</f>
        <v>100</v>
      </c>
      <c r="H91" s="4">
        <f t="shared" si="491"/>
        <v>100</v>
      </c>
      <c r="I91" s="4">
        <f t="shared" si="491"/>
        <v>100</v>
      </c>
      <c r="J91" s="4">
        <f t="shared" si="492"/>
        <v>33.33333333</v>
      </c>
      <c r="K91" s="4">
        <f t="shared" ref="K91:K92" si="508">(3*100)/3</f>
        <v>100</v>
      </c>
      <c r="L91" s="4">
        <f>(2*100)/3</f>
        <v>66.66666667</v>
      </c>
      <c r="M91" s="4">
        <f t="shared" ref="M91:O91" si="493">(3*100)/3</f>
        <v>100</v>
      </c>
      <c r="N91" s="4">
        <f t="shared" si="493"/>
        <v>100</v>
      </c>
      <c r="O91" s="4">
        <f t="shared" si="493"/>
        <v>100</v>
      </c>
      <c r="P91" s="4">
        <f t="shared" ref="P91:Q91" si="494">(2*100)/3</f>
        <v>66.66666667</v>
      </c>
      <c r="Q91" s="4">
        <f t="shared" si="494"/>
        <v>66.66666667</v>
      </c>
      <c r="R91" s="4">
        <f t="shared" si="495"/>
        <v>50</v>
      </c>
      <c r="S91" s="4">
        <f>(0*100)/3</f>
        <v>0</v>
      </c>
      <c r="T91" s="4">
        <f t="shared" ref="T91:T95" si="510">(2*100)/2</f>
        <v>100</v>
      </c>
      <c r="U91" s="4">
        <f>(1*100)/2</f>
        <v>50</v>
      </c>
      <c r="V91" s="4">
        <f t="shared" ref="V91:W91" si="496">(2*100)/2</f>
        <v>100</v>
      </c>
      <c r="W91" s="4">
        <f t="shared" si="496"/>
        <v>100</v>
      </c>
      <c r="X91" s="4">
        <f t="shared" si="497"/>
        <v>0</v>
      </c>
      <c r="Y91" s="4">
        <f t="shared" si="498"/>
        <v>50</v>
      </c>
      <c r="Z91" s="4">
        <f t="shared" si="499"/>
        <v>0</v>
      </c>
      <c r="AA91" s="4">
        <f t="shared" si="500"/>
        <v>50</v>
      </c>
      <c r="AB91" s="4">
        <f t="shared" si="501"/>
        <v>0</v>
      </c>
      <c r="AC91" s="4">
        <f t="shared" ref="AC91:AE91" si="502">(2*100)/2</f>
        <v>100</v>
      </c>
      <c r="AD91" s="4">
        <f t="shared" si="502"/>
        <v>100</v>
      </c>
      <c r="AE91" s="4">
        <f t="shared" si="502"/>
        <v>100</v>
      </c>
      <c r="AF91" s="4">
        <f t="shared" si="503"/>
        <v>50</v>
      </c>
    </row>
    <row r="92">
      <c r="A92" s="1" t="s">
        <v>6</v>
      </c>
      <c r="B92" s="4">
        <f t="shared" si="504"/>
        <v>66.66666667</v>
      </c>
      <c r="C92" s="4">
        <f t="shared" si="505"/>
        <v>33.33333333</v>
      </c>
      <c r="D92" s="4">
        <f t="shared" ref="D92:E92" si="506">(3*100)/3</f>
        <v>100</v>
      </c>
      <c r="E92" s="4">
        <f t="shared" si="506"/>
        <v>100</v>
      </c>
      <c r="F92" s="4">
        <f t="shared" si="490"/>
        <v>66.66666667</v>
      </c>
      <c r="G92" s="4">
        <f t="shared" ref="G92:I92" si="507">(3*100)/3</f>
        <v>100</v>
      </c>
      <c r="H92" s="4">
        <f t="shared" si="507"/>
        <v>100</v>
      </c>
      <c r="I92" s="4">
        <f t="shared" si="507"/>
        <v>100</v>
      </c>
      <c r="J92" s="4">
        <f t="shared" si="492"/>
        <v>33.33333333</v>
      </c>
      <c r="K92" s="4">
        <f t="shared" si="508"/>
        <v>100</v>
      </c>
      <c r="L92" s="4">
        <f t="shared" ref="L92:O92" si="509">(3*100)/3</f>
        <v>100</v>
      </c>
      <c r="M92" s="4">
        <f t="shared" si="509"/>
        <v>100</v>
      </c>
      <c r="N92" s="4">
        <f t="shared" si="509"/>
        <v>100</v>
      </c>
      <c r="O92" s="4">
        <f t="shared" si="509"/>
        <v>100</v>
      </c>
      <c r="P92" s="4">
        <f>(2*100)/3</f>
        <v>66.66666667</v>
      </c>
      <c r="Q92" s="4">
        <f>(3*100)/3</f>
        <v>100</v>
      </c>
      <c r="R92" s="4">
        <f t="shared" si="495"/>
        <v>50</v>
      </c>
      <c r="S92" s="4">
        <f t="shared" ref="S92:S93" si="518">(1*100)/2</f>
        <v>50</v>
      </c>
      <c r="T92" s="4">
        <f t="shared" si="510"/>
        <v>100</v>
      </c>
      <c r="U92" s="4">
        <f t="shared" ref="U92:W92" si="511">(2*100)/2</f>
        <v>100</v>
      </c>
      <c r="V92" s="4">
        <f t="shared" si="511"/>
        <v>100</v>
      </c>
      <c r="W92" s="4">
        <f t="shared" si="511"/>
        <v>100</v>
      </c>
      <c r="X92" s="4">
        <f t="shared" si="497"/>
        <v>0</v>
      </c>
      <c r="Y92" s="4">
        <f t="shared" ref="Y92:Y93" si="520">(2*100)/2</f>
        <v>100</v>
      </c>
      <c r="Z92" s="4">
        <f t="shared" si="499"/>
        <v>0</v>
      </c>
      <c r="AA92" s="4">
        <f t="shared" si="500"/>
        <v>50</v>
      </c>
      <c r="AB92" s="4">
        <f t="shared" si="501"/>
        <v>0</v>
      </c>
      <c r="AC92" s="4">
        <f t="shared" ref="AC92:AD92" si="512">(2*100)/2</f>
        <v>100</v>
      </c>
      <c r="AD92" s="4">
        <f t="shared" si="512"/>
        <v>100</v>
      </c>
      <c r="AE92" s="4">
        <f t="shared" ref="AE92:AF92" si="513">(1*100)/2</f>
        <v>50</v>
      </c>
      <c r="AF92" s="4">
        <f t="shared" si="513"/>
        <v>50</v>
      </c>
    </row>
    <row r="93">
      <c r="A93" s="1" t="s">
        <v>7</v>
      </c>
      <c r="B93" s="4">
        <f t="shared" ref="B93:B95" si="522">(3*100)/3</f>
        <v>100</v>
      </c>
      <c r="C93" s="4">
        <f t="shared" si="505"/>
        <v>33.33333333</v>
      </c>
      <c r="D93" s="4">
        <f t="shared" ref="D93:E93" si="514">(3*100)/3</f>
        <v>100</v>
      </c>
      <c r="E93" s="4">
        <f t="shared" si="514"/>
        <v>100</v>
      </c>
      <c r="F93" s="4">
        <f t="shared" si="490"/>
        <v>66.66666667</v>
      </c>
      <c r="G93" s="4">
        <f t="shared" ref="G93:G94" si="524">(2*100)/3</f>
        <v>66.66666667</v>
      </c>
      <c r="H93" s="4">
        <f t="shared" ref="H93:J93" si="515">(3*100)/3</f>
        <v>100</v>
      </c>
      <c r="I93" s="4">
        <f t="shared" si="515"/>
        <v>100</v>
      </c>
      <c r="J93" s="4">
        <f t="shared" si="515"/>
        <v>100</v>
      </c>
      <c r="K93" s="4">
        <f t="shared" ref="K93:L93" si="516">(2*100)/3</f>
        <v>66.66666667</v>
      </c>
      <c r="L93" s="4">
        <f t="shared" si="516"/>
        <v>66.66666667</v>
      </c>
      <c r="M93" s="4">
        <f t="shared" ref="M93:Q93" si="517">(3*100)/3</f>
        <v>100</v>
      </c>
      <c r="N93" s="4">
        <f t="shared" si="517"/>
        <v>100</v>
      </c>
      <c r="O93" s="4">
        <f t="shared" si="517"/>
        <v>100</v>
      </c>
      <c r="P93" s="4">
        <f t="shared" si="517"/>
        <v>100</v>
      </c>
      <c r="Q93" s="4">
        <f t="shared" si="517"/>
        <v>100</v>
      </c>
      <c r="R93" s="4">
        <f>(0*100)/2</f>
        <v>0</v>
      </c>
      <c r="S93" s="4">
        <f t="shared" si="518"/>
        <v>50</v>
      </c>
      <c r="T93" s="4">
        <f t="shared" si="510"/>
        <v>100</v>
      </c>
      <c r="U93" s="4">
        <f t="shared" ref="U93:U95" si="527">(1*100)/2</f>
        <v>50</v>
      </c>
      <c r="V93" s="4">
        <f t="shared" ref="V93:W93" si="519">(2*100)/2</f>
        <v>100</v>
      </c>
      <c r="W93" s="4">
        <f t="shared" si="519"/>
        <v>100</v>
      </c>
      <c r="X93" s="4">
        <f t="shared" si="497"/>
        <v>0</v>
      </c>
      <c r="Y93" s="4">
        <f t="shared" si="520"/>
        <v>100</v>
      </c>
      <c r="Z93" s="4">
        <f t="shared" si="499"/>
        <v>0</v>
      </c>
      <c r="AA93" s="4">
        <f t="shared" si="500"/>
        <v>50</v>
      </c>
      <c r="AB93" s="4">
        <f t="shared" si="501"/>
        <v>0</v>
      </c>
      <c r="AC93" s="4">
        <f t="shared" ref="AC93:AE93" si="521">(2*100)/2</f>
        <v>100</v>
      </c>
      <c r="AD93" s="4">
        <f t="shared" si="521"/>
        <v>100</v>
      </c>
      <c r="AE93" s="4">
        <f t="shared" si="521"/>
        <v>100</v>
      </c>
      <c r="AF93" s="4">
        <f>(1*100)/2</f>
        <v>50</v>
      </c>
    </row>
    <row r="94">
      <c r="A94" s="1" t="s">
        <v>8</v>
      </c>
      <c r="B94" s="4">
        <f t="shared" si="522"/>
        <v>100</v>
      </c>
      <c r="C94" s="4">
        <f t="shared" si="505"/>
        <v>33.33333333</v>
      </c>
      <c r="D94" s="4">
        <f t="shared" ref="D94:F94" si="523">(3*100)/3</f>
        <v>100</v>
      </c>
      <c r="E94" s="4">
        <f t="shared" si="523"/>
        <v>100</v>
      </c>
      <c r="F94" s="4">
        <f t="shared" si="523"/>
        <v>100</v>
      </c>
      <c r="G94" s="4">
        <f t="shared" si="524"/>
        <v>66.66666667</v>
      </c>
      <c r="H94" s="4">
        <f>(3*100)/3</f>
        <v>100</v>
      </c>
      <c r="I94" s="4">
        <f>(2*100)/3</f>
        <v>66.66666667</v>
      </c>
      <c r="J94" s="4">
        <f>(3*100)/3</f>
        <v>100</v>
      </c>
      <c r="K94" s="4">
        <f t="shared" ref="K94:L94" si="525">(2*100)/3</f>
        <v>66.66666667</v>
      </c>
      <c r="L94" s="4">
        <f t="shared" si="525"/>
        <v>66.66666667</v>
      </c>
      <c r="M94" s="4">
        <f t="shared" ref="M94:O94" si="526">(3*100)/3</f>
        <v>100</v>
      </c>
      <c r="N94" s="4">
        <f t="shared" si="526"/>
        <v>100</v>
      </c>
      <c r="O94" s="4">
        <f t="shared" si="526"/>
        <v>100</v>
      </c>
      <c r="P94" s="4">
        <f>(2*100)/3</f>
        <v>66.66666667</v>
      </c>
      <c r="Q94" s="4">
        <f>(3*100)/3</f>
        <v>100</v>
      </c>
      <c r="R94" s="4">
        <f t="shared" ref="R94:R96" si="532">(1*100)/2</f>
        <v>50</v>
      </c>
      <c r="S94" s="4">
        <f t="shared" ref="S94:S95" si="533">(0*100)/3</f>
        <v>0</v>
      </c>
      <c r="T94" s="4">
        <f t="shared" si="510"/>
        <v>100</v>
      </c>
      <c r="U94" s="4">
        <f t="shared" si="527"/>
        <v>50</v>
      </c>
      <c r="V94" s="4">
        <f t="shared" ref="V94:V99" si="534">(2*100)/2</f>
        <v>100</v>
      </c>
      <c r="W94" s="4">
        <f>(1*100)/2</f>
        <v>50</v>
      </c>
      <c r="X94" s="4">
        <f t="shared" si="497"/>
        <v>0</v>
      </c>
      <c r="Y94" s="4">
        <f t="shared" ref="Y94:Y101" si="535">(1*100)/2</f>
        <v>50</v>
      </c>
      <c r="Z94" s="4">
        <f t="shared" si="499"/>
        <v>0</v>
      </c>
      <c r="AA94" s="4">
        <f t="shared" si="500"/>
        <v>50</v>
      </c>
      <c r="AB94" s="4">
        <f t="shared" si="501"/>
        <v>0</v>
      </c>
      <c r="AC94" s="4">
        <f t="shared" ref="AC94:AC99" si="536">(2*100)/2</f>
        <v>100</v>
      </c>
      <c r="AD94" s="4">
        <f t="shared" ref="AD94:AF94" si="528">(1*100)/2</f>
        <v>50</v>
      </c>
      <c r="AE94" s="4">
        <f t="shared" si="528"/>
        <v>50</v>
      </c>
      <c r="AF94" s="4">
        <f t="shared" si="528"/>
        <v>50</v>
      </c>
    </row>
    <row r="95">
      <c r="A95" s="1" t="s">
        <v>9</v>
      </c>
      <c r="B95" s="4">
        <f t="shared" si="522"/>
        <v>100</v>
      </c>
      <c r="C95" s="4">
        <f>(2*100)/3</f>
        <v>66.66666667</v>
      </c>
      <c r="D95" s="4">
        <f t="shared" ref="D95:E95" si="529">(3*100)/3</f>
        <v>100</v>
      </c>
      <c r="E95" s="4">
        <f t="shared" si="529"/>
        <v>100</v>
      </c>
      <c r="F95" s="4">
        <f t="shared" ref="F95:F97" si="540">(2*100)/3</f>
        <v>66.66666667</v>
      </c>
      <c r="G95" s="4">
        <f t="shared" ref="G95:I95" si="530">(3*100)/3</f>
        <v>100</v>
      </c>
      <c r="H95" s="4">
        <f t="shared" si="530"/>
        <v>100</v>
      </c>
      <c r="I95" s="4">
        <f t="shared" si="530"/>
        <v>100</v>
      </c>
      <c r="J95" s="4">
        <f t="shared" ref="J95:J96" si="542">(2*100)/3</f>
        <v>66.66666667</v>
      </c>
      <c r="K95" s="4">
        <f t="shared" ref="K95:K96" si="543">(1*100)/3</f>
        <v>33.33333333</v>
      </c>
      <c r="L95" s="4">
        <f t="shared" ref="L95:L96" si="544">(2*100)/3</f>
        <v>66.66666667</v>
      </c>
      <c r="M95" s="4">
        <f t="shared" ref="M95:Q95" si="531">(3*100)/3</f>
        <v>100</v>
      </c>
      <c r="N95" s="4">
        <f t="shared" si="531"/>
        <v>100</v>
      </c>
      <c r="O95" s="4">
        <f t="shared" si="531"/>
        <v>100</v>
      </c>
      <c r="P95" s="4">
        <f t="shared" si="531"/>
        <v>100</v>
      </c>
      <c r="Q95" s="4">
        <f t="shared" si="531"/>
        <v>100</v>
      </c>
      <c r="R95" s="4">
        <f t="shared" si="532"/>
        <v>50</v>
      </c>
      <c r="S95" s="4">
        <f t="shared" si="533"/>
        <v>0</v>
      </c>
      <c r="T95" s="4">
        <f t="shared" si="510"/>
        <v>100</v>
      </c>
      <c r="U95" s="4">
        <f t="shared" si="527"/>
        <v>50</v>
      </c>
      <c r="V95" s="4">
        <f t="shared" si="534"/>
        <v>100</v>
      </c>
      <c r="W95" s="4">
        <f t="shared" ref="W95:W100" si="547">(2*100)/2</f>
        <v>100</v>
      </c>
      <c r="X95" s="4">
        <f t="shared" si="497"/>
        <v>0</v>
      </c>
      <c r="Y95" s="4">
        <f t="shared" si="535"/>
        <v>50</v>
      </c>
      <c r="Z95" s="4">
        <f t="shared" si="499"/>
        <v>0</v>
      </c>
      <c r="AA95" s="4">
        <f t="shared" si="500"/>
        <v>50</v>
      </c>
      <c r="AB95" s="4">
        <f>(1*100)/3</f>
        <v>33.33333333</v>
      </c>
      <c r="AC95" s="4">
        <f t="shared" si="536"/>
        <v>100</v>
      </c>
      <c r="AD95" s="4">
        <f t="shared" ref="AD95:AD100" si="548">(2*100)/2</f>
        <v>100</v>
      </c>
      <c r="AE95" s="4">
        <f t="shared" ref="AE95:AF95" si="537">(1*100)/2</f>
        <v>50</v>
      </c>
      <c r="AF95" s="4">
        <f t="shared" si="537"/>
        <v>50</v>
      </c>
    </row>
    <row r="96">
      <c r="A96" s="1" t="s">
        <v>10</v>
      </c>
      <c r="B96" s="4">
        <f t="shared" ref="B96:C96" si="538">(2*100)/3</f>
        <v>66.66666667</v>
      </c>
      <c r="C96" s="4">
        <f t="shared" si="538"/>
        <v>66.66666667</v>
      </c>
      <c r="D96" s="4">
        <f t="shared" ref="D96:E96" si="539">(3*100)/3</f>
        <v>100</v>
      </c>
      <c r="E96" s="4">
        <f t="shared" si="539"/>
        <v>100</v>
      </c>
      <c r="F96" s="4">
        <f t="shared" si="540"/>
        <v>66.66666667</v>
      </c>
      <c r="G96" s="4">
        <f t="shared" ref="G96:G97" si="550">(2*100)/3</f>
        <v>66.66666667</v>
      </c>
      <c r="H96" s="4">
        <f t="shared" ref="H96:I96" si="541">(3*100)/3</f>
        <v>100</v>
      </c>
      <c r="I96" s="4">
        <f t="shared" si="541"/>
        <v>100</v>
      </c>
      <c r="J96" s="4">
        <f t="shared" si="542"/>
        <v>66.66666667</v>
      </c>
      <c r="K96" s="4">
        <f t="shared" si="543"/>
        <v>33.33333333</v>
      </c>
      <c r="L96" s="4">
        <f t="shared" si="544"/>
        <v>66.66666667</v>
      </c>
      <c r="M96" s="4">
        <f t="shared" ref="M96:M98" si="553">(2*100)/3</f>
        <v>66.66666667</v>
      </c>
      <c r="N96" s="4">
        <f t="shared" ref="N96:P96" si="545">(3*100)/3</f>
        <v>100</v>
      </c>
      <c r="O96" s="4">
        <f t="shared" si="545"/>
        <v>100</v>
      </c>
      <c r="P96" s="4">
        <f t="shared" si="545"/>
        <v>100</v>
      </c>
      <c r="Q96" s="4">
        <f>(2*100)/3</f>
        <v>66.66666667</v>
      </c>
      <c r="R96" s="4">
        <f t="shared" si="532"/>
        <v>50</v>
      </c>
      <c r="S96" s="4">
        <f t="shared" ref="S96:U96" si="546">(1*100)/2</f>
        <v>50</v>
      </c>
      <c r="T96" s="4">
        <f t="shared" si="546"/>
        <v>50</v>
      </c>
      <c r="U96" s="4">
        <f t="shared" si="546"/>
        <v>50</v>
      </c>
      <c r="V96" s="4">
        <f t="shared" si="534"/>
        <v>100</v>
      </c>
      <c r="W96" s="4">
        <f t="shared" si="547"/>
        <v>100</v>
      </c>
      <c r="X96" s="4">
        <f t="shared" si="497"/>
        <v>0</v>
      </c>
      <c r="Y96" s="4">
        <f t="shared" si="535"/>
        <v>50</v>
      </c>
      <c r="Z96" s="4">
        <f t="shared" si="499"/>
        <v>0</v>
      </c>
      <c r="AA96" s="4">
        <f t="shared" si="500"/>
        <v>50</v>
      </c>
      <c r="AB96" s="4">
        <f t="shared" ref="AB96:AB103" si="555">(0*100)/3</f>
        <v>0</v>
      </c>
      <c r="AC96" s="4">
        <f t="shared" si="536"/>
        <v>100</v>
      </c>
      <c r="AD96" s="4">
        <f t="shared" si="548"/>
        <v>100</v>
      </c>
      <c r="AE96" s="4">
        <f t="shared" ref="AE96:AF96" si="549">(1*100)/2</f>
        <v>50</v>
      </c>
      <c r="AF96" s="4">
        <f t="shared" si="549"/>
        <v>50</v>
      </c>
    </row>
    <row r="97">
      <c r="A97" s="1" t="s">
        <v>11</v>
      </c>
      <c r="B97" s="4">
        <f t="shared" ref="B97:B100" si="556">(2*100)/3</f>
        <v>66.66666667</v>
      </c>
      <c r="C97" s="4">
        <f t="shared" ref="C97:C98" si="557">(1*100)/3</f>
        <v>33.33333333</v>
      </c>
      <c r="D97" s="4">
        <f>(2*100)/3</f>
        <v>66.66666667</v>
      </c>
      <c r="E97" s="4">
        <f>(3*100)/3</f>
        <v>100</v>
      </c>
      <c r="F97" s="4">
        <f t="shared" si="540"/>
        <v>66.66666667</v>
      </c>
      <c r="G97" s="4">
        <f t="shared" si="550"/>
        <v>66.66666667</v>
      </c>
      <c r="H97" s="4">
        <f t="shared" ref="H97:I97" si="551">(3*100)/3</f>
        <v>100</v>
      </c>
      <c r="I97" s="4">
        <f t="shared" si="551"/>
        <v>100</v>
      </c>
      <c r="J97" s="4">
        <f t="shared" ref="J97:L97" si="552">(1*100)/3</f>
        <v>33.33333333</v>
      </c>
      <c r="K97" s="4">
        <f t="shared" si="552"/>
        <v>33.33333333</v>
      </c>
      <c r="L97" s="4">
        <f t="shared" si="552"/>
        <v>33.33333333</v>
      </c>
      <c r="M97" s="4">
        <f t="shared" si="553"/>
        <v>66.66666667</v>
      </c>
      <c r="N97" s="4">
        <f t="shared" ref="N97:N99" si="562">(2*100)/3</f>
        <v>66.66666667</v>
      </c>
      <c r="O97" s="4">
        <f t="shared" ref="O97:P97" si="554">(3*100)/3</f>
        <v>100</v>
      </c>
      <c r="P97" s="4">
        <f t="shared" si="554"/>
        <v>100</v>
      </c>
      <c r="Q97" s="4">
        <f>(1*100)/3</f>
        <v>33.33333333</v>
      </c>
      <c r="R97" s="4">
        <f>(0*100)/2</f>
        <v>0</v>
      </c>
      <c r="S97" s="4">
        <f t="shared" ref="S97:S100" si="564">(0*100)/3</f>
        <v>0</v>
      </c>
      <c r="T97" s="4">
        <f t="shared" ref="T97:T99" si="565">(1*100)/2</f>
        <v>50</v>
      </c>
      <c r="U97" s="4">
        <f t="shared" ref="U97:U99" si="566">(0*100)/3</f>
        <v>0</v>
      </c>
      <c r="V97" s="4">
        <f t="shared" si="534"/>
        <v>100</v>
      </c>
      <c r="W97" s="4">
        <f t="shared" si="547"/>
        <v>100</v>
      </c>
      <c r="X97" s="4">
        <f t="shared" si="497"/>
        <v>0</v>
      </c>
      <c r="Y97" s="4">
        <f t="shared" si="535"/>
        <v>50</v>
      </c>
      <c r="Z97" s="4">
        <f t="shared" si="499"/>
        <v>0</v>
      </c>
      <c r="AA97" s="4">
        <f t="shared" si="500"/>
        <v>50</v>
      </c>
      <c r="AB97" s="4">
        <f t="shared" si="555"/>
        <v>0</v>
      </c>
      <c r="AC97" s="4">
        <f t="shared" si="536"/>
        <v>100</v>
      </c>
      <c r="AD97" s="4">
        <f t="shared" si="548"/>
        <v>100</v>
      </c>
      <c r="AE97" s="4">
        <f t="shared" ref="AE97:AE101" si="568">(0*100)/2</f>
        <v>0</v>
      </c>
      <c r="AF97" s="4">
        <f>(1*100)/2</f>
        <v>50</v>
      </c>
    </row>
    <row r="98">
      <c r="A98" s="1" t="s">
        <v>12</v>
      </c>
      <c r="B98" s="4">
        <f t="shared" si="556"/>
        <v>66.66666667</v>
      </c>
      <c r="C98" s="4">
        <f t="shared" si="557"/>
        <v>33.33333333</v>
      </c>
      <c r="D98" s="4">
        <f t="shared" ref="D98:E98" si="558">(3*100)/3</f>
        <v>100</v>
      </c>
      <c r="E98" s="4">
        <f t="shared" si="558"/>
        <v>100</v>
      </c>
      <c r="F98" s="4">
        <f t="shared" ref="F98:G98" si="559">(1*100)/3</f>
        <v>33.33333333</v>
      </c>
      <c r="G98" s="4">
        <f t="shared" si="559"/>
        <v>33.33333333</v>
      </c>
      <c r="H98" s="4">
        <f t="shared" ref="H98:I98" si="560">(3*100)/3</f>
        <v>100</v>
      </c>
      <c r="I98" s="4">
        <f t="shared" si="560"/>
        <v>100</v>
      </c>
      <c r="J98" s="4">
        <f t="shared" ref="J98:L98" si="561">(1*100)/3</f>
        <v>33.33333333</v>
      </c>
      <c r="K98" s="4">
        <f t="shared" si="561"/>
        <v>33.33333333</v>
      </c>
      <c r="L98" s="4">
        <f t="shared" si="561"/>
        <v>33.33333333</v>
      </c>
      <c r="M98" s="4">
        <f t="shared" si="553"/>
        <v>66.66666667</v>
      </c>
      <c r="N98" s="4">
        <f t="shared" si="562"/>
        <v>66.66666667</v>
      </c>
      <c r="O98" s="4">
        <f t="shared" ref="O98:P98" si="563">(3*100)/3</f>
        <v>100</v>
      </c>
      <c r="P98" s="4">
        <f t="shared" si="563"/>
        <v>100</v>
      </c>
      <c r="Q98" s="4">
        <f>(2*100)/3</f>
        <v>66.66666667</v>
      </c>
      <c r="R98" s="4">
        <f t="shared" ref="R98:R100" si="574">(1*100)/2</f>
        <v>50</v>
      </c>
      <c r="S98" s="4">
        <f t="shared" si="564"/>
        <v>0</v>
      </c>
      <c r="T98" s="4">
        <f t="shared" si="565"/>
        <v>50</v>
      </c>
      <c r="U98" s="4">
        <f t="shared" si="566"/>
        <v>0</v>
      </c>
      <c r="V98" s="4">
        <f t="shared" si="534"/>
        <v>100</v>
      </c>
      <c r="W98" s="4">
        <f t="shared" si="547"/>
        <v>100</v>
      </c>
      <c r="X98" s="4">
        <f t="shared" si="497"/>
        <v>0</v>
      </c>
      <c r="Y98" s="4">
        <f t="shared" si="535"/>
        <v>50</v>
      </c>
      <c r="Z98" s="4">
        <f t="shared" ref="Z98:AA98" si="567">(1*100)/2</f>
        <v>50</v>
      </c>
      <c r="AA98" s="4">
        <f t="shared" si="567"/>
        <v>50</v>
      </c>
      <c r="AB98" s="4">
        <f t="shared" si="555"/>
        <v>0</v>
      </c>
      <c r="AC98" s="4">
        <f t="shared" si="536"/>
        <v>100</v>
      </c>
      <c r="AD98" s="4">
        <f t="shared" si="548"/>
        <v>100</v>
      </c>
      <c r="AE98" s="4">
        <f t="shared" si="568"/>
        <v>0</v>
      </c>
      <c r="AF98" s="4">
        <f>(0*100)/2</f>
        <v>0</v>
      </c>
    </row>
    <row r="99">
      <c r="A99" s="1" t="s">
        <v>13</v>
      </c>
      <c r="B99" s="4">
        <f t="shared" si="556"/>
        <v>66.66666667</v>
      </c>
      <c r="C99" s="4">
        <f t="shared" ref="C99:C100" si="575">(1.5*100)/3</f>
        <v>50</v>
      </c>
      <c r="D99" s="4">
        <f t="shared" ref="D99:E99" si="569">(3*100)/3</f>
        <v>100</v>
      </c>
      <c r="E99" s="4">
        <f t="shared" si="569"/>
        <v>100</v>
      </c>
      <c r="F99" s="4">
        <f t="shared" ref="F99:F101" si="576">(1*100)/3</f>
        <v>33.33333333</v>
      </c>
      <c r="G99" s="4">
        <f>(2*100)/3</f>
        <v>66.66666667</v>
      </c>
      <c r="H99" s="4">
        <f t="shared" ref="H99:I99" si="570">(3*100)/3</f>
        <v>100</v>
      </c>
      <c r="I99" s="4">
        <f t="shared" si="570"/>
        <v>100</v>
      </c>
      <c r="J99" s="4">
        <f t="shared" ref="J99:K99" si="571">(1*100)/3</f>
        <v>33.33333333</v>
      </c>
      <c r="K99" s="4">
        <f t="shared" si="571"/>
        <v>33.33333333</v>
      </c>
      <c r="L99" s="4">
        <f t="shared" ref="L99:M99" si="572">(3*100)/3</f>
        <v>100</v>
      </c>
      <c r="M99" s="4">
        <f t="shared" si="572"/>
        <v>100</v>
      </c>
      <c r="N99" s="4">
        <f t="shared" si="562"/>
        <v>66.66666667</v>
      </c>
      <c r="O99" s="4">
        <f t="shared" ref="O99:P99" si="573">(3*100)/3</f>
        <v>100</v>
      </c>
      <c r="P99" s="4">
        <f t="shared" si="573"/>
        <v>100</v>
      </c>
      <c r="Q99" s="4">
        <f>(2.5*100)/3</f>
        <v>83.33333333</v>
      </c>
      <c r="R99" s="4">
        <f t="shared" si="574"/>
        <v>50</v>
      </c>
      <c r="S99" s="4">
        <f t="shared" si="564"/>
        <v>0</v>
      </c>
      <c r="T99" s="4">
        <f t="shared" si="565"/>
        <v>50</v>
      </c>
      <c r="U99" s="4">
        <f t="shared" si="566"/>
        <v>0</v>
      </c>
      <c r="V99" s="4">
        <f t="shared" si="534"/>
        <v>100</v>
      </c>
      <c r="W99" s="4">
        <f t="shared" si="547"/>
        <v>100</v>
      </c>
      <c r="X99" s="4">
        <f t="shared" si="497"/>
        <v>0</v>
      </c>
      <c r="Y99" s="4">
        <f t="shared" si="535"/>
        <v>50</v>
      </c>
      <c r="Z99" s="4">
        <f t="shared" ref="Z99:Z101" si="581">(1*100)/2</f>
        <v>50</v>
      </c>
      <c r="AA99" s="4">
        <f>(2*100)/2</f>
        <v>100</v>
      </c>
      <c r="AB99" s="4">
        <f t="shared" si="555"/>
        <v>0</v>
      </c>
      <c r="AC99" s="4">
        <f t="shared" si="536"/>
        <v>100</v>
      </c>
      <c r="AD99" s="4">
        <f t="shared" si="548"/>
        <v>100</v>
      </c>
      <c r="AE99" s="4">
        <f t="shared" si="568"/>
        <v>0</v>
      </c>
      <c r="AF99" s="4">
        <f t="shared" ref="AF99:AF103" si="582">(0*100)/3</f>
        <v>0</v>
      </c>
    </row>
    <row r="100">
      <c r="A100" s="1" t="s">
        <v>14</v>
      </c>
      <c r="B100" s="4">
        <f t="shared" si="556"/>
        <v>66.66666667</v>
      </c>
      <c r="C100" s="4">
        <f t="shared" si="575"/>
        <v>50</v>
      </c>
      <c r="D100" s="4">
        <f t="shared" ref="D100:D101" si="584">(2*100)/3</f>
        <v>66.66666667</v>
      </c>
      <c r="E100" s="4">
        <f t="shared" ref="E100:E101" si="585">(3*100)/3</f>
        <v>100</v>
      </c>
      <c r="F100" s="4">
        <f t="shared" si="576"/>
        <v>33.33333333</v>
      </c>
      <c r="G100" s="4">
        <f t="shared" ref="G100:G101" si="586">(1*100)/3</f>
        <v>33.33333333</v>
      </c>
      <c r="H100" s="4">
        <f t="shared" ref="H100:I100" si="577">(2*100)/3</f>
        <v>66.66666667</v>
      </c>
      <c r="I100" s="4">
        <f t="shared" si="577"/>
        <v>66.66666667</v>
      </c>
      <c r="J100" s="4">
        <f t="shared" ref="J100:K100" si="578">(1*100)/3</f>
        <v>33.33333333</v>
      </c>
      <c r="K100" s="4">
        <f t="shared" si="578"/>
        <v>33.33333333</v>
      </c>
      <c r="L100" s="4">
        <f>(3*100)/3</f>
        <v>100</v>
      </c>
      <c r="M100" s="4">
        <f t="shared" ref="M100:P100" si="579">(2*100)/3</f>
        <v>66.66666667</v>
      </c>
      <c r="N100" s="4">
        <f t="shared" si="579"/>
        <v>66.66666667</v>
      </c>
      <c r="O100" s="4">
        <f t="shared" si="579"/>
        <v>66.66666667</v>
      </c>
      <c r="P100" s="4">
        <f t="shared" si="579"/>
        <v>66.66666667</v>
      </c>
      <c r="Q100" s="4">
        <f>(1.5*100)/3</f>
        <v>50</v>
      </c>
      <c r="R100" s="4">
        <f t="shared" si="574"/>
        <v>50</v>
      </c>
      <c r="S100" s="4">
        <f t="shared" si="564"/>
        <v>0</v>
      </c>
      <c r="T100" s="4">
        <f t="shared" ref="T100:U100" si="580">(0*100)/3</f>
        <v>0</v>
      </c>
      <c r="U100" s="4">
        <f t="shared" si="580"/>
        <v>0</v>
      </c>
      <c r="V100" s="4">
        <f t="shared" ref="V100:V101" si="591">(1*100)/2</f>
        <v>50</v>
      </c>
      <c r="W100" s="4">
        <f t="shared" si="547"/>
        <v>100</v>
      </c>
      <c r="X100" s="4">
        <f t="shared" si="497"/>
        <v>0</v>
      </c>
      <c r="Y100" s="4">
        <f t="shared" si="535"/>
        <v>50</v>
      </c>
      <c r="Z100" s="4">
        <f t="shared" si="581"/>
        <v>50</v>
      </c>
      <c r="AA100" s="4">
        <f t="shared" ref="AA100:AA101" si="592">(1*100)/2</f>
        <v>50</v>
      </c>
      <c r="AB100" s="4">
        <f t="shared" si="555"/>
        <v>0</v>
      </c>
      <c r="AC100" s="4">
        <f t="shared" ref="AC100:AC101" si="593">(1*100)/2</f>
        <v>50</v>
      </c>
      <c r="AD100" s="4">
        <f t="shared" si="548"/>
        <v>100</v>
      </c>
      <c r="AE100" s="4">
        <f t="shared" si="568"/>
        <v>0</v>
      </c>
      <c r="AF100" s="4">
        <f t="shared" si="582"/>
        <v>0</v>
      </c>
    </row>
    <row r="101">
      <c r="A101" s="1" t="s">
        <v>15</v>
      </c>
      <c r="B101" s="4">
        <f t="shared" ref="B101:C101" si="583">(1*100)/3</f>
        <v>33.33333333</v>
      </c>
      <c r="C101" s="4">
        <f t="shared" si="583"/>
        <v>33.33333333</v>
      </c>
      <c r="D101" s="4">
        <f t="shared" si="584"/>
        <v>66.66666667</v>
      </c>
      <c r="E101" s="4">
        <f t="shared" si="585"/>
        <v>100</v>
      </c>
      <c r="F101" s="4">
        <f t="shared" si="576"/>
        <v>33.33333333</v>
      </c>
      <c r="G101" s="4">
        <f t="shared" si="586"/>
        <v>33.33333333</v>
      </c>
      <c r="H101" s="4">
        <f t="shared" ref="H101:I101" si="587">(2*100)/3</f>
        <v>66.66666667</v>
      </c>
      <c r="I101" s="4">
        <f t="shared" si="587"/>
        <v>66.66666667</v>
      </c>
      <c r="J101" s="4">
        <f t="shared" ref="J101:L101" si="588">(1*100)/3</f>
        <v>33.33333333</v>
      </c>
      <c r="K101" s="4">
        <f t="shared" si="588"/>
        <v>33.33333333</v>
      </c>
      <c r="L101" s="4">
        <f t="shared" si="588"/>
        <v>33.33333333</v>
      </c>
      <c r="M101" s="4">
        <f t="shared" ref="M101:P101" si="589">(2*100)/3</f>
        <v>66.66666667</v>
      </c>
      <c r="N101" s="4">
        <f t="shared" si="589"/>
        <v>66.66666667</v>
      </c>
      <c r="O101" s="4">
        <f t="shared" si="589"/>
        <v>66.66666667</v>
      </c>
      <c r="P101" s="4">
        <f t="shared" si="589"/>
        <v>66.66666667</v>
      </c>
      <c r="Q101" s="4">
        <f>(1*100)/3</f>
        <v>33.33333333</v>
      </c>
      <c r="R101" s="4">
        <f t="shared" ref="R101:U101" si="590">(0*100)/3</f>
        <v>0</v>
      </c>
      <c r="S101" s="4">
        <f t="shared" si="590"/>
        <v>0</v>
      </c>
      <c r="T101" s="4">
        <f t="shared" si="590"/>
        <v>0</v>
      </c>
      <c r="U101" s="4">
        <f t="shared" si="590"/>
        <v>0</v>
      </c>
      <c r="V101" s="4">
        <f t="shared" si="591"/>
        <v>50</v>
      </c>
      <c r="W101" s="4">
        <f>(0*100)/2</f>
        <v>0</v>
      </c>
      <c r="X101" s="4">
        <f t="shared" si="497"/>
        <v>0</v>
      </c>
      <c r="Y101" s="4">
        <f t="shared" si="535"/>
        <v>50</v>
      </c>
      <c r="Z101" s="4">
        <f t="shared" si="581"/>
        <v>50</v>
      </c>
      <c r="AA101" s="4">
        <f t="shared" si="592"/>
        <v>50</v>
      </c>
      <c r="AB101" s="4">
        <f t="shared" si="555"/>
        <v>0</v>
      </c>
      <c r="AC101" s="4">
        <f t="shared" si="593"/>
        <v>50</v>
      </c>
      <c r="AD101" s="4">
        <f>(1*100)/2</f>
        <v>50</v>
      </c>
      <c r="AE101" s="4">
        <f t="shared" si="568"/>
        <v>0</v>
      </c>
      <c r="AF101" s="4">
        <f t="shared" si="582"/>
        <v>0</v>
      </c>
    </row>
    <row r="102">
      <c r="A102" s="1" t="s">
        <v>16</v>
      </c>
      <c r="B102" s="4">
        <f t="shared" ref="B102:Y102" si="594">(0*100)/3</f>
        <v>0</v>
      </c>
      <c r="C102" s="4">
        <f t="shared" si="594"/>
        <v>0</v>
      </c>
      <c r="D102" s="4">
        <f t="shared" si="594"/>
        <v>0</v>
      </c>
      <c r="E102" s="4">
        <f t="shared" si="594"/>
        <v>0</v>
      </c>
      <c r="F102" s="4">
        <f t="shared" si="594"/>
        <v>0</v>
      </c>
      <c r="G102" s="4">
        <f t="shared" si="594"/>
        <v>0</v>
      </c>
      <c r="H102" s="4">
        <f t="shared" si="594"/>
        <v>0</v>
      </c>
      <c r="I102" s="4">
        <f t="shared" si="594"/>
        <v>0</v>
      </c>
      <c r="J102" s="4">
        <f t="shared" si="594"/>
        <v>0</v>
      </c>
      <c r="K102" s="4">
        <f t="shared" si="594"/>
        <v>0</v>
      </c>
      <c r="L102" s="4">
        <f t="shared" si="594"/>
        <v>0</v>
      </c>
      <c r="M102" s="4">
        <f t="shared" si="594"/>
        <v>0</v>
      </c>
      <c r="N102" s="4">
        <f t="shared" si="594"/>
        <v>0</v>
      </c>
      <c r="O102" s="4">
        <f t="shared" si="594"/>
        <v>0</v>
      </c>
      <c r="P102" s="4">
        <f t="shared" si="594"/>
        <v>0</v>
      </c>
      <c r="Q102" s="4">
        <f t="shared" si="594"/>
        <v>0</v>
      </c>
      <c r="R102" s="4">
        <f t="shared" si="594"/>
        <v>0</v>
      </c>
      <c r="S102" s="4">
        <f t="shared" si="594"/>
        <v>0</v>
      </c>
      <c r="T102" s="4">
        <f t="shared" si="594"/>
        <v>0</v>
      </c>
      <c r="U102" s="4">
        <f t="shared" si="594"/>
        <v>0</v>
      </c>
      <c r="V102" s="4">
        <f t="shared" si="594"/>
        <v>0</v>
      </c>
      <c r="W102" s="4">
        <f t="shared" si="594"/>
        <v>0</v>
      </c>
      <c r="X102" s="4">
        <f t="shared" si="594"/>
        <v>0</v>
      </c>
      <c r="Y102" s="4">
        <f t="shared" si="594"/>
        <v>0</v>
      </c>
      <c r="Z102" s="4">
        <f t="shared" ref="Z102:AA102" si="595">(0*100)/2</f>
        <v>0</v>
      </c>
      <c r="AA102" s="4">
        <f t="shared" si="595"/>
        <v>0</v>
      </c>
      <c r="AB102" s="4">
        <f t="shared" si="555"/>
        <v>0</v>
      </c>
      <c r="AC102" s="4">
        <f t="shared" ref="AC102:AE102" si="596">(0*100)/2</f>
        <v>0</v>
      </c>
      <c r="AD102" s="4">
        <f t="shared" si="596"/>
        <v>0</v>
      </c>
      <c r="AE102" s="4">
        <f t="shared" si="596"/>
        <v>0</v>
      </c>
      <c r="AF102" s="4">
        <f t="shared" si="582"/>
        <v>0</v>
      </c>
    </row>
    <row r="103">
      <c r="A103" s="1" t="s">
        <v>17</v>
      </c>
      <c r="B103" s="4">
        <f t="shared" ref="B103:Y103" si="597">(0*100)/3</f>
        <v>0</v>
      </c>
      <c r="C103" s="4">
        <f t="shared" si="597"/>
        <v>0</v>
      </c>
      <c r="D103" s="4">
        <f t="shared" si="597"/>
        <v>0</v>
      </c>
      <c r="E103" s="4">
        <f t="shared" si="597"/>
        <v>0</v>
      </c>
      <c r="F103" s="4">
        <f t="shared" si="597"/>
        <v>0</v>
      </c>
      <c r="G103" s="4">
        <f t="shared" si="597"/>
        <v>0</v>
      </c>
      <c r="H103" s="4">
        <f t="shared" si="597"/>
        <v>0</v>
      </c>
      <c r="I103" s="4">
        <f t="shared" si="597"/>
        <v>0</v>
      </c>
      <c r="J103" s="4">
        <f t="shared" si="597"/>
        <v>0</v>
      </c>
      <c r="K103" s="4">
        <f t="shared" si="597"/>
        <v>0</v>
      </c>
      <c r="L103" s="4">
        <f t="shared" si="597"/>
        <v>0</v>
      </c>
      <c r="M103" s="4">
        <f t="shared" si="597"/>
        <v>0</v>
      </c>
      <c r="N103" s="4">
        <f t="shared" si="597"/>
        <v>0</v>
      </c>
      <c r="O103" s="4">
        <f t="shared" si="597"/>
        <v>0</v>
      </c>
      <c r="P103" s="4">
        <f t="shared" si="597"/>
        <v>0</v>
      </c>
      <c r="Q103" s="4">
        <f t="shared" si="597"/>
        <v>0</v>
      </c>
      <c r="R103" s="4">
        <f t="shared" si="597"/>
        <v>0</v>
      </c>
      <c r="S103" s="4">
        <f t="shared" si="597"/>
        <v>0</v>
      </c>
      <c r="T103" s="4">
        <f t="shared" si="597"/>
        <v>0</v>
      </c>
      <c r="U103" s="4">
        <f t="shared" si="597"/>
        <v>0</v>
      </c>
      <c r="V103" s="4">
        <f t="shared" si="597"/>
        <v>0</v>
      </c>
      <c r="W103" s="4">
        <f t="shared" si="597"/>
        <v>0</v>
      </c>
      <c r="X103" s="4">
        <f t="shared" si="597"/>
        <v>0</v>
      </c>
      <c r="Y103" s="4">
        <f t="shared" si="597"/>
        <v>0</v>
      </c>
      <c r="Z103" s="4">
        <f t="shared" ref="Z103:AA103" si="598">(0*100)/2</f>
        <v>0</v>
      </c>
      <c r="AA103" s="4">
        <f t="shared" si="598"/>
        <v>0</v>
      </c>
      <c r="AB103" s="4">
        <f t="shared" si="555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82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45200.0</v>
      </c>
      <c r="C1" s="2">
        <v>45201.0</v>
      </c>
      <c r="D1" s="2">
        <v>45202.0</v>
      </c>
      <c r="E1" s="2">
        <v>45203.0</v>
      </c>
      <c r="F1" s="2">
        <v>45204.0</v>
      </c>
      <c r="G1" s="2">
        <v>45205.0</v>
      </c>
      <c r="H1" s="2">
        <v>45206.0</v>
      </c>
      <c r="I1" s="2">
        <v>45207.0</v>
      </c>
      <c r="J1" s="2">
        <v>45208.0</v>
      </c>
      <c r="K1" s="2">
        <v>45209.0</v>
      </c>
      <c r="L1" s="2">
        <v>45057.0</v>
      </c>
      <c r="M1" s="2">
        <v>45058.0</v>
      </c>
      <c r="N1" s="2">
        <v>45059.0</v>
      </c>
      <c r="O1" s="2">
        <v>45060.0</v>
      </c>
      <c r="P1" s="2">
        <v>45061.0</v>
      </c>
      <c r="Q1" s="2">
        <v>45062.0</v>
      </c>
      <c r="R1" s="2">
        <v>45063.0</v>
      </c>
      <c r="S1" s="2">
        <v>45064.0</v>
      </c>
      <c r="T1" s="2">
        <v>45065.0</v>
      </c>
      <c r="U1" s="2">
        <v>45066.0</v>
      </c>
      <c r="V1" s="2">
        <v>45067.0</v>
      </c>
      <c r="W1" s="2">
        <v>45068.0</v>
      </c>
      <c r="X1" s="2">
        <v>45069.0</v>
      </c>
      <c r="Y1" s="2">
        <v>45070.0</v>
      </c>
      <c r="Z1" s="2">
        <v>45071.0</v>
      </c>
      <c r="AA1" s="2">
        <v>45072.0</v>
      </c>
      <c r="AB1" s="2">
        <v>45073.0</v>
      </c>
      <c r="AC1" s="2">
        <v>45074.0</v>
      </c>
      <c r="AD1" s="2">
        <v>45075.0</v>
      </c>
      <c r="AE1" s="2">
        <v>45076.0</v>
      </c>
      <c r="AF1" s="2">
        <v>45077.0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U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>(1*100)/8</f>
        <v>12.5</v>
      </c>
      <c r="W3" s="5">
        <f t="shared" ref="W3:AF3" si="2">(0*100)/8</f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41.80107527</v>
      </c>
    </row>
    <row r="4">
      <c r="A4" s="1" t="s">
        <v>3</v>
      </c>
      <c r="B4" s="5">
        <f t="shared" ref="B4:J4" si="3">(0*100)/8</f>
        <v>0</v>
      </c>
      <c r="C4" s="5">
        <f t="shared" si="3"/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 t="shared" si="3"/>
        <v>0</v>
      </c>
      <c r="J4" s="5">
        <f t="shared" si="3"/>
        <v>0</v>
      </c>
      <c r="K4" s="5">
        <f>(1*100)/8</f>
        <v>12.5</v>
      </c>
      <c r="L4" s="5">
        <f t="shared" ref="L4:Q4" si="4">(0*100)/8</f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>(1*100)/8</f>
        <v>12.5</v>
      </c>
      <c r="S4" s="5">
        <f t="shared" ref="S4:AA4" si="5">(0*100)/8</f>
        <v>0</v>
      </c>
      <c r="T4" s="5">
        <f t="shared" si="5"/>
        <v>0</v>
      </c>
      <c r="U4" s="5">
        <f t="shared" si="5"/>
        <v>0</v>
      </c>
      <c r="V4" s="5">
        <f t="shared" si="5"/>
        <v>0</v>
      </c>
      <c r="W4" s="5">
        <f t="shared" si="5"/>
        <v>0</v>
      </c>
      <c r="X4" s="5">
        <f t="shared" si="5"/>
        <v>0</v>
      </c>
      <c r="Y4" s="5">
        <f t="shared" si="5"/>
        <v>0</v>
      </c>
      <c r="Z4" s="5">
        <f t="shared" si="5"/>
        <v>0</v>
      </c>
      <c r="AA4" s="5">
        <f t="shared" si="5"/>
        <v>0</v>
      </c>
      <c r="AB4" s="5">
        <f t="shared" ref="AB4:AB5" si="13">(1*100)/8</f>
        <v>12.5</v>
      </c>
      <c r="AC4" s="5">
        <f t="shared" ref="AC4:AF4" si="6">(0*100)/8</f>
        <v>0</v>
      </c>
      <c r="AD4" s="5">
        <f t="shared" si="6"/>
        <v>0</v>
      </c>
      <c r="AE4" s="5">
        <f t="shared" si="6"/>
        <v>0</v>
      </c>
      <c r="AF4" s="5">
        <f t="shared" si="6"/>
        <v>0</v>
      </c>
    </row>
    <row r="5">
      <c r="A5" s="1" t="s">
        <v>4</v>
      </c>
      <c r="B5" s="5">
        <f>(1*100)/8</f>
        <v>12.5</v>
      </c>
      <c r="C5" s="5">
        <f>(0*100)/8</f>
        <v>0</v>
      </c>
      <c r="D5" s="5">
        <f>(1*100)/8</f>
        <v>12.5</v>
      </c>
      <c r="E5" s="5">
        <f>(2*100)/8</f>
        <v>25</v>
      </c>
      <c r="F5" s="5">
        <f>(1*100)/8</f>
        <v>12.5</v>
      </c>
      <c r="G5" s="5">
        <f>(2*100)/8</f>
        <v>25</v>
      </c>
      <c r="H5" s="5">
        <f t="shared" ref="H5:H7" si="16">(6*100)/8</f>
        <v>75</v>
      </c>
      <c r="I5" s="5">
        <f>(3*100)/8</f>
        <v>37.5</v>
      </c>
      <c r="J5" s="5">
        <f>(1*100)/8</f>
        <v>12.5</v>
      </c>
      <c r="K5" s="5">
        <f t="shared" ref="K5:L5" si="7">(3*100)/8</f>
        <v>37.5</v>
      </c>
      <c r="L5" s="5">
        <f t="shared" si="7"/>
        <v>37.5</v>
      </c>
      <c r="M5" s="5">
        <f t="shared" ref="M5:N5" si="8">(1*100)/8</f>
        <v>12.5</v>
      </c>
      <c r="N5" s="5">
        <f t="shared" si="8"/>
        <v>12.5</v>
      </c>
      <c r="O5" s="5">
        <f t="shared" ref="O5:P5" si="9">(4*100)/8</f>
        <v>50</v>
      </c>
      <c r="P5" s="5">
        <f t="shared" si="9"/>
        <v>50</v>
      </c>
      <c r="Q5" s="5">
        <f t="shared" ref="Q5:R5" si="10">(2*100)/8</f>
        <v>25</v>
      </c>
      <c r="R5" s="5">
        <f t="shared" si="10"/>
        <v>25</v>
      </c>
      <c r="S5" s="5">
        <f>(3*100)/8</f>
        <v>37.5</v>
      </c>
      <c r="T5" s="5">
        <f t="shared" ref="T5:T6" si="18">(2*100)/8</f>
        <v>25</v>
      </c>
      <c r="U5" s="5">
        <f t="shared" ref="U5:W5" si="11">(3*100)/8</f>
        <v>37.5</v>
      </c>
      <c r="V5" s="5">
        <f t="shared" si="11"/>
        <v>37.5</v>
      </c>
      <c r="W5" s="5">
        <f t="shared" si="11"/>
        <v>37.5</v>
      </c>
      <c r="X5" s="5">
        <f>(0*100)/8</f>
        <v>0</v>
      </c>
      <c r="Y5" s="5">
        <f t="shared" ref="Y5:Z5" si="12">(2*100)/8</f>
        <v>25</v>
      </c>
      <c r="Z5" s="5">
        <f t="shared" si="12"/>
        <v>25</v>
      </c>
      <c r="AA5" s="5">
        <f>(0*100)/8</f>
        <v>0</v>
      </c>
      <c r="AB5" s="5">
        <f t="shared" si="13"/>
        <v>12.5</v>
      </c>
      <c r="AC5" s="5">
        <f t="shared" ref="AC5:AD5" si="14">(3*100)/8</f>
        <v>37.5</v>
      </c>
      <c r="AD5" s="5">
        <f t="shared" si="14"/>
        <v>37.5</v>
      </c>
      <c r="AE5" s="5">
        <f t="shared" ref="AE5:AF5" si="15">(1*100)/8</f>
        <v>12.5</v>
      </c>
      <c r="AF5" s="5">
        <f t="shared" si="15"/>
        <v>12.5</v>
      </c>
    </row>
    <row r="6">
      <c r="A6" s="1" t="s">
        <v>5</v>
      </c>
      <c r="B6" s="5">
        <f>(4*100)/8</f>
        <v>50</v>
      </c>
      <c r="C6" s="5">
        <f t="shared" ref="C6:C7" si="21">(1*100)/8</f>
        <v>12.5</v>
      </c>
      <c r="D6" s="5">
        <f>(3*100)/8</f>
        <v>37.5</v>
      </c>
      <c r="E6" s="5">
        <f>(8*100)/8</f>
        <v>100</v>
      </c>
      <c r="F6" s="5">
        <f t="shared" ref="F6:F7" si="23">(2*100)/8</f>
        <v>25</v>
      </c>
      <c r="G6" s="5">
        <f>(3*100)/8</f>
        <v>37.5</v>
      </c>
      <c r="H6" s="5">
        <f t="shared" si="16"/>
        <v>75</v>
      </c>
      <c r="I6" s="5">
        <f t="shared" ref="I6:I7" si="24">(7*100)/8</f>
        <v>87.5</v>
      </c>
      <c r="J6" s="5">
        <f>(2*100)/8</f>
        <v>25</v>
      </c>
      <c r="K6" s="5">
        <f>(5*100)/8</f>
        <v>62.5</v>
      </c>
      <c r="L6" s="5">
        <f>(7*100)/8</f>
        <v>87.5</v>
      </c>
      <c r="M6" s="5">
        <f t="shared" ref="M6:N6" si="17">(1*100)/8</f>
        <v>12.5</v>
      </c>
      <c r="N6" s="5">
        <f t="shared" si="17"/>
        <v>12.5</v>
      </c>
      <c r="O6" s="5">
        <f t="shared" ref="O6:O9" si="25">(6*100)/8</f>
        <v>75</v>
      </c>
      <c r="P6" s="5">
        <f>(7*100)/8</f>
        <v>87.5</v>
      </c>
      <c r="Q6" s="5">
        <f t="shared" ref="Q6:Q7" si="26">(4*100)/8</f>
        <v>50</v>
      </c>
      <c r="R6" s="5">
        <f t="shared" ref="R6:R7" si="27">(5*100)/8</f>
        <v>62.5</v>
      </c>
      <c r="S6" s="5">
        <f t="shared" ref="S6:S7" si="28">(4*100)/8</f>
        <v>50</v>
      </c>
      <c r="T6" s="5">
        <f t="shared" si="18"/>
        <v>25</v>
      </c>
      <c r="U6" s="5">
        <f>(5*100)/8</f>
        <v>62.5</v>
      </c>
      <c r="V6" s="5">
        <f t="shared" ref="V6:W6" si="19">(6*100)/8</f>
        <v>75</v>
      </c>
      <c r="W6" s="5">
        <f t="shared" si="19"/>
        <v>75</v>
      </c>
      <c r="X6" s="5">
        <f>(2*100)/8</f>
        <v>25</v>
      </c>
      <c r="Y6" s="5">
        <f>(4*100)/8</f>
        <v>50</v>
      </c>
      <c r="Z6" s="5">
        <f t="shared" ref="Z6:AA6" si="20">(5*100)/8</f>
        <v>62.5</v>
      </c>
      <c r="AA6" s="5">
        <f t="shared" si="20"/>
        <v>62.5</v>
      </c>
      <c r="AB6" s="5">
        <f>(4*100)/8</f>
        <v>50</v>
      </c>
      <c r="AC6" s="5">
        <f t="shared" ref="AC6:AC7" si="32">(8*100)/8</f>
        <v>100</v>
      </c>
      <c r="AD6" s="5">
        <f t="shared" ref="AD6:AD7" si="33">(7*100)/8</f>
        <v>87.5</v>
      </c>
      <c r="AE6" s="5">
        <f>(1*100)/8</f>
        <v>12.5</v>
      </c>
      <c r="AF6" s="5">
        <f>(2*100)/8</f>
        <v>25</v>
      </c>
    </row>
    <row r="7">
      <c r="A7" s="1" t="s">
        <v>6</v>
      </c>
      <c r="B7" s="5">
        <f>(3*100)/8</f>
        <v>37.5</v>
      </c>
      <c r="C7" s="5">
        <f t="shared" si="21"/>
        <v>12.5</v>
      </c>
      <c r="D7" s="5">
        <f t="shared" ref="D7:E7" si="22">(5*100)/8</f>
        <v>62.5</v>
      </c>
      <c r="E7" s="5">
        <f t="shared" si="22"/>
        <v>62.5</v>
      </c>
      <c r="F7" s="5">
        <f t="shared" si="23"/>
        <v>25</v>
      </c>
      <c r="G7" s="5">
        <f>(4*100)/8</f>
        <v>50</v>
      </c>
      <c r="H7" s="5">
        <f t="shared" si="16"/>
        <v>75</v>
      </c>
      <c r="I7" s="5">
        <f t="shared" si="24"/>
        <v>87.5</v>
      </c>
      <c r="J7" s="5">
        <f>(4*100)/8</f>
        <v>50</v>
      </c>
      <c r="K7" s="5">
        <f>(7*100)/8</f>
        <v>87.5</v>
      </c>
      <c r="L7" s="5">
        <f t="shared" ref="L7:L8" si="36">(8*100)/8</f>
        <v>100</v>
      </c>
      <c r="M7" s="5">
        <f t="shared" ref="M7:M8" si="37">(2*100)/8</f>
        <v>25</v>
      </c>
      <c r="N7" s="5">
        <f>(1*100)/8</f>
        <v>12.5</v>
      </c>
      <c r="O7" s="5">
        <f t="shared" si="25"/>
        <v>75</v>
      </c>
      <c r="P7" s="5">
        <f t="shared" ref="P7:P9" si="38">(8*100)/8</f>
        <v>100</v>
      </c>
      <c r="Q7" s="5">
        <f t="shared" si="26"/>
        <v>50</v>
      </c>
      <c r="R7" s="5">
        <f t="shared" si="27"/>
        <v>62.5</v>
      </c>
      <c r="S7" s="5">
        <f t="shared" si="28"/>
        <v>50</v>
      </c>
      <c r="T7" s="5">
        <f t="shared" ref="T7:U7" si="29">(4*100)/8</f>
        <v>50</v>
      </c>
      <c r="U7" s="5">
        <f t="shared" si="29"/>
        <v>50</v>
      </c>
      <c r="V7" s="5">
        <f t="shared" ref="V7:W7" si="30">(8*100)/8</f>
        <v>100</v>
      </c>
      <c r="W7" s="5">
        <f t="shared" si="30"/>
        <v>100</v>
      </c>
      <c r="X7" s="5">
        <f>(4*100)/8</f>
        <v>50</v>
      </c>
      <c r="Y7" s="5">
        <f>(5*100)/8</f>
        <v>62.5</v>
      </c>
      <c r="Z7" s="5">
        <f t="shared" ref="Z7:AA7" si="31">(6*100)/8</f>
        <v>75</v>
      </c>
      <c r="AA7" s="5">
        <f t="shared" si="31"/>
        <v>75</v>
      </c>
      <c r="AB7" s="5">
        <f t="shared" ref="AB7:AB9" si="40">(5*100)/8</f>
        <v>62.5</v>
      </c>
      <c r="AC7" s="5">
        <f t="shared" si="32"/>
        <v>100</v>
      </c>
      <c r="AD7" s="5">
        <f t="shared" si="33"/>
        <v>87.5</v>
      </c>
      <c r="AE7" s="5">
        <f t="shared" ref="AE7:AE9" si="41">(3*100)/8</f>
        <v>37.5</v>
      </c>
      <c r="AF7" s="5">
        <f t="shared" ref="AF7:AF8" si="42">(6*100)/8</f>
        <v>75</v>
      </c>
    </row>
    <row r="8">
      <c r="A8" s="1" t="s">
        <v>7</v>
      </c>
      <c r="B8" s="5">
        <f t="shared" ref="B8:C8" si="34">(2*100)/8</f>
        <v>25</v>
      </c>
      <c r="C8" s="5">
        <f t="shared" si="34"/>
        <v>25</v>
      </c>
      <c r="D8" s="5">
        <f>(4*100)/8</f>
        <v>50</v>
      </c>
      <c r="E8" s="5">
        <f t="shared" ref="E8:F8" si="35">(3*100)/8</f>
        <v>37.5</v>
      </c>
      <c r="F8" s="5">
        <f t="shared" si="35"/>
        <v>37.5</v>
      </c>
      <c r="G8" s="5">
        <f>(6*100)/8</f>
        <v>75</v>
      </c>
      <c r="H8" s="5">
        <f t="shared" ref="H8:H10" si="45">(8*100)/8</f>
        <v>100</v>
      </c>
      <c r="I8" s="5">
        <f>(5*100)/8</f>
        <v>62.5</v>
      </c>
      <c r="J8" s="5">
        <f>(2*100)/8</f>
        <v>25</v>
      </c>
      <c r="K8" s="5">
        <f t="shared" ref="K8:K10" si="46">(6*100)/8</f>
        <v>75</v>
      </c>
      <c r="L8" s="5">
        <f t="shared" si="36"/>
        <v>100</v>
      </c>
      <c r="M8" s="5">
        <f t="shared" si="37"/>
        <v>25</v>
      </c>
      <c r="N8" s="5">
        <f>(2*100)/8</f>
        <v>25</v>
      </c>
      <c r="O8" s="5">
        <f t="shared" si="25"/>
        <v>75</v>
      </c>
      <c r="P8" s="5">
        <f t="shared" si="38"/>
        <v>100</v>
      </c>
      <c r="Q8" s="5">
        <f t="shared" ref="Q8:Q9" si="48">(2*100)/8</f>
        <v>25</v>
      </c>
      <c r="R8" s="5">
        <f t="shared" ref="R8:R9" si="49">(3*100)/8</f>
        <v>37.5</v>
      </c>
      <c r="S8" s="5">
        <f>(6*100)/8</f>
        <v>75</v>
      </c>
      <c r="T8" s="5">
        <f>(3*100)/8</f>
        <v>37.5</v>
      </c>
      <c r="U8" s="5">
        <f>(4*100)/8</f>
        <v>50</v>
      </c>
      <c r="V8" s="5">
        <f>(8*100)/8</f>
        <v>100</v>
      </c>
      <c r="W8" s="5">
        <f>(7*100)/8</f>
        <v>87.5</v>
      </c>
      <c r="X8" s="5">
        <f t="shared" ref="X8:Y8" si="39">(5*100)/8</f>
        <v>62.5</v>
      </c>
      <c r="Y8" s="5">
        <f t="shared" si="39"/>
        <v>62.5</v>
      </c>
      <c r="Z8" s="5">
        <f>(7*100)/8</f>
        <v>87.5</v>
      </c>
      <c r="AA8" s="5">
        <f>(8*100)/8</f>
        <v>100</v>
      </c>
      <c r="AB8" s="5">
        <f t="shared" si="40"/>
        <v>62.5</v>
      </c>
      <c r="AC8" s="5">
        <f>(7*100)/8</f>
        <v>87.5</v>
      </c>
      <c r="AD8" s="5">
        <f>(8*100)/8</f>
        <v>100</v>
      </c>
      <c r="AE8" s="5">
        <f t="shared" si="41"/>
        <v>37.5</v>
      </c>
      <c r="AF8" s="5">
        <f t="shared" si="42"/>
        <v>75</v>
      </c>
    </row>
    <row r="9">
      <c r="A9" s="1" t="s">
        <v>8</v>
      </c>
      <c r="B9" s="5">
        <f t="shared" ref="B9:C9" si="43">(2*100)/8</f>
        <v>25</v>
      </c>
      <c r="C9" s="5">
        <f t="shared" si="43"/>
        <v>25</v>
      </c>
      <c r="D9" s="5">
        <f t="shared" ref="D9:D10" si="53">(5*100)/8</f>
        <v>62.5</v>
      </c>
      <c r="E9" s="5">
        <f t="shared" ref="E9:F9" si="44">(2*100)/8</f>
        <v>25</v>
      </c>
      <c r="F9" s="5">
        <f t="shared" si="44"/>
        <v>25</v>
      </c>
      <c r="G9" s="5">
        <f t="shared" ref="G9:G10" si="54">(5*100)/8</f>
        <v>62.5</v>
      </c>
      <c r="H9" s="5">
        <f t="shared" si="45"/>
        <v>100</v>
      </c>
      <c r="I9" s="5">
        <f t="shared" ref="I9:I10" si="55">(7*100)/8</f>
        <v>87.5</v>
      </c>
      <c r="J9" s="5">
        <f t="shared" ref="J9:J11" si="56">(1*100)/8</f>
        <v>12.5</v>
      </c>
      <c r="K9" s="5">
        <f t="shared" si="46"/>
        <v>75</v>
      </c>
      <c r="L9" s="5">
        <f t="shared" ref="L9:M9" si="47">(4*100)/8</f>
        <v>50</v>
      </c>
      <c r="M9" s="5">
        <f t="shared" si="47"/>
        <v>50</v>
      </c>
      <c r="N9" s="5">
        <f t="shared" ref="N9:N10" si="57">(3*100)/8</f>
        <v>37.5</v>
      </c>
      <c r="O9" s="5">
        <f t="shared" si="25"/>
        <v>75</v>
      </c>
      <c r="P9" s="5">
        <f t="shared" si="38"/>
        <v>100</v>
      </c>
      <c r="Q9" s="5">
        <f t="shared" si="48"/>
        <v>25</v>
      </c>
      <c r="R9" s="5">
        <f t="shared" si="49"/>
        <v>37.5</v>
      </c>
      <c r="S9" s="5">
        <f>(3*100)/8</f>
        <v>37.5</v>
      </c>
      <c r="T9" s="5">
        <f>(5*100)/8</f>
        <v>62.5</v>
      </c>
      <c r="U9" s="5">
        <f>(3*100)/8</f>
        <v>37.5</v>
      </c>
      <c r="V9" s="5">
        <f t="shared" ref="V9:W9" si="50">(7*100)/8</f>
        <v>87.5</v>
      </c>
      <c r="W9" s="5">
        <f t="shared" si="50"/>
        <v>87.5</v>
      </c>
      <c r="X9" s="5">
        <f>(5*100)/8</f>
        <v>62.5</v>
      </c>
      <c r="Y9" s="5">
        <f>(4*100)/8</f>
        <v>50</v>
      </c>
      <c r="Z9" s="5">
        <f>(3*100)/8</f>
        <v>37.5</v>
      </c>
      <c r="AA9" s="5">
        <f>(7*100)/8</f>
        <v>87.5</v>
      </c>
      <c r="AB9" s="5">
        <f t="shared" si="40"/>
        <v>62.5</v>
      </c>
      <c r="AC9" s="5">
        <f t="shared" ref="AC9:AD9" si="51">(8*100)/8</f>
        <v>100</v>
      </c>
      <c r="AD9" s="5">
        <f t="shared" si="51"/>
        <v>100</v>
      </c>
      <c r="AE9" s="5">
        <f t="shared" si="41"/>
        <v>37.5</v>
      </c>
      <c r="AF9" s="5">
        <f t="shared" ref="AF9:AF10" si="59">(5*100)/8</f>
        <v>62.5</v>
      </c>
    </row>
    <row r="10">
      <c r="A10" s="1" t="s">
        <v>9</v>
      </c>
      <c r="B10" s="5">
        <f t="shared" ref="B10:C10" si="52">(2*100)/8</f>
        <v>25</v>
      </c>
      <c r="C10" s="5">
        <f t="shared" si="52"/>
        <v>25</v>
      </c>
      <c r="D10" s="5">
        <f t="shared" si="53"/>
        <v>62.5</v>
      </c>
      <c r="E10" s="5">
        <f>(2*100)/8</f>
        <v>25</v>
      </c>
      <c r="F10" s="5">
        <f>(1*100)/8</f>
        <v>12.5</v>
      </c>
      <c r="G10" s="5">
        <f t="shared" si="54"/>
        <v>62.5</v>
      </c>
      <c r="H10" s="5">
        <f t="shared" si="45"/>
        <v>100</v>
      </c>
      <c r="I10" s="5">
        <f t="shared" si="55"/>
        <v>87.5</v>
      </c>
      <c r="J10" s="5">
        <f t="shared" si="56"/>
        <v>12.5</v>
      </c>
      <c r="K10" s="5">
        <f t="shared" si="46"/>
        <v>75</v>
      </c>
      <c r="L10" s="5">
        <f>(5*100)/8</f>
        <v>62.5</v>
      </c>
      <c r="M10" s="5">
        <f t="shared" ref="M10:M11" si="61">(2*100)/8</f>
        <v>25</v>
      </c>
      <c r="N10" s="5">
        <f t="shared" si="57"/>
        <v>37.5</v>
      </c>
      <c r="O10" s="5">
        <f>(7*100)/8</f>
        <v>87.5</v>
      </c>
      <c r="P10" s="5">
        <f>(6*100)/8</f>
        <v>75</v>
      </c>
      <c r="Q10" s="5">
        <f>(3*100)/8</f>
        <v>37.5</v>
      </c>
      <c r="R10" s="5">
        <f>(2*100)/8</f>
        <v>25</v>
      </c>
      <c r="S10" s="5">
        <f>(4*100)/8</f>
        <v>50</v>
      </c>
      <c r="T10" s="5">
        <f>(2*100)/8</f>
        <v>25</v>
      </c>
      <c r="U10" s="5">
        <f>(4*100)/8</f>
        <v>50</v>
      </c>
      <c r="V10" s="5">
        <f t="shared" ref="V10:V11" si="64">(6*100)/8</f>
        <v>75</v>
      </c>
      <c r="W10" s="5">
        <f>(5*100)/8</f>
        <v>62.5</v>
      </c>
      <c r="X10" s="5">
        <f>(3*100)/8</f>
        <v>37.5</v>
      </c>
      <c r="Y10" s="5">
        <f>(5*100)/8</f>
        <v>62.5</v>
      </c>
      <c r="Z10" s="5">
        <f t="shared" ref="Z10:Z14" si="66">(1*100)/8</f>
        <v>12.5</v>
      </c>
      <c r="AA10" s="5">
        <f>(8*100)/8</f>
        <v>100</v>
      </c>
      <c r="AB10" s="5">
        <f t="shared" ref="AB10:AB12" si="67">(4*100)/8</f>
        <v>50</v>
      </c>
      <c r="AC10" s="5">
        <f t="shared" ref="AC10:AD10" si="58">(7*100)/8</f>
        <v>87.5</v>
      </c>
      <c r="AD10" s="5">
        <f t="shared" si="58"/>
        <v>87.5</v>
      </c>
      <c r="AE10" s="5">
        <f t="shared" ref="AE10:AE12" si="68">(1*100)/8</f>
        <v>12.5</v>
      </c>
      <c r="AF10" s="5">
        <f t="shared" si="59"/>
        <v>62.5</v>
      </c>
    </row>
    <row r="11">
      <c r="A11" s="1" t="s">
        <v>10</v>
      </c>
      <c r="B11" s="5">
        <f t="shared" ref="B11:C11" si="60">(2*100)/8</f>
        <v>25</v>
      </c>
      <c r="C11" s="5">
        <f t="shared" si="60"/>
        <v>25</v>
      </c>
      <c r="D11" s="5">
        <f>(3*100)/8</f>
        <v>37.5</v>
      </c>
      <c r="E11" s="5">
        <f>(1*100)/8</f>
        <v>12.5</v>
      </c>
      <c r="F11" s="5">
        <f t="shared" ref="F11:F14" si="70">(2*100)/8</f>
        <v>25</v>
      </c>
      <c r="G11" s="5">
        <f t="shared" ref="G11:G12" si="71">(4*100)/8</f>
        <v>50</v>
      </c>
      <c r="H11" s="5">
        <f>(6*100)/8</f>
        <v>75</v>
      </c>
      <c r="I11" s="5">
        <f>(5*100)/8</f>
        <v>62.5</v>
      </c>
      <c r="J11" s="5">
        <f t="shared" si="56"/>
        <v>12.5</v>
      </c>
      <c r="K11" s="5">
        <f>(5*100)/8</f>
        <v>62.5</v>
      </c>
      <c r="L11" s="5">
        <f t="shared" ref="L11:L14" si="72">(3*100)/8</f>
        <v>37.5</v>
      </c>
      <c r="M11" s="5">
        <f t="shared" si="61"/>
        <v>25</v>
      </c>
      <c r="N11" s="5">
        <f>(4*100)/8</f>
        <v>50</v>
      </c>
      <c r="O11" s="5">
        <f t="shared" ref="O11:P11" si="62">(5*100)/8</f>
        <v>62.5</v>
      </c>
      <c r="P11" s="5">
        <f t="shared" si="62"/>
        <v>62.5</v>
      </c>
      <c r="Q11" s="5">
        <f>(2*100)/8</f>
        <v>25</v>
      </c>
      <c r="R11" s="5">
        <f>(3*100)/8</f>
        <v>37.5</v>
      </c>
      <c r="S11" s="5">
        <f>(2*100)/8</f>
        <v>25</v>
      </c>
      <c r="T11" s="5">
        <f t="shared" ref="T11:U11" si="63">(4*100)/8</f>
        <v>50</v>
      </c>
      <c r="U11" s="5">
        <f t="shared" si="63"/>
        <v>50</v>
      </c>
      <c r="V11" s="5">
        <f t="shared" si="64"/>
        <v>75</v>
      </c>
      <c r="W11" s="5">
        <f>(6*100)/8</f>
        <v>75</v>
      </c>
      <c r="X11" s="5">
        <f t="shared" ref="X11:Y11" si="65">(4*100)/8</f>
        <v>50</v>
      </c>
      <c r="Y11" s="5">
        <f t="shared" si="65"/>
        <v>50</v>
      </c>
      <c r="Z11" s="5">
        <f t="shared" si="66"/>
        <v>12.5</v>
      </c>
      <c r="AA11" s="5">
        <f>(7*100)/8</f>
        <v>87.5</v>
      </c>
      <c r="AB11" s="5">
        <f t="shared" si="67"/>
        <v>50</v>
      </c>
      <c r="AC11" s="5">
        <f>(5*100)/8</f>
        <v>62.5</v>
      </c>
      <c r="AD11" s="5">
        <f>(4*100)/8</f>
        <v>50</v>
      </c>
      <c r="AE11" s="5">
        <f t="shared" si="68"/>
        <v>12.5</v>
      </c>
      <c r="AF11" s="5">
        <f t="shared" ref="AF11:AF12" si="75">(4*100)/8</f>
        <v>50</v>
      </c>
    </row>
    <row r="12">
      <c r="A12" s="1" t="s">
        <v>11</v>
      </c>
      <c r="B12" s="5">
        <f t="shared" ref="B12:C12" si="69">(1*100)/8</f>
        <v>12.5</v>
      </c>
      <c r="C12" s="5">
        <f t="shared" si="69"/>
        <v>12.5</v>
      </c>
      <c r="D12" s="5">
        <f>(2*100)/8</f>
        <v>25</v>
      </c>
      <c r="E12" s="5">
        <f t="shared" ref="E12:E13" si="77">(0*100)/8</f>
        <v>0</v>
      </c>
      <c r="F12" s="5">
        <f t="shared" si="70"/>
        <v>25</v>
      </c>
      <c r="G12" s="5">
        <f t="shared" si="71"/>
        <v>50</v>
      </c>
      <c r="H12" s="5">
        <f>(5*100)/8</f>
        <v>62.5</v>
      </c>
      <c r="I12" s="5">
        <f t="shared" ref="I12:I14" si="78">(4*100)/8</f>
        <v>50</v>
      </c>
      <c r="J12" s="5">
        <f t="shared" ref="J12:J14" si="79">(2*100)/8</f>
        <v>25</v>
      </c>
      <c r="K12" s="5">
        <f>(6*100)/8</f>
        <v>75</v>
      </c>
      <c r="L12" s="5">
        <f t="shared" si="72"/>
        <v>37.5</v>
      </c>
      <c r="M12" s="5">
        <f>(3*100)/8</f>
        <v>37.5</v>
      </c>
      <c r="N12" s="5">
        <f t="shared" ref="N12:O12" si="73">(5*100)/8</f>
        <v>62.5</v>
      </c>
      <c r="O12" s="5">
        <f t="shared" si="73"/>
        <v>62.5</v>
      </c>
      <c r="P12" s="5">
        <f t="shared" ref="P12:Q12" si="74">(2*100)/8</f>
        <v>25</v>
      </c>
      <c r="Q12" s="5">
        <f t="shared" si="74"/>
        <v>25</v>
      </c>
      <c r="R12" s="5">
        <f>(4*100)/8</f>
        <v>50</v>
      </c>
      <c r="S12" s="5">
        <f>(3*100)/8</f>
        <v>37.5</v>
      </c>
      <c r="T12" s="5">
        <f>(5*100)/8</f>
        <v>62.5</v>
      </c>
      <c r="U12" s="5">
        <f t="shared" ref="U12:U17" si="82">(1*100)/8</f>
        <v>12.5</v>
      </c>
      <c r="V12" s="5">
        <f>(5*100)/8</f>
        <v>62.5</v>
      </c>
      <c r="W12" s="5">
        <f>(8*100)/8</f>
        <v>100</v>
      </c>
      <c r="X12" s="5">
        <f t="shared" ref="X12:X13" si="83">(4*100)/8</f>
        <v>50</v>
      </c>
      <c r="Y12" s="5">
        <f t="shared" ref="Y12:Y13" si="84">(3*100)/8</f>
        <v>37.5</v>
      </c>
      <c r="Z12" s="5">
        <f t="shared" si="66"/>
        <v>12.5</v>
      </c>
      <c r="AA12" s="5">
        <f>(6*100)/8</f>
        <v>75</v>
      </c>
      <c r="AB12" s="5">
        <f t="shared" si="67"/>
        <v>50</v>
      </c>
      <c r="AC12" s="5">
        <f t="shared" ref="AC12:AC13" si="85">(3*100)/8</f>
        <v>37.5</v>
      </c>
      <c r="AD12" s="5">
        <f t="shared" ref="AD12:AD13" si="86">(2*100)/8</f>
        <v>25</v>
      </c>
      <c r="AE12" s="5">
        <f t="shared" si="68"/>
        <v>12.5</v>
      </c>
      <c r="AF12" s="5">
        <f t="shared" si="75"/>
        <v>50</v>
      </c>
    </row>
    <row r="13">
      <c r="A13" s="1" t="s">
        <v>12</v>
      </c>
      <c r="B13" s="5">
        <f>(1*100)/8</f>
        <v>12.5</v>
      </c>
      <c r="C13" s="5">
        <f t="shared" ref="C13:D13" si="76">(2*100)/8</f>
        <v>25</v>
      </c>
      <c r="D13" s="5">
        <f t="shared" si="76"/>
        <v>25</v>
      </c>
      <c r="E13" s="5">
        <f t="shared" si="77"/>
        <v>0</v>
      </c>
      <c r="F13" s="5">
        <f t="shared" si="70"/>
        <v>25</v>
      </c>
      <c r="G13" s="5">
        <f>(5*100)/8</f>
        <v>62.5</v>
      </c>
      <c r="H13" s="5">
        <f>(3*100)/8</f>
        <v>37.5</v>
      </c>
      <c r="I13" s="5">
        <f t="shared" si="78"/>
        <v>50</v>
      </c>
      <c r="J13" s="5">
        <f t="shared" si="79"/>
        <v>25</v>
      </c>
      <c r="K13" s="5">
        <f t="shared" ref="K13:K14" si="88">(4*100)/8</f>
        <v>50</v>
      </c>
      <c r="L13" s="5">
        <f t="shared" si="72"/>
        <v>37.5</v>
      </c>
      <c r="M13" s="5">
        <f t="shared" ref="M13:M14" si="89">(2*100)/8</f>
        <v>25</v>
      </c>
      <c r="N13" s="5">
        <f t="shared" ref="N13:O13" si="80">(5*100)/8</f>
        <v>62.5</v>
      </c>
      <c r="O13" s="5">
        <f t="shared" si="80"/>
        <v>62.5</v>
      </c>
      <c r="P13" s="5">
        <f t="shared" ref="P13:P14" si="90">(2*100)/8</f>
        <v>25</v>
      </c>
      <c r="Q13" s="5">
        <f t="shared" ref="Q13:R13" si="81">(3*100)/8</f>
        <v>37.5</v>
      </c>
      <c r="R13" s="5">
        <f t="shared" si="81"/>
        <v>37.5</v>
      </c>
      <c r="S13" s="5">
        <f>(4*100)/8</f>
        <v>50</v>
      </c>
      <c r="T13" s="5">
        <f t="shared" ref="T13:T14" si="91">(3*100)/8</f>
        <v>37.5</v>
      </c>
      <c r="U13" s="5">
        <f t="shared" si="82"/>
        <v>12.5</v>
      </c>
      <c r="V13" s="5">
        <f>(6*100)/8</f>
        <v>75</v>
      </c>
      <c r="W13" s="5">
        <f>(7*100)/8</f>
        <v>87.5</v>
      </c>
      <c r="X13" s="5">
        <f t="shared" si="83"/>
        <v>50</v>
      </c>
      <c r="Y13" s="5">
        <f t="shared" si="84"/>
        <v>37.5</v>
      </c>
      <c r="Z13" s="5">
        <f t="shared" si="66"/>
        <v>12.5</v>
      </c>
      <c r="AA13" s="5">
        <f>(3*100)/8</f>
        <v>37.5</v>
      </c>
      <c r="AB13" s="5">
        <f>(6*100)/8</f>
        <v>75</v>
      </c>
      <c r="AC13" s="5">
        <f t="shared" si="85"/>
        <v>37.5</v>
      </c>
      <c r="AD13" s="5">
        <f t="shared" si="86"/>
        <v>25</v>
      </c>
      <c r="AE13" s="5">
        <f>(0*100)/8</f>
        <v>0</v>
      </c>
      <c r="AF13" s="5">
        <f>(3*100)/8</f>
        <v>37.5</v>
      </c>
    </row>
    <row r="14">
      <c r="A14" s="1" t="s">
        <v>13</v>
      </c>
      <c r="B14" s="5">
        <f>(2*100)/8</f>
        <v>25</v>
      </c>
      <c r="C14" s="5">
        <f t="shared" ref="C14:E14" si="87">(1*100)/8</f>
        <v>12.5</v>
      </c>
      <c r="D14" s="5">
        <f t="shared" si="87"/>
        <v>12.5</v>
      </c>
      <c r="E14" s="5">
        <f t="shared" si="87"/>
        <v>12.5</v>
      </c>
      <c r="F14" s="5">
        <f t="shared" si="70"/>
        <v>25</v>
      </c>
      <c r="G14" s="5">
        <f t="shared" ref="G14:G15" si="95">(4*100)/8</f>
        <v>50</v>
      </c>
      <c r="H14" s="5">
        <f>(5*100)/8</f>
        <v>62.5</v>
      </c>
      <c r="I14" s="5">
        <f t="shared" si="78"/>
        <v>50</v>
      </c>
      <c r="J14" s="5">
        <f t="shared" si="79"/>
        <v>25</v>
      </c>
      <c r="K14" s="5">
        <f t="shared" si="88"/>
        <v>50</v>
      </c>
      <c r="L14" s="5">
        <f t="shared" si="72"/>
        <v>37.5</v>
      </c>
      <c r="M14" s="5">
        <f t="shared" si="89"/>
        <v>25</v>
      </c>
      <c r="N14" s="5">
        <f t="shared" ref="N14:N15" si="96">(3*100)/8</f>
        <v>37.5</v>
      </c>
      <c r="O14" s="5">
        <f t="shared" ref="O14:O16" si="97">(4*100)/8</f>
        <v>50</v>
      </c>
      <c r="P14" s="5">
        <f t="shared" si="90"/>
        <v>25</v>
      </c>
      <c r="Q14" s="5">
        <f>(4*100)/8</f>
        <v>50</v>
      </c>
      <c r="R14" s="5">
        <f t="shared" ref="R14:R15" si="98">(1*100)/8</f>
        <v>12.5</v>
      </c>
      <c r="S14" s="5">
        <f t="shared" ref="S14:S15" si="99">(2*100)/8</f>
        <v>25</v>
      </c>
      <c r="T14" s="5">
        <f t="shared" si="91"/>
        <v>37.5</v>
      </c>
      <c r="U14" s="5">
        <f t="shared" si="82"/>
        <v>12.5</v>
      </c>
      <c r="V14" s="5">
        <f>(5*100)/8</f>
        <v>62.5</v>
      </c>
      <c r="W14" s="5">
        <f t="shared" ref="W14:X14" si="92">(4*100)/8</f>
        <v>50</v>
      </c>
      <c r="X14" s="5">
        <f t="shared" si="92"/>
        <v>50</v>
      </c>
      <c r="Y14" s="5">
        <f>(2*100)/8</f>
        <v>25</v>
      </c>
      <c r="Z14" s="5">
        <f t="shared" si="66"/>
        <v>12.5</v>
      </c>
      <c r="AA14" s="5">
        <f t="shared" ref="AA14:AA16" si="100">(1*100)/8</f>
        <v>12.5</v>
      </c>
      <c r="AB14" s="5">
        <f>(4*100)/8</f>
        <v>50</v>
      </c>
      <c r="AC14" s="5">
        <f t="shared" ref="AC14:AD14" si="93">(2*100)/8</f>
        <v>25</v>
      </c>
      <c r="AD14" s="5">
        <f t="shared" si="93"/>
        <v>25</v>
      </c>
      <c r="AE14" s="5">
        <f>(1*100)/8</f>
        <v>12.5</v>
      </c>
      <c r="AF14" s="5">
        <f>(2*100)/8</f>
        <v>25</v>
      </c>
    </row>
    <row r="15">
      <c r="A15" s="1" t="s">
        <v>14</v>
      </c>
      <c r="B15" s="5">
        <f t="shared" ref="B15:B16" si="101">(1*100)/8</f>
        <v>12.5</v>
      </c>
      <c r="C15" s="5">
        <f>(2*100)/8</f>
        <v>25</v>
      </c>
      <c r="D15" s="5">
        <f t="shared" ref="D15:F15" si="94">(1*100)/8</f>
        <v>12.5</v>
      </c>
      <c r="E15" s="5">
        <f t="shared" si="94"/>
        <v>12.5</v>
      </c>
      <c r="F15" s="5">
        <f t="shared" si="94"/>
        <v>12.5</v>
      </c>
      <c r="G15" s="5">
        <f t="shared" si="95"/>
        <v>50</v>
      </c>
      <c r="H15" s="5">
        <f>(4*100)/8</f>
        <v>50</v>
      </c>
      <c r="I15" s="5">
        <f>(2*100)/8</f>
        <v>25</v>
      </c>
      <c r="J15" s="5">
        <f t="shared" ref="J15:J16" si="104">(1*100)/8</f>
        <v>12.5</v>
      </c>
      <c r="K15" s="5">
        <f>(2*100)/8</f>
        <v>25</v>
      </c>
      <c r="L15" s="5">
        <f>(0*100)/8</f>
        <v>0</v>
      </c>
      <c r="M15" s="5">
        <f>(1*100)/8</f>
        <v>12.5</v>
      </c>
      <c r="N15" s="5">
        <f t="shared" si="96"/>
        <v>37.5</v>
      </c>
      <c r="O15" s="5">
        <f t="shared" si="97"/>
        <v>50</v>
      </c>
      <c r="P15" s="1">
        <f t="shared" ref="P15:P16" si="106">(0*100)/8</f>
        <v>0</v>
      </c>
      <c r="Q15" s="5">
        <f>(3*100)/8</f>
        <v>37.5</v>
      </c>
      <c r="R15" s="5">
        <f t="shared" si="98"/>
        <v>12.5</v>
      </c>
      <c r="S15" s="5">
        <f t="shared" si="99"/>
        <v>25</v>
      </c>
      <c r="T15" s="5">
        <f>(2*100)/8</f>
        <v>25</v>
      </c>
      <c r="U15" s="5">
        <f t="shared" si="82"/>
        <v>12.5</v>
      </c>
      <c r="V15" s="5">
        <f t="shared" ref="V15:V16" si="108">(3*100)/8</f>
        <v>37.5</v>
      </c>
      <c r="W15" s="5">
        <f t="shared" ref="W15:W16" si="109">(1*100)/8</f>
        <v>12.5</v>
      </c>
      <c r="X15" s="5">
        <f>(4*100)/8</f>
        <v>50</v>
      </c>
      <c r="Y15" s="5">
        <f>(1*100)/8</f>
        <v>12.5</v>
      </c>
      <c r="Z15" s="5">
        <f t="shared" ref="Z15:Z16" si="111">(0*100)/8</f>
        <v>0</v>
      </c>
      <c r="AA15" s="5">
        <f t="shared" si="100"/>
        <v>12.5</v>
      </c>
      <c r="AB15" s="5">
        <f>(3*100)/8</f>
        <v>37.5</v>
      </c>
      <c r="AC15" s="5">
        <f>(0*100)/8</f>
        <v>0</v>
      </c>
      <c r="AD15" s="5">
        <f>(2*100)/8</f>
        <v>25</v>
      </c>
      <c r="AE15" s="5">
        <f t="shared" ref="AE15:AE16" si="113">(0*100)/8</f>
        <v>0</v>
      </c>
      <c r="AF15" s="5">
        <f t="shared" ref="AF15:AF16" si="114">(1*100)/8</f>
        <v>12.5</v>
      </c>
    </row>
    <row r="16">
      <c r="A16" s="1" t="s">
        <v>15</v>
      </c>
      <c r="B16" s="5">
        <f t="shared" si="101"/>
        <v>12.5</v>
      </c>
      <c r="C16" s="5">
        <f t="shared" ref="C16:C17" si="115">(1*100)/8</f>
        <v>12.5</v>
      </c>
      <c r="D16" s="5">
        <f t="shared" ref="D16:D17" si="116">(0*100)/8</f>
        <v>0</v>
      </c>
      <c r="E16" s="5">
        <f t="shared" ref="E16:F16" si="102">(1*100)/8</f>
        <v>12.5</v>
      </c>
      <c r="F16" s="5">
        <f t="shared" si="102"/>
        <v>12.5</v>
      </c>
      <c r="G16" s="5">
        <f t="shared" ref="G16:I16" si="103">(2*100)/8</f>
        <v>25</v>
      </c>
      <c r="H16" s="5">
        <f t="shared" si="103"/>
        <v>25</v>
      </c>
      <c r="I16" s="5">
        <f t="shared" si="103"/>
        <v>25</v>
      </c>
      <c r="J16" s="5">
        <f t="shared" si="104"/>
        <v>12.5</v>
      </c>
      <c r="K16" s="5">
        <f t="shared" ref="K16:M16" si="105">(0*100)/8</f>
        <v>0</v>
      </c>
      <c r="L16" s="5">
        <f t="shared" si="105"/>
        <v>0</v>
      </c>
      <c r="M16" s="5">
        <f t="shared" si="105"/>
        <v>0</v>
      </c>
      <c r="N16" s="5">
        <f>(1*100)/8</f>
        <v>12.5</v>
      </c>
      <c r="O16" s="5">
        <f t="shared" si="97"/>
        <v>50</v>
      </c>
      <c r="P16" s="5">
        <f t="shared" si="106"/>
        <v>0</v>
      </c>
      <c r="Q16" s="5">
        <f>(2*100)/8</f>
        <v>25</v>
      </c>
      <c r="R16" s="5">
        <f t="shared" ref="R16:T16" si="107">(0*100)/8</f>
        <v>0</v>
      </c>
      <c r="S16" s="5">
        <f t="shared" si="107"/>
        <v>0</v>
      </c>
      <c r="T16" s="5">
        <f t="shared" si="107"/>
        <v>0</v>
      </c>
      <c r="U16" s="5">
        <f t="shared" si="82"/>
        <v>12.5</v>
      </c>
      <c r="V16" s="5">
        <f t="shared" si="108"/>
        <v>37.5</v>
      </c>
      <c r="W16" s="5">
        <f t="shared" si="109"/>
        <v>12.5</v>
      </c>
      <c r="X16" s="5">
        <f t="shared" ref="X16:Y16" si="110">(1*100)/8</f>
        <v>12.5</v>
      </c>
      <c r="Y16" s="5">
        <f t="shared" si="110"/>
        <v>12.5</v>
      </c>
      <c r="Z16" s="5">
        <f t="shared" si="111"/>
        <v>0</v>
      </c>
      <c r="AA16" s="5">
        <f t="shared" si="100"/>
        <v>12.5</v>
      </c>
      <c r="AB16" s="5">
        <f t="shared" ref="AB16:AC16" si="112">(0*100)/8</f>
        <v>0</v>
      </c>
      <c r="AC16" s="5">
        <f t="shared" si="112"/>
        <v>0</v>
      </c>
      <c r="AD16" s="5">
        <f>(1*100)/8</f>
        <v>12.5</v>
      </c>
      <c r="AE16" s="5">
        <f t="shared" si="113"/>
        <v>0</v>
      </c>
      <c r="AF16" s="5">
        <f t="shared" si="114"/>
        <v>12.5</v>
      </c>
    </row>
    <row r="17">
      <c r="A17" s="1" t="s">
        <v>16</v>
      </c>
      <c r="B17" s="5">
        <f t="shared" ref="B17:B18" si="119">(0*100)/8</f>
        <v>0</v>
      </c>
      <c r="C17" s="5">
        <f t="shared" si="115"/>
        <v>12.5</v>
      </c>
      <c r="D17" s="5">
        <f t="shared" si="116"/>
        <v>0</v>
      </c>
      <c r="E17" s="5">
        <f>(1*100)/8</f>
        <v>12.5</v>
      </c>
      <c r="F17" s="5">
        <f t="shared" ref="F17:T17" si="117">(0*100)/8</f>
        <v>0</v>
      </c>
      <c r="G17" s="5">
        <f t="shared" si="117"/>
        <v>0</v>
      </c>
      <c r="H17" s="5">
        <f t="shared" si="117"/>
        <v>0</v>
      </c>
      <c r="I17" s="5">
        <f t="shared" si="117"/>
        <v>0</v>
      </c>
      <c r="J17" s="5">
        <f t="shared" si="117"/>
        <v>0</v>
      </c>
      <c r="K17" s="5">
        <f t="shared" si="117"/>
        <v>0</v>
      </c>
      <c r="L17" s="5">
        <f t="shared" si="117"/>
        <v>0</v>
      </c>
      <c r="M17" s="5">
        <f t="shared" si="117"/>
        <v>0</v>
      </c>
      <c r="N17" s="5">
        <f t="shared" si="117"/>
        <v>0</v>
      </c>
      <c r="O17" s="5">
        <f t="shared" si="117"/>
        <v>0</v>
      </c>
      <c r="P17" s="5">
        <f t="shared" si="117"/>
        <v>0</v>
      </c>
      <c r="Q17" s="5">
        <f t="shared" si="117"/>
        <v>0</v>
      </c>
      <c r="R17" s="5">
        <f t="shared" si="117"/>
        <v>0</v>
      </c>
      <c r="S17" s="5">
        <f t="shared" si="117"/>
        <v>0</v>
      </c>
      <c r="T17" s="5">
        <f t="shared" si="117"/>
        <v>0</v>
      </c>
      <c r="U17" s="5">
        <f t="shared" si="82"/>
        <v>12.5</v>
      </c>
      <c r="V17" s="5">
        <f>(1*100)/8</f>
        <v>12.5</v>
      </c>
      <c r="W17" s="5">
        <f t="shared" ref="W17:AF17" si="118">(0*100)/8</f>
        <v>0</v>
      </c>
      <c r="X17" s="5">
        <f t="shared" si="118"/>
        <v>0</v>
      </c>
      <c r="Y17" s="5">
        <f t="shared" si="118"/>
        <v>0</v>
      </c>
      <c r="Z17" s="5">
        <f t="shared" si="118"/>
        <v>0</v>
      </c>
      <c r="AA17" s="5">
        <f t="shared" si="118"/>
        <v>0</v>
      </c>
      <c r="AB17" s="5">
        <f t="shared" si="118"/>
        <v>0</v>
      </c>
      <c r="AC17" s="5">
        <f t="shared" si="118"/>
        <v>0</v>
      </c>
      <c r="AD17" s="5">
        <f t="shared" si="118"/>
        <v>0</v>
      </c>
      <c r="AE17" s="5">
        <f t="shared" si="118"/>
        <v>0</v>
      </c>
      <c r="AF17" s="5">
        <f t="shared" si="118"/>
        <v>0</v>
      </c>
    </row>
    <row r="18">
      <c r="A18" s="1" t="s">
        <v>17</v>
      </c>
      <c r="B18" s="5">
        <f t="shared" si="119"/>
        <v>0</v>
      </c>
      <c r="C18" s="5">
        <f t="shared" ref="C18:AF18" si="120">(0*100)/8</f>
        <v>0</v>
      </c>
      <c r="D18" s="5">
        <f t="shared" si="120"/>
        <v>0</v>
      </c>
      <c r="E18" s="5">
        <f t="shared" si="120"/>
        <v>0</v>
      </c>
      <c r="F18" s="5">
        <f t="shared" si="120"/>
        <v>0</v>
      </c>
      <c r="G18" s="5">
        <f t="shared" si="120"/>
        <v>0</v>
      </c>
      <c r="H18" s="5">
        <f t="shared" si="120"/>
        <v>0</v>
      </c>
      <c r="I18" s="5">
        <f t="shared" si="120"/>
        <v>0</v>
      </c>
      <c r="J18" s="5">
        <f t="shared" si="120"/>
        <v>0</v>
      </c>
      <c r="K18" s="5">
        <f t="shared" si="120"/>
        <v>0</v>
      </c>
      <c r="L18" s="5">
        <f t="shared" si="120"/>
        <v>0</v>
      </c>
      <c r="M18" s="5">
        <f t="shared" si="120"/>
        <v>0</v>
      </c>
      <c r="N18" s="5">
        <f t="shared" si="120"/>
        <v>0</v>
      </c>
      <c r="O18" s="5">
        <f t="shared" si="120"/>
        <v>0</v>
      </c>
      <c r="P18" s="5">
        <f t="shared" si="120"/>
        <v>0</v>
      </c>
      <c r="Q18" s="5">
        <f t="shared" si="120"/>
        <v>0</v>
      </c>
      <c r="R18" s="5">
        <f t="shared" si="120"/>
        <v>0</v>
      </c>
      <c r="S18" s="5">
        <f t="shared" si="120"/>
        <v>0</v>
      </c>
      <c r="T18" s="5">
        <f t="shared" si="120"/>
        <v>0</v>
      </c>
      <c r="U18" s="5">
        <f t="shared" si="120"/>
        <v>0</v>
      </c>
      <c r="V18" s="5">
        <f t="shared" si="120"/>
        <v>0</v>
      </c>
      <c r="W18" s="5">
        <f t="shared" si="120"/>
        <v>0</v>
      </c>
      <c r="X18" s="5">
        <f t="shared" si="120"/>
        <v>0</v>
      </c>
      <c r="Y18" s="5">
        <f t="shared" si="120"/>
        <v>0</v>
      </c>
      <c r="Z18" s="5">
        <f t="shared" si="120"/>
        <v>0</v>
      </c>
      <c r="AA18" s="5">
        <f t="shared" si="120"/>
        <v>0</v>
      </c>
      <c r="AB18" s="5">
        <f t="shared" si="120"/>
        <v>0</v>
      </c>
      <c r="AC18" s="5">
        <f t="shared" si="120"/>
        <v>0</v>
      </c>
      <c r="AD18" s="5">
        <f t="shared" si="120"/>
        <v>0</v>
      </c>
      <c r="AE18" s="5">
        <f t="shared" si="120"/>
        <v>0</v>
      </c>
      <c r="AF18" s="5">
        <f t="shared" si="120"/>
        <v>0</v>
      </c>
    </row>
    <row r="19">
      <c r="A19" s="3" t="s">
        <v>18</v>
      </c>
    </row>
    <row r="20">
      <c r="A20" s="1" t="s">
        <v>2</v>
      </c>
      <c r="B20" s="5">
        <f t="shared" ref="B20:AF20" si="121">(0*100)/2</f>
        <v>0</v>
      </c>
      <c r="C20" s="5">
        <f t="shared" si="121"/>
        <v>0</v>
      </c>
      <c r="D20" s="5">
        <f t="shared" si="121"/>
        <v>0</v>
      </c>
      <c r="E20" s="5">
        <f t="shared" si="121"/>
        <v>0</v>
      </c>
      <c r="F20" s="5">
        <f t="shared" si="121"/>
        <v>0</v>
      </c>
      <c r="G20" s="5">
        <f t="shared" si="121"/>
        <v>0</v>
      </c>
      <c r="H20" s="5">
        <f t="shared" si="121"/>
        <v>0</v>
      </c>
      <c r="I20" s="5">
        <f t="shared" si="121"/>
        <v>0</v>
      </c>
      <c r="J20" s="5">
        <f t="shared" si="121"/>
        <v>0</v>
      </c>
      <c r="K20" s="5">
        <f t="shared" si="121"/>
        <v>0</v>
      </c>
      <c r="L20" s="5">
        <f t="shared" si="121"/>
        <v>0</v>
      </c>
      <c r="M20" s="5">
        <f t="shared" si="121"/>
        <v>0</v>
      </c>
      <c r="N20" s="5">
        <f t="shared" si="121"/>
        <v>0</v>
      </c>
      <c r="O20" s="5">
        <f t="shared" si="121"/>
        <v>0</v>
      </c>
      <c r="P20" s="5">
        <f t="shared" si="121"/>
        <v>0</v>
      </c>
      <c r="Q20" s="5">
        <f t="shared" si="121"/>
        <v>0</v>
      </c>
      <c r="R20" s="5">
        <f t="shared" si="121"/>
        <v>0</v>
      </c>
      <c r="S20" s="5">
        <f t="shared" si="121"/>
        <v>0</v>
      </c>
      <c r="T20" s="5">
        <f t="shared" si="121"/>
        <v>0</v>
      </c>
      <c r="U20" s="5">
        <f t="shared" si="121"/>
        <v>0</v>
      </c>
      <c r="V20" s="5">
        <f t="shared" si="121"/>
        <v>0</v>
      </c>
      <c r="W20" s="5">
        <f t="shared" si="121"/>
        <v>0</v>
      </c>
      <c r="X20" s="5">
        <f t="shared" si="121"/>
        <v>0</v>
      </c>
      <c r="Y20" s="5">
        <f t="shared" si="121"/>
        <v>0</v>
      </c>
      <c r="Z20" s="5">
        <f t="shared" si="121"/>
        <v>0</v>
      </c>
      <c r="AA20" s="5">
        <f t="shared" si="121"/>
        <v>0</v>
      </c>
      <c r="AB20" s="5">
        <f t="shared" si="121"/>
        <v>0</v>
      </c>
      <c r="AC20" s="5">
        <f t="shared" si="121"/>
        <v>0</v>
      </c>
      <c r="AD20" s="5">
        <f t="shared" si="121"/>
        <v>0</v>
      </c>
      <c r="AE20" s="5">
        <f t="shared" si="121"/>
        <v>0</v>
      </c>
      <c r="AF20" s="5">
        <f t="shared" si="121"/>
        <v>0</v>
      </c>
    </row>
    <row r="21">
      <c r="A21" s="1" t="s">
        <v>3</v>
      </c>
      <c r="B21" s="5">
        <f t="shared" ref="B21:AF21" si="122">(0*100)/2</f>
        <v>0</v>
      </c>
      <c r="C21" s="5">
        <f t="shared" si="122"/>
        <v>0</v>
      </c>
      <c r="D21" s="5">
        <f t="shared" si="122"/>
        <v>0</v>
      </c>
      <c r="E21" s="5">
        <f t="shared" si="122"/>
        <v>0</v>
      </c>
      <c r="F21" s="5">
        <f t="shared" si="122"/>
        <v>0</v>
      </c>
      <c r="G21" s="5">
        <f t="shared" si="122"/>
        <v>0</v>
      </c>
      <c r="H21" s="5">
        <f t="shared" si="122"/>
        <v>0</v>
      </c>
      <c r="I21" s="5">
        <f t="shared" si="122"/>
        <v>0</v>
      </c>
      <c r="J21" s="5">
        <f t="shared" si="122"/>
        <v>0</v>
      </c>
      <c r="K21" s="5">
        <f t="shared" si="122"/>
        <v>0</v>
      </c>
      <c r="L21" s="5">
        <f t="shared" si="122"/>
        <v>0</v>
      </c>
      <c r="M21" s="5">
        <f t="shared" si="122"/>
        <v>0</v>
      </c>
      <c r="N21" s="5">
        <f t="shared" si="122"/>
        <v>0</v>
      </c>
      <c r="O21" s="5">
        <f t="shared" si="122"/>
        <v>0</v>
      </c>
      <c r="P21" s="5">
        <f t="shared" si="122"/>
        <v>0</v>
      </c>
      <c r="Q21" s="5">
        <f t="shared" si="122"/>
        <v>0</v>
      </c>
      <c r="R21" s="5">
        <f t="shared" si="122"/>
        <v>0</v>
      </c>
      <c r="S21" s="5">
        <f t="shared" si="122"/>
        <v>0</v>
      </c>
      <c r="T21" s="5">
        <f t="shared" si="122"/>
        <v>0</v>
      </c>
      <c r="U21" s="5">
        <f t="shared" si="122"/>
        <v>0</v>
      </c>
      <c r="V21" s="5">
        <f t="shared" si="122"/>
        <v>0</v>
      </c>
      <c r="W21" s="5">
        <f t="shared" si="122"/>
        <v>0</v>
      </c>
      <c r="X21" s="5">
        <f t="shared" si="122"/>
        <v>0</v>
      </c>
      <c r="Y21" s="5">
        <f t="shared" si="122"/>
        <v>0</v>
      </c>
      <c r="Z21" s="5">
        <f t="shared" si="122"/>
        <v>0</v>
      </c>
      <c r="AA21" s="5">
        <f t="shared" si="122"/>
        <v>0</v>
      </c>
      <c r="AB21" s="5">
        <f t="shared" si="122"/>
        <v>0</v>
      </c>
      <c r="AC21" s="5">
        <f t="shared" si="122"/>
        <v>0</v>
      </c>
      <c r="AD21" s="5">
        <f t="shared" si="122"/>
        <v>0</v>
      </c>
      <c r="AE21" s="5">
        <f t="shared" si="122"/>
        <v>0</v>
      </c>
      <c r="AF21" s="5">
        <f t="shared" si="122"/>
        <v>0</v>
      </c>
    </row>
    <row r="22">
      <c r="A22" s="1" t="s">
        <v>4</v>
      </c>
      <c r="B22" s="5">
        <f t="shared" ref="B22:I22" si="123">(0*100)/2</f>
        <v>0</v>
      </c>
      <c r="C22" s="5">
        <f t="shared" si="123"/>
        <v>0</v>
      </c>
      <c r="D22" s="5">
        <f t="shared" si="123"/>
        <v>0</v>
      </c>
      <c r="E22" s="5">
        <f t="shared" si="123"/>
        <v>0</v>
      </c>
      <c r="F22" s="5">
        <f t="shared" si="123"/>
        <v>0</v>
      </c>
      <c r="G22" s="5">
        <f t="shared" si="123"/>
        <v>0</v>
      </c>
      <c r="H22" s="5">
        <f t="shared" si="123"/>
        <v>0</v>
      </c>
      <c r="I22" s="5">
        <f t="shared" si="123"/>
        <v>0</v>
      </c>
      <c r="J22" s="5">
        <f t="shared" ref="J22:J23" si="128">(1*100)/2</f>
        <v>50</v>
      </c>
      <c r="K22" s="5">
        <f t="shared" ref="K22:T22" si="124">(0*100)/2</f>
        <v>0</v>
      </c>
      <c r="L22" s="5">
        <f t="shared" si="124"/>
        <v>0</v>
      </c>
      <c r="M22" s="5">
        <f t="shared" si="124"/>
        <v>0</v>
      </c>
      <c r="N22" s="5">
        <f t="shared" si="124"/>
        <v>0</v>
      </c>
      <c r="O22" s="5">
        <f t="shared" si="124"/>
        <v>0</v>
      </c>
      <c r="P22" s="5">
        <f t="shared" si="124"/>
        <v>0</v>
      </c>
      <c r="Q22" s="5">
        <f t="shared" si="124"/>
        <v>0</v>
      </c>
      <c r="R22" s="5">
        <f t="shared" si="124"/>
        <v>0</v>
      </c>
      <c r="S22" s="5">
        <f t="shared" si="124"/>
        <v>0</v>
      </c>
      <c r="T22" s="5">
        <f t="shared" si="124"/>
        <v>0</v>
      </c>
      <c r="U22" s="5">
        <f t="shared" ref="U22:U23" si="131">(1*100)/2</f>
        <v>50</v>
      </c>
      <c r="V22" s="5">
        <f t="shared" ref="V22:AF22" si="125">(0*100)/2</f>
        <v>0</v>
      </c>
      <c r="W22" s="5">
        <f t="shared" si="125"/>
        <v>0</v>
      </c>
      <c r="X22" s="5">
        <f t="shared" si="125"/>
        <v>0</v>
      </c>
      <c r="Y22" s="5">
        <f t="shared" si="125"/>
        <v>0</v>
      </c>
      <c r="Z22" s="5">
        <f t="shared" si="125"/>
        <v>0</v>
      </c>
      <c r="AA22" s="5">
        <f t="shared" si="125"/>
        <v>0</v>
      </c>
      <c r="AB22" s="5">
        <f t="shared" si="125"/>
        <v>0</v>
      </c>
      <c r="AC22" s="5">
        <f t="shared" si="125"/>
        <v>0</v>
      </c>
      <c r="AD22" s="5">
        <f t="shared" si="125"/>
        <v>0</v>
      </c>
      <c r="AE22" s="5">
        <f t="shared" si="125"/>
        <v>0</v>
      </c>
      <c r="AF22" s="5">
        <f t="shared" si="125"/>
        <v>0</v>
      </c>
    </row>
    <row r="23">
      <c r="A23" s="1" t="s">
        <v>5</v>
      </c>
      <c r="B23" s="5">
        <f t="shared" ref="B23:E23" si="126">(0*100)/2</f>
        <v>0</v>
      </c>
      <c r="C23" s="5">
        <f t="shared" si="126"/>
        <v>0</v>
      </c>
      <c r="D23" s="5">
        <f t="shared" si="126"/>
        <v>0</v>
      </c>
      <c r="E23" s="5">
        <f t="shared" si="126"/>
        <v>0</v>
      </c>
      <c r="F23" s="5">
        <f t="shared" ref="F23:H23" si="127">(1*100)/2</f>
        <v>50</v>
      </c>
      <c r="G23" s="5">
        <f t="shared" si="127"/>
        <v>50</v>
      </c>
      <c r="H23" s="5">
        <f t="shared" si="127"/>
        <v>50</v>
      </c>
      <c r="I23" s="5">
        <f t="shared" ref="I23:I24" si="134">(0*100)/2</f>
        <v>0</v>
      </c>
      <c r="J23" s="5">
        <f t="shared" si="128"/>
        <v>50</v>
      </c>
      <c r="K23" s="5">
        <f t="shared" ref="K23:P23" si="129">(0*100)/2</f>
        <v>0</v>
      </c>
      <c r="L23" s="5">
        <f t="shared" si="129"/>
        <v>0</v>
      </c>
      <c r="M23" s="5">
        <f t="shared" si="129"/>
        <v>0</v>
      </c>
      <c r="N23" s="5">
        <f t="shared" si="129"/>
        <v>0</v>
      </c>
      <c r="O23" s="5">
        <f t="shared" si="129"/>
        <v>0</v>
      </c>
      <c r="P23" s="5">
        <f t="shared" si="129"/>
        <v>0</v>
      </c>
      <c r="Q23" s="5">
        <f>(1*100)/2</f>
        <v>50</v>
      </c>
      <c r="R23" s="5">
        <f t="shared" ref="R23:T23" si="130">(0*100)/2</f>
        <v>0</v>
      </c>
      <c r="S23" s="5">
        <f t="shared" si="130"/>
        <v>0</v>
      </c>
      <c r="T23" s="5">
        <f t="shared" si="130"/>
        <v>0</v>
      </c>
      <c r="U23" s="5">
        <f t="shared" si="131"/>
        <v>50</v>
      </c>
      <c r="V23" s="5">
        <f t="shared" ref="V23:AF23" si="132">(0*100)/2</f>
        <v>0</v>
      </c>
      <c r="W23" s="5">
        <f t="shared" si="132"/>
        <v>0</v>
      </c>
      <c r="X23" s="5">
        <f t="shared" si="132"/>
        <v>0</v>
      </c>
      <c r="Y23" s="5">
        <f t="shared" si="132"/>
        <v>0</v>
      </c>
      <c r="Z23" s="5">
        <f t="shared" si="132"/>
        <v>0</v>
      </c>
      <c r="AA23" s="5">
        <f t="shared" si="132"/>
        <v>0</v>
      </c>
      <c r="AB23" s="5">
        <f t="shared" si="132"/>
        <v>0</v>
      </c>
      <c r="AC23" s="5">
        <f t="shared" si="132"/>
        <v>0</v>
      </c>
      <c r="AD23" s="5">
        <f t="shared" si="132"/>
        <v>0</v>
      </c>
      <c r="AE23" s="5">
        <f t="shared" si="132"/>
        <v>0</v>
      </c>
      <c r="AF23" s="5">
        <f t="shared" si="132"/>
        <v>0</v>
      </c>
    </row>
    <row r="24">
      <c r="A24" s="1" t="s">
        <v>6</v>
      </c>
      <c r="B24" s="5">
        <f t="shared" ref="B24:E24" si="133">(0*100)/2</f>
        <v>0</v>
      </c>
      <c r="C24" s="5">
        <f t="shared" si="133"/>
        <v>0</v>
      </c>
      <c r="D24" s="5">
        <f t="shared" si="133"/>
        <v>0</v>
      </c>
      <c r="E24" s="5">
        <f t="shared" si="133"/>
        <v>0</v>
      </c>
      <c r="F24" s="5">
        <f t="shared" ref="F24:F25" si="144">(1*100)/2</f>
        <v>50</v>
      </c>
      <c r="G24" s="5">
        <f t="shared" ref="G24:G25" si="145">(0*100)/2</f>
        <v>0</v>
      </c>
      <c r="H24" s="5">
        <f>(1*100)/2</f>
        <v>50</v>
      </c>
      <c r="I24" s="5">
        <f t="shared" si="134"/>
        <v>0</v>
      </c>
      <c r="J24" s="5">
        <f t="shared" ref="J24:K24" si="135">(0*100)/2</f>
        <v>0</v>
      </c>
      <c r="K24" s="5">
        <f t="shared" si="135"/>
        <v>0</v>
      </c>
      <c r="L24" s="5">
        <f t="shared" ref="L24:L26" si="147">(1*100)/2</f>
        <v>50</v>
      </c>
      <c r="M24" s="5">
        <f t="shared" ref="M24:O24" si="136">(0*100)/2</f>
        <v>0</v>
      </c>
      <c r="N24" s="5">
        <f t="shared" si="136"/>
        <v>0</v>
      </c>
      <c r="O24" s="5">
        <f t="shared" si="136"/>
        <v>0</v>
      </c>
      <c r="P24" s="5">
        <f t="shared" ref="P24:Q24" si="137">(1*100)/2</f>
        <v>50</v>
      </c>
      <c r="Q24" s="5">
        <f t="shared" si="137"/>
        <v>50</v>
      </c>
      <c r="R24" s="5">
        <f t="shared" ref="R24:W24" si="138">(0*100)/2</f>
        <v>0</v>
      </c>
      <c r="S24" s="5">
        <f t="shared" si="138"/>
        <v>0</v>
      </c>
      <c r="T24" s="5">
        <f t="shared" si="138"/>
        <v>0</v>
      </c>
      <c r="U24" s="5">
        <f t="shared" si="138"/>
        <v>0</v>
      </c>
      <c r="V24" s="5">
        <f t="shared" si="138"/>
        <v>0</v>
      </c>
      <c r="W24" s="5">
        <f t="shared" si="138"/>
        <v>0</v>
      </c>
      <c r="X24" s="5">
        <f t="shared" ref="X24:Y24" si="139">(1*100)/2</f>
        <v>50</v>
      </c>
      <c r="Y24" s="5">
        <f t="shared" si="139"/>
        <v>50</v>
      </c>
      <c r="Z24" s="5">
        <f t="shared" ref="Z24:AA24" si="140">(0*100)/2</f>
        <v>0</v>
      </c>
      <c r="AA24" s="5">
        <f t="shared" si="140"/>
        <v>0</v>
      </c>
      <c r="AB24" s="5">
        <f t="shared" ref="AB24:AC24" si="141">(1*100)/2</f>
        <v>50</v>
      </c>
      <c r="AC24" s="5">
        <f t="shared" si="141"/>
        <v>50</v>
      </c>
      <c r="AD24" s="5">
        <f t="shared" ref="AD24:AF24" si="142">(0*100)/2</f>
        <v>0</v>
      </c>
      <c r="AE24" s="5">
        <f t="shared" si="142"/>
        <v>0</v>
      </c>
      <c r="AF24" s="5">
        <f t="shared" si="142"/>
        <v>0</v>
      </c>
    </row>
    <row r="25">
      <c r="A25" s="1" t="s">
        <v>7</v>
      </c>
      <c r="B25" s="5">
        <f t="shared" ref="B25:E25" si="143">(0*100)/2</f>
        <v>0</v>
      </c>
      <c r="C25" s="5">
        <f t="shared" si="143"/>
        <v>0</v>
      </c>
      <c r="D25" s="5">
        <f t="shared" si="143"/>
        <v>0</v>
      </c>
      <c r="E25" s="5">
        <f t="shared" si="143"/>
        <v>0</v>
      </c>
      <c r="F25" s="5">
        <f t="shared" si="144"/>
        <v>50</v>
      </c>
      <c r="G25" s="5">
        <f t="shared" si="145"/>
        <v>0</v>
      </c>
      <c r="H25" s="5">
        <f t="shared" ref="H25:I25" si="146">(0*100)/2</f>
        <v>0</v>
      </c>
      <c r="I25" s="5">
        <f t="shared" si="146"/>
        <v>0</v>
      </c>
      <c r="J25" s="5">
        <f t="shared" ref="J25:J26" si="154">(1*100)/2</f>
        <v>50</v>
      </c>
      <c r="K25" s="5">
        <f t="shared" ref="K25:K26" si="155">(0*100)/2</f>
        <v>0</v>
      </c>
      <c r="L25" s="5">
        <f t="shared" si="147"/>
        <v>50</v>
      </c>
      <c r="M25" s="5">
        <f t="shared" ref="M25:O25" si="148">(0*100)/2</f>
        <v>0</v>
      </c>
      <c r="N25" s="5">
        <f t="shared" si="148"/>
        <v>0</v>
      </c>
      <c r="O25" s="5">
        <f t="shared" si="148"/>
        <v>0</v>
      </c>
      <c r="P25" s="5">
        <f t="shared" ref="P25:P27" si="157">(1*100)/2</f>
        <v>50</v>
      </c>
      <c r="Q25" s="5">
        <f t="shared" ref="Q25:X25" si="149">(0*100)/2</f>
        <v>0</v>
      </c>
      <c r="R25" s="5">
        <f t="shared" si="149"/>
        <v>0</v>
      </c>
      <c r="S25" s="5">
        <f t="shared" si="149"/>
        <v>0</v>
      </c>
      <c r="T25" s="5">
        <f t="shared" si="149"/>
        <v>0</v>
      </c>
      <c r="U25" s="5">
        <f t="shared" si="149"/>
        <v>0</v>
      </c>
      <c r="V25" s="5">
        <f t="shared" si="149"/>
        <v>0</v>
      </c>
      <c r="W25" s="5">
        <f t="shared" si="149"/>
        <v>0</v>
      </c>
      <c r="X25" s="5">
        <f t="shared" si="149"/>
        <v>0</v>
      </c>
      <c r="Y25" s="5">
        <f t="shared" ref="Y25:Y28" si="159">(1*100)/2</f>
        <v>50</v>
      </c>
      <c r="Z25" s="5">
        <f t="shared" ref="Z25:AA25" si="150">(0*100)/2</f>
        <v>0</v>
      </c>
      <c r="AA25" s="5">
        <f t="shared" si="150"/>
        <v>0</v>
      </c>
      <c r="AB25" s="5">
        <f t="shared" ref="AB25:AC25" si="151">(1*100)/2</f>
        <v>50</v>
      </c>
      <c r="AC25" s="5">
        <f t="shared" si="151"/>
        <v>50</v>
      </c>
      <c r="AD25" s="5">
        <f t="shared" ref="AD25:AF25" si="152">(0*100)/2</f>
        <v>0</v>
      </c>
      <c r="AE25" s="5">
        <f t="shared" si="152"/>
        <v>0</v>
      </c>
      <c r="AF25" s="5">
        <f t="shared" si="152"/>
        <v>0</v>
      </c>
    </row>
    <row r="26">
      <c r="A26" s="1" t="s">
        <v>8</v>
      </c>
      <c r="B26" s="5">
        <f t="shared" ref="B26:I26" si="153">(0*100)/2</f>
        <v>0</v>
      </c>
      <c r="C26" s="5">
        <f t="shared" si="153"/>
        <v>0</v>
      </c>
      <c r="D26" s="5">
        <f t="shared" si="153"/>
        <v>0</v>
      </c>
      <c r="E26" s="5">
        <f t="shared" si="153"/>
        <v>0</v>
      </c>
      <c r="F26" s="5">
        <f t="shared" si="153"/>
        <v>0</v>
      </c>
      <c r="G26" s="5">
        <f t="shared" si="153"/>
        <v>0</v>
      </c>
      <c r="H26" s="5">
        <f t="shared" si="153"/>
        <v>0</v>
      </c>
      <c r="I26" s="5">
        <f t="shared" si="153"/>
        <v>0</v>
      </c>
      <c r="J26" s="5">
        <f t="shared" si="154"/>
        <v>50</v>
      </c>
      <c r="K26" s="5">
        <f t="shared" si="155"/>
        <v>0</v>
      </c>
      <c r="L26" s="5">
        <f t="shared" si="147"/>
        <v>50</v>
      </c>
      <c r="M26" s="5">
        <f t="shared" ref="M26:O26" si="156">(0*100)/2</f>
        <v>0</v>
      </c>
      <c r="N26" s="5">
        <f t="shared" si="156"/>
        <v>0</v>
      </c>
      <c r="O26" s="5">
        <f t="shared" si="156"/>
        <v>0</v>
      </c>
      <c r="P26" s="5">
        <f t="shared" si="157"/>
        <v>50</v>
      </c>
      <c r="Q26" s="5">
        <f t="shared" ref="Q26:Q27" si="163">(1*100)/2</f>
        <v>50</v>
      </c>
      <c r="R26" s="5">
        <f t="shared" ref="R26:X26" si="158">(0*100)/2</f>
        <v>0</v>
      </c>
      <c r="S26" s="5">
        <f t="shared" si="158"/>
        <v>0</v>
      </c>
      <c r="T26" s="5">
        <f t="shared" si="158"/>
        <v>0</v>
      </c>
      <c r="U26" s="5">
        <f t="shared" si="158"/>
        <v>0</v>
      </c>
      <c r="V26" s="5">
        <f t="shared" si="158"/>
        <v>0</v>
      </c>
      <c r="W26" s="5">
        <f t="shared" si="158"/>
        <v>0</v>
      </c>
      <c r="X26" s="5">
        <f t="shared" si="158"/>
        <v>0</v>
      </c>
      <c r="Y26" s="5">
        <f t="shared" si="159"/>
        <v>50</v>
      </c>
      <c r="Z26" s="5">
        <f t="shared" ref="Z26:AB26" si="160">(0*100)/2</f>
        <v>0</v>
      </c>
      <c r="AA26" s="5">
        <f t="shared" si="160"/>
        <v>0</v>
      </c>
      <c r="AB26" s="5">
        <f t="shared" si="160"/>
        <v>0</v>
      </c>
      <c r="AC26" s="5">
        <f>(1*100)/2</f>
        <v>50</v>
      </c>
      <c r="AD26" s="5">
        <f>(0*100)/2</f>
        <v>0</v>
      </c>
      <c r="AE26" s="5">
        <f t="shared" ref="AE26:AE28" si="166">(1*100)/2</f>
        <v>50</v>
      </c>
      <c r="AF26" s="5">
        <f t="shared" ref="AF26:AF27" si="167">(0*100)/2</f>
        <v>0</v>
      </c>
    </row>
    <row r="27">
      <c r="A27" s="1" t="s">
        <v>9</v>
      </c>
      <c r="B27" s="5">
        <f t="shared" ref="B27:K27" si="161">(0*100)/2</f>
        <v>0</v>
      </c>
      <c r="C27" s="5">
        <f t="shared" si="161"/>
        <v>0</v>
      </c>
      <c r="D27" s="5">
        <f t="shared" si="161"/>
        <v>0</v>
      </c>
      <c r="E27" s="5">
        <f t="shared" si="161"/>
        <v>0</v>
      </c>
      <c r="F27" s="5">
        <f t="shared" si="161"/>
        <v>0</v>
      </c>
      <c r="G27" s="5">
        <f t="shared" si="161"/>
        <v>0</v>
      </c>
      <c r="H27" s="5">
        <f t="shared" si="161"/>
        <v>0</v>
      </c>
      <c r="I27" s="5">
        <f t="shared" si="161"/>
        <v>0</v>
      </c>
      <c r="J27" s="5">
        <f t="shared" si="161"/>
        <v>0</v>
      </c>
      <c r="K27" s="5">
        <f t="shared" si="161"/>
        <v>0</v>
      </c>
      <c r="L27" s="5">
        <f>(2*100)/2</f>
        <v>100</v>
      </c>
      <c r="M27" s="5">
        <f>(1*100)/2</f>
        <v>50</v>
      </c>
      <c r="N27" s="5">
        <f t="shared" ref="N27:O27" si="162">(0*100)/2</f>
        <v>0</v>
      </c>
      <c r="O27" s="5">
        <f t="shared" si="162"/>
        <v>0</v>
      </c>
      <c r="P27" s="5">
        <f t="shared" si="157"/>
        <v>50</v>
      </c>
      <c r="Q27" s="5">
        <f t="shared" si="163"/>
        <v>50</v>
      </c>
      <c r="R27" s="5">
        <f t="shared" ref="R27:X27" si="164">(0*100)/2</f>
        <v>0</v>
      </c>
      <c r="S27" s="5">
        <f t="shared" si="164"/>
        <v>0</v>
      </c>
      <c r="T27" s="5">
        <f t="shared" si="164"/>
        <v>0</v>
      </c>
      <c r="U27" s="5">
        <f t="shared" si="164"/>
        <v>0</v>
      </c>
      <c r="V27" s="5">
        <f t="shared" si="164"/>
        <v>0</v>
      </c>
      <c r="W27" s="5">
        <f t="shared" si="164"/>
        <v>0</v>
      </c>
      <c r="X27" s="5">
        <f t="shared" si="164"/>
        <v>0</v>
      </c>
      <c r="Y27" s="5">
        <f t="shared" si="159"/>
        <v>50</v>
      </c>
      <c r="Z27" s="5">
        <f t="shared" ref="Z27:Z28" si="171">(0*100)/2</f>
        <v>0</v>
      </c>
      <c r="AA27" s="5">
        <f t="shared" ref="AA27:AA28" si="172">(1*100)/2</f>
        <v>50</v>
      </c>
      <c r="AB27" s="5">
        <f t="shared" ref="AB27:AD27" si="165">(0*100)/2</f>
        <v>0</v>
      </c>
      <c r="AC27" s="5">
        <f t="shared" si="165"/>
        <v>0</v>
      </c>
      <c r="AD27" s="5">
        <f t="shared" si="165"/>
        <v>0</v>
      </c>
      <c r="AE27" s="5">
        <f t="shared" si="166"/>
        <v>50</v>
      </c>
      <c r="AF27" s="5">
        <f t="shared" si="167"/>
        <v>0</v>
      </c>
    </row>
    <row r="28">
      <c r="A28" s="1" t="s">
        <v>10</v>
      </c>
      <c r="B28" s="5">
        <f t="shared" ref="B28:K28" si="168">(0*100)/2</f>
        <v>0</v>
      </c>
      <c r="C28" s="5">
        <f t="shared" si="168"/>
        <v>0</v>
      </c>
      <c r="D28" s="5">
        <f t="shared" si="168"/>
        <v>0</v>
      </c>
      <c r="E28" s="5">
        <f t="shared" si="168"/>
        <v>0</v>
      </c>
      <c r="F28" s="5">
        <f t="shared" si="168"/>
        <v>0</v>
      </c>
      <c r="G28" s="5">
        <f t="shared" si="168"/>
        <v>0</v>
      </c>
      <c r="H28" s="5">
        <f t="shared" si="168"/>
        <v>0</v>
      </c>
      <c r="I28" s="5">
        <f t="shared" si="168"/>
        <v>0</v>
      </c>
      <c r="J28" s="5">
        <f t="shared" si="168"/>
        <v>0</v>
      </c>
      <c r="K28" s="5">
        <f t="shared" si="168"/>
        <v>0</v>
      </c>
      <c r="L28" s="5">
        <f t="shared" ref="L28:M28" si="169">(1*100)/2</f>
        <v>50</v>
      </c>
      <c r="M28" s="5">
        <f t="shared" si="169"/>
        <v>50</v>
      </c>
      <c r="N28" s="5">
        <f t="shared" ref="N28:X28" si="170">(0*100)/2</f>
        <v>0</v>
      </c>
      <c r="O28" s="5">
        <f t="shared" si="170"/>
        <v>0</v>
      </c>
      <c r="P28" s="5">
        <f t="shared" si="170"/>
        <v>0</v>
      </c>
      <c r="Q28" s="5">
        <f t="shared" si="170"/>
        <v>0</v>
      </c>
      <c r="R28" s="5">
        <f t="shared" si="170"/>
        <v>0</v>
      </c>
      <c r="S28" s="5">
        <f t="shared" si="170"/>
        <v>0</v>
      </c>
      <c r="T28" s="5">
        <f t="shared" si="170"/>
        <v>0</v>
      </c>
      <c r="U28" s="5">
        <f t="shared" si="170"/>
        <v>0</v>
      </c>
      <c r="V28" s="5">
        <f t="shared" si="170"/>
        <v>0</v>
      </c>
      <c r="W28" s="5">
        <f t="shared" si="170"/>
        <v>0</v>
      </c>
      <c r="X28" s="5">
        <f t="shared" si="170"/>
        <v>0</v>
      </c>
      <c r="Y28" s="5">
        <f t="shared" si="159"/>
        <v>50</v>
      </c>
      <c r="Z28" s="5">
        <f t="shared" si="171"/>
        <v>0</v>
      </c>
      <c r="AA28" s="5">
        <f t="shared" si="172"/>
        <v>50</v>
      </c>
      <c r="AB28" s="5">
        <f>(1*100)/2</f>
        <v>50</v>
      </c>
      <c r="AC28" s="5">
        <f t="shared" ref="AC28:AD28" si="173">(0*100)/2</f>
        <v>0</v>
      </c>
      <c r="AD28" s="5">
        <f t="shared" si="173"/>
        <v>0</v>
      </c>
      <c r="AE28" s="5">
        <f t="shared" si="166"/>
        <v>50</v>
      </c>
      <c r="AF28" s="5">
        <f>(1*100)/2</f>
        <v>50</v>
      </c>
    </row>
    <row r="29">
      <c r="A29" s="1" t="s">
        <v>11</v>
      </c>
      <c r="B29" s="5">
        <f t="shared" ref="B29:C29" si="174">(1*100)/2</f>
        <v>50</v>
      </c>
      <c r="C29" s="5">
        <f t="shared" si="174"/>
        <v>50</v>
      </c>
      <c r="D29" s="5">
        <f t="shared" ref="D29:I29" si="175">(0*100)/2</f>
        <v>0</v>
      </c>
      <c r="E29" s="5">
        <f t="shared" si="175"/>
        <v>0</v>
      </c>
      <c r="F29" s="5">
        <f t="shared" si="175"/>
        <v>0</v>
      </c>
      <c r="G29" s="5">
        <f t="shared" si="175"/>
        <v>0</v>
      </c>
      <c r="H29" s="5">
        <f t="shared" si="175"/>
        <v>0</v>
      </c>
      <c r="I29" s="5">
        <f t="shared" si="175"/>
        <v>0</v>
      </c>
      <c r="J29" s="5">
        <f t="shared" ref="J29:J31" si="180">(1*100)/2</f>
        <v>50</v>
      </c>
      <c r="K29" s="5">
        <f t="shared" ref="K29:AA29" si="176">(0*100)/2</f>
        <v>0</v>
      </c>
      <c r="L29" s="5">
        <f t="shared" si="176"/>
        <v>0</v>
      </c>
      <c r="M29" s="5">
        <f t="shared" si="176"/>
        <v>0</v>
      </c>
      <c r="N29" s="5">
        <f t="shared" si="176"/>
        <v>0</v>
      </c>
      <c r="O29" s="5">
        <f t="shared" si="176"/>
        <v>0</v>
      </c>
      <c r="P29" s="5">
        <f t="shared" si="176"/>
        <v>0</v>
      </c>
      <c r="Q29" s="5">
        <f t="shared" si="176"/>
        <v>0</v>
      </c>
      <c r="R29" s="5">
        <f t="shared" si="176"/>
        <v>0</v>
      </c>
      <c r="S29" s="5">
        <f t="shared" si="176"/>
        <v>0</v>
      </c>
      <c r="T29" s="5">
        <f t="shared" si="176"/>
        <v>0</v>
      </c>
      <c r="U29" s="5">
        <f t="shared" si="176"/>
        <v>0</v>
      </c>
      <c r="V29" s="5">
        <f t="shared" si="176"/>
        <v>0</v>
      </c>
      <c r="W29" s="5">
        <f t="shared" si="176"/>
        <v>0</v>
      </c>
      <c r="X29" s="5">
        <f t="shared" si="176"/>
        <v>0</v>
      </c>
      <c r="Y29" s="5">
        <f t="shared" si="176"/>
        <v>0</v>
      </c>
      <c r="Z29" s="5">
        <f t="shared" si="176"/>
        <v>0</v>
      </c>
      <c r="AA29" s="5">
        <f t="shared" si="176"/>
        <v>0</v>
      </c>
      <c r="AB29" s="5">
        <f>(2*100)/2</f>
        <v>100</v>
      </c>
      <c r="AC29" s="5">
        <f t="shared" ref="AC29:AD29" si="177">(0*100)/2</f>
        <v>0</v>
      </c>
      <c r="AD29" s="5">
        <f t="shared" si="177"/>
        <v>0</v>
      </c>
      <c r="AE29" s="5">
        <f>(2*100)/2</f>
        <v>100</v>
      </c>
      <c r="AF29" s="5">
        <f t="shared" ref="AF29:AF30" si="184">(0*100)/2</f>
        <v>0</v>
      </c>
    </row>
    <row r="30">
      <c r="A30" s="1" t="s">
        <v>12</v>
      </c>
      <c r="B30" s="5">
        <f t="shared" ref="B30:C30" si="178">(1*100)/2</f>
        <v>50</v>
      </c>
      <c r="C30" s="5">
        <f t="shared" si="178"/>
        <v>50</v>
      </c>
      <c r="D30" s="5">
        <f t="shared" ref="D30:I30" si="179">(0*100)/2</f>
        <v>0</v>
      </c>
      <c r="E30" s="5">
        <f t="shared" si="179"/>
        <v>0</v>
      </c>
      <c r="F30" s="5">
        <f t="shared" si="179"/>
        <v>0</v>
      </c>
      <c r="G30" s="5">
        <f t="shared" si="179"/>
        <v>0</v>
      </c>
      <c r="H30" s="5">
        <f t="shared" si="179"/>
        <v>0</v>
      </c>
      <c r="I30" s="5">
        <f t="shared" si="179"/>
        <v>0</v>
      </c>
      <c r="J30" s="5">
        <f t="shared" si="180"/>
        <v>50</v>
      </c>
      <c r="K30" s="5">
        <f t="shared" ref="K30:S30" si="181">(0*100)/2</f>
        <v>0</v>
      </c>
      <c r="L30" s="5">
        <f t="shared" si="181"/>
        <v>0</v>
      </c>
      <c r="M30" s="5">
        <f t="shared" si="181"/>
        <v>0</v>
      </c>
      <c r="N30" s="5">
        <f t="shared" si="181"/>
        <v>0</v>
      </c>
      <c r="O30" s="5">
        <f t="shared" si="181"/>
        <v>0</v>
      </c>
      <c r="P30" s="5">
        <f t="shared" si="181"/>
        <v>0</v>
      </c>
      <c r="Q30" s="5">
        <f t="shared" si="181"/>
        <v>0</v>
      </c>
      <c r="R30" s="5">
        <f t="shared" si="181"/>
        <v>0</v>
      </c>
      <c r="S30" s="5">
        <f t="shared" si="181"/>
        <v>0</v>
      </c>
      <c r="T30" s="5">
        <f t="shared" ref="T30:T31" si="189">(2*100)/2</f>
        <v>100</v>
      </c>
      <c r="U30" s="5">
        <f t="shared" ref="U30:X30" si="182">(0*100)/2</f>
        <v>0</v>
      </c>
      <c r="V30" s="5">
        <f t="shared" si="182"/>
        <v>0</v>
      </c>
      <c r="W30" s="5">
        <f t="shared" si="182"/>
        <v>0</v>
      </c>
      <c r="X30" s="5">
        <f t="shared" si="182"/>
        <v>0</v>
      </c>
      <c r="Y30" s="5">
        <f>(1*100)/2</f>
        <v>50</v>
      </c>
      <c r="Z30" s="5">
        <f t="shared" ref="Z30:Z31" si="191">(2*100)/2</f>
        <v>100</v>
      </c>
      <c r="AA30" s="5">
        <f t="shared" ref="AA30:AA33" si="192">(0*100)/2</f>
        <v>0</v>
      </c>
      <c r="AB30" s="5">
        <f>(1*100)/2</f>
        <v>50</v>
      </c>
      <c r="AC30" s="5">
        <f t="shared" ref="AC30:AD30" si="183">(0*100)/2</f>
        <v>0</v>
      </c>
      <c r="AD30" s="5">
        <f t="shared" si="183"/>
        <v>0</v>
      </c>
      <c r="AE30" s="5">
        <f>(1*100)/2</f>
        <v>50</v>
      </c>
      <c r="AF30" s="5">
        <f t="shared" si="184"/>
        <v>0</v>
      </c>
    </row>
    <row r="31">
      <c r="A31" s="1" t="s">
        <v>13</v>
      </c>
      <c r="B31" s="5">
        <f>(0*100)/2</f>
        <v>0</v>
      </c>
      <c r="C31" s="5">
        <f>(1*100)/2</f>
        <v>50</v>
      </c>
      <c r="D31" s="5">
        <f t="shared" ref="D31:I31" si="185">(0*100)/2</f>
        <v>0</v>
      </c>
      <c r="E31" s="5">
        <f t="shared" si="185"/>
        <v>0</v>
      </c>
      <c r="F31" s="5">
        <f t="shared" si="185"/>
        <v>0</v>
      </c>
      <c r="G31" s="5">
        <f t="shared" si="185"/>
        <v>0</v>
      </c>
      <c r="H31" s="5">
        <f t="shared" si="185"/>
        <v>0</v>
      </c>
      <c r="I31" s="5">
        <f t="shared" si="185"/>
        <v>0</v>
      </c>
      <c r="J31" s="5">
        <f t="shared" si="180"/>
        <v>50</v>
      </c>
      <c r="K31" s="5">
        <f t="shared" ref="K31:L31" si="186">(0*100)/2</f>
        <v>0</v>
      </c>
      <c r="L31" s="5">
        <f t="shared" si="186"/>
        <v>0</v>
      </c>
      <c r="M31" s="5">
        <f t="shared" ref="M31:M32" si="196">(1*100)/2</f>
        <v>50</v>
      </c>
      <c r="N31" s="5">
        <f t="shared" ref="N31:O31" si="187">(0*100)/2</f>
        <v>0</v>
      </c>
      <c r="O31" s="5">
        <f t="shared" si="187"/>
        <v>0</v>
      </c>
      <c r="P31" s="5">
        <f t="shared" ref="P31:P32" si="198">(1*100)/2</f>
        <v>50</v>
      </c>
      <c r="Q31" s="5">
        <f t="shared" ref="Q31:S31" si="188">(0*100)/2</f>
        <v>0</v>
      </c>
      <c r="R31" s="5">
        <f t="shared" si="188"/>
        <v>0</v>
      </c>
      <c r="S31" s="5">
        <f t="shared" si="188"/>
        <v>0</v>
      </c>
      <c r="T31" s="5">
        <f t="shared" si="189"/>
        <v>100</v>
      </c>
      <c r="U31" s="5">
        <f t="shared" ref="U31:Y31" si="190">(0*100)/2</f>
        <v>0</v>
      </c>
      <c r="V31" s="5">
        <f t="shared" si="190"/>
        <v>0</v>
      </c>
      <c r="W31" s="5">
        <f t="shared" si="190"/>
        <v>0</v>
      </c>
      <c r="X31" s="5">
        <f t="shared" si="190"/>
        <v>0</v>
      </c>
      <c r="Y31" s="5">
        <f t="shared" si="190"/>
        <v>0</v>
      </c>
      <c r="Z31" s="5">
        <f t="shared" si="191"/>
        <v>100</v>
      </c>
      <c r="AA31" s="5">
        <f t="shared" si="192"/>
        <v>0</v>
      </c>
      <c r="AB31" s="5">
        <f t="shared" ref="AB31:AF31" si="193">(0*100)/2</f>
        <v>0</v>
      </c>
      <c r="AC31" s="5">
        <f t="shared" si="193"/>
        <v>0</v>
      </c>
      <c r="AD31" s="5">
        <f t="shared" si="193"/>
        <v>0</v>
      </c>
      <c r="AE31" s="5">
        <f t="shared" si="193"/>
        <v>0</v>
      </c>
      <c r="AF31" s="5">
        <f t="shared" si="193"/>
        <v>0</v>
      </c>
    </row>
    <row r="32">
      <c r="A32" s="1" t="s">
        <v>14</v>
      </c>
      <c r="B32" s="5">
        <f t="shared" ref="B32:C32" si="194">(1*100)/2</f>
        <v>50</v>
      </c>
      <c r="C32" s="5">
        <f t="shared" si="194"/>
        <v>50</v>
      </c>
      <c r="D32" s="5">
        <f t="shared" ref="D32:L32" si="195">(0*100)/2</f>
        <v>0</v>
      </c>
      <c r="E32" s="5">
        <f t="shared" si="195"/>
        <v>0</v>
      </c>
      <c r="F32" s="5">
        <f t="shared" si="195"/>
        <v>0</v>
      </c>
      <c r="G32" s="5">
        <f t="shared" si="195"/>
        <v>0</v>
      </c>
      <c r="H32" s="5">
        <f t="shared" si="195"/>
        <v>0</v>
      </c>
      <c r="I32" s="5">
        <f t="shared" si="195"/>
        <v>0</v>
      </c>
      <c r="J32" s="5">
        <f t="shared" si="195"/>
        <v>0</v>
      </c>
      <c r="K32" s="5">
        <f t="shared" si="195"/>
        <v>0</v>
      </c>
      <c r="L32" s="5">
        <f t="shared" si="195"/>
        <v>0</v>
      </c>
      <c r="M32" s="5">
        <f t="shared" si="196"/>
        <v>50</v>
      </c>
      <c r="N32" s="5">
        <f t="shared" ref="N32:O32" si="197">(0*100)/2</f>
        <v>0</v>
      </c>
      <c r="O32" s="5">
        <f t="shared" si="197"/>
        <v>0</v>
      </c>
      <c r="P32" s="5">
        <f t="shared" si="198"/>
        <v>50</v>
      </c>
      <c r="Q32" s="5">
        <f t="shared" ref="Q32:S32" si="199">(0*100)/2</f>
        <v>0</v>
      </c>
      <c r="R32" s="5">
        <f t="shared" si="199"/>
        <v>0</v>
      </c>
      <c r="S32" s="5">
        <f t="shared" si="199"/>
        <v>0</v>
      </c>
      <c r="T32" s="5">
        <f>(1*100)/2</f>
        <v>50</v>
      </c>
      <c r="U32" s="5">
        <f t="shared" ref="U32:Y32" si="200">(0*100)/2</f>
        <v>0</v>
      </c>
      <c r="V32" s="5">
        <f t="shared" si="200"/>
        <v>0</v>
      </c>
      <c r="W32" s="5">
        <f t="shared" si="200"/>
        <v>0</v>
      </c>
      <c r="X32" s="5">
        <f t="shared" si="200"/>
        <v>0</v>
      </c>
      <c r="Y32" s="5">
        <f t="shared" si="200"/>
        <v>0</v>
      </c>
      <c r="Z32" s="5">
        <f t="shared" ref="Z32:Z33" si="204">(1*100)/2</f>
        <v>50</v>
      </c>
      <c r="AA32" s="5">
        <f t="shared" si="192"/>
        <v>0</v>
      </c>
      <c r="AB32" s="5">
        <f t="shared" ref="AB32:AF32" si="201">(0*100)/2</f>
        <v>0</v>
      </c>
      <c r="AC32" s="5">
        <f t="shared" si="201"/>
        <v>0</v>
      </c>
      <c r="AD32" s="5">
        <f t="shared" si="201"/>
        <v>0</v>
      </c>
      <c r="AE32" s="5">
        <f t="shared" si="201"/>
        <v>0</v>
      </c>
      <c r="AF32" s="5">
        <f t="shared" si="201"/>
        <v>0</v>
      </c>
    </row>
    <row r="33">
      <c r="A33" s="1" t="s">
        <v>15</v>
      </c>
      <c r="B33" s="5">
        <f t="shared" ref="B33:C33" si="202">(1*100)/2</f>
        <v>50</v>
      </c>
      <c r="C33" s="5">
        <f t="shared" si="202"/>
        <v>50</v>
      </c>
      <c r="D33" s="5">
        <f t="shared" ref="D33:Y33" si="203">(0*100)/2</f>
        <v>0</v>
      </c>
      <c r="E33" s="5">
        <f t="shared" si="203"/>
        <v>0</v>
      </c>
      <c r="F33" s="5">
        <f t="shared" si="203"/>
        <v>0</v>
      </c>
      <c r="G33" s="5">
        <f t="shared" si="203"/>
        <v>0</v>
      </c>
      <c r="H33" s="5">
        <f t="shared" si="203"/>
        <v>0</v>
      </c>
      <c r="I33" s="5">
        <f t="shared" si="203"/>
        <v>0</v>
      </c>
      <c r="J33" s="5">
        <f t="shared" si="203"/>
        <v>0</v>
      </c>
      <c r="K33" s="5">
        <f t="shared" si="203"/>
        <v>0</v>
      </c>
      <c r="L33" s="5">
        <f t="shared" si="203"/>
        <v>0</v>
      </c>
      <c r="M33" s="5">
        <f t="shared" si="203"/>
        <v>0</v>
      </c>
      <c r="N33" s="5">
        <f t="shared" si="203"/>
        <v>0</v>
      </c>
      <c r="O33" s="5">
        <f t="shared" si="203"/>
        <v>0</v>
      </c>
      <c r="P33" s="5">
        <f t="shared" si="203"/>
        <v>0</v>
      </c>
      <c r="Q33" s="5">
        <f t="shared" si="203"/>
        <v>0</v>
      </c>
      <c r="R33" s="5">
        <f t="shared" si="203"/>
        <v>0</v>
      </c>
      <c r="S33" s="5">
        <f t="shared" si="203"/>
        <v>0</v>
      </c>
      <c r="T33" s="5">
        <f t="shared" si="203"/>
        <v>0</v>
      </c>
      <c r="U33" s="5">
        <f t="shared" si="203"/>
        <v>0</v>
      </c>
      <c r="V33" s="5">
        <f t="shared" si="203"/>
        <v>0</v>
      </c>
      <c r="W33" s="5">
        <f t="shared" si="203"/>
        <v>0</v>
      </c>
      <c r="X33" s="5">
        <f t="shared" si="203"/>
        <v>0</v>
      </c>
      <c r="Y33" s="5">
        <f t="shared" si="203"/>
        <v>0</v>
      </c>
      <c r="Z33" s="5">
        <f t="shared" si="204"/>
        <v>50</v>
      </c>
      <c r="AA33" s="5">
        <f t="shared" si="192"/>
        <v>0</v>
      </c>
      <c r="AB33" s="5">
        <f t="shared" ref="AB33:AF33" si="205">(0*100)/2</f>
        <v>0</v>
      </c>
      <c r="AC33" s="5">
        <f t="shared" si="205"/>
        <v>0</v>
      </c>
      <c r="AD33" s="5">
        <f t="shared" si="205"/>
        <v>0</v>
      </c>
      <c r="AE33" s="5">
        <f t="shared" si="205"/>
        <v>0</v>
      </c>
      <c r="AF33" s="5">
        <f t="shared" si="205"/>
        <v>0</v>
      </c>
    </row>
    <row r="34">
      <c r="A34" s="1" t="s">
        <v>16</v>
      </c>
      <c r="B34" s="5">
        <f t="shared" ref="B34:AF34" si="206">(0*100)/2</f>
        <v>0</v>
      </c>
      <c r="C34" s="5">
        <f t="shared" si="206"/>
        <v>0</v>
      </c>
      <c r="D34" s="5">
        <f t="shared" si="206"/>
        <v>0</v>
      </c>
      <c r="E34" s="5">
        <f t="shared" si="206"/>
        <v>0</v>
      </c>
      <c r="F34" s="5">
        <f t="shared" si="206"/>
        <v>0</v>
      </c>
      <c r="G34" s="5">
        <f t="shared" si="206"/>
        <v>0</v>
      </c>
      <c r="H34" s="5">
        <f t="shared" si="206"/>
        <v>0</v>
      </c>
      <c r="I34" s="5">
        <f t="shared" si="206"/>
        <v>0</v>
      </c>
      <c r="J34" s="5">
        <f t="shared" si="206"/>
        <v>0</v>
      </c>
      <c r="K34" s="5">
        <f t="shared" si="206"/>
        <v>0</v>
      </c>
      <c r="L34" s="5">
        <f t="shared" si="206"/>
        <v>0</v>
      </c>
      <c r="M34" s="5">
        <f t="shared" si="206"/>
        <v>0</v>
      </c>
      <c r="N34" s="5">
        <f t="shared" si="206"/>
        <v>0</v>
      </c>
      <c r="O34" s="5">
        <f t="shared" si="206"/>
        <v>0</v>
      </c>
      <c r="P34" s="5">
        <f t="shared" si="206"/>
        <v>0</v>
      </c>
      <c r="Q34" s="5">
        <f t="shared" si="206"/>
        <v>0</v>
      </c>
      <c r="R34" s="5">
        <f t="shared" si="206"/>
        <v>0</v>
      </c>
      <c r="S34" s="5">
        <f t="shared" si="206"/>
        <v>0</v>
      </c>
      <c r="T34" s="5">
        <f t="shared" si="206"/>
        <v>0</v>
      </c>
      <c r="U34" s="5">
        <f t="shared" si="206"/>
        <v>0</v>
      </c>
      <c r="V34" s="5">
        <f t="shared" si="206"/>
        <v>0</v>
      </c>
      <c r="W34" s="5">
        <f t="shared" si="206"/>
        <v>0</v>
      </c>
      <c r="X34" s="5">
        <f t="shared" si="206"/>
        <v>0</v>
      </c>
      <c r="Y34" s="5">
        <f t="shared" si="206"/>
        <v>0</v>
      </c>
      <c r="Z34" s="5">
        <f t="shared" si="206"/>
        <v>0</v>
      </c>
      <c r="AA34" s="5">
        <f t="shared" si="206"/>
        <v>0</v>
      </c>
      <c r="AB34" s="5">
        <f t="shared" si="206"/>
        <v>0</v>
      </c>
      <c r="AC34" s="5">
        <f t="shared" si="206"/>
        <v>0</v>
      </c>
      <c r="AD34" s="5">
        <f t="shared" si="206"/>
        <v>0</v>
      </c>
      <c r="AE34" s="5">
        <f t="shared" si="206"/>
        <v>0</v>
      </c>
      <c r="AF34" s="5">
        <f t="shared" si="206"/>
        <v>0</v>
      </c>
    </row>
    <row r="35">
      <c r="A35" s="1" t="s">
        <v>17</v>
      </c>
      <c r="B35" s="5">
        <f t="shared" ref="B35:AF35" si="207">(0*100)/2</f>
        <v>0</v>
      </c>
      <c r="C35" s="5">
        <f t="shared" si="207"/>
        <v>0</v>
      </c>
      <c r="D35" s="5">
        <f t="shared" si="207"/>
        <v>0</v>
      </c>
      <c r="E35" s="5">
        <f t="shared" si="207"/>
        <v>0</v>
      </c>
      <c r="F35" s="5">
        <f t="shared" si="207"/>
        <v>0</v>
      </c>
      <c r="G35" s="5">
        <f t="shared" si="207"/>
        <v>0</v>
      </c>
      <c r="H35" s="5">
        <f t="shared" si="207"/>
        <v>0</v>
      </c>
      <c r="I35" s="5">
        <f t="shared" si="207"/>
        <v>0</v>
      </c>
      <c r="J35" s="5">
        <f t="shared" si="207"/>
        <v>0</v>
      </c>
      <c r="K35" s="5">
        <f t="shared" si="207"/>
        <v>0</v>
      </c>
      <c r="L35" s="5">
        <f t="shared" si="207"/>
        <v>0</v>
      </c>
      <c r="M35" s="5">
        <f t="shared" si="207"/>
        <v>0</v>
      </c>
      <c r="N35" s="5">
        <f t="shared" si="207"/>
        <v>0</v>
      </c>
      <c r="O35" s="5">
        <f t="shared" si="207"/>
        <v>0</v>
      </c>
      <c r="P35" s="5">
        <f t="shared" si="207"/>
        <v>0</v>
      </c>
      <c r="Q35" s="5">
        <f t="shared" si="207"/>
        <v>0</v>
      </c>
      <c r="R35" s="5">
        <f t="shared" si="207"/>
        <v>0</v>
      </c>
      <c r="S35" s="5">
        <f t="shared" si="207"/>
        <v>0</v>
      </c>
      <c r="T35" s="5">
        <f t="shared" si="207"/>
        <v>0</v>
      </c>
      <c r="U35" s="5">
        <f t="shared" si="207"/>
        <v>0</v>
      </c>
      <c r="V35" s="5">
        <f t="shared" si="207"/>
        <v>0</v>
      </c>
      <c r="W35" s="5">
        <f t="shared" si="207"/>
        <v>0</v>
      </c>
      <c r="X35" s="5">
        <f t="shared" si="207"/>
        <v>0</v>
      </c>
      <c r="Y35" s="5">
        <f t="shared" si="207"/>
        <v>0</v>
      </c>
      <c r="Z35" s="5">
        <f t="shared" si="207"/>
        <v>0</v>
      </c>
      <c r="AA35" s="5">
        <f t="shared" si="207"/>
        <v>0</v>
      </c>
      <c r="AB35" s="5">
        <f t="shared" si="207"/>
        <v>0</v>
      </c>
      <c r="AC35" s="5">
        <f t="shared" si="207"/>
        <v>0</v>
      </c>
      <c r="AD35" s="5">
        <f t="shared" si="207"/>
        <v>0</v>
      </c>
      <c r="AE35" s="5">
        <f t="shared" si="207"/>
        <v>0</v>
      </c>
      <c r="AF35" s="5">
        <f t="shared" si="207"/>
        <v>0</v>
      </c>
    </row>
    <row r="36">
      <c r="A36" s="3" t="s">
        <v>19</v>
      </c>
    </row>
    <row r="37">
      <c r="A37" s="1" t="s">
        <v>2</v>
      </c>
      <c r="B37" s="5">
        <f t="shared" ref="B37:AF37" si="208">(0*100)/2</f>
        <v>0</v>
      </c>
      <c r="C37" s="5">
        <f t="shared" si="208"/>
        <v>0</v>
      </c>
      <c r="D37" s="5">
        <f t="shared" si="208"/>
        <v>0</v>
      </c>
      <c r="E37" s="5">
        <f t="shared" si="208"/>
        <v>0</v>
      </c>
      <c r="F37" s="5">
        <f t="shared" si="208"/>
        <v>0</v>
      </c>
      <c r="G37" s="5">
        <f t="shared" si="208"/>
        <v>0</v>
      </c>
      <c r="H37" s="5">
        <f t="shared" si="208"/>
        <v>0</v>
      </c>
      <c r="I37" s="5">
        <f t="shared" si="208"/>
        <v>0</v>
      </c>
      <c r="J37" s="5">
        <f t="shared" si="208"/>
        <v>0</v>
      </c>
      <c r="K37" s="5">
        <f t="shared" si="208"/>
        <v>0</v>
      </c>
      <c r="L37" s="5">
        <f t="shared" si="208"/>
        <v>0</v>
      </c>
      <c r="M37" s="5">
        <f t="shared" si="208"/>
        <v>0</v>
      </c>
      <c r="N37" s="5">
        <f t="shared" si="208"/>
        <v>0</v>
      </c>
      <c r="O37" s="5">
        <f t="shared" si="208"/>
        <v>0</v>
      </c>
      <c r="P37" s="5">
        <f t="shared" si="208"/>
        <v>0</v>
      </c>
      <c r="Q37" s="5">
        <f t="shared" si="208"/>
        <v>0</v>
      </c>
      <c r="R37" s="5">
        <f t="shared" si="208"/>
        <v>0</v>
      </c>
      <c r="S37" s="5">
        <f t="shared" si="208"/>
        <v>0</v>
      </c>
      <c r="T37" s="5">
        <f t="shared" si="208"/>
        <v>0</v>
      </c>
      <c r="U37" s="5">
        <f t="shared" si="208"/>
        <v>0</v>
      </c>
      <c r="V37" s="5">
        <f t="shared" si="208"/>
        <v>0</v>
      </c>
      <c r="W37" s="5">
        <f t="shared" si="208"/>
        <v>0</v>
      </c>
      <c r="X37" s="5">
        <f t="shared" si="208"/>
        <v>0</v>
      </c>
      <c r="Y37" s="5">
        <f t="shared" si="208"/>
        <v>0</v>
      </c>
      <c r="Z37" s="5">
        <f t="shared" si="208"/>
        <v>0</v>
      </c>
      <c r="AA37" s="5">
        <f t="shared" si="208"/>
        <v>0</v>
      </c>
      <c r="AB37" s="5">
        <f t="shared" si="208"/>
        <v>0</v>
      </c>
      <c r="AC37" s="5">
        <f t="shared" si="208"/>
        <v>0</v>
      </c>
      <c r="AD37" s="5">
        <f t="shared" si="208"/>
        <v>0</v>
      </c>
      <c r="AE37" s="5">
        <f t="shared" si="208"/>
        <v>0</v>
      </c>
      <c r="AF37" s="5">
        <f t="shared" si="208"/>
        <v>0</v>
      </c>
    </row>
    <row r="38">
      <c r="A38" s="1" t="s">
        <v>3</v>
      </c>
      <c r="B38" s="5">
        <f t="shared" ref="B38:AF38" si="209">(0*100)/2</f>
        <v>0</v>
      </c>
      <c r="C38" s="5">
        <f t="shared" si="209"/>
        <v>0</v>
      </c>
      <c r="D38" s="5">
        <f t="shared" si="209"/>
        <v>0</v>
      </c>
      <c r="E38" s="5">
        <f t="shared" si="209"/>
        <v>0</v>
      </c>
      <c r="F38" s="5">
        <f t="shared" si="209"/>
        <v>0</v>
      </c>
      <c r="G38" s="5">
        <f t="shared" si="209"/>
        <v>0</v>
      </c>
      <c r="H38" s="5">
        <f t="shared" si="209"/>
        <v>0</v>
      </c>
      <c r="I38" s="5">
        <f t="shared" si="209"/>
        <v>0</v>
      </c>
      <c r="J38" s="5">
        <f t="shared" si="209"/>
        <v>0</v>
      </c>
      <c r="K38" s="5">
        <f t="shared" si="209"/>
        <v>0</v>
      </c>
      <c r="L38" s="5">
        <f t="shared" si="209"/>
        <v>0</v>
      </c>
      <c r="M38" s="5">
        <f t="shared" si="209"/>
        <v>0</v>
      </c>
      <c r="N38" s="5">
        <f t="shared" si="209"/>
        <v>0</v>
      </c>
      <c r="O38" s="5">
        <f t="shared" si="209"/>
        <v>0</v>
      </c>
      <c r="P38" s="5">
        <f t="shared" si="209"/>
        <v>0</v>
      </c>
      <c r="Q38" s="5">
        <f t="shared" si="209"/>
        <v>0</v>
      </c>
      <c r="R38" s="5">
        <f t="shared" si="209"/>
        <v>0</v>
      </c>
      <c r="S38" s="5">
        <f t="shared" si="209"/>
        <v>0</v>
      </c>
      <c r="T38" s="5">
        <f t="shared" si="209"/>
        <v>0</v>
      </c>
      <c r="U38" s="5">
        <f t="shared" si="209"/>
        <v>0</v>
      </c>
      <c r="V38" s="5">
        <f t="shared" si="209"/>
        <v>0</v>
      </c>
      <c r="W38" s="5">
        <f t="shared" si="209"/>
        <v>0</v>
      </c>
      <c r="X38" s="5">
        <f t="shared" si="209"/>
        <v>0</v>
      </c>
      <c r="Y38" s="5">
        <f t="shared" si="209"/>
        <v>0</v>
      </c>
      <c r="Z38" s="5">
        <f t="shared" si="209"/>
        <v>0</v>
      </c>
      <c r="AA38" s="5">
        <f t="shared" si="209"/>
        <v>0</v>
      </c>
      <c r="AB38" s="5">
        <f t="shared" si="209"/>
        <v>0</v>
      </c>
      <c r="AC38" s="5">
        <f t="shared" si="209"/>
        <v>0</v>
      </c>
      <c r="AD38" s="5">
        <f t="shared" si="209"/>
        <v>0</v>
      </c>
      <c r="AE38" s="5">
        <f t="shared" si="209"/>
        <v>0</v>
      </c>
      <c r="AF38" s="5">
        <f t="shared" si="209"/>
        <v>0</v>
      </c>
    </row>
    <row r="39">
      <c r="A39" s="1" t="s">
        <v>4</v>
      </c>
      <c r="B39" s="5">
        <f t="shared" ref="B39:X39" si="210">(0*100)/2</f>
        <v>0</v>
      </c>
      <c r="C39" s="5">
        <f t="shared" si="210"/>
        <v>0</v>
      </c>
      <c r="D39" s="5">
        <f t="shared" si="210"/>
        <v>0</v>
      </c>
      <c r="E39" s="5">
        <f t="shared" si="210"/>
        <v>0</v>
      </c>
      <c r="F39" s="5">
        <f t="shared" si="210"/>
        <v>0</v>
      </c>
      <c r="G39" s="5">
        <f t="shared" si="210"/>
        <v>0</v>
      </c>
      <c r="H39" s="5">
        <f t="shared" si="210"/>
        <v>0</v>
      </c>
      <c r="I39" s="5">
        <f t="shared" si="210"/>
        <v>0</v>
      </c>
      <c r="J39" s="5">
        <f t="shared" si="210"/>
        <v>0</v>
      </c>
      <c r="K39" s="5">
        <f t="shared" si="210"/>
        <v>0</v>
      </c>
      <c r="L39" s="5">
        <f t="shared" si="210"/>
        <v>0</v>
      </c>
      <c r="M39" s="5">
        <f t="shared" si="210"/>
        <v>0</v>
      </c>
      <c r="N39" s="5">
        <f t="shared" si="210"/>
        <v>0</v>
      </c>
      <c r="O39" s="5">
        <f t="shared" si="210"/>
        <v>0</v>
      </c>
      <c r="P39" s="5">
        <f t="shared" si="210"/>
        <v>0</v>
      </c>
      <c r="Q39" s="5">
        <f t="shared" si="210"/>
        <v>0</v>
      </c>
      <c r="R39" s="5">
        <f t="shared" si="210"/>
        <v>0</v>
      </c>
      <c r="S39" s="5">
        <f t="shared" si="210"/>
        <v>0</v>
      </c>
      <c r="T39" s="5">
        <f t="shared" si="210"/>
        <v>0</v>
      </c>
      <c r="U39" s="5">
        <f t="shared" si="210"/>
        <v>0</v>
      </c>
      <c r="V39" s="5">
        <f t="shared" si="210"/>
        <v>0</v>
      </c>
      <c r="W39" s="5">
        <f t="shared" si="210"/>
        <v>0</v>
      </c>
      <c r="X39" s="5">
        <f t="shared" si="210"/>
        <v>0</v>
      </c>
      <c r="Y39" s="5">
        <f>(1*100)/2</f>
        <v>50</v>
      </c>
      <c r="Z39" s="5">
        <f t="shared" ref="Z39:AB39" si="211">(0*100)/2</f>
        <v>0</v>
      </c>
      <c r="AA39" s="5">
        <f t="shared" si="211"/>
        <v>0</v>
      </c>
      <c r="AB39" s="5">
        <f t="shared" si="211"/>
        <v>0</v>
      </c>
      <c r="AC39" s="5">
        <f t="shared" ref="AC39:AC40" si="216">(1*100)/2</f>
        <v>50</v>
      </c>
      <c r="AD39" s="5">
        <f t="shared" ref="AD39:AF39" si="212">(0*100)/2</f>
        <v>0</v>
      </c>
      <c r="AE39" s="5">
        <f t="shared" si="212"/>
        <v>0</v>
      </c>
      <c r="AF39" s="5">
        <f t="shared" si="212"/>
        <v>0</v>
      </c>
    </row>
    <row r="40">
      <c r="A40" s="1" t="s">
        <v>5</v>
      </c>
      <c r="B40" s="5">
        <f t="shared" ref="B40:I40" si="213">(0*100)/2</f>
        <v>0</v>
      </c>
      <c r="C40" s="5">
        <f t="shared" si="213"/>
        <v>0</v>
      </c>
      <c r="D40" s="5">
        <f t="shared" si="213"/>
        <v>0</v>
      </c>
      <c r="E40" s="5">
        <f t="shared" si="213"/>
        <v>0</v>
      </c>
      <c r="F40" s="5">
        <f t="shared" si="213"/>
        <v>0</v>
      </c>
      <c r="G40" s="5">
        <f t="shared" si="213"/>
        <v>0</v>
      </c>
      <c r="H40" s="5">
        <f t="shared" si="213"/>
        <v>0</v>
      </c>
      <c r="I40" s="5">
        <f t="shared" si="213"/>
        <v>0</v>
      </c>
      <c r="J40" s="5">
        <f t="shared" ref="J40:J42" si="219">(1*100)/2</f>
        <v>50</v>
      </c>
      <c r="K40" s="5">
        <f t="shared" ref="K40:W40" si="214">(0*100)/2</f>
        <v>0</v>
      </c>
      <c r="L40" s="5">
        <f t="shared" si="214"/>
        <v>0</v>
      </c>
      <c r="M40" s="5">
        <f t="shared" si="214"/>
        <v>0</v>
      </c>
      <c r="N40" s="5">
        <f t="shared" si="214"/>
        <v>0</v>
      </c>
      <c r="O40" s="5">
        <f t="shared" si="214"/>
        <v>0</v>
      </c>
      <c r="P40" s="5">
        <f t="shared" si="214"/>
        <v>0</v>
      </c>
      <c r="Q40" s="5">
        <f t="shared" si="214"/>
        <v>0</v>
      </c>
      <c r="R40" s="5">
        <f t="shared" si="214"/>
        <v>0</v>
      </c>
      <c r="S40" s="5">
        <f t="shared" si="214"/>
        <v>0</v>
      </c>
      <c r="T40" s="5">
        <f t="shared" si="214"/>
        <v>0</v>
      </c>
      <c r="U40" s="5">
        <f t="shared" si="214"/>
        <v>0</v>
      </c>
      <c r="V40" s="5">
        <f t="shared" si="214"/>
        <v>0</v>
      </c>
      <c r="W40" s="5">
        <f t="shared" si="214"/>
        <v>0</v>
      </c>
      <c r="X40" s="5">
        <f t="shared" ref="X40:AA40" si="215">(1*100)/2</f>
        <v>50</v>
      </c>
      <c r="Y40" s="5">
        <f t="shared" si="215"/>
        <v>50</v>
      </c>
      <c r="Z40" s="5">
        <f t="shared" si="215"/>
        <v>50</v>
      </c>
      <c r="AA40" s="5">
        <f t="shared" si="215"/>
        <v>50</v>
      </c>
      <c r="AB40" s="5">
        <f t="shared" ref="AB40:AB42" si="222">(0*100)/2</f>
        <v>0</v>
      </c>
      <c r="AC40" s="5">
        <f t="shared" si="216"/>
        <v>50</v>
      </c>
      <c r="AD40" s="5">
        <f t="shared" ref="AD40:AF40" si="217">(0*100)/2</f>
        <v>0</v>
      </c>
      <c r="AE40" s="5">
        <f t="shared" si="217"/>
        <v>0</v>
      </c>
      <c r="AF40" s="5">
        <f t="shared" si="217"/>
        <v>0</v>
      </c>
    </row>
    <row r="41">
      <c r="A41" s="1" t="s">
        <v>6</v>
      </c>
      <c r="B41" s="5">
        <f t="shared" ref="B41:I41" si="218">(0*100)/2</f>
        <v>0</v>
      </c>
      <c r="C41" s="5">
        <f t="shared" si="218"/>
        <v>0</v>
      </c>
      <c r="D41" s="5">
        <f t="shared" si="218"/>
        <v>0</v>
      </c>
      <c r="E41" s="5">
        <f t="shared" si="218"/>
        <v>0</v>
      </c>
      <c r="F41" s="5">
        <f t="shared" si="218"/>
        <v>0</v>
      </c>
      <c r="G41" s="5">
        <f t="shared" si="218"/>
        <v>0</v>
      </c>
      <c r="H41" s="5">
        <f t="shared" si="218"/>
        <v>0</v>
      </c>
      <c r="I41" s="5">
        <f t="shared" si="218"/>
        <v>0</v>
      </c>
      <c r="J41" s="5">
        <f t="shared" si="219"/>
        <v>50</v>
      </c>
      <c r="K41" s="5">
        <f t="shared" ref="K41:Y41" si="220">(0*100)/2</f>
        <v>0</v>
      </c>
      <c r="L41" s="5">
        <f t="shared" si="220"/>
        <v>0</v>
      </c>
      <c r="M41" s="5">
        <f t="shared" si="220"/>
        <v>0</v>
      </c>
      <c r="N41" s="5">
        <f t="shared" si="220"/>
        <v>0</v>
      </c>
      <c r="O41" s="5">
        <f t="shared" si="220"/>
        <v>0</v>
      </c>
      <c r="P41" s="5">
        <f t="shared" si="220"/>
        <v>0</v>
      </c>
      <c r="Q41" s="5">
        <f t="shared" si="220"/>
        <v>0</v>
      </c>
      <c r="R41" s="5">
        <f t="shared" si="220"/>
        <v>0</v>
      </c>
      <c r="S41" s="5">
        <f t="shared" si="220"/>
        <v>0</v>
      </c>
      <c r="T41" s="5">
        <f t="shared" si="220"/>
        <v>0</v>
      </c>
      <c r="U41" s="5">
        <f t="shared" si="220"/>
        <v>0</v>
      </c>
      <c r="V41" s="5">
        <f t="shared" si="220"/>
        <v>0</v>
      </c>
      <c r="W41" s="5">
        <f t="shared" si="220"/>
        <v>0</v>
      </c>
      <c r="X41" s="5">
        <f t="shared" si="220"/>
        <v>0</v>
      </c>
      <c r="Y41" s="5">
        <f t="shared" si="220"/>
        <v>0</v>
      </c>
      <c r="Z41" s="5">
        <f t="shared" ref="Z41:AA41" si="221">(1*100)/2</f>
        <v>50</v>
      </c>
      <c r="AA41" s="5">
        <f t="shared" si="221"/>
        <v>50</v>
      </c>
      <c r="AB41" s="5">
        <f t="shared" si="222"/>
        <v>0</v>
      </c>
      <c r="AC41" s="5">
        <f t="shared" ref="AC41:AF41" si="223">(0*100)/2</f>
        <v>0</v>
      </c>
      <c r="AD41" s="5">
        <f t="shared" si="223"/>
        <v>0</v>
      </c>
      <c r="AE41" s="5">
        <f t="shared" si="223"/>
        <v>0</v>
      </c>
      <c r="AF41" s="5">
        <f t="shared" si="223"/>
        <v>0</v>
      </c>
    </row>
    <row r="42">
      <c r="A42" s="1" t="s">
        <v>7</v>
      </c>
      <c r="B42" s="5">
        <f t="shared" ref="B42:G42" si="224">(0*100)/2</f>
        <v>0</v>
      </c>
      <c r="C42" s="5">
        <f t="shared" si="224"/>
        <v>0</v>
      </c>
      <c r="D42" s="5">
        <f t="shared" si="224"/>
        <v>0</v>
      </c>
      <c r="E42" s="5">
        <f t="shared" si="224"/>
        <v>0</v>
      </c>
      <c r="F42" s="5">
        <f t="shared" si="224"/>
        <v>0</v>
      </c>
      <c r="G42" s="5">
        <f t="shared" si="224"/>
        <v>0</v>
      </c>
      <c r="H42" s="5">
        <f>(1*100)/2</f>
        <v>50</v>
      </c>
      <c r="I42" s="5">
        <f>(0*100)/2</f>
        <v>0</v>
      </c>
      <c r="J42" s="5">
        <f t="shared" si="219"/>
        <v>50</v>
      </c>
      <c r="K42" s="5">
        <f t="shared" ref="K42:K43" si="229">(1*100)/2</f>
        <v>50</v>
      </c>
      <c r="L42" s="5">
        <f t="shared" ref="L42:W42" si="225">(0*100)/2</f>
        <v>0</v>
      </c>
      <c r="M42" s="5">
        <f t="shared" si="225"/>
        <v>0</v>
      </c>
      <c r="N42" s="5">
        <f t="shared" si="225"/>
        <v>0</v>
      </c>
      <c r="O42" s="5">
        <f t="shared" si="225"/>
        <v>0</v>
      </c>
      <c r="P42" s="5">
        <f t="shared" si="225"/>
        <v>0</v>
      </c>
      <c r="Q42" s="5">
        <f t="shared" si="225"/>
        <v>0</v>
      </c>
      <c r="R42" s="5">
        <f t="shared" si="225"/>
        <v>0</v>
      </c>
      <c r="S42" s="5">
        <f t="shared" si="225"/>
        <v>0</v>
      </c>
      <c r="T42" s="5">
        <f t="shared" si="225"/>
        <v>0</v>
      </c>
      <c r="U42" s="5">
        <f t="shared" si="225"/>
        <v>0</v>
      </c>
      <c r="V42" s="5">
        <f t="shared" si="225"/>
        <v>0</v>
      </c>
      <c r="W42" s="5">
        <f t="shared" si="225"/>
        <v>0</v>
      </c>
      <c r="X42" s="5">
        <f>(1*100)/2</f>
        <v>50</v>
      </c>
      <c r="Y42" s="5">
        <f>(0*100)/2</f>
        <v>0</v>
      </c>
      <c r="Z42" s="5">
        <f t="shared" ref="Z42:AA42" si="226">(1*100)/2</f>
        <v>50</v>
      </c>
      <c r="AA42" s="5">
        <f t="shared" si="226"/>
        <v>50</v>
      </c>
      <c r="AB42" s="5">
        <f t="shared" si="222"/>
        <v>0</v>
      </c>
      <c r="AC42" s="5">
        <f t="shared" ref="AC42:AF42" si="227">(0*100)/2</f>
        <v>0</v>
      </c>
      <c r="AD42" s="5">
        <f t="shared" si="227"/>
        <v>0</v>
      </c>
      <c r="AE42" s="5">
        <f t="shared" si="227"/>
        <v>0</v>
      </c>
      <c r="AF42" s="5">
        <f t="shared" si="227"/>
        <v>0</v>
      </c>
    </row>
    <row r="43">
      <c r="A43" s="1" t="s">
        <v>8</v>
      </c>
      <c r="B43" s="5">
        <f t="shared" ref="B43:J43" si="228">(0*100)/2</f>
        <v>0</v>
      </c>
      <c r="C43" s="5">
        <f t="shared" si="228"/>
        <v>0</v>
      </c>
      <c r="D43" s="5">
        <f t="shared" si="228"/>
        <v>0</v>
      </c>
      <c r="E43" s="5">
        <f t="shared" si="228"/>
        <v>0</v>
      </c>
      <c r="F43" s="5">
        <f t="shared" si="228"/>
        <v>0</v>
      </c>
      <c r="G43" s="5">
        <f t="shared" si="228"/>
        <v>0</v>
      </c>
      <c r="H43" s="5">
        <f t="shared" si="228"/>
        <v>0</v>
      </c>
      <c r="I43" s="5">
        <f t="shared" si="228"/>
        <v>0</v>
      </c>
      <c r="J43" s="5">
        <f t="shared" si="228"/>
        <v>0</v>
      </c>
      <c r="K43" s="5">
        <f t="shared" si="229"/>
        <v>50</v>
      </c>
      <c r="L43" s="5">
        <f t="shared" ref="L43:Y43" si="230">(0*100)/2</f>
        <v>0</v>
      </c>
      <c r="M43" s="5">
        <f t="shared" si="230"/>
        <v>0</v>
      </c>
      <c r="N43" s="5">
        <f t="shared" si="230"/>
        <v>0</v>
      </c>
      <c r="O43" s="5">
        <f t="shared" si="230"/>
        <v>0</v>
      </c>
      <c r="P43" s="5">
        <f t="shared" si="230"/>
        <v>0</v>
      </c>
      <c r="Q43" s="5">
        <f t="shared" si="230"/>
        <v>0</v>
      </c>
      <c r="R43" s="5">
        <f t="shared" si="230"/>
        <v>0</v>
      </c>
      <c r="S43" s="5">
        <f t="shared" si="230"/>
        <v>0</v>
      </c>
      <c r="T43" s="5">
        <f t="shared" si="230"/>
        <v>0</v>
      </c>
      <c r="U43" s="5">
        <f t="shared" si="230"/>
        <v>0</v>
      </c>
      <c r="V43" s="5">
        <f t="shared" si="230"/>
        <v>0</v>
      </c>
      <c r="W43" s="5">
        <f t="shared" si="230"/>
        <v>0</v>
      </c>
      <c r="X43" s="5">
        <f t="shared" si="230"/>
        <v>0</v>
      </c>
      <c r="Y43" s="5">
        <f t="shared" si="230"/>
        <v>0</v>
      </c>
      <c r="Z43" s="5">
        <f t="shared" ref="Z43:AB43" si="231">(1*100)/2</f>
        <v>50</v>
      </c>
      <c r="AA43" s="5">
        <f t="shared" si="231"/>
        <v>50</v>
      </c>
      <c r="AB43" s="5">
        <f t="shared" si="231"/>
        <v>50</v>
      </c>
      <c r="AC43" s="5">
        <f t="shared" ref="AC43:AE43" si="232">(0*100)/2</f>
        <v>0</v>
      </c>
      <c r="AD43" s="5">
        <f t="shared" si="232"/>
        <v>0</v>
      </c>
      <c r="AE43" s="5">
        <f t="shared" si="232"/>
        <v>0</v>
      </c>
      <c r="AF43" s="5">
        <f t="shared" ref="AF43:AF44" si="236">(1*100)/2</f>
        <v>50</v>
      </c>
    </row>
    <row r="44">
      <c r="A44" s="1" t="s">
        <v>9</v>
      </c>
      <c r="B44" s="5">
        <f t="shared" ref="B44:S44" si="233">(0*100)/2</f>
        <v>0</v>
      </c>
      <c r="C44" s="5">
        <f t="shared" si="233"/>
        <v>0</v>
      </c>
      <c r="D44" s="5">
        <f t="shared" si="233"/>
        <v>0</v>
      </c>
      <c r="E44" s="5">
        <f t="shared" si="233"/>
        <v>0</v>
      </c>
      <c r="F44" s="5">
        <f t="shared" si="233"/>
        <v>0</v>
      </c>
      <c r="G44" s="5">
        <f t="shared" si="233"/>
        <v>0</v>
      </c>
      <c r="H44" s="5">
        <f t="shared" si="233"/>
        <v>0</v>
      </c>
      <c r="I44" s="5">
        <f t="shared" si="233"/>
        <v>0</v>
      </c>
      <c r="J44" s="5">
        <f t="shared" si="233"/>
        <v>0</v>
      </c>
      <c r="K44" s="5">
        <f t="shared" si="233"/>
        <v>0</v>
      </c>
      <c r="L44" s="5">
        <f t="shared" si="233"/>
        <v>0</v>
      </c>
      <c r="M44" s="5">
        <f t="shared" si="233"/>
        <v>0</v>
      </c>
      <c r="N44" s="5">
        <f t="shared" si="233"/>
        <v>0</v>
      </c>
      <c r="O44" s="5">
        <f t="shared" si="233"/>
        <v>0</v>
      </c>
      <c r="P44" s="5">
        <f t="shared" si="233"/>
        <v>0</v>
      </c>
      <c r="Q44" s="5">
        <f t="shared" si="233"/>
        <v>0</v>
      </c>
      <c r="R44" s="5">
        <f t="shared" si="233"/>
        <v>0</v>
      </c>
      <c r="S44" s="5">
        <f t="shared" si="233"/>
        <v>0</v>
      </c>
      <c r="T44" s="5">
        <f t="shared" ref="T44:T46" si="238">(1*100)/2</f>
        <v>50</v>
      </c>
      <c r="U44" s="5">
        <f t="shared" ref="U44:Y44" si="234">(0*100)/2</f>
        <v>0</v>
      </c>
      <c r="V44" s="5">
        <f t="shared" si="234"/>
        <v>0</v>
      </c>
      <c r="W44" s="5">
        <f t="shared" si="234"/>
        <v>0</v>
      </c>
      <c r="X44" s="5">
        <f t="shared" si="234"/>
        <v>0</v>
      </c>
      <c r="Y44" s="5">
        <f t="shared" si="234"/>
        <v>0</v>
      </c>
      <c r="Z44" s="5">
        <f>(1*100)/2</f>
        <v>50</v>
      </c>
      <c r="AA44" s="5">
        <f>(0*100)/2</f>
        <v>0</v>
      </c>
      <c r="AB44" s="5">
        <f>(1*100)/2</f>
        <v>50</v>
      </c>
      <c r="AC44" s="5">
        <f t="shared" ref="AC44:AE44" si="235">(0*100)/2</f>
        <v>0</v>
      </c>
      <c r="AD44" s="5">
        <f t="shared" si="235"/>
        <v>0</v>
      </c>
      <c r="AE44" s="5">
        <f t="shared" si="235"/>
        <v>0</v>
      </c>
      <c r="AF44" s="5">
        <f t="shared" si="236"/>
        <v>50</v>
      </c>
    </row>
    <row r="45">
      <c r="A45" s="1" t="s">
        <v>10</v>
      </c>
      <c r="B45" s="5">
        <f t="shared" ref="B45:B47" si="240">(0*100)/2</f>
        <v>0</v>
      </c>
      <c r="C45" s="5">
        <f>(1*100)/2</f>
        <v>50</v>
      </c>
      <c r="D45" s="5">
        <f t="shared" ref="D45:S45" si="237">(0*100)/2</f>
        <v>0</v>
      </c>
      <c r="E45" s="5">
        <f t="shared" si="237"/>
        <v>0</v>
      </c>
      <c r="F45" s="5">
        <f t="shared" si="237"/>
        <v>0</v>
      </c>
      <c r="G45" s="5">
        <f t="shared" si="237"/>
        <v>0</v>
      </c>
      <c r="H45" s="5">
        <f t="shared" si="237"/>
        <v>0</v>
      </c>
      <c r="I45" s="5">
        <f t="shared" si="237"/>
        <v>0</v>
      </c>
      <c r="J45" s="5">
        <f t="shared" si="237"/>
        <v>0</v>
      </c>
      <c r="K45" s="5">
        <f t="shared" si="237"/>
        <v>0</v>
      </c>
      <c r="L45" s="5">
        <f t="shared" si="237"/>
        <v>0</v>
      </c>
      <c r="M45" s="5">
        <f t="shared" si="237"/>
        <v>0</v>
      </c>
      <c r="N45" s="5">
        <f t="shared" si="237"/>
        <v>0</v>
      </c>
      <c r="O45" s="5">
        <f t="shared" si="237"/>
        <v>0</v>
      </c>
      <c r="P45" s="5">
        <f t="shared" si="237"/>
        <v>0</v>
      </c>
      <c r="Q45" s="5">
        <f t="shared" si="237"/>
        <v>0</v>
      </c>
      <c r="R45" s="5">
        <f t="shared" si="237"/>
        <v>0</v>
      </c>
      <c r="S45" s="5">
        <f t="shared" si="237"/>
        <v>0</v>
      </c>
      <c r="T45" s="5">
        <f t="shared" si="238"/>
        <v>50</v>
      </c>
      <c r="U45" s="5">
        <f t="shared" ref="U45:AF45" si="239">(0*100)/2</f>
        <v>0</v>
      </c>
      <c r="V45" s="5">
        <f t="shared" si="239"/>
        <v>0</v>
      </c>
      <c r="W45" s="5">
        <f t="shared" si="239"/>
        <v>0</v>
      </c>
      <c r="X45" s="5">
        <f t="shared" si="239"/>
        <v>0</v>
      </c>
      <c r="Y45" s="5">
        <f t="shared" si="239"/>
        <v>0</v>
      </c>
      <c r="Z45" s="5">
        <f t="shared" si="239"/>
        <v>0</v>
      </c>
      <c r="AA45" s="5">
        <f t="shared" si="239"/>
        <v>0</v>
      </c>
      <c r="AB45" s="5">
        <f t="shared" si="239"/>
        <v>0</v>
      </c>
      <c r="AC45" s="5">
        <f t="shared" si="239"/>
        <v>0</v>
      </c>
      <c r="AD45" s="5">
        <f t="shared" si="239"/>
        <v>0</v>
      </c>
      <c r="AE45" s="5">
        <f t="shared" si="239"/>
        <v>0</v>
      </c>
      <c r="AF45" s="5">
        <f t="shared" si="239"/>
        <v>0</v>
      </c>
    </row>
    <row r="46">
      <c r="A46" s="1" t="s">
        <v>11</v>
      </c>
      <c r="B46" s="5">
        <f t="shared" si="240"/>
        <v>0</v>
      </c>
      <c r="C46" s="5">
        <f t="shared" ref="C46:L46" si="241">(0*100)/2</f>
        <v>0</v>
      </c>
      <c r="D46" s="5">
        <f t="shared" si="241"/>
        <v>0</v>
      </c>
      <c r="E46" s="5">
        <f t="shared" si="241"/>
        <v>0</v>
      </c>
      <c r="F46" s="5">
        <f t="shared" si="241"/>
        <v>0</v>
      </c>
      <c r="G46" s="5">
        <f t="shared" si="241"/>
        <v>0</v>
      </c>
      <c r="H46" s="5">
        <f t="shared" si="241"/>
        <v>0</v>
      </c>
      <c r="I46" s="5">
        <f t="shared" si="241"/>
        <v>0</v>
      </c>
      <c r="J46" s="5">
        <f t="shared" si="241"/>
        <v>0</v>
      </c>
      <c r="K46" s="5">
        <f t="shared" si="241"/>
        <v>0</v>
      </c>
      <c r="L46" s="5">
        <f t="shared" si="241"/>
        <v>0</v>
      </c>
      <c r="M46" s="5">
        <f t="shared" ref="M46:M47" si="246">(1*100)/2</f>
        <v>50</v>
      </c>
      <c r="N46" s="5">
        <f t="shared" ref="N46:O46" si="242">(0*100)/2</f>
        <v>0</v>
      </c>
      <c r="O46" s="5">
        <f t="shared" si="242"/>
        <v>0</v>
      </c>
      <c r="P46" s="5">
        <f t="shared" ref="P46:P47" si="248">(1*100)/2</f>
        <v>50</v>
      </c>
      <c r="Q46" s="5">
        <f t="shared" ref="Q46:S46" si="243">(0*100)/2</f>
        <v>0</v>
      </c>
      <c r="R46" s="5">
        <f t="shared" si="243"/>
        <v>0</v>
      </c>
      <c r="S46" s="5">
        <f t="shared" si="243"/>
        <v>0</v>
      </c>
      <c r="T46" s="5">
        <f t="shared" si="238"/>
        <v>50</v>
      </c>
      <c r="U46" s="5">
        <f t="shared" ref="U46:AF46" si="244">(0*100)/2</f>
        <v>0</v>
      </c>
      <c r="V46" s="5">
        <f t="shared" si="244"/>
        <v>0</v>
      </c>
      <c r="W46" s="5">
        <f t="shared" si="244"/>
        <v>0</v>
      </c>
      <c r="X46" s="5">
        <f t="shared" si="244"/>
        <v>0</v>
      </c>
      <c r="Y46" s="5">
        <f t="shared" si="244"/>
        <v>0</v>
      </c>
      <c r="Z46" s="5">
        <f t="shared" si="244"/>
        <v>0</v>
      </c>
      <c r="AA46" s="5">
        <f t="shared" si="244"/>
        <v>0</v>
      </c>
      <c r="AB46" s="5">
        <f t="shared" si="244"/>
        <v>0</v>
      </c>
      <c r="AC46" s="5">
        <f t="shared" si="244"/>
        <v>0</v>
      </c>
      <c r="AD46" s="5">
        <f t="shared" si="244"/>
        <v>0</v>
      </c>
      <c r="AE46" s="5">
        <f t="shared" si="244"/>
        <v>0</v>
      </c>
      <c r="AF46" s="5">
        <f t="shared" si="244"/>
        <v>0</v>
      </c>
    </row>
    <row r="47">
      <c r="A47" s="1" t="s">
        <v>12</v>
      </c>
      <c r="B47" s="5">
        <f t="shared" si="240"/>
        <v>0</v>
      </c>
      <c r="C47" s="5">
        <f t="shared" ref="C47:L47" si="245">(0*100)/2</f>
        <v>0</v>
      </c>
      <c r="D47" s="5">
        <f t="shared" si="245"/>
        <v>0</v>
      </c>
      <c r="E47" s="5">
        <f t="shared" si="245"/>
        <v>0</v>
      </c>
      <c r="F47" s="5">
        <f t="shared" si="245"/>
        <v>0</v>
      </c>
      <c r="G47" s="5">
        <f t="shared" si="245"/>
        <v>0</v>
      </c>
      <c r="H47" s="5">
        <f t="shared" si="245"/>
        <v>0</v>
      </c>
      <c r="I47" s="5">
        <f t="shared" si="245"/>
        <v>0</v>
      </c>
      <c r="J47" s="5">
        <f t="shared" si="245"/>
        <v>0</v>
      </c>
      <c r="K47" s="5">
        <f t="shared" si="245"/>
        <v>0</v>
      </c>
      <c r="L47" s="5">
        <f t="shared" si="245"/>
        <v>0</v>
      </c>
      <c r="M47" s="5">
        <f t="shared" si="246"/>
        <v>50</v>
      </c>
      <c r="N47" s="5">
        <f t="shared" ref="N47:O47" si="247">(0*100)/2</f>
        <v>0</v>
      </c>
      <c r="O47" s="5">
        <f t="shared" si="247"/>
        <v>0</v>
      </c>
      <c r="P47" s="5">
        <f t="shared" si="248"/>
        <v>50</v>
      </c>
      <c r="Q47" s="5">
        <f t="shared" ref="Q47:AD47" si="249">(0*100)/2</f>
        <v>0</v>
      </c>
      <c r="R47" s="5">
        <f t="shared" si="249"/>
        <v>0</v>
      </c>
      <c r="S47" s="5">
        <f t="shared" si="249"/>
        <v>0</v>
      </c>
      <c r="T47" s="5">
        <f t="shared" si="249"/>
        <v>0</v>
      </c>
      <c r="U47" s="5">
        <f t="shared" si="249"/>
        <v>0</v>
      </c>
      <c r="V47" s="5">
        <f t="shared" si="249"/>
        <v>0</v>
      </c>
      <c r="W47" s="5">
        <f t="shared" si="249"/>
        <v>0</v>
      </c>
      <c r="X47" s="5">
        <f t="shared" si="249"/>
        <v>0</v>
      </c>
      <c r="Y47" s="5">
        <f t="shared" si="249"/>
        <v>0</v>
      </c>
      <c r="Z47" s="5">
        <f t="shared" si="249"/>
        <v>0</v>
      </c>
      <c r="AA47" s="5">
        <f t="shared" si="249"/>
        <v>0</v>
      </c>
      <c r="AB47" s="5">
        <f t="shared" si="249"/>
        <v>0</v>
      </c>
      <c r="AC47" s="5">
        <f t="shared" si="249"/>
        <v>0</v>
      </c>
      <c r="AD47" s="5">
        <f t="shared" si="249"/>
        <v>0</v>
      </c>
      <c r="AE47" s="5">
        <f t="shared" ref="AE47:AE48" si="251">(1*100)/2</f>
        <v>50</v>
      </c>
      <c r="AF47" s="5">
        <f t="shared" ref="AF47:AF48" si="252">(0*100)/2</f>
        <v>0</v>
      </c>
    </row>
    <row r="48">
      <c r="A48" s="1" t="s">
        <v>13</v>
      </c>
      <c r="B48" s="5">
        <f>(1*100)/2</f>
        <v>50</v>
      </c>
      <c r="C48" s="5">
        <f t="shared" ref="C48:AD48" si="250">(0*100)/2</f>
        <v>0</v>
      </c>
      <c r="D48" s="5">
        <f t="shared" si="250"/>
        <v>0</v>
      </c>
      <c r="E48" s="5">
        <f t="shared" si="250"/>
        <v>0</v>
      </c>
      <c r="F48" s="5">
        <f t="shared" si="250"/>
        <v>0</v>
      </c>
      <c r="G48" s="5">
        <f t="shared" si="250"/>
        <v>0</v>
      </c>
      <c r="H48" s="5">
        <f t="shared" si="250"/>
        <v>0</v>
      </c>
      <c r="I48" s="5">
        <f t="shared" si="250"/>
        <v>0</v>
      </c>
      <c r="J48" s="5">
        <f t="shared" si="250"/>
        <v>0</v>
      </c>
      <c r="K48" s="5">
        <f t="shared" si="250"/>
        <v>0</v>
      </c>
      <c r="L48" s="5">
        <f t="shared" si="250"/>
        <v>0</v>
      </c>
      <c r="M48" s="5">
        <f t="shared" si="250"/>
        <v>0</v>
      </c>
      <c r="N48" s="5">
        <f t="shared" si="250"/>
        <v>0</v>
      </c>
      <c r="O48" s="5">
        <f t="shared" si="250"/>
        <v>0</v>
      </c>
      <c r="P48" s="5">
        <f t="shared" si="250"/>
        <v>0</v>
      </c>
      <c r="Q48" s="5">
        <f t="shared" si="250"/>
        <v>0</v>
      </c>
      <c r="R48" s="5">
        <f t="shared" si="250"/>
        <v>0</v>
      </c>
      <c r="S48" s="5">
        <f t="shared" si="250"/>
        <v>0</v>
      </c>
      <c r="T48" s="5">
        <f t="shared" si="250"/>
        <v>0</v>
      </c>
      <c r="U48" s="5">
        <f t="shared" si="250"/>
        <v>0</v>
      </c>
      <c r="V48" s="5">
        <f t="shared" si="250"/>
        <v>0</v>
      </c>
      <c r="W48" s="5">
        <f t="shared" si="250"/>
        <v>0</v>
      </c>
      <c r="X48" s="5">
        <f t="shared" si="250"/>
        <v>0</v>
      </c>
      <c r="Y48" s="5">
        <f t="shared" si="250"/>
        <v>0</v>
      </c>
      <c r="Z48" s="5">
        <f t="shared" si="250"/>
        <v>0</v>
      </c>
      <c r="AA48" s="5">
        <f t="shared" si="250"/>
        <v>0</v>
      </c>
      <c r="AB48" s="5">
        <f t="shared" si="250"/>
        <v>0</v>
      </c>
      <c r="AC48" s="5">
        <f t="shared" si="250"/>
        <v>0</v>
      </c>
      <c r="AD48" s="5">
        <f t="shared" si="250"/>
        <v>0</v>
      </c>
      <c r="AE48" s="5">
        <f t="shared" si="251"/>
        <v>50</v>
      </c>
      <c r="AF48" s="5">
        <f t="shared" si="252"/>
        <v>0</v>
      </c>
    </row>
    <row r="49">
      <c r="A49" s="1" t="s">
        <v>14</v>
      </c>
      <c r="B49" s="5">
        <f t="shared" ref="B49:O49" si="253">(0*100)/2</f>
        <v>0</v>
      </c>
      <c r="C49" s="5">
        <f t="shared" si="253"/>
        <v>0</v>
      </c>
      <c r="D49" s="5">
        <f t="shared" si="253"/>
        <v>0</v>
      </c>
      <c r="E49" s="5">
        <f t="shared" si="253"/>
        <v>0</v>
      </c>
      <c r="F49" s="5">
        <f t="shared" si="253"/>
        <v>0</v>
      </c>
      <c r="G49" s="5">
        <f t="shared" si="253"/>
        <v>0</v>
      </c>
      <c r="H49" s="5">
        <f t="shared" si="253"/>
        <v>0</v>
      </c>
      <c r="I49" s="5">
        <f t="shared" si="253"/>
        <v>0</v>
      </c>
      <c r="J49" s="5">
        <f t="shared" si="253"/>
        <v>0</v>
      </c>
      <c r="K49" s="5">
        <f t="shared" si="253"/>
        <v>0</v>
      </c>
      <c r="L49" s="5">
        <f t="shared" si="253"/>
        <v>0</v>
      </c>
      <c r="M49" s="5">
        <f t="shared" si="253"/>
        <v>0</v>
      </c>
      <c r="N49" s="5">
        <f t="shared" si="253"/>
        <v>0</v>
      </c>
      <c r="O49" s="5">
        <f t="shared" si="253"/>
        <v>0</v>
      </c>
      <c r="P49" s="5">
        <f>(1*100)/2</f>
        <v>50</v>
      </c>
      <c r="Q49" s="5">
        <f t="shared" ref="Q49:AF49" si="254">(0*100)/2</f>
        <v>0</v>
      </c>
      <c r="R49" s="5">
        <f t="shared" si="254"/>
        <v>0</v>
      </c>
      <c r="S49" s="5">
        <f t="shared" si="254"/>
        <v>0</v>
      </c>
      <c r="T49" s="5">
        <f t="shared" si="254"/>
        <v>0</v>
      </c>
      <c r="U49" s="5">
        <f t="shared" si="254"/>
        <v>0</v>
      </c>
      <c r="V49" s="5">
        <f t="shared" si="254"/>
        <v>0</v>
      </c>
      <c r="W49" s="5">
        <f t="shared" si="254"/>
        <v>0</v>
      </c>
      <c r="X49" s="5">
        <f t="shared" si="254"/>
        <v>0</v>
      </c>
      <c r="Y49" s="5">
        <f t="shared" si="254"/>
        <v>0</v>
      </c>
      <c r="Z49" s="5">
        <f t="shared" si="254"/>
        <v>0</v>
      </c>
      <c r="AA49" s="5">
        <f t="shared" si="254"/>
        <v>0</v>
      </c>
      <c r="AB49" s="5">
        <f t="shared" si="254"/>
        <v>0</v>
      </c>
      <c r="AC49" s="5">
        <f t="shared" si="254"/>
        <v>0</v>
      </c>
      <c r="AD49" s="5">
        <f t="shared" si="254"/>
        <v>0</v>
      </c>
      <c r="AE49" s="5">
        <f t="shared" si="254"/>
        <v>0</v>
      </c>
      <c r="AF49" s="5">
        <f t="shared" si="254"/>
        <v>0</v>
      </c>
    </row>
    <row r="50">
      <c r="A50" s="1" t="s">
        <v>15</v>
      </c>
      <c r="B50" s="5">
        <f t="shared" ref="B50:AF50" si="255">(0*100)/2</f>
        <v>0</v>
      </c>
      <c r="C50" s="5">
        <f t="shared" si="255"/>
        <v>0</v>
      </c>
      <c r="D50" s="5">
        <f t="shared" si="255"/>
        <v>0</v>
      </c>
      <c r="E50" s="5">
        <f t="shared" si="255"/>
        <v>0</v>
      </c>
      <c r="F50" s="5">
        <f t="shared" si="255"/>
        <v>0</v>
      </c>
      <c r="G50" s="5">
        <f t="shared" si="255"/>
        <v>0</v>
      </c>
      <c r="H50" s="5">
        <f t="shared" si="255"/>
        <v>0</v>
      </c>
      <c r="I50" s="5">
        <f t="shared" si="255"/>
        <v>0</v>
      </c>
      <c r="J50" s="5">
        <f t="shared" si="255"/>
        <v>0</v>
      </c>
      <c r="K50" s="5">
        <f t="shared" si="255"/>
        <v>0</v>
      </c>
      <c r="L50" s="5">
        <f t="shared" si="255"/>
        <v>0</v>
      </c>
      <c r="M50" s="5">
        <f t="shared" si="255"/>
        <v>0</v>
      </c>
      <c r="N50" s="5">
        <f t="shared" si="255"/>
        <v>0</v>
      </c>
      <c r="O50" s="5">
        <f t="shared" si="255"/>
        <v>0</v>
      </c>
      <c r="P50" s="5">
        <f t="shared" si="255"/>
        <v>0</v>
      </c>
      <c r="Q50" s="5">
        <f t="shared" si="255"/>
        <v>0</v>
      </c>
      <c r="R50" s="5">
        <f t="shared" si="255"/>
        <v>0</v>
      </c>
      <c r="S50" s="5">
        <f t="shared" si="255"/>
        <v>0</v>
      </c>
      <c r="T50" s="5">
        <f t="shared" si="255"/>
        <v>0</v>
      </c>
      <c r="U50" s="5">
        <f t="shared" si="255"/>
        <v>0</v>
      </c>
      <c r="V50" s="5">
        <f t="shared" si="255"/>
        <v>0</v>
      </c>
      <c r="W50" s="5">
        <f t="shared" si="255"/>
        <v>0</v>
      </c>
      <c r="X50" s="5">
        <f t="shared" si="255"/>
        <v>0</v>
      </c>
      <c r="Y50" s="5">
        <f t="shared" si="255"/>
        <v>0</v>
      </c>
      <c r="Z50" s="5">
        <f t="shared" si="255"/>
        <v>0</v>
      </c>
      <c r="AA50" s="5">
        <f t="shared" si="255"/>
        <v>0</v>
      </c>
      <c r="AB50" s="5">
        <f t="shared" si="255"/>
        <v>0</v>
      </c>
      <c r="AC50" s="5">
        <f t="shared" si="255"/>
        <v>0</v>
      </c>
      <c r="AD50" s="5">
        <f t="shared" si="255"/>
        <v>0</v>
      </c>
      <c r="AE50" s="5">
        <f t="shared" si="255"/>
        <v>0</v>
      </c>
      <c r="AF50" s="5">
        <f t="shared" si="255"/>
        <v>0</v>
      </c>
    </row>
    <row r="51">
      <c r="A51" s="1" t="s">
        <v>16</v>
      </c>
      <c r="B51" s="5">
        <f t="shared" ref="B51:AF51" si="256">(0*100)/2</f>
        <v>0</v>
      </c>
      <c r="C51" s="5">
        <f t="shared" si="256"/>
        <v>0</v>
      </c>
      <c r="D51" s="5">
        <f t="shared" si="256"/>
        <v>0</v>
      </c>
      <c r="E51" s="5">
        <f t="shared" si="256"/>
        <v>0</v>
      </c>
      <c r="F51" s="5">
        <f t="shared" si="256"/>
        <v>0</v>
      </c>
      <c r="G51" s="5">
        <f t="shared" si="256"/>
        <v>0</v>
      </c>
      <c r="H51" s="5">
        <f t="shared" si="256"/>
        <v>0</v>
      </c>
      <c r="I51" s="5">
        <f t="shared" si="256"/>
        <v>0</v>
      </c>
      <c r="J51" s="5">
        <f t="shared" si="256"/>
        <v>0</v>
      </c>
      <c r="K51" s="5">
        <f t="shared" si="256"/>
        <v>0</v>
      </c>
      <c r="L51" s="5">
        <f t="shared" si="256"/>
        <v>0</v>
      </c>
      <c r="M51" s="5">
        <f t="shared" si="256"/>
        <v>0</v>
      </c>
      <c r="N51" s="5">
        <f t="shared" si="256"/>
        <v>0</v>
      </c>
      <c r="O51" s="5">
        <f t="shared" si="256"/>
        <v>0</v>
      </c>
      <c r="P51" s="5">
        <f t="shared" si="256"/>
        <v>0</v>
      </c>
      <c r="Q51" s="5">
        <f t="shared" si="256"/>
        <v>0</v>
      </c>
      <c r="R51" s="5">
        <f t="shared" si="256"/>
        <v>0</v>
      </c>
      <c r="S51" s="5">
        <f t="shared" si="256"/>
        <v>0</v>
      </c>
      <c r="T51" s="5">
        <f t="shared" si="256"/>
        <v>0</v>
      </c>
      <c r="U51" s="5">
        <f t="shared" si="256"/>
        <v>0</v>
      </c>
      <c r="V51" s="5">
        <f t="shared" si="256"/>
        <v>0</v>
      </c>
      <c r="W51" s="5">
        <f t="shared" si="256"/>
        <v>0</v>
      </c>
      <c r="X51" s="5">
        <f t="shared" si="256"/>
        <v>0</v>
      </c>
      <c r="Y51" s="5">
        <f t="shared" si="256"/>
        <v>0</v>
      </c>
      <c r="Z51" s="5">
        <f t="shared" si="256"/>
        <v>0</v>
      </c>
      <c r="AA51" s="5">
        <f t="shared" si="256"/>
        <v>0</v>
      </c>
      <c r="AB51" s="5">
        <f t="shared" si="256"/>
        <v>0</v>
      </c>
      <c r="AC51" s="5">
        <f t="shared" si="256"/>
        <v>0</v>
      </c>
      <c r="AD51" s="5">
        <f t="shared" si="256"/>
        <v>0</v>
      </c>
      <c r="AE51" s="5">
        <f t="shared" si="256"/>
        <v>0</v>
      </c>
      <c r="AF51" s="5">
        <f t="shared" si="256"/>
        <v>0</v>
      </c>
    </row>
    <row r="52">
      <c r="A52" s="1" t="s">
        <v>17</v>
      </c>
      <c r="B52" s="5">
        <f t="shared" ref="B52:AF52" si="257">(0*100)/2</f>
        <v>0</v>
      </c>
      <c r="C52" s="5">
        <f t="shared" si="257"/>
        <v>0</v>
      </c>
      <c r="D52" s="5">
        <f t="shared" si="257"/>
        <v>0</v>
      </c>
      <c r="E52" s="5">
        <f t="shared" si="257"/>
        <v>0</v>
      </c>
      <c r="F52" s="5">
        <f t="shared" si="257"/>
        <v>0</v>
      </c>
      <c r="G52" s="5">
        <f t="shared" si="257"/>
        <v>0</v>
      </c>
      <c r="H52" s="5">
        <f t="shared" si="257"/>
        <v>0</v>
      </c>
      <c r="I52" s="5">
        <f t="shared" si="257"/>
        <v>0</v>
      </c>
      <c r="J52" s="5">
        <f t="shared" si="257"/>
        <v>0</v>
      </c>
      <c r="K52" s="5">
        <f t="shared" si="257"/>
        <v>0</v>
      </c>
      <c r="L52" s="5">
        <f t="shared" si="257"/>
        <v>0</v>
      </c>
      <c r="M52" s="5">
        <f t="shared" si="257"/>
        <v>0</v>
      </c>
      <c r="N52" s="5">
        <f t="shared" si="257"/>
        <v>0</v>
      </c>
      <c r="O52" s="5">
        <f t="shared" si="257"/>
        <v>0</v>
      </c>
      <c r="P52" s="5">
        <f t="shared" si="257"/>
        <v>0</v>
      </c>
      <c r="Q52" s="5">
        <f t="shared" si="257"/>
        <v>0</v>
      </c>
      <c r="R52" s="5">
        <f t="shared" si="257"/>
        <v>0</v>
      </c>
      <c r="S52" s="5">
        <f t="shared" si="257"/>
        <v>0</v>
      </c>
      <c r="T52" s="5">
        <f t="shared" si="257"/>
        <v>0</v>
      </c>
      <c r="U52" s="5">
        <f t="shared" si="257"/>
        <v>0</v>
      </c>
      <c r="V52" s="5">
        <f t="shared" si="257"/>
        <v>0</v>
      </c>
      <c r="W52" s="5">
        <f t="shared" si="257"/>
        <v>0</v>
      </c>
      <c r="X52" s="5">
        <f t="shared" si="257"/>
        <v>0</v>
      </c>
      <c r="Y52" s="5">
        <f t="shared" si="257"/>
        <v>0</v>
      </c>
      <c r="Z52" s="5">
        <f t="shared" si="257"/>
        <v>0</v>
      </c>
      <c r="AA52" s="5">
        <f t="shared" si="257"/>
        <v>0</v>
      </c>
      <c r="AB52" s="5">
        <f t="shared" si="257"/>
        <v>0</v>
      </c>
      <c r="AC52" s="5">
        <f t="shared" si="257"/>
        <v>0</v>
      </c>
      <c r="AD52" s="5">
        <f t="shared" si="257"/>
        <v>0</v>
      </c>
      <c r="AE52" s="5">
        <f t="shared" si="257"/>
        <v>0</v>
      </c>
      <c r="AF52" s="5">
        <f t="shared" si="257"/>
        <v>0</v>
      </c>
    </row>
    <row r="53">
      <c r="A53" s="3" t="s">
        <v>22</v>
      </c>
    </row>
    <row r="54">
      <c r="A54" s="1" t="s">
        <v>2</v>
      </c>
      <c r="B54" s="5">
        <f t="shared" ref="B54:Q54" si="258">(0*100)/1</f>
        <v>0</v>
      </c>
      <c r="C54" s="5">
        <f t="shared" si="258"/>
        <v>0</v>
      </c>
      <c r="D54" s="5">
        <f t="shared" si="258"/>
        <v>0</v>
      </c>
      <c r="E54" s="5">
        <f t="shared" si="258"/>
        <v>0</v>
      </c>
      <c r="F54" s="5">
        <f t="shared" si="258"/>
        <v>0</v>
      </c>
      <c r="G54" s="5">
        <f t="shared" si="258"/>
        <v>0</v>
      </c>
      <c r="H54" s="5">
        <f t="shared" si="258"/>
        <v>0</v>
      </c>
      <c r="I54" s="5">
        <f t="shared" si="258"/>
        <v>0</v>
      </c>
      <c r="J54" s="5">
        <f t="shared" si="258"/>
        <v>0</v>
      </c>
      <c r="K54" s="5">
        <f t="shared" si="258"/>
        <v>0</v>
      </c>
      <c r="L54" s="5">
        <f t="shared" si="258"/>
        <v>0</v>
      </c>
      <c r="M54" s="5">
        <f t="shared" si="258"/>
        <v>0</v>
      </c>
      <c r="N54" s="5">
        <f t="shared" si="258"/>
        <v>0</v>
      </c>
      <c r="O54" s="5">
        <f t="shared" si="258"/>
        <v>0</v>
      </c>
      <c r="P54" s="5">
        <f t="shared" si="258"/>
        <v>0</v>
      </c>
      <c r="Q54" s="5">
        <f t="shared" si="258"/>
        <v>0</v>
      </c>
      <c r="R54" s="5">
        <f>(1*100)/1</f>
        <v>100</v>
      </c>
      <c r="S54" s="5">
        <f t="shared" ref="S54:AF54" si="259">(0*100)/1</f>
        <v>0</v>
      </c>
      <c r="T54" s="5">
        <f t="shared" si="259"/>
        <v>0</v>
      </c>
      <c r="U54" s="5">
        <f t="shared" si="259"/>
        <v>0</v>
      </c>
      <c r="V54" s="5">
        <f t="shared" si="259"/>
        <v>0</v>
      </c>
      <c r="W54" s="5">
        <f t="shared" si="259"/>
        <v>0</v>
      </c>
      <c r="X54" s="5">
        <f t="shared" si="259"/>
        <v>0</v>
      </c>
      <c r="Y54" s="5">
        <f t="shared" si="259"/>
        <v>0</v>
      </c>
      <c r="Z54" s="5">
        <f t="shared" si="259"/>
        <v>0</v>
      </c>
      <c r="AA54" s="5">
        <f t="shared" si="259"/>
        <v>0</v>
      </c>
      <c r="AB54" s="5">
        <f t="shared" si="259"/>
        <v>0</v>
      </c>
      <c r="AC54" s="5">
        <f t="shared" si="259"/>
        <v>0</v>
      </c>
      <c r="AD54" s="5">
        <f t="shared" si="259"/>
        <v>0</v>
      </c>
      <c r="AE54" s="5">
        <f t="shared" si="259"/>
        <v>0</v>
      </c>
      <c r="AF54" s="5">
        <f t="shared" si="259"/>
        <v>0</v>
      </c>
    </row>
    <row r="55">
      <c r="A55" s="1" t="s">
        <v>3</v>
      </c>
      <c r="B55" s="5">
        <f t="shared" ref="B55:F55" si="260">(0*100)/1</f>
        <v>0</v>
      </c>
      <c r="C55" s="5">
        <f t="shared" si="260"/>
        <v>0</v>
      </c>
      <c r="D55" s="5">
        <f t="shared" si="260"/>
        <v>0</v>
      </c>
      <c r="E55" s="5">
        <f t="shared" si="260"/>
        <v>0</v>
      </c>
      <c r="F55" s="5">
        <f t="shared" si="260"/>
        <v>0</v>
      </c>
      <c r="G55" s="5">
        <f>(1*100)/1</f>
        <v>100</v>
      </c>
      <c r="H55" s="5">
        <f t="shared" ref="H55:AF55" si="261">(0*100)/1</f>
        <v>0</v>
      </c>
      <c r="I55" s="5">
        <f t="shared" si="261"/>
        <v>0</v>
      </c>
      <c r="J55" s="5">
        <f t="shared" si="261"/>
        <v>0</v>
      </c>
      <c r="K55" s="5">
        <f t="shared" si="261"/>
        <v>0</v>
      </c>
      <c r="L55" s="5">
        <f t="shared" si="261"/>
        <v>0</v>
      </c>
      <c r="M55" s="5">
        <f t="shared" si="261"/>
        <v>0</v>
      </c>
      <c r="N55" s="5">
        <f t="shared" si="261"/>
        <v>0</v>
      </c>
      <c r="O55" s="5">
        <f t="shared" si="261"/>
        <v>0</v>
      </c>
      <c r="P55" s="5">
        <f t="shared" si="261"/>
        <v>0</v>
      </c>
      <c r="Q55" s="5">
        <f t="shared" si="261"/>
        <v>0</v>
      </c>
      <c r="R55" s="5">
        <f t="shared" si="261"/>
        <v>0</v>
      </c>
      <c r="S55" s="5">
        <f t="shared" si="261"/>
        <v>0</v>
      </c>
      <c r="T55" s="5">
        <f t="shared" si="261"/>
        <v>0</v>
      </c>
      <c r="U55" s="5">
        <f t="shared" si="261"/>
        <v>0</v>
      </c>
      <c r="V55" s="5">
        <f t="shared" si="261"/>
        <v>0</v>
      </c>
      <c r="W55" s="5">
        <f t="shared" si="261"/>
        <v>0</v>
      </c>
      <c r="X55" s="5">
        <f t="shared" si="261"/>
        <v>0</v>
      </c>
      <c r="Y55" s="5">
        <f t="shared" si="261"/>
        <v>0</v>
      </c>
      <c r="Z55" s="5">
        <f t="shared" si="261"/>
        <v>0</v>
      </c>
      <c r="AA55" s="5">
        <f t="shared" si="261"/>
        <v>0</v>
      </c>
      <c r="AB55" s="5">
        <f t="shared" si="261"/>
        <v>0</v>
      </c>
      <c r="AC55" s="5">
        <f t="shared" si="261"/>
        <v>0</v>
      </c>
      <c r="AD55" s="5">
        <f t="shared" si="261"/>
        <v>0</v>
      </c>
      <c r="AE55" s="5">
        <f t="shared" si="261"/>
        <v>0</v>
      </c>
      <c r="AF55" s="5">
        <f t="shared" si="261"/>
        <v>0</v>
      </c>
    </row>
    <row r="56">
      <c r="A56" s="1" t="s">
        <v>4</v>
      </c>
      <c r="B56" s="5">
        <f t="shared" ref="B56:D56" si="262">(1*100)/1</f>
        <v>100</v>
      </c>
      <c r="C56" s="5">
        <f t="shared" si="262"/>
        <v>100</v>
      </c>
      <c r="D56" s="5">
        <f t="shared" si="262"/>
        <v>100</v>
      </c>
      <c r="E56" s="5">
        <f>(0*100)/1</f>
        <v>0</v>
      </c>
      <c r="F56" s="5">
        <f t="shared" ref="F56:H56" si="263">(1*100)/1</f>
        <v>100</v>
      </c>
      <c r="G56" s="5">
        <f t="shared" si="263"/>
        <v>100</v>
      </c>
      <c r="H56" s="5">
        <f t="shared" si="263"/>
        <v>100</v>
      </c>
      <c r="I56" s="5">
        <f t="shared" ref="I56:I57" si="272">(0*100)/1</f>
        <v>0</v>
      </c>
      <c r="J56" s="5">
        <f t="shared" ref="J56:J57" si="273">(1*100)/1</f>
        <v>100</v>
      </c>
      <c r="K56" s="5">
        <f t="shared" ref="K56:M56" si="264">(0*100)/1</f>
        <v>0</v>
      </c>
      <c r="L56" s="5">
        <f t="shared" si="264"/>
        <v>0</v>
      </c>
      <c r="M56" s="5">
        <f t="shared" si="264"/>
        <v>0</v>
      </c>
      <c r="N56" s="5">
        <f>(1*100)/1</f>
        <v>100</v>
      </c>
      <c r="O56" s="5">
        <f t="shared" ref="O56:Q56" si="265">(0*100)/1</f>
        <v>0</v>
      </c>
      <c r="P56" s="5">
        <f t="shared" si="265"/>
        <v>0</v>
      </c>
      <c r="Q56" s="5">
        <f t="shared" si="265"/>
        <v>0</v>
      </c>
      <c r="R56" s="5">
        <f>(1*100)/1</f>
        <v>100</v>
      </c>
      <c r="S56" s="5">
        <f t="shared" ref="S56:S60" si="277">(0*100)/1</f>
        <v>0</v>
      </c>
      <c r="T56" s="5">
        <f t="shared" ref="T56:T63" si="278">(1*100)/1</f>
        <v>100</v>
      </c>
      <c r="U56" s="5">
        <f t="shared" ref="U56:V56" si="266">(0*100)/1</f>
        <v>0</v>
      </c>
      <c r="V56" s="5">
        <f t="shared" si="266"/>
        <v>0</v>
      </c>
      <c r="W56" s="5">
        <f t="shared" ref="W56:X56" si="267">(1*100)/1</f>
        <v>100</v>
      </c>
      <c r="X56" s="5">
        <f t="shared" si="267"/>
        <v>100</v>
      </c>
      <c r="Y56" s="5">
        <f t="shared" ref="Y56:Y60" si="280">(0*100)/1</f>
        <v>0</v>
      </c>
      <c r="Z56" s="5">
        <f t="shared" ref="Z56:AA56" si="268">(1*100)/1</f>
        <v>100</v>
      </c>
      <c r="AA56" s="5">
        <f t="shared" si="268"/>
        <v>100</v>
      </c>
      <c r="AB56" s="5">
        <f t="shared" ref="AB56:AB59" si="282">(0*100)/1</f>
        <v>0</v>
      </c>
      <c r="AC56" s="5">
        <f t="shared" ref="AC56:AD56" si="269">(1*100)/1</f>
        <v>100</v>
      </c>
      <c r="AD56" s="5">
        <f t="shared" si="269"/>
        <v>100</v>
      </c>
      <c r="AE56" s="5">
        <f>(0*100)/1</f>
        <v>0</v>
      </c>
      <c r="AF56" s="5">
        <f>(1*100)/1</f>
        <v>100</v>
      </c>
    </row>
    <row r="57">
      <c r="A57" s="1" t="s">
        <v>5</v>
      </c>
      <c r="B57" s="5">
        <f t="shared" ref="B57:C57" si="270">(1*100)/1</f>
        <v>100</v>
      </c>
      <c r="C57" s="5">
        <f t="shared" si="270"/>
        <v>100</v>
      </c>
      <c r="D57" s="5">
        <f t="shared" ref="D57:D58" si="285">(0*100)/1</f>
        <v>0</v>
      </c>
      <c r="E57" s="5">
        <f t="shared" ref="E57:H57" si="271">(1*100)/1</f>
        <v>100</v>
      </c>
      <c r="F57" s="5">
        <f t="shared" si="271"/>
        <v>100</v>
      </c>
      <c r="G57" s="5">
        <f t="shared" si="271"/>
        <v>100</v>
      </c>
      <c r="H57" s="5">
        <f t="shared" si="271"/>
        <v>100</v>
      </c>
      <c r="I57" s="5">
        <f t="shared" si="272"/>
        <v>0</v>
      </c>
      <c r="J57" s="5">
        <f t="shared" si="273"/>
        <v>100</v>
      </c>
      <c r="K57" s="5">
        <f>(1*100)/1</f>
        <v>100</v>
      </c>
      <c r="L57" s="5">
        <f t="shared" ref="L57:L61" si="287">(0*100)/1</f>
        <v>0</v>
      </c>
      <c r="M57" s="5">
        <f t="shared" ref="M57:N57" si="274">(1*100)/1</f>
        <v>100</v>
      </c>
      <c r="N57" s="5">
        <f t="shared" si="274"/>
        <v>100</v>
      </c>
      <c r="O57" s="5">
        <f t="shared" ref="O57:P57" si="275">(0*100)/1</f>
        <v>0</v>
      </c>
      <c r="P57" s="5">
        <f t="shared" si="275"/>
        <v>0</v>
      </c>
      <c r="Q57" s="5">
        <f t="shared" ref="Q57:R57" si="276">(1*100)/1</f>
        <v>100</v>
      </c>
      <c r="R57" s="5">
        <f t="shared" si="276"/>
        <v>100</v>
      </c>
      <c r="S57" s="5">
        <f t="shared" si="277"/>
        <v>0</v>
      </c>
      <c r="T57" s="5">
        <f t="shared" si="278"/>
        <v>100</v>
      </c>
      <c r="U57" s="5">
        <f t="shared" ref="U57:U62" si="289">(1*100)/1</f>
        <v>100</v>
      </c>
      <c r="V57" s="5">
        <f>(0*100)/1</f>
        <v>0</v>
      </c>
      <c r="W57" s="5">
        <f t="shared" ref="W57:X57" si="279">(1*100)/1</f>
        <v>100</v>
      </c>
      <c r="X57" s="5">
        <f t="shared" si="279"/>
        <v>100</v>
      </c>
      <c r="Y57" s="5">
        <f t="shared" si="280"/>
        <v>0</v>
      </c>
      <c r="Z57" s="5">
        <f t="shared" ref="Z57:AA57" si="281">(1*100)/1</f>
        <v>100</v>
      </c>
      <c r="AA57" s="5">
        <f t="shared" si="281"/>
        <v>100</v>
      </c>
      <c r="AB57" s="5">
        <f t="shared" si="282"/>
        <v>0</v>
      </c>
      <c r="AC57" s="5">
        <f t="shared" ref="AC57:AF57" si="283">(1*100)/1</f>
        <v>100</v>
      </c>
      <c r="AD57" s="5">
        <f t="shared" si="283"/>
        <v>100</v>
      </c>
      <c r="AE57" s="5">
        <f t="shared" si="283"/>
        <v>100</v>
      </c>
      <c r="AF57" s="5">
        <f t="shared" si="283"/>
        <v>100</v>
      </c>
    </row>
    <row r="58">
      <c r="A58" s="1" t="s">
        <v>6</v>
      </c>
      <c r="B58" s="5">
        <f t="shared" ref="B58:C58" si="284">(1*100)/1</f>
        <v>100</v>
      </c>
      <c r="C58" s="5">
        <f t="shared" si="284"/>
        <v>100</v>
      </c>
      <c r="D58" s="5">
        <f t="shared" si="285"/>
        <v>0</v>
      </c>
      <c r="E58" s="5">
        <f>(0*100)/1</f>
        <v>0</v>
      </c>
      <c r="F58" s="5">
        <f t="shared" ref="F58:K58" si="286">(1*100)/1</f>
        <v>100</v>
      </c>
      <c r="G58" s="5">
        <f t="shared" si="286"/>
        <v>100</v>
      </c>
      <c r="H58" s="5">
        <f t="shared" si="286"/>
        <v>100</v>
      </c>
      <c r="I58" s="5">
        <f t="shared" si="286"/>
        <v>100</v>
      </c>
      <c r="J58" s="5">
        <f t="shared" si="286"/>
        <v>100</v>
      </c>
      <c r="K58" s="5">
        <f t="shared" si="286"/>
        <v>100</v>
      </c>
      <c r="L58" s="5">
        <f t="shared" si="287"/>
        <v>0</v>
      </c>
      <c r="M58" s="5">
        <f t="shared" ref="M58:R58" si="288">(1*100)/1</f>
        <v>100</v>
      </c>
      <c r="N58" s="5">
        <f t="shared" si="288"/>
        <v>100</v>
      </c>
      <c r="O58" s="5">
        <f t="shared" si="288"/>
        <v>100</v>
      </c>
      <c r="P58" s="5">
        <f t="shared" si="288"/>
        <v>100</v>
      </c>
      <c r="Q58" s="5">
        <f t="shared" si="288"/>
        <v>100</v>
      </c>
      <c r="R58" s="5">
        <f t="shared" si="288"/>
        <v>100</v>
      </c>
      <c r="S58" s="5">
        <f t="shared" si="277"/>
        <v>0</v>
      </c>
      <c r="T58" s="5">
        <f t="shared" si="278"/>
        <v>100</v>
      </c>
      <c r="U58" s="5">
        <f t="shared" si="289"/>
        <v>100</v>
      </c>
      <c r="V58" s="5">
        <f t="shared" ref="V58:V67" si="295">(1*100)/1</f>
        <v>100</v>
      </c>
      <c r="W58" s="5">
        <f t="shared" ref="W58:W60" si="296">(0*100)/1</f>
        <v>0</v>
      </c>
      <c r="X58" s="5">
        <f t="shared" ref="X58:X60" si="297">(1*100)/1</f>
        <v>100</v>
      </c>
      <c r="Y58" s="5">
        <f t="shared" si="280"/>
        <v>0</v>
      </c>
      <c r="Z58" s="5">
        <f t="shared" ref="Z58:AA58" si="290">(1*100)/1</f>
        <v>100</v>
      </c>
      <c r="AA58" s="5">
        <f t="shared" si="290"/>
        <v>100</v>
      </c>
      <c r="AB58" s="5">
        <f t="shared" si="282"/>
        <v>0</v>
      </c>
      <c r="AC58" s="5">
        <f t="shared" ref="AC58:AE58" si="291">(1*100)/1</f>
        <v>100</v>
      </c>
      <c r="AD58" s="5">
        <f t="shared" si="291"/>
        <v>100</v>
      </c>
      <c r="AE58" s="5">
        <f t="shared" si="291"/>
        <v>100</v>
      </c>
      <c r="AF58" s="5">
        <f t="shared" ref="AF58:AF59" si="300">(0*100)/1</f>
        <v>0</v>
      </c>
    </row>
    <row r="59">
      <c r="A59" s="1" t="s">
        <v>7</v>
      </c>
      <c r="B59" s="5">
        <f>(1*100)/1</f>
        <v>100</v>
      </c>
      <c r="C59" s="5">
        <f t="shared" ref="C59:E59" si="292">(0*100)/1</f>
        <v>0</v>
      </c>
      <c r="D59" s="5">
        <f t="shared" si="292"/>
        <v>0</v>
      </c>
      <c r="E59" s="5">
        <f t="shared" si="292"/>
        <v>0</v>
      </c>
      <c r="F59" s="5">
        <f t="shared" ref="F59:K59" si="293">(1*100)/1</f>
        <v>100</v>
      </c>
      <c r="G59" s="5">
        <f t="shared" si="293"/>
        <v>100</v>
      </c>
      <c r="H59" s="5">
        <f t="shared" si="293"/>
        <v>100</v>
      </c>
      <c r="I59" s="5">
        <f t="shared" si="293"/>
        <v>100</v>
      </c>
      <c r="J59" s="5">
        <f t="shared" si="293"/>
        <v>100</v>
      </c>
      <c r="K59" s="5">
        <f t="shared" si="293"/>
        <v>100</v>
      </c>
      <c r="L59" s="5">
        <f t="shared" si="287"/>
        <v>0</v>
      </c>
      <c r="M59" s="5">
        <f t="shared" ref="M59:R59" si="294">(1*100)/1</f>
        <v>100</v>
      </c>
      <c r="N59" s="5">
        <f t="shared" si="294"/>
        <v>100</v>
      </c>
      <c r="O59" s="5">
        <f t="shared" si="294"/>
        <v>100</v>
      </c>
      <c r="P59" s="5">
        <f t="shared" si="294"/>
        <v>100</v>
      </c>
      <c r="Q59" s="5">
        <f t="shared" si="294"/>
        <v>100</v>
      </c>
      <c r="R59" s="5">
        <f t="shared" si="294"/>
        <v>100</v>
      </c>
      <c r="S59" s="5">
        <f t="shared" si="277"/>
        <v>0</v>
      </c>
      <c r="T59" s="5">
        <f t="shared" si="278"/>
        <v>100</v>
      </c>
      <c r="U59" s="5">
        <f t="shared" si="289"/>
        <v>100</v>
      </c>
      <c r="V59" s="5">
        <f t="shared" si="295"/>
        <v>100</v>
      </c>
      <c r="W59" s="5">
        <f t="shared" si="296"/>
        <v>0</v>
      </c>
      <c r="X59" s="5">
        <f t="shared" si="297"/>
        <v>100</v>
      </c>
      <c r="Y59" s="5">
        <f t="shared" si="280"/>
        <v>0</v>
      </c>
      <c r="Z59" s="5">
        <f t="shared" ref="Z59:AA59" si="298">(1*100)/1</f>
        <v>100</v>
      </c>
      <c r="AA59" s="5">
        <f t="shared" si="298"/>
        <v>100</v>
      </c>
      <c r="AB59" s="5">
        <f t="shared" si="282"/>
        <v>0</v>
      </c>
      <c r="AC59" s="5">
        <f t="shared" ref="AC59:AE59" si="299">(1*100)/1</f>
        <v>100</v>
      </c>
      <c r="AD59" s="5">
        <f t="shared" si="299"/>
        <v>100</v>
      </c>
      <c r="AE59" s="5">
        <f t="shared" si="299"/>
        <v>100</v>
      </c>
      <c r="AF59" s="5">
        <f t="shared" si="300"/>
        <v>0</v>
      </c>
    </row>
    <row r="60">
      <c r="A60" s="1" t="s">
        <v>8</v>
      </c>
      <c r="B60" s="5">
        <f t="shared" ref="B60:C60" si="301">(0*100)/1</f>
        <v>0</v>
      </c>
      <c r="C60" s="5">
        <f t="shared" si="301"/>
        <v>0</v>
      </c>
      <c r="D60" s="5">
        <f t="shared" ref="D60:E60" si="302">(1*100)/1</f>
        <v>100</v>
      </c>
      <c r="E60" s="5">
        <f t="shared" si="302"/>
        <v>100</v>
      </c>
      <c r="F60" s="5">
        <f t="shared" ref="F60:F61" si="308">(0*100)/1</f>
        <v>0</v>
      </c>
      <c r="G60" s="5">
        <f t="shared" ref="G60:K60" si="303">(1*100)/1</f>
        <v>100</v>
      </c>
      <c r="H60" s="5">
        <f t="shared" si="303"/>
        <v>100</v>
      </c>
      <c r="I60" s="5">
        <f t="shared" si="303"/>
        <v>100</v>
      </c>
      <c r="J60" s="5">
        <f t="shared" si="303"/>
        <v>100</v>
      </c>
      <c r="K60" s="5">
        <f t="shared" si="303"/>
        <v>100</v>
      </c>
      <c r="L60" s="5">
        <f t="shared" si="287"/>
        <v>0</v>
      </c>
      <c r="M60" s="1">
        <f t="shared" ref="M60:O60" si="304">(0*100)/1</f>
        <v>0</v>
      </c>
      <c r="N60" s="5">
        <f t="shared" si="304"/>
        <v>0</v>
      </c>
      <c r="O60" s="5">
        <f t="shared" si="304"/>
        <v>0</v>
      </c>
      <c r="P60" s="5">
        <f t="shared" ref="P60:R60" si="305">(1*100)/1</f>
        <v>100</v>
      </c>
      <c r="Q60" s="5">
        <f t="shared" si="305"/>
        <v>100</v>
      </c>
      <c r="R60" s="5">
        <f t="shared" si="305"/>
        <v>100</v>
      </c>
      <c r="S60" s="5">
        <f t="shared" si="277"/>
        <v>0</v>
      </c>
      <c r="T60" s="5">
        <f t="shared" si="278"/>
        <v>100</v>
      </c>
      <c r="U60" s="5">
        <f t="shared" si="289"/>
        <v>100</v>
      </c>
      <c r="V60" s="5">
        <f t="shared" si="295"/>
        <v>100</v>
      </c>
      <c r="W60" s="5">
        <f t="shared" si="296"/>
        <v>0</v>
      </c>
      <c r="X60" s="5">
        <f t="shared" si="297"/>
        <v>100</v>
      </c>
      <c r="Y60" s="5">
        <f t="shared" si="280"/>
        <v>0</v>
      </c>
      <c r="Z60" s="5">
        <f t="shared" ref="Z60:Z64" si="314">(1*100)/1</f>
        <v>100</v>
      </c>
      <c r="AA60" s="5">
        <f t="shared" ref="AA60:AA64" si="315">(0*100)/1</f>
        <v>0</v>
      </c>
      <c r="AB60" s="5">
        <f t="shared" ref="AB60:AB63" si="316">(1*100)/1</f>
        <v>100</v>
      </c>
      <c r="AC60" s="5">
        <f t="shared" ref="AC60:AF60" si="306">(0*100)/1</f>
        <v>0</v>
      </c>
      <c r="AD60" s="5">
        <f t="shared" si="306"/>
        <v>0</v>
      </c>
      <c r="AE60" s="5">
        <f t="shared" si="306"/>
        <v>0</v>
      </c>
      <c r="AF60" s="5">
        <f t="shared" si="306"/>
        <v>0</v>
      </c>
    </row>
    <row r="61">
      <c r="A61" s="1" t="s">
        <v>9</v>
      </c>
      <c r="B61" s="5">
        <f t="shared" ref="B61:D61" si="307">(0*100)/1</f>
        <v>0</v>
      </c>
      <c r="C61" s="5">
        <f t="shared" si="307"/>
        <v>0</v>
      </c>
      <c r="D61" s="5">
        <f t="shared" si="307"/>
        <v>0</v>
      </c>
      <c r="E61" s="5">
        <f>(1*100)/1</f>
        <v>100</v>
      </c>
      <c r="F61" s="5">
        <f t="shared" si="308"/>
        <v>0</v>
      </c>
      <c r="G61" s="5">
        <f t="shared" ref="G61:K61" si="309">(1*100)/1</f>
        <v>100</v>
      </c>
      <c r="H61" s="5">
        <f t="shared" si="309"/>
        <v>100</v>
      </c>
      <c r="I61" s="5">
        <f t="shared" si="309"/>
        <v>100</v>
      </c>
      <c r="J61" s="5">
        <f t="shared" si="309"/>
        <v>100</v>
      </c>
      <c r="K61" s="5">
        <f t="shared" si="309"/>
        <v>100</v>
      </c>
      <c r="L61" s="5">
        <f t="shared" si="287"/>
        <v>0</v>
      </c>
      <c r="M61" s="5">
        <f t="shared" ref="M61:O61" si="310">(0*100)/1</f>
        <v>0</v>
      </c>
      <c r="N61" s="5">
        <f t="shared" si="310"/>
        <v>0</v>
      </c>
      <c r="O61" s="5">
        <f t="shared" si="310"/>
        <v>0</v>
      </c>
      <c r="P61" s="5">
        <f t="shared" ref="P61:Q61" si="311">(1*100)/1</f>
        <v>100</v>
      </c>
      <c r="Q61" s="5">
        <f t="shared" si="311"/>
        <v>100</v>
      </c>
      <c r="R61" s="5">
        <f t="shared" ref="R61:S61" si="312">(0*100)/1</f>
        <v>0</v>
      </c>
      <c r="S61" s="5">
        <f t="shared" si="312"/>
        <v>0</v>
      </c>
      <c r="T61" s="5">
        <f t="shared" si="278"/>
        <v>100</v>
      </c>
      <c r="U61" s="5">
        <f t="shared" si="289"/>
        <v>100</v>
      </c>
      <c r="V61" s="5">
        <f t="shared" si="295"/>
        <v>100</v>
      </c>
      <c r="W61" s="5">
        <f t="shared" ref="W61:W65" si="322">(1*100)/1</f>
        <v>100</v>
      </c>
      <c r="X61" s="5">
        <f t="shared" ref="X61:Y61" si="313">(0*100)/1</f>
        <v>0</v>
      </c>
      <c r="Y61" s="5">
        <f t="shared" si="313"/>
        <v>0</v>
      </c>
      <c r="Z61" s="5">
        <f t="shared" si="314"/>
        <v>100</v>
      </c>
      <c r="AA61" s="5">
        <f t="shared" si="315"/>
        <v>0</v>
      </c>
      <c r="AB61" s="5">
        <f t="shared" si="316"/>
        <v>100</v>
      </c>
      <c r="AC61" s="5">
        <f t="shared" ref="AC61:AD61" si="317">(1*100)/1</f>
        <v>100</v>
      </c>
      <c r="AD61" s="5">
        <f t="shared" si="317"/>
        <v>100</v>
      </c>
      <c r="AE61" s="5">
        <f t="shared" ref="AE61:AF61" si="318">(0*100)/1</f>
        <v>0</v>
      </c>
      <c r="AF61" s="5">
        <f t="shared" si="318"/>
        <v>0</v>
      </c>
    </row>
    <row r="62">
      <c r="A62" s="1" t="s">
        <v>10</v>
      </c>
      <c r="B62" s="5">
        <f t="shared" ref="B62:H62" si="319">(0*100)/1</f>
        <v>0</v>
      </c>
      <c r="C62" s="5">
        <f t="shared" si="319"/>
        <v>0</v>
      </c>
      <c r="D62" s="5">
        <f t="shared" si="319"/>
        <v>0</v>
      </c>
      <c r="E62" s="5">
        <f t="shared" si="319"/>
        <v>0</v>
      </c>
      <c r="F62" s="5">
        <f t="shared" si="319"/>
        <v>0</v>
      </c>
      <c r="G62" s="5">
        <f t="shared" si="319"/>
        <v>0</v>
      </c>
      <c r="H62" s="5">
        <f t="shared" si="319"/>
        <v>0</v>
      </c>
      <c r="I62" s="5">
        <f>(1*100)/1</f>
        <v>100</v>
      </c>
      <c r="J62" s="5">
        <f t="shared" ref="J62:M62" si="320">(0*100)/1</f>
        <v>0</v>
      </c>
      <c r="K62" s="5">
        <f t="shared" si="320"/>
        <v>0</v>
      </c>
      <c r="L62" s="5">
        <f t="shared" si="320"/>
        <v>0</v>
      </c>
      <c r="M62" s="5">
        <f t="shared" si="320"/>
        <v>0</v>
      </c>
      <c r="N62" s="5">
        <f t="shared" ref="N62:N64" si="329">(1*100)/1</f>
        <v>100</v>
      </c>
      <c r="O62" s="5">
        <f t="shared" ref="O62:O63" si="330">(0*100)/1</f>
        <v>0</v>
      </c>
      <c r="P62" s="5">
        <f t="shared" ref="P62:P63" si="331">(1*100)/1</f>
        <v>100</v>
      </c>
      <c r="Q62" s="5">
        <f t="shared" ref="Q62:S62" si="321">(0*100)/1</f>
        <v>0</v>
      </c>
      <c r="R62" s="5">
        <f t="shared" si="321"/>
        <v>0</v>
      </c>
      <c r="S62" s="5">
        <f t="shared" si="321"/>
        <v>0</v>
      </c>
      <c r="T62" s="5">
        <f t="shared" si="278"/>
        <v>100</v>
      </c>
      <c r="U62" s="5">
        <f t="shared" si="289"/>
        <v>100</v>
      </c>
      <c r="V62" s="5">
        <f t="shared" si="295"/>
        <v>100</v>
      </c>
      <c r="W62" s="5">
        <f t="shared" si="322"/>
        <v>100</v>
      </c>
      <c r="X62" s="5">
        <f t="shared" ref="X62:Y62" si="323">(0*100)/1</f>
        <v>0</v>
      </c>
      <c r="Y62" s="5">
        <f t="shared" si="323"/>
        <v>0</v>
      </c>
      <c r="Z62" s="5">
        <f t="shared" si="314"/>
        <v>100</v>
      </c>
      <c r="AA62" s="5">
        <f t="shared" si="315"/>
        <v>0</v>
      </c>
      <c r="AB62" s="5">
        <f t="shared" si="316"/>
        <v>100</v>
      </c>
      <c r="AC62" s="5">
        <f t="shared" ref="AC62:AC63" si="334">(1*100)/1</f>
        <v>100</v>
      </c>
      <c r="AD62" s="5">
        <f t="shared" ref="AD62:AE62" si="324">(0*100)/1</f>
        <v>0</v>
      </c>
      <c r="AE62" s="5">
        <f t="shared" si="324"/>
        <v>0</v>
      </c>
      <c r="AF62" s="5">
        <f t="shared" ref="AF62:AF64" si="336">(1*100)/1</f>
        <v>100</v>
      </c>
    </row>
    <row r="63">
      <c r="A63" s="1" t="s">
        <v>11</v>
      </c>
      <c r="B63" s="5">
        <f t="shared" ref="B63:C63" si="325">(1*100)/1</f>
        <v>100</v>
      </c>
      <c r="C63" s="5">
        <f t="shared" si="325"/>
        <v>100</v>
      </c>
      <c r="D63" s="5">
        <f t="shared" ref="D63:G63" si="326">(0*100)/1</f>
        <v>0</v>
      </c>
      <c r="E63" s="5">
        <f t="shared" si="326"/>
        <v>0</v>
      </c>
      <c r="F63" s="5">
        <f t="shared" si="326"/>
        <v>0</v>
      </c>
      <c r="G63" s="5">
        <f t="shared" si="326"/>
        <v>0</v>
      </c>
      <c r="H63" s="5">
        <f t="shared" ref="H63:I63" si="327">(1*100)/1</f>
        <v>100</v>
      </c>
      <c r="I63" s="5">
        <f t="shared" si="327"/>
        <v>100</v>
      </c>
      <c r="J63" s="5">
        <f t="shared" ref="J63:M63" si="328">(0*100)/1</f>
        <v>0</v>
      </c>
      <c r="K63" s="5">
        <f t="shared" si="328"/>
        <v>0</v>
      </c>
      <c r="L63" s="5">
        <f t="shared" si="328"/>
        <v>0</v>
      </c>
      <c r="M63" s="5">
        <f t="shared" si="328"/>
        <v>0</v>
      </c>
      <c r="N63" s="5">
        <f t="shared" si="329"/>
        <v>100</v>
      </c>
      <c r="O63" s="5">
        <f t="shared" si="330"/>
        <v>0</v>
      </c>
      <c r="P63" s="5">
        <f t="shared" si="331"/>
        <v>100</v>
      </c>
      <c r="Q63" s="5">
        <f t="shared" ref="Q63:S63" si="332">(0*100)/1</f>
        <v>0</v>
      </c>
      <c r="R63" s="5">
        <f t="shared" si="332"/>
        <v>0</v>
      </c>
      <c r="S63" s="5">
        <f t="shared" si="332"/>
        <v>0</v>
      </c>
      <c r="T63" s="5">
        <f t="shared" si="278"/>
        <v>100</v>
      </c>
      <c r="U63" s="5">
        <f>(0*100)/1</f>
        <v>0</v>
      </c>
      <c r="V63" s="5">
        <f t="shared" si="295"/>
        <v>100</v>
      </c>
      <c r="W63" s="5">
        <f t="shared" si="322"/>
        <v>100</v>
      </c>
      <c r="X63" s="5">
        <f t="shared" ref="X63:Y63" si="333">(0*100)/1</f>
        <v>0</v>
      </c>
      <c r="Y63" s="5">
        <f t="shared" si="333"/>
        <v>0</v>
      </c>
      <c r="Z63" s="5">
        <f t="shared" si="314"/>
        <v>100</v>
      </c>
      <c r="AA63" s="5">
        <f t="shared" si="315"/>
        <v>0</v>
      </c>
      <c r="AB63" s="5">
        <f t="shared" si="316"/>
        <v>100</v>
      </c>
      <c r="AC63" s="5">
        <f t="shared" si="334"/>
        <v>100</v>
      </c>
      <c r="AD63" s="5">
        <f t="shared" ref="AD63:AE63" si="335">(0*100)/1</f>
        <v>0</v>
      </c>
      <c r="AE63" s="5">
        <f t="shared" si="335"/>
        <v>0</v>
      </c>
      <c r="AF63" s="5">
        <f t="shared" si="336"/>
        <v>100</v>
      </c>
    </row>
    <row r="64">
      <c r="A64" s="1" t="s">
        <v>12</v>
      </c>
      <c r="B64" s="5">
        <f t="shared" ref="B64:D64" si="337">(1*100)/1</f>
        <v>100</v>
      </c>
      <c r="C64" s="5">
        <f t="shared" si="337"/>
        <v>100</v>
      </c>
      <c r="D64" s="5">
        <f t="shared" si="337"/>
        <v>100</v>
      </c>
      <c r="E64" s="5">
        <f t="shared" ref="E64:G64" si="338">(0*100)/1</f>
        <v>0</v>
      </c>
      <c r="F64" s="5">
        <f t="shared" si="338"/>
        <v>0</v>
      </c>
      <c r="G64" s="5">
        <f t="shared" si="338"/>
        <v>0</v>
      </c>
      <c r="H64" s="5">
        <f t="shared" ref="H64:I64" si="339">(1*100)/1</f>
        <v>100</v>
      </c>
      <c r="I64" s="5">
        <f t="shared" si="339"/>
        <v>100</v>
      </c>
      <c r="J64" s="5">
        <f t="shared" ref="J64:M64" si="340">(0*100)/1</f>
        <v>0</v>
      </c>
      <c r="K64" s="5">
        <f t="shared" si="340"/>
        <v>0</v>
      </c>
      <c r="L64" s="5">
        <f t="shared" si="340"/>
        <v>0</v>
      </c>
      <c r="M64" s="5">
        <f t="shared" si="340"/>
        <v>0</v>
      </c>
      <c r="N64" s="5">
        <f t="shared" si="329"/>
        <v>100</v>
      </c>
      <c r="O64" s="5">
        <f t="shared" ref="O64:Q64" si="341">(1*100)/1</f>
        <v>100</v>
      </c>
      <c r="P64" s="5">
        <f t="shared" si="341"/>
        <v>100</v>
      </c>
      <c r="Q64" s="5">
        <f t="shared" si="341"/>
        <v>100</v>
      </c>
      <c r="R64" s="5">
        <f t="shared" ref="R64:U64" si="342">(0*100)/1</f>
        <v>0</v>
      </c>
      <c r="S64" s="5">
        <f t="shared" si="342"/>
        <v>0</v>
      </c>
      <c r="T64" s="5">
        <f t="shared" si="342"/>
        <v>0</v>
      </c>
      <c r="U64" s="5">
        <f t="shared" si="342"/>
        <v>0</v>
      </c>
      <c r="V64" s="5">
        <f t="shared" si="295"/>
        <v>100</v>
      </c>
      <c r="W64" s="5">
        <f t="shared" si="322"/>
        <v>100</v>
      </c>
      <c r="X64" s="5">
        <f t="shared" ref="X64:X68" si="351">(1*100)/1</f>
        <v>100</v>
      </c>
      <c r="Y64" s="5">
        <f>(0*100)/1</f>
        <v>0</v>
      </c>
      <c r="Z64" s="5">
        <f t="shared" si="314"/>
        <v>100</v>
      </c>
      <c r="AA64" s="5">
        <f t="shared" si="315"/>
        <v>0</v>
      </c>
      <c r="AB64" s="5">
        <f t="shared" ref="AB64:AE64" si="343">(0*100)/1</f>
        <v>0</v>
      </c>
      <c r="AC64" s="5">
        <f t="shared" si="343"/>
        <v>0</v>
      </c>
      <c r="AD64" s="5">
        <f t="shared" si="343"/>
        <v>0</v>
      </c>
      <c r="AE64" s="5">
        <f t="shared" si="343"/>
        <v>0</v>
      </c>
      <c r="AF64" s="5">
        <f t="shared" si="336"/>
        <v>100</v>
      </c>
    </row>
    <row r="65">
      <c r="A65" s="1" t="s">
        <v>13</v>
      </c>
      <c r="B65" s="5">
        <f t="shared" ref="B65:D65" si="344">(1*100)/1</f>
        <v>100</v>
      </c>
      <c r="C65" s="5">
        <f t="shared" si="344"/>
        <v>100</v>
      </c>
      <c r="D65" s="5">
        <f t="shared" si="344"/>
        <v>100</v>
      </c>
      <c r="E65" s="5">
        <f t="shared" ref="E65:F65" si="345">(0*100)/1</f>
        <v>0</v>
      </c>
      <c r="F65" s="5">
        <f t="shared" si="345"/>
        <v>0</v>
      </c>
      <c r="G65" s="5">
        <f t="shared" ref="G65:H65" si="346">(1*100)/1</f>
        <v>100</v>
      </c>
      <c r="H65" s="5">
        <f t="shared" si="346"/>
        <v>100</v>
      </c>
      <c r="I65" s="5">
        <f t="shared" ref="I65:L65" si="347">(0*100)/1</f>
        <v>0</v>
      </c>
      <c r="J65" s="5">
        <f t="shared" si="347"/>
        <v>0</v>
      </c>
      <c r="K65" s="5">
        <f t="shared" si="347"/>
        <v>0</v>
      </c>
      <c r="L65" s="5">
        <f t="shared" si="347"/>
        <v>0</v>
      </c>
      <c r="M65" s="5">
        <f t="shared" ref="M65:M66" si="356">(1*100)/1</f>
        <v>100</v>
      </c>
      <c r="N65" s="5">
        <f t="shared" ref="N65:O65" si="348">(0*100)/1</f>
        <v>0</v>
      </c>
      <c r="O65" s="5">
        <f t="shared" si="348"/>
        <v>0</v>
      </c>
      <c r="P65" s="5">
        <f t="shared" ref="P65:Q65" si="349">(1*100)/1</f>
        <v>100</v>
      </c>
      <c r="Q65" s="5">
        <f t="shared" si="349"/>
        <v>100</v>
      </c>
      <c r="R65" s="5">
        <f t="shared" ref="R65:U65" si="350">(0*100)/1</f>
        <v>0</v>
      </c>
      <c r="S65" s="5">
        <f t="shared" si="350"/>
        <v>0</v>
      </c>
      <c r="T65" s="5">
        <f t="shared" si="350"/>
        <v>0</v>
      </c>
      <c r="U65" s="5">
        <f t="shared" si="350"/>
        <v>0</v>
      </c>
      <c r="V65" s="5">
        <f t="shared" si="295"/>
        <v>100</v>
      </c>
      <c r="W65" s="5">
        <f t="shared" si="322"/>
        <v>100</v>
      </c>
      <c r="X65" s="5">
        <f t="shared" si="351"/>
        <v>100</v>
      </c>
      <c r="Y65" s="5">
        <f t="shared" ref="Y65:Y66" si="359">(1*100)/1</f>
        <v>100</v>
      </c>
      <c r="Z65" s="5">
        <f t="shared" ref="Z65:AF65" si="352">(0*100)/1</f>
        <v>0</v>
      </c>
      <c r="AA65" s="5">
        <f t="shared" si="352"/>
        <v>0</v>
      </c>
      <c r="AB65" s="5">
        <f t="shared" si="352"/>
        <v>0</v>
      </c>
      <c r="AC65" s="5">
        <f t="shared" si="352"/>
        <v>0</v>
      </c>
      <c r="AD65" s="5">
        <f t="shared" si="352"/>
        <v>0</v>
      </c>
      <c r="AE65" s="5">
        <f t="shared" si="352"/>
        <v>0</v>
      </c>
      <c r="AF65" s="5">
        <f t="shared" si="352"/>
        <v>0</v>
      </c>
    </row>
    <row r="66">
      <c r="A66" s="1" t="s">
        <v>14</v>
      </c>
      <c r="B66" s="5">
        <f t="shared" ref="B66:B69" si="361">(0*100)/1</f>
        <v>0</v>
      </c>
      <c r="C66" s="5">
        <f t="shared" ref="C66:D66" si="353">(1*100)/1</f>
        <v>100</v>
      </c>
      <c r="D66" s="5">
        <f t="shared" si="353"/>
        <v>100</v>
      </c>
      <c r="E66" s="5">
        <f t="shared" ref="E66:F66" si="354">(0*100)/1</f>
        <v>0</v>
      </c>
      <c r="F66" s="5">
        <f t="shared" si="354"/>
        <v>0</v>
      </c>
      <c r="G66" s="5">
        <f t="shared" ref="G66:G67" si="363">(1*100)/1</f>
        <v>100</v>
      </c>
      <c r="H66" s="5">
        <f t="shared" ref="H66:L66" si="355">(0*100)/1</f>
        <v>0</v>
      </c>
      <c r="I66" s="5">
        <f t="shared" si="355"/>
        <v>0</v>
      </c>
      <c r="J66" s="5">
        <f t="shared" si="355"/>
        <v>0</v>
      </c>
      <c r="K66" s="5">
        <f t="shared" si="355"/>
        <v>0</v>
      </c>
      <c r="L66" s="5">
        <f t="shared" si="355"/>
        <v>0</v>
      </c>
      <c r="M66" s="5">
        <f t="shared" si="356"/>
        <v>100</v>
      </c>
      <c r="N66" s="5">
        <f t="shared" ref="N66:O66" si="357">(0*100)/1</f>
        <v>0</v>
      </c>
      <c r="O66" s="5">
        <f t="shared" si="357"/>
        <v>0</v>
      </c>
      <c r="P66" s="5">
        <f>(1*100)/1</f>
        <v>100</v>
      </c>
      <c r="Q66" s="5">
        <f>(0*100)/1</f>
        <v>0</v>
      </c>
      <c r="R66" s="5">
        <f>(1*100)/1</f>
        <v>100</v>
      </c>
      <c r="S66" s="5">
        <f t="shared" ref="S66:U66" si="358">(0*100)/1</f>
        <v>0</v>
      </c>
      <c r="T66" s="5">
        <f t="shared" si="358"/>
        <v>0</v>
      </c>
      <c r="U66" s="5">
        <f t="shared" si="358"/>
        <v>0</v>
      </c>
      <c r="V66" s="5">
        <f t="shared" si="295"/>
        <v>100</v>
      </c>
      <c r="W66" s="5">
        <f t="shared" ref="W66:W67" si="365">(0*100)/1</f>
        <v>0</v>
      </c>
      <c r="X66" s="5">
        <f t="shared" si="351"/>
        <v>100</v>
      </c>
      <c r="Y66" s="5">
        <f t="shared" si="359"/>
        <v>100</v>
      </c>
      <c r="Z66" s="5">
        <f t="shared" ref="Z66:AF66" si="360">(0*100)/1</f>
        <v>0</v>
      </c>
      <c r="AA66" s="5">
        <f t="shared" si="360"/>
        <v>0</v>
      </c>
      <c r="AB66" s="5">
        <f t="shared" si="360"/>
        <v>0</v>
      </c>
      <c r="AC66" s="5">
        <f t="shared" si="360"/>
        <v>0</v>
      </c>
      <c r="AD66" s="5">
        <f t="shared" si="360"/>
        <v>0</v>
      </c>
      <c r="AE66" s="5">
        <f t="shared" si="360"/>
        <v>0</v>
      </c>
      <c r="AF66" s="5">
        <f t="shared" si="360"/>
        <v>0</v>
      </c>
    </row>
    <row r="67">
      <c r="A67" s="1" t="s">
        <v>15</v>
      </c>
      <c r="B67" s="5">
        <f t="shared" si="361"/>
        <v>0</v>
      </c>
      <c r="C67" s="5">
        <f t="shared" ref="C67:C69" si="367">(0*100)/1</f>
        <v>0</v>
      </c>
      <c r="D67" s="5">
        <f>(1*100)/1</f>
        <v>100</v>
      </c>
      <c r="E67" s="5">
        <f t="shared" ref="E67:F67" si="362">(0*100)/1</f>
        <v>0</v>
      </c>
      <c r="F67" s="5">
        <f t="shared" si="362"/>
        <v>0</v>
      </c>
      <c r="G67" s="5">
        <f t="shared" si="363"/>
        <v>100</v>
      </c>
      <c r="H67" s="5">
        <f t="shared" ref="H67:U67" si="364">(0*100)/1</f>
        <v>0</v>
      </c>
      <c r="I67" s="5">
        <f t="shared" si="364"/>
        <v>0</v>
      </c>
      <c r="J67" s="5">
        <f t="shared" si="364"/>
        <v>0</v>
      </c>
      <c r="K67" s="5">
        <f t="shared" si="364"/>
        <v>0</v>
      </c>
      <c r="L67" s="5">
        <f t="shared" si="364"/>
        <v>0</v>
      </c>
      <c r="M67" s="5">
        <f t="shared" si="364"/>
        <v>0</v>
      </c>
      <c r="N67" s="5">
        <f t="shared" si="364"/>
        <v>0</v>
      </c>
      <c r="O67" s="5">
        <f t="shared" si="364"/>
        <v>0</v>
      </c>
      <c r="P67" s="5">
        <f t="shared" si="364"/>
        <v>0</v>
      </c>
      <c r="Q67" s="5">
        <f t="shared" si="364"/>
        <v>0</v>
      </c>
      <c r="R67" s="5">
        <f t="shared" si="364"/>
        <v>0</v>
      </c>
      <c r="S67" s="5">
        <f t="shared" si="364"/>
        <v>0</v>
      </c>
      <c r="T67" s="5">
        <f t="shared" si="364"/>
        <v>0</v>
      </c>
      <c r="U67" s="5">
        <f t="shared" si="364"/>
        <v>0</v>
      </c>
      <c r="V67" s="5">
        <f t="shared" si="295"/>
        <v>100</v>
      </c>
      <c r="W67" s="5">
        <f t="shared" si="365"/>
        <v>0</v>
      </c>
      <c r="X67" s="5">
        <f t="shared" si="351"/>
        <v>100</v>
      </c>
      <c r="Y67" s="5">
        <f t="shared" ref="Y67:AF67" si="366">(0*100)/1</f>
        <v>0</v>
      </c>
      <c r="Z67" s="5">
        <f t="shared" si="366"/>
        <v>0</v>
      </c>
      <c r="AA67" s="5">
        <f t="shared" si="366"/>
        <v>0</v>
      </c>
      <c r="AB67" s="5">
        <f t="shared" si="366"/>
        <v>0</v>
      </c>
      <c r="AC67" s="5">
        <f t="shared" si="366"/>
        <v>0</v>
      </c>
      <c r="AD67" s="5">
        <f t="shared" si="366"/>
        <v>0</v>
      </c>
      <c r="AE67" s="5">
        <f t="shared" si="366"/>
        <v>0</v>
      </c>
      <c r="AF67" s="5">
        <f t="shared" si="366"/>
        <v>0</v>
      </c>
    </row>
    <row r="68">
      <c r="A68" s="1" t="s">
        <v>16</v>
      </c>
      <c r="B68" s="5">
        <f t="shared" si="361"/>
        <v>0</v>
      </c>
      <c r="C68" s="5">
        <f t="shared" si="367"/>
        <v>0</v>
      </c>
      <c r="D68" s="5">
        <f t="shared" ref="D68:W68" si="368">(0*100)/1</f>
        <v>0</v>
      </c>
      <c r="E68" s="5">
        <f t="shared" si="368"/>
        <v>0</v>
      </c>
      <c r="F68" s="5">
        <f t="shared" si="368"/>
        <v>0</v>
      </c>
      <c r="G68" s="5">
        <f t="shared" si="368"/>
        <v>0</v>
      </c>
      <c r="H68" s="5">
        <f t="shared" si="368"/>
        <v>0</v>
      </c>
      <c r="I68" s="5">
        <f t="shared" si="368"/>
        <v>0</v>
      </c>
      <c r="J68" s="5">
        <f t="shared" si="368"/>
        <v>0</v>
      </c>
      <c r="K68" s="5">
        <f t="shared" si="368"/>
        <v>0</v>
      </c>
      <c r="L68" s="5">
        <f t="shared" si="368"/>
        <v>0</v>
      </c>
      <c r="M68" s="5">
        <f t="shared" si="368"/>
        <v>0</v>
      </c>
      <c r="N68" s="5">
        <f t="shared" si="368"/>
        <v>0</v>
      </c>
      <c r="O68" s="5">
        <f t="shared" si="368"/>
        <v>0</v>
      </c>
      <c r="P68" s="5">
        <f t="shared" si="368"/>
        <v>0</v>
      </c>
      <c r="Q68" s="5">
        <f t="shared" si="368"/>
        <v>0</v>
      </c>
      <c r="R68" s="5">
        <f t="shared" si="368"/>
        <v>0</v>
      </c>
      <c r="S68" s="5">
        <f t="shared" si="368"/>
        <v>0</v>
      </c>
      <c r="T68" s="5">
        <f t="shared" si="368"/>
        <v>0</v>
      </c>
      <c r="U68" s="5">
        <f t="shared" si="368"/>
        <v>0</v>
      </c>
      <c r="V68" s="5">
        <f t="shared" si="368"/>
        <v>0</v>
      </c>
      <c r="W68" s="5">
        <f t="shared" si="368"/>
        <v>0</v>
      </c>
      <c r="X68" s="5">
        <f t="shared" si="351"/>
        <v>100</v>
      </c>
      <c r="Y68" s="5">
        <f t="shared" ref="Y68:AF68" si="369">(0*100)/1</f>
        <v>0</v>
      </c>
      <c r="Z68" s="5">
        <f t="shared" si="369"/>
        <v>0</v>
      </c>
      <c r="AA68" s="5">
        <f t="shared" si="369"/>
        <v>0</v>
      </c>
      <c r="AB68" s="5">
        <f t="shared" si="369"/>
        <v>0</v>
      </c>
      <c r="AC68" s="5">
        <f t="shared" si="369"/>
        <v>0</v>
      </c>
      <c r="AD68" s="5">
        <f t="shared" si="369"/>
        <v>0</v>
      </c>
      <c r="AE68" s="5">
        <f t="shared" si="369"/>
        <v>0</v>
      </c>
      <c r="AF68" s="5">
        <f t="shared" si="369"/>
        <v>0</v>
      </c>
    </row>
    <row r="69">
      <c r="A69" s="1" t="s">
        <v>17</v>
      </c>
      <c r="B69" s="5">
        <f t="shared" si="361"/>
        <v>0</v>
      </c>
      <c r="C69" s="5">
        <f t="shared" si="367"/>
        <v>0</v>
      </c>
      <c r="D69" s="5">
        <f t="shared" ref="D69:AF69" si="370">(0*100)/1</f>
        <v>0</v>
      </c>
      <c r="E69" s="5">
        <f t="shared" si="370"/>
        <v>0</v>
      </c>
      <c r="F69" s="5">
        <f t="shared" si="370"/>
        <v>0</v>
      </c>
      <c r="G69" s="5">
        <f t="shared" si="370"/>
        <v>0</v>
      </c>
      <c r="H69" s="5">
        <f t="shared" si="370"/>
        <v>0</v>
      </c>
      <c r="I69" s="5">
        <f t="shared" si="370"/>
        <v>0</v>
      </c>
      <c r="J69" s="5">
        <f t="shared" si="370"/>
        <v>0</v>
      </c>
      <c r="K69" s="5">
        <f t="shared" si="370"/>
        <v>0</v>
      </c>
      <c r="L69" s="5">
        <f t="shared" si="370"/>
        <v>0</v>
      </c>
      <c r="M69" s="5">
        <f t="shared" si="370"/>
        <v>0</v>
      </c>
      <c r="N69" s="5">
        <f t="shared" si="370"/>
        <v>0</v>
      </c>
      <c r="O69" s="5">
        <f t="shared" si="370"/>
        <v>0</v>
      </c>
      <c r="P69" s="5">
        <f t="shared" si="370"/>
        <v>0</v>
      </c>
      <c r="Q69" s="5">
        <f t="shared" si="370"/>
        <v>0</v>
      </c>
      <c r="R69" s="5">
        <f t="shared" si="370"/>
        <v>0</v>
      </c>
      <c r="S69" s="5">
        <f t="shared" si="370"/>
        <v>0</v>
      </c>
      <c r="T69" s="5">
        <f t="shared" si="370"/>
        <v>0</v>
      </c>
      <c r="U69" s="5">
        <f t="shared" si="370"/>
        <v>0</v>
      </c>
      <c r="V69" s="5">
        <f t="shared" si="370"/>
        <v>0</v>
      </c>
      <c r="W69" s="5">
        <f t="shared" si="370"/>
        <v>0</v>
      </c>
      <c r="X69" s="5">
        <f t="shared" si="370"/>
        <v>0</v>
      </c>
      <c r="Y69" s="5">
        <f t="shared" si="370"/>
        <v>0</v>
      </c>
      <c r="Z69" s="5">
        <f t="shared" si="370"/>
        <v>0</v>
      </c>
      <c r="AA69" s="5">
        <f t="shared" si="370"/>
        <v>0</v>
      </c>
      <c r="AB69" s="5">
        <f t="shared" si="370"/>
        <v>0</v>
      </c>
      <c r="AC69" s="5">
        <f t="shared" si="370"/>
        <v>0</v>
      </c>
      <c r="AD69" s="5">
        <f t="shared" si="370"/>
        <v>0</v>
      </c>
      <c r="AE69" s="5">
        <f t="shared" si="370"/>
        <v>0</v>
      </c>
      <c r="AF69" s="5">
        <f t="shared" si="370"/>
        <v>0</v>
      </c>
    </row>
  </sheetData>
  <conditionalFormatting sqref="B3:AF69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45231.0</v>
      </c>
      <c r="C1" s="2">
        <v>45232.0</v>
      </c>
      <c r="D1" s="2">
        <v>45233.0</v>
      </c>
      <c r="E1" s="2">
        <v>45234.0</v>
      </c>
      <c r="F1" s="2">
        <v>45235.0</v>
      </c>
      <c r="G1" s="2">
        <v>45236.0</v>
      </c>
      <c r="H1" s="2">
        <v>45237.0</v>
      </c>
      <c r="I1" s="2">
        <v>45238.0</v>
      </c>
      <c r="J1" s="2">
        <v>45239.0</v>
      </c>
      <c r="K1" s="2">
        <v>45240.0</v>
      </c>
      <c r="L1" s="2">
        <v>45241.0</v>
      </c>
      <c r="M1" s="2">
        <v>45242.0</v>
      </c>
      <c r="N1" s="2">
        <v>45243.0</v>
      </c>
      <c r="O1" s="2">
        <v>45244.0</v>
      </c>
      <c r="P1" s="2">
        <v>45245.0</v>
      </c>
      <c r="Q1" s="2">
        <v>45246.0</v>
      </c>
      <c r="R1" s="2">
        <v>45247.0</v>
      </c>
      <c r="S1" s="2">
        <v>45248.0</v>
      </c>
      <c r="T1" s="2">
        <v>45249.0</v>
      </c>
      <c r="U1" s="2">
        <v>45250.0</v>
      </c>
      <c r="V1" s="2">
        <v>45251.0</v>
      </c>
      <c r="W1" s="2">
        <v>45252.0</v>
      </c>
      <c r="X1" s="2">
        <v>45253.0</v>
      </c>
      <c r="Y1" s="2">
        <v>45254.0</v>
      </c>
      <c r="Z1" s="2">
        <v>45255.0</v>
      </c>
      <c r="AA1" s="2">
        <v>45256.0</v>
      </c>
      <c r="AB1" s="2">
        <v>45257.0</v>
      </c>
      <c r="AC1" s="2">
        <v>45258.0</v>
      </c>
      <c r="AD1" s="2">
        <v>45259.0</v>
      </c>
      <c r="AE1" s="2">
        <v>45260.0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AVERAGE(A5:AE16)</f>
        <v>44.05381944</v>
      </c>
    </row>
    <row r="4">
      <c r="A4" s="1" t="s">
        <v>3</v>
      </c>
      <c r="B4" s="4">
        <f t="shared" ref="B4:A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</row>
    <row r="5">
      <c r="A5" s="1" t="s">
        <v>4</v>
      </c>
      <c r="B5" s="4">
        <f>(3*100)/16</f>
        <v>18.75</v>
      </c>
      <c r="C5" s="4">
        <f>(1.5*100)/16</f>
        <v>9.375</v>
      </c>
      <c r="D5" s="4">
        <f>(5*100)/16</f>
        <v>31.25</v>
      </c>
      <c r="E5" s="4">
        <f>(7*100)/16</f>
        <v>43.75</v>
      </c>
      <c r="F5" s="4">
        <f>(4*100)/16</f>
        <v>25</v>
      </c>
      <c r="G5" s="4">
        <f>(3*100)/16</f>
        <v>18.75</v>
      </c>
      <c r="H5" s="4">
        <f>(2*100)/16</f>
        <v>12.5</v>
      </c>
      <c r="I5" s="4">
        <f>(1*100)/16</f>
        <v>6.25</v>
      </c>
      <c r="J5" s="4">
        <f>(4.5*100)/16</f>
        <v>28.125</v>
      </c>
      <c r="K5" s="4">
        <f>(6*100)/16</f>
        <v>37.5</v>
      </c>
      <c r="L5" s="4">
        <f>(9.5*100)/16</f>
        <v>59.375</v>
      </c>
      <c r="M5" s="4">
        <f t="shared" ref="M5:M6" si="6">(11*100)/16</f>
        <v>68.75</v>
      </c>
      <c r="N5" s="4">
        <f>(3*100)/16</f>
        <v>18.75</v>
      </c>
      <c r="O5" s="4">
        <f>(0*100)/16</f>
        <v>0</v>
      </c>
      <c r="P5" s="4">
        <f>(5.5*100)/16</f>
        <v>34.375</v>
      </c>
      <c r="Q5" s="4">
        <f>(3*100)/16</f>
        <v>18.75</v>
      </c>
      <c r="R5" s="4">
        <f>(2.5*100)/16</f>
        <v>15.625</v>
      </c>
      <c r="S5" s="4">
        <f t="shared" ref="S5:T5" si="3">(9*100)/16</f>
        <v>56.25</v>
      </c>
      <c r="T5" s="4">
        <f t="shared" si="3"/>
        <v>56.25</v>
      </c>
      <c r="U5" s="4">
        <f>(0*100)/16</f>
        <v>0</v>
      </c>
      <c r="V5" s="4">
        <f t="shared" ref="V5:V6" si="8">(4*100)/16</f>
        <v>25</v>
      </c>
      <c r="W5" s="4">
        <f>(1*100)/16</f>
        <v>6.25</v>
      </c>
      <c r="X5" s="4">
        <f>(3*100)/16</f>
        <v>18.75</v>
      </c>
      <c r="Y5" s="4">
        <f>(5*100)/16</f>
        <v>31.25</v>
      </c>
      <c r="Z5" s="4">
        <f>(3*100)/16</f>
        <v>18.75</v>
      </c>
      <c r="AA5" s="4">
        <f>(7*100)/16</f>
        <v>43.75</v>
      </c>
      <c r="AB5" s="4">
        <f>(6*100)/16</f>
        <v>37.5</v>
      </c>
      <c r="AC5" s="4">
        <f t="shared" ref="AC5:AD5" si="4">(3*100)/16</f>
        <v>18.75</v>
      </c>
      <c r="AD5" s="4">
        <f t="shared" si="4"/>
        <v>18.75</v>
      </c>
      <c r="AE5" s="4">
        <f>(1*100)/16</f>
        <v>6.25</v>
      </c>
    </row>
    <row r="6">
      <c r="A6" s="1" t="s">
        <v>5</v>
      </c>
      <c r="B6" s="4">
        <f t="shared" ref="B6:B7" si="12">(4.5*100)/16</f>
        <v>28.125</v>
      </c>
      <c r="C6" s="4">
        <f>(3.5*100)/16</f>
        <v>21.875</v>
      </c>
      <c r="D6" s="4">
        <f>(14*100)/16</f>
        <v>87.5</v>
      </c>
      <c r="E6" s="4">
        <f>(6*100)/16</f>
        <v>37.5</v>
      </c>
      <c r="F6" s="4">
        <f>(12*100)/16</f>
        <v>75</v>
      </c>
      <c r="G6" s="4">
        <f>(6*100)/16</f>
        <v>37.5</v>
      </c>
      <c r="H6" s="4">
        <f>(4*100)/16</f>
        <v>25</v>
      </c>
      <c r="I6" s="4">
        <f>(2.5*100)/16</f>
        <v>15.625</v>
      </c>
      <c r="J6" s="4">
        <f>(5.5*100)/16</f>
        <v>34.375</v>
      </c>
      <c r="K6" s="4">
        <f t="shared" ref="K6:L6" si="5">(12*100)/16</f>
        <v>75</v>
      </c>
      <c r="L6" s="4">
        <f t="shared" si="5"/>
        <v>75</v>
      </c>
      <c r="M6" s="4">
        <f t="shared" si="6"/>
        <v>68.75</v>
      </c>
      <c r="N6" s="4">
        <f>(7.5*100)/16</f>
        <v>46.875</v>
      </c>
      <c r="O6" s="4">
        <f>(4*100)/16</f>
        <v>25</v>
      </c>
      <c r="P6" s="4">
        <f>(10*100)/16</f>
        <v>62.5</v>
      </c>
      <c r="Q6" s="4">
        <f>(5.5*100)/16</f>
        <v>34.375</v>
      </c>
      <c r="R6" s="4">
        <f>(4*100)/16</f>
        <v>25</v>
      </c>
      <c r="S6" s="4">
        <f t="shared" ref="S6:T6" si="7">(11*100)/16</f>
        <v>68.75</v>
      </c>
      <c r="T6" s="4">
        <f t="shared" si="7"/>
        <v>68.75</v>
      </c>
      <c r="U6" s="4">
        <f>(2.5*100)/16</f>
        <v>15.625</v>
      </c>
      <c r="V6" s="4">
        <f t="shared" si="8"/>
        <v>25</v>
      </c>
      <c r="W6" s="4">
        <f t="shared" ref="W6:X6" si="9">(4*100)/16</f>
        <v>25</v>
      </c>
      <c r="X6" s="4">
        <f t="shared" si="9"/>
        <v>25</v>
      </c>
      <c r="Y6" s="4">
        <f t="shared" ref="Y6:Z6" si="10">(6*100)/16</f>
        <v>37.5</v>
      </c>
      <c r="Z6" s="4">
        <f t="shared" si="10"/>
        <v>37.5</v>
      </c>
      <c r="AA6" s="4">
        <f>(12*100)/16</f>
        <v>75</v>
      </c>
      <c r="AB6" s="4">
        <f t="shared" ref="AB6:AC6" si="11">(4*100)/16</f>
        <v>25</v>
      </c>
      <c r="AC6" s="4">
        <f t="shared" si="11"/>
        <v>25</v>
      </c>
      <c r="AD6" s="4">
        <f>(9*100)/16</f>
        <v>56.25</v>
      </c>
      <c r="AE6" s="4">
        <f>(3*100)/16</f>
        <v>18.75</v>
      </c>
    </row>
    <row r="7">
      <c r="A7" s="1" t="s">
        <v>6</v>
      </c>
      <c r="B7" s="4">
        <f t="shared" si="12"/>
        <v>28.125</v>
      </c>
      <c r="C7" s="4">
        <f>(4*100)/16</f>
        <v>25</v>
      </c>
      <c r="D7" s="4">
        <f>(14.5*100)/16</f>
        <v>90.625</v>
      </c>
      <c r="E7" s="4">
        <f>(14*100)/16</f>
        <v>87.5</v>
      </c>
      <c r="F7" s="4">
        <f>(11*100)/16</f>
        <v>68.75</v>
      </c>
      <c r="G7" s="4">
        <f>(9*100)/16</f>
        <v>56.25</v>
      </c>
      <c r="H7" s="4">
        <f>(6*100)/16</f>
        <v>37.5</v>
      </c>
      <c r="I7" s="4">
        <f>(9*100)/16</f>
        <v>56.25</v>
      </c>
      <c r="J7" s="4">
        <f>(7*100)/16</f>
        <v>43.75</v>
      </c>
      <c r="K7" s="4">
        <f>(13*100)/16</f>
        <v>81.25</v>
      </c>
      <c r="L7" s="4">
        <f>(14.5*100)/16</f>
        <v>90.625</v>
      </c>
      <c r="M7" s="4">
        <f>(15.5*100)/16</f>
        <v>96.875</v>
      </c>
      <c r="N7" s="4">
        <f>(9.5*100)/16</f>
        <v>59.375</v>
      </c>
      <c r="O7" s="4">
        <f>(5*100)/16</f>
        <v>31.25</v>
      </c>
      <c r="P7" s="4">
        <f>(14*100)/16</f>
        <v>87.5</v>
      </c>
      <c r="Q7" s="4">
        <f t="shared" ref="Q7:Q8" si="15">(11*100)/16</f>
        <v>68.75</v>
      </c>
      <c r="R7" s="4">
        <f>(6*100)/16</f>
        <v>37.5</v>
      </c>
      <c r="S7" s="4">
        <f t="shared" ref="S7:T7" si="13">(13*100)/16</f>
        <v>81.25</v>
      </c>
      <c r="T7" s="4">
        <f t="shared" si="13"/>
        <v>81.25</v>
      </c>
      <c r="U7" s="4">
        <f>(5.5*100)/16</f>
        <v>34.375</v>
      </c>
      <c r="V7" s="4">
        <f t="shared" ref="V7:W7" si="14">(6*100)/16</f>
        <v>37.5</v>
      </c>
      <c r="W7" s="4">
        <f t="shared" si="14"/>
        <v>37.5</v>
      </c>
      <c r="X7" s="4">
        <f>(7*100)/16</f>
        <v>43.75</v>
      </c>
      <c r="Y7" s="4">
        <f>(6*100)/16</f>
        <v>37.5</v>
      </c>
      <c r="Z7" s="4">
        <f t="shared" ref="Z7:Z8" si="18">(10*100)/16</f>
        <v>62.5</v>
      </c>
      <c r="AA7" s="4">
        <f t="shared" ref="AA7:AA8" si="19">(16*100)/16</f>
        <v>100</v>
      </c>
      <c r="AB7" s="4">
        <f>(8*100)/16</f>
        <v>50</v>
      </c>
      <c r="AC7" s="4">
        <f t="shared" ref="AC7:AC8" si="20">(5*100)/16</f>
        <v>31.25</v>
      </c>
      <c r="AD7" s="4">
        <f>(10*100)/16</f>
        <v>62.5</v>
      </c>
      <c r="AE7" s="4">
        <f>(5*100)/16</f>
        <v>31.25</v>
      </c>
    </row>
    <row r="8">
      <c r="A8" s="1" t="s">
        <v>7</v>
      </c>
      <c r="B8" s="4">
        <f>(6.5*100)/16</f>
        <v>40.625</v>
      </c>
      <c r="C8" s="4">
        <f t="shared" ref="C8:C9" si="21">(5*100)/16</f>
        <v>31.25</v>
      </c>
      <c r="D8" s="4">
        <f>(17*100)/16</f>
        <v>106.25</v>
      </c>
      <c r="E8" s="4">
        <f>(15*100)/16</f>
        <v>93.75</v>
      </c>
      <c r="F8" s="4">
        <f>(14*100)/16</f>
        <v>87.5</v>
      </c>
      <c r="G8" s="4">
        <f>(8*100)/16</f>
        <v>50</v>
      </c>
      <c r="H8" s="4">
        <f>(11*100)/16</f>
        <v>68.75</v>
      </c>
      <c r="I8" s="4">
        <f>(9.5*100)/16</f>
        <v>59.375</v>
      </c>
      <c r="J8" s="4">
        <f>(5*100)/16</f>
        <v>31.25</v>
      </c>
      <c r="K8" s="4">
        <f>(10*100)/16</f>
        <v>62.5</v>
      </c>
      <c r="L8" s="4">
        <f>(15.5*100)/16</f>
        <v>96.875</v>
      </c>
      <c r="M8" s="4">
        <f>(15*100)/16</f>
        <v>93.75</v>
      </c>
      <c r="N8" s="4">
        <f>(7.5*100)/16</f>
        <v>46.875</v>
      </c>
      <c r="O8" s="4">
        <f>(7*100)/16</f>
        <v>43.75</v>
      </c>
      <c r="P8" s="4">
        <f t="shared" ref="P8:P9" si="23">(12.5*100)/16</f>
        <v>78.125</v>
      </c>
      <c r="Q8" s="4">
        <f t="shared" si="15"/>
        <v>68.75</v>
      </c>
      <c r="R8" s="4">
        <f>(9*100)/16</f>
        <v>56.25</v>
      </c>
      <c r="S8" s="4">
        <f t="shared" ref="S8:T8" si="16">(13*100)/16</f>
        <v>81.25</v>
      </c>
      <c r="T8" s="4">
        <f t="shared" si="16"/>
        <v>81.25</v>
      </c>
      <c r="U8" s="4">
        <f t="shared" ref="U8:U10" si="25">(4*100)/16</f>
        <v>25</v>
      </c>
      <c r="V8" s="4">
        <f>(8*100)/16</f>
        <v>50</v>
      </c>
      <c r="W8" s="4">
        <f t="shared" ref="W8:W9" si="26">(5*100)/16</f>
        <v>31.25</v>
      </c>
      <c r="X8" s="4">
        <f t="shared" ref="X8:Y8" si="17">(6*100)/16</f>
        <v>37.5</v>
      </c>
      <c r="Y8" s="4">
        <f t="shared" si="17"/>
        <v>37.5</v>
      </c>
      <c r="Z8" s="4">
        <f t="shared" si="18"/>
        <v>62.5</v>
      </c>
      <c r="AA8" s="4">
        <f t="shared" si="19"/>
        <v>100</v>
      </c>
      <c r="AB8" s="4">
        <f t="shared" ref="AB8:AB9" si="27">(7*100)/16</f>
        <v>43.75</v>
      </c>
      <c r="AC8" s="4">
        <f t="shared" si="20"/>
        <v>31.25</v>
      </c>
      <c r="AD8" s="4">
        <f>(9*100)/16</f>
        <v>56.25</v>
      </c>
      <c r="AE8" s="4">
        <f t="shared" ref="AE8:AE9" si="28">(7*100)/16</f>
        <v>43.75</v>
      </c>
    </row>
    <row r="9">
      <c r="A9" s="1" t="s">
        <v>8</v>
      </c>
      <c r="B9" s="4">
        <f>(5.5*100)/16</f>
        <v>34.375</v>
      </c>
      <c r="C9" s="4">
        <f t="shared" si="21"/>
        <v>31.25</v>
      </c>
      <c r="D9" s="4">
        <f>(14.5*100)/16</f>
        <v>90.625</v>
      </c>
      <c r="E9" s="4">
        <f t="shared" ref="E9:E10" si="30">(12*100)/16</f>
        <v>75</v>
      </c>
      <c r="F9" s="4">
        <f>(15*100)/16</f>
        <v>93.75</v>
      </c>
      <c r="G9" s="4">
        <f>(9*100)/16</f>
        <v>56.25</v>
      </c>
      <c r="H9" s="4">
        <f>(11.5*100)/16</f>
        <v>71.875</v>
      </c>
      <c r="I9" s="4">
        <f>(8*100)/16</f>
        <v>50</v>
      </c>
      <c r="J9" s="4">
        <f>(7.5*100)/16</f>
        <v>46.875</v>
      </c>
      <c r="K9" s="4">
        <f>(11*100)/16</f>
        <v>68.75</v>
      </c>
      <c r="L9" s="4">
        <f t="shared" ref="L9:L10" si="32">(13*100)/16</f>
        <v>81.25</v>
      </c>
      <c r="M9" s="4">
        <f>(14*100)/16</f>
        <v>87.5</v>
      </c>
      <c r="N9" s="4">
        <f t="shared" ref="N9:O9" si="22">(6*100)/16</f>
        <v>37.5</v>
      </c>
      <c r="O9" s="4">
        <f t="shared" si="22"/>
        <v>37.5</v>
      </c>
      <c r="P9" s="4">
        <f t="shared" si="23"/>
        <v>78.125</v>
      </c>
      <c r="Q9" s="4">
        <f>(9.5*100)/16</f>
        <v>59.375</v>
      </c>
      <c r="R9" s="4">
        <f>(8*100)/16</f>
        <v>50</v>
      </c>
      <c r="S9" s="4">
        <f t="shared" ref="S9:T9" si="24">(12.5*100)/16</f>
        <v>78.125</v>
      </c>
      <c r="T9" s="4">
        <f t="shared" si="24"/>
        <v>78.125</v>
      </c>
      <c r="U9" s="4">
        <f t="shared" si="25"/>
        <v>25</v>
      </c>
      <c r="V9" s="4">
        <f>(6.5*100)/16</f>
        <v>40.625</v>
      </c>
      <c r="W9" s="4">
        <f t="shared" si="26"/>
        <v>31.25</v>
      </c>
      <c r="X9" s="4">
        <f>(4*100)/16</f>
        <v>25</v>
      </c>
      <c r="Y9" s="4">
        <f>(7*100)/16</f>
        <v>43.75</v>
      </c>
      <c r="Z9" s="4">
        <f>(8*100)/16</f>
        <v>50</v>
      </c>
      <c r="AA9" s="4">
        <f>(14*100)/16</f>
        <v>87.5</v>
      </c>
      <c r="AB9" s="4">
        <f t="shared" si="27"/>
        <v>43.75</v>
      </c>
      <c r="AC9" s="4">
        <f>(6*100)/16</f>
        <v>37.5</v>
      </c>
      <c r="AD9" s="4">
        <f>(10*100)/16</f>
        <v>62.5</v>
      </c>
      <c r="AE9" s="4">
        <f t="shared" si="28"/>
        <v>43.75</v>
      </c>
    </row>
    <row r="10">
      <c r="A10" s="1" t="s">
        <v>9</v>
      </c>
      <c r="B10" s="4">
        <f t="shared" ref="B10:C10" si="29">(4*100)/16</f>
        <v>25</v>
      </c>
      <c r="C10" s="4">
        <f t="shared" si="29"/>
        <v>25</v>
      </c>
      <c r="D10" s="4">
        <f>(14*100)/16</f>
        <v>87.5</v>
      </c>
      <c r="E10" s="4">
        <f t="shared" si="30"/>
        <v>75</v>
      </c>
      <c r="F10" s="4">
        <f>(14*100)/16</f>
        <v>87.5</v>
      </c>
      <c r="G10" s="4">
        <f>(12*100)/16</f>
        <v>75</v>
      </c>
      <c r="H10" s="4">
        <f t="shared" ref="H10:H12" si="33">(9.5*100)/16</f>
        <v>59.375</v>
      </c>
      <c r="I10" s="4">
        <f t="shared" ref="I10:J10" si="31">(7*100)/16</f>
        <v>43.75</v>
      </c>
      <c r="J10" s="4">
        <f t="shared" si="31"/>
        <v>43.75</v>
      </c>
      <c r="K10" s="4">
        <f>(10*100)/16</f>
        <v>62.5</v>
      </c>
      <c r="L10" s="4">
        <f t="shared" si="32"/>
        <v>81.25</v>
      </c>
      <c r="M10" s="4">
        <f>(11*100)/16</f>
        <v>68.75</v>
      </c>
      <c r="N10" s="4">
        <f>(8*100)/16</f>
        <v>50</v>
      </c>
      <c r="O10" s="4">
        <f>(3*100)/16</f>
        <v>18.75</v>
      </c>
      <c r="P10" s="4">
        <f>(13*100)/16</f>
        <v>81.25</v>
      </c>
      <c r="Q10" s="4">
        <f>(10.5*100)/16</f>
        <v>65.625</v>
      </c>
      <c r="R10" s="4">
        <f>(9.5*100)/16</f>
        <v>59.375</v>
      </c>
      <c r="S10" s="4">
        <f>(11.5*100)/16</f>
        <v>71.875</v>
      </c>
      <c r="T10" s="4">
        <f>(12.5*100)/16</f>
        <v>78.125</v>
      </c>
      <c r="U10" s="4">
        <f t="shared" si="25"/>
        <v>25</v>
      </c>
      <c r="V10" s="4">
        <f>(5.5*100)/16</f>
        <v>34.375</v>
      </c>
      <c r="W10" s="4">
        <f>(6*100)/16</f>
        <v>37.5</v>
      </c>
      <c r="X10" s="4">
        <f>(5*100)/16</f>
        <v>31.25</v>
      </c>
      <c r="Y10" s="4">
        <f t="shared" ref="Y10:Y11" si="37">(8*100)/16</f>
        <v>50</v>
      </c>
      <c r="Z10" s="4">
        <f>(10*100)/16</f>
        <v>62.5</v>
      </c>
      <c r="AA10" s="4">
        <f>(13*100)/16</f>
        <v>81.25</v>
      </c>
      <c r="AB10" s="4">
        <f t="shared" ref="AB10:AB11" si="38">(5*100)/16</f>
        <v>31.25</v>
      </c>
      <c r="AC10" s="4">
        <f>(8*100)/16</f>
        <v>50</v>
      </c>
      <c r="AD10" s="4">
        <f>(11*100)/16</f>
        <v>68.75</v>
      </c>
      <c r="AE10" s="4">
        <f>(6*100)/16</f>
        <v>37.5</v>
      </c>
    </row>
    <row r="11">
      <c r="A11" s="1" t="s">
        <v>10</v>
      </c>
      <c r="B11" s="4">
        <f>(6.5*100)/16</f>
        <v>40.625</v>
      </c>
      <c r="C11" s="4">
        <f t="shared" ref="C11:C12" si="39">(4*100)/16</f>
        <v>25</v>
      </c>
      <c r="D11" s="4">
        <f t="shared" ref="D11:D12" si="40">(15*100)/16</f>
        <v>93.75</v>
      </c>
      <c r="E11" s="4">
        <f>(8*100)/16</f>
        <v>50</v>
      </c>
      <c r="F11" s="4">
        <f>(15*100)/16</f>
        <v>93.75</v>
      </c>
      <c r="G11" s="4">
        <f>(10*100)/16</f>
        <v>62.5</v>
      </c>
      <c r="H11" s="4">
        <f t="shared" si="33"/>
        <v>59.375</v>
      </c>
      <c r="I11" s="4">
        <f>(8.5*100)/16</f>
        <v>53.125</v>
      </c>
      <c r="J11" s="4">
        <f>(4.5*100)/16</f>
        <v>28.125</v>
      </c>
      <c r="K11" s="4">
        <f>(12*100)/16</f>
        <v>75</v>
      </c>
      <c r="L11" s="4">
        <f>(11*100)/16</f>
        <v>68.75</v>
      </c>
      <c r="M11" s="4">
        <f>(10*100)/16</f>
        <v>62.5</v>
      </c>
      <c r="N11" s="4">
        <f t="shared" ref="N11:O11" si="34">(6.5*100)/16</f>
        <v>40.625</v>
      </c>
      <c r="O11" s="4">
        <f t="shared" si="34"/>
        <v>40.625</v>
      </c>
      <c r="P11" s="4">
        <f>(11*100)/16</f>
        <v>68.75</v>
      </c>
      <c r="Q11" s="4">
        <f t="shared" ref="Q11:R11" si="35">(9*100)/16</f>
        <v>56.25</v>
      </c>
      <c r="R11" s="4">
        <f t="shared" si="35"/>
        <v>56.25</v>
      </c>
      <c r="S11" s="4">
        <f>(10*100)/16</f>
        <v>62.5</v>
      </c>
      <c r="T11" s="4">
        <f t="shared" ref="T11:T12" si="41">(12*100)/16</f>
        <v>75</v>
      </c>
      <c r="U11" s="4">
        <f>(4.5*100)/16</f>
        <v>28.125</v>
      </c>
      <c r="V11" s="4">
        <f t="shared" ref="V11:X11" si="36">(5*100)/16</f>
        <v>31.25</v>
      </c>
      <c r="W11" s="4">
        <f t="shared" si="36"/>
        <v>31.25</v>
      </c>
      <c r="X11" s="4">
        <f t="shared" si="36"/>
        <v>31.25</v>
      </c>
      <c r="Y11" s="4">
        <f t="shared" si="37"/>
        <v>50</v>
      </c>
      <c r="Z11" s="4">
        <f>(9*100)/16</f>
        <v>56.25</v>
      </c>
      <c r="AA11" s="4">
        <f>(14*100)/16</f>
        <v>87.5</v>
      </c>
      <c r="AB11" s="4">
        <f t="shared" si="38"/>
        <v>31.25</v>
      </c>
      <c r="AC11" s="4">
        <f>(10*100)/16</f>
        <v>62.5</v>
      </c>
      <c r="AD11" s="4">
        <f>(12*100)/16</f>
        <v>75</v>
      </c>
      <c r="AE11" s="4">
        <f t="shared" ref="AE11:AE12" si="43">(7*100)/16</f>
        <v>43.75</v>
      </c>
    </row>
    <row r="12">
      <c r="A12" s="1" t="s">
        <v>11</v>
      </c>
      <c r="B12" s="4">
        <f>(6*100)/16</f>
        <v>37.5</v>
      </c>
      <c r="C12" s="4">
        <f t="shared" si="39"/>
        <v>25</v>
      </c>
      <c r="D12" s="4">
        <f t="shared" si="40"/>
        <v>93.75</v>
      </c>
      <c r="E12" s="4">
        <f>(9*100)/16</f>
        <v>56.25</v>
      </c>
      <c r="F12" s="4">
        <f>(10*100)/16</f>
        <v>62.5</v>
      </c>
      <c r="G12" s="4">
        <f>(10.5*100)/16</f>
        <v>65.625</v>
      </c>
      <c r="H12" s="4">
        <f t="shared" si="33"/>
        <v>59.375</v>
      </c>
      <c r="I12" s="4">
        <f>(5*100)/16</f>
        <v>31.25</v>
      </c>
      <c r="J12" s="4">
        <f>(4*100)/16</f>
        <v>25</v>
      </c>
      <c r="K12" s="4">
        <f>(11.5*100)/16</f>
        <v>71.875</v>
      </c>
      <c r="L12" s="4">
        <f>(12*100)/16</f>
        <v>75</v>
      </c>
      <c r="M12" s="4">
        <f t="shared" ref="M12:M13" si="44">(9*100)/16</f>
        <v>56.25</v>
      </c>
      <c r="N12" s="4">
        <f>(3*100)/16</f>
        <v>18.75</v>
      </c>
      <c r="O12" s="4">
        <f t="shared" ref="O12:O13" si="45">(6*100)/16</f>
        <v>37.5</v>
      </c>
      <c r="P12" s="4">
        <f>(8*100)/16</f>
        <v>50</v>
      </c>
      <c r="Q12" s="4">
        <f>(7.5*100)/16</f>
        <v>46.875</v>
      </c>
      <c r="R12" s="4">
        <f>(10.5*100)/16</f>
        <v>65.625</v>
      </c>
      <c r="S12" s="4">
        <f>(8.5*100)/16</f>
        <v>53.125</v>
      </c>
      <c r="T12" s="4">
        <f t="shared" si="41"/>
        <v>75</v>
      </c>
      <c r="U12" s="4">
        <f>(4*100)/16</f>
        <v>25</v>
      </c>
      <c r="V12" s="4">
        <f>(7*100)/16</f>
        <v>43.75</v>
      </c>
      <c r="W12" s="4">
        <f>(2*100)/16</f>
        <v>12.5</v>
      </c>
      <c r="X12" s="4">
        <f>(8*100)/16</f>
        <v>50</v>
      </c>
      <c r="Y12" s="4">
        <f>(10*100)/16</f>
        <v>62.5</v>
      </c>
      <c r="Z12" s="4">
        <f>(8*100)/16</f>
        <v>50</v>
      </c>
      <c r="AA12" s="4">
        <f>(12*100)/16</f>
        <v>75</v>
      </c>
      <c r="AB12" s="4">
        <f>(4*100)/16</f>
        <v>25</v>
      </c>
      <c r="AC12" s="4">
        <f t="shared" ref="AC12:AD12" si="42">(9*100)/16</f>
        <v>56.25</v>
      </c>
      <c r="AD12" s="4">
        <f t="shared" si="42"/>
        <v>56.25</v>
      </c>
      <c r="AE12" s="4">
        <f t="shared" si="43"/>
        <v>43.75</v>
      </c>
    </row>
    <row r="13">
      <c r="A13" s="1" t="s">
        <v>12</v>
      </c>
      <c r="B13" s="4">
        <f>(5*100)/16</f>
        <v>31.25</v>
      </c>
      <c r="C13" s="4">
        <f>(2*100)/16</f>
        <v>12.5</v>
      </c>
      <c r="D13" s="4">
        <f t="shared" ref="D13:D14" si="47">(6*100)/16</f>
        <v>37.5</v>
      </c>
      <c r="E13" s="4">
        <f>(9.5*100)/16</f>
        <v>59.375</v>
      </c>
      <c r="F13" s="4">
        <f t="shared" ref="F13:F14" si="48">(7*100)/16</f>
        <v>43.75</v>
      </c>
      <c r="G13" s="4">
        <f>(11*100)/16</f>
        <v>68.75</v>
      </c>
      <c r="H13" s="4">
        <f>(9*100)/16</f>
        <v>56.25</v>
      </c>
      <c r="I13" s="4">
        <f>(6*100)/16</f>
        <v>37.5</v>
      </c>
      <c r="J13" s="4">
        <f t="shared" ref="J13:J14" si="49">(2*100)/16</f>
        <v>12.5</v>
      </c>
      <c r="K13" s="4">
        <f>(7*100)/16</f>
        <v>43.75</v>
      </c>
      <c r="L13" s="4">
        <f>(8*100)/16</f>
        <v>50</v>
      </c>
      <c r="M13" s="4">
        <f t="shared" si="44"/>
        <v>56.25</v>
      </c>
      <c r="N13" s="4">
        <f>(5.5*100)/16</f>
        <v>34.375</v>
      </c>
      <c r="O13" s="4">
        <f t="shared" si="45"/>
        <v>37.5</v>
      </c>
      <c r="P13" s="4">
        <f>(9.5*100)/16</f>
        <v>59.375</v>
      </c>
      <c r="Q13" s="4">
        <f t="shared" ref="Q13:Q14" si="52">(6.5*100)/16</f>
        <v>40.625</v>
      </c>
      <c r="R13" s="4">
        <f>(9*100)/16</f>
        <v>56.25</v>
      </c>
      <c r="S13" s="4">
        <f>(6*100)/16</f>
        <v>37.5</v>
      </c>
      <c r="T13" s="4">
        <f>(10*100)/16</f>
        <v>62.5</v>
      </c>
      <c r="U13" s="4">
        <f>(2.5*100)/16</f>
        <v>15.625</v>
      </c>
      <c r="V13" s="4">
        <f>(4*100)/16</f>
        <v>25</v>
      </c>
      <c r="W13" s="4">
        <f>(3*100)/16</f>
        <v>18.75</v>
      </c>
      <c r="X13" s="4">
        <f>(7*100)/16</f>
        <v>43.75</v>
      </c>
      <c r="Y13" s="4">
        <f>(6*100)/16</f>
        <v>37.5</v>
      </c>
      <c r="Z13" s="4">
        <f>(9*100)/16</f>
        <v>56.25</v>
      </c>
      <c r="AA13" s="4">
        <f>(10*100)/16</f>
        <v>62.5</v>
      </c>
      <c r="AB13" s="4">
        <f t="shared" ref="AB13:AC13" si="46">(8*100)/16</f>
        <v>50</v>
      </c>
      <c r="AC13" s="4">
        <f t="shared" si="46"/>
        <v>50</v>
      </c>
      <c r="AD13" s="4">
        <f>(5*100)/16</f>
        <v>31.25</v>
      </c>
      <c r="AE13" s="4">
        <f>(4*100)/16</f>
        <v>25</v>
      </c>
    </row>
    <row r="14">
      <c r="A14" s="1" t="s">
        <v>13</v>
      </c>
      <c r="B14" s="4">
        <f>(3*100)/16</f>
        <v>18.75</v>
      </c>
      <c r="C14" s="4">
        <f>(6.5*100)/16</f>
        <v>40.625</v>
      </c>
      <c r="D14" s="4">
        <f t="shared" si="47"/>
        <v>37.5</v>
      </c>
      <c r="E14" s="4">
        <f>(8*100)/16</f>
        <v>50</v>
      </c>
      <c r="F14" s="4">
        <f t="shared" si="48"/>
        <v>43.75</v>
      </c>
      <c r="G14" s="4">
        <f>(6.5*100)/16</f>
        <v>40.625</v>
      </c>
      <c r="H14" s="4">
        <f>(7*100)/16</f>
        <v>43.75</v>
      </c>
      <c r="I14" s="4">
        <f>(8*100)/16</f>
        <v>50</v>
      </c>
      <c r="J14" s="4">
        <f t="shared" si="49"/>
        <v>12.5</v>
      </c>
      <c r="K14" s="4">
        <f>(5.5*100)/16</f>
        <v>34.375</v>
      </c>
      <c r="L14" s="4">
        <f>(6*100)/16</f>
        <v>37.5</v>
      </c>
      <c r="M14" s="4">
        <f t="shared" ref="M14:N14" si="50">(7*100)/16</f>
        <v>43.75</v>
      </c>
      <c r="N14" s="4">
        <f t="shared" si="50"/>
        <v>43.75</v>
      </c>
      <c r="O14" s="4">
        <f t="shared" ref="O14:P14" si="51">(10*100)/16</f>
        <v>62.5</v>
      </c>
      <c r="P14" s="4">
        <f t="shared" si="51"/>
        <v>62.5</v>
      </c>
      <c r="Q14" s="4">
        <f t="shared" si="52"/>
        <v>40.625</v>
      </c>
      <c r="R14" s="4">
        <f>(7.5*100)/16</f>
        <v>46.875</v>
      </c>
      <c r="S14" s="4">
        <f>(5*100)/16</f>
        <v>31.25</v>
      </c>
      <c r="T14" s="4">
        <f>(7*100)/16</f>
        <v>43.75</v>
      </c>
      <c r="U14" s="4">
        <f>(4*100)/16</f>
        <v>25</v>
      </c>
      <c r="V14" s="4">
        <f>(4.5*100)/16</f>
        <v>28.125</v>
      </c>
      <c r="W14" s="4">
        <f>(2*100)/16</f>
        <v>12.5</v>
      </c>
      <c r="X14" s="4">
        <f t="shared" ref="X14:Y14" si="53">(6*100)/16</f>
        <v>37.5</v>
      </c>
      <c r="Y14" s="4">
        <f t="shared" si="53"/>
        <v>37.5</v>
      </c>
      <c r="Z14" s="4">
        <f t="shared" ref="Z14:AA14" si="54">(8*100)/16</f>
        <v>50</v>
      </c>
      <c r="AA14" s="4">
        <f t="shared" si="54"/>
        <v>50</v>
      </c>
      <c r="AB14" s="4">
        <f>(7*100)/16</f>
        <v>43.75</v>
      </c>
      <c r="AC14" s="4">
        <f>(8*100)/16</f>
        <v>50</v>
      </c>
      <c r="AD14" s="4">
        <f>(6*100)/16</f>
        <v>37.5</v>
      </c>
      <c r="AE14" s="4">
        <f>(2*100)/16</f>
        <v>12.5</v>
      </c>
    </row>
    <row r="15">
      <c r="A15" s="1" t="s">
        <v>14</v>
      </c>
      <c r="B15" s="4">
        <f>(5.5*100)/16</f>
        <v>34.375</v>
      </c>
      <c r="C15" s="4">
        <f>(5*100)/16</f>
        <v>31.25</v>
      </c>
      <c r="D15" s="4">
        <f>(4.5*100)/16</f>
        <v>28.125</v>
      </c>
      <c r="E15" s="4">
        <f>(7*100)/16</f>
        <v>43.75</v>
      </c>
      <c r="F15" s="4">
        <f t="shared" ref="F15:G15" si="55">(3*100)/16</f>
        <v>18.75</v>
      </c>
      <c r="G15" s="4">
        <f t="shared" si="55"/>
        <v>18.75</v>
      </c>
      <c r="H15" s="4">
        <f>(5.5*100)/16</f>
        <v>34.375</v>
      </c>
      <c r="I15" s="4">
        <f t="shared" ref="I15:J15" si="56">(3*100)/16</f>
        <v>18.75</v>
      </c>
      <c r="J15" s="4">
        <f t="shared" si="56"/>
        <v>18.75</v>
      </c>
      <c r="K15" s="4">
        <f>(4*100)/16</f>
        <v>25</v>
      </c>
      <c r="L15" s="4">
        <f t="shared" ref="L15:L16" si="60">(2*100)/16</f>
        <v>12.5</v>
      </c>
      <c r="M15" s="4">
        <f>(5*100)/16</f>
        <v>31.25</v>
      </c>
      <c r="N15" s="4">
        <f>(7*100)/16</f>
        <v>43.75</v>
      </c>
      <c r="O15" s="4">
        <f>(6*100)/16</f>
        <v>37.5</v>
      </c>
      <c r="P15" s="4">
        <f>(7.5*100)/16</f>
        <v>46.875</v>
      </c>
      <c r="Q15" s="4">
        <f>(5.5*100)/16</f>
        <v>34.375</v>
      </c>
      <c r="R15" s="4">
        <f t="shared" ref="R15:R16" si="61">(4*100)/16</f>
        <v>25</v>
      </c>
      <c r="S15" s="4">
        <f t="shared" ref="S15:S16" si="62">(3*100)/16</f>
        <v>18.75</v>
      </c>
      <c r="T15" s="4">
        <f>(5*100)/16</f>
        <v>31.25</v>
      </c>
      <c r="U15" s="4">
        <f>(5.5*100)/16</f>
        <v>34.375</v>
      </c>
      <c r="V15" s="4">
        <f t="shared" ref="V15:W15" si="57">(2*100)/16</f>
        <v>12.5</v>
      </c>
      <c r="W15" s="4">
        <f t="shared" si="57"/>
        <v>12.5</v>
      </c>
      <c r="X15" s="4">
        <f>(4*100)/16</f>
        <v>25</v>
      </c>
      <c r="Y15" s="4">
        <f>(6*100)/16</f>
        <v>37.5</v>
      </c>
      <c r="Z15" s="4">
        <f>(7*100)/16</f>
        <v>43.75</v>
      </c>
      <c r="AA15" s="4">
        <f>(4*100)/16</f>
        <v>25</v>
      </c>
      <c r="AB15" s="4">
        <f t="shared" ref="AB15:AC15" si="58">(6*100)/16</f>
        <v>37.5</v>
      </c>
      <c r="AC15" s="4">
        <f t="shared" si="58"/>
        <v>37.5</v>
      </c>
      <c r="AD15" s="4">
        <f t="shared" ref="AD15:AD16" si="64">(5*100)/16</f>
        <v>31.25</v>
      </c>
      <c r="AE15" s="4">
        <f t="shared" ref="AE15:AE16" si="65">(0*100)/16</f>
        <v>0</v>
      </c>
    </row>
    <row r="16">
      <c r="A16" s="1" t="s">
        <v>15</v>
      </c>
      <c r="B16" s="4">
        <f>(1*100)/16</f>
        <v>6.25</v>
      </c>
      <c r="C16" s="4">
        <f t="shared" ref="C16:F16" si="59">(3*100)/16</f>
        <v>18.75</v>
      </c>
      <c r="D16" s="4">
        <f t="shared" si="59"/>
        <v>18.75</v>
      </c>
      <c r="E16" s="4">
        <f t="shared" si="59"/>
        <v>18.75</v>
      </c>
      <c r="F16" s="4">
        <f t="shared" si="59"/>
        <v>18.75</v>
      </c>
      <c r="G16" s="4">
        <f>(0*100)/16</f>
        <v>0</v>
      </c>
      <c r="H16" s="4">
        <f>(3.5*100)/16</f>
        <v>21.875</v>
      </c>
      <c r="I16" s="4">
        <f>(3*100)/16</f>
        <v>18.75</v>
      </c>
      <c r="J16" s="4">
        <f>(1*100)/16</f>
        <v>6.25</v>
      </c>
      <c r="K16" s="4">
        <f>(3*100)/16</f>
        <v>18.75</v>
      </c>
      <c r="L16" s="4">
        <f t="shared" si="60"/>
        <v>12.5</v>
      </c>
      <c r="M16" s="4">
        <f>(3*100)/16</f>
        <v>18.75</v>
      </c>
      <c r="N16" s="4">
        <f>(4*100)/16</f>
        <v>25</v>
      </c>
      <c r="O16" s="4">
        <f>(3*100)/16</f>
        <v>18.75</v>
      </c>
      <c r="P16" s="4">
        <f>(5.5*100)/16</f>
        <v>34.375</v>
      </c>
      <c r="Q16" s="4">
        <f>(2*100)/16</f>
        <v>12.5</v>
      </c>
      <c r="R16" s="4">
        <f t="shared" si="61"/>
        <v>25</v>
      </c>
      <c r="S16" s="4">
        <f t="shared" si="62"/>
        <v>18.75</v>
      </c>
      <c r="T16" s="4">
        <f>(3*100)/16</f>
        <v>18.75</v>
      </c>
      <c r="U16" s="4">
        <f>(1.5*100)/16</f>
        <v>9.375</v>
      </c>
      <c r="V16" s="4">
        <f>(2*100)/16</f>
        <v>12.5</v>
      </c>
      <c r="W16" s="4">
        <f>(1*100)/16</f>
        <v>6.25</v>
      </c>
      <c r="X16" s="4">
        <f>(2*100)/16</f>
        <v>12.5</v>
      </c>
      <c r="Y16" s="4">
        <f>(1*100)/16</f>
        <v>6.25</v>
      </c>
      <c r="Z16" s="4">
        <f t="shared" ref="Z16:AA16" si="63">(2*100)/16</f>
        <v>12.5</v>
      </c>
      <c r="AA16" s="4">
        <f t="shared" si="63"/>
        <v>12.5</v>
      </c>
      <c r="AB16" s="4">
        <f>(4*100)/16</f>
        <v>25</v>
      </c>
      <c r="AC16" s="4">
        <f>(3*100)/16</f>
        <v>18.75</v>
      </c>
      <c r="AD16" s="4">
        <f t="shared" si="64"/>
        <v>31.25</v>
      </c>
      <c r="AE16" s="4">
        <f t="shared" si="65"/>
        <v>0</v>
      </c>
    </row>
    <row r="17">
      <c r="A17" s="1" t="s">
        <v>16</v>
      </c>
      <c r="B17" s="4">
        <f t="shared" ref="B17:AE17" si="66">(0*100)/16</f>
        <v>0</v>
      </c>
      <c r="C17" s="4">
        <f t="shared" si="66"/>
        <v>0</v>
      </c>
      <c r="D17" s="4">
        <f t="shared" si="66"/>
        <v>0</v>
      </c>
      <c r="E17" s="4">
        <f t="shared" si="66"/>
        <v>0</v>
      </c>
      <c r="F17" s="4">
        <f t="shared" si="66"/>
        <v>0</v>
      </c>
      <c r="G17" s="4">
        <f t="shared" si="66"/>
        <v>0</v>
      </c>
      <c r="H17" s="4">
        <f t="shared" si="66"/>
        <v>0</v>
      </c>
      <c r="I17" s="4">
        <f t="shared" si="66"/>
        <v>0</v>
      </c>
      <c r="J17" s="4">
        <f t="shared" si="66"/>
        <v>0</v>
      </c>
      <c r="K17" s="4">
        <f t="shared" si="66"/>
        <v>0</v>
      </c>
      <c r="L17" s="4">
        <f t="shared" si="66"/>
        <v>0</v>
      </c>
      <c r="M17" s="4">
        <f t="shared" si="66"/>
        <v>0</v>
      </c>
      <c r="N17" s="4">
        <f t="shared" si="66"/>
        <v>0</v>
      </c>
      <c r="O17" s="4">
        <f t="shared" si="66"/>
        <v>0</v>
      </c>
      <c r="P17" s="4">
        <f t="shared" si="66"/>
        <v>0</v>
      </c>
      <c r="Q17" s="4">
        <f t="shared" si="66"/>
        <v>0</v>
      </c>
      <c r="R17" s="4">
        <f t="shared" si="66"/>
        <v>0</v>
      </c>
      <c r="S17" s="4">
        <f t="shared" si="66"/>
        <v>0</v>
      </c>
      <c r="T17" s="4">
        <f t="shared" si="66"/>
        <v>0</v>
      </c>
      <c r="U17" s="4">
        <f t="shared" si="66"/>
        <v>0</v>
      </c>
      <c r="V17" s="4">
        <f t="shared" si="66"/>
        <v>0</v>
      </c>
      <c r="W17" s="4">
        <f t="shared" si="66"/>
        <v>0</v>
      </c>
      <c r="X17" s="4">
        <f t="shared" si="66"/>
        <v>0</v>
      </c>
      <c r="Y17" s="4">
        <f t="shared" si="66"/>
        <v>0</v>
      </c>
      <c r="Z17" s="4">
        <f t="shared" si="66"/>
        <v>0</v>
      </c>
      <c r="AA17" s="4">
        <f t="shared" si="66"/>
        <v>0</v>
      </c>
      <c r="AB17" s="4">
        <f t="shared" si="66"/>
        <v>0</v>
      </c>
      <c r="AC17" s="4">
        <f t="shared" si="66"/>
        <v>0</v>
      </c>
      <c r="AD17" s="4">
        <f t="shared" si="66"/>
        <v>0</v>
      </c>
      <c r="AE17" s="4">
        <f t="shared" si="66"/>
        <v>0</v>
      </c>
    </row>
    <row r="18">
      <c r="A18" s="1" t="s">
        <v>17</v>
      </c>
      <c r="B18" s="4">
        <f t="shared" ref="B18:AE18" si="67">(0*100)/16</f>
        <v>0</v>
      </c>
      <c r="C18" s="4">
        <f t="shared" si="67"/>
        <v>0</v>
      </c>
      <c r="D18" s="4">
        <f t="shared" si="67"/>
        <v>0</v>
      </c>
      <c r="E18" s="4">
        <f t="shared" si="67"/>
        <v>0</v>
      </c>
      <c r="F18" s="4">
        <f t="shared" si="67"/>
        <v>0</v>
      </c>
      <c r="G18" s="4">
        <f t="shared" si="67"/>
        <v>0</v>
      </c>
      <c r="H18" s="4">
        <f t="shared" si="67"/>
        <v>0</v>
      </c>
      <c r="I18" s="4">
        <f t="shared" si="67"/>
        <v>0</v>
      </c>
      <c r="J18" s="4">
        <f t="shared" si="67"/>
        <v>0</v>
      </c>
      <c r="K18" s="4">
        <f t="shared" si="67"/>
        <v>0</v>
      </c>
      <c r="L18" s="4">
        <f t="shared" si="67"/>
        <v>0</v>
      </c>
      <c r="M18" s="4">
        <f t="shared" si="67"/>
        <v>0</v>
      </c>
      <c r="N18" s="4">
        <f t="shared" si="67"/>
        <v>0</v>
      </c>
      <c r="O18" s="4">
        <f t="shared" si="67"/>
        <v>0</v>
      </c>
      <c r="P18" s="4">
        <f t="shared" si="67"/>
        <v>0</v>
      </c>
      <c r="Q18" s="4">
        <f t="shared" si="67"/>
        <v>0</v>
      </c>
      <c r="R18" s="4">
        <f t="shared" si="67"/>
        <v>0</v>
      </c>
      <c r="S18" s="4">
        <f t="shared" si="67"/>
        <v>0</v>
      </c>
      <c r="T18" s="4">
        <f t="shared" si="67"/>
        <v>0</v>
      </c>
      <c r="U18" s="4">
        <f t="shared" si="67"/>
        <v>0</v>
      </c>
      <c r="V18" s="4">
        <f t="shared" si="67"/>
        <v>0</v>
      </c>
      <c r="W18" s="4">
        <f t="shared" si="67"/>
        <v>0</v>
      </c>
      <c r="X18" s="4">
        <f t="shared" si="67"/>
        <v>0</v>
      </c>
      <c r="Y18" s="4">
        <f t="shared" si="67"/>
        <v>0</v>
      </c>
      <c r="Z18" s="4">
        <f t="shared" si="67"/>
        <v>0</v>
      </c>
      <c r="AA18" s="4">
        <f t="shared" si="67"/>
        <v>0</v>
      </c>
      <c r="AB18" s="4">
        <f t="shared" si="67"/>
        <v>0</v>
      </c>
      <c r="AC18" s="4">
        <f t="shared" si="67"/>
        <v>0</v>
      </c>
      <c r="AD18" s="4">
        <f t="shared" si="67"/>
        <v>0</v>
      </c>
      <c r="AE18" s="4">
        <f t="shared" si="67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68">(0*100)/3</f>
        <v>0</v>
      </c>
      <c r="C20" s="4">
        <f t="shared" si="68"/>
        <v>0</v>
      </c>
      <c r="D20" s="4">
        <f t="shared" si="68"/>
        <v>0</v>
      </c>
      <c r="E20" s="4">
        <f t="shared" si="68"/>
        <v>0</v>
      </c>
      <c r="F20" s="4">
        <f t="shared" si="68"/>
        <v>0</v>
      </c>
      <c r="G20" s="4">
        <f t="shared" si="68"/>
        <v>0</v>
      </c>
      <c r="H20" s="4">
        <f t="shared" si="68"/>
        <v>0</v>
      </c>
      <c r="I20" s="4">
        <f t="shared" si="68"/>
        <v>0</v>
      </c>
      <c r="J20" s="4">
        <f t="shared" si="68"/>
        <v>0</v>
      </c>
      <c r="K20" s="4">
        <f t="shared" si="68"/>
        <v>0</v>
      </c>
      <c r="L20" s="4">
        <f t="shared" si="68"/>
        <v>0</v>
      </c>
      <c r="M20" s="4">
        <f t="shared" si="68"/>
        <v>0</v>
      </c>
      <c r="N20" s="4">
        <f t="shared" si="68"/>
        <v>0</v>
      </c>
      <c r="O20" s="4">
        <f t="shared" si="68"/>
        <v>0</v>
      </c>
      <c r="P20" s="4">
        <f t="shared" si="68"/>
        <v>0</v>
      </c>
      <c r="Q20" s="4">
        <f t="shared" si="68"/>
        <v>0</v>
      </c>
      <c r="R20" s="4">
        <f t="shared" si="68"/>
        <v>0</v>
      </c>
      <c r="S20" s="4">
        <f t="shared" si="68"/>
        <v>0</v>
      </c>
      <c r="T20" s="4">
        <f t="shared" si="68"/>
        <v>0</v>
      </c>
      <c r="U20" s="4">
        <f t="shared" si="68"/>
        <v>0</v>
      </c>
      <c r="V20" s="4">
        <f t="shared" si="68"/>
        <v>0</v>
      </c>
      <c r="W20" s="4">
        <f t="shared" si="68"/>
        <v>0</v>
      </c>
      <c r="X20" s="4">
        <f t="shared" si="68"/>
        <v>0</v>
      </c>
      <c r="Y20" s="20">
        <f t="shared" si="68"/>
        <v>0</v>
      </c>
      <c r="Z20" s="20">
        <f t="shared" si="68"/>
        <v>0</v>
      </c>
      <c r="AA20" s="20">
        <f t="shared" si="68"/>
        <v>0</v>
      </c>
      <c r="AB20" s="20">
        <f t="shared" si="68"/>
        <v>0</v>
      </c>
      <c r="AC20" s="20">
        <f t="shared" si="68"/>
        <v>0</v>
      </c>
      <c r="AD20" s="4">
        <f t="shared" si="68"/>
        <v>0</v>
      </c>
      <c r="AE20" s="4">
        <f t="shared" si="68"/>
        <v>0</v>
      </c>
    </row>
    <row r="21">
      <c r="A21" s="1" t="s">
        <v>3</v>
      </c>
      <c r="B21" s="4">
        <f t="shared" ref="B21:AE21" si="69">(0*100)/3</f>
        <v>0</v>
      </c>
      <c r="C21" s="4">
        <f t="shared" si="69"/>
        <v>0</v>
      </c>
      <c r="D21" s="4">
        <f t="shared" si="69"/>
        <v>0</v>
      </c>
      <c r="E21" s="4">
        <f t="shared" si="69"/>
        <v>0</v>
      </c>
      <c r="F21" s="4">
        <f t="shared" si="69"/>
        <v>0</v>
      </c>
      <c r="G21" s="4">
        <f t="shared" si="69"/>
        <v>0</v>
      </c>
      <c r="H21" s="4">
        <f t="shared" si="69"/>
        <v>0</v>
      </c>
      <c r="I21" s="4">
        <f t="shared" si="69"/>
        <v>0</v>
      </c>
      <c r="J21" s="4">
        <f t="shared" si="69"/>
        <v>0</v>
      </c>
      <c r="K21" s="4">
        <f t="shared" si="69"/>
        <v>0</v>
      </c>
      <c r="L21" s="4">
        <f t="shared" si="69"/>
        <v>0</v>
      </c>
      <c r="M21" s="4">
        <f t="shared" si="69"/>
        <v>0</v>
      </c>
      <c r="N21" s="4">
        <f t="shared" si="69"/>
        <v>0</v>
      </c>
      <c r="O21" s="4">
        <f t="shared" si="69"/>
        <v>0</v>
      </c>
      <c r="P21" s="4">
        <f t="shared" si="69"/>
        <v>0</v>
      </c>
      <c r="Q21" s="4">
        <f t="shared" si="69"/>
        <v>0</v>
      </c>
      <c r="R21" s="4">
        <f t="shared" si="69"/>
        <v>0</v>
      </c>
      <c r="S21" s="4">
        <f t="shared" si="69"/>
        <v>0</v>
      </c>
      <c r="T21" s="4">
        <f t="shared" si="69"/>
        <v>0</v>
      </c>
      <c r="U21" s="4">
        <f t="shared" si="69"/>
        <v>0</v>
      </c>
      <c r="V21" s="4">
        <f t="shared" si="69"/>
        <v>0</v>
      </c>
      <c r="W21" s="4">
        <f t="shared" si="69"/>
        <v>0</v>
      </c>
      <c r="X21" s="4">
        <f t="shared" si="69"/>
        <v>0</v>
      </c>
      <c r="Y21" s="4">
        <f t="shared" si="69"/>
        <v>0</v>
      </c>
      <c r="Z21" s="4">
        <f t="shared" si="69"/>
        <v>0</v>
      </c>
      <c r="AA21" s="4">
        <f t="shared" si="69"/>
        <v>0</v>
      </c>
      <c r="AB21" s="4">
        <f t="shared" si="69"/>
        <v>0</v>
      </c>
      <c r="AC21" s="4">
        <f t="shared" si="69"/>
        <v>0</v>
      </c>
      <c r="AD21" s="4">
        <f t="shared" si="69"/>
        <v>0</v>
      </c>
      <c r="AE21" s="4">
        <f t="shared" si="69"/>
        <v>0</v>
      </c>
    </row>
    <row r="22">
      <c r="A22" s="1" t="s">
        <v>4</v>
      </c>
      <c r="B22" s="4">
        <f t="shared" ref="B22:G22" si="70">(0*100)/3</f>
        <v>0</v>
      </c>
      <c r="C22" s="4">
        <f t="shared" si="70"/>
        <v>0</v>
      </c>
      <c r="D22" s="4">
        <f t="shared" si="70"/>
        <v>0</v>
      </c>
      <c r="E22" s="4">
        <f t="shared" si="70"/>
        <v>0</v>
      </c>
      <c r="F22" s="4">
        <f t="shared" si="70"/>
        <v>0</v>
      </c>
      <c r="G22" s="4">
        <f t="shared" si="70"/>
        <v>0</v>
      </c>
      <c r="H22" s="4">
        <f t="shared" ref="H22:H23" si="75">(1*100)/3</f>
        <v>33.33333333</v>
      </c>
      <c r="I22" s="4">
        <f t="shared" ref="I22:N22" si="71">(0*100)/3</f>
        <v>0</v>
      </c>
      <c r="J22" s="4">
        <f t="shared" si="71"/>
        <v>0</v>
      </c>
      <c r="K22" s="4">
        <f t="shared" si="71"/>
        <v>0</v>
      </c>
      <c r="L22" s="4">
        <f t="shared" si="71"/>
        <v>0</v>
      </c>
      <c r="M22" s="4">
        <f t="shared" si="71"/>
        <v>0</v>
      </c>
      <c r="N22" s="4">
        <f t="shared" si="71"/>
        <v>0</v>
      </c>
      <c r="O22" s="4">
        <f t="shared" ref="O22:O25" si="77">(1*100)/3</f>
        <v>33.33333333</v>
      </c>
      <c r="P22" s="4">
        <f t="shared" ref="P22:P25" si="78">(0*100)/3</f>
        <v>0</v>
      </c>
      <c r="Q22" s="4">
        <f t="shared" ref="Q22:Q23" si="79">(1*100)/3</f>
        <v>33.33333333</v>
      </c>
      <c r="R22" s="4">
        <f t="shared" ref="R22:AE22" si="72">(0*100)/3</f>
        <v>0</v>
      </c>
      <c r="S22" s="4">
        <f t="shared" si="72"/>
        <v>0</v>
      </c>
      <c r="T22" s="4">
        <f t="shared" si="72"/>
        <v>0</v>
      </c>
      <c r="U22" s="4">
        <f t="shared" si="72"/>
        <v>0</v>
      </c>
      <c r="V22" s="4">
        <f t="shared" si="72"/>
        <v>0</v>
      </c>
      <c r="W22" s="4">
        <f t="shared" si="72"/>
        <v>0</v>
      </c>
      <c r="X22" s="4">
        <f t="shared" si="72"/>
        <v>0</v>
      </c>
      <c r="Y22" s="4">
        <f t="shared" si="72"/>
        <v>0</v>
      </c>
      <c r="Z22" s="4">
        <f t="shared" si="72"/>
        <v>0</v>
      </c>
      <c r="AA22" s="4">
        <f t="shared" si="72"/>
        <v>0</v>
      </c>
      <c r="AB22" s="4">
        <f t="shared" si="72"/>
        <v>0</v>
      </c>
      <c r="AC22" s="4">
        <f t="shared" si="72"/>
        <v>0</v>
      </c>
      <c r="AD22" s="4">
        <f t="shared" si="72"/>
        <v>0</v>
      </c>
      <c r="AE22" s="4">
        <f t="shared" si="72"/>
        <v>0</v>
      </c>
    </row>
    <row r="23">
      <c r="A23" s="1" t="s">
        <v>5</v>
      </c>
      <c r="B23" s="4">
        <f t="shared" ref="B23:C23" si="73">(0*100)/3</f>
        <v>0</v>
      </c>
      <c r="C23" s="4">
        <f t="shared" si="73"/>
        <v>0</v>
      </c>
      <c r="D23" s="4">
        <f t="shared" ref="D23:D27" si="82">(1*100)/3</f>
        <v>33.33333333</v>
      </c>
      <c r="E23" s="4">
        <f t="shared" ref="E23:G23" si="74">(0*100)/3</f>
        <v>0</v>
      </c>
      <c r="F23" s="4">
        <f t="shared" si="74"/>
        <v>0</v>
      </c>
      <c r="G23" s="4">
        <f t="shared" si="74"/>
        <v>0</v>
      </c>
      <c r="H23" s="4">
        <f t="shared" si="75"/>
        <v>33.33333333</v>
      </c>
      <c r="I23" s="4">
        <f t="shared" ref="I23:N23" si="76">(0*100)/3</f>
        <v>0</v>
      </c>
      <c r="J23" s="4">
        <f t="shared" si="76"/>
        <v>0</v>
      </c>
      <c r="K23" s="4">
        <f t="shared" si="76"/>
        <v>0</v>
      </c>
      <c r="L23" s="4">
        <f t="shared" si="76"/>
        <v>0</v>
      </c>
      <c r="M23" s="4">
        <f t="shared" si="76"/>
        <v>0</v>
      </c>
      <c r="N23" s="4">
        <f t="shared" si="76"/>
        <v>0</v>
      </c>
      <c r="O23" s="4">
        <f t="shared" si="77"/>
        <v>33.33333333</v>
      </c>
      <c r="P23" s="4">
        <f t="shared" si="78"/>
        <v>0</v>
      </c>
      <c r="Q23" s="4">
        <f t="shared" si="79"/>
        <v>33.33333333</v>
      </c>
      <c r="R23" s="4">
        <f t="shared" ref="R23:AE23" si="80">(0*100)/3</f>
        <v>0</v>
      </c>
      <c r="S23" s="4">
        <f t="shared" si="80"/>
        <v>0</v>
      </c>
      <c r="T23" s="4">
        <f t="shared" si="80"/>
        <v>0</v>
      </c>
      <c r="U23" s="4">
        <f t="shared" si="80"/>
        <v>0</v>
      </c>
      <c r="V23" s="4">
        <f t="shared" si="80"/>
        <v>0</v>
      </c>
      <c r="W23" s="4">
        <f t="shared" si="80"/>
        <v>0</v>
      </c>
      <c r="X23" s="4">
        <f t="shared" si="80"/>
        <v>0</v>
      </c>
      <c r="Y23" s="4">
        <f t="shared" si="80"/>
        <v>0</v>
      </c>
      <c r="Z23" s="4">
        <f t="shared" si="80"/>
        <v>0</v>
      </c>
      <c r="AA23" s="4">
        <f t="shared" si="80"/>
        <v>0</v>
      </c>
      <c r="AB23" s="4">
        <f t="shared" si="80"/>
        <v>0</v>
      </c>
      <c r="AC23" s="4">
        <f t="shared" si="80"/>
        <v>0</v>
      </c>
      <c r="AD23" s="4">
        <f t="shared" si="80"/>
        <v>0</v>
      </c>
      <c r="AE23" s="4">
        <f t="shared" si="80"/>
        <v>0</v>
      </c>
    </row>
    <row r="24">
      <c r="A24" s="1" t="s">
        <v>6</v>
      </c>
      <c r="B24" s="4">
        <f t="shared" ref="B24:C24" si="81">(0*100)/3</f>
        <v>0</v>
      </c>
      <c r="C24" s="4">
        <f t="shared" si="81"/>
        <v>0</v>
      </c>
      <c r="D24" s="4">
        <f t="shared" si="82"/>
        <v>33.33333333</v>
      </c>
      <c r="E24" s="4">
        <f t="shared" ref="E24:E29" si="88">(0*100)/3</f>
        <v>0</v>
      </c>
      <c r="F24" s="4">
        <f>(0.5*100)/3</f>
        <v>16.66666667</v>
      </c>
      <c r="G24" s="4">
        <f t="shared" ref="G24:N24" si="83">(0*100)/3</f>
        <v>0</v>
      </c>
      <c r="H24" s="4">
        <f t="shared" si="83"/>
        <v>0</v>
      </c>
      <c r="I24" s="4">
        <f t="shared" si="83"/>
        <v>0</v>
      </c>
      <c r="J24" s="4">
        <f t="shared" si="83"/>
        <v>0</v>
      </c>
      <c r="K24" s="4">
        <f t="shared" si="83"/>
        <v>0</v>
      </c>
      <c r="L24" s="4">
        <f t="shared" si="83"/>
        <v>0</v>
      </c>
      <c r="M24" s="4">
        <f t="shared" si="83"/>
        <v>0</v>
      </c>
      <c r="N24" s="4">
        <f t="shared" si="83"/>
        <v>0</v>
      </c>
      <c r="O24" s="4">
        <f t="shared" si="77"/>
        <v>33.33333333</v>
      </c>
      <c r="P24" s="4">
        <f t="shared" si="78"/>
        <v>0</v>
      </c>
      <c r="Q24" s="4">
        <f t="shared" ref="Q24:W24" si="84">(0*100)/3</f>
        <v>0</v>
      </c>
      <c r="R24" s="4">
        <f t="shared" si="84"/>
        <v>0</v>
      </c>
      <c r="S24" s="4">
        <f t="shared" si="84"/>
        <v>0</v>
      </c>
      <c r="T24" s="4">
        <f t="shared" si="84"/>
        <v>0</v>
      </c>
      <c r="U24" s="4">
        <f t="shared" si="84"/>
        <v>0</v>
      </c>
      <c r="V24" s="4">
        <f t="shared" si="84"/>
        <v>0</v>
      </c>
      <c r="W24" s="4">
        <f t="shared" si="84"/>
        <v>0</v>
      </c>
      <c r="X24" s="4">
        <f>(1*100)/3</f>
        <v>33.33333333</v>
      </c>
      <c r="Y24" s="4">
        <f t="shared" ref="Y24:Z24" si="85">(0*100)/3</f>
        <v>0</v>
      </c>
      <c r="Z24" s="4">
        <f t="shared" si="85"/>
        <v>0</v>
      </c>
      <c r="AA24" s="4">
        <f>(1*100)/3</f>
        <v>33.33333333</v>
      </c>
      <c r="AB24" s="4">
        <f t="shared" ref="AB24:AE24" si="86">(0*100)/3</f>
        <v>0</v>
      </c>
      <c r="AC24" s="4">
        <f t="shared" si="86"/>
        <v>0</v>
      </c>
      <c r="AD24" s="4">
        <f t="shared" si="86"/>
        <v>0</v>
      </c>
      <c r="AE24" s="4">
        <f t="shared" si="86"/>
        <v>0</v>
      </c>
    </row>
    <row r="25">
      <c r="A25" s="1" t="s">
        <v>7</v>
      </c>
      <c r="B25" s="4">
        <f t="shared" ref="B25:C25" si="87">(0*100)/3</f>
        <v>0</v>
      </c>
      <c r="C25" s="4">
        <f t="shared" si="87"/>
        <v>0</v>
      </c>
      <c r="D25" s="4">
        <f t="shared" si="82"/>
        <v>33.33333333</v>
      </c>
      <c r="E25" s="4">
        <f t="shared" si="88"/>
        <v>0</v>
      </c>
      <c r="F25" s="4">
        <f t="shared" ref="F25:F26" si="95">(1*100)/3</f>
        <v>33.33333333</v>
      </c>
      <c r="G25" s="4">
        <f t="shared" ref="G25:G27" si="96">(0*100)/3</f>
        <v>0</v>
      </c>
      <c r="H25" s="4">
        <f>(2*100)/3</f>
        <v>66.66666667</v>
      </c>
      <c r="I25" s="4">
        <f t="shared" ref="I25:N25" si="89">(0*100)/3</f>
        <v>0</v>
      </c>
      <c r="J25" s="4">
        <f t="shared" si="89"/>
        <v>0</v>
      </c>
      <c r="K25" s="4">
        <f t="shared" si="89"/>
        <v>0</v>
      </c>
      <c r="L25" s="4">
        <f t="shared" si="89"/>
        <v>0</v>
      </c>
      <c r="M25" s="4">
        <f t="shared" si="89"/>
        <v>0</v>
      </c>
      <c r="N25" s="4">
        <f t="shared" si="89"/>
        <v>0</v>
      </c>
      <c r="O25" s="4">
        <f t="shared" si="77"/>
        <v>33.33333333</v>
      </c>
      <c r="P25" s="4">
        <f t="shared" si="78"/>
        <v>0</v>
      </c>
      <c r="Q25" s="4">
        <f t="shared" ref="Q25:R25" si="90">(1*100)/3</f>
        <v>33.33333333</v>
      </c>
      <c r="R25" s="4">
        <f t="shared" si="90"/>
        <v>33.33333333</v>
      </c>
      <c r="S25" s="4">
        <f t="shared" ref="S25:T25" si="91">(0*100)/3</f>
        <v>0</v>
      </c>
      <c r="T25" s="4">
        <f t="shared" si="91"/>
        <v>0</v>
      </c>
      <c r="U25" s="4">
        <f t="shared" ref="U25:U31" si="101">(1*100)/3</f>
        <v>33.33333333</v>
      </c>
      <c r="V25" s="4">
        <f t="shared" ref="V25:V26" si="102">(0*100)/3</f>
        <v>0</v>
      </c>
      <c r="W25" s="4">
        <f t="shared" ref="W25:W26" si="103">(1*100)/3</f>
        <v>33.33333333</v>
      </c>
      <c r="X25" s="4">
        <f>(0*100)/3</f>
        <v>0</v>
      </c>
      <c r="Y25" s="4">
        <f t="shared" ref="Y25:Y27" si="104">(2*100)/3</f>
        <v>66.66666667</v>
      </c>
      <c r="Z25" s="4">
        <f t="shared" ref="Z25:AB25" si="92">(1*100)/3</f>
        <v>33.33333333</v>
      </c>
      <c r="AA25" s="4">
        <f t="shared" si="92"/>
        <v>33.33333333</v>
      </c>
      <c r="AB25" s="4">
        <f t="shared" si="92"/>
        <v>33.33333333</v>
      </c>
      <c r="AC25" s="4">
        <f t="shared" ref="AC25:AE25" si="93">(0*100)/3</f>
        <v>0</v>
      </c>
      <c r="AD25" s="4">
        <f t="shared" si="93"/>
        <v>0</v>
      </c>
      <c r="AE25" s="4">
        <f t="shared" si="93"/>
        <v>0</v>
      </c>
    </row>
    <row r="26">
      <c r="A26" s="1" t="s">
        <v>8</v>
      </c>
      <c r="B26" s="4">
        <f t="shared" ref="B26:C26" si="94">(0*100)/3</f>
        <v>0</v>
      </c>
      <c r="C26" s="4">
        <f t="shared" si="94"/>
        <v>0</v>
      </c>
      <c r="D26" s="4">
        <f t="shared" si="82"/>
        <v>33.33333333</v>
      </c>
      <c r="E26" s="4">
        <f t="shared" si="88"/>
        <v>0</v>
      </c>
      <c r="F26" s="4">
        <f t="shared" si="95"/>
        <v>33.33333333</v>
      </c>
      <c r="G26" s="4">
        <f t="shared" si="96"/>
        <v>0</v>
      </c>
      <c r="H26" s="4">
        <f>(1.5*100)/3</f>
        <v>50</v>
      </c>
      <c r="I26" s="4">
        <f t="shared" ref="I26:L26" si="97">(0*100)/3</f>
        <v>0</v>
      </c>
      <c r="J26" s="4">
        <f t="shared" si="97"/>
        <v>0</v>
      </c>
      <c r="K26" s="4">
        <f t="shared" si="97"/>
        <v>0</v>
      </c>
      <c r="L26" s="4">
        <f t="shared" si="97"/>
        <v>0</v>
      </c>
      <c r="M26" s="4">
        <f t="shared" ref="M26:N26" si="98">(1*100)/3</f>
        <v>33.33333333</v>
      </c>
      <c r="N26" s="4">
        <f t="shared" si="98"/>
        <v>33.33333333</v>
      </c>
      <c r="O26" s="4">
        <f t="shared" ref="O26:O29" si="108">(0*100)/3</f>
        <v>0</v>
      </c>
      <c r="P26" s="4">
        <f>(0.5*100)/3</f>
        <v>16.66666667</v>
      </c>
      <c r="Q26" s="4">
        <f t="shared" ref="Q26:R26" si="99">(1*100)/3</f>
        <v>33.33333333</v>
      </c>
      <c r="R26" s="4">
        <f t="shared" si="99"/>
        <v>33.33333333</v>
      </c>
      <c r="S26" s="4">
        <f t="shared" ref="S26:T26" si="100">(0*100)/3</f>
        <v>0</v>
      </c>
      <c r="T26" s="4">
        <f t="shared" si="100"/>
        <v>0</v>
      </c>
      <c r="U26" s="4">
        <f t="shared" si="101"/>
        <v>33.33333333</v>
      </c>
      <c r="V26" s="4">
        <f t="shared" si="102"/>
        <v>0</v>
      </c>
      <c r="W26" s="4">
        <f t="shared" si="103"/>
        <v>33.33333333</v>
      </c>
      <c r="X26" s="4">
        <f t="shared" ref="X26:X27" si="111">(1*100)/3</f>
        <v>33.33333333</v>
      </c>
      <c r="Y26" s="4">
        <f t="shared" si="104"/>
        <v>66.66666667</v>
      </c>
      <c r="Z26" s="4">
        <f>(1*100)/3</f>
        <v>33.33333333</v>
      </c>
      <c r="AA26" s="4">
        <f t="shared" ref="AA26:AE26" si="105">(0*100)/3</f>
        <v>0</v>
      </c>
      <c r="AB26" s="4">
        <f t="shared" si="105"/>
        <v>0</v>
      </c>
      <c r="AC26" s="4">
        <f t="shared" si="105"/>
        <v>0</v>
      </c>
      <c r="AD26" s="4">
        <f t="shared" si="105"/>
        <v>0</v>
      </c>
      <c r="AE26" s="4">
        <f t="shared" si="105"/>
        <v>0</v>
      </c>
    </row>
    <row r="27">
      <c r="A27" s="1" t="s">
        <v>9</v>
      </c>
      <c r="B27" s="4">
        <f t="shared" ref="B27:C27" si="106">(0*100)/3</f>
        <v>0</v>
      </c>
      <c r="C27" s="4">
        <f t="shared" si="106"/>
        <v>0</v>
      </c>
      <c r="D27" s="4">
        <f t="shared" si="82"/>
        <v>33.33333333</v>
      </c>
      <c r="E27" s="4">
        <f t="shared" si="88"/>
        <v>0</v>
      </c>
      <c r="F27" s="4">
        <f t="shared" ref="F27:F28" si="114">(2*100)/3</f>
        <v>66.66666667</v>
      </c>
      <c r="G27" s="4">
        <f t="shared" si="96"/>
        <v>0</v>
      </c>
      <c r="H27" s="4">
        <f>(1*100)/3</f>
        <v>33.33333333</v>
      </c>
      <c r="I27" s="4">
        <f t="shared" ref="I27:L27" si="107">(0*100)/3</f>
        <v>0</v>
      </c>
      <c r="J27" s="4">
        <f t="shared" si="107"/>
        <v>0</v>
      </c>
      <c r="K27" s="4">
        <f t="shared" si="107"/>
        <v>0</v>
      </c>
      <c r="L27" s="4">
        <f t="shared" si="107"/>
        <v>0</v>
      </c>
      <c r="M27" s="4">
        <f>(1*100)/3</f>
        <v>33.33333333</v>
      </c>
      <c r="N27" s="4">
        <f>(2*100)/3</f>
        <v>66.66666667</v>
      </c>
      <c r="O27" s="4">
        <f t="shared" si="108"/>
        <v>0</v>
      </c>
      <c r="P27" s="4">
        <f t="shared" ref="P27:Q27" si="109">(1*100)/3</f>
        <v>33.33333333</v>
      </c>
      <c r="Q27" s="4">
        <f t="shared" si="109"/>
        <v>33.33333333</v>
      </c>
      <c r="R27" s="4">
        <f>(0.5*100)/3</f>
        <v>16.66666667</v>
      </c>
      <c r="S27" s="4">
        <f t="shared" ref="S27:T27" si="110">(0*100)/3</f>
        <v>0</v>
      </c>
      <c r="T27" s="4">
        <f t="shared" si="110"/>
        <v>0</v>
      </c>
      <c r="U27" s="4">
        <f t="shared" si="101"/>
        <v>33.33333333</v>
      </c>
      <c r="V27" s="4">
        <f>(1*100)/3</f>
        <v>33.33333333</v>
      </c>
      <c r="W27" s="4">
        <f>(0*100)/3</f>
        <v>0</v>
      </c>
      <c r="X27" s="4">
        <f t="shared" si="111"/>
        <v>33.33333333</v>
      </c>
      <c r="Y27" s="4">
        <f t="shared" si="104"/>
        <v>66.66666667</v>
      </c>
      <c r="Z27" s="4">
        <f t="shared" ref="Z27:Z29" si="119">(0*100)/3</f>
        <v>0</v>
      </c>
      <c r="AA27" s="4">
        <f>(1*100)/3</f>
        <v>33.33333333</v>
      </c>
      <c r="AB27" s="4">
        <f t="shared" ref="AB27:AD27" si="112">(0*100)/3</f>
        <v>0</v>
      </c>
      <c r="AC27" s="4">
        <f t="shared" si="112"/>
        <v>0</v>
      </c>
      <c r="AD27" s="4">
        <f t="shared" si="112"/>
        <v>0</v>
      </c>
      <c r="AE27" s="4">
        <f>(1*100)/3</f>
        <v>33.33333333</v>
      </c>
    </row>
    <row r="28">
      <c r="A28" s="1" t="s">
        <v>10</v>
      </c>
      <c r="B28" s="4">
        <f>(0*100)/3</f>
        <v>0</v>
      </c>
      <c r="C28" s="4">
        <f t="shared" ref="C28:D28" si="113">(1*100)/3</f>
        <v>33.33333333</v>
      </c>
      <c r="D28" s="4">
        <f t="shared" si="113"/>
        <v>33.33333333</v>
      </c>
      <c r="E28" s="4">
        <f t="shared" si="88"/>
        <v>0</v>
      </c>
      <c r="F28" s="4">
        <f t="shared" si="114"/>
        <v>66.66666667</v>
      </c>
      <c r="G28" s="4">
        <f t="shared" ref="G28:I28" si="115">(1*100)/3</f>
        <v>33.33333333</v>
      </c>
      <c r="H28" s="4">
        <f t="shared" si="115"/>
        <v>33.33333333</v>
      </c>
      <c r="I28" s="4">
        <f t="shared" si="115"/>
        <v>33.33333333</v>
      </c>
      <c r="J28" s="4">
        <f t="shared" ref="J28:M28" si="116">(0*100)/3</f>
        <v>0</v>
      </c>
      <c r="K28" s="4">
        <f t="shared" si="116"/>
        <v>0</v>
      </c>
      <c r="L28" s="4">
        <f t="shared" si="116"/>
        <v>0</v>
      </c>
      <c r="M28" s="4">
        <f t="shared" si="116"/>
        <v>0</v>
      </c>
      <c r="N28" s="4">
        <f t="shared" ref="N28:N29" si="124">(1*100)/3</f>
        <v>33.33333333</v>
      </c>
      <c r="O28" s="4">
        <f t="shared" si="108"/>
        <v>0</v>
      </c>
      <c r="P28" s="4">
        <f>(0.5*100)/3</f>
        <v>16.66666667</v>
      </c>
      <c r="Q28" s="4">
        <f>(1*100)/3</f>
        <v>33.33333333</v>
      </c>
      <c r="R28" s="4">
        <f t="shared" ref="R28:T28" si="117">(0*100)/3</f>
        <v>0</v>
      </c>
      <c r="S28" s="4">
        <f t="shared" si="117"/>
        <v>0</v>
      </c>
      <c r="T28" s="4">
        <f t="shared" si="117"/>
        <v>0</v>
      </c>
      <c r="U28" s="4">
        <f t="shared" si="101"/>
        <v>33.33333333</v>
      </c>
      <c r="V28" s="4">
        <f t="shared" ref="V28:X28" si="118">(0*100)/3</f>
        <v>0</v>
      </c>
      <c r="W28" s="4">
        <f t="shared" si="118"/>
        <v>0</v>
      </c>
      <c r="X28" s="4">
        <f t="shared" si="118"/>
        <v>0</v>
      </c>
      <c r="Y28" s="4">
        <f t="shared" ref="Y28:Y33" si="127">(1*100)/3</f>
        <v>33.33333333</v>
      </c>
      <c r="Z28" s="4">
        <f t="shared" si="119"/>
        <v>0</v>
      </c>
      <c r="AA28" s="4">
        <f t="shared" ref="AA28:AA29" si="128">(0*100)/3</f>
        <v>0</v>
      </c>
      <c r="AB28" s="4">
        <f t="shared" ref="AB28:AB29" si="129">(1*100)/3</f>
        <v>33.33333333</v>
      </c>
      <c r="AC28" s="4">
        <f t="shared" ref="AC28:AD28" si="120">(0*100)/3</f>
        <v>0</v>
      </c>
      <c r="AD28" s="4">
        <f t="shared" si="120"/>
        <v>0</v>
      </c>
      <c r="AE28" s="4">
        <f>(2*100)/3</f>
        <v>66.66666667</v>
      </c>
    </row>
    <row r="29">
      <c r="A29" s="1" t="s">
        <v>11</v>
      </c>
      <c r="B29" s="4">
        <f t="shared" ref="B29:B31" si="131">(0.5*100)/3</f>
        <v>16.66666667</v>
      </c>
      <c r="C29" s="4">
        <f t="shared" ref="C29:D29" si="121">(1*100)/3</f>
        <v>33.33333333</v>
      </c>
      <c r="D29" s="4">
        <f t="shared" si="121"/>
        <v>33.33333333</v>
      </c>
      <c r="E29" s="4">
        <f t="shared" si="88"/>
        <v>0</v>
      </c>
      <c r="F29" s="4">
        <f t="shared" ref="F29:G29" si="122">(1*100)/3</f>
        <v>33.33333333</v>
      </c>
      <c r="G29" s="4">
        <f t="shared" si="122"/>
        <v>33.33333333</v>
      </c>
      <c r="H29" s="4">
        <f>(1.5*100)/3</f>
        <v>50</v>
      </c>
      <c r="I29" s="4">
        <f>(1*100)/3</f>
        <v>33.33333333</v>
      </c>
      <c r="J29" s="4">
        <f t="shared" ref="J29:M29" si="123">(0*100)/3</f>
        <v>0</v>
      </c>
      <c r="K29" s="4">
        <f t="shared" si="123"/>
        <v>0</v>
      </c>
      <c r="L29" s="4">
        <f t="shared" si="123"/>
        <v>0</v>
      </c>
      <c r="M29" s="4">
        <f t="shared" si="123"/>
        <v>0</v>
      </c>
      <c r="N29" s="4">
        <f t="shared" si="124"/>
        <v>33.33333333</v>
      </c>
      <c r="O29" s="4">
        <f t="shared" si="108"/>
        <v>0</v>
      </c>
      <c r="P29" s="4">
        <f>(1*100)/3</f>
        <v>33.33333333</v>
      </c>
      <c r="Q29" s="4">
        <f>(0.5*100)/3</f>
        <v>16.66666667</v>
      </c>
      <c r="R29" s="4">
        <f t="shared" ref="R29:T29" si="125">(0*100)/3</f>
        <v>0</v>
      </c>
      <c r="S29" s="4">
        <f t="shared" si="125"/>
        <v>0</v>
      </c>
      <c r="T29" s="4">
        <f t="shared" si="125"/>
        <v>0</v>
      </c>
      <c r="U29" s="4">
        <f t="shared" si="101"/>
        <v>33.33333333</v>
      </c>
      <c r="V29" s="4">
        <f t="shared" ref="V29:X29" si="126">(0*100)/3</f>
        <v>0</v>
      </c>
      <c r="W29" s="4">
        <f t="shared" si="126"/>
        <v>0</v>
      </c>
      <c r="X29" s="4">
        <f t="shared" si="126"/>
        <v>0</v>
      </c>
      <c r="Y29" s="4">
        <f t="shared" si="127"/>
        <v>33.33333333</v>
      </c>
      <c r="Z29" s="4">
        <f t="shared" si="119"/>
        <v>0</v>
      </c>
      <c r="AA29" s="4">
        <f t="shared" si="128"/>
        <v>0</v>
      </c>
      <c r="AB29" s="4">
        <f t="shared" si="129"/>
        <v>33.33333333</v>
      </c>
      <c r="AC29" s="4">
        <f t="shared" ref="AC29:AC31" si="139">(1*100)/3</f>
        <v>33.33333333</v>
      </c>
      <c r="AD29" s="4">
        <f t="shared" ref="AD29:AE29" si="130">(0*100)/3</f>
        <v>0</v>
      </c>
      <c r="AE29" s="4">
        <f t="shared" si="130"/>
        <v>0</v>
      </c>
    </row>
    <row r="30">
      <c r="A30" s="1" t="s">
        <v>12</v>
      </c>
      <c r="B30" s="4">
        <f t="shared" si="131"/>
        <v>16.66666667</v>
      </c>
      <c r="C30" s="4">
        <f>(0.5*100)/3</f>
        <v>16.66666667</v>
      </c>
      <c r="D30" s="4">
        <f t="shared" ref="D30:E30" si="132">(0*100)/3</f>
        <v>0</v>
      </c>
      <c r="E30" s="4">
        <f t="shared" si="132"/>
        <v>0</v>
      </c>
      <c r="F30" s="4">
        <f t="shared" ref="F30:G30" si="133">(1*100)/3</f>
        <v>33.33333333</v>
      </c>
      <c r="G30" s="4">
        <f t="shared" si="133"/>
        <v>33.33333333</v>
      </c>
      <c r="H30" s="4">
        <f>(2*100)/3</f>
        <v>66.66666667</v>
      </c>
      <c r="I30" s="4">
        <f t="shared" ref="I30:L30" si="134">(0*100)/3</f>
        <v>0</v>
      </c>
      <c r="J30" s="4">
        <f t="shared" si="134"/>
        <v>0</v>
      </c>
      <c r="K30" s="4">
        <f t="shared" si="134"/>
        <v>0</v>
      </c>
      <c r="L30" s="4">
        <f t="shared" si="134"/>
        <v>0</v>
      </c>
      <c r="M30" s="4">
        <f t="shared" ref="M30:M33" si="142">(1*100)/3</f>
        <v>33.33333333</v>
      </c>
      <c r="N30" s="4">
        <f t="shared" ref="N30:O30" si="135">(0*100)/3</f>
        <v>0</v>
      </c>
      <c r="O30" s="4">
        <f t="shared" si="135"/>
        <v>0</v>
      </c>
      <c r="P30" s="4">
        <f>(2*100)/3</f>
        <v>66.66666667</v>
      </c>
      <c r="Q30" s="4">
        <f t="shared" ref="Q30:Q32" si="143">(1*100)/3</f>
        <v>33.33333333</v>
      </c>
      <c r="R30" s="4">
        <f t="shared" ref="R30:T30" si="136">(0*100)/3</f>
        <v>0</v>
      </c>
      <c r="S30" s="4">
        <f t="shared" si="136"/>
        <v>0</v>
      </c>
      <c r="T30" s="4">
        <f t="shared" si="136"/>
        <v>0</v>
      </c>
      <c r="U30" s="4">
        <f t="shared" si="101"/>
        <v>33.33333333</v>
      </c>
      <c r="V30" s="4">
        <f t="shared" ref="V30:V31" si="145">(0.5*100)/3</f>
        <v>16.66666667</v>
      </c>
      <c r="W30" s="4">
        <f t="shared" ref="W30:X30" si="137">(0*100)/3</f>
        <v>0</v>
      </c>
      <c r="X30" s="4">
        <f t="shared" si="137"/>
        <v>0</v>
      </c>
      <c r="Y30" s="4">
        <f t="shared" si="127"/>
        <v>33.33333333</v>
      </c>
      <c r="Z30" s="4">
        <f t="shared" ref="Z30:AA30" si="138">(1*100)/3</f>
        <v>33.33333333</v>
      </c>
      <c r="AA30" s="4">
        <f t="shared" si="138"/>
        <v>33.33333333</v>
      </c>
      <c r="AB30" s="4">
        <f t="shared" ref="AB30:AB31" si="148">(0*100)/3</f>
        <v>0</v>
      </c>
      <c r="AC30" s="4">
        <f t="shared" si="139"/>
        <v>33.33333333</v>
      </c>
      <c r="AD30" s="4">
        <f t="shared" ref="AD30:AD31" si="149">(0*100)/3</f>
        <v>0</v>
      </c>
      <c r="AE30" s="4">
        <f>(2*100)/3</f>
        <v>66.66666667</v>
      </c>
    </row>
    <row r="31">
      <c r="A31" s="1" t="s">
        <v>13</v>
      </c>
      <c r="B31" s="4">
        <f t="shared" si="131"/>
        <v>16.66666667</v>
      </c>
      <c r="C31" s="4">
        <f t="shared" ref="C31:D31" si="140">(1*100)/3</f>
        <v>33.33333333</v>
      </c>
      <c r="D31" s="4">
        <f t="shared" si="140"/>
        <v>33.33333333</v>
      </c>
      <c r="E31" s="4">
        <f t="shared" ref="E31:E32" si="150">(0*100)/3</f>
        <v>0</v>
      </c>
      <c r="F31" s="4">
        <f>(1*100)/3</f>
        <v>33.33333333</v>
      </c>
      <c r="G31" s="4">
        <f t="shared" ref="G31:G32" si="151">(0*100)/3</f>
        <v>0</v>
      </c>
      <c r="H31" s="4">
        <f>(1.5*100)/3</f>
        <v>50</v>
      </c>
      <c r="I31" s="4">
        <f t="shared" ref="I31:L31" si="141">(0*100)/3</f>
        <v>0</v>
      </c>
      <c r="J31" s="4">
        <f t="shared" si="141"/>
        <v>0</v>
      </c>
      <c r="K31" s="4">
        <f t="shared" si="141"/>
        <v>0</v>
      </c>
      <c r="L31" s="4">
        <f t="shared" si="141"/>
        <v>0</v>
      </c>
      <c r="M31" s="4">
        <f t="shared" si="142"/>
        <v>33.33333333</v>
      </c>
      <c r="N31" s="4">
        <f t="shared" ref="N31:N33" si="153">(0*100)/3</f>
        <v>0</v>
      </c>
      <c r="O31" s="4">
        <f>(1*100)/3</f>
        <v>33.33333333</v>
      </c>
      <c r="P31" s="4">
        <f>(1.5*100)/3</f>
        <v>50</v>
      </c>
      <c r="Q31" s="4">
        <f t="shared" si="143"/>
        <v>33.33333333</v>
      </c>
      <c r="R31" s="4">
        <f t="shared" ref="R31:T31" si="144">(0*100)/3</f>
        <v>0</v>
      </c>
      <c r="S31" s="4">
        <f t="shared" si="144"/>
        <v>0</v>
      </c>
      <c r="T31" s="4">
        <f t="shared" si="144"/>
        <v>0</v>
      </c>
      <c r="U31" s="4">
        <f t="shared" si="101"/>
        <v>33.33333333</v>
      </c>
      <c r="V31" s="4">
        <f t="shared" si="145"/>
        <v>16.66666667</v>
      </c>
      <c r="W31" s="4">
        <f t="shared" ref="W31:X31" si="146">(0*100)/3</f>
        <v>0</v>
      </c>
      <c r="X31" s="4">
        <f t="shared" si="146"/>
        <v>0</v>
      </c>
      <c r="Y31" s="4">
        <f t="shared" si="127"/>
        <v>33.33333333</v>
      </c>
      <c r="Z31" s="4">
        <f t="shared" ref="Z31:AA31" si="147">(1*100)/3</f>
        <v>33.33333333</v>
      </c>
      <c r="AA31" s="4">
        <f t="shared" si="147"/>
        <v>33.33333333</v>
      </c>
      <c r="AB31" s="4">
        <f t="shared" si="148"/>
        <v>0</v>
      </c>
      <c r="AC31" s="4">
        <f t="shared" si="139"/>
        <v>33.33333333</v>
      </c>
      <c r="AD31" s="4">
        <f t="shared" si="149"/>
        <v>0</v>
      </c>
      <c r="AE31" s="4">
        <f>(1*100)/3</f>
        <v>33.33333333</v>
      </c>
    </row>
    <row r="32">
      <c r="A32" s="1" t="s">
        <v>14</v>
      </c>
      <c r="B32" s="4">
        <f>(1*100)/3</f>
        <v>33.33333333</v>
      </c>
      <c r="C32" s="4">
        <f>(0.5*100)/3</f>
        <v>16.66666667</v>
      </c>
      <c r="D32" s="4">
        <f>(1*100)/3</f>
        <v>33.33333333</v>
      </c>
      <c r="E32" s="4">
        <f t="shared" si="150"/>
        <v>0</v>
      </c>
      <c r="F32" s="4">
        <f>(0.5*100)/3</f>
        <v>16.66666667</v>
      </c>
      <c r="G32" s="4">
        <f t="shared" si="151"/>
        <v>0</v>
      </c>
      <c r="H32" s="4">
        <f t="shared" ref="H32:L32" si="152">(0*100)/3</f>
        <v>0</v>
      </c>
      <c r="I32" s="4">
        <f t="shared" si="152"/>
        <v>0</v>
      </c>
      <c r="J32" s="4">
        <f t="shared" si="152"/>
        <v>0</v>
      </c>
      <c r="K32" s="4">
        <f t="shared" si="152"/>
        <v>0</v>
      </c>
      <c r="L32" s="4">
        <f t="shared" si="152"/>
        <v>0</v>
      </c>
      <c r="M32" s="4">
        <f t="shared" si="142"/>
        <v>33.33333333</v>
      </c>
      <c r="N32" s="4">
        <f t="shared" si="153"/>
        <v>0</v>
      </c>
      <c r="O32" s="4">
        <f t="shared" ref="O32:P32" si="154">(0.5*100)/3</f>
        <v>16.66666667</v>
      </c>
      <c r="P32" s="4">
        <f t="shared" si="154"/>
        <v>16.66666667</v>
      </c>
      <c r="Q32" s="4">
        <f t="shared" si="143"/>
        <v>33.33333333</v>
      </c>
      <c r="R32" s="4">
        <f t="shared" ref="R32:X32" si="155">(0*100)/3</f>
        <v>0</v>
      </c>
      <c r="S32" s="4">
        <f t="shared" si="155"/>
        <v>0</v>
      </c>
      <c r="T32" s="4">
        <f t="shared" si="155"/>
        <v>0</v>
      </c>
      <c r="U32" s="4">
        <f t="shared" si="155"/>
        <v>0</v>
      </c>
      <c r="V32" s="4">
        <f t="shared" si="155"/>
        <v>0</v>
      </c>
      <c r="W32" s="4">
        <f t="shared" si="155"/>
        <v>0</v>
      </c>
      <c r="X32" s="4">
        <f t="shared" si="155"/>
        <v>0</v>
      </c>
      <c r="Y32" s="4">
        <f t="shared" si="127"/>
        <v>33.33333333</v>
      </c>
      <c r="Z32" s="4">
        <f t="shared" ref="Z32:AE32" si="156">(0*100)/3</f>
        <v>0</v>
      </c>
      <c r="AA32" s="4">
        <f t="shared" si="156"/>
        <v>0</v>
      </c>
      <c r="AB32" s="4">
        <f t="shared" si="156"/>
        <v>0</v>
      </c>
      <c r="AC32" s="4">
        <f t="shared" si="156"/>
        <v>0</v>
      </c>
      <c r="AD32" s="4">
        <f t="shared" si="156"/>
        <v>0</v>
      </c>
      <c r="AE32" s="4">
        <f t="shared" si="156"/>
        <v>0</v>
      </c>
    </row>
    <row r="33">
      <c r="A33" s="1" t="s">
        <v>15</v>
      </c>
      <c r="B33" s="4">
        <f>(0.5*100)/3</f>
        <v>16.66666667</v>
      </c>
      <c r="C33" s="4">
        <f t="shared" ref="C33:L33" si="157">(0*100)/3</f>
        <v>0</v>
      </c>
      <c r="D33" s="4">
        <f t="shared" si="157"/>
        <v>0</v>
      </c>
      <c r="E33" s="4">
        <f t="shared" si="157"/>
        <v>0</v>
      </c>
      <c r="F33" s="4">
        <f t="shared" si="157"/>
        <v>0</v>
      </c>
      <c r="G33" s="4">
        <f t="shared" si="157"/>
        <v>0</v>
      </c>
      <c r="H33" s="4">
        <f t="shared" si="157"/>
        <v>0</v>
      </c>
      <c r="I33" s="4">
        <f t="shared" si="157"/>
        <v>0</v>
      </c>
      <c r="J33" s="4">
        <f t="shared" si="157"/>
        <v>0</v>
      </c>
      <c r="K33" s="4">
        <f t="shared" si="157"/>
        <v>0</v>
      </c>
      <c r="L33" s="4">
        <f t="shared" si="157"/>
        <v>0</v>
      </c>
      <c r="M33" s="4">
        <f t="shared" si="142"/>
        <v>33.33333333</v>
      </c>
      <c r="N33" s="4">
        <f t="shared" si="153"/>
        <v>0</v>
      </c>
      <c r="O33" s="4">
        <f t="shared" ref="O33:P33" si="158">(0*100)/3</f>
        <v>0</v>
      </c>
      <c r="P33" s="4">
        <f t="shared" si="158"/>
        <v>0</v>
      </c>
      <c r="Q33" s="4">
        <f>(0.5*100)/3</f>
        <v>16.66666667</v>
      </c>
      <c r="R33" s="4">
        <f t="shared" ref="R33:X33" si="159">(0*100)/3</f>
        <v>0</v>
      </c>
      <c r="S33" s="4">
        <f t="shared" si="159"/>
        <v>0</v>
      </c>
      <c r="T33" s="4">
        <f t="shared" si="159"/>
        <v>0</v>
      </c>
      <c r="U33" s="4">
        <f t="shared" si="159"/>
        <v>0</v>
      </c>
      <c r="V33" s="4">
        <f t="shared" si="159"/>
        <v>0</v>
      </c>
      <c r="W33" s="4">
        <f t="shared" si="159"/>
        <v>0</v>
      </c>
      <c r="X33" s="4">
        <f t="shared" si="159"/>
        <v>0</v>
      </c>
      <c r="Y33" s="4">
        <f t="shared" si="127"/>
        <v>33.33333333</v>
      </c>
      <c r="Z33" s="4">
        <f t="shared" ref="Z33:AE33" si="160">(0*100)/3</f>
        <v>0</v>
      </c>
      <c r="AA33" s="4">
        <f t="shared" si="160"/>
        <v>0</v>
      </c>
      <c r="AB33" s="4">
        <f t="shared" si="160"/>
        <v>0</v>
      </c>
      <c r="AC33" s="4">
        <f t="shared" si="160"/>
        <v>0</v>
      </c>
      <c r="AD33" s="4">
        <f t="shared" si="160"/>
        <v>0</v>
      </c>
      <c r="AE33" s="4">
        <f t="shared" si="160"/>
        <v>0</v>
      </c>
    </row>
    <row r="34">
      <c r="A34" s="1" t="s">
        <v>16</v>
      </c>
      <c r="B34" s="4">
        <f t="shared" ref="B34:AE34" si="161">(0*100)/3</f>
        <v>0</v>
      </c>
      <c r="C34" s="4">
        <f t="shared" si="161"/>
        <v>0</v>
      </c>
      <c r="D34" s="4">
        <f t="shared" si="161"/>
        <v>0</v>
      </c>
      <c r="E34" s="4">
        <f t="shared" si="161"/>
        <v>0</v>
      </c>
      <c r="F34" s="4">
        <f t="shared" si="161"/>
        <v>0</v>
      </c>
      <c r="G34" s="4">
        <f t="shared" si="161"/>
        <v>0</v>
      </c>
      <c r="H34" s="4">
        <f t="shared" si="161"/>
        <v>0</v>
      </c>
      <c r="I34" s="4">
        <f t="shared" si="161"/>
        <v>0</v>
      </c>
      <c r="J34" s="4">
        <f t="shared" si="161"/>
        <v>0</v>
      </c>
      <c r="K34" s="4">
        <f t="shared" si="161"/>
        <v>0</v>
      </c>
      <c r="L34" s="4">
        <f t="shared" si="161"/>
        <v>0</v>
      </c>
      <c r="M34" s="4">
        <f t="shared" si="161"/>
        <v>0</v>
      </c>
      <c r="N34" s="4">
        <f t="shared" si="161"/>
        <v>0</v>
      </c>
      <c r="O34" s="4">
        <f t="shared" si="161"/>
        <v>0</v>
      </c>
      <c r="P34" s="4">
        <f t="shared" si="161"/>
        <v>0</v>
      </c>
      <c r="Q34" s="4">
        <f t="shared" si="161"/>
        <v>0</v>
      </c>
      <c r="R34" s="4">
        <f t="shared" si="161"/>
        <v>0</v>
      </c>
      <c r="S34" s="4">
        <f t="shared" si="161"/>
        <v>0</v>
      </c>
      <c r="T34" s="4">
        <f t="shared" si="161"/>
        <v>0</v>
      </c>
      <c r="U34" s="4">
        <f t="shared" si="161"/>
        <v>0</v>
      </c>
      <c r="V34" s="4">
        <f t="shared" si="161"/>
        <v>0</v>
      </c>
      <c r="W34" s="4">
        <f t="shared" si="161"/>
        <v>0</v>
      </c>
      <c r="X34" s="4">
        <f t="shared" si="161"/>
        <v>0</v>
      </c>
      <c r="Y34" s="4">
        <f t="shared" si="161"/>
        <v>0</v>
      </c>
      <c r="Z34" s="4">
        <f t="shared" si="161"/>
        <v>0</v>
      </c>
      <c r="AA34" s="4">
        <f t="shared" si="161"/>
        <v>0</v>
      </c>
      <c r="AB34" s="4">
        <f t="shared" si="161"/>
        <v>0</v>
      </c>
      <c r="AC34" s="4">
        <f t="shared" si="161"/>
        <v>0</v>
      </c>
      <c r="AD34" s="4">
        <f t="shared" si="161"/>
        <v>0</v>
      </c>
      <c r="AE34" s="4">
        <f t="shared" si="161"/>
        <v>0</v>
      </c>
    </row>
    <row r="35">
      <c r="A35" s="1" t="s">
        <v>17</v>
      </c>
      <c r="B35" s="4">
        <f t="shared" ref="B35:AE35" si="162">(0*100)/3</f>
        <v>0</v>
      </c>
      <c r="C35" s="4">
        <f t="shared" si="162"/>
        <v>0</v>
      </c>
      <c r="D35" s="4">
        <f t="shared" si="162"/>
        <v>0</v>
      </c>
      <c r="E35" s="4">
        <f t="shared" si="162"/>
        <v>0</v>
      </c>
      <c r="F35" s="4">
        <f t="shared" si="162"/>
        <v>0</v>
      </c>
      <c r="G35" s="4">
        <f t="shared" si="162"/>
        <v>0</v>
      </c>
      <c r="H35" s="4">
        <f t="shared" si="162"/>
        <v>0</v>
      </c>
      <c r="I35" s="4">
        <f t="shared" si="162"/>
        <v>0</v>
      </c>
      <c r="J35" s="4">
        <f t="shared" si="162"/>
        <v>0</v>
      </c>
      <c r="K35" s="4">
        <f t="shared" si="162"/>
        <v>0</v>
      </c>
      <c r="L35" s="4">
        <f t="shared" si="162"/>
        <v>0</v>
      </c>
      <c r="M35" s="4">
        <f t="shared" si="162"/>
        <v>0</v>
      </c>
      <c r="N35" s="4">
        <f t="shared" si="162"/>
        <v>0</v>
      </c>
      <c r="O35" s="4">
        <f t="shared" si="162"/>
        <v>0</v>
      </c>
      <c r="P35" s="4">
        <f t="shared" si="162"/>
        <v>0</v>
      </c>
      <c r="Q35" s="4">
        <f t="shared" si="162"/>
        <v>0</v>
      </c>
      <c r="R35" s="4">
        <f t="shared" si="162"/>
        <v>0</v>
      </c>
      <c r="S35" s="4">
        <f t="shared" si="162"/>
        <v>0</v>
      </c>
      <c r="T35" s="4">
        <f t="shared" si="162"/>
        <v>0</v>
      </c>
      <c r="U35" s="4">
        <f t="shared" si="162"/>
        <v>0</v>
      </c>
      <c r="V35" s="4">
        <f t="shared" si="162"/>
        <v>0</v>
      </c>
      <c r="W35" s="4">
        <f t="shared" si="162"/>
        <v>0</v>
      </c>
      <c r="X35" s="4">
        <f t="shared" si="162"/>
        <v>0</v>
      </c>
      <c r="Y35" s="4">
        <f t="shared" si="162"/>
        <v>0</v>
      </c>
      <c r="Z35" s="4">
        <f t="shared" si="162"/>
        <v>0</v>
      </c>
      <c r="AA35" s="4">
        <f t="shared" si="162"/>
        <v>0</v>
      </c>
      <c r="AB35" s="4">
        <f t="shared" si="162"/>
        <v>0</v>
      </c>
      <c r="AC35" s="4">
        <f t="shared" si="162"/>
        <v>0</v>
      </c>
      <c r="AD35" s="4">
        <f t="shared" si="162"/>
        <v>0</v>
      </c>
      <c r="AE35" s="4">
        <f t="shared" si="162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 t="s">
        <v>2</v>
      </c>
      <c r="B37" s="4">
        <f t="shared" ref="B37:AE37" si="163">(0*100)/2</f>
        <v>0</v>
      </c>
      <c r="C37" s="4">
        <f t="shared" si="163"/>
        <v>0</v>
      </c>
      <c r="D37" s="4">
        <f t="shared" si="163"/>
        <v>0</v>
      </c>
      <c r="E37" s="4">
        <f t="shared" si="163"/>
        <v>0</v>
      </c>
      <c r="F37" s="4">
        <f t="shared" si="163"/>
        <v>0</v>
      </c>
      <c r="G37" s="4">
        <f t="shared" si="163"/>
        <v>0</v>
      </c>
      <c r="H37" s="4">
        <f t="shared" si="163"/>
        <v>0</v>
      </c>
      <c r="I37" s="4">
        <f t="shared" si="163"/>
        <v>0</v>
      </c>
      <c r="J37" s="4">
        <f t="shared" si="163"/>
        <v>0</v>
      </c>
      <c r="K37" s="4">
        <f t="shared" si="163"/>
        <v>0</v>
      </c>
      <c r="L37" s="4">
        <f t="shared" si="163"/>
        <v>0</v>
      </c>
      <c r="M37" s="4">
        <f t="shared" si="163"/>
        <v>0</v>
      </c>
      <c r="N37" s="4">
        <f t="shared" si="163"/>
        <v>0</v>
      </c>
      <c r="O37" s="4">
        <f t="shared" si="163"/>
        <v>0</v>
      </c>
      <c r="P37" s="4">
        <f t="shared" si="163"/>
        <v>0</v>
      </c>
      <c r="Q37" s="4">
        <f t="shared" si="163"/>
        <v>0</v>
      </c>
      <c r="R37" s="4">
        <f t="shared" si="163"/>
        <v>0</v>
      </c>
      <c r="S37" s="4">
        <f t="shared" si="163"/>
        <v>0</v>
      </c>
      <c r="T37" s="4">
        <f t="shared" si="163"/>
        <v>0</v>
      </c>
      <c r="U37" s="4">
        <f t="shared" si="163"/>
        <v>0</v>
      </c>
      <c r="V37" s="4">
        <f t="shared" si="163"/>
        <v>0</v>
      </c>
      <c r="W37" s="4">
        <f t="shared" si="163"/>
        <v>0</v>
      </c>
      <c r="X37" s="4">
        <f t="shared" si="163"/>
        <v>0</v>
      </c>
      <c r="Y37" s="4">
        <f t="shared" si="163"/>
        <v>0</v>
      </c>
      <c r="Z37" s="4">
        <f t="shared" si="163"/>
        <v>0</v>
      </c>
      <c r="AA37" s="4">
        <f t="shared" si="163"/>
        <v>0</v>
      </c>
      <c r="AB37" s="4">
        <f t="shared" si="163"/>
        <v>0</v>
      </c>
      <c r="AC37" s="4">
        <f t="shared" si="163"/>
        <v>0</v>
      </c>
      <c r="AD37" s="4">
        <f t="shared" si="163"/>
        <v>0</v>
      </c>
      <c r="AE37" s="4">
        <f t="shared" si="163"/>
        <v>0</v>
      </c>
    </row>
    <row r="38">
      <c r="A38" s="1" t="s">
        <v>3</v>
      </c>
      <c r="B38" s="4">
        <f t="shared" ref="B38:AE38" si="164">(0*100)/2</f>
        <v>0</v>
      </c>
      <c r="C38" s="4">
        <f t="shared" si="164"/>
        <v>0</v>
      </c>
      <c r="D38" s="4">
        <f t="shared" si="164"/>
        <v>0</v>
      </c>
      <c r="E38" s="4">
        <f t="shared" si="164"/>
        <v>0</v>
      </c>
      <c r="F38" s="4">
        <f t="shared" si="164"/>
        <v>0</v>
      </c>
      <c r="G38" s="4">
        <f t="shared" si="164"/>
        <v>0</v>
      </c>
      <c r="H38" s="4">
        <f t="shared" si="164"/>
        <v>0</v>
      </c>
      <c r="I38" s="4">
        <f t="shared" si="164"/>
        <v>0</v>
      </c>
      <c r="J38" s="4">
        <f t="shared" si="164"/>
        <v>0</v>
      </c>
      <c r="K38" s="4">
        <f t="shared" si="164"/>
        <v>0</v>
      </c>
      <c r="L38" s="4">
        <f t="shared" si="164"/>
        <v>0</v>
      </c>
      <c r="M38" s="4">
        <f t="shared" si="164"/>
        <v>0</v>
      </c>
      <c r="N38" s="4">
        <f t="shared" si="164"/>
        <v>0</v>
      </c>
      <c r="O38" s="4">
        <f t="shared" si="164"/>
        <v>0</v>
      </c>
      <c r="P38" s="4">
        <f t="shared" si="164"/>
        <v>0</v>
      </c>
      <c r="Q38" s="4">
        <f t="shared" si="164"/>
        <v>0</v>
      </c>
      <c r="R38" s="4">
        <f t="shared" si="164"/>
        <v>0</v>
      </c>
      <c r="S38" s="4">
        <f t="shared" si="164"/>
        <v>0</v>
      </c>
      <c r="T38" s="4">
        <f t="shared" si="164"/>
        <v>0</v>
      </c>
      <c r="U38" s="4">
        <f t="shared" si="164"/>
        <v>0</v>
      </c>
      <c r="V38" s="4">
        <f t="shared" si="164"/>
        <v>0</v>
      </c>
      <c r="W38" s="4">
        <f t="shared" si="164"/>
        <v>0</v>
      </c>
      <c r="X38" s="4">
        <f t="shared" si="164"/>
        <v>0</v>
      </c>
      <c r="Y38" s="4">
        <f t="shared" si="164"/>
        <v>0</v>
      </c>
      <c r="Z38" s="4">
        <f t="shared" si="164"/>
        <v>0</v>
      </c>
      <c r="AA38" s="4">
        <f t="shared" si="164"/>
        <v>0</v>
      </c>
      <c r="AB38" s="4">
        <f t="shared" si="164"/>
        <v>0</v>
      </c>
      <c r="AC38" s="4">
        <f t="shared" si="164"/>
        <v>0</v>
      </c>
      <c r="AD38" s="4">
        <f t="shared" si="164"/>
        <v>0</v>
      </c>
      <c r="AE38" s="4">
        <f t="shared" si="164"/>
        <v>0</v>
      </c>
    </row>
    <row r="39">
      <c r="A39" s="1" t="s">
        <v>4</v>
      </c>
      <c r="B39" s="4">
        <f t="shared" ref="B39:AE39" si="165">(0*100)/2</f>
        <v>0</v>
      </c>
      <c r="C39" s="4">
        <f t="shared" si="165"/>
        <v>0</v>
      </c>
      <c r="D39" s="4">
        <f t="shared" si="165"/>
        <v>0</v>
      </c>
      <c r="E39" s="4">
        <f t="shared" si="165"/>
        <v>0</v>
      </c>
      <c r="F39" s="4">
        <f t="shared" si="165"/>
        <v>0</v>
      </c>
      <c r="G39" s="4">
        <f t="shared" si="165"/>
        <v>0</v>
      </c>
      <c r="H39" s="4">
        <f t="shared" si="165"/>
        <v>0</v>
      </c>
      <c r="I39" s="4">
        <f t="shared" si="165"/>
        <v>0</v>
      </c>
      <c r="J39" s="4">
        <f t="shared" si="165"/>
        <v>0</v>
      </c>
      <c r="K39" s="4">
        <f t="shared" si="165"/>
        <v>0</v>
      </c>
      <c r="L39" s="4">
        <f t="shared" si="165"/>
        <v>0</v>
      </c>
      <c r="M39" s="4">
        <f t="shared" si="165"/>
        <v>0</v>
      </c>
      <c r="N39" s="4">
        <f t="shared" si="165"/>
        <v>0</v>
      </c>
      <c r="O39" s="4">
        <f t="shared" si="165"/>
        <v>0</v>
      </c>
      <c r="P39" s="4">
        <f t="shared" si="165"/>
        <v>0</v>
      </c>
      <c r="Q39" s="4">
        <f t="shared" si="165"/>
        <v>0</v>
      </c>
      <c r="R39" s="4">
        <f t="shared" si="165"/>
        <v>0</v>
      </c>
      <c r="S39" s="4">
        <f t="shared" si="165"/>
        <v>0</v>
      </c>
      <c r="T39" s="4">
        <f t="shared" si="165"/>
        <v>0</v>
      </c>
      <c r="U39" s="4">
        <f t="shared" si="165"/>
        <v>0</v>
      </c>
      <c r="V39" s="4">
        <f t="shared" si="165"/>
        <v>0</v>
      </c>
      <c r="W39" s="4">
        <f t="shared" si="165"/>
        <v>0</v>
      </c>
      <c r="X39" s="4">
        <f t="shared" si="165"/>
        <v>0</v>
      </c>
      <c r="Y39" s="4">
        <f t="shared" si="165"/>
        <v>0</v>
      </c>
      <c r="Z39" s="4">
        <f t="shared" si="165"/>
        <v>0</v>
      </c>
      <c r="AA39" s="4">
        <f t="shared" si="165"/>
        <v>0</v>
      </c>
      <c r="AB39" s="4">
        <f t="shared" si="165"/>
        <v>0</v>
      </c>
      <c r="AC39" s="4">
        <f t="shared" si="165"/>
        <v>0</v>
      </c>
      <c r="AD39" s="4">
        <f t="shared" si="165"/>
        <v>0</v>
      </c>
      <c r="AE39" s="4">
        <f t="shared" si="165"/>
        <v>0</v>
      </c>
    </row>
    <row r="40">
      <c r="A40" s="1" t="s">
        <v>5</v>
      </c>
      <c r="B40" s="4">
        <f t="shared" ref="B40:AE40" si="166">(0*100)/2</f>
        <v>0</v>
      </c>
      <c r="C40" s="4">
        <f t="shared" si="166"/>
        <v>0</v>
      </c>
      <c r="D40" s="4">
        <f t="shared" si="166"/>
        <v>0</v>
      </c>
      <c r="E40" s="4">
        <f t="shared" si="166"/>
        <v>0</v>
      </c>
      <c r="F40" s="4">
        <f t="shared" si="166"/>
        <v>0</v>
      </c>
      <c r="G40" s="4">
        <f t="shared" si="166"/>
        <v>0</v>
      </c>
      <c r="H40" s="4">
        <f t="shared" si="166"/>
        <v>0</v>
      </c>
      <c r="I40" s="4">
        <f t="shared" si="166"/>
        <v>0</v>
      </c>
      <c r="J40" s="4">
        <f t="shared" si="166"/>
        <v>0</v>
      </c>
      <c r="K40" s="4">
        <f t="shared" si="166"/>
        <v>0</v>
      </c>
      <c r="L40" s="4">
        <f t="shared" si="166"/>
        <v>0</v>
      </c>
      <c r="M40" s="4">
        <f t="shared" si="166"/>
        <v>0</v>
      </c>
      <c r="N40" s="4">
        <f t="shared" si="166"/>
        <v>0</v>
      </c>
      <c r="O40" s="4">
        <f t="shared" si="166"/>
        <v>0</v>
      </c>
      <c r="P40" s="4">
        <f t="shared" si="166"/>
        <v>0</v>
      </c>
      <c r="Q40" s="4">
        <f t="shared" si="166"/>
        <v>0</v>
      </c>
      <c r="R40" s="4">
        <f t="shared" si="166"/>
        <v>0</v>
      </c>
      <c r="S40" s="4">
        <f t="shared" si="166"/>
        <v>0</v>
      </c>
      <c r="T40" s="4">
        <f t="shared" si="166"/>
        <v>0</v>
      </c>
      <c r="U40" s="4">
        <f t="shared" si="166"/>
        <v>0</v>
      </c>
      <c r="V40" s="4">
        <f t="shared" si="166"/>
        <v>0</v>
      </c>
      <c r="W40" s="4">
        <f t="shared" si="166"/>
        <v>0</v>
      </c>
      <c r="X40" s="4">
        <f t="shared" si="166"/>
        <v>0</v>
      </c>
      <c r="Y40" s="4">
        <f t="shared" si="166"/>
        <v>0</v>
      </c>
      <c r="Z40" s="4">
        <f t="shared" si="166"/>
        <v>0</v>
      </c>
      <c r="AA40" s="4">
        <f t="shared" si="166"/>
        <v>0</v>
      </c>
      <c r="AB40" s="4">
        <f t="shared" si="166"/>
        <v>0</v>
      </c>
      <c r="AC40" s="4">
        <f t="shared" si="166"/>
        <v>0</v>
      </c>
      <c r="AD40" s="4">
        <f t="shared" si="166"/>
        <v>0</v>
      </c>
      <c r="AE40" s="4">
        <f t="shared" si="166"/>
        <v>0</v>
      </c>
    </row>
    <row r="41">
      <c r="A41" s="1" t="s">
        <v>6</v>
      </c>
      <c r="B41" s="4">
        <f t="shared" ref="B41:AE41" si="167">(0*100)/2</f>
        <v>0</v>
      </c>
      <c r="C41" s="4">
        <f t="shared" si="167"/>
        <v>0</v>
      </c>
      <c r="D41" s="4">
        <f t="shared" si="167"/>
        <v>0</v>
      </c>
      <c r="E41" s="4">
        <f t="shared" si="167"/>
        <v>0</v>
      </c>
      <c r="F41" s="4">
        <f t="shared" si="167"/>
        <v>0</v>
      </c>
      <c r="G41" s="4">
        <f t="shared" si="167"/>
        <v>0</v>
      </c>
      <c r="H41" s="4">
        <f t="shared" si="167"/>
        <v>0</v>
      </c>
      <c r="I41" s="4">
        <f t="shared" si="167"/>
        <v>0</v>
      </c>
      <c r="J41" s="4">
        <f t="shared" si="167"/>
        <v>0</v>
      </c>
      <c r="K41" s="4">
        <f t="shared" si="167"/>
        <v>0</v>
      </c>
      <c r="L41" s="4">
        <f t="shared" si="167"/>
        <v>0</v>
      </c>
      <c r="M41" s="4">
        <f t="shared" si="167"/>
        <v>0</v>
      </c>
      <c r="N41" s="4">
        <f t="shared" si="167"/>
        <v>0</v>
      </c>
      <c r="O41" s="4">
        <f t="shared" si="167"/>
        <v>0</v>
      </c>
      <c r="P41" s="4">
        <f t="shared" si="167"/>
        <v>0</v>
      </c>
      <c r="Q41" s="4">
        <f t="shared" si="167"/>
        <v>0</v>
      </c>
      <c r="R41" s="4">
        <f t="shared" si="167"/>
        <v>0</v>
      </c>
      <c r="S41" s="4">
        <f t="shared" si="167"/>
        <v>0</v>
      </c>
      <c r="T41" s="4">
        <f t="shared" si="167"/>
        <v>0</v>
      </c>
      <c r="U41" s="4">
        <f t="shared" si="167"/>
        <v>0</v>
      </c>
      <c r="V41" s="4">
        <f t="shared" si="167"/>
        <v>0</v>
      </c>
      <c r="W41" s="4">
        <f t="shared" si="167"/>
        <v>0</v>
      </c>
      <c r="X41" s="4">
        <f t="shared" si="167"/>
        <v>0</v>
      </c>
      <c r="Y41" s="4">
        <f t="shared" si="167"/>
        <v>0</v>
      </c>
      <c r="Z41" s="4">
        <f t="shared" si="167"/>
        <v>0</v>
      </c>
      <c r="AA41" s="4">
        <f t="shared" si="167"/>
        <v>0</v>
      </c>
      <c r="AB41" s="4">
        <f t="shared" si="167"/>
        <v>0</v>
      </c>
      <c r="AC41" s="4">
        <f t="shared" si="167"/>
        <v>0</v>
      </c>
      <c r="AD41" s="4">
        <f t="shared" si="167"/>
        <v>0</v>
      </c>
      <c r="AE41" s="4">
        <f t="shared" si="167"/>
        <v>0</v>
      </c>
    </row>
    <row r="42">
      <c r="A42" s="1" t="s">
        <v>7</v>
      </c>
      <c r="B42" s="4">
        <f t="shared" ref="B42:C42" si="168">(0*100)/2</f>
        <v>0</v>
      </c>
      <c r="C42" s="4">
        <f t="shared" si="168"/>
        <v>0</v>
      </c>
      <c r="D42" s="4">
        <f t="shared" ref="D42:D44" si="171">(1*100)/2</f>
        <v>50</v>
      </c>
      <c r="E42" s="4">
        <f t="shared" ref="E42:AE42" si="169">(0*100)/2</f>
        <v>0</v>
      </c>
      <c r="F42" s="4">
        <f t="shared" si="169"/>
        <v>0</v>
      </c>
      <c r="G42" s="4">
        <f t="shared" si="169"/>
        <v>0</v>
      </c>
      <c r="H42" s="4">
        <f t="shared" si="169"/>
        <v>0</v>
      </c>
      <c r="I42" s="4">
        <f t="shared" si="169"/>
        <v>0</v>
      </c>
      <c r="J42" s="4">
        <f t="shared" si="169"/>
        <v>0</v>
      </c>
      <c r="K42" s="4">
        <f t="shared" si="169"/>
        <v>0</v>
      </c>
      <c r="L42" s="4">
        <f t="shared" si="169"/>
        <v>0</v>
      </c>
      <c r="M42" s="4">
        <f t="shared" si="169"/>
        <v>0</v>
      </c>
      <c r="N42" s="4">
        <f t="shared" si="169"/>
        <v>0</v>
      </c>
      <c r="O42" s="4">
        <f t="shared" si="169"/>
        <v>0</v>
      </c>
      <c r="P42" s="4">
        <f t="shared" si="169"/>
        <v>0</v>
      </c>
      <c r="Q42" s="4">
        <f t="shared" si="169"/>
        <v>0</v>
      </c>
      <c r="R42" s="4">
        <f t="shared" si="169"/>
        <v>0</v>
      </c>
      <c r="S42" s="4">
        <f t="shared" si="169"/>
        <v>0</v>
      </c>
      <c r="T42" s="4">
        <f t="shared" si="169"/>
        <v>0</v>
      </c>
      <c r="U42" s="4">
        <f t="shared" si="169"/>
        <v>0</v>
      </c>
      <c r="V42" s="4">
        <f t="shared" si="169"/>
        <v>0</v>
      </c>
      <c r="W42" s="4">
        <f t="shared" si="169"/>
        <v>0</v>
      </c>
      <c r="X42" s="4">
        <f t="shared" si="169"/>
        <v>0</v>
      </c>
      <c r="Y42" s="4">
        <f t="shared" si="169"/>
        <v>0</v>
      </c>
      <c r="Z42" s="4">
        <f t="shared" si="169"/>
        <v>0</v>
      </c>
      <c r="AA42" s="4">
        <f t="shared" si="169"/>
        <v>0</v>
      </c>
      <c r="AB42" s="4">
        <f t="shared" si="169"/>
        <v>0</v>
      </c>
      <c r="AC42" s="4">
        <f t="shared" si="169"/>
        <v>0</v>
      </c>
      <c r="AD42" s="4">
        <f t="shared" si="169"/>
        <v>0</v>
      </c>
      <c r="AE42" s="4">
        <f t="shared" si="169"/>
        <v>0</v>
      </c>
    </row>
    <row r="43">
      <c r="A43" s="1" t="s">
        <v>8</v>
      </c>
      <c r="B43" s="4">
        <f t="shared" ref="B43:C43" si="170">(0*100)/2</f>
        <v>0</v>
      </c>
      <c r="C43" s="4">
        <f t="shared" si="170"/>
        <v>0</v>
      </c>
      <c r="D43" s="4">
        <f t="shared" si="171"/>
        <v>50</v>
      </c>
      <c r="E43" s="4">
        <f t="shared" ref="E43:AE43" si="172">(0*100)/2</f>
        <v>0</v>
      </c>
      <c r="F43" s="4">
        <f t="shared" si="172"/>
        <v>0</v>
      </c>
      <c r="G43" s="4">
        <f t="shared" si="172"/>
        <v>0</v>
      </c>
      <c r="H43" s="4">
        <f t="shared" si="172"/>
        <v>0</v>
      </c>
      <c r="I43" s="4">
        <f t="shared" si="172"/>
        <v>0</v>
      </c>
      <c r="J43" s="4">
        <f t="shared" si="172"/>
        <v>0</v>
      </c>
      <c r="K43" s="4">
        <f t="shared" si="172"/>
        <v>0</v>
      </c>
      <c r="L43" s="4">
        <f t="shared" si="172"/>
        <v>0</v>
      </c>
      <c r="M43" s="4">
        <f t="shared" si="172"/>
        <v>0</v>
      </c>
      <c r="N43" s="4">
        <f t="shared" si="172"/>
        <v>0</v>
      </c>
      <c r="O43" s="4">
        <f t="shared" si="172"/>
        <v>0</v>
      </c>
      <c r="P43" s="4">
        <f t="shared" si="172"/>
        <v>0</v>
      </c>
      <c r="Q43" s="4">
        <f t="shared" si="172"/>
        <v>0</v>
      </c>
      <c r="R43" s="4">
        <f t="shared" si="172"/>
        <v>0</v>
      </c>
      <c r="S43" s="4">
        <f t="shared" si="172"/>
        <v>0</v>
      </c>
      <c r="T43" s="4">
        <f t="shared" si="172"/>
        <v>0</v>
      </c>
      <c r="U43" s="4">
        <f t="shared" si="172"/>
        <v>0</v>
      </c>
      <c r="V43" s="4">
        <f t="shared" si="172"/>
        <v>0</v>
      </c>
      <c r="W43" s="4">
        <f t="shared" si="172"/>
        <v>0</v>
      </c>
      <c r="X43" s="4">
        <f t="shared" si="172"/>
        <v>0</v>
      </c>
      <c r="Y43" s="4">
        <f t="shared" si="172"/>
        <v>0</v>
      </c>
      <c r="Z43" s="4">
        <f t="shared" si="172"/>
        <v>0</v>
      </c>
      <c r="AA43" s="4">
        <f t="shared" si="172"/>
        <v>0</v>
      </c>
      <c r="AB43" s="4">
        <f t="shared" si="172"/>
        <v>0</v>
      </c>
      <c r="AC43" s="4">
        <f t="shared" si="172"/>
        <v>0</v>
      </c>
      <c r="AD43" s="4">
        <f t="shared" si="172"/>
        <v>0</v>
      </c>
      <c r="AE43" s="4">
        <f t="shared" si="172"/>
        <v>0</v>
      </c>
    </row>
    <row r="44">
      <c r="A44" s="1" t="s">
        <v>9</v>
      </c>
      <c r="B44" s="4">
        <f t="shared" ref="B44:C44" si="173">(0*100)/2</f>
        <v>0</v>
      </c>
      <c r="C44" s="4">
        <f t="shared" si="173"/>
        <v>0</v>
      </c>
      <c r="D44" s="4">
        <f t="shared" si="171"/>
        <v>50</v>
      </c>
      <c r="E44" s="4">
        <f t="shared" ref="E44:G44" si="174">(0*100)/2</f>
        <v>0</v>
      </c>
      <c r="F44" s="4">
        <f t="shared" si="174"/>
        <v>0</v>
      </c>
      <c r="G44" s="4">
        <f t="shared" si="174"/>
        <v>0</v>
      </c>
      <c r="H44" s="4">
        <f t="shared" ref="H44:H45" si="178">(1*100)/2</f>
        <v>50</v>
      </c>
      <c r="I44" s="4">
        <f t="shared" ref="I44:Z44" si="175">(0*100)/2</f>
        <v>0</v>
      </c>
      <c r="J44" s="4">
        <f t="shared" si="175"/>
        <v>0</v>
      </c>
      <c r="K44" s="4">
        <f t="shared" si="175"/>
        <v>0</v>
      </c>
      <c r="L44" s="4">
        <f t="shared" si="175"/>
        <v>0</v>
      </c>
      <c r="M44" s="4">
        <f t="shared" si="175"/>
        <v>0</v>
      </c>
      <c r="N44" s="4">
        <f t="shared" si="175"/>
        <v>0</v>
      </c>
      <c r="O44" s="4">
        <f t="shared" si="175"/>
        <v>0</v>
      </c>
      <c r="P44" s="4">
        <f t="shared" si="175"/>
        <v>0</v>
      </c>
      <c r="Q44" s="4">
        <f t="shared" si="175"/>
        <v>0</v>
      </c>
      <c r="R44" s="4">
        <f t="shared" si="175"/>
        <v>0</v>
      </c>
      <c r="S44" s="4">
        <f t="shared" si="175"/>
        <v>0</v>
      </c>
      <c r="T44" s="4">
        <f t="shared" si="175"/>
        <v>0</v>
      </c>
      <c r="U44" s="4">
        <f t="shared" si="175"/>
        <v>0</v>
      </c>
      <c r="V44" s="4">
        <f t="shared" si="175"/>
        <v>0</v>
      </c>
      <c r="W44" s="4">
        <f t="shared" si="175"/>
        <v>0</v>
      </c>
      <c r="X44" s="4">
        <f t="shared" si="175"/>
        <v>0</v>
      </c>
      <c r="Y44" s="4">
        <f t="shared" si="175"/>
        <v>0</v>
      </c>
      <c r="Z44" s="4">
        <f t="shared" si="175"/>
        <v>0</v>
      </c>
      <c r="AA44" s="4">
        <f>(1*100)/2</f>
        <v>50</v>
      </c>
      <c r="AB44" s="4">
        <f t="shared" ref="AB44:AE44" si="176">(0*100)/2</f>
        <v>0</v>
      </c>
      <c r="AC44" s="4">
        <f t="shared" si="176"/>
        <v>0</v>
      </c>
      <c r="AD44" s="4">
        <f t="shared" si="176"/>
        <v>0</v>
      </c>
      <c r="AE44" s="4">
        <f t="shared" si="176"/>
        <v>0</v>
      </c>
    </row>
    <row r="45">
      <c r="A45" s="1" t="s">
        <v>10</v>
      </c>
      <c r="B45" s="4">
        <f t="shared" ref="B45:G45" si="177">(0*100)/2</f>
        <v>0</v>
      </c>
      <c r="C45" s="4">
        <f t="shared" si="177"/>
        <v>0</v>
      </c>
      <c r="D45" s="4">
        <f t="shared" si="177"/>
        <v>0</v>
      </c>
      <c r="E45" s="4">
        <f t="shared" si="177"/>
        <v>0</v>
      </c>
      <c r="F45" s="4">
        <f t="shared" si="177"/>
        <v>0</v>
      </c>
      <c r="G45" s="4">
        <f t="shared" si="177"/>
        <v>0</v>
      </c>
      <c r="H45" s="4">
        <f t="shared" si="178"/>
        <v>50</v>
      </c>
      <c r="I45" s="4">
        <f t="shared" ref="I45:L45" si="179">(0*100)/2</f>
        <v>0</v>
      </c>
      <c r="J45" s="4">
        <f t="shared" si="179"/>
        <v>0</v>
      </c>
      <c r="K45" s="4">
        <f t="shared" si="179"/>
        <v>0</v>
      </c>
      <c r="L45" s="4">
        <f t="shared" si="179"/>
        <v>0</v>
      </c>
      <c r="M45" s="4">
        <f t="shared" ref="M45:N45" si="180">(1*100)/2</f>
        <v>50</v>
      </c>
      <c r="N45" s="4">
        <f t="shared" si="180"/>
        <v>50</v>
      </c>
      <c r="O45" s="4">
        <f t="shared" ref="O45:U45" si="181">(0*100)/2</f>
        <v>0</v>
      </c>
      <c r="P45" s="4">
        <f t="shared" si="181"/>
        <v>0</v>
      </c>
      <c r="Q45" s="4">
        <f t="shared" si="181"/>
        <v>0</v>
      </c>
      <c r="R45" s="4">
        <f t="shared" si="181"/>
        <v>0</v>
      </c>
      <c r="S45" s="4">
        <f t="shared" si="181"/>
        <v>0</v>
      </c>
      <c r="T45" s="4">
        <f t="shared" si="181"/>
        <v>0</v>
      </c>
      <c r="U45" s="4">
        <f t="shared" si="181"/>
        <v>0</v>
      </c>
      <c r="V45" s="4">
        <f>(1*100)/2</f>
        <v>50</v>
      </c>
      <c r="W45" s="4">
        <f t="shared" ref="W45:X45" si="182">(0*100)/2</f>
        <v>0</v>
      </c>
      <c r="X45" s="4">
        <f t="shared" si="182"/>
        <v>0</v>
      </c>
      <c r="Y45" s="4">
        <f t="shared" ref="Y45:Y46" si="189">(1*100)/2</f>
        <v>50</v>
      </c>
      <c r="Z45" s="4">
        <f t="shared" ref="Z45:AE45" si="183">(0*100)/2</f>
        <v>0</v>
      </c>
      <c r="AA45" s="4">
        <f t="shared" si="183"/>
        <v>0</v>
      </c>
      <c r="AB45" s="4">
        <f t="shared" si="183"/>
        <v>0</v>
      </c>
      <c r="AC45" s="4">
        <f t="shared" si="183"/>
        <v>0</v>
      </c>
      <c r="AD45" s="4">
        <f t="shared" si="183"/>
        <v>0</v>
      </c>
      <c r="AE45" s="4">
        <f t="shared" si="183"/>
        <v>0</v>
      </c>
    </row>
    <row r="46">
      <c r="A46" s="1" t="s">
        <v>11</v>
      </c>
      <c r="B46" s="4">
        <f t="shared" ref="B46:C46" si="184">(0*100)/2</f>
        <v>0</v>
      </c>
      <c r="C46" s="4">
        <f t="shared" si="184"/>
        <v>0</v>
      </c>
      <c r="D46" s="4">
        <f>(1.5*100)/2</f>
        <v>75</v>
      </c>
      <c r="E46" s="4">
        <f t="shared" ref="E46:G46" si="185">(0*100)/2</f>
        <v>0</v>
      </c>
      <c r="F46" s="4">
        <f t="shared" si="185"/>
        <v>0</v>
      </c>
      <c r="G46" s="4">
        <f t="shared" si="185"/>
        <v>0</v>
      </c>
      <c r="H46" s="4">
        <f>(1.5*100)/2</f>
        <v>75</v>
      </c>
      <c r="I46" s="4">
        <f t="shared" ref="I46:L46" si="186">(0*100)/2</f>
        <v>0</v>
      </c>
      <c r="J46" s="4">
        <f t="shared" si="186"/>
        <v>0</v>
      </c>
      <c r="K46" s="4">
        <f t="shared" si="186"/>
        <v>0</v>
      </c>
      <c r="L46" s="4">
        <f t="shared" si="186"/>
        <v>0</v>
      </c>
      <c r="M46" s="4">
        <f t="shared" ref="M46:N46" si="187">(1*100)/2</f>
        <v>50</v>
      </c>
      <c r="N46" s="4">
        <f t="shared" si="187"/>
        <v>50</v>
      </c>
      <c r="O46" s="4">
        <f t="shared" ref="O46:X46" si="188">(0*100)/2</f>
        <v>0</v>
      </c>
      <c r="P46" s="4">
        <f t="shared" si="188"/>
        <v>0</v>
      </c>
      <c r="Q46" s="4">
        <f t="shared" si="188"/>
        <v>0</v>
      </c>
      <c r="R46" s="4">
        <f t="shared" si="188"/>
        <v>0</v>
      </c>
      <c r="S46" s="4">
        <f t="shared" si="188"/>
        <v>0</v>
      </c>
      <c r="T46" s="4">
        <f t="shared" si="188"/>
        <v>0</v>
      </c>
      <c r="U46" s="4">
        <f t="shared" si="188"/>
        <v>0</v>
      </c>
      <c r="V46" s="4">
        <f t="shared" si="188"/>
        <v>0</v>
      </c>
      <c r="W46" s="4">
        <f t="shared" si="188"/>
        <v>0</v>
      </c>
      <c r="X46" s="4">
        <f t="shared" si="188"/>
        <v>0</v>
      </c>
      <c r="Y46" s="4">
        <f t="shared" si="189"/>
        <v>50</v>
      </c>
      <c r="Z46" s="4">
        <f t="shared" ref="Z46:AE46" si="190">(0*100)/2</f>
        <v>0</v>
      </c>
      <c r="AA46" s="4">
        <f t="shared" si="190"/>
        <v>0</v>
      </c>
      <c r="AB46" s="4">
        <f t="shared" si="190"/>
        <v>0</v>
      </c>
      <c r="AC46" s="4">
        <f t="shared" si="190"/>
        <v>0</v>
      </c>
      <c r="AD46" s="4">
        <f t="shared" si="190"/>
        <v>0</v>
      </c>
      <c r="AE46" s="4">
        <f t="shared" si="190"/>
        <v>0</v>
      </c>
    </row>
    <row r="47">
      <c r="A47" s="1" t="s">
        <v>12</v>
      </c>
      <c r="B47" s="4">
        <f t="shared" ref="B47:B48" si="195">(0.5*100)/2</f>
        <v>25</v>
      </c>
      <c r="C47" s="4">
        <f t="shared" ref="C47:C48" si="196">(0*100)/2</f>
        <v>0</v>
      </c>
      <c r="D47" s="4">
        <f>(2*100)/2</f>
        <v>100</v>
      </c>
      <c r="E47" s="4">
        <f t="shared" ref="E47:G47" si="191">(0*100)/2</f>
        <v>0</v>
      </c>
      <c r="F47" s="4">
        <f t="shared" si="191"/>
        <v>0</v>
      </c>
      <c r="G47" s="4">
        <f t="shared" si="191"/>
        <v>0</v>
      </c>
      <c r="H47" s="4">
        <f t="shared" ref="H47:I47" si="192">(1*100)/2</f>
        <v>50</v>
      </c>
      <c r="I47" s="4">
        <f t="shared" si="192"/>
        <v>50</v>
      </c>
      <c r="J47" s="4">
        <f t="shared" ref="J47:AC47" si="193">(0*100)/2</f>
        <v>0</v>
      </c>
      <c r="K47" s="4">
        <f t="shared" si="193"/>
        <v>0</v>
      </c>
      <c r="L47" s="4">
        <f t="shared" si="193"/>
        <v>0</v>
      </c>
      <c r="M47" s="4">
        <f t="shared" si="193"/>
        <v>0</v>
      </c>
      <c r="N47" s="4">
        <f t="shared" si="193"/>
        <v>0</v>
      </c>
      <c r="O47" s="4">
        <f t="shared" si="193"/>
        <v>0</v>
      </c>
      <c r="P47" s="4">
        <f t="shared" si="193"/>
        <v>0</v>
      </c>
      <c r="Q47" s="4">
        <f t="shared" si="193"/>
        <v>0</v>
      </c>
      <c r="R47" s="4">
        <f t="shared" si="193"/>
        <v>0</v>
      </c>
      <c r="S47" s="4">
        <f t="shared" si="193"/>
        <v>0</v>
      </c>
      <c r="T47" s="4">
        <f t="shared" si="193"/>
        <v>0</v>
      </c>
      <c r="U47" s="4">
        <f t="shared" si="193"/>
        <v>0</v>
      </c>
      <c r="V47" s="4">
        <f t="shared" si="193"/>
        <v>0</v>
      </c>
      <c r="W47" s="4">
        <f t="shared" si="193"/>
        <v>0</v>
      </c>
      <c r="X47" s="4">
        <f t="shared" si="193"/>
        <v>0</v>
      </c>
      <c r="Y47" s="4">
        <f t="shared" si="193"/>
        <v>0</v>
      </c>
      <c r="Z47" s="4">
        <f t="shared" si="193"/>
        <v>0</v>
      </c>
      <c r="AA47" s="4">
        <f t="shared" si="193"/>
        <v>0</v>
      </c>
      <c r="AB47" s="4">
        <f t="shared" si="193"/>
        <v>0</v>
      </c>
      <c r="AC47" s="4">
        <f t="shared" si="193"/>
        <v>0</v>
      </c>
      <c r="AD47" s="4">
        <f t="shared" ref="AD47:AE47" si="194">(1*100)/2</f>
        <v>50</v>
      </c>
      <c r="AE47" s="4">
        <f t="shared" si="194"/>
        <v>50</v>
      </c>
    </row>
    <row r="48">
      <c r="A48" s="1" t="s">
        <v>13</v>
      </c>
      <c r="B48" s="4">
        <f t="shared" si="195"/>
        <v>25</v>
      </c>
      <c r="C48" s="4">
        <f t="shared" si="196"/>
        <v>0</v>
      </c>
      <c r="D48" s="4">
        <f>(1*100)/2</f>
        <v>50</v>
      </c>
      <c r="E48" s="4">
        <f t="shared" ref="E48:G48" si="197">(0*100)/2</f>
        <v>0</v>
      </c>
      <c r="F48" s="4">
        <f t="shared" si="197"/>
        <v>0</v>
      </c>
      <c r="G48" s="4">
        <f t="shared" si="197"/>
        <v>0</v>
      </c>
      <c r="H48" s="4">
        <f>(0.5*100)/2</f>
        <v>25</v>
      </c>
      <c r="I48" s="4">
        <f>(1*100)/2</f>
        <v>50</v>
      </c>
      <c r="J48" s="4">
        <f t="shared" ref="J48:AD48" si="198">(0*100)/2</f>
        <v>0</v>
      </c>
      <c r="K48" s="4">
        <f t="shared" si="198"/>
        <v>0</v>
      </c>
      <c r="L48" s="4">
        <f t="shared" si="198"/>
        <v>0</v>
      </c>
      <c r="M48" s="4">
        <f t="shared" si="198"/>
        <v>0</v>
      </c>
      <c r="N48" s="4">
        <f t="shared" si="198"/>
        <v>0</v>
      </c>
      <c r="O48" s="4">
        <f t="shared" si="198"/>
        <v>0</v>
      </c>
      <c r="P48" s="4">
        <f t="shared" si="198"/>
        <v>0</v>
      </c>
      <c r="Q48" s="4">
        <f t="shared" si="198"/>
        <v>0</v>
      </c>
      <c r="R48" s="4">
        <f t="shared" si="198"/>
        <v>0</v>
      </c>
      <c r="S48" s="4">
        <f t="shared" si="198"/>
        <v>0</v>
      </c>
      <c r="T48" s="4">
        <f t="shared" si="198"/>
        <v>0</v>
      </c>
      <c r="U48" s="4">
        <f t="shared" si="198"/>
        <v>0</v>
      </c>
      <c r="V48" s="4">
        <f t="shared" si="198"/>
        <v>0</v>
      </c>
      <c r="W48" s="4">
        <f t="shared" si="198"/>
        <v>0</v>
      </c>
      <c r="X48" s="4">
        <f t="shared" si="198"/>
        <v>0</v>
      </c>
      <c r="Y48" s="4">
        <f t="shared" si="198"/>
        <v>0</v>
      </c>
      <c r="Z48" s="4">
        <f t="shared" si="198"/>
        <v>0</v>
      </c>
      <c r="AA48" s="4">
        <f t="shared" si="198"/>
        <v>0</v>
      </c>
      <c r="AB48" s="4">
        <f t="shared" si="198"/>
        <v>0</v>
      </c>
      <c r="AC48" s="4">
        <f t="shared" si="198"/>
        <v>0</v>
      </c>
      <c r="AD48" s="4">
        <f t="shared" si="198"/>
        <v>0</v>
      </c>
      <c r="AE48" s="4">
        <f>(1*100)/2</f>
        <v>50</v>
      </c>
    </row>
    <row r="49">
      <c r="A49" s="1" t="s">
        <v>14</v>
      </c>
      <c r="B49" s="4">
        <f t="shared" ref="B49:C49" si="199">(0*100)/2</f>
        <v>0</v>
      </c>
      <c r="C49" s="4">
        <f t="shared" si="199"/>
        <v>0</v>
      </c>
      <c r="D49" s="4">
        <f>(0.5*100)/2</f>
        <v>25</v>
      </c>
      <c r="E49" s="4">
        <f t="shared" ref="E49:N49" si="200">(0*100)/2</f>
        <v>0</v>
      </c>
      <c r="F49" s="4">
        <f t="shared" si="200"/>
        <v>0</v>
      </c>
      <c r="G49" s="4">
        <f t="shared" si="200"/>
        <v>0</v>
      </c>
      <c r="H49" s="4">
        <f t="shared" si="200"/>
        <v>0</v>
      </c>
      <c r="I49" s="4">
        <f t="shared" si="200"/>
        <v>0</v>
      </c>
      <c r="J49" s="4">
        <f t="shared" si="200"/>
        <v>0</v>
      </c>
      <c r="K49" s="4">
        <f t="shared" si="200"/>
        <v>0</v>
      </c>
      <c r="L49" s="4">
        <f t="shared" si="200"/>
        <v>0</v>
      </c>
      <c r="M49" s="4">
        <f t="shared" si="200"/>
        <v>0</v>
      </c>
      <c r="N49" s="4">
        <f t="shared" si="200"/>
        <v>0</v>
      </c>
      <c r="O49" s="4">
        <f>(0.5*100)/2</f>
        <v>25</v>
      </c>
      <c r="P49" s="4">
        <f>(1*100)/2</f>
        <v>50</v>
      </c>
      <c r="Q49" s="4">
        <f t="shared" ref="Q49:AE49" si="201">(0*100)/2</f>
        <v>0</v>
      </c>
      <c r="R49" s="4">
        <f t="shared" si="201"/>
        <v>0</v>
      </c>
      <c r="S49" s="4">
        <f t="shared" si="201"/>
        <v>0</v>
      </c>
      <c r="T49" s="4">
        <f t="shared" si="201"/>
        <v>0</v>
      </c>
      <c r="U49" s="4">
        <f t="shared" si="201"/>
        <v>0</v>
      </c>
      <c r="V49" s="4">
        <f t="shared" si="201"/>
        <v>0</v>
      </c>
      <c r="W49" s="4">
        <f t="shared" si="201"/>
        <v>0</v>
      </c>
      <c r="X49" s="4">
        <f t="shared" si="201"/>
        <v>0</v>
      </c>
      <c r="Y49" s="4">
        <f t="shared" si="201"/>
        <v>0</v>
      </c>
      <c r="Z49" s="4">
        <f t="shared" si="201"/>
        <v>0</v>
      </c>
      <c r="AA49" s="4">
        <f t="shared" si="201"/>
        <v>0</v>
      </c>
      <c r="AB49" s="4">
        <f t="shared" si="201"/>
        <v>0</v>
      </c>
      <c r="AC49" s="4">
        <f t="shared" si="201"/>
        <v>0</v>
      </c>
      <c r="AD49" s="4">
        <f t="shared" si="201"/>
        <v>0</v>
      </c>
      <c r="AE49" s="4">
        <f t="shared" si="201"/>
        <v>0</v>
      </c>
    </row>
    <row r="50">
      <c r="A50" s="1" t="s">
        <v>15</v>
      </c>
      <c r="B50" s="4">
        <f t="shared" ref="B50:N50" si="202">(0*100)/2</f>
        <v>0</v>
      </c>
      <c r="C50" s="4">
        <f t="shared" si="202"/>
        <v>0</v>
      </c>
      <c r="D50" s="4">
        <f t="shared" si="202"/>
        <v>0</v>
      </c>
      <c r="E50" s="4">
        <f t="shared" si="202"/>
        <v>0</v>
      </c>
      <c r="F50" s="4">
        <f t="shared" si="202"/>
        <v>0</v>
      </c>
      <c r="G50" s="4">
        <f t="shared" si="202"/>
        <v>0</v>
      </c>
      <c r="H50" s="4">
        <f t="shared" si="202"/>
        <v>0</v>
      </c>
      <c r="I50" s="4">
        <f t="shared" si="202"/>
        <v>0</v>
      </c>
      <c r="J50" s="4">
        <f t="shared" si="202"/>
        <v>0</v>
      </c>
      <c r="K50" s="4">
        <f t="shared" si="202"/>
        <v>0</v>
      </c>
      <c r="L50" s="4">
        <f t="shared" si="202"/>
        <v>0</v>
      </c>
      <c r="M50" s="4">
        <f t="shared" si="202"/>
        <v>0</v>
      </c>
      <c r="N50" s="4">
        <f t="shared" si="202"/>
        <v>0</v>
      </c>
      <c r="O50" s="4">
        <f>(1*100)/2</f>
        <v>50</v>
      </c>
      <c r="P50" s="4">
        <f>(0.5*100)/2</f>
        <v>25</v>
      </c>
      <c r="Q50" s="4">
        <f t="shared" ref="Q50:AE50" si="203">(0*100)/2</f>
        <v>0</v>
      </c>
      <c r="R50" s="4">
        <f t="shared" si="203"/>
        <v>0</v>
      </c>
      <c r="S50" s="4">
        <f t="shared" si="203"/>
        <v>0</v>
      </c>
      <c r="T50" s="4">
        <f t="shared" si="203"/>
        <v>0</v>
      </c>
      <c r="U50" s="4">
        <f t="shared" si="203"/>
        <v>0</v>
      </c>
      <c r="V50" s="4">
        <f t="shared" si="203"/>
        <v>0</v>
      </c>
      <c r="W50" s="4">
        <f t="shared" si="203"/>
        <v>0</v>
      </c>
      <c r="X50" s="4">
        <f t="shared" si="203"/>
        <v>0</v>
      </c>
      <c r="Y50" s="4">
        <f t="shared" si="203"/>
        <v>0</v>
      </c>
      <c r="Z50" s="4">
        <f t="shared" si="203"/>
        <v>0</v>
      </c>
      <c r="AA50" s="4">
        <f t="shared" si="203"/>
        <v>0</v>
      </c>
      <c r="AB50" s="4">
        <f t="shared" si="203"/>
        <v>0</v>
      </c>
      <c r="AC50" s="4">
        <f t="shared" si="203"/>
        <v>0</v>
      </c>
      <c r="AD50" s="4">
        <f t="shared" si="203"/>
        <v>0</v>
      </c>
      <c r="AE50" s="4">
        <f t="shared" si="203"/>
        <v>0</v>
      </c>
    </row>
    <row r="51">
      <c r="A51" s="1" t="s">
        <v>16</v>
      </c>
      <c r="B51" s="4">
        <f t="shared" ref="B51:AE51" si="204">(0*100)/2</f>
        <v>0</v>
      </c>
      <c r="C51" s="4">
        <f t="shared" si="204"/>
        <v>0</v>
      </c>
      <c r="D51" s="4">
        <f t="shared" si="204"/>
        <v>0</v>
      </c>
      <c r="E51" s="4">
        <f t="shared" si="204"/>
        <v>0</v>
      </c>
      <c r="F51" s="4">
        <f t="shared" si="204"/>
        <v>0</v>
      </c>
      <c r="G51" s="4">
        <f t="shared" si="204"/>
        <v>0</v>
      </c>
      <c r="H51" s="4">
        <f t="shared" si="204"/>
        <v>0</v>
      </c>
      <c r="I51" s="4">
        <f t="shared" si="204"/>
        <v>0</v>
      </c>
      <c r="J51" s="4">
        <f t="shared" si="204"/>
        <v>0</v>
      </c>
      <c r="K51" s="4">
        <f t="shared" si="204"/>
        <v>0</v>
      </c>
      <c r="L51" s="4">
        <f t="shared" si="204"/>
        <v>0</v>
      </c>
      <c r="M51" s="4">
        <f t="shared" si="204"/>
        <v>0</v>
      </c>
      <c r="N51" s="4">
        <f t="shared" si="204"/>
        <v>0</v>
      </c>
      <c r="O51" s="4">
        <f t="shared" si="204"/>
        <v>0</v>
      </c>
      <c r="P51" s="4">
        <f t="shared" si="204"/>
        <v>0</v>
      </c>
      <c r="Q51" s="4">
        <f t="shared" si="204"/>
        <v>0</v>
      </c>
      <c r="R51" s="4">
        <f t="shared" si="204"/>
        <v>0</v>
      </c>
      <c r="S51" s="4">
        <f t="shared" si="204"/>
        <v>0</v>
      </c>
      <c r="T51" s="4">
        <f t="shared" si="204"/>
        <v>0</v>
      </c>
      <c r="U51" s="4">
        <f t="shared" si="204"/>
        <v>0</v>
      </c>
      <c r="V51" s="4">
        <f t="shared" si="204"/>
        <v>0</v>
      </c>
      <c r="W51" s="4">
        <f t="shared" si="204"/>
        <v>0</v>
      </c>
      <c r="X51" s="4">
        <f t="shared" si="204"/>
        <v>0</v>
      </c>
      <c r="Y51" s="4">
        <f t="shared" si="204"/>
        <v>0</v>
      </c>
      <c r="Z51" s="4">
        <f t="shared" si="204"/>
        <v>0</v>
      </c>
      <c r="AA51" s="4">
        <f t="shared" si="204"/>
        <v>0</v>
      </c>
      <c r="AB51" s="4">
        <f t="shared" si="204"/>
        <v>0</v>
      </c>
      <c r="AC51" s="4">
        <f t="shared" si="204"/>
        <v>0</v>
      </c>
      <c r="AD51" s="4">
        <f t="shared" si="204"/>
        <v>0</v>
      </c>
      <c r="AE51" s="4">
        <f t="shared" si="204"/>
        <v>0</v>
      </c>
    </row>
    <row r="52">
      <c r="A52" s="1" t="s">
        <v>17</v>
      </c>
      <c r="B52" s="4">
        <f t="shared" ref="B52:AE52" si="205">(0*100)/2</f>
        <v>0</v>
      </c>
      <c r="C52" s="4">
        <f t="shared" si="205"/>
        <v>0</v>
      </c>
      <c r="D52" s="4">
        <f t="shared" si="205"/>
        <v>0</v>
      </c>
      <c r="E52" s="4">
        <f t="shared" si="205"/>
        <v>0</v>
      </c>
      <c r="F52" s="4">
        <f t="shared" si="205"/>
        <v>0</v>
      </c>
      <c r="G52" s="4">
        <f t="shared" si="205"/>
        <v>0</v>
      </c>
      <c r="H52" s="4">
        <f t="shared" si="205"/>
        <v>0</v>
      </c>
      <c r="I52" s="4">
        <f t="shared" si="205"/>
        <v>0</v>
      </c>
      <c r="J52" s="4">
        <f t="shared" si="205"/>
        <v>0</v>
      </c>
      <c r="K52" s="4">
        <f t="shared" si="205"/>
        <v>0</v>
      </c>
      <c r="L52" s="4">
        <f t="shared" si="205"/>
        <v>0</v>
      </c>
      <c r="M52" s="4">
        <f t="shared" si="205"/>
        <v>0</v>
      </c>
      <c r="N52" s="4">
        <f t="shared" si="205"/>
        <v>0</v>
      </c>
      <c r="O52" s="4">
        <f t="shared" si="205"/>
        <v>0</v>
      </c>
      <c r="P52" s="4">
        <f t="shared" si="205"/>
        <v>0</v>
      </c>
      <c r="Q52" s="4">
        <f t="shared" si="205"/>
        <v>0</v>
      </c>
      <c r="R52" s="4">
        <f t="shared" si="205"/>
        <v>0</v>
      </c>
      <c r="S52" s="4">
        <f t="shared" si="205"/>
        <v>0</v>
      </c>
      <c r="T52" s="4">
        <f t="shared" si="205"/>
        <v>0</v>
      </c>
      <c r="U52" s="4">
        <f t="shared" si="205"/>
        <v>0</v>
      </c>
      <c r="V52" s="4">
        <f t="shared" si="205"/>
        <v>0</v>
      </c>
      <c r="W52" s="4">
        <f t="shared" si="205"/>
        <v>0</v>
      </c>
      <c r="X52" s="4">
        <f t="shared" si="205"/>
        <v>0</v>
      </c>
      <c r="Y52" s="4">
        <f t="shared" si="205"/>
        <v>0</v>
      </c>
      <c r="Z52" s="4">
        <f t="shared" si="205"/>
        <v>0</v>
      </c>
      <c r="AA52" s="4">
        <f t="shared" si="205"/>
        <v>0</v>
      </c>
      <c r="AB52" s="4">
        <f t="shared" si="205"/>
        <v>0</v>
      </c>
      <c r="AC52" s="4">
        <f t="shared" si="205"/>
        <v>0</v>
      </c>
      <c r="AD52" s="4">
        <f t="shared" si="205"/>
        <v>0</v>
      </c>
      <c r="AE52" s="4">
        <f t="shared" si="205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 t="s">
        <v>2</v>
      </c>
      <c r="B54" s="4">
        <f t="shared" ref="B54:AE54" si="206">(0*100)/5</f>
        <v>0</v>
      </c>
      <c r="C54" s="4">
        <f t="shared" si="206"/>
        <v>0</v>
      </c>
      <c r="D54" s="4">
        <f t="shared" si="206"/>
        <v>0</v>
      </c>
      <c r="E54" s="4">
        <f t="shared" si="206"/>
        <v>0</v>
      </c>
      <c r="F54" s="4">
        <f t="shared" si="206"/>
        <v>0</v>
      </c>
      <c r="G54" s="4">
        <f t="shared" si="206"/>
        <v>0</v>
      </c>
      <c r="H54" s="4">
        <f t="shared" si="206"/>
        <v>0</v>
      </c>
      <c r="I54" s="4">
        <f t="shared" si="206"/>
        <v>0</v>
      </c>
      <c r="J54" s="4">
        <f t="shared" si="206"/>
        <v>0</v>
      </c>
      <c r="K54" s="4">
        <f t="shared" si="206"/>
        <v>0</v>
      </c>
      <c r="L54" s="4">
        <f t="shared" si="206"/>
        <v>0</v>
      </c>
      <c r="M54" s="4">
        <f t="shared" si="206"/>
        <v>0</v>
      </c>
      <c r="N54" s="4">
        <f t="shared" si="206"/>
        <v>0</v>
      </c>
      <c r="O54" s="4">
        <f t="shared" si="206"/>
        <v>0</v>
      </c>
      <c r="P54" s="4">
        <f t="shared" si="206"/>
        <v>0</v>
      </c>
      <c r="Q54" s="4">
        <f t="shared" si="206"/>
        <v>0</v>
      </c>
      <c r="R54" s="4">
        <f t="shared" si="206"/>
        <v>0</v>
      </c>
      <c r="S54" s="4">
        <f t="shared" si="206"/>
        <v>0</v>
      </c>
      <c r="T54" s="4">
        <f t="shared" si="206"/>
        <v>0</v>
      </c>
      <c r="U54" s="4">
        <f t="shared" si="206"/>
        <v>0</v>
      </c>
      <c r="V54" s="4">
        <f t="shared" si="206"/>
        <v>0</v>
      </c>
      <c r="W54" s="4">
        <f t="shared" si="206"/>
        <v>0</v>
      </c>
      <c r="X54" s="4">
        <f t="shared" si="206"/>
        <v>0</v>
      </c>
      <c r="Y54" s="4">
        <f t="shared" si="206"/>
        <v>0</v>
      </c>
      <c r="Z54" s="4">
        <f t="shared" si="206"/>
        <v>0</v>
      </c>
      <c r="AA54" s="4">
        <f t="shared" si="206"/>
        <v>0</v>
      </c>
      <c r="AB54" s="4">
        <f t="shared" si="206"/>
        <v>0</v>
      </c>
      <c r="AC54" s="4">
        <f t="shared" si="206"/>
        <v>0</v>
      </c>
      <c r="AD54" s="4">
        <f t="shared" si="206"/>
        <v>0</v>
      </c>
      <c r="AE54" s="4">
        <f t="shared" si="206"/>
        <v>0</v>
      </c>
    </row>
    <row r="55">
      <c r="A55" s="1" t="s">
        <v>3</v>
      </c>
      <c r="B55" s="4">
        <f t="shared" ref="B55:AE55" si="207">(0*100)/5</f>
        <v>0</v>
      </c>
      <c r="C55" s="4">
        <f t="shared" si="207"/>
        <v>0</v>
      </c>
      <c r="D55" s="4">
        <f t="shared" si="207"/>
        <v>0</v>
      </c>
      <c r="E55" s="4">
        <f t="shared" si="207"/>
        <v>0</v>
      </c>
      <c r="F55" s="4">
        <f t="shared" si="207"/>
        <v>0</v>
      </c>
      <c r="G55" s="4">
        <f t="shared" si="207"/>
        <v>0</v>
      </c>
      <c r="H55" s="4">
        <f t="shared" si="207"/>
        <v>0</v>
      </c>
      <c r="I55" s="4">
        <f t="shared" si="207"/>
        <v>0</v>
      </c>
      <c r="J55" s="4">
        <f t="shared" si="207"/>
        <v>0</v>
      </c>
      <c r="K55" s="4">
        <f t="shared" si="207"/>
        <v>0</v>
      </c>
      <c r="L55" s="4">
        <f t="shared" si="207"/>
        <v>0</v>
      </c>
      <c r="M55" s="4">
        <f t="shared" si="207"/>
        <v>0</v>
      </c>
      <c r="N55" s="4">
        <f t="shared" si="207"/>
        <v>0</v>
      </c>
      <c r="O55" s="4">
        <f t="shared" si="207"/>
        <v>0</v>
      </c>
      <c r="P55" s="4">
        <f t="shared" si="207"/>
        <v>0</v>
      </c>
      <c r="Q55" s="4">
        <f t="shared" si="207"/>
        <v>0</v>
      </c>
      <c r="R55" s="4">
        <f t="shared" si="207"/>
        <v>0</v>
      </c>
      <c r="S55" s="4">
        <f t="shared" si="207"/>
        <v>0</v>
      </c>
      <c r="T55" s="4">
        <f t="shared" si="207"/>
        <v>0</v>
      </c>
      <c r="U55" s="4">
        <f t="shared" si="207"/>
        <v>0</v>
      </c>
      <c r="V55" s="4">
        <f t="shared" si="207"/>
        <v>0</v>
      </c>
      <c r="W55" s="4">
        <f t="shared" si="207"/>
        <v>0</v>
      </c>
      <c r="X55" s="4">
        <f t="shared" si="207"/>
        <v>0</v>
      </c>
      <c r="Y55" s="4">
        <f t="shared" si="207"/>
        <v>0</v>
      </c>
      <c r="Z55" s="4">
        <f t="shared" si="207"/>
        <v>0</v>
      </c>
      <c r="AA55" s="4">
        <f t="shared" si="207"/>
        <v>0</v>
      </c>
      <c r="AB55" s="4">
        <f t="shared" si="207"/>
        <v>0</v>
      </c>
      <c r="AC55" s="4">
        <f t="shared" si="207"/>
        <v>0</v>
      </c>
      <c r="AD55" s="4">
        <f t="shared" si="207"/>
        <v>0</v>
      </c>
      <c r="AE55" s="4">
        <f t="shared" si="207"/>
        <v>0</v>
      </c>
    </row>
    <row r="56">
      <c r="A56" s="1" t="s">
        <v>4</v>
      </c>
      <c r="B56" s="4">
        <f t="shared" ref="B56:I56" si="208">(0*100)/5</f>
        <v>0</v>
      </c>
      <c r="C56" s="4">
        <f t="shared" si="208"/>
        <v>0</v>
      </c>
      <c r="D56" s="4">
        <f t="shared" si="208"/>
        <v>0</v>
      </c>
      <c r="E56" s="4">
        <f t="shared" si="208"/>
        <v>0</v>
      </c>
      <c r="F56" s="4">
        <f t="shared" si="208"/>
        <v>0</v>
      </c>
      <c r="G56" s="4">
        <f t="shared" si="208"/>
        <v>0</v>
      </c>
      <c r="H56" s="4">
        <f t="shared" si="208"/>
        <v>0</v>
      </c>
      <c r="I56" s="4">
        <f t="shared" si="208"/>
        <v>0</v>
      </c>
      <c r="J56" s="4">
        <f t="shared" ref="J56:J57" si="215">(1*100)/5</f>
        <v>20</v>
      </c>
      <c r="K56" s="4">
        <f t="shared" ref="K56:K57" si="216">(0*100)/5</f>
        <v>0</v>
      </c>
      <c r="L56" s="4">
        <f>(1*100)/5</f>
        <v>20</v>
      </c>
      <c r="M56" s="4">
        <f t="shared" ref="M56:P56" si="209">(0*100)/5</f>
        <v>0</v>
      </c>
      <c r="N56" s="4">
        <f t="shared" si="209"/>
        <v>0</v>
      </c>
      <c r="O56" s="4">
        <f t="shared" si="209"/>
        <v>0</v>
      </c>
      <c r="P56" s="4">
        <f t="shared" si="209"/>
        <v>0</v>
      </c>
      <c r="Q56" s="4">
        <f>(1*100)/5</f>
        <v>20</v>
      </c>
      <c r="R56" s="4">
        <f t="shared" ref="R56:R59" si="218">(0*100)/5</f>
        <v>0</v>
      </c>
      <c r="S56" s="4">
        <f t="shared" ref="S56:S58" si="219">(1*100)/5</f>
        <v>20</v>
      </c>
      <c r="T56" s="4">
        <f t="shared" ref="T56:U56" si="210">(0*100)/5</f>
        <v>0</v>
      </c>
      <c r="U56" s="4">
        <f t="shared" si="210"/>
        <v>0</v>
      </c>
      <c r="V56" s="4">
        <f>(1*100)/5</f>
        <v>20</v>
      </c>
      <c r="W56" s="4">
        <f>(2*100)/5</f>
        <v>40</v>
      </c>
      <c r="X56" s="4">
        <f t="shared" ref="X56:Y56" si="211">(0*100)/5</f>
        <v>0</v>
      </c>
      <c r="Y56" s="4">
        <f t="shared" si="211"/>
        <v>0</v>
      </c>
      <c r="Z56" s="4">
        <f>(1*100)/5</f>
        <v>20</v>
      </c>
      <c r="AA56" s="4">
        <f t="shared" ref="AA56:AE56" si="212">(0*100)/5</f>
        <v>0</v>
      </c>
      <c r="AB56" s="4">
        <f t="shared" si="212"/>
        <v>0</v>
      </c>
      <c r="AC56" s="4">
        <f t="shared" si="212"/>
        <v>0</v>
      </c>
      <c r="AD56" s="4">
        <f t="shared" si="212"/>
        <v>0</v>
      </c>
      <c r="AE56" s="4">
        <f t="shared" si="212"/>
        <v>0</v>
      </c>
    </row>
    <row r="57">
      <c r="A57" s="1" t="s">
        <v>5</v>
      </c>
      <c r="B57" s="4">
        <f>(0*100)/5</f>
        <v>0</v>
      </c>
      <c r="C57" s="4">
        <f>(1*100)/5</f>
        <v>20</v>
      </c>
      <c r="D57" s="4">
        <f t="shared" ref="D57:E57" si="213">(0*100)/5</f>
        <v>0</v>
      </c>
      <c r="E57" s="4">
        <f t="shared" si="213"/>
        <v>0</v>
      </c>
      <c r="F57" s="4">
        <f>(1*100)/5</f>
        <v>20</v>
      </c>
      <c r="G57" s="4">
        <f t="shared" ref="G57:I57" si="214">(0*100)/5</f>
        <v>0</v>
      </c>
      <c r="H57" s="4">
        <f t="shared" si="214"/>
        <v>0</v>
      </c>
      <c r="I57" s="4">
        <f t="shared" si="214"/>
        <v>0</v>
      </c>
      <c r="J57" s="4">
        <f t="shared" si="215"/>
        <v>20</v>
      </c>
      <c r="K57" s="4">
        <f t="shared" si="216"/>
        <v>0</v>
      </c>
      <c r="L57" s="4">
        <f t="shared" ref="L57:L58" si="226">(3*100)/5</f>
        <v>60</v>
      </c>
      <c r="M57" s="4">
        <f>(1*100)/5</f>
        <v>20</v>
      </c>
      <c r="N57" s="4">
        <f t="shared" ref="N57:P57" si="217">(0*100)/5</f>
        <v>0</v>
      </c>
      <c r="O57" s="4">
        <f t="shared" si="217"/>
        <v>0</v>
      </c>
      <c r="P57" s="4">
        <f t="shared" si="217"/>
        <v>0</v>
      </c>
      <c r="Q57" s="4">
        <f>(1.5*100)/5</f>
        <v>30</v>
      </c>
      <c r="R57" s="4">
        <f t="shared" si="218"/>
        <v>0</v>
      </c>
      <c r="S57" s="4">
        <f t="shared" si="219"/>
        <v>20</v>
      </c>
      <c r="T57" s="4">
        <f>(0*100)/5</f>
        <v>0</v>
      </c>
      <c r="U57" s="4">
        <f t="shared" ref="U57:V57" si="220">(1*100)/5</f>
        <v>20</v>
      </c>
      <c r="V57" s="4">
        <f t="shared" si="220"/>
        <v>20</v>
      </c>
      <c r="W57" s="4">
        <f>(3*100)/5</f>
        <v>60</v>
      </c>
      <c r="X57" s="4">
        <f t="shared" ref="X57:Y57" si="221">(0*100)/5</f>
        <v>0</v>
      </c>
      <c r="Y57" s="4">
        <f t="shared" si="221"/>
        <v>0</v>
      </c>
      <c r="Z57" s="4">
        <f>(4*100)/5</f>
        <v>80</v>
      </c>
      <c r="AA57" s="4">
        <f t="shared" ref="AA57:AE57" si="222">(0*100)/5</f>
        <v>0</v>
      </c>
      <c r="AB57" s="4">
        <f t="shared" si="222"/>
        <v>0</v>
      </c>
      <c r="AC57" s="4">
        <f t="shared" si="222"/>
        <v>0</v>
      </c>
      <c r="AD57" s="4">
        <f t="shared" si="222"/>
        <v>0</v>
      </c>
      <c r="AE57" s="4">
        <f t="shared" si="222"/>
        <v>0</v>
      </c>
    </row>
    <row r="58">
      <c r="A58" s="1" t="s">
        <v>6</v>
      </c>
      <c r="B58" s="4">
        <f>(1*100)/5</f>
        <v>20</v>
      </c>
      <c r="C58" s="4">
        <f t="shared" ref="C58:D58" si="223">(0*100)/5</f>
        <v>0</v>
      </c>
      <c r="D58" s="4">
        <f t="shared" si="223"/>
        <v>0</v>
      </c>
      <c r="E58" s="4">
        <f t="shared" ref="E58:F58" si="224">(1*100)/5</f>
        <v>20</v>
      </c>
      <c r="F58" s="4">
        <f t="shared" si="224"/>
        <v>20</v>
      </c>
      <c r="G58" s="4">
        <f t="shared" ref="G58:K58" si="225">(0*100)/5</f>
        <v>0</v>
      </c>
      <c r="H58" s="4">
        <f t="shared" si="225"/>
        <v>0</v>
      </c>
      <c r="I58" s="4">
        <f t="shared" si="225"/>
        <v>0</v>
      </c>
      <c r="J58" s="4">
        <f t="shared" si="225"/>
        <v>0</v>
      </c>
      <c r="K58" s="4">
        <f t="shared" si="225"/>
        <v>0</v>
      </c>
      <c r="L58" s="4">
        <f t="shared" si="226"/>
        <v>60</v>
      </c>
      <c r="M58" s="4">
        <f t="shared" ref="M58:M59" si="233">(3*100)/5</f>
        <v>60</v>
      </c>
      <c r="N58" s="4">
        <f>(1*100)/5</f>
        <v>20</v>
      </c>
      <c r="O58" s="4">
        <f t="shared" ref="O58:P58" si="227">(0*100)/5</f>
        <v>0</v>
      </c>
      <c r="P58" s="4">
        <f t="shared" si="227"/>
        <v>0</v>
      </c>
      <c r="Q58" s="4">
        <f>(2*100)/5</f>
        <v>40</v>
      </c>
      <c r="R58" s="4">
        <f t="shared" si="218"/>
        <v>0</v>
      </c>
      <c r="S58" s="4">
        <f t="shared" si="219"/>
        <v>20</v>
      </c>
      <c r="T58" s="4">
        <f t="shared" ref="T58:U58" si="228">(1*100)/5</f>
        <v>20</v>
      </c>
      <c r="U58" s="4">
        <f t="shared" si="228"/>
        <v>20</v>
      </c>
      <c r="V58" s="4">
        <f t="shared" ref="V58:W58" si="229">(3*100)/5</f>
        <v>60</v>
      </c>
      <c r="W58" s="4">
        <f t="shared" si="229"/>
        <v>60</v>
      </c>
      <c r="X58" s="4">
        <f t="shared" ref="X58:X65" si="236">(0*100)/5</f>
        <v>0</v>
      </c>
      <c r="Y58" s="4">
        <f>(2*100)/5</f>
        <v>40</v>
      </c>
      <c r="Z58" s="4">
        <f>(5*100)/5</f>
        <v>100</v>
      </c>
      <c r="AA58" s="4">
        <f>(1*100)/5</f>
        <v>20</v>
      </c>
      <c r="AB58" s="4">
        <f t="shared" ref="AB58:AE58" si="230">(0*100)/5</f>
        <v>0</v>
      </c>
      <c r="AC58" s="4">
        <f t="shared" si="230"/>
        <v>0</v>
      </c>
      <c r="AD58" s="4">
        <f t="shared" si="230"/>
        <v>0</v>
      </c>
      <c r="AE58" s="4">
        <f t="shared" si="230"/>
        <v>0</v>
      </c>
    </row>
    <row r="59">
      <c r="A59" s="1" t="s">
        <v>7</v>
      </c>
      <c r="B59" s="4">
        <f t="shared" ref="B59:D59" si="231">(0*100)/5</f>
        <v>0</v>
      </c>
      <c r="C59" s="4">
        <f t="shared" si="231"/>
        <v>0</v>
      </c>
      <c r="D59" s="4">
        <f t="shared" si="231"/>
        <v>0</v>
      </c>
      <c r="E59" s="4">
        <f t="shared" ref="E59:E60" si="239">(2*100)/5</f>
        <v>40</v>
      </c>
      <c r="F59" s="4">
        <f>(1*100)/5</f>
        <v>20</v>
      </c>
      <c r="G59" s="4">
        <f t="shared" ref="G59:I59" si="232">(0*100)/5</f>
        <v>0</v>
      </c>
      <c r="H59" s="4">
        <f t="shared" si="232"/>
        <v>0</v>
      </c>
      <c r="I59" s="4">
        <f t="shared" si="232"/>
        <v>0</v>
      </c>
      <c r="J59" s="4">
        <f>(1*100)/5</f>
        <v>20</v>
      </c>
      <c r="K59" s="4">
        <f>(0*100)/5</f>
        <v>0</v>
      </c>
      <c r="L59" s="4">
        <f>(2.5*100)/5</f>
        <v>50</v>
      </c>
      <c r="M59" s="4">
        <f t="shared" si="233"/>
        <v>60</v>
      </c>
      <c r="N59" s="4">
        <f t="shared" ref="N59:P59" si="234">(0*100)/5</f>
        <v>0</v>
      </c>
      <c r="O59" s="4">
        <f t="shared" si="234"/>
        <v>0</v>
      </c>
      <c r="P59" s="4">
        <f t="shared" si="234"/>
        <v>0</v>
      </c>
      <c r="Q59" s="4">
        <f>(0.5*100)/5</f>
        <v>10</v>
      </c>
      <c r="R59" s="4">
        <f t="shared" si="218"/>
        <v>0</v>
      </c>
      <c r="S59" s="4">
        <f>(2*100)/5</f>
        <v>40</v>
      </c>
      <c r="T59" s="4">
        <f>(1*100)/5</f>
        <v>20</v>
      </c>
      <c r="U59" s="4">
        <f>(2*100)/5</f>
        <v>40</v>
      </c>
      <c r="V59" s="4">
        <f t="shared" ref="V59:W59" si="235">(3*100)/5</f>
        <v>60</v>
      </c>
      <c r="W59" s="4">
        <f t="shared" si="235"/>
        <v>60</v>
      </c>
      <c r="X59" s="4">
        <f t="shared" si="236"/>
        <v>0</v>
      </c>
      <c r="Y59" s="4">
        <f t="shared" ref="Y59:Z59" si="237">(3*100)/5</f>
        <v>60</v>
      </c>
      <c r="Z59" s="4">
        <f t="shared" si="237"/>
        <v>60</v>
      </c>
      <c r="AA59" s="4">
        <f>(2*100)/5</f>
        <v>40</v>
      </c>
      <c r="AB59" s="4">
        <f t="shared" ref="AB59:AC59" si="238">(0*100)/5</f>
        <v>0</v>
      </c>
      <c r="AC59" s="4">
        <f t="shared" si="238"/>
        <v>0</v>
      </c>
      <c r="AD59" s="4">
        <f t="shared" ref="AD59:AD60" si="245">(1*100)/5</f>
        <v>20</v>
      </c>
      <c r="AE59" s="4">
        <f t="shared" ref="AE59:AE60" si="246">(0*100)/5</f>
        <v>0</v>
      </c>
    </row>
    <row r="60">
      <c r="A60" s="1" t="s">
        <v>8</v>
      </c>
      <c r="B60" s="4">
        <f t="shared" ref="B60:B69" si="247">(0*100)/5</f>
        <v>0</v>
      </c>
      <c r="C60" s="4">
        <f t="shared" ref="C60:C61" si="248">(1.5*100)/5</f>
        <v>30</v>
      </c>
      <c r="D60" s="4">
        <f t="shared" ref="D60:D61" si="249">(0*100)/5</f>
        <v>0</v>
      </c>
      <c r="E60" s="4">
        <f t="shared" si="239"/>
        <v>40</v>
      </c>
      <c r="F60" s="4">
        <f>(2*100)/5</f>
        <v>40</v>
      </c>
      <c r="G60" s="4">
        <f t="shared" ref="G60:G61" si="251">(1*100)/5</f>
        <v>20</v>
      </c>
      <c r="H60" s="4">
        <f t="shared" ref="H60:I60" si="240">(0*100)/5</f>
        <v>0</v>
      </c>
      <c r="I60" s="4">
        <f t="shared" si="240"/>
        <v>0</v>
      </c>
      <c r="J60" s="4">
        <f>(2*100)/5</f>
        <v>40</v>
      </c>
      <c r="K60" s="4">
        <f t="shared" ref="K60:K64" si="253">(1*100)/5</f>
        <v>20</v>
      </c>
      <c r="L60" s="4">
        <f t="shared" ref="L60:L61" si="254">(2*100)/5</f>
        <v>40</v>
      </c>
      <c r="M60" s="4">
        <f t="shared" ref="M60:M61" si="255">(0*100)/5</f>
        <v>0</v>
      </c>
      <c r="N60" s="4">
        <f>(1*100)/5</f>
        <v>20</v>
      </c>
      <c r="O60" s="4">
        <f t="shared" ref="O60:Q60" si="241">(0*100)/5</f>
        <v>0</v>
      </c>
      <c r="P60" s="4">
        <f t="shared" si="241"/>
        <v>0</v>
      </c>
      <c r="Q60" s="4">
        <f t="shared" si="241"/>
        <v>0</v>
      </c>
      <c r="R60" s="4">
        <f t="shared" ref="R60:T60" si="242">(1*100)/5</f>
        <v>20</v>
      </c>
      <c r="S60" s="4">
        <f t="shared" si="242"/>
        <v>20</v>
      </c>
      <c r="T60" s="4">
        <f t="shared" si="242"/>
        <v>20</v>
      </c>
      <c r="U60" s="4">
        <f t="shared" ref="U60:V60" si="243">(3*100)/5</f>
        <v>60</v>
      </c>
      <c r="V60" s="4">
        <f t="shared" si="243"/>
        <v>60</v>
      </c>
      <c r="W60" s="4">
        <f t="shared" ref="W60:W61" si="257">(2*100)/5</f>
        <v>40</v>
      </c>
      <c r="X60" s="4">
        <f t="shared" si="236"/>
        <v>0</v>
      </c>
      <c r="Y60" s="4">
        <f t="shared" ref="Y60:Y61" si="258">(2*100)/5</f>
        <v>40</v>
      </c>
      <c r="Z60" s="4">
        <f>(4*100)/5</f>
        <v>80</v>
      </c>
      <c r="AA60" s="4">
        <f t="shared" ref="AA60:AC60" si="244">(0*100)/5</f>
        <v>0</v>
      </c>
      <c r="AB60" s="4">
        <f t="shared" si="244"/>
        <v>0</v>
      </c>
      <c r="AC60" s="4">
        <f t="shared" si="244"/>
        <v>0</v>
      </c>
      <c r="AD60" s="4">
        <f t="shared" si="245"/>
        <v>20</v>
      </c>
      <c r="AE60" s="4">
        <f t="shared" si="246"/>
        <v>0</v>
      </c>
    </row>
    <row r="61">
      <c r="A61" s="1" t="s">
        <v>9</v>
      </c>
      <c r="B61" s="4">
        <f t="shared" si="247"/>
        <v>0</v>
      </c>
      <c r="C61" s="4">
        <f t="shared" si="248"/>
        <v>30</v>
      </c>
      <c r="D61" s="4">
        <f t="shared" si="249"/>
        <v>0</v>
      </c>
      <c r="E61" s="4">
        <f t="shared" ref="E61:F61" si="250">(3*100)/5</f>
        <v>60</v>
      </c>
      <c r="F61" s="4">
        <f t="shared" si="250"/>
        <v>60</v>
      </c>
      <c r="G61" s="4">
        <f t="shared" si="251"/>
        <v>20</v>
      </c>
      <c r="H61" s="4">
        <f t="shared" ref="H61:H62" si="262">(0*100)/5</f>
        <v>0</v>
      </c>
      <c r="I61" s="4">
        <f t="shared" ref="I61:J61" si="252">(0.5*100)/5</f>
        <v>10</v>
      </c>
      <c r="J61" s="4">
        <f t="shared" si="252"/>
        <v>10</v>
      </c>
      <c r="K61" s="4">
        <f t="shared" si="253"/>
        <v>20</v>
      </c>
      <c r="L61" s="4">
        <f t="shared" si="254"/>
        <v>40</v>
      </c>
      <c r="M61" s="4">
        <f t="shared" si="255"/>
        <v>0</v>
      </c>
      <c r="N61" s="4">
        <f t="shared" ref="N61:Q61" si="256">(0*100)/5</f>
        <v>0</v>
      </c>
      <c r="O61" s="4">
        <f t="shared" si="256"/>
        <v>0</v>
      </c>
      <c r="P61" s="4">
        <f t="shared" si="256"/>
        <v>0</v>
      </c>
      <c r="Q61" s="4">
        <f t="shared" si="256"/>
        <v>0</v>
      </c>
      <c r="R61" s="4">
        <f>(0.5*100)/5</f>
        <v>10</v>
      </c>
      <c r="S61" s="4">
        <f>(1*100)/5</f>
        <v>20</v>
      </c>
      <c r="T61" s="4">
        <f>(3*100)/5</f>
        <v>60</v>
      </c>
      <c r="U61" s="4">
        <f>(2.5*100)/5</f>
        <v>50</v>
      </c>
      <c r="V61" s="4">
        <f>(1*100)/5</f>
        <v>20</v>
      </c>
      <c r="W61" s="4">
        <f t="shared" si="257"/>
        <v>40</v>
      </c>
      <c r="X61" s="4">
        <f t="shared" si="236"/>
        <v>0</v>
      </c>
      <c r="Y61" s="4">
        <f t="shared" si="258"/>
        <v>40</v>
      </c>
      <c r="Z61" s="4">
        <f>(2*100)/5</f>
        <v>40</v>
      </c>
      <c r="AA61" s="4">
        <f t="shared" ref="AA61:AB61" si="259">(0*100)/5</f>
        <v>0</v>
      </c>
      <c r="AB61" s="4">
        <f t="shared" si="259"/>
        <v>0</v>
      </c>
      <c r="AC61" s="4">
        <f t="shared" ref="AC61:AC62" si="265">(1*100)/5</f>
        <v>20</v>
      </c>
      <c r="AD61" s="4">
        <f t="shared" ref="AD61:AD62" si="266">(0*100)/5</f>
        <v>0</v>
      </c>
      <c r="AE61" s="4">
        <f t="shared" ref="AE61:AE63" si="267">(1*100)/5</f>
        <v>20</v>
      </c>
    </row>
    <row r="62">
      <c r="A62" s="1" t="s">
        <v>10</v>
      </c>
      <c r="B62" s="4">
        <f t="shared" si="247"/>
        <v>0</v>
      </c>
      <c r="C62" s="4">
        <f t="shared" ref="C62:D62" si="260">(0*100)/5</f>
        <v>0</v>
      </c>
      <c r="D62" s="4">
        <f t="shared" si="260"/>
        <v>0</v>
      </c>
      <c r="E62" s="4">
        <f t="shared" ref="E62:G62" si="261">(1*100)/5</f>
        <v>20</v>
      </c>
      <c r="F62" s="4">
        <f t="shared" si="261"/>
        <v>20</v>
      </c>
      <c r="G62" s="4">
        <f t="shared" si="261"/>
        <v>20</v>
      </c>
      <c r="H62" s="4">
        <f t="shared" si="262"/>
        <v>0</v>
      </c>
      <c r="I62" s="4">
        <f t="shared" ref="I62:I63" si="270">(1*100)/5</f>
        <v>20</v>
      </c>
      <c r="J62" s="4">
        <f t="shared" ref="J62:J64" si="271">(0*100)/5</f>
        <v>0</v>
      </c>
      <c r="K62" s="4">
        <f t="shared" si="253"/>
        <v>20</v>
      </c>
      <c r="L62" s="4">
        <f t="shared" ref="L62:N62" si="263">(1*100)/5</f>
        <v>20</v>
      </c>
      <c r="M62" s="4">
        <f t="shared" si="263"/>
        <v>20</v>
      </c>
      <c r="N62" s="4">
        <f t="shared" si="263"/>
        <v>20</v>
      </c>
      <c r="O62" s="4">
        <f>(0*100)/5</f>
        <v>0</v>
      </c>
      <c r="P62" s="4">
        <f>(0.5*100)/5</f>
        <v>10</v>
      </c>
      <c r="Q62" s="4">
        <f t="shared" ref="Q62:S62" si="264">(0*100)/5</f>
        <v>0</v>
      </c>
      <c r="R62" s="4">
        <f t="shared" si="264"/>
        <v>0</v>
      </c>
      <c r="S62" s="4">
        <f t="shared" si="264"/>
        <v>0</v>
      </c>
      <c r="T62" s="4">
        <f t="shared" ref="T62:T63" si="273">(2*100)/5</f>
        <v>40</v>
      </c>
      <c r="U62" s="4">
        <f t="shared" ref="U62:U63" si="274">(1*100)/5</f>
        <v>20</v>
      </c>
      <c r="V62" s="4">
        <f>(0*100)/5</f>
        <v>0</v>
      </c>
      <c r="W62" s="4">
        <f t="shared" ref="W62:W65" si="275">(1*100)/5</f>
        <v>20</v>
      </c>
      <c r="X62" s="4">
        <f t="shared" si="236"/>
        <v>0</v>
      </c>
      <c r="Y62" s="4">
        <f t="shared" ref="Y62:Y63" si="276">(0*100)/5</f>
        <v>0</v>
      </c>
      <c r="Z62" s="4">
        <f t="shared" ref="Z62:Z63" si="277">(1*100)/5</f>
        <v>20</v>
      </c>
      <c r="AA62" s="4">
        <f t="shared" ref="AA62:AA64" si="278">(2*100)/5</f>
        <v>40</v>
      </c>
      <c r="AB62" s="4">
        <f t="shared" ref="AB62:AB65" si="279">(0*100)/5</f>
        <v>0</v>
      </c>
      <c r="AC62" s="4">
        <f t="shared" si="265"/>
        <v>20</v>
      </c>
      <c r="AD62" s="4">
        <f t="shared" si="266"/>
        <v>0</v>
      </c>
      <c r="AE62" s="4">
        <f t="shared" si="267"/>
        <v>20</v>
      </c>
    </row>
    <row r="63">
      <c r="A63" s="1" t="s">
        <v>11</v>
      </c>
      <c r="B63" s="4">
        <f t="shared" si="247"/>
        <v>0</v>
      </c>
      <c r="C63" s="4">
        <f t="shared" ref="C63:D63" si="268">(0*100)/5</f>
        <v>0</v>
      </c>
      <c r="D63" s="4">
        <f t="shared" si="268"/>
        <v>0</v>
      </c>
      <c r="E63" s="4">
        <f>(1*100)/5</f>
        <v>20</v>
      </c>
      <c r="F63" s="4">
        <f t="shared" ref="F63:H63" si="269">(0*100)/5</f>
        <v>0</v>
      </c>
      <c r="G63" s="4">
        <f t="shared" si="269"/>
        <v>0</v>
      </c>
      <c r="H63" s="4">
        <f t="shared" si="269"/>
        <v>0</v>
      </c>
      <c r="I63" s="4">
        <f t="shared" si="270"/>
        <v>20</v>
      </c>
      <c r="J63" s="4">
        <f t="shared" si="271"/>
        <v>0</v>
      </c>
      <c r="K63" s="4">
        <f t="shared" si="253"/>
        <v>20</v>
      </c>
      <c r="L63" s="4">
        <f t="shared" ref="L63:L64" si="283">(0*100)/5</f>
        <v>0</v>
      </c>
      <c r="M63" s="4">
        <f>(2*100)/5</f>
        <v>40</v>
      </c>
      <c r="N63" s="4">
        <f t="shared" ref="N63:O63" si="272">(0*100)/5</f>
        <v>0</v>
      </c>
      <c r="O63" s="4">
        <f t="shared" si="272"/>
        <v>0</v>
      </c>
      <c r="P63" s="4">
        <f t="shared" ref="P63:P64" si="285">(1.5*100)/5</f>
        <v>30</v>
      </c>
      <c r="Q63" s="4">
        <f t="shared" ref="Q63:Q64" si="286">(0*100)/5</f>
        <v>0</v>
      </c>
      <c r="R63" s="4">
        <f>(2*100)/5</f>
        <v>40</v>
      </c>
      <c r="S63" s="4">
        <f t="shared" ref="S63:S64" si="287">(0*100)/5</f>
        <v>0</v>
      </c>
      <c r="T63" s="4">
        <f t="shared" si="273"/>
        <v>40</v>
      </c>
      <c r="U63" s="4">
        <f t="shared" si="274"/>
        <v>20</v>
      </c>
      <c r="V63" s="4">
        <f>(1.5*100)/5</f>
        <v>30</v>
      </c>
      <c r="W63" s="4">
        <f t="shared" si="275"/>
        <v>20</v>
      </c>
      <c r="X63" s="4">
        <f t="shared" si="236"/>
        <v>0</v>
      </c>
      <c r="Y63" s="4">
        <f t="shared" si="276"/>
        <v>0</v>
      </c>
      <c r="Z63" s="4">
        <f t="shared" si="277"/>
        <v>20</v>
      </c>
      <c r="AA63" s="4">
        <f t="shared" si="278"/>
        <v>40</v>
      </c>
      <c r="AB63" s="4">
        <f t="shared" si="279"/>
        <v>0</v>
      </c>
      <c r="AC63" s="4">
        <f t="shared" ref="AC63:AD63" si="280">(0*100)/5</f>
        <v>0</v>
      </c>
      <c r="AD63" s="4">
        <f t="shared" si="280"/>
        <v>0</v>
      </c>
      <c r="AE63" s="4">
        <f t="shared" si="267"/>
        <v>20</v>
      </c>
    </row>
    <row r="64">
      <c r="A64" s="1" t="s">
        <v>12</v>
      </c>
      <c r="B64" s="4">
        <f t="shared" si="247"/>
        <v>0</v>
      </c>
      <c r="C64" s="4">
        <f t="shared" ref="C64:E64" si="281">(0*100)/5</f>
        <v>0</v>
      </c>
      <c r="D64" s="4">
        <f t="shared" si="281"/>
        <v>0</v>
      </c>
      <c r="E64" s="4">
        <f t="shared" si="281"/>
        <v>0</v>
      </c>
      <c r="F64" s="4">
        <f t="shared" ref="F64:F65" si="290">(1*100)/5</f>
        <v>20</v>
      </c>
      <c r="G64" s="4">
        <f t="shared" ref="G64:H64" si="282">(0*100)/5</f>
        <v>0</v>
      </c>
      <c r="H64" s="4">
        <f t="shared" si="282"/>
        <v>0</v>
      </c>
      <c r="I64" s="4">
        <f>(0.5*100)/5</f>
        <v>10</v>
      </c>
      <c r="J64" s="4">
        <f t="shared" si="271"/>
        <v>0</v>
      </c>
      <c r="K64" s="4">
        <f t="shared" si="253"/>
        <v>20</v>
      </c>
      <c r="L64" s="4">
        <f t="shared" si="283"/>
        <v>0</v>
      </c>
      <c r="M64" s="4">
        <f>(1*100)/5</f>
        <v>20</v>
      </c>
      <c r="N64" s="4">
        <f t="shared" ref="N64:O64" si="284">(0*100)/5</f>
        <v>0</v>
      </c>
      <c r="O64" s="4">
        <f t="shared" si="284"/>
        <v>0</v>
      </c>
      <c r="P64" s="4">
        <f t="shared" si="285"/>
        <v>30</v>
      </c>
      <c r="Q64" s="4">
        <f t="shared" si="286"/>
        <v>0</v>
      </c>
      <c r="R64" s="4">
        <f>(1*100)/5</f>
        <v>20</v>
      </c>
      <c r="S64" s="4">
        <f t="shared" si="287"/>
        <v>0</v>
      </c>
      <c r="T64" s="4">
        <f>(0*100)/5</f>
        <v>0</v>
      </c>
      <c r="U64" s="4">
        <f>(1.5*100)/5</f>
        <v>30</v>
      </c>
      <c r="V64" s="4">
        <f t="shared" ref="V64:V65" si="294">(2*100)/5</f>
        <v>40</v>
      </c>
      <c r="W64" s="4">
        <f t="shared" si="275"/>
        <v>20</v>
      </c>
      <c r="X64" s="4">
        <f t="shared" si="236"/>
        <v>0</v>
      </c>
      <c r="Y64" s="4">
        <f t="shared" ref="Y64:Y67" si="295">(1*100)/5</f>
        <v>20</v>
      </c>
      <c r="Z64" s="4">
        <f t="shared" ref="Z64:Z67" si="296">(0*100)/5</f>
        <v>0</v>
      </c>
      <c r="AA64" s="4">
        <f t="shared" si="278"/>
        <v>40</v>
      </c>
      <c r="AB64" s="4">
        <f t="shared" si="279"/>
        <v>0</v>
      </c>
      <c r="AC64" s="4">
        <f t="shared" ref="AC64:AE64" si="288">(0*100)/5</f>
        <v>0</v>
      </c>
      <c r="AD64" s="4">
        <f t="shared" si="288"/>
        <v>0</v>
      </c>
      <c r="AE64" s="4">
        <f t="shared" si="288"/>
        <v>0</v>
      </c>
    </row>
    <row r="65">
      <c r="A65" s="1" t="s">
        <v>13</v>
      </c>
      <c r="B65" s="4">
        <f t="shared" si="247"/>
        <v>0</v>
      </c>
      <c r="C65" s="4">
        <f t="shared" ref="C65:E65" si="289">(0*100)/5</f>
        <v>0</v>
      </c>
      <c r="D65" s="4">
        <f t="shared" si="289"/>
        <v>0</v>
      </c>
      <c r="E65" s="4">
        <f t="shared" si="289"/>
        <v>0</v>
      </c>
      <c r="F65" s="4">
        <f t="shared" si="290"/>
        <v>20</v>
      </c>
      <c r="G65" s="4">
        <f t="shared" ref="G65:O65" si="291">(0*100)/5</f>
        <v>0</v>
      </c>
      <c r="H65" s="4">
        <f t="shared" si="291"/>
        <v>0</v>
      </c>
      <c r="I65" s="4">
        <f t="shared" si="291"/>
        <v>0</v>
      </c>
      <c r="J65" s="4">
        <f t="shared" si="291"/>
        <v>0</v>
      </c>
      <c r="K65" s="4">
        <f t="shared" si="291"/>
        <v>0</v>
      </c>
      <c r="L65" s="4">
        <f t="shared" si="291"/>
        <v>0</v>
      </c>
      <c r="M65" s="4">
        <f t="shared" si="291"/>
        <v>0</v>
      </c>
      <c r="N65" s="4">
        <f t="shared" si="291"/>
        <v>0</v>
      </c>
      <c r="O65" s="4">
        <f t="shared" si="291"/>
        <v>0</v>
      </c>
      <c r="P65" s="4">
        <f t="shared" ref="P65:Q65" si="292">(1*100)/5</f>
        <v>20</v>
      </c>
      <c r="Q65" s="4">
        <f t="shared" si="292"/>
        <v>20</v>
      </c>
      <c r="R65" s="4">
        <f t="shared" ref="R65:S65" si="293">(0*100)/5</f>
        <v>0</v>
      </c>
      <c r="S65" s="4">
        <f t="shared" si="293"/>
        <v>0</v>
      </c>
      <c r="T65" s="4">
        <f t="shared" ref="T65:T67" si="301">(1*100)/5</f>
        <v>20</v>
      </c>
      <c r="U65" s="4">
        <f t="shared" ref="U65:U67" si="302">(0*100)/5</f>
        <v>0</v>
      </c>
      <c r="V65" s="4">
        <f t="shared" si="294"/>
        <v>40</v>
      </c>
      <c r="W65" s="4">
        <f t="shared" si="275"/>
        <v>20</v>
      </c>
      <c r="X65" s="4">
        <f t="shared" si="236"/>
        <v>0</v>
      </c>
      <c r="Y65" s="4">
        <f t="shared" si="295"/>
        <v>20</v>
      </c>
      <c r="Z65" s="4">
        <f t="shared" si="296"/>
        <v>0</v>
      </c>
      <c r="AA65" s="4">
        <f>(1*100)/5</f>
        <v>20</v>
      </c>
      <c r="AB65" s="4">
        <f t="shared" si="279"/>
        <v>0</v>
      </c>
      <c r="AC65" s="4">
        <f t="shared" ref="AC65:AE65" si="297">(0*100)/5</f>
        <v>0</v>
      </c>
      <c r="AD65" s="4">
        <f t="shared" si="297"/>
        <v>0</v>
      </c>
      <c r="AE65" s="4">
        <f t="shared" si="297"/>
        <v>0</v>
      </c>
    </row>
    <row r="66">
      <c r="A66" s="1" t="s">
        <v>14</v>
      </c>
      <c r="B66" s="4">
        <f t="shared" si="247"/>
        <v>0</v>
      </c>
      <c r="C66" s="4">
        <f t="shared" ref="C66:E66" si="298">(0*100)/5</f>
        <v>0</v>
      </c>
      <c r="D66" s="4">
        <f t="shared" si="298"/>
        <v>0</v>
      </c>
      <c r="E66" s="4">
        <f t="shared" si="298"/>
        <v>0</v>
      </c>
      <c r="F66" s="4">
        <f t="shared" ref="F66:F67" si="306">(2*100)/5</f>
        <v>40</v>
      </c>
      <c r="G66" s="4">
        <f t="shared" ref="G66:L66" si="299">(0*100)/5</f>
        <v>0</v>
      </c>
      <c r="H66" s="4">
        <f t="shared" si="299"/>
        <v>0</v>
      </c>
      <c r="I66" s="4">
        <f t="shared" si="299"/>
        <v>0</v>
      </c>
      <c r="J66" s="4">
        <f t="shared" si="299"/>
        <v>0</v>
      </c>
      <c r="K66" s="4">
        <f t="shared" si="299"/>
        <v>0</v>
      </c>
      <c r="L66" s="4">
        <f t="shared" si="299"/>
        <v>0</v>
      </c>
      <c r="M66" s="4">
        <f t="shared" ref="M66:M67" si="308">(1*100)/5</f>
        <v>20</v>
      </c>
      <c r="N66" s="4">
        <f t="shared" ref="N66:S66" si="300">(0*100)/5</f>
        <v>0</v>
      </c>
      <c r="O66" s="4">
        <f t="shared" si="300"/>
        <v>0</v>
      </c>
      <c r="P66" s="4">
        <f t="shared" si="300"/>
        <v>0</v>
      </c>
      <c r="Q66" s="4">
        <f t="shared" si="300"/>
        <v>0</v>
      </c>
      <c r="R66" s="4">
        <f t="shared" si="300"/>
        <v>0</v>
      </c>
      <c r="S66" s="4">
        <f t="shared" si="300"/>
        <v>0</v>
      </c>
      <c r="T66" s="4">
        <f t="shared" si="301"/>
        <v>20</v>
      </c>
      <c r="U66" s="4">
        <f t="shared" si="302"/>
        <v>0</v>
      </c>
      <c r="V66" s="4">
        <f>(0.5*100)/5</f>
        <v>10</v>
      </c>
      <c r="W66" s="4">
        <f t="shared" ref="W66:X66" si="303">(0*100)/5</f>
        <v>0</v>
      </c>
      <c r="X66" s="4">
        <f t="shared" si="303"/>
        <v>0</v>
      </c>
      <c r="Y66" s="4">
        <f t="shared" si="295"/>
        <v>20</v>
      </c>
      <c r="Z66" s="4">
        <f t="shared" si="296"/>
        <v>0</v>
      </c>
      <c r="AA66" s="4">
        <f t="shared" ref="AA66:AE66" si="304">(0*100)/5</f>
        <v>0</v>
      </c>
      <c r="AB66" s="4">
        <f t="shared" si="304"/>
        <v>0</v>
      </c>
      <c r="AC66" s="4">
        <f t="shared" si="304"/>
        <v>0</v>
      </c>
      <c r="AD66" s="4">
        <f t="shared" si="304"/>
        <v>0</v>
      </c>
      <c r="AE66" s="4">
        <f t="shared" si="304"/>
        <v>0</v>
      </c>
    </row>
    <row r="67">
      <c r="A67" s="1" t="s">
        <v>15</v>
      </c>
      <c r="B67" s="4">
        <f t="shared" si="247"/>
        <v>0</v>
      </c>
      <c r="C67" s="4">
        <f t="shared" ref="C67:E67" si="305">(0*100)/5</f>
        <v>0</v>
      </c>
      <c r="D67" s="4">
        <f t="shared" si="305"/>
        <v>0</v>
      </c>
      <c r="E67" s="4">
        <f t="shared" si="305"/>
        <v>0</v>
      </c>
      <c r="F67" s="4">
        <f t="shared" si="306"/>
        <v>40</v>
      </c>
      <c r="G67" s="4">
        <f t="shared" ref="G67:L67" si="307">(0*100)/5</f>
        <v>0</v>
      </c>
      <c r="H67" s="4">
        <f t="shared" si="307"/>
        <v>0</v>
      </c>
      <c r="I67" s="4">
        <f t="shared" si="307"/>
        <v>0</v>
      </c>
      <c r="J67" s="4">
        <f t="shared" si="307"/>
        <v>0</v>
      </c>
      <c r="K67" s="4">
        <f t="shared" si="307"/>
        <v>0</v>
      </c>
      <c r="L67" s="4">
        <f t="shared" si="307"/>
        <v>0</v>
      </c>
      <c r="M67" s="4">
        <f t="shared" si="308"/>
        <v>20</v>
      </c>
      <c r="N67" s="4">
        <f t="shared" ref="N67:S67" si="309">(0*100)/5</f>
        <v>0</v>
      </c>
      <c r="O67" s="4">
        <f t="shared" si="309"/>
        <v>0</v>
      </c>
      <c r="P67" s="4">
        <f t="shared" si="309"/>
        <v>0</v>
      </c>
      <c r="Q67" s="4">
        <f t="shared" si="309"/>
        <v>0</v>
      </c>
      <c r="R67" s="4">
        <f t="shared" si="309"/>
        <v>0</v>
      </c>
      <c r="S67" s="4">
        <f t="shared" si="309"/>
        <v>0</v>
      </c>
      <c r="T67" s="4">
        <f t="shared" si="301"/>
        <v>20</v>
      </c>
      <c r="U67" s="4">
        <f t="shared" si="302"/>
        <v>0</v>
      </c>
      <c r="V67" s="4">
        <f t="shared" ref="V67:X67" si="310">(0*100)/5</f>
        <v>0</v>
      </c>
      <c r="W67" s="4">
        <f t="shared" si="310"/>
        <v>0</v>
      </c>
      <c r="X67" s="4">
        <f t="shared" si="310"/>
        <v>0</v>
      </c>
      <c r="Y67" s="4">
        <f t="shared" si="295"/>
        <v>20</v>
      </c>
      <c r="Z67" s="4">
        <f t="shared" si="296"/>
        <v>0</v>
      </c>
      <c r="AA67" s="4">
        <f t="shared" ref="AA67:AE67" si="311">(0*100)/5</f>
        <v>0</v>
      </c>
      <c r="AB67" s="4">
        <f t="shared" si="311"/>
        <v>0</v>
      </c>
      <c r="AC67" s="4">
        <f t="shared" si="311"/>
        <v>0</v>
      </c>
      <c r="AD67" s="4">
        <f t="shared" si="311"/>
        <v>0</v>
      </c>
      <c r="AE67" s="4">
        <f t="shared" si="311"/>
        <v>0</v>
      </c>
    </row>
    <row r="68">
      <c r="A68" s="1" t="s">
        <v>16</v>
      </c>
      <c r="B68" s="4">
        <f t="shared" si="247"/>
        <v>0</v>
      </c>
      <c r="C68" s="4">
        <f t="shared" ref="C68:AE68" si="312">(0*100)/5</f>
        <v>0</v>
      </c>
      <c r="D68" s="4">
        <f t="shared" si="312"/>
        <v>0</v>
      </c>
      <c r="E68" s="4">
        <f t="shared" si="312"/>
        <v>0</v>
      </c>
      <c r="F68" s="4">
        <f t="shared" si="312"/>
        <v>0</v>
      </c>
      <c r="G68" s="4">
        <f t="shared" si="312"/>
        <v>0</v>
      </c>
      <c r="H68" s="4">
        <f t="shared" si="312"/>
        <v>0</v>
      </c>
      <c r="I68" s="4">
        <f t="shared" si="312"/>
        <v>0</v>
      </c>
      <c r="J68" s="4">
        <f t="shared" si="312"/>
        <v>0</v>
      </c>
      <c r="K68" s="4">
        <f t="shared" si="312"/>
        <v>0</v>
      </c>
      <c r="L68" s="4">
        <f t="shared" si="312"/>
        <v>0</v>
      </c>
      <c r="M68" s="4">
        <f t="shared" si="312"/>
        <v>0</v>
      </c>
      <c r="N68" s="4">
        <f t="shared" si="312"/>
        <v>0</v>
      </c>
      <c r="O68" s="4">
        <f t="shared" si="312"/>
        <v>0</v>
      </c>
      <c r="P68" s="4">
        <f t="shared" si="312"/>
        <v>0</v>
      </c>
      <c r="Q68" s="4">
        <f t="shared" si="312"/>
        <v>0</v>
      </c>
      <c r="R68" s="4">
        <f t="shared" si="312"/>
        <v>0</v>
      </c>
      <c r="S68" s="4">
        <f t="shared" si="312"/>
        <v>0</v>
      </c>
      <c r="T68" s="4">
        <f t="shared" si="312"/>
        <v>0</v>
      </c>
      <c r="U68" s="4">
        <f t="shared" si="312"/>
        <v>0</v>
      </c>
      <c r="V68" s="4">
        <f t="shared" si="312"/>
        <v>0</v>
      </c>
      <c r="W68" s="4">
        <f t="shared" si="312"/>
        <v>0</v>
      </c>
      <c r="X68" s="4">
        <f t="shared" si="312"/>
        <v>0</v>
      </c>
      <c r="Y68" s="4">
        <f t="shared" si="312"/>
        <v>0</v>
      </c>
      <c r="Z68" s="4">
        <f t="shared" si="312"/>
        <v>0</v>
      </c>
      <c r="AA68" s="4">
        <f t="shared" si="312"/>
        <v>0</v>
      </c>
      <c r="AB68" s="4">
        <f t="shared" si="312"/>
        <v>0</v>
      </c>
      <c r="AC68" s="4">
        <f t="shared" si="312"/>
        <v>0</v>
      </c>
      <c r="AD68" s="4">
        <f t="shared" si="312"/>
        <v>0</v>
      </c>
      <c r="AE68" s="4">
        <f t="shared" si="312"/>
        <v>0</v>
      </c>
    </row>
    <row r="69">
      <c r="A69" s="1" t="s">
        <v>17</v>
      </c>
      <c r="B69" s="4">
        <f t="shared" si="247"/>
        <v>0</v>
      </c>
      <c r="C69" s="4">
        <f t="shared" ref="C69:AE69" si="313">(0*100)/5</f>
        <v>0</v>
      </c>
      <c r="D69" s="4">
        <f t="shared" si="313"/>
        <v>0</v>
      </c>
      <c r="E69" s="4">
        <f t="shared" si="313"/>
        <v>0</v>
      </c>
      <c r="F69" s="4">
        <f t="shared" si="313"/>
        <v>0</v>
      </c>
      <c r="G69" s="4">
        <f t="shared" si="313"/>
        <v>0</v>
      </c>
      <c r="H69" s="4">
        <f t="shared" si="313"/>
        <v>0</v>
      </c>
      <c r="I69" s="4">
        <f t="shared" si="313"/>
        <v>0</v>
      </c>
      <c r="J69" s="4">
        <f t="shared" si="313"/>
        <v>0</v>
      </c>
      <c r="K69" s="4">
        <f t="shared" si="313"/>
        <v>0</v>
      </c>
      <c r="L69" s="4">
        <f t="shared" si="313"/>
        <v>0</v>
      </c>
      <c r="M69" s="4">
        <f t="shared" si="313"/>
        <v>0</v>
      </c>
      <c r="N69" s="4">
        <f t="shared" si="313"/>
        <v>0</v>
      </c>
      <c r="O69" s="4">
        <f t="shared" si="313"/>
        <v>0</v>
      </c>
      <c r="P69" s="4">
        <f t="shared" si="313"/>
        <v>0</v>
      </c>
      <c r="Q69" s="4">
        <f t="shared" si="313"/>
        <v>0</v>
      </c>
      <c r="R69" s="4">
        <f t="shared" si="313"/>
        <v>0</v>
      </c>
      <c r="S69" s="4">
        <f t="shared" si="313"/>
        <v>0</v>
      </c>
      <c r="T69" s="4">
        <f t="shared" si="313"/>
        <v>0</v>
      </c>
      <c r="U69" s="4">
        <f t="shared" si="313"/>
        <v>0</v>
      </c>
      <c r="V69" s="4">
        <f t="shared" si="313"/>
        <v>0</v>
      </c>
      <c r="W69" s="4">
        <f t="shared" si="313"/>
        <v>0</v>
      </c>
      <c r="X69" s="4">
        <f t="shared" si="313"/>
        <v>0</v>
      </c>
      <c r="Y69" s="4">
        <f t="shared" si="313"/>
        <v>0</v>
      </c>
      <c r="Z69" s="4">
        <f t="shared" si="313"/>
        <v>0</v>
      </c>
      <c r="AA69" s="4">
        <f t="shared" si="313"/>
        <v>0</v>
      </c>
      <c r="AB69" s="4">
        <f t="shared" si="313"/>
        <v>0</v>
      </c>
      <c r="AC69" s="4">
        <f t="shared" si="313"/>
        <v>0</v>
      </c>
      <c r="AD69" s="4">
        <f t="shared" si="313"/>
        <v>0</v>
      </c>
      <c r="AE69" s="4">
        <f t="shared" si="31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 t="s">
        <v>2</v>
      </c>
      <c r="B71" s="4">
        <f t="shared" ref="B71:B73" si="317">(0*100)/3</f>
        <v>0</v>
      </c>
      <c r="C71" s="4">
        <f t="shared" ref="C71:C72" si="318">(1*100)/3</f>
        <v>33.33333333</v>
      </c>
      <c r="D71" s="4">
        <f t="shared" ref="D71:F71" si="314">(0*100)/3</f>
        <v>0</v>
      </c>
      <c r="E71" s="4">
        <f t="shared" si="314"/>
        <v>0</v>
      </c>
      <c r="F71" s="4">
        <f t="shared" si="314"/>
        <v>0</v>
      </c>
      <c r="G71" s="4">
        <f t="shared" ref="G71:G73" si="320">(1*100)/3</f>
        <v>33.33333333</v>
      </c>
      <c r="H71" s="4">
        <f t="shared" ref="H71:X71" si="315">(0*100)/3</f>
        <v>0</v>
      </c>
      <c r="I71" s="4">
        <f t="shared" si="315"/>
        <v>0</v>
      </c>
      <c r="J71" s="4">
        <f t="shared" si="315"/>
        <v>0</v>
      </c>
      <c r="K71" s="4">
        <f t="shared" si="315"/>
        <v>0</v>
      </c>
      <c r="L71" s="4">
        <f t="shared" si="315"/>
        <v>0</v>
      </c>
      <c r="M71" s="4">
        <f t="shared" si="315"/>
        <v>0</v>
      </c>
      <c r="N71" s="4">
        <f t="shared" si="315"/>
        <v>0</v>
      </c>
      <c r="O71" s="4">
        <f t="shared" si="315"/>
        <v>0</v>
      </c>
      <c r="P71" s="4">
        <f t="shared" si="315"/>
        <v>0</v>
      </c>
      <c r="Q71" s="4">
        <f t="shared" si="315"/>
        <v>0</v>
      </c>
      <c r="R71" s="4">
        <f t="shared" si="315"/>
        <v>0</v>
      </c>
      <c r="S71" s="4">
        <f t="shared" si="315"/>
        <v>0</v>
      </c>
      <c r="T71" s="4">
        <f t="shared" si="315"/>
        <v>0</v>
      </c>
      <c r="U71" s="4">
        <f t="shared" si="315"/>
        <v>0</v>
      </c>
      <c r="V71" s="4">
        <f t="shared" si="315"/>
        <v>0</v>
      </c>
      <c r="W71" s="4">
        <f t="shared" si="315"/>
        <v>0</v>
      </c>
      <c r="X71" s="4">
        <f t="shared" si="315"/>
        <v>0</v>
      </c>
      <c r="Y71" s="4">
        <f>(1*100)/3</f>
        <v>33.33333333</v>
      </c>
      <c r="Z71" s="4">
        <f t="shared" ref="Z71:AE71" si="316">(0*100)/3</f>
        <v>0</v>
      </c>
      <c r="AA71" s="4">
        <f t="shared" si="316"/>
        <v>0</v>
      </c>
      <c r="AB71" s="4">
        <f t="shared" si="316"/>
        <v>0</v>
      </c>
      <c r="AC71" s="4">
        <f t="shared" si="316"/>
        <v>0</v>
      </c>
      <c r="AD71" s="4">
        <f t="shared" si="316"/>
        <v>0</v>
      </c>
      <c r="AE71" s="4">
        <f t="shared" si="316"/>
        <v>0</v>
      </c>
    </row>
    <row r="72">
      <c r="A72" s="1" t="s">
        <v>3</v>
      </c>
      <c r="B72" s="4">
        <f t="shared" si="317"/>
        <v>0</v>
      </c>
      <c r="C72" s="4">
        <f t="shared" si="318"/>
        <v>33.33333333</v>
      </c>
      <c r="D72" s="4">
        <f t="shared" ref="D72:F72" si="319">(0*100)/3</f>
        <v>0</v>
      </c>
      <c r="E72" s="4">
        <f t="shared" si="319"/>
        <v>0</v>
      </c>
      <c r="F72" s="4">
        <f t="shared" si="319"/>
        <v>0</v>
      </c>
      <c r="G72" s="4">
        <f t="shared" si="320"/>
        <v>33.33333333</v>
      </c>
      <c r="H72" s="4">
        <f t="shared" ref="H72:W72" si="321">(0*100)/3</f>
        <v>0</v>
      </c>
      <c r="I72" s="4">
        <f t="shared" si="321"/>
        <v>0</v>
      </c>
      <c r="J72" s="4">
        <f t="shared" si="321"/>
        <v>0</v>
      </c>
      <c r="K72" s="4">
        <f t="shared" si="321"/>
        <v>0</v>
      </c>
      <c r="L72" s="4">
        <f t="shared" si="321"/>
        <v>0</v>
      </c>
      <c r="M72" s="4">
        <f t="shared" si="321"/>
        <v>0</v>
      </c>
      <c r="N72" s="4">
        <f t="shared" si="321"/>
        <v>0</v>
      </c>
      <c r="O72" s="4">
        <f t="shared" si="321"/>
        <v>0</v>
      </c>
      <c r="P72" s="4">
        <f t="shared" si="321"/>
        <v>0</v>
      </c>
      <c r="Q72" s="4">
        <f t="shared" si="321"/>
        <v>0</v>
      </c>
      <c r="R72" s="4">
        <f t="shared" si="321"/>
        <v>0</v>
      </c>
      <c r="S72" s="4">
        <f t="shared" si="321"/>
        <v>0</v>
      </c>
      <c r="T72" s="4">
        <f t="shared" si="321"/>
        <v>0</v>
      </c>
      <c r="U72" s="4">
        <f t="shared" si="321"/>
        <v>0</v>
      </c>
      <c r="V72" s="4">
        <f t="shared" si="321"/>
        <v>0</v>
      </c>
      <c r="W72" s="4">
        <f t="shared" si="321"/>
        <v>0</v>
      </c>
      <c r="X72" s="4">
        <f t="shared" ref="X72:Y72" si="322">(1*100)/3</f>
        <v>33.33333333</v>
      </c>
      <c r="Y72" s="4">
        <f t="shared" si="322"/>
        <v>33.33333333</v>
      </c>
      <c r="Z72" s="4">
        <f t="shared" ref="Z72:AE72" si="323">(0*100)/3</f>
        <v>0</v>
      </c>
      <c r="AA72" s="4">
        <f t="shared" si="323"/>
        <v>0</v>
      </c>
      <c r="AB72" s="4">
        <f t="shared" si="323"/>
        <v>0</v>
      </c>
      <c r="AC72" s="4">
        <f t="shared" si="323"/>
        <v>0</v>
      </c>
      <c r="AD72" s="4">
        <f t="shared" si="323"/>
        <v>0</v>
      </c>
      <c r="AE72" s="4">
        <f t="shared" si="323"/>
        <v>0</v>
      </c>
    </row>
    <row r="73">
      <c r="A73" s="1" t="s">
        <v>4</v>
      </c>
      <c r="B73" s="4">
        <f t="shared" si="317"/>
        <v>0</v>
      </c>
      <c r="C73" s="4">
        <f>(0*100)/3</f>
        <v>0</v>
      </c>
      <c r="D73" s="4">
        <f t="shared" ref="D73:E73" si="324">(2*100)/3</f>
        <v>66.66666667</v>
      </c>
      <c r="E73" s="4">
        <f t="shared" si="324"/>
        <v>66.66666667</v>
      </c>
      <c r="F73" s="4">
        <f>(0*100)/3</f>
        <v>0</v>
      </c>
      <c r="G73" s="4">
        <f t="shared" si="320"/>
        <v>33.33333333</v>
      </c>
      <c r="H73" s="4">
        <f>(1*100)/3</f>
        <v>33.33333333</v>
      </c>
      <c r="I73" s="4">
        <f t="shared" ref="I73:J73" si="325">(2*100)/3</f>
        <v>66.66666667</v>
      </c>
      <c r="J73" s="4">
        <f t="shared" si="325"/>
        <v>66.66666667</v>
      </c>
      <c r="K73" s="4">
        <f t="shared" ref="K73:K74" si="334">(1*100)/3</f>
        <v>33.33333333</v>
      </c>
      <c r="L73" s="4">
        <f t="shared" ref="L73:M73" si="326">(2*100)/3</f>
        <v>66.66666667</v>
      </c>
      <c r="M73" s="4">
        <f t="shared" si="326"/>
        <v>66.66666667</v>
      </c>
      <c r="N73" s="4">
        <f t="shared" ref="N73:Q73" si="327">(1*100)/3</f>
        <v>33.33333333</v>
      </c>
      <c r="O73" s="4">
        <f t="shared" si="327"/>
        <v>33.33333333</v>
      </c>
      <c r="P73" s="4">
        <f t="shared" si="327"/>
        <v>33.33333333</v>
      </c>
      <c r="Q73" s="4">
        <f t="shared" si="327"/>
        <v>33.33333333</v>
      </c>
      <c r="R73" s="4">
        <f t="shared" ref="R73:U73" si="328">(2*100)/3</f>
        <v>66.66666667</v>
      </c>
      <c r="S73" s="4">
        <f t="shared" si="328"/>
        <v>66.66666667</v>
      </c>
      <c r="T73" s="4">
        <f t="shared" si="328"/>
        <v>66.66666667</v>
      </c>
      <c r="U73" s="4">
        <f t="shared" si="328"/>
        <v>66.66666667</v>
      </c>
      <c r="V73" s="4">
        <f t="shared" ref="V73:W73" si="329">(0*100)/3</f>
        <v>0</v>
      </c>
      <c r="W73" s="4">
        <f t="shared" si="329"/>
        <v>0</v>
      </c>
      <c r="X73" s="4">
        <f t="shared" ref="X73:Z73" si="330">(1*100)/3</f>
        <v>33.33333333</v>
      </c>
      <c r="Y73" s="4">
        <f t="shared" si="330"/>
        <v>33.33333333</v>
      </c>
      <c r="Z73" s="4">
        <f t="shared" si="330"/>
        <v>33.33333333</v>
      </c>
      <c r="AA73" s="4">
        <f t="shared" ref="AA73:AC73" si="331">(0*100)/3</f>
        <v>0</v>
      </c>
      <c r="AB73" s="4">
        <f t="shared" si="331"/>
        <v>0</v>
      </c>
      <c r="AC73" s="4">
        <f t="shared" si="331"/>
        <v>0</v>
      </c>
      <c r="AD73" s="4">
        <f t="shared" ref="AD73:AD74" si="339">(2*100)/3</f>
        <v>66.66666667</v>
      </c>
      <c r="AE73" s="4">
        <f t="shared" ref="AE73:AE74" si="340">(0*100)/3</f>
        <v>0</v>
      </c>
    </row>
    <row r="74">
      <c r="A74" s="1" t="s">
        <v>5</v>
      </c>
      <c r="B74" s="4">
        <f t="shared" ref="B74:B75" si="341">(2*100)/3</f>
        <v>66.66666667</v>
      </c>
      <c r="C74" s="4">
        <f>(1*100)/3</f>
        <v>33.33333333</v>
      </c>
      <c r="D74" s="4">
        <f>(3*100)/3</f>
        <v>100</v>
      </c>
      <c r="E74" s="4">
        <f t="shared" ref="E74:F74" si="332">(2*100)/3</f>
        <v>66.66666667</v>
      </c>
      <c r="F74" s="4">
        <f t="shared" si="332"/>
        <v>66.66666667</v>
      </c>
      <c r="G74" s="4">
        <f>(3*100)/3</f>
        <v>100</v>
      </c>
      <c r="H74" s="4">
        <f>(2*100)/3</f>
        <v>66.66666667</v>
      </c>
      <c r="I74" s="4">
        <f t="shared" ref="I74:J74" si="333">(3*100)/3</f>
        <v>100</v>
      </c>
      <c r="J74" s="4">
        <f t="shared" si="333"/>
        <v>100</v>
      </c>
      <c r="K74" s="4">
        <f t="shared" si="334"/>
        <v>33.33333333</v>
      </c>
      <c r="L74" s="4">
        <f>(2*100)/3</f>
        <v>66.66666667</v>
      </c>
      <c r="M74" s="4">
        <f>(3*100)/3</f>
        <v>100</v>
      </c>
      <c r="N74" s="4">
        <f>(2*100)/3</f>
        <v>66.66666667</v>
      </c>
      <c r="O74" s="4">
        <f t="shared" ref="O74:P74" si="335">(1*100)/3</f>
        <v>33.33333333</v>
      </c>
      <c r="P74" s="4">
        <f t="shared" si="335"/>
        <v>33.33333333</v>
      </c>
      <c r="Q74" s="4">
        <f>(3*100)/3</f>
        <v>100</v>
      </c>
      <c r="R74" s="4">
        <f t="shared" ref="R74:U74" si="336">(2*100)/3</f>
        <v>66.66666667</v>
      </c>
      <c r="S74" s="4">
        <f t="shared" si="336"/>
        <v>66.66666667</v>
      </c>
      <c r="T74" s="4">
        <f t="shared" si="336"/>
        <v>66.66666667</v>
      </c>
      <c r="U74" s="4">
        <f t="shared" si="336"/>
        <v>66.66666667</v>
      </c>
      <c r="V74" s="4">
        <f t="shared" ref="V74:V77" si="344">(0*100)/3</f>
        <v>0</v>
      </c>
      <c r="W74" s="4">
        <f>(2*100)/3</f>
        <v>66.66666667</v>
      </c>
      <c r="X74" s="4">
        <f t="shared" ref="X74:X79" si="345">(0*100)/3</f>
        <v>0</v>
      </c>
      <c r="Y74" s="4">
        <f>(1*100)/3</f>
        <v>33.33333333</v>
      </c>
      <c r="Z74" s="4">
        <f t="shared" ref="Z74:AA74" si="337">(3*100)/3</f>
        <v>100</v>
      </c>
      <c r="AA74" s="4">
        <f t="shared" si="337"/>
        <v>100</v>
      </c>
      <c r="AB74" s="4">
        <f t="shared" ref="AB74:AC74" si="338">(1*100)/3</f>
        <v>33.33333333</v>
      </c>
      <c r="AC74" s="4">
        <f t="shared" si="338"/>
        <v>33.33333333</v>
      </c>
      <c r="AD74" s="4">
        <f t="shared" si="339"/>
        <v>66.66666667</v>
      </c>
      <c r="AE74" s="4">
        <f t="shared" si="340"/>
        <v>0</v>
      </c>
    </row>
    <row r="75">
      <c r="A75" s="1" t="s">
        <v>6</v>
      </c>
      <c r="B75" s="4">
        <f t="shared" si="341"/>
        <v>66.66666667</v>
      </c>
      <c r="C75" s="4">
        <f t="shared" ref="C75:D75" si="342">(3*100)/3</f>
        <v>100</v>
      </c>
      <c r="D75" s="4">
        <f t="shared" si="342"/>
        <v>100</v>
      </c>
      <c r="E75" s="4">
        <f>(2*100)/3</f>
        <v>66.66666667</v>
      </c>
      <c r="F75" s="4">
        <f t="shared" ref="F75:F76" si="348">(1*100)/3</f>
        <v>33.33333333</v>
      </c>
      <c r="G75" s="4">
        <f t="shared" ref="G75:K75" si="343">(2*100)/3</f>
        <v>66.66666667</v>
      </c>
      <c r="H75" s="4">
        <f t="shared" si="343"/>
        <v>66.66666667</v>
      </c>
      <c r="I75" s="4">
        <f t="shared" si="343"/>
        <v>66.66666667</v>
      </c>
      <c r="J75" s="4">
        <f t="shared" si="343"/>
        <v>66.66666667</v>
      </c>
      <c r="K75" s="4">
        <f t="shared" si="343"/>
        <v>66.66666667</v>
      </c>
      <c r="L75" s="4">
        <f>(3*100)/3</f>
        <v>100</v>
      </c>
      <c r="M75" s="4">
        <f>(2*100)/3</f>
        <v>66.66666667</v>
      </c>
      <c r="N75" s="4">
        <f>(0*100)/3</f>
        <v>0</v>
      </c>
      <c r="O75" s="4">
        <f>(3*100)/3</f>
        <v>100</v>
      </c>
      <c r="P75" s="4">
        <f t="shared" ref="P75:P77" si="351">(1*100)/3</f>
        <v>33.33333333</v>
      </c>
      <c r="Q75" s="4">
        <f>(2*100)/3</f>
        <v>66.66666667</v>
      </c>
      <c r="R75" s="4">
        <f>(0*100)/3</f>
        <v>0</v>
      </c>
      <c r="S75" s="4">
        <f t="shared" ref="S75:S76" si="353">(1*100)/3</f>
        <v>33.33333333</v>
      </c>
      <c r="T75" s="4">
        <f>(3*100)/3</f>
        <v>100</v>
      </c>
      <c r="U75" s="4">
        <f>(1*100)/3</f>
        <v>33.33333333</v>
      </c>
      <c r="V75" s="4">
        <f t="shared" si="344"/>
        <v>0</v>
      </c>
      <c r="W75" s="4">
        <f t="shared" ref="W75:W76" si="355">(3*100)/3</f>
        <v>100</v>
      </c>
      <c r="X75" s="4">
        <f t="shared" si="345"/>
        <v>0</v>
      </c>
      <c r="Y75" s="4">
        <f t="shared" ref="Y75:Y77" si="356">(0*100)/3</f>
        <v>0</v>
      </c>
      <c r="Z75" s="4">
        <f t="shared" ref="Z75:Z77" si="357">(2*100)/3</f>
        <v>66.66666667</v>
      </c>
      <c r="AA75" s="4">
        <f t="shared" ref="AA75:AA77" si="358">(3*100)/3</f>
        <v>100</v>
      </c>
      <c r="AB75" s="4">
        <f t="shared" ref="AB75:AC75" si="346">(2*100)/3</f>
        <v>66.66666667</v>
      </c>
      <c r="AC75" s="4">
        <f t="shared" si="346"/>
        <v>66.66666667</v>
      </c>
      <c r="AD75" s="4">
        <f>(3*100)/3</f>
        <v>100</v>
      </c>
      <c r="AE75" s="4">
        <f>(1*100)/3</f>
        <v>33.33333333</v>
      </c>
    </row>
    <row r="76">
      <c r="A76" s="1" t="s">
        <v>7</v>
      </c>
      <c r="B76" s="4">
        <f t="shared" ref="B76:B77" si="359">(0*100)/3</f>
        <v>0</v>
      </c>
      <c r="C76" s="4">
        <f>(2*100)/3</f>
        <v>66.66666667</v>
      </c>
      <c r="D76" s="4">
        <f t="shared" ref="D76:E76" si="347">(3*100)/3</f>
        <v>100</v>
      </c>
      <c r="E76" s="4">
        <f t="shared" si="347"/>
        <v>100</v>
      </c>
      <c r="F76" s="4">
        <f t="shared" si="348"/>
        <v>33.33333333</v>
      </c>
      <c r="G76" s="4">
        <f>(2*100)/3</f>
        <v>66.66666667</v>
      </c>
      <c r="H76" s="4">
        <f>(1*100)/3</f>
        <v>33.33333333</v>
      </c>
      <c r="I76" s="4">
        <f t="shared" ref="I76:J76" si="349">(2*100)/3</f>
        <v>66.66666667</v>
      </c>
      <c r="J76" s="4">
        <f t="shared" si="349"/>
        <v>66.66666667</v>
      </c>
      <c r="K76" s="4">
        <f>(1*100)/3</f>
        <v>33.33333333</v>
      </c>
      <c r="L76" s="4">
        <f t="shared" ref="L76:M76" si="350">(2*100)/3</f>
        <v>66.66666667</v>
      </c>
      <c r="M76" s="4">
        <f t="shared" si="350"/>
        <v>66.66666667</v>
      </c>
      <c r="N76" s="4">
        <f t="shared" ref="N76:N77" si="361">(1*100)/3</f>
        <v>33.33333333</v>
      </c>
      <c r="O76" s="4">
        <f>(2*100)/3</f>
        <v>66.66666667</v>
      </c>
      <c r="P76" s="4">
        <f t="shared" si="351"/>
        <v>33.33333333</v>
      </c>
      <c r="Q76" s="4">
        <f t="shared" ref="Q76:R76" si="352">(0*100)/3</f>
        <v>0</v>
      </c>
      <c r="R76" s="4">
        <f t="shared" si="352"/>
        <v>0</v>
      </c>
      <c r="S76" s="4">
        <f t="shared" si="353"/>
        <v>33.33333333</v>
      </c>
      <c r="T76" s="4">
        <f t="shared" ref="T76:U76" si="354">(2*100)/3</f>
        <v>66.66666667</v>
      </c>
      <c r="U76" s="4">
        <f t="shared" si="354"/>
        <v>66.66666667</v>
      </c>
      <c r="V76" s="4">
        <f t="shared" si="344"/>
        <v>0</v>
      </c>
      <c r="W76" s="4">
        <f t="shared" si="355"/>
        <v>100</v>
      </c>
      <c r="X76" s="4">
        <f t="shared" si="345"/>
        <v>0</v>
      </c>
      <c r="Y76" s="4">
        <f t="shared" si="356"/>
        <v>0</v>
      </c>
      <c r="Z76" s="4">
        <f t="shared" si="357"/>
        <v>66.66666667</v>
      </c>
      <c r="AA76" s="4">
        <f t="shared" si="358"/>
        <v>100</v>
      </c>
      <c r="AB76" s="4">
        <f t="shared" ref="AB76:AB77" si="364">(2*100)/3</f>
        <v>66.66666667</v>
      </c>
      <c r="AC76" s="4">
        <f>(1*100)/3</f>
        <v>33.33333333</v>
      </c>
      <c r="AD76" s="4">
        <f>(2*100)/3</f>
        <v>66.66666667</v>
      </c>
      <c r="AE76" s="4">
        <f t="shared" ref="AE76:AE77" si="365">(0*100)/3</f>
        <v>0</v>
      </c>
    </row>
    <row r="77">
      <c r="A77" s="1" t="s">
        <v>8</v>
      </c>
      <c r="B77" s="4">
        <f t="shared" si="359"/>
        <v>0</v>
      </c>
      <c r="C77" s="4">
        <f t="shared" ref="C77:I77" si="360">(3*100)/3</f>
        <v>100</v>
      </c>
      <c r="D77" s="4">
        <f t="shared" si="360"/>
        <v>100</v>
      </c>
      <c r="E77" s="4">
        <f t="shared" si="360"/>
        <v>100</v>
      </c>
      <c r="F77" s="4">
        <f t="shared" si="360"/>
        <v>100</v>
      </c>
      <c r="G77" s="4">
        <f t="shared" si="360"/>
        <v>100</v>
      </c>
      <c r="H77" s="4">
        <f t="shared" si="360"/>
        <v>100</v>
      </c>
      <c r="I77" s="4">
        <f t="shared" si="360"/>
        <v>100</v>
      </c>
      <c r="J77" s="4">
        <f>(2*100)/3</f>
        <v>66.66666667</v>
      </c>
      <c r="K77" s="4">
        <f>(0*100)/3</f>
        <v>0</v>
      </c>
      <c r="L77" s="4">
        <f>(1*100)/3</f>
        <v>33.33333333</v>
      </c>
      <c r="M77" s="4">
        <f>(2*100)/3</f>
        <v>66.66666667</v>
      </c>
      <c r="N77" s="4">
        <f t="shared" si="361"/>
        <v>33.33333333</v>
      </c>
      <c r="O77" s="4">
        <f>(3*100)/3</f>
        <v>100</v>
      </c>
      <c r="P77" s="4">
        <f t="shared" si="351"/>
        <v>33.33333333</v>
      </c>
      <c r="Q77" s="4">
        <f t="shared" ref="Q77:R77" si="362">(0*100)/3</f>
        <v>0</v>
      </c>
      <c r="R77" s="4">
        <f t="shared" si="362"/>
        <v>0</v>
      </c>
      <c r="S77" s="4">
        <f t="shared" ref="S77:T77" si="363">(2*100)/3</f>
        <v>66.66666667</v>
      </c>
      <c r="T77" s="4">
        <f t="shared" si="363"/>
        <v>66.66666667</v>
      </c>
      <c r="U77" s="4">
        <f>(1*100)/3</f>
        <v>33.33333333</v>
      </c>
      <c r="V77" s="4">
        <f t="shared" si="344"/>
        <v>0</v>
      </c>
      <c r="W77" s="4">
        <f>(2*100)/3</f>
        <v>66.66666667</v>
      </c>
      <c r="X77" s="4">
        <f t="shared" si="345"/>
        <v>0</v>
      </c>
      <c r="Y77" s="4">
        <f t="shared" si="356"/>
        <v>0</v>
      </c>
      <c r="Z77" s="4">
        <f t="shared" si="357"/>
        <v>66.66666667</v>
      </c>
      <c r="AA77" s="4">
        <f t="shared" si="358"/>
        <v>100</v>
      </c>
      <c r="AB77" s="4">
        <f t="shared" si="364"/>
        <v>66.66666667</v>
      </c>
      <c r="AC77" s="4">
        <f>(2*100)/3</f>
        <v>66.66666667</v>
      </c>
      <c r="AD77" s="4">
        <f>(1*100)/3</f>
        <v>33.33333333</v>
      </c>
      <c r="AE77" s="4">
        <f t="shared" si="365"/>
        <v>0</v>
      </c>
      <c r="AF77" s="9">
        <v>0.6</v>
      </c>
    </row>
    <row r="78">
      <c r="A78" s="1" t="s">
        <v>9</v>
      </c>
      <c r="B78" s="4">
        <f>(3*100)/3</f>
        <v>100</v>
      </c>
      <c r="C78" s="4">
        <f>(2*100)/3</f>
        <v>66.66666667</v>
      </c>
      <c r="D78" s="4">
        <f t="shared" ref="D78:F78" si="366">(3*100)/3</f>
        <v>100</v>
      </c>
      <c r="E78" s="4">
        <f t="shared" si="366"/>
        <v>100</v>
      </c>
      <c r="F78" s="4">
        <f t="shared" si="366"/>
        <v>100</v>
      </c>
      <c r="G78" s="4">
        <f t="shared" ref="G78:H78" si="367">(2*100)/3</f>
        <v>66.66666667</v>
      </c>
      <c r="H78" s="4">
        <f t="shared" si="367"/>
        <v>66.66666667</v>
      </c>
      <c r="I78" s="4">
        <f t="shared" ref="I78:J78" si="368">(3*100)/3</f>
        <v>100</v>
      </c>
      <c r="J78" s="4">
        <f t="shared" si="368"/>
        <v>100</v>
      </c>
      <c r="K78" s="4">
        <f t="shared" ref="K78:K80" si="375">(1*100)/3</f>
        <v>33.33333333</v>
      </c>
      <c r="L78" s="4">
        <f t="shared" ref="L78:M78" si="369">(3*100)/3</f>
        <v>100</v>
      </c>
      <c r="M78" s="4">
        <f t="shared" si="369"/>
        <v>100</v>
      </c>
      <c r="N78" s="4">
        <f t="shared" ref="N78:Q78" si="370">(2*100)/3</f>
        <v>66.66666667</v>
      </c>
      <c r="O78" s="4">
        <f t="shared" si="370"/>
        <v>66.66666667</v>
      </c>
      <c r="P78" s="4">
        <f t="shared" si="370"/>
        <v>66.66666667</v>
      </c>
      <c r="Q78" s="4">
        <f t="shared" si="370"/>
        <v>66.66666667</v>
      </c>
      <c r="R78" s="4">
        <f t="shared" ref="R78:R79" si="378">(0*100)/3</f>
        <v>0</v>
      </c>
      <c r="S78" s="4">
        <f>(2*100)/3</f>
        <v>66.66666667</v>
      </c>
      <c r="T78" s="4">
        <f>(3*100)/3</f>
        <v>100</v>
      </c>
      <c r="U78" s="4">
        <f>(0*100)/3</f>
        <v>0</v>
      </c>
      <c r="V78" s="4">
        <f t="shared" ref="V78:W78" si="371">(2*100)/3</f>
        <v>66.66666667</v>
      </c>
      <c r="W78" s="4">
        <f t="shared" si="371"/>
        <v>66.66666667</v>
      </c>
      <c r="X78" s="4">
        <f t="shared" si="345"/>
        <v>0</v>
      </c>
      <c r="Y78" s="4">
        <f t="shared" ref="Y78:AA78" si="372">(1*100)/3</f>
        <v>33.33333333</v>
      </c>
      <c r="Z78" s="4">
        <f t="shared" si="372"/>
        <v>33.33333333</v>
      </c>
      <c r="AA78" s="4">
        <f t="shared" si="372"/>
        <v>33.33333333</v>
      </c>
      <c r="AB78" s="4">
        <f t="shared" ref="AB78:AB79" si="380">(0*100)/3</f>
        <v>0</v>
      </c>
      <c r="AC78" s="4">
        <f>(1*100)/3</f>
        <v>33.33333333</v>
      </c>
      <c r="AD78" s="4">
        <f>(3*100)/3</f>
        <v>100</v>
      </c>
      <c r="AE78" s="4">
        <f>(1*100)/3</f>
        <v>33.33333333</v>
      </c>
    </row>
    <row r="79">
      <c r="A79" s="1" t="s">
        <v>10</v>
      </c>
      <c r="B79" s="4">
        <f t="shared" ref="B79:B81" si="382">(2*100)/3</f>
        <v>66.66666667</v>
      </c>
      <c r="C79" s="4">
        <f>(1*100)/3</f>
        <v>33.33333333</v>
      </c>
      <c r="D79" s="4">
        <f>(3*100)/3</f>
        <v>100</v>
      </c>
      <c r="E79" s="4">
        <f t="shared" ref="E79:E81" si="384">(1*100)/3</f>
        <v>33.33333333</v>
      </c>
      <c r="F79" s="4">
        <f t="shared" ref="F79:H79" si="373">(3*100)/3</f>
        <v>100</v>
      </c>
      <c r="G79" s="4">
        <f t="shared" si="373"/>
        <v>100</v>
      </c>
      <c r="H79" s="4">
        <f t="shared" si="373"/>
        <v>100</v>
      </c>
      <c r="I79" s="4">
        <f t="shared" ref="I79:J79" si="374">(2*100)/3</f>
        <v>66.66666667</v>
      </c>
      <c r="J79" s="4">
        <f t="shared" si="374"/>
        <v>66.66666667</v>
      </c>
      <c r="K79" s="4">
        <f t="shared" si="375"/>
        <v>33.33333333</v>
      </c>
      <c r="L79" s="4">
        <f t="shared" ref="L79:M79" si="376">(3*100)/3</f>
        <v>100</v>
      </c>
      <c r="M79" s="4">
        <f t="shared" si="376"/>
        <v>100</v>
      </c>
      <c r="N79" s="4">
        <f t="shared" ref="N79:P79" si="377">(2*100)/3</f>
        <v>66.66666667</v>
      </c>
      <c r="O79" s="4">
        <f t="shared" si="377"/>
        <v>66.66666667</v>
      </c>
      <c r="P79" s="4">
        <f t="shared" si="377"/>
        <v>66.66666667</v>
      </c>
      <c r="Q79" s="4">
        <f t="shared" ref="Q79:Q81" si="387">(1*100)/3</f>
        <v>33.33333333</v>
      </c>
      <c r="R79" s="4">
        <f t="shared" si="378"/>
        <v>0</v>
      </c>
      <c r="S79" s="4">
        <f t="shared" ref="S79:S84" si="388">(0*100)/3</f>
        <v>0</v>
      </c>
      <c r="T79" s="4">
        <f>(2*100)/3</f>
        <v>66.66666667</v>
      </c>
      <c r="U79" s="4">
        <f>(1*100)/3</f>
        <v>33.33333333</v>
      </c>
      <c r="V79" s="4">
        <f t="shared" ref="V79:V80" si="390">(3*100)/3</f>
        <v>100</v>
      </c>
      <c r="W79" s="4">
        <f>(2*100)/3</f>
        <v>66.66666667</v>
      </c>
      <c r="X79" s="4">
        <f t="shared" si="345"/>
        <v>0</v>
      </c>
      <c r="Y79" s="4">
        <f>(2*100)/3</f>
        <v>66.66666667</v>
      </c>
      <c r="Z79" s="4">
        <f t="shared" ref="Z79:AA79" si="379">(1*100)/3</f>
        <v>33.33333333</v>
      </c>
      <c r="AA79" s="4">
        <f t="shared" si="379"/>
        <v>33.33333333</v>
      </c>
      <c r="AB79" s="4">
        <f t="shared" si="380"/>
        <v>0</v>
      </c>
      <c r="AC79" s="4">
        <f t="shared" ref="AC79:AE79" si="381">(2*100)/3</f>
        <v>66.66666667</v>
      </c>
      <c r="AD79" s="4">
        <f t="shared" si="381"/>
        <v>66.66666667</v>
      </c>
      <c r="AE79" s="4">
        <f t="shared" si="381"/>
        <v>66.66666667</v>
      </c>
    </row>
    <row r="80">
      <c r="A80" s="1" t="s">
        <v>11</v>
      </c>
      <c r="B80" s="4">
        <f t="shared" si="382"/>
        <v>66.66666667</v>
      </c>
      <c r="C80" s="4">
        <f t="shared" ref="C80:D80" si="383">(3*100)/3</f>
        <v>100</v>
      </c>
      <c r="D80" s="4">
        <f t="shared" si="383"/>
        <v>100</v>
      </c>
      <c r="E80" s="4">
        <f t="shared" si="384"/>
        <v>33.33333333</v>
      </c>
      <c r="F80" s="4">
        <f t="shared" ref="F80:F82" si="393">(2*100)/3</f>
        <v>66.66666667</v>
      </c>
      <c r="G80" s="4">
        <f>(3*100)/3</f>
        <v>100</v>
      </c>
      <c r="H80" s="4">
        <f t="shared" ref="H80:J80" si="385">(2*100)/3</f>
        <v>66.66666667</v>
      </c>
      <c r="I80" s="4">
        <f t="shared" si="385"/>
        <v>66.66666667</v>
      </c>
      <c r="J80" s="4">
        <f t="shared" si="385"/>
        <v>66.66666667</v>
      </c>
      <c r="K80" s="4">
        <f t="shared" si="375"/>
        <v>33.33333333</v>
      </c>
      <c r="L80" s="4">
        <f t="shared" ref="L80:L81" si="394">(3*100)/3</f>
        <v>100</v>
      </c>
      <c r="M80" s="4">
        <f t="shared" ref="M80:M81" si="395">(2*100)/3</f>
        <v>66.66666667</v>
      </c>
      <c r="N80" s="4">
        <f t="shared" ref="N80:N81" si="396">(3*100)/3</f>
        <v>100</v>
      </c>
      <c r="O80" s="4">
        <f t="shared" ref="O80:P80" si="386">(2*100)/3</f>
        <v>66.66666667</v>
      </c>
      <c r="P80" s="4">
        <f t="shared" si="386"/>
        <v>66.66666667</v>
      </c>
      <c r="Q80" s="4">
        <f t="shared" si="387"/>
        <v>33.33333333</v>
      </c>
      <c r="R80" s="4">
        <f>(2*100)/3</f>
        <v>66.66666667</v>
      </c>
      <c r="S80" s="4">
        <f t="shared" si="388"/>
        <v>0</v>
      </c>
      <c r="T80" s="4">
        <f t="shared" ref="T80:U80" si="389">(1*100)/3</f>
        <v>33.33333333</v>
      </c>
      <c r="U80" s="4">
        <f t="shared" si="389"/>
        <v>33.33333333</v>
      </c>
      <c r="V80" s="4">
        <f t="shared" si="390"/>
        <v>100</v>
      </c>
      <c r="W80" s="4">
        <f t="shared" ref="W80:W81" si="398">(1*100)/3</f>
        <v>33.33333333</v>
      </c>
      <c r="X80" s="4">
        <f t="shared" ref="X80:Y80" si="391">(2*100)/3</f>
        <v>66.66666667</v>
      </c>
      <c r="Y80" s="4">
        <f t="shared" si="391"/>
        <v>66.66666667</v>
      </c>
      <c r="Z80" s="4">
        <f>(1*100)/3</f>
        <v>33.33333333</v>
      </c>
      <c r="AA80" s="4">
        <f t="shared" ref="AA80:AA82" si="400">(2*100)/3</f>
        <v>66.66666667</v>
      </c>
      <c r="AB80" s="4">
        <f>(1*100)/3</f>
        <v>33.33333333</v>
      </c>
      <c r="AC80" s="4">
        <f>(2*100)/3</f>
        <v>66.66666667</v>
      </c>
      <c r="AD80" s="4">
        <f>(1*100)/3</f>
        <v>33.33333333</v>
      </c>
      <c r="AE80" s="4">
        <f>(2*100)/3</f>
        <v>66.66666667</v>
      </c>
    </row>
    <row r="81">
      <c r="A81" s="1" t="s">
        <v>12</v>
      </c>
      <c r="B81" s="4">
        <f t="shared" si="382"/>
        <v>66.66666667</v>
      </c>
      <c r="C81" s="4">
        <f t="shared" ref="C81:D81" si="392">(2*100)/3</f>
        <v>66.66666667</v>
      </c>
      <c r="D81" s="4">
        <f t="shared" si="392"/>
        <v>66.66666667</v>
      </c>
      <c r="E81" s="4">
        <f t="shared" si="384"/>
        <v>33.33333333</v>
      </c>
      <c r="F81" s="4">
        <f t="shared" si="393"/>
        <v>66.66666667</v>
      </c>
      <c r="G81" s="4">
        <f>(2*100)/3</f>
        <v>66.66666667</v>
      </c>
      <c r="H81" s="4">
        <f>(0*100)/3</f>
        <v>0</v>
      </c>
      <c r="I81" s="4">
        <f>(3*100)/3</f>
        <v>100</v>
      </c>
      <c r="J81" s="4">
        <f>(0*100)/3</f>
        <v>0</v>
      </c>
      <c r="K81" s="4">
        <f>(2*100)/3</f>
        <v>66.66666667</v>
      </c>
      <c r="L81" s="4">
        <f t="shared" si="394"/>
        <v>100</v>
      </c>
      <c r="M81" s="4">
        <f t="shared" si="395"/>
        <v>66.66666667</v>
      </c>
      <c r="N81" s="4">
        <f t="shared" si="396"/>
        <v>100</v>
      </c>
      <c r="O81" s="4">
        <f>(2*100)/3</f>
        <v>66.66666667</v>
      </c>
      <c r="P81" s="4">
        <f>(3*100)/3</f>
        <v>100</v>
      </c>
      <c r="Q81" s="4">
        <f t="shared" si="387"/>
        <v>33.33333333</v>
      </c>
      <c r="R81" s="4">
        <f t="shared" ref="R81:R82" si="404">(1*100)/3</f>
        <v>33.33333333</v>
      </c>
      <c r="S81" s="4">
        <f t="shared" si="388"/>
        <v>0</v>
      </c>
      <c r="T81" s="4">
        <f t="shared" ref="T81:U81" si="397">(0*100)/3</f>
        <v>0</v>
      </c>
      <c r="U81" s="4">
        <f t="shared" si="397"/>
        <v>0</v>
      </c>
      <c r="V81" s="4">
        <f>(2*100)/3</f>
        <v>66.66666667</v>
      </c>
      <c r="W81" s="4">
        <f t="shared" si="398"/>
        <v>33.33333333</v>
      </c>
      <c r="X81" s="4">
        <f>(3*100)/3</f>
        <v>100</v>
      </c>
      <c r="Y81" s="4">
        <f t="shared" ref="Y81:Z81" si="399">(1*100)/3</f>
        <v>33.33333333</v>
      </c>
      <c r="Z81" s="4">
        <f t="shared" si="399"/>
        <v>33.33333333</v>
      </c>
      <c r="AA81" s="4">
        <f t="shared" si="400"/>
        <v>66.66666667</v>
      </c>
      <c r="AB81" s="4">
        <f>(2*100)/3</f>
        <v>66.66666667</v>
      </c>
      <c r="AC81" s="4">
        <f>(1*100)/3</f>
        <v>33.33333333</v>
      </c>
      <c r="AD81" s="4">
        <f>(0*100)/3</f>
        <v>0</v>
      </c>
      <c r="AE81" s="4">
        <f>(1*100)/3</f>
        <v>33.33333333</v>
      </c>
    </row>
    <row r="82">
      <c r="A82" s="1" t="s">
        <v>13</v>
      </c>
      <c r="B82" s="4">
        <f>(1*100)/3</f>
        <v>33.33333333</v>
      </c>
      <c r="C82" s="4">
        <f>(2*100)/3</f>
        <v>66.66666667</v>
      </c>
      <c r="D82" s="4">
        <f t="shared" ref="D82:D83" si="410">(3*100)/3</f>
        <v>100</v>
      </c>
      <c r="E82" s="4">
        <f t="shared" ref="E82:E84" si="411">(0*100)/3</f>
        <v>0</v>
      </c>
      <c r="F82" s="4">
        <f t="shared" si="393"/>
        <v>66.66666667</v>
      </c>
      <c r="G82" s="4">
        <f>(1*100)/3</f>
        <v>33.33333333</v>
      </c>
      <c r="H82" s="4">
        <f>(3*100)/3</f>
        <v>100</v>
      </c>
      <c r="I82" s="4">
        <f t="shared" ref="I82:J82" si="401">(2*100)/3</f>
        <v>66.66666667</v>
      </c>
      <c r="J82" s="4">
        <f t="shared" si="401"/>
        <v>66.66666667</v>
      </c>
      <c r="K82" s="4">
        <f t="shared" ref="K82:K83" si="413">(3*100)/3</f>
        <v>100</v>
      </c>
      <c r="L82" s="4">
        <f t="shared" ref="L82:M82" si="402">(1*100)/3</f>
        <v>33.33333333</v>
      </c>
      <c r="M82" s="4">
        <f t="shared" si="402"/>
        <v>33.33333333</v>
      </c>
      <c r="N82" s="4">
        <f>(2*100)/3</f>
        <v>66.66666667</v>
      </c>
      <c r="O82" s="4">
        <f t="shared" ref="O82:P82" si="403">(3*100)/3</f>
        <v>100</v>
      </c>
      <c r="P82" s="4">
        <f t="shared" si="403"/>
        <v>100</v>
      </c>
      <c r="Q82" s="4">
        <f>(2*100)/3</f>
        <v>66.66666667</v>
      </c>
      <c r="R82" s="4">
        <f t="shared" si="404"/>
        <v>33.33333333</v>
      </c>
      <c r="S82" s="4">
        <f t="shared" si="388"/>
        <v>0</v>
      </c>
      <c r="T82" s="4">
        <f t="shared" ref="T82:U82" si="405">(2*100)/3</f>
        <v>66.66666667</v>
      </c>
      <c r="U82" s="4">
        <f t="shared" si="405"/>
        <v>66.66666667</v>
      </c>
      <c r="V82" s="4">
        <f t="shared" ref="V82:V84" si="418">(3*100)/3</f>
        <v>100</v>
      </c>
      <c r="W82" s="4">
        <f t="shared" ref="W82:X82" si="406">(2*100)/3</f>
        <v>66.66666667</v>
      </c>
      <c r="X82" s="4">
        <f t="shared" si="406"/>
        <v>66.66666667</v>
      </c>
      <c r="Y82" s="4">
        <f t="shared" ref="Y82:Z82" si="407">(0*100)/3</f>
        <v>0</v>
      </c>
      <c r="Z82" s="4">
        <f t="shared" si="407"/>
        <v>0</v>
      </c>
      <c r="AA82" s="4">
        <f t="shared" si="400"/>
        <v>66.66666667</v>
      </c>
      <c r="AB82" s="4">
        <f t="shared" ref="AB82:AE82" si="408">(1*100)/3</f>
        <v>33.33333333</v>
      </c>
      <c r="AC82" s="4">
        <f t="shared" si="408"/>
        <v>33.33333333</v>
      </c>
      <c r="AD82" s="4">
        <f t="shared" si="408"/>
        <v>33.33333333</v>
      </c>
      <c r="AE82" s="4">
        <f t="shared" si="408"/>
        <v>33.33333333</v>
      </c>
    </row>
    <row r="83">
      <c r="A83" s="1" t="s">
        <v>14</v>
      </c>
      <c r="B83" s="4">
        <f t="shared" ref="B83:C83" si="409">(2*100)/3</f>
        <v>66.66666667</v>
      </c>
      <c r="C83" s="4">
        <f t="shared" si="409"/>
        <v>66.66666667</v>
      </c>
      <c r="D83" s="4">
        <f t="shared" si="410"/>
        <v>100</v>
      </c>
      <c r="E83" s="4">
        <f t="shared" si="411"/>
        <v>0</v>
      </c>
      <c r="F83" s="4">
        <f>(1*100)/3</f>
        <v>33.33333333</v>
      </c>
      <c r="G83" s="4">
        <f>(0*100)/3</f>
        <v>0</v>
      </c>
      <c r="H83" s="4">
        <f t="shared" ref="H83:I83" si="412">(2*100)/3</f>
        <v>66.66666667</v>
      </c>
      <c r="I83" s="4">
        <f t="shared" si="412"/>
        <v>66.66666667</v>
      </c>
      <c r="J83" s="4">
        <f t="shared" ref="J83:J84" si="423">(1*100)/3</f>
        <v>33.33333333</v>
      </c>
      <c r="K83" s="4">
        <f t="shared" si="413"/>
        <v>100</v>
      </c>
      <c r="L83" s="4">
        <f t="shared" ref="L83:N83" si="414">(1*100)/3</f>
        <v>33.33333333</v>
      </c>
      <c r="M83" s="4">
        <f t="shared" si="414"/>
        <v>33.33333333</v>
      </c>
      <c r="N83" s="4">
        <f t="shared" si="414"/>
        <v>33.33333333</v>
      </c>
      <c r="O83" s="4">
        <f t="shared" ref="O83:P83" si="415">(3*100)/3</f>
        <v>100</v>
      </c>
      <c r="P83" s="4">
        <f t="shared" si="415"/>
        <v>100</v>
      </c>
      <c r="Q83" s="4">
        <f t="shared" ref="Q83:R83" si="416">(1*100)/3</f>
        <v>33.33333333</v>
      </c>
      <c r="R83" s="4">
        <f t="shared" si="416"/>
        <v>33.33333333</v>
      </c>
      <c r="S83" s="4">
        <f t="shared" si="388"/>
        <v>0</v>
      </c>
      <c r="T83" s="4">
        <f t="shared" ref="T83:U83" si="417">(2*100)/3</f>
        <v>66.66666667</v>
      </c>
      <c r="U83" s="4">
        <f t="shared" si="417"/>
        <v>66.66666667</v>
      </c>
      <c r="V83" s="4">
        <f t="shared" si="418"/>
        <v>100</v>
      </c>
      <c r="W83" s="4">
        <f>(1*100)/3</f>
        <v>33.33333333</v>
      </c>
      <c r="X83" s="4">
        <f>(2*100)/3</f>
        <v>66.66666667</v>
      </c>
      <c r="Y83" s="4">
        <f t="shared" ref="Y83:Z83" si="419">(0*100)/3</f>
        <v>0</v>
      </c>
      <c r="Z83" s="4">
        <f t="shared" si="419"/>
        <v>0</v>
      </c>
      <c r="AA83" s="4">
        <f t="shared" ref="AA83:AC83" si="420">(1*100)/3</f>
        <v>33.33333333</v>
      </c>
      <c r="AB83" s="4">
        <f t="shared" si="420"/>
        <v>33.33333333</v>
      </c>
      <c r="AC83" s="4">
        <f t="shared" si="420"/>
        <v>33.33333333</v>
      </c>
      <c r="AD83" s="4">
        <f>(2*100)/3</f>
        <v>66.66666667</v>
      </c>
      <c r="AE83" s="4">
        <f>(1*100)/3</f>
        <v>33.33333333</v>
      </c>
    </row>
    <row r="84">
      <c r="A84" s="1" t="s">
        <v>15</v>
      </c>
      <c r="B84" s="4">
        <f>(1*100)/3</f>
        <v>33.33333333</v>
      </c>
      <c r="C84" s="4">
        <f t="shared" ref="C84:D84" si="421">(2*100)/3</f>
        <v>66.66666667</v>
      </c>
      <c r="D84" s="4">
        <f t="shared" si="421"/>
        <v>66.66666667</v>
      </c>
      <c r="E84" s="4">
        <f t="shared" si="411"/>
        <v>0</v>
      </c>
      <c r="F84" s="4">
        <f t="shared" ref="F84:G84" si="422">(0*100)/3</f>
        <v>0</v>
      </c>
      <c r="G84" s="4">
        <f t="shared" si="422"/>
        <v>0</v>
      </c>
      <c r="H84" s="4">
        <f>(1*100)/3</f>
        <v>33.33333333</v>
      </c>
      <c r="I84" s="4">
        <f>(0*100)/3</f>
        <v>0</v>
      </c>
      <c r="J84" s="4">
        <f t="shared" si="423"/>
        <v>33.33333333</v>
      </c>
      <c r="K84" s="4">
        <f>(0*100)/3</f>
        <v>0</v>
      </c>
      <c r="L84" s="4">
        <f t="shared" ref="L84:N84" si="424">(1*100)/3</f>
        <v>33.33333333</v>
      </c>
      <c r="M84" s="4">
        <f t="shared" si="424"/>
        <v>33.33333333</v>
      </c>
      <c r="N84" s="4">
        <f t="shared" si="424"/>
        <v>33.33333333</v>
      </c>
      <c r="O84" s="4">
        <f>(0*100)/3</f>
        <v>0</v>
      </c>
      <c r="P84" s="4">
        <f>(2*100)/3</f>
        <v>66.66666667</v>
      </c>
      <c r="Q84" s="4">
        <f>(3*100)/3</f>
        <v>100</v>
      </c>
      <c r="R84" s="4">
        <f>(1*100)/3</f>
        <v>33.33333333</v>
      </c>
      <c r="S84" s="4">
        <f t="shared" si="388"/>
        <v>0</v>
      </c>
      <c r="T84" s="4">
        <f>(1*100)/3</f>
        <v>33.33333333</v>
      </c>
      <c r="U84" s="4">
        <f>(0*100)/3</f>
        <v>0</v>
      </c>
      <c r="V84" s="4">
        <f t="shared" si="418"/>
        <v>100</v>
      </c>
      <c r="W84" s="4">
        <f>(2*100)/3</f>
        <v>66.66666667</v>
      </c>
      <c r="X84" s="4">
        <f t="shared" ref="X84:Z84" si="425">(0*100)/3</f>
        <v>0</v>
      </c>
      <c r="Y84" s="4">
        <f t="shared" si="425"/>
        <v>0</v>
      </c>
      <c r="Z84" s="4">
        <f t="shared" si="425"/>
        <v>0</v>
      </c>
      <c r="AA84" s="4">
        <f>(2*100)/3</f>
        <v>66.66666667</v>
      </c>
      <c r="AB84" s="4">
        <f t="shared" ref="AB84:AC84" si="426">(0*100)/3</f>
        <v>0</v>
      </c>
      <c r="AC84" s="4">
        <f t="shared" si="426"/>
        <v>0</v>
      </c>
      <c r="AD84" s="4">
        <f>(1*100)/3</f>
        <v>33.33333333</v>
      </c>
      <c r="AE84" s="4">
        <f>(0*100)/3</f>
        <v>0</v>
      </c>
    </row>
    <row r="85">
      <c r="A85" s="1" t="s">
        <v>16</v>
      </c>
      <c r="B85" s="4">
        <f t="shared" ref="B85:AE85" si="427">(0*100)/3</f>
        <v>0</v>
      </c>
      <c r="C85" s="4">
        <f t="shared" si="427"/>
        <v>0</v>
      </c>
      <c r="D85" s="4">
        <f t="shared" si="427"/>
        <v>0</v>
      </c>
      <c r="E85" s="4">
        <f t="shared" si="427"/>
        <v>0</v>
      </c>
      <c r="F85" s="4">
        <f t="shared" si="427"/>
        <v>0</v>
      </c>
      <c r="G85" s="4">
        <f t="shared" si="427"/>
        <v>0</v>
      </c>
      <c r="H85" s="4">
        <f t="shared" si="427"/>
        <v>0</v>
      </c>
      <c r="I85" s="4">
        <f t="shared" si="427"/>
        <v>0</v>
      </c>
      <c r="J85" s="4">
        <f t="shared" si="427"/>
        <v>0</v>
      </c>
      <c r="K85" s="4">
        <f t="shared" si="427"/>
        <v>0</v>
      </c>
      <c r="L85" s="4">
        <f t="shared" si="427"/>
        <v>0</v>
      </c>
      <c r="M85" s="4">
        <f t="shared" si="427"/>
        <v>0</v>
      </c>
      <c r="N85" s="4">
        <f t="shared" si="427"/>
        <v>0</v>
      </c>
      <c r="O85" s="4">
        <f t="shared" si="427"/>
        <v>0</v>
      </c>
      <c r="P85" s="4">
        <f t="shared" si="427"/>
        <v>0</v>
      </c>
      <c r="Q85" s="4">
        <f t="shared" si="427"/>
        <v>0</v>
      </c>
      <c r="R85" s="4">
        <f t="shared" si="427"/>
        <v>0</v>
      </c>
      <c r="S85" s="4">
        <f t="shared" si="427"/>
        <v>0</v>
      </c>
      <c r="T85" s="4">
        <f t="shared" si="427"/>
        <v>0</v>
      </c>
      <c r="U85" s="4">
        <f t="shared" si="427"/>
        <v>0</v>
      </c>
      <c r="V85" s="4">
        <f t="shared" si="427"/>
        <v>0</v>
      </c>
      <c r="W85" s="4">
        <f t="shared" si="427"/>
        <v>0</v>
      </c>
      <c r="X85" s="4">
        <f t="shared" si="427"/>
        <v>0</v>
      </c>
      <c r="Y85" s="4">
        <f t="shared" si="427"/>
        <v>0</v>
      </c>
      <c r="Z85" s="4">
        <f t="shared" si="427"/>
        <v>0</v>
      </c>
      <c r="AA85" s="4">
        <f t="shared" si="427"/>
        <v>0</v>
      </c>
      <c r="AB85" s="4">
        <f t="shared" si="427"/>
        <v>0</v>
      </c>
      <c r="AC85" s="4">
        <f t="shared" si="427"/>
        <v>0</v>
      </c>
      <c r="AD85" s="4">
        <f t="shared" si="427"/>
        <v>0</v>
      </c>
      <c r="AE85" s="4">
        <f t="shared" si="427"/>
        <v>0</v>
      </c>
    </row>
    <row r="86">
      <c r="A86" s="1" t="s">
        <v>17</v>
      </c>
      <c r="B86" s="4">
        <f t="shared" ref="B86:AE86" si="428">(0*100)/3</f>
        <v>0</v>
      </c>
      <c r="C86" s="4">
        <f t="shared" si="428"/>
        <v>0</v>
      </c>
      <c r="D86" s="4">
        <f t="shared" si="428"/>
        <v>0</v>
      </c>
      <c r="E86" s="4">
        <f t="shared" si="428"/>
        <v>0</v>
      </c>
      <c r="F86" s="4">
        <f t="shared" si="428"/>
        <v>0</v>
      </c>
      <c r="G86" s="4">
        <f t="shared" si="428"/>
        <v>0</v>
      </c>
      <c r="H86" s="4">
        <f t="shared" si="428"/>
        <v>0</v>
      </c>
      <c r="I86" s="4">
        <f t="shared" si="428"/>
        <v>0</v>
      </c>
      <c r="J86" s="4">
        <f t="shared" si="428"/>
        <v>0</v>
      </c>
      <c r="K86" s="4">
        <f t="shared" si="428"/>
        <v>0</v>
      </c>
      <c r="L86" s="4">
        <f t="shared" si="428"/>
        <v>0</v>
      </c>
      <c r="M86" s="4">
        <f t="shared" si="428"/>
        <v>0</v>
      </c>
      <c r="N86" s="4">
        <f t="shared" si="428"/>
        <v>0</v>
      </c>
      <c r="O86" s="4">
        <f t="shared" si="428"/>
        <v>0</v>
      </c>
      <c r="P86" s="4">
        <f t="shared" si="428"/>
        <v>0</v>
      </c>
      <c r="Q86" s="4">
        <f t="shared" si="428"/>
        <v>0</v>
      </c>
      <c r="R86" s="4">
        <f t="shared" si="428"/>
        <v>0</v>
      </c>
      <c r="S86" s="4">
        <f t="shared" si="428"/>
        <v>0</v>
      </c>
      <c r="T86" s="4">
        <f t="shared" si="428"/>
        <v>0</v>
      </c>
      <c r="U86" s="4">
        <f t="shared" si="428"/>
        <v>0</v>
      </c>
      <c r="V86" s="4">
        <f t="shared" si="428"/>
        <v>0</v>
      </c>
      <c r="W86" s="4">
        <f t="shared" si="428"/>
        <v>0</v>
      </c>
      <c r="X86" s="4">
        <f t="shared" si="428"/>
        <v>0</v>
      </c>
      <c r="Y86" s="4">
        <f t="shared" si="428"/>
        <v>0</v>
      </c>
      <c r="Z86" s="4">
        <f t="shared" si="428"/>
        <v>0</v>
      </c>
      <c r="AA86" s="4">
        <f t="shared" si="428"/>
        <v>0</v>
      </c>
      <c r="AB86" s="4">
        <f t="shared" si="428"/>
        <v>0</v>
      </c>
      <c r="AC86" s="4">
        <f t="shared" si="428"/>
        <v>0</v>
      </c>
      <c r="AD86" s="4">
        <f t="shared" si="428"/>
        <v>0</v>
      </c>
      <c r="AE86" s="4">
        <f t="shared" si="428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 t="s">
        <v>2</v>
      </c>
      <c r="B88" s="4">
        <f t="shared" ref="B88:Y88" si="429">(0*100)/2</f>
        <v>0</v>
      </c>
      <c r="C88" s="4">
        <f t="shared" si="429"/>
        <v>0</v>
      </c>
      <c r="D88" s="4">
        <f t="shared" si="429"/>
        <v>0</v>
      </c>
      <c r="E88" s="4">
        <f t="shared" si="429"/>
        <v>0</v>
      </c>
      <c r="F88" s="4">
        <f t="shared" si="429"/>
        <v>0</v>
      </c>
      <c r="G88" s="4">
        <f t="shared" si="429"/>
        <v>0</v>
      </c>
      <c r="H88" s="4">
        <f t="shared" si="429"/>
        <v>0</v>
      </c>
      <c r="I88" s="4">
        <f t="shared" si="429"/>
        <v>0</v>
      </c>
      <c r="J88" s="4">
        <f t="shared" si="429"/>
        <v>0</v>
      </c>
      <c r="K88" s="4">
        <f t="shared" si="429"/>
        <v>0</v>
      </c>
      <c r="L88" s="4">
        <f t="shared" si="429"/>
        <v>0</v>
      </c>
      <c r="M88" s="4">
        <f t="shared" si="429"/>
        <v>0</v>
      </c>
      <c r="N88" s="4">
        <f t="shared" si="429"/>
        <v>0</v>
      </c>
      <c r="O88" s="4">
        <f t="shared" si="429"/>
        <v>0</v>
      </c>
      <c r="P88" s="4">
        <f t="shared" si="429"/>
        <v>0</v>
      </c>
      <c r="Q88" s="4">
        <f t="shared" si="429"/>
        <v>0</v>
      </c>
      <c r="R88" s="4">
        <f t="shared" si="429"/>
        <v>0</v>
      </c>
      <c r="S88" s="4">
        <f t="shared" si="429"/>
        <v>0</v>
      </c>
      <c r="T88" s="4">
        <f t="shared" si="429"/>
        <v>0</v>
      </c>
      <c r="U88" s="4">
        <f t="shared" si="429"/>
        <v>0</v>
      </c>
      <c r="V88" s="4">
        <f t="shared" si="429"/>
        <v>0</v>
      </c>
      <c r="W88" s="4">
        <f t="shared" si="429"/>
        <v>0</v>
      </c>
      <c r="X88" s="4">
        <f t="shared" si="429"/>
        <v>0</v>
      </c>
      <c r="Y88" s="4">
        <f t="shared" si="429"/>
        <v>0</v>
      </c>
      <c r="Z88" s="4">
        <f t="shared" ref="Z88:AE88" si="430">(0*100)/3</f>
        <v>0</v>
      </c>
      <c r="AA88" s="4">
        <f t="shared" si="430"/>
        <v>0</v>
      </c>
      <c r="AB88" s="4">
        <f t="shared" si="430"/>
        <v>0</v>
      </c>
      <c r="AC88" s="4">
        <f t="shared" si="430"/>
        <v>0</v>
      </c>
      <c r="AD88" s="4">
        <f t="shared" si="430"/>
        <v>0</v>
      </c>
      <c r="AE88" s="4">
        <f t="shared" si="430"/>
        <v>0</v>
      </c>
    </row>
    <row r="89">
      <c r="A89" s="1" t="s">
        <v>3</v>
      </c>
      <c r="B89" s="4">
        <f t="shared" ref="B89:Y89" si="431">(0*100)/2</f>
        <v>0</v>
      </c>
      <c r="C89" s="4">
        <f t="shared" si="431"/>
        <v>0</v>
      </c>
      <c r="D89" s="4">
        <f t="shared" si="431"/>
        <v>0</v>
      </c>
      <c r="E89" s="4">
        <f t="shared" si="431"/>
        <v>0</v>
      </c>
      <c r="F89" s="4">
        <f t="shared" si="431"/>
        <v>0</v>
      </c>
      <c r="G89" s="4">
        <f t="shared" si="431"/>
        <v>0</v>
      </c>
      <c r="H89" s="4">
        <f t="shared" si="431"/>
        <v>0</v>
      </c>
      <c r="I89" s="4">
        <f t="shared" si="431"/>
        <v>0</v>
      </c>
      <c r="J89" s="4">
        <f t="shared" si="431"/>
        <v>0</v>
      </c>
      <c r="K89" s="4">
        <f t="shared" si="431"/>
        <v>0</v>
      </c>
      <c r="L89" s="4">
        <f t="shared" si="431"/>
        <v>0</v>
      </c>
      <c r="M89" s="4">
        <f t="shared" si="431"/>
        <v>0</v>
      </c>
      <c r="N89" s="4">
        <f t="shared" si="431"/>
        <v>0</v>
      </c>
      <c r="O89" s="4">
        <f t="shared" si="431"/>
        <v>0</v>
      </c>
      <c r="P89" s="4">
        <f t="shared" si="431"/>
        <v>0</v>
      </c>
      <c r="Q89" s="4">
        <f t="shared" si="431"/>
        <v>0</v>
      </c>
      <c r="R89" s="4">
        <f t="shared" si="431"/>
        <v>0</v>
      </c>
      <c r="S89" s="4">
        <f t="shared" si="431"/>
        <v>0</v>
      </c>
      <c r="T89" s="4">
        <f t="shared" si="431"/>
        <v>0</v>
      </c>
      <c r="U89" s="4">
        <f t="shared" si="431"/>
        <v>0</v>
      </c>
      <c r="V89" s="4">
        <f t="shared" si="431"/>
        <v>0</v>
      </c>
      <c r="W89" s="4">
        <f t="shared" si="431"/>
        <v>0</v>
      </c>
      <c r="X89" s="4">
        <f t="shared" si="431"/>
        <v>0</v>
      </c>
      <c r="Y89" s="4">
        <f t="shared" si="431"/>
        <v>0</v>
      </c>
      <c r="Z89" s="4">
        <f t="shared" ref="Z89:AE89" si="432">(0*100)/3</f>
        <v>0</v>
      </c>
      <c r="AA89" s="4">
        <f t="shared" si="432"/>
        <v>0</v>
      </c>
      <c r="AB89" s="4">
        <f t="shared" si="432"/>
        <v>0</v>
      </c>
      <c r="AC89" s="4">
        <f t="shared" si="432"/>
        <v>0</v>
      </c>
      <c r="AD89" s="4">
        <f t="shared" si="432"/>
        <v>0</v>
      </c>
      <c r="AE89" s="4">
        <f t="shared" si="432"/>
        <v>0</v>
      </c>
    </row>
    <row r="90">
      <c r="A90" s="1" t="s">
        <v>4</v>
      </c>
      <c r="B90" s="4">
        <f t="shared" ref="B90:C90" si="433">(0*100)/2</f>
        <v>0</v>
      </c>
      <c r="C90" s="4">
        <f t="shared" si="433"/>
        <v>0</v>
      </c>
      <c r="D90" s="4">
        <f t="shared" ref="D90:M90" si="434">(1*100)/2</f>
        <v>50</v>
      </c>
      <c r="E90" s="4">
        <f t="shared" si="434"/>
        <v>50</v>
      </c>
      <c r="F90" s="4">
        <f t="shared" si="434"/>
        <v>50</v>
      </c>
      <c r="G90" s="4">
        <f t="shared" si="434"/>
        <v>50</v>
      </c>
      <c r="H90" s="4">
        <f t="shared" si="434"/>
        <v>50</v>
      </c>
      <c r="I90" s="4">
        <f t="shared" si="434"/>
        <v>50</v>
      </c>
      <c r="J90" s="4">
        <f t="shared" si="434"/>
        <v>50</v>
      </c>
      <c r="K90" s="4">
        <f t="shared" si="434"/>
        <v>50</v>
      </c>
      <c r="L90" s="4">
        <f t="shared" si="434"/>
        <v>50</v>
      </c>
      <c r="M90" s="4">
        <f t="shared" si="434"/>
        <v>50</v>
      </c>
      <c r="N90" s="4">
        <f t="shared" ref="N90:N93" si="441">(0*100)/2</f>
        <v>0</v>
      </c>
      <c r="O90" s="4">
        <f t="shared" ref="O90:O92" si="442">(1*100)/2</f>
        <v>50</v>
      </c>
      <c r="P90" s="4">
        <f t="shared" ref="P90:Q90" si="435">(0*100)/2</f>
        <v>0</v>
      </c>
      <c r="Q90" s="4">
        <f t="shared" si="435"/>
        <v>0</v>
      </c>
      <c r="R90" s="4">
        <f t="shared" ref="R90:S90" si="436">(1*100)/2</f>
        <v>50</v>
      </c>
      <c r="S90" s="4">
        <f t="shared" si="436"/>
        <v>50</v>
      </c>
      <c r="T90" s="4">
        <f>(2*100)/2</f>
        <v>100</v>
      </c>
      <c r="U90" s="4">
        <f t="shared" ref="U90:X90" si="437">(1*100)/2</f>
        <v>50</v>
      </c>
      <c r="V90" s="4">
        <f t="shared" si="437"/>
        <v>50</v>
      </c>
      <c r="W90" s="4">
        <f t="shared" si="437"/>
        <v>50</v>
      </c>
      <c r="X90" s="4">
        <f t="shared" si="437"/>
        <v>50</v>
      </c>
      <c r="Y90" s="4">
        <f t="shared" ref="Y90:Y91" si="446">(0*100)/2</f>
        <v>0</v>
      </c>
      <c r="Z90" s="4">
        <f>(1*100)/3</f>
        <v>33.33333333</v>
      </c>
      <c r="AA90" s="4">
        <f>(0*100)/2</f>
        <v>0</v>
      </c>
      <c r="AB90" s="4">
        <f t="shared" ref="AB90:AB98" si="447">(2*100)/3</f>
        <v>66.66666667</v>
      </c>
      <c r="AC90" s="4">
        <f t="shared" ref="AC90:AD90" si="438">(0*100)/2</f>
        <v>0</v>
      </c>
      <c r="AD90" s="4">
        <f t="shared" si="438"/>
        <v>0</v>
      </c>
      <c r="AE90" s="4">
        <f>(0*100)/3</f>
        <v>0</v>
      </c>
    </row>
    <row r="91">
      <c r="A91" s="1" t="s">
        <v>5</v>
      </c>
      <c r="B91" s="4">
        <f t="shared" ref="B91:B94" si="449">(2*100)/2</f>
        <v>100</v>
      </c>
      <c r="C91" s="4">
        <f t="shared" ref="C91:C94" si="450">(1*100)/2</f>
        <v>50</v>
      </c>
      <c r="D91" s="4">
        <f t="shared" ref="D91:F91" si="439">(2*100)/2</f>
        <v>100</v>
      </c>
      <c r="E91" s="4">
        <f t="shared" si="439"/>
        <v>100</v>
      </c>
      <c r="F91" s="4">
        <f t="shared" si="439"/>
        <v>100</v>
      </c>
      <c r="G91" s="4">
        <f t="shared" ref="G91:I91" si="440">(1*100)/2</f>
        <v>50</v>
      </c>
      <c r="H91" s="4">
        <f t="shared" si="440"/>
        <v>50</v>
      </c>
      <c r="I91" s="4">
        <f t="shared" si="440"/>
        <v>50</v>
      </c>
      <c r="J91" s="4">
        <f t="shared" ref="J91:J92" si="452">(2*100)/2</f>
        <v>100</v>
      </c>
      <c r="K91" s="4">
        <f t="shared" ref="K91:K98" si="453">(1*100)/2</f>
        <v>50</v>
      </c>
      <c r="L91" s="4">
        <f t="shared" ref="L91:L101" si="454">(2*100)/2</f>
        <v>100</v>
      </c>
      <c r="M91" s="4">
        <f t="shared" ref="M91:M94" si="455">(1*100)/2</f>
        <v>50</v>
      </c>
      <c r="N91" s="4">
        <f t="shared" si="441"/>
        <v>0</v>
      </c>
      <c r="O91" s="4">
        <f t="shared" si="442"/>
        <v>50</v>
      </c>
      <c r="P91" s="4">
        <f t="shared" ref="P91:R91" si="443">(0*100)/2</f>
        <v>0</v>
      </c>
      <c r="Q91" s="4">
        <f t="shared" si="443"/>
        <v>0</v>
      </c>
      <c r="R91" s="4">
        <f t="shared" si="443"/>
        <v>0</v>
      </c>
      <c r="S91" s="4">
        <f t="shared" ref="S91:T91" si="444">(2*100)/2</f>
        <v>100</v>
      </c>
      <c r="T91" s="4">
        <f t="shared" si="444"/>
        <v>100</v>
      </c>
      <c r="U91" s="4">
        <f t="shared" ref="U91:X91" si="445">(1*100)/2</f>
        <v>50</v>
      </c>
      <c r="V91" s="4">
        <f t="shared" si="445"/>
        <v>50</v>
      </c>
      <c r="W91" s="4">
        <f t="shared" si="445"/>
        <v>50</v>
      </c>
      <c r="X91" s="4">
        <f t="shared" si="445"/>
        <v>50</v>
      </c>
      <c r="Y91" s="4">
        <f t="shared" si="446"/>
        <v>0</v>
      </c>
      <c r="Z91" s="4">
        <f t="shared" ref="Z91:Z97" si="458">(2*100)/3</f>
        <v>66.66666667</v>
      </c>
      <c r="AA91" s="4">
        <f t="shared" ref="AA91:AA92" si="459">(1*100)/2</f>
        <v>50</v>
      </c>
      <c r="AB91" s="4">
        <f t="shared" si="447"/>
        <v>66.66666667</v>
      </c>
      <c r="AC91" s="4">
        <f t="shared" ref="AC91:AD91" si="448">(1*100)/2</f>
        <v>50</v>
      </c>
      <c r="AD91" s="4">
        <f t="shared" si="448"/>
        <v>50</v>
      </c>
      <c r="AE91" s="4">
        <f>(0*100)/2</f>
        <v>0</v>
      </c>
    </row>
    <row r="92">
      <c r="A92" s="1" t="s">
        <v>6</v>
      </c>
      <c r="B92" s="4">
        <f t="shared" si="449"/>
        <v>100</v>
      </c>
      <c r="C92" s="4">
        <f t="shared" si="450"/>
        <v>50</v>
      </c>
      <c r="D92" s="4">
        <f t="shared" ref="D92:F92" si="451">(2*100)/2</f>
        <v>100</v>
      </c>
      <c r="E92" s="4">
        <f t="shared" si="451"/>
        <v>100</v>
      </c>
      <c r="F92" s="4">
        <f t="shared" si="451"/>
        <v>100</v>
      </c>
      <c r="G92" s="4">
        <f>(1*100)/2</f>
        <v>50</v>
      </c>
      <c r="H92" s="4">
        <f>(2*100)/2</f>
        <v>100</v>
      </c>
      <c r="I92" s="4">
        <f>(1*100)/2</f>
        <v>50</v>
      </c>
      <c r="J92" s="4">
        <f t="shared" si="452"/>
        <v>100</v>
      </c>
      <c r="K92" s="4">
        <f t="shared" si="453"/>
        <v>50</v>
      </c>
      <c r="L92" s="4">
        <f t="shared" si="454"/>
        <v>100</v>
      </c>
      <c r="M92" s="4">
        <f t="shared" si="455"/>
        <v>50</v>
      </c>
      <c r="N92" s="4">
        <f t="shared" si="441"/>
        <v>0</v>
      </c>
      <c r="O92" s="4">
        <f t="shared" si="442"/>
        <v>50</v>
      </c>
      <c r="P92" s="4">
        <f t="shared" ref="P92:Q92" si="456">(1*100)/2</f>
        <v>50</v>
      </c>
      <c r="Q92" s="4">
        <f t="shared" si="456"/>
        <v>50</v>
      </c>
      <c r="R92" s="4">
        <f t="shared" ref="R92:R93" si="463">(0*100)/2</f>
        <v>0</v>
      </c>
      <c r="S92" s="4">
        <f t="shared" ref="S92:S99" si="464">(2*100)/2</f>
        <v>100</v>
      </c>
      <c r="T92" s="4">
        <f t="shared" ref="T92:Y92" si="457">(1*100)/2</f>
        <v>50</v>
      </c>
      <c r="U92" s="4">
        <f t="shared" si="457"/>
        <v>50</v>
      </c>
      <c r="V92" s="4">
        <f t="shared" si="457"/>
        <v>50</v>
      </c>
      <c r="W92" s="4">
        <f t="shared" si="457"/>
        <v>50</v>
      </c>
      <c r="X92" s="4">
        <f t="shared" si="457"/>
        <v>50</v>
      </c>
      <c r="Y92" s="4">
        <f t="shared" si="457"/>
        <v>50</v>
      </c>
      <c r="Z92" s="4">
        <f t="shared" si="458"/>
        <v>66.66666667</v>
      </c>
      <c r="AA92" s="4">
        <f t="shared" si="459"/>
        <v>50</v>
      </c>
      <c r="AB92" s="4">
        <f t="shared" si="447"/>
        <v>66.66666667</v>
      </c>
      <c r="AC92" s="4">
        <f t="shared" ref="AC92:AD92" si="460">(2*100)/2</f>
        <v>100</v>
      </c>
      <c r="AD92" s="4">
        <f t="shared" si="460"/>
        <v>100</v>
      </c>
      <c r="AE92" s="4">
        <f>(1*100)/2</f>
        <v>50</v>
      </c>
    </row>
    <row r="93">
      <c r="A93" s="1" t="s">
        <v>7</v>
      </c>
      <c r="B93" s="4">
        <f t="shared" si="449"/>
        <v>100</v>
      </c>
      <c r="C93" s="4">
        <f t="shared" si="450"/>
        <v>50</v>
      </c>
      <c r="D93" s="4">
        <f t="shared" ref="D93:J93" si="461">(2*100)/2</f>
        <v>100</v>
      </c>
      <c r="E93" s="4">
        <f t="shared" si="461"/>
        <v>100</v>
      </c>
      <c r="F93" s="4">
        <f t="shared" si="461"/>
        <v>100</v>
      </c>
      <c r="G93" s="4">
        <f t="shared" si="461"/>
        <v>100</v>
      </c>
      <c r="H93" s="4">
        <f t="shared" si="461"/>
        <v>100</v>
      </c>
      <c r="I93" s="4">
        <f t="shared" si="461"/>
        <v>100</v>
      </c>
      <c r="J93" s="4">
        <f t="shared" si="461"/>
        <v>100</v>
      </c>
      <c r="K93" s="4">
        <f t="shared" si="453"/>
        <v>50</v>
      </c>
      <c r="L93" s="4">
        <f t="shared" si="454"/>
        <v>100</v>
      </c>
      <c r="M93" s="4">
        <f t="shared" si="455"/>
        <v>50</v>
      </c>
      <c r="N93" s="4">
        <f t="shared" si="441"/>
        <v>0</v>
      </c>
      <c r="O93" s="4">
        <f t="shared" ref="O93:O100" si="469">(2*100)/2</f>
        <v>100</v>
      </c>
      <c r="P93" s="4">
        <f t="shared" ref="P93:Q93" si="462">(1*100)/2</f>
        <v>50</v>
      </c>
      <c r="Q93" s="4">
        <f t="shared" si="462"/>
        <v>50</v>
      </c>
      <c r="R93" s="4">
        <f t="shared" si="463"/>
        <v>0</v>
      </c>
      <c r="S93" s="4">
        <f t="shared" si="464"/>
        <v>100</v>
      </c>
      <c r="T93" s="4">
        <f t="shared" ref="T93:W93" si="465">(1*100)/2</f>
        <v>50</v>
      </c>
      <c r="U93" s="4">
        <f t="shared" si="465"/>
        <v>50</v>
      </c>
      <c r="V93" s="4">
        <f t="shared" si="465"/>
        <v>50</v>
      </c>
      <c r="W93" s="4">
        <f t="shared" si="465"/>
        <v>50</v>
      </c>
      <c r="X93" s="4">
        <f t="shared" ref="X93:X97" si="472">(0*100)/2</f>
        <v>0</v>
      </c>
      <c r="Y93" s="4">
        <f>(1*100)/2</f>
        <v>50</v>
      </c>
      <c r="Z93" s="4">
        <f t="shared" si="458"/>
        <v>66.66666667</v>
      </c>
      <c r="AA93" s="4">
        <f t="shared" ref="AA93:AA98" si="473">(2*100)/2</f>
        <v>100</v>
      </c>
      <c r="AB93" s="4">
        <f t="shared" si="447"/>
        <v>66.66666667</v>
      </c>
      <c r="AC93" s="4">
        <f t="shared" ref="AC93:AC96" si="474">(2*100)/2</f>
        <v>100</v>
      </c>
      <c r="AD93" s="4">
        <f t="shared" ref="AD93:AE93" si="466">(1*100)/2</f>
        <v>50</v>
      </c>
      <c r="AE93" s="4">
        <f t="shared" si="466"/>
        <v>50</v>
      </c>
    </row>
    <row r="94">
      <c r="A94" s="1" t="s">
        <v>8</v>
      </c>
      <c r="B94" s="4">
        <f t="shared" si="449"/>
        <v>100</v>
      </c>
      <c r="C94" s="4">
        <f t="shared" si="450"/>
        <v>50</v>
      </c>
      <c r="D94" s="4">
        <f t="shared" ref="D94:E94" si="467">(2*100)/2</f>
        <v>100</v>
      </c>
      <c r="E94" s="4">
        <f t="shared" si="467"/>
        <v>100</v>
      </c>
      <c r="F94" s="4">
        <f t="shared" ref="F94:F95" si="477">(1*100)/2</f>
        <v>50</v>
      </c>
      <c r="G94" s="4">
        <f t="shared" ref="G94:J94" si="468">(2*100)/2</f>
        <v>100</v>
      </c>
      <c r="H94" s="4">
        <f t="shared" si="468"/>
        <v>100</v>
      </c>
      <c r="I94" s="4">
        <f t="shared" si="468"/>
        <v>100</v>
      </c>
      <c r="J94" s="4">
        <f t="shared" si="468"/>
        <v>100</v>
      </c>
      <c r="K94" s="4">
        <f t="shared" si="453"/>
        <v>50</v>
      </c>
      <c r="L94" s="4">
        <f t="shared" si="454"/>
        <v>100</v>
      </c>
      <c r="M94" s="4">
        <f t="shared" si="455"/>
        <v>50</v>
      </c>
      <c r="N94" s="4">
        <f t="shared" ref="N94:N95" si="479">(1*100)/2</f>
        <v>50</v>
      </c>
      <c r="O94" s="4">
        <f t="shared" si="469"/>
        <v>100</v>
      </c>
      <c r="P94" s="4">
        <f t="shared" ref="P94:R94" si="470">(1*100)/2</f>
        <v>50</v>
      </c>
      <c r="Q94" s="4">
        <f t="shared" si="470"/>
        <v>50</v>
      </c>
      <c r="R94" s="4">
        <f t="shared" si="470"/>
        <v>50</v>
      </c>
      <c r="S94" s="4">
        <f t="shared" si="464"/>
        <v>100</v>
      </c>
      <c r="T94" s="4">
        <f t="shared" ref="T94:V94" si="471">(1*100)/2</f>
        <v>50</v>
      </c>
      <c r="U94" s="4">
        <f t="shared" si="471"/>
        <v>50</v>
      </c>
      <c r="V94" s="4">
        <f t="shared" si="471"/>
        <v>50</v>
      </c>
      <c r="W94" s="4">
        <f t="shared" ref="W94:W99" si="482">(2*100)/2</f>
        <v>100</v>
      </c>
      <c r="X94" s="4">
        <f t="shared" si="472"/>
        <v>0</v>
      </c>
      <c r="Y94" s="4">
        <f>(2*100)/2</f>
        <v>100</v>
      </c>
      <c r="Z94" s="4">
        <f t="shared" si="458"/>
        <v>66.66666667</v>
      </c>
      <c r="AA94" s="4">
        <f t="shared" si="473"/>
        <v>100</v>
      </c>
      <c r="AB94" s="4">
        <f t="shared" si="447"/>
        <v>66.66666667</v>
      </c>
      <c r="AC94" s="4">
        <f t="shared" si="474"/>
        <v>100</v>
      </c>
      <c r="AD94" s="4">
        <f t="shared" ref="AD94:AE94" si="475">(1*100)/2</f>
        <v>50</v>
      </c>
      <c r="AE94" s="4">
        <f t="shared" si="475"/>
        <v>50</v>
      </c>
    </row>
    <row r="95">
      <c r="A95" s="1" t="s">
        <v>9</v>
      </c>
      <c r="B95" s="4">
        <f t="shared" ref="B95:B97" si="483">(1*100)/2</f>
        <v>50</v>
      </c>
      <c r="C95" s="4">
        <f t="shared" ref="C95:E95" si="476">(2*100)/2</f>
        <v>100</v>
      </c>
      <c r="D95" s="4">
        <f t="shared" si="476"/>
        <v>100</v>
      </c>
      <c r="E95" s="4">
        <f t="shared" si="476"/>
        <v>100</v>
      </c>
      <c r="F95" s="4">
        <f t="shared" si="477"/>
        <v>50</v>
      </c>
      <c r="G95" s="4">
        <f t="shared" ref="G95:H95" si="478">(2*100)/2</f>
        <v>100</v>
      </c>
      <c r="H95" s="4">
        <f t="shared" si="478"/>
        <v>100</v>
      </c>
      <c r="I95" s="4">
        <f t="shared" ref="I95:I96" si="485">(1*100)/2</f>
        <v>50</v>
      </c>
      <c r="J95" s="4">
        <f t="shared" ref="J95:J101" si="486">(2*100)/2</f>
        <v>100</v>
      </c>
      <c r="K95" s="4">
        <f t="shared" si="453"/>
        <v>50</v>
      </c>
      <c r="L95" s="4">
        <f t="shared" si="454"/>
        <v>100</v>
      </c>
      <c r="M95" s="4">
        <f t="shared" ref="M95:M99" si="487">(2*100)/2</f>
        <v>100</v>
      </c>
      <c r="N95" s="4">
        <f t="shared" si="479"/>
        <v>50</v>
      </c>
      <c r="O95" s="4">
        <f t="shared" si="469"/>
        <v>100</v>
      </c>
      <c r="P95" s="4">
        <f t="shared" ref="P95:R95" si="480">(1*100)/2</f>
        <v>50</v>
      </c>
      <c r="Q95" s="4">
        <f t="shared" si="480"/>
        <v>50</v>
      </c>
      <c r="R95" s="4">
        <f t="shared" si="480"/>
        <v>50</v>
      </c>
      <c r="S95" s="4">
        <f t="shared" si="464"/>
        <v>100</v>
      </c>
      <c r="T95" s="4">
        <f t="shared" ref="T95:V95" si="481">(1*100)/2</f>
        <v>50</v>
      </c>
      <c r="U95" s="4">
        <f t="shared" si="481"/>
        <v>50</v>
      </c>
      <c r="V95" s="4">
        <f t="shared" si="481"/>
        <v>50</v>
      </c>
      <c r="W95" s="4">
        <f t="shared" si="482"/>
        <v>100</v>
      </c>
      <c r="X95" s="4">
        <f t="shared" si="472"/>
        <v>0</v>
      </c>
      <c r="Y95" s="4">
        <f t="shared" ref="Y95:Y101" si="490">(0*100)/2</f>
        <v>0</v>
      </c>
      <c r="Z95" s="4">
        <f t="shared" si="458"/>
        <v>66.66666667</v>
      </c>
      <c r="AA95" s="4">
        <f t="shared" si="473"/>
        <v>100</v>
      </c>
      <c r="AB95" s="4">
        <f t="shared" si="447"/>
        <v>66.66666667</v>
      </c>
      <c r="AC95" s="4">
        <f t="shared" si="474"/>
        <v>100</v>
      </c>
      <c r="AD95" s="4">
        <f t="shared" ref="AD95:AD96" si="491">(1*100)/2</f>
        <v>50</v>
      </c>
      <c r="AE95" s="4">
        <f>(2*100)/2</f>
        <v>100</v>
      </c>
    </row>
    <row r="96">
      <c r="A96" s="1" t="s">
        <v>10</v>
      </c>
      <c r="B96" s="4">
        <f t="shared" si="483"/>
        <v>50</v>
      </c>
      <c r="C96" s="4">
        <f t="shared" ref="C96:H96" si="484">(2*100)/2</f>
        <v>100</v>
      </c>
      <c r="D96" s="4">
        <f t="shared" si="484"/>
        <v>100</v>
      </c>
      <c r="E96" s="4">
        <f t="shared" si="484"/>
        <v>100</v>
      </c>
      <c r="F96" s="4">
        <f t="shared" si="484"/>
        <v>100</v>
      </c>
      <c r="G96" s="4">
        <f t="shared" si="484"/>
        <v>100</v>
      </c>
      <c r="H96" s="4">
        <f t="shared" si="484"/>
        <v>100</v>
      </c>
      <c r="I96" s="4">
        <f t="shared" si="485"/>
        <v>50</v>
      </c>
      <c r="J96" s="4">
        <f t="shared" si="486"/>
        <v>100</v>
      </c>
      <c r="K96" s="4">
        <f t="shared" si="453"/>
        <v>50</v>
      </c>
      <c r="L96" s="4">
        <f t="shared" si="454"/>
        <v>100</v>
      </c>
      <c r="M96" s="4">
        <f t="shared" si="487"/>
        <v>100</v>
      </c>
      <c r="N96" s="4">
        <f t="shared" ref="N96:N100" si="494">(0*100)/2</f>
        <v>0</v>
      </c>
      <c r="O96" s="4">
        <f t="shared" si="469"/>
        <v>100</v>
      </c>
      <c r="P96" s="4">
        <f t="shared" ref="P96:P97" si="495">(0*100)/2</f>
        <v>0</v>
      </c>
      <c r="Q96" s="4">
        <f t="shared" ref="Q96:R96" si="488">(1*100)/2</f>
        <v>50</v>
      </c>
      <c r="R96" s="4">
        <f t="shared" si="488"/>
        <v>50</v>
      </c>
      <c r="S96" s="4">
        <f t="shared" si="464"/>
        <v>100</v>
      </c>
      <c r="T96" s="4">
        <f t="shared" ref="T96:V96" si="489">(1*100)/2</f>
        <v>50</v>
      </c>
      <c r="U96" s="4">
        <f t="shared" si="489"/>
        <v>50</v>
      </c>
      <c r="V96" s="4">
        <f t="shared" si="489"/>
        <v>50</v>
      </c>
      <c r="W96" s="4">
        <f t="shared" si="482"/>
        <v>100</v>
      </c>
      <c r="X96" s="4">
        <f t="shared" si="472"/>
        <v>0</v>
      </c>
      <c r="Y96" s="4">
        <f t="shared" si="490"/>
        <v>0</v>
      </c>
      <c r="Z96" s="4">
        <f t="shared" si="458"/>
        <v>66.66666667</v>
      </c>
      <c r="AA96" s="4">
        <f t="shared" si="473"/>
        <v>100</v>
      </c>
      <c r="AB96" s="4">
        <f t="shared" si="447"/>
        <v>66.66666667</v>
      </c>
      <c r="AC96" s="4">
        <f t="shared" si="474"/>
        <v>100</v>
      </c>
      <c r="AD96" s="4">
        <f t="shared" si="491"/>
        <v>50</v>
      </c>
      <c r="AE96" s="4">
        <f>(1*100)/2</f>
        <v>50</v>
      </c>
    </row>
    <row r="97">
      <c r="A97" s="1" t="s">
        <v>11</v>
      </c>
      <c r="B97" s="4">
        <f t="shared" si="483"/>
        <v>50</v>
      </c>
      <c r="C97" s="4">
        <f t="shared" ref="C97:C101" si="498">(1*100)/2</f>
        <v>50</v>
      </c>
      <c r="D97" s="4">
        <f t="shared" ref="D97:G97" si="492">(2*100)/2</f>
        <v>100</v>
      </c>
      <c r="E97" s="4">
        <f t="shared" si="492"/>
        <v>100</v>
      </c>
      <c r="F97" s="4">
        <f t="shared" si="492"/>
        <v>100</v>
      </c>
      <c r="G97" s="4">
        <f t="shared" si="492"/>
        <v>100</v>
      </c>
      <c r="H97" s="4">
        <f t="shared" ref="H97:I97" si="493">(1*100)/2</f>
        <v>50</v>
      </c>
      <c r="I97" s="4">
        <f t="shared" si="493"/>
        <v>50</v>
      </c>
      <c r="J97" s="4">
        <f t="shared" si="486"/>
        <v>100</v>
      </c>
      <c r="K97" s="4">
        <f t="shared" si="453"/>
        <v>50</v>
      </c>
      <c r="L97" s="4">
        <f t="shared" si="454"/>
        <v>100</v>
      </c>
      <c r="M97" s="4">
        <f t="shared" si="487"/>
        <v>100</v>
      </c>
      <c r="N97" s="4">
        <f t="shared" si="494"/>
        <v>0</v>
      </c>
      <c r="O97" s="4">
        <f t="shared" si="469"/>
        <v>100</v>
      </c>
      <c r="P97" s="4">
        <f t="shared" si="495"/>
        <v>0</v>
      </c>
      <c r="Q97" s="4">
        <f>(1*100)/2</f>
        <v>50</v>
      </c>
      <c r="R97" s="4">
        <f t="shared" ref="R97:R98" si="501">(0*100)/2</f>
        <v>0</v>
      </c>
      <c r="S97" s="4">
        <f t="shared" si="464"/>
        <v>100</v>
      </c>
      <c r="T97" s="4">
        <f t="shared" ref="T97:T99" si="502">(2*100)/2</f>
        <v>100</v>
      </c>
      <c r="U97" s="4">
        <f t="shared" ref="U97:V97" si="496">(1*100)/2</f>
        <v>50</v>
      </c>
      <c r="V97" s="4">
        <f t="shared" si="496"/>
        <v>50</v>
      </c>
      <c r="W97" s="4">
        <f t="shared" si="482"/>
        <v>100</v>
      </c>
      <c r="X97" s="4">
        <f t="shared" si="472"/>
        <v>0</v>
      </c>
      <c r="Y97" s="4">
        <f t="shared" si="490"/>
        <v>0</v>
      </c>
      <c r="Z97" s="4">
        <f t="shared" si="458"/>
        <v>66.66666667</v>
      </c>
      <c r="AA97" s="4">
        <f t="shared" si="473"/>
        <v>100</v>
      </c>
      <c r="AB97" s="4">
        <f t="shared" si="447"/>
        <v>66.66666667</v>
      </c>
      <c r="AC97" s="4">
        <f t="shared" ref="AC97:AE97" si="497">(1*100)/2</f>
        <v>50</v>
      </c>
      <c r="AD97" s="4">
        <f t="shared" si="497"/>
        <v>50</v>
      </c>
      <c r="AE97" s="4">
        <f t="shared" si="497"/>
        <v>50</v>
      </c>
    </row>
    <row r="98">
      <c r="A98" s="1" t="s">
        <v>12</v>
      </c>
      <c r="B98" s="4">
        <f t="shared" ref="B98:B103" si="505">(0*100)/2</f>
        <v>0</v>
      </c>
      <c r="C98" s="4">
        <f t="shared" si="498"/>
        <v>50</v>
      </c>
      <c r="D98" s="4">
        <f t="shared" ref="D98:H98" si="499">(2*100)/2</f>
        <v>100</v>
      </c>
      <c r="E98" s="4">
        <f t="shared" si="499"/>
        <v>100</v>
      </c>
      <c r="F98" s="4">
        <f t="shared" si="499"/>
        <v>100</v>
      </c>
      <c r="G98" s="4">
        <f t="shared" si="499"/>
        <v>100</v>
      </c>
      <c r="H98" s="4">
        <f t="shared" si="499"/>
        <v>100</v>
      </c>
      <c r="I98" s="4">
        <f>(1*100)/2</f>
        <v>50</v>
      </c>
      <c r="J98" s="4">
        <f t="shared" si="486"/>
        <v>100</v>
      </c>
      <c r="K98" s="4">
        <f t="shared" si="453"/>
        <v>50</v>
      </c>
      <c r="L98" s="4">
        <f t="shared" si="454"/>
        <v>100</v>
      </c>
      <c r="M98" s="4">
        <f t="shared" si="487"/>
        <v>100</v>
      </c>
      <c r="N98" s="4">
        <f t="shared" si="494"/>
        <v>0</v>
      </c>
      <c r="O98" s="4">
        <f t="shared" si="469"/>
        <v>100</v>
      </c>
      <c r="P98" s="4">
        <f t="shared" ref="P98:Q98" si="500">(2*100)/2</f>
        <v>100</v>
      </c>
      <c r="Q98" s="4">
        <f t="shared" si="500"/>
        <v>100</v>
      </c>
      <c r="R98" s="4">
        <f t="shared" si="501"/>
        <v>0</v>
      </c>
      <c r="S98" s="4">
        <f t="shared" si="464"/>
        <v>100</v>
      </c>
      <c r="T98" s="4">
        <f t="shared" si="502"/>
        <v>100</v>
      </c>
      <c r="U98" s="4">
        <f t="shared" ref="U98:V98" si="503">(1*100)/2</f>
        <v>50</v>
      </c>
      <c r="V98" s="4">
        <f t="shared" si="503"/>
        <v>50</v>
      </c>
      <c r="W98" s="4">
        <f t="shared" si="482"/>
        <v>100</v>
      </c>
      <c r="X98" s="4">
        <f t="shared" ref="X98:X99" si="510">(2*100)/2</f>
        <v>100</v>
      </c>
      <c r="Y98" s="4">
        <f t="shared" si="490"/>
        <v>0</v>
      </c>
      <c r="Z98" s="4">
        <f t="shared" ref="Z98:Z101" si="511">(1*100)/2</f>
        <v>50</v>
      </c>
      <c r="AA98" s="4">
        <f t="shared" si="473"/>
        <v>100</v>
      </c>
      <c r="AB98" s="4">
        <f t="shared" si="447"/>
        <v>66.66666667</v>
      </c>
      <c r="AC98" s="4">
        <f t="shared" ref="AC98:AC103" si="512">(0*100)/2</f>
        <v>0</v>
      </c>
      <c r="AD98" s="4">
        <f t="shared" ref="AD98:AE98" si="504">(1*100)/2</f>
        <v>50</v>
      </c>
      <c r="AE98" s="4">
        <f t="shared" si="504"/>
        <v>50</v>
      </c>
    </row>
    <row r="99">
      <c r="A99" s="1" t="s">
        <v>13</v>
      </c>
      <c r="B99" s="4">
        <f t="shared" si="505"/>
        <v>0</v>
      </c>
      <c r="C99" s="4">
        <f t="shared" si="498"/>
        <v>50</v>
      </c>
      <c r="D99" s="4">
        <f t="shared" ref="D99:G99" si="506">(2*100)/2</f>
        <v>100</v>
      </c>
      <c r="E99" s="4">
        <f t="shared" si="506"/>
        <v>100</v>
      </c>
      <c r="F99" s="4">
        <f t="shared" si="506"/>
        <v>100</v>
      </c>
      <c r="G99" s="4">
        <f t="shared" si="506"/>
        <v>100</v>
      </c>
      <c r="H99" s="4">
        <f t="shared" ref="H99:I99" si="507">(1*100)/2</f>
        <v>50</v>
      </c>
      <c r="I99" s="4">
        <f t="shared" si="507"/>
        <v>50</v>
      </c>
      <c r="J99" s="4">
        <f t="shared" si="486"/>
        <v>100</v>
      </c>
      <c r="K99" s="4">
        <f t="shared" ref="K99:K101" si="515">(0*100)/2</f>
        <v>0</v>
      </c>
      <c r="L99" s="4">
        <f t="shared" si="454"/>
        <v>100</v>
      </c>
      <c r="M99" s="4">
        <f t="shared" si="487"/>
        <v>100</v>
      </c>
      <c r="N99" s="4">
        <f t="shared" si="494"/>
        <v>0</v>
      </c>
      <c r="O99" s="4">
        <f t="shared" si="469"/>
        <v>100</v>
      </c>
      <c r="P99" s="4">
        <f t="shared" ref="P99:Q99" si="508">(2*100)/2</f>
        <v>100</v>
      </c>
      <c r="Q99" s="4">
        <f t="shared" si="508"/>
        <v>100</v>
      </c>
      <c r="R99" s="4">
        <f>(1*100)/2</f>
        <v>50</v>
      </c>
      <c r="S99" s="4">
        <f t="shared" si="464"/>
        <v>100</v>
      </c>
      <c r="T99" s="4">
        <f t="shared" si="502"/>
        <v>100</v>
      </c>
      <c r="U99" s="4">
        <f t="shared" ref="U99:V99" si="509">(1*100)/2</f>
        <v>50</v>
      </c>
      <c r="V99" s="4">
        <f t="shared" si="509"/>
        <v>50</v>
      </c>
      <c r="W99" s="4">
        <f t="shared" si="482"/>
        <v>100</v>
      </c>
      <c r="X99" s="4">
        <f t="shared" si="510"/>
        <v>100</v>
      </c>
      <c r="Y99" s="4">
        <f t="shared" si="490"/>
        <v>0</v>
      </c>
      <c r="Z99" s="4">
        <f t="shared" si="511"/>
        <v>50</v>
      </c>
      <c r="AA99" s="4">
        <f t="shared" ref="AA99:AA101" si="517">(0*100)/2</f>
        <v>0</v>
      </c>
      <c r="AB99" s="4">
        <f t="shared" ref="AB99:AB101" si="518">(1*100)/3</f>
        <v>33.33333333</v>
      </c>
      <c r="AC99" s="4">
        <f t="shared" si="512"/>
        <v>0</v>
      </c>
      <c r="AD99" s="4">
        <f t="shared" ref="AD99:AD101" si="519">(2*100)/2</f>
        <v>100</v>
      </c>
      <c r="AE99" s="4">
        <f t="shared" ref="AE99:AE101" si="520">(1*100)/2</f>
        <v>50</v>
      </c>
    </row>
    <row r="100">
      <c r="A100" s="1" t="s">
        <v>14</v>
      </c>
      <c r="B100" s="4">
        <f t="shared" si="505"/>
        <v>0</v>
      </c>
      <c r="C100" s="4">
        <f t="shared" si="498"/>
        <v>50</v>
      </c>
      <c r="D100" s="4">
        <f t="shared" ref="D100:F100" si="513">(1*100)/2</f>
        <v>50</v>
      </c>
      <c r="E100" s="4">
        <f t="shared" si="513"/>
        <v>50</v>
      </c>
      <c r="F100" s="4">
        <f t="shared" si="513"/>
        <v>50</v>
      </c>
      <c r="G100" s="4">
        <f>(2*100)/2</f>
        <v>100</v>
      </c>
      <c r="H100" s="4">
        <f t="shared" ref="H100:I100" si="514">(1*100)/2</f>
        <v>50</v>
      </c>
      <c r="I100" s="4">
        <f t="shared" si="514"/>
        <v>50</v>
      </c>
      <c r="J100" s="4">
        <f t="shared" si="486"/>
        <v>100</v>
      </c>
      <c r="K100" s="4">
        <f t="shared" si="515"/>
        <v>0</v>
      </c>
      <c r="L100" s="4">
        <f t="shared" si="454"/>
        <v>100</v>
      </c>
      <c r="M100" s="4">
        <f>(1*100)/2</f>
        <v>50</v>
      </c>
      <c r="N100" s="4">
        <f t="shared" si="494"/>
        <v>0</v>
      </c>
      <c r="O100" s="4">
        <f t="shared" si="469"/>
        <v>100</v>
      </c>
      <c r="P100" s="4">
        <f t="shared" ref="P100:P101" si="523">(0*100)/2</f>
        <v>0</v>
      </c>
      <c r="Q100" s="4">
        <f t="shared" ref="Q100:X100" si="516">(1*100)/2</f>
        <v>50</v>
      </c>
      <c r="R100" s="4">
        <f t="shared" si="516"/>
        <v>50</v>
      </c>
      <c r="S100" s="4">
        <f t="shared" si="516"/>
        <v>50</v>
      </c>
      <c r="T100" s="4">
        <f t="shared" si="516"/>
        <v>50</v>
      </c>
      <c r="U100" s="4">
        <f t="shared" si="516"/>
        <v>50</v>
      </c>
      <c r="V100" s="4">
        <f t="shared" si="516"/>
        <v>50</v>
      </c>
      <c r="W100" s="4">
        <f t="shared" si="516"/>
        <v>50</v>
      </c>
      <c r="X100" s="4">
        <f t="shared" si="516"/>
        <v>50</v>
      </c>
      <c r="Y100" s="4">
        <f t="shared" si="490"/>
        <v>0</v>
      </c>
      <c r="Z100" s="4">
        <f t="shared" si="511"/>
        <v>50</v>
      </c>
      <c r="AA100" s="4">
        <f t="shared" si="517"/>
        <v>0</v>
      </c>
      <c r="AB100" s="4">
        <f t="shared" si="518"/>
        <v>33.33333333</v>
      </c>
      <c r="AC100" s="4">
        <f t="shared" si="512"/>
        <v>0</v>
      </c>
      <c r="AD100" s="4">
        <f t="shared" si="519"/>
        <v>100</v>
      </c>
      <c r="AE100" s="4">
        <f t="shared" si="520"/>
        <v>50</v>
      </c>
    </row>
    <row r="101">
      <c r="A101" s="1" t="s">
        <v>15</v>
      </c>
      <c r="B101" s="4">
        <f t="shared" si="505"/>
        <v>0</v>
      </c>
      <c r="C101" s="4">
        <f t="shared" si="498"/>
        <v>50</v>
      </c>
      <c r="D101" s="4">
        <f t="shared" ref="D101:I101" si="521">(1*100)/2</f>
        <v>50</v>
      </c>
      <c r="E101" s="4">
        <f t="shared" si="521"/>
        <v>50</v>
      </c>
      <c r="F101" s="4">
        <f t="shared" si="521"/>
        <v>50</v>
      </c>
      <c r="G101" s="4">
        <f t="shared" si="521"/>
        <v>50</v>
      </c>
      <c r="H101" s="4">
        <f t="shared" si="521"/>
        <v>50</v>
      </c>
      <c r="I101" s="4">
        <f t="shared" si="521"/>
        <v>50</v>
      </c>
      <c r="J101" s="4">
        <f t="shared" si="486"/>
        <v>100</v>
      </c>
      <c r="K101" s="4">
        <f t="shared" si="515"/>
        <v>0</v>
      </c>
      <c r="L101" s="4">
        <f t="shared" si="454"/>
        <v>100</v>
      </c>
      <c r="M101" s="4">
        <f t="shared" ref="M101:N101" si="522">(0*100)/2</f>
        <v>0</v>
      </c>
      <c r="N101" s="4">
        <f t="shared" si="522"/>
        <v>0</v>
      </c>
      <c r="O101" s="4">
        <f>(1*100)/2</f>
        <v>50</v>
      </c>
      <c r="P101" s="4">
        <f t="shared" si="523"/>
        <v>0</v>
      </c>
      <c r="Q101" s="4">
        <f t="shared" ref="Q101:R101" si="524">(0*100)/2</f>
        <v>0</v>
      </c>
      <c r="R101" s="4">
        <f t="shared" si="524"/>
        <v>0</v>
      </c>
      <c r="S101" s="4">
        <f t="shared" ref="S101:X101" si="525">(1*100)/2</f>
        <v>50</v>
      </c>
      <c r="T101" s="4">
        <f t="shared" si="525"/>
        <v>50</v>
      </c>
      <c r="U101" s="4">
        <f t="shared" si="525"/>
        <v>50</v>
      </c>
      <c r="V101" s="4">
        <f t="shared" si="525"/>
        <v>50</v>
      </c>
      <c r="W101" s="4">
        <f t="shared" si="525"/>
        <v>50</v>
      </c>
      <c r="X101" s="4">
        <f t="shared" si="525"/>
        <v>50</v>
      </c>
      <c r="Y101" s="4">
        <f t="shared" si="490"/>
        <v>0</v>
      </c>
      <c r="Z101" s="4">
        <f t="shared" si="511"/>
        <v>50</v>
      </c>
      <c r="AA101" s="4">
        <f t="shared" si="517"/>
        <v>0</v>
      </c>
      <c r="AB101" s="4">
        <f t="shared" si="518"/>
        <v>33.33333333</v>
      </c>
      <c r="AC101" s="4">
        <f t="shared" si="512"/>
        <v>0</v>
      </c>
      <c r="AD101" s="4">
        <f t="shared" si="519"/>
        <v>100</v>
      </c>
      <c r="AE101" s="4">
        <f t="shared" si="520"/>
        <v>50</v>
      </c>
    </row>
    <row r="102">
      <c r="A102" s="1" t="s">
        <v>16</v>
      </c>
      <c r="B102" s="4">
        <f t="shared" si="505"/>
        <v>0</v>
      </c>
      <c r="C102" s="4">
        <f t="shared" ref="C102:L102" si="526">(0*100)/2</f>
        <v>0</v>
      </c>
      <c r="D102" s="4">
        <f t="shared" si="526"/>
        <v>0</v>
      </c>
      <c r="E102" s="4">
        <f t="shared" si="526"/>
        <v>0</v>
      </c>
      <c r="F102" s="4">
        <f t="shared" si="526"/>
        <v>0</v>
      </c>
      <c r="G102" s="4">
        <f t="shared" si="526"/>
        <v>0</v>
      </c>
      <c r="H102" s="4">
        <f t="shared" si="526"/>
        <v>0</v>
      </c>
      <c r="I102" s="4">
        <f t="shared" si="526"/>
        <v>0</v>
      </c>
      <c r="J102" s="4">
        <f t="shared" si="526"/>
        <v>0</v>
      </c>
      <c r="K102" s="4">
        <f t="shared" si="526"/>
        <v>0</v>
      </c>
      <c r="L102" s="4">
        <f t="shared" si="526"/>
        <v>0</v>
      </c>
      <c r="M102" s="4">
        <f t="shared" ref="M102:Y102" si="527">(0*100)/3</f>
        <v>0</v>
      </c>
      <c r="N102" s="4">
        <f t="shared" si="527"/>
        <v>0</v>
      </c>
      <c r="O102" s="4">
        <f t="shared" si="527"/>
        <v>0</v>
      </c>
      <c r="P102" s="4">
        <f t="shared" si="527"/>
        <v>0</v>
      </c>
      <c r="Q102" s="4">
        <f t="shared" si="527"/>
        <v>0</v>
      </c>
      <c r="R102" s="4">
        <f t="shared" si="527"/>
        <v>0</v>
      </c>
      <c r="S102" s="4">
        <f t="shared" si="527"/>
        <v>0</v>
      </c>
      <c r="T102" s="4">
        <f t="shared" si="527"/>
        <v>0</v>
      </c>
      <c r="U102" s="4">
        <f t="shared" si="527"/>
        <v>0</v>
      </c>
      <c r="V102" s="4">
        <f t="shared" si="527"/>
        <v>0</v>
      </c>
      <c r="W102" s="4">
        <f t="shared" si="527"/>
        <v>0</v>
      </c>
      <c r="X102" s="4">
        <f t="shared" si="527"/>
        <v>0</v>
      </c>
      <c r="Y102" s="4">
        <f t="shared" si="527"/>
        <v>0</v>
      </c>
      <c r="Z102" s="4">
        <f t="shared" ref="Z102:AA102" si="528">(0*100)/2</f>
        <v>0</v>
      </c>
      <c r="AA102" s="4">
        <f t="shared" si="528"/>
        <v>0</v>
      </c>
      <c r="AB102" s="4">
        <f t="shared" ref="AB102:AB103" si="533">(0*100)/3</f>
        <v>0</v>
      </c>
      <c r="AC102" s="4">
        <f t="shared" si="512"/>
        <v>0</v>
      </c>
      <c r="AD102" s="4">
        <f t="shared" ref="AD102:AE102" si="529">(0*100)/2</f>
        <v>0</v>
      </c>
      <c r="AE102" s="4">
        <f t="shared" si="529"/>
        <v>0</v>
      </c>
    </row>
    <row r="103">
      <c r="A103" s="1" t="s">
        <v>17</v>
      </c>
      <c r="B103" s="4">
        <f t="shared" si="505"/>
        <v>0</v>
      </c>
      <c r="C103" s="4">
        <f t="shared" ref="C103:L103" si="530">(0*100)/2</f>
        <v>0</v>
      </c>
      <c r="D103" s="4">
        <f t="shared" si="530"/>
        <v>0</v>
      </c>
      <c r="E103" s="4">
        <f t="shared" si="530"/>
        <v>0</v>
      </c>
      <c r="F103" s="4">
        <f t="shared" si="530"/>
        <v>0</v>
      </c>
      <c r="G103" s="4">
        <f t="shared" si="530"/>
        <v>0</v>
      </c>
      <c r="H103" s="4">
        <f t="shared" si="530"/>
        <v>0</v>
      </c>
      <c r="I103" s="4">
        <f t="shared" si="530"/>
        <v>0</v>
      </c>
      <c r="J103" s="4">
        <f t="shared" si="530"/>
        <v>0</v>
      </c>
      <c r="K103" s="4">
        <f t="shared" si="530"/>
        <v>0</v>
      </c>
      <c r="L103" s="4">
        <f t="shared" si="530"/>
        <v>0</v>
      </c>
      <c r="M103" s="4">
        <f t="shared" ref="M103:Y103" si="531">(0*100)/3</f>
        <v>0</v>
      </c>
      <c r="N103" s="4">
        <f t="shared" si="531"/>
        <v>0</v>
      </c>
      <c r="O103" s="4">
        <f t="shared" si="531"/>
        <v>0</v>
      </c>
      <c r="P103" s="4">
        <f t="shared" si="531"/>
        <v>0</v>
      </c>
      <c r="Q103" s="4">
        <f t="shared" si="531"/>
        <v>0</v>
      </c>
      <c r="R103" s="4">
        <f t="shared" si="531"/>
        <v>0</v>
      </c>
      <c r="S103" s="4">
        <f t="shared" si="531"/>
        <v>0</v>
      </c>
      <c r="T103" s="4">
        <f t="shared" si="531"/>
        <v>0</v>
      </c>
      <c r="U103" s="4">
        <f t="shared" si="531"/>
        <v>0</v>
      </c>
      <c r="V103" s="4">
        <f t="shared" si="531"/>
        <v>0</v>
      </c>
      <c r="W103" s="4">
        <f t="shared" si="531"/>
        <v>0</v>
      </c>
      <c r="X103" s="4">
        <f t="shared" si="531"/>
        <v>0</v>
      </c>
      <c r="Y103" s="4">
        <f t="shared" si="531"/>
        <v>0</v>
      </c>
      <c r="Z103" s="4">
        <f t="shared" ref="Z103:AA103" si="532">(0*100)/2</f>
        <v>0</v>
      </c>
      <c r="AA103" s="4">
        <f t="shared" si="532"/>
        <v>0</v>
      </c>
      <c r="AB103" s="4">
        <f t="shared" si="533"/>
        <v>0</v>
      </c>
      <c r="AC103" s="4">
        <f t="shared" si="512"/>
        <v>0</v>
      </c>
      <c r="AD103" s="4">
        <f>(0*100)/3</f>
        <v>0</v>
      </c>
      <c r="AE103" s="4">
        <f>(0*100)/2</f>
        <v>0</v>
      </c>
    </row>
  </sheetData>
  <conditionalFormatting sqref="B3:AE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45261.0</v>
      </c>
      <c r="C1" s="2">
        <v>45262.0</v>
      </c>
      <c r="D1" s="2">
        <v>45263.0</v>
      </c>
      <c r="E1" s="2">
        <v>45264.0</v>
      </c>
      <c r="F1" s="2">
        <v>45265.0</v>
      </c>
      <c r="G1" s="2">
        <v>45266.0</v>
      </c>
      <c r="H1" s="2">
        <v>45267.0</v>
      </c>
      <c r="I1" s="2">
        <v>45268.0</v>
      </c>
      <c r="J1" s="2">
        <v>45269.0</v>
      </c>
      <c r="K1" s="2">
        <v>45270.0</v>
      </c>
      <c r="L1" s="2">
        <v>45271.0</v>
      </c>
      <c r="M1" s="2">
        <v>45272.0</v>
      </c>
      <c r="N1" s="2">
        <v>45273.0</v>
      </c>
      <c r="O1" s="2">
        <v>45274.0</v>
      </c>
      <c r="P1" s="2">
        <v>45275.0</v>
      </c>
      <c r="Q1" s="2">
        <v>45276.0</v>
      </c>
      <c r="R1" s="2">
        <v>45277.0</v>
      </c>
      <c r="S1" s="2">
        <v>45278.0</v>
      </c>
      <c r="T1" s="2">
        <v>45279.0</v>
      </c>
      <c r="U1" s="2">
        <v>45280.0</v>
      </c>
      <c r="V1" s="2">
        <v>45281.0</v>
      </c>
      <c r="W1" s="2">
        <v>45282.0</v>
      </c>
      <c r="X1" s="2">
        <v>45283.0</v>
      </c>
      <c r="Y1" s="2">
        <v>45284.0</v>
      </c>
      <c r="Z1" s="2">
        <v>45285.0</v>
      </c>
      <c r="AA1" s="2">
        <v>45286.0</v>
      </c>
      <c r="AB1" s="2">
        <v>45287.0</v>
      </c>
      <c r="AC1" s="2">
        <v>45288.0</v>
      </c>
      <c r="AD1" s="2">
        <v>45289.0</v>
      </c>
      <c r="AE1" s="2">
        <v>45290.0</v>
      </c>
      <c r="AF1" s="2">
        <v>45291.0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54.51344086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(3*100)/16</f>
        <v>18.75</v>
      </c>
      <c r="C5" s="4">
        <f>(9*100)/16</f>
        <v>56.25</v>
      </c>
      <c r="D5" s="4">
        <f>(7*100)/16</f>
        <v>43.75</v>
      </c>
      <c r="E5" s="4">
        <f t="shared" ref="E5:F5" si="3">(2*100)/16</f>
        <v>12.5</v>
      </c>
      <c r="F5" s="4">
        <f t="shared" si="3"/>
        <v>12.5</v>
      </c>
      <c r="G5" s="4">
        <f>(1*100)/16</f>
        <v>6.25</v>
      </c>
      <c r="H5" s="4">
        <f>(3*100)/16</f>
        <v>18.75</v>
      </c>
      <c r="I5" s="4">
        <f>(4*100)/16</f>
        <v>25</v>
      </c>
      <c r="J5" s="4">
        <f>(7*100)/16</f>
        <v>43.75</v>
      </c>
      <c r="K5" s="4">
        <f>(6*100)/16</f>
        <v>37.5</v>
      </c>
      <c r="L5" s="4">
        <f>(1*100)/16</f>
        <v>6.25</v>
      </c>
      <c r="M5" s="4">
        <f t="shared" ref="M5:N5" si="4">(5*100)/16</f>
        <v>31.25</v>
      </c>
      <c r="N5" s="4">
        <f t="shared" si="4"/>
        <v>31.25</v>
      </c>
      <c r="O5" s="4">
        <f>(6*100)/16</f>
        <v>37.5</v>
      </c>
      <c r="P5" s="4">
        <f>(7*100)/16</f>
        <v>43.75</v>
      </c>
      <c r="Q5" s="4">
        <f>(10*100)/16</f>
        <v>62.5</v>
      </c>
      <c r="R5" s="4">
        <f>(11*100)/16</f>
        <v>68.75</v>
      </c>
      <c r="S5" s="4">
        <f t="shared" ref="S5:T5" si="5">(5*100)/16</f>
        <v>31.25</v>
      </c>
      <c r="T5" s="4">
        <f t="shared" si="5"/>
        <v>31.25</v>
      </c>
      <c r="U5" s="4">
        <f>(8*100)/16</f>
        <v>50</v>
      </c>
      <c r="V5" s="4">
        <f>(1*100)/16</f>
        <v>6.25</v>
      </c>
      <c r="W5" s="4">
        <f>(6*100)/16</f>
        <v>37.5</v>
      </c>
      <c r="X5" s="4">
        <f>(11*100)/16</f>
        <v>68.75</v>
      </c>
      <c r="Y5" s="4">
        <f>(8*100)/16</f>
        <v>50</v>
      </c>
      <c r="Z5" s="4">
        <f>(6*100)/16</f>
        <v>37.5</v>
      </c>
      <c r="AA5" s="4">
        <f>(7*100)/16</f>
        <v>43.75</v>
      </c>
      <c r="AB5" s="4">
        <f>(8*100)/16</f>
        <v>50</v>
      </c>
      <c r="AC5" s="4">
        <f>(6*100)/16</f>
        <v>37.5</v>
      </c>
      <c r="AD5" s="4">
        <f>(5*100)/16</f>
        <v>31.25</v>
      </c>
      <c r="AE5" s="4">
        <f>(3*100)/16</f>
        <v>18.75</v>
      </c>
      <c r="AF5" s="4">
        <f t="shared" ref="AF5:AF16" si="9">(0*100)/16</f>
        <v>0</v>
      </c>
    </row>
    <row r="6">
      <c r="A6" s="1" t="s">
        <v>5</v>
      </c>
      <c r="B6" s="4">
        <f>(5*100)/16</f>
        <v>31.25</v>
      </c>
      <c r="C6" s="4">
        <f>(10*100)/16</f>
        <v>62.5</v>
      </c>
      <c r="D6" s="4">
        <f>(12*100)/16</f>
        <v>75</v>
      </c>
      <c r="E6" s="4">
        <f t="shared" ref="E6:F6" si="6">(4*100)/16</f>
        <v>25</v>
      </c>
      <c r="F6" s="4">
        <f t="shared" si="6"/>
        <v>25</v>
      </c>
      <c r="G6" s="4">
        <f>(6*100)/16</f>
        <v>37.5</v>
      </c>
      <c r="H6" s="4">
        <f>(5*100)/16</f>
        <v>31.25</v>
      </c>
      <c r="I6" s="4">
        <f>(7*100)/16</f>
        <v>43.75</v>
      </c>
      <c r="J6" s="4">
        <f>(10*100)/16</f>
        <v>62.5</v>
      </c>
      <c r="K6" s="4">
        <f>(13*100)/16</f>
        <v>81.25</v>
      </c>
      <c r="L6" s="4">
        <f>(3*100)/16</f>
        <v>18.75</v>
      </c>
      <c r="M6" s="4">
        <f>(4)</f>
        <v>4</v>
      </c>
      <c r="N6" s="4">
        <f>(8*100)/16</f>
        <v>50</v>
      </c>
      <c r="O6" s="4">
        <f t="shared" ref="O6:P6" si="7">(10*100)/16</f>
        <v>62.5</v>
      </c>
      <c r="P6" s="4">
        <f t="shared" si="7"/>
        <v>62.5</v>
      </c>
      <c r="Q6" s="4">
        <f>(12*100)/16</f>
        <v>75</v>
      </c>
      <c r="R6" s="4">
        <f>(14*100)/16</f>
        <v>87.5</v>
      </c>
      <c r="S6" s="4">
        <f t="shared" ref="S6:T6" si="8">(6*100)/16</f>
        <v>37.5</v>
      </c>
      <c r="T6" s="4">
        <f t="shared" si="8"/>
        <v>37.5</v>
      </c>
      <c r="U6" s="4">
        <f>(10*100)/16</f>
        <v>62.5</v>
      </c>
      <c r="V6" s="4">
        <f>(5*100)/16</f>
        <v>31.25</v>
      </c>
      <c r="W6" s="4">
        <f>(8*100)/16</f>
        <v>50</v>
      </c>
      <c r="X6" s="4">
        <f>(13*100)/16</f>
        <v>81.25</v>
      </c>
      <c r="Y6" s="4">
        <f>(10*100)/16</f>
        <v>62.5</v>
      </c>
      <c r="Z6" s="4">
        <f>(7*100)/16</f>
        <v>43.75</v>
      </c>
      <c r="AA6" s="4">
        <f>(10*100)/16</f>
        <v>62.5</v>
      </c>
      <c r="AB6" s="4">
        <f>(12*100)/16</f>
        <v>75</v>
      </c>
      <c r="AC6" s="4">
        <f>(10*100)/16</f>
        <v>62.5</v>
      </c>
      <c r="AD6" s="4">
        <f>(7*100)/16</f>
        <v>43.75</v>
      </c>
      <c r="AE6" s="4">
        <f>(5*100)/16</f>
        <v>31.25</v>
      </c>
      <c r="AF6" s="4">
        <f t="shared" si="9"/>
        <v>0</v>
      </c>
    </row>
    <row r="7">
      <c r="A7" s="1" t="s">
        <v>6</v>
      </c>
      <c r="B7" s="4">
        <f>(8*100)/16</f>
        <v>50</v>
      </c>
      <c r="C7" s="4">
        <f>(13*100)/16</f>
        <v>81.25</v>
      </c>
      <c r="D7" s="4">
        <f>(14*100)/16</f>
        <v>87.5</v>
      </c>
      <c r="E7" s="4">
        <f>(4*100)/16</f>
        <v>25</v>
      </c>
      <c r="F7" s="4">
        <f>(5*100)/16</f>
        <v>31.25</v>
      </c>
      <c r="G7" s="4">
        <f t="shared" ref="G7:G9" si="13">(10*100)/16</f>
        <v>62.5</v>
      </c>
      <c r="H7" s="4">
        <f t="shared" ref="H7:H8" si="14">(7*100)/16</f>
        <v>43.75</v>
      </c>
      <c r="I7" s="4">
        <f>(9*100)/16</f>
        <v>56.25</v>
      </c>
      <c r="J7" s="4">
        <f t="shared" ref="J7:J8" si="15">(14*100)/16</f>
        <v>87.5</v>
      </c>
      <c r="K7" s="4">
        <f>(15*100)/16</f>
        <v>93.75</v>
      </c>
      <c r="L7" s="4">
        <f t="shared" ref="L7:M7" si="10">(6*100)/16</f>
        <v>37.5</v>
      </c>
      <c r="M7" s="4">
        <f t="shared" si="10"/>
        <v>37.5</v>
      </c>
      <c r="N7" s="4">
        <f>(10*100)/16</f>
        <v>62.5</v>
      </c>
      <c r="O7" s="4">
        <f t="shared" ref="O7:P7" si="11">(12*100)/16</f>
        <v>75</v>
      </c>
      <c r="P7" s="4">
        <f t="shared" si="11"/>
        <v>75</v>
      </c>
      <c r="Q7" s="4">
        <f t="shared" ref="Q7:Q8" si="16">(16*100)/16</f>
        <v>100</v>
      </c>
      <c r="R7" s="4">
        <f t="shared" ref="R7:R8" si="17">(15*100)/16</f>
        <v>93.75</v>
      </c>
      <c r="S7" s="4">
        <f>(7*100)/16</f>
        <v>43.75</v>
      </c>
      <c r="T7" s="4">
        <f>(8*100)/16</f>
        <v>50</v>
      </c>
      <c r="U7" s="4">
        <f>(12*100)/16</f>
        <v>75</v>
      </c>
      <c r="V7" s="4">
        <f>(8*100)/16</f>
        <v>50</v>
      </c>
      <c r="W7" s="4">
        <f>(7*100)/16</f>
        <v>43.75</v>
      </c>
      <c r="X7" s="4">
        <f>(16*100)/16</f>
        <v>100</v>
      </c>
      <c r="Y7" s="4">
        <f>(14*100)/16</f>
        <v>87.5</v>
      </c>
      <c r="Z7" s="4">
        <f>(10*100)/16</f>
        <v>62.5</v>
      </c>
      <c r="AA7" s="4">
        <f t="shared" ref="AA7:AA8" si="19">(15*100)/16</f>
        <v>93.75</v>
      </c>
      <c r="AB7" s="4">
        <f>(13*100)/16</f>
        <v>81.25</v>
      </c>
      <c r="AC7" s="4">
        <f>(11*100)/16</f>
        <v>68.75</v>
      </c>
      <c r="AD7" s="4">
        <f>(12*100)/16</f>
        <v>75</v>
      </c>
      <c r="AE7" s="4">
        <f t="shared" ref="AE7:AE8" si="21">(6*100)/16</f>
        <v>37.5</v>
      </c>
      <c r="AF7" s="4">
        <f t="shared" si="9"/>
        <v>0</v>
      </c>
    </row>
    <row r="8">
      <c r="A8" s="1" t="s">
        <v>7</v>
      </c>
      <c r="B8" s="4">
        <f>(7*100)/16</f>
        <v>43.75</v>
      </c>
      <c r="C8" s="4">
        <f t="shared" ref="C8:C9" si="22">(9*100)/16</f>
        <v>56.25</v>
      </c>
      <c r="D8" s="4">
        <f t="shared" ref="D8:D9" si="23">(13*100)/16</f>
        <v>81.25</v>
      </c>
      <c r="E8" s="4">
        <f t="shared" ref="E8:F8" si="12">(5*100)/16</f>
        <v>31.25</v>
      </c>
      <c r="F8" s="4">
        <f t="shared" si="12"/>
        <v>31.25</v>
      </c>
      <c r="G8" s="4">
        <f t="shared" si="13"/>
        <v>62.5</v>
      </c>
      <c r="H8" s="4">
        <f t="shared" si="14"/>
        <v>43.75</v>
      </c>
      <c r="I8" s="4">
        <f>(11*100)/16</f>
        <v>68.75</v>
      </c>
      <c r="J8" s="4">
        <f t="shared" si="15"/>
        <v>87.5</v>
      </c>
      <c r="K8" s="4">
        <f t="shared" ref="K8:K9" si="24">(12*100)/16</f>
        <v>75</v>
      </c>
      <c r="L8" s="4">
        <f t="shared" ref="L8:L9" si="25">(8*100)/16</f>
        <v>50</v>
      </c>
      <c r="M8" s="4">
        <f>(7*100)/16</f>
        <v>43.75</v>
      </c>
      <c r="N8" s="4">
        <f>(9*100)/16</f>
        <v>56.25</v>
      </c>
      <c r="O8" s="4">
        <f>(10*100)/16</f>
        <v>62.5</v>
      </c>
      <c r="P8" s="4">
        <f t="shared" ref="P8:P10" si="26">(11*100)/16</f>
        <v>68.75</v>
      </c>
      <c r="Q8" s="4">
        <f t="shared" si="16"/>
        <v>100</v>
      </c>
      <c r="R8" s="4">
        <f t="shared" si="17"/>
        <v>93.75</v>
      </c>
      <c r="S8" s="4">
        <f>(6*100)/16</f>
        <v>37.5</v>
      </c>
      <c r="T8" s="4">
        <f t="shared" ref="T8:T9" si="27">(9*100)/16</f>
        <v>56.25</v>
      </c>
      <c r="U8" s="4">
        <f>(11*100)/16</f>
        <v>68.75</v>
      </c>
      <c r="V8" s="4">
        <f t="shared" ref="V8:W8" si="18">(12*100)/16</f>
        <v>75</v>
      </c>
      <c r="W8" s="4">
        <f t="shared" si="18"/>
        <v>75</v>
      </c>
      <c r="X8" s="4">
        <f t="shared" ref="X8:X12" si="29">(15*100)/16</f>
        <v>93.75</v>
      </c>
      <c r="Y8" s="4">
        <f t="shared" ref="Y8:Y9" si="30">(16*100)/16</f>
        <v>100</v>
      </c>
      <c r="Z8" s="4">
        <f>(12*100)/16</f>
        <v>75</v>
      </c>
      <c r="AA8" s="4">
        <f t="shared" si="19"/>
        <v>93.75</v>
      </c>
      <c r="AB8" s="4">
        <f t="shared" ref="AB8:AC8" si="20">(14*100)/16</f>
        <v>87.5</v>
      </c>
      <c r="AC8" s="4">
        <f t="shared" si="20"/>
        <v>87.5</v>
      </c>
      <c r="AD8" s="4">
        <f>(13*100)/16</f>
        <v>81.25</v>
      </c>
      <c r="AE8" s="4">
        <f t="shared" si="21"/>
        <v>37.5</v>
      </c>
      <c r="AF8" s="4">
        <f t="shared" si="9"/>
        <v>0</v>
      </c>
    </row>
    <row r="9">
      <c r="A9" s="1" t="s">
        <v>8</v>
      </c>
      <c r="B9" s="4">
        <f>(8*100)/16</f>
        <v>50</v>
      </c>
      <c r="C9" s="4">
        <f t="shared" si="22"/>
        <v>56.25</v>
      </c>
      <c r="D9" s="4">
        <f t="shared" si="23"/>
        <v>81.25</v>
      </c>
      <c r="E9" s="4">
        <f>(3*100)/16</f>
        <v>18.75</v>
      </c>
      <c r="F9" s="4">
        <f>(6*100)/16</f>
        <v>37.5</v>
      </c>
      <c r="G9" s="4">
        <f t="shared" si="13"/>
        <v>62.5</v>
      </c>
      <c r="H9" s="4">
        <f>(6*100)/16</f>
        <v>37.5</v>
      </c>
      <c r="I9" s="4">
        <f>(7*100)/16</f>
        <v>43.75</v>
      </c>
      <c r="J9" s="4">
        <f>(15*100)/16</f>
        <v>93.75</v>
      </c>
      <c r="K9" s="4">
        <f t="shared" si="24"/>
        <v>75</v>
      </c>
      <c r="L9" s="4">
        <f t="shared" si="25"/>
        <v>50</v>
      </c>
      <c r="M9" s="4">
        <f>(6*100)/16</f>
        <v>37.5</v>
      </c>
      <c r="N9" s="4">
        <f>(10*100)/16</f>
        <v>62.5</v>
      </c>
      <c r="O9" s="4">
        <f t="shared" ref="O9:O10" si="32">(13*100)/16</f>
        <v>81.25</v>
      </c>
      <c r="P9" s="4">
        <f t="shared" si="26"/>
        <v>68.75</v>
      </c>
      <c r="Q9" s="4">
        <f>(14*100)/16</f>
        <v>87.5</v>
      </c>
      <c r="R9" s="4">
        <f t="shared" ref="R9:R12" si="33">(16*100)/16</f>
        <v>100</v>
      </c>
      <c r="S9" s="4">
        <f t="shared" ref="S9:S11" si="34">(3*100)/16</f>
        <v>18.75</v>
      </c>
      <c r="T9" s="4">
        <f t="shared" si="27"/>
        <v>56.25</v>
      </c>
      <c r="U9" s="4">
        <f t="shared" ref="U9:W9" si="28">(12*100)/16</f>
        <v>75</v>
      </c>
      <c r="V9" s="4">
        <f t="shared" si="28"/>
        <v>75</v>
      </c>
      <c r="W9" s="4">
        <f t="shared" si="28"/>
        <v>75</v>
      </c>
      <c r="X9" s="4">
        <f t="shared" si="29"/>
        <v>93.75</v>
      </c>
      <c r="Y9" s="4">
        <f t="shared" si="30"/>
        <v>100</v>
      </c>
      <c r="Z9" s="4">
        <f>(15*100)/16</f>
        <v>93.75</v>
      </c>
      <c r="AA9" s="4">
        <f t="shared" ref="AA9:AB9" si="31">(14*100)/16</f>
        <v>87.5</v>
      </c>
      <c r="AB9" s="4">
        <f t="shared" si="31"/>
        <v>87.5</v>
      </c>
      <c r="AC9" s="4">
        <f t="shared" ref="AC9:AC10" si="35">(13*100)/16</f>
        <v>81.25</v>
      </c>
      <c r="AD9" s="4">
        <f>(14*100)/16</f>
        <v>87.5</v>
      </c>
      <c r="AE9" s="4">
        <f>(10*100)/16</f>
        <v>62.5</v>
      </c>
      <c r="AF9" s="4">
        <f t="shared" si="9"/>
        <v>0</v>
      </c>
    </row>
    <row r="10">
      <c r="A10" s="1" t="s">
        <v>9</v>
      </c>
      <c r="B10" s="4">
        <f>(10*100)/16</f>
        <v>62.5</v>
      </c>
      <c r="C10" s="4">
        <f>(12*100)/16</f>
        <v>75</v>
      </c>
      <c r="D10" s="4">
        <f>(11*100)/16</f>
        <v>68.75</v>
      </c>
      <c r="E10" s="4">
        <f>(2*100)/16</f>
        <v>12.5</v>
      </c>
      <c r="F10" s="4">
        <f>(5*100)/16</f>
        <v>31.25</v>
      </c>
      <c r="G10" s="4">
        <f>(12*100)/16</f>
        <v>75</v>
      </c>
      <c r="H10" s="4">
        <f>(7*100)/16</f>
        <v>43.75</v>
      </c>
      <c r="I10" s="4">
        <f>(9*100)/16</f>
        <v>56.25</v>
      </c>
      <c r="J10" s="4">
        <f>(14*100)/16</f>
        <v>87.5</v>
      </c>
      <c r="K10" s="4">
        <f>(11*100)/16</f>
        <v>68.75</v>
      </c>
      <c r="L10" s="4">
        <f>(6*100)/16</f>
        <v>37.5</v>
      </c>
      <c r="M10" s="4">
        <f>(3*100)/16</f>
        <v>18.75</v>
      </c>
      <c r="N10" s="4">
        <f>(9*100)/16</f>
        <v>56.25</v>
      </c>
      <c r="O10" s="4">
        <f t="shared" si="32"/>
        <v>81.25</v>
      </c>
      <c r="P10" s="4">
        <f t="shared" si="26"/>
        <v>68.75</v>
      </c>
      <c r="Q10" s="4">
        <f t="shared" ref="Q10:Q12" si="38">(15*100)/16</f>
        <v>93.75</v>
      </c>
      <c r="R10" s="4">
        <f t="shared" si="33"/>
        <v>100</v>
      </c>
      <c r="S10" s="4">
        <f t="shared" si="34"/>
        <v>18.75</v>
      </c>
      <c r="T10" s="4">
        <f>(10*100)/16</f>
        <v>62.5</v>
      </c>
      <c r="U10" s="4">
        <f>(12*100)/16</f>
        <v>75</v>
      </c>
      <c r="V10" s="4">
        <f>(10*100)/16</f>
        <v>62.5</v>
      </c>
      <c r="W10" s="4">
        <f>(9*100)/16</f>
        <v>56.25</v>
      </c>
      <c r="X10" s="4">
        <f t="shared" si="29"/>
        <v>93.75</v>
      </c>
      <c r="Y10" s="4">
        <f>(15*100)/16</f>
        <v>93.75</v>
      </c>
      <c r="Z10" s="4">
        <f>(14*100)/16</f>
        <v>87.5</v>
      </c>
      <c r="AA10" s="4">
        <f>(15*100)/16</f>
        <v>93.75</v>
      </c>
      <c r="AB10" s="4">
        <f t="shared" ref="AB10:AB11" si="39">(14*100)/16</f>
        <v>87.5</v>
      </c>
      <c r="AC10" s="4">
        <f t="shared" si="35"/>
        <v>81.25</v>
      </c>
      <c r="AD10" s="4">
        <f>(12*100)/16</f>
        <v>75</v>
      </c>
      <c r="AE10" s="4">
        <f>(9*100)/16</f>
        <v>56.25</v>
      </c>
      <c r="AF10" s="4">
        <f t="shared" si="9"/>
        <v>0</v>
      </c>
    </row>
    <row r="11">
      <c r="A11" s="1" t="s">
        <v>10</v>
      </c>
      <c r="B11" s="4">
        <f t="shared" ref="B11:B12" si="41">(13*100)/16</f>
        <v>81.25</v>
      </c>
      <c r="C11" s="4">
        <f t="shared" ref="C11:D11" si="36">(10*100)/16</f>
        <v>62.5</v>
      </c>
      <c r="D11" s="4">
        <f t="shared" si="36"/>
        <v>62.5</v>
      </c>
      <c r="E11" s="4">
        <f t="shared" ref="E11:E13" si="42">(3*100)/16</f>
        <v>18.75</v>
      </c>
      <c r="F11" s="4">
        <f>(8*100)/16</f>
        <v>50</v>
      </c>
      <c r="G11" s="4">
        <f>(10*100)/16</f>
        <v>62.5</v>
      </c>
      <c r="H11" s="4">
        <f>(2*100)/16</f>
        <v>12.5</v>
      </c>
      <c r="I11" s="4">
        <f>(11*100)/16</f>
        <v>68.75</v>
      </c>
      <c r="J11" s="4">
        <f>(13*100)/16</f>
        <v>81.25</v>
      </c>
      <c r="K11" s="4">
        <f>(10*100)/16</f>
        <v>62.5</v>
      </c>
      <c r="L11" s="4">
        <f>(7*100)/16</f>
        <v>43.75</v>
      </c>
      <c r="M11" s="4">
        <f t="shared" ref="M11:M12" si="44">(5*100)/16</f>
        <v>31.25</v>
      </c>
      <c r="N11" s="4">
        <f>(8*100)/16</f>
        <v>50</v>
      </c>
      <c r="O11" s="4">
        <f t="shared" ref="O11:P11" si="37">(11*100)/16</f>
        <v>68.75</v>
      </c>
      <c r="P11" s="4">
        <f t="shared" si="37"/>
        <v>68.75</v>
      </c>
      <c r="Q11" s="4">
        <f t="shared" si="38"/>
        <v>93.75</v>
      </c>
      <c r="R11" s="4">
        <f t="shared" si="33"/>
        <v>100</v>
      </c>
      <c r="S11" s="4">
        <f t="shared" si="34"/>
        <v>18.75</v>
      </c>
      <c r="T11" s="4">
        <f t="shared" ref="T11:T12" si="46">(12*100)/16</f>
        <v>75</v>
      </c>
      <c r="U11" s="4">
        <f t="shared" ref="U11:U12" si="47">(10*100)/16</f>
        <v>62.5</v>
      </c>
      <c r="V11" s="4">
        <f>(11*100)/16</f>
        <v>68.75</v>
      </c>
      <c r="W11" s="4">
        <f>(8*100)/16</f>
        <v>50</v>
      </c>
      <c r="X11" s="4">
        <f t="shared" si="29"/>
        <v>93.75</v>
      </c>
      <c r="Y11" s="4">
        <f>(13*100)/16</f>
        <v>81.25</v>
      </c>
      <c r="Z11" s="4">
        <f t="shared" ref="Z11:Z12" si="48">(10*100)/16</f>
        <v>62.5</v>
      </c>
      <c r="AA11" s="4">
        <f>(13*100)/16</f>
        <v>81.25</v>
      </c>
      <c r="AB11" s="4">
        <f t="shared" si="39"/>
        <v>87.5</v>
      </c>
      <c r="AC11" s="4">
        <f t="shared" ref="AC11:AC12" si="49">(12*100)/16</f>
        <v>75</v>
      </c>
      <c r="AD11" s="4">
        <f t="shared" ref="AD11:AE11" si="40">(8*100)/16</f>
        <v>50</v>
      </c>
      <c r="AE11" s="4">
        <f t="shared" si="40"/>
        <v>50</v>
      </c>
      <c r="AF11" s="4">
        <f t="shared" si="9"/>
        <v>0</v>
      </c>
    </row>
    <row r="12">
      <c r="A12" s="1" t="s">
        <v>11</v>
      </c>
      <c r="B12" s="4">
        <f t="shared" si="41"/>
        <v>81.25</v>
      </c>
      <c r="C12" s="4">
        <f>(9*100)/16</f>
        <v>56.25</v>
      </c>
      <c r="D12" s="4">
        <f>(11*100)/16</f>
        <v>68.75</v>
      </c>
      <c r="E12" s="4">
        <f t="shared" si="42"/>
        <v>18.75</v>
      </c>
      <c r="F12" s="4">
        <f t="shared" ref="F12:G12" si="43">(6*100)/16</f>
        <v>37.5</v>
      </c>
      <c r="G12" s="4">
        <f t="shared" si="43"/>
        <v>37.5</v>
      </c>
      <c r="H12" s="4">
        <f>(5*100)/16</f>
        <v>31.25</v>
      </c>
      <c r="I12" s="4">
        <f t="shared" ref="I12:I13" si="52">(12*100)/16</f>
        <v>75</v>
      </c>
      <c r="J12" s="4">
        <f>(14*100)/16</f>
        <v>87.5</v>
      </c>
      <c r="K12" s="4">
        <f>(11*100)/16</f>
        <v>68.75</v>
      </c>
      <c r="L12" s="4">
        <f>(4*100)/16</f>
        <v>25</v>
      </c>
      <c r="M12" s="4">
        <f t="shared" si="44"/>
        <v>31.25</v>
      </c>
      <c r="N12" s="4">
        <f>(7*100)/16</f>
        <v>43.75</v>
      </c>
      <c r="O12" s="4">
        <f t="shared" ref="O12:P12" si="45">(11*100)/16</f>
        <v>68.75</v>
      </c>
      <c r="P12" s="4">
        <f t="shared" si="45"/>
        <v>68.75</v>
      </c>
      <c r="Q12" s="4">
        <f t="shared" si="38"/>
        <v>93.75</v>
      </c>
      <c r="R12" s="4">
        <f t="shared" si="33"/>
        <v>100</v>
      </c>
      <c r="S12" s="4">
        <f>(4*100)/16</f>
        <v>25</v>
      </c>
      <c r="T12" s="4">
        <f t="shared" si="46"/>
        <v>75</v>
      </c>
      <c r="U12" s="4">
        <f t="shared" si="47"/>
        <v>62.5</v>
      </c>
      <c r="V12" s="4">
        <f>(10*100)/16</f>
        <v>62.5</v>
      </c>
      <c r="W12" s="4">
        <f>(9*100)/16</f>
        <v>56.25</v>
      </c>
      <c r="X12" s="4">
        <f t="shared" si="29"/>
        <v>93.75</v>
      </c>
      <c r="Y12" s="4">
        <f t="shared" ref="Y12:Y13" si="55">(15*100)/16</f>
        <v>93.75</v>
      </c>
      <c r="Z12" s="4">
        <f t="shared" si="48"/>
        <v>62.5</v>
      </c>
      <c r="AA12" s="4">
        <f t="shared" ref="AA12:AA13" si="56">(14*100)/16</f>
        <v>87.5</v>
      </c>
      <c r="AB12" s="4">
        <f>(15*100)/16</f>
        <v>93.75</v>
      </c>
      <c r="AC12" s="4">
        <f t="shared" si="49"/>
        <v>75</v>
      </c>
      <c r="AD12" s="4">
        <f t="shared" ref="AD12:AD13" si="57">(11*100)/16</f>
        <v>68.75</v>
      </c>
      <c r="AE12" s="4">
        <f>(8*100)/16</f>
        <v>50</v>
      </c>
      <c r="AF12" s="4">
        <f t="shared" si="9"/>
        <v>0</v>
      </c>
    </row>
    <row r="13">
      <c r="A13" s="1" t="s">
        <v>12</v>
      </c>
      <c r="B13" s="4">
        <f>(10*100)/16</f>
        <v>62.5</v>
      </c>
      <c r="C13" s="4">
        <f t="shared" ref="C13:D13" si="50">(8*100)/16</f>
        <v>50</v>
      </c>
      <c r="D13" s="4">
        <f t="shared" si="50"/>
        <v>50</v>
      </c>
      <c r="E13" s="4">
        <f t="shared" si="42"/>
        <v>18.75</v>
      </c>
      <c r="F13" s="4">
        <f t="shared" ref="F13:H13" si="51">(5*100)/16</f>
        <v>31.25</v>
      </c>
      <c r="G13" s="4">
        <f t="shared" si="51"/>
        <v>31.25</v>
      </c>
      <c r="H13" s="4">
        <f t="shared" si="51"/>
        <v>31.25</v>
      </c>
      <c r="I13" s="4">
        <f t="shared" si="52"/>
        <v>75</v>
      </c>
      <c r="J13" s="4">
        <f>(13*100)/16</f>
        <v>81.25</v>
      </c>
      <c r="K13" s="4">
        <f>(9*100)/16</f>
        <v>56.25</v>
      </c>
      <c r="L13" s="4">
        <f t="shared" ref="L13:M13" si="53">(6*100)/16</f>
        <v>37.5</v>
      </c>
      <c r="M13" s="4">
        <f t="shared" si="53"/>
        <v>37.5</v>
      </c>
      <c r="N13" s="4">
        <f>(10*100)/16</f>
        <v>62.5</v>
      </c>
      <c r="O13" s="4">
        <f>(9*100)/16</f>
        <v>56.25</v>
      </c>
      <c r="P13" s="4">
        <f t="shared" ref="P13:P14" si="60">(14*100)/16</f>
        <v>87.5</v>
      </c>
      <c r="Q13" s="4">
        <f t="shared" ref="Q13:R13" si="54">(16*100)/16</f>
        <v>100</v>
      </c>
      <c r="R13" s="4">
        <f t="shared" si="54"/>
        <v>100</v>
      </c>
      <c r="S13" s="4">
        <f t="shared" ref="S13:S16" si="61">(1*100)/16</f>
        <v>6.25</v>
      </c>
      <c r="T13" s="4">
        <f>(13*100)/16</f>
        <v>81.25</v>
      </c>
      <c r="U13" s="4">
        <f>(12*100)/16</f>
        <v>75</v>
      </c>
      <c r="V13" s="4">
        <f>(9*100)/16</f>
        <v>56.25</v>
      </c>
      <c r="W13" s="4">
        <f>(11*100)/16</f>
        <v>68.75</v>
      </c>
      <c r="X13" s="4">
        <f>(13*100)/16</f>
        <v>81.25</v>
      </c>
      <c r="Y13" s="4">
        <f t="shared" si="55"/>
        <v>93.75</v>
      </c>
      <c r="Z13" s="4">
        <f>(12*100)/16</f>
        <v>75</v>
      </c>
      <c r="AA13" s="4">
        <f t="shared" si="56"/>
        <v>87.5</v>
      </c>
      <c r="AB13" s="4">
        <f>(16*100)/16</f>
        <v>100</v>
      </c>
      <c r="AC13" s="4">
        <f>(14*100)/16</f>
        <v>87.5</v>
      </c>
      <c r="AD13" s="4">
        <f t="shared" si="57"/>
        <v>68.75</v>
      </c>
      <c r="AE13" s="4">
        <f t="shared" ref="AE13:AE14" si="63">(4*100)/16</f>
        <v>25</v>
      </c>
      <c r="AF13" s="4">
        <f t="shared" si="9"/>
        <v>0</v>
      </c>
    </row>
    <row r="14">
      <c r="A14" s="1" t="s">
        <v>13</v>
      </c>
      <c r="B14" s="4">
        <f>(8*100)/16</f>
        <v>50</v>
      </c>
      <c r="C14" s="4">
        <f t="shared" ref="C14:D14" si="58">(5*100)/16</f>
        <v>31.25</v>
      </c>
      <c r="D14" s="4">
        <f t="shared" si="58"/>
        <v>31.25</v>
      </c>
      <c r="E14" s="4">
        <f t="shared" ref="E14:F14" si="59">(6*100)/16</f>
        <v>37.5</v>
      </c>
      <c r="F14" s="4">
        <f t="shared" si="59"/>
        <v>37.5</v>
      </c>
      <c r="G14" s="4">
        <f t="shared" ref="G14:G15" si="64">(3*100)/16</f>
        <v>18.75</v>
      </c>
      <c r="H14" s="4">
        <f t="shared" ref="H14:H15" si="65">(4*100)/16</f>
        <v>25</v>
      </c>
      <c r="I14" s="4">
        <f>(11*100)/16</f>
        <v>68.75</v>
      </c>
      <c r="J14" s="4">
        <f t="shared" ref="J14:J15" si="66">(10*100)/16</f>
        <v>62.5</v>
      </c>
      <c r="K14" s="4">
        <f>(11*100)/16</f>
        <v>68.75</v>
      </c>
      <c r="L14" s="4">
        <f>(7*100)/16</f>
        <v>43.75</v>
      </c>
      <c r="M14" s="4">
        <f>(6*100)/16</f>
        <v>37.5</v>
      </c>
      <c r="N14" s="4">
        <f>(8*100)/16</f>
        <v>50</v>
      </c>
      <c r="O14" s="4">
        <f>(6*100)/16</f>
        <v>37.5</v>
      </c>
      <c r="P14" s="4">
        <f t="shared" si="60"/>
        <v>87.5</v>
      </c>
      <c r="Q14" s="4">
        <f>(15*100)/16</f>
        <v>93.75</v>
      </c>
      <c r="R14" s="4">
        <f>(14*100)/16</f>
        <v>87.5</v>
      </c>
      <c r="S14" s="4">
        <f t="shared" si="61"/>
        <v>6.25</v>
      </c>
      <c r="T14" s="4">
        <f>(16*100)/16</f>
        <v>100</v>
      </c>
      <c r="U14" s="4">
        <f>(10*100)/16</f>
        <v>62.5</v>
      </c>
      <c r="V14" s="4">
        <f>(11*100)/16</f>
        <v>68.75</v>
      </c>
      <c r="W14" s="4">
        <f t="shared" ref="W14:W15" si="68">(10*100)/16</f>
        <v>62.5</v>
      </c>
      <c r="X14" s="4">
        <f t="shared" ref="X14:X15" si="69">(11*100)/16</f>
        <v>68.75</v>
      </c>
      <c r="Y14" s="4">
        <f>(14*100)/16</f>
        <v>87.5</v>
      </c>
      <c r="Z14" s="4">
        <f>(9*100)/16</f>
        <v>56.25</v>
      </c>
      <c r="AA14" s="4">
        <f t="shared" ref="AA14:AB14" si="62">(15*100)/16</f>
        <v>93.75</v>
      </c>
      <c r="AB14" s="4">
        <f t="shared" si="62"/>
        <v>93.75</v>
      </c>
      <c r="AC14" s="4">
        <f>(16*100)/16</f>
        <v>100</v>
      </c>
      <c r="AD14" s="4">
        <f>(9*100)/16</f>
        <v>56.25</v>
      </c>
      <c r="AE14" s="4">
        <f t="shared" si="63"/>
        <v>25</v>
      </c>
      <c r="AF14" s="4">
        <f t="shared" si="9"/>
        <v>0</v>
      </c>
    </row>
    <row r="15">
      <c r="A15" s="1" t="s">
        <v>14</v>
      </c>
      <c r="B15" s="4">
        <f>(6*100)/16</f>
        <v>37.5</v>
      </c>
      <c r="C15" s="4">
        <f>(3*100)/16</f>
        <v>18.75</v>
      </c>
      <c r="D15" s="4">
        <f>(4*100)/16</f>
        <v>25</v>
      </c>
      <c r="E15" s="4">
        <f>(6*100)/16</f>
        <v>37.5</v>
      </c>
      <c r="F15" s="4">
        <f t="shared" ref="F15:F16" si="72">(5*100)/16</f>
        <v>31.25</v>
      </c>
      <c r="G15" s="4">
        <f t="shared" si="64"/>
        <v>18.75</v>
      </c>
      <c r="H15" s="4">
        <f t="shared" si="65"/>
        <v>25</v>
      </c>
      <c r="I15" s="4">
        <f>(6*100)/16</f>
        <v>37.5</v>
      </c>
      <c r="J15" s="4">
        <f t="shared" si="66"/>
        <v>62.5</v>
      </c>
      <c r="K15" s="4">
        <f>(9*100)/16</f>
        <v>56.25</v>
      </c>
      <c r="L15" s="4">
        <f>(6*100)/16</f>
        <v>37.5</v>
      </c>
      <c r="M15" s="4">
        <f>(5*100)/16</f>
        <v>31.25</v>
      </c>
      <c r="N15" s="4">
        <f>(7*100)/16</f>
        <v>43.75</v>
      </c>
      <c r="O15" s="4">
        <f>(4*100)/16</f>
        <v>25</v>
      </c>
      <c r="P15" s="4">
        <f>(8*100)/16</f>
        <v>50</v>
      </c>
      <c r="Q15" s="4">
        <f>(13*100)/16</f>
        <v>81.25</v>
      </c>
      <c r="R15" s="4">
        <f>(10*100)/16</f>
        <v>62.5</v>
      </c>
      <c r="S15" s="4">
        <f t="shared" si="61"/>
        <v>6.25</v>
      </c>
      <c r="T15" s="4">
        <f>(12*100)/16</f>
        <v>75</v>
      </c>
      <c r="U15" s="4">
        <f t="shared" ref="U15:V15" si="67">(8*100)/16</f>
        <v>50</v>
      </c>
      <c r="V15" s="4">
        <f t="shared" si="67"/>
        <v>50</v>
      </c>
      <c r="W15" s="4">
        <f t="shared" si="68"/>
        <v>62.5</v>
      </c>
      <c r="X15" s="4">
        <f t="shared" si="69"/>
        <v>68.75</v>
      </c>
      <c r="Y15" s="4">
        <f>(13*100)/16</f>
        <v>81.25</v>
      </c>
      <c r="Z15" s="4">
        <f>(8*100)/16</f>
        <v>50</v>
      </c>
      <c r="AA15" s="4">
        <f t="shared" ref="AA15:AB15" si="70">(15*100)/16</f>
        <v>93.75</v>
      </c>
      <c r="AB15" s="4">
        <f t="shared" si="70"/>
        <v>93.75</v>
      </c>
      <c r="AC15" s="4">
        <f>(14*100)/16</f>
        <v>87.5</v>
      </c>
      <c r="AD15" s="4">
        <f>(8*100)/16</f>
        <v>50</v>
      </c>
      <c r="AE15" s="4">
        <f>(3*100)/16</f>
        <v>18.75</v>
      </c>
      <c r="AF15" s="4">
        <f t="shared" si="9"/>
        <v>0</v>
      </c>
    </row>
    <row r="16">
      <c r="A16" s="1" t="s">
        <v>15</v>
      </c>
      <c r="B16" s="4">
        <f>(3*100)/16</f>
        <v>18.75</v>
      </c>
      <c r="C16" s="4">
        <f t="shared" ref="C16:D16" si="71">(2*100)/16</f>
        <v>12.5</v>
      </c>
      <c r="D16" s="4">
        <f t="shared" si="71"/>
        <v>12.5</v>
      </c>
      <c r="E16" s="4">
        <f>(0*100)/16</f>
        <v>0</v>
      </c>
      <c r="F16" s="4">
        <f t="shared" si="72"/>
        <v>31.25</v>
      </c>
      <c r="G16" s="4">
        <f t="shared" ref="G16:H16" si="73">(0*100)/16</f>
        <v>0</v>
      </c>
      <c r="H16" s="4">
        <f t="shared" si="73"/>
        <v>0</v>
      </c>
      <c r="I16" s="4">
        <f>(3*100)/16</f>
        <v>18.75</v>
      </c>
      <c r="J16" s="4">
        <f>(7*100)/16</f>
        <v>43.75</v>
      </c>
      <c r="K16" s="4">
        <f>(4*100)/16</f>
        <v>25</v>
      </c>
      <c r="L16" s="4">
        <f>(3*100)/16</f>
        <v>18.75</v>
      </c>
      <c r="M16" s="4">
        <f t="shared" ref="M16:N16" si="74">(4*100)/16</f>
        <v>25</v>
      </c>
      <c r="N16" s="4">
        <f t="shared" si="74"/>
        <v>25</v>
      </c>
      <c r="O16" s="4">
        <f>(1*100)/16</f>
        <v>6.25</v>
      </c>
      <c r="P16" s="4">
        <f>(4*100)/16</f>
        <v>25</v>
      </c>
      <c r="Q16" s="4">
        <f t="shared" ref="Q16:R16" si="75">(8*100)/16</f>
        <v>50</v>
      </c>
      <c r="R16" s="4">
        <f t="shared" si="75"/>
        <v>50</v>
      </c>
      <c r="S16" s="4">
        <f t="shared" si="61"/>
        <v>6.25</v>
      </c>
      <c r="T16" s="4">
        <f t="shared" ref="T16:U16" si="76">(6*100)/16</f>
        <v>37.5</v>
      </c>
      <c r="U16" s="4">
        <f t="shared" si="76"/>
        <v>37.5</v>
      </c>
      <c r="V16" s="4">
        <f>(4*100)/16</f>
        <v>25</v>
      </c>
      <c r="W16" s="4">
        <f>(5*100)/16</f>
        <v>31.25</v>
      </c>
      <c r="X16" s="4">
        <f>(8*100)/16</f>
        <v>50</v>
      </c>
      <c r="Y16" s="4">
        <f>(9*100)/16</f>
        <v>56.25</v>
      </c>
      <c r="Z16" s="4">
        <f>(3*100)/16</f>
        <v>18.75</v>
      </c>
      <c r="AA16" s="4">
        <f>(8*100)/16</f>
        <v>50</v>
      </c>
      <c r="AB16" s="4">
        <f>(10*100)/16</f>
        <v>62.5</v>
      </c>
      <c r="AC16" s="4">
        <f>(7*100)/16</f>
        <v>43.75</v>
      </c>
      <c r="AD16" s="4">
        <f>(6*100)/16</f>
        <v>37.5</v>
      </c>
      <c r="AE16" s="4">
        <f>(2*100)/16</f>
        <v>12.5</v>
      </c>
      <c r="AF16" s="4">
        <f t="shared" si="9"/>
        <v>0</v>
      </c>
    </row>
    <row r="17">
      <c r="A17" s="1" t="s">
        <v>16</v>
      </c>
      <c r="B17" s="4">
        <f t="shared" ref="B17:AF17" si="77">(0*100)/16</f>
        <v>0</v>
      </c>
      <c r="C17" s="4">
        <f t="shared" si="77"/>
        <v>0</v>
      </c>
      <c r="D17" s="4">
        <f t="shared" si="77"/>
        <v>0</v>
      </c>
      <c r="E17" s="4">
        <f t="shared" si="77"/>
        <v>0</v>
      </c>
      <c r="F17" s="4">
        <f t="shared" si="77"/>
        <v>0</v>
      </c>
      <c r="G17" s="4">
        <f t="shared" si="77"/>
        <v>0</v>
      </c>
      <c r="H17" s="4">
        <f t="shared" si="77"/>
        <v>0</v>
      </c>
      <c r="I17" s="4">
        <f t="shared" si="77"/>
        <v>0</v>
      </c>
      <c r="J17" s="4">
        <f t="shared" si="77"/>
        <v>0</v>
      </c>
      <c r="K17" s="4">
        <f t="shared" si="77"/>
        <v>0</v>
      </c>
      <c r="L17" s="4">
        <f t="shared" si="77"/>
        <v>0</v>
      </c>
      <c r="M17" s="4">
        <f t="shared" si="77"/>
        <v>0</v>
      </c>
      <c r="N17" s="4">
        <f t="shared" si="77"/>
        <v>0</v>
      </c>
      <c r="O17" s="4">
        <f t="shared" si="77"/>
        <v>0</v>
      </c>
      <c r="P17" s="4">
        <f t="shared" si="77"/>
        <v>0</v>
      </c>
      <c r="Q17" s="4">
        <f t="shared" si="77"/>
        <v>0</v>
      </c>
      <c r="R17" s="4">
        <f t="shared" si="77"/>
        <v>0</v>
      </c>
      <c r="S17" s="4">
        <f t="shared" si="77"/>
        <v>0</v>
      </c>
      <c r="T17" s="4">
        <f t="shared" si="77"/>
        <v>0</v>
      </c>
      <c r="U17" s="4">
        <f t="shared" si="77"/>
        <v>0</v>
      </c>
      <c r="V17" s="4">
        <f t="shared" si="77"/>
        <v>0</v>
      </c>
      <c r="W17" s="4">
        <f t="shared" si="77"/>
        <v>0</v>
      </c>
      <c r="X17" s="4">
        <f t="shared" si="77"/>
        <v>0</v>
      </c>
      <c r="Y17" s="4">
        <f t="shared" si="77"/>
        <v>0</v>
      </c>
      <c r="Z17" s="4">
        <f t="shared" si="77"/>
        <v>0</v>
      </c>
      <c r="AA17" s="4">
        <f t="shared" si="77"/>
        <v>0</v>
      </c>
      <c r="AB17" s="4">
        <f t="shared" si="77"/>
        <v>0</v>
      </c>
      <c r="AC17" s="4">
        <f t="shared" si="77"/>
        <v>0</v>
      </c>
      <c r="AD17" s="4">
        <f t="shared" si="77"/>
        <v>0</v>
      </c>
      <c r="AE17" s="4">
        <f t="shared" si="77"/>
        <v>0</v>
      </c>
      <c r="AF17" s="4">
        <f t="shared" si="77"/>
        <v>0</v>
      </c>
    </row>
    <row r="18">
      <c r="A18" s="1" t="s">
        <v>17</v>
      </c>
      <c r="B18" s="4">
        <f t="shared" ref="B18:AF18" si="78">(0*100)/16</f>
        <v>0</v>
      </c>
      <c r="C18" s="4">
        <f t="shared" si="78"/>
        <v>0</v>
      </c>
      <c r="D18" s="4">
        <f t="shared" si="78"/>
        <v>0</v>
      </c>
      <c r="E18" s="4">
        <f t="shared" si="78"/>
        <v>0</v>
      </c>
      <c r="F18" s="4">
        <f t="shared" si="78"/>
        <v>0</v>
      </c>
      <c r="G18" s="4">
        <f t="shared" si="78"/>
        <v>0</v>
      </c>
      <c r="H18" s="4">
        <f t="shared" si="78"/>
        <v>0</v>
      </c>
      <c r="I18" s="4">
        <f t="shared" si="78"/>
        <v>0</v>
      </c>
      <c r="J18" s="4">
        <f t="shared" si="78"/>
        <v>0</v>
      </c>
      <c r="K18" s="4">
        <f t="shared" si="78"/>
        <v>0</v>
      </c>
      <c r="L18" s="4">
        <f t="shared" si="78"/>
        <v>0</v>
      </c>
      <c r="M18" s="4">
        <f t="shared" si="78"/>
        <v>0</v>
      </c>
      <c r="N18" s="4">
        <f t="shared" si="78"/>
        <v>0</v>
      </c>
      <c r="O18" s="4">
        <f t="shared" si="78"/>
        <v>0</v>
      </c>
      <c r="P18" s="4">
        <f t="shared" si="78"/>
        <v>0</v>
      </c>
      <c r="Q18" s="4">
        <f t="shared" si="78"/>
        <v>0</v>
      </c>
      <c r="R18" s="4">
        <f t="shared" si="78"/>
        <v>0</v>
      </c>
      <c r="S18" s="4">
        <f t="shared" si="78"/>
        <v>0</v>
      </c>
      <c r="T18" s="4">
        <f t="shared" si="78"/>
        <v>0</v>
      </c>
      <c r="U18" s="4">
        <f t="shared" si="78"/>
        <v>0</v>
      </c>
      <c r="V18" s="4">
        <f t="shared" si="78"/>
        <v>0</v>
      </c>
      <c r="W18" s="4">
        <f t="shared" si="78"/>
        <v>0</v>
      </c>
      <c r="X18" s="4">
        <f t="shared" si="78"/>
        <v>0</v>
      </c>
      <c r="Y18" s="4">
        <f t="shared" si="78"/>
        <v>0</v>
      </c>
      <c r="Z18" s="4">
        <f t="shared" si="78"/>
        <v>0</v>
      </c>
      <c r="AA18" s="4">
        <f t="shared" si="78"/>
        <v>0</v>
      </c>
      <c r="AB18" s="4">
        <f t="shared" si="78"/>
        <v>0</v>
      </c>
      <c r="AC18" s="4">
        <f t="shared" si="78"/>
        <v>0</v>
      </c>
      <c r="AD18" s="4">
        <f t="shared" si="78"/>
        <v>0</v>
      </c>
      <c r="AE18" s="4">
        <f t="shared" si="78"/>
        <v>0</v>
      </c>
      <c r="AF18" s="4">
        <f t="shared" si="78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9">(0*100)/3</f>
        <v>0</v>
      </c>
      <c r="C20" s="4">
        <f t="shared" si="79"/>
        <v>0</v>
      </c>
      <c r="D20" s="4">
        <f t="shared" si="79"/>
        <v>0</v>
      </c>
      <c r="E20" s="4">
        <f t="shared" si="79"/>
        <v>0</v>
      </c>
      <c r="F20" s="4">
        <f t="shared" si="79"/>
        <v>0</v>
      </c>
      <c r="G20" s="4">
        <f t="shared" si="79"/>
        <v>0</v>
      </c>
      <c r="H20" s="4">
        <f t="shared" si="79"/>
        <v>0</v>
      </c>
      <c r="I20" s="4">
        <f t="shared" si="79"/>
        <v>0</v>
      </c>
      <c r="J20" s="4">
        <f t="shared" si="79"/>
        <v>0</v>
      </c>
      <c r="K20" s="4">
        <f t="shared" si="79"/>
        <v>0</v>
      </c>
      <c r="L20" s="4">
        <f t="shared" si="79"/>
        <v>0</v>
      </c>
      <c r="M20" s="4">
        <f t="shared" si="79"/>
        <v>0</v>
      </c>
      <c r="N20" s="4">
        <f t="shared" si="79"/>
        <v>0</v>
      </c>
      <c r="O20" s="4">
        <f t="shared" si="79"/>
        <v>0</v>
      </c>
      <c r="P20" s="4">
        <f t="shared" si="79"/>
        <v>0</v>
      </c>
      <c r="Q20" s="4">
        <f t="shared" si="79"/>
        <v>0</v>
      </c>
      <c r="R20" s="4">
        <f t="shared" si="79"/>
        <v>0</v>
      </c>
      <c r="S20" s="4">
        <f t="shared" si="79"/>
        <v>0</v>
      </c>
      <c r="T20" s="4">
        <f t="shared" si="79"/>
        <v>0</v>
      </c>
      <c r="U20" s="4">
        <f t="shared" si="79"/>
        <v>0</v>
      </c>
      <c r="V20" s="4">
        <f t="shared" si="79"/>
        <v>0</v>
      </c>
      <c r="W20" s="4">
        <f t="shared" si="79"/>
        <v>0</v>
      </c>
      <c r="X20" s="4">
        <f t="shared" si="79"/>
        <v>0</v>
      </c>
      <c r="Y20" s="20">
        <f t="shared" si="79"/>
        <v>0</v>
      </c>
      <c r="Z20" s="20">
        <f t="shared" si="79"/>
        <v>0</v>
      </c>
      <c r="AA20" s="20">
        <f t="shared" si="79"/>
        <v>0</v>
      </c>
      <c r="AB20" s="20">
        <f t="shared" si="79"/>
        <v>0</v>
      </c>
      <c r="AC20" s="20">
        <f t="shared" si="79"/>
        <v>0</v>
      </c>
      <c r="AD20" s="4">
        <f t="shared" si="79"/>
        <v>0</v>
      </c>
      <c r="AE20" s="4">
        <f t="shared" si="79"/>
        <v>0</v>
      </c>
      <c r="AF20" s="4">
        <f t="shared" si="79"/>
        <v>0</v>
      </c>
    </row>
    <row r="21">
      <c r="A21" s="1" t="s">
        <v>3</v>
      </c>
      <c r="B21" s="4">
        <f t="shared" ref="B21:AF21" si="80">(0*100)/3</f>
        <v>0</v>
      </c>
      <c r="C21" s="4">
        <f t="shared" si="80"/>
        <v>0</v>
      </c>
      <c r="D21" s="4">
        <f t="shared" si="80"/>
        <v>0</v>
      </c>
      <c r="E21" s="4">
        <f t="shared" si="80"/>
        <v>0</v>
      </c>
      <c r="F21" s="4">
        <f t="shared" si="80"/>
        <v>0</v>
      </c>
      <c r="G21" s="4">
        <f t="shared" si="80"/>
        <v>0</v>
      </c>
      <c r="H21" s="4">
        <f t="shared" si="80"/>
        <v>0</v>
      </c>
      <c r="I21" s="4">
        <f t="shared" si="80"/>
        <v>0</v>
      </c>
      <c r="J21" s="4">
        <f t="shared" si="80"/>
        <v>0</v>
      </c>
      <c r="K21" s="4">
        <f t="shared" si="80"/>
        <v>0</v>
      </c>
      <c r="L21" s="4">
        <f t="shared" si="80"/>
        <v>0</v>
      </c>
      <c r="M21" s="4">
        <f t="shared" si="80"/>
        <v>0</v>
      </c>
      <c r="N21" s="4">
        <f t="shared" si="80"/>
        <v>0</v>
      </c>
      <c r="O21" s="4">
        <f t="shared" si="80"/>
        <v>0</v>
      </c>
      <c r="P21" s="4">
        <f t="shared" si="80"/>
        <v>0</v>
      </c>
      <c r="Q21" s="4">
        <f t="shared" si="80"/>
        <v>0</v>
      </c>
      <c r="R21" s="4">
        <f t="shared" si="80"/>
        <v>0</v>
      </c>
      <c r="S21" s="4">
        <f t="shared" si="80"/>
        <v>0</v>
      </c>
      <c r="T21" s="4">
        <f t="shared" si="80"/>
        <v>0</v>
      </c>
      <c r="U21" s="4">
        <f t="shared" si="80"/>
        <v>0</v>
      </c>
      <c r="V21" s="4">
        <f t="shared" si="80"/>
        <v>0</v>
      </c>
      <c r="W21" s="4">
        <f t="shared" si="80"/>
        <v>0</v>
      </c>
      <c r="X21" s="4">
        <f t="shared" si="80"/>
        <v>0</v>
      </c>
      <c r="Y21" s="4">
        <f t="shared" si="80"/>
        <v>0</v>
      </c>
      <c r="Z21" s="4">
        <f t="shared" si="80"/>
        <v>0</v>
      </c>
      <c r="AA21" s="4">
        <f t="shared" si="80"/>
        <v>0</v>
      </c>
      <c r="AB21" s="4">
        <f t="shared" si="80"/>
        <v>0</v>
      </c>
      <c r="AC21" s="4">
        <f t="shared" si="80"/>
        <v>0</v>
      </c>
      <c r="AD21" s="4">
        <f t="shared" si="80"/>
        <v>0</v>
      </c>
      <c r="AE21" s="4">
        <f t="shared" si="80"/>
        <v>0</v>
      </c>
      <c r="AF21" s="4">
        <f t="shared" si="80"/>
        <v>0</v>
      </c>
    </row>
    <row r="22">
      <c r="A22" s="1" t="s">
        <v>4</v>
      </c>
      <c r="B22" s="4">
        <f t="shared" ref="B22:E22" si="81">(0*100)/3</f>
        <v>0</v>
      </c>
      <c r="C22" s="4">
        <f t="shared" si="81"/>
        <v>0</v>
      </c>
      <c r="D22" s="4">
        <f t="shared" si="81"/>
        <v>0</v>
      </c>
      <c r="E22" s="4">
        <f t="shared" si="81"/>
        <v>0</v>
      </c>
      <c r="F22" s="4">
        <f t="shared" ref="F22:F23" si="86">(1*100)/3</f>
        <v>33.33333333</v>
      </c>
      <c r="G22" s="4">
        <f t="shared" ref="G22:T22" si="82">(0*100)/3</f>
        <v>0</v>
      </c>
      <c r="H22" s="4">
        <f t="shared" si="82"/>
        <v>0</v>
      </c>
      <c r="I22" s="4">
        <f t="shared" si="82"/>
        <v>0</v>
      </c>
      <c r="J22" s="4">
        <f t="shared" si="82"/>
        <v>0</v>
      </c>
      <c r="K22" s="4">
        <f t="shared" si="82"/>
        <v>0</v>
      </c>
      <c r="L22" s="4">
        <f t="shared" si="82"/>
        <v>0</v>
      </c>
      <c r="M22" s="4">
        <f t="shared" si="82"/>
        <v>0</v>
      </c>
      <c r="N22" s="4">
        <f t="shared" si="82"/>
        <v>0</v>
      </c>
      <c r="O22" s="4">
        <f t="shared" si="82"/>
        <v>0</v>
      </c>
      <c r="P22" s="4">
        <f t="shared" si="82"/>
        <v>0</v>
      </c>
      <c r="Q22" s="4">
        <f t="shared" si="82"/>
        <v>0</v>
      </c>
      <c r="R22" s="4">
        <f t="shared" si="82"/>
        <v>0</v>
      </c>
      <c r="S22" s="4">
        <f t="shared" si="82"/>
        <v>0</v>
      </c>
      <c r="T22" s="4">
        <f t="shared" si="82"/>
        <v>0</v>
      </c>
      <c r="U22" s="4">
        <f>(1*100)/3</f>
        <v>33.33333333</v>
      </c>
      <c r="V22" s="4">
        <f t="shared" ref="V22:Y22" si="83">(0*100)/3</f>
        <v>0</v>
      </c>
      <c r="W22" s="4">
        <f t="shared" si="83"/>
        <v>0</v>
      </c>
      <c r="X22" s="4">
        <f t="shared" si="83"/>
        <v>0</v>
      </c>
      <c r="Y22" s="4">
        <f t="shared" si="83"/>
        <v>0</v>
      </c>
      <c r="Z22" s="4">
        <f t="shared" ref="Z22:Z23" si="91">(1*100)/3</f>
        <v>33.33333333</v>
      </c>
      <c r="AA22" s="4">
        <f>(0*100)/3</f>
        <v>0</v>
      </c>
      <c r="AB22" s="4">
        <f>(1*100)/3</f>
        <v>33.33333333</v>
      </c>
      <c r="AC22" s="4">
        <f t="shared" ref="AC22:AF22" si="84">(0*100)/3</f>
        <v>0</v>
      </c>
      <c r="AD22" s="4">
        <f t="shared" si="84"/>
        <v>0</v>
      </c>
      <c r="AE22" s="4">
        <f t="shared" si="84"/>
        <v>0</v>
      </c>
      <c r="AF22" s="4">
        <f t="shared" si="84"/>
        <v>0</v>
      </c>
    </row>
    <row r="23">
      <c r="A23" s="1" t="s">
        <v>5</v>
      </c>
      <c r="B23" s="4">
        <f t="shared" ref="B23:B25" si="94">(1*100)/3</f>
        <v>33.33333333</v>
      </c>
      <c r="C23" s="4">
        <f t="shared" ref="C23:E23" si="85">(0*100)/3</f>
        <v>0</v>
      </c>
      <c r="D23" s="4">
        <f t="shared" si="85"/>
        <v>0</v>
      </c>
      <c r="E23" s="4">
        <f t="shared" si="85"/>
        <v>0</v>
      </c>
      <c r="F23" s="4">
        <f t="shared" si="86"/>
        <v>33.33333333</v>
      </c>
      <c r="G23" s="4">
        <f t="shared" ref="G23:I23" si="87">(0*100)/3</f>
        <v>0</v>
      </c>
      <c r="H23" s="4">
        <f t="shared" si="87"/>
        <v>0</v>
      </c>
      <c r="I23" s="4">
        <f t="shared" si="87"/>
        <v>0</v>
      </c>
      <c r="J23" s="4">
        <f t="shared" ref="J23:K23" si="88">(1*100)/3</f>
        <v>33.33333333</v>
      </c>
      <c r="K23" s="4">
        <f t="shared" si="88"/>
        <v>33.33333333</v>
      </c>
      <c r="L23" s="4">
        <f>(0*100)/3</f>
        <v>0</v>
      </c>
      <c r="M23" s="4">
        <f t="shared" ref="M23:N23" si="89">(1*100)/3</f>
        <v>33.33333333</v>
      </c>
      <c r="N23" s="4">
        <f t="shared" si="89"/>
        <v>33.33333333</v>
      </c>
      <c r="O23" s="4">
        <f t="shared" ref="O23:T23" si="90">(0*100)/3</f>
        <v>0</v>
      </c>
      <c r="P23" s="4">
        <f t="shared" si="90"/>
        <v>0</v>
      </c>
      <c r="Q23" s="4">
        <f t="shared" si="90"/>
        <v>0</v>
      </c>
      <c r="R23" s="4">
        <f t="shared" si="90"/>
        <v>0</v>
      </c>
      <c r="S23" s="4">
        <f t="shared" si="90"/>
        <v>0</v>
      </c>
      <c r="T23" s="4">
        <f t="shared" si="90"/>
        <v>0</v>
      </c>
      <c r="U23" s="4">
        <f>(2*100)/3</f>
        <v>66.66666667</v>
      </c>
      <c r="V23" s="4">
        <f>(1*100)/3</f>
        <v>33.33333333</v>
      </c>
      <c r="W23" s="4">
        <f>(0*100)/3</f>
        <v>0</v>
      </c>
      <c r="X23" s="4">
        <f>(1*100)/3</f>
        <v>33.33333333</v>
      </c>
      <c r="Y23" s="4">
        <f>(0*100)/3</f>
        <v>0</v>
      </c>
      <c r="Z23" s="4">
        <f t="shared" si="91"/>
        <v>33.33333333</v>
      </c>
      <c r="AA23" s="4">
        <f t="shared" ref="AA23:AA25" si="99">(1*100)/3</f>
        <v>33.33333333</v>
      </c>
      <c r="AB23" s="4">
        <f t="shared" ref="AB23:AC23" si="92">(0*100)/3</f>
        <v>0</v>
      </c>
      <c r="AC23" s="4">
        <f t="shared" si="92"/>
        <v>0</v>
      </c>
      <c r="AD23" s="4">
        <f>(1*100)/3</f>
        <v>33.33333333</v>
      </c>
      <c r="AE23" s="4">
        <f t="shared" ref="AE23:AF23" si="93">(0*100)/3</f>
        <v>0</v>
      </c>
      <c r="AF23" s="4">
        <f t="shared" si="93"/>
        <v>0</v>
      </c>
    </row>
    <row r="24">
      <c r="A24" s="1" t="s">
        <v>6</v>
      </c>
      <c r="B24" s="4">
        <f t="shared" si="94"/>
        <v>33.33333333</v>
      </c>
      <c r="C24" s="4">
        <f t="shared" ref="C24:L24" si="95">(0*100)/3</f>
        <v>0</v>
      </c>
      <c r="D24" s="4">
        <f t="shared" si="95"/>
        <v>0</v>
      </c>
      <c r="E24" s="4">
        <f t="shared" si="95"/>
        <v>0</v>
      </c>
      <c r="F24" s="4">
        <f t="shared" si="95"/>
        <v>0</v>
      </c>
      <c r="G24" s="4">
        <f t="shared" si="95"/>
        <v>0</v>
      </c>
      <c r="H24" s="4">
        <f t="shared" si="95"/>
        <v>0</v>
      </c>
      <c r="I24" s="4">
        <f t="shared" si="95"/>
        <v>0</v>
      </c>
      <c r="J24" s="4">
        <f t="shared" si="95"/>
        <v>0</v>
      </c>
      <c r="K24" s="4">
        <f t="shared" si="95"/>
        <v>0</v>
      </c>
      <c r="L24" s="4">
        <f t="shared" si="95"/>
        <v>0</v>
      </c>
      <c r="M24" s="4">
        <f t="shared" ref="M24:N24" si="96">(1*100)/3</f>
        <v>33.33333333</v>
      </c>
      <c r="N24" s="4">
        <f t="shared" si="96"/>
        <v>33.33333333</v>
      </c>
      <c r="O24" s="4">
        <f t="shared" ref="O24:T24" si="97">(0*100)/3</f>
        <v>0</v>
      </c>
      <c r="P24" s="4">
        <f t="shared" si="97"/>
        <v>0</v>
      </c>
      <c r="Q24" s="4">
        <f t="shared" si="97"/>
        <v>0</v>
      </c>
      <c r="R24" s="4">
        <f t="shared" si="97"/>
        <v>0</v>
      </c>
      <c r="S24" s="4">
        <f t="shared" si="97"/>
        <v>0</v>
      </c>
      <c r="T24" s="4">
        <f t="shared" si="97"/>
        <v>0</v>
      </c>
      <c r="U24" s="4">
        <f>(1*100)/3</f>
        <v>33.33333333</v>
      </c>
      <c r="V24" s="4">
        <f t="shared" ref="V24:Y24" si="98">(0*100)/3</f>
        <v>0</v>
      </c>
      <c r="W24" s="4">
        <f t="shared" si="98"/>
        <v>0</v>
      </c>
      <c r="X24" s="4">
        <f t="shared" si="98"/>
        <v>0</v>
      </c>
      <c r="Y24" s="4">
        <f t="shared" si="98"/>
        <v>0</v>
      </c>
      <c r="Z24" s="4">
        <f t="shared" ref="Z24:Z27" si="104">(2*100)/3</f>
        <v>66.66666667</v>
      </c>
      <c r="AA24" s="4">
        <f t="shared" si="99"/>
        <v>33.33333333</v>
      </c>
      <c r="AB24" s="4">
        <f t="shared" ref="AB24:AF24" si="100">(0*100)/3</f>
        <v>0</v>
      </c>
      <c r="AC24" s="4">
        <f t="shared" si="100"/>
        <v>0</v>
      </c>
      <c r="AD24" s="4">
        <f t="shared" si="100"/>
        <v>0</v>
      </c>
      <c r="AE24" s="4">
        <f t="shared" si="100"/>
        <v>0</v>
      </c>
      <c r="AF24" s="4">
        <f t="shared" si="100"/>
        <v>0</v>
      </c>
    </row>
    <row r="25">
      <c r="A25" s="1" t="s">
        <v>7</v>
      </c>
      <c r="B25" s="4">
        <f t="shared" si="94"/>
        <v>33.33333333</v>
      </c>
      <c r="C25" s="4">
        <f t="shared" ref="C25:L25" si="101">(0*100)/3</f>
        <v>0</v>
      </c>
      <c r="D25" s="4">
        <f t="shared" si="101"/>
        <v>0</v>
      </c>
      <c r="E25" s="4">
        <f t="shared" si="101"/>
        <v>0</v>
      </c>
      <c r="F25" s="4">
        <f t="shared" si="101"/>
        <v>0</v>
      </c>
      <c r="G25" s="4">
        <f t="shared" si="101"/>
        <v>0</v>
      </c>
      <c r="H25" s="4">
        <f t="shared" si="101"/>
        <v>0</v>
      </c>
      <c r="I25" s="4">
        <f t="shared" si="101"/>
        <v>0</v>
      </c>
      <c r="J25" s="4">
        <f t="shared" si="101"/>
        <v>0</v>
      </c>
      <c r="K25" s="4">
        <f t="shared" si="101"/>
        <v>0</v>
      </c>
      <c r="L25" s="4">
        <f t="shared" si="101"/>
        <v>0</v>
      </c>
      <c r="M25" s="4">
        <f t="shared" ref="M25:N25" si="102">(1*100)/3</f>
        <v>33.33333333</v>
      </c>
      <c r="N25" s="4">
        <f t="shared" si="102"/>
        <v>33.33333333</v>
      </c>
      <c r="O25" s="4">
        <f t="shared" ref="O25:W25" si="103">(0*100)/3</f>
        <v>0</v>
      </c>
      <c r="P25" s="4">
        <f t="shared" si="103"/>
        <v>0</v>
      </c>
      <c r="Q25" s="4">
        <f t="shared" si="103"/>
        <v>0</v>
      </c>
      <c r="R25" s="4">
        <f t="shared" si="103"/>
        <v>0</v>
      </c>
      <c r="S25" s="4">
        <f t="shared" si="103"/>
        <v>0</v>
      </c>
      <c r="T25" s="4">
        <f t="shared" si="103"/>
        <v>0</v>
      </c>
      <c r="U25" s="4">
        <f t="shared" si="103"/>
        <v>0</v>
      </c>
      <c r="V25" s="4">
        <f t="shared" si="103"/>
        <v>0</v>
      </c>
      <c r="W25" s="4">
        <f t="shared" si="103"/>
        <v>0</v>
      </c>
      <c r="X25" s="4">
        <f t="shared" ref="X25:X27" si="110">(1*100)/3</f>
        <v>33.33333333</v>
      </c>
      <c r="Y25" s="4">
        <f>(0*100)/3</f>
        <v>0</v>
      </c>
      <c r="Z25" s="4">
        <f t="shared" si="104"/>
        <v>66.66666667</v>
      </c>
      <c r="AA25" s="4">
        <f t="shared" si="99"/>
        <v>33.33333333</v>
      </c>
      <c r="AB25" s="4">
        <f t="shared" ref="AB25:AB26" si="111">(1*100)/3</f>
        <v>33.33333333</v>
      </c>
      <c r="AC25" s="4">
        <f t="shared" ref="AC25:AD25" si="105">(0*100)/3</f>
        <v>0</v>
      </c>
      <c r="AD25" s="4">
        <f t="shared" si="105"/>
        <v>0</v>
      </c>
      <c r="AE25" s="4">
        <f>(1*100)/3</f>
        <v>33.33333333</v>
      </c>
      <c r="AF25" s="4">
        <f t="shared" ref="AF25:AF26" si="113">(0*100)/3</f>
        <v>0</v>
      </c>
    </row>
    <row r="26">
      <c r="A26" s="1" t="s">
        <v>8</v>
      </c>
      <c r="B26" s="4">
        <f t="shared" ref="B26:D26" si="106">(0*100)/3</f>
        <v>0</v>
      </c>
      <c r="C26" s="4">
        <f t="shared" si="106"/>
        <v>0</v>
      </c>
      <c r="D26" s="4">
        <f t="shared" si="106"/>
        <v>0</v>
      </c>
      <c r="E26" s="4">
        <f t="shared" ref="E26:F26" si="107">(1*100)/3</f>
        <v>33.33333333</v>
      </c>
      <c r="F26" s="4">
        <f t="shared" si="107"/>
        <v>33.33333333</v>
      </c>
      <c r="G26" s="4">
        <f t="shared" ref="G26:M26" si="108">(0*100)/3</f>
        <v>0</v>
      </c>
      <c r="H26" s="4">
        <f t="shared" si="108"/>
        <v>0</v>
      </c>
      <c r="I26" s="4">
        <f t="shared" si="108"/>
        <v>0</v>
      </c>
      <c r="J26" s="4">
        <f t="shared" si="108"/>
        <v>0</v>
      </c>
      <c r="K26" s="4">
        <f t="shared" si="108"/>
        <v>0</v>
      </c>
      <c r="L26" s="4">
        <f t="shared" si="108"/>
        <v>0</v>
      </c>
      <c r="M26" s="4">
        <f t="shared" si="108"/>
        <v>0</v>
      </c>
      <c r="N26" s="4">
        <f>(1*100)/3</f>
        <v>33.33333333</v>
      </c>
      <c r="O26" s="4">
        <f t="shared" ref="O26:W26" si="109">(0*100)/3</f>
        <v>0</v>
      </c>
      <c r="P26" s="4">
        <f t="shared" si="109"/>
        <v>0</v>
      </c>
      <c r="Q26" s="4">
        <f t="shared" si="109"/>
        <v>0</v>
      </c>
      <c r="R26" s="4">
        <f t="shared" si="109"/>
        <v>0</v>
      </c>
      <c r="S26" s="4">
        <f t="shared" si="109"/>
        <v>0</v>
      </c>
      <c r="T26" s="4">
        <f t="shared" si="109"/>
        <v>0</v>
      </c>
      <c r="U26" s="4">
        <f t="shared" si="109"/>
        <v>0</v>
      </c>
      <c r="V26" s="4">
        <f t="shared" si="109"/>
        <v>0</v>
      </c>
      <c r="W26" s="4">
        <f t="shared" si="109"/>
        <v>0</v>
      </c>
      <c r="X26" s="4">
        <f t="shared" si="110"/>
        <v>33.33333333</v>
      </c>
      <c r="Y26" s="4">
        <f t="shared" ref="Y26:Y27" si="120">(1*100)/3</f>
        <v>33.33333333</v>
      </c>
      <c r="Z26" s="4">
        <f t="shared" si="104"/>
        <v>66.66666667</v>
      </c>
      <c r="AA26" s="4">
        <f t="shared" ref="AA26:AA27" si="121">(2*100)/3</f>
        <v>66.66666667</v>
      </c>
      <c r="AB26" s="4">
        <f t="shared" si="111"/>
        <v>33.33333333</v>
      </c>
      <c r="AC26" s="4">
        <f>(0*100)/3</f>
        <v>0</v>
      </c>
      <c r="AD26" s="4">
        <f t="shared" ref="AD26:AE26" si="112">(1*100)/3</f>
        <v>33.33333333</v>
      </c>
      <c r="AE26" s="4">
        <f t="shared" si="112"/>
        <v>33.33333333</v>
      </c>
      <c r="AF26" s="4">
        <f t="shared" si="113"/>
        <v>0</v>
      </c>
    </row>
    <row r="27">
      <c r="A27" s="1" t="s">
        <v>9</v>
      </c>
      <c r="B27" s="4">
        <f t="shared" ref="B27:D27" si="114">(0*100)/3</f>
        <v>0</v>
      </c>
      <c r="C27" s="4">
        <f t="shared" si="114"/>
        <v>0</v>
      </c>
      <c r="D27" s="4">
        <f t="shared" si="114"/>
        <v>0</v>
      </c>
      <c r="E27" s="4">
        <f t="shared" ref="E27:F27" si="115">(1*100)/3</f>
        <v>33.33333333</v>
      </c>
      <c r="F27" s="4">
        <f t="shared" si="115"/>
        <v>33.33333333</v>
      </c>
      <c r="G27" s="4">
        <f t="shared" ref="G27:L27" si="116">(0*100)/3</f>
        <v>0</v>
      </c>
      <c r="H27" s="4">
        <f t="shared" si="116"/>
        <v>0</v>
      </c>
      <c r="I27" s="4">
        <f t="shared" si="116"/>
        <v>0</v>
      </c>
      <c r="J27" s="4">
        <f t="shared" si="116"/>
        <v>0</v>
      </c>
      <c r="K27" s="4">
        <f t="shared" si="116"/>
        <v>0</v>
      </c>
      <c r="L27" s="4">
        <f t="shared" si="116"/>
        <v>0</v>
      </c>
      <c r="M27" s="4">
        <f t="shared" ref="M27:N27" si="117">(1*100)/3</f>
        <v>33.33333333</v>
      </c>
      <c r="N27" s="4">
        <f t="shared" si="117"/>
        <v>33.33333333</v>
      </c>
      <c r="O27" s="4">
        <f t="shared" ref="O27:S27" si="118">(0*100)/3</f>
        <v>0</v>
      </c>
      <c r="P27" s="4">
        <f t="shared" si="118"/>
        <v>0</v>
      </c>
      <c r="Q27" s="4">
        <f t="shared" si="118"/>
        <v>0</v>
      </c>
      <c r="R27" s="4">
        <f t="shared" si="118"/>
        <v>0</v>
      </c>
      <c r="S27" s="4">
        <f t="shared" si="118"/>
        <v>0</v>
      </c>
      <c r="T27" s="4">
        <f t="shared" ref="T27:T28" si="127">(1*100)/3</f>
        <v>33.33333333</v>
      </c>
      <c r="U27" s="4">
        <f t="shared" ref="U27:W27" si="119">(0*100)/3</f>
        <v>0</v>
      </c>
      <c r="V27" s="4">
        <f t="shared" si="119"/>
        <v>0</v>
      </c>
      <c r="W27" s="4">
        <f t="shared" si="119"/>
        <v>0</v>
      </c>
      <c r="X27" s="4">
        <f t="shared" si="110"/>
        <v>33.33333333</v>
      </c>
      <c r="Y27" s="4">
        <f t="shared" si="120"/>
        <v>33.33333333</v>
      </c>
      <c r="Z27" s="4">
        <f t="shared" si="104"/>
        <v>66.66666667</v>
      </c>
      <c r="AA27" s="4">
        <f t="shared" si="121"/>
        <v>66.66666667</v>
      </c>
      <c r="AB27" s="4">
        <f t="shared" ref="AB27:AB28" si="129">(0*100)/3</f>
        <v>0</v>
      </c>
      <c r="AC27" s="4">
        <f t="shared" ref="AC27:AD27" si="122">(1*100)/3</f>
        <v>33.33333333</v>
      </c>
      <c r="AD27" s="4">
        <f t="shared" si="122"/>
        <v>33.33333333</v>
      </c>
      <c r="AE27" s="4">
        <f t="shared" ref="AE27:AF27" si="123">(0*100)/3</f>
        <v>0</v>
      </c>
      <c r="AF27" s="4">
        <f t="shared" si="123"/>
        <v>0</v>
      </c>
    </row>
    <row r="28">
      <c r="A28" s="1" t="s">
        <v>10</v>
      </c>
      <c r="B28" s="4">
        <f t="shared" ref="B28:L28" si="124">(0*100)/3</f>
        <v>0</v>
      </c>
      <c r="C28" s="4">
        <f t="shared" si="124"/>
        <v>0</v>
      </c>
      <c r="D28" s="4">
        <f t="shared" si="124"/>
        <v>0</v>
      </c>
      <c r="E28" s="4">
        <f t="shared" si="124"/>
        <v>0</v>
      </c>
      <c r="F28" s="4">
        <f t="shared" si="124"/>
        <v>0</v>
      </c>
      <c r="G28" s="4">
        <f t="shared" si="124"/>
        <v>0</v>
      </c>
      <c r="H28" s="4">
        <f t="shared" si="124"/>
        <v>0</v>
      </c>
      <c r="I28" s="4">
        <f t="shared" si="124"/>
        <v>0</v>
      </c>
      <c r="J28" s="4">
        <f t="shared" si="124"/>
        <v>0</v>
      </c>
      <c r="K28" s="4">
        <f t="shared" si="124"/>
        <v>0</v>
      </c>
      <c r="L28" s="4">
        <f t="shared" si="124"/>
        <v>0</v>
      </c>
      <c r="M28" s="4">
        <f t="shared" ref="M28:N28" si="125">(1*100)/3</f>
        <v>33.33333333</v>
      </c>
      <c r="N28" s="4">
        <f t="shared" si="125"/>
        <v>33.33333333</v>
      </c>
      <c r="O28" s="4">
        <f t="shared" ref="O28:Q28" si="126">(0*100)/3</f>
        <v>0</v>
      </c>
      <c r="P28" s="4">
        <f t="shared" si="126"/>
        <v>0</v>
      </c>
      <c r="Q28" s="4">
        <f t="shared" si="126"/>
        <v>0</v>
      </c>
      <c r="R28" s="4">
        <f t="shared" ref="R28:R30" si="134">(1*100)/3</f>
        <v>33.33333333</v>
      </c>
      <c r="S28" s="4">
        <f t="shared" ref="S28:S32" si="135">(0*100)/3</f>
        <v>0</v>
      </c>
      <c r="T28" s="4">
        <f t="shared" si="127"/>
        <v>33.33333333</v>
      </c>
      <c r="U28" s="4">
        <f t="shared" ref="U28:U29" si="136">(1*100)/3</f>
        <v>33.33333333</v>
      </c>
      <c r="V28" s="4">
        <f t="shared" ref="V28:Y28" si="128">(0*100)/3</f>
        <v>0</v>
      </c>
      <c r="W28" s="4">
        <f t="shared" si="128"/>
        <v>0</v>
      </c>
      <c r="X28" s="4">
        <f t="shared" si="128"/>
        <v>0</v>
      </c>
      <c r="Y28" s="4">
        <f t="shared" si="128"/>
        <v>0</v>
      </c>
      <c r="Z28" s="4">
        <f t="shared" ref="Z28:Z29" si="138">(1*100)/3</f>
        <v>33.33333333</v>
      </c>
      <c r="AA28" s="4">
        <f>(3*100)/3</f>
        <v>100</v>
      </c>
      <c r="AB28" s="4">
        <f t="shared" si="129"/>
        <v>0</v>
      </c>
      <c r="AC28" s="4">
        <f>(1*100)/3</f>
        <v>33.33333333</v>
      </c>
      <c r="AD28" s="4">
        <f t="shared" ref="AD28:AD29" si="140">(2*100)/3</f>
        <v>66.66666667</v>
      </c>
      <c r="AE28" s="4">
        <f t="shared" ref="AE28:AE29" si="141">(1*100)/3</f>
        <v>33.33333333</v>
      </c>
      <c r="AF28" s="4">
        <f t="shared" ref="AF28:AF29" si="142">(0*100)/3</f>
        <v>0</v>
      </c>
    </row>
    <row r="29">
      <c r="A29" s="1" t="s">
        <v>11</v>
      </c>
      <c r="B29" s="4">
        <f t="shared" ref="B29:E29" si="130">(0*100)/3</f>
        <v>0</v>
      </c>
      <c r="C29" s="4">
        <f t="shared" si="130"/>
        <v>0</v>
      </c>
      <c r="D29" s="4">
        <f t="shared" si="130"/>
        <v>0</v>
      </c>
      <c r="E29" s="4">
        <f t="shared" si="130"/>
        <v>0</v>
      </c>
      <c r="F29" s="4">
        <f t="shared" ref="F29:F30" si="144">(1*100)/3</f>
        <v>33.33333333</v>
      </c>
      <c r="G29" s="4">
        <f t="shared" ref="G29:L29" si="131">(0*100)/3</f>
        <v>0</v>
      </c>
      <c r="H29" s="4">
        <f t="shared" si="131"/>
        <v>0</v>
      </c>
      <c r="I29" s="4">
        <f t="shared" si="131"/>
        <v>0</v>
      </c>
      <c r="J29" s="4">
        <f t="shared" si="131"/>
        <v>0</v>
      </c>
      <c r="K29" s="4">
        <f t="shared" si="131"/>
        <v>0</v>
      </c>
      <c r="L29" s="4">
        <f t="shared" si="131"/>
        <v>0</v>
      </c>
      <c r="M29" s="4">
        <f t="shared" ref="M29:N29" si="132">(1*100)/3</f>
        <v>33.33333333</v>
      </c>
      <c r="N29" s="4">
        <f t="shared" si="132"/>
        <v>33.33333333</v>
      </c>
      <c r="O29" s="4">
        <f t="shared" ref="O29:Q29" si="133">(0*100)/3</f>
        <v>0</v>
      </c>
      <c r="P29" s="4">
        <f t="shared" si="133"/>
        <v>0</v>
      </c>
      <c r="Q29" s="4">
        <f t="shared" si="133"/>
        <v>0</v>
      </c>
      <c r="R29" s="4">
        <f t="shared" si="134"/>
        <v>33.33333333</v>
      </c>
      <c r="S29" s="4">
        <f t="shared" si="135"/>
        <v>0</v>
      </c>
      <c r="T29" s="4">
        <f t="shared" ref="T29:T32" si="147">(0*100)/3</f>
        <v>0</v>
      </c>
      <c r="U29" s="4">
        <f t="shared" si="136"/>
        <v>33.33333333</v>
      </c>
      <c r="V29" s="4">
        <f t="shared" ref="V29:Y29" si="137">(0*100)/3</f>
        <v>0</v>
      </c>
      <c r="W29" s="4">
        <f t="shared" si="137"/>
        <v>0</v>
      </c>
      <c r="X29" s="4">
        <f t="shared" si="137"/>
        <v>0</v>
      </c>
      <c r="Y29" s="4">
        <f t="shared" si="137"/>
        <v>0</v>
      </c>
      <c r="Z29" s="4">
        <f t="shared" si="138"/>
        <v>33.33333333</v>
      </c>
      <c r="AA29" s="4">
        <f t="shared" ref="AA29:AA30" si="150">(2*100)/3</f>
        <v>66.66666667</v>
      </c>
      <c r="AB29" s="4">
        <f t="shared" ref="AB29:AC29" si="139">(1*100)/3</f>
        <v>33.33333333</v>
      </c>
      <c r="AC29" s="4">
        <f t="shared" si="139"/>
        <v>33.33333333</v>
      </c>
      <c r="AD29" s="4">
        <f t="shared" si="140"/>
        <v>66.66666667</v>
      </c>
      <c r="AE29" s="4">
        <f t="shared" si="141"/>
        <v>33.33333333</v>
      </c>
      <c r="AF29" s="4">
        <f t="shared" si="142"/>
        <v>0</v>
      </c>
    </row>
    <row r="30">
      <c r="A30" s="1" t="s">
        <v>12</v>
      </c>
      <c r="B30" s="4">
        <f t="shared" ref="B30:E30" si="143">(0*100)/3</f>
        <v>0</v>
      </c>
      <c r="C30" s="4">
        <f t="shared" si="143"/>
        <v>0</v>
      </c>
      <c r="D30" s="4">
        <f t="shared" si="143"/>
        <v>0</v>
      </c>
      <c r="E30" s="4">
        <f t="shared" si="143"/>
        <v>0</v>
      </c>
      <c r="F30" s="4">
        <f t="shared" si="144"/>
        <v>33.33333333</v>
      </c>
      <c r="G30" s="4">
        <f t="shared" ref="G30:M30" si="145">(0*100)/3</f>
        <v>0</v>
      </c>
      <c r="H30" s="4">
        <f t="shared" si="145"/>
        <v>0</v>
      </c>
      <c r="I30" s="4">
        <f t="shared" si="145"/>
        <v>0</v>
      </c>
      <c r="J30" s="4">
        <f t="shared" si="145"/>
        <v>0</v>
      </c>
      <c r="K30" s="4">
        <f t="shared" si="145"/>
        <v>0</v>
      </c>
      <c r="L30" s="4">
        <f t="shared" si="145"/>
        <v>0</v>
      </c>
      <c r="M30" s="4">
        <f t="shared" si="145"/>
        <v>0</v>
      </c>
      <c r="N30" s="4">
        <f t="shared" ref="N30:N31" si="154">(1*100)/3</f>
        <v>33.33333333</v>
      </c>
      <c r="O30" s="4">
        <f t="shared" ref="O30:Q30" si="146">(0*100)/3</f>
        <v>0</v>
      </c>
      <c r="P30" s="4">
        <f t="shared" si="146"/>
        <v>0</v>
      </c>
      <c r="Q30" s="4">
        <f t="shared" si="146"/>
        <v>0</v>
      </c>
      <c r="R30" s="4">
        <f t="shared" si="134"/>
        <v>33.33333333</v>
      </c>
      <c r="S30" s="4">
        <f t="shared" si="135"/>
        <v>0</v>
      </c>
      <c r="T30" s="4">
        <f t="shared" si="147"/>
        <v>0</v>
      </c>
      <c r="U30" s="4">
        <f t="shared" ref="U30:U32" si="157">(0*100)/3</f>
        <v>0</v>
      </c>
      <c r="V30" s="4">
        <f t="shared" ref="V30:W30" si="148">(1*100)/3</f>
        <v>33.33333333</v>
      </c>
      <c r="W30" s="4">
        <f t="shared" si="148"/>
        <v>33.33333333</v>
      </c>
      <c r="X30" s="4">
        <f t="shared" ref="X30:X33" si="158">(0*100)/3</f>
        <v>0</v>
      </c>
      <c r="Y30" s="4">
        <f t="shared" ref="Y30:Z30" si="149">(1*100)/3</f>
        <v>33.33333333</v>
      </c>
      <c r="Z30" s="4">
        <f t="shared" si="149"/>
        <v>33.33333333</v>
      </c>
      <c r="AA30" s="4">
        <f t="shared" si="150"/>
        <v>66.66666667</v>
      </c>
      <c r="AB30" s="4">
        <f t="shared" ref="AB30:AB32" si="160">(0*100)/3</f>
        <v>0</v>
      </c>
      <c r="AC30" s="4">
        <f t="shared" ref="AC30:AD30" si="151">(1*100)/3</f>
        <v>33.33333333</v>
      </c>
      <c r="AD30" s="4">
        <f t="shared" si="151"/>
        <v>33.33333333</v>
      </c>
      <c r="AE30" s="4">
        <f t="shared" ref="AE30:AF30" si="152">(0*100)/3</f>
        <v>0</v>
      </c>
      <c r="AF30" s="4">
        <f t="shared" si="152"/>
        <v>0</v>
      </c>
    </row>
    <row r="31">
      <c r="A31" s="1" t="s">
        <v>13</v>
      </c>
      <c r="B31" s="4">
        <f t="shared" ref="B31:M31" si="153">(0*100)/3</f>
        <v>0</v>
      </c>
      <c r="C31" s="4">
        <f t="shared" si="153"/>
        <v>0</v>
      </c>
      <c r="D31" s="4">
        <f t="shared" si="153"/>
        <v>0</v>
      </c>
      <c r="E31" s="4">
        <f t="shared" si="153"/>
        <v>0</v>
      </c>
      <c r="F31" s="4">
        <f t="shared" si="153"/>
        <v>0</v>
      </c>
      <c r="G31" s="4">
        <f t="shared" si="153"/>
        <v>0</v>
      </c>
      <c r="H31" s="4">
        <f t="shared" si="153"/>
        <v>0</v>
      </c>
      <c r="I31" s="4">
        <f t="shared" si="153"/>
        <v>0</v>
      </c>
      <c r="J31" s="4">
        <f t="shared" si="153"/>
        <v>0</v>
      </c>
      <c r="K31" s="4">
        <f t="shared" si="153"/>
        <v>0</v>
      </c>
      <c r="L31" s="4">
        <f t="shared" si="153"/>
        <v>0</v>
      </c>
      <c r="M31" s="4">
        <f t="shared" si="153"/>
        <v>0</v>
      </c>
      <c r="N31" s="4">
        <f t="shared" si="154"/>
        <v>33.33333333</v>
      </c>
      <c r="O31" s="4">
        <f t="shared" ref="O31:P31" si="155">(0*100)/3</f>
        <v>0</v>
      </c>
      <c r="P31" s="4">
        <f t="shared" si="155"/>
        <v>0</v>
      </c>
      <c r="Q31" s="4">
        <f t="shared" ref="Q31:R31" si="156">(1*100)/3</f>
        <v>33.33333333</v>
      </c>
      <c r="R31" s="4">
        <f t="shared" si="156"/>
        <v>33.33333333</v>
      </c>
      <c r="S31" s="4">
        <f t="shared" si="135"/>
        <v>0</v>
      </c>
      <c r="T31" s="4">
        <f t="shared" si="147"/>
        <v>0</v>
      </c>
      <c r="U31" s="4">
        <f t="shared" si="157"/>
        <v>0</v>
      </c>
      <c r="V31" s="4">
        <f t="shared" ref="V31:V32" si="165">(1*100)/3</f>
        <v>33.33333333</v>
      </c>
      <c r="W31" s="4">
        <f t="shared" ref="W31:W32" si="166">(2*100)/3</f>
        <v>66.66666667</v>
      </c>
      <c r="X31" s="4">
        <f t="shared" si="158"/>
        <v>0</v>
      </c>
      <c r="Y31" s="4">
        <f t="shared" ref="Y31:AA31" si="159">(1*100)/3</f>
        <v>33.33333333</v>
      </c>
      <c r="Z31" s="4">
        <f t="shared" si="159"/>
        <v>33.33333333</v>
      </c>
      <c r="AA31" s="4">
        <f t="shared" si="159"/>
        <v>33.33333333</v>
      </c>
      <c r="AB31" s="4">
        <f t="shared" si="160"/>
        <v>0</v>
      </c>
      <c r="AC31" s="4">
        <f t="shared" ref="AC31:AF31" si="161">(0*100)/3</f>
        <v>0</v>
      </c>
      <c r="AD31" s="4">
        <f t="shared" si="161"/>
        <v>0</v>
      </c>
      <c r="AE31" s="4">
        <f t="shared" si="161"/>
        <v>0</v>
      </c>
      <c r="AF31" s="4">
        <f t="shared" si="161"/>
        <v>0</v>
      </c>
    </row>
    <row r="32">
      <c r="A32" s="1" t="s">
        <v>14</v>
      </c>
      <c r="B32" s="4">
        <f t="shared" ref="B32:K32" si="162">(0*100)/3</f>
        <v>0</v>
      </c>
      <c r="C32" s="4">
        <f t="shared" si="162"/>
        <v>0</v>
      </c>
      <c r="D32" s="4">
        <f t="shared" si="162"/>
        <v>0</v>
      </c>
      <c r="E32" s="4">
        <f t="shared" si="162"/>
        <v>0</v>
      </c>
      <c r="F32" s="4">
        <f t="shared" si="162"/>
        <v>0</v>
      </c>
      <c r="G32" s="4">
        <f t="shared" si="162"/>
        <v>0</v>
      </c>
      <c r="H32" s="4">
        <f t="shared" si="162"/>
        <v>0</v>
      </c>
      <c r="I32" s="4">
        <f t="shared" si="162"/>
        <v>0</v>
      </c>
      <c r="J32" s="4">
        <f t="shared" si="162"/>
        <v>0</v>
      </c>
      <c r="K32" s="4">
        <f t="shared" si="162"/>
        <v>0</v>
      </c>
      <c r="L32" s="4">
        <f t="shared" ref="L32:L33" si="170">(1*100)/3</f>
        <v>33.33333333</v>
      </c>
      <c r="M32" s="4">
        <f t="shared" ref="M32:P32" si="163">(0*100)/3</f>
        <v>0</v>
      </c>
      <c r="N32" s="4">
        <f t="shared" si="163"/>
        <v>0</v>
      </c>
      <c r="O32" s="4">
        <f t="shared" si="163"/>
        <v>0</v>
      </c>
      <c r="P32" s="4">
        <f t="shared" si="163"/>
        <v>0</v>
      </c>
      <c r="Q32" s="4">
        <f t="shared" ref="Q32:R32" si="164">(1*100)/3</f>
        <v>33.33333333</v>
      </c>
      <c r="R32" s="4">
        <f t="shared" si="164"/>
        <v>33.33333333</v>
      </c>
      <c r="S32" s="4">
        <f t="shared" si="135"/>
        <v>0</v>
      </c>
      <c r="T32" s="4">
        <f t="shared" si="147"/>
        <v>0</v>
      </c>
      <c r="U32" s="4">
        <f t="shared" si="157"/>
        <v>0</v>
      </c>
      <c r="V32" s="4">
        <f t="shared" si="165"/>
        <v>33.33333333</v>
      </c>
      <c r="W32" s="4">
        <f t="shared" si="166"/>
        <v>66.66666667</v>
      </c>
      <c r="X32" s="4">
        <f t="shared" si="158"/>
        <v>0</v>
      </c>
      <c r="Y32" s="4">
        <f t="shared" ref="Y32:Y33" si="172">(0*100)/3</f>
        <v>0</v>
      </c>
      <c r="Z32" s="4">
        <f t="shared" ref="Z32:AA32" si="167">(1*100)/3</f>
        <v>33.33333333</v>
      </c>
      <c r="AA32" s="4">
        <f t="shared" si="167"/>
        <v>33.33333333</v>
      </c>
      <c r="AB32" s="4">
        <f t="shared" si="160"/>
        <v>0</v>
      </c>
      <c r="AC32" s="4">
        <f t="shared" ref="AC32:AF32" si="168">(0*100)/3</f>
        <v>0</v>
      </c>
      <c r="AD32" s="4">
        <f t="shared" si="168"/>
        <v>0</v>
      </c>
      <c r="AE32" s="4">
        <f t="shared" si="168"/>
        <v>0</v>
      </c>
      <c r="AF32" s="4">
        <f t="shared" si="168"/>
        <v>0</v>
      </c>
    </row>
    <row r="33">
      <c r="A33" s="1" t="s">
        <v>15</v>
      </c>
      <c r="B33" s="4">
        <f t="shared" ref="B33:K33" si="169">(0*100)/3</f>
        <v>0</v>
      </c>
      <c r="C33" s="4">
        <f t="shared" si="169"/>
        <v>0</v>
      </c>
      <c r="D33" s="4">
        <f t="shared" si="169"/>
        <v>0</v>
      </c>
      <c r="E33" s="4">
        <f t="shared" si="169"/>
        <v>0</v>
      </c>
      <c r="F33" s="4">
        <f t="shared" si="169"/>
        <v>0</v>
      </c>
      <c r="G33" s="4">
        <f t="shared" si="169"/>
        <v>0</v>
      </c>
      <c r="H33" s="4">
        <f t="shared" si="169"/>
        <v>0</v>
      </c>
      <c r="I33" s="4">
        <f t="shared" si="169"/>
        <v>0</v>
      </c>
      <c r="J33" s="4">
        <f t="shared" si="169"/>
        <v>0</v>
      </c>
      <c r="K33" s="4">
        <f t="shared" si="169"/>
        <v>0</v>
      </c>
      <c r="L33" s="4">
        <f t="shared" si="170"/>
        <v>33.33333333</v>
      </c>
      <c r="M33" s="4">
        <f t="shared" ref="M33:V33" si="171">(0*100)/3</f>
        <v>0</v>
      </c>
      <c r="N33" s="4">
        <f t="shared" si="171"/>
        <v>0</v>
      </c>
      <c r="O33" s="4">
        <f t="shared" si="171"/>
        <v>0</v>
      </c>
      <c r="P33" s="4">
        <f t="shared" si="171"/>
        <v>0</v>
      </c>
      <c r="Q33" s="4">
        <f t="shared" si="171"/>
        <v>0</v>
      </c>
      <c r="R33" s="4">
        <f t="shared" si="171"/>
        <v>0</v>
      </c>
      <c r="S33" s="4">
        <f t="shared" si="171"/>
        <v>0</v>
      </c>
      <c r="T33" s="4">
        <f t="shared" si="171"/>
        <v>0</v>
      </c>
      <c r="U33" s="4">
        <f t="shared" si="171"/>
        <v>0</v>
      </c>
      <c r="V33" s="4">
        <f t="shared" si="171"/>
        <v>0</v>
      </c>
      <c r="W33" s="4">
        <f>(1*100)/3</f>
        <v>33.33333333</v>
      </c>
      <c r="X33" s="4">
        <f t="shared" si="158"/>
        <v>0</v>
      </c>
      <c r="Y33" s="4">
        <f t="shared" si="172"/>
        <v>0</v>
      </c>
      <c r="Z33" s="4">
        <f>(1*100)/3</f>
        <v>33.33333333</v>
      </c>
      <c r="AA33" s="4">
        <f t="shared" ref="AA33:AF33" si="173">(0*100)/3</f>
        <v>0</v>
      </c>
      <c r="AB33" s="4">
        <f t="shared" si="173"/>
        <v>0</v>
      </c>
      <c r="AC33" s="4">
        <f t="shared" si="173"/>
        <v>0</v>
      </c>
      <c r="AD33" s="4">
        <f t="shared" si="173"/>
        <v>0</v>
      </c>
      <c r="AE33" s="4">
        <f t="shared" si="173"/>
        <v>0</v>
      </c>
      <c r="AF33" s="4">
        <f t="shared" si="173"/>
        <v>0</v>
      </c>
    </row>
    <row r="34">
      <c r="A34" s="1" t="s">
        <v>16</v>
      </c>
      <c r="B34" s="4">
        <f t="shared" ref="B34:AF34" si="174">(0*100)/3</f>
        <v>0</v>
      </c>
      <c r="C34" s="4">
        <f t="shared" si="174"/>
        <v>0</v>
      </c>
      <c r="D34" s="4">
        <f t="shared" si="174"/>
        <v>0</v>
      </c>
      <c r="E34" s="4">
        <f t="shared" si="174"/>
        <v>0</v>
      </c>
      <c r="F34" s="4">
        <f t="shared" si="174"/>
        <v>0</v>
      </c>
      <c r="G34" s="4">
        <f t="shared" si="174"/>
        <v>0</v>
      </c>
      <c r="H34" s="4">
        <f t="shared" si="174"/>
        <v>0</v>
      </c>
      <c r="I34" s="4">
        <f t="shared" si="174"/>
        <v>0</v>
      </c>
      <c r="J34" s="4">
        <f t="shared" si="174"/>
        <v>0</v>
      </c>
      <c r="K34" s="4">
        <f t="shared" si="174"/>
        <v>0</v>
      </c>
      <c r="L34" s="4">
        <f t="shared" si="174"/>
        <v>0</v>
      </c>
      <c r="M34" s="4">
        <f t="shared" si="174"/>
        <v>0</v>
      </c>
      <c r="N34" s="4">
        <f t="shared" si="174"/>
        <v>0</v>
      </c>
      <c r="O34" s="4">
        <f t="shared" si="174"/>
        <v>0</v>
      </c>
      <c r="P34" s="4">
        <f t="shared" si="174"/>
        <v>0</v>
      </c>
      <c r="Q34" s="4">
        <f t="shared" si="174"/>
        <v>0</v>
      </c>
      <c r="R34" s="4">
        <f t="shared" si="174"/>
        <v>0</v>
      </c>
      <c r="S34" s="4">
        <f t="shared" si="174"/>
        <v>0</v>
      </c>
      <c r="T34" s="4">
        <f t="shared" si="174"/>
        <v>0</v>
      </c>
      <c r="U34" s="4">
        <f t="shared" si="174"/>
        <v>0</v>
      </c>
      <c r="V34" s="4">
        <f t="shared" si="174"/>
        <v>0</v>
      </c>
      <c r="W34" s="4">
        <f t="shared" si="174"/>
        <v>0</v>
      </c>
      <c r="X34" s="4">
        <f t="shared" si="174"/>
        <v>0</v>
      </c>
      <c r="Y34" s="4">
        <f t="shared" si="174"/>
        <v>0</v>
      </c>
      <c r="Z34" s="4">
        <f t="shared" si="174"/>
        <v>0</v>
      </c>
      <c r="AA34" s="4">
        <f t="shared" si="174"/>
        <v>0</v>
      </c>
      <c r="AB34" s="4">
        <f t="shared" si="174"/>
        <v>0</v>
      </c>
      <c r="AC34" s="4">
        <f t="shared" si="174"/>
        <v>0</v>
      </c>
      <c r="AD34" s="4">
        <f t="shared" si="174"/>
        <v>0</v>
      </c>
      <c r="AE34" s="4">
        <f t="shared" si="174"/>
        <v>0</v>
      </c>
      <c r="AF34" s="4">
        <f t="shared" si="174"/>
        <v>0</v>
      </c>
    </row>
    <row r="35">
      <c r="A35" s="1" t="s">
        <v>17</v>
      </c>
      <c r="B35" s="4">
        <f t="shared" ref="B35:AF35" si="175">(0*100)/3</f>
        <v>0</v>
      </c>
      <c r="C35" s="4">
        <f t="shared" si="175"/>
        <v>0</v>
      </c>
      <c r="D35" s="4">
        <f t="shared" si="175"/>
        <v>0</v>
      </c>
      <c r="E35" s="4">
        <f t="shared" si="175"/>
        <v>0</v>
      </c>
      <c r="F35" s="4">
        <f t="shared" si="175"/>
        <v>0</v>
      </c>
      <c r="G35" s="4">
        <f t="shared" si="175"/>
        <v>0</v>
      </c>
      <c r="H35" s="4">
        <f t="shared" si="175"/>
        <v>0</v>
      </c>
      <c r="I35" s="4">
        <f t="shared" si="175"/>
        <v>0</v>
      </c>
      <c r="J35" s="4">
        <f t="shared" si="175"/>
        <v>0</v>
      </c>
      <c r="K35" s="4">
        <f t="shared" si="175"/>
        <v>0</v>
      </c>
      <c r="L35" s="4">
        <f t="shared" si="175"/>
        <v>0</v>
      </c>
      <c r="M35" s="4">
        <f t="shared" si="175"/>
        <v>0</v>
      </c>
      <c r="N35" s="4">
        <f t="shared" si="175"/>
        <v>0</v>
      </c>
      <c r="O35" s="4">
        <f t="shared" si="175"/>
        <v>0</v>
      </c>
      <c r="P35" s="4">
        <f t="shared" si="175"/>
        <v>0</v>
      </c>
      <c r="Q35" s="4">
        <f t="shared" si="175"/>
        <v>0</v>
      </c>
      <c r="R35" s="4">
        <f t="shared" si="175"/>
        <v>0</v>
      </c>
      <c r="S35" s="4">
        <f t="shared" si="175"/>
        <v>0</v>
      </c>
      <c r="T35" s="4">
        <f t="shared" si="175"/>
        <v>0</v>
      </c>
      <c r="U35" s="4">
        <f t="shared" si="175"/>
        <v>0</v>
      </c>
      <c r="V35" s="4">
        <f t="shared" si="175"/>
        <v>0</v>
      </c>
      <c r="W35" s="4">
        <f t="shared" si="175"/>
        <v>0</v>
      </c>
      <c r="X35" s="4">
        <f t="shared" si="175"/>
        <v>0</v>
      </c>
      <c r="Y35" s="4">
        <f t="shared" si="175"/>
        <v>0</v>
      </c>
      <c r="Z35" s="4">
        <f t="shared" si="175"/>
        <v>0</v>
      </c>
      <c r="AA35" s="4">
        <f t="shared" si="175"/>
        <v>0</v>
      </c>
      <c r="AB35" s="4">
        <f t="shared" si="175"/>
        <v>0</v>
      </c>
      <c r="AC35" s="4">
        <f t="shared" si="175"/>
        <v>0</v>
      </c>
      <c r="AD35" s="4">
        <f t="shared" si="175"/>
        <v>0</v>
      </c>
      <c r="AE35" s="4">
        <f t="shared" si="175"/>
        <v>0</v>
      </c>
      <c r="AF35" s="4">
        <f t="shared" si="175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6">(0*100)/2</f>
        <v>0</v>
      </c>
      <c r="C37" s="4">
        <f t="shared" si="176"/>
        <v>0</v>
      </c>
      <c r="D37" s="4">
        <f t="shared" si="176"/>
        <v>0</v>
      </c>
      <c r="E37" s="4">
        <f t="shared" si="176"/>
        <v>0</v>
      </c>
      <c r="F37" s="4">
        <f t="shared" si="176"/>
        <v>0</v>
      </c>
      <c r="G37" s="4">
        <f t="shared" si="176"/>
        <v>0</v>
      </c>
      <c r="H37" s="4">
        <f t="shared" si="176"/>
        <v>0</v>
      </c>
      <c r="I37" s="4">
        <f t="shared" si="176"/>
        <v>0</v>
      </c>
      <c r="J37" s="4">
        <f t="shared" si="176"/>
        <v>0</v>
      </c>
      <c r="K37" s="4">
        <f t="shared" si="176"/>
        <v>0</v>
      </c>
      <c r="L37" s="4">
        <f t="shared" si="176"/>
        <v>0</v>
      </c>
      <c r="M37" s="4">
        <f t="shared" si="176"/>
        <v>0</v>
      </c>
      <c r="N37" s="4">
        <f t="shared" si="176"/>
        <v>0</v>
      </c>
      <c r="O37" s="4">
        <f t="shared" si="176"/>
        <v>0</v>
      </c>
      <c r="P37" s="4">
        <f t="shared" si="176"/>
        <v>0</v>
      </c>
      <c r="Q37" s="4">
        <f t="shared" si="176"/>
        <v>0</v>
      </c>
      <c r="R37" s="4">
        <f t="shared" si="176"/>
        <v>0</v>
      </c>
      <c r="S37" s="4">
        <f t="shared" si="176"/>
        <v>0</v>
      </c>
      <c r="T37" s="4">
        <f t="shared" si="176"/>
        <v>0</v>
      </c>
      <c r="U37" s="4">
        <f t="shared" si="176"/>
        <v>0</v>
      </c>
      <c r="V37" s="4">
        <f t="shared" si="176"/>
        <v>0</v>
      </c>
      <c r="W37" s="4">
        <f t="shared" si="176"/>
        <v>0</v>
      </c>
      <c r="X37" s="4">
        <f t="shared" si="176"/>
        <v>0</v>
      </c>
      <c r="Y37" s="4">
        <f t="shared" si="176"/>
        <v>0</v>
      </c>
      <c r="Z37" s="4">
        <f t="shared" si="176"/>
        <v>0</v>
      </c>
      <c r="AA37" s="4">
        <f t="shared" si="176"/>
        <v>0</v>
      </c>
      <c r="AB37" s="4">
        <f t="shared" si="176"/>
        <v>0</v>
      </c>
      <c r="AC37" s="4">
        <f t="shared" si="176"/>
        <v>0</v>
      </c>
      <c r="AD37" s="4">
        <f t="shared" si="176"/>
        <v>0</v>
      </c>
      <c r="AE37" s="4">
        <f t="shared" si="176"/>
        <v>0</v>
      </c>
      <c r="AF37" s="4">
        <f t="shared" si="176"/>
        <v>0</v>
      </c>
    </row>
    <row r="38">
      <c r="A38" s="1" t="s">
        <v>3</v>
      </c>
      <c r="B38" s="4">
        <f t="shared" ref="B38:AF38" si="177">(0*100)/2</f>
        <v>0</v>
      </c>
      <c r="C38" s="4">
        <f t="shared" si="177"/>
        <v>0</v>
      </c>
      <c r="D38" s="4">
        <f t="shared" si="177"/>
        <v>0</v>
      </c>
      <c r="E38" s="4">
        <f t="shared" si="177"/>
        <v>0</v>
      </c>
      <c r="F38" s="4">
        <f t="shared" si="177"/>
        <v>0</v>
      </c>
      <c r="G38" s="4">
        <f t="shared" si="177"/>
        <v>0</v>
      </c>
      <c r="H38" s="4">
        <f t="shared" si="177"/>
        <v>0</v>
      </c>
      <c r="I38" s="4">
        <f t="shared" si="177"/>
        <v>0</v>
      </c>
      <c r="J38" s="4">
        <f t="shared" si="177"/>
        <v>0</v>
      </c>
      <c r="K38" s="4">
        <f t="shared" si="177"/>
        <v>0</v>
      </c>
      <c r="L38" s="4">
        <f t="shared" si="177"/>
        <v>0</v>
      </c>
      <c r="M38" s="4">
        <f t="shared" si="177"/>
        <v>0</v>
      </c>
      <c r="N38" s="4">
        <f t="shared" si="177"/>
        <v>0</v>
      </c>
      <c r="O38" s="4">
        <f t="shared" si="177"/>
        <v>0</v>
      </c>
      <c r="P38" s="4">
        <f t="shared" si="177"/>
        <v>0</v>
      </c>
      <c r="Q38" s="4">
        <f t="shared" si="177"/>
        <v>0</v>
      </c>
      <c r="R38" s="4">
        <f t="shared" si="177"/>
        <v>0</v>
      </c>
      <c r="S38" s="4">
        <f t="shared" si="177"/>
        <v>0</v>
      </c>
      <c r="T38" s="4">
        <f t="shared" si="177"/>
        <v>0</v>
      </c>
      <c r="U38" s="4">
        <f t="shared" si="177"/>
        <v>0</v>
      </c>
      <c r="V38" s="4">
        <f t="shared" si="177"/>
        <v>0</v>
      </c>
      <c r="W38" s="4">
        <f t="shared" si="177"/>
        <v>0</v>
      </c>
      <c r="X38" s="4">
        <f t="shared" si="177"/>
        <v>0</v>
      </c>
      <c r="Y38" s="4">
        <f t="shared" si="177"/>
        <v>0</v>
      </c>
      <c r="Z38" s="4">
        <f t="shared" si="177"/>
        <v>0</v>
      </c>
      <c r="AA38" s="4">
        <f t="shared" si="177"/>
        <v>0</v>
      </c>
      <c r="AB38" s="4">
        <f t="shared" si="177"/>
        <v>0</v>
      </c>
      <c r="AC38" s="4">
        <f t="shared" si="177"/>
        <v>0</v>
      </c>
      <c r="AD38" s="4">
        <f t="shared" si="177"/>
        <v>0</v>
      </c>
      <c r="AE38" s="4">
        <f t="shared" si="177"/>
        <v>0</v>
      </c>
      <c r="AF38" s="4">
        <f t="shared" si="177"/>
        <v>0</v>
      </c>
    </row>
    <row r="39">
      <c r="A39" s="1" t="s">
        <v>4</v>
      </c>
      <c r="B39" s="4">
        <f t="shared" ref="B39:AF39" si="178">(0*100)/2</f>
        <v>0</v>
      </c>
      <c r="C39" s="4">
        <f t="shared" si="178"/>
        <v>0</v>
      </c>
      <c r="D39" s="4">
        <f t="shared" si="178"/>
        <v>0</v>
      </c>
      <c r="E39" s="4">
        <f t="shared" si="178"/>
        <v>0</v>
      </c>
      <c r="F39" s="4">
        <f t="shared" si="178"/>
        <v>0</v>
      </c>
      <c r="G39" s="4">
        <f t="shared" si="178"/>
        <v>0</v>
      </c>
      <c r="H39" s="4">
        <f t="shared" si="178"/>
        <v>0</v>
      </c>
      <c r="I39" s="4">
        <f t="shared" si="178"/>
        <v>0</v>
      </c>
      <c r="J39" s="4">
        <f t="shared" si="178"/>
        <v>0</v>
      </c>
      <c r="K39" s="4">
        <f t="shared" si="178"/>
        <v>0</v>
      </c>
      <c r="L39" s="4">
        <f t="shared" si="178"/>
        <v>0</v>
      </c>
      <c r="M39" s="4">
        <f t="shared" si="178"/>
        <v>0</v>
      </c>
      <c r="N39" s="4">
        <f t="shared" si="178"/>
        <v>0</v>
      </c>
      <c r="O39" s="4">
        <f t="shared" si="178"/>
        <v>0</v>
      </c>
      <c r="P39" s="4">
        <f t="shared" si="178"/>
        <v>0</v>
      </c>
      <c r="Q39" s="4">
        <f t="shared" si="178"/>
        <v>0</v>
      </c>
      <c r="R39" s="4">
        <f t="shared" si="178"/>
        <v>0</v>
      </c>
      <c r="S39" s="4">
        <f t="shared" si="178"/>
        <v>0</v>
      </c>
      <c r="T39" s="4">
        <f t="shared" si="178"/>
        <v>0</v>
      </c>
      <c r="U39" s="4">
        <f t="shared" si="178"/>
        <v>0</v>
      </c>
      <c r="V39" s="4">
        <f t="shared" si="178"/>
        <v>0</v>
      </c>
      <c r="W39" s="4">
        <f t="shared" si="178"/>
        <v>0</v>
      </c>
      <c r="X39" s="4">
        <f t="shared" si="178"/>
        <v>0</v>
      </c>
      <c r="Y39" s="4">
        <f t="shared" si="178"/>
        <v>0</v>
      </c>
      <c r="Z39" s="4">
        <f t="shared" si="178"/>
        <v>0</v>
      </c>
      <c r="AA39" s="4">
        <f t="shared" si="178"/>
        <v>0</v>
      </c>
      <c r="AB39" s="4">
        <f t="shared" si="178"/>
        <v>0</v>
      </c>
      <c r="AC39" s="4">
        <f t="shared" si="178"/>
        <v>0</v>
      </c>
      <c r="AD39" s="4">
        <f t="shared" si="178"/>
        <v>0</v>
      </c>
      <c r="AE39" s="4">
        <f t="shared" si="178"/>
        <v>0</v>
      </c>
      <c r="AF39" s="4">
        <f t="shared" si="178"/>
        <v>0</v>
      </c>
    </row>
    <row r="40">
      <c r="A40" s="1" t="s">
        <v>5</v>
      </c>
      <c r="B40" s="4">
        <f t="shared" ref="B40:J40" si="179">(0*100)/2</f>
        <v>0</v>
      </c>
      <c r="C40" s="4">
        <f t="shared" si="179"/>
        <v>0</v>
      </c>
      <c r="D40" s="4">
        <f t="shared" si="179"/>
        <v>0</v>
      </c>
      <c r="E40" s="4">
        <f t="shared" si="179"/>
        <v>0</v>
      </c>
      <c r="F40" s="4">
        <f t="shared" si="179"/>
        <v>0</v>
      </c>
      <c r="G40" s="4">
        <f t="shared" si="179"/>
        <v>0</v>
      </c>
      <c r="H40" s="4">
        <f t="shared" si="179"/>
        <v>0</v>
      </c>
      <c r="I40" s="4">
        <f t="shared" si="179"/>
        <v>0</v>
      </c>
      <c r="J40" s="4">
        <f t="shared" si="179"/>
        <v>0</v>
      </c>
      <c r="K40" s="4">
        <f>(1*100)/2</f>
        <v>50</v>
      </c>
      <c r="L40" s="4">
        <f t="shared" ref="L40:AF40" si="180">(0*100)/2</f>
        <v>0</v>
      </c>
      <c r="M40" s="4">
        <f t="shared" si="180"/>
        <v>0</v>
      </c>
      <c r="N40" s="4">
        <f t="shared" si="180"/>
        <v>0</v>
      </c>
      <c r="O40" s="4">
        <f t="shared" si="180"/>
        <v>0</v>
      </c>
      <c r="P40" s="4">
        <f t="shared" si="180"/>
        <v>0</v>
      </c>
      <c r="Q40" s="4">
        <f t="shared" si="180"/>
        <v>0</v>
      </c>
      <c r="R40" s="4">
        <f t="shared" si="180"/>
        <v>0</v>
      </c>
      <c r="S40" s="4">
        <f t="shared" si="180"/>
        <v>0</v>
      </c>
      <c r="T40" s="4">
        <f t="shared" si="180"/>
        <v>0</v>
      </c>
      <c r="U40" s="4">
        <f t="shared" si="180"/>
        <v>0</v>
      </c>
      <c r="V40" s="4">
        <f t="shared" si="180"/>
        <v>0</v>
      </c>
      <c r="W40" s="4">
        <f t="shared" si="180"/>
        <v>0</v>
      </c>
      <c r="X40" s="4">
        <f t="shared" si="180"/>
        <v>0</v>
      </c>
      <c r="Y40" s="4">
        <f t="shared" si="180"/>
        <v>0</v>
      </c>
      <c r="Z40" s="4">
        <f t="shared" si="180"/>
        <v>0</v>
      </c>
      <c r="AA40" s="4">
        <f t="shared" si="180"/>
        <v>0</v>
      </c>
      <c r="AB40" s="4">
        <f t="shared" si="180"/>
        <v>0</v>
      </c>
      <c r="AC40" s="4">
        <f t="shared" si="180"/>
        <v>0</v>
      </c>
      <c r="AD40" s="4">
        <f t="shared" si="180"/>
        <v>0</v>
      </c>
      <c r="AE40" s="4">
        <f t="shared" si="180"/>
        <v>0</v>
      </c>
      <c r="AF40" s="4">
        <f t="shared" si="180"/>
        <v>0</v>
      </c>
    </row>
    <row r="41">
      <c r="A41" s="1" t="s">
        <v>6</v>
      </c>
      <c r="B41" s="4">
        <f t="shared" ref="B41:E41" si="181">(0*100)/2</f>
        <v>0</v>
      </c>
      <c r="C41" s="4">
        <f t="shared" si="181"/>
        <v>0</v>
      </c>
      <c r="D41" s="4">
        <f t="shared" si="181"/>
        <v>0</v>
      </c>
      <c r="E41" s="4">
        <f t="shared" si="181"/>
        <v>0</v>
      </c>
      <c r="F41" s="4">
        <f>(1*100)/2</f>
        <v>50</v>
      </c>
      <c r="G41" s="4">
        <f t="shared" ref="G41:W41" si="182">(0*100)/2</f>
        <v>0</v>
      </c>
      <c r="H41" s="4">
        <f t="shared" si="182"/>
        <v>0</v>
      </c>
      <c r="I41" s="4">
        <f t="shared" si="182"/>
        <v>0</v>
      </c>
      <c r="J41" s="4">
        <f t="shared" si="182"/>
        <v>0</v>
      </c>
      <c r="K41" s="4">
        <f t="shared" si="182"/>
        <v>0</v>
      </c>
      <c r="L41" s="4">
        <f t="shared" si="182"/>
        <v>0</v>
      </c>
      <c r="M41" s="4">
        <f t="shared" si="182"/>
        <v>0</v>
      </c>
      <c r="N41" s="4">
        <f t="shared" si="182"/>
        <v>0</v>
      </c>
      <c r="O41" s="4">
        <f t="shared" si="182"/>
        <v>0</v>
      </c>
      <c r="P41" s="4">
        <f t="shared" si="182"/>
        <v>0</v>
      </c>
      <c r="Q41" s="4">
        <f t="shared" si="182"/>
        <v>0</v>
      </c>
      <c r="R41" s="4">
        <f t="shared" si="182"/>
        <v>0</v>
      </c>
      <c r="S41" s="4">
        <f t="shared" si="182"/>
        <v>0</v>
      </c>
      <c r="T41" s="4">
        <f t="shared" si="182"/>
        <v>0</v>
      </c>
      <c r="U41" s="4">
        <f t="shared" si="182"/>
        <v>0</v>
      </c>
      <c r="V41" s="4">
        <f t="shared" si="182"/>
        <v>0</v>
      </c>
      <c r="W41" s="4">
        <f t="shared" si="182"/>
        <v>0</v>
      </c>
      <c r="X41" s="4">
        <f t="shared" ref="X41:X42" si="186">(1*100)/2</f>
        <v>50</v>
      </c>
      <c r="Y41" s="4">
        <f t="shared" ref="Y41:AC41" si="183">(0*100)/2</f>
        <v>0</v>
      </c>
      <c r="Z41" s="4">
        <f t="shared" si="183"/>
        <v>0</v>
      </c>
      <c r="AA41" s="4">
        <f t="shared" si="183"/>
        <v>0</v>
      </c>
      <c r="AB41" s="4">
        <f t="shared" si="183"/>
        <v>0</v>
      </c>
      <c r="AC41" s="4">
        <f t="shared" si="183"/>
        <v>0</v>
      </c>
      <c r="AD41" s="4">
        <f t="shared" ref="AD41:AD42" si="188">(1*100)/2</f>
        <v>50</v>
      </c>
      <c r="AE41" s="4">
        <f t="shared" ref="AE41:AF41" si="184">(0*100)/2</f>
        <v>0</v>
      </c>
      <c r="AF41" s="4">
        <f t="shared" si="184"/>
        <v>0</v>
      </c>
    </row>
    <row r="42">
      <c r="A42" s="1" t="s">
        <v>7</v>
      </c>
      <c r="B42" s="4">
        <f t="shared" ref="B42:W42" si="185">(0*100)/2</f>
        <v>0</v>
      </c>
      <c r="C42" s="4">
        <f t="shared" si="185"/>
        <v>0</v>
      </c>
      <c r="D42" s="4">
        <f t="shared" si="185"/>
        <v>0</v>
      </c>
      <c r="E42" s="4">
        <f t="shared" si="185"/>
        <v>0</v>
      </c>
      <c r="F42" s="4">
        <f t="shared" si="185"/>
        <v>0</v>
      </c>
      <c r="G42" s="4">
        <f t="shared" si="185"/>
        <v>0</v>
      </c>
      <c r="H42" s="4">
        <f t="shared" si="185"/>
        <v>0</v>
      </c>
      <c r="I42" s="4">
        <f t="shared" si="185"/>
        <v>0</v>
      </c>
      <c r="J42" s="4">
        <f t="shared" si="185"/>
        <v>0</v>
      </c>
      <c r="K42" s="4">
        <f t="shared" si="185"/>
        <v>0</v>
      </c>
      <c r="L42" s="4">
        <f t="shared" si="185"/>
        <v>0</v>
      </c>
      <c r="M42" s="4">
        <f t="shared" si="185"/>
        <v>0</v>
      </c>
      <c r="N42" s="4">
        <f t="shared" si="185"/>
        <v>0</v>
      </c>
      <c r="O42" s="4">
        <f t="shared" si="185"/>
        <v>0</v>
      </c>
      <c r="P42" s="4">
        <f t="shared" si="185"/>
        <v>0</v>
      </c>
      <c r="Q42" s="4">
        <f t="shared" si="185"/>
        <v>0</v>
      </c>
      <c r="R42" s="4">
        <f t="shared" si="185"/>
        <v>0</v>
      </c>
      <c r="S42" s="4">
        <f t="shared" si="185"/>
        <v>0</v>
      </c>
      <c r="T42" s="4">
        <f t="shared" si="185"/>
        <v>0</v>
      </c>
      <c r="U42" s="4">
        <f t="shared" si="185"/>
        <v>0</v>
      </c>
      <c r="V42" s="4">
        <f t="shared" si="185"/>
        <v>0</v>
      </c>
      <c r="W42" s="4">
        <f t="shared" si="185"/>
        <v>0</v>
      </c>
      <c r="X42" s="4">
        <f t="shared" si="186"/>
        <v>50</v>
      </c>
      <c r="Y42" s="4">
        <f t="shared" ref="Y42:AC42" si="187">(0*100)/2</f>
        <v>0</v>
      </c>
      <c r="Z42" s="4">
        <f t="shared" si="187"/>
        <v>0</v>
      </c>
      <c r="AA42" s="4">
        <f t="shared" si="187"/>
        <v>0</v>
      </c>
      <c r="AB42" s="4">
        <f t="shared" si="187"/>
        <v>0</v>
      </c>
      <c r="AC42" s="4">
        <f t="shared" si="187"/>
        <v>0</v>
      </c>
      <c r="AD42" s="4">
        <f t="shared" si="188"/>
        <v>50</v>
      </c>
      <c r="AE42" s="4">
        <f t="shared" ref="AE42:AF42" si="189">(0*100)/2</f>
        <v>0</v>
      </c>
      <c r="AF42" s="4">
        <f t="shared" si="189"/>
        <v>0</v>
      </c>
    </row>
    <row r="43">
      <c r="A43" s="1" t="s">
        <v>8</v>
      </c>
      <c r="B43" s="4">
        <f>(1*100)/2</f>
        <v>50</v>
      </c>
      <c r="C43" s="4">
        <f t="shared" ref="C43:AA43" si="190">(0*100)/2</f>
        <v>0</v>
      </c>
      <c r="D43" s="4">
        <f t="shared" si="190"/>
        <v>0</v>
      </c>
      <c r="E43" s="4">
        <f t="shared" si="190"/>
        <v>0</v>
      </c>
      <c r="F43" s="4">
        <f t="shared" si="190"/>
        <v>0</v>
      </c>
      <c r="G43" s="4">
        <f t="shared" si="190"/>
        <v>0</v>
      </c>
      <c r="H43" s="4">
        <f t="shared" si="190"/>
        <v>0</v>
      </c>
      <c r="I43" s="4">
        <f t="shared" si="190"/>
        <v>0</v>
      </c>
      <c r="J43" s="4">
        <f t="shared" si="190"/>
        <v>0</v>
      </c>
      <c r="K43" s="4">
        <f t="shared" si="190"/>
        <v>0</v>
      </c>
      <c r="L43" s="4">
        <f t="shared" si="190"/>
        <v>0</v>
      </c>
      <c r="M43" s="4">
        <f t="shared" si="190"/>
        <v>0</v>
      </c>
      <c r="N43" s="4">
        <f t="shared" si="190"/>
        <v>0</v>
      </c>
      <c r="O43" s="4">
        <f t="shared" si="190"/>
        <v>0</v>
      </c>
      <c r="P43" s="4">
        <f t="shared" si="190"/>
        <v>0</v>
      </c>
      <c r="Q43" s="4">
        <f t="shared" si="190"/>
        <v>0</v>
      </c>
      <c r="R43" s="4">
        <f t="shared" si="190"/>
        <v>0</v>
      </c>
      <c r="S43" s="4">
        <f t="shared" si="190"/>
        <v>0</v>
      </c>
      <c r="T43" s="4">
        <f t="shared" si="190"/>
        <v>0</v>
      </c>
      <c r="U43" s="4">
        <f t="shared" si="190"/>
        <v>0</v>
      </c>
      <c r="V43" s="4">
        <f t="shared" si="190"/>
        <v>0</v>
      </c>
      <c r="W43" s="4">
        <f t="shared" si="190"/>
        <v>0</v>
      </c>
      <c r="X43" s="4">
        <f t="shared" si="190"/>
        <v>0</v>
      </c>
      <c r="Y43" s="4">
        <f t="shared" si="190"/>
        <v>0</v>
      </c>
      <c r="Z43" s="4">
        <f t="shared" si="190"/>
        <v>0</v>
      </c>
      <c r="AA43" s="4">
        <f t="shared" si="190"/>
        <v>0</v>
      </c>
      <c r="AB43" s="4">
        <f>(1*100)/2</f>
        <v>50</v>
      </c>
      <c r="AC43" s="4">
        <f t="shared" ref="AC43:AF43" si="191">(0*100)/2</f>
        <v>0</v>
      </c>
      <c r="AD43" s="4">
        <f t="shared" si="191"/>
        <v>0</v>
      </c>
      <c r="AE43" s="4">
        <f t="shared" si="191"/>
        <v>0</v>
      </c>
      <c r="AF43" s="4">
        <f t="shared" si="191"/>
        <v>0</v>
      </c>
    </row>
    <row r="44">
      <c r="A44" s="1" t="s">
        <v>9</v>
      </c>
      <c r="B44" s="4">
        <f t="shared" ref="B44:C44" si="192">(0*100)/2</f>
        <v>0</v>
      </c>
      <c r="C44" s="4">
        <f t="shared" si="192"/>
        <v>0</v>
      </c>
      <c r="D44" s="4">
        <f>(1*100)/2</f>
        <v>50</v>
      </c>
      <c r="E44" s="4">
        <f t="shared" ref="E44:X44" si="193">(0*100)/2</f>
        <v>0</v>
      </c>
      <c r="F44" s="4">
        <f t="shared" si="193"/>
        <v>0</v>
      </c>
      <c r="G44" s="4">
        <f t="shared" si="193"/>
        <v>0</v>
      </c>
      <c r="H44" s="4">
        <f t="shared" si="193"/>
        <v>0</v>
      </c>
      <c r="I44" s="4">
        <f t="shared" si="193"/>
        <v>0</v>
      </c>
      <c r="J44" s="4">
        <f t="shared" si="193"/>
        <v>0</v>
      </c>
      <c r="K44" s="4">
        <f t="shared" si="193"/>
        <v>0</v>
      </c>
      <c r="L44" s="4">
        <f t="shared" si="193"/>
        <v>0</v>
      </c>
      <c r="M44" s="4">
        <f t="shared" si="193"/>
        <v>0</v>
      </c>
      <c r="N44" s="4">
        <f t="shared" si="193"/>
        <v>0</v>
      </c>
      <c r="O44" s="4">
        <f t="shared" si="193"/>
        <v>0</v>
      </c>
      <c r="P44" s="4">
        <f t="shared" si="193"/>
        <v>0</v>
      </c>
      <c r="Q44" s="4">
        <f t="shared" si="193"/>
        <v>0</v>
      </c>
      <c r="R44" s="4">
        <f t="shared" si="193"/>
        <v>0</v>
      </c>
      <c r="S44" s="4">
        <f t="shared" si="193"/>
        <v>0</v>
      </c>
      <c r="T44" s="4">
        <f t="shared" si="193"/>
        <v>0</v>
      </c>
      <c r="U44" s="4">
        <f t="shared" si="193"/>
        <v>0</v>
      </c>
      <c r="V44" s="4">
        <f t="shared" si="193"/>
        <v>0</v>
      </c>
      <c r="W44" s="4">
        <f t="shared" si="193"/>
        <v>0</v>
      </c>
      <c r="X44" s="4">
        <f t="shared" si="193"/>
        <v>0</v>
      </c>
      <c r="Y44" s="4">
        <f t="shared" ref="Y44:Y45" si="197">(1*100)/2</f>
        <v>50</v>
      </c>
      <c r="Z44" s="4">
        <f t="shared" ref="Z44:AF44" si="194">(0*100)/2</f>
        <v>0</v>
      </c>
      <c r="AA44" s="4">
        <f t="shared" si="194"/>
        <v>0</v>
      </c>
      <c r="AB44" s="4">
        <f t="shared" si="194"/>
        <v>0</v>
      </c>
      <c r="AC44" s="4">
        <f t="shared" si="194"/>
        <v>0</v>
      </c>
      <c r="AD44" s="4">
        <f t="shared" si="194"/>
        <v>0</v>
      </c>
      <c r="AE44" s="4">
        <f t="shared" si="194"/>
        <v>0</v>
      </c>
      <c r="AF44" s="4">
        <f t="shared" si="194"/>
        <v>0</v>
      </c>
    </row>
    <row r="45">
      <c r="A45" s="1" t="s">
        <v>10</v>
      </c>
      <c r="B45" s="4">
        <f t="shared" ref="B45:U45" si="195">(0*100)/2</f>
        <v>0</v>
      </c>
      <c r="C45" s="4">
        <f t="shared" si="195"/>
        <v>0</v>
      </c>
      <c r="D45" s="4">
        <f t="shared" si="195"/>
        <v>0</v>
      </c>
      <c r="E45" s="4">
        <f t="shared" si="195"/>
        <v>0</v>
      </c>
      <c r="F45" s="4">
        <f t="shared" si="195"/>
        <v>0</v>
      </c>
      <c r="G45" s="4">
        <f t="shared" si="195"/>
        <v>0</v>
      </c>
      <c r="H45" s="4">
        <f t="shared" si="195"/>
        <v>0</v>
      </c>
      <c r="I45" s="4">
        <f t="shared" si="195"/>
        <v>0</v>
      </c>
      <c r="J45" s="4">
        <f t="shared" si="195"/>
        <v>0</v>
      </c>
      <c r="K45" s="4">
        <f t="shared" si="195"/>
        <v>0</v>
      </c>
      <c r="L45" s="4">
        <f t="shared" si="195"/>
        <v>0</v>
      </c>
      <c r="M45" s="4">
        <f t="shared" si="195"/>
        <v>0</v>
      </c>
      <c r="N45" s="4">
        <f t="shared" si="195"/>
        <v>0</v>
      </c>
      <c r="O45" s="4">
        <f t="shared" si="195"/>
        <v>0</v>
      </c>
      <c r="P45" s="4">
        <f t="shared" si="195"/>
        <v>0</v>
      </c>
      <c r="Q45" s="4">
        <f t="shared" si="195"/>
        <v>0</v>
      </c>
      <c r="R45" s="4">
        <f t="shared" si="195"/>
        <v>0</v>
      </c>
      <c r="S45" s="4">
        <f t="shared" si="195"/>
        <v>0</v>
      </c>
      <c r="T45" s="4">
        <f t="shared" si="195"/>
        <v>0</v>
      </c>
      <c r="U45" s="4">
        <f t="shared" si="195"/>
        <v>0</v>
      </c>
      <c r="V45" s="4">
        <f t="shared" ref="V45:V46" si="200">(1*100)/2</f>
        <v>50</v>
      </c>
      <c r="W45" s="4">
        <f t="shared" ref="W45:X45" si="196">(0*100)/2</f>
        <v>0</v>
      </c>
      <c r="X45" s="4">
        <f t="shared" si="196"/>
        <v>0</v>
      </c>
      <c r="Y45" s="4">
        <f t="shared" si="197"/>
        <v>50</v>
      </c>
      <c r="Z45" s="4">
        <f t="shared" ref="Z45:AF45" si="198">(0*100)/2</f>
        <v>0</v>
      </c>
      <c r="AA45" s="4">
        <f t="shared" si="198"/>
        <v>0</v>
      </c>
      <c r="AB45" s="4">
        <f t="shared" si="198"/>
        <v>0</v>
      </c>
      <c r="AC45" s="4">
        <f t="shared" si="198"/>
        <v>0</v>
      </c>
      <c r="AD45" s="4">
        <f t="shared" si="198"/>
        <v>0</v>
      </c>
      <c r="AE45" s="4">
        <f t="shared" si="198"/>
        <v>0</v>
      </c>
      <c r="AF45" s="4">
        <f t="shared" si="198"/>
        <v>0</v>
      </c>
    </row>
    <row r="46">
      <c r="A46" s="1" t="s">
        <v>11</v>
      </c>
      <c r="B46" s="4">
        <f t="shared" ref="B46:U46" si="199">(0*100)/2</f>
        <v>0</v>
      </c>
      <c r="C46" s="4">
        <f t="shared" si="199"/>
        <v>0</v>
      </c>
      <c r="D46" s="4">
        <f t="shared" si="199"/>
        <v>0</v>
      </c>
      <c r="E46" s="4">
        <f t="shared" si="199"/>
        <v>0</v>
      </c>
      <c r="F46" s="4">
        <f t="shared" si="199"/>
        <v>0</v>
      </c>
      <c r="G46" s="4">
        <f t="shared" si="199"/>
        <v>0</v>
      </c>
      <c r="H46" s="4">
        <f t="shared" si="199"/>
        <v>0</v>
      </c>
      <c r="I46" s="4">
        <f t="shared" si="199"/>
        <v>0</v>
      </c>
      <c r="J46" s="4">
        <f t="shared" si="199"/>
        <v>0</v>
      </c>
      <c r="K46" s="4">
        <f t="shared" si="199"/>
        <v>0</v>
      </c>
      <c r="L46" s="4">
        <f t="shared" si="199"/>
        <v>0</v>
      </c>
      <c r="M46" s="4">
        <f t="shared" si="199"/>
        <v>0</v>
      </c>
      <c r="N46" s="4">
        <f t="shared" si="199"/>
        <v>0</v>
      </c>
      <c r="O46" s="4">
        <f t="shared" si="199"/>
        <v>0</v>
      </c>
      <c r="P46" s="4">
        <f t="shared" si="199"/>
        <v>0</v>
      </c>
      <c r="Q46" s="4">
        <f t="shared" si="199"/>
        <v>0</v>
      </c>
      <c r="R46" s="4">
        <f t="shared" si="199"/>
        <v>0</v>
      </c>
      <c r="S46" s="4">
        <f t="shared" si="199"/>
        <v>0</v>
      </c>
      <c r="T46" s="4">
        <f t="shared" si="199"/>
        <v>0</v>
      </c>
      <c r="U46" s="4">
        <f t="shared" si="199"/>
        <v>0</v>
      </c>
      <c r="V46" s="4">
        <f t="shared" si="200"/>
        <v>50</v>
      </c>
      <c r="W46" s="4">
        <f t="shared" ref="W46:AF46" si="201">(0*100)/2</f>
        <v>0</v>
      </c>
      <c r="X46" s="4">
        <f t="shared" si="201"/>
        <v>0</v>
      </c>
      <c r="Y46" s="4">
        <f t="shared" si="201"/>
        <v>0</v>
      </c>
      <c r="Z46" s="4">
        <f t="shared" si="201"/>
        <v>0</v>
      </c>
      <c r="AA46" s="4">
        <f t="shared" si="201"/>
        <v>0</v>
      </c>
      <c r="AB46" s="4">
        <f t="shared" si="201"/>
        <v>0</v>
      </c>
      <c r="AC46" s="4">
        <f t="shared" si="201"/>
        <v>0</v>
      </c>
      <c r="AD46" s="4">
        <f t="shared" si="201"/>
        <v>0</v>
      </c>
      <c r="AE46" s="4">
        <f t="shared" si="201"/>
        <v>0</v>
      </c>
      <c r="AF46" s="4">
        <f t="shared" si="201"/>
        <v>0</v>
      </c>
    </row>
    <row r="47">
      <c r="A47" s="1" t="s">
        <v>12</v>
      </c>
      <c r="B47" s="4">
        <f t="shared" ref="B47:AB47" si="202">(0*100)/2</f>
        <v>0</v>
      </c>
      <c r="C47" s="4">
        <f t="shared" si="202"/>
        <v>0</v>
      </c>
      <c r="D47" s="4">
        <f t="shared" si="202"/>
        <v>0</v>
      </c>
      <c r="E47" s="4">
        <f t="shared" si="202"/>
        <v>0</v>
      </c>
      <c r="F47" s="4">
        <f t="shared" si="202"/>
        <v>0</v>
      </c>
      <c r="G47" s="4">
        <f t="shared" si="202"/>
        <v>0</v>
      </c>
      <c r="H47" s="4">
        <f t="shared" si="202"/>
        <v>0</v>
      </c>
      <c r="I47" s="4">
        <f t="shared" si="202"/>
        <v>0</v>
      </c>
      <c r="J47" s="4">
        <f t="shared" si="202"/>
        <v>0</v>
      </c>
      <c r="K47" s="4">
        <f t="shared" si="202"/>
        <v>0</v>
      </c>
      <c r="L47" s="4">
        <f t="shared" si="202"/>
        <v>0</v>
      </c>
      <c r="M47" s="4">
        <f t="shared" si="202"/>
        <v>0</v>
      </c>
      <c r="N47" s="4">
        <f t="shared" si="202"/>
        <v>0</v>
      </c>
      <c r="O47" s="4">
        <f t="shared" si="202"/>
        <v>0</v>
      </c>
      <c r="P47" s="4">
        <f t="shared" si="202"/>
        <v>0</v>
      </c>
      <c r="Q47" s="4">
        <f t="shared" si="202"/>
        <v>0</v>
      </c>
      <c r="R47" s="4">
        <f t="shared" si="202"/>
        <v>0</v>
      </c>
      <c r="S47" s="4">
        <f t="shared" si="202"/>
        <v>0</v>
      </c>
      <c r="T47" s="4">
        <f t="shared" si="202"/>
        <v>0</v>
      </c>
      <c r="U47" s="4">
        <f t="shared" si="202"/>
        <v>0</v>
      </c>
      <c r="V47" s="4">
        <f t="shared" si="202"/>
        <v>0</v>
      </c>
      <c r="W47" s="4">
        <f t="shared" si="202"/>
        <v>0</v>
      </c>
      <c r="X47" s="4">
        <f t="shared" si="202"/>
        <v>0</v>
      </c>
      <c r="Y47" s="4">
        <f t="shared" si="202"/>
        <v>0</v>
      </c>
      <c r="Z47" s="4">
        <f t="shared" si="202"/>
        <v>0</v>
      </c>
      <c r="AA47" s="4">
        <f t="shared" si="202"/>
        <v>0</v>
      </c>
      <c r="AB47" s="4">
        <f t="shared" si="202"/>
        <v>0</v>
      </c>
      <c r="AC47" s="4">
        <f>(2*100)/2</f>
        <v>100</v>
      </c>
      <c r="AD47" s="4">
        <f>(1*100)/2</f>
        <v>50</v>
      </c>
      <c r="AE47" s="4">
        <f t="shared" ref="AE47:AF47" si="203">(0*100)/2</f>
        <v>0</v>
      </c>
      <c r="AF47" s="4">
        <f t="shared" si="203"/>
        <v>0</v>
      </c>
    </row>
    <row r="48">
      <c r="A48" s="1" t="s">
        <v>13</v>
      </c>
      <c r="B48" s="4">
        <f t="shared" ref="B48:L48" si="204">(0*100)/2</f>
        <v>0</v>
      </c>
      <c r="C48" s="4">
        <f t="shared" si="204"/>
        <v>0</v>
      </c>
      <c r="D48" s="4">
        <f t="shared" si="204"/>
        <v>0</v>
      </c>
      <c r="E48" s="4">
        <f t="shared" si="204"/>
        <v>0</v>
      </c>
      <c r="F48" s="4">
        <f t="shared" si="204"/>
        <v>0</v>
      </c>
      <c r="G48" s="4">
        <f t="shared" si="204"/>
        <v>0</v>
      </c>
      <c r="H48" s="4">
        <f t="shared" si="204"/>
        <v>0</v>
      </c>
      <c r="I48" s="4">
        <f t="shared" si="204"/>
        <v>0</v>
      </c>
      <c r="J48" s="4">
        <f t="shared" si="204"/>
        <v>0</v>
      </c>
      <c r="K48" s="4">
        <f t="shared" si="204"/>
        <v>0</v>
      </c>
      <c r="L48" s="4">
        <f t="shared" si="204"/>
        <v>0</v>
      </c>
      <c r="M48" s="4">
        <f t="shared" ref="M48:M50" si="209">(1*100)/2</f>
        <v>50</v>
      </c>
      <c r="N48" s="4">
        <f t="shared" ref="N48:P48" si="205">(0*100)/2</f>
        <v>0</v>
      </c>
      <c r="O48" s="4">
        <f t="shared" si="205"/>
        <v>0</v>
      </c>
      <c r="P48" s="4">
        <f t="shared" si="205"/>
        <v>0</v>
      </c>
      <c r="Q48" s="4">
        <f t="shared" ref="Q48:Q50" si="211">(1*100)/2</f>
        <v>50</v>
      </c>
      <c r="R48" s="4">
        <f t="shared" ref="R48:AB48" si="206">(0*100)/2</f>
        <v>0</v>
      </c>
      <c r="S48" s="4">
        <f t="shared" si="206"/>
        <v>0</v>
      </c>
      <c r="T48" s="4">
        <f t="shared" si="206"/>
        <v>0</v>
      </c>
      <c r="U48" s="4">
        <f t="shared" si="206"/>
        <v>0</v>
      </c>
      <c r="V48" s="4">
        <f t="shared" si="206"/>
        <v>0</v>
      </c>
      <c r="W48" s="4">
        <f t="shared" si="206"/>
        <v>0</v>
      </c>
      <c r="X48" s="4">
        <f t="shared" si="206"/>
        <v>0</v>
      </c>
      <c r="Y48" s="4">
        <f t="shared" si="206"/>
        <v>0</v>
      </c>
      <c r="Z48" s="4">
        <f t="shared" si="206"/>
        <v>0</v>
      </c>
      <c r="AA48" s="4">
        <f t="shared" si="206"/>
        <v>0</v>
      </c>
      <c r="AB48" s="4">
        <f t="shared" si="206"/>
        <v>0</v>
      </c>
      <c r="AC48" s="4">
        <f t="shared" ref="AC48:AC49" si="213">(1*100)/2</f>
        <v>50</v>
      </c>
      <c r="AD48" s="4">
        <f t="shared" ref="AD48:AF48" si="207">(0*100)/2</f>
        <v>0</v>
      </c>
      <c r="AE48" s="4">
        <f t="shared" si="207"/>
        <v>0</v>
      </c>
      <c r="AF48" s="4">
        <f t="shared" si="207"/>
        <v>0</v>
      </c>
    </row>
    <row r="49">
      <c r="A49" s="1" t="s">
        <v>14</v>
      </c>
      <c r="B49" s="4">
        <f t="shared" ref="B49:L49" si="208">(0*100)/2</f>
        <v>0</v>
      </c>
      <c r="C49" s="4">
        <f t="shared" si="208"/>
        <v>0</v>
      </c>
      <c r="D49" s="4">
        <f t="shared" si="208"/>
        <v>0</v>
      </c>
      <c r="E49" s="4">
        <f t="shared" si="208"/>
        <v>0</v>
      </c>
      <c r="F49" s="4">
        <f t="shared" si="208"/>
        <v>0</v>
      </c>
      <c r="G49" s="4">
        <f t="shared" si="208"/>
        <v>0</v>
      </c>
      <c r="H49" s="4">
        <f t="shared" si="208"/>
        <v>0</v>
      </c>
      <c r="I49" s="4">
        <f t="shared" si="208"/>
        <v>0</v>
      </c>
      <c r="J49" s="4">
        <f t="shared" si="208"/>
        <v>0</v>
      </c>
      <c r="K49" s="4">
        <f t="shared" si="208"/>
        <v>0</v>
      </c>
      <c r="L49" s="4">
        <f t="shared" si="208"/>
        <v>0</v>
      </c>
      <c r="M49" s="4">
        <f t="shared" si="209"/>
        <v>50</v>
      </c>
      <c r="N49" s="4">
        <f t="shared" ref="N49:P49" si="210">(0*100)/2</f>
        <v>0</v>
      </c>
      <c r="O49" s="4">
        <f t="shared" si="210"/>
        <v>0</v>
      </c>
      <c r="P49" s="4">
        <f t="shared" si="210"/>
        <v>0</v>
      </c>
      <c r="Q49" s="4">
        <f t="shared" si="211"/>
        <v>50</v>
      </c>
      <c r="R49" s="4">
        <f t="shared" ref="R49:AB49" si="212">(0*100)/2</f>
        <v>0</v>
      </c>
      <c r="S49" s="4">
        <f t="shared" si="212"/>
        <v>0</v>
      </c>
      <c r="T49" s="4">
        <f t="shared" si="212"/>
        <v>0</v>
      </c>
      <c r="U49" s="4">
        <f t="shared" si="212"/>
        <v>0</v>
      </c>
      <c r="V49" s="4">
        <f t="shared" si="212"/>
        <v>0</v>
      </c>
      <c r="W49" s="4">
        <f t="shared" si="212"/>
        <v>0</v>
      </c>
      <c r="X49" s="4">
        <f t="shared" si="212"/>
        <v>0</v>
      </c>
      <c r="Y49" s="4">
        <f t="shared" si="212"/>
        <v>0</v>
      </c>
      <c r="Z49" s="4">
        <f t="shared" si="212"/>
        <v>0</v>
      </c>
      <c r="AA49" s="4">
        <f t="shared" si="212"/>
        <v>0</v>
      </c>
      <c r="AB49" s="4">
        <f t="shared" si="212"/>
        <v>0</v>
      </c>
      <c r="AC49" s="4">
        <f t="shared" si="213"/>
        <v>50</v>
      </c>
      <c r="AD49" s="4">
        <f t="shared" ref="AD49:AF49" si="214">(0*100)/2</f>
        <v>0</v>
      </c>
      <c r="AE49" s="4">
        <f t="shared" si="214"/>
        <v>0</v>
      </c>
      <c r="AF49" s="4">
        <f t="shared" si="214"/>
        <v>0</v>
      </c>
    </row>
    <row r="50">
      <c r="A50" s="1" t="s">
        <v>15</v>
      </c>
      <c r="B50" s="4">
        <f t="shared" ref="B50:L50" si="215">(0*100)/2</f>
        <v>0</v>
      </c>
      <c r="C50" s="4">
        <f t="shared" si="215"/>
        <v>0</v>
      </c>
      <c r="D50" s="4">
        <f t="shared" si="215"/>
        <v>0</v>
      </c>
      <c r="E50" s="4">
        <f t="shared" si="215"/>
        <v>0</v>
      </c>
      <c r="F50" s="4">
        <f t="shared" si="215"/>
        <v>0</v>
      </c>
      <c r="G50" s="4">
        <f t="shared" si="215"/>
        <v>0</v>
      </c>
      <c r="H50" s="4">
        <f t="shared" si="215"/>
        <v>0</v>
      </c>
      <c r="I50" s="4">
        <f t="shared" si="215"/>
        <v>0</v>
      </c>
      <c r="J50" s="4">
        <f t="shared" si="215"/>
        <v>0</v>
      </c>
      <c r="K50" s="4">
        <f t="shared" si="215"/>
        <v>0</v>
      </c>
      <c r="L50" s="4">
        <f t="shared" si="215"/>
        <v>0</v>
      </c>
      <c r="M50" s="4">
        <f t="shared" si="209"/>
        <v>50</v>
      </c>
      <c r="N50" s="4">
        <f t="shared" ref="N50:P50" si="216">(0*100)/2</f>
        <v>0</v>
      </c>
      <c r="O50" s="4">
        <f t="shared" si="216"/>
        <v>0</v>
      </c>
      <c r="P50" s="4">
        <f t="shared" si="216"/>
        <v>0</v>
      </c>
      <c r="Q50" s="4">
        <f t="shared" si="211"/>
        <v>50</v>
      </c>
      <c r="R50" s="4">
        <f t="shared" ref="R50:V50" si="217">(0*100)/2</f>
        <v>0</v>
      </c>
      <c r="S50" s="4">
        <f t="shared" si="217"/>
        <v>0</v>
      </c>
      <c r="T50" s="4">
        <f t="shared" si="217"/>
        <v>0</v>
      </c>
      <c r="U50" s="4">
        <f t="shared" si="217"/>
        <v>0</v>
      </c>
      <c r="V50" s="4">
        <f t="shared" si="217"/>
        <v>0</v>
      </c>
      <c r="W50" s="4">
        <f>(1*100)/2</f>
        <v>50</v>
      </c>
      <c r="X50" s="4">
        <f t="shared" ref="X50:AF50" si="218">(0*100)/2</f>
        <v>0</v>
      </c>
      <c r="Y50" s="4">
        <f t="shared" si="218"/>
        <v>0</v>
      </c>
      <c r="Z50" s="4">
        <f t="shared" si="218"/>
        <v>0</v>
      </c>
      <c r="AA50" s="4">
        <f t="shared" si="218"/>
        <v>0</v>
      </c>
      <c r="AB50" s="4">
        <f t="shared" si="218"/>
        <v>0</v>
      </c>
      <c r="AC50" s="4">
        <f t="shared" si="218"/>
        <v>0</v>
      </c>
      <c r="AD50" s="4">
        <f t="shared" si="218"/>
        <v>0</v>
      </c>
      <c r="AE50" s="4">
        <f t="shared" si="218"/>
        <v>0</v>
      </c>
      <c r="AF50" s="4">
        <f t="shared" si="218"/>
        <v>0</v>
      </c>
    </row>
    <row r="51">
      <c r="A51" s="1" t="s">
        <v>16</v>
      </c>
      <c r="B51" s="4">
        <f t="shared" ref="B51:AF51" si="219">(0*100)/2</f>
        <v>0</v>
      </c>
      <c r="C51" s="4">
        <f t="shared" si="219"/>
        <v>0</v>
      </c>
      <c r="D51" s="4">
        <f t="shared" si="219"/>
        <v>0</v>
      </c>
      <c r="E51" s="4">
        <f t="shared" si="219"/>
        <v>0</v>
      </c>
      <c r="F51" s="4">
        <f t="shared" si="219"/>
        <v>0</v>
      </c>
      <c r="G51" s="4">
        <f t="shared" si="219"/>
        <v>0</v>
      </c>
      <c r="H51" s="4">
        <f t="shared" si="219"/>
        <v>0</v>
      </c>
      <c r="I51" s="4">
        <f t="shared" si="219"/>
        <v>0</v>
      </c>
      <c r="J51" s="4">
        <f t="shared" si="219"/>
        <v>0</v>
      </c>
      <c r="K51" s="4">
        <f t="shared" si="219"/>
        <v>0</v>
      </c>
      <c r="L51" s="4">
        <f t="shared" si="219"/>
        <v>0</v>
      </c>
      <c r="M51" s="4">
        <f t="shared" si="219"/>
        <v>0</v>
      </c>
      <c r="N51" s="4">
        <f t="shared" si="219"/>
        <v>0</v>
      </c>
      <c r="O51" s="4">
        <f t="shared" si="219"/>
        <v>0</v>
      </c>
      <c r="P51" s="4">
        <f t="shared" si="219"/>
        <v>0</v>
      </c>
      <c r="Q51" s="4">
        <f t="shared" si="219"/>
        <v>0</v>
      </c>
      <c r="R51" s="4">
        <f t="shared" si="219"/>
        <v>0</v>
      </c>
      <c r="S51" s="4">
        <f t="shared" si="219"/>
        <v>0</v>
      </c>
      <c r="T51" s="4">
        <f t="shared" si="219"/>
        <v>0</v>
      </c>
      <c r="U51" s="4">
        <f t="shared" si="219"/>
        <v>0</v>
      </c>
      <c r="V51" s="4">
        <f t="shared" si="219"/>
        <v>0</v>
      </c>
      <c r="W51" s="4">
        <f t="shared" si="219"/>
        <v>0</v>
      </c>
      <c r="X51" s="4">
        <f t="shared" si="219"/>
        <v>0</v>
      </c>
      <c r="Y51" s="4">
        <f t="shared" si="219"/>
        <v>0</v>
      </c>
      <c r="Z51" s="4">
        <f t="shared" si="219"/>
        <v>0</v>
      </c>
      <c r="AA51" s="4">
        <f t="shared" si="219"/>
        <v>0</v>
      </c>
      <c r="AB51" s="4">
        <f t="shared" si="219"/>
        <v>0</v>
      </c>
      <c r="AC51" s="4">
        <f t="shared" si="219"/>
        <v>0</v>
      </c>
      <c r="AD51" s="4">
        <f t="shared" si="219"/>
        <v>0</v>
      </c>
      <c r="AE51" s="4">
        <f t="shared" si="219"/>
        <v>0</v>
      </c>
      <c r="AF51" s="4">
        <f t="shared" si="219"/>
        <v>0</v>
      </c>
    </row>
    <row r="52">
      <c r="A52" s="1" t="s">
        <v>17</v>
      </c>
      <c r="B52" s="4">
        <f t="shared" ref="B52:AF52" si="220">(0*100)/2</f>
        <v>0</v>
      </c>
      <c r="C52" s="4">
        <f t="shared" si="220"/>
        <v>0</v>
      </c>
      <c r="D52" s="4">
        <f t="shared" si="220"/>
        <v>0</v>
      </c>
      <c r="E52" s="4">
        <f t="shared" si="220"/>
        <v>0</v>
      </c>
      <c r="F52" s="4">
        <f t="shared" si="220"/>
        <v>0</v>
      </c>
      <c r="G52" s="4">
        <f t="shared" si="220"/>
        <v>0</v>
      </c>
      <c r="H52" s="4">
        <f t="shared" si="220"/>
        <v>0</v>
      </c>
      <c r="I52" s="4">
        <f t="shared" si="220"/>
        <v>0</v>
      </c>
      <c r="J52" s="4">
        <f t="shared" si="220"/>
        <v>0</v>
      </c>
      <c r="K52" s="4">
        <f t="shared" si="220"/>
        <v>0</v>
      </c>
      <c r="L52" s="4">
        <f t="shared" si="220"/>
        <v>0</v>
      </c>
      <c r="M52" s="4">
        <f t="shared" si="220"/>
        <v>0</v>
      </c>
      <c r="N52" s="4">
        <f t="shared" si="220"/>
        <v>0</v>
      </c>
      <c r="O52" s="4">
        <f t="shared" si="220"/>
        <v>0</v>
      </c>
      <c r="P52" s="4">
        <f t="shared" si="220"/>
        <v>0</v>
      </c>
      <c r="Q52" s="4">
        <f t="shared" si="220"/>
        <v>0</v>
      </c>
      <c r="R52" s="4">
        <f t="shared" si="220"/>
        <v>0</v>
      </c>
      <c r="S52" s="4">
        <f t="shared" si="220"/>
        <v>0</v>
      </c>
      <c r="T52" s="4">
        <f t="shared" si="220"/>
        <v>0</v>
      </c>
      <c r="U52" s="4">
        <f t="shared" si="220"/>
        <v>0</v>
      </c>
      <c r="V52" s="4">
        <f t="shared" si="220"/>
        <v>0</v>
      </c>
      <c r="W52" s="4">
        <f t="shared" si="220"/>
        <v>0</v>
      </c>
      <c r="X52" s="4">
        <f t="shared" si="220"/>
        <v>0</v>
      </c>
      <c r="Y52" s="4">
        <f t="shared" si="220"/>
        <v>0</v>
      </c>
      <c r="Z52" s="4">
        <f t="shared" si="220"/>
        <v>0</v>
      </c>
      <c r="AA52" s="4">
        <f t="shared" si="220"/>
        <v>0</v>
      </c>
      <c r="AB52" s="4">
        <f t="shared" si="220"/>
        <v>0</v>
      </c>
      <c r="AC52" s="4">
        <f t="shared" si="220"/>
        <v>0</v>
      </c>
      <c r="AD52" s="4">
        <f t="shared" si="220"/>
        <v>0</v>
      </c>
      <c r="AE52" s="4">
        <f t="shared" si="220"/>
        <v>0</v>
      </c>
      <c r="AF52" s="4">
        <f t="shared" si="220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21">(0*100)/5</f>
        <v>0</v>
      </c>
      <c r="C54" s="4">
        <f t="shared" si="221"/>
        <v>0</v>
      </c>
      <c r="D54" s="4">
        <f t="shared" si="221"/>
        <v>0</v>
      </c>
      <c r="E54" s="4">
        <f t="shared" si="221"/>
        <v>0</v>
      </c>
      <c r="F54" s="4">
        <f t="shared" si="221"/>
        <v>0</v>
      </c>
      <c r="G54" s="4">
        <f t="shared" si="221"/>
        <v>0</v>
      </c>
      <c r="H54" s="4">
        <f t="shared" si="221"/>
        <v>0</v>
      </c>
      <c r="I54" s="4">
        <f t="shared" si="221"/>
        <v>0</v>
      </c>
      <c r="J54" s="4">
        <f t="shared" si="221"/>
        <v>0</v>
      </c>
      <c r="K54" s="4">
        <f t="shared" si="221"/>
        <v>0</v>
      </c>
      <c r="L54" s="4">
        <f t="shared" si="221"/>
        <v>0</v>
      </c>
      <c r="M54" s="4">
        <f t="shared" si="221"/>
        <v>0</v>
      </c>
      <c r="N54" s="4">
        <f t="shared" si="221"/>
        <v>0</v>
      </c>
      <c r="O54" s="4">
        <f t="shared" si="221"/>
        <v>0</v>
      </c>
      <c r="P54" s="4">
        <f t="shared" si="221"/>
        <v>0</v>
      </c>
      <c r="Q54" s="4">
        <f t="shared" si="221"/>
        <v>0</v>
      </c>
      <c r="R54" s="4">
        <f t="shared" si="221"/>
        <v>0</v>
      </c>
      <c r="S54" s="4">
        <f t="shared" si="221"/>
        <v>0</v>
      </c>
      <c r="T54" s="4">
        <f t="shared" si="221"/>
        <v>0</v>
      </c>
      <c r="U54" s="4">
        <f t="shared" si="221"/>
        <v>0</v>
      </c>
      <c r="V54" s="4">
        <f t="shared" si="221"/>
        <v>0</v>
      </c>
      <c r="W54" s="4">
        <f t="shared" si="221"/>
        <v>0</v>
      </c>
      <c r="X54" s="4">
        <f t="shared" si="221"/>
        <v>0</v>
      </c>
      <c r="Y54" s="4">
        <f t="shared" si="221"/>
        <v>0</v>
      </c>
      <c r="Z54" s="4">
        <f t="shared" si="221"/>
        <v>0</v>
      </c>
      <c r="AA54" s="4">
        <f t="shared" si="221"/>
        <v>0</v>
      </c>
      <c r="AB54" s="4">
        <f t="shared" si="221"/>
        <v>0</v>
      </c>
      <c r="AC54" s="4">
        <f t="shared" si="221"/>
        <v>0</v>
      </c>
      <c r="AD54" s="4">
        <f t="shared" si="221"/>
        <v>0</v>
      </c>
      <c r="AE54" s="4">
        <f t="shared" si="221"/>
        <v>0</v>
      </c>
      <c r="AF54" s="4">
        <f t="shared" si="221"/>
        <v>0</v>
      </c>
    </row>
    <row r="55">
      <c r="A55" s="1" t="s">
        <v>3</v>
      </c>
      <c r="B55" s="4">
        <f t="shared" ref="B55:AF55" si="222">(0*100)/5</f>
        <v>0</v>
      </c>
      <c r="C55" s="4">
        <f t="shared" si="222"/>
        <v>0</v>
      </c>
      <c r="D55" s="4">
        <f t="shared" si="222"/>
        <v>0</v>
      </c>
      <c r="E55" s="4">
        <f t="shared" si="222"/>
        <v>0</v>
      </c>
      <c r="F55" s="4">
        <f t="shared" si="222"/>
        <v>0</v>
      </c>
      <c r="G55" s="4">
        <f t="shared" si="222"/>
        <v>0</v>
      </c>
      <c r="H55" s="4">
        <f t="shared" si="222"/>
        <v>0</v>
      </c>
      <c r="I55" s="4">
        <f t="shared" si="222"/>
        <v>0</v>
      </c>
      <c r="J55" s="4">
        <f t="shared" si="222"/>
        <v>0</v>
      </c>
      <c r="K55" s="4">
        <f t="shared" si="222"/>
        <v>0</v>
      </c>
      <c r="L55" s="4">
        <f t="shared" si="222"/>
        <v>0</v>
      </c>
      <c r="M55" s="4">
        <f t="shared" si="222"/>
        <v>0</v>
      </c>
      <c r="N55" s="4">
        <f t="shared" si="222"/>
        <v>0</v>
      </c>
      <c r="O55" s="4">
        <f t="shared" si="222"/>
        <v>0</v>
      </c>
      <c r="P55" s="4">
        <f t="shared" si="222"/>
        <v>0</v>
      </c>
      <c r="Q55" s="4">
        <f t="shared" si="222"/>
        <v>0</v>
      </c>
      <c r="R55" s="4">
        <f t="shared" si="222"/>
        <v>0</v>
      </c>
      <c r="S55" s="4">
        <f t="shared" si="222"/>
        <v>0</v>
      </c>
      <c r="T55" s="4">
        <f t="shared" si="222"/>
        <v>0</v>
      </c>
      <c r="U55" s="4">
        <f t="shared" si="222"/>
        <v>0</v>
      </c>
      <c r="V55" s="4">
        <f t="shared" si="222"/>
        <v>0</v>
      </c>
      <c r="W55" s="4">
        <f t="shared" si="222"/>
        <v>0</v>
      </c>
      <c r="X55" s="4">
        <f t="shared" si="222"/>
        <v>0</v>
      </c>
      <c r="Y55" s="4">
        <f t="shared" si="222"/>
        <v>0</v>
      </c>
      <c r="Z55" s="4">
        <f t="shared" si="222"/>
        <v>0</v>
      </c>
      <c r="AA55" s="4">
        <f t="shared" si="222"/>
        <v>0</v>
      </c>
      <c r="AB55" s="4">
        <f t="shared" si="222"/>
        <v>0</v>
      </c>
      <c r="AC55" s="4">
        <f t="shared" si="222"/>
        <v>0</v>
      </c>
      <c r="AD55" s="4">
        <f t="shared" si="222"/>
        <v>0</v>
      </c>
      <c r="AE55" s="4">
        <f t="shared" si="222"/>
        <v>0</v>
      </c>
      <c r="AF55" s="4">
        <f t="shared" si="222"/>
        <v>0</v>
      </c>
    </row>
    <row r="56">
      <c r="A56" s="1" t="s">
        <v>4</v>
      </c>
      <c r="B56" s="4">
        <f t="shared" ref="B56:F56" si="223">(0*100)/5</f>
        <v>0</v>
      </c>
      <c r="C56" s="4">
        <f t="shared" si="223"/>
        <v>0</v>
      </c>
      <c r="D56" s="4">
        <f t="shared" si="223"/>
        <v>0</v>
      </c>
      <c r="E56" s="4">
        <f t="shared" si="223"/>
        <v>0</v>
      </c>
      <c r="F56" s="4">
        <f t="shared" si="223"/>
        <v>0</v>
      </c>
      <c r="G56" s="4">
        <f>(1*100)/5</f>
        <v>20</v>
      </c>
      <c r="H56" s="4">
        <f t="shared" ref="H56:H57" si="229">(2*100)/5</f>
        <v>40</v>
      </c>
      <c r="I56" s="4">
        <f>(1*100)/5</f>
        <v>20</v>
      </c>
      <c r="J56" s="4">
        <f t="shared" ref="J56:L56" si="224">(0*100)/5</f>
        <v>0</v>
      </c>
      <c r="K56" s="4">
        <f t="shared" si="224"/>
        <v>0</v>
      </c>
      <c r="L56" s="4">
        <f t="shared" si="224"/>
        <v>0</v>
      </c>
      <c r="M56" s="4">
        <f t="shared" ref="M56:P56" si="225">(1*100)/5</f>
        <v>20</v>
      </c>
      <c r="N56" s="4">
        <f t="shared" si="225"/>
        <v>20</v>
      </c>
      <c r="O56" s="4">
        <f t="shared" si="225"/>
        <v>20</v>
      </c>
      <c r="P56" s="4">
        <f t="shared" si="225"/>
        <v>20</v>
      </c>
      <c r="Q56" s="4">
        <f t="shared" ref="Q56:U56" si="226">(0*100)/5</f>
        <v>0</v>
      </c>
      <c r="R56" s="4">
        <f t="shared" si="226"/>
        <v>0</v>
      </c>
      <c r="S56" s="4">
        <f t="shared" si="226"/>
        <v>0</v>
      </c>
      <c r="T56" s="4">
        <f t="shared" si="226"/>
        <v>0</v>
      </c>
      <c r="U56" s="4">
        <f t="shared" si="226"/>
        <v>0</v>
      </c>
      <c r="V56" s="4">
        <f>(1*100)/5</f>
        <v>20</v>
      </c>
      <c r="W56" s="4">
        <f t="shared" ref="W56:AC56" si="227">(0*100)/5</f>
        <v>0</v>
      </c>
      <c r="X56" s="4">
        <f t="shared" si="227"/>
        <v>0</v>
      </c>
      <c r="Y56" s="4">
        <f t="shared" si="227"/>
        <v>0</v>
      </c>
      <c r="Z56" s="4">
        <f t="shared" si="227"/>
        <v>0</v>
      </c>
      <c r="AA56" s="4">
        <f t="shared" si="227"/>
        <v>0</v>
      </c>
      <c r="AB56" s="4">
        <f t="shared" si="227"/>
        <v>0</v>
      </c>
      <c r="AC56" s="4">
        <f t="shared" si="227"/>
        <v>0</v>
      </c>
      <c r="AD56" s="4">
        <f>(1*100)/5</f>
        <v>20</v>
      </c>
      <c r="AE56" s="4">
        <f t="shared" ref="AE56:AF56" si="228">(0*100)/5</f>
        <v>0</v>
      </c>
      <c r="AF56" s="4">
        <f t="shared" si="228"/>
        <v>0</v>
      </c>
    </row>
    <row r="57">
      <c r="A57" s="1" t="s">
        <v>5</v>
      </c>
      <c r="B57" s="4">
        <f>(1*100)/5</f>
        <v>20</v>
      </c>
      <c r="C57" s="4">
        <f t="shared" ref="C57:C61" si="233">(2*100)/5</f>
        <v>40</v>
      </c>
      <c r="D57" s="4">
        <f t="shared" ref="D57:D59" si="234">(1*100)/5</f>
        <v>20</v>
      </c>
      <c r="E57" s="4">
        <f t="shared" ref="E57:E59" si="235">(0*100)/5</f>
        <v>0</v>
      </c>
      <c r="F57" s="4">
        <f t="shared" ref="F57:F58" si="236">(1*100)/5</f>
        <v>20</v>
      </c>
      <c r="G57" s="4">
        <f>(0*100)/5</f>
        <v>0</v>
      </c>
      <c r="H57" s="4">
        <f t="shared" si="229"/>
        <v>40</v>
      </c>
      <c r="I57" s="4">
        <f t="shared" ref="I57:I58" si="238">(0*100)/5</f>
        <v>0</v>
      </c>
      <c r="J57" s="4">
        <f>(1*100)/5</f>
        <v>20</v>
      </c>
      <c r="K57" s="4">
        <f>(2*100)/5</f>
        <v>40</v>
      </c>
      <c r="L57" s="4">
        <f t="shared" ref="L57:L60" si="240">(0*100)/5</f>
        <v>0</v>
      </c>
      <c r="M57" s="4">
        <f t="shared" ref="M57:M58" si="241">(1*100)/5</f>
        <v>20</v>
      </c>
      <c r="N57" s="4">
        <f>(2*100)/5</f>
        <v>40</v>
      </c>
      <c r="O57" s="4">
        <f t="shared" ref="O57:O60" si="242">(0*100)/5</f>
        <v>0</v>
      </c>
      <c r="P57" s="4">
        <f t="shared" ref="P57:P58" si="243">(2*100)/5</f>
        <v>40</v>
      </c>
      <c r="Q57" s="4">
        <f t="shared" ref="Q57:Q58" si="244">(0*100)/5</f>
        <v>0</v>
      </c>
      <c r="R57" s="4">
        <f t="shared" ref="R57:R58" si="245">(2*100)/5</f>
        <v>40</v>
      </c>
      <c r="S57" s="4">
        <f t="shared" ref="S57:T57" si="230">(0*100)/5</f>
        <v>0</v>
      </c>
      <c r="T57" s="4">
        <f t="shared" si="230"/>
        <v>0</v>
      </c>
      <c r="U57" s="4">
        <f t="shared" ref="U57:U58" si="247">(3*100)/5</f>
        <v>60</v>
      </c>
      <c r="V57" s="4">
        <f t="shared" ref="V57:X57" si="231">(0*100)/5</f>
        <v>0</v>
      </c>
      <c r="W57" s="4">
        <f t="shared" si="231"/>
        <v>0</v>
      </c>
      <c r="X57" s="4">
        <f t="shared" si="231"/>
        <v>0</v>
      </c>
      <c r="Y57" s="4">
        <f>(3*100)/5</f>
        <v>60</v>
      </c>
      <c r="Z57" s="4">
        <f t="shared" ref="Z57:Z58" si="249">(0*100)/5</f>
        <v>0</v>
      </c>
      <c r="AA57" s="4">
        <f t="shared" ref="AA57:AA58" si="250">(1*100)/5</f>
        <v>20</v>
      </c>
      <c r="AB57" s="4">
        <f t="shared" ref="AB57:AF57" si="232">(0*100)/5</f>
        <v>0</v>
      </c>
      <c r="AC57" s="4">
        <f t="shared" si="232"/>
        <v>0</v>
      </c>
      <c r="AD57" s="4">
        <f t="shared" si="232"/>
        <v>0</v>
      </c>
      <c r="AE57" s="4">
        <f t="shared" si="232"/>
        <v>0</v>
      </c>
      <c r="AF57" s="4">
        <f t="shared" si="232"/>
        <v>0</v>
      </c>
    </row>
    <row r="58">
      <c r="A58" s="1" t="s">
        <v>6</v>
      </c>
      <c r="B58" s="4">
        <f t="shared" ref="B58:B62" si="252">(0*100)/5</f>
        <v>0</v>
      </c>
      <c r="C58" s="4">
        <f t="shared" si="233"/>
        <v>40</v>
      </c>
      <c r="D58" s="4">
        <f t="shared" si="234"/>
        <v>20</v>
      </c>
      <c r="E58" s="4">
        <f t="shared" si="235"/>
        <v>0</v>
      </c>
      <c r="F58" s="4">
        <f t="shared" si="236"/>
        <v>20</v>
      </c>
      <c r="G58" s="4">
        <f t="shared" ref="G58:H58" si="237">(1*100)/5</f>
        <v>20</v>
      </c>
      <c r="H58" s="4">
        <f t="shared" si="237"/>
        <v>20</v>
      </c>
      <c r="I58" s="4">
        <f t="shared" si="238"/>
        <v>0</v>
      </c>
      <c r="J58" s="4">
        <f t="shared" ref="J58:K58" si="239">(2*100)/5</f>
        <v>40</v>
      </c>
      <c r="K58" s="4">
        <f t="shared" si="239"/>
        <v>40</v>
      </c>
      <c r="L58" s="4">
        <f t="shared" si="240"/>
        <v>0</v>
      </c>
      <c r="M58" s="4">
        <f t="shared" si="241"/>
        <v>20</v>
      </c>
      <c r="N58" s="4">
        <f t="shared" ref="N58:N60" si="254">(1*100)/5</f>
        <v>20</v>
      </c>
      <c r="O58" s="4">
        <f t="shared" si="242"/>
        <v>0</v>
      </c>
      <c r="P58" s="4">
        <f t="shared" si="243"/>
        <v>40</v>
      </c>
      <c r="Q58" s="4">
        <f t="shared" si="244"/>
        <v>0</v>
      </c>
      <c r="R58" s="4">
        <f t="shared" si="245"/>
        <v>40</v>
      </c>
      <c r="S58" s="4">
        <f t="shared" ref="S58:T58" si="246">(0*100)/5</f>
        <v>0</v>
      </c>
      <c r="T58" s="4">
        <f t="shared" si="246"/>
        <v>0</v>
      </c>
      <c r="U58" s="4">
        <f t="shared" si="247"/>
        <v>60</v>
      </c>
      <c r="V58" s="4">
        <f t="shared" ref="V58:X58" si="248">(0*100)/5</f>
        <v>0</v>
      </c>
      <c r="W58" s="4">
        <f t="shared" si="248"/>
        <v>0</v>
      </c>
      <c r="X58" s="4">
        <f t="shared" si="248"/>
        <v>0</v>
      </c>
      <c r="Y58" s="4">
        <f>(2*100)/5</f>
        <v>40</v>
      </c>
      <c r="Z58" s="4">
        <f t="shared" si="249"/>
        <v>0</v>
      </c>
      <c r="AA58" s="4">
        <f t="shared" si="250"/>
        <v>20</v>
      </c>
      <c r="AB58" s="4">
        <f t="shared" ref="AB58:AF58" si="251">(0*100)/5</f>
        <v>0</v>
      </c>
      <c r="AC58" s="4">
        <f t="shared" si="251"/>
        <v>0</v>
      </c>
      <c r="AD58" s="4">
        <f t="shared" si="251"/>
        <v>0</v>
      </c>
      <c r="AE58" s="4">
        <f t="shared" si="251"/>
        <v>0</v>
      </c>
      <c r="AF58" s="4">
        <f t="shared" si="251"/>
        <v>0</v>
      </c>
    </row>
    <row r="59">
      <c r="A59" s="1" t="s">
        <v>7</v>
      </c>
      <c r="B59" s="4">
        <f t="shared" si="252"/>
        <v>0</v>
      </c>
      <c r="C59" s="4">
        <f t="shared" si="233"/>
        <v>40</v>
      </c>
      <c r="D59" s="4">
        <f t="shared" si="234"/>
        <v>20</v>
      </c>
      <c r="E59" s="4">
        <f t="shared" si="235"/>
        <v>0</v>
      </c>
      <c r="F59" s="4">
        <f>(0*100)/5</f>
        <v>0</v>
      </c>
      <c r="G59" s="4">
        <f t="shared" ref="G59:G60" si="261">(1*100)/5</f>
        <v>20</v>
      </c>
      <c r="H59" s="4">
        <f t="shared" ref="H59:I59" si="253">(0*100)/5</f>
        <v>0</v>
      </c>
      <c r="I59" s="4">
        <f t="shared" si="253"/>
        <v>0</v>
      </c>
      <c r="J59" s="4">
        <f>(3*100)/5</f>
        <v>60</v>
      </c>
      <c r="K59" s="4">
        <f t="shared" ref="K59:K60" si="262">(2*100)/5</f>
        <v>40</v>
      </c>
      <c r="L59" s="4">
        <f t="shared" si="240"/>
        <v>0</v>
      </c>
      <c r="M59" s="4">
        <f t="shared" ref="M59:M60" si="263">(0*100)/5</f>
        <v>0</v>
      </c>
      <c r="N59" s="4">
        <f t="shared" si="254"/>
        <v>20</v>
      </c>
      <c r="O59" s="4">
        <f t="shared" si="242"/>
        <v>0</v>
      </c>
      <c r="P59" s="4">
        <f>(1*100)/5</f>
        <v>20</v>
      </c>
      <c r="Q59" s="4">
        <f>(2*100)/5</f>
        <v>40</v>
      </c>
      <c r="R59" s="4">
        <f>(1*100)/5</f>
        <v>20</v>
      </c>
      <c r="S59" s="4">
        <f t="shared" ref="S59:T59" si="255">(0*100)/5</f>
        <v>0</v>
      </c>
      <c r="T59" s="4">
        <f t="shared" si="255"/>
        <v>0</v>
      </c>
      <c r="U59" s="4">
        <f t="shared" ref="U59:U62" si="265">(2*100)/5</f>
        <v>40</v>
      </c>
      <c r="V59" s="4">
        <f t="shared" ref="V59:W59" si="256">(0*100)/5</f>
        <v>0</v>
      </c>
      <c r="W59" s="4">
        <f t="shared" si="256"/>
        <v>0</v>
      </c>
      <c r="X59" s="4">
        <f t="shared" ref="X59:Y59" si="257">(2*100)/5</f>
        <v>40</v>
      </c>
      <c r="Y59" s="4">
        <f t="shared" si="257"/>
        <v>40</v>
      </c>
      <c r="Z59" s="4">
        <f t="shared" ref="Z59:AA59" si="258">(1*100)/5</f>
        <v>20</v>
      </c>
      <c r="AA59" s="4">
        <f t="shared" si="258"/>
        <v>20</v>
      </c>
      <c r="AB59" s="4">
        <f t="shared" ref="AB59:AC59" si="259">(0*100)/5</f>
        <v>0</v>
      </c>
      <c r="AC59" s="4">
        <f t="shared" si="259"/>
        <v>0</v>
      </c>
      <c r="AD59" s="4">
        <f>(1*100)/5</f>
        <v>20</v>
      </c>
      <c r="AE59" s="4">
        <f t="shared" ref="AE59:AE60" si="268">(2*100)/5</f>
        <v>40</v>
      </c>
      <c r="AF59" s="4">
        <f t="shared" ref="AF59:AF61" si="269">(0*100)/5</f>
        <v>0</v>
      </c>
    </row>
    <row r="60">
      <c r="A60" s="1" t="s">
        <v>8</v>
      </c>
      <c r="B60" s="4">
        <f t="shared" si="252"/>
        <v>0</v>
      </c>
      <c r="C60" s="4">
        <f t="shared" si="233"/>
        <v>40</v>
      </c>
      <c r="D60" s="4">
        <f t="shared" ref="D60:F60" si="260">(0*100)/5</f>
        <v>0</v>
      </c>
      <c r="E60" s="4">
        <f t="shared" si="260"/>
        <v>0</v>
      </c>
      <c r="F60" s="4">
        <f t="shared" si="260"/>
        <v>0</v>
      </c>
      <c r="G60" s="4">
        <f t="shared" si="261"/>
        <v>20</v>
      </c>
      <c r="H60" s="4">
        <f t="shared" ref="H60:H61" si="271">(1*100)/5</f>
        <v>20</v>
      </c>
      <c r="I60" s="4">
        <f>(0*100)/5</f>
        <v>0</v>
      </c>
      <c r="J60" s="4">
        <f>(4*100)/5</f>
        <v>80</v>
      </c>
      <c r="K60" s="4">
        <f t="shared" si="262"/>
        <v>40</v>
      </c>
      <c r="L60" s="4">
        <f t="shared" si="240"/>
        <v>0</v>
      </c>
      <c r="M60" s="4">
        <f t="shared" si="263"/>
        <v>0</v>
      </c>
      <c r="N60" s="4">
        <f t="shared" si="254"/>
        <v>20</v>
      </c>
      <c r="O60" s="4">
        <f t="shared" si="242"/>
        <v>0</v>
      </c>
      <c r="P60" s="4">
        <f>(0*100)/5</f>
        <v>0</v>
      </c>
      <c r="Q60" s="4">
        <f>(3*100)/5</f>
        <v>60</v>
      </c>
      <c r="R60" s="4">
        <f>(2*100)/5</f>
        <v>40</v>
      </c>
      <c r="S60" s="4">
        <f t="shared" ref="S60:T60" si="264">(0*100)/5</f>
        <v>0</v>
      </c>
      <c r="T60" s="4">
        <f t="shared" si="264"/>
        <v>0</v>
      </c>
      <c r="U60" s="4">
        <f t="shared" si="265"/>
        <v>40</v>
      </c>
      <c r="V60" s="4">
        <f>(0*100)/5</f>
        <v>0</v>
      </c>
      <c r="W60" s="4">
        <f t="shared" ref="W60:Y60" si="266">(2*100)/5</f>
        <v>40</v>
      </c>
      <c r="X60" s="4">
        <f t="shared" si="266"/>
        <v>40</v>
      </c>
      <c r="Y60" s="4">
        <f t="shared" si="266"/>
        <v>40</v>
      </c>
      <c r="Z60" s="4">
        <f t="shared" ref="Z60:AD60" si="267">(0*100)/5</f>
        <v>0</v>
      </c>
      <c r="AA60" s="4">
        <f t="shared" si="267"/>
        <v>0</v>
      </c>
      <c r="AB60" s="4">
        <f t="shared" si="267"/>
        <v>0</v>
      </c>
      <c r="AC60" s="4">
        <f t="shared" si="267"/>
        <v>0</v>
      </c>
      <c r="AD60" s="4">
        <f t="shared" si="267"/>
        <v>0</v>
      </c>
      <c r="AE60" s="4">
        <f t="shared" si="268"/>
        <v>40</v>
      </c>
      <c r="AF60" s="4">
        <f t="shared" si="269"/>
        <v>0</v>
      </c>
    </row>
    <row r="61">
      <c r="A61" s="1" t="s">
        <v>9</v>
      </c>
      <c r="B61" s="4">
        <f t="shared" si="252"/>
        <v>0</v>
      </c>
      <c r="C61" s="4">
        <f t="shared" si="233"/>
        <v>40</v>
      </c>
      <c r="D61" s="4">
        <f t="shared" ref="D61:F61" si="270">(0*100)/5</f>
        <v>0</v>
      </c>
      <c r="E61" s="4">
        <f t="shared" si="270"/>
        <v>0</v>
      </c>
      <c r="F61" s="4">
        <f t="shared" si="270"/>
        <v>0</v>
      </c>
      <c r="G61" s="4">
        <f>(2*100)/5</f>
        <v>40</v>
      </c>
      <c r="H61" s="4">
        <f t="shared" si="271"/>
        <v>20</v>
      </c>
      <c r="I61" s="4">
        <f t="shared" ref="I61:I62" si="279">(1*100)/5</f>
        <v>20</v>
      </c>
      <c r="J61" s="4">
        <f>(5*100)/5</f>
        <v>100</v>
      </c>
      <c r="K61" s="4">
        <f t="shared" ref="K61:L61" si="272">(0*100)/5</f>
        <v>0</v>
      </c>
      <c r="L61" s="4">
        <f t="shared" si="272"/>
        <v>0</v>
      </c>
      <c r="M61" s="4">
        <f t="shared" ref="M61:M62" si="280">(1*100)/5</f>
        <v>20</v>
      </c>
      <c r="N61" s="4">
        <f t="shared" ref="N61:O61" si="273">(0*100)/5</f>
        <v>0</v>
      </c>
      <c r="O61" s="4">
        <f t="shared" si="273"/>
        <v>0</v>
      </c>
      <c r="P61" s="4">
        <f t="shared" ref="P61:Q61" si="274">(2*100)/5</f>
        <v>40</v>
      </c>
      <c r="Q61" s="4">
        <f t="shared" si="274"/>
        <v>40</v>
      </c>
      <c r="R61" s="4">
        <f t="shared" ref="R61:S61" si="275">(1*100)/5</f>
        <v>20</v>
      </c>
      <c r="S61" s="4">
        <f t="shared" si="275"/>
        <v>20</v>
      </c>
      <c r="T61" s="4">
        <f>(0*100)/5</f>
        <v>0</v>
      </c>
      <c r="U61" s="4">
        <f t="shared" si="265"/>
        <v>40</v>
      </c>
      <c r="V61" s="4">
        <f>(1*100)/5</f>
        <v>20</v>
      </c>
      <c r="W61" s="4">
        <f t="shared" ref="W61:W62" si="282">(2*100)/5</f>
        <v>40</v>
      </c>
      <c r="X61" s="4">
        <f t="shared" ref="X61:Z61" si="276">(1*100)/5</f>
        <v>20</v>
      </c>
      <c r="Y61" s="4">
        <f t="shared" si="276"/>
        <v>20</v>
      </c>
      <c r="Z61" s="4">
        <f t="shared" si="276"/>
        <v>20</v>
      </c>
      <c r="AA61" s="4">
        <f t="shared" ref="AA61:AA62" si="283">(2*100)/5</f>
        <v>40</v>
      </c>
      <c r="AB61" s="4">
        <f>(3*100)/5</f>
        <v>60</v>
      </c>
      <c r="AC61" s="4">
        <f t="shared" ref="AC61:AD61" si="277">(0*100)/5</f>
        <v>0</v>
      </c>
      <c r="AD61" s="4">
        <f t="shared" si="277"/>
        <v>0</v>
      </c>
      <c r="AE61" s="4">
        <f>(3*100)/5</f>
        <v>60</v>
      </c>
      <c r="AF61" s="4">
        <f t="shared" si="269"/>
        <v>0</v>
      </c>
    </row>
    <row r="62">
      <c r="A62" s="1" t="s">
        <v>10</v>
      </c>
      <c r="B62" s="4">
        <f t="shared" si="252"/>
        <v>0</v>
      </c>
      <c r="C62" s="4">
        <f t="shared" ref="C62:C63" si="285">(0*100)/5</f>
        <v>0</v>
      </c>
      <c r="D62" s="4">
        <f t="shared" ref="D62:D63" si="286">(1*100)/5</f>
        <v>20</v>
      </c>
      <c r="E62" s="4">
        <f t="shared" ref="E62:F62" si="278">(0*100)/5</f>
        <v>0</v>
      </c>
      <c r="F62" s="4">
        <f t="shared" si="278"/>
        <v>0</v>
      </c>
      <c r="G62" s="4">
        <f t="shared" ref="G62:G63" si="288">(1*100)/5</f>
        <v>20</v>
      </c>
      <c r="H62" s="4">
        <f>(2*100)/5</f>
        <v>40</v>
      </c>
      <c r="I62" s="4">
        <f t="shared" si="279"/>
        <v>20</v>
      </c>
      <c r="J62" s="4">
        <f>(4*100)/5</f>
        <v>80</v>
      </c>
      <c r="K62" s="4">
        <f>(1*100)/5</f>
        <v>20</v>
      </c>
      <c r="L62" s="4">
        <f t="shared" ref="L62:L64" si="290">(0*100)/5</f>
        <v>0</v>
      </c>
      <c r="M62" s="4">
        <f t="shared" si="280"/>
        <v>20</v>
      </c>
      <c r="N62" s="4">
        <f>(0*100)/5</f>
        <v>0</v>
      </c>
      <c r="O62" s="4">
        <f t="shared" ref="O62:O63" si="292">(1*100)/5</f>
        <v>20</v>
      </c>
      <c r="P62" s="4">
        <f>(0*100)/5</f>
        <v>0</v>
      </c>
      <c r="Q62" s="4">
        <f t="shared" ref="Q62:R62" si="281">(1*100)/5</f>
        <v>20</v>
      </c>
      <c r="R62" s="4">
        <f t="shared" si="281"/>
        <v>20</v>
      </c>
      <c r="S62" s="4">
        <f>(2*100)/5</f>
        <v>40</v>
      </c>
      <c r="T62" s="4">
        <f>(1*100)/5</f>
        <v>20</v>
      </c>
      <c r="U62" s="4">
        <f t="shared" si="265"/>
        <v>40</v>
      </c>
      <c r="V62" s="4">
        <f t="shared" ref="V62:V65" si="294">(0*100)/5</f>
        <v>0</v>
      </c>
      <c r="W62" s="4">
        <f t="shared" si="282"/>
        <v>40</v>
      </c>
      <c r="X62" s="4">
        <f>(4*100)/5</f>
        <v>80</v>
      </c>
      <c r="Y62" s="4">
        <f t="shared" ref="Y62:Y63" si="295">(0*100)/5</f>
        <v>0</v>
      </c>
      <c r="Z62" s="4">
        <f>(1*100)/5</f>
        <v>20</v>
      </c>
      <c r="AA62" s="4">
        <f t="shared" si="283"/>
        <v>40</v>
      </c>
      <c r="AB62" s="4">
        <f t="shared" ref="AB62:AB63" si="296">(2*100)/5</f>
        <v>40</v>
      </c>
      <c r="AC62" s="4">
        <f t="shared" ref="AC62:AC63" si="297">(1*100)/5</f>
        <v>20</v>
      </c>
      <c r="AD62" s="4">
        <f t="shared" ref="AD62:AF62" si="284">(0*100)/5</f>
        <v>0</v>
      </c>
      <c r="AE62" s="4">
        <f t="shared" si="284"/>
        <v>0</v>
      </c>
      <c r="AF62" s="4">
        <f t="shared" si="284"/>
        <v>0</v>
      </c>
    </row>
    <row r="63">
      <c r="A63" s="1" t="s">
        <v>11</v>
      </c>
      <c r="B63" s="4">
        <f>(1*100)/5</f>
        <v>20</v>
      </c>
      <c r="C63" s="4">
        <f t="shared" si="285"/>
        <v>0</v>
      </c>
      <c r="D63" s="4">
        <f t="shared" si="286"/>
        <v>20</v>
      </c>
      <c r="E63" s="4">
        <f t="shared" ref="E63:F63" si="287">(0*100)/5</f>
        <v>0</v>
      </c>
      <c r="F63" s="4">
        <f t="shared" si="287"/>
        <v>0</v>
      </c>
      <c r="G63" s="4">
        <f t="shared" si="288"/>
        <v>20</v>
      </c>
      <c r="H63" s="4">
        <f t="shared" ref="H63:K63" si="289">(1*100)/5</f>
        <v>20</v>
      </c>
      <c r="I63" s="4">
        <f t="shared" si="289"/>
        <v>20</v>
      </c>
      <c r="J63" s="4">
        <f t="shared" si="289"/>
        <v>20</v>
      </c>
      <c r="K63" s="4">
        <f t="shared" si="289"/>
        <v>20</v>
      </c>
      <c r="L63" s="4">
        <f t="shared" si="290"/>
        <v>0</v>
      </c>
      <c r="M63" s="4">
        <f t="shared" ref="M63:N63" si="291">(0*100)/5</f>
        <v>0</v>
      </c>
      <c r="N63" s="4">
        <f t="shared" si="291"/>
        <v>0</v>
      </c>
      <c r="O63" s="4">
        <f t="shared" si="292"/>
        <v>20</v>
      </c>
      <c r="P63" s="4">
        <f t="shared" ref="P63:S63" si="293">(1*100)/5</f>
        <v>20</v>
      </c>
      <c r="Q63" s="4">
        <f t="shared" si="293"/>
        <v>20</v>
      </c>
      <c r="R63" s="4">
        <f t="shared" si="293"/>
        <v>20</v>
      </c>
      <c r="S63" s="4">
        <f t="shared" si="293"/>
        <v>20</v>
      </c>
      <c r="T63" s="4">
        <f>(0*100)/5</f>
        <v>0</v>
      </c>
      <c r="U63" s="4">
        <f t="shared" ref="U63:U64" si="304">(1*100)/5</f>
        <v>20</v>
      </c>
      <c r="V63" s="4">
        <f t="shared" si="294"/>
        <v>0</v>
      </c>
      <c r="W63" s="4">
        <f>(1*100)/5</f>
        <v>20</v>
      </c>
      <c r="X63" s="4">
        <f>(3*100)/5</f>
        <v>60</v>
      </c>
      <c r="Y63" s="4">
        <f t="shared" si="295"/>
        <v>0</v>
      </c>
      <c r="Z63" s="4">
        <f>(2*100)/5</f>
        <v>40</v>
      </c>
      <c r="AA63" s="4">
        <f>(0*100)/5</f>
        <v>0</v>
      </c>
      <c r="AB63" s="4">
        <f t="shared" si="296"/>
        <v>40</v>
      </c>
      <c r="AC63" s="4">
        <f t="shared" si="297"/>
        <v>20</v>
      </c>
      <c r="AD63" s="4">
        <f t="shared" ref="AD63:AF63" si="298">(0*100)/5</f>
        <v>0</v>
      </c>
      <c r="AE63" s="4">
        <f t="shared" si="298"/>
        <v>0</v>
      </c>
      <c r="AF63" s="4">
        <f t="shared" si="298"/>
        <v>0</v>
      </c>
    </row>
    <row r="64">
      <c r="A64" s="1" t="s">
        <v>12</v>
      </c>
      <c r="B64" s="4">
        <f t="shared" ref="B64:B69" si="308">(0*100)/5</f>
        <v>0</v>
      </c>
      <c r="C64" s="4">
        <f t="shared" ref="C64:D64" si="299">(1*100)/5</f>
        <v>20</v>
      </c>
      <c r="D64" s="4">
        <f t="shared" si="299"/>
        <v>20</v>
      </c>
      <c r="E64" s="4">
        <f t="shared" ref="E64:G64" si="300">(0*100)/5</f>
        <v>0</v>
      </c>
      <c r="F64" s="4">
        <f t="shared" si="300"/>
        <v>0</v>
      </c>
      <c r="G64" s="4">
        <f t="shared" si="300"/>
        <v>0</v>
      </c>
      <c r="H64" s="4">
        <f t="shared" ref="H64:K64" si="301">(1*100)/5</f>
        <v>20</v>
      </c>
      <c r="I64" s="4">
        <f t="shared" si="301"/>
        <v>20</v>
      </c>
      <c r="J64" s="4">
        <f t="shared" si="301"/>
        <v>20</v>
      </c>
      <c r="K64" s="4">
        <f t="shared" si="301"/>
        <v>20</v>
      </c>
      <c r="L64" s="4">
        <f t="shared" si="290"/>
        <v>0</v>
      </c>
      <c r="M64" s="4">
        <f t="shared" ref="M64:Q64" si="302">(0*100)/5</f>
        <v>0</v>
      </c>
      <c r="N64" s="4">
        <f t="shared" si="302"/>
        <v>0</v>
      </c>
      <c r="O64" s="4">
        <f t="shared" si="302"/>
        <v>0</v>
      </c>
      <c r="P64" s="4">
        <f t="shared" si="302"/>
        <v>0</v>
      </c>
      <c r="Q64" s="4">
        <f t="shared" si="302"/>
        <v>0</v>
      </c>
      <c r="R64" s="4">
        <f>(1*100)/5</f>
        <v>20</v>
      </c>
      <c r="S64" s="4">
        <f t="shared" ref="S64:T64" si="303">(0*100)/5</f>
        <v>0</v>
      </c>
      <c r="T64" s="4">
        <f t="shared" si="303"/>
        <v>0</v>
      </c>
      <c r="U64" s="4">
        <f t="shared" si="304"/>
        <v>20</v>
      </c>
      <c r="V64" s="4">
        <f t="shared" si="294"/>
        <v>0</v>
      </c>
      <c r="W64" s="4">
        <f t="shared" ref="W64:Y64" si="305">(0*100)/5</f>
        <v>0</v>
      </c>
      <c r="X64" s="4">
        <f t="shared" si="305"/>
        <v>0</v>
      </c>
      <c r="Y64" s="4">
        <f t="shared" si="305"/>
        <v>0</v>
      </c>
      <c r="Z64" s="4">
        <f t="shared" ref="Z64:AC64" si="306">(1*100)/5</f>
        <v>20</v>
      </c>
      <c r="AA64" s="4">
        <f t="shared" si="306"/>
        <v>20</v>
      </c>
      <c r="AB64" s="4">
        <f t="shared" si="306"/>
        <v>20</v>
      </c>
      <c r="AC64" s="4">
        <f t="shared" si="306"/>
        <v>20</v>
      </c>
      <c r="AD64" s="4">
        <f t="shared" ref="AD64:AF64" si="307">(0*100)/5</f>
        <v>0</v>
      </c>
      <c r="AE64" s="4">
        <f t="shared" si="307"/>
        <v>0</v>
      </c>
      <c r="AF64" s="4">
        <f t="shared" si="307"/>
        <v>0</v>
      </c>
    </row>
    <row r="65">
      <c r="A65" s="1" t="s">
        <v>13</v>
      </c>
      <c r="B65" s="4">
        <f t="shared" si="308"/>
        <v>0</v>
      </c>
      <c r="C65" s="4">
        <f t="shared" ref="C65:C69" si="315">(0*100)/5</f>
        <v>0</v>
      </c>
      <c r="D65" s="4">
        <f>(1*100)/5</f>
        <v>20</v>
      </c>
      <c r="E65" s="4">
        <f>(0*100)/5</f>
        <v>0</v>
      </c>
      <c r="F65" s="4">
        <f t="shared" ref="F65:F67" si="317">(1*100)/5</f>
        <v>20</v>
      </c>
      <c r="G65" s="4">
        <f t="shared" ref="G65:G67" si="318">(0*100)/5</f>
        <v>0</v>
      </c>
      <c r="H65" s="4">
        <f>(1*100)/5</f>
        <v>20</v>
      </c>
      <c r="I65" s="4">
        <f t="shared" ref="I65:L65" si="309">(0*100)/5</f>
        <v>0</v>
      </c>
      <c r="J65" s="4">
        <f t="shared" si="309"/>
        <v>0</v>
      </c>
      <c r="K65" s="4">
        <f t="shared" si="309"/>
        <v>0</v>
      </c>
      <c r="L65" s="4">
        <f t="shared" si="309"/>
        <v>0</v>
      </c>
      <c r="M65" s="4">
        <f>(1*100)/5</f>
        <v>20</v>
      </c>
      <c r="N65" s="4">
        <f t="shared" ref="N65:S65" si="310">(0*100)/5</f>
        <v>0</v>
      </c>
      <c r="O65" s="4">
        <f t="shared" si="310"/>
        <v>0</v>
      </c>
      <c r="P65" s="4">
        <f t="shared" si="310"/>
        <v>0</v>
      </c>
      <c r="Q65" s="4">
        <f t="shared" si="310"/>
        <v>0</v>
      </c>
      <c r="R65" s="4">
        <f t="shared" si="310"/>
        <v>0</v>
      </c>
      <c r="S65" s="4">
        <f t="shared" si="310"/>
        <v>0</v>
      </c>
      <c r="T65" s="4">
        <f t="shared" ref="T65:U65" si="311">(1*100)/5</f>
        <v>20</v>
      </c>
      <c r="U65" s="4">
        <f t="shared" si="311"/>
        <v>20</v>
      </c>
      <c r="V65" s="4">
        <f t="shared" si="294"/>
        <v>0</v>
      </c>
      <c r="W65" s="4">
        <f t="shared" ref="W65:Y65" si="312">(0*100)/5</f>
        <v>0</v>
      </c>
      <c r="X65" s="4">
        <f t="shared" si="312"/>
        <v>0</v>
      </c>
      <c r="Y65" s="4">
        <f t="shared" si="312"/>
        <v>0</v>
      </c>
      <c r="Z65" s="4">
        <f t="shared" ref="Z65:AC65" si="313">(1*100)/5</f>
        <v>20</v>
      </c>
      <c r="AA65" s="4">
        <f t="shared" si="313"/>
        <v>20</v>
      </c>
      <c r="AB65" s="4">
        <f t="shared" si="313"/>
        <v>20</v>
      </c>
      <c r="AC65" s="4">
        <f t="shared" si="313"/>
        <v>20</v>
      </c>
      <c r="AD65" s="4">
        <f t="shared" ref="AD65:AF65" si="314">(0*100)/5</f>
        <v>0</v>
      </c>
      <c r="AE65" s="4">
        <f t="shared" si="314"/>
        <v>0</v>
      </c>
      <c r="AF65" s="4">
        <f t="shared" si="314"/>
        <v>0</v>
      </c>
    </row>
    <row r="66">
      <c r="A66" s="1" t="s">
        <v>14</v>
      </c>
      <c r="B66" s="4">
        <f t="shared" si="308"/>
        <v>0</v>
      </c>
      <c r="C66" s="4">
        <f t="shared" si="315"/>
        <v>0</v>
      </c>
      <c r="D66" s="4">
        <f t="shared" ref="D66:E66" si="316">(0*100)/5</f>
        <v>0</v>
      </c>
      <c r="E66" s="4">
        <f t="shared" si="316"/>
        <v>0</v>
      </c>
      <c r="F66" s="4">
        <f t="shared" si="317"/>
        <v>20</v>
      </c>
      <c r="G66" s="4">
        <f t="shared" si="318"/>
        <v>0</v>
      </c>
      <c r="H66" s="4">
        <f t="shared" ref="H66:J66" si="319">(0*100)/5</f>
        <v>0</v>
      </c>
      <c r="I66" s="4">
        <f t="shared" si="319"/>
        <v>0</v>
      </c>
      <c r="J66" s="4">
        <f t="shared" si="319"/>
        <v>0</v>
      </c>
      <c r="K66" s="4">
        <f t="shared" ref="K66:K67" si="326">(1*100)/5</f>
        <v>20</v>
      </c>
      <c r="L66" s="4">
        <f t="shared" ref="L66:T66" si="320">(0*100)/5</f>
        <v>0</v>
      </c>
      <c r="M66" s="4">
        <f t="shared" si="320"/>
        <v>0</v>
      </c>
      <c r="N66" s="4">
        <f t="shared" si="320"/>
        <v>0</v>
      </c>
      <c r="O66" s="4">
        <f t="shared" si="320"/>
        <v>0</v>
      </c>
      <c r="P66" s="4">
        <f t="shared" si="320"/>
        <v>0</v>
      </c>
      <c r="Q66" s="4">
        <f t="shared" si="320"/>
        <v>0</v>
      </c>
      <c r="R66" s="4">
        <f t="shared" si="320"/>
        <v>0</v>
      </c>
      <c r="S66" s="4">
        <f t="shared" si="320"/>
        <v>0</v>
      </c>
      <c r="T66" s="4">
        <f t="shared" si="320"/>
        <v>0</v>
      </c>
      <c r="U66" s="4">
        <f t="shared" ref="U66:V66" si="321">(1*100)/5</f>
        <v>20</v>
      </c>
      <c r="V66" s="4">
        <f t="shared" si="321"/>
        <v>20</v>
      </c>
      <c r="W66" s="4">
        <f t="shared" ref="W66:Z66" si="322">(0*100)/5</f>
        <v>0</v>
      </c>
      <c r="X66" s="4">
        <f t="shared" si="322"/>
        <v>0</v>
      </c>
      <c r="Y66" s="4">
        <f t="shared" si="322"/>
        <v>0</v>
      </c>
      <c r="Z66" s="4">
        <f t="shared" si="322"/>
        <v>0</v>
      </c>
      <c r="AA66" s="4">
        <f t="shared" ref="AA66:AA67" si="328">(1*100)/5</f>
        <v>20</v>
      </c>
      <c r="AB66" s="4">
        <f t="shared" ref="AB66:AB67" si="329">(0*100)/5</f>
        <v>0</v>
      </c>
      <c r="AC66" s="4">
        <f>(1*100)/5</f>
        <v>20</v>
      </c>
      <c r="AD66" s="4">
        <f t="shared" ref="AD66:AF66" si="323">(0*100)/5</f>
        <v>0</v>
      </c>
      <c r="AE66" s="4">
        <f t="shared" si="323"/>
        <v>0</v>
      </c>
      <c r="AF66" s="4">
        <f t="shared" si="323"/>
        <v>0</v>
      </c>
    </row>
    <row r="67">
      <c r="A67" s="1" t="s">
        <v>15</v>
      </c>
      <c r="B67" s="4">
        <f t="shared" si="308"/>
        <v>0</v>
      </c>
      <c r="C67" s="4">
        <f t="shared" si="315"/>
        <v>0</v>
      </c>
      <c r="D67" s="4">
        <f t="shared" ref="D67:E67" si="324">(0*100)/5</f>
        <v>0</v>
      </c>
      <c r="E67" s="4">
        <f t="shared" si="324"/>
        <v>0</v>
      </c>
      <c r="F67" s="4">
        <f t="shared" si="317"/>
        <v>20</v>
      </c>
      <c r="G67" s="4">
        <f t="shared" si="318"/>
        <v>0</v>
      </c>
      <c r="H67" s="4">
        <f t="shared" ref="H67:J67" si="325">(0*100)/5</f>
        <v>0</v>
      </c>
      <c r="I67" s="4">
        <f t="shared" si="325"/>
        <v>0</v>
      </c>
      <c r="J67" s="4">
        <f t="shared" si="325"/>
        <v>0</v>
      </c>
      <c r="K67" s="4">
        <f t="shared" si="326"/>
        <v>20</v>
      </c>
      <c r="L67" s="4">
        <f t="shared" ref="L67:Z67" si="327">(0*100)/5</f>
        <v>0</v>
      </c>
      <c r="M67" s="4">
        <f t="shared" si="327"/>
        <v>0</v>
      </c>
      <c r="N67" s="4">
        <f t="shared" si="327"/>
        <v>0</v>
      </c>
      <c r="O67" s="4">
        <f t="shared" si="327"/>
        <v>0</v>
      </c>
      <c r="P67" s="4">
        <f t="shared" si="327"/>
        <v>0</v>
      </c>
      <c r="Q67" s="4">
        <f t="shared" si="327"/>
        <v>0</v>
      </c>
      <c r="R67" s="4">
        <f t="shared" si="327"/>
        <v>0</v>
      </c>
      <c r="S67" s="4">
        <f t="shared" si="327"/>
        <v>0</v>
      </c>
      <c r="T67" s="4">
        <f t="shared" si="327"/>
        <v>0</v>
      </c>
      <c r="U67" s="4">
        <f t="shared" si="327"/>
        <v>0</v>
      </c>
      <c r="V67" s="4">
        <f t="shared" si="327"/>
        <v>0</v>
      </c>
      <c r="W67" s="4">
        <f t="shared" si="327"/>
        <v>0</v>
      </c>
      <c r="X67" s="4">
        <f t="shared" si="327"/>
        <v>0</v>
      </c>
      <c r="Y67" s="4">
        <f t="shared" si="327"/>
        <v>0</v>
      </c>
      <c r="Z67" s="4">
        <f t="shared" si="327"/>
        <v>0</v>
      </c>
      <c r="AA67" s="4">
        <f t="shared" si="328"/>
        <v>20</v>
      </c>
      <c r="AB67" s="4">
        <f t="shared" si="329"/>
        <v>0</v>
      </c>
      <c r="AC67" s="4">
        <f t="shared" ref="AC67:AF67" si="330">(0*100)/5</f>
        <v>0</v>
      </c>
      <c r="AD67" s="4">
        <f t="shared" si="330"/>
        <v>0</v>
      </c>
      <c r="AE67" s="4">
        <f t="shared" si="330"/>
        <v>0</v>
      </c>
      <c r="AF67" s="4">
        <f t="shared" si="330"/>
        <v>0</v>
      </c>
    </row>
    <row r="68">
      <c r="A68" s="1" t="s">
        <v>16</v>
      </c>
      <c r="B68" s="4">
        <f t="shared" si="308"/>
        <v>0</v>
      </c>
      <c r="C68" s="4">
        <f t="shared" si="315"/>
        <v>0</v>
      </c>
      <c r="D68" s="4">
        <f t="shared" ref="D68:AF68" si="331">(0*100)/5</f>
        <v>0</v>
      </c>
      <c r="E68" s="4">
        <f t="shared" si="331"/>
        <v>0</v>
      </c>
      <c r="F68" s="4">
        <f t="shared" si="331"/>
        <v>0</v>
      </c>
      <c r="G68" s="4">
        <f t="shared" si="331"/>
        <v>0</v>
      </c>
      <c r="H68" s="4">
        <f t="shared" si="331"/>
        <v>0</v>
      </c>
      <c r="I68" s="4">
        <f t="shared" si="331"/>
        <v>0</v>
      </c>
      <c r="J68" s="4">
        <f t="shared" si="331"/>
        <v>0</v>
      </c>
      <c r="K68" s="4">
        <f t="shared" si="331"/>
        <v>0</v>
      </c>
      <c r="L68" s="4">
        <f t="shared" si="331"/>
        <v>0</v>
      </c>
      <c r="M68" s="4">
        <f t="shared" si="331"/>
        <v>0</v>
      </c>
      <c r="N68" s="4">
        <f t="shared" si="331"/>
        <v>0</v>
      </c>
      <c r="O68" s="4">
        <f t="shared" si="331"/>
        <v>0</v>
      </c>
      <c r="P68" s="4">
        <f t="shared" si="331"/>
        <v>0</v>
      </c>
      <c r="Q68" s="4">
        <f t="shared" si="331"/>
        <v>0</v>
      </c>
      <c r="R68" s="4">
        <f t="shared" si="331"/>
        <v>0</v>
      </c>
      <c r="S68" s="4">
        <f t="shared" si="331"/>
        <v>0</v>
      </c>
      <c r="T68" s="4">
        <f t="shared" si="331"/>
        <v>0</v>
      </c>
      <c r="U68" s="4">
        <f t="shared" si="331"/>
        <v>0</v>
      </c>
      <c r="V68" s="4">
        <f t="shared" si="331"/>
        <v>0</v>
      </c>
      <c r="W68" s="4">
        <f t="shared" si="331"/>
        <v>0</v>
      </c>
      <c r="X68" s="4">
        <f t="shared" si="331"/>
        <v>0</v>
      </c>
      <c r="Y68" s="4">
        <f t="shared" si="331"/>
        <v>0</v>
      </c>
      <c r="Z68" s="4">
        <f t="shared" si="331"/>
        <v>0</v>
      </c>
      <c r="AA68" s="4">
        <f t="shared" si="331"/>
        <v>0</v>
      </c>
      <c r="AB68" s="4">
        <f t="shared" si="331"/>
        <v>0</v>
      </c>
      <c r="AC68" s="4">
        <f t="shared" si="331"/>
        <v>0</v>
      </c>
      <c r="AD68" s="4">
        <f t="shared" si="331"/>
        <v>0</v>
      </c>
      <c r="AE68" s="4">
        <f t="shared" si="331"/>
        <v>0</v>
      </c>
      <c r="AF68" s="4">
        <f t="shared" si="331"/>
        <v>0</v>
      </c>
    </row>
    <row r="69">
      <c r="A69" s="1" t="s">
        <v>17</v>
      </c>
      <c r="B69" s="4">
        <f t="shared" si="308"/>
        <v>0</v>
      </c>
      <c r="C69" s="4">
        <f t="shared" si="315"/>
        <v>0</v>
      </c>
      <c r="D69" s="4">
        <f t="shared" ref="D69:AF69" si="332">(0*100)/5</f>
        <v>0</v>
      </c>
      <c r="E69" s="4">
        <f t="shared" si="332"/>
        <v>0</v>
      </c>
      <c r="F69" s="4">
        <f t="shared" si="332"/>
        <v>0</v>
      </c>
      <c r="G69" s="4">
        <f t="shared" si="332"/>
        <v>0</v>
      </c>
      <c r="H69" s="4">
        <f t="shared" si="332"/>
        <v>0</v>
      </c>
      <c r="I69" s="4">
        <f t="shared" si="332"/>
        <v>0</v>
      </c>
      <c r="J69" s="4">
        <f t="shared" si="332"/>
        <v>0</v>
      </c>
      <c r="K69" s="4">
        <f t="shared" si="332"/>
        <v>0</v>
      </c>
      <c r="L69" s="4">
        <f t="shared" si="332"/>
        <v>0</v>
      </c>
      <c r="M69" s="4">
        <f t="shared" si="332"/>
        <v>0</v>
      </c>
      <c r="N69" s="4">
        <f t="shared" si="332"/>
        <v>0</v>
      </c>
      <c r="O69" s="4">
        <f t="shared" si="332"/>
        <v>0</v>
      </c>
      <c r="P69" s="4">
        <f t="shared" si="332"/>
        <v>0</v>
      </c>
      <c r="Q69" s="4">
        <f t="shared" si="332"/>
        <v>0</v>
      </c>
      <c r="R69" s="4">
        <f t="shared" si="332"/>
        <v>0</v>
      </c>
      <c r="S69" s="4">
        <f t="shared" si="332"/>
        <v>0</v>
      </c>
      <c r="T69" s="4">
        <f t="shared" si="332"/>
        <v>0</v>
      </c>
      <c r="U69" s="4">
        <f t="shared" si="332"/>
        <v>0</v>
      </c>
      <c r="V69" s="4">
        <f t="shared" si="332"/>
        <v>0</v>
      </c>
      <c r="W69" s="4">
        <f t="shared" si="332"/>
        <v>0</v>
      </c>
      <c r="X69" s="4">
        <f t="shared" si="332"/>
        <v>0</v>
      </c>
      <c r="Y69" s="4">
        <f t="shared" si="332"/>
        <v>0</v>
      </c>
      <c r="Z69" s="4">
        <f t="shared" si="332"/>
        <v>0</v>
      </c>
      <c r="AA69" s="4">
        <f t="shared" si="332"/>
        <v>0</v>
      </c>
      <c r="AB69" s="4">
        <f t="shared" si="332"/>
        <v>0</v>
      </c>
      <c r="AC69" s="4">
        <f t="shared" si="332"/>
        <v>0</v>
      </c>
      <c r="AD69" s="4">
        <f t="shared" si="332"/>
        <v>0</v>
      </c>
      <c r="AE69" s="4">
        <f t="shared" si="332"/>
        <v>0</v>
      </c>
      <c r="AF69" s="4">
        <f t="shared" si="332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A71" si="333">(0*100)/3</f>
        <v>0</v>
      </c>
      <c r="C71" s="4">
        <f t="shared" si="333"/>
        <v>0</v>
      </c>
      <c r="D71" s="4">
        <f t="shared" si="333"/>
        <v>0</v>
      </c>
      <c r="E71" s="4">
        <f t="shared" si="333"/>
        <v>0</v>
      </c>
      <c r="F71" s="4">
        <f t="shared" si="333"/>
        <v>0</v>
      </c>
      <c r="G71" s="4">
        <f t="shared" si="333"/>
        <v>0</v>
      </c>
      <c r="H71" s="4">
        <f t="shared" si="333"/>
        <v>0</v>
      </c>
      <c r="I71" s="4">
        <f t="shared" si="333"/>
        <v>0</v>
      </c>
      <c r="J71" s="4">
        <f t="shared" si="333"/>
        <v>0</v>
      </c>
      <c r="K71" s="4">
        <f t="shared" si="333"/>
        <v>0</v>
      </c>
      <c r="L71" s="4">
        <f t="shared" si="333"/>
        <v>0</v>
      </c>
      <c r="M71" s="4">
        <f t="shared" si="333"/>
        <v>0</v>
      </c>
      <c r="N71" s="4">
        <f t="shared" si="333"/>
        <v>0</v>
      </c>
      <c r="O71" s="4">
        <f t="shared" si="333"/>
        <v>0</v>
      </c>
      <c r="P71" s="4">
        <f t="shared" si="333"/>
        <v>0</v>
      </c>
      <c r="Q71" s="4">
        <f t="shared" si="333"/>
        <v>0</v>
      </c>
      <c r="R71" s="4">
        <f t="shared" si="333"/>
        <v>0</v>
      </c>
      <c r="S71" s="4">
        <f t="shared" si="333"/>
        <v>0</v>
      </c>
      <c r="T71" s="4">
        <f t="shared" si="333"/>
        <v>0</v>
      </c>
      <c r="U71" s="4">
        <f t="shared" si="333"/>
        <v>0</v>
      </c>
      <c r="V71" s="4">
        <f t="shared" si="333"/>
        <v>0</v>
      </c>
      <c r="W71" s="4">
        <f t="shared" si="333"/>
        <v>0</v>
      </c>
      <c r="X71" s="4">
        <f t="shared" si="333"/>
        <v>0</v>
      </c>
      <c r="Y71" s="4">
        <f t="shared" si="333"/>
        <v>0</v>
      </c>
      <c r="Z71" s="4">
        <f t="shared" si="333"/>
        <v>0</v>
      </c>
      <c r="AA71" s="4">
        <f t="shared" si="333"/>
        <v>0</v>
      </c>
      <c r="AB71" s="4">
        <f t="shared" ref="AB71:AB73" si="337">(1*100)/3</f>
        <v>33.33333333</v>
      </c>
      <c r="AC71" s="4">
        <f t="shared" ref="AC71:AF71" si="334">(0*100)/3</f>
        <v>0</v>
      </c>
      <c r="AD71" s="4">
        <f t="shared" si="334"/>
        <v>0</v>
      </c>
      <c r="AE71" s="4">
        <f t="shared" si="334"/>
        <v>0</v>
      </c>
      <c r="AF71" s="4">
        <f t="shared" si="334"/>
        <v>0</v>
      </c>
    </row>
    <row r="72">
      <c r="A72" s="1" t="s">
        <v>3</v>
      </c>
      <c r="B72" s="4">
        <f t="shared" ref="B72:I72" si="335">(0*100)/3</f>
        <v>0</v>
      </c>
      <c r="C72" s="4">
        <f t="shared" si="335"/>
        <v>0</v>
      </c>
      <c r="D72" s="4">
        <f t="shared" si="335"/>
        <v>0</v>
      </c>
      <c r="E72" s="4">
        <f t="shared" si="335"/>
        <v>0</v>
      </c>
      <c r="F72" s="4">
        <f t="shared" si="335"/>
        <v>0</v>
      </c>
      <c r="G72" s="4">
        <f t="shared" si="335"/>
        <v>0</v>
      </c>
      <c r="H72" s="4">
        <f t="shared" si="335"/>
        <v>0</v>
      </c>
      <c r="I72" s="4">
        <f t="shared" si="335"/>
        <v>0</v>
      </c>
      <c r="J72" s="4">
        <f>(1*100)/3</f>
        <v>33.33333333</v>
      </c>
      <c r="K72" s="4">
        <f t="shared" ref="K72:AA72" si="336">(0*100)/3</f>
        <v>0</v>
      </c>
      <c r="L72" s="4">
        <f t="shared" si="336"/>
        <v>0</v>
      </c>
      <c r="M72" s="4">
        <f t="shared" si="336"/>
        <v>0</v>
      </c>
      <c r="N72" s="4">
        <f t="shared" si="336"/>
        <v>0</v>
      </c>
      <c r="O72" s="4">
        <f t="shared" si="336"/>
        <v>0</v>
      </c>
      <c r="P72" s="4">
        <f t="shared" si="336"/>
        <v>0</v>
      </c>
      <c r="Q72" s="4">
        <f t="shared" si="336"/>
        <v>0</v>
      </c>
      <c r="R72" s="4">
        <f t="shared" si="336"/>
        <v>0</v>
      </c>
      <c r="S72" s="4">
        <f t="shared" si="336"/>
        <v>0</v>
      </c>
      <c r="T72" s="4">
        <f t="shared" si="336"/>
        <v>0</v>
      </c>
      <c r="U72" s="4">
        <f t="shared" si="336"/>
        <v>0</v>
      </c>
      <c r="V72" s="4">
        <f t="shared" si="336"/>
        <v>0</v>
      </c>
      <c r="W72" s="4">
        <f t="shared" si="336"/>
        <v>0</v>
      </c>
      <c r="X72" s="4">
        <f t="shared" si="336"/>
        <v>0</v>
      </c>
      <c r="Y72" s="4">
        <f t="shared" si="336"/>
        <v>0</v>
      </c>
      <c r="Z72" s="4">
        <f t="shared" si="336"/>
        <v>0</v>
      </c>
      <c r="AA72" s="4">
        <f t="shared" si="336"/>
        <v>0</v>
      </c>
      <c r="AB72" s="4">
        <f t="shared" si="337"/>
        <v>33.33333333</v>
      </c>
      <c r="AC72" s="4">
        <f t="shared" ref="AC72:AF72" si="338">(0*100)/3</f>
        <v>0</v>
      </c>
      <c r="AD72" s="4">
        <f t="shared" si="338"/>
        <v>0</v>
      </c>
      <c r="AE72" s="4">
        <f t="shared" si="338"/>
        <v>0</v>
      </c>
      <c r="AF72" s="4">
        <f t="shared" si="338"/>
        <v>0</v>
      </c>
    </row>
    <row r="73">
      <c r="A73" s="1" t="s">
        <v>4</v>
      </c>
      <c r="B73" s="4">
        <f t="shared" ref="B73:B77" si="344">(0*100)/3</f>
        <v>0</v>
      </c>
      <c r="C73" s="4">
        <f t="shared" ref="C73:D73" si="339">(1*100)/3</f>
        <v>33.33333333</v>
      </c>
      <c r="D73" s="4">
        <f t="shared" si="339"/>
        <v>33.33333333</v>
      </c>
      <c r="E73" s="4">
        <f t="shared" ref="E73:I73" si="340">(0*100)/3</f>
        <v>0</v>
      </c>
      <c r="F73" s="4">
        <f t="shared" si="340"/>
        <v>0</v>
      </c>
      <c r="G73" s="4">
        <f t="shared" si="340"/>
        <v>0</v>
      </c>
      <c r="H73" s="4">
        <f t="shared" si="340"/>
        <v>0</v>
      </c>
      <c r="I73" s="4">
        <f t="shared" si="340"/>
        <v>0</v>
      </c>
      <c r="J73" s="4">
        <f t="shared" ref="J73:J75" si="347">(2*100)/3</f>
        <v>66.66666667</v>
      </c>
      <c r="K73" s="4">
        <f>(1*100)/3</f>
        <v>33.33333333</v>
      </c>
      <c r="L73" s="4">
        <f t="shared" ref="L73:L76" si="348">(0*100)/3</f>
        <v>0</v>
      </c>
      <c r="M73" s="4">
        <f t="shared" ref="M73:M75" si="349">(1*100)/3</f>
        <v>33.33333333</v>
      </c>
      <c r="N73" s="4">
        <f t="shared" ref="N73:N74" si="350">(0*100)/3</f>
        <v>0</v>
      </c>
      <c r="O73" s="4">
        <f>(2*100)/3</f>
        <v>66.66666667</v>
      </c>
      <c r="P73" s="4">
        <f>(1*100)/3</f>
        <v>33.33333333</v>
      </c>
      <c r="Q73" s="4">
        <f t="shared" ref="Q73:Q74" si="352">(3*100)/3</f>
        <v>100</v>
      </c>
      <c r="R73" s="4">
        <f t="shared" ref="R73:S73" si="341">(1*100)/3</f>
        <v>33.33333333</v>
      </c>
      <c r="S73" s="4">
        <f t="shared" si="341"/>
        <v>33.33333333</v>
      </c>
      <c r="T73" s="4">
        <f>(0*100)/3</f>
        <v>0</v>
      </c>
      <c r="U73" s="4">
        <f t="shared" ref="U73:U75" si="354">(2*100)/3</f>
        <v>66.66666667</v>
      </c>
      <c r="V73" s="4">
        <f t="shared" ref="V73:V74" si="355">(0*100)/3</f>
        <v>0</v>
      </c>
      <c r="W73" s="4">
        <f>(1*100)/3</f>
        <v>33.33333333</v>
      </c>
      <c r="X73" s="4">
        <f t="shared" ref="X73:X74" si="356">(2*100)/3</f>
        <v>66.66666667</v>
      </c>
      <c r="Y73" s="4">
        <f t="shared" ref="Y73:Z73" si="342">(1*100)/3</f>
        <v>33.33333333</v>
      </c>
      <c r="Z73" s="4">
        <f t="shared" si="342"/>
        <v>33.33333333</v>
      </c>
      <c r="AA73" s="4">
        <f>(0*100)/3</f>
        <v>0</v>
      </c>
      <c r="AB73" s="4">
        <f t="shared" si="337"/>
        <v>33.33333333</v>
      </c>
      <c r="AC73" s="4">
        <f>(1*100)/3</f>
        <v>33.33333333</v>
      </c>
      <c r="AD73" s="4">
        <f t="shared" ref="AD73:AF73" si="343">(0*100)/3</f>
        <v>0</v>
      </c>
      <c r="AE73" s="4">
        <f t="shared" si="343"/>
        <v>0</v>
      </c>
      <c r="AF73" s="4">
        <f t="shared" si="343"/>
        <v>0</v>
      </c>
    </row>
    <row r="74">
      <c r="A74" s="1" t="s">
        <v>5</v>
      </c>
      <c r="B74" s="4">
        <f t="shared" si="344"/>
        <v>0</v>
      </c>
      <c r="C74" s="4">
        <f>(2*100)/3</f>
        <v>66.66666667</v>
      </c>
      <c r="D74" s="4">
        <f t="shared" ref="D74:E74" si="345">(0*100)/3</f>
        <v>0</v>
      </c>
      <c r="E74" s="4">
        <f t="shared" si="345"/>
        <v>0</v>
      </c>
      <c r="F74" s="4">
        <f t="shared" ref="F74:I74" si="346">(1*100)/3</f>
        <v>33.33333333</v>
      </c>
      <c r="G74" s="4">
        <f t="shared" si="346"/>
        <v>33.33333333</v>
      </c>
      <c r="H74" s="4">
        <f t="shared" si="346"/>
        <v>33.33333333</v>
      </c>
      <c r="I74" s="4">
        <f t="shared" si="346"/>
        <v>33.33333333</v>
      </c>
      <c r="J74" s="4">
        <f t="shared" si="347"/>
        <v>66.66666667</v>
      </c>
      <c r="K74" s="4">
        <f>(3*100)/3</f>
        <v>100</v>
      </c>
      <c r="L74" s="4">
        <f t="shared" si="348"/>
        <v>0</v>
      </c>
      <c r="M74" s="4">
        <f t="shared" si="349"/>
        <v>33.33333333</v>
      </c>
      <c r="N74" s="4">
        <f t="shared" si="350"/>
        <v>0</v>
      </c>
      <c r="O74" s="4">
        <f t="shared" ref="O74:P74" si="351">(1*100)/3</f>
        <v>33.33333333</v>
      </c>
      <c r="P74" s="4">
        <f t="shared" si="351"/>
        <v>33.33333333</v>
      </c>
      <c r="Q74" s="4">
        <f t="shared" si="352"/>
        <v>100</v>
      </c>
      <c r="R74" s="4">
        <f>(1*100)/3</f>
        <v>33.33333333</v>
      </c>
      <c r="S74" s="4">
        <f t="shared" ref="S74:T74" si="353">(0*100)/3</f>
        <v>0</v>
      </c>
      <c r="T74" s="4">
        <f t="shared" si="353"/>
        <v>0</v>
      </c>
      <c r="U74" s="4">
        <f t="shared" si="354"/>
        <v>66.66666667</v>
      </c>
      <c r="V74" s="4">
        <f t="shared" si="355"/>
        <v>0</v>
      </c>
      <c r="W74" s="4">
        <f>(0*100)/3</f>
        <v>0</v>
      </c>
      <c r="X74" s="4">
        <f t="shared" si="356"/>
        <v>66.66666667</v>
      </c>
      <c r="Y74" s="4">
        <f t="shared" ref="Y74:AB74" si="357">(1*100)/3</f>
        <v>33.33333333</v>
      </c>
      <c r="Z74" s="4">
        <f t="shared" si="357"/>
        <v>33.33333333</v>
      </c>
      <c r="AA74" s="4">
        <f t="shared" si="357"/>
        <v>33.33333333</v>
      </c>
      <c r="AB74" s="4">
        <f t="shared" si="357"/>
        <v>33.33333333</v>
      </c>
      <c r="AC74" s="4">
        <f>(2*100)/3</f>
        <v>66.66666667</v>
      </c>
      <c r="AD74" s="4">
        <f>(1*100)/3</f>
        <v>33.33333333</v>
      </c>
      <c r="AE74" s="4">
        <f t="shared" ref="AE74:AF74" si="358">(0*100)/3</f>
        <v>0</v>
      </c>
      <c r="AF74" s="4">
        <f t="shared" si="358"/>
        <v>0</v>
      </c>
    </row>
    <row r="75">
      <c r="A75" s="1" t="s">
        <v>6</v>
      </c>
      <c r="B75" s="4">
        <f t="shared" si="344"/>
        <v>0</v>
      </c>
      <c r="C75" s="4">
        <f t="shared" ref="C75:C78" si="364">(3*100)/3</f>
        <v>100</v>
      </c>
      <c r="D75" s="4">
        <f t="shared" ref="D75:D76" si="365">(2*100)/3</f>
        <v>66.66666667</v>
      </c>
      <c r="E75" s="4">
        <f t="shared" ref="E75:G75" si="359">(1*100)/3</f>
        <v>33.33333333</v>
      </c>
      <c r="F75" s="4">
        <f t="shared" si="359"/>
        <v>33.33333333</v>
      </c>
      <c r="G75" s="4">
        <f t="shared" si="359"/>
        <v>33.33333333</v>
      </c>
      <c r="H75" s="4">
        <f t="shared" ref="H75:H76" si="366">(2*100)/3</f>
        <v>66.66666667</v>
      </c>
      <c r="I75" s="4">
        <f t="shared" ref="I75:I76" si="367">(1*100)/3</f>
        <v>33.33333333</v>
      </c>
      <c r="J75" s="4">
        <f t="shared" si="347"/>
        <v>66.66666667</v>
      </c>
      <c r="K75" s="4">
        <f>(2*100)/3</f>
        <v>66.66666667</v>
      </c>
      <c r="L75" s="4">
        <f t="shared" si="348"/>
        <v>0</v>
      </c>
      <c r="M75" s="4">
        <f t="shared" si="349"/>
        <v>33.33333333</v>
      </c>
      <c r="N75" s="4">
        <f t="shared" ref="N75:P75" si="360">(1*100)/3</f>
        <v>33.33333333</v>
      </c>
      <c r="O75" s="4">
        <f t="shared" si="360"/>
        <v>33.33333333</v>
      </c>
      <c r="P75" s="4">
        <f t="shared" si="360"/>
        <v>33.33333333</v>
      </c>
      <c r="Q75" s="4">
        <f>(2*100)/3</f>
        <v>66.66666667</v>
      </c>
      <c r="R75" s="4">
        <f t="shared" ref="R75:R76" si="368">(3*100)/3</f>
        <v>100</v>
      </c>
      <c r="S75" s="4">
        <f t="shared" ref="S75:S76" si="369">(1*100)/3</f>
        <v>33.33333333</v>
      </c>
      <c r="T75" s="4">
        <f t="shared" ref="T75:T76" si="370">(0*100)/3</f>
        <v>0</v>
      </c>
      <c r="U75" s="4">
        <f t="shared" si="354"/>
        <v>66.66666667</v>
      </c>
      <c r="V75" s="4">
        <f t="shared" ref="V75:X75" si="361">(1*100)/3</f>
        <v>33.33333333</v>
      </c>
      <c r="W75" s="4">
        <f t="shared" si="361"/>
        <v>33.33333333</v>
      </c>
      <c r="X75" s="4">
        <f t="shared" si="361"/>
        <v>33.33333333</v>
      </c>
      <c r="Y75" s="4">
        <f t="shared" ref="Y75:Z75" si="362">(2*100)/3</f>
        <v>66.66666667</v>
      </c>
      <c r="Z75" s="4">
        <f t="shared" si="362"/>
        <v>66.66666667</v>
      </c>
      <c r="AA75" s="4">
        <f>(1*100)/3</f>
        <v>33.33333333</v>
      </c>
      <c r="AB75" s="4">
        <f>(0*100)/3</f>
        <v>0</v>
      </c>
      <c r="AC75" s="4">
        <f>(1*100)/3</f>
        <v>33.33333333</v>
      </c>
      <c r="AD75" s="4">
        <f>(2*100)/3</f>
        <v>66.66666667</v>
      </c>
      <c r="AE75" s="4">
        <f t="shared" ref="AE75:AF75" si="363">(0*100)/3</f>
        <v>0</v>
      </c>
      <c r="AF75" s="4">
        <f t="shared" si="363"/>
        <v>0</v>
      </c>
    </row>
    <row r="76">
      <c r="A76" s="1" t="s">
        <v>7</v>
      </c>
      <c r="B76" s="4">
        <f t="shared" si="344"/>
        <v>0</v>
      </c>
      <c r="C76" s="4">
        <f t="shared" si="364"/>
        <v>100</v>
      </c>
      <c r="D76" s="4">
        <f t="shared" si="365"/>
        <v>66.66666667</v>
      </c>
      <c r="E76" s="4">
        <f>(0*100)/3</f>
        <v>0</v>
      </c>
      <c r="F76" s="4">
        <f>(2*100)/3</f>
        <v>66.66666667</v>
      </c>
      <c r="G76" s="4">
        <f>(1*100)/3</f>
        <v>33.33333333</v>
      </c>
      <c r="H76" s="4">
        <f t="shared" si="366"/>
        <v>66.66666667</v>
      </c>
      <c r="I76" s="4">
        <f t="shared" si="367"/>
        <v>33.33333333</v>
      </c>
      <c r="J76" s="4">
        <f t="shared" ref="J76:J77" si="374">(1*100)/3</f>
        <v>33.33333333</v>
      </c>
      <c r="K76" s="4">
        <f t="shared" ref="K76:K77" si="375">(3*100)/3</f>
        <v>100</v>
      </c>
      <c r="L76" s="4">
        <f t="shared" si="348"/>
        <v>0</v>
      </c>
      <c r="M76" s="4">
        <f t="shared" ref="M76:M77" si="376">(0*100)/3</f>
        <v>0</v>
      </c>
      <c r="N76" s="4">
        <f>(1*100)/3</f>
        <v>33.33333333</v>
      </c>
      <c r="O76" s="4">
        <f>(0*100)/3</f>
        <v>0</v>
      </c>
      <c r="P76" s="4">
        <f>(2*100)/3</f>
        <v>66.66666667</v>
      </c>
      <c r="Q76" s="4">
        <f t="shared" ref="Q76:Q77" si="377">(1*100)/3</f>
        <v>33.33333333</v>
      </c>
      <c r="R76" s="4">
        <f t="shared" si="368"/>
        <v>100</v>
      </c>
      <c r="S76" s="4">
        <f t="shared" si="369"/>
        <v>33.33333333</v>
      </c>
      <c r="T76" s="4">
        <f t="shared" si="370"/>
        <v>0</v>
      </c>
      <c r="U76" s="4">
        <f>(0*100)/3</f>
        <v>0</v>
      </c>
      <c r="V76" s="4">
        <f>(2*100)/3</f>
        <v>66.66666667</v>
      </c>
      <c r="W76" s="4">
        <f>(0*100)/3</f>
        <v>0</v>
      </c>
      <c r="X76" s="4">
        <f t="shared" ref="X76:X79" si="380">(2*100)/3</f>
        <v>66.66666667</v>
      </c>
      <c r="Y76" s="4">
        <f t="shared" ref="Y76:AB76" si="371">(1*100)/3</f>
        <v>33.33333333</v>
      </c>
      <c r="Z76" s="4">
        <f t="shared" si="371"/>
        <v>33.33333333</v>
      </c>
      <c r="AA76" s="4">
        <f t="shared" si="371"/>
        <v>33.33333333</v>
      </c>
      <c r="AB76" s="4">
        <f t="shared" si="371"/>
        <v>33.33333333</v>
      </c>
      <c r="AC76" s="4">
        <f t="shared" ref="AC76:AC77" si="382">(0*100)/3</f>
        <v>0</v>
      </c>
      <c r="AD76" s="4">
        <f>(3*100)/3</f>
        <v>100</v>
      </c>
      <c r="AE76" s="4">
        <f t="shared" ref="AE76:AF76" si="372">(0*100)/3</f>
        <v>0</v>
      </c>
      <c r="AF76" s="4">
        <f t="shared" si="372"/>
        <v>0</v>
      </c>
    </row>
    <row r="77">
      <c r="A77" s="1" t="s">
        <v>8</v>
      </c>
      <c r="B77" s="4">
        <f t="shared" si="344"/>
        <v>0</v>
      </c>
      <c r="C77" s="4">
        <f t="shared" si="364"/>
        <v>100</v>
      </c>
      <c r="D77" s="4">
        <f t="shared" ref="D77:G77" si="373">(1*100)/3</f>
        <v>33.33333333</v>
      </c>
      <c r="E77" s="4">
        <f t="shared" si="373"/>
        <v>33.33333333</v>
      </c>
      <c r="F77" s="4">
        <f t="shared" si="373"/>
        <v>33.33333333</v>
      </c>
      <c r="G77" s="4">
        <f t="shared" si="373"/>
        <v>33.33333333</v>
      </c>
      <c r="H77" s="4">
        <f>(3*100)/3</f>
        <v>100</v>
      </c>
      <c r="I77" s="4">
        <f>(0*100)/3</f>
        <v>0</v>
      </c>
      <c r="J77" s="4">
        <f t="shared" si="374"/>
        <v>33.33333333</v>
      </c>
      <c r="K77" s="4">
        <f t="shared" si="375"/>
        <v>100</v>
      </c>
      <c r="L77" s="4">
        <f>(1*100)/3</f>
        <v>33.33333333</v>
      </c>
      <c r="M77" s="4">
        <f t="shared" si="376"/>
        <v>0</v>
      </c>
      <c r="N77" s="4">
        <f>(0*100)/3</f>
        <v>0</v>
      </c>
      <c r="O77" s="4">
        <f>(1*100)/3</f>
        <v>33.33333333</v>
      </c>
      <c r="P77" s="4">
        <f>(3*100)/3</f>
        <v>100</v>
      </c>
      <c r="Q77" s="4">
        <f t="shared" si="377"/>
        <v>33.33333333</v>
      </c>
      <c r="R77" s="4">
        <f>(2*100)/3</f>
        <v>66.66666667</v>
      </c>
      <c r="S77" s="4">
        <f t="shared" ref="S77:U77" si="378">(0*100)/3</f>
        <v>0</v>
      </c>
      <c r="T77" s="4">
        <f t="shared" si="378"/>
        <v>0</v>
      </c>
      <c r="U77" s="4">
        <f t="shared" si="378"/>
        <v>0</v>
      </c>
      <c r="V77" s="4">
        <f t="shared" ref="V77:W77" si="379">(1*100)/3</f>
        <v>33.33333333</v>
      </c>
      <c r="W77" s="4">
        <f t="shared" si="379"/>
        <v>33.33333333</v>
      </c>
      <c r="X77" s="4">
        <f t="shared" si="380"/>
        <v>66.66666667</v>
      </c>
      <c r="Y77" s="4">
        <f>(2*100)/3</f>
        <v>66.66666667</v>
      </c>
      <c r="Z77" s="4">
        <f>(0*100)/3</f>
        <v>0</v>
      </c>
      <c r="AA77" s="4">
        <f t="shared" ref="AA77:AB77" si="381">(2*100)/3</f>
        <v>66.66666667</v>
      </c>
      <c r="AB77" s="4">
        <f t="shared" si="381"/>
        <v>66.66666667</v>
      </c>
      <c r="AC77" s="4">
        <f t="shared" si="382"/>
        <v>0</v>
      </c>
      <c r="AD77" s="4">
        <f>(2*100)/3</f>
        <v>66.66666667</v>
      </c>
      <c r="AE77" s="4">
        <f t="shared" ref="AE77:AF77" si="383">(0*100)/3</f>
        <v>0</v>
      </c>
      <c r="AF77" s="4">
        <f t="shared" si="383"/>
        <v>0</v>
      </c>
      <c r="AG77" s="9">
        <v>0.6</v>
      </c>
    </row>
    <row r="78">
      <c r="A78" s="1" t="s">
        <v>9</v>
      </c>
      <c r="B78" s="4">
        <f t="shared" ref="B78:B80" si="390">(1*100)/3</f>
        <v>33.33333333</v>
      </c>
      <c r="C78" s="4">
        <f t="shared" si="364"/>
        <v>100</v>
      </c>
      <c r="D78" s="4">
        <f>(2*100)/3</f>
        <v>66.66666667</v>
      </c>
      <c r="E78" s="4">
        <f t="shared" ref="E78:E79" si="392">(1*100)/3</f>
        <v>33.33333333</v>
      </c>
      <c r="F78" s="4">
        <f t="shared" ref="F78:F80" si="393">(2*100)/3</f>
        <v>66.66666667</v>
      </c>
      <c r="G78" s="4">
        <f>(3*100)/3</f>
        <v>100</v>
      </c>
      <c r="H78" s="4">
        <f t="shared" ref="H78:J78" si="384">(1*100)/3</f>
        <v>33.33333333</v>
      </c>
      <c r="I78" s="4">
        <f t="shared" si="384"/>
        <v>33.33333333</v>
      </c>
      <c r="J78" s="4">
        <f t="shared" si="384"/>
        <v>33.33333333</v>
      </c>
      <c r="K78" s="4">
        <f t="shared" ref="K78:K82" si="395">(2*100)/3</f>
        <v>66.66666667</v>
      </c>
      <c r="L78" s="4">
        <f t="shared" ref="L78:L79" si="396">(0*100)/3</f>
        <v>0</v>
      </c>
      <c r="M78" s="4">
        <f t="shared" ref="M78:N78" si="385">(1*100)/3</f>
        <v>33.33333333</v>
      </c>
      <c r="N78" s="4">
        <f t="shared" si="385"/>
        <v>33.33333333</v>
      </c>
      <c r="O78" s="4">
        <f>(3*100)/3</f>
        <v>100</v>
      </c>
      <c r="P78" s="4">
        <f t="shared" ref="P78:W78" si="386">(1*100)/3</f>
        <v>33.33333333</v>
      </c>
      <c r="Q78" s="4">
        <f t="shared" si="386"/>
        <v>33.33333333</v>
      </c>
      <c r="R78" s="4">
        <f t="shared" si="386"/>
        <v>33.33333333</v>
      </c>
      <c r="S78" s="4">
        <f t="shared" si="386"/>
        <v>33.33333333</v>
      </c>
      <c r="T78" s="4">
        <f t="shared" si="386"/>
        <v>33.33333333</v>
      </c>
      <c r="U78" s="4">
        <f t="shared" si="386"/>
        <v>33.33333333</v>
      </c>
      <c r="V78" s="4">
        <f t="shared" si="386"/>
        <v>33.33333333</v>
      </c>
      <c r="W78" s="4">
        <f t="shared" si="386"/>
        <v>33.33333333</v>
      </c>
      <c r="X78" s="4">
        <f t="shared" si="380"/>
        <v>66.66666667</v>
      </c>
      <c r="Y78" s="4">
        <f t="shared" ref="Y78:Z78" si="387">(1*100)/3</f>
        <v>33.33333333</v>
      </c>
      <c r="Z78" s="4">
        <f t="shared" si="387"/>
        <v>33.33333333</v>
      </c>
      <c r="AA78" s="4">
        <f t="shared" ref="AA78:AD78" si="388">(2*100)/3</f>
        <v>66.66666667</v>
      </c>
      <c r="AB78" s="4">
        <f t="shared" si="388"/>
        <v>66.66666667</v>
      </c>
      <c r="AC78" s="4">
        <f t="shared" si="388"/>
        <v>66.66666667</v>
      </c>
      <c r="AD78" s="4">
        <f t="shared" si="388"/>
        <v>66.66666667</v>
      </c>
      <c r="AE78" s="4">
        <f t="shared" ref="AE78:AF78" si="389">(0*100)/3</f>
        <v>0</v>
      </c>
      <c r="AF78" s="4">
        <f t="shared" si="389"/>
        <v>0</v>
      </c>
    </row>
    <row r="79">
      <c r="A79" s="1" t="s">
        <v>10</v>
      </c>
      <c r="B79" s="4">
        <f t="shared" si="390"/>
        <v>33.33333333</v>
      </c>
      <c r="C79" s="4">
        <f t="shared" ref="C79:D79" si="391">(2*100)/3</f>
        <v>66.66666667</v>
      </c>
      <c r="D79" s="4">
        <f t="shared" si="391"/>
        <v>66.66666667</v>
      </c>
      <c r="E79" s="4">
        <f t="shared" si="392"/>
        <v>33.33333333</v>
      </c>
      <c r="F79" s="4">
        <f t="shared" si="393"/>
        <v>66.66666667</v>
      </c>
      <c r="G79" s="4">
        <f t="shared" ref="G79:H79" si="394">(2*100)/3</f>
        <v>66.66666667</v>
      </c>
      <c r="H79" s="4">
        <f t="shared" si="394"/>
        <v>66.66666667</v>
      </c>
      <c r="I79" s="4">
        <f t="shared" ref="I79:I80" si="403">(1*100)/3</f>
        <v>33.33333333</v>
      </c>
      <c r="J79" s="4">
        <f t="shared" ref="J79:J80" si="404">(0*100)/3</f>
        <v>0</v>
      </c>
      <c r="K79" s="4">
        <f t="shared" si="395"/>
        <v>66.66666667</v>
      </c>
      <c r="L79" s="4">
        <f t="shared" si="396"/>
        <v>0</v>
      </c>
      <c r="M79" s="4">
        <f>(1*100)/3</f>
        <v>33.33333333</v>
      </c>
      <c r="N79" s="4">
        <f t="shared" ref="N79:O79" si="397">(2*100)/3</f>
        <v>66.66666667</v>
      </c>
      <c r="O79" s="4">
        <f t="shared" si="397"/>
        <v>66.66666667</v>
      </c>
      <c r="P79" s="4">
        <f t="shared" ref="P79:R79" si="398">(1*100)/3</f>
        <v>33.33333333</v>
      </c>
      <c r="Q79" s="4">
        <f t="shared" si="398"/>
        <v>33.33333333</v>
      </c>
      <c r="R79" s="4">
        <f t="shared" si="398"/>
        <v>33.33333333</v>
      </c>
      <c r="S79" s="4">
        <f>(0*100)/3</f>
        <v>0</v>
      </c>
      <c r="T79" s="4">
        <f t="shared" ref="T79:U79" si="399">(1*100)/3</f>
        <v>33.33333333</v>
      </c>
      <c r="U79" s="4">
        <f t="shared" si="399"/>
        <v>33.33333333</v>
      </c>
      <c r="V79" s="4">
        <f>(0*100)/3</f>
        <v>0</v>
      </c>
      <c r="W79" s="4">
        <f>(1*100)/3</f>
        <v>33.33333333</v>
      </c>
      <c r="X79" s="4">
        <f t="shared" si="380"/>
        <v>66.66666667</v>
      </c>
      <c r="Y79" s="4">
        <f>(1*100)/3</f>
        <v>33.33333333</v>
      </c>
      <c r="Z79" s="4">
        <f t="shared" ref="Z79:AC79" si="400">(2*100)/3</f>
        <v>66.66666667</v>
      </c>
      <c r="AA79" s="4">
        <f t="shared" si="400"/>
        <v>66.66666667</v>
      </c>
      <c r="AB79" s="4">
        <f t="shared" si="400"/>
        <v>66.66666667</v>
      </c>
      <c r="AC79" s="4">
        <f t="shared" si="400"/>
        <v>66.66666667</v>
      </c>
      <c r="AD79" s="4">
        <f>(1*100)/3</f>
        <v>33.33333333</v>
      </c>
      <c r="AE79" s="4">
        <f t="shared" ref="AE79:AF79" si="401">(0*100)/3</f>
        <v>0</v>
      </c>
      <c r="AF79" s="4">
        <f t="shared" si="401"/>
        <v>0</v>
      </c>
    </row>
    <row r="80">
      <c r="A80" s="1" t="s">
        <v>11</v>
      </c>
      <c r="B80" s="4">
        <f t="shared" si="390"/>
        <v>33.33333333</v>
      </c>
      <c r="C80" s="4">
        <f t="shared" ref="C80:D80" si="402">(2*100)/3</f>
        <v>66.66666667</v>
      </c>
      <c r="D80" s="4">
        <f t="shared" si="402"/>
        <v>66.66666667</v>
      </c>
      <c r="E80" s="4">
        <f t="shared" ref="E80:E81" si="410">(0*100)/3</f>
        <v>0</v>
      </c>
      <c r="F80" s="4">
        <f t="shared" si="393"/>
        <v>66.66666667</v>
      </c>
      <c r="G80" s="4">
        <f>(2*100)/3</f>
        <v>66.66666667</v>
      </c>
      <c r="H80" s="4">
        <f t="shared" ref="H80:H81" si="411">(3*100)/3</f>
        <v>100</v>
      </c>
      <c r="I80" s="4">
        <f t="shared" si="403"/>
        <v>33.33333333</v>
      </c>
      <c r="J80" s="4">
        <f t="shared" si="404"/>
        <v>0</v>
      </c>
      <c r="K80" s="4">
        <f t="shared" si="395"/>
        <v>66.66666667</v>
      </c>
      <c r="L80" s="4">
        <f t="shared" ref="L80:L82" si="413">(1*100)/3</f>
        <v>33.33333333</v>
      </c>
      <c r="M80" s="4">
        <f t="shared" ref="M80:M81" si="414">(0*100)/3</f>
        <v>0</v>
      </c>
      <c r="N80" s="4">
        <f>(2*100)/3</f>
        <v>66.66666667</v>
      </c>
      <c r="O80" s="4">
        <f>(1*100)/3</f>
        <v>33.33333333</v>
      </c>
      <c r="P80" s="4">
        <f>(2*100)/3</f>
        <v>66.66666667</v>
      </c>
      <c r="Q80" s="4">
        <f t="shared" ref="Q80:T80" si="405">(1*100)/3</f>
        <v>33.33333333</v>
      </c>
      <c r="R80" s="4">
        <f t="shared" si="405"/>
        <v>33.33333333</v>
      </c>
      <c r="S80" s="4">
        <f t="shared" si="405"/>
        <v>33.33333333</v>
      </c>
      <c r="T80" s="4">
        <f t="shared" si="405"/>
        <v>33.33333333</v>
      </c>
      <c r="U80" s="4">
        <f>(2*100)/3</f>
        <v>66.66666667</v>
      </c>
      <c r="V80" s="4">
        <f t="shared" ref="V80:X80" si="406">(1*100)/3</f>
        <v>33.33333333</v>
      </c>
      <c r="W80" s="4">
        <f t="shared" si="406"/>
        <v>33.33333333</v>
      </c>
      <c r="X80" s="4">
        <f t="shared" si="406"/>
        <v>33.33333333</v>
      </c>
      <c r="Y80" s="4">
        <f t="shared" ref="Y80:Y81" si="417">(0*100)/3</f>
        <v>0</v>
      </c>
      <c r="Z80" s="4">
        <f t="shared" ref="Z80:Z81" si="418">(1*100)/3</f>
        <v>33.33333333</v>
      </c>
      <c r="AA80" s="4">
        <f t="shared" ref="AA80:AA81" si="419">(2*100)/3</f>
        <v>66.66666667</v>
      </c>
      <c r="AB80" s="4">
        <f t="shared" ref="AB80:AD80" si="407">(1*100)/3</f>
        <v>33.33333333</v>
      </c>
      <c r="AC80" s="4">
        <f t="shared" si="407"/>
        <v>33.33333333</v>
      </c>
      <c r="AD80" s="4">
        <f t="shared" si="407"/>
        <v>33.33333333</v>
      </c>
      <c r="AE80" s="4">
        <f t="shared" ref="AE80:AF80" si="408">(0*100)/3</f>
        <v>0</v>
      </c>
      <c r="AF80" s="4">
        <f t="shared" si="408"/>
        <v>0</v>
      </c>
    </row>
    <row r="81">
      <c r="A81" s="1" t="s">
        <v>12</v>
      </c>
      <c r="B81" s="4">
        <f t="shared" ref="B81:D81" si="409">(2*100)/3</f>
        <v>66.66666667</v>
      </c>
      <c r="C81" s="4">
        <f t="shared" si="409"/>
        <v>66.66666667</v>
      </c>
      <c r="D81" s="4">
        <f t="shared" si="409"/>
        <v>66.66666667</v>
      </c>
      <c r="E81" s="4">
        <f t="shared" si="410"/>
        <v>0</v>
      </c>
      <c r="F81" s="4">
        <f>(0*100)/3</f>
        <v>0</v>
      </c>
      <c r="G81" s="4">
        <f>(1*100)/3</f>
        <v>33.33333333</v>
      </c>
      <c r="H81" s="4">
        <f t="shared" si="411"/>
        <v>100</v>
      </c>
      <c r="I81" s="4">
        <f t="shared" ref="I81:J81" si="412">(0*100)/3</f>
        <v>0</v>
      </c>
      <c r="J81" s="4">
        <f t="shared" si="412"/>
        <v>0</v>
      </c>
      <c r="K81" s="4">
        <f t="shared" si="395"/>
        <v>66.66666667</v>
      </c>
      <c r="L81" s="4">
        <f t="shared" si="413"/>
        <v>33.33333333</v>
      </c>
      <c r="M81" s="4">
        <f t="shared" si="414"/>
        <v>0</v>
      </c>
      <c r="N81" s="4">
        <f t="shared" ref="N81:O81" si="415">(1*100)/3</f>
        <v>33.33333333</v>
      </c>
      <c r="O81" s="4">
        <f t="shared" si="415"/>
        <v>33.33333333</v>
      </c>
      <c r="P81" s="4">
        <f>(3*100)/3</f>
        <v>100</v>
      </c>
      <c r="Q81" s="4">
        <f t="shared" ref="Q81:Q82" si="425">(1*100)/3</f>
        <v>33.33333333</v>
      </c>
      <c r="R81" s="4">
        <f t="shared" ref="R81:R84" si="426">(0*100)/3</f>
        <v>0</v>
      </c>
      <c r="S81" s="4">
        <f t="shared" ref="S81:S82" si="427">(2*100)/3</f>
        <v>66.66666667</v>
      </c>
      <c r="T81" s="4">
        <f t="shared" ref="T81:U81" si="416">(1*100)/3</f>
        <v>33.33333333</v>
      </c>
      <c r="U81" s="4">
        <f t="shared" si="416"/>
        <v>33.33333333</v>
      </c>
      <c r="V81" s="4">
        <f>(2*100)/3</f>
        <v>66.66666667</v>
      </c>
      <c r="W81" s="4">
        <f t="shared" ref="W81:W84" si="428">(0*100)/3</f>
        <v>0</v>
      </c>
      <c r="X81" s="4">
        <f t="shared" ref="X81:X82" si="429">(1*100)/3</f>
        <v>33.33333333</v>
      </c>
      <c r="Y81" s="4">
        <f t="shared" si="417"/>
        <v>0</v>
      </c>
      <c r="Z81" s="4">
        <f t="shared" si="418"/>
        <v>33.33333333</v>
      </c>
      <c r="AA81" s="4">
        <f t="shared" si="419"/>
        <v>66.66666667</v>
      </c>
      <c r="AB81" s="4">
        <f t="shared" ref="AB81:AB82" si="430">(2*100)/3</f>
        <v>66.66666667</v>
      </c>
      <c r="AC81" s="4">
        <f t="shared" ref="AC81:AD81" si="420">(1*100)/3</f>
        <v>33.33333333</v>
      </c>
      <c r="AD81" s="4">
        <f t="shared" si="420"/>
        <v>33.33333333</v>
      </c>
      <c r="AE81" s="4">
        <f t="shared" ref="AE81:AF81" si="421">(0*100)/3</f>
        <v>0</v>
      </c>
      <c r="AF81" s="4">
        <f t="shared" si="421"/>
        <v>0</v>
      </c>
    </row>
    <row r="82">
      <c r="A82" s="1" t="s">
        <v>13</v>
      </c>
      <c r="B82" s="4">
        <f t="shared" ref="B82:B83" si="432">(3*100)/3</f>
        <v>100</v>
      </c>
      <c r="C82" s="4">
        <f t="shared" ref="C82:D82" si="422">(2*100)/3</f>
        <v>66.66666667</v>
      </c>
      <c r="D82" s="4">
        <f t="shared" si="422"/>
        <v>66.66666667</v>
      </c>
      <c r="E82" s="4">
        <f>(1*100)/3</f>
        <v>33.33333333</v>
      </c>
      <c r="F82" s="4">
        <f t="shared" ref="F82:H82" si="423">(2*100)/3</f>
        <v>66.66666667</v>
      </c>
      <c r="G82" s="4">
        <f t="shared" si="423"/>
        <v>66.66666667</v>
      </c>
      <c r="H82" s="4">
        <f t="shared" si="423"/>
        <v>66.66666667</v>
      </c>
      <c r="I82" s="4">
        <f>(1*100)/3</f>
        <v>33.33333333</v>
      </c>
      <c r="J82" s="4">
        <f t="shared" ref="J82:J83" si="434">(0*100)/3</f>
        <v>0</v>
      </c>
      <c r="K82" s="4">
        <f t="shared" si="395"/>
        <v>66.66666667</v>
      </c>
      <c r="L82" s="4">
        <f t="shared" si="413"/>
        <v>33.33333333</v>
      </c>
      <c r="M82" s="4">
        <f t="shared" ref="M82:P82" si="424">(2*100)/3</f>
        <v>66.66666667</v>
      </c>
      <c r="N82" s="4">
        <f t="shared" si="424"/>
        <v>66.66666667</v>
      </c>
      <c r="O82" s="4">
        <f t="shared" si="424"/>
        <v>66.66666667</v>
      </c>
      <c r="P82" s="4">
        <f t="shared" si="424"/>
        <v>66.66666667</v>
      </c>
      <c r="Q82" s="4">
        <f t="shared" si="425"/>
        <v>33.33333333</v>
      </c>
      <c r="R82" s="4">
        <f t="shared" si="426"/>
        <v>0</v>
      </c>
      <c r="S82" s="4">
        <f t="shared" si="427"/>
        <v>66.66666667</v>
      </c>
      <c r="T82" s="4">
        <f t="shared" ref="T82:T83" si="436">(0*100)/3</f>
        <v>0</v>
      </c>
      <c r="U82" s="4">
        <f>(2*100)/3</f>
        <v>66.66666667</v>
      </c>
      <c r="V82" s="4">
        <f t="shared" ref="V82:V83" si="437">(3*100)/3</f>
        <v>100</v>
      </c>
      <c r="W82" s="4">
        <f t="shared" si="428"/>
        <v>0</v>
      </c>
      <c r="X82" s="4">
        <f t="shared" si="429"/>
        <v>33.33333333</v>
      </c>
      <c r="Y82" s="4">
        <f t="shared" ref="Y82:Y84" si="438">(1*100)/3</f>
        <v>33.33333333</v>
      </c>
      <c r="Z82" s="4">
        <f>(0*100)/3</f>
        <v>0</v>
      </c>
      <c r="AA82" s="4">
        <f>(1*100)/3</f>
        <v>33.33333333</v>
      </c>
      <c r="AB82" s="4">
        <f t="shared" si="430"/>
        <v>66.66666667</v>
      </c>
      <c r="AC82" s="4">
        <f>(2*100)/3</f>
        <v>66.66666667</v>
      </c>
      <c r="AD82" s="4">
        <f>(1*100)/3</f>
        <v>33.33333333</v>
      </c>
      <c r="AE82" s="4">
        <f t="shared" ref="AE82:AF82" si="431">(0*100)/3</f>
        <v>0</v>
      </c>
      <c r="AF82" s="4">
        <f t="shared" si="431"/>
        <v>0</v>
      </c>
    </row>
    <row r="83">
      <c r="A83" s="1" t="s">
        <v>14</v>
      </c>
      <c r="B83" s="4">
        <f t="shared" si="432"/>
        <v>100</v>
      </c>
      <c r="C83" s="4">
        <f>(3*100)/3</f>
        <v>100</v>
      </c>
      <c r="D83" s="4">
        <f t="shared" ref="D83:D84" si="441">(2*100)/3</f>
        <v>66.66666667</v>
      </c>
      <c r="E83" s="4">
        <f t="shared" ref="E83:E84" si="442">(0*100)/3</f>
        <v>0</v>
      </c>
      <c r="F83" s="4">
        <f>(2*100)/3</f>
        <v>66.66666667</v>
      </c>
      <c r="G83" s="4">
        <f>(3*100)/3</f>
        <v>100</v>
      </c>
      <c r="H83" s="4">
        <f t="shared" ref="H83:I83" si="433">(1*100)/3</f>
        <v>33.33333333</v>
      </c>
      <c r="I83" s="4">
        <f t="shared" si="433"/>
        <v>33.33333333</v>
      </c>
      <c r="J83" s="4">
        <f t="shared" si="434"/>
        <v>0</v>
      </c>
      <c r="K83" s="4">
        <f>(1*100)/3</f>
        <v>33.33333333</v>
      </c>
      <c r="L83" s="4">
        <f>(0*100)/3</f>
        <v>0</v>
      </c>
      <c r="M83" s="4">
        <f>(2*100)/3</f>
        <v>66.66666667</v>
      </c>
      <c r="N83" s="4">
        <f t="shared" ref="N83:N84" si="444">(1*100)/3</f>
        <v>33.33333333</v>
      </c>
      <c r="O83" s="4">
        <f>(2*100)/3</f>
        <v>66.66666667</v>
      </c>
      <c r="P83" s="4">
        <f t="shared" ref="P83:Q83" si="435">(1*100)/3</f>
        <v>33.33333333</v>
      </c>
      <c r="Q83" s="4">
        <f t="shared" si="435"/>
        <v>33.33333333</v>
      </c>
      <c r="R83" s="4">
        <f t="shared" si="426"/>
        <v>0</v>
      </c>
      <c r="S83" s="4">
        <f>(1*100)/3</f>
        <v>33.33333333</v>
      </c>
      <c r="T83" s="4">
        <f t="shared" si="436"/>
        <v>0</v>
      </c>
      <c r="U83" s="4">
        <f>(1*100)/3</f>
        <v>33.33333333</v>
      </c>
      <c r="V83" s="4">
        <f t="shared" si="437"/>
        <v>100</v>
      </c>
      <c r="W83" s="4">
        <f t="shared" si="428"/>
        <v>0</v>
      </c>
      <c r="X83" s="4">
        <f t="shared" ref="X83:X84" si="447">(0*100)/3</f>
        <v>0</v>
      </c>
      <c r="Y83" s="4">
        <f t="shared" si="438"/>
        <v>33.33333333</v>
      </c>
      <c r="Z83" s="4">
        <f>(1*100)/3</f>
        <v>33.33333333</v>
      </c>
      <c r="AA83" s="4">
        <f t="shared" ref="AA83:AB83" si="439">(2*100)/3</f>
        <v>66.66666667</v>
      </c>
      <c r="AB83" s="4">
        <f t="shared" si="439"/>
        <v>66.66666667</v>
      </c>
      <c r="AC83" s="4">
        <f>(1*100)/3</f>
        <v>33.33333333</v>
      </c>
      <c r="AD83" s="4">
        <f t="shared" ref="AD83:AF83" si="440">(0*100)/3</f>
        <v>0</v>
      </c>
      <c r="AE83" s="4">
        <f t="shared" si="440"/>
        <v>0</v>
      </c>
      <c r="AF83" s="4">
        <f t="shared" si="440"/>
        <v>0</v>
      </c>
    </row>
    <row r="84">
      <c r="A84" s="1" t="s">
        <v>15</v>
      </c>
      <c r="B84" s="4">
        <f>(1*100)/3</f>
        <v>33.33333333</v>
      </c>
      <c r="C84" s="4">
        <f>(0*100)/3</f>
        <v>0</v>
      </c>
      <c r="D84" s="4">
        <f t="shared" si="441"/>
        <v>66.66666667</v>
      </c>
      <c r="E84" s="4">
        <f t="shared" si="442"/>
        <v>0</v>
      </c>
      <c r="F84" s="4">
        <f>(1*100)/3</f>
        <v>33.33333333</v>
      </c>
      <c r="G84" s="4">
        <f>(0*100)/3</f>
        <v>0</v>
      </c>
      <c r="H84" s="4">
        <f>(1*100)/3</f>
        <v>33.33333333</v>
      </c>
      <c r="I84" s="4">
        <f t="shared" ref="I84:M84" si="443">(0*100)/3</f>
        <v>0</v>
      </c>
      <c r="J84" s="4">
        <f t="shared" si="443"/>
        <v>0</v>
      </c>
      <c r="K84" s="4">
        <f t="shared" si="443"/>
        <v>0</v>
      </c>
      <c r="L84" s="4">
        <f t="shared" si="443"/>
        <v>0</v>
      </c>
      <c r="M84" s="4">
        <f t="shared" si="443"/>
        <v>0</v>
      </c>
      <c r="N84" s="4">
        <f t="shared" si="444"/>
        <v>33.33333333</v>
      </c>
      <c r="O84" s="4">
        <f t="shared" ref="O84:P84" si="445">(0*100)/3</f>
        <v>0</v>
      </c>
      <c r="P84" s="4">
        <f t="shared" si="445"/>
        <v>0</v>
      </c>
      <c r="Q84" s="4">
        <f>(1*100)/3</f>
        <v>33.33333333</v>
      </c>
      <c r="R84" s="4">
        <f t="shared" si="426"/>
        <v>0</v>
      </c>
      <c r="S84" s="4">
        <f t="shared" ref="S84:U84" si="446">(0*100)/3</f>
        <v>0</v>
      </c>
      <c r="T84" s="4">
        <f t="shared" si="446"/>
        <v>0</v>
      </c>
      <c r="U84" s="4">
        <f t="shared" si="446"/>
        <v>0</v>
      </c>
      <c r="V84" s="4">
        <f>(2*100)/3</f>
        <v>66.66666667</v>
      </c>
      <c r="W84" s="4">
        <f t="shared" si="428"/>
        <v>0</v>
      </c>
      <c r="X84" s="4">
        <f t="shared" si="447"/>
        <v>0</v>
      </c>
      <c r="Y84" s="4">
        <f t="shared" si="438"/>
        <v>33.33333333</v>
      </c>
      <c r="Z84" s="4">
        <f>(0*100)/3</f>
        <v>0</v>
      </c>
      <c r="AA84" s="4">
        <f t="shared" ref="AA84:AB84" si="448">(1*100)/3</f>
        <v>33.33333333</v>
      </c>
      <c r="AB84" s="4">
        <f t="shared" si="448"/>
        <v>33.33333333</v>
      </c>
      <c r="AC84" s="4">
        <f t="shared" ref="AC84:AF84" si="449">(0*100)/3</f>
        <v>0</v>
      </c>
      <c r="AD84" s="4">
        <f t="shared" si="449"/>
        <v>0</v>
      </c>
      <c r="AE84" s="4">
        <f t="shared" si="449"/>
        <v>0</v>
      </c>
      <c r="AF84" s="4">
        <f t="shared" si="449"/>
        <v>0</v>
      </c>
    </row>
    <row r="85">
      <c r="A85" s="1" t="s">
        <v>16</v>
      </c>
      <c r="B85" s="4">
        <f t="shared" ref="B85:AF85" si="450">(0*100)/3</f>
        <v>0</v>
      </c>
      <c r="C85" s="4">
        <f t="shared" si="450"/>
        <v>0</v>
      </c>
      <c r="D85" s="4">
        <f t="shared" si="450"/>
        <v>0</v>
      </c>
      <c r="E85" s="4">
        <f t="shared" si="450"/>
        <v>0</v>
      </c>
      <c r="F85" s="4">
        <f t="shared" si="450"/>
        <v>0</v>
      </c>
      <c r="G85" s="4">
        <f t="shared" si="450"/>
        <v>0</v>
      </c>
      <c r="H85" s="4">
        <f t="shared" si="450"/>
        <v>0</v>
      </c>
      <c r="I85" s="4">
        <f t="shared" si="450"/>
        <v>0</v>
      </c>
      <c r="J85" s="4">
        <f t="shared" si="450"/>
        <v>0</v>
      </c>
      <c r="K85" s="4">
        <f t="shared" si="450"/>
        <v>0</v>
      </c>
      <c r="L85" s="4">
        <f t="shared" si="450"/>
        <v>0</v>
      </c>
      <c r="M85" s="4">
        <f t="shared" si="450"/>
        <v>0</v>
      </c>
      <c r="N85" s="4">
        <f t="shared" si="450"/>
        <v>0</v>
      </c>
      <c r="O85" s="4">
        <f t="shared" si="450"/>
        <v>0</v>
      </c>
      <c r="P85" s="4">
        <f t="shared" si="450"/>
        <v>0</v>
      </c>
      <c r="Q85" s="4">
        <f t="shared" si="450"/>
        <v>0</v>
      </c>
      <c r="R85" s="4">
        <f t="shared" si="450"/>
        <v>0</v>
      </c>
      <c r="S85" s="4">
        <f t="shared" si="450"/>
        <v>0</v>
      </c>
      <c r="T85" s="4">
        <f t="shared" si="450"/>
        <v>0</v>
      </c>
      <c r="U85" s="4">
        <f t="shared" si="450"/>
        <v>0</v>
      </c>
      <c r="V85" s="4">
        <f t="shared" si="450"/>
        <v>0</v>
      </c>
      <c r="W85" s="4">
        <f t="shared" si="450"/>
        <v>0</v>
      </c>
      <c r="X85" s="4">
        <f t="shared" si="450"/>
        <v>0</v>
      </c>
      <c r="Y85" s="4">
        <f t="shared" si="450"/>
        <v>0</v>
      </c>
      <c r="Z85" s="4">
        <f t="shared" si="450"/>
        <v>0</v>
      </c>
      <c r="AA85" s="4">
        <f t="shared" si="450"/>
        <v>0</v>
      </c>
      <c r="AB85" s="4">
        <f t="shared" si="450"/>
        <v>0</v>
      </c>
      <c r="AC85" s="4">
        <f t="shared" si="450"/>
        <v>0</v>
      </c>
      <c r="AD85" s="4">
        <f t="shared" si="450"/>
        <v>0</v>
      </c>
      <c r="AE85" s="4">
        <f t="shared" si="450"/>
        <v>0</v>
      </c>
      <c r="AF85" s="4">
        <f t="shared" si="450"/>
        <v>0</v>
      </c>
    </row>
    <row r="86">
      <c r="A86" s="1" t="s">
        <v>17</v>
      </c>
      <c r="B86" s="4">
        <f t="shared" ref="B86:AF86" si="451">(0*100)/3</f>
        <v>0</v>
      </c>
      <c r="C86" s="4">
        <f t="shared" si="451"/>
        <v>0</v>
      </c>
      <c r="D86" s="4">
        <f t="shared" si="451"/>
        <v>0</v>
      </c>
      <c r="E86" s="4">
        <f t="shared" si="451"/>
        <v>0</v>
      </c>
      <c r="F86" s="4">
        <f t="shared" si="451"/>
        <v>0</v>
      </c>
      <c r="G86" s="4">
        <f t="shared" si="451"/>
        <v>0</v>
      </c>
      <c r="H86" s="4">
        <f t="shared" si="451"/>
        <v>0</v>
      </c>
      <c r="I86" s="4">
        <f t="shared" si="451"/>
        <v>0</v>
      </c>
      <c r="J86" s="4">
        <f t="shared" si="451"/>
        <v>0</v>
      </c>
      <c r="K86" s="4">
        <f t="shared" si="451"/>
        <v>0</v>
      </c>
      <c r="L86" s="4">
        <f t="shared" si="451"/>
        <v>0</v>
      </c>
      <c r="M86" s="4">
        <f t="shared" si="451"/>
        <v>0</v>
      </c>
      <c r="N86" s="4">
        <f t="shared" si="451"/>
        <v>0</v>
      </c>
      <c r="O86" s="4">
        <f t="shared" si="451"/>
        <v>0</v>
      </c>
      <c r="P86" s="4">
        <f t="shared" si="451"/>
        <v>0</v>
      </c>
      <c r="Q86" s="4">
        <f t="shared" si="451"/>
        <v>0</v>
      </c>
      <c r="R86" s="4">
        <f t="shared" si="451"/>
        <v>0</v>
      </c>
      <c r="S86" s="4">
        <f t="shared" si="451"/>
        <v>0</v>
      </c>
      <c r="T86" s="4">
        <f t="shared" si="451"/>
        <v>0</v>
      </c>
      <c r="U86" s="4">
        <f t="shared" si="451"/>
        <v>0</v>
      </c>
      <c r="V86" s="4">
        <f t="shared" si="451"/>
        <v>0</v>
      </c>
      <c r="W86" s="4">
        <f t="shared" si="451"/>
        <v>0</v>
      </c>
      <c r="X86" s="4">
        <f t="shared" si="451"/>
        <v>0</v>
      </c>
      <c r="Y86" s="4">
        <f t="shared" si="451"/>
        <v>0</v>
      </c>
      <c r="Z86" s="4">
        <f t="shared" si="451"/>
        <v>0</v>
      </c>
      <c r="AA86" s="4">
        <f t="shared" si="451"/>
        <v>0</v>
      </c>
      <c r="AB86" s="4">
        <f t="shared" si="451"/>
        <v>0</v>
      </c>
      <c r="AC86" s="4">
        <f t="shared" si="451"/>
        <v>0</v>
      </c>
      <c r="AD86" s="4">
        <f t="shared" si="451"/>
        <v>0</v>
      </c>
      <c r="AE86" s="4">
        <f t="shared" si="451"/>
        <v>0</v>
      </c>
      <c r="AF86" s="4">
        <f t="shared" si="451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52">(0*100)/2</f>
        <v>0</v>
      </c>
      <c r="C88" s="4">
        <f t="shared" si="452"/>
        <v>0</v>
      </c>
      <c r="D88" s="4">
        <f t="shared" si="452"/>
        <v>0</v>
      </c>
      <c r="E88" s="4">
        <f t="shared" si="452"/>
        <v>0</v>
      </c>
      <c r="F88" s="4">
        <f t="shared" si="452"/>
        <v>0</v>
      </c>
      <c r="G88" s="4">
        <f t="shared" si="452"/>
        <v>0</v>
      </c>
      <c r="H88" s="4">
        <f t="shared" si="452"/>
        <v>0</v>
      </c>
      <c r="I88" s="4">
        <f t="shared" si="452"/>
        <v>0</v>
      </c>
      <c r="J88" s="4">
        <f t="shared" si="452"/>
        <v>0</v>
      </c>
      <c r="K88" s="4">
        <f t="shared" si="452"/>
        <v>0</v>
      </c>
      <c r="L88" s="4">
        <f t="shared" si="452"/>
        <v>0</v>
      </c>
      <c r="M88" s="4">
        <f t="shared" si="452"/>
        <v>0</v>
      </c>
      <c r="N88" s="4">
        <f t="shared" si="452"/>
        <v>0</v>
      </c>
      <c r="O88" s="4">
        <f t="shared" si="452"/>
        <v>0</v>
      </c>
      <c r="P88" s="4">
        <f t="shared" si="452"/>
        <v>0</v>
      </c>
      <c r="Q88" s="4">
        <f t="shared" si="452"/>
        <v>0</v>
      </c>
      <c r="R88" s="4">
        <f t="shared" si="452"/>
        <v>0</v>
      </c>
      <c r="S88" s="4">
        <f t="shared" si="452"/>
        <v>0</v>
      </c>
      <c r="T88" s="4">
        <f t="shared" si="452"/>
        <v>0</v>
      </c>
      <c r="U88" s="4">
        <f t="shared" si="452"/>
        <v>0</v>
      </c>
      <c r="V88" s="4">
        <f t="shared" si="452"/>
        <v>0</v>
      </c>
      <c r="W88" s="4">
        <f t="shared" si="452"/>
        <v>0</v>
      </c>
      <c r="X88" s="4">
        <f t="shared" si="452"/>
        <v>0</v>
      </c>
      <c r="Y88" s="4">
        <f t="shared" si="452"/>
        <v>0</v>
      </c>
      <c r="Z88" s="4">
        <f t="shared" ref="Z88:AF88" si="453">(0*100)/3</f>
        <v>0</v>
      </c>
      <c r="AA88" s="4">
        <f t="shared" si="453"/>
        <v>0</v>
      </c>
      <c r="AB88" s="4">
        <f t="shared" si="453"/>
        <v>0</v>
      </c>
      <c r="AC88" s="4">
        <f t="shared" si="453"/>
        <v>0</v>
      </c>
      <c r="AD88" s="4">
        <f t="shared" si="453"/>
        <v>0</v>
      </c>
      <c r="AE88" s="4">
        <f t="shared" si="453"/>
        <v>0</v>
      </c>
      <c r="AF88" s="4">
        <f t="shared" si="453"/>
        <v>0</v>
      </c>
    </row>
    <row r="89">
      <c r="A89" s="1" t="s">
        <v>3</v>
      </c>
      <c r="B89" s="4">
        <f t="shared" ref="B89:Y89" si="454">(0*100)/2</f>
        <v>0</v>
      </c>
      <c r="C89" s="4">
        <f t="shared" si="454"/>
        <v>0</v>
      </c>
      <c r="D89" s="4">
        <f t="shared" si="454"/>
        <v>0</v>
      </c>
      <c r="E89" s="4">
        <f t="shared" si="454"/>
        <v>0</v>
      </c>
      <c r="F89" s="4">
        <f t="shared" si="454"/>
        <v>0</v>
      </c>
      <c r="G89" s="4">
        <f t="shared" si="454"/>
        <v>0</v>
      </c>
      <c r="H89" s="4">
        <f t="shared" si="454"/>
        <v>0</v>
      </c>
      <c r="I89" s="4">
        <f t="shared" si="454"/>
        <v>0</v>
      </c>
      <c r="J89" s="4">
        <f t="shared" si="454"/>
        <v>0</v>
      </c>
      <c r="K89" s="4">
        <f t="shared" si="454"/>
        <v>0</v>
      </c>
      <c r="L89" s="4">
        <f t="shared" si="454"/>
        <v>0</v>
      </c>
      <c r="M89" s="4">
        <f t="shared" si="454"/>
        <v>0</v>
      </c>
      <c r="N89" s="4">
        <f t="shared" si="454"/>
        <v>0</v>
      </c>
      <c r="O89" s="4">
        <f t="shared" si="454"/>
        <v>0</v>
      </c>
      <c r="P89" s="4">
        <f t="shared" si="454"/>
        <v>0</v>
      </c>
      <c r="Q89" s="4">
        <f t="shared" si="454"/>
        <v>0</v>
      </c>
      <c r="R89" s="4">
        <f t="shared" si="454"/>
        <v>0</v>
      </c>
      <c r="S89" s="4">
        <f t="shared" si="454"/>
        <v>0</v>
      </c>
      <c r="T89" s="4">
        <f t="shared" si="454"/>
        <v>0</v>
      </c>
      <c r="U89" s="4">
        <f t="shared" si="454"/>
        <v>0</v>
      </c>
      <c r="V89" s="4">
        <f t="shared" si="454"/>
        <v>0</v>
      </c>
      <c r="W89" s="4">
        <f t="shared" si="454"/>
        <v>0</v>
      </c>
      <c r="X89" s="4">
        <f t="shared" si="454"/>
        <v>0</v>
      </c>
      <c r="Y89" s="4">
        <f t="shared" si="454"/>
        <v>0</v>
      </c>
      <c r="Z89" s="4">
        <f t="shared" ref="Z89:AF89" si="455">(0*100)/3</f>
        <v>0</v>
      </c>
      <c r="AA89" s="4">
        <f t="shared" si="455"/>
        <v>0</v>
      </c>
      <c r="AB89" s="4">
        <f t="shared" si="455"/>
        <v>0</v>
      </c>
      <c r="AC89" s="4">
        <f t="shared" si="455"/>
        <v>0</v>
      </c>
      <c r="AD89" s="4">
        <f t="shared" si="455"/>
        <v>0</v>
      </c>
      <c r="AE89" s="4">
        <f t="shared" si="455"/>
        <v>0</v>
      </c>
      <c r="AF89" s="4">
        <f t="shared" si="455"/>
        <v>0</v>
      </c>
    </row>
    <row r="90">
      <c r="A90" s="1" t="s">
        <v>4</v>
      </c>
      <c r="B90" s="4">
        <f t="shared" ref="B90:C90" si="456">(1*100)/2</f>
        <v>50</v>
      </c>
      <c r="C90" s="4">
        <f t="shared" si="456"/>
        <v>50</v>
      </c>
      <c r="D90" s="4">
        <f t="shared" ref="D90:D91" si="464">(2*100)/2</f>
        <v>100</v>
      </c>
      <c r="E90" s="4">
        <f t="shared" ref="E90:H90" si="457">(0*100)/2</f>
        <v>0</v>
      </c>
      <c r="F90" s="4">
        <f t="shared" si="457"/>
        <v>0</v>
      </c>
      <c r="G90" s="4">
        <f t="shared" si="457"/>
        <v>0</v>
      </c>
      <c r="H90" s="4">
        <f t="shared" si="457"/>
        <v>0</v>
      </c>
      <c r="I90" s="4">
        <f>(1*100)/2</f>
        <v>50</v>
      </c>
      <c r="J90" s="4">
        <f t="shared" ref="J90:K90" si="458">(2*100)/2</f>
        <v>100</v>
      </c>
      <c r="K90" s="4">
        <f t="shared" si="458"/>
        <v>100</v>
      </c>
      <c r="L90" s="4">
        <f t="shared" ref="L90:N90" si="459">(0*100)/2</f>
        <v>0</v>
      </c>
      <c r="M90" s="4">
        <f t="shared" si="459"/>
        <v>0</v>
      </c>
      <c r="N90" s="4">
        <f t="shared" si="459"/>
        <v>0</v>
      </c>
      <c r="O90" s="4">
        <f>(1*100)/2</f>
        <v>50</v>
      </c>
      <c r="P90" s="4">
        <f>(2*100)/2</f>
        <v>100</v>
      </c>
      <c r="Q90" s="4">
        <f t="shared" ref="Q90:T90" si="460">(1*100)/2</f>
        <v>50</v>
      </c>
      <c r="R90" s="4">
        <f t="shared" si="460"/>
        <v>50</v>
      </c>
      <c r="S90" s="4">
        <f t="shared" si="460"/>
        <v>50</v>
      </c>
      <c r="T90" s="4">
        <f t="shared" si="460"/>
        <v>50</v>
      </c>
      <c r="U90" s="4">
        <f>(0*100)/2</f>
        <v>0</v>
      </c>
      <c r="V90" s="4">
        <f t="shared" ref="V90:W90" si="461">(1*100)/2</f>
        <v>50</v>
      </c>
      <c r="W90" s="4">
        <f t="shared" si="461"/>
        <v>50</v>
      </c>
      <c r="X90" s="4">
        <f>(2*100)/2</f>
        <v>100</v>
      </c>
      <c r="Y90" s="4">
        <f>(3*100)/2</f>
        <v>150</v>
      </c>
      <c r="Z90" s="4">
        <f t="shared" ref="Z90:Z92" si="472">(2*100)/3</f>
        <v>66.66666667</v>
      </c>
      <c r="AA90" s="4">
        <f t="shared" ref="AA90:AA91" si="473">(0*100)/2</f>
        <v>0</v>
      </c>
      <c r="AB90" s="4">
        <f>(1*100)/2</f>
        <v>50</v>
      </c>
      <c r="AC90" s="4">
        <f t="shared" ref="AC90:AC98" si="474">(0*100)/2</f>
        <v>0</v>
      </c>
      <c r="AD90" s="4">
        <f t="shared" ref="AD90:AE90" si="462">(1*100)/2</f>
        <v>50</v>
      </c>
      <c r="AE90" s="4">
        <f t="shared" si="462"/>
        <v>50</v>
      </c>
      <c r="AF90" s="4">
        <f t="shared" ref="AF90:AF98" si="476">(0*100)/2</f>
        <v>0</v>
      </c>
    </row>
    <row r="91">
      <c r="A91" s="1" t="s">
        <v>5</v>
      </c>
      <c r="B91" s="4">
        <f t="shared" ref="B91:C91" si="463">(1*100)/2</f>
        <v>50</v>
      </c>
      <c r="C91" s="4">
        <f t="shared" si="463"/>
        <v>50</v>
      </c>
      <c r="D91" s="4">
        <f t="shared" si="464"/>
        <v>100</v>
      </c>
      <c r="E91" s="4">
        <f t="shared" ref="E91:F91" si="465">(2*100)/2</f>
        <v>100</v>
      </c>
      <c r="F91" s="4">
        <f t="shared" si="465"/>
        <v>100</v>
      </c>
      <c r="G91" s="4">
        <f t="shared" ref="G91:I91" si="466">(1*100)/2</f>
        <v>50</v>
      </c>
      <c r="H91" s="4">
        <f t="shared" si="466"/>
        <v>50</v>
      </c>
      <c r="I91" s="4">
        <f t="shared" si="466"/>
        <v>50</v>
      </c>
      <c r="J91" s="4">
        <f t="shared" ref="J91:K91" si="467">(2*100)/2</f>
        <v>100</v>
      </c>
      <c r="K91" s="4">
        <f t="shared" si="467"/>
        <v>100</v>
      </c>
      <c r="L91" s="4">
        <f t="shared" ref="L91:N91" si="468">(1*100)/2</f>
        <v>50</v>
      </c>
      <c r="M91" s="4">
        <f t="shared" si="468"/>
        <v>50</v>
      </c>
      <c r="N91" s="4">
        <f t="shared" si="468"/>
        <v>50</v>
      </c>
      <c r="O91" s="4">
        <f t="shared" ref="O91:P91" si="469">(2*100)/2</f>
        <v>100</v>
      </c>
      <c r="P91" s="4">
        <f t="shared" si="469"/>
        <v>100</v>
      </c>
      <c r="Q91" s="4">
        <f t="shared" ref="Q91:W91" si="470">(1*100)/2</f>
        <v>50</v>
      </c>
      <c r="R91" s="4">
        <f t="shared" si="470"/>
        <v>50</v>
      </c>
      <c r="S91" s="4">
        <f t="shared" si="470"/>
        <v>50</v>
      </c>
      <c r="T91" s="4">
        <f t="shared" si="470"/>
        <v>50</v>
      </c>
      <c r="U91" s="4">
        <f t="shared" si="470"/>
        <v>50</v>
      </c>
      <c r="V91" s="4">
        <f t="shared" si="470"/>
        <v>50</v>
      </c>
      <c r="W91" s="4">
        <f t="shared" si="470"/>
        <v>50</v>
      </c>
      <c r="X91" s="4">
        <f t="shared" ref="X91:Y91" si="471">(3*100)/2</f>
        <v>150</v>
      </c>
      <c r="Y91" s="4">
        <f t="shared" si="471"/>
        <v>150</v>
      </c>
      <c r="Z91" s="4">
        <f t="shared" si="472"/>
        <v>66.66666667</v>
      </c>
      <c r="AA91" s="4">
        <f t="shared" si="473"/>
        <v>0</v>
      </c>
      <c r="AB91" s="4">
        <f t="shared" ref="AB91:AB92" si="484">(2*100)/2</f>
        <v>100</v>
      </c>
      <c r="AC91" s="4">
        <f t="shared" si="474"/>
        <v>0</v>
      </c>
      <c r="AD91" s="4">
        <f t="shared" ref="AD91:AE91" si="475">(1*100)/2</f>
        <v>50</v>
      </c>
      <c r="AE91" s="4">
        <f t="shared" si="475"/>
        <v>50</v>
      </c>
      <c r="AF91" s="4">
        <f t="shared" si="476"/>
        <v>0</v>
      </c>
    </row>
    <row r="92">
      <c r="A92" s="1" t="s">
        <v>6</v>
      </c>
      <c r="B92" s="4">
        <f t="shared" ref="B92:B101" si="485">(1*100)/2</f>
        <v>50</v>
      </c>
      <c r="C92" s="4">
        <f t="shared" ref="C92:F92" si="477">(2*100)/2</f>
        <v>100</v>
      </c>
      <c r="D92" s="4">
        <f t="shared" si="477"/>
        <v>100</v>
      </c>
      <c r="E92" s="4">
        <f t="shared" si="477"/>
        <v>100</v>
      </c>
      <c r="F92" s="4">
        <f t="shared" si="477"/>
        <v>100</v>
      </c>
      <c r="G92" s="4">
        <f t="shared" ref="G92:H92" si="478">(1*100)/2</f>
        <v>50</v>
      </c>
      <c r="H92" s="4">
        <f t="shared" si="478"/>
        <v>50</v>
      </c>
      <c r="I92" s="4">
        <f t="shared" ref="I92:K92" si="479">(2*100)/2</f>
        <v>100</v>
      </c>
      <c r="J92" s="4">
        <f t="shared" si="479"/>
        <v>100</v>
      </c>
      <c r="K92" s="4">
        <f t="shared" si="479"/>
        <v>100</v>
      </c>
      <c r="L92" s="4">
        <f>(1*100)/2</f>
        <v>50</v>
      </c>
      <c r="M92" s="4">
        <f t="shared" ref="M92:M99" si="489">(0*100)/2</f>
        <v>0</v>
      </c>
      <c r="N92" s="4">
        <f t="shared" ref="N92:N99" si="490">(1*100)/2</f>
        <v>50</v>
      </c>
      <c r="O92" s="4">
        <f t="shared" ref="O92:P92" si="480">(2*100)/2</f>
        <v>100</v>
      </c>
      <c r="P92" s="4">
        <f t="shared" si="480"/>
        <v>100</v>
      </c>
      <c r="Q92" s="4">
        <f t="shared" ref="Q92:R92" si="481">(1*100)/2</f>
        <v>50</v>
      </c>
      <c r="R92" s="4">
        <f t="shared" si="481"/>
        <v>50</v>
      </c>
      <c r="S92" s="4">
        <f t="shared" ref="S92:S94" si="493">(2*100)/2</f>
        <v>100</v>
      </c>
      <c r="T92" s="4">
        <f t="shared" ref="T92:W92" si="482">(1*100)/2</f>
        <v>50</v>
      </c>
      <c r="U92" s="4">
        <f t="shared" si="482"/>
        <v>50</v>
      </c>
      <c r="V92" s="4">
        <f t="shared" si="482"/>
        <v>50</v>
      </c>
      <c r="W92" s="4">
        <f t="shared" si="482"/>
        <v>50</v>
      </c>
      <c r="X92" s="4">
        <f t="shared" ref="X92:Y92" si="483">(3*100)/2</f>
        <v>150</v>
      </c>
      <c r="Y92" s="4">
        <f t="shared" si="483"/>
        <v>150</v>
      </c>
      <c r="Z92" s="4">
        <f t="shared" si="472"/>
        <v>66.66666667</v>
      </c>
      <c r="AA92" s="4">
        <f>(1*100)/2</f>
        <v>50</v>
      </c>
      <c r="AB92" s="4">
        <f t="shared" si="484"/>
        <v>100</v>
      </c>
      <c r="AC92" s="4">
        <f t="shared" si="474"/>
        <v>0</v>
      </c>
      <c r="AD92" s="4">
        <f t="shared" ref="AD92:AD95" si="497">(1*100)/2</f>
        <v>50</v>
      </c>
      <c r="AE92" s="4">
        <f t="shared" ref="AE92:AE93" si="498">(2*100)/2</f>
        <v>100</v>
      </c>
      <c r="AF92" s="4">
        <f t="shared" si="476"/>
        <v>0</v>
      </c>
    </row>
    <row r="93">
      <c r="A93" s="1" t="s">
        <v>7</v>
      </c>
      <c r="B93" s="4">
        <f t="shared" si="485"/>
        <v>50</v>
      </c>
      <c r="C93" s="4">
        <f t="shared" ref="C93:F93" si="486">(2*100)/2</f>
        <v>100</v>
      </c>
      <c r="D93" s="4">
        <f t="shared" si="486"/>
        <v>100</v>
      </c>
      <c r="E93" s="4">
        <f t="shared" si="486"/>
        <v>100</v>
      </c>
      <c r="F93" s="4">
        <f t="shared" si="486"/>
        <v>100</v>
      </c>
      <c r="G93" s="4">
        <f t="shared" ref="G93:H93" si="487">(1*100)/2</f>
        <v>50</v>
      </c>
      <c r="H93" s="4">
        <f t="shared" si="487"/>
        <v>50</v>
      </c>
      <c r="I93" s="4">
        <f t="shared" ref="I93:L93" si="488">(2*100)/2</f>
        <v>100</v>
      </c>
      <c r="J93" s="4">
        <f t="shared" si="488"/>
        <v>100</v>
      </c>
      <c r="K93" s="4">
        <f t="shared" si="488"/>
        <v>100</v>
      </c>
      <c r="L93" s="4">
        <f t="shared" si="488"/>
        <v>100</v>
      </c>
      <c r="M93" s="4">
        <f t="shared" si="489"/>
        <v>0</v>
      </c>
      <c r="N93" s="4">
        <f t="shared" si="490"/>
        <v>50</v>
      </c>
      <c r="O93" s="4">
        <f t="shared" ref="O93:P93" si="491">(2*100)/2</f>
        <v>100</v>
      </c>
      <c r="P93" s="4">
        <f t="shared" si="491"/>
        <v>100</v>
      </c>
      <c r="Q93" s="4">
        <f t="shared" ref="Q93:R93" si="492">(1*100)/2</f>
        <v>50</v>
      </c>
      <c r="R93" s="4">
        <f t="shared" si="492"/>
        <v>50</v>
      </c>
      <c r="S93" s="4">
        <f t="shared" si="493"/>
        <v>100</v>
      </c>
      <c r="T93" s="4">
        <f t="shared" ref="T93:W93" si="494">(1*100)/2</f>
        <v>50</v>
      </c>
      <c r="U93" s="4">
        <f t="shared" si="494"/>
        <v>50</v>
      </c>
      <c r="V93" s="4">
        <f t="shared" si="494"/>
        <v>50</v>
      </c>
      <c r="W93" s="4">
        <f t="shared" si="494"/>
        <v>50</v>
      </c>
      <c r="X93" s="4">
        <f t="shared" ref="X93:Z93" si="495">(3*100)/2</f>
        <v>150</v>
      </c>
      <c r="Y93" s="4">
        <f t="shared" si="495"/>
        <v>150</v>
      </c>
      <c r="Z93" s="4">
        <f t="shared" si="495"/>
        <v>150</v>
      </c>
      <c r="AA93" s="4">
        <f t="shared" ref="AA93:AB93" si="496">(2*100)/2</f>
        <v>100</v>
      </c>
      <c r="AB93" s="4">
        <f t="shared" si="496"/>
        <v>100</v>
      </c>
      <c r="AC93" s="4">
        <f t="shared" si="474"/>
        <v>0</v>
      </c>
      <c r="AD93" s="4">
        <f t="shared" si="497"/>
        <v>50</v>
      </c>
      <c r="AE93" s="4">
        <f t="shared" si="498"/>
        <v>100</v>
      </c>
      <c r="AF93" s="4">
        <f t="shared" si="476"/>
        <v>0</v>
      </c>
    </row>
    <row r="94">
      <c r="A94" s="1" t="s">
        <v>8</v>
      </c>
      <c r="B94" s="4">
        <f t="shared" si="485"/>
        <v>50</v>
      </c>
      <c r="C94" s="4">
        <f t="shared" ref="C94:F94" si="499">(2*100)/2</f>
        <v>100</v>
      </c>
      <c r="D94" s="4">
        <f t="shared" si="499"/>
        <v>100</v>
      </c>
      <c r="E94" s="4">
        <f t="shared" si="499"/>
        <v>100</v>
      </c>
      <c r="F94" s="4">
        <f t="shared" si="499"/>
        <v>100</v>
      </c>
      <c r="G94" s="4">
        <f t="shared" ref="G94:I94" si="500">(1*100)/2</f>
        <v>50</v>
      </c>
      <c r="H94" s="4">
        <f t="shared" si="500"/>
        <v>50</v>
      </c>
      <c r="I94" s="4">
        <f t="shared" si="500"/>
        <v>50</v>
      </c>
      <c r="J94" s="4">
        <f t="shared" ref="J94:L94" si="501">(2*100)/2</f>
        <v>100</v>
      </c>
      <c r="K94" s="4">
        <f t="shared" si="501"/>
        <v>100</v>
      </c>
      <c r="L94" s="4">
        <f t="shared" si="501"/>
        <v>100</v>
      </c>
      <c r="M94" s="4">
        <f t="shared" si="489"/>
        <v>0</v>
      </c>
      <c r="N94" s="4">
        <f t="shared" si="490"/>
        <v>50</v>
      </c>
      <c r="O94" s="4">
        <f t="shared" ref="O94:P94" si="502">(2*100)/2</f>
        <v>100</v>
      </c>
      <c r="P94" s="4">
        <f t="shared" si="502"/>
        <v>100</v>
      </c>
      <c r="Q94" s="4">
        <f t="shared" ref="Q94:R94" si="503">(1*100)/2</f>
        <v>50</v>
      </c>
      <c r="R94" s="4">
        <f t="shared" si="503"/>
        <v>50</v>
      </c>
      <c r="S94" s="4">
        <f t="shared" si="493"/>
        <v>100</v>
      </c>
      <c r="T94" s="4">
        <f t="shared" ref="T94:W94" si="504">(1*100)/2</f>
        <v>50</v>
      </c>
      <c r="U94" s="4">
        <f t="shared" si="504"/>
        <v>50</v>
      </c>
      <c r="V94" s="4">
        <f t="shared" si="504"/>
        <v>50</v>
      </c>
      <c r="W94" s="4">
        <f t="shared" si="504"/>
        <v>50</v>
      </c>
      <c r="X94" s="4">
        <f t="shared" ref="X94:Z94" si="505">(3*100)/2</f>
        <v>150</v>
      </c>
      <c r="Y94" s="4">
        <f t="shared" si="505"/>
        <v>150</v>
      </c>
      <c r="Z94" s="4">
        <f t="shared" si="505"/>
        <v>150</v>
      </c>
      <c r="AA94" s="4">
        <f>(2*100)/2</f>
        <v>100</v>
      </c>
      <c r="AB94" s="4">
        <f>(1*100)/2</f>
        <v>50</v>
      </c>
      <c r="AC94" s="4">
        <f t="shared" si="474"/>
        <v>0</v>
      </c>
      <c r="AD94" s="4">
        <f t="shared" si="497"/>
        <v>50</v>
      </c>
      <c r="AE94" s="4">
        <f>(3*100)/2</f>
        <v>150</v>
      </c>
      <c r="AF94" s="4">
        <f t="shared" si="476"/>
        <v>0</v>
      </c>
    </row>
    <row r="95">
      <c r="A95" s="1" t="s">
        <v>9</v>
      </c>
      <c r="B95" s="4">
        <f t="shared" si="485"/>
        <v>50</v>
      </c>
      <c r="C95" s="4">
        <f t="shared" ref="C95:F95" si="506">(2*100)/2</f>
        <v>100</v>
      </c>
      <c r="D95" s="4">
        <f t="shared" si="506"/>
        <v>100</v>
      </c>
      <c r="E95" s="4">
        <f t="shared" si="506"/>
        <v>100</v>
      </c>
      <c r="F95" s="4">
        <f t="shared" si="506"/>
        <v>100</v>
      </c>
      <c r="G95" s="4">
        <f t="shared" ref="G95:I95" si="507">(1*100)/2</f>
        <v>50</v>
      </c>
      <c r="H95" s="4">
        <f t="shared" si="507"/>
        <v>50</v>
      </c>
      <c r="I95" s="4">
        <f t="shared" si="507"/>
        <v>50</v>
      </c>
      <c r="J95" s="4">
        <f t="shared" ref="J95:L95" si="508">(2*100)/2</f>
        <v>100</v>
      </c>
      <c r="K95" s="4">
        <f t="shared" si="508"/>
        <v>100</v>
      </c>
      <c r="L95" s="4">
        <f t="shared" si="508"/>
        <v>100</v>
      </c>
      <c r="M95" s="4">
        <f t="shared" si="489"/>
        <v>0</v>
      </c>
      <c r="N95" s="4">
        <f t="shared" si="490"/>
        <v>50</v>
      </c>
      <c r="O95" s="4">
        <f t="shared" ref="O95:P95" si="509">(2*100)/2</f>
        <v>100</v>
      </c>
      <c r="P95" s="4">
        <f t="shared" si="509"/>
        <v>100</v>
      </c>
      <c r="Q95" s="4">
        <f>(1*100)/2</f>
        <v>50</v>
      </c>
      <c r="R95" s="4">
        <f t="shared" ref="R95:S95" si="510">(2*100)/2</f>
        <v>100</v>
      </c>
      <c r="S95" s="4">
        <f t="shared" si="510"/>
        <v>100</v>
      </c>
      <c r="T95" s="4">
        <f t="shared" ref="T95:W95" si="511">(1*100)/2</f>
        <v>50</v>
      </c>
      <c r="U95" s="4">
        <f t="shared" si="511"/>
        <v>50</v>
      </c>
      <c r="V95" s="4">
        <f t="shared" si="511"/>
        <v>50</v>
      </c>
      <c r="W95" s="4">
        <f t="shared" si="511"/>
        <v>50</v>
      </c>
      <c r="X95" s="4">
        <f t="shared" ref="X95:Z95" si="512">(3*100)/2</f>
        <v>150</v>
      </c>
      <c r="Y95" s="4">
        <f t="shared" si="512"/>
        <v>150</v>
      </c>
      <c r="Z95" s="4">
        <f t="shared" si="512"/>
        <v>150</v>
      </c>
      <c r="AA95" s="4">
        <f t="shared" ref="AA95:AA96" si="519">(1*100)/2</f>
        <v>50</v>
      </c>
      <c r="AB95" s="4">
        <f t="shared" ref="AB95:AB97" si="520">(2*100)/2</f>
        <v>100</v>
      </c>
      <c r="AC95" s="4">
        <f t="shared" si="474"/>
        <v>0</v>
      </c>
      <c r="AD95" s="4">
        <f t="shared" si="497"/>
        <v>50</v>
      </c>
      <c r="AE95" s="4">
        <f t="shared" ref="AE95:AE99" si="521">(1*100)/2</f>
        <v>50</v>
      </c>
      <c r="AF95" s="4">
        <f t="shared" si="476"/>
        <v>0</v>
      </c>
    </row>
    <row r="96">
      <c r="A96" s="1" t="s">
        <v>10</v>
      </c>
      <c r="B96" s="4">
        <f t="shared" si="485"/>
        <v>50</v>
      </c>
      <c r="C96" s="4">
        <f t="shared" ref="C96:F96" si="513">(2*100)/2</f>
        <v>100</v>
      </c>
      <c r="D96" s="4">
        <f t="shared" si="513"/>
        <v>100</v>
      </c>
      <c r="E96" s="4">
        <f t="shared" si="513"/>
        <v>100</v>
      </c>
      <c r="F96" s="4">
        <f t="shared" si="513"/>
        <v>100</v>
      </c>
      <c r="G96" s="4">
        <f t="shared" ref="G96:I96" si="514">(1*100)/2</f>
        <v>50</v>
      </c>
      <c r="H96" s="4">
        <f t="shared" si="514"/>
        <v>50</v>
      </c>
      <c r="I96" s="4">
        <f t="shared" si="514"/>
        <v>50</v>
      </c>
      <c r="J96" s="4">
        <f t="shared" ref="J96:K96" si="515">(2*100)/2</f>
        <v>100</v>
      </c>
      <c r="K96" s="4">
        <f t="shared" si="515"/>
        <v>100</v>
      </c>
      <c r="L96" s="4">
        <f>(1*100)/2</f>
        <v>50</v>
      </c>
      <c r="M96" s="4">
        <f t="shared" si="489"/>
        <v>0</v>
      </c>
      <c r="N96" s="4">
        <f t="shared" si="490"/>
        <v>50</v>
      </c>
      <c r="O96" s="4">
        <f t="shared" ref="O96:O97" si="526">(2*100)/2</f>
        <v>100</v>
      </c>
      <c r="P96" s="4">
        <f t="shared" ref="P96:Q96" si="516">(1*100)/2</f>
        <v>50</v>
      </c>
      <c r="Q96" s="4">
        <f t="shared" si="516"/>
        <v>50</v>
      </c>
      <c r="R96" s="4">
        <f t="shared" ref="R96:R99" si="528">(2*100)/2</f>
        <v>100</v>
      </c>
      <c r="S96" s="4">
        <f t="shared" ref="S96:U96" si="517">(1*100)/2</f>
        <v>50</v>
      </c>
      <c r="T96" s="4">
        <f t="shared" si="517"/>
        <v>50</v>
      </c>
      <c r="U96" s="4">
        <f t="shared" si="517"/>
        <v>50</v>
      </c>
      <c r="V96" s="4">
        <f>(2*100)/2</f>
        <v>100</v>
      </c>
      <c r="W96" s="4">
        <f>(1*100)/2</f>
        <v>50</v>
      </c>
      <c r="X96" s="4">
        <f t="shared" ref="X96:Z96" si="518">(3*100)/2</f>
        <v>150</v>
      </c>
      <c r="Y96" s="4">
        <f t="shared" si="518"/>
        <v>150</v>
      </c>
      <c r="Z96" s="4">
        <f t="shared" si="518"/>
        <v>150</v>
      </c>
      <c r="AA96" s="4">
        <f t="shared" si="519"/>
        <v>50</v>
      </c>
      <c r="AB96" s="4">
        <f t="shared" si="520"/>
        <v>100</v>
      </c>
      <c r="AC96" s="4">
        <f t="shared" si="474"/>
        <v>0</v>
      </c>
      <c r="AD96" s="4">
        <f>(2*100)/2</f>
        <v>100</v>
      </c>
      <c r="AE96" s="4">
        <f t="shared" si="521"/>
        <v>50</v>
      </c>
      <c r="AF96" s="4">
        <f t="shared" si="476"/>
        <v>0</v>
      </c>
    </row>
    <row r="97">
      <c r="A97" s="1" t="s">
        <v>11</v>
      </c>
      <c r="B97" s="4">
        <f t="shared" si="485"/>
        <v>50</v>
      </c>
      <c r="C97" s="4">
        <f t="shared" ref="C97:D97" si="522">(2*100)/2</f>
        <v>100</v>
      </c>
      <c r="D97" s="4">
        <f t="shared" si="522"/>
        <v>100</v>
      </c>
      <c r="E97" s="4">
        <f t="shared" ref="E97:F97" si="523">(1*100)/2</f>
        <v>50</v>
      </c>
      <c r="F97" s="4">
        <f t="shared" si="523"/>
        <v>50</v>
      </c>
      <c r="G97" s="4">
        <f>(0*100)/2</f>
        <v>0</v>
      </c>
      <c r="H97" s="4">
        <f t="shared" ref="H97:I97" si="524">(1*100)/2</f>
        <v>50</v>
      </c>
      <c r="I97" s="4">
        <f t="shared" si="524"/>
        <v>50</v>
      </c>
      <c r="J97" s="4">
        <f>(2*100)/2</f>
        <v>100</v>
      </c>
      <c r="K97" s="4">
        <f t="shared" ref="K97:L97" si="525">(1*100)/2</f>
        <v>50</v>
      </c>
      <c r="L97" s="4">
        <f t="shared" si="525"/>
        <v>50</v>
      </c>
      <c r="M97" s="4">
        <f t="shared" si="489"/>
        <v>0</v>
      </c>
      <c r="N97" s="4">
        <f t="shared" si="490"/>
        <v>50</v>
      </c>
      <c r="O97" s="4">
        <f t="shared" si="526"/>
        <v>100</v>
      </c>
      <c r="P97" s="4">
        <f t="shared" ref="P97:Q97" si="527">(1*100)/2</f>
        <v>50</v>
      </c>
      <c r="Q97" s="4">
        <f t="shared" si="527"/>
        <v>50</v>
      </c>
      <c r="R97" s="4">
        <f t="shared" si="528"/>
        <v>100</v>
      </c>
      <c r="S97" s="4">
        <f t="shared" ref="S97:V97" si="529">(1*100)/2</f>
        <v>50</v>
      </c>
      <c r="T97" s="4">
        <f t="shared" si="529"/>
        <v>50</v>
      </c>
      <c r="U97" s="4">
        <f t="shared" si="529"/>
        <v>50</v>
      </c>
      <c r="V97" s="4">
        <f t="shared" si="529"/>
        <v>50</v>
      </c>
      <c r="W97" s="4">
        <f t="shared" ref="W97:X97" si="530">(2*100)/2</f>
        <v>100</v>
      </c>
      <c r="X97" s="4">
        <f t="shared" si="530"/>
        <v>100</v>
      </c>
      <c r="Y97" s="4">
        <f t="shared" ref="Y97:Z97" si="531">(3*100)/2</f>
        <v>150</v>
      </c>
      <c r="Z97" s="4">
        <f t="shared" si="531"/>
        <v>150</v>
      </c>
      <c r="AA97" s="4">
        <f>(0*100)/2</f>
        <v>0</v>
      </c>
      <c r="AB97" s="4">
        <f t="shared" si="520"/>
        <v>100</v>
      </c>
      <c r="AC97" s="4">
        <f t="shared" si="474"/>
        <v>0</v>
      </c>
      <c r="AD97" s="4">
        <f t="shared" ref="AD97:AD99" si="539">(3*100)/2</f>
        <v>150</v>
      </c>
      <c r="AE97" s="4">
        <f t="shared" si="521"/>
        <v>50</v>
      </c>
      <c r="AF97" s="4">
        <f t="shared" si="476"/>
        <v>0</v>
      </c>
    </row>
    <row r="98">
      <c r="A98" s="1" t="s">
        <v>12</v>
      </c>
      <c r="B98" s="4">
        <f t="shared" si="485"/>
        <v>50</v>
      </c>
      <c r="C98" s="4">
        <f t="shared" ref="C98:D98" si="532">(2*100)/2</f>
        <v>100</v>
      </c>
      <c r="D98" s="4">
        <f t="shared" si="532"/>
        <v>100</v>
      </c>
      <c r="E98" s="4">
        <f>(1*100)/2</f>
        <v>50</v>
      </c>
      <c r="F98" s="4">
        <f t="shared" ref="F98:F100" si="541">(0*100)/2</f>
        <v>0</v>
      </c>
      <c r="G98" s="4">
        <f t="shared" ref="G98:G100" si="542">(1*100)/2</f>
        <v>50</v>
      </c>
      <c r="H98" s="4">
        <f t="shared" ref="H98:H100" si="543">(0*100)/2</f>
        <v>0</v>
      </c>
      <c r="I98" s="4">
        <f t="shared" ref="I98:J98" si="533">(2*100)/2</f>
        <v>100</v>
      </c>
      <c r="J98" s="4">
        <f t="shared" si="533"/>
        <v>100</v>
      </c>
      <c r="K98" s="4">
        <f t="shared" ref="K98:L98" si="534">(1*100)/2</f>
        <v>50</v>
      </c>
      <c r="L98" s="4">
        <f t="shared" si="534"/>
        <v>50</v>
      </c>
      <c r="M98" s="4">
        <f t="shared" si="489"/>
        <v>0</v>
      </c>
      <c r="N98" s="4">
        <f t="shared" si="490"/>
        <v>50</v>
      </c>
      <c r="O98" s="4">
        <f t="shared" ref="O98:O99" si="546">(0*100)/2</f>
        <v>0</v>
      </c>
      <c r="P98" s="4">
        <f t="shared" ref="P98:Q98" si="535">(1*100)/2</f>
        <v>50</v>
      </c>
      <c r="Q98" s="4">
        <f t="shared" si="535"/>
        <v>50</v>
      </c>
      <c r="R98" s="4">
        <f t="shared" si="528"/>
        <v>100</v>
      </c>
      <c r="S98" s="4">
        <f t="shared" ref="S98:T98" si="536">(1*100)/2</f>
        <v>50</v>
      </c>
      <c r="T98" s="4">
        <f t="shared" si="536"/>
        <v>50</v>
      </c>
      <c r="U98" s="4">
        <f>(0*100)/2</f>
        <v>0</v>
      </c>
      <c r="V98" s="4">
        <f t="shared" ref="V98:X98" si="537">(2*100)/2</f>
        <v>100</v>
      </c>
      <c r="W98" s="4">
        <f t="shared" si="537"/>
        <v>100</v>
      </c>
      <c r="X98" s="4">
        <f t="shared" si="537"/>
        <v>100</v>
      </c>
      <c r="Y98" s="4">
        <f t="shared" ref="Y98:Z98" si="538">(3*100)/2</f>
        <v>150</v>
      </c>
      <c r="Z98" s="4">
        <f t="shared" si="538"/>
        <v>150</v>
      </c>
      <c r="AA98" s="4">
        <f t="shared" ref="AA98:AA101" si="549">(1*100)/2</f>
        <v>50</v>
      </c>
      <c r="AB98" s="4">
        <f t="shared" ref="AB98:AB100" si="550">(3*100)/2</f>
        <v>150</v>
      </c>
      <c r="AC98" s="4">
        <f t="shared" si="474"/>
        <v>0</v>
      </c>
      <c r="AD98" s="4">
        <f t="shared" si="539"/>
        <v>150</v>
      </c>
      <c r="AE98" s="4">
        <f t="shared" si="521"/>
        <v>50</v>
      </c>
      <c r="AF98" s="4">
        <f t="shared" si="476"/>
        <v>0</v>
      </c>
    </row>
    <row r="99">
      <c r="A99" s="1" t="s">
        <v>13</v>
      </c>
      <c r="B99" s="4">
        <f t="shared" si="485"/>
        <v>50</v>
      </c>
      <c r="C99" s="4">
        <f>(1*100)/2</f>
        <v>50</v>
      </c>
      <c r="D99" s="4">
        <f t="shared" ref="D99:E99" si="540">(2*100)/2</f>
        <v>100</v>
      </c>
      <c r="E99" s="4">
        <f t="shared" si="540"/>
        <v>100</v>
      </c>
      <c r="F99" s="4">
        <f t="shared" si="541"/>
        <v>0</v>
      </c>
      <c r="G99" s="4">
        <f t="shared" si="542"/>
        <v>50</v>
      </c>
      <c r="H99" s="4">
        <f t="shared" si="543"/>
        <v>0</v>
      </c>
      <c r="I99" s="4">
        <f t="shared" ref="I99:J99" si="544">(2*100)/2</f>
        <v>100</v>
      </c>
      <c r="J99" s="4">
        <f t="shared" si="544"/>
        <v>100</v>
      </c>
      <c r="K99" s="4">
        <f t="shared" ref="K99:L99" si="545">(1*100)/2</f>
        <v>50</v>
      </c>
      <c r="L99" s="4">
        <f t="shared" si="545"/>
        <v>50</v>
      </c>
      <c r="M99" s="4">
        <f t="shared" si="489"/>
        <v>0</v>
      </c>
      <c r="N99" s="4">
        <f t="shared" si="490"/>
        <v>50</v>
      </c>
      <c r="O99" s="4">
        <f t="shared" si="546"/>
        <v>0</v>
      </c>
      <c r="P99" s="4">
        <f t="shared" ref="P99:Q99" si="547">(1*100)/2</f>
        <v>50</v>
      </c>
      <c r="Q99" s="4">
        <f t="shared" si="547"/>
        <v>50</v>
      </c>
      <c r="R99" s="4">
        <f t="shared" si="528"/>
        <v>100</v>
      </c>
      <c r="S99" s="4">
        <f>(1*100)/2</f>
        <v>50</v>
      </c>
      <c r="T99" s="4">
        <f t="shared" ref="T99:T101" si="554">(2*100)/2</f>
        <v>100</v>
      </c>
      <c r="U99" s="4">
        <f t="shared" ref="U99:V99" si="548">(1*100)/2</f>
        <v>50</v>
      </c>
      <c r="V99" s="4">
        <f t="shared" si="548"/>
        <v>50</v>
      </c>
      <c r="W99" s="4">
        <f t="shared" ref="W99:W100" si="555">(3*100)/2</f>
        <v>150</v>
      </c>
      <c r="X99" s="4">
        <f t="shared" ref="X99:X101" si="556">(2*100)/2</f>
        <v>100</v>
      </c>
      <c r="Y99" s="4">
        <f t="shared" ref="Y99:Y101" si="557">(3*100)/2</f>
        <v>150</v>
      </c>
      <c r="Z99" s="4">
        <f t="shared" ref="Z99:Z101" si="558">(2*100)/2</f>
        <v>100</v>
      </c>
      <c r="AA99" s="4">
        <f t="shared" si="549"/>
        <v>50</v>
      </c>
      <c r="AB99" s="4">
        <f t="shared" si="550"/>
        <v>150</v>
      </c>
      <c r="AC99" s="4">
        <f t="shared" ref="AC99:AC101" si="559">(1*100)/2</f>
        <v>50</v>
      </c>
      <c r="AD99" s="4">
        <f t="shared" si="539"/>
        <v>150</v>
      </c>
      <c r="AE99" s="4">
        <f t="shared" si="521"/>
        <v>50</v>
      </c>
      <c r="AF99" s="4">
        <f t="shared" ref="AF99:AF103" si="560">(0*100)/3</f>
        <v>0</v>
      </c>
    </row>
    <row r="100">
      <c r="A100" s="1" t="s">
        <v>14</v>
      </c>
      <c r="B100" s="4">
        <f t="shared" si="485"/>
        <v>50</v>
      </c>
      <c r="C100" s="4">
        <f t="shared" ref="C100:C101" si="561">(0*100)/2</f>
        <v>0</v>
      </c>
      <c r="D100" s="4">
        <f t="shared" ref="D100:E100" si="551">(2*100)/2</f>
        <v>100</v>
      </c>
      <c r="E100" s="4">
        <f t="shared" si="551"/>
        <v>100</v>
      </c>
      <c r="F100" s="4">
        <f t="shared" si="541"/>
        <v>0</v>
      </c>
      <c r="G100" s="4">
        <f t="shared" si="542"/>
        <v>50</v>
      </c>
      <c r="H100" s="4">
        <f t="shared" si="543"/>
        <v>0</v>
      </c>
      <c r="I100" s="4">
        <f t="shared" ref="I100:I101" si="563">(1*100)/2</f>
        <v>50</v>
      </c>
      <c r="J100" s="4">
        <f t="shared" ref="J100:J101" si="564">(2*100)/2</f>
        <v>100</v>
      </c>
      <c r="K100" s="4">
        <f t="shared" ref="K100:K101" si="565">(1*100)/2</f>
        <v>50</v>
      </c>
      <c r="L100" s="4">
        <f t="shared" ref="L100:O100" si="552">(0*100)/2</f>
        <v>0</v>
      </c>
      <c r="M100" s="4">
        <f t="shared" si="552"/>
        <v>0</v>
      </c>
      <c r="N100" s="4">
        <f t="shared" si="552"/>
        <v>0</v>
      </c>
      <c r="O100" s="4">
        <f t="shared" si="552"/>
        <v>0</v>
      </c>
      <c r="P100" s="4">
        <f t="shared" ref="P100:S100" si="553">(1*100)/2</f>
        <v>50</v>
      </c>
      <c r="Q100" s="4">
        <f t="shared" si="553"/>
        <v>50</v>
      </c>
      <c r="R100" s="4">
        <f t="shared" si="553"/>
        <v>50</v>
      </c>
      <c r="S100" s="4">
        <f t="shared" si="553"/>
        <v>50</v>
      </c>
      <c r="T100" s="4">
        <f t="shared" si="554"/>
        <v>100</v>
      </c>
      <c r="U100" s="4">
        <f t="shared" ref="U100:U101" si="568">(0*100)/2</f>
        <v>0</v>
      </c>
      <c r="V100" s="4">
        <f t="shared" ref="V100:V101" si="569">(1*100)/2</f>
        <v>50</v>
      </c>
      <c r="W100" s="4">
        <f t="shared" si="555"/>
        <v>150</v>
      </c>
      <c r="X100" s="4">
        <f t="shared" si="556"/>
        <v>100</v>
      </c>
      <c r="Y100" s="4">
        <f t="shared" si="557"/>
        <v>150</v>
      </c>
      <c r="Z100" s="4">
        <f t="shared" si="558"/>
        <v>100</v>
      </c>
      <c r="AA100" s="4">
        <f t="shared" si="549"/>
        <v>50</v>
      </c>
      <c r="AB100" s="4">
        <f t="shared" si="550"/>
        <v>150</v>
      </c>
      <c r="AC100" s="4">
        <f t="shared" si="559"/>
        <v>50</v>
      </c>
      <c r="AD100" s="4">
        <f t="shared" ref="AD100:AD101" si="570">(2*100)/2</f>
        <v>100</v>
      </c>
      <c r="AE100" s="4">
        <f t="shared" ref="AE100:AE101" si="571">(0*100)/2</f>
        <v>0</v>
      </c>
      <c r="AF100" s="4">
        <f t="shared" si="560"/>
        <v>0</v>
      </c>
    </row>
    <row r="101">
      <c r="A101" s="1" t="s">
        <v>15</v>
      </c>
      <c r="B101" s="4">
        <f t="shared" si="485"/>
        <v>50</v>
      </c>
      <c r="C101" s="4">
        <f t="shared" si="561"/>
        <v>0</v>
      </c>
      <c r="D101" s="4">
        <f>(2*100)/2</f>
        <v>100</v>
      </c>
      <c r="E101" s="4">
        <f t="shared" ref="E101:H101" si="562">(0*100)/2</f>
        <v>0</v>
      </c>
      <c r="F101" s="4">
        <f t="shared" si="562"/>
        <v>0</v>
      </c>
      <c r="G101" s="4">
        <f t="shared" si="562"/>
        <v>0</v>
      </c>
      <c r="H101" s="4">
        <f t="shared" si="562"/>
        <v>0</v>
      </c>
      <c r="I101" s="4">
        <f t="shared" si="563"/>
        <v>50</v>
      </c>
      <c r="J101" s="4">
        <f t="shared" si="564"/>
        <v>100</v>
      </c>
      <c r="K101" s="4">
        <f t="shared" si="565"/>
        <v>50</v>
      </c>
      <c r="L101" s="4">
        <f t="shared" ref="L101:O101" si="566">(0*100)/2</f>
        <v>0</v>
      </c>
      <c r="M101" s="4">
        <f t="shared" si="566"/>
        <v>0</v>
      </c>
      <c r="N101" s="4">
        <f t="shared" si="566"/>
        <v>0</v>
      </c>
      <c r="O101" s="4">
        <f t="shared" si="566"/>
        <v>0</v>
      </c>
      <c r="P101" s="4">
        <f t="shared" ref="P101:S101" si="567">(1*100)/2</f>
        <v>50</v>
      </c>
      <c r="Q101" s="4">
        <f t="shared" si="567"/>
        <v>50</v>
      </c>
      <c r="R101" s="4">
        <f t="shared" si="567"/>
        <v>50</v>
      </c>
      <c r="S101" s="4">
        <f t="shared" si="567"/>
        <v>50</v>
      </c>
      <c r="T101" s="4">
        <f t="shared" si="554"/>
        <v>100</v>
      </c>
      <c r="U101" s="4">
        <f t="shared" si="568"/>
        <v>0</v>
      </c>
      <c r="V101" s="4">
        <f t="shared" si="569"/>
        <v>50</v>
      </c>
      <c r="W101" s="4">
        <f>(1*100)/2</f>
        <v>50</v>
      </c>
      <c r="X101" s="4">
        <f t="shared" si="556"/>
        <v>100</v>
      </c>
      <c r="Y101" s="4">
        <f t="shared" si="557"/>
        <v>150</v>
      </c>
      <c r="Z101" s="4">
        <f t="shared" si="558"/>
        <v>100</v>
      </c>
      <c r="AA101" s="4">
        <f t="shared" si="549"/>
        <v>50</v>
      </c>
      <c r="AB101" s="4">
        <f>(2*100)/2</f>
        <v>100</v>
      </c>
      <c r="AC101" s="4">
        <f t="shared" si="559"/>
        <v>50</v>
      </c>
      <c r="AD101" s="4">
        <f t="shared" si="570"/>
        <v>100</v>
      </c>
      <c r="AE101" s="4">
        <f t="shared" si="571"/>
        <v>0</v>
      </c>
      <c r="AF101" s="4">
        <f t="shared" si="560"/>
        <v>0</v>
      </c>
    </row>
    <row r="102">
      <c r="A102" s="1" t="s">
        <v>16</v>
      </c>
      <c r="B102" s="4">
        <f t="shared" ref="B102:L102" si="572">(0*100)/2</f>
        <v>0</v>
      </c>
      <c r="C102" s="4">
        <f t="shared" si="572"/>
        <v>0</v>
      </c>
      <c r="D102" s="4">
        <f t="shared" si="572"/>
        <v>0</v>
      </c>
      <c r="E102" s="4">
        <f t="shared" si="572"/>
        <v>0</v>
      </c>
      <c r="F102" s="4">
        <f t="shared" si="572"/>
        <v>0</v>
      </c>
      <c r="G102" s="4">
        <f t="shared" si="572"/>
        <v>0</v>
      </c>
      <c r="H102" s="4">
        <f t="shared" si="572"/>
        <v>0</v>
      </c>
      <c r="I102" s="4">
        <f t="shared" si="572"/>
        <v>0</v>
      </c>
      <c r="J102" s="4">
        <f t="shared" si="572"/>
        <v>0</v>
      </c>
      <c r="K102" s="4">
        <f t="shared" si="572"/>
        <v>0</v>
      </c>
      <c r="L102" s="4">
        <f t="shared" si="572"/>
        <v>0</v>
      </c>
      <c r="M102" s="4">
        <f t="shared" ref="M102:V102" si="573">(0*100)/3</f>
        <v>0</v>
      </c>
      <c r="N102" s="4">
        <f t="shared" si="573"/>
        <v>0</v>
      </c>
      <c r="O102" s="4">
        <f t="shared" si="573"/>
        <v>0</v>
      </c>
      <c r="P102" s="4">
        <f t="shared" si="573"/>
        <v>0</v>
      </c>
      <c r="Q102" s="4">
        <f t="shared" si="573"/>
        <v>0</v>
      </c>
      <c r="R102" s="4">
        <f t="shared" si="573"/>
        <v>0</v>
      </c>
      <c r="S102" s="4">
        <f t="shared" si="573"/>
        <v>0</v>
      </c>
      <c r="T102" s="4">
        <f t="shared" si="573"/>
        <v>0</v>
      </c>
      <c r="U102" s="4">
        <f t="shared" si="573"/>
        <v>0</v>
      </c>
      <c r="V102" s="4">
        <f t="shared" si="573"/>
        <v>0</v>
      </c>
      <c r="W102" s="4">
        <f>(1*100)/3</f>
        <v>33.33333333</v>
      </c>
      <c r="X102" s="4">
        <f t="shared" ref="X102:Y102" si="574">(0*100)/3</f>
        <v>0</v>
      </c>
      <c r="Y102" s="4">
        <f t="shared" si="574"/>
        <v>0</v>
      </c>
      <c r="Z102" s="4">
        <f t="shared" ref="Z102:AA102" si="575">(0*100)/2</f>
        <v>0</v>
      </c>
      <c r="AA102" s="4">
        <f t="shared" si="575"/>
        <v>0</v>
      </c>
      <c r="AB102" s="4">
        <f t="shared" ref="AB102:AB103" si="580">(0*100)/3</f>
        <v>0</v>
      </c>
      <c r="AC102" s="4">
        <f t="shared" ref="AC102:AE102" si="576">(0*100)/2</f>
        <v>0</v>
      </c>
      <c r="AD102" s="4">
        <f t="shared" si="576"/>
        <v>0</v>
      </c>
      <c r="AE102" s="4">
        <f t="shared" si="576"/>
        <v>0</v>
      </c>
      <c r="AF102" s="4">
        <f t="shared" si="560"/>
        <v>0</v>
      </c>
    </row>
    <row r="103">
      <c r="A103" s="1" t="s">
        <v>17</v>
      </c>
      <c r="B103" s="4">
        <f t="shared" ref="B103:L103" si="577">(0*100)/2</f>
        <v>0</v>
      </c>
      <c r="C103" s="4">
        <f t="shared" si="577"/>
        <v>0</v>
      </c>
      <c r="D103" s="4">
        <f t="shared" si="577"/>
        <v>0</v>
      </c>
      <c r="E103" s="4">
        <f t="shared" si="577"/>
        <v>0</v>
      </c>
      <c r="F103" s="4">
        <f t="shared" si="577"/>
        <v>0</v>
      </c>
      <c r="G103" s="4">
        <f t="shared" si="577"/>
        <v>0</v>
      </c>
      <c r="H103" s="4">
        <f t="shared" si="577"/>
        <v>0</v>
      </c>
      <c r="I103" s="4">
        <f t="shared" si="577"/>
        <v>0</v>
      </c>
      <c r="J103" s="4">
        <f t="shared" si="577"/>
        <v>0</v>
      </c>
      <c r="K103" s="4">
        <f t="shared" si="577"/>
        <v>0</v>
      </c>
      <c r="L103" s="4">
        <f t="shared" si="577"/>
        <v>0</v>
      </c>
      <c r="M103" s="4">
        <f t="shared" ref="M103:Y103" si="578">(0*100)/3</f>
        <v>0</v>
      </c>
      <c r="N103" s="4">
        <f t="shared" si="578"/>
        <v>0</v>
      </c>
      <c r="O103" s="4">
        <f t="shared" si="578"/>
        <v>0</v>
      </c>
      <c r="P103" s="4">
        <f t="shared" si="578"/>
        <v>0</v>
      </c>
      <c r="Q103" s="4">
        <f t="shared" si="578"/>
        <v>0</v>
      </c>
      <c r="R103" s="4">
        <f t="shared" si="578"/>
        <v>0</v>
      </c>
      <c r="S103" s="4">
        <f t="shared" si="578"/>
        <v>0</v>
      </c>
      <c r="T103" s="4">
        <f t="shared" si="578"/>
        <v>0</v>
      </c>
      <c r="U103" s="4">
        <f t="shared" si="578"/>
        <v>0</v>
      </c>
      <c r="V103" s="4">
        <f t="shared" si="578"/>
        <v>0</v>
      </c>
      <c r="W103" s="4">
        <f t="shared" si="578"/>
        <v>0</v>
      </c>
      <c r="X103" s="4">
        <f t="shared" si="578"/>
        <v>0</v>
      </c>
      <c r="Y103" s="4">
        <f t="shared" si="578"/>
        <v>0</v>
      </c>
      <c r="Z103" s="4">
        <f t="shared" ref="Z103:AA103" si="579">(0*100)/2</f>
        <v>0</v>
      </c>
      <c r="AA103" s="4">
        <f t="shared" si="579"/>
        <v>0</v>
      </c>
      <c r="AB103" s="4">
        <f t="shared" si="580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60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45292.0</v>
      </c>
      <c r="C1" s="2">
        <v>45293.0</v>
      </c>
      <c r="D1" s="2">
        <v>45294.0</v>
      </c>
      <c r="E1" s="2">
        <v>45295.0</v>
      </c>
      <c r="F1" s="2">
        <v>45296.0</v>
      </c>
      <c r="G1" s="2">
        <v>45297.0</v>
      </c>
      <c r="H1" s="2">
        <v>45298.0</v>
      </c>
      <c r="I1" s="2">
        <v>45299.0</v>
      </c>
      <c r="J1" s="2">
        <v>45300.0</v>
      </c>
      <c r="K1" s="2">
        <v>45301.0</v>
      </c>
      <c r="L1" s="2">
        <v>45302.0</v>
      </c>
      <c r="M1" s="2">
        <v>45303.0</v>
      </c>
      <c r="N1" s="2">
        <v>45304.0</v>
      </c>
      <c r="O1" s="2">
        <v>45305.0</v>
      </c>
      <c r="P1" s="2">
        <v>45306.0</v>
      </c>
      <c r="Q1" s="2">
        <v>45307.0</v>
      </c>
      <c r="R1" s="2">
        <v>45308.0</v>
      </c>
      <c r="S1" s="2">
        <v>45309.0</v>
      </c>
      <c r="T1" s="2">
        <v>45310.0</v>
      </c>
      <c r="U1" s="2">
        <v>45311.0</v>
      </c>
      <c r="V1" s="2">
        <v>45312.0</v>
      </c>
      <c r="W1" s="2">
        <v>45313.0</v>
      </c>
      <c r="X1" s="2">
        <v>45314.0</v>
      </c>
      <c r="Y1" s="2">
        <v>45315.0</v>
      </c>
      <c r="Z1" s="2">
        <v>45316.0</v>
      </c>
      <c r="AA1" s="2">
        <v>45317.0</v>
      </c>
      <c r="AB1" s="2">
        <v>45318.0</v>
      </c>
      <c r="AC1" s="2">
        <v>45319.0</v>
      </c>
      <c r="AD1" s="2">
        <v>45320.0</v>
      </c>
      <c r="AE1" s="2">
        <v>45321.0</v>
      </c>
      <c r="AF1" s="2">
        <v>45322.0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Q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>(1*100)/16</f>
        <v>6.25</v>
      </c>
      <c r="S3" s="4">
        <f t="shared" ref="S3:AF3" si="2">(0*100)/16</f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>AVERAGE(D5:AF16)</f>
        <v>33.81824713</v>
      </c>
    </row>
    <row r="4">
      <c r="A4" s="1" t="s">
        <v>3</v>
      </c>
      <c r="B4" s="4">
        <f t="shared" ref="B4:AF4" si="3">(0*100)/16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 t="shared" ref="B5:C5" si="4">(0*100)/16</f>
        <v>0</v>
      </c>
      <c r="C5" s="4">
        <f t="shared" si="4"/>
        <v>0</v>
      </c>
      <c r="D5" s="4">
        <f>(2*100)/16</f>
        <v>12.5</v>
      </c>
      <c r="E5" s="4">
        <f t="shared" ref="E5:F5" si="5">(0*100)/16</f>
        <v>0</v>
      </c>
      <c r="F5" s="4">
        <f t="shared" si="5"/>
        <v>0</v>
      </c>
      <c r="G5" s="4">
        <f>(3*100)/16</f>
        <v>18.75</v>
      </c>
      <c r="H5" s="4">
        <f t="shared" ref="H5:I5" si="6">(2*100)/16</f>
        <v>12.5</v>
      </c>
      <c r="I5" s="4">
        <f t="shared" si="6"/>
        <v>12.5</v>
      </c>
      <c r="J5" s="4">
        <f>(3*100)/16</f>
        <v>18.75</v>
      </c>
      <c r="K5" s="4">
        <f>(2*100)/16</f>
        <v>12.5</v>
      </c>
      <c r="L5" s="4">
        <f t="shared" ref="L5:M5" si="7">(4*100)/16</f>
        <v>25</v>
      </c>
      <c r="M5" s="4">
        <f t="shared" si="7"/>
        <v>25</v>
      </c>
      <c r="N5" s="4">
        <f>(5*100)/16</f>
        <v>31.25</v>
      </c>
      <c r="O5" s="4">
        <f t="shared" ref="O5:P5" si="8">(2*100)/16</f>
        <v>12.5</v>
      </c>
      <c r="P5" s="4">
        <f t="shared" si="8"/>
        <v>12.5</v>
      </c>
      <c r="Q5" s="4">
        <f t="shared" ref="Q5:R5" si="9">(4*100)/16</f>
        <v>25</v>
      </c>
      <c r="R5" s="4">
        <f t="shared" si="9"/>
        <v>25</v>
      </c>
      <c r="S5" s="4">
        <f>(2*100)/16</f>
        <v>12.5</v>
      </c>
      <c r="T5" s="4">
        <f t="shared" ref="T5:T6" si="14">(3*100)/16</f>
        <v>18.75</v>
      </c>
      <c r="U5" s="4">
        <f>(9*100)/16</f>
        <v>56.25</v>
      </c>
      <c r="V5" s="4">
        <f>(8*100)/16</f>
        <v>50</v>
      </c>
      <c r="W5" s="4">
        <f>(7*100)/16</f>
        <v>43.75</v>
      </c>
      <c r="X5" s="4">
        <f>(1*100)/16</f>
        <v>6.25</v>
      </c>
      <c r="Y5" s="4">
        <f>(3*100)/16</f>
        <v>18.75</v>
      </c>
      <c r="Z5" s="4">
        <f t="shared" ref="Z5:Z6" si="15">(13*100)/16</f>
        <v>81.25</v>
      </c>
      <c r="AA5" s="4">
        <f>(5*100)/16</f>
        <v>31.25</v>
      </c>
      <c r="AB5" s="4">
        <f>(6*100)/16</f>
        <v>37.5</v>
      </c>
      <c r="AC5" s="4">
        <f>(5*100)/16</f>
        <v>31.25</v>
      </c>
      <c r="AD5" s="4">
        <f t="shared" ref="AD5:AE5" si="10">(2*100)/16</f>
        <v>12.5</v>
      </c>
      <c r="AE5" s="4">
        <f t="shared" si="10"/>
        <v>12.5</v>
      </c>
      <c r="AF5" s="4">
        <f>(3*100)/16</f>
        <v>18.75</v>
      </c>
    </row>
    <row r="6">
      <c r="A6" s="1" t="s">
        <v>5</v>
      </c>
      <c r="B6" s="4">
        <f t="shared" ref="B6:C6" si="11">(0*100)/16</f>
        <v>0</v>
      </c>
      <c r="C6" s="4">
        <f t="shared" si="11"/>
        <v>0</v>
      </c>
      <c r="D6" s="4">
        <f t="shared" ref="D6:D8" si="17">(3*100)/16</f>
        <v>18.75</v>
      </c>
      <c r="E6" s="4">
        <f t="shared" ref="E6:F6" si="12">(1*100)/16</f>
        <v>6.25</v>
      </c>
      <c r="F6" s="4">
        <f t="shared" si="12"/>
        <v>6.25</v>
      </c>
      <c r="G6" s="4">
        <f>(8*100)/16</f>
        <v>50</v>
      </c>
      <c r="H6" s="4">
        <f t="shared" ref="H6:I6" si="13">(4*100)/16</f>
        <v>25</v>
      </c>
      <c r="I6" s="4">
        <f t="shared" si="13"/>
        <v>25</v>
      </c>
      <c r="J6" s="4">
        <f>(2*100)/16</f>
        <v>12.5</v>
      </c>
      <c r="K6" s="4">
        <f>(5*100)/16</f>
        <v>31.25</v>
      </c>
      <c r="L6" s="4">
        <f>(4*100)/16</f>
        <v>25</v>
      </c>
      <c r="M6" s="4">
        <f t="shared" ref="M6:M7" si="18">(5*100)/16</f>
        <v>31.25</v>
      </c>
      <c r="N6" s="4">
        <f>(4*100)/16</f>
        <v>25</v>
      </c>
      <c r="O6" s="4">
        <f>(5*100)/16</f>
        <v>31.25</v>
      </c>
      <c r="P6" s="4">
        <f>(2*100)/16</f>
        <v>12.5</v>
      </c>
      <c r="Q6" s="4">
        <f>(6*100)/16</f>
        <v>37.5</v>
      </c>
      <c r="R6" s="4">
        <f>(3*100)/16</f>
        <v>18.75</v>
      </c>
      <c r="S6" s="4">
        <f>(5*100)/16</f>
        <v>31.25</v>
      </c>
      <c r="T6" s="4">
        <f t="shared" si="14"/>
        <v>18.75</v>
      </c>
      <c r="U6" s="4">
        <f>(15*100)/16</f>
        <v>93.75</v>
      </c>
      <c r="V6" s="4">
        <f>(11*100)/16</f>
        <v>68.75</v>
      </c>
      <c r="W6" s="4">
        <f>(10*100)/16</f>
        <v>62.5</v>
      </c>
      <c r="X6" s="4">
        <f t="shared" ref="X6:X7" si="19">(2*100)/16</f>
        <v>12.5</v>
      </c>
      <c r="Y6" s="4">
        <f>(4*100)/16</f>
        <v>25</v>
      </c>
      <c r="Z6" s="4">
        <f t="shared" si="15"/>
        <v>81.25</v>
      </c>
      <c r="AA6" s="4">
        <f>(6*100)/16</f>
        <v>37.5</v>
      </c>
      <c r="AB6" s="4">
        <f>(9*100)/16</f>
        <v>56.25</v>
      </c>
      <c r="AC6" s="4">
        <f>(8*100)/16</f>
        <v>50</v>
      </c>
      <c r="AD6" s="4">
        <f>(3*100)/16</f>
        <v>18.75</v>
      </c>
      <c r="AE6" s="4">
        <f>(5*100)/16</f>
        <v>31.25</v>
      </c>
      <c r="AF6" s="4">
        <f t="shared" ref="AF6:AF7" si="20">(4*100)/16</f>
        <v>25</v>
      </c>
    </row>
    <row r="7">
      <c r="A7" s="1" t="s">
        <v>6</v>
      </c>
      <c r="B7" s="4">
        <f t="shared" ref="B7:C7" si="16">(0*100)/16</f>
        <v>0</v>
      </c>
      <c r="C7" s="4">
        <f t="shared" si="16"/>
        <v>0</v>
      </c>
      <c r="D7" s="4">
        <f t="shared" si="17"/>
        <v>18.75</v>
      </c>
      <c r="E7" s="4">
        <f t="shared" ref="E7:E9" si="22">(3*100)/16</f>
        <v>18.75</v>
      </c>
      <c r="F7" s="4">
        <f t="shared" ref="F7:F8" si="23">(5*100)/16</f>
        <v>31.25</v>
      </c>
      <c r="G7" s="4">
        <f t="shared" ref="G7:G8" si="24">(11*100)/16</f>
        <v>68.75</v>
      </c>
      <c r="H7" s="4">
        <f>(3*100)/16</f>
        <v>18.75</v>
      </c>
      <c r="I7" s="4">
        <f>(4*100)/16</f>
        <v>25</v>
      </c>
      <c r="J7" s="4">
        <f t="shared" ref="J7:J8" si="26">(3*100)/16</f>
        <v>18.75</v>
      </c>
      <c r="K7" s="4">
        <f t="shared" ref="K7:K9" si="27">(6*100)/16</f>
        <v>37.5</v>
      </c>
      <c r="L7" s="4">
        <f>(10*100)/16</f>
        <v>62.5</v>
      </c>
      <c r="M7" s="4">
        <f t="shared" si="18"/>
        <v>31.25</v>
      </c>
      <c r="N7" s="4">
        <f>(6*100)/16</f>
        <v>37.5</v>
      </c>
      <c r="O7" s="4">
        <f t="shared" ref="O7:O9" si="28">(9*100)/16</f>
        <v>56.25</v>
      </c>
      <c r="P7" s="4">
        <f t="shared" ref="P7:P8" si="29">(6*100)/16</f>
        <v>37.5</v>
      </c>
      <c r="Q7" s="4">
        <f t="shared" ref="Q7:Q9" si="30">(9*100)/16</f>
        <v>56.25</v>
      </c>
      <c r="R7" s="4">
        <f>(4*100)/16</f>
        <v>25</v>
      </c>
      <c r="S7" s="4">
        <f>(6*100)/16</f>
        <v>37.5</v>
      </c>
      <c r="T7" s="4">
        <f>(8*100)/16</f>
        <v>50</v>
      </c>
      <c r="U7" s="4">
        <f t="shared" ref="U7:U8" si="31">(13*100)/16</f>
        <v>81.25</v>
      </c>
      <c r="V7" s="4">
        <f>(15*100)/16</f>
        <v>93.75</v>
      </c>
      <c r="W7" s="4">
        <f>(8*100)/16</f>
        <v>50</v>
      </c>
      <c r="X7" s="4">
        <f t="shared" si="19"/>
        <v>12.5</v>
      </c>
      <c r="Y7" s="4">
        <f>(8*100)/16</f>
        <v>50</v>
      </c>
      <c r="Z7" s="4">
        <f>(15*100)/16</f>
        <v>93.75</v>
      </c>
      <c r="AA7" s="4">
        <f t="shared" ref="AA7:AA9" si="32">(7*100)/16</f>
        <v>43.75</v>
      </c>
      <c r="AB7" s="4">
        <f>(11*100)/16</f>
        <v>68.75</v>
      </c>
      <c r="AC7" s="4">
        <f t="shared" ref="AC7:AC8" si="33">(12*100)/16</f>
        <v>75</v>
      </c>
      <c r="AD7" s="4">
        <f>(5*100)/16</f>
        <v>31.25</v>
      </c>
      <c r="AE7" s="4">
        <f t="shared" ref="AE7:AE8" si="34">(8*100)/16</f>
        <v>50</v>
      </c>
      <c r="AF7" s="4">
        <f t="shared" si="20"/>
        <v>25</v>
      </c>
    </row>
    <row r="8">
      <c r="A8" s="1" t="s">
        <v>7</v>
      </c>
      <c r="B8" s="4">
        <f t="shared" ref="B8:C8" si="21">(0*100)/16</f>
        <v>0</v>
      </c>
      <c r="C8" s="4">
        <f t="shared" si="21"/>
        <v>0</v>
      </c>
      <c r="D8" s="4">
        <f t="shared" si="17"/>
        <v>18.75</v>
      </c>
      <c r="E8" s="4">
        <f t="shared" si="22"/>
        <v>18.75</v>
      </c>
      <c r="F8" s="4">
        <f t="shared" si="23"/>
        <v>31.25</v>
      </c>
      <c r="G8" s="4">
        <f t="shared" si="24"/>
        <v>68.75</v>
      </c>
      <c r="H8" s="4">
        <f t="shared" ref="H8:I8" si="25">(6*100)/16</f>
        <v>37.5</v>
      </c>
      <c r="I8" s="4">
        <f t="shared" si="25"/>
        <v>37.5</v>
      </c>
      <c r="J8" s="4">
        <f t="shared" si="26"/>
        <v>18.75</v>
      </c>
      <c r="K8" s="4">
        <f t="shared" si="27"/>
        <v>37.5</v>
      </c>
      <c r="L8" s="4">
        <f>(8*100)/16</f>
        <v>50</v>
      </c>
      <c r="M8" s="4">
        <f t="shared" ref="M8:M9" si="36">(6*100)/16</f>
        <v>37.5</v>
      </c>
      <c r="N8" s="4">
        <f>(10*100)/16</f>
        <v>62.5</v>
      </c>
      <c r="O8" s="4">
        <f t="shared" si="28"/>
        <v>56.25</v>
      </c>
      <c r="P8" s="4">
        <f t="shared" si="29"/>
        <v>37.5</v>
      </c>
      <c r="Q8" s="4">
        <f t="shared" si="30"/>
        <v>56.25</v>
      </c>
      <c r="R8" s="4">
        <f t="shared" ref="R8:R9" si="37">(5*100)/16</f>
        <v>31.25</v>
      </c>
      <c r="S8" s="4">
        <f>(7*100)/16</f>
        <v>43.75</v>
      </c>
      <c r="T8" s="4">
        <f>(6*100)/16</f>
        <v>37.5</v>
      </c>
      <c r="U8" s="4">
        <f t="shared" si="31"/>
        <v>81.25</v>
      </c>
      <c r="V8" s="4">
        <f>(14*100)/16</f>
        <v>87.5</v>
      </c>
      <c r="W8" s="4">
        <f>(10*100)/16</f>
        <v>62.5</v>
      </c>
      <c r="X8" s="4">
        <f>(4*100)/16</f>
        <v>25</v>
      </c>
      <c r="Y8" s="4">
        <f>(5*100)/16</f>
        <v>31.25</v>
      </c>
      <c r="Z8" s="4">
        <f t="shared" ref="Z8:Z9" si="39">(14*100)/16</f>
        <v>87.5</v>
      </c>
      <c r="AA8" s="4">
        <f t="shared" si="32"/>
        <v>43.75</v>
      </c>
      <c r="AB8" s="4">
        <f t="shared" ref="AB8:AB9" si="40">(9*100)/16</f>
        <v>56.25</v>
      </c>
      <c r="AC8" s="4">
        <f t="shared" si="33"/>
        <v>75</v>
      </c>
      <c r="AD8" s="4">
        <f>(6*100)/16</f>
        <v>37.5</v>
      </c>
      <c r="AE8" s="4">
        <f t="shared" si="34"/>
        <v>50</v>
      </c>
      <c r="AF8" s="4">
        <f>(3*100)/16</f>
        <v>18.75</v>
      </c>
    </row>
    <row r="9">
      <c r="A9" s="1" t="s">
        <v>8</v>
      </c>
      <c r="B9" s="4">
        <f t="shared" ref="B9:C9" si="35">(0*100)/16</f>
        <v>0</v>
      </c>
      <c r="C9" s="4">
        <f t="shared" si="35"/>
        <v>0</v>
      </c>
      <c r="D9" s="4">
        <f>(4*100)/16</f>
        <v>25</v>
      </c>
      <c r="E9" s="4">
        <f t="shared" si="22"/>
        <v>18.75</v>
      </c>
      <c r="F9" s="4">
        <f>(6*100)/16</f>
        <v>37.5</v>
      </c>
      <c r="G9" s="4">
        <f t="shared" ref="G9:G10" si="42">(12*100)/16</f>
        <v>75</v>
      </c>
      <c r="H9" s="4">
        <f>(6*100)/16</f>
        <v>37.5</v>
      </c>
      <c r="I9" s="4">
        <f>(7*100)/16</f>
        <v>43.75</v>
      </c>
      <c r="J9" s="4">
        <f>(4*100)/16</f>
        <v>25</v>
      </c>
      <c r="K9" s="4">
        <f t="shared" si="27"/>
        <v>37.5</v>
      </c>
      <c r="L9" s="4">
        <f>(5*100)/16</f>
        <v>31.25</v>
      </c>
      <c r="M9" s="4">
        <f t="shared" si="36"/>
        <v>37.5</v>
      </c>
      <c r="N9" s="4">
        <f t="shared" ref="N9:N10" si="44">(11*100)/16</f>
        <v>68.75</v>
      </c>
      <c r="O9" s="4">
        <f t="shared" si="28"/>
        <v>56.25</v>
      </c>
      <c r="P9" s="4">
        <f t="shared" ref="P9:P10" si="45">(5*100)/16</f>
        <v>31.25</v>
      </c>
      <c r="Q9" s="4">
        <f t="shared" si="30"/>
        <v>56.25</v>
      </c>
      <c r="R9" s="4">
        <f t="shared" si="37"/>
        <v>31.25</v>
      </c>
      <c r="S9" s="4">
        <f>(6*100)/16</f>
        <v>37.5</v>
      </c>
      <c r="T9" s="4">
        <f>(3*100)/16</f>
        <v>18.75</v>
      </c>
      <c r="U9" s="4">
        <f t="shared" ref="U9:V9" si="38">(15*100)/16</f>
        <v>93.75</v>
      </c>
      <c r="V9" s="4">
        <f t="shared" si="38"/>
        <v>93.75</v>
      </c>
      <c r="W9" s="4">
        <f>(8*100)/16</f>
        <v>50</v>
      </c>
      <c r="X9" s="4">
        <f>(3*100)/16</f>
        <v>18.75</v>
      </c>
      <c r="Y9" s="4">
        <f t="shared" ref="Y9:Y10" si="47">(6*100)/16</f>
        <v>37.5</v>
      </c>
      <c r="Z9" s="4">
        <f t="shared" si="39"/>
        <v>87.5</v>
      </c>
      <c r="AA9" s="4">
        <f t="shared" si="32"/>
        <v>43.75</v>
      </c>
      <c r="AB9" s="4">
        <f t="shared" si="40"/>
        <v>56.25</v>
      </c>
      <c r="AC9" s="4">
        <f>(10*100)/16</f>
        <v>62.5</v>
      </c>
      <c r="AD9" s="4">
        <f>(7*100)/16</f>
        <v>43.75</v>
      </c>
      <c r="AE9" s="4">
        <f>(9*100)/16</f>
        <v>56.25</v>
      </c>
      <c r="AF9" s="4">
        <f t="shared" ref="AF9:AF10" si="48">(2*100)/16</f>
        <v>12.5</v>
      </c>
    </row>
    <row r="10">
      <c r="A10" s="1" t="s">
        <v>9</v>
      </c>
      <c r="B10" s="4">
        <f t="shared" ref="B10:C10" si="41">(0*100)/16</f>
        <v>0</v>
      </c>
      <c r="C10" s="4">
        <f t="shared" si="41"/>
        <v>0</v>
      </c>
      <c r="D10" s="4">
        <f>(2*100)/16</f>
        <v>12.5</v>
      </c>
      <c r="E10" s="4">
        <f>(1*100)/16</f>
        <v>6.25</v>
      </c>
      <c r="F10" s="4">
        <f>(5*100)/16</f>
        <v>31.25</v>
      </c>
      <c r="G10" s="4">
        <f t="shared" si="42"/>
        <v>75</v>
      </c>
      <c r="H10" s="4">
        <f>(5*100)/16</f>
        <v>31.25</v>
      </c>
      <c r="I10" s="4">
        <f>(6*100)/16</f>
        <v>37.5</v>
      </c>
      <c r="J10" s="4">
        <f>(3*100)/16</f>
        <v>18.75</v>
      </c>
      <c r="K10" s="4">
        <f t="shared" ref="K10:M10" si="43">(5*100)/16</f>
        <v>31.25</v>
      </c>
      <c r="L10" s="4">
        <f t="shared" si="43"/>
        <v>31.25</v>
      </c>
      <c r="M10" s="4">
        <f t="shared" si="43"/>
        <v>31.25</v>
      </c>
      <c r="N10" s="4">
        <f t="shared" si="44"/>
        <v>68.75</v>
      </c>
      <c r="O10" s="4">
        <f t="shared" ref="O10:O12" si="50">(7*100)/16</f>
        <v>43.75</v>
      </c>
      <c r="P10" s="4">
        <f t="shared" si="45"/>
        <v>31.25</v>
      </c>
      <c r="Q10" s="4">
        <f>(8*100)/16</f>
        <v>50</v>
      </c>
      <c r="R10" s="4">
        <f>(7*100)/16</f>
        <v>43.75</v>
      </c>
      <c r="S10" s="4">
        <f t="shared" ref="S10:T10" si="46">(5*100)/16</f>
        <v>31.25</v>
      </c>
      <c r="T10" s="4">
        <f t="shared" si="46"/>
        <v>31.25</v>
      </c>
      <c r="U10" s="4">
        <f>(16*100)/16</f>
        <v>100</v>
      </c>
      <c r="V10" s="4">
        <f t="shared" ref="V10:V11" si="52">(12*100)/16</f>
        <v>75</v>
      </c>
      <c r="W10" s="4">
        <f>(5*100)/16</f>
        <v>31.25</v>
      </c>
      <c r="X10" s="4">
        <f>(4*100)/16</f>
        <v>25</v>
      </c>
      <c r="Y10" s="4">
        <f t="shared" si="47"/>
        <v>37.5</v>
      </c>
      <c r="Z10" s="4">
        <f t="shared" ref="Z10:Z11" si="53">(15*100)/16</f>
        <v>93.75</v>
      </c>
      <c r="AA10" s="4">
        <f>(6*100)/16</f>
        <v>37.5</v>
      </c>
      <c r="AB10" s="4">
        <f>(10*100)/16</f>
        <v>62.5</v>
      </c>
      <c r="AC10" s="4">
        <f>(11*100)/16</f>
        <v>68.75</v>
      </c>
      <c r="AD10" s="4">
        <f>(5*100)/16</f>
        <v>31.25</v>
      </c>
      <c r="AE10" s="4">
        <f>(10*100)/16</f>
        <v>62.5</v>
      </c>
      <c r="AF10" s="4">
        <f t="shared" si="48"/>
        <v>12.5</v>
      </c>
    </row>
    <row r="11">
      <c r="A11" s="1" t="s">
        <v>10</v>
      </c>
      <c r="B11" s="4">
        <f t="shared" ref="B11:C11" si="49">(0*100)/16</f>
        <v>0</v>
      </c>
      <c r="C11" s="4">
        <f t="shared" si="49"/>
        <v>0</v>
      </c>
      <c r="D11" s="4">
        <f t="shared" ref="D11:D14" si="55">(1*100)/16</f>
        <v>6.25</v>
      </c>
      <c r="E11" s="4">
        <f t="shared" ref="E11:E14" si="56">(0*100)/16</f>
        <v>0</v>
      </c>
      <c r="F11" s="4">
        <f>(3*100)/16</f>
        <v>18.75</v>
      </c>
      <c r="G11" s="4">
        <f>(10*100)/16</f>
        <v>62.5</v>
      </c>
      <c r="H11" s="4">
        <f>(4*100)/16</f>
        <v>25</v>
      </c>
      <c r="I11" s="4">
        <f>(3*100)/16</f>
        <v>18.75</v>
      </c>
      <c r="J11" s="4">
        <f>(4*100)/16</f>
        <v>25</v>
      </c>
      <c r="K11" s="4">
        <f>(3*100)/16</f>
        <v>18.75</v>
      </c>
      <c r="L11" s="4">
        <f>(4*100)/16</f>
        <v>25</v>
      </c>
      <c r="M11" s="4">
        <f t="shared" ref="M11:M12" si="58">(5*100)/16</f>
        <v>31.25</v>
      </c>
      <c r="N11" s="4">
        <f>(10*100)/16</f>
        <v>62.5</v>
      </c>
      <c r="O11" s="4">
        <f t="shared" si="50"/>
        <v>43.75</v>
      </c>
      <c r="P11" s="4">
        <f t="shared" ref="P11:Q11" si="51">(6*100)/16</f>
        <v>37.5</v>
      </c>
      <c r="Q11" s="4">
        <f t="shared" si="51"/>
        <v>37.5</v>
      </c>
      <c r="R11" s="4">
        <f>(5*100)/16</f>
        <v>31.25</v>
      </c>
      <c r="S11" s="4">
        <f>(7*100)/16</f>
        <v>43.75</v>
      </c>
      <c r="T11" s="4">
        <f>(4*100)/16</f>
        <v>25</v>
      </c>
      <c r="U11" s="4">
        <f>(13*100)/16</f>
        <v>81.25</v>
      </c>
      <c r="V11" s="4">
        <f t="shared" si="52"/>
        <v>75</v>
      </c>
      <c r="W11" s="4">
        <f>(4*100)/16</f>
        <v>25</v>
      </c>
      <c r="X11" s="4">
        <f>(3*100)/16</f>
        <v>18.75</v>
      </c>
      <c r="Y11" s="4">
        <f t="shared" ref="Y11:Y13" si="59">(5*100)/16</f>
        <v>31.25</v>
      </c>
      <c r="Z11" s="4">
        <f t="shared" si="53"/>
        <v>93.75</v>
      </c>
      <c r="AA11" s="4">
        <f>(7*100)/16</f>
        <v>43.75</v>
      </c>
      <c r="AB11" s="4">
        <f>(8*100)/16</f>
        <v>50</v>
      </c>
      <c r="AC11" s="4">
        <f>(14*100)/16</f>
        <v>87.5</v>
      </c>
      <c r="AD11" s="4">
        <f>(6*100)/16</f>
        <v>37.5</v>
      </c>
      <c r="AE11" s="4">
        <f>(9*100)/16</f>
        <v>56.25</v>
      </c>
      <c r="AF11" s="4">
        <f>(3*100)/16</f>
        <v>18.75</v>
      </c>
    </row>
    <row r="12">
      <c r="A12" s="1" t="s">
        <v>11</v>
      </c>
      <c r="B12" s="4">
        <f t="shared" ref="B12:C12" si="54">(0*100)/16</f>
        <v>0</v>
      </c>
      <c r="C12" s="4">
        <f t="shared" si="54"/>
        <v>0</v>
      </c>
      <c r="D12" s="4">
        <f t="shared" si="55"/>
        <v>6.25</v>
      </c>
      <c r="E12" s="4">
        <f t="shared" si="56"/>
        <v>0</v>
      </c>
      <c r="F12" s="4">
        <f t="shared" ref="F12:F14" si="62">(4*100)/16</f>
        <v>25</v>
      </c>
      <c r="G12" s="4">
        <f>(8*100)/16</f>
        <v>50</v>
      </c>
      <c r="H12" s="4">
        <f t="shared" ref="H12:J12" si="57">(3*100)/16</f>
        <v>18.75</v>
      </c>
      <c r="I12" s="4">
        <f t="shared" si="57"/>
        <v>18.75</v>
      </c>
      <c r="J12" s="4">
        <f t="shared" si="57"/>
        <v>18.75</v>
      </c>
      <c r="K12" s="4">
        <f>(4*100)/16</f>
        <v>25</v>
      </c>
      <c r="L12" s="4">
        <f>(3*100)/16</f>
        <v>18.75</v>
      </c>
      <c r="M12" s="4">
        <f t="shared" si="58"/>
        <v>31.25</v>
      </c>
      <c r="N12" s="4">
        <f>(5*100)/16</f>
        <v>31.25</v>
      </c>
      <c r="O12" s="4">
        <f t="shared" si="50"/>
        <v>43.75</v>
      </c>
      <c r="P12" s="4">
        <f>(5*100)/16</f>
        <v>31.25</v>
      </c>
      <c r="Q12" s="4">
        <f>(6*100)/16</f>
        <v>37.5</v>
      </c>
      <c r="R12" s="4">
        <f t="shared" ref="R12:R13" si="65">(7*100)/16</f>
        <v>43.75</v>
      </c>
      <c r="S12" s="4">
        <f t="shared" ref="S12:S13" si="66">(6*100)/16</f>
        <v>37.5</v>
      </c>
      <c r="T12" s="4">
        <f>(2*100)/16</f>
        <v>12.5</v>
      </c>
      <c r="U12" s="4">
        <f t="shared" ref="U12:U13" si="67">(9*100)/16</f>
        <v>56.25</v>
      </c>
      <c r="V12" s="4">
        <f>(11*100)/16</f>
        <v>68.75</v>
      </c>
      <c r="W12" s="4">
        <f>(5*100)/16</f>
        <v>31.25</v>
      </c>
      <c r="X12" s="4">
        <f t="shared" ref="X12:X13" si="68">(4*100)/16</f>
        <v>25</v>
      </c>
      <c r="Y12" s="4">
        <f t="shared" si="59"/>
        <v>31.25</v>
      </c>
      <c r="Z12" s="4">
        <f>(13*100)/16</f>
        <v>81.25</v>
      </c>
      <c r="AA12" s="4">
        <f>(8*100)/16</f>
        <v>50</v>
      </c>
      <c r="AB12" s="4">
        <f>(7*100)/16</f>
        <v>43.75</v>
      </c>
      <c r="AC12" s="4">
        <f>(13*100)/16</f>
        <v>81.25</v>
      </c>
      <c r="AD12" s="4">
        <f t="shared" ref="AD12:AD13" si="70">(5*100)/16</f>
        <v>31.25</v>
      </c>
      <c r="AE12" s="4">
        <f t="shared" ref="AE12:AF12" si="60">(6*100)/16</f>
        <v>37.5</v>
      </c>
      <c r="AF12" s="4">
        <f t="shared" si="60"/>
        <v>37.5</v>
      </c>
    </row>
    <row r="13">
      <c r="A13" s="1" t="s">
        <v>12</v>
      </c>
      <c r="B13" s="4">
        <f t="shared" ref="B13:C13" si="61">(0*100)/16</f>
        <v>0</v>
      </c>
      <c r="C13" s="4">
        <f t="shared" si="61"/>
        <v>0</v>
      </c>
      <c r="D13" s="4">
        <f t="shared" si="55"/>
        <v>6.25</v>
      </c>
      <c r="E13" s="4">
        <f t="shared" si="56"/>
        <v>0</v>
      </c>
      <c r="F13" s="4">
        <f t="shared" si="62"/>
        <v>25</v>
      </c>
      <c r="G13" s="4">
        <f>(10*100)/16</f>
        <v>62.5</v>
      </c>
      <c r="H13" s="4">
        <f>(3*100)/16</f>
        <v>18.75</v>
      </c>
      <c r="I13" s="4">
        <f>(2*100)/16</f>
        <v>12.5</v>
      </c>
      <c r="J13" s="4">
        <f t="shared" ref="J13:K13" si="63">(3*100)/16</f>
        <v>18.75</v>
      </c>
      <c r="K13" s="4">
        <f t="shared" si="63"/>
        <v>18.75</v>
      </c>
      <c r="L13" s="4">
        <f>(2*100)/16</f>
        <v>12.5</v>
      </c>
      <c r="M13" s="4">
        <f>(4*100)/16</f>
        <v>25</v>
      </c>
      <c r="N13" s="4">
        <f>(6*100)/16</f>
        <v>37.5</v>
      </c>
      <c r="O13" s="4">
        <f>(8*100)/16</f>
        <v>50</v>
      </c>
      <c r="P13" s="4">
        <f t="shared" ref="P13:Q13" si="64">(6*100)/16</f>
        <v>37.5</v>
      </c>
      <c r="Q13" s="4">
        <f t="shared" si="64"/>
        <v>37.5</v>
      </c>
      <c r="R13" s="4">
        <f t="shared" si="65"/>
        <v>43.75</v>
      </c>
      <c r="S13" s="4">
        <f t="shared" si="66"/>
        <v>37.5</v>
      </c>
      <c r="T13" s="4">
        <f>(3*100)/16</f>
        <v>18.75</v>
      </c>
      <c r="U13" s="4">
        <f t="shared" si="67"/>
        <v>56.25</v>
      </c>
      <c r="V13" s="4">
        <f>(10*100)/16</f>
        <v>62.5</v>
      </c>
      <c r="W13" s="4">
        <f>(9*100)/16</f>
        <v>56.25</v>
      </c>
      <c r="X13" s="4">
        <f t="shared" si="68"/>
        <v>25</v>
      </c>
      <c r="Y13" s="4">
        <f t="shared" si="59"/>
        <v>31.25</v>
      </c>
      <c r="Z13" s="4">
        <f>(12*100)/16</f>
        <v>75</v>
      </c>
      <c r="AA13" s="4">
        <f t="shared" ref="AA13:AB13" si="69">(5*100)/16</f>
        <v>31.25</v>
      </c>
      <c r="AB13" s="4">
        <f t="shared" si="69"/>
        <v>31.25</v>
      </c>
      <c r="AC13" s="4">
        <f>(10*100)/16</f>
        <v>62.5</v>
      </c>
      <c r="AD13" s="4">
        <f t="shared" si="70"/>
        <v>31.25</v>
      </c>
      <c r="AE13" s="4">
        <f>(4*100)/16</f>
        <v>25</v>
      </c>
      <c r="AF13" s="4">
        <f>(7*100)/16</f>
        <v>43.75</v>
      </c>
    </row>
    <row r="14">
      <c r="A14" s="1" t="s">
        <v>13</v>
      </c>
      <c r="B14" s="4">
        <f t="shared" ref="B14:C14" si="71">(0*100)/16</f>
        <v>0</v>
      </c>
      <c r="C14" s="4">
        <f t="shared" si="71"/>
        <v>0</v>
      </c>
      <c r="D14" s="4">
        <f t="shared" si="55"/>
        <v>6.25</v>
      </c>
      <c r="E14" s="4">
        <f t="shared" si="56"/>
        <v>0</v>
      </c>
      <c r="F14" s="4">
        <f t="shared" si="62"/>
        <v>25</v>
      </c>
      <c r="G14" s="4">
        <f>(7*100)/16</f>
        <v>43.75</v>
      </c>
      <c r="H14" s="4">
        <f t="shared" ref="H14:H16" si="77">(1*100)/16</f>
        <v>6.25</v>
      </c>
      <c r="I14" s="4">
        <f t="shared" ref="I14:I16" si="78">(0*100)/16</f>
        <v>0</v>
      </c>
      <c r="J14" s="4">
        <f>(2*100)/16</f>
        <v>12.5</v>
      </c>
      <c r="K14" s="4">
        <f t="shared" ref="K14:M14" si="72">(3*100)/16</f>
        <v>18.75</v>
      </c>
      <c r="L14" s="4">
        <f t="shared" si="72"/>
        <v>18.75</v>
      </c>
      <c r="M14" s="4">
        <f t="shared" si="72"/>
        <v>18.75</v>
      </c>
      <c r="N14" s="4">
        <f>(5*100)/16</f>
        <v>31.25</v>
      </c>
      <c r="O14" s="4">
        <f>(7*100)/16</f>
        <v>43.75</v>
      </c>
      <c r="P14" s="4">
        <f t="shared" ref="P14:P15" si="79">(2*100)/16</f>
        <v>12.5</v>
      </c>
      <c r="Q14" s="4">
        <f>(4*100)/16</f>
        <v>25</v>
      </c>
      <c r="R14" s="4">
        <f>(9*100)/16</f>
        <v>56.25</v>
      </c>
      <c r="S14" s="4">
        <f t="shared" ref="S14:T14" si="73">(5*100)/16</f>
        <v>31.25</v>
      </c>
      <c r="T14" s="4">
        <f t="shared" si="73"/>
        <v>31.25</v>
      </c>
      <c r="U14" s="4">
        <f>(6*100)/16</f>
        <v>37.5</v>
      </c>
      <c r="V14" s="4">
        <f t="shared" ref="V14:W14" si="74">(5*100)/16</f>
        <v>31.25</v>
      </c>
      <c r="W14" s="4">
        <f t="shared" si="74"/>
        <v>31.25</v>
      </c>
      <c r="X14" s="4">
        <f t="shared" ref="X14:X15" si="81">(7*100)/16</f>
        <v>43.75</v>
      </c>
      <c r="Y14" s="4">
        <f>(4*100)/16</f>
        <v>25</v>
      </c>
      <c r="Z14" s="4">
        <f t="shared" ref="Z14:AA14" si="75">(10*100)/16</f>
        <v>62.5</v>
      </c>
      <c r="AA14" s="4">
        <f t="shared" si="75"/>
        <v>62.5</v>
      </c>
      <c r="AB14" s="4">
        <f>(4*100)/16</f>
        <v>25</v>
      </c>
      <c r="AC14" s="4">
        <f>(8*100)/16</f>
        <v>50</v>
      </c>
      <c r="AD14" s="4">
        <f>(6*100)/16</f>
        <v>37.5</v>
      </c>
      <c r="AE14" s="4">
        <f>(3*100)/16</f>
        <v>18.75</v>
      </c>
      <c r="AF14" s="4">
        <f>(6*100)/16</f>
        <v>37.5</v>
      </c>
    </row>
    <row r="15">
      <c r="A15" s="1" t="s">
        <v>14</v>
      </c>
      <c r="B15" s="4">
        <f t="shared" ref="B15:E15" si="76">(0*100)/16</f>
        <v>0</v>
      </c>
      <c r="C15" s="4">
        <f t="shared" si="76"/>
        <v>0</v>
      </c>
      <c r="D15" s="4">
        <f t="shared" si="76"/>
        <v>0</v>
      </c>
      <c r="E15" s="4">
        <f t="shared" si="76"/>
        <v>0</v>
      </c>
      <c r="F15" s="4">
        <f>(2*100)/16</f>
        <v>12.5</v>
      </c>
      <c r="G15" s="4">
        <f>(4*100)/16</f>
        <v>25</v>
      </c>
      <c r="H15" s="4">
        <f t="shared" si="77"/>
        <v>6.25</v>
      </c>
      <c r="I15" s="4">
        <f t="shared" si="78"/>
        <v>0</v>
      </c>
      <c r="J15" s="4">
        <f t="shared" ref="J15:J16" si="83">(3*100)/16</f>
        <v>18.75</v>
      </c>
      <c r="K15" s="4">
        <f>(1*100)/16</f>
        <v>6.25</v>
      </c>
      <c r="L15" s="4">
        <f>(2*100)/16</f>
        <v>12.5</v>
      </c>
      <c r="M15" s="4">
        <f>(3*100)/16</f>
        <v>18.75</v>
      </c>
      <c r="N15" s="4">
        <f>(4*100)/16</f>
        <v>25</v>
      </c>
      <c r="O15" s="4">
        <f>(6*100)/16</f>
        <v>37.5</v>
      </c>
      <c r="P15" s="4">
        <f t="shared" si="79"/>
        <v>12.5</v>
      </c>
      <c r="Q15" s="4">
        <f>(2*100)/16</f>
        <v>12.5</v>
      </c>
      <c r="R15" s="4">
        <f>(6*100)/16</f>
        <v>37.5</v>
      </c>
      <c r="S15" s="4">
        <f>(3*100)/16</f>
        <v>18.75</v>
      </c>
      <c r="T15" s="4">
        <f>(2*100)/16</f>
        <v>12.5</v>
      </c>
      <c r="U15" s="4">
        <f t="shared" ref="U15:V15" si="80">(4*100)/16</f>
        <v>25</v>
      </c>
      <c r="V15" s="4">
        <f t="shared" si="80"/>
        <v>25</v>
      </c>
      <c r="W15" s="4">
        <f t="shared" ref="W15:W16" si="86">(2*100)/16</f>
        <v>12.5</v>
      </c>
      <c r="X15" s="4">
        <f t="shared" si="81"/>
        <v>43.75</v>
      </c>
      <c r="Y15" s="4">
        <f>(3*100)/16</f>
        <v>18.75</v>
      </c>
      <c r="Z15" s="4">
        <f>(10*100)/16</f>
        <v>62.5</v>
      </c>
      <c r="AA15" s="4">
        <f>(4*100)/16</f>
        <v>25</v>
      </c>
      <c r="AB15" s="4">
        <f>(2*100)/16</f>
        <v>12.5</v>
      </c>
      <c r="AC15" s="4">
        <f>(5*100)/16</f>
        <v>31.25</v>
      </c>
      <c r="AD15" s="4">
        <f>(4*100)/16</f>
        <v>25</v>
      </c>
      <c r="AE15" s="4">
        <f t="shared" ref="AE15:AE16" si="88">(2*100)/16</f>
        <v>12.5</v>
      </c>
      <c r="AF15" s="4">
        <f>(4*100)/16</f>
        <v>25</v>
      </c>
    </row>
    <row r="16">
      <c r="A16" s="1" t="s">
        <v>15</v>
      </c>
      <c r="B16" s="4">
        <f t="shared" ref="B16:F16" si="82">(0*100)/16</f>
        <v>0</v>
      </c>
      <c r="C16" s="4">
        <f t="shared" si="82"/>
        <v>0</v>
      </c>
      <c r="D16" s="4">
        <f t="shared" si="82"/>
        <v>0</v>
      </c>
      <c r="E16" s="4">
        <f t="shared" si="82"/>
        <v>0</v>
      </c>
      <c r="F16" s="4">
        <f t="shared" si="82"/>
        <v>0</v>
      </c>
      <c r="G16" s="4">
        <f>(3*100)/16</f>
        <v>18.75</v>
      </c>
      <c r="H16" s="4">
        <f t="shared" si="77"/>
        <v>6.25</v>
      </c>
      <c r="I16" s="4">
        <f t="shared" si="78"/>
        <v>0</v>
      </c>
      <c r="J16" s="4">
        <f t="shared" si="83"/>
        <v>18.75</v>
      </c>
      <c r="K16" s="4">
        <f t="shared" ref="K16:L16" si="84">(0*100)/16</f>
        <v>0</v>
      </c>
      <c r="L16" s="4">
        <f t="shared" si="84"/>
        <v>0</v>
      </c>
      <c r="M16" s="4">
        <f>(1*100)/16</f>
        <v>6.25</v>
      </c>
      <c r="N16" s="4">
        <f>(2*100)/16</f>
        <v>12.5</v>
      </c>
      <c r="O16" s="4">
        <f>(5*100)/16</f>
        <v>31.25</v>
      </c>
      <c r="P16" s="4">
        <f t="shared" ref="P16:Q16" si="85">(1*100)/16</f>
        <v>6.25</v>
      </c>
      <c r="Q16" s="4">
        <f t="shared" si="85"/>
        <v>6.25</v>
      </c>
      <c r="R16" s="4">
        <f>(3*100)/16</f>
        <v>18.75</v>
      </c>
      <c r="S16" s="4">
        <f>(0*100)/16</f>
        <v>0</v>
      </c>
      <c r="T16" s="4">
        <f>(1*100)/16</f>
        <v>6.25</v>
      </c>
      <c r="U16" s="4">
        <f>(4*100)/16</f>
        <v>25</v>
      </c>
      <c r="V16" s="4">
        <f>(3*100)/16</f>
        <v>18.75</v>
      </c>
      <c r="W16" s="4">
        <f t="shared" si="86"/>
        <v>12.5</v>
      </c>
      <c r="X16" s="4">
        <f>(0*100)/16</f>
        <v>0</v>
      </c>
      <c r="Y16" s="4">
        <f>(2*100)/16</f>
        <v>12.5</v>
      </c>
      <c r="Z16" s="4">
        <f>(8*100)/16</f>
        <v>50</v>
      </c>
      <c r="AA16" s="4">
        <f t="shared" ref="AA16:AB16" si="87">(2*100)/16</f>
        <v>12.5</v>
      </c>
      <c r="AB16" s="4">
        <f t="shared" si="87"/>
        <v>12.5</v>
      </c>
      <c r="AC16" s="4">
        <f>(4*100)/16</f>
        <v>25</v>
      </c>
      <c r="AD16" s="4">
        <f>(3*100)/16</f>
        <v>18.75</v>
      </c>
      <c r="AE16" s="4">
        <f t="shared" si="88"/>
        <v>12.5</v>
      </c>
      <c r="AF16" s="4">
        <f>(2*100)/16</f>
        <v>12.5</v>
      </c>
    </row>
    <row r="17">
      <c r="A17" s="1" t="s">
        <v>16</v>
      </c>
      <c r="B17" s="4">
        <f t="shared" ref="B17:AF17" si="89">(0*100)/16</f>
        <v>0</v>
      </c>
      <c r="C17" s="4">
        <f t="shared" si="89"/>
        <v>0</v>
      </c>
      <c r="D17" s="4">
        <f t="shared" si="89"/>
        <v>0</v>
      </c>
      <c r="E17" s="4">
        <f t="shared" si="89"/>
        <v>0</v>
      </c>
      <c r="F17" s="4">
        <f t="shared" si="89"/>
        <v>0</v>
      </c>
      <c r="G17" s="4">
        <f t="shared" si="89"/>
        <v>0</v>
      </c>
      <c r="H17" s="4">
        <f t="shared" si="89"/>
        <v>0</v>
      </c>
      <c r="I17" s="4">
        <f t="shared" si="89"/>
        <v>0</v>
      </c>
      <c r="J17" s="4">
        <f t="shared" si="89"/>
        <v>0</v>
      </c>
      <c r="K17" s="4">
        <f t="shared" si="89"/>
        <v>0</v>
      </c>
      <c r="L17" s="4">
        <f t="shared" si="89"/>
        <v>0</v>
      </c>
      <c r="M17" s="4">
        <f t="shared" si="89"/>
        <v>0</v>
      </c>
      <c r="N17" s="4">
        <f t="shared" si="89"/>
        <v>0</v>
      </c>
      <c r="O17" s="4">
        <f t="shared" si="89"/>
        <v>0</v>
      </c>
      <c r="P17" s="4">
        <f t="shared" si="89"/>
        <v>0</v>
      </c>
      <c r="Q17" s="4">
        <f t="shared" si="89"/>
        <v>0</v>
      </c>
      <c r="R17" s="4">
        <f t="shared" si="89"/>
        <v>0</v>
      </c>
      <c r="S17" s="4">
        <f t="shared" si="89"/>
        <v>0</v>
      </c>
      <c r="T17" s="4">
        <f t="shared" si="89"/>
        <v>0</v>
      </c>
      <c r="U17" s="4">
        <f t="shared" si="89"/>
        <v>0</v>
      </c>
      <c r="V17" s="4">
        <f t="shared" si="89"/>
        <v>0</v>
      </c>
      <c r="W17" s="4">
        <f t="shared" si="89"/>
        <v>0</v>
      </c>
      <c r="X17" s="4">
        <f t="shared" si="89"/>
        <v>0</v>
      </c>
      <c r="Y17" s="4">
        <f t="shared" si="89"/>
        <v>0</v>
      </c>
      <c r="Z17" s="4">
        <f t="shared" si="89"/>
        <v>0</v>
      </c>
      <c r="AA17" s="4">
        <f t="shared" si="89"/>
        <v>0</v>
      </c>
      <c r="AB17" s="4">
        <f t="shared" si="89"/>
        <v>0</v>
      </c>
      <c r="AC17" s="4">
        <f t="shared" si="89"/>
        <v>0</v>
      </c>
      <c r="AD17" s="4">
        <f t="shared" si="89"/>
        <v>0</v>
      </c>
      <c r="AE17" s="4">
        <f t="shared" si="89"/>
        <v>0</v>
      </c>
      <c r="AF17" s="4">
        <f t="shared" si="89"/>
        <v>0</v>
      </c>
    </row>
    <row r="18">
      <c r="A18" s="1" t="s">
        <v>17</v>
      </c>
      <c r="B18" s="4">
        <f t="shared" ref="B18:AF18" si="90">(0*100)/16</f>
        <v>0</v>
      </c>
      <c r="C18" s="4">
        <f t="shared" si="90"/>
        <v>0</v>
      </c>
      <c r="D18" s="4">
        <f t="shared" si="90"/>
        <v>0</v>
      </c>
      <c r="E18" s="4">
        <f t="shared" si="90"/>
        <v>0</v>
      </c>
      <c r="F18" s="4">
        <f t="shared" si="90"/>
        <v>0</v>
      </c>
      <c r="G18" s="4">
        <f t="shared" si="90"/>
        <v>0</v>
      </c>
      <c r="H18" s="4">
        <f t="shared" si="90"/>
        <v>0</v>
      </c>
      <c r="I18" s="4">
        <f t="shared" si="90"/>
        <v>0</v>
      </c>
      <c r="J18" s="4">
        <f t="shared" si="90"/>
        <v>0</v>
      </c>
      <c r="K18" s="4">
        <f t="shared" si="90"/>
        <v>0</v>
      </c>
      <c r="L18" s="4">
        <f t="shared" si="90"/>
        <v>0</v>
      </c>
      <c r="M18" s="4">
        <f t="shared" si="90"/>
        <v>0</v>
      </c>
      <c r="N18" s="4">
        <f t="shared" si="90"/>
        <v>0</v>
      </c>
      <c r="O18" s="4">
        <f t="shared" si="90"/>
        <v>0</v>
      </c>
      <c r="P18" s="4">
        <f t="shared" si="90"/>
        <v>0</v>
      </c>
      <c r="Q18" s="4">
        <f t="shared" si="90"/>
        <v>0</v>
      </c>
      <c r="R18" s="4">
        <f t="shared" si="90"/>
        <v>0</v>
      </c>
      <c r="S18" s="4">
        <f t="shared" si="90"/>
        <v>0</v>
      </c>
      <c r="T18" s="4">
        <f t="shared" si="90"/>
        <v>0</v>
      </c>
      <c r="U18" s="4">
        <f t="shared" si="90"/>
        <v>0</v>
      </c>
      <c r="V18" s="4">
        <f t="shared" si="90"/>
        <v>0</v>
      </c>
      <c r="W18" s="4">
        <f t="shared" si="90"/>
        <v>0</v>
      </c>
      <c r="X18" s="4">
        <f t="shared" si="90"/>
        <v>0</v>
      </c>
      <c r="Y18" s="4">
        <f t="shared" si="90"/>
        <v>0</v>
      </c>
      <c r="Z18" s="4">
        <f t="shared" si="90"/>
        <v>0</v>
      </c>
      <c r="AA18" s="4">
        <f t="shared" si="90"/>
        <v>0</v>
      </c>
      <c r="AB18" s="4">
        <f t="shared" si="90"/>
        <v>0</v>
      </c>
      <c r="AC18" s="4">
        <f t="shared" si="90"/>
        <v>0</v>
      </c>
      <c r="AD18" s="4">
        <f t="shared" si="90"/>
        <v>0</v>
      </c>
      <c r="AE18" s="4">
        <f t="shared" si="90"/>
        <v>0</v>
      </c>
      <c r="AF18" s="4">
        <f t="shared" si="90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1">(0*100)/3</f>
        <v>0</v>
      </c>
      <c r="C20" s="4">
        <f t="shared" si="91"/>
        <v>0</v>
      </c>
      <c r="D20" s="4">
        <f t="shared" si="91"/>
        <v>0</v>
      </c>
      <c r="E20" s="4">
        <f t="shared" si="91"/>
        <v>0</v>
      </c>
      <c r="F20" s="4">
        <f t="shared" si="91"/>
        <v>0</v>
      </c>
      <c r="G20" s="4">
        <f t="shared" si="91"/>
        <v>0</v>
      </c>
      <c r="H20" s="4">
        <f t="shared" si="91"/>
        <v>0</v>
      </c>
      <c r="I20" s="4">
        <f t="shared" si="91"/>
        <v>0</v>
      </c>
      <c r="J20" s="4">
        <f t="shared" si="91"/>
        <v>0</v>
      </c>
      <c r="K20" s="4">
        <f t="shared" si="91"/>
        <v>0</v>
      </c>
      <c r="L20" s="4">
        <f t="shared" si="91"/>
        <v>0</v>
      </c>
      <c r="M20" s="4">
        <f t="shared" si="91"/>
        <v>0</v>
      </c>
      <c r="N20" s="4">
        <f t="shared" si="91"/>
        <v>0</v>
      </c>
      <c r="O20" s="4">
        <f t="shared" si="91"/>
        <v>0</v>
      </c>
      <c r="P20" s="4">
        <f t="shared" si="91"/>
        <v>0</v>
      </c>
      <c r="Q20" s="4">
        <f t="shared" si="91"/>
        <v>0</v>
      </c>
      <c r="R20" s="4">
        <f t="shared" si="91"/>
        <v>0</v>
      </c>
      <c r="S20" s="4">
        <f t="shared" si="91"/>
        <v>0</v>
      </c>
      <c r="T20" s="4">
        <f t="shared" si="91"/>
        <v>0</v>
      </c>
      <c r="U20" s="4">
        <f t="shared" si="91"/>
        <v>0</v>
      </c>
      <c r="V20" s="4">
        <f t="shared" si="91"/>
        <v>0</v>
      </c>
      <c r="W20" s="4">
        <f t="shared" si="91"/>
        <v>0</v>
      </c>
      <c r="X20" s="4">
        <f t="shared" si="91"/>
        <v>0</v>
      </c>
      <c r="Y20" s="20">
        <f t="shared" si="91"/>
        <v>0</v>
      </c>
      <c r="Z20" s="20">
        <f t="shared" si="91"/>
        <v>0</v>
      </c>
      <c r="AA20" s="20">
        <f t="shared" si="91"/>
        <v>0</v>
      </c>
      <c r="AB20" s="20">
        <f t="shared" si="91"/>
        <v>0</v>
      </c>
      <c r="AC20" s="20">
        <f t="shared" si="91"/>
        <v>0</v>
      </c>
      <c r="AD20" s="4">
        <f t="shared" si="91"/>
        <v>0</v>
      </c>
      <c r="AE20" s="4">
        <f t="shared" si="91"/>
        <v>0</v>
      </c>
      <c r="AF20" s="4">
        <f t="shared" si="91"/>
        <v>0</v>
      </c>
    </row>
    <row r="21">
      <c r="A21" s="1" t="s">
        <v>3</v>
      </c>
      <c r="B21" s="4">
        <f t="shared" ref="B21:AF21" si="92">(0*100)/3</f>
        <v>0</v>
      </c>
      <c r="C21" s="4">
        <f t="shared" si="92"/>
        <v>0</v>
      </c>
      <c r="D21" s="4">
        <f t="shared" si="92"/>
        <v>0</v>
      </c>
      <c r="E21" s="4">
        <f t="shared" si="92"/>
        <v>0</v>
      </c>
      <c r="F21" s="4">
        <f t="shared" si="92"/>
        <v>0</v>
      </c>
      <c r="G21" s="4">
        <f t="shared" si="92"/>
        <v>0</v>
      </c>
      <c r="H21" s="4">
        <f t="shared" si="92"/>
        <v>0</v>
      </c>
      <c r="I21" s="4">
        <f t="shared" si="92"/>
        <v>0</v>
      </c>
      <c r="J21" s="4">
        <f t="shared" si="92"/>
        <v>0</v>
      </c>
      <c r="K21" s="4">
        <f t="shared" si="92"/>
        <v>0</v>
      </c>
      <c r="L21" s="4">
        <f t="shared" si="92"/>
        <v>0</v>
      </c>
      <c r="M21" s="4">
        <f t="shared" si="92"/>
        <v>0</v>
      </c>
      <c r="N21" s="4">
        <f t="shared" si="92"/>
        <v>0</v>
      </c>
      <c r="O21" s="4">
        <f t="shared" si="92"/>
        <v>0</v>
      </c>
      <c r="P21" s="4">
        <f t="shared" si="92"/>
        <v>0</v>
      </c>
      <c r="Q21" s="4">
        <f t="shared" si="92"/>
        <v>0</v>
      </c>
      <c r="R21" s="4">
        <f t="shared" si="92"/>
        <v>0</v>
      </c>
      <c r="S21" s="4">
        <f t="shared" si="92"/>
        <v>0</v>
      </c>
      <c r="T21" s="4">
        <f t="shared" si="92"/>
        <v>0</v>
      </c>
      <c r="U21" s="4">
        <f t="shared" si="92"/>
        <v>0</v>
      </c>
      <c r="V21" s="4">
        <f t="shared" si="92"/>
        <v>0</v>
      </c>
      <c r="W21" s="4">
        <f t="shared" si="92"/>
        <v>0</v>
      </c>
      <c r="X21" s="4">
        <f t="shared" si="92"/>
        <v>0</v>
      </c>
      <c r="Y21" s="4">
        <f t="shared" si="92"/>
        <v>0</v>
      </c>
      <c r="Z21" s="4">
        <f t="shared" si="92"/>
        <v>0</v>
      </c>
      <c r="AA21" s="4">
        <f t="shared" si="92"/>
        <v>0</v>
      </c>
      <c r="AB21" s="4">
        <f t="shared" si="92"/>
        <v>0</v>
      </c>
      <c r="AC21" s="4">
        <f t="shared" si="92"/>
        <v>0</v>
      </c>
      <c r="AD21" s="4">
        <f t="shared" si="92"/>
        <v>0</v>
      </c>
      <c r="AE21" s="4">
        <f t="shared" si="92"/>
        <v>0</v>
      </c>
      <c r="AF21" s="4">
        <f t="shared" si="92"/>
        <v>0</v>
      </c>
    </row>
    <row r="22">
      <c r="A22" s="1" t="s">
        <v>4</v>
      </c>
      <c r="B22" s="4">
        <f t="shared" ref="B22:Y22" si="93">(0*100)/3</f>
        <v>0</v>
      </c>
      <c r="C22" s="4">
        <f t="shared" si="93"/>
        <v>0</v>
      </c>
      <c r="D22" s="4">
        <f t="shared" si="93"/>
        <v>0</v>
      </c>
      <c r="E22" s="4">
        <f t="shared" si="93"/>
        <v>0</v>
      </c>
      <c r="F22" s="4">
        <f t="shared" si="93"/>
        <v>0</v>
      </c>
      <c r="G22" s="4">
        <f t="shared" si="93"/>
        <v>0</v>
      </c>
      <c r="H22" s="4">
        <f t="shared" si="93"/>
        <v>0</v>
      </c>
      <c r="I22" s="4">
        <f t="shared" si="93"/>
        <v>0</v>
      </c>
      <c r="J22" s="4">
        <f t="shared" si="93"/>
        <v>0</v>
      </c>
      <c r="K22" s="4">
        <f t="shared" si="93"/>
        <v>0</v>
      </c>
      <c r="L22" s="4">
        <f t="shared" si="93"/>
        <v>0</v>
      </c>
      <c r="M22" s="4">
        <f t="shared" si="93"/>
        <v>0</v>
      </c>
      <c r="N22" s="4">
        <f t="shared" si="93"/>
        <v>0</v>
      </c>
      <c r="O22" s="4">
        <f t="shared" si="93"/>
        <v>0</v>
      </c>
      <c r="P22" s="4">
        <f t="shared" si="93"/>
        <v>0</v>
      </c>
      <c r="Q22" s="4">
        <f t="shared" si="93"/>
        <v>0</v>
      </c>
      <c r="R22" s="4">
        <f t="shared" si="93"/>
        <v>0</v>
      </c>
      <c r="S22" s="4">
        <f t="shared" si="93"/>
        <v>0</v>
      </c>
      <c r="T22" s="4">
        <f t="shared" si="93"/>
        <v>0</v>
      </c>
      <c r="U22" s="4">
        <f t="shared" si="93"/>
        <v>0</v>
      </c>
      <c r="V22" s="4">
        <f t="shared" si="93"/>
        <v>0</v>
      </c>
      <c r="W22" s="4">
        <f t="shared" si="93"/>
        <v>0</v>
      </c>
      <c r="X22" s="4">
        <f t="shared" si="93"/>
        <v>0</v>
      </c>
      <c r="Y22" s="4">
        <f t="shared" si="93"/>
        <v>0</v>
      </c>
      <c r="Z22" s="4">
        <f t="shared" ref="Z22:Z23" si="99">(1*100)/3</f>
        <v>33.33333333</v>
      </c>
      <c r="AA22" s="4">
        <f t="shared" ref="AA22:AF22" si="94">(0*100)/3</f>
        <v>0</v>
      </c>
      <c r="AB22" s="4">
        <f t="shared" si="94"/>
        <v>0</v>
      </c>
      <c r="AC22" s="4">
        <f t="shared" si="94"/>
        <v>0</v>
      </c>
      <c r="AD22" s="4">
        <f t="shared" si="94"/>
        <v>0</v>
      </c>
      <c r="AE22" s="4">
        <f t="shared" si="94"/>
        <v>0</v>
      </c>
      <c r="AF22" s="4">
        <f t="shared" si="94"/>
        <v>0</v>
      </c>
    </row>
    <row r="23">
      <c r="A23" s="1" t="s">
        <v>5</v>
      </c>
      <c r="B23" s="4">
        <f t="shared" ref="B23:E23" si="95">(0*100)/3</f>
        <v>0</v>
      </c>
      <c r="C23" s="4">
        <f t="shared" si="95"/>
        <v>0</v>
      </c>
      <c r="D23" s="4">
        <f t="shared" si="95"/>
        <v>0</v>
      </c>
      <c r="E23" s="4">
        <f t="shared" si="95"/>
        <v>0</v>
      </c>
      <c r="F23" s="4">
        <f t="shared" ref="F23:F24" si="102">(1*100)/3</f>
        <v>33.33333333</v>
      </c>
      <c r="G23" s="4">
        <f t="shared" ref="G23:H23" si="96">(0*100)/3</f>
        <v>0</v>
      </c>
      <c r="H23" s="4">
        <f t="shared" si="96"/>
        <v>0</v>
      </c>
      <c r="I23" s="4">
        <f>(1*100)/3</f>
        <v>33.33333333</v>
      </c>
      <c r="J23" s="4">
        <f t="shared" ref="J23:S23" si="97">(0*100)/3</f>
        <v>0</v>
      </c>
      <c r="K23" s="4">
        <f t="shared" si="97"/>
        <v>0</v>
      </c>
      <c r="L23" s="4">
        <f t="shared" si="97"/>
        <v>0</v>
      </c>
      <c r="M23" s="4">
        <f t="shared" si="97"/>
        <v>0</v>
      </c>
      <c r="N23" s="4">
        <f t="shared" si="97"/>
        <v>0</v>
      </c>
      <c r="O23" s="4">
        <f t="shared" si="97"/>
        <v>0</v>
      </c>
      <c r="P23" s="4">
        <f t="shared" si="97"/>
        <v>0</v>
      </c>
      <c r="Q23" s="4">
        <f t="shared" si="97"/>
        <v>0</v>
      </c>
      <c r="R23" s="4">
        <f t="shared" si="97"/>
        <v>0</v>
      </c>
      <c r="S23" s="4">
        <f t="shared" si="97"/>
        <v>0</v>
      </c>
      <c r="T23" s="4">
        <f>(1*100)/3</f>
        <v>33.33333333</v>
      </c>
      <c r="U23" s="4">
        <f t="shared" ref="U23:Y23" si="98">(0*100)/3</f>
        <v>0</v>
      </c>
      <c r="V23" s="4">
        <f t="shared" si="98"/>
        <v>0</v>
      </c>
      <c r="W23" s="4">
        <f t="shared" si="98"/>
        <v>0</v>
      </c>
      <c r="X23" s="4">
        <f t="shared" si="98"/>
        <v>0</v>
      </c>
      <c r="Y23" s="4">
        <f t="shared" si="98"/>
        <v>0</v>
      </c>
      <c r="Z23" s="4">
        <f t="shared" si="99"/>
        <v>33.33333333</v>
      </c>
      <c r="AA23" s="4">
        <f t="shared" ref="AA23:AF23" si="100">(0*100)/3</f>
        <v>0</v>
      </c>
      <c r="AB23" s="4">
        <f t="shared" si="100"/>
        <v>0</v>
      </c>
      <c r="AC23" s="4">
        <f t="shared" si="100"/>
        <v>0</v>
      </c>
      <c r="AD23" s="4">
        <f t="shared" si="100"/>
        <v>0</v>
      </c>
      <c r="AE23" s="4">
        <f t="shared" si="100"/>
        <v>0</v>
      </c>
      <c r="AF23" s="4">
        <f t="shared" si="100"/>
        <v>0</v>
      </c>
    </row>
    <row r="24">
      <c r="A24" s="1" t="s">
        <v>6</v>
      </c>
      <c r="B24" s="4">
        <f t="shared" ref="B24:E24" si="101">(0*100)/3</f>
        <v>0</v>
      </c>
      <c r="C24" s="4">
        <f t="shared" si="101"/>
        <v>0</v>
      </c>
      <c r="D24" s="4">
        <f t="shared" si="101"/>
        <v>0</v>
      </c>
      <c r="E24" s="4">
        <f t="shared" si="101"/>
        <v>0</v>
      </c>
      <c r="F24" s="4">
        <f t="shared" si="102"/>
        <v>33.33333333</v>
      </c>
      <c r="G24" s="4">
        <f t="shared" ref="G24:H24" si="103">(0*100)/3</f>
        <v>0</v>
      </c>
      <c r="H24" s="4">
        <f t="shared" si="103"/>
        <v>0</v>
      </c>
      <c r="I24" s="4">
        <f>(2*100)/3</f>
        <v>66.66666667</v>
      </c>
      <c r="J24" s="4">
        <f t="shared" ref="J24:O24" si="104">(0*100)/3</f>
        <v>0</v>
      </c>
      <c r="K24" s="4">
        <f t="shared" si="104"/>
        <v>0</v>
      </c>
      <c r="L24" s="4">
        <f t="shared" si="104"/>
        <v>0</v>
      </c>
      <c r="M24" s="4">
        <f t="shared" si="104"/>
        <v>0</v>
      </c>
      <c r="N24" s="4">
        <f t="shared" si="104"/>
        <v>0</v>
      </c>
      <c r="O24" s="4">
        <f t="shared" si="104"/>
        <v>0</v>
      </c>
      <c r="P24" s="4">
        <f t="shared" ref="P24:P26" si="112">(1*100)/3</f>
        <v>33.33333333</v>
      </c>
      <c r="Q24" s="4">
        <f t="shared" ref="Q24:Q26" si="113">(0*100)/3</f>
        <v>0</v>
      </c>
      <c r="R24" s="4">
        <f t="shared" ref="R24:R25" si="114">(2*100)/3</f>
        <v>66.66666667</v>
      </c>
      <c r="S24" s="4">
        <f t="shared" ref="S24:T24" si="105">(1*100)/3</f>
        <v>33.33333333</v>
      </c>
      <c r="T24" s="4">
        <f t="shared" si="105"/>
        <v>33.33333333</v>
      </c>
      <c r="U24" s="4">
        <f t="shared" ref="U24:Y24" si="106">(0*100)/3</f>
        <v>0</v>
      </c>
      <c r="V24" s="4">
        <f t="shared" si="106"/>
        <v>0</v>
      </c>
      <c r="W24" s="4">
        <f t="shared" si="106"/>
        <v>0</v>
      </c>
      <c r="X24" s="4">
        <f t="shared" si="106"/>
        <v>0</v>
      </c>
      <c r="Y24" s="4">
        <f t="shared" si="106"/>
        <v>0</v>
      </c>
      <c r="Z24" s="4">
        <f t="shared" ref="Z24:Z25" si="118">(2*100)/3</f>
        <v>66.66666667</v>
      </c>
      <c r="AA24" s="4">
        <f t="shared" ref="AA24:AB24" si="107">(1*100)/3</f>
        <v>33.33333333</v>
      </c>
      <c r="AB24" s="4">
        <f t="shared" si="107"/>
        <v>33.33333333</v>
      </c>
      <c r="AC24" s="4">
        <f t="shared" ref="AC24:AC27" si="119">(0*100)/3</f>
        <v>0</v>
      </c>
      <c r="AD24" s="4">
        <f t="shared" ref="AD24:AD25" si="120">(1*100)/3</f>
        <v>33.33333333</v>
      </c>
      <c r="AE24" s="4">
        <f t="shared" ref="AE24:AF24" si="108">(0*100)/3</f>
        <v>0</v>
      </c>
      <c r="AF24" s="4">
        <f t="shared" si="108"/>
        <v>0</v>
      </c>
    </row>
    <row r="25">
      <c r="A25" s="1" t="s">
        <v>7</v>
      </c>
      <c r="B25" s="4">
        <f t="shared" ref="B25:E25" si="109">(0*100)/3</f>
        <v>0</v>
      </c>
      <c r="C25" s="4">
        <f t="shared" si="109"/>
        <v>0</v>
      </c>
      <c r="D25" s="4">
        <f t="shared" si="109"/>
        <v>0</v>
      </c>
      <c r="E25" s="4">
        <f t="shared" si="109"/>
        <v>0</v>
      </c>
      <c r="F25" s="4">
        <f>(2*100)/3</f>
        <v>66.66666667</v>
      </c>
      <c r="G25" s="4">
        <f t="shared" ref="G25:H25" si="110">(0*100)/3</f>
        <v>0</v>
      </c>
      <c r="H25" s="4">
        <f t="shared" si="110"/>
        <v>0</v>
      </c>
      <c r="I25" s="4">
        <f t="shared" ref="I25:I27" si="123">(1*100)/3</f>
        <v>33.33333333</v>
      </c>
      <c r="J25" s="4">
        <f t="shared" ref="J25:M25" si="111">(0*100)/3</f>
        <v>0</v>
      </c>
      <c r="K25" s="4">
        <f t="shared" si="111"/>
        <v>0</v>
      </c>
      <c r="L25" s="4">
        <f t="shared" si="111"/>
        <v>0</v>
      </c>
      <c r="M25" s="4">
        <f t="shared" si="111"/>
        <v>0</v>
      </c>
      <c r="N25" s="4">
        <f t="shared" ref="N25:N26" si="125">(1*100)/3</f>
        <v>33.33333333</v>
      </c>
      <c r="O25" s="4">
        <f t="shared" ref="O25:O26" si="126">(0*100)/3</f>
        <v>0</v>
      </c>
      <c r="P25" s="4">
        <f t="shared" si="112"/>
        <v>33.33333333</v>
      </c>
      <c r="Q25" s="4">
        <f t="shared" si="113"/>
        <v>0</v>
      </c>
      <c r="R25" s="4">
        <f t="shared" si="114"/>
        <v>66.66666667</v>
      </c>
      <c r="S25" s="4">
        <f t="shared" ref="S25:T25" si="115">(1*100)/3</f>
        <v>33.33333333</v>
      </c>
      <c r="T25" s="4">
        <f t="shared" si="115"/>
        <v>33.33333333</v>
      </c>
      <c r="U25" s="4">
        <f t="shared" ref="U25:W25" si="116">(0*100)/3</f>
        <v>0</v>
      </c>
      <c r="V25" s="4">
        <f t="shared" si="116"/>
        <v>0</v>
      </c>
      <c r="W25" s="4">
        <f t="shared" si="116"/>
        <v>0</v>
      </c>
      <c r="X25" s="4">
        <f t="shared" ref="X25:Y25" si="117">(1*100)/3</f>
        <v>33.33333333</v>
      </c>
      <c r="Y25" s="4">
        <f t="shared" si="117"/>
        <v>33.33333333</v>
      </c>
      <c r="Z25" s="4">
        <f t="shared" si="118"/>
        <v>66.66666667</v>
      </c>
      <c r="AA25" s="4">
        <f>(0*100)/3</f>
        <v>0</v>
      </c>
      <c r="AB25" s="4">
        <f>(1*100)/3</f>
        <v>33.33333333</v>
      </c>
      <c r="AC25" s="4">
        <f t="shared" si="119"/>
        <v>0</v>
      </c>
      <c r="AD25" s="4">
        <f t="shared" si="120"/>
        <v>33.33333333</v>
      </c>
      <c r="AE25" s="4">
        <f t="shared" ref="AE25:AE27" si="129">(0*100)/3</f>
        <v>0</v>
      </c>
      <c r="AF25" s="4">
        <f t="shared" ref="AF25:AF28" si="130">(1*100)/3</f>
        <v>33.33333333</v>
      </c>
    </row>
    <row r="26">
      <c r="A26" s="1" t="s">
        <v>8</v>
      </c>
      <c r="B26" s="4">
        <f t="shared" ref="B26:E26" si="121">(0*100)/3</f>
        <v>0</v>
      </c>
      <c r="C26" s="4">
        <f t="shared" si="121"/>
        <v>0</v>
      </c>
      <c r="D26" s="4">
        <f t="shared" si="121"/>
        <v>0</v>
      </c>
      <c r="E26" s="4">
        <f t="shared" si="121"/>
        <v>0</v>
      </c>
      <c r="F26" s="4">
        <f t="shared" ref="F26:F27" si="132">(1*100)/3</f>
        <v>33.33333333</v>
      </c>
      <c r="G26" s="4">
        <f t="shared" ref="G26:H26" si="122">(0*100)/3</f>
        <v>0</v>
      </c>
      <c r="H26" s="4">
        <f t="shared" si="122"/>
        <v>0</v>
      </c>
      <c r="I26" s="4">
        <f t="shared" si="123"/>
        <v>33.33333333</v>
      </c>
      <c r="J26" s="4">
        <f t="shared" ref="J26:J27" si="134">(0*100)/3</f>
        <v>0</v>
      </c>
      <c r="K26" s="4">
        <f t="shared" ref="K26:K28" si="135">(1*100)/3</f>
        <v>33.33333333</v>
      </c>
      <c r="L26" s="4">
        <f t="shared" ref="L26:M26" si="124">(0*100)/3</f>
        <v>0</v>
      </c>
      <c r="M26" s="4">
        <f t="shared" si="124"/>
        <v>0</v>
      </c>
      <c r="N26" s="4">
        <f t="shared" si="125"/>
        <v>33.33333333</v>
      </c>
      <c r="O26" s="4">
        <f t="shared" si="126"/>
        <v>0</v>
      </c>
      <c r="P26" s="4">
        <f t="shared" si="112"/>
        <v>33.33333333</v>
      </c>
      <c r="Q26" s="4">
        <f t="shared" si="113"/>
        <v>0</v>
      </c>
      <c r="R26" s="4">
        <f t="shared" ref="R26:R28" si="137">(1*100)/3</f>
        <v>33.33333333</v>
      </c>
      <c r="S26" s="4">
        <f t="shared" ref="S26:W26" si="127">(0*100)/3</f>
        <v>0</v>
      </c>
      <c r="T26" s="4">
        <f t="shared" si="127"/>
        <v>0</v>
      </c>
      <c r="U26" s="4">
        <f t="shared" si="127"/>
        <v>0</v>
      </c>
      <c r="V26" s="4">
        <f t="shared" si="127"/>
        <v>0</v>
      </c>
      <c r="W26" s="4">
        <f t="shared" si="127"/>
        <v>0</v>
      </c>
      <c r="X26" s="4">
        <f t="shared" ref="X26:AB26" si="128">(1*100)/3</f>
        <v>33.33333333</v>
      </c>
      <c r="Y26" s="4">
        <f t="shared" si="128"/>
        <v>33.33333333</v>
      </c>
      <c r="Z26" s="4">
        <f t="shared" si="128"/>
        <v>33.33333333</v>
      </c>
      <c r="AA26" s="4">
        <f t="shared" si="128"/>
        <v>33.33333333</v>
      </c>
      <c r="AB26" s="4">
        <f t="shared" si="128"/>
        <v>33.33333333</v>
      </c>
      <c r="AC26" s="4">
        <f t="shared" si="119"/>
        <v>0</v>
      </c>
      <c r="AD26" s="4">
        <f>(2*100)/3</f>
        <v>66.66666667</v>
      </c>
      <c r="AE26" s="4">
        <f t="shared" si="129"/>
        <v>0</v>
      </c>
      <c r="AF26" s="4">
        <f t="shared" si="130"/>
        <v>33.33333333</v>
      </c>
    </row>
    <row r="27">
      <c r="A27" s="1" t="s">
        <v>9</v>
      </c>
      <c r="B27" s="4">
        <f t="shared" ref="B27:E27" si="131">(0*100)/3</f>
        <v>0</v>
      </c>
      <c r="C27" s="4">
        <f t="shared" si="131"/>
        <v>0</v>
      </c>
      <c r="D27" s="4">
        <f t="shared" si="131"/>
        <v>0</v>
      </c>
      <c r="E27" s="4">
        <f t="shared" si="131"/>
        <v>0</v>
      </c>
      <c r="F27" s="4">
        <f t="shared" si="132"/>
        <v>33.33333333</v>
      </c>
      <c r="G27" s="4">
        <f t="shared" ref="G27:H27" si="133">(0*100)/3</f>
        <v>0</v>
      </c>
      <c r="H27" s="4">
        <f t="shared" si="133"/>
        <v>0</v>
      </c>
      <c r="I27" s="4">
        <f t="shared" si="123"/>
        <v>33.33333333</v>
      </c>
      <c r="J27" s="4">
        <f t="shared" si="134"/>
        <v>0</v>
      </c>
      <c r="K27" s="4">
        <f t="shared" si="135"/>
        <v>33.33333333</v>
      </c>
      <c r="L27" s="4">
        <f t="shared" ref="L27:Q27" si="136">(0*100)/3</f>
        <v>0</v>
      </c>
      <c r="M27" s="4">
        <f t="shared" si="136"/>
        <v>0</v>
      </c>
      <c r="N27" s="4">
        <f t="shared" si="136"/>
        <v>0</v>
      </c>
      <c r="O27" s="4">
        <f t="shared" si="136"/>
        <v>0</v>
      </c>
      <c r="P27" s="4">
        <f t="shared" si="136"/>
        <v>0</v>
      </c>
      <c r="Q27" s="4">
        <f t="shared" si="136"/>
        <v>0</v>
      </c>
      <c r="R27" s="4">
        <f t="shared" si="137"/>
        <v>33.33333333</v>
      </c>
      <c r="S27" s="4">
        <f t="shared" ref="S27:W27" si="138">(0*100)/3</f>
        <v>0</v>
      </c>
      <c r="T27" s="4">
        <f t="shared" si="138"/>
        <v>0</v>
      </c>
      <c r="U27" s="4">
        <f t="shared" si="138"/>
        <v>0</v>
      </c>
      <c r="V27" s="4">
        <f t="shared" si="138"/>
        <v>0</v>
      </c>
      <c r="W27" s="4">
        <f t="shared" si="138"/>
        <v>0</v>
      </c>
      <c r="X27" s="4">
        <f>(2*100)/3</f>
        <v>66.66666667</v>
      </c>
      <c r="Y27" s="4">
        <f t="shared" ref="Y27:AA27" si="139">(0*100)/3</f>
        <v>0</v>
      </c>
      <c r="Z27" s="4">
        <f t="shared" si="139"/>
        <v>0</v>
      </c>
      <c r="AA27" s="4">
        <f t="shared" si="139"/>
        <v>0</v>
      </c>
      <c r="AB27" s="4">
        <f>(1*100)/3</f>
        <v>33.33333333</v>
      </c>
      <c r="AC27" s="4">
        <f t="shared" si="119"/>
        <v>0</v>
      </c>
      <c r="AD27" s="4">
        <f>(1*100)/3</f>
        <v>33.33333333</v>
      </c>
      <c r="AE27" s="4">
        <f t="shared" si="129"/>
        <v>0</v>
      </c>
      <c r="AF27" s="4">
        <f t="shared" si="130"/>
        <v>33.33333333</v>
      </c>
    </row>
    <row r="28">
      <c r="A28" s="1" t="s">
        <v>10</v>
      </c>
      <c r="B28" s="4">
        <f t="shared" ref="B28:J28" si="140">(0*100)/3</f>
        <v>0</v>
      </c>
      <c r="C28" s="4">
        <f t="shared" si="140"/>
        <v>0</v>
      </c>
      <c r="D28" s="4">
        <f t="shared" si="140"/>
        <v>0</v>
      </c>
      <c r="E28" s="4">
        <f t="shared" si="140"/>
        <v>0</v>
      </c>
      <c r="F28" s="4">
        <f t="shared" si="140"/>
        <v>0</v>
      </c>
      <c r="G28" s="4">
        <f t="shared" si="140"/>
        <v>0</v>
      </c>
      <c r="H28" s="4">
        <f t="shared" si="140"/>
        <v>0</v>
      </c>
      <c r="I28" s="4">
        <f t="shared" si="140"/>
        <v>0</v>
      </c>
      <c r="J28" s="4">
        <f t="shared" si="140"/>
        <v>0</v>
      </c>
      <c r="K28" s="4">
        <f t="shared" si="135"/>
        <v>33.33333333</v>
      </c>
      <c r="L28" s="4">
        <f t="shared" ref="L28:O28" si="141">(0*100)/3</f>
        <v>0</v>
      </c>
      <c r="M28" s="4">
        <f t="shared" si="141"/>
        <v>0</v>
      </c>
      <c r="N28" s="4">
        <f t="shared" si="141"/>
        <v>0</v>
      </c>
      <c r="O28" s="4">
        <f t="shared" si="141"/>
        <v>0</v>
      </c>
      <c r="P28" s="4">
        <f t="shared" ref="P28:P29" si="147">(1*100)/3</f>
        <v>33.33333333</v>
      </c>
      <c r="Q28" s="4">
        <f>(0*100)/3</f>
        <v>0</v>
      </c>
      <c r="R28" s="4">
        <f t="shared" si="137"/>
        <v>33.33333333</v>
      </c>
      <c r="S28" s="4">
        <f t="shared" ref="S28:T28" si="142">(0*100)/3</f>
        <v>0</v>
      </c>
      <c r="T28" s="4">
        <f t="shared" si="142"/>
        <v>0</v>
      </c>
      <c r="U28" s="4">
        <f t="shared" ref="U28:U29" si="150">(1*100)/3</f>
        <v>33.33333333</v>
      </c>
      <c r="V28" s="4">
        <f t="shared" ref="V28:Y28" si="143">(0*100)/3</f>
        <v>0</v>
      </c>
      <c r="W28" s="4">
        <f t="shared" si="143"/>
        <v>0</v>
      </c>
      <c r="X28" s="4">
        <f t="shared" si="143"/>
        <v>0</v>
      </c>
      <c r="Y28" s="4">
        <f t="shared" si="143"/>
        <v>0</v>
      </c>
      <c r="Z28" s="4">
        <f t="shared" ref="Z28:Z33" si="152">(1*100)/3</f>
        <v>33.33333333</v>
      </c>
      <c r="AA28" s="4">
        <f t="shared" ref="AA28:AE28" si="144">(0*100)/3</f>
        <v>0</v>
      </c>
      <c r="AB28" s="4">
        <f t="shared" si="144"/>
        <v>0</v>
      </c>
      <c r="AC28" s="4">
        <f t="shared" si="144"/>
        <v>0</v>
      </c>
      <c r="AD28" s="4">
        <f t="shared" si="144"/>
        <v>0</v>
      </c>
      <c r="AE28" s="4">
        <f t="shared" si="144"/>
        <v>0</v>
      </c>
      <c r="AF28" s="4">
        <f t="shared" si="130"/>
        <v>33.33333333</v>
      </c>
    </row>
    <row r="29">
      <c r="A29" s="1" t="s">
        <v>11</v>
      </c>
      <c r="B29" s="4">
        <f t="shared" ref="B29:I29" si="145">(0*100)/3</f>
        <v>0</v>
      </c>
      <c r="C29" s="4">
        <f t="shared" si="145"/>
        <v>0</v>
      </c>
      <c r="D29" s="4">
        <f t="shared" si="145"/>
        <v>0</v>
      </c>
      <c r="E29" s="4">
        <f t="shared" si="145"/>
        <v>0</v>
      </c>
      <c r="F29" s="4">
        <f t="shared" si="145"/>
        <v>0</v>
      </c>
      <c r="G29" s="4">
        <f t="shared" si="145"/>
        <v>0</v>
      </c>
      <c r="H29" s="4">
        <f t="shared" si="145"/>
        <v>0</v>
      </c>
      <c r="I29" s="4">
        <f t="shared" si="145"/>
        <v>0</v>
      </c>
      <c r="J29" s="4">
        <f t="shared" ref="J29:J30" si="155">(1*100)/3</f>
        <v>33.33333333</v>
      </c>
      <c r="K29" s="4">
        <f t="shared" ref="K29:O29" si="146">(0*100)/3</f>
        <v>0</v>
      </c>
      <c r="L29" s="4">
        <f t="shared" si="146"/>
        <v>0</v>
      </c>
      <c r="M29" s="4">
        <f t="shared" si="146"/>
        <v>0</v>
      </c>
      <c r="N29" s="4">
        <f t="shared" si="146"/>
        <v>0</v>
      </c>
      <c r="O29" s="4">
        <f t="shared" si="146"/>
        <v>0</v>
      </c>
      <c r="P29" s="4">
        <f t="shared" si="147"/>
        <v>33.33333333</v>
      </c>
      <c r="Q29" s="4">
        <f t="shared" ref="Q29:R29" si="148">(1*100)/3</f>
        <v>33.33333333</v>
      </c>
      <c r="R29" s="4">
        <f t="shared" si="148"/>
        <v>33.33333333</v>
      </c>
      <c r="S29" s="4">
        <f t="shared" ref="S29:T29" si="149">(0*100)/3</f>
        <v>0</v>
      </c>
      <c r="T29" s="4">
        <f t="shared" si="149"/>
        <v>0</v>
      </c>
      <c r="U29" s="4">
        <f t="shared" si="150"/>
        <v>33.33333333</v>
      </c>
      <c r="V29" s="4">
        <f t="shared" ref="V29:W29" si="151">(0*100)/3</f>
        <v>0</v>
      </c>
      <c r="W29" s="4">
        <f t="shared" si="151"/>
        <v>0</v>
      </c>
      <c r="X29" s="4">
        <f>(1*100)/3</f>
        <v>33.33333333</v>
      </c>
      <c r="Y29" s="4">
        <f t="shared" ref="Y29:Y30" si="160">(0*100)/3</f>
        <v>0</v>
      </c>
      <c r="Z29" s="4">
        <f t="shared" si="152"/>
        <v>33.33333333</v>
      </c>
      <c r="AA29" s="4">
        <f t="shared" ref="AA29:AE29" si="153">(0*100)/3</f>
        <v>0</v>
      </c>
      <c r="AB29" s="4">
        <f t="shared" si="153"/>
        <v>0</v>
      </c>
      <c r="AC29" s="4">
        <f t="shared" si="153"/>
        <v>0</v>
      </c>
      <c r="AD29" s="4">
        <f t="shared" si="153"/>
        <v>0</v>
      </c>
      <c r="AE29" s="4">
        <f t="shared" si="153"/>
        <v>0</v>
      </c>
      <c r="AF29" s="4">
        <f>(2*100)/3</f>
        <v>66.66666667</v>
      </c>
    </row>
    <row r="30">
      <c r="A30" s="1" t="s">
        <v>12</v>
      </c>
      <c r="B30" s="4">
        <f t="shared" ref="B30:I30" si="154">(0*100)/3</f>
        <v>0</v>
      </c>
      <c r="C30" s="4">
        <f t="shared" si="154"/>
        <v>0</v>
      </c>
      <c r="D30" s="4">
        <f t="shared" si="154"/>
        <v>0</v>
      </c>
      <c r="E30" s="4">
        <f t="shared" si="154"/>
        <v>0</v>
      </c>
      <c r="F30" s="4">
        <f t="shared" si="154"/>
        <v>0</v>
      </c>
      <c r="G30" s="4">
        <f t="shared" si="154"/>
        <v>0</v>
      </c>
      <c r="H30" s="4">
        <f t="shared" si="154"/>
        <v>0</v>
      </c>
      <c r="I30" s="4">
        <f t="shared" si="154"/>
        <v>0</v>
      </c>
      <c r="J30" s="4">
        <f t="shared" si="155"/>
        <v>33.33333333</v>
      </c>
      <c r="K30" s="4">
        <f t="shared" ref="K30:P30" si="156">(0*100)/3</f>
        <v>0</v>
      </c>
      <c r="L30" s="4">
        <f t="shared" si="156"/>
        <v>0</v>
      </c>
      <c r="M30" s="4">
        <f t="shared" si="156"/>
        <v>0</v>
      </c>
      <c r="N30" s="4">
        <f t="shared" si="156"/>
        <v>0</v>
      </c>
      <c r="O30" s="4">
        <f t="shared" si="156"/>
        <v>0</v>
      </c>
      <c r="P30" s="4">
        <f t="shared" si="156"/>
        <v>0</v>
      </c>
      <c r="Q30" s="4">
        <f t="shared" ref="Q30:R30" si="157">(1*100)/3</f>
        <v>33.33333333</v>
      </c>
      <c r="R30" s="4">
        <f t="shared" si="157"/>
        <v>33.33333333</v>
      </c>
      <c r="S30" s="4">
        <f t="shared" ref="S30:S31" si="164">(2*100)/3</f>
        <v>66.66666667</v>
      </c>
      <c r="T30" s="4">
        <f t="shared" ref="T30:V30" si="158">(0*100)/3</f>
        <v>0</v>
      </c>
      <c r="U30" s="4">
        <f t="shared" si="158"/>
        <v>0</v>
      </c>
      <c r="V30" s="4">
        <f t="shared" si="158"/>
        <v>0</v>
      </c>
      <c r="W30" s="4">
        <f t="shared" ref="W30:X30" si="159">(1*100)/3</f>
        <v>33.33333333</v>
      </c>
      <c r="X30" s="4">
        <f t="shared" si="159"/>
        <v>33.33333333</v>
      </c>
      <c r="Y30" s="4">
        <f t="shared" si="160"/>
        <v>0</v>
      </c>
      <c r="Z30" s="4">
        <f t="shared" si="152"/>
        <v>33.33333333</v>
      </c>
      <c r="AA30" s="4">
        <f t="shared" ref="AA30:AE30" si="161">(0*100)/3</f>
        <v>0</v>
      </c>
      <c r="AB30" s="4">
        <f t="shared" si="161"/>
        <v>0</v>
      </c>
      <c r="AC30" s="4">
        <f t="shared" si="161"/>
        <v>0</v>
      </c>
      <c r="AD30" s="4">
        <f t="shared" si="161"/>
        <v>0</v>
      </c>
      <c r="AE30" s="4">
        <f t="shared" si="161"/>
        <v>0</v>
      </c>
      <c r="AF30" s="4">
        <f>(1*100)/3</f>
        <v>33.33333333</v>
      </c>
    </row>
    <row r="31">
      <c r="A31" s="1" t="s">
        <v>13</v>
      </c>
      <c r="B31" s="4">
        <f t="shared" ref="B31:P31" si="162">(0*100)/3</f>
        <v>0</v>
      </c>
      <c r="C31" s="4">
        <f t="shared" si="162"/>
        <v>0</v>
      </c>
      <c r="D31" s="4">
        <f t="shared" si="162"/>
        <v>0</v>
      </c>
      <c r="E31" s="4">
        <f t="shared" si="162"/>
        <v>0</v>
      </c>
      <c r="F31" s="4">
        <f t="shared" si="162"/>
        <v>0</v>
      </c>
      <c r="G31" s="4">
        <f t="shared" si="162"/>
        <v>0</v>
      </c>
      <c r="H31" s="4">
        <f t="shared" si="162"/>
        <v>0</v>
      </c>
      <c r="I31" s="4">
        <f t="shared" si="162"/>
        <v>0</v>
      </c>
      <c r="J31" s="4">
        <f t="shared" si="162"/>
        <v>0</v>
      </c>
      <c r="K31" s="4">
        <f t="shared" si="162"/>
        <v>0</v>
      </c>
      <c r="L31" s="4">
        <f t="shared" si="162"/>
        <v>0</v>
      </c>
      <c r="M31" s="4">
        <f t="shared" si="162"/>
        <v>0</v>
      </c>
      <c r="N31" s="4">
        <f t="shared" si="162"/>
        <v>0</v>
      </c>
      <c r="O31" s="4">
        <f t="shared" si="162"/>
        <v>0</v>
      </c>
      <c r="P31" s="4">
        <f t="shared" si="162"/>
        <v>0</v>
      </c>
      <c r="Q31" s="4">
        <f t="shared" ref="Q31:R31" si="163">(1*100)/3</f>
        <v>33.33333333</v>
      </c>
      <c r="R31" s="4">
        <f t="shared" si="163"/>
        <v>33.33333333</v>
      </c>
      <c r="S31" s="4">
        <f t="shared" si="164"/>
        <v>66.66666667</v>
      </c>
      <c r="T31" s="4">
        <f t="shared" ref="T31:T32" si="169">(2*100)/3</f>
        <v>66.66666667</v>
      </c>
      <c r="U31" s="4">
        <f t="shared" ref="U31:V31" si="165">(0*100)/3</f>
        <v>0</v>
      </c>
      <c r="V31" s="4">
        <f t="shared" si="165"/>
        <v>0</v>
      </c>
      <c r="W31" s="4">
        <f t="shared" ref="W31:W32" si="171">(1*100)/3</f>
        <v>33.33333333</v>
      </c>
      <c r="X31" s="4">
        <f t="shared" ref="X31:Y31" si="166">(0*100)/3</f>
        <v>0</v>
      </c>
      <c r="Y31" s="4">
        <f t="shared" si="166"/>
        <v>0</v>
      </c>
      <c r="Z31" s="4">
        <f t="shared" si="152"/>
        <v>33.33333333</v>
      </c>
      <c r="AA31" s="4">
        <f t="shared" ref="AA31:AF31" si="167">(0*100)/3</f>
        <v>0</v>
      </c>
      <c r="AB31" s="4">
        <f t="shared" si="167"/>
        <v>0</v>
      </c>
      <c r="AC31" s="4">
        <f t="shared" si="167"/>
        <v>0</v>
      </c>
      <c r="AD31" s="4">
        <f t="shared" si="167"/>
        <v>0</v>
      </c>
      <c r="AE31" s="4">
        <f t="shared" si="167"/>
        <v>0</v>
      </c>
      <c r="AF31" s="4">
        <f t="shared" si="167"/>
        <v>0</v>
      </c>
    </row>
    <row r="32">
      <c r="A32" s="1" t="s">
        <v>14</v>
      </c>
      <c r="B32" s="4">
        <f t="shared" ref="B32:Q32" si="168">(0*100)/3</f>
        <v>0</v>
      </c>
      <c r="C32" s="4">
        <f t="shared" si="168"/>
        <v>0</v>
      </c>
      <c r="D32" s="4">
        <f t="shared" si="168"/>
        <v>0</v>
      </c>
      <c r="E32" s="4">
        <f t="shared" si="168"/>
        <v>0</v>
      </c>
      <c r="F32" s="4">
        <f t="shared" si="168"/>
        <v>0</v>
      </c>
      <c r="G32" s="4">
        <f t="shared" si="168"/>
        <v>0</v>
      </c>
      <c r="H32" s="4">
        <f t="shared" si="168"/>
        <v>0</v>
      </c>
      <c r="I32" s="4">
        <f t="shared" si="168"/>
        <v>0</v>
      </c>
      <c r="J32" s="4">
        <f t="shared" si="168"/>
        <v>0</v>
      </c>
      <c r="K32" s="4">
        <f t="shared" si="168"/>
        <v>0</v>
      </c>
      <c r="L32" s="4">
        <f t="shared" si="168"/>
        <v>0</v>
      </c>
      <c r="M32" s="4">
        <f t="shared" si="168"/>
        <v>0</v>
      </c>
      <c r="N32" s="4">
        <f t="shared" si="168"/>
        <v>0</v>
      </c>
      <c r="O32" s="4">
        <f t="shared" si="168"/>
        <v>0</v>
      </c>
      <c r="P32" s="4">
        <f t="shared" si="168"/>
        <v>0</v>
      </c>
      <c r="Q32" s="4">
        <f t="shared" si="168"/>
        <v>0</v>
      </c>
      <c r="R32" s="4">
        <f>(2*100)/3</f>
        <v>66.66666667</v>
      </c>
      <c r="S32" s="4">
        <f>(1*100)/3</f>
        <v>33.33333333</v>
      </c>
      <c r="T32" s="4">
        <f t="shared" si="169"/>
        <v>66.66666667</v>
      </c>
      <c r="U32" s="4">
        <f t="shared" ref="U32:V32" si="170">(0*100)/3</f>
        <v>0</v>
      </c>
      <c r="V32" s="4">
        <f t="shared" si="170"/>
        <v>0</v>
      </c>
      <c r="W32" s="4">
        <f t="shared" si="171"/>
        <v>33.33333333</v>
      </c>
      <c r="X32" s="4">
        <f t="shared" ref="X32:Y32" si="172">(0*100)/3</f>
        <v>0</v>
      </c>
      <c r="Y32" s="4">
        <f t="shared" si="172"/>
        <v>0</v>
      </c>
      <c r="Z32" s="4">
        <f t="shared" si="152"/>
        <v>33.33333333</v>
      </c>
      <c r="AA32" s="4">
        <f t="shared" ref="AA32:AD32" si="173">(0*100)/3</f>
        <v>0</v>
      </c>
      <c r="AB32" s="4">
        <f t="shared" si="173"/>
        <v>0</v>
      </c>
      <c r="AC32" s="4">
        <f t="shared" si="173"/>
        <v>0</v>
      </c>
      <c r="AD32" s="4">
        <f t="shared" si="173"/>
        <v>0</v>
      </c>
      <c r="AE32" s="4">
        <f t="shared" ref="AE32:AE33" si="177">(1*100)/3</f>
        <v>33.33333333</v>
      </c>
      <c r="AF32" s="4">
        <f t="shared" ref="AF32:AF33" si="178">(0*100)/3</f>
        <v>0</v>
      </c>
    </row>
    <row r="33">
      <c r="A33" s="1" t="s">
        <v>15</v>
      </c>
      <c r="B33" s="4">
        <f t="shared" ref="B33:Q33" si="174">(0*100)/3</f>
        <v>0</v>
      </c>
      <c r="C33" s="4">
        <f t="shared" si="174"/>
        <v>0</v>
      </c>
      <c r="D33" s="4">
        <f t="shared" si="174"/>
        <v>0</v>
      </c>
      <c r="E33" s="4">
        <f t="shared" si="174"/>
        <v>0</v>
      </c>
      <c r="F33" s="4">
        <f t="shared" si="174"/>
        <v>0</v>
      </c>
      <c r="G33" s="4">
        <f t="shared" si="174"/>
        <v>0</v>
      </c>
      <c r="H33" s="4">
        <f t="shared" si="174"/>
        <v>0</v>
      </c>
      <c r="I33" s="4">
        <f t="shared" si="174"/>
        <v>0</v>
      </c>
      <c r="J33" s="4">
        <f t="shared" si="174"/>
        <v>0</v>
      </c>
      <c r="K33" s="4">
        <f t="shared" si="174"/>
        <v>0</v>
      </c>
      <c r="L33" s="4">
        <f t="shared" si="174"/>
        <v>0</v>
      </c>
      <c r="M33" s="4">
        <f t="shared" si="174"/>
        <v>0</v>
      </c>
      <c r="N33" s="4">
        <f t="shared" si="174"/>
        <v>0</v>
      </c>
      <c r="O33" s="4">
        <f t="shared" si="174"/>
        <v>0</v>
      </c>
      <c r="P33" s="4">
        <f t="shared" si="174"/>
        <v>0</v>
      </c>
      <c r="Q33" s="4">
        <f t="shared" si="174"/>
        <v>0</v>
      </c>
      <c r="R33" s="4">
        <f>(1*100)/3</f>
        <v>33.33333333</v>
      </c>
      <c r="S33" s="4">
        <f t="shared" ref="S33:Y33" si="175">(0*100)/3</f>
        <v>0</v>
      </c>
      <c r="T33" s="4">
        <f t="shared" si="175"/>
        <v>0</v>
      </c>
      <c r="U33" s="4">
        <f t="shared" si="175"/>
        <v>0</v>
      </c>
      <c r="V33" s="4">
        <f t="shared" si="175"/>
        <v>0</v>
      </c>
      <c r="W33" s="4">
        <f t="shared" si="175"/>
        <v>0</v>
      </c>
      <c r="X33" s="4">
        <f t="shared" si="175"/>
        <v>0</v>
      </c>
      <c r="Y33" s="4">
        <f t="shared" si="175"/>
        <v>0</v>
      </c>
      <c r="Z33" s="4">
        <f t="shared" si="152"/>
        <v>33.33333333</v>
      </c>
      <c r="AA33" s="4">
        <f t="shared" ref="AA33:AD33" si="176">(0*100)/3</f>
        <v>0</v>
      </c>
      <c r="AB33" s="4">
        <f t="shared" si="176"/>
        <v>0</v>
      </c>
      <c r="AC33" s="4">
        <f t="shared" si="176"/>
        <v>0</v>
      </c>
      <c r="AD33" s="4">
        <f t="shared" si="176"/>
        <v>0</v>
      </c>
      <c r="AE33" s="4">
        <f t="shared" si="177"/>
        <v>33.33333333</v>
      </c>
      <c r="AF33" s="4">
        <f t="shared" si="178"/>
        <v>0</v>
      </c>
    </row>
    <row r="34">
      <c r="A34" s="1" t="s">
        <v>16</v>
      </c>
      <c r="B34" s="4">
        <f t="shared" ref="B34:AF34" si="179">(0*100)/3</f>
        <v>0</v>
      </c>
      <c r="C34" s="4">
        <f t="shared" si="179"/>
        <v>0</v>
      </c>
      <c r="D34" s="4">
        <f t="shared" si="179"/>
        <v>0</v>
      </c>
      <c r="E34" s="4">
        <f t="shared" si="179"/>
        <v>0</v>
      </c>
      <c r="F34" s="4">
        <f t="shared" si="179"/>
        <v>0</v>
      </c>
      <c r="G34" s="4">
        <f t="shared" si="179"/>
        <v>0</v>
      </c>
      <c r="H34" s="4">
        <f t="shared" si="179"/>
        <v>0</v>
      </c>
      <c r="I34" s="4">
        <f t="shared" si="179"/>
        <v>0</v>
      </c>
      <c r="J34" s="4">
        <f t="shared" si="179"/>
        <v>0</v>
      </c>
      <c r="K34" s="4">
        <f t="shared" si="179"/>
        <v>0</v>
      </c>
      <c r="L34" s="4">
        <f t="shared" si="179"/>
        <v>0</v>
      </c>
      <c r="M34" s="4">
        <f t="shared" si="179"/>
        <v>0</v>
      </c>
      <c r="N34" s="4">
        <f t="shared" si="179"/>
        <v>0</v>
      </c>
      <c r="O34" s="4">
        <f t="shared" si="179"/>
        <v>0</v>
      </c>
      <c r="P34" s="4">
        <f t="shared" si="179"/>
        <v>0</v>
      </c>
      <c r="Q34" s="4">
        <f t="shared" si="179"/>
        <v>0</v>
      </c>
      <c r="R34" s="4">
        <f t="shared" si="179"/>
        <v>0</v>
      </c>
      <c r="S34" s="4">
        <f t="shared" si="179"/>
        <v>0</v>
      </c>
      <c r="T34" s="4">
        <f t="shared" si="179"/>
        <v>0</v>
      </c>
      <c r="U34" s="4">
        <f t="shared" si="179"/>
        <v>0</v>
      </c>
      <c r="V34" s="4">
        <f t="shared" si="179"/>
        <v>0</v>
      </c>
      <c r="W34" s="4">
        <f t="shared" si="179"/>
        <v>0</v>
      </c>
      <c r="X34" s="4">
        <f t="shared" si="179"/>
        <v>0</v>
      </c>
      <c r="Y34" s="4">
        <f t="shared" si="179"/>
        <v>0</v>
      </c>
      <c r="Z34" s="4">
        <f t="shared" si="179"/>
        <v>0</v>
      </c>
      <c r="AA34" s="4">
        <f t="shared" si="179"/>
        <v>0</v>
      </c>
      <c r="AB34" s="4">
        <f t="shared" si="179"/>
        <v>0</v>
      </c>
      <c r="AC34" s="4">
        <f t="shared" si="179"/>
        <v>0</v>
      </c>
      <c r="AD34" s="4">
        <f t="shared" si="179"/>
        <v>0</v>
      </c>
      <c r="AE34" s="4">
        <f t="shared" si="179"/>
        <v>0</v>
      </c>
      <c r="AF34" s="4">
        <f t="shared" si="179"/>
        <v>0</v>
      </c>
    </row>
    <row r="35">
      <c r="A35" s="1" t="s">
        <v>17</v>
      </c>
      <c r="B35" s="4">
        <f t="shared" ref="B35:AF35" si="180">(0*100)/3</f>
        <v>0</v>
      </c>
      <c r="C35" s="4">
        <f t="shared" si="180"/>
        <v>0</v>
      </c>
      <c r="D35" s="4">
        <f t="shared" si="180"/>
        <v>0</v>
      </c>
      <c r="E35" s="4">
        <f t="shared" si="180"/>
        <v>0</v>
      </c>
      <c r="F35" s="4">
        <f t="shared" si="180"/>
        <v>0</v>
      </c>
      <c r="G35" s="4">
        <f t="shared" si="180"/>
        <v>0</v>
      </c>
      <c r="H35" s="4">
        <f t="shared" si="180"/>
        <v>0</v>
      </c>
      <c r="I35" s="4">
        <f t="shared" si="180"/>
        <v>0</v>
      </c>
      <c r="J35" s="4">
        <f t="shared" si="180"/>
        <v>0</v>
      </c>
      <c r="K35" s="4">
        <f t="shared" si="180"/>
        <v>0</v>
      </c>
      <c r="L35" s="4">
        <f t="shared" si="180"/>
        <v>0</v>
      </c>
      <c r="M35" s="4">
        <f t="shared" si="180"/>
        <v>0</v>
      </c>
      <c r="N35" s="4">
        <f t="shared" si="180"/>
        <v>0</v>
      </c>
      <c r="O35" s="4">
        <f t="shared" si="180"/>
        <v>0</v>
      </c>
      <c r="P35" s="4">
        <f t="shared" si="180"/>
        <v>0</v>
      </c>
      <c r="Q35" s="4">
        <f t="shared" si="180"/>
        <v>0</v>
      </c>
      <c r="R35" s="4">
        <f t="shared" si="180"/>
        <v>0</v>
      </c>
      <c r="S35" s="4">
        <f t="shared" si="180"/>
        <v>0</v>
      </c>
      <c r="T35" s="4">
        <f t="shared" si="180"/>
        <v>0</v>
      </c>
      <c r="U35" s="4">
        <f t="shared" si="180"/>
        <v>0</v>
      </c>
      <c r="V35" s="4">
        <f t="shared" si="180"/>
        <v>0</v>
      </c>
      <c r="W35" s="4">
        <f t="shared" si="180"/>
        <v>0</v>
      </c>
      <c r="X35" s="4">
        <f t="shared" si="180"/>
        <v>0</v>
      </c>
      <c r="Y35" s="4">
        <f t="shared" si="180"/>
        <v>0</v>
      </c>
      <c r="Z35" s="4">
        <f t="shared" si="180"/>
        <v>0</v>
      </c>
      <c r="AA35" s="4">
        <f t="shared" si="180"/>
        <v>0</v>
      </c>
      <c r="AB35" s="4">
        <f t="shared" si="180"/>
        <v>0</v>
      </c>
      <c r="AC35" s="4">
        <f t="shared" si="180"/>
        <v>0</v>
      </c>
      <c r="AD35" s="4">
        <f t="shared" si="180"/>
        <v>0</v>
      </c>
      <c r="AE35" s="4">
        <f t="shared" si="180"/>
        <v>0</v>
      </c>
      <c r="AF35" s="4">
        <f t="shared" si="180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81">(0*100)/2</f>
        <v>0</v>
      </c>
      <c r="C37" s="4">
        <f t="shared" si="181"/>
        <v>0</v>
      </c>
      <c r="D37" s="4">
        <f t="shared" si="181"/>
        <v>0</v>
      </c>
      <c r="E37" s="4">
        <f t="shared" si="181"/>
        <v>0</v>
      </c>
      <c r="F37" s="4">
        <f t="shared" si="181"/>
        <v>0</v>
      </c>
      <c r="G37" s="4">
        <f t="shared" si="181"/>
        <v>0</v>
      </c>
      <c r="H37" s="4">
        <f t="shared" si="181"/>
        <v>0</v>
      </c>
      <c r="I37" s="4">
        <f t="shared" si="181"/>
        <v>0</v>
      </c>
      <c r="J37" s="4">
        <f t="shared" si="181"/>
        <v>0</v>
      </c>
      <c r="K37" s="4">
        <f t="shared" si="181"/>
        <v>0</v>
      </c>
      <c r="L37" s="4">
        <f t="shared" si="181"/>
        <v>0</v>
      </c>
      <c r="M37" s="4">
        <f t="shared" si="181"/>
        <v>0</v>
      </c>
      <c r="N37" s="4">
        <f t="shared" si="181"/>
        <v>0</v>
      </c>
      <c r="O37" s="4">
        <f t="shared" si="181"/>
        <v>0</v>
      </c>
      <c r="P37" s="4">
        <f t="shared" si="181"/>
        <v>0</v>
      </c>
      <c r="Q37" s="4">
        <f t="shared" si="181"/>
        <v>0</v>
      </c>
      <c r="R37" s="4">
        <f t="shared" si="181"/>
        <v>0</v>
      </c>
      <c r="S37" s="4">
        <f t="shared" si="181"/>
        <v>0</v>
      </c>
      <c r="T37" s="4">
        <f t="shared" si="181"/>
        <v>0</v>
      </c>
      <c r="U37" s="4">
        <f t="shared" si="181"/>
        <v>0</v>
      </c>
      <c r="V37" s="4">
        <f t="shared" si="181"/>
        <v>0</v>
      </c>
      <c r="W37" s="4">
        <f t="shared" si="181"/>
        <v>0</v>
      </c>
      <c r="X37" s="4">
        <f t="shared" si="181"/>
        <v>0</v>
      </c>
      <c r="Y37" s="4">
        <f t="shared" si="181"/>
        <v>0</v>
      </c>
      <c r="Z37" s="4">
        <f t="shared" si="181"/>
        <v>0</v>
      </c>
      <c r="AA37" s="4">
        <f t="shared" si="181"/>
        <v>0</v>
      </c>
      <c r="AB37" s="4">
        <f t="shared" si="181"/>
        <v>0</v>
      </c>
      <c r="AC37" s="4">
        <f t="shared" si="181"/>
        <v>0</v>
      </c>
      <c r="AD37" s="4">
        <f t="shared" si="181"/>
        <v>0</v>
      </c>
      <c r="AE37" s="4">
        <f t="shared" si="181"/>
        <v>0</v>
      </c>
      <c r="AF37" s="4">
        <f t="shared" si="181"/>
        <v>0</v>
      </c>
    </row>
    <row r="38">
      <c r="A38" s="1" t="s">
        <v>3</v>
      </c>
      <c r="B38" s="4">
        <f t="shared" ref="B38:AF38" si="182">(0*100)/2</f>
        <v>0</v>
      </c>
      <c r="C38" s="4">
        <f t="shared" si="182"/>
        <v>0</v>
      </c>
      <c r="D38" s="4">
        <f t="shared" si="182"/>
        <v>0</v>
      </c>
      <c r="E38" s="4">
        <f t="shared" si="182"/>
        <v>0</v>
      </c>
      <c r="F38" s="4">
        <f t="shared" si="182"/>
        <v>0</v>
      </c>
      <c r="G38" s="4">
        <f t="shared" si="182"/>
        <v>0</v>
      </c>
      <c r="H38" s="4">
        <f t="shared" si="182"/>
        <v>0</v>
      </c>
      <c r="I38" s="4">
        <f t="shared" si="182"/>
        <v>0</v>
      </c>
      <c r="J38" s="4">
        <f t="shared" si="182"/>
        <v>0</v>
      </c>
      <c r="K38" s="4">
        <f t="shared" si="182"/>
        <v>0</v>
      </c>
      <c r="L38" s="4">
        <f t="shared" si="182"/>
        <v>0</v>
      </c>
      <c r="M38" s="4">
        <f t="shared" si="182"/>
        <v>0</v>
      </c>
      <c r="N38" s="4">
        <f t="shared" si="182"/>
        <v>0</v>
      </c>
      <c r="O38" s="4">
        <f t="shared" si="182"/>
        <v>0</v>
      </c>
      <c r="P38" s="4">
        <f t="shared" si="182"/>
        <v>0</v>
      </c>
      <c r="Q38" s="4">
        <f t="shared" si="182"/>
        <v>0</v>
      </c>
      <c r="R38" s="4">
        <f t="shared" si="182"/>
        <v>0</v>
      </c>
      <c r="S38" s="4">
        <f t="shared" si="182"/>
        <v>0</v>
      </c>
      <c r="T38" s="4">
        <f t="shared" si="182"/>
        <v>0</v>
      </c>
      <c r="U38" s="4">
        <f t="shared" si="182"/>
        <v>0</v>
      </c>
      <c r="V38" s="4">
        <f t="shared" si="182"/>
        <v>0</v>
      </c>
      <c r="W38" s="4">
        <f t="shared" si="182"/>
        <v>0</v>
      </c>
      <c r="X38" s="4">
        <f t="shared" si="182"/>
        <v>0</v>
      </c>
      <c r="Y38" s="4">
        <f t="shared" si="182"/>
        <v>0</v>
      </c>
      <c r="Z38" s="4">
        <f t="shared" si="182"/>
        <v>0</v>
      </c>
      <c r="AA38" s="4">
        <f t="shared" si="182"/>
        <v>0</v>
      </c>
      <c r="AB38" s="4">
        <f t="shared" si="182"/>
        <v>0</v>
      </c>
      <c r="AC38" s="4">
        <f t="shared" si="182"/>
        <v>0</v>
      </c>
      <c r="AD38" s="4">
        <f t="shared" si="182"/>
        <v>0</v>
      </c>
      <c r="AE38" s="4">
        <f t="shared" si="182"/>
        <v>0</v>
      </c>
      <c r="AF38" s="4">
        <f t="shared" si="182"/>
        <v>0</v>
      </c>
    </row>
    <row r="39">
      <c r="A39" s="1" t="s">
        <v>4</v>
      </c>
      <c r="B39" s="4">
        <f t="shared" ref="B39:AF39" si="183">(0*100)/2</f>
        <v>0</v>
      </c>
      <c r="C39" s="4">
        <f t="shared" si="183"/>
        <v>0</v>
      </c>
      <c r="D39" s="4">
        <f t="shared" si="183"/>
        <v>0</v>
      </c>
      <c r="E39" s="4">
        <f t="shared" si="183"/>
        <v>0</v>
      </c>
      <c r="F39" s="4">
        <f t="shared" si="183"/>
        <v>0</v>
      </c>
      <c r="G39" s="4">
        <f t="shared" si="183"/>
        <v>0</v>
      </c>
      <c r="H39" s="4">
        <f t="shared" si="183"/>
        <v>0</v>
      </c>
      <c r="I39" s="4">
        <f t="shared" si="183"/>
        <v>0</v>
      </c>
      <c r="J39" s="4">
        <f t="shared" si="183"/>
        <v>0</v>
      </c>
      <c r="K39" s="4">
        <f t="shared" si="183"/>
        <v>0</v>
      </c>
      <c r="L39" s="4">
        <f t="shared" si="183"/>
        <v>0</v>
      </c>
      <c r="M39" s="4">
        <f t="shared" si="183"/>
        <v>0</v>
      </c>
      <c r="N39" s="4">
        <f t="shared" si="183"/>
        <v>0</v>
      </c>
      <c r="O39" s="4">
        <f t="shared" si="183"/>
        <v>0</v>
      </c>
      <c r="P39" s="4">
        <f t="shared" si="183"/>
        <v>0</v>
      </c>
      <c r="Q39" s="4">
        <f t="shared" si="183"/>
        <v>0</v>
      </c>
      <c r="R39" s="4">
        <f t="shared" si="183"/>
        <v>0</v>
      </c>
      <c r="S39" s="4">
        <f t="shared" si="183"/>
        <v>0</v>
      </c>
      <c r="T39" s="4">
        <f t="shared" si="183"/>
        <v>0</v>
      </c>
      <c r="U39" s="4">
        <f t="shared" si="183"/>
        <v>0</v>
      </c>
      <c r="V39" s="4">
        <f t="shared" si="183"/>
        <v>0</v>
      </c>
      <c r="W39" s="4">
        <f t="shared" si="183"/>
        <v>0</v>
      </c>
      <c r="X39" s="4">
        <f t="shared" si="183"/>
        <v>0</v>
      </c>
      <c r="Y39" s="4">
        <f t="shared" si="183"/>
        <v>0</v>
      </c>
      <c r="Z39" s="4">
        <f t="shared" si="183"/>
        <v>0</v>
      </c>
      <c r="AA39" s="4">
        <f t="shared" si="183"/>
        <v>0</v>
      </c>
      <c r="AB39" s="4">
        <f t="shared" si="183"/>
        <v>0</v>
      </c>
      <c r="AC39" s="4">
        <f t="shared" si="183"/>
        <v>0</v>
      </c>
      <c r="AD39" s="4">
        <f t="shared" si="183"/>
        <v>0</v>
      </c>
      <c r="AE39" s="4">
        <f t="shared" si="183"/>
        <v>0</v>
      </c>
      <c r="AF39" s="4">
        <f t="shared" si="183"/>
        <v>0</v>
      </c>
    </row>
    <row r="40">
      <c r="A40" s="1" t="s">
        <v>5</v>
      </c>
      <c r="B40" s="4">
        <f t="shared" ref="B40:AF40" si="184">(0*100)/2</f>
        <v>0</v>
      </c>
      <c r="C40" s="4">
        <f t="shared" si="184"/>
        <v>0</v>
      </c>
      <c r="D40" s="4">
        <f t="shared" si="184"/>
        <v>0</v>
      </c>
      <c r="E40" s="4">
        <f t="shared" si="184"/>
        <v>0</v>
      </c>
      <c r="F40" s="4">
        <f t="shared" si="184"/>
        <v>0</v>
      </c>
      <c r="G40" s="4">
        <f t="shared" si="184"/>
        <v>0</v>
      </c>
      <c r="H40" s="4">
        <f t="shared" si="184"/>
        <v>0</v>
      </c>
      <c r="I40" s="4">
        <f t="shared" si="184"/>
        <v>0</v>
      </c>
      <c r="J40" s="4">
        <f t="shared" si="184"/>
        <v>0</v>
      </c>
      <c r="K40" s="4">
        <f t="shared" si="184"/>
        <v>0</v>
      </c>
      <c r="L40" s="4">
        <f t="shared" si="184"/>
        <v>0</v>
      </c>
      <c r="M40" s="4">
        <f t="shared" si="184"/>
        <v>0</v>
      </c>
      <c r="N40" s="4">
        <f t="shared" si="184"/>
        <v>0</v>
      </c>
      <c r="O40" s="4">
        <f t="shared" si="184"/>
        <v>0</v>
      </c>
      <c r="P40" s="4">
        <f t="shared" si="184"/>
        <v>0</v>
      </c>
      <c r="Q40" s="4">
        <f t="shared" si="184"/>
        <v>0</v>
      </c>
      <c r="R40" s="4">
        <f t="shared" si="184"/>
        <v>0</v>
      </c>
      <c r="S40" s="4">
        <f t="shared" si="184"/>
        <v>0</v>
      </c>
      <c r="T40" s="4">
        <f t="shared" si="184"/>
        <v>0</v>
      </c>
      <c r="U40" s="4">
        <f t="shared" si="184"/>
        <v>0</v>
      </c>
      <c r="V40" s="4">
        <f t="shared" si="184"/>
        <v>0</v>
      </c>
      <c r="W40" s="4">
        <f t="shared" si="184"/>
        <v>0</v>
      </c>
      <c r="X40" s="4">
        <f t="shared" si="184"/>
        <v>0</v>
      </c>
      <c r="Y40" s="4">
        <f t="shared" si="184"/>
        <v>0</v>
      </c>
      <c r="Z40" s="4">
        <f t="shared" si="184"/>
        <v>0</v>
      </c>
      <c r="AA40" s="4">
        <f t="shared" si="184"/>
        <v>0</v>
      </c>
      <c r="AB40" s="4">
        <f t="shared" si="184"/>
        <v>0</v>
      </c>
      <c r="AC40" s="4">
        <f t="shared" si="184"/>
        <v>0</v>
      </c>
      <c r="AD40" s="4">
        <f t="shared" si="184"/>
        <v>0</v>
      </c>
      <c r="AE40" s="4">
        <f t="shared" si="184"/>
        <v>0</v>
      </c>
      <c r="AF40" s="4">
        <f t="shared" si="184"/>
        <v>0</v>
      </c>
    </row>
    <row r="41">
      <c r="A41" s="1" t="s">
        <v>6</v>
      </c>
      <c r="B41" s="4">
        <f t="shared" ref="B41:AF41" si="185">(0*100)/2</f>
        <v>0</v>
      </c>
      <c r="C41" s="4">
        <f t="shared" si="185"/>
        <v>0</v>
      </c>
      <c r="D41" s="4">
        <f t="shared" si="185"/>
        <v>0</v>
      </c>
      <c r="E41" s="4">
        <f t="shared" si="185"/>
        <v>0</v>
      </c>
      <c r="F41" s="4">
        <f t="shared" si="185"/>
        <v>0</v>
      </c>
      <c r="G41" s="4">
        <f t="shared" si="185"/>
        <v>0</v>
      </c>
      <c r="H41" s="4">
        <f t="shared" si="185"/>
        <v>0</v>
      </c>
      <c r="I41" s="4">
        <f t="shared" si="185"/>
        <v>0</v>
      </c>
      <c r="J41" s="4">
        <f t="shared" si="185"/>
        <v>0</v>
      </c>
      <c r="K41" s="4">
        <f t="shared" si="185"/>
        <v>0</v>
      </c>
      <c r="L41" s="4">
        <f t="shared" si="185"/>
        <v>0</v>
      </c>
      <c r="M41" s="4">
        <f t="shared" si="185"/>
        <v>0</v>
      </c>
      <c r="N41" s="4">
        <f t="shared" si="185"/>
        <v>0</v>
      </c>
      <c r="O41" s="4">
        <f t="shared" si="185"/>
        <v>0</v>
      </c>
      <c r="P41" s="4">
        <f t="shared" si="185"/>
        <v>0</v>
      </c>
      <c r="Q41" s="4">
        <f t="shared" si="185"/>
        <v>0</v>
      </c>
      <c r="R41" s="4">
        <f t="shared" si="185"/>
        <v>0</v>
      </c>
      <c r="S41" s="4">
        <f t="shared" si="185"/>
        <v>0</v>
      </c>
      <c r="T41" s="4">
        <f t="shared" si="185"/>
        <v>0</v>
      </c>
      <c r="U41" s="4">
        <f t="shared" si="185"/>
        <v>0</v>
      </c>
      <c r="V41" s="4">
        <f t="shared" si="185"/>
        <v>0</v>
      </c>
      <c r="W41" s="4">
        <f t="shared" si="185"/>
        <v>0</v>
      </c>
      <c r="X41" s="4">
        <f t="shared" si="185"/>
        <v>0</v>
      </c>
      <c r="Y41" s="4">
        <f t="shared" si="185"/>
        <v>0</v>
      </c>
      <c r="Z41" s="4">
        <f t="shared" si="185"/>
        <v>0</v>
      </c>
      <c r="AA41" s="4">
        <f t="shared" si="185"/>
        <v>0</v>
      </c>
      <c r="AB41" s="4">
        <f t="shared" si="185"/>
        <v>0</v>
      </c>
      <c r="AC41" s="4">
        <f t="shared" si="185"/>
        <v>0</v>
      </c>
      <c r="AD41" s="4">
        <f t="shared" si="185"/>
        <v>0</v>
      </c>
      <c r="AE41" s="4">
        <f t="shared" si="185"/>
        <v>0</v>
      </c>
      <c r="AF41" s="4">
        <f t="shared" si="185"/>
        <v>0</v>
      </c>
    </row>
    <row r="42">
      <c r="A42" s="1" t="s">
        <v>7</v>
      </c>
      <c r="B42" s="4">
        <f t="shared" ref="B42:AF42" si="186">(0*100)/2</f>
        <v>0</v>
      </c>
      <c r="C42" s="4">
        <f t="shared" si="186"/>
        <v>0</v>
      </c>
      <c r="D42" s="4">
        <f t="shared" si="186"/>
        <v>0</v>
      </c>
      <c r="E42" s="4">
        <f t="shared" si="186"/>
        <v>0</v>
      </c>
      <c r="F42" s="4">
        <f t="shared" si="186"/>
        <v>0</v>
      </c>
      <c r="G42" s="4">
        <f t="shared" si="186"/>
        <v>0</v>
      </c>
      <c r="H42" s="4">
        <f t="shared" si="186"/>
        <v>0</v>
      </c>
      <c r="I42" s="4">
        <f t="shared" si="186"/>
        <v>0</v>
      </c>
      <c r="J42" s="4">
        <f t="shared" si="186"/>
        <v>0</v>
      </c>
      <c r="K42" s="4">
        <f t="shared" si="186"/>
        <v>0</v>
      </c>
      <c r="L42" s="4">
        <f t="shared" si="186"/>
        <v>0</v>
      </c>
      <c r="M42" s="4">
        <f t="shared" si="186"/>
        <v>0</v>
      </c>
      <c r="N42" s="4">
        <f t="shared" si="186"/>
        <v>0</v>
      </c>
      <c r="O42" s="4">
        <f t="shared" si="186"/>
        <v>0</v>
      </c>
      <c r="P42" s="4">
        <f t="shared" si="186"/>
        <v>0</v>
      </c>
      <c r="Q42" s="4">
        <f t="shared" si="186"/>
        <v>0</v>
      </c>
      <c r="R42" s="4">
        <f t="shared" si="186"/>
        <v>0</v>
      </c>
      <c r="S42" s="4">
        <f t="shared" si="186"/>
        <v>0</v>
      </c>
      <c r="T42" s="4">
        <f t="shared" si="186"/>
        <v>0</v>
      </c>
      <c r="U42" s="4">
        <f t="shared" si="186"/>
        <v>0</v>
      </c>
      <c r="V42" s="4">
        <f t="shared" si="186"/>
        <v>0</v>
      </c>
      <c r="W42" s="4">
        <f t="shared" si="186"/>
        <v>0</v>
      </c>
      <c r="X42" s="4">
        <f t="shared" si="186"/>
        <v>0</v>
      </c>
      <c r="Y42" s="4">
        <f t="shared" si="186"/>
        <v>0</v>
      </c>
      <c r="Z42" s="4">
        <f t="shared" si="186"/>
        <v>0</v>
      </c>
      <c r="AA42" s="4">
        <f t="shared" si="186"/>
        <v>0</v>
      </c>
      <c r="AB42" s="4">
        <f t="shared" si="186"/>
        <v>0</v>
      </c>
      <c r="AC42" s="4">
        <f t="shared" si="186"/>
        <v>0</v>
      </c>
      <c r="AD42" s="4">
        <f t="shared" si="186"/>
        <v>0</v>
      </c>
      <c r="AE42" s="4">
        <f t="shared" si="186"/>
        <v>0</v>
      </c>
      <c r="AF42" s="4">
        <f t="shared" si="186"/>
        <v>0</v>
      </c>
    </row>
    <row r="43">
      <c r="A43" s="1" t="s">
        <v>8</v>
      </c>
      <c r="B43" s="4">
        <f t="shared" ref="B43:E43" si="187">(0*100)/2</f>
        <v>0</v>
      </c>
      <c r="C43" s="4">
        <f t="shared" si="187"/>
        <v>0</v>
      </c>
      <c r="D43" s="4">
        <f t="shared" si="187"/>
        <v>0</v>
      </c>
      <c r="E43" s="4">
        <f t="shared" si="187"/>
        <v>0</v>
      </c>
      <c r="F43" s="4">
        <f t="shared" ref="F43:F44" si="190">(1*100)/2</f>
        <v>50</v>
      </c>
      <c r="G43" s="4">
        <f t="shared" ref="G43:AF43" si="188">(0*100)/2</f>
        <v>0</v>
      </c>
      <c r="H43" s="4">
        <f t="shared" si="188"/>
        <v>0</v>
      </c>
      <c r="I43" s="4">
        <f t="shared" si="188"/>
        <v>0</v>
      </c>
      <c r="J43" s="4">
        <f t="shared" si="188"/>
        <v>0</v>
      </c>
      <c r="K43" s="4">
        <f t="shared" si="188"/>
        <v>0</v>
      </c>
      <c r="L43" s="4">
        <f t="shared" si="188"/>
        <v>0</v>
      </c>
      <c r="M43" s="4">
        <f t="shared" si="188"/>
        <v>0</v>
      </c>
      <c r="N43" s="4">
        <f t="shared" si="188"/>
        <v>0</v>
      </c>
      <c r="O43" s="4">
        <f t="shared" si="188"/>
        <v>0</v>
      </c>
      <c r="P43" s="4">
        <f t="shared" si="188"/>
        <v>0</v>
      </c>
      <c r="Q43" s="4">
        <f t="shared" si="188"/>
        <v>0</v>
      </c>
      <c r="R43" s="4">
        <f t="shared" si="188"/>
        <v>0</v>
      </c>
      <c r="S43" s="4">
        <f t="shared" si="188"/>
        <v>0</v>
      </c>
      <c r="T43" s="4">
        <f t="shared" si="188"/>
        <v>0</v>
      </c>
      <c r="U43" s="4">
        <f t="shared" si="188"/>
        <v>0</v>
      </c>
      <c r="V43" s="4">
        <f t="shared" si="188"/>
        <v>0</v>
      </c>
      <c r="W43" s="4">
        <f t="shared" si="188"/>
        <v>0</v>
      </c>
      <c r="X43" s="4">
        <f t="shared" si="188"/>
        <v>0</v>
      </c>
      <c r="Y43" s="4">
        <f t="shared" si="188"/>
        <v>0</v>
      </c>
      <c r="Z43" s="4">
        <f t="shared" si="188"/>
        <v>0</v>
      </c>
      <c r="AA43" s="4">
        <f t="shared" si="188"/>
        <v>0</v>
      </c>
      <c r="AB43" s="4">
        <f t="shared" si="188"/>
        <v>0</v>
      </c>
      <c r="AC43" s="4">
        <f t="shared" si="188"/>
        <v>0</v>
      </c>
      <c r="AD43" s="4">
        <f t="shared" si="188"/>
        <v>0</v>
      </c>
      <c r="AE43" s="4">
        <f t="shared" si="188"/>
        <v>0</v>
      </c>
      <c r="AF43" s="4">
        <f t="shared" si="188"/>
        <v>0</v>
      </c>
    </row>
    <row r="44">
      <c r="A44" s="1" t="s">
        <v>9</v>
      </c>
      <c r="B44" s="4">
        <f t="shared" ref="B44:E44" si="189">(0*100)/2</f>
        <v>0</v>
      </c>
      <c r="C44" s="4">
        <f t="shared" si="189"/>
        <v>0</v>
      </c>
      <c r="D44" s="4">
        <f t="shared" si="189"/>
        <v>0</v>
      </c>
      <c r="E44" s="4">
        <f t="shared" si="189"/>
        <v>0</v>
      </c>
      <c r="F44" s="4">
        <f t="shared" si="190"/>
        <v>50</v>
      </c>
      <c r="G44" s="4">
        <f t="shared" ref="G44:T44" si="191">(0*100)/2</f>
        <v>0</v>
      </c>
      <c r="H44" s="4">
        <f t="shared" si="191"/>
        <v>0</v>
      </c>
      <c r="I44" s="4">
        <f t="shared" si="191"/>
        <v>0</v>
      </c>
      <c r="J44" s="4">
        <f t="shared" si="191"/>
        <v>0</v>
      </c>
      <c r="K44" s="4">
        <f t="shared" si="191"/>
        <v>0</v>
      </c>
      <c r="L44" s="4">
        <f t="shared" si="191"/>
        <v>0</v>
      </c>
      <c r="M44" s="4">
        <f t="shared" si="191"/>
        <v>0</v>
      </c>
      <c r="N44" s="4">
        <f t="shared" si="191"/>
        <v>0</v>
      </c>
      <c r="O44" s="4">
        <f t="shared" si="191"/>
        <v>0</v>
      </c>
      <c r="P44" s="4">
        <f t="shared" si="191"/>
        <v>0</v>
      </c>
      <c r="Q44" s="4">
        <f t="shared" si="191"/>
        <v>0</v>
      </c>
      <c r="R44" s="4">
        <f t="shared" si="191"/>
        <v>0</v>
      </c>
      <c r="S44" s="4">
        <f t="shared" si="191"/>
        <v>0</v>
      </c>
      <c r="T44" s="4">
        <f t="shared" si="191"/>
        <v>0</v>
      </c>
      <c r="U44" s="4">
        <f>(1*100)/2</f>
        <v>50</v>
      </c>
      <c r="V44" s="4">
        <f t="shared" ref="V44:AC44" si="192">(0*100)/2</f>
        <v>0</v>
      </c>
      <c r="W44" s="4">
        <f t="shared" si="192"/>
        <v>0</v>
      </c>
      <c r="X44" s="4">
        <f t="shared" si="192"/>
        <v>0</v>
      </c>
      <c r="Y44" s="4">
        <f t="shared" si="192"/>
        <v>0</v>
      </c>
      <c r="Z44" s="4">
        <f t="shared" si="192"/>
        <v>0</v>
      </c>
      <c r="AA44" s="4">
        <f t="shared" si="192"/>
        <v>0</v>
      </c>
      <c r="AB44" s="4">
        <f t="shared" si="192"/>
        <v>0</v>
      </c>
      <c r="AC44" s="4">
        <f t="shared" si="192"/>
        <v>0</v>
      </c>
      <c r="AD44" s="4">
        <f t="shared" ref="AD44:AD45" si="195">(1*100)/2</f>
        <v>50</v>
      </c>
      <c r="AE44" s="4">
        <f t="shared" ref="AE44:AE45" si="196">(0*100)/2</f>
        <v>0</v>
      </c>
      <c r="AF44" s="4">
        <f t="shared" ref="AF44:AF45" si="197">(1*100)/2</f>
        <v>50</v>
      </c>
    </row>
    <row r="45">
      <c r="A45" s="1" t="s">
        <v>10</v>
      </c>
      <c r="B45" s="4">
        <f t="shared" ref="B45:W45" si="193">(0*100)/2</f>
        <v>0</v>
      </c>
      <c r="C45" s="4">
        <f t="shared" si="193"/>
        <v>0</v>
      </c>
      <c r="D45" s="4">
        <f t="shared" si="193"/>
        <v>0</v>
      </c>
      <c r="E45" s="4">
        <f t="shared" si="193"/>
        <v>0</v>
      </c>
      <c r="F45" s="4">
        <f t="shared" si="193"/>
        <v>0</v>
      </c>
      <c r="G45" s="4">
        <f t="shared" si="193"/>
        <v>0</v>
      </c>
      <c r="H45" s="4">
        <f t="shared" si="193"/>
        <v>0</v>
      </c>
      <c r="I45" s="4">
        <f t="shared" si="193"/>
        <v>0</v>
      </c>
      <c r="J45" s="4">
        <f t="shared" si="193"/>
        <v>0</v>
      </c>
      <c r="K45" s="4">
        <f t="shared" si="193"/>
        <v>0</v>
      </c>
      <c r="L45" s="4">
        <f t="shared" si="193"/>
        <v>0</v>
      </c>
      <c r="M45" s="4">
        <f t="shared" si="193"/>
        <v>0</v>
      </c>
      <c r="N45" s="4">
        <f t="shared" si="193"/>
        <v>0</v>
      </c>
      <c r="O45" s="4">
        <f t="shared" si="193"/>
        <v>0</v>
      </c>
      <c r="P45" s="4">
        <f t="shared" si="193"/>
        <v>0</v>
      </c>
      <c r="Q45" s="4">
        <f t="shared" si="193"/>
        <v>0</v>
      </c>
      <c r="R45" s="4">
        <f t="shared" si="193"/>
        <v>0</v>
      </c>
      <c r="S45" s="4">
        <f t="shared" si="193"/>
        <v>0</v>
      </c>
      <c r="T45" s="4">
        <f t="shared" si="193"/>
        <v>0</v>
      </c>
      <c r="U45" s="4">
        <f t="shared" si="193"/>
        <v>0</v>
      </c>
      <c r="V45" s="4">
        <f t="shared" si="193"/>
        <v>0</v>
      </c>
      <c r="W45" s="4">
        <f t="shared" si="193"/>
        <v>0</v>
      </c>
      <c r="X45" s="4">
        <f>(1*100)/2</f>
        <v>50</v>
      </c>
      <c r="Y45" s="4">
        <f t="shared" ref="Y45:AC45" si="194">(0*100)/2</f>
        <v>0</v>
      </c>
      <c r="Z45" s="4">
        <f t="shared" si="194"/>
        <v>0</v>
      </c>
      <c r="AA45" s="4">
        <f t="shared" si="194"/>
        <v>0</v>
      </c>
      <c r="AB45" s="4">
        <f t="shared" si="194"/>
        <v>0</v>
      </c>
      <c r="AC45" s="4">
        <f t="shared" si="194"/>
        <v>0</v>
      </c>
      <c r="AD45" s="4">
        <f t="shared" si="195"/>
        <v>50</v>
      </c>
      <c r="AE45" s="4">
        <f t="shared" si="196"/>
        <v>0</v>
      </c>
      <c r="AF45" s="4">
        <f t="shared" si="197"/>
        <v>50</v>
      </c>
    </row>
    <row r="46">
      <c r="A46" s="1" t="s">
        <v>11</v>
      </c>
      <c r="B46" s="4">
        <f t="shared" ref="B46:E46" si="198">(0*100)/2</f>
        <v>0</v>
      </c>
      <c r="C46" s="4">
        <f t="shared" si="198"/>
        <v>0</v>
      </c>
      <c r="D46" s="4">
        <f t="shared" si="198"/>
        <v>0</v>
      </c>
      <c r="E46" s="4">
        <f t="shared" si="198"/>
        <v>0</v>
      </c>
      <c r="F46" s="4">
        <f t="shared" ref="F46:F50" si="201">(1*100)/2</f>
        <v>50</v>
      </c>
      <c r="G46" s="4">
        <f t="shared" ref="G46:AF46" si="199">(0*100)/2</f>
        <v>0</v>
      </c>
      <c r="H46" s="4">
        <f t="shared" si="199"/>
        <v>0</v>
      </c>
      <c r="I46" s="4">
        <f t="shared" si="199"/>
        <v>0</v>
      </c>
      <c r="J46" s="4">
        <f t="shared" si="199"/>
        <v>0</v>
      </c>
      <c r="K46" s="4">
        <f t="shared" si="199"/>
        <v>0</v>
      </c>
      <c r="L46" s="4">
        <f t="shared" si="199"/>
        <v>0</v>
      </c>
      <c r="M46" s="4">
        <f t="shared" si="199"/>
        <v>0</v>
      </c>
      <c r="N46" s="4">
        <f t="shared" si="199"/>
        <v>0</v>
      </c>
      <c r="O46" s="4">
        <f t="shared" si="199"/>
        <v>0</v>
      </c>
      <c r="P46" s="4">
        <f t="shared" si="199"/>
        <v>0</v>
      </c>
      <c r="Q46" s="4">
        <f t="shared" si="199"/>
        <v>0</v>
      </c>
      <c r="R46" s="4">
        <f t="shared" si="199"/>
        <v>0</v>
      </c>
      <c r="S46" s="4">
        <f t="shared" si="199"/>
        <v>0</v>
      </c>
      <c r="T46" s="4">
        <f t="shared" si="199"/>
        <v>0</v>
      </c>
      <c r="U46" s="4">
        <f t="shared" si="199"/>
        <v>0</v>
      </c>
      <c r="V46" s="4">
        <f t="shared" si="199"/>
        <v>0</v>
      </c>
      <c r="W46" s="4">
        <f t="shared" si="199"/>
        <v>0</v>
      </c>
      <c r="X46" s="4">
        <f t="shared" si="199"/>
        <v>0</v>
      </c>
      <c r="Y46" s="4">
        <f t="shared" si="199"/>
        <v>0</v>
      </c>
      <c r="Z46" s="4">
        <f t="shared" si="199"/>
        <v>0</v>
      </c>
      <c r="AA46" s="4">
        <f t="shared" si="199"/>
        <v>0</v>
      </c>
      <c r="AB46" s="4">
        <f t="shared" si="199"/>
        <v>0</v>
      </c>
      <c r="AC46" s="4">
        <f t="shared" si="199"/>
        <v>0</v>
      </c>
      <c r="AD46" s="4">
        <f t="shared" si="199"/>
        <v>0</v>
      </c>
      <c r="AE46" s="4">
        <f t="shared" si="199"/>
        <v>0</v>
      </c>
      <c r="AF46" s="4">
        <f t="shared" si="199"/>
        <v>0</v>
      </c>
    </row>
    <row r="47">
      <c r="A47" s="1" t="s">
        <v>12</v>
      </c>
      <c r="B47" s="4">
        <f t="shared" ref="B47:E47" si="200">(0*100)/2</f>
        <v>0</v>
      </c>
      <c r="C47" s="4">
        <f t="shared" si="200"/>
        <v>0</v>
      </c>
      <c r="D47" s="4">
        <f t="shared" si="200"/>
        <v>0</v>
      </c>
      <c r="E47" s="4">
        <f t="shared" si="200"/>
        <v>0</v>
      </c>
      <c r="F47" s="4">
        <f t="shared" si="201"/>
        <v>50</v>
      </c>
      <c r="G47" s="4">
        <f t="shared" ref="G47:J47" si="202">(0*100)/2</f>
        <v>0</v>
      </c>
      <c r="H47" s="4">
        <f t="shared" si="202"/>
        <v>0</v>
      </c>
      <c r="I47" s="4">
        <f t="shared" si="202"/>
        <v>0</v>
      </c>
      <c r="J47" s="4">
        <f t="shared" si="202"/>
        <v>0</v>
      </c>
      <c r="K47" s="4">
        <f t="shared" ref="K47:K50" si="208">(1*100)/2</f>
        <v>50</v>
      </c>
      <c r="L47" s="4">
        <f t="shared" ref="L47:O47" si="203">(0*100)/2</f>
        <v>0</v>
      </c>
      <c r="M47" s="4">
        <f t="shared" si="203"/>
        <v>0</v>
      </c>
      <c r="N47" s="4">
        <f t="shared" si="203"/>
        <v>0</v>
      </c>
      <c r="O47" s="4">
        <f t="shared" si="203"/>
        <v>0</v>
      </c>
      <c r="P47" s="4">
        <f t="shared" ref="P47:Q47" si="204">(1*100)/2</f>
        <v>50</v>
      </c>
      <c r="Q47" s="4">
        <f t="shared" si="204"/>
        <v>50</v>
      </c>
      <c r="R47" s="4">
        <f t="shared" ref="R47:AF47" si="205">(0*100)/2</f>
        <v>0</v>
      </c>
      <c r="S47" s="4">
        <f t="shared" si="205"/>
        <v>0</v>
      </c>
      <c r="T47" s="4">
        <f t="shared" si="205"/>
        <v>0</v>
      </c>
      <c r="U47" s="4">
        <f t="shared" si="205"/>
        <v>0</v>
      </c>
      <c r="V47" s="4">
        <f t="shared" si="205"/>
        <v>0</v>
      </c>
      <c r="W47" s="4">
        <f t="shared" si="205"/>
        <v>0</v>
      </c>
      <c r="X47" s="4">
        <f t="shared" si="205"/>
        <v>0</v>
      </c>
      <c r="Y47" s="4">
        <f t="shared" si="205"/>
        <v>0</v>
      </c>
      <c r="Z47" s="4">
        <f t="shared" si="205"/>
        <v>0</v>
      </c>
      <c r="AA47" s="4">
        <f t="shared" si="205"/>
        <v>0</v>
      </c>
      <c r="AB47" s="4">
        <f t="shared" si="205"/>
        <v>0</v>
      </c>
      <c r="AC47" s="4">
        <f t="shared" si="205"/>
        <v>0</v>
      </c>
      <c r="AD47" s="4">
        <f t="shared" si="205"/>
        <v>0</v>
      </c>
      <c r="AE47" s="4">
        <f t="shared" si="205"/>
        <v>0</v>
      </c>
      <c r="AF47" s="4">
        <f t="shared" si="205"/>
        <v>0</v>
      </c>
    </row>
    <row r="48">
      <c r="A48" s="1" t="s">
        <v>13</v>
      </c>
      <c r="B48" s="4">
        <f t="shared" ref="B48:E48" si="206">(0*100)/2</f>
        <v>0</v>
      </c>
      <c r="C48" s="4">
        <f t="shared" si="206"/>
        <v>0</v>
      </c>
      <c r="D48" s="4">
        <f t="shared" si="206"/>
        <v>0</v>
      </c>
      <c r="E48" s="4">
        <f t="shared" si="206"/>
        <v>0</v>
      </c>
      <c r="F48" s="4">
        <f t="shared" si="201"/>
        <v>50</v>
      </c>
      <c r="G48" s="4">
        <f t="shared" ref="G48:J48" si="207">(0*100)/2</f>
        <v>0</v>
      </c>
      <c r="H48" s="4">
        <f t="shared" si="207"/>
        <v>0</v>
      </c>
      <c r="I48" s="4">
        <f t="shared" si="207"/>
        <v>0</v>
      </c>
      <c r="J48" s="4">
        <f t="shared" si="207"/>
        <v>0</v>
      </c>
      <c r="K48" s="4">
        <f t="shared" si="208"/>
        <v>50</v>
      </c>
      <c r="L48" s="4">
        <f t="shared" ref="L48:AF48" si="209">(0*100)/2</f>
        <v>0</v>
      </c>
      <c r="M48" s="4">
        <f t="shared" si="209"/>
        <v>0</v>
      </c>
      <c r="N48" s="4">
        <f t="shared" si="209"/>
        <v>0</v>
      </c>
      <c r="O48" s="4">
        <f t="shared" si="209"/>
        <v>0</v>
      </c>
      <c r="P48" s="4">
        <f t="shared" si="209"/>
        <v>0</v>
      </c>
      <c r="Q48" s="4">
        <f t="shared" si="209"/>
        <v>0</v>
      </c>
      <c r="R48" s="4">
        <f t="shared" si="209"/>
        <v>0</v>
      </c>
      <c r="S48" s="4">
        <f t="shared" si="209"/>
        <v>0</v>
      </c>
      <c r="T48" s="4">
        <f t="shared" si="209"/>
        <v>0</v>
      </c>
      <c r="U48" s="4">
        <f t="shared" si="209"/>
        <v>0</v>
      </c>
      <c r="V48" s="4">
        <f t="shared" si="209"/>
        <v>0</v>
      </c>
      <c r="W48" s="4">
        <f t="shared" si="209"/>
        <v>0</v>
      </c>
      <c r="X48" s="4">
        <f t="shared" si="209"/>
        <v>0</v>
      </c>
      <c r="Y48" s="4">
        <f t="shared" si="209"/>
        <v>0</v>
      </c>
      <c r="Z48" s="4">
        <f t="shared" si="209"/>
        <v>0</v>
      </c>
      <c r="AA48" s="4">
        <f t="shared" si="209"/>
        <v>0</v>
      </c>
      <c r="AB48" s="4">
        <f t="shared" si="209"/>
        <v>0</v>
      </c>
      <c r="AC48" s="4">
        <f t="shared" si="209"/>
        <v>0</v>
      </c>
      <c r="AD48" s="4">
        <f t="shared" si="209"/>
        <v>0</v>
      </c>
      <c r="AE48" s="4">
        <f t="shared" si="209"/>
        <v>0</v>
      </c>
      <c r="AF48" s="4">
        <f t="shared" si="209"/>
        <v>0</v>
      </c>
    </row>
    <row r="49">
      <c r="A49" s="1" t="s">
        <v>14</v>
      </c>
      <c r="B49" s="4">
        <f t="shared" ref="B49:E49" si="210">(0*100)/2</f>
        <v>0</v>
      </c>
      <c r="C49" s="4">
        <f t="shared" si="210"/>
        <v>0</v>
      </c>
      <c r="D49" s="4">
        <f t="shared" si="210"/>
        <v>0</v>
      </c>
      <c r="E49" s="4">
        <f t="shared" si="210"/>
        <v>0</v>
      </c>
      <c r="F49" s="4">
        <f t="shared" si="201"/>
        <v>50</v>
      </c>
      <c r="G49" s="4">
        <f t="shared" ref="G49:J49" si="211">(0*100)/2</f>
        <v>0</v>
      </c>
      <c r="H49" s="4">
        <f t="shared" si="211"/>
        <v>0</v>
      </c>
      <c r="I49" s="4">
        <f t="shared" si="211"/>
        <v>0</v>
      </c>
      <c r="J49" s="4">
        <f t="shared" si="211"/>
        <v>0</v>
      </c>
      <c r="K49" s="4">
        <f t="shared" si="208"/>
        <v>50</v>
      </c>
      <c r="L49" s="4">
        <f t="shared" ref="L49:AF49" si="212">(0*100)/2</f>
        <v>0</v>
      </c>
      <c r="M49" s="4">
        <f t="shared" si="212"/>
        <v>0</v>
      </c>
      <c r="N49" s="4">
        <f t="shared" si="212"/>
        <v>0</v>
      </c>
      <c r="O49" s="4">
        <f t="shared" si="212"/>
        <v>0</v>
      </c>
      <c r="P49" s="4">
        <f t="shared" si="212"/>
        <v>0</v>
      </c>
      <c r="Q49" s="4">
        <f t="shared" si="212"/>
        <v>0</v>
      </c>
      <c r="R49" s="4">
        <f t="shared" si="212"/>
        <v>0</v>
      </c>
      <c r="S49" s="4">
        <f t="shared" si="212"/>
        <v>0</v>
      </c>
      <c r="T49" s="4">
        <f t="shared" si="212"/>
        <v>0</v>
      </c>
      <c r="U49" s="4">
        <f t="shared" si="212"/>
        <v>0</v>
      </c>
      <c r="V49" s="4">
        <f t="shared" si="212"/>
        <v>0</v>
      </c>
      <c r="W49" s="4">
        <f t="shared" si="212"/>
        <v>0</v>
      </c>
      <c r="X49" s="4">
        <f t="shared" si="212"/>
        <v>0</v>
      </c>
      <c r="Y49" s="4">
        <f t="shared" si="212"/>
        <v>0</v>
      </c>
      <c r="Z49" s="4">
        <f t="shared" si="212"/>
        <v>0</v>
      </c>
      <c r="AA49" s="4">
        <f t="shared" si="212"/>
        <v>0</v>
      </c>
      <c r="AB49" s="4">
        <f t="shared" si="212"/>
        <v>0</v>
      </c>
      <c r="AC49" s="4">
        <f t="shared" si="212"/>
        <v>0</v>
      </c>
      <c r="AD49" s="4">
        <f t="shared" si="212"/>
        <v>0</v>
      </c>
      <c r="AE49" s="4">
        <f t="shared" si="212"/>
        <v>0</v>
      </c>
      <c r="AF49" s="4">
        <f t="shared" si="212"/>
        <v>0</v>
      </c>
    </row>
    <row r="50">
      <c r="A50" s="1" t="s">
        <v>15</v>
      </c>
      <c r="B50" s="4">
        <f t="shared" ref="B50:E50" si="213">(0*100)/2</f>
        <v>0</v>
      </c>
      <c r="C50" s="4">
        <f t="shared" si="213"/>
        <v>0</v>
      </c>
      <c r="D50" s="4">
        <f t="shared" si="213"/>
        <v>0</v>
      </c>
      <c r="E50" s="4">
        <f t="shared" si="213"/>
        <v>0</v>
      </c>
      <c r="F50" s="4">
        <f t="shared" si="201"/>
        <v>50</v>
      </c>
      <c r="G50" s="4">
        <f t="shared" ref="G50:J50" si="214">(0*100)/2</f>
        <v>0</v>
      </c>
      <c r="H50" s="4">
        <f t="shared" si="214"/>
        <v>0</v>
      </c>
      <c r="I50" s="4">
        <f t="shared" si="214"/>
        <v>0</v>
      </c>
      <c r="J50" s="4">
        <f t="shared" si="214"/>
        <v>0</v>
      </c>
      <c r="K50" s="4">
        <f t="shared" si="208"/>
        <v>50</v>
      </c>
      <c r="L50" s="4">
        <f t="shared" ref="L50:AF50" si="215">(0*100)/2</f>
        <v>0</v>
      </c>
      <c r="M50" s="4">
        <f t="shared" si="215"/>
        <v>0</v>
      </c>
      <c r="N50" s="4">
        <f t="shared" si="215"/>
        <v>0</v>
      </c>
      <c r="O50" s="4">
        <f t="shared" si="215"/>
        <v>0</v>
      </c>
      <c r="P50" s="4">
        <f t="shared" si="215"/>
        <v>0</v>
      </c>
      <c r="Q50" s="4">
        <f t="shared" si="215"/>
        <v>0</v>
      </c>
      <c r="R50" s="4">
        <f t="shared" si="215"/>
        <v>0</v>
      </c>
      <c r="S50" s="4">
        <f t="shared" si="215"/>
        <v>0</v>
      </c>
      <c r="T50" s="4">
        <f t="shared" si="215"/>
        <v>0</v>
      </c>
      <c r="U50" s="4">
        <f t="shared" si="215"/>
        <v>0</v>
      </c>
      <c r="V50" s="4">
        <f t="shared" si="215"/>
        <v>0</v>
      </c>
      <c r="W50" s="4">
        <f t="shared" si="215"/>
        <v>0</v>
      </c>
      <c r="X50" s="4">
        <f t="shared" si="215"/>
        <v>0</v>
      </c>
      <c r="Y50" s="4">
        <f t="shared" si="215"/>
        <v>0</v>
      </c>
      <c r="Z50" s="4">
        <f t="shared" si="215"/>
        <v>0</v>
      </c>
      <c r="AA50" s="4">
        <f t="shared" si="215"/>
        <v>0</v>
      </c>
      <c r="AB50" s="4">
        <f t="shared" si="215"/>
        <v>0</v>
      </c>
      <c r="AC50" s="4">
        <f t="shared" si="215"/>
        <v>0</v>
      </c>
      <c r="AD50" s="4">
        <f t="shared" si="215"/>
        <v>0</v>
      </c>
      <c r="AE50" s="4">
        <f t="shared" si="215"/>
        <v>0</v>
      </c>
      <c r="AF50" s="4">
        <f t="shared" si="215"/>
        <v>0</v>
      </c>
    </row>
    <row r="51">
      <c r="A51" s="1" t="s">
        <v>16</v>
      </c>
      <c r="B51" s="4">
        <f t="shared" ref="B51:AF51" si="216">(0*100)/2</f>
        <v>0</v>
      </c>
      <c r="C51" s="4">
        <f t="shared" si="216"/>
        <v>0</v>
      </c>
      <c r="D51" s="4">
        <f t="shared" si="216"/>
        <v>0</v>
      </c>
      <c r="E51" s="4">
        <f t="shared" si="216"/>
        <v>0</v>
      </c>
      <c r="F51" s="4">
        <f t="shared" si="216"/>
        <v>0</v>
      </c>
      <c r="G51" s="4">
        <f t="shared" si="216"/>
        <v>0</v>
      </c>
      <c r="H51" s="4">
        <f t="shared" si="216"/>
        <v>0</v>
      </c>
      <c r="I51" s="4">
        <f t="shared" si="216"/>
        <v>0</v>
      </c>
      <c r="J51" s="4">
        <f t="shared" si="216"/>
        <v>0</v>
      </c>
      <c r="K51" s="4">
        <f t="shared" si="216"/>
        <v>0</v>
      </c>
      <c r="L51" s="4">
        <f t="shared" si="216"/>
        <v>0</v>
      </c>
      <c r="M51" s="4">
        <f t="shared" si="216"/>
        <v>0</v>
      </c>
      <c r="N51" s="4">
        <f t="shared" si="216"/>
        <v>0</v>
      </c>
      <c r="O51" s="4">
        <f t="shared" si="216"/>
        <v>0</v>
      </c>
      <c r="P51" s="4">
        <f t="shared" si="216"/>
        <v>0</v>
      </c>
      <c r="Q51" s="4">
        <f t="shared" si="216"/>
        <v>0</v>
      </c>
      <c r="R51" s="4">
        <f t="shared" si="216"/>
        <v>0</v>
      </c>
      <c r="S51" s="4">
        <f t="shared" si="216"/>
        <v>0</v>
      </c>
      <c r="T51" s="4">
        <f t="shared" si="216"/>
        <v>0</v>
      </c>
      <c r="U51" s="4">
        <f t="shared" si="216"/>
        <v>0</v>
      </c>
      <c r="V51" s="4">
        <f t="shared" si="216"/>
        <v>0</v>
      </c>
      <c r="W51" s="4">
        <f t="shared" si="216"/>
        <v>0</v>
      </c>
      <c r="X51" s="4">
        <f t="shared" si="216"/>
        <v>0</v>
      </c>
      <c r="Y51" s="4">
        <f t="shared" si="216"/>
        <v>0</v>
      </c>
      <c r="Z51" s="4">
        <f t="shared" si="216"/>
        <v>0</v>
      </c>
      <c r="AA51" s="4">
        <f t="shared" si="216"/>
        <v>0</v>
      </c>
      <c r="AB51" s="4">
        <f t="shared" si="216"/>
        <v>0</v>
      </c>
      <c r="AC51" s="4">
        <f t="shared" si="216"/>
        <v>0</v>
      </c>
      <c r="AD51" s="4">
        <f t="shared" si="216"/>
        <v>0</v>
      </c>
      <c r="AE51" s="4">
        <f t="shared" si="216"/>
        <v>0</v>
      </c>
      <c r="AF51" s="4">
        <f t="shared" si="216"/>
        <v>0</v>
      </c>
    </row>
    <row r="52">
      <c r="A52" s="1" t="s">
        <v>17</v>
      </c>
      <c r="B52" s="4">
        <f t="shared" ref="B52:AF52" si="217">(0*100)/2</f>
        <v>0</v>
      </c>
      <c r="C52" s="4">
        <f t="shared" si="217"/>
        <v>0</v>
      </c>
      <c r="D52" s="4">
        <f t="shared" si="217"/>
        <v>0</v>
      </c>
      <c r="E52" s="4">
        <f t="shared" si="217"/>
        <v>0</v>
      </c>
      <c r="F52" s="4">
        <f t="shared" si="217"/>
        <v>0</v>
      </c>
      <c r="G52" s="4">
        <f t="shared" si="217"/>
        <v>0</v>
      </c>
      <c r="H52" s="4">
        <f t="shared" si="217"/>
        <v>0</v>
      </c>
      <c r="I52" s="4">
        <f t="shared" si="217"/>
        <v>0</v>
      </c>
      <c r="J52" s="4">
        <f t="shared" si="217"/>
        <v>0</v>
      </c>
      <c r="K52" s="4">
        <f t="shared" si="217"/>
        <v>0</v>
      </c>
      <c r="L52" s="4">
        <f t="shared" si="217"/>
        <v>0</v>
      </c>
      <c r="M52" s="4">
        <f t="shared" si="217"/>
        <v>0</v>
      </c>
      <c r="N52" s="4">
        <f t="shared" si="217"/>
        <v>0</v>
      </c>
      <c r="O52" s="4">
        <f t="shared" si="217"/>
        <v>0</v>
      </c>
      <c r="P52" s="4">
        <f t="shared" si="217"/>
        <v>0</v>
      </c>
      <c r="Q52" s="4">
        <f t="shared" si="217"/>
        <v>0</v>
      </c>
      <c r="R52" s="4">
        <f t="shared" si="217"/>
        <v>0</v>
      </c>
      <c r="S52" s="4">
        <f t="shared" si="217"/>
        <v>0</v>
      </c>
      <c r="T52" s="4">
        <f t="shared" si="217"/>
        <v>0</v>
      </c>
      <c r="U52" s="4">
        <f t="shared" si="217"/>
        <v>0</v>
      </c>
      <c r="V52" s="4">
        <f t="shared" si="217"/>
        <v>0</v>
      </c>
      <c r="W52" s="4">
        <f t="shared" si="217"/>
        <v>0</v>
      </c>
      <c r="X52" s="4">
        <f t="shared" si="217"/>
        <v>0</v>
      </c>
      <c r="Y52" s="4">
        <f t="shared" si="217"/>
        <v>0</v>
      </c>
      <c r="Z52" s="4">
        <f t="shared" si="217"/>
        <v>0</v>
      </c>
      <c r="AA52" s="4">
        <f t="shared" si="217"/>
        <v>0</v>
      </c>
      <c r="AB52" s="4">
        <f t="shared" si="217"/>
        <v>0</v>
      </c>
      <c r="AC52" s="4">
        <f t="shared" si="217"/>
        <v>0</v>
      </c>
      <c r="AD52" s="4">
        <f t="shared" si="217"/>
        <v>0</v>
      </c>
      <c r="AE52" s="4">
        <f t="shared" si="217"/>
        <v>0</v>
      </c>
      <c r="AF52" s="4">
        <f t="shared" si="217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18">(0*100)/5</f>
        <v>0</v>
      </c>
      <c r="C54" s="4">
        <f t="shared" si="218"/>
        <v>0</v>
      </c>
      <c r="D54" s="4">
        <f t="shared" si="218"/>
        <v>0</v>
      </c>
      <c r="E54" s="4">
        <f t="shared" si="218"/>
        <v>0</v>
      </c>
      <c r="F54" s="4">
        <f t="shared" si="218"/>
        <v>0</v>
      </c>
      <c r="G54" s="4">
        <f t="shared" si="218"/>
        <v>0</v>
      </c>
      <c r="H54" s="4">
        <f t="shared" si="218"/>
        <v>0</v>
      </c>
      <c r="I54" s="4">
        <f t="shared" si="218"/>
        <v>0</v>
      </c>
      <c r="J54" s="4">
        <f t="shared" si="218"/>
        <v>0</v>
      </c>
      <c r="K54" s="4">
        <f t="shared" si="218"/>
        <v>0</v>
      </c>
      <c r="L54" s="4">
        <f t="shared" si="218"/>
        <v>0</v>
      </c>
      <c r="M54" s="4">
        <f t="shared" si="218"/>
        <v>0</v>
      </c>
      <c r="N54" s="4">
        <f t="shared" si="218"/>
        <v>0</v>
      </c>
      <c r="O54" s="4">
        <f t="shared" si="218"/>
        <v>0</v>
      </c>
      <c r="P54" s="4">
        <f t="shared" si="218"/>
        <v>0</v>
      </c>
      <c r="Q54" s="4">
        <f t="shared" si="218"/>
        <v>0</v>
      </c>
      <c r="R54" s="4">
        <f t="shared" si="218"/>
        <v>0</v>
      </c>
      <c r="S54" s="4">
        <f t="shared" si="218"/>
        <v>0</v>
      </c>
      <c r="T54" s="4">
        <f t="shared" si="218"/>
        <v>0</v>
      </c>
      <c r="U54" s="4">
        <f t="shared" si="218"/>
        <v>0</v>
      </c>
      <c r="V54" s="4">
        <f t="shared" si="218"/>
        <v>0</v>
      </c>
      <c r="W54" s="4">
        <f t="shared" si="218"/>
        <v>0</v>
      </c>
      <c r="X54" s="4">
        <f t="shared" si="218"/>
        <v>0</v>
      </c>
      <c r="Y54" s="4">
        <f t="shared" si="218"/>
        <v>0</v>
      </c>
      <c r="Z54" s="4">
        <f t="shared" si="218"/>
        <v>0</v>
      </c>
      <c r="AA54" s="4">
        <f t="shared" si="218"/>
        <v>0</v>
      </c>
      <c r="AB54" s="4">
        <f t="shared" si="218"/>
        <v>0</v>
      </c>
      <c r="AC54" s="4">
        <f t="shared" si="218"/>
        <v>0</v>
      </c>
      <c r="AD54" s="4">
        <f t="shared" si="218"/>
        <v>0</v>
      </c>
      <c r="AE54" s="4">
        <f t="shared" si="218"/>
        <v>0</v>
      </c>
      <c r="AF54" s="4">
        <f t="shared" si="218"/>
        <v>0</v>
      </c>
    </row>
    <row r="55">
      <c r="A55" s="1" t="s">
        <v>3</v>
      </c>
      <c r="B55" s="4">
        <f t="shared" ref="B55:U55" si="219">(0*100)/5</f>
        <v>0</v>
      </c>
      <c r="C55" s="4">
        <f t="shared" si="219"/>
        <v>0</v>
      </c>
      <c r="D55" s="4">
        <f t="shared" si="219"/>
        <v>0</v>
      </c>
      <c r="E55" s="4">
        <f t="shared" si="219"/>
        <v>0</v>
      </c>
      <c r="F55" s="4">
        <f t="shared" si="219"/>
        <v>0</v>
      </c>
      <c r="G55" s="4">
        <f t="shared" si="219"/>
        <v>0</v>
      </c>
      <c r="H55" s="4">
        <f t="shared" si="219"/>
        <v>0</v>
      </c>
      <c r="I55" s="4">
        <f t="shared" si="219"/>
        <v>0</v>
      </c>
      <c r="J55" s="4">
        <f t="shared" si="219"/>
        <v>0</v>
      </c>
      <c r="K55" s="4">
        <f t="shared" si="219"/>
        <v>0</v>
      </c>
      <c r="L55" s="4">
        <f t="shared" si="219"/>
        <v>0</v>
      </c>
      <c r="M55" s="4">
        <f t="shared" si="219"/>
        <v>0</v>
      </c>
      <c r="N55" s="4">
        <f t="shared" si="219"/>
        <v>0</v>
      </c>
      <c r="O55" s="4">
        <f t="shared" si="219"/>
        <v>0</v>
      </c>
      <c r="P55" s="4">
        <f t="shared" si="219"/>
        <v>0</v>
      </c>
      <c r="Q55" s="4">
        <f t="shared" si="219"/>
        <v>0</v>
      </c>
      <c r="R55" s="4">
        <f t="shared" si="219"/>
        <v>0</v>
      </c>
      <c r="S55" s="4">
        <f t="shared" si="219"/>
        <v>0</v>
      </c>
      <c r="T55" s="4">
        <f t="shared" si="219"/>
        <v>0</v>
      </c>
      <c r="U55" s="4">
        <f t="shared" si="219"/>
        <v>0</v>
      </c>
      <c r="V55" s="4">
        <f>(1*100)/5</f>
        <v>20</v>
      </c>
      <c r="W55" s="4">
        <f t="shared" ref="W55:AA55" si="220">(0*100)/5</f>
        <v>0</v>
      </c>
      <c r="X55" s="4">
        <f t="shared" si="220"/>
        <v>0</v>
      </c>
      <c r="Y55" s="4">
        <f t="shared" si="220"/>
        <v>0</v>
      </c>
      <c r="Z55" s="4">
        <f t="shared" si="220"/>
        <v>0</v>
      </c>
      <c r="AA55" s="4">
        <f t="shared" si="220"/>
        <v>0</v>
      </c>
      <c r="AB55" s="4">
        <f t="shared" ref="AB55:AB56" si="227">(1*100)/5</f>
        <v>20</v>
      </c>
      <c r="AC55" s="4">
        <f t="shared" ref="AC55:AF55" si="221">(0*100)/5</f>
        <v>0</v>
      </c>
      <c r="AD55" s="4">
        <f t="shared" si="221"/>
        <v>0</v>
      </c>
      <c r="AE55" s="4">
        <f t="shared" si="221"/>
        <v>0</v>
      </c>
      <c r="AF55" s="4">
        <f t="shared" si="221"/>
        <v>0</v>
      </c>
    </row>
    <row r="56">
      <c r="A56" s="1" t="s">
        <v>4</v>
      </c>
      <c r="B56" s="4">
        <f t="shared" ref="B56:H56" si="222">(0*100)/5</f>
        <v>0</v>
      </c>
      <c r="C56" s="4">
        <f t="shared" si="222"/>
        <v>0</v>
      </c>
      <c r="D56" s="4">
        <f t="shared" si="222"/>
        <v>0</v>
      </c>
      <c r="E56" s="4">
        <f t="shared" si="222"/>
        <v>0</v>
      </c>
      <c r="F56" s="4">
        <f t="shared" si="222"/>
        <v>0</v>
      </c>
      <c r="G56" s="4">
        <f t="shared" si="222"/>
        <v>0</v>
      </c>
      <c r="H56" s="4">
        <f t="shared" si="222"/>
        <v>0</v>
      </c>
      <c r="I56" s="4">
        <f t="shared" ref="I56:I62" si="230">(1*100)/5</f>
        <v>20</v>
      </c>
      <c r="J56" s="4">
        <f t="shared" ref="J56:N56" si="223">(0*100)/5</f>
        <v>0</v>
      </c>
      <c r="K56" s="4">
        <f t="shared" si="223"/>
        <v>0</v>
      </c>
      <c r="L56" s="4">
        <f t="shared" si="223"/>
        <v>0</v>
      </c>
      <c r="M56" s="4">
        <f t="shared" si="223"/>
        <v>0</v>
      </c>
      <c r="N56" s="4">
        <f t="shared" si="223"/>
        <v>0</v>
      </c>
      <c r="O56" s="4">
        <f t="shared" ref="O56:O57" si="232">(1*100)/5</f>
        <v>20</v>
      </c>
      <c r="P56" s="4">
        <f t="shared" ref="P56:Q56" si="224">(2*100)/5</f>
        <v>40</v>
      </c>
      <c r="Q56" s="4">
        <f t="shared" si="224"/>
        <v>40</v>
      </c>
      <c r="R56" s="4">
        <f t="shared" ref="R56:V56" si="225">(1*100)/5</f>
        <v>20</v>
      </c>
      <c r="S56" s="4">
        <f t="shared" si="225"/>
        <v>20</v>
      </c>
      <c r="T56" s="4">
        <f t="shared" si="225"/>
        <v>20</v>
      </c>
      <c r="U56" s="4">
        <f t="shared" si="225"/>
        <v>20</v>
      </c>
      <c r="V56" s="4">
        <f t="shared" si="225"/>
        <v>20</v>
      </c>
      <c r="W56" s="4">
        <f t="shared" ref="W56:Z56" si="226">(0*100)/5</f>
        <v>0</v>
      </c>
      <c r="X56" s="4">
        <f t="shared" si="226"/>
        <v>0</v>
      </c>
      <c r="Y56" s="4">
        <f t="shared" si="226"/>
        <v>0</v>
      </c>
      <c r="Z56" s="4">
        <f t="shared" si="226"/>
        <v>0</v>
      </c>
      <c r="AA56" s="4">
        <f>(2*100)/5</f>
        <v>40</v>
      </c>
      <c r="AB56" s="4">
        <f t="shared" si="227"/>
        <v>20</v>
      </c>
      <c r="AC56" s="4">
        <f t="shared" ref="AC56:AF56" si="228">(0*100)/5</f>
        <v>0</v>
      </c>
      <c r="AD56" s="4">
        <f t="shared" si="228"/>
        <v>0</v>
      </c>
      <c r="AE56" s="4">
        <f t="shared" si="228"/>
        <v>0</v>
      </c>
      <c r="AF56" s="4">
        <f t="shared" si="228"/>
        <v>0</v>
      </c>
    </row>
    <row r="57">
      <c r="A57" s="1" t="s">
        <v>5</v>
      </c>
      <c r="B57" s="4">
        <f t="shared" ref="B57:F57" si="229">(0*100)/5</f>
        <v>0</v>
      </c>
      <c r="C57" s="4">
        <f t="shared" si="229"/>
        <v>0</v>
      </c>
      <c r="D57" s="4">
        <f t="shared" si="229"/>
        <v>0</v>
      </c>
      <c r="E57" s="4">
        <f t="shared" si="229"/>
        <v>0</v>
      </c>
      <c r="F57" s="4">
        <f t="shared" si="229"/>
        <v>0</v>
      </c>
      <c r="G57" s="4">
        <f>(1*100)/5</f>
        <v>20</v>
      </c>
      <c r="H57" s="4">
        <f t="shared" ref="H57:H60" si="238">(0*100)/5</f>
        <v>0</v>
      </c>
      <c r="I57" s="4">
        <f t="shared" si="230"/>
        <v>20</v>
      </c>
      <c r="J57" s="4">
        <f t="shared" ref="J57:N57" si="231">(0*100)/5</f>
        <v>0</v>
      </c>
      <c r="K57" s="4">
        <f t="shared" si="231"/>
        <v>0</v>
      </c>
      <c r="L57" s="4">
        <f t="shared" si="231"/>
        <v>0</v>
      </c>
      <c r="M57" s="4">
        <f t="shared" si="231"/>
        <v>0</v>
      </c>
      <c r="N57" s="4">
        <f t="shared" si="231"/>
        <v>0</v>
      </c>
      <c r="O57" s="4">
        <f t="shared" si="232"/>
        <v>20</v>
      </c>
      <c r="P57" s="4">
        <f t="shared" ref="P57:Q57" si="233">(2*100)/5</f>
        <v>40</v>
      </c>
      <c r="Q57" s="4">
        <f t="shared" si="233"/>
        <v>40</v>
      </c>
      <c r="R57" s="4">
        <f>(1*100)/5</f>
        <v>20</v>
      </c>
      <c r="S57" s="4">
        <f t="shared" ref="S57:T57" si="234">(2*100)/5</f>
        <v>40</v>
      </c>
      <c r="T57" s="4">
        <f t="shared" si="234"/>
        <v>40</v>
      </c>
      <c r="U57" s="4">
        <f t="shared" ref="U57:U58" si="242">(3*100)/5</f>
        <v>60</v>
      </c>
      <c r="V57" s="4">
        <f t="shared" ref="V57:V58" si="243">(2*100)/5</f>
        <v>40</v>
      </c>
      <c r="W57" s="4">
        <f>(0*100)/5</f>
        <v>0</v>
      </c>
      <c r="X57" s="4">
        <f t="shared" ref="X57:AA57" si="235">(1*100)/5</f>
        <v>20</v>
      </c>
      <c r="Y57" s="4">
        <f t="shared" si="235"/>
        <v>20</v>
      </c>
      <c r="Z57" s="4">
        <f t="shared" si="235"/>
        <v>20</v>
      </c>
      <c r="AA57" s="4">
        <f t="shared" si="235"/>
        <v>20</v>
      </c>
      <c r="AB57" s="4">
        <f t="shared" ref="AB57:AF57" si="236">(0*100)/5</f>
        <v>0</v>
      </c>
      <c r="AC57" s="4">
        <f t="shared" si="236"/>
        <v>0</v>
      </c>
      <c r="AD57" s="4">
        <f t="shared" si="236"/>
        <v>0</v>
      </c>
      <c r="AE57" s="4">
        <f t="shared" si="236"/>
        <v>0</v>
      </c>
      <c r="AF57" s="4">
        <f t="shared" si="236"/>
        <v>0</v>
      </c>
    </row>
    <row r="58">
      <c r="A58" s="1" t="s">
        <v>6</v>
      </c>
      <c r="B58" s="4">
        <f t="shared" ref="B58:E58" si="237">(0*100)/5</f>
        <v>0</v>
      </c>
      <c r="C58" s="4">
        <f t="shared" si="237"/>
        <v>0</v>
      </c>
      <c r="D58" s="4">
        <f t="shared" si="237"/>
        <v>0</v>
      </c>
      <c r="E58" s="4">
        <f t="shared" si="237"/>
        <v>0</v>
      </c>
      <c r="F58" s="4">
        <f t="shared" ref="F58:F60" si="248">(1*100)/5</f>
        <v>20</v>
      </c>
      <c r="G58" s="4">
        <f>(2*100)/5</f>
        <v>40</v>
      </c>
      <c r="H58" s="4">
        <f t="shared" si="238"/>
        <v>0</v>
      </c>
      <c r="I58" s="4">
        <f t="shared" si="230"/>
        <v>20</v>
      </c>
      <c r="J58" s="4">
        <f>(1*100)/5</f>
        <v>20</v>
      </c>
      <c r="K58" s="4">
        <f>(0*100)/5</f>
        <v>0</v>
      </c>
      <c r="L58" s="4">
        <f>(1*100)/5</f>
        <v>20</v>
      </c>
      <c r="M58" s="4">
        <f t="shared" ref="M58:N58" si="239">(0*100)/5</f>
        <v>0</v>
      </c>
      <c r="N58" s="4">
        <f t="shared" si="239"/>
        <v>0</v>
      </c>
      <c r="O58" s="4">
        <f t="shared" ref="O58:O59" si="250">(2*100)/5</f>
        <v>40</v>
      </c>
      <c r="P58" s="4">
        <f t="shared" ref="P58:R58" si="240">(1*100)/5</f>
        <v>20</v>
      </c>
      <c r="Q58" s="4">
        <f t="shared" si="240"/>
        <v>20</v>
      </c>
      <c r="R58" s="4">
        <f t="shared" si="240"/>
        <v>20</v>
      </c>
      <c r="S58" s="4">
        <f t="shared" ref="S58:T58" si="241">(2*100)/5</f>
        <v>40</v>
      </c>
      <c r="T58" s="4">
        <f t="shared" si="241"/>
        <v>40</v>
      </c>
      <c r="U58" s="4">
        <f t="shared" si="242"/>
        <v>60</v>
      </c>
      <c r="V58" s="4">
        <f t="shared" si="243"/>
        <v>40</v>
      </c>
      <c r="W58" s="4">
        <f t="shared" ref="W58:Z58" si="244">(1*100)/5</f>
        <v>20</v>
      </c>
      <c r="X58" s="4">
        <f t="shared" si="244"/>
        <v>20</v>
      </c>
      <c r="Y58" s="4">
        <f t="shared" si="244"/>
        <v>20</v>
      </c>
      <c r="Z58" s="4">
        <f t="shared" si="244"/>
        <v>20</v>
      </c>
      <c r="AA58" s="4">
        <f t="shared" ref="AA58:AB58" si="245">(2*100)/5</f>
        <v>40</v>
      </c>
      <c r="AB58" s="4">
        <f t="shared" si="245"/>
        <v>40</v>
      </c>
      <c r="AC58" s="4">
        <f t="shared" ref="AC58:AE58" si="246">(0*100)/5</f>
        <v>0</v>
      </c>
      <c r="AD58" s="4">
        <f t="shared" si="246"/>
        <v>0</v>
      </c>
      <c r="AE58" s="4">
        <f t="shared" si="246"/>
        <v>0</v>
      </c>
      <c r="AF58" s="4">
        <f t="shared" ref="AF58:AF59" si="256">(3*100)/5</f>
        <v>60</v>
      </c>
    </row>
    <row r="59">
      <c r="A59" s="1" t="s">
        <v>7</v>
      </c>
      <c r="B59" s="4">
        <f t="shared" ref="B59:E59" si="247">(0*100)/5</f>
        <v>0</v>
      </c>
      <c r="C59" s="4">
        <f t="shared" si="247"/>
        <v>0</v>
      </c>
      <c r="D59" s="4">
        <f t="shared" si="247"/>
        <v>0</v>
      </c>
      <c r="E59" s="4">
        <f t="shared" si="247"/>
        <v>0</v>
      </c>
      <c r="F59" s="4">
        <f t="shared" si="248"/>
        <v>20</v>
      </c>
      <c r="G59" s="4">
        <f t="shared" ref="G59:G60" si="258">(1*100)/5</f>
        <v>20</v>
      </c>
      <c r="H59" s="4">
        <f t="shared" si="238"/>
        <v>0</v>
      </c>
      <c r="I59" s="4">
        <f t="shared" si="230"/>
        <v>20</v>
      </c>
      <c r="J59" s="4">
        <f t="shared" ref="J59:M59" si="249">(0*100)/5</f>
        <v>0</v>
      </c>
      <c r="K59" s="4">
        <f t="shared" si="249"/>
        <v>0</v>
      </c>
      <c r="L59" s="4">
        <f t="shared" si="249"/>
        <v>0</v>
      </c>
      <c r="M59" s="4">
        <f t="shared" si="249"/>
        <v>0</v>
      </c>
      <c r="N59" s="4">
        <f t="shared" ref="N59:N61" si="260">(1*100)/5</f>
        <v>20</v>
      </c>
      <c r="O59" s="4">
        <f t="shared" si="250"/>
        <v>40</v>
      </c>
      <c r="P59" s="4">
        <f>(3*100)/5</f>
        <v>60</v>
      </c>
      <c r="Q59" s="4">
        <f t="shared" ref="Q59:S59" si="251">(1*100)/5</f>
        <v>20</v>
      </c>
      <c r="R59" s="4">
        <f t="shared" si="251"/>
        <v>20</v>
      </c>
      <c r="S59" s="4">
        <f t="shared" si="251"/>
        <v>20</v>
      </c>
      <c r="T59" s="4">
        <f t="shared" ref="T59:U59" si="252">(3*100)/5</f>
        <v>60</v>
      </c>
      <c r="U59" s="4">
        <f t="shared" si="252"/>
        <v>60</v>
      </c>
      <c r="V59" s="4">
        <f t="shared" ref="V59:W59" si="253">(1*100)/5</f>
        <v>20</v>
      </c>
      <c r="W59" s="4">
        <f t="shared" si="253"/>
        <v>20</v>
      </c>
      <c r="X59" s="4">
        <f>(2*100)/5</f>
        <v>40</v>
      </c>
      <c r="Y59" s="4">
        <f>(1*100)/5</f>
        <v>20</v>
      </c>
      <c r="Z59" s="4">
        <f>(2*100)/5</f>
        <v>40</v>
      </c>
      <c r="AA59" s="4">
        <f t="shared" ref="AA59:AB59" si="254">(1*100)/5</f>
        <v>20</v>
      </c>
      <c r="AB59" s="4">
        <f t="shared" si="254"/>
        <v>20</v>
      </c>
      <c r="AC59" s="4">
        <f t="shared" ref="AC59:AE59" si="255">(0*100)/5</f>
        <v>0</v>
      </c>
      <c r="AD59" s="4">
        <f t="shared" si="255"/>
        <v>0</v>
      </c>
      <c r="AE59" s="4">
        <f t="shared" si="255"/>
        <v>0</v>
      </c>
      <c r="AF59" s="4">
        <f t="shared" si="256"/>
        <v>60</v>
      </c>
    </row>
    <row r="60">
      <c r="A60" s="1" t="s">
        <v>8</v>
      </c>
      <c r="B60" s="4">
        <f t="shared" ref="B60:E60" si="257">(0*100)/5</f>
        <v>0</v>
      </c>
      <c r="C60" s="4">
        <f t="shared" si="257"/>
        <v>0</v>
      </c>
      <c r="D60" s="4">
        <f t="shared" si="257"/>
        <v>0</v>
      </c>
      <c r="E60" s="4">
        <f t="shared" si="257"/>
        <v>0</v>
      </c>
      <c r="F60" s="4">
        <f t="shared" si="248"/>
        <v>20</v>
      </c>
      <c r="G60" s="4">
        <f t="shared" si="258"/>
        <v>20</v>
      </c>
      <c r="H60" s="4">
        <f t="shared" si="238"/>
        <v>0</v>
      </c>
      <c r="I60" s="4">
        <f t="shared" si="230"/>
        <v>20</v>
      </c>
      <c r="J60" s="4">
        <f t="shared" ref="J60:M60" si="259">(0*100)/5</f>
        <v>0</v>
      </c>
      <c r="K60" s="4">
        <f t="shared" si="259"/>
        <v>0</v>
      </c>
      <c r="L60" s="4">
        <f t="shared" si="259"/>
        <v>0</v>
      </c>
      <c r="M60" s="4">
        <f t="shared" si="259"/>
        <v>0</v>
      </c>
      <c r="N60" s="4">
        <f t="shared" si="260"/>
        <v>20</v>
      </c>
      <c r="O60" s="4">
        <f t="shared" ref="O60:Q60" si="261">(1*100)/5</f>
        <v>20</v>
      </c>
      <c r="P60" s="4">
        <f t="shared" si="261"/>
        <v>20</v>
      </c>
      <c r="Q60" s="4">
        <f t="shared" si="261"/>
        <v>20</v>
      </c>
      <c r="R60" s="4">
        <f t="shared" ref="R60:S60" si="262">(0*100)/5</f>
        <v>0</v>
      </c>
      <c r="S60" s="4">
        <f t="shared" si="262"/>
        <v>0</v>
      </c>
      <c r="T60" s="4">
        <f t="shared" ref="T60:U60" si="263">(1*100)/5</f>
        <v>20</v>
      </c>
      <c r="U60" s="4">
        <f t="shared" si="263"/>
        <v>20</v>
      </c>
      <c r="V60" s="4">
        <f>(0*100)/5</f>
        <v>0</v>
      </c>
      <c r="W60" s="4">
        <f t="shared" ref="W60:X60" si="264">(1*100)/5</f>
        <v>20</v>
      </c>
      <c r="X60" s="4">
        <f t="shared" si="264"/>
        <v>20</v>
      </c>
      <c r="Y60" s="4">
        <f>(2*100)/5</f>
        <v>40</v>
      </c>
      <c r="Z60" s="4">
        <f t="shared" ref="Z60:AB60" si="265">(1*100)/5</f>
        <v>20</v>
      </c>
      <c r="AA60" s="4">
        <f t="shared" si="265"/>
        <v>20</v>
      </c>
      <c r="AB60" s="4">
        <f t="shared" si="265"/>
        <v>20</v>
      </c>
      <c r="AC60" s="4">
        <f t="shared" ref="AC60:AE60" si="266">(0*100)/5</f>
        <v>0</v>
      </c>
      <c r="AD60" s="4">
        <f t="shared" si="266"/>
        <v>0</v>
      </c>
      <c r="AE60" s="4">
        <f t="shared" si="266"/>
        <v>0</v>
      </c>
      <c r="AF60" s="4">
        <f t="shared" ref="AF60:AF61" si="275">(2*100)/5</f>
        <v>40</v>
      </c>
    </row>
    <row r="61">
      <c r="A61" s="1" t="s">
        <v>9</v>
      </c>
      <c r="B61" s="4">
        <f t="shared" ref="B61:H61" si="267">(0*100)/5</f>
        <v>0</v>
      </c>
      <c r="C61" s="4">
        <f t="shared" si="267"/>
        <v>0</v>
      </c>
      <c r="D61" s="4">
        <f t="shared" si="267"/>
        <v>0</v>
      </c>
      <c r="E61" s="4">
        <f t="shared" si="267"/>
        <v>0</v>
      </c>
      <c r="F61" s="4">
        <f t="shared" si="267"/>
        <v>0</v>
      </c>
      <c r="G61" s="4">
        <f t="shared" si="267"/>
        <v>0</v>
      </c>
      <c r="H61" s="4">
        <f t="shared" si="267"/>
        <v>0</v>
      </c>
      <c r="I61" s="4">
        <f t="shared" si="230"/>
        <v>20</v>
      </c>
      <c r="J61" s="4">
        <f t="shared" ref="J61:M61" si="268">(0*100)/5</f>
        <v>0</v>
      </c>
      <c r="K61" s="4">
        <f t="shared" si="268"/>
        <v>0</v>
      </c>
      <c r="L61" s="4">
        <f t="shared" si="268"/>
        <v>0</v>
      </c>
      <c r="M61" s="4">
        <f t="shared" si="268"/>
        <v>0</v>
      </c>
      <c r="N61" s="4">
        <f t="shared" si="260"/>
        <v>20</v>
      </c>
      <c r="O61" s="4">
        <f t="shared" ref="O61:R61" si="269">(0*100)/5</f>
        <v>0</v>
      </c>
      <c r="P61" s="4">
        <f t="shared" si="269"/>
        <v>0</v>
      </c>
      <c r="Q61" s="4">
        <f t="shared" si="269"/>
        <v>0</v>
      </c>
      <c r="R61" s="4">
        <f t="shared" si="269"/>
        <v>0</v>
      </c>
      <c r="S61" s="4">
        <f t="shared" ref="S61:T61" si="270">(1*100)/5</f>
        <v>20</v>
      </c>
      <c r="T61" s="4">
        <f t="shared" si="270"/>
        <v>20</v>
      </c>
      <c r="U61" s="4">
        <f t="shared" ref="U61:V61" si="271">(0*100)/5</f>
        <v>0</v>
      </c>
      <c r="V61" s="4">
        <f t="shared" si="271"/>
        <v>0</v>
      </c>
      <c r="W61" s="4">
        <f t="shared" ref="W61:X61" si="272">(1*100)/5</f>
        <v>20</v>
      </c>
      <c r="X61" s="4">
        <f t="shared" si="272"/>
        <v>20</v>
      </c>
      <c r="Y61" s="4">
        <f>(0*100)/5</f>
        <v>0</v>
      </c>
      <c r="Z61" s="4">
        <f>(1*100)/5</f>
        <v>20</v>
      </c>
      <c r="AA61" s="4">
        <f>(0*100)/5</f>
        <v>0</v>
      </c>
      <c r="AB61" s="4">
        <f t="shared" ref="AB61:AC61" si="273">(1*100)/5</f>
        <v>20</v>
      </c>
      <c r="AC61" s="4">
        <f t="shared" si="273"/>
        <v>20</v>
      </c>
      <c r="AD61" s="4">
        <f t="shared" ref="AD61:AE61" si="274">(0*100)/5</f>
        <v>0</v>
      </c>
      <c r="AE61" s="4">
        <f t="shared" si="274"/>
        <v>0</v>
      </c>
      <c r="AF61" s="4">
        <f t="shared" si="275"/>
        <v>40</v>
      </c>
    </row>
    <row r="62">
      <c r="A62" s="1" t="s">
        <v>10</v>
      </c>
      <c r="B62" s="4">
        <f t="shared" ref="B62:H62" si="276">(0*100)/5</f>
        <v>0</v>
      </c>
      <c r="C62" s="4">
        <f t="shared" si="276"/>
        <v>0</v>
      </c>
      <c r="D62" s="4">
        <f t="shared" si="276"/>
        <v>0</v>
      </c>
      <c r="E62" s="4">
        <f t="shared" si="276"/>
        <v>0</v>
      </c>
      <c r="F62" s="4">
        <f t="shared" si="276"/>
        <v>0</v>
      </c>
      <c r="G62" s="4">
        <f t="shared" si="276"/>
        <v>0</v>
      </c>
      <c r="H62" s="4">
        <f t="shared" si="276"/>
        <v>0</v>
      </c>
      <c r="I62" s="4">
        <f t="shared" si="230"/>
        <v>20</v>
      </c>
      <c r="J62" s="4">
        <f t="shared" ref="J62:O62" si="277">(0*100)/5</f>
        <v>0</v>
      </c>
      <c r="K62" s="4">
        <f t="shared" si="277"/>
        <v>0</v>
      </c>
      <c r="L62" s="4">
        <f t="shared" si="277"/>
        <v>0</v>
      </c>
      <c r="M62" s="4">
        <f t="shared" si="277"/>
        <v>0</v>
      </c>
      <c r="N62" s="4">
        <f t="shared" si="277"/>
        <v>0</v>
      </c>
      <c r="O62" s="4">
        <f t="shared" si="277"/>
        <v>0</v>
      </c>
      <c r="P62" s="4">
        <f>(1*100)/5</f>
        <v>20</v>
      </c>
      <c r="Q62" s="4">
        <f>(0*100)/5</f>
        <v>0</v>
      </c>
      <c r="R62" s="4">
        <f t="shared" ref="R62:R63" si="283">(1*100)/5</f>
        <v>20</v>
      </c>
      <c r="S62" s="4">
        <f t="shared" ref="S62:V62" si="278">(0*100)/5</f>
        <v>0</v>
      </c>
      <c r="T62" s="4">
        <f t="shared" si="278"/>
        <v>0</v>
      </c>
      <c r="U62" s="4">
        <f t="shared" si="278"/>
        <v>0</v>
      </c>
      <c r="V62" s="4">
        <f t="shared" si="278"/>
        <v>0</v>
      </c>
      <c r="W62" s="4">
        <f>(1*100)/5</f>
        <v>20</v>
      </c>
      <c r="X62" s="4">
        <f t="shared" ref="X62:Z62" si="279">(0*100)/5</f>
        <v>0</v>
      </c>
      <c r="Y62" s="4">
        <f t="shared" si="279"/>
        <v>0</v>
      </c>
      <c r="Z62" s="4">
        <f t="shared" si="279"/>
        <v>0</v>
      </c>
      <c r="AA62" s="4">
        <f t="shared" ref="AA62:AA63" si="285">(1*100)/5</f>
        <v>20</v>
      </c>
      <c r="AB62" s="4">
        <f t="shared" ref="AB62:AB63" si="286">(0*100)/5</f>
        <v>0</v>
      </c>
      <c r="AC62" s="4">
        <f t="shared" ref="AC62:AD62" si="280">(1*100)/5</f>
        <v>20</v>
      </c>
      <c r="AD62" s="4">
        <f t="shared" si="280"/>
        <v>20</v>
      </c>
      <c r="AE62" s="4">
        <f t="shared" ref="AE62:AE67" si="287">(0*100)/5</f>
        <v>0</v>
      </c>
      <c r="AF62" s="4">
        <f t="shared" ref="AF62:AF63" si="288">(1*100)/5</f>
        <v>20</v>
      </c>
    </row>
    <row r="63">
      <c r="A63" s="1" t="s">
        <v>11</v>
      </c>
      <c r="B63" s="4">
        <f t="shared" ref="B63:G63" si="281">(0*100)/5</f>
        <v>0</v>
      </c>
      <c r="C63" s="4">
        <f t="shared" si="281"/>
        <v>0</v>
      </c>
      <c r="D63" s="4">
        <f t="shared" si="281"/>
        <v>0</v>
      </c>
      <c r="E63" s="4">
        <f t="shared" si="281"/>
        <v>0</v>
      </c>
      <c r="F63" s="4">
        <f t="shared" si="281"/>
        <v>0</v>
      </c>
      <c r="G63" s="4">
        <f t="shared" si="281"/>
        <v>0</v>
      </c>
      <c r="H63" s="4">
        <f t="shared" ref="H63:H64" si="290">(1*100)/5</f>
        <v>20</v>
      </c>
      <c r="I63" s="4">
        <f t="shared" ref="I63:Q63" si="282">(0*100)/5</f>
        <v>0</v>
      </c>
      <c r="J63" s="4">
        <f t="shared" si="282"/>
        <v>0</v>
      </c>
      <c r="K63" s="4">
        <f t="shared" si="282"/>
        <v>0</v>
      </c>
      <c r="L63" s="4">
        <f t="shared" si="282"/>
        <v>0</v>
      </c>
      <c r="M63" s="4">
        <f t="shared" si="282"/>
        <v>0</v>
      </c>
      <c r="N63" s="4">
        <f t="shared" si="282"/>
        <v>0</v>
      </c>
      <c r="O63" s="4">
        <f t="shared" si="282"/>
        <v>0</v>
      </c>
      <c r="P63" s="4">
        <f t="shared" si="282"/>
        <v>0</v>
      </c>
      <c r="Q63" s="4">
        <f t="shared" si="282"/>
        <v>0</v>
      </c>
      <c r="R63" s="4">
        <f t="shared" si="283"/>
        <v>20</v>
      </c>
      <c r="S63" s="4">
        <f t="shared" ref="S63:Z63" si="284">(0*100)/5</f>
        <v>0</v>
      </c>
      <c r="T63" s="4">
        <f t="shared" si="284"/>
        <v>0</v>
      </c>
      <c r="U63" s="4">
        <f t="shared" si="284"/>
        <v>0</v>
      </c>
      <c r="V63" s="4">
        <f t="shared" si="284"/>
        <v>0</v>
      </c>
      <c r="W63" s="4">
        <f t="shared" si="284"/>
        <v>0</v>
      </c>
      <c r="X63" s="4">
        <f t="shared" si="284"/>
        <v>0</v>
      </c>
      <c r="Y63" s="4">
        <f t="shared" si="284"/>
        <v>0</v>
      </c>
      <c r="Z63" s="4">
        <f t="shared" si="284"/>
        <v>0</v>
      </c>
      <c r="AA63" s="4">
        <f t="shared" si="285"/>
        <v>20</v>
      </c>
      <c r="AB63" s="4">
        <f t="shared" si="286"/>
        <v>0</v>
      </c>
      <c r="AC63" s="4">
        <f>(2*100)/5</f>
        <v>40</v>
      </c>
      <c r="AD63" s="4">
        <f>(1*100)/5</f>
        <v>20</v>
      </c>
      <c r="AE63" s="4">
        <f t="shared" si="287"/>
        <v>0</v>
      </c>
      <c r="AF63" s="4">
        <f t="shared" si="288"/>
        <v>20</v>
      </c>
    </row>
    <row r="64">
      <c r="A64" s="1" t="s">
        <v>12</v>
      </c>
      <c r="B64" s="4">
        <f t="shared" ref="B64:G64" si="289">(0*100)/5</f>
        <v>0</v>
      </c>
      <c r="C64" s="4">
        <f t="shared" si="289"/>
        <v>0</v>
      </c>
      <c r="D64" s="4">
        <f t="shared" si="289"/>
        <v>0</v>
      </c>
      <c r="E64" s="4">
        <f t="shared" si="289"/>
        <v>0</v>
      </c>
      <c r="F64" s="4">
        <f t="shared" si="289"/>
        <v>0</v>
      </c>
      <c r="G64" s="4">
        <f t="shared" si="289"/>
        <v>0</v>
      </c>
      <c r="H64" s="4">
        <f t="shared" si="290"/>
        <v>20</v>
      </c>
      <c r="I64" s="4">
        <f t="shared" ref="I64:K64" si="291">(0*100)/5</f>
        <v>0</v>
      </c>
      <c r="J64" s="4">
        <f t="shared" si="291"/>
        <v>0</v>
      </c>
      <c r="K64" s="4">
        <f t="shared" si="291"/>
        <v>0</v>
      </c>
      <c r="L64" s="4">
        <f>(1*100)/5</f>
        <v>20</v>
      </c>
      <c r="M64" s="4">
        <f t="shared" ref="M64:P64" si="292">(0*100)/5</f>
        <v>0</v>
      </c>
      <c r="N64" s="4">
        <f t="shared" si="292"/>
        <v>0</v>
      </c>
      <c r="O64" s="4">
        <f t="shared" si="292"/>
        <v>0</v>
      </c>
      <c r="P64" s="4">
        <f t="shared" si="292"/>
        <v>0</v>
      </c>
      <c r="Q64" s="4">
        <f>(1*100)/5</f>
        <v>20</v>
      </c>
      <c r="R64" s="4">
        <f t="shared" ref="R64:AB64" si="293">(0*100)/5</f>
        <v>0</v>
      </c>
      <c r="S64" s="4">
        <f t="shared" si="293"/>
        <v>0</v>
      </c>
      <c r="T64" s="4">
        <f t="shared" si="293"/>
        <v>0</v>
      </c>
      <c r="U64" s="4">
        <f t="shared" si="293"/>
        <v>0</v>
      </c>
      <c r="V64" s="4">
        <f t="shared" si="293"/>
        <v>0</v>
      </c>
      <c r="W64" s="4">
        <f t="shared" si="293"/>
        <v>0</v>
      </c>
      <c r="X64" s="4">
        <f t="shared" si="293"/>
        <v>0</v>
      </c>
      <c r="Y64" s="4">
        <f t="shared" si="293"/>
        <v>0</v>
      </c>
      <c r="Z64" s="4">
        <f t="shared" si="293"/>
        <v>0</v>
      </c>
      <c r="AA64" s="4">
        <f t="shared" si="293"/>
        <v>0</v>
      </c>
      <c r="AB64" s="4">
        <f t="shared" si="293"/>
        <v>0</v>
      </c>
      <c r="AC64" s="4">
        <f t="shared" ref="AC64:AD64" si="294">(1*100)/5</f>
        <v>20</v>
      </c>
      <c r="AD64" s="4">
        <f t="shared" si="294"/>
        <v>20</v>
      </c>
      <c r="AE64" s="4">
        <f t="shared" si="287"/>
        <v>0</v>
      </c>
      <c r="AF64" s="4">
        <f>(0*100)/5</f>
        <v>0</v>
      </c>
    </row>
    <row r="65">
      <c r="A65" s="1" t="s">
        <v>13</v>
      </c>
      <c r="B65" s="4">
        <f t="shared" ref="B65:Y65" si="295">(0*100)/5</f>
        <v>0</v>
      </c>
      <c r="C65" s="4">
        <f t="shared" si="295"/>
        <v>0</v>
      </c>
      <c r="D65" s="4">
        <f t="shared" si="295"/>
        <v>0</v>
      </c>
      <c r="E65" s="4">
        <f t="shared" si="295"/>
        <v>0</v>
      </c>
      <c r="F65" s="4">
        <f t="shared" si="295"/>
        <v>0</v>
      </c>
      <c r="G65" s="4">
        <f t="shared" si="295"/>
        <v>0</v>
      </c>
      <c r="H65" s="4">
        <f t="shared" si="295"/>
        <v>0</v>
      </c>
      <c r="I65" s="4">
        <f t="shared" si="295"/>
        <v>0</v>
      </c>
      <c r="J65" s="4">
        <f t="shared" si="295"/>
        <v>0</v>
      </c>
      <c r="K65" s="4">
        <f t="shared" si="295"/>
        <v>0</v>
      </c>
      <c r="L65" s="4">
        <f t="shared" si="295"/>
        <v>0</v>
      </c>
      <c r="M65" s="4">
        <f t="shared" si="295"/>
        <v>0</v>
      </c>
      <c r="N65" s="4">
        <f t="shared" si="295"/>
        <v>0</v>
      </c>
      <c r="O65" s="4">
        <f t="shared" si="295"/>
        <v>0</v>
      </c>
      <c r="P65" s="4">
        <f t="shared" si="295"/>
        <v>0</v>
      </c>
      <c r="Q65" s="4">
        <f t="shared" si="295"/>
        <v>0</v>
      </c>
      <c r="R65" s="4">
        <f t="shared" si="295"/>
        <v>0</v>
      </c>
      <c r="S65" s="4">
        <f t="shared" si="295"/>
        <v>0</v>
      </c>
      <c r="T65" s="4">
        <f t="shared" si="295"/>
        <v>0</v>
      </c>
      <c r="U65" s="4">
        <f t="shared" si="295"/>
        <v>0</v>
      </c>
      <c r="V65" s="4">
        <f t="shared" si="295"/>
        <v>0</v>
      </c>
      <c r="W65" s="4">
        <f t="shared" si="295"/>
        <v>0</v>
      </c>
      <c r="X65" s="4">
        <f t="shared" si="295"/>
        <v>0</v>
      </c>
      <c r="Y65" s="4">
        <f t="shared" si="295"/>
        <v>0</v>
      </c>
      <c r="Z65" s="4">
        <f t="shared" ref="Z65:Z67" si="299">(1*100)/5</f>
        <v>20</v>
      </c>
      <c r="AA65" s="4">
        <f t="shared" ref="AA65:AC65" si="296">(0*100)/5</f>
        <v>0</v>
      </c>
      <c r="AB65" s="4">
        <f t="shared" si="296"/>
        <v>0</v>
      </c>
      <c r="AC65" s="4">
        <f t="shared" si="296"/>
        <v>0</v>
      </c>
      <c r="AD65" s="4">
        <f>(2*100)/5</f>
        <v>40</v>
      </c>
      <c r="AE65" s="4">
        <f t="shared" si="287"/>
        <v>0</v>
      </c>
      <c r="AF65" s="4">
        <f>(1*100)/5</f>
        <v>20</v>
      </c>
    </row>
    <row r="66">
      <c r="A66" s="1" t="s">
        <v>14</v>
      </c>
      <c r="B66" s="4">
        <f t="shared" ref="B66:C66" si="297">(0*100)/5</f>
        <v>0</v>
      </c>
      <c r="C66" s="4">
        <f t="shared" si="297"/>
        <v>0</v>
      </c>
      <c r="D66" s="4">
        <f t="shared" ref="D66:D67" si="302">(1*100)/5</f>
        <v>20</v>
      </c>
      <c r="E66" s="4">
        <f t="shared" ref="E66:Y66" si="298">(0*100)/5</f>
        <v>0</v>
      </c>
      <c r="F66" s="4">
        <f t="shared" si="298"/>
        <v>0</v>
      </c>
      <c r="G66" s="4">
        <f t="shared" si="298"/>
        <v>0</v>
      </c>
      <c r="H66" s="4">
        <f t="shared" si="298"/>
        <v>0</v>
      </c>
      <c r="I66" s="4">
        <f t="shared" si="298"/>
        <v>0</v>
      </c>
      <c r="J66" s="4">
        <f t="shared" si="298"/>
        <v>0</v>
      </c>
      <c r="K66" s="4">
        <f t="shared" si="298"/>
        <v>0</v>
      </c>
      <c r="L66" s="4">
        <f t="shared" si="298"/>
        <v>0</v>
      </c>
      <c r="M66" s="4">
        <f t="shared" si="298"/>
        <v>0</v>
      </c>
      <c r="N66" s="4">
        <f t="shared" si="298"/>
        <v>0</v>
      </c>
      <c r="O66" s="4">
        <f t="shared" si="298"/>
        <v>0</v>
      </c>
      <c r="P66" s="4">
        <f t="shared" si="298"/>
        <v>0</v>
      </c>
      <c r="Q66" s="4">
        <f t="shared" si="298"/>
        <v>0</v>
      </c>
      <c r="R66" s="4">
        <f t="shared" si="298"/>
        <v>0</v>
      </c>
      <c r="S66" s="4">
        <f t="shared" si="298"/>
        <v>0</v>
      </c>
      <c r="T66" s="4">
        <f t="shared" si="298"/>
        <v>0</v>
      </c>
      <c r="U66" s="4">
        <f t="shared" si="298"/>
        <v>0</v>
      </c>
      <c r="V66" s="4">
        <f t="shared" si="298"/>
        <v>0</v>
      </c>
      <c r="W66" s="4">
        <f t="shared" si="298"/>
        <v>0</v>
      </c>
      <c r="X66" s="4">
        <f t="shared" si="298"/>
        <v>0</v>
      </c>
      <c r="Y66" s="4">
        <f t="shared" si="298"/>
        <v>0</v>
      </c>
      <c r="Z66" s="4">
        <f t="shared" si="299"/>
        <v>20</v>
      </c>
      <c r="AA66" s="4">
        <f t="shared" ref="AA66:AC66" si="300">(0*100)/5</f>
        <v>0</v>
      </c>
      <c r="AB66" s="4">
        <f t="shared" si="300"/>
        <v>0</v>
      </c>
      <c r="AC66" s="4">
        <f t="shared" si="300"/>
        <v>0</v>
      </c>
      <c r="AD66" s="4">
        <f t="shared" ref="AD66:AD67" si="305">(1*100)/5</f>
        <v>20</v>
      </c>
      <c r="AE66" s="4">
        <f t="shared" si="287"/>
        <v>0</v>
      </c>
      <c r="AF66" s="4">
        <f t="shared" ref="AF66:AF67" si="306">(0*100)/5</f>
        <v>0</v>
      </c>
    </row>
    <row r="67">
      <c r="A67" s="1" t="s">
        <v>15</v>
      </c>
      <c r="B67" s="4">
        <f t="shared" ref="B67:C67" si="301">(0*100)/5</f>
        <v>0</v>
      </c>
      <c r="C67" s="4">
        <f t="shared" si="301"/>
        <v>0</v>
      </c>
      <c r="D67" s="4">
        <f t="shared" si="302"/>
        <v>20</v>
      </c>
      <c r="E67" s="4">
        <f t="shared" ref="E67:Y67" si="303">(0*100)/5</f>
        <v>0</v>
      </c>
      <c r="F67" s="4">
        <f t="shared" si="303"/>
        <v>0</v>
      </c>
      <c r="G67" s="4">
        <f t="shared" si="303"/>
        <v>0</v>
      </c>
      <c r="H67" s="4">
        <f t="shared" si="303"/>
        <v>0</v>
      </c>
      <c r="I67" s="4">
        <f t="shared" si="303"/>
        <v>0</v>
      </c>
      <c r="J67" s="4">
        <f t="shared" si="303"/>
        <v>0</v>
      </c>
      <c r="K67" s="4">
        <f t="shared" si="303"/>
        <v>0</v>
      </c>
      <c r="L67" s="4">
        <f t="shared" si="303"/>
        <v>0</v>
      </c>
      <c r="M67" s="4">
        <f t="shared" si="303"/>
        <v>0</v>
      </c>
      <c r="N67" s="4">
        <f t="shared" si="303"/>
        <v>0</v>
      </c>
      <c r="O67" s="4">
        <f t="shared" si="303"/>
        <v>0</v>
      </c>
      <c r="P67" s="4">
        <f t="shared" si="303"/>
        <v>0</v>
      </c>
      <c r="Q67" s="4">
        <f t="shared" si="303"/>
        <v>0</v>
      </c>
      <c r="R67" s="4">
        <f t="shared" si="303"/>
        <v>0</v>
      </c>
      <c r="S67" s="4">
        <f t="shared" si="303"/>
        <v>0</v>
      </c>
      <c r="T67" s="4">
        <f t="shared" si="303"/>
        <v>0</v>
      </c>
      <c r="U67" s="4">
        <f t="shared" si="303"/>
        <v>0</v>
      </c>
      <c r="V67" s="4">
        <f t="shared" si="303"/>
        <v>0</v>
      </c>
      <c r="W67" s="4">
        <f t="shared" si="303"/>
        <v>0</v>
      </c>
      <c r="X67" s="4">
        <f t="shared" si="303"/>
        <v>0</v>
      </c>
      <c r="Y67" s="4">
        <f t="shared" si="303"/>
        <v>0</v>
      </c>
      <c r="Z67" s="4">
        <f t="shared" si="299"/>
        <v>20</v>
      </c>
      <c r="AA67" s="4">
        <f t="shared" ref="AA67:AC67" si="304">(0*100)/5</f>
        <v>0</v>
      </c>
      <c r="AB67" s="4">
        <f t="shared" si="304"/>
        <v>0</v>
      </c>
      <c r="AC67" s="4">
        <f t="shared" si="304"/>
        <v>0</v>
      </c>
      <c r="AD67" s="4">
        <f t="shared" si="305"/>
        <v>20</v>
      </c>
      <c r="AE67" s="4">
        <f t="shared" si="287"/>
        <v>0</v>
      </c>
      <c r="AF67" s="4">
        <f t="shared" si="306"/>
        <v>0</v>
      </c>
    </row>
    <row r="68">
      <c r="A68" s="1" t="s">
        <v>16</v>
      </c>
      <c r="B68" s="4">
        <f t="shared" ref="B68:AF68" si="307">(0*100)/5</f>
        <v>0</v>
      </c>
      <c r="C68" s="4">
        <f t="shared" si="307"/>
        <v>0</v>
      </c>
      <c r="D68" s="4">
        <f t="shared" si="307"/>
        <v>0</v>
      </c>
      <c r="E68" s="4">
        <f t="shared" si="307"/>
        <v>0</v>
      </c>
      <c r="F68" s="4">
        <f t="shared" si="307"/>
        <v>0</v>
      </c>
      <c r="G68" s="4">
        <f t="shared" si="307"/>
        <v>0</v>
      </c>
      <c r="H68" s="4">
        <f t="shared" si="307"/>
        <v>0</v>
      </c>
      <c r="I68" s="4">
        <f t="shared" si="307"/>
        <v>0</v>
      </c>
      <c r="J68" s="4">
        <f t="shared" si="307"/>
        <v>0</v>
      </c>
      <c r="K68" s="4">
        <f t="shared" si="307"/>
        <v>0</v>
      </c>
      <c r="L68" s="4">
        <f t="shared" si="307"/>
        <v>0</v>
      </c>
      <c r="M68" s="4">
        <f t="shared" si="307"/>
        <v>0</v>
      </c>
      <c r="N68" s="4">
        <f t="shared" si="307"/>
        <v>0</v>
      </c>
      <c r="O68" s="4">
        <f t="shared" si="307"/>
        <v>0</v>
      </c>
      <c r="P68" s="4">
        <f t="shared" si="307"/>
        <v>0</v>
      </c>
      <c r="Q68" s="4">
        <f t="shared" si="307"/>
        <v>0</v>
      </c>
      <c r="R68" s="4">
        <f t="shared" si="307"/>
        <v>0</v>
      </c>
      <c r="S68" s="4">
        <f t="shared" si="307"/>
        <v>0</v>
      </c>
      <c r="T68" s="4">
        <f t="shared" si="307"/>
        <v>0</v>
      </c>
      <c r="U68" s="4">
        <f t="shared" si="307"/>
        <v>0</v>
      </c>
      <c r="V68" s="4">
        <f t="shared" si="307"/>
        <v>0</v>
      </c>
      <c r="W68" s="4">
        <f t="shared" si="307"/>
        <v>0</v>
      </c>
      <c r="X68" s="4">
        <f t="shared" si="307"/>
        <v>0</v>
      </c>
      <c r="Y68" s="4">
        <f t="shared" si="307"/>
        <v>0</v>
      </c>
      <c r="Z68" s="4">
        <f t="shared" si="307"/>
        <v>0</v>
      </c>
      <c r="AA68" s="4">
        <f t="shared" si="307"/>
        <v>0</v>
      </c>
      <c r="AB68" s="4">
        <f t="shared" si="307"/>
        <v>0</v>
      </c>
      <c r="AC68" s="4">
        <f t="shared" si="307"/>
        <v>0</v>
      </c>
      <c r="AD68" s="4">
        <f t="shared" si="307"/>
        <v>0</v>
      </c>
      <c r="AE68" s="4">
        <f t="shared" si="307"/>
        <v>0</v>
      </c>
      <c r="AF68" s="4">
        <f t="shared" si="307"/>
        <v>0</v>
      </c>
    </row>
    <row r="69">
      <c r="A69" s="1" t="s">
        <v>17</v>
      </c>
      <c r="B69" s="4">
        <f t="shared" ref="B69:AF69" si="308">(0*100)/5</f>
        <v>0</v>
      </c>
      <c r="C69" s="4">
        <f t="shared" si="308"/>
        <v>0</v>
      </c>
      <c r="D69" s="4">
        <f t="shared" si="308"/>
        <v>0</v>
      </c>
      <c r="E69" s="4">
        <f t="shared" si="308"/>
        <v>0</v>
      </c>
      <c r="F69" s="4">
        <f t="shared" si="308"/>
        <v>0</v>
      </c>
      <c r="G69" s="4">
        <f t="shared" si="308"/>
        <v>0</v>
      </c>
      <c r="H69" s="4">
        <f t="shared" si="308"/>
        <v>0</v>
      </c>
      <c r="I69" s="4">
        <f t="shared" si="308"/>
        <v>0</v>
      </c>
      <c r="J69" s="4">
        <f t="shared" si="308"/>
        <v>0</v>
      </c>
      <c r="K69" s="4">
        <f t="shared" si="308"/>
        <v>0</v>
      </c>
      <c r="L69" s="4">
        <f t="shared" si="308"/>
        <v>0</v>
      </c>
      <c r="M69" s="4">
        <f t="shared" si="308"/>
        <v>0</v>
      </c>
      <c r="N69" s="4">
        <f t="shared" si="308"/>
        <v>0</v>
      </c>
      <c r="O69" s="4">
        <f t="shared" si="308"/>
        <v>0</v>
      </c>
      <c r="P69" s="4">
        <f t="shared" si="308"/>
        <v>0</v>
      </c>
      <c r="Q69" s="4">
        <f t="shared" si="308"/>
        <v>0</v>
      </c>
      <c r="R69" s="4">
        <f t="shared" si="308"/>
        <v>0</v>
      </c>
      <c r="S69" s="4">
        <f t="shared" si="308"/>
        <v>0</v>
      </c>
      <c r="T69" s="4">
        <f t="shared" si="308"/>
        <v>0</v>
      </c>
      <c r="U69" s="4">
        <f t="shared" si="308"/>
        <v>0</v>
      </c>
      <c r="V69" s="4">
        <f t="shared" si="308"/>
        <v>0</v>
      </c>
      <c r="W69" s="4">
        <f t="shared" si="308"/>
        <v>0</v>
      </c>
      <c r="X69" s="4">
        <f t="shared" si="308"/>
        <v>0</v>
      </c>
      <c r="Y69" s="4">
        <f t="shared" si="308"/>
        <v>0</v>
      </c>
      <c r="Z69" s="4">
        <f t="shared" si="308"/>
        <v>0</v>
      </c>
      <c r="AA69" s="4">
        <f t="shared" si="308"/>
        <v>0</v>
      </c>
      <c r="AB69" s="4">
        <f t="shared" si="308"/>
        <v>0</v>
      </c>
      <c r="AC69" s="4">
        <f t="shared" si="308"/>
        <v>0</v>
      </c>
      <c r="AD69" s="4">
        <f t="shared" si="308"/>
        <v>0</v>
      </c>
      <c r="AE69" s="4">
        <f t="shared" si="308"/>
        <v>0</v>
      </c>
      <c r="AF69" s="4">
        <f t="shared" si="308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X71" si="309">(0*100)/3</f>
        <v>0</v>
      </c>
      <c r="C71" s="4">
        <f t="shared" si="309"/>
        <v>0</v>
      </c>
      <c r="D71" s="4">
        <f t="shared" si="309"/>
        <v>0</v>
      </c>
      <c r="E71" s="4">
        <f t="shared" si="309"/>
        <v>0</v>
      </c>
      <c r="F71" s="4">
        <f t="shared" si="309"/>
        <v>0</v>
      </c>
      <c r="G71" s="4">
        <f t="shared" si="309"/>
        <v>0</v>
      </c>
      <c r="H71" s="4">
        <f t="shared" si="309"/>
        <v>0</v>
      </c>
      <c r="I71" s="4">
        <f t="shared" si="309"/>
        <v>0</v>
      </c>
      <c r="J71" s="4">
        <f t="shared" si="309"/>
        <v>0</v>
      </c>
      <c r="K71" s="4">
        <f t="shared" si="309"/>
        <v>0</v>
      </c>
      <c r="L71" s="4">
        <f t="shared" si="309"/>
        <v>0</v>
      </c>
      <c r="M71" s="4">
        <f t="shared" si="309"/>
        <v>0</v>
      </c>
      <c r="N71" s="4">
        <f t="shared" si="309"/>
        <v>0</v>
      </c>
      <c r="O71" s="4">
        <f t="shared" si="309"/>
        <v>0</v>
      </c>
      <c r="P71" s="4">
        <f t="shared" si="309"/>
        <v>0</v>
      </c>
      <c r="Q71" s="4">
        <f t="shared" si="309"/>
        <v>0</v>
      </c>
      <c r="R71" s="4">
        <f t="shared" si="309"/>
        <v>0</v>
      </c>
      <c r="S71" s="4">
        <f t="shared" si="309"/>
        <v>0</v>
      </c>
      <c r="T71" s="4">
        <f t="shared" si="309"/>
        <v>0</v>
      </c>
      <c r="U71" s="4">
        <f t="shared" si="309"/>
        <v>0</v>
      </c>
      <c r="V71" s="4">
        <f t="shared" si="309"/>
        <v>0</v>
      </c>
      <c r="W71" s="4">
        <f t="shared" si="309"/>
        <v>0</v>
      </c>
      <c r="X71" s="4">
        <f t="shared" si="309"/>
        <v>0</v>
      </c>
      <c r="Y71" s="4">
        <f>(1*100)/3</f>
        <v>33.33333333</v>
      </c>
      <c r="Z71" s="4">
        <f>(0*100)/3</f>
        <v>0</v>
      </c>
      <c r="AA71" s="4">
        <f>(1*100)/3</f>
        <v>33.33333333</v>
      </c>
      <c r="AB71" s="4">
        <f t="shared" ref="AB71:AF71" si="310">(0*100)/3</f>
        <v>0</v>
      </c>
      <c r="AC71" s="4">
        <f t="shared" si="310"/>
        <v>0</v>
      </c>
      <c r="AD71" s="4">
        <f t="shared" si="310"/>
        <v>0</v>
      </c>
      <c r="AE71" s="4">
        <f t="shared" si="310"/>
        <v>0</v>
      </c>
      <c r="AF71" s="4">
        <f t="shared" si="310"/>
        <v>0</v>
      </c>
    </row>
    <row r="72">
      <c r="A72" s="1" t="s">
        <v>3</v>
      </c>
      <c r="B72" s="4">
        <f t="shared" ref="B72:L72" si="311">(0*100)/3</f>
        <v>0</v>
      </c>
      <c r="C72" s="4">
        <f t="shared" si="311"/>
        <v>0</v>
      </c>
      <c r="D72" s="4">
        <f t="shared" si="311"/>
        <v>0</v>
      </c>
      <c r="E72" s="4">
        <f t="shared" si="311"/>
        <v>0</v>
      </c>
      <c r="F72" s="4">
        <f t="shared" si="311"/>
        <v>0</v>
      </c>
      <c r="G72" s="4">
        <f t="shared" si="311"/>
        <v>0</v>
      </c>
      <c r="H72" s="4">
        <f t="shared" si="311"/>
        <v>0</v>
      </c>
      <c r="I72" s="4">
        <f t="shared" si="311"/>
        <v>0</v>
      </c>
      <c r="J72" s="4">
        <f t="shared" si="311"/>
        <v>0</v>
      </c>
      <c r="K72" s="4">
        <f t="shared" si="311"/>
        <v>0</v>
      </c>
      <c r="L72" s="4">
        <f t="shared" si="311"/>
        <v>0</v>
      </c>
      <c r="M72" s="4">
        <f>(1*100)/3</f>
        <v>33.33333333</v>
      </c>
      <c r="N72" s="4">
        <f t="shared" ref="N72:S72" si="312">(0*100)/3</f>
        <v>0</v>
      </c>
      <c r="O72" s="4">
        <f t="shared" si="312"/>
        <v>0</v>
      </c>
      <c r="P72" s="4">
        <f t="shared" si="312"/>
        <v>0</v>
      </c>
      <c r="Q72" s="4">
        <f t="shared" si="312"/>
        <v>0</v>
      </c>
      <c r="R72" s="4">
        <f t="shared" si="312"/>
        <v>0</v>
      </c>
      <c r="S72" s="4">
        <f t="shared" si="312"/>
        <v>0</v>
      </c>
      <c r="T72" s="4">
        <f>(1*100)/3</f>
        <v>33.33333333</v>
      </c>
      <c r="U72" s="4">
        <f t="shared" ref="U72:V72" si="313">(0*100)/3</f>
        <v>0</v>
      </c>
      <c r="V72" s="4">
        <f t="shared" si="313"/>
        <v>0</v>
      </c>
      <c r="W72" s="4">
        <f t="shared" ref="W72:Z72" si="314">(1*100)/3</f>
        <v>33.33333333</v>
      </c>
      <c r="X72" s="4">
        <f t="shared" si="314"/>
        <v>33.33333333</v>
      </c>
      <c r="Y72" s="4">
        <f t="shared" si="314"/>
        <v>33.33333333</v>
      </c>
      <c r="Z72" s="4">
        <f t="shared" si="314"/>
        <v>33.33333333</v>
      </c>
      <c r="AA72" s="4">
        <f>(2*100)/3</f>
        <v>66.66666667</v>
      </c>
      <c r="AB72" s="4">
        <f t="shared" ref="AB72:AD72" si="315">(0*100)/3</f>
        <v>0</v>
      </c>
      <c r="AC72" s="4">
        <f t="shared" si="315"/>
        <v>0</v>
      </c>
      <c r="AD72" s="4">
        <f t="shared" si="315"/>
        <v>0</v>
      </c>
      <c r="AE72" s="4">
        <f t="shared" ref="AE72:AE73" si="324">(1*100)/3</f>
        <v>33.33333333</v>
      </c>
      <c r="AF72" s="4">
        <f t="shared" ref="AF72:AF73" si="325">(0*100)/3</f>
        <v>0</v>
      </c>
    </row>
    <row r="73">
      <c r="A73" s="1" t="s">
        <v>4</v>
      </c>
      <c r="B73" s="4">
        <f t="shared" ref="B73:D73" si="316">(0*100)/3</f>
        <v>0</v>
      </c>
      <c r="C73" s="4">
        <f t="shared" si="316"/>
        <v>0</v>
      </c>
      <c r="D73" s="4">
        <f t="shared" si="316"/>
        <v>0</v>
      </c>
      <c r="E73" s="4">
        <f t="shared" ref="E73:F73" si="317">(1*100)/3</f>
        <v>33.33333333</v>
      </c>
      <c r="F73" s="4">
        <f t="shared" si="317"/>
        <v>33.33333333</v>
      </c>
      <c r="G73" s="4">
        <f t="shared" ref="G73:H73" si="318">(0*100)/3</f>
        <v>0</v>
      </c>
      <c r="H73" s="4">
        <f t="shared" si="318"/>
        <v>0</v>
      </c>
      <c r="I73" s="4">
        <f>(1*100)/3</f>
        <v>33.33333333</v>
      </c>
      <c r="J73" s="4">
        <f t="shared" ref="J73:K73" si="319">(0*100)/3</f>
        <v>0</v>
      </c>
      <c r="K73" s="4">
        <f t="shared" si="319"/>
        <v>0</v>
      </c>
      <c r="L73" s="4">
        <f t="shared" ref="L73:L78" si="330">(1*100)/3</f>
        <v>33.33333333</v>
      </c>
      <c r="M73" s="4">
        <f t="shared" ref="M73:P73" si="320">(0*100)/3</f>
        <v>0</v>
      </c>
      <c r="N73" s="4">
        <f t="shared" si="320"/>
        <v>0</v>
      </c>
      <c r="O73" s="4">
        <f t="shared" si="320"/>
        <v>0</v>
      </c>
      <c r="P73" s="4">
        <f t="shared" si="320"/>
        <v>0</v>
      </c>
      <c r="Q73" s="4">
        <f t="shared" ref="Q73:Q76" si="332">(1*100)/3</f>
        <v>33.33333333</v>
      </c>
      <c r="R73" s="4">
        <f>(0*100)/3</f>
        <v>0</v>
      </c>
      <c r="S73" s="4">
        <f t="shared" ref="S73:S76" si="333">(1*100)/3</f>
        <v>33.33333333</v>
      </c>
      <c r="T73" s="4">
        <f>(2*100)/3</f>
        <v>66.66666667</v>
      </c>
      <c r="U73" s="4">
        <f t="shared" ref="U73:U74" si="334">(3*100)/3</f>
        <v>100</v>
      </c>
      <c r="V73" s="4">
        <f t="shared" ref="V73:W73" si="321">(0*100)/3</f>
        <v>0</v>
      </c>
      <c r="W73" s="4">
        <f t="shared" si="321"/>
        <v>0</v>
      </c>
      <c r="X73" s="4">
        <f>(2*100)/3</f>
        <v>66.66666667</v>
      </c>
      <c r="Y73" s="4">
        <f t="shared" ref="Y73:AA73" si="322">(1*100)/3</f>
        <v>33.33333333</v>
      </c>
      <c r="Z73" s="4">
        <f t="shared" si="322"/>
        <v>33.33333333</v>
      </c>
      <c r="AA73" s="4">
        <f t="shared" si="322"/>
        <v>33.33333333</v>
      </c>
      <c r="AB73" s="4">
        <f t="shared" ref="AB73:AC73" si="323">(0*100)/3</f>
        <v>0</v>
      </c>
      <c r="AC73" s="4">
        <f t="shared" si="323"/>
        <v>0</v>
      </c>
      <c r="AD73" s="4">
        <f>(2*100)/3</f>
        <v>66.66666667</v>
      </c>
      <c r="AE73" s="4">
        <f t="shared" si="324"/>
        <v>33.33333333</v>
      </c>
      <c r="AF73" s="4">
        <f t="shared" si="325"/>
        <v>0</v>
      </c>
    </row>
    <row r="74">
      <c r="A74" s="1" t="s">
        <v>5</v>
      </c>
      <c r="B74" s="4">
        <f t="shared" ref="B74:C74" si="326">(0*100)/3</f>
        <v>0</v>
      </c>
      <c r="C74" s="4">
        <f t="shared" si="326"/>
        <v>0</v>
      </c>
      <c r="D74" s="4">
        <f t="shared" ref="D74:F74" si="327">(1*100)/3</f>
        <v>33.33333333</v>
      </c>
      <c r="E74" s="4">
        <f t="shared" si="327"/>
        <v>33.33333333</v>
      </c>
      <c r="F74" s="4">
        <f t="shared" si="327"/>
        <v>33.33333333</v>
      </c>
      <c r="G74" s="4">
        <f t="shared" ref="G74:G81" si="339">(0*100)/3</f>
        <v>0</v>
      </c>
      <c r="H74" s="4">
        <f t="shared" ref="H74:I74" si="328">(1*100)/3</f>
        <v>33.33333333</v>
      </c>
      <c r="I74" s="4">
        <f t="shared" si="328"/>
        <v>33.33333333</v>
      </c>
      <c r="J74" s="4">
        <f t="shared" ref="J74:K74" si="329">(0*100)/3</f>
        <v>0</v>
      </c>
      <c r="K74" s="4">
        <f t="shared" si="329"/>
        <v>0</v>
      </c>
      <c r="L74" s="4">
        <f t="shared" si="330"/>
        <v>33.33333333</v>
      </c>
      <c r="M74" s="4">
        <f>(0*100)/3</f>
        <v>0</v>
      </c>
      <c r="N74" s="4">
        <f>(1*100)/3</f>
        <v>33.33333333</v>
      </c>
      <c r="O74" s="4">
        <f t="shared" ref="O74:P74" si="331">(0*100)/3</f>
        <v>0</v>
      </c>
      <c r="P74" s="4">
        <f t="shared" si="331"/>
        <v>0</v>
      </c>
      <c r="Q74" s="4">
        <f t="shared" si="332"/>
        <v>33.33333333</v>
      </c>
      <c r="R74" s="4">
        <f t="shared" ref="R74:R76" si="342">(2*100)/3</f>
        <v>66.66666667</v>
      </c>
      <c r="S74" s="4">
        <f t="shared" si="333"/>
        <v>33.33333333</v>
      </c>
      <c r="T74" s="4">
        <f>(1*100)/3</f>
        <v>33.33333333</v>
      </c>
      <c r="U74" s="4">
        <f t="shared" si="334"/>
        <v>100</v>
      </c>
      <c r="V74" s="4">
        <f>(2*100)/3</f>
        <v>66.66666667</v>
      </c>
      <c r="W74" s="4">
        <f t="shared" ref="W74:W79" si="343">(0*100)/3</f>
        <v>0</v>
      </c>
      <c r="X74" s="4">
        <f t="shared" ref="X74:Z74" si="335">(1*100)/3</f>
        <v>33.33333333</v>
      </c>
      <c r="Y74" s="4">
        <f t="shared" si="335"/>
        <v>33.33333333</v>
      </c>
      <c r="Z74" s="4">
        <f t="shared" si="335"/>
        <v>33.33333333</v>
      </c>
      <c r="AA74" s="4">
        <f t="shared" ref="AA74:AA75" si="345">(2*100)/3</f>
        <v>66.66666667</v>
      </c>
      <c r="AB74" s="4">
        <f t="shared" ref="AB74:AC74" si="336">(0*100)/3</f>
        <v>0</v>
      </c>
      <c r="AC74" s="4">
        <f t="shared" si="336"/>
        <v>0</v>
      </c>
      <c r="AD74" s="4">
        <f>(1*100)/3</f>
        <v>33.33333333</v>
      </c>
      <c r="AE74" s="4">
        <f>(3*100)/3</f>
        <v>100</v>
      </c>
      <c r="AF74" s="4">
        <f t="shared" ref="AF74:AF75" si="348">(1*100)/3</f>
        <v>33.33333333</v>
      </c>
    </row>
    <row r="75">
      <c r="A75" s="1" t="s">
        <v>6</v>
      </c>
      <c r="B75" s="4">
        <f t="shared" ref="B75:C75" si="337">(0*100)/3</f>
        <v>0</v>
      </c>
      <c r="C75" s="4">
        <f t="shared" si="337"/>
        <v>0</v>
      </c>
      <c r="D75" s="4">
        <f t="shared" ref="D75:F75" si="338">(1*100)/3</f>
        <v>33.33333333</v>
      </c>
      <c r="E75" s="4">
        <f t="shared" si="338"/>
        <v>33.33333333</v>
      </c>
      <c r="F75" s="4">
        <f t="shared" si="338"/>
        <v>33.33333333</v>
      </c>
      <c r="G75" s="4">
        <f t="shared" si="339"/>
        <v>0</v>
      </c>
      <c r="H75" s="4">
        <f t="shared" ref="H75:H76" si="351">(0*100)/3</f>
        <v>0</v>
      </c>
      <c r="I75" s="4">
        <f t="shared" ref="I75:I76" si="352">(3*100)/3</f>
        <v>100</v>
      </c>
      <c r="J75" s="4">
        <f t="shared" ref="J75:K75" si="340">(0*100)/3</f>
        <v>0</v>
      </c>
      <c r="K75" s="4">
        <f t="shared" si="340"/>
        <v>0</v>
      </c>
      <c r="L75" s="4">
        <f t="shared" si="330"/>
        <v>33.33333333</v>
      </c>
      <c r="M75" s="4">
        <f t="shared" ref="M75:M76" si="354">(1*100)/3</f>
        <v>33.33333333</v>
      </c>
      <c r="N75" s="4">
        <f t="shared" ref="N75:P75" si="341">(0*100)/3</f>
        <v>0</v>
      </c>
      <c r="O75" s="4">
        <f t="shared" si="341"/>
        <v>0</v>
      </c>
      <c r="P75" s="4">
        <f t="shared" si="341"/>
        <v>0</v>
      </c>
      <c r="Q75" s="4">
        <f t="shared" si="332"/>
        <v>33.33333333</v>
      </c>
      <c r="R75" s="4">
        <f t="shared" si="342"/>
        <v>66.66666667</v>
      </c>
      <c r="S75" s="4">
        <f t="shared" si="333"/>
        <v>33.33333333</v>
      </c>
      <c r="T75" s="4">
        <f t="shared" ref="T75:T76" si="356">(0*100)/3</f>
        <v>0</v>
      </c>
      <c r="U75" s="4">
        <f>(2*100)/3</f>
        <v>66.66666667</v>
      </c>
      <c r="V75" s="4">
        <f>(3*100)/3</f>
        <v>100</v>
      </c>
      <c r="W75" s="4">
        <f t="shared" si="343"/>
        <v>0</v>
      </c>
      <c r="X75" s="4">
        <f t="shared" ref="X75:Y75" si="344">(0*100)/3</f>
        <v>0</v>
      </c>
      <c r="Y75" s="4">
        <f t="shared" si="344"/>
        <v>0</v>
      </c>
      <c r="Z75" s="4">
        <f t="shared" ref="Z75:Z76" si="358">(1*100)/3</f>
        <v>33.33333333</v>
      </c>
      <c r="AA75" s="4">
        <f t="shared" si="345"/>
        <v>66.66666667</v>
      </c>
      <c r="AB75" s="4">
        <f t="shared" ref="AB75:AC75" si="346">(1*100)/3</f>
        <v>33.33333333</v>
      </c>
      <c r="AC75" s="4">
        <f t="shared" si="346"/>
        <v>33.33333333</v>
      </c>
      <c r="AD75" s="4">
        <f t="shared" ref="AD75:AE75" si="347">(3*100)/3</f>
        <v>100</v>
      </c>
      <c r="AE75" s="4">
        <f t="shared" si="347"/>
        <v>100</v>
      </c>
      <c r="AF75" s="4">
        <f t="shared" si="348"/>
        <v>33.33333333</v>
      </c>
    </row>
    <row r="76">
      <c r="A76" s="1" t="s">
        <v>7</v>
      </c>
      <c r="B76" s="4">
        <f t="shared" ref="B76:C76" si="349">(0*100)/3</f>
        <v>0</v>
      </c>
      <c r="C76" s="4">
        <f t="shared" si="349"/>
        <v>0</v>
      </c>
      <c r="D76" s="4">
        <f t="shared" ref="D76:F76" si="350">(1*100)/3</f>
        <v>33.33333333</v>
      </c>
      <c r="E76" s="4">
        <f t="shared" si="350"/>
        <v>33.33333333</v>
      </c>
      <c r="F76" s="4">
        <f t="shared" si="350"/>
        <v>33.33333333</v>
      </c>
      <c r="G76" s="4">
        <f t="shared" si="339"/>
        <v>0</v>
      </c>
      <c r="H76" s="4">
        <f t="shared" si="351"/>
        <v>0</v>
      </c>
      <c r="I76" s="4">
        <f t="shared" si="352"/>
        <v>100</v>
      </c>
      <c r="J76" s="4">
        <f t="shared" ref="J76:K76" si="353">(0*100)/3</f>
        <v>0</v>
      </c>
      <c r="K76" s="4">
        <f t="shared" si="353"/>
        <v>0</v>
      </c>
      <c r="L76" s="4">
        <f t="shared" si="330"/>
        <v>33.33333333</v>
      </c>
      <c r="M76" s="4">
        <f t="shared" si="354"/>
        <v>33.33333333</v>
      </c>
      <c r="N76" s="4">
        <f t="shared" ref="N76:P76" si="355">(0*100)/3</f>
        <v>0</v>
      </c>
      <c r="O76" s="4">
        <f t="shared" si="355"/>
        <v>0</v>
      </c>
      <c r="P76" s="4">
        <f t="shared" si="355"/>
        <v>0</v>
      </c>
      <c r="Q76" s="4">
        <f t="shared" si="332"/>
        <v>33.33333333</v>
      </c>
      <c r="R76" s="4">
        <f t="shared" si="342"/>
        <v>66.66666667</v>
      </c>
      <c r="S76" s="4">
        <f t="shared" si="333"/>
        <v>33.33333333</v>
      </c>
      <c r="T76" s="4">
        <f t="shared" si="356"/>
        <v>0</v>
      </c>
      <c r="U76" s="4">
        <f t="shared" ref="U76:U82" si="367">(3*100)/3</f>
        <v>100</v>
      </c>
      <c r="V76" s="4">
        <f>(1*100)/3</f>
        <v>33.33333333</v>
      </c>
      <c r="W76" s="4">
        <f t="shared" si="343"/>
        <v>0</v>
      </c>
      <c r="X76" s="4">
        <f t="shared" ref="X76:Y76" si="357">(0*100)/3</f>
        <v>0</v>
      </c>
      <c r="Y76" s="4">
        <f t="shared" si="357"/>
        <v>0</v>
      </c>
      <c r="Z76" s="4">
        <f t="shared" si="358"/>
        <v>33.33333333</v>
      </c>
      <c r="AA76" s="4">
        <f t="shared" ref="AA76:AB76" si="359">(1*100)/3</f>
        <v>33.33333333</v>
      </c>
      <c r="AB76" s="4">
        <f t="shared" si="359"/>
        <v>33.33333333</v>
      </c>
      <c r="AC76" s="4">
        <f t="shared" ref="AC76:AD76" si="360">(3*100)/3</f>
        <v>100</v>
      </c>
      <c r="AD76" s="4">
        <f t="shared" si="360"/>
        <v>100</v>
      </c>
      <c r="AE76" s="4">
        <f t="shared" ref="AE76:AF76" si="361">(1*100)/3</f>
        <v>33.33333333</v>
      </c>
      <c r="AF76" s="4">
        <f t="shared" si="361"/>
        <v>33.33333333</v>
      </c>
    </row>
    <row r="77">
      <c r="A77" s="1" t="s">
        <v>8</v>
      </c>
      <c r="B77" s="4">
        <f t="shared" ref="B77:C77" si="362">(0*100)/3</f>
        <v>0</v>
      </c>
      <c r="C77" s="4">
        <f t="shared" si="362"/>
        <v>0</v>
      </c>
      <c r="D77" s="4">
        <f t="shared" ref="D77:E77" si="363">(1*100)/3</f>
        <v>33.33333333</v>
      </c>
      <c r="E77" s="4">
        <f t="shared" si="363"/>
        <v>33.33333333</v>
      </c>
      <c r="F77" s="4">
        <f t="shared" ref="F77:F78" si="370">(2*100)/3</f>
        <v>66.66666667</v>
      </c>
      <c r="G77" s="4">
        <f t="shared" si="339"/>
        <v>0</v>
      </c>
      <c r="H77" s="4">
        <f t="shared" ref="H77:H78" si="371">(1*100)/3</f>
        <v>33.33333333</v>
      </c>
      <c r="I77" s="4">
        <f>(2*100)/3</f>
        <v>66.66666667</v>
      </c>
      <c r="J77" s="4">
        <f t="shared" ref="J77:K77" si="364">(0*100)/3</f>
        <v>0</v>
      </c>
      <c r="K77" s="4">
        <f t="shared" si="364"/>
        <v>0</v>
      </c>
      <c r="L77" s="4">
        <f t="shared" si="330"/>
        <v>33.33333333</v>
      </c>
      <c r="M77" s="4">
        <f t="shared" ref="M77:N77" si="365">(0*100)/3</f>
        <v>0</v>
      </c>
      <c r="N77" s="4">
        <f t="shared" si="365"/>
        <v>0</v>
      </c>
      <c r="O77" s="4">
        <f t="shared" ref="O77:O78" si="373">(1*100)/3</f>
        <v>33.33333333</v>
      </c>
      <c r="P77" s="4">
        <f t="shared" ref="P77:P79" si="374">(0*100)/3</f>
        <v>0</v>
      </c>
      <c r="Q77" s="4">
        <f t="shared" ref="Q77:R77" si="366">(2*100)/3</f>
        <v>66.66666667</v>
      </c>
      <c r="R77" s="4">
        <f t="shared" si="366"/>
        <v>66.66666667</v>
      </c>
      <c r="S77" s="4">
        <f>(0*100)/3</f>
        <v>0</v>
      </c>
      <c r="T77" s="4">
        <f>(1*100)/3</f>
        <v>33.33333333</v>
      </c>
      <c r="U77" s="4">
        <f t="shared" si="367"/>
        <v>100</v>
      </c>
      <c r="V77" s="4">
        <f>(2*100)/3</f>
        <v>66.66666667</v>
      </c>
      <c r="W77" s="4">
        <f t="shared" si="343"/>
        <v>0</v>
      </c>
      <c r="X77" s="4">
        <f>(0*100)/3</f>
        <v>0</v>
      </c>
      <c r="Y77" s="4">
        <f>(1*100)/3</f>
        <v>33.33333333</v>
      </c>
      <c r="Z77" s="4">
        <f>(2*100)/3</f>
        <v>66.66666667</v>
      </c>
      <c r="AA77" s="4">
        <f>(0*100)/3</f>
        <v>0</v>
      </c>
      <c r="AB77" s="4">
        <f t="shared" ref="AB77:AB78" si="377">(2*100)/3</f>
        <v>66.66666667</v>
      </c>
      <c r="AC77" s="4">
        <f t="shared" ref="AC77:AC79" si="378">(3*100)/3</f>
        <v>100</v>
      </c>
      <c r="AD77" s="4">
        <f t="shared" ref="AD77:AD80" si="379">(0*100)/3</f>
        <v>0</v>
      </c>
      <c r="AE77" s="4">
        <f t="shared" ref="AE77:AE82" si="380">(2*100)/3</f>
        <v>66.66666667</v>
      </c>
      <c r="AF77" s="4">
        <f>(1*100)/3</f>
        <v>33.33333333</v>
      </c>
      <c r="AG77" s="9">
        <v>0.6</v>
      </c>
    </row>
    <row r="78">
      <c r="A78" s="1" t="s">
        <v>9</v>
      </c>
      <c r="B78" s="4">
        <f t="shared" ref="B78:C78" si="368">(0*100)/3</f>
        <v>0</v>
      </c>
      <c r="C78" s="4">
        <f t="shared" si="368"/>
        <v>0</v>
      </c>
      <c r="D78" s="4">
        <f t="shared" ref="D78:E78" si="369">(1*100)/3</f>
        <v>33.33333333</v>
      </c>
      <c r="E78" s="4">
        <f t="shared" si="369"/>
        <v>33.33333333</v>
      </c>
      <c r="F78" s="4">
        <f t="shared" si="370"/>
        <v>66.66666667</v>
      </c>
      <c r="G78" s="4">
        <f t="shared" si="339"/>
        <v>0</v>
      </c>
      <c r="H78" s="4">
        <f t="shared" si="371"/>
        <v>33.33333333</v>
      </c>
      <c r="I78" s="4">
        <f t="shared" ref="I78:I81" si="383">(1*100)/3</f>
        <v>33.33333333</v>
      </c>
      <c r="J78" s="4">
        <f t="shared" ref="J78:J80" si="384">(0*100)/3</f>
        <v>0</v>
      </c>
      <c r="K78" s="4">
        <f>(2*100)/3</f>
        <v>66.66666667</v>
      </c>
      <c r="L78" s="4">
        <f t="shared" si="330"/>
        <v>33.33333333</v>
      </c>
      <c r="M78" s="4">
        <f t="shared" ref="M78:N78" si="372">(0*100)/3</f>
        <v>0</v>
      </c>
      <c r="N78" s="4">
        <f t="shared" si="372"/>
        <v>0</v>
      </c>
      <c r="O78" s="4">
        <f t="shared" si="373"/>
        <v>33.33333333</v>
      </c>
      <c r="P78" s="4">
        <f t="shared" si="374"/>
        <v>0</v>
      </c>
      <c r="Q78" s="4">
        <f t="shared" ref="Q78:R78" si="375">(3*100)/3</f>
        <v>100</v>
      </c>
      <c r="R78" s="4">
        <f t="shared" si="375"/>
        <v>100</v>
      </c>
      <c r="S78" s="4">
        <f t="shared" ref="S78:S80" si="388">(1*100)/3</f>
        <v>33.33333333</v>
      </c>
      <c r="T78" s="4">
        <f t="shared" ref="T78:T79" si="389">(2*100)/3</f>
        <v>66.66666667</v>
      </c>
      <c r="U78" s="4">
        <f t="shared" si="367"/>
        <v>100</v>
      </c>
      <c r="V78" s="4">
        <f t="shared" ref="V78:V80" si="390">(1*100)/3</f>
        <v>33.33333333</v>
      </c>
      <c r="W78" s="4">
        <f t="shared" si="343"/>
        <v>0</v>
      </c>
      <c r="X78" s="4">
        <f t="shared" ref="X78:X79" si="391">(1*100)/3</f>
        <v>33.33333333</v>
      </c>
      <c r="Y78" s="4">
        <f t="shared" ref="Y78:Z78" si="376">(2*100)/3</f>
        <v>66.66666667</v>
      </c>
      <c r="Z78" s="4">
        <f t="shared" si="376"/>
        <v>66.66666667</v>
      </c>
      <c r="AA78" s="4">
        <f>(1*100)/3</f>
        <v>33.33333333</v>
      </c>
      <c r="AB78" s="4">
        <f t="shared" si="377"/>
        <v>66.66666667</v>
      </c>
      <c r="AC78" s="4">
        <f t="shared" si="378"/>
        <v>100</v>
      </c>
      <c r="AD78" s="4">
        <f t="shared" si="379"/>
        <v>0</v>
      </c>
      <c r="AE78" s="4">
        <f t="shared" si="380"/>
        <v>66.66666667</v>
      </c>
      <c r="AF78" s="4">
        <f>(2*100)/3</f>
        <v>66.66666667</v>
      </c>
    </row>
    <row r="79">
      <c r="A79" s="1" t="s">
        <v>10</v>
      </c>
      <c r="B79" s="4">
        <f t="shared" ref="B79:C79" si="381">(0*100)/3</f>
        <v>0</v>
      </c>
      <c r="C79" s="4">
        <f t="shared" si="381"/>
        <v>0</v>
      </c>
      <c r="D79" s="4">
        <f t="shared" ref="D79:F79" si="382">(1*100)/3</f>
        <v>33.33333333</v>
      </c>
      <c r="E79" s="4">
        <f t="shared" si="382"/>
        <v>33.33333333</v>
      </c>
      <c r="F79" s="4">
        <f t="shared" si="382"/>
        <v>33.33333333</v>
      </c>
      <c r="G79" s="4">
        <f t="shared" si="339"/>
        <v>0</v>
      </c>
      <c r="H79" s="4">
        <f t="shared" ref="H79:H83" si="394">(0*100)/3</f>
        <v>0</v>
      </c>
      <c r="I79" s="4">
        <f t="shared" si="383"/>
        <v>33.33333333</v>
      </c>
      <c r="J79" s="4">
        <f t="shared" si="384"/>
        <v>0</v>
      </c>
      <c r="K79" s="4">
        <f t="shared" ref="K79:L79" si="385">(1*100)/3</f>
        <v>33.33333333</v>
      </c>
      <c r="L79" s="4">
        <f t="shared" si="385"/>
        <v>33.33333333</v>
      </c>
      <c r="M79" s="4">
        <f>(0*100)/3</f>
        <v>0</v>
      </c>
      <c r="N79" s="4">
        <f t="shared" ref="N79:O79" si="386">(1*100)/3</f>
        <v>33.33333333</v>
      </c>
      <c r="O79" s="4">
        <f t="shared" si="386"/>
        <v>33.33333333</v>
      </c>
      <c r="P79" s="4">
        <f t="shared" si="374"/>
        <v>0</v>
      </c>
      <c r="Q79" s="4">
        <f t="shared" ref="Q79:R79" si="387">(2*100)/3</f>
        <v>66.66666667</v>
      </c>
      <c r="R79" s="4">
        <f t="shared" si="387"/>
        <v>66.66666667</v>
      </c>
      <c r="S79" s="4">
        <f t="shared" si="388"/>
        <v>33.33333333</v>
      </c>
      <c r="T79" s="4">
        <f t="shared" si="389"/>
        <v>66.66666667</v>
      </c>
      <c r="U79" s="4">
        <f t="shared" si="367"/>
        <v>100</v>
      </c>
      <c r="V79" s="4">
        <f t="shared" si="390"/>
        <v>33.33333333</v>
      </c>
      <c r="W79" s="4">
        <f t="shared" si="343"/>
        <v>0</v>
      </c>
      <c r="X79" s="4">
        <f t="shared" si="391"/>
        <v>33.33333333</v>
      </c>
      <c r="Y79" s="4">
        <f t="shared" ref="Y79:AB79" si="392">(1*100)/3</f>
        <v>33.33333333</v>
      </c>
      <c r="Z79" s="4">
        <f t="shared" si="392"/>
        <v>33.33333333</v>
      </c>
      <c r="AA79" s="4">
        <f t="shared" si="392"/>
        <v>33.33333333</v>
      </c>
      <c r="AB79" s="4">
        <f t="shared" si="392"/>
        <v>33.33333333</v>
      </c>
      <c r="AC79" s="4">
        <f t="shared" si="378"/>
        <v>100</v>
      </c>
      <c r="AD79" s="4">
        <f t="shared" si="379"/>
        <v>0</v>
      </c>
      <c r="AE79" s="4">
        <f t="shared" si="380"/>
        <v>66.66666667</v>
      </c>
      <c r="AF79" s="4">
        <f>(3*100)/3</f>
        <v>100</v>
      </c>
    </row>
    <row r="80">
      <c r="A80" s="1" t="s">
        <v>11</v>
      </c>
      <c r="B80" s="4">
        <f t="shared" ref="B80:C80" si="393">(0*100)/3</f>
        <v>0</v>
      </c>
      <c r="C80" s="4">
        <f t="shared" si="393"/>
        <v>0</v>
      </c>
      <c r="D80" s="4">
        <f>(1*100)/3</f>
        <v>33.33333333</v>
      </c>
      <c r="E80" s="4">
        <f t="shared" ref="E80:E81" si="401">(2*100)/3</f>
        <v>66.66666667</v>
      </c>
      <c r="F80" s="4">
        <f t="shared" ref="F80:F81" si="402">(1*100)/3</f>
        <v>33.33333333</v>
      </c>
      <c r="G80" s="4">
        <f t="shared" si="339"/>
        <v>0</v>
      </c>
      <c r="H80" s="4">
        <f t="shared" si="394"/>
        <v>0</v>
      </c>
      <c r="I80" s="4">
        <f t="shared" si="383"/>
        <v>33.33333333</v>
      </c>
      <c r="J80" s="4">
        <f t="shared" si="384"/>
        <v>0</v>
      </c>
      <c r="K80" s="4">
        <f>(1*100)/3</f>
        <v>33.33333333</v>
      </c>
      <c r="L80" s="4">
        <f t="shared" ref="L80:M80" si="395">(0*100)/3</f>
        <v>0</v>
      </c>
      <c r="M80" s="4">
        <f t="shared" si="395"/>
        <v>0</v>
      </c>
      <c r="N80" s="4">
        <f t="shared" ref="N80:N81" si="405">(3*100)/3</f>
        <v>100</v>
      </c>
      <c r="O80" s="4">
        <f t="shared" ref="O80:P80" si="396">(0*100)/3</f>
        <v>0</v>
      </c>
      <c r="P80" s="4">
        <f t="shared" si="396"/>
        <v>0</v>
      </c>
      <c r="Q80" s="4">
        <f>(1*100)/3</f>
        <v>33.33333333</v>
      </c>
      <c r="R80" s="4">
        <f>(2*100)/3</f>
        <v>66.66666667</v>
      </c>
      <c r="S80" s="4">
        <f t="shared" si="388"/>
        <v>33.33333333</v>
      </c>
      <c r="T80" s="4">
        <f>(1*100)/3</f>
        <v>33.33333333</v>
      </c>
      <c r="U80" s="4">
        <f t="shared" si="367"/>
        <v>100</v>
      </c>
      <c r="V80" s="4">
        <f t="shared" si="390"/>
        <v>33.33333333</v>
      </c>
      <c r="W80" s="4">
        <f t="shared" ref="W80:X80" si="397">(1*100)/3</f>
        <v>33.33333333</v>
      </c>
      <c r="X80" s="4">
        <f t="shared" si="397"/>
        <v>33.33333333</v>
      </c>
      <c r="Y80" s="4">
        <f t="shared" ref="Y80:Z80" si="398">(2*100)/3</f>
        <v>66.66666667</v>
      </c>
      <c r="Z80" s="4">
        <f t="shared" si="398"/>
        <v>66.66666667</v>
      </c>
      <c r="AA80" s="4">
        <f t="shared" ref="AA80:AA81" si="409">(0*100)/3</f>
        <v>0</v>
      </c>
      <c r="AB80" s="4">
        <f t="shared" ref="AB80:AC80" si="399">(3*100)/3</f>
        <v>100</v>
      </c>
      <c r="AC80" s="4">
        <f t="shared" si="399"/>
        <v>100</v>
      </c>
      <c r="AD80" s="4">
        <f t="shared" si="379"/>
        <v>0</v>
      </c>
      <c r="AE80" s="4">
        <f t="shared" si="380"/>
        <v>66.66666667</v>
      </c>
      <c r="AF80" s="4">
        <f t="shared" ref="AF80:AF81" si="410">(2*100)/3</f>
        <v>66.66666667</v>
      </c>
    </row>
    <row r="81">
      <c r="A81" s="1" t="s">
        <v>12</v>
      </c>
      <c r="B81" s="4">
        <f t="shared" ref="B81:D81" si="400">(0*100)/3</f>
        <v>0</v>
      </c>
      <c r="C81" s="4">
        <f t="shared" si="400"/>
        <v>0</v>
      </c>
      <c r="D81" s="4">
        <f t="shared" si="400"/>
        <v>0</v>
      </c>
      <c r="E81" s="4">
        <f t="shared" si="401"/>
        <v>66.66666667</v>
      </c>
      <c r="F81" s="4">
        <f t="shared" si="402"/>
        <v>33.33333333</v>
      </c>
      <c r="G81" s="4">
        <f t="shared" si="339"/>
        <v>0</v>
      </c>
      <c r="H81" s="4">
        <f t="shared" si="394"/>
        <v>0</v>
      </c>
      <c r="I81" s="4">
        <f t="shared" si="383"/>
        <v>33.33333333</v>
      </c>
      <c r="J81" s="4">
        <f t="shared" ref="J81:K81" si="403">(1*100)/3</f>
        <v>33.33333333</v>
      </c>
      <c r="K81" s="4">
        <f t="shared" si="403"/>
        <v>33.33333333</v>
      </c>
      <c r="L81" s="4">
        <f t="shared" ref="L81:M81" si="404">(0*100)/3</f>
        <v>0</v>
      </c>
      <c r="M81" s="4">
        <f t="shared" si="404"/>
        <v>0</v>
      </c>
      <c r="N81" s="4">
        <f t="shared" si="405"/>
        <v>100</v>
      </c>
      <c r="O81" s="4">
        <f t="shared" ref="O81:P81" si="406">(0*100)/3</f>
        <v>0</v>
      </c>
      <c r="P81" s="4">
        <f t="shared" si="406"/>
        <v>0</v>
      </c>
      <c r="Q81" s="4">
        <f t="shared" ref="Q81:T81" si="407">(2*100)/3</f>
        <v>66.66666667</v>
      </c>
      <c r="R81" s="4">
        <f t="shared" si="407"/>
        <v>66.66666667</v>
      </c>
      <c r="S81" s="4">
        <f t="shared" si="407"/>
        <v>66.66666667</v>
      </c>
      <c r="T81" s="4">
        <f t="shared" si="407"/>
        <v>66.66666667</v>
      </c>
      <c r="U81" s="4">
        <f t="shared" si="367"/>
        <v>100</v>
      </c>
      <c r="V81" s="4">
        <f t="shared" ref="V81:V83" si="415">(2*100)/3</f>
        <v>66.66666667</v>
      </c>
      <c r="W81" s="4">
        <f t="shared" ref="W81:X81" si="408">(1*100)/3</f>
        <v>33.33333333</v>
      </c>
      <c r="X81" s="4">
        <f t="shared" si="408"/>
        <v>33.33333333</v>
      </c>
      <c r="Y81" s="4">
        <f>(2*100)/3</f>
        <v>66.66666667</v>
      </c>
      <c r="Z81" s="4">
        <f>(3*100)/3</f>
        <v>100</v>
      </c>
      <c r="AA81" s="4">
        <f t="shared" si="409"/>
        <v>0</v>
      </c>
      <c r="AB81" s="4">
        <f>(1*100)/3</f>
        <v>33.33333333</v>
      </c>
      <c r="AC81" s="4">
        <f>(2*100)/3</f>
        <v>66.66666667</v>
      </c>
      <c r="AD81" s="4">
        <f t="shared" ref="AD81:AD82" si="418">(1*100)/3</f>
        <v>33.33333333</v>
      </c>
      <c r="AE81" s="4">
        <f t="shared" si="380"/>
        <v>66.66666667</v>
      </c>
      <c r="AF81" s="4">
        <f t="shared" si="410"/>
        <v>66.66666667</v>
      </c>
    </row>
    <row r="82">
      <c r="A82" s="1" t="s">
        <v>13</v>
      </c>
      <c r="B82" s="4">
        <f t="shared" ref="B82:D82" si="411">(0*100)/3</f>
        <v>0</v>
      </c>
      <c r="C82" s="4">
        <f t="shared" si="411"/>
        <v>0</v>
      </c>
      <c r="D82" s="4">
        <f t="shared" si="411"/>
        <v>0</v>
      </c>
      <c r="E82" s="4">
        <f t="shared" ref="E82:G82" si="412">(1*100)/3</f>
        <v>33.33333333</v>
      </c>
      <c r="F82" s="4">
        <f t="shared" si="412"/>
        <v>33.33333333</v>
      </c>
      <c r="G82" s="4">
        <f t="shared" si="412"/>
        <v>33.33333333</v>
      </c>
      <c r="H82" s="4">
        <f t="shared" si="394"/>
        <v>0</v>
      </c>
      <c r="I82" s="4">
        <f t="shared" ref="I82:I83" si="421">(0*100)/3</f>
        <v>0</v>
      </c>
      <c r="J82" s="4">
        <f t="shared" ref="J82:M82" si="413">(1*100)/3</f>
        <v>33.33333333</v>
      </c>
      <c r="K82" s="4">
        <f t="shared" si="413"/>
        <v>33.33333333</v>
      </c>
      <c r="L82" s="4">
        <f t="shared" si="413"/>
        <v>33.33333333</v>
      </c>
      <c r="M82" s="4">
        <f t="shared" si="413"/>
        <v>33.33333333</v>
      </c>
      <c r="N82" s="4">
        <f t="shared" ref="N82:N83" si="424">(0*100)/3</f>
        <v>0</v>
      </c>
      <c r="O82" s="4">
        <f t="shared" ref="O82:O83" si="425">(2*100)/3</f>
        <v>66.66666667</v>
      </c>
      <c r="P82" s="4">
        <f t="shared" ref="P82:P83" si="426">(0*100)/3</f>
        <v>0</v>
      </c>
      <c r="Q82" s="4">
        <f>(2*100)/3</f>
        <v>66.66666667</v>
      </c>
      <c r="R82" s="4">
        <f>(1*100)/3</f>
        <v>33.33333333</v>
      </c>
      <c r="S82" s="4">
        <f t="shared" ref="S82:T82" si="414">(2*100)/3</f>
        <v>66.66666667</v>
      </c>
      <c r="T82" s="4">
        <f t="shared" si="414"/>
        <v>66.66666667</v>
      </c>
      <c r="U82" s="4">
        <f t="shared" si="367"/>
        <v>100</v>
      </c>
      <c r="V82" s="4">
        <f t="shared" si="415"/>
        <v>66.66666667</v>
      </c>
      <c r="W82" s="4">
        <f t="shared" ref="W82:W83" si="428">(0*100)/3</f>
        <v>0</v>
      </c>
      <c r="X82" s="4">
        <f t="shared" ref="X82:X83" si="429">(2*100)/3</f>
        <v>66.66666667</v>
      </c>
      <c r="Y82" s="4">
        <f t="shared" ref="Y82:Z82" si="416">(3*100)/3</f>
        <v>100</v>
      </c>
      <c r="Z82" s="4">
        <f t="shared" si="416"/>
        <v>100</v>
      </c>
      <c r="AA82" s="4">
        <f t="shared" ref="AA82:AB82" si="417">(1*100)/3</f>
        <v>33.33333333</v>
      </c>
      <c r="AB82" s="4">
        <f t="shared" si="417"/>
        <v>33.33333333</v>
      </c>
      <c r="AC82" s="4">
        <f>(3*100)/3</f>
        <v>100</v>
      </c>
      <c r="AD82" s="4">
        <f t="shared" si="418"/>
        <v>33.33333333</v>
      </c>
      <c r="AE82" s="4">
        <f t="shared" si="380"/>
        <v>66.66666667</v>
      </c>
      <c r="AF82" s="4">
        <f>(1*100)/3</f>
        <v>33.33333333</v>
      </c>
    </row>
    <row r="83">
      <c r="A83" s="1" t="s">
        <v>14</v>
      </c>
      <c r="B83" s="4">
        <f t="shared" ref="B83:E83" si="419">(0*100)/3</f>
        <v>0</v>
      </c>
      <c r="C83" s="4">
        <f t="shared" si="419"/>
        <v>0</v>
      </c>
      <c r="D83" s="4">
        <f t="shared" si="419"/>
        <v>0</v>
      </c>
      <c r="E83" s="4">
        <f t="shared" si="419"/>
        <v>0</v>
      </c>
      <c r="F83" s="4">
        <f t="shared" ref="F83:G83" si="420">(1*100)/3</f>
        <v>33.33333333</v>
      </c>
      <c r="G83" s="4">
        <f t="shared" si="420"/>
        <v>33.33333333</v>
      </c>
      <c r="H83" s="4">
        <f t="shared" si="394"/>
        <v>0</v>
      </c>
      <c r="I83" s="4">
        <f t="shared" si="421"/>
        <v>0</v>
      </c>
      <c r="J83" s="4">
        <f t="shared" ref="J83:K83" si="422">(0*100)/3</f>
        <v>0</v>
      </c>
      <c r="K83" s="4">
        <f t="shared" si="422"/>
        <v>0</v>
      </c>
      <c r="L83" s="4">
        <f t="shared" ref="L83:M83" si="423">(1*100)/3</f>
        <v>33.33333333</v>
      </c>
      <c r="M83" s="4">
        <f t="shared" si="423"/>
        <v>33.33333333</v>
      </c>
      <c r="N83" s="4">
        <f t="shared" si="424"/>
        <v>0</v>
      </c>
      <c r="O83" s="4">
        <f t="shared" si="425"/>
        <v>66.66666667</v>
      </c>
      <c r="P83" s="4">
        <f t="shared" si="426"/>
        <v>0</v>
      </c>
      <c r="Q83" s="4">
        <f>(0*100)/3</f>
        <v>0</v>
      </c>
      <c r="R83" s="4">
        <f t="shared" ref="R83:S83" si="427">(2*100)/3</f>
        <v>66.66666667</v>
      </c>
      <c r="S83" s="4">
        <f t="shared" si="427"/>
        <v>66.66666667</v>
      </c>
      <c r="T83" s="4">
        <f t="shared" ref="T83:T84" si="434">(1*100)/3</f>
        <v>33.33333333</v>
      </c>
      <c r="U83" s="4">
        <f>(0*100)/3</f>
        <v>0</v>
      </c>
      <c r="V83" s="4">
        <f t="shared" si="415"/>
        <v>66.66666667</v>
      </c>
      <c r="W83" s="4">
        <f t="shared" si="428"/>
        <v>0</v>
      </c>
      <c r="X83" s="4">
        <f t="shared" si="429"/>
        <v>66.66666667</v>
      </c>
      <c r="Y83" s="4">
        <f>(3*100)/3</f>
        <v>100</v>
      </c>
      <c r="Z83" s="4">
        <f t="shared" ref="Z83:Z84" si="437">(0*100)/3</f>
        <v>0</v>
      </c>
      <c r="AA83" s="4">
        <f t="shared" ref="AA83:AB83" si="430">(1*100)/3</f>
        <v>33.33333333</v>
      </c>
      <c r="AB83" s="4">
        <f t="shared" si="430"/>
        <v>33.33333333</v>
      </c>
      <c r="AC83" s="4">
        <f>(2*100)/3</f>
        <v>66.66666667</v>
      </c>
      <c r="AD83" s="4">
        <f t="shared" ref="AD83:AD84" si="439">(0*100)/3</f>
        <v>0</v>
      </c>
      <c r="AE83" s="4">
        <f t="shared" ref="AE83:AF83" si="431">(1*100)/3</f>
        <v>33.33333333</v>
      </c>
      <c r="AF83" s="4">
        <f t="shared" si="431"/>
        <v>33.33333333</v>
      </c>
    </row>
    <row r="84">
      <c r="A84" s="1" t="s">
        <v>15</v>
      </c>
      <c r="B84" s="4">
        <f t="shared" ref="B84:K84" si="432">(0*100)/3</f>
        <v>0</v>
      </c>
      <c r="C84" s="4">
        <f t="shared" si="432"/>
        <v>0</v>
      </c>
      <c r="D84" s="4">
        <f t="shared" si="432"/>
        <v>0</v>
      </c>
      <c r="E84" s="4">
        <f t="shared" si="432"/>
        <v>0</v>
      </c>
      <c r="F84" s="4">
        <f t="shared" si="432"/>
        <v>0</v>
      </c>
      <c r="G84" s="4">
        <f t="shared" si="432"/>
        <v>0</v>
      </c>
      <c r="H84" s="4">
        <f t="shared" si="432"/>
        <v>0</v>
      </c>
      <c r="I84" s="4">
        <f t="shared" si="432"/>
        <v>0</v>
      </c>
      <c r="J84" s="4">
        <f t="shared" si="432"/>
        <v>0</v>
      </c>
      <c r="K84" s="4">
        <f t="shared" si="432"/>
        <v>0</v>
      </c>
      <c r="L84" s="4">
        <f>(1*100)/3</f>
        <v>33.33333333</v>
      </c>
      <c r="M84" s="4">
        <f t="shared" ref="M84:S84" si="433">(0*100)/3</f>
        <v>0</v>
      </c>
      <c r="N84" s="4">
        <f t="shared" si="433"/>
        <v>0</v>
      </c>
      <c r="O84" s="4">
        <f t="shared" si="433"/>
        <v>0</v>
      </c>
      <c r="P84" s="4">
        <f t="shared" si="433"/>
        <v>0</v>
      </c>
      <c r="Q84" s="4">
        <f t="shared" si="433"/>
        <v>0</v>
      </c>
      <c r="R84" s="4">
        <f t="shared" si="433"/>
        <v>0</v>
      </c>
      <c r="S84" s="4">
        <f t="shared" si="433"/>
        <v>0</v>
      </c>
      <c r="T84" s="4">
        <f t="shared" si="434"/>
        <v>33.33333333</v>
      </c>
      <c r="U84" s="4">
        <f>(1*100)/3</f>
        <v>33.33333333</v>
      </c>
      <c r="V84" s="4">
        <f t="shared" ref="V84:W84" si="435">(0*100)/3</f>
        <v>0</v>
      </c>
      <c r="W84" s="4">
        <f t="shared" si="435"/>
        <v>0</v>
      </c>
      <c r="X84" s="4">
        <f t="shared" ref="X84:Y84" si="436">(1*100)/3</f>
        <v>33.33333333</v>
      </c>
      <c r="Y84" s="4">
        <f t="shared" si="436"/>
        <v>33.33333333</v>
      </c>
      <c r="Z84" s="4">
        <f t="shared" si="437"/>
        <v>0</v>
      </c>
      <c r="AA84" s="4">
        <f t="shared" ref="AA84:AB84" si="438">(0*100)/3</f>
        <v>0</v>
      </c>
      <c r="AB84" s="4">
        <f t="shared" si="438"/>
        <v>0</v>
      </c>
      <c r="AC84" s="4">
        <f>(1*100)/3</f>
        <v>33.33333333</v>
      </c>
      <c r="AD84" s="4">
        <f t="shared" si="439"/>
        <v>0</v>
      </c>
      <c r="AE84" s="4">
        <f>(0*100)/3</f>
        <v>0</v>
      </c>
      <c r="AF84" s="4">
        <f>(1*100)/3</f>
        <v>33.33333333</v>
      </c>
    </row>
    <row r="85">
      <c r="A85" s="1" t="s">
        <v>16</v>
      </c>
      <c r="B85" s="4">
        <f t="shared" ref="B85:AF85" si="440">(0*100)/3</f>
        <v>0</v>
      </c>
      <c r="C85" s="4">
        <f t="shared" si="440"/>
        <v>0</v>
      </c>
      <c r="D85" s="4">
        <f t="shared" si="440"/>
        <v>0</v>
      </c>
      <c r="E85" s="4">
        <f t="shared" si="440"/>
        <v>0</v>
      </c>
      <c r="F85" s="4">
        <f t="shared" si="440"/>
        <v>0</v>
      </c>
      <c r="G85" s="4">
        <f t="shared" si="440"/>
        <v>0</v>
      </c>
      <c r="H85" s="4">
        <f t="shared" si="440"/>
        <v>0</v>
      </c>
      <c r="I85" s="4">
        <f t="shared" si="440"/>
        <v>0</v>
      </c>
      <c r="J85" s="4">
        <f t="shared" si="440"/>
        <v>0</v>
      </c>
      <c r="K85" s="4">
        <f t="shared" si="440"/>
        <v>0</v>
      </c>
      <c r="L85" s="4">
        <f t="shared" si="440"/>
        <v>0</v>
      </c>
      <c r="M85" s="4">
        <f t="shared" si="440"/>
        <v>0</v>
      </c>
      <c r="N85" s="4">
        <f t="shared" si="440"/>
        <v>0</v>
      </c>
      <c r="O85" s="4">
        <f t="shared" si="440"/>
        <v>0</v>
      </c>
      <c r="P85" s="4">
        <f t="shared" si="440"/>
        <v>0</v>
      </c>
      <c r="Q85" s="4">
        <f t="shared" si="440"/>
        <v>0</v>
      </c>
      <c r="R85" s="4">
        <f t="shared" si="440"/>
        <v>0</v>
      </c>
      <c r="S85" s="4">
        <f t="shared" si="440"/>
        <v>0</v>
      </c>
      <c r="T85" s="4">
        <f t="shared" si="440"/>
        <v>0</v>
      </c>
      <c r="U85" s="4">
        <f t="shared" si="440"/>
        <v>0</v>
      </c>
      <c r="V85" s="4">
        <f t="shared" si="440"/>
        <v>0</v>
      </c>
      <c r="W85" s="4">
        <f t="shared" si="440"/>
        <v>0</v>
      </c>
      <c r="X85" s="4">
        <f t="shared" si="440"/>
        <v>0</v>
      </c>
      <c r="Y85" s="4">
        <f t="shared" si="440"/>
        <v>0</v>
      </c>
      <c r="Z85" s="4">
        <f t="shared" si="440"/>
        <v>0</v>
      </c>
      <c r="AA85" s="4">
        <f t="shared" si="440"/>
        <v>0</v>
      </c>
      <c r="AB85" s="4">
        <f t="shared" si="440"/>
        <v>0</v>
      </c>
      <c r="AC85" s="4">
        <f t="shared" si="440"/>
        <v>0</v>
      </c>
      <c r="AD85" s="4">
        <f t="shared" si="440"/>
        <v>0</v>
      </c>
      <c r="AE85" s="4">
        <f t="shared" si="440"/>
        <v>0</v>
      </c>
      <c r="AF85" s="4">
        <f t="shared" si="440"/>
        <v>0</v>
      </c>
    </row>
    <row r="86">
      <c r="A86" s="1" t="s">
        <v>17</v>
      </c>
      <c r="B86" s="4">
        <f t="shared" ref="B86:AF86" si="441">(0*100)/3</f>
        <v>0</v>
      </c>
      <c r="C86" s="4">
        <f t="shared" si="441"/>
        <v>0</v>
      </c>
      <c r="D86" s="4">
        <f t="shared" si="441"/>
        <v>0</v>
      </c>
      <c r="E86" s="4">
        <f t="shared" si="441"/>
        <v>0</v>
      </c>
      <c r="F86" s="4">
        <f t="shared" si="441"/>
        <v>0</v>
      </c>
      <c r="G86" s="4">
        <f t="shared" si="441"/>
        <v>0</v>
      </c>
      <c r="H86" s="4">
        <f t="shared" si="441"/>
        <v>0</v>
      </c>
      <c r="I86" s="4">
        <f t="shared" si="441"/>
        <v>0</v>
      </c>
      <c r="J86" s="4">
        <f t="shared" si="441"/>
        <v>0</v>
      </c>
      <c r="K86" s="4">
        <f t="shared" si="441"/>
        <v>0</v>
      </c>
      <c r="L86" s="4">
        <f t="shared" si="441"/>
        <v>0</v>
      </c>
      <c r="M86" s="4">
        <f t="shared" si="441"/>
        <v>0</v>
      </c>
      <c r="N86" s="4">
        <f t="shared" si="441"/>
        <v>0</v>
      </c>
      <c r="O86" s="4">
        <f t="shared" si="441"/>
        <v>0</v>
      </c>
      <c r="P86" s="4">
        <f t="shared" si="441"/>
        <v>0</v>
      </c>
      <c r="Q86" s="4">
        <f t="shared" si="441"/>
        <v>0</v>
      </c>
      <c r="R86" s="4">
        <f t="shared" si="441"/>
        <v>0</v>
      </c>
      <c r="S86" s="4">
        <f t="shared" si="441"/>
        <v>0</v>
      </c>
      <c r="T86" s="4">
        <f t="shared" si="441"/>
        <v>0</v>
      </c>
      <c r="U86" s="4">
        <f t="shared" si="441"/>
        <v>0</v>
      </c>
      <c r="V86" s="4">
        <f t="shared" si="441"/>
        <v>0</v>
      </c>
      <c r="W86" s="4">
        <f t="shared" si="441"/>
        <v>0</v>
      </c>
      <c r="X86" s="4">
        <f t="shared" si="441"/>
        <v>0</v>
      </c>
      <c r="Y86" s="4">
        <f t="shared" si="441"/>
        <v>0</v>
      </c>
      <c r="Z86" s="4">
        <f t="shared" si="441"/>
        <v>0</v>
      </c>
      <c r="AA86" s="4">
        <f t="shared" si="441"/>
        <v>0</v>
      </c>
      <c r="AB86" s="4">
        <f t="shared" si="441"/>
        <v>0</v>
      </c>
      <c r="AC86" s="4">
        <f t="shared" si="441"/>
        <v>0</v>
      </c>
      <c r="AD86" s="4">
        <f t="shared" si="441"/>
        <v>0</v>
      </c>
      <c r="AE86" s="4">
        <f t="shared" si="441"/>
        <v>0</v>
      </c>
      <c r="AF86" s="4">
        <f t="shared" si="441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42">(0*100)/2</f>
        <v>0</v>
      </c>
      <c r="C88" s="4">
        <f t="shared" si="442"/>
        <v>0</v>
      </c>
      <c r="D88" s="4">
        <f t="shared" si="442"/>
        <v>0</v>
      </c>
      <c r="E88" s="4">
        <f t="shared" si="442"/>
        <v>0</v>
      </c>
      <c r="F88" s="4">
        <f t="shared" si="442"/>
        <v>0</v>
      </c>
      <c r="G88" s="4">
        <f t="shared" si="442"/>
        <v>0</v>
      </c>
      <c r="H88" s="4">
        <f t="shared" si="442"/>
        <v>0</v>
      </c>
      <c r="I88" s="4">
        <f t="shared" si="442"/>
        <v>0</v>
      </c>
      <c r="J88" s="4">
        <f t="shared" si="442"/>
        <v>0</v>
      </c>
      <c r="K88" s="4">
        <f t="shared" si="442"/>
        <v>0</v>
      </c>
      <c r="L88" s="4">
        <f t="shared" si="442"/>
        <v>0</v>
      </c>
      <c r="M88" s="4">
        <f t="shared" si="442"/>
        <v>0</v>
      </c>
      <c r="N88" s="4">
        <f t="shared" si="442"/>
        <v>0</v>
      </c>
      <c r="O88" s="4">
        <f t="shared" si="442"/>
        <v>0</v>
      </c>
      <c r="P88" s="4">
        <f t="shared" si="442"/>
        <v>0</v>
      </c>
      <c r="Q88" s="4">
        <f t="shared" si="442"/>
        <v>0</v>
      </c>
      <c r="R88" s="4">
        <f t="shared" si="442"/>
        <v>0</v>
      </c>
      <c r="S88" s="4">
        <f t="shared" si="442"/>
        <v>0</v>
      </c>
      <c r="T88" s="4">
        <f t="shared" si="442"/>
        <v>0</v>
      </c>
      <c r="U88" s="4">
        <f t="shared" si="442"/>
        <v>0</v>
      </c>
      <c r="V88" s="4">
        <f t="shared" si="442"/>
        <v>0</v>
      </c>
      <c r="W88" s="4">
        <f t="shared" si="442"/>
        <v>0</v>
      </c>
      <c r="X88" s="4">
        <f t="shared" si="442"/>
        <v>0</v>
      </c>
      <c r="Y88" s="4">
        <f t="shared" si="442"/>
        <v>0</v>
      </c>
      <c r="Z88" s="4">
        <f t="shared" ref="Z88:AF88" si="443">(0*100)/3</f>
        <v>0</v>
      </c>
      <c r="AA88" s="4">
        <f t="shared" si="443"/>
        <v>0</v>
      </c>
      <c r="AB88" s="4">
        <f t="shared" si="443"/>
        <v>0</v>
      </c>
      <c r="AC88" s="4">
        <f t="shared" si="443"/>
        <v>0</v>
      </c>
      <c r="AD88" s="4">
        <f t="shared" si="443"/>
        <v>0</v>
      </c>
      <c r="AE88" s="4">
        <f t="shared" si="443"/>
        <v>0</v>
      </c>
      <c r="AF88" s="4">
        <f t="shared" si="443"/>
        <v>0</v>
      </c>
    </row>
    <row r="89">
      <c r="A89" s="1" t="s">
        <v>3</v>
      </c>
      <c r="B89" s="4">
        <f t="shared" ref="B89:Y89" si="444">(0*100)/2</f>
        <v>0</v>
      </c>
      <c r="C89" s="4">
        <f t="shared" si="444"/>
        <v>0</v>
      </c>
      <c r="D89" s="4">
        <f t="shared" si="444"/>
        <v>0</v>
      </c>
      <c r="E89" s="4">
        <f t="shared" si="444"/>
        <v>0</v>
      </c>
      <c r="F89" s="4">
        <f t="shared" si="444"/>
        <v>0</v>
      </c>
      <c r="G89" s="4">
        <f t="shared" si="444"/>
        <v>0</v>
      </c>
      <c r="H89" s="4">
        <f t="shared" si="444"/>
        <v>0</v>
      </c>
      <c r="I89" s="4">
        <f t="shared" si="444"/>
        <v>0</v>
      </c>
      <c r="J89" s="4">
        <f t="shared" si="444"/>
        <v>0</v>
      </c>
      <c r="K89" s="4">
        <f t="shared" si="444"/>
        <v>0</v>
      </c>
      <c r="L89" s="4">
        <f t="shared" si="444"/>
        <v>0</v>
      </c>
      <c r="M89" s="4">
        <f t="shared" si="444"/>
        <v>0</v>
      </c>
      <c r="N89" s="4">
        <f t="shared" si="444"/>
        <v>0</v>
      </c>
      <c r="O89" s="4">
        <f t="shared" si="444"/>
        <v>0</v>
      </c>
      <c r="P89" s="4">
        <f t="shared" si="444"/>
        <v>0</v>
      </c>
      <c r="Q89" s="4">
        <f t="shared" si="444"/>
        <v>0</v>
      </c>
      <c r="R89" s="4">
        <f t="shared" si="444"/>
        <v>0</v>
      </c>
      <c r="S89" s="4">
        <f t="shared" si="444"/>
        <v>0</v>
      </c>
      <c r="T89" s="4">
        <f t="shared" si="444"/>
        <v>0</v>
      </c>
      <c r="U89" s="4">
        <f t="shared" si="444"/>
        <v>0</v>
      </c>
      <c r="V89" s="4">
        <f t="shared" si="444"/>
        <v>0</v>
      </c>
      <c r="W89" s="4">
        <f t="shared" si="444"/>
        <v>0</v>
      </c>
      <c r="X89" s="4">
        <f t="shared" si="444"/>
        <v>0</v>
      </c>
      <c r="Y89" s="4">
        <f t="shared" si="444"/>
        <v>0</v>
      </c>
      <c r="Z89" s="4">
        <f t="shared" ref="Z89:AF89" si="445">(0*100)/3</f>
        <v>0</v>
      </c>
      <c r="AA89" s="4">
        <f t="shared" si="445"/>
        <v>0</v>
      </c>
      <c r="AB89" s="4">
        <f t="shared" si="445"/>
        <v>0</v>
      </c>
      <c r="AC89" s="4">
        <f t="shared" si="445"/>
        <v>0</v>
      </c>
      <c r="AD89" s="4">
        <f t="shared" si="445"/>
        <v>0</v>
      </c>
      <c r="AE89" s="4">
        <f t="shared" si="445"/>
        <v>0</v>
      </c>
      <c r="AF89" s="4">
        <f t="shared" si="445"/>
        <v>0</v>
      </c>
    </row>
    <row r="90">
      <c r="A90" s="1" t="s">
        <v>4</v>
      </c>
      <c r="B90" s="4">
        <f t="shared" ref="B90:M90" si="446">(0*100)/2</f>
        <v>0</v>
      </c>
      <c r="C90" s="4">
        <f t="shared" si="446"/>
        <v>0</v>
      </c>
      <c r="D90" s="4">
        <f t="shared" si="446"/>
        <v>0</v>
      </c>
      <c r="E90" s="4">
        <f t="shared" si="446"/>
        <v>0</v>
      </c>
      <c r="F90" s="4">
        <f t="shared" si="446"/>
        <v>0</v>
      </c>
      <c r="G90" s="4">
        <f t="shared" si="446"/>
        <v>0</v>
      </c>
      <c r="H90" s="4">
        <f t="shared" si="446"/>
        <v>0</v>
      </c>
      <c r="I90" s="4">
        <f t="shared" si="446"/>
        <v>0</v>
      </c>
      <c r="J90" s="4">
        <f t="shared" si="446"/>
        <v>0</v>
      </c>
      <c r="K90" s="4">
        <f t="shared" si="446"/>
        <v>0</v>
      </c>
      <c r="L90" s="4">
        <f t="shared" si="446"/>
        <v>0</v>
      </c>
      <c r="M90" s="4">
        <f t="shared" si="446"/>
        <v>0</v>
      </c>
      <c r="N90" s="4">
        <f t="shared" ref="N90:N91" si="452">(2*100)/2</f>
        <v>100</v>
      </c>
      <c r="O90" s="4">
        <f t="shared" ref="O90:P90" si="447">(1*100)/2</f>
        <v>50</v>
      </c>
      <c r="P90" s="4">
        <f t="shared" si="447"/>
        <v>50</v>
      </c>
      <c r="Q90" s="4">
        <f t="shared" ref="Q90:T90" si="448">(0*100)/2</f>
        <v>0</v>
      </c>
      <c r="R90" s="4">
        <f t="shared" si="448"/>
        <v>0</v>
      </c>
      <c r="S90" s="4">
        <f t="shared" si="448"/>
        <v>0</v>
      </c>
      <c r="T90" s="4">
        <f t="shared" si="448"/>
        <v>0</v>
      </c>
      <c r="U90" s="4">
        <f>(1*100)/2</f>
        <v>50</v>
      </c>
      <c r="V90" s="4">
        <f t="shared" ref="V90:V91" si="456">(2*100)/2</f>
        <v>100</v>
      </c>
      <c r="W90" s="4">
        <f t="shared" ref="W90:Y90" si="449">(0*100)/2</f>
        <v>0</v>
      </c>
      <c r="X90" s="4">
        <f t="shared" si="449"/>
        <v>0</v>
      </c>
      <c r="Y90" s="4">
        <f t="shared" si="449"/>
        <v>0</v>
      </c>
      <c r="Z90" s="4">
        <f t="shared" ref="Z90:Z95" si="458">(1*100)/3</f>
        <v>33.33333333</v>
      </c>
      <c r="AA90" s="4">
        <f t="shared" ref="AA90:AA91" si="459">(0*100)/2</f>
        <v>0</v>
      </c>
      <c r="AB90" s="4">
        <f t="shared" ref="AB90:AB101" si="460">(1*100)/3</f>
        <v>33.33333333</v>
      </c>
      <c r="AC90" s="4">
        <f t="shared" ref="AC90:AD90" si="450">(1*100)/2</f>
        <v>50</v>
      </c>
      <c r="AD90" s="4">
        <f t="shared" si="450"/>
        <v>50</v>
      </c>
      <c r="AE90" s="4">
        <f>(0*100)/3</f>
        <v>0</v>
      </c>
      <c r="AF90" s="4">
        <f t="shared" ref="AF90:AF96" si="462">(1*100)/2</f>
        <v>50</v>
      </c>
    </row>
    <row r="91">
      <c r="A91" s="1" t="s">
        <v>5</v>
      </c>
      <c r="B91" s="4">
        <f t="shared" ref="B91:M91" si="451">(0*100)/2</f>
        <v>0</v>
      </c>
      <c r="C91" s="4">
        <f t="shared" si="451"/>
        <v>0</v>
      </c>
      <c r="D91" s="4">
        <f t="shared" si="451"/>
        <v>0</v>
      </c>
      <c r="E91" s="4">
        <f t="shared" si="451"/>
        <v>0</v>
      </c>
      <c r="F91" s="4">
        <f t="shared" si="451"/>
        <v>0</v>
      </c>
      <c r="G91" s="4">
        <f t="shared" si="451"/>
        <v>0</v>
      </c>
      <c r="H91" s="4">
        <f t="shared" si="451"/>
        <v>0</v>
      </c>
      <c r="I91" s="4">
        <f t="shared" si="451"/>
        <v>0</v>
      </c>
      <c r="J91" s="4">
        <f t="shared" si="451"/>
        <v>0</v>
      </c>
      <c r="K91" s="4">
        <f t="shared" si="451"/>
        <v>0</v>
      </c>
      <c r="L91" s="4">
        <f t="shared" si="451"/>
        <v>0</v>
      </c>
      <c r="M91" s="4">
        <f t="shared" si="451"/>
        <v>0</v>
      </c>
      <c r="N91" s="4">
        <f t="shared" si="452"/>
        <v>100</v>
      </c>
      <c r="O91" s="4">
        <f t="shared" ref="O91:P91" si="453">(1*100)/2</f>
        <v>50</v>
      </c>
      <c r="P91" s="4">
        <f t="shared" si="453"/>
        <v>50</v>
      </c>
      <c r="Q91" s="4">
        <f t="shared" ref="Q91:S91" si="454">(0*100)/2</f>
        <v>0</v>
      </c>
      <c r="R91" s="4">
        <f t="shared" si="454"/>
        <v>0</v>
      </c>
      <c r="S91" s="4">
        <f t="shared" si="454"/>
        <v>0</v>
      </c>
      <c r="T91" s="4">
        <f t="shared" ref="T91:U91" si="455">(1*100)/2</f>
        <v>50</v>
      </c>
      <c r="U91" s="4">
        <f t="shared" si="455"/>
        <v>50</v>
      </c>
      <c r="V91" s="4">
        <f t="shared" si="456"/>
        <v>100</v>
      </c>
      <c r="W91" s="4">
        <f t="shared" ref="W91:Y91" si="457">(0*100)/2</f>
        <v>0</v>
      </c>
      <c r="X91" s="4">
        <f t="shared" si="457"/>
        <v>0</v>
      </c>
      <c r="Y91" s="4">
        <f t="shared" si="457"/>
        <v>0</v>
      </c>
      <c r="Z91" s="4">
        <f t="shared" si="458"/>
        <v>33.33333333</v>
      </c>
      <c r="AA91" s="4">
        <f t="shared" si="459"/>
        <v>0</v>
      </c>
      <c r="AB91" s="4">
        <f t="shared" si="460"/>
        <v>33.33333333</v>
      </c>
      <c r="AC91" s="4">
        <f t="shared" ref="AC91:AD91" si="461">(1*100)/2</f>
        <v>50</v>
      </c>
      <c r="AD91" s="4">
        <f t="shared" si="461"/>
        <v>50</v>
      </c>
      <c r="AE91" s="4">
        <f t="shared" ref="AE91:AE101" si="469">(0*100)/2</f>
        <v>0</v>
      </c>
      <c r="AF91" s="4">
        <f t="shared" si="462"/>
        <v>50</v>
      </c>
    </row>
    <row r="92">
      <c r="A92" s="1" t="s">
        <v>6</v>
      </c>
      <c r="B92" s="4">
        <f t="shared" ref="B92:F92" si="463">(0*100)/2</f>
        <v>0</v>
      </c>
      <c r="C92" s="4">
        <f t="shared" si="463"/>
        <v>0</v>
      </c>
      <c r="D92" s="4">
        <f t="shared" si="463"/>
        <v>0</v>
      </c>
      <c r="E92" s="4">
        <f t="shared" si="463"/>
        <v>0</v>
      </c>
      <c r="F92" s="4">
        <f t="shared" si="463"/>
        <v>0</v>
      </c>
      <c r="G92" s="4">
        <f>(1*100)/2</f>
        <v>50</v>
      </c>
      <c r="H92" s="4">
        <f>(0*100)/2</f>
        <v>0</v>
      </c>
      <c r="I92" s="4">
        <f>(1*100)/2</f>
        <v>50</v>
      </c>
      <c r="J92" s="4">
        <f t="shared" ref="J92:M92" si="464">(0*100)/2</f>
        <v>0</v>
      </c>
      <c r="K92" s="4">
        <f t="shared" si="464"/>
        <v>0</v>
      </c>
      <c r="L92" s="4">
        <f t="shared" si="464"/>
        <v>0</v>
      </c>
      <c r="M92" s="4">
        <f t="shared" si="464"/>
        <v>0</v>
      </c>
      <c r="N92" s="4">
        <f t="shared" ref="N92:P92" si="465">(1*100)/2</f>
        <v>50</v>
      </c>
      <c r="O92" s="4">
        <f t="shared" si="465"/>
        <v>50</v>
      </c>
      <c r="P92" s="4">
        <f t="shared" si="465"/>
        <v>50</v>
      </c>
      <c r="Q92" s="4">
        <f t="shared" ref="Q92:Q101" si="474">(0*100)/2</f>
        <v>0</v>
      </c>
      <c r="R92" s="4">
        <f>(1*100)/2</f>
        <v>50</v>
      </c>
      <c r="S92" s="4">
        <f>(2*100)/2</f>
        <v>100</v>
      </c>
      <c r="T92" s="4">
        <f>(1*100)/2</f>
        <v>50</v>
      </c>
      <c r="U92" s="4">
        <f t="shared" ref="U92:V92" si="466">(2*100)/2</f>
        <v>100</v>
      </c>
      <c r="V92" s="4">
        <f t="shared" si="466"/>
        <v>100</v>
      </c>
      <c r="W92" s="4">
        <f t="shared" ref="W92:Y92" si="467">(0*100)/2</f>
        <v>0</v>
      </c>
      <c r="X92" s="4">
        <f t="shared" si="467"/>
        <v>0</v>
      </c>
      <c r="Y92" s="4">
        <f t="shared" si="467"/>
        <v>0</v>
      </c>
      <c r="Z92" s="4">
        <f t="shared" si="458"/>
        <v>33.33333333</v>
      </c>
      <c r="AA92" s="4">
        <f t="shared" ref="AA92:AA94" si="478">(1*100)/2</f>
        <v>50</v>
      </c>
      <c r="AB92" s="4">
        <f t="shared" si="460"/>
        <v>33.33333333</v>
      </c>
      <c r="AC92" s="4">
        <f t="shared" ref="AC92:AD92" si="468">(1*100)/2</f>
        <v>50</v>
      </c>
      <c r="AD92" s="4">
        <f t="shared" si="468"/>
        <v>50</v>
      </c>
      <c r="AE92" s="4">
        <f t="shared" si="469"/>
        <v>0</v>
      </c>
      <c r="AF92" s="4">
        <f t="shared" si="462"/>
        <v>50</v>
      </c>
    </row>
    <row r="93">
      <c r="A93" s="1" t="s">
        <v>7</v>
      </c>
      <c r="B93" s="4">
        <f t="shared" ref="B93:F93" si="470">(0*100)/2</f>
        <v>0</v>
      </c>
      <c r="C93" s="4">
        <f t="shared" si="470"/>
        <v>0</v>
      </c>
      <c r="D93" s="4">
        <f t="shared" si="470"/>
        <v>0</v>
      </c>
      <c r="E93" s="4">
        <f t="shared" si="470"/>
        <v>0</v>
      </c>
      <c r="F93" s="4">
        <f t="shared" si="470"/>
        <v>0</v>
      </c>
      <c r="G93" s="4">
        <f t="shared" ref="G93:G95" si="481">(2*100)/2</f>
        <v>100</v>
      </c>
      <c r="H93" s="4">
        <f t="shared" ref="H93:I93" si="471">(1*100)/2</f>
        <v>50</v>
      </c>
      <c r="I93" s="4">
        <f t="shared" si="471"/>
        <v>50</v>
      </c>
      <c r="J93" s="4">
        <f t="shared" ref="J93:M93" si="472">(0*100)/2</f>
        <v>0</v>
      </c>
      <c r="K93" s="4">
        <f t="shared" si="472"/>
        <v>0</v>
      </c>
      <c r="L93" s="4">
        <f t="shared" si="472"/>
        <v>0</v>
      </c>
      <c r="M93" s="4">
        <f t="shared" si="472"/>
        <v>0</v>
      </c>
      <c r="N93" s="4">
        <f t="shared" ref="N93:P93" si="473">(1*100)/2</f>
        <v>50</v>
      </c>
      <c r="O93" s="4">
        <f t="shared" si="473"/>
        <v>50</v>
      </c>
      <c r="P93" s="4">
        <f t="shared" si="473"/>
        <v>50</v>
      </c>
      <c r="Q93" s="4">
        <f t="shared" si="474"/>
        <v>0</v>
      </c>
      <c r="R93" s="4">
        <f t="shared" ref="R93:R94" si="485">(0*100)/2</f>
        <v>0</v>
      </c>
      <c r="S93" s="4">
        <f t="shared" ref="S93:T93" si="475">(1*100)/2</f>
        <v>50</v>
      </c>
      <c r="T93" s="4">
        <f t="shared" si="475"/>
        <v>50</v>
      </c>
      <c r="U93" s="4">
        <f t="shared" ref="U93:V93" si="476">(2*100)/2</f>
        <v>100</v>
      </c>
      <c r="V93" s="4">
        <f t="shared" si="476"/>
        <v>100</v>
      </c>
      <c r="W93" s="4">
        <f t="shared" ref="W93:W95" si="487">(1*100)/2</f>
        <v>50</v>
      </c>
      <c r="X93" s="4">
        <f t="shared" ref="X93:Y93" si="477">(0*100)/2</f>
        <v>0</v>
      </c>
      <c r="Y93" s="4">
        <f t="shared" si="477"/>
        <v>0</v>
      </c>
      <c r="Z93" s="4">
        <f t="shared" si="458"/>
        <v>33.33333333</v>
      </c>
      <c r="AA93" s="4">
        <f t="shared" si="478"/>
        <v>50</v>
      </c>
      <c r="AB93" s="4">
        <f t="shared" si="460"/>
        <v>33.33333333</v>
      </c>
      <c r="AC93" s="4">
        <f t="shared" ref="AC93:AD93" si="479">(1*100)/2</f>
        <v>50</v>
      </c>
      <c r="AD93" s="4">
        <f t="shared" si="479"/>
        <v>50</v>
      </c>
      <c r="AE93" s="4">
        <f t="shared" si="469"/>
        <v>0</v>
      </c>
      <c r="AF93" s="4">
        <f t="shared" si="462"/>
        <v>50</v>
      </c>
    </row>
    <row r="94">
      <c r="A94" s="1" t="s">
        <v>8</v>
      </c>
      <c r="B94" s="4">
        <f t="shared" ref="B94:F94" si="480">(0*100)/2</f>
        <v>0</v>
      </c>
      <c r="C94" s="4">
        <f t="shared" si="480"/>
        <v>0</v>
      </c>
      <c r="D94" s="4">
        <f t="shared" si="480"/>
        <v>0</v>
      </c>
      <c r="E94" s="4">
        <f t="shared" si="480"/>
        <v>0</v>
      </c>
      <c r="F94" s="4">
        <f t="shared" si="480"/>
        <v>0</v>
      </c>
      <c r="G94" s="4">
        <f t="shared" si="481"/>
        <v>100</v>
      </c>
      <c r="H94" s="4">
        <f t="shared" ref="H94:I94" si="482">(1*100)/2</f>
        <v>50</v>
      </c>
      <c r="I94" s="4">
        <f t="shared" si="482"/>
        <v>50</v>
      </c>
      <c r="J94" s="4">
        <f t="shared" ref="J94:M94" si="483">(0*100)/2</f>
        <v>0</v>
      </c>
      <c r="K94" s="4">
        <f t="shared" si="483"/>
        <v>0</v>
      </c>
      <c r="L94" s="4">
        <f t="shared" si="483"/>
        <v>0</v>
      </c>
      <c r="M94" s="4">
        <f t="shared" si="483"/>
        <v>0</v>
      </c>
      <c r="N94" s="4">
        <f t="shared" ref="N94:P94" si="484">(1*100)/2</f>
        <v>50</v>
      </c>
      <c r="O94" s="4">
        <f t="shared" si="484"/>
        <v>50</v>
      </c>
      <c r="P94" s="4">
        <f t="shared" si="484"/>
        <v>50</v>
      </c>
      <c r="Q94" s="4">
        <f t="shared" si="474"/>
        <v>0</v>
      </c>
      <c r="R94" s="4">
        <f t="shared" si="485"/>
        <v>0</v>
      </c>
      <c r="S94" s="4">
        <f>(0*100)/2</f>
        <v>0</v>
      </c>
      <c r="T94" s="4">
        <f t="shared" ref="T94:V94" si="486">(2*100)/2</f>
        <v>100</v>
      </c>
      <c r="U94" s="4">
        <f t="shared" si="486"/>
        <v>100</v>
      </c>
      <c r="V94" s="4">
        <f t="shared" si="486"/>
        <v>100</v>
      </c>
      <c r="W94" s="4">
        <f t="shared" si="487"/>
        <v>50</v>
      </c>
      <c r="X94" s="4">
        <f t="shared" ref="X94:X95" si="493">(0*100)/2</f>
        <v>0</v>
      </c>
      <c r="Y94" s="4">
        <f t="shared" ref="Y94:Y101" si="494">(1*100)/2</f>
        <v>50</v>
      </c>
      <c r="Z94" s="4">
        <f t="shared" si="458"/>
        <v>33.33333333</v>
      </c>
      <c r="AA94" s="4">
        <f t="shared" si="478"/>
        <v>50</v>
      </c>
      <c r="AB94" s="4">
        <f t="shared" si="460"/>
        <v>33.33333333</v>
      </c>
      <c r="AC94" s="4">
        <f t="shared" ref="AC94:AD94" si="488">(1*100)/2</f>
        <v>50</v>
      </c>
      <c r="AD94" s="4">
        <f t="shared" si="488"/>
        <v>50</v>
      </c>
      <c r="AE94" s="4">
        <f t="shared" si="469"/>
        <v>0</v>
      </c>
      <c r="AF94" s="4">
        <f t="shared" si="462"/>
        <v>50</v>
      </c>
    </row>
    <row r="95">
      <c r="A95" s="1" t="s">
        <v>9</v>
      </c>
      <c r="B95" s="4">
        <f t="shared" ref="B95:F95" si="489">(0*100)/2</f>
        <v>0</v>
      </c>
      <c r="C95" s="4">
        <f t="shared" si="489"/>
        <v>0</v>
      </c>
      <c r="D95" s="4">
        <f t="shared" si="489"/>
        <v>0</v>
      </c>
      <c r="E95" s="4">
        <f t="shared" si="489"/>
        <v>0</v>
      </c>
      <c r="F95" s="4">
        <f t="shared" si="489"/>
        <v>0</v>
      </c>
      <c r="G95" s="4">
        <f t="shared" si="481"/>
        <v>100</v>
      </c>
      <c r="H95" s="4">
        <f t="shared" ref="H95:H99" si="496">(2*100)/2</f>
        <v>100</v>
      </c>
      <c r="I95" s="4">
        <f t="shared" ref="I95:I97" si="497">(1*100)/2</f>
        <v>50</v>
      </c>
      <c r="J95" s="4">
        <f t="shared" ref="J95:M95" si="490">(0*100)/2</f>
        <v>0</v>
      </c>
      <c r="K95" s="4">
        <f t="shared" si="490"/>
        <v>0</v>
      </c>
      <c r="L95" s="4">
        <f t="shared" si="490"/>
        <v>0</v>
      </c>
      <c r="M95" s="4">
        <f t="shared" si="490"/>
        <v>0</v>
      </c>
      <c r="N95" s="4">
        <f t="shared" ref="N95:N101" si="499">(1*100)/2</f>
        <v>50</v>
      </c>
      <c r="O95" s="4">
        <f t="shared" ref="O95:O99" si="500">(2*100)/2</f>
        <v>100</v>
      </c>
      <c r="P95" s="4">
        <f t="shared" ref="P95:P99" si="501">(1*100)/2</f>
        <v>50</v>
      </c>
      <c r="Q95" s="4">
        <f t="shared" si="474"/>
        <v>0</v>
      </c>
      <c r="R95" s="4">
        <f t="shared" ref="R95:T95" si="491">(1*100)/2</f>
        <v>50</v>
      </c>
      <c r="S95" s="4">
        <f t="shared" si="491"/>
        <v>50</v>
      </c>
      <c r="T95" s="4">
        <f t="shared" si="491"/>
        <v>50</v>
      </c>
      <c r="U95" s="4">
        <f t="shared" ref="U95:V95" si="492">(2*100)/2</f>
        <v>100</v>
      </c>
      <c r="V95" s="4">
        <f t="shared" si="492"/>
        <v>100</v>
      </c>
      <c r="W95" s="4">
        <f t="shared" si="487"/>
        <v>50</v>
      </c>
      <c r="X95" s="4">
        <f t="shared" si="493"/>
        <v>0</v>
      </c>
      <c r="Y95" s="4">
        <f t="shared" si="494"/>
        <v>50</v>
      </c>
      <c r="Z95" s="4">
        <f t="shared" si="458"/>
        <v>33.33333333</v>
      </c>
      <c r="AA95" s="4">
        <f>(0*100)/2</f>
        <v>0</v>
      </c>
      <c r="AB95" s="4">
        <f t="shared" si="460"/>
        <v>33.33333333</v>
      </c>
      <c r="AC95" s="4">
        <f t="shared" ref="AC95:AC99" si="505">(2*100)/2</f>
        <v>100</v>
      </c>
      <c r="AD95" s="4">
        <f t="shared" ref="AD95:AD97" si="506">(1*100)/2</f>
        <v>50</v>
      </c>
      <c r="AE95" s="4">
        <f t="shared" si="469"/>
        <v>0</v>
      </c>
      <c r="AF95" s="4">
        <f t="shared" si="462"/>
        <v>50</v>
      </c>
    </row>
    <row r="96">
      <c r="A96" s="1" t="s">
        <v>10</v>
      </c>
      <c r="B96" s="4">
        <f t="shared" ref="B96:G96" si="495">(0*100)/2</f>
        <v>0</v>
      </c>
      <c r="C96" s="4">
        <f t="shared" si="495"/>
        <v>0</v>
      </c>
      <c r="D96" s="4">
        <f t="shared" si="495"/>
        <v>0</v>
      </c>
      <c r="E96" s="4">
        <f t="shared" si="495"/>
        <v>0</v>
      </c>
      <c r="F96" s="4">
        <f t="shared" si="495"/>
        <v>0</v>
      </c>
      <c r="G96" s="4">
        <f t="shared" si="495"/>
        <v>0</v>
      </c>
      <c r="H96" s="4">
        <f t="shared" si="496"/>
        <v>100</v>
      </c>
      <c r="I96" s="4">
        <f t="shared" si="497"/>
        <v>50</v>
      </c>
      <c r="J96" s="4">
        <f t="shared" ref="J96:M96" si="498">(0*100)/2</f>
        <v>0</v>
      </c>
      <c r="K96" s="4">
        <f t="shared" si="498"/>
        <v>0</v>
      </c>
      <c r="L96" s="4">
        <f t="shared" si="498"/>
        <v>0</v>
      </c>
      <c r="M96" s="4">
        <f t="shared" si="498"/>
        <v>0</v>
      </c>
      <c r="N96" s="4">
        <f t="shared" si="499"/>
        <v>50</v>
      </c>
      <c r="O96" s="4">
        <f t="shared" si="500"/>
        <v>100</v>
      </c>
      <c r="P96" s="4">
        <f t="shared" si="501"/>
        <v>50</v>
      </c>
      <c r="Q96" s="4">
        <f t="shared" si="474"/>
        <v>0</v>
      </c>
      <c r="R96" s="4">
        <f t="shared" ref="R96:T96" si="502">(1*100)/2</f>
        <v>50</v>
      </c>
      <c r="S96" s="4">
        <f t="shared" si="502"/>
        <v>50</v>
      </c>
      <c r="T96" s="4">
        <f t="shared" si="502"/>
        <v>50</v>
      </c>
      <c r="U96" s="4">
        <f t="shared" ref="U96:V96" si="503">(2*100)/2</f>
        <v>100</v>
      </c>
      <c r="V96" s="4">
        <f t="shared" si="503"/>
        <v>100</v>
      </c>
      <c r="W96" s="4">
        <f t="shared" ref="W96:X96" si="504">(0*100)/2</f>
        <v>0</v>
      </c>
      <c r="X96" s="4">
        <f t="shared" si="504"/>
        <v>0</v>
      </c>
      <c r="Y96" s="4">
        <f t="shared" si="494"/>
        <v>50</v>
      </c>
      <c r="Z96" s="4">
        <f t="shared" ref="Z96:Z101" si="512">(2*100)/3</f>
        <v>66.66666667</v>
      </c>
      <c r="AA96" s="4">
        <f t="shared" ref="AA96:AA98" si="513">(1*100)/2</f>
        <v>50</v>
      </c>
      <c r="AB96" s="4">
        <f t="shared" si="460"/>
        <v>33.33333333</v>
      </c>
      <c r="AC96" s="4">
        <f t="shared" si="505"/>
        <v>100</v>
      </c>
      <c r="AD96" s="4">
        <f t="shared" si="506"/>
        <v>50</v>
      </c>
      <c r="AE96" s="4">
        <f t="shared" si="469"/>
        <v>0</v>
      </c>
      <c r="AF96" s="4">
        <f t="shared" si="462"/>
        <v>50</v>
      </c>
    </row>
    <row r="97">
      <c r="A97" s="1" t="s">
        <v>11</v>
      </c>
      <c r="B97" s="4">
        <f t="shared" ref="B97:G97" si="507">(0*100)/2</f>
        <v>0</v>
      </c>
      <c r="C97" s="4">
        <f t="shared" si="507"/>
        <v>0</v>
      </c>
      <c r="D97" s="4">
        <f t="shared" si="507"/>
        <v>0</v>
      </c>
      <c r="E97" s="4">
        <f t="shared" si="507"/>
        <v>0</v>
      </c>
      <c r="F97" s="4">
        <f t="shared" si="507"/>
        <v>0</v>
      </c>
      <c r="G97" s="4">
        <f t="shared" si="507"/>
        <v>0</v>
      </c>
      <c r="H97" s="4">
        <f t="shared" si="496"/>
        <v>100</v>
      </c>
      <c r="I97" s="4">
        <f t="shared" si="497"/>
        <v>50</v>
      </c>
      <c r="J97" s="4">
        <f t="shared" ref="J97:M97" si="508">(0*100)/2</f>
        <v>0</v>
      </c>
      <c r="K97" s="4">
        <f t="shared" si="508"/>
        <v>0</v>
      </c>
      <c r="L97" s="4">
        <f t="shared" si="508"/>
        <v>0</v>
      </c>
      <c r="M97" s="4">
        <f t="shared" si="508"/>
        <v>0</v>
      </c>
      <c r="N97" s="4">
        <f t="shared" si="499"/>
        <v>50</v>
      </c>
      <c r="O97" s="4">
        <f t="shared" si="500"/>
        <v>100</v>
      </c>
      <c r="P97" s="4">
        <f t="shared" si="501"/>
        <v>50</v>
      </c>
      <c r="Q97" s="4">
        <f t="shared" si="474"/>
        <v>0</v>
      </c>
      <c r="R97" s="4">
        <f t="shared" ref="R97:S97" si="509">(0*100)/2</f>
        <v>0</v>
      </c>
      <c r="S97" s="4">
        <f t="shared" si="509"/>
        <v>0</v>
      </c>
      <c r="T97" s="4">
        <f t="shared" ref="T97:T98" si="517">(1*100)/2</f>
        <v>50</v>
      </c>
      <c r="U97" s="4">
        <f t="shared" ref="U97:V97" si="510">(2*100)/2</f>
        <v>100</v>
      </c>
      <c r="V97" s="4">
        <f t="shared" si="510"/>
        <v>100</v>
      </c>
      <c r="W97" s="4">
        <f t="shared" ref="W97:X97" si="511">(0*100)/2</f>
        <v>0</v>
      </c>
      <c r="X97" s="4">
        <f t="shared" si="511"/>
        <v>0</v>
      </c>
      <c r="Y97" s="4">
        <f t="shared" si="494"/>
        <v>50</v>
      </c>
      <c r="Z97" s="4">
        <f t="shared" si="512"/>
        <v>66.66666667</v>
      </c>
      <c r="AA97" s="4">
        <f t="shared" si="513"/>
        <v>50</v>
      </c>
      <c r="AB97" s="4">
        <f t="shared" si="460"/>
        <v>33.33333333</v>
      </c>
      <c r="AC97" s="4">
        <f t="shared" si="505"/>
        <v>100</v>
      </c>
      <c r="AD97" s="4">
        <f t="shared" si="506"/>
        <v>50</v>
      </c>
      <c r="AE97" s="4">
        <f t="shared" si="469"/>
        <v>0</v>
      </c>
      <c r="AF97" s="4">
        <f>(2*100)/2</f>
        <v>100</v>
      </c>
    </row>
    <row r="98">
      <c r="A98" s="1" t="s">
        <v>12</v>
      </c>
      <c r="B98" s="4">
        <f t="shared" ref="B98:G98" si="514">(0*100)/2</f>
        <v>0</v>
      </c>
      <c r="C98" s="4">
        <f t="shared" si="514"/>
        <v>0</v>
      </c>
      <c r="D98" s="4">
        <f t="shared" si="514"/>
        <v>0</v>
      </c>
      <c r="E98" s="4">
        <f t="shared" si="514"/>
        <v>0</v>
      </c>
      <c r="F98" s="4">
        <f t="shared" si="514"/>
        <v>0</v>
      </c>
      <c r="G98" s="4">
        <f t="shared" si="514"/>
        <v>0</v>
      </c>
      <c r="H98" s="4">
        <f t="shared" si="496"/>
        <v>100</v>
      </c>
      <c r="I98" s="4">
        <f t="shared" ref="I98:K98" si="515">(0*100)/2</f>
        <v>0</v>
      </c>
      <c r="J98" s="4">
        <f t="shared" si="515"/>
        <v>0</v>
      </c>
      <c r="K98" s="4">
        <f t="shared" si="515"/>
        <v>0</v>
      </c>
      <c r="L98" s="4">
        <f t="shared" ref="L98:L99" si="522">(1*100)/2</f>
        <v>50</v>
      </c>
      <c r="M98" s="4">
        <f t="shared" ref="M98:M99" si="523">(0*100)/2</f>
        <v>0</v>
      </c>
      <c r="N98" s="4">
        <f t="shared" si="499"/>
        <v>50</v>
      </c>
      <c r="O98" s="4">
        <f t="shared" si="500"/>
        <v>100</v>
      </c>
      <c r="P98" s="4">
        <f t="shared" si="501"/>
        <v>50</v>
      </c>
      <c r="Q98" s="4">
        <f t="shared" si="474"/>
        <v>0</v>
      </c>
      <c r="R98" s="4">
        <f t="shared" ref="R98:S98" si="516">(0*100)/2</f>
        <v>0</v>
      </c>
      <c r="S98" s="4">
        <f t="shared" si="516"/>
        <v>0</v>
      </c>
      <c r="T98" s="4">
        <f t="shared" si="517"/>
        <v>50</v>
      </c>
      <c r="U98" s="4">
        <f t="shared" ref="U98:V98" si="518">(2*100)/2</f>
        <v>100</v>
      </c>
      <c r="V98" s="4">
        <f t="shared" si="518"/>
        <v>100</v>
      </c>
      <c r="W98" s="4">
        <f t="shared" ref="W98:X98" si="519">(0*100)/2</f>
        <v>0</v>
      </c>
      <c r="X98" s="4">
        <f t="shared" si="519"/>
        <v>0</v>
      </c>
      <c r="Y98" s="4">
        <f t="shared" si="494"/>
        <v>50</v>
      </c>
      <c r="Z98" s="4">
        <f t="shared" si="512"/>
        <v>66.66666667</v>
      </c>
      <c r="AA98" s="4">
        <f t="shared" si="513"/>
        <v>50</v>
      </c>
      <c r="AB98" s="4">
        <f t="shared" si="460"/>
        <v>33.33333333</v>
      </c>
      <c r="AC98" s="4">
        <f t="shared" si="505"/>
        <v>100</v>
      </c>
      <c r="AD98" s="4">
        <f t="shared" ref="AD98:AD99" si="527">(2*100)/2</f>
        <v>100</v>
      </c>
      <c r="AE98" s="4">
        <f t="shared" si="469"/>
        <v>0</v>
      </c>
      <c r="AF98" s="4">
        <f t="shared" ref="AF98:AF100" si="528">(1*100)/2</f>
        <v>50</v>
      </c>
    </row>
    <row r="99">
      <c r="A99" s="1" t="s">
        <v>13</v>
      </c>
      <c r="B99" s="4">
        <f t="shared" ref="B99:G99" si="520">(0*100)/2</f>
        <v>0</v>
      </c>
      <c r="C99" s="4">
        <f t="shared" si="520"/>
        <v>0</v>
      </c>
      <c r="D99" s="4">
        <f t="shared" si="520"/>
        <v>0</v>
      </c>
      <c r="E99" s="4">
        <f t="shared" si="520"/>
        <v>0</v>
      </c>
      <c r="F99" s="4">
        <f t="shared" si="520"/>
        <v>0</v>
      </c>
      <c r="G99" s="4">
        <f t="shared" si="520"/>
        <v>0</v>
      </c>
      <c r="H99" s="4">
        <f t="shared" si="496"/>
        <v>100</v>
      </c>
      <c r="I99" s="4">
        <f t="shared" ref="I99:K99" si="521">(0*100)/2</f>
        <v>0</v>
      </c>
      <c r="J99" s="4">
        <f t="shared" si="521"/>
        <v>0</v>
      </c>
      <c r="K99" s="4">
        <f t="shared" si="521"/>
        <v>0</v>
      </c>
      <c r="L99" s="4">
        <f t="shared" si="522"/>
        <v>50</v>
      </c>
      <c r="M99" s="4">
        <f t="shared" si="523"/>
        <v>0</v>
      </c>
      <c r="N99" s="4">
        <f t="shared" si="499"/>
        <v>50</v>
      </c>
      <c r="O99" s="4">
        <f t="shared" si="500"/>
        <v>100</v>
      </c>
      <c r="P99" s="4">
        <f t="shared" si="501"/>
        <v>50</v>
      </c>
      <c r="Q99" s="4">
        <f t="shared" si="474"/>
        <v>0</v>
      </c>
      <c r="R99" s="4">
        <f t="shared" ref="R99:T99" si="524">(0*100)/2</f>
        <v>0</v>
      </c>
      <c r="S99" s="4">
        <f t="shared" si="524"/>
        <v>0</v>
      </c>
      <c r="T99" s="4">
        <f t="shared" si="524"/>
        <v>0</v>
      </c>
      <c r="U99" s="4">
        <f t="shared" ref="U99:V99" si="525">(2*100)/2</f>
        <v>100</v>
      </c>
      <c r="V99" s="4">
        <f t="shared" si="525"/>
        <v>100</v>
      </c>
      <c r="W99" s="4">
        <f t="shared" ref="W99:X99" si="526">(0*100)/2</f>
        <v>0</v>
      </c>
      <c r="X99" s="4">
        <f t="shared" si="526"/>
        <v>0</v>
      </c>
      <c r="Y99" s="4">
        <f t="shared" si="494"/>
        <v>50</v>
      </c>
      <c r="Z99" s="4">
        <f t="shared" si="512"/>
        <v>66.66666667</v>
      </c>
      <c r="AA99" s="4">
        <f t="shared" ref="AA99:AA101" si="534">(0*100)/2</f>
        <v>0</v>
      </c>
      <c r="AB99" s="4">
        <f t="shared" si="460"/>
        <v>33.33333333</v>
      </c>
      <c r="AC99" s="4">
        <f t="shared" si="505"/>
        <v>100</v>
      </c>
      <c r="AD99" s="4">
        <f t="shared" si="527"/>
        <v>100</v>
      </c>
      <c r="AE99" s="4">
        <f t="shared" si="469"/>
        <v>0</v>
      </c>
      <c r="AF99" s="4">
        <f t="shared" si="528"/>
        <v>50</v>
      </c>
    </row>
    <row r="100">
      <c r="A100" s="1" t="s">
        <v>14</v>
      </c>
      <c r="B100" s="4">
        <f t="shared" ref="B100:M100" si="529">(0*100)/2</f>
        <v>0</v>
      </c>
      <c r="C100" s="4">
        <f t="shared" si="529"/>
        <v>0</v>
      </c>
      <c r="D100" s="4">
        <f t="shared" si="529"/>
        <v>0</v>
      </c>
      <c r="E100" s="4">
        <f t="shared" si="529"/>
        <v>0</v>
      </c>
      <c r="F100" s="4">
        <f t="shared" si="529"/>
        <v>0</v>
      </c>
      <c r="G100" s="4">
        <f t="shared" si="529"/>
        <v>0</v>
      </c>
      <c r="H100" s="4">
        <f t="shared" si="529"/>
        <v>0</v>
      </c>
      <c r="I100" s="4">
        <f t="shared" si="529"/>
        <v>0</v>
      </c>
      <c r="J100" s="4">
        <f t="shared" si="529"/>
        <v>0</v>
      </c>
      <c r="K100" s="4">
        <f t="shared" si="529"/>
        <v>0</v>
      </c>
      <c r="L100" s="4">
        <f t="shared" si="529"/>
        <v>0</v>
      </c>
      <c r="M100" s="4">
        <f t="shared" si="529"/>
        <v>0</v>
      </c>
      <c r="N100" s="4">
        <f t="shared" si="499"/>
        <v>50</v>
      </c>
      <c r="O100" s="4">
        <f t="shared" ref="O100:P100" si="530">(1*100)/2</f>
        <v>50</v>
      </c>
      <c r="P100" s="4">
        <f t="shared" si="530"/>
        <v>50</v>
      </c>
      <c r="Q100" s="4">
        <f t="shared" si="474"/>
        <v>0</v>
      </c>
      <c r="R100" s="4">
        <f t="shared" ref="R100:T100" si="531">(0*100)/2</f>
        <v>0</v>
      </c>
      <c r="S100" s="4">
        <f t="shared" si="531"/>
        <v>0</v>
      </c>
      <c r="T100" s="4">
        <f t="shared" si="531"/>
        <v>0</v>
      </c>
      <c r="U100" s="4">
        <f t="shared" ref="U100:V100" si="532">(2*100)/2</f>
        <v>100</v>
      </c>
      <c r="V100" s="4">
        <f t="shared" si="532"/>
        <v>100</v>
      </c>
      <c r="W100" s="4">
        <f t="shared" ref="W100:X100" si="533">(0*100)/2</f>
        <v>0</v>
      </c>
      <c r="X100" s="4">
        <f t="shared" si="533"/>
        <v>0</v>
      </c>
      <c r="Y100" s="4">
        <f t="shared" si="494"/>
        <v>50</v>
      </c>
      <c r="Z100" s="4">
        <f t="shared" si="512"/>
        <v>66.66666667</v>
      </c>
      <c r="AA100" s="4">
        <f t="shared" si="534"/>
        <v>0</v>
      </c>
      <c r="AB100" s="4">
        <f t="shared" si="460"/>
        <v>33.33333333</v>
      </c>
      <c r="AC100" s="4">
        <f t="shared" ref="AC100:AD100" si="535">(1*100)/2</f>
        <v>50</v>
      </c>
      <c r="AD100" s="4">
        <f t="shared" si="535"/>
        <v>50</v>
      </c>
      <c r="AE100" s="4">
        <f t="shared" si="469"/>
        <v>0</v>
      </c>
      <c r="AF100" s="4">
        <f t="shared" si="528"/>
        <v>50</v>
      </c>
    </row>
    <row r="101">
      <c r="A101" s="1" t="s">
        <v>15</v>
      </c>
      <c r="B101" s="4">
        <f t="shared" ref="B101:M101" si="536">(0*100)/2</f>
        <v>0</v>
      </c>
      <c r="C101" s="4">
        <f t="shared" si="536"/>
        <v>0</v>
      </c>
      <c r="D101" s="4">
        <f t="shared" si="536"/>
        <v>0</v>
      </c>
      <c r="E101" s="4">
        <f t="shared" si="536"/>
        <v>0</v>
      </c>
      <c r="F101" s="4">
        <f t="shared" si="536"/>
        <v>0</v>
      </c>
      <c r="G101" s="4">
        <f t="shared" si="536"/>
        <v>0</v>
      </c>
      <c r="H101" s="4">
        <f t="shared" si="536"/>
        <v>0</v>
      </c>
      <c r="I101" s="4">
        <f t="shared" si="536"/>
        <v>0</v>
      </c>
      <c r="J101" s="4">
        <f t="shared" si="536"/>
        <v>0</v>
      </c>
      <c r="K101" s="4">
        <f t="shared" si="536"/>
        <v>0</v>
      </c>
      <c r="L101" s="4">
        <f t="shared" si="536"/>
        <v>0</v>
      </c>
      <c r="M101" s="4">
        <f t="shared" si="536"/>
        <v>0</v>
      </c>
      <c r="N101" s="4">
        <f t="shared" si="499"/>
        <v>50</v>
      </c>
      <c r="O101" s="4">
        <f t="shared" ref="O101:P101" si="537">(1*100)/2</f>
        <v>50</v>
      </c>
      <c r="P101" s="4">
        <f t="shared" si="537"/>
        <v>50</v>
      </c>
      <c r="Q101" s="4">
        <f t="shared" si="474"/>
        <v>0</v>
      </c>
      <c r="R101" s="4">
        <f t="shared" ref="R101:T101" si="538">(0*100)/2</f>
        <v>0</v>
      </c>
      <c r="S101" s="4">
        <f t="shared" si="538"/>
        <v>0</v>
      </c>
      <c r="T101" s="4">
        <f t="shared" si="538"/>
        <v>0</v>
      </c>
      <c r="U101" s="4">
        <f>(1*100)/2</f>
        <v>50</v>
      </c>
      <c r="V101" s="4">
        <f>(2*100)/2</f>
        <v>100</v>
      </c>
      <c r="W101" s="4">
        <f t="shared" ref="W101:X101" si="539">(0*100)/2</f>
        <v>0</v>
      </c>
      <c r="X101" s="4">
        <f t="shared" si="539"/>
        <v>0</v>
      </c>
      <c r="Y101" s="4">
        <f t="shared" si="494"/>
        <v>50</v>
      </c>
      <c r="Z101" s="4">
        <f t="shared" si="512"/>
        <v>66.66666667</v>
      </c>
      <c r="AA101" s="4">
        <f t="shared" si="534"/>
        <v>0</v>
      </c>
      <c r="AB101" s="4">
        <f t="shared" si="460"/>
        <v>33.33333333</v>
      </c>
      <c r="AC101" s="4">
        <f t="shared" ref="AC101:AD101" si="540">(1*100)/2</f>
        <v>50</v>
      </c>
      <c r="AD101" s="4">
        <f t="shared" si="540"/>
        <v>50</v>
      </c>
      <c r="AE101" s="4">
        <f t="shared" si="469"/>
        <v>0</v>
      </c>
      <c r="AF101" s="4">
        <f t="shared" ref="AF101:AF103" si="545">(0*100)/3</f>
        <v>0</v>
      </c>
    </row>
    <row r="102">
      <c r="A102" s="1" t="s">
        <v>16</v>
      </c>
      <c r="B102" s="4">
        <f t="shared" ref="B102:L102" si="541">(0*100)/2</f>
        <v>0</v>
      </c>
      <c r="C102" s="4">
        <f t="shared" si="541"/>
        <v>0</v>
      </c>
      <c r="D102" s="4">
        <f t="shared" si="541"/>
        <v>0</v>
      </c>
      <c r="E102" s="4">
        <f t="shared" si="541"/>
        <v>0</v>
      </c>
      <c r="F102" s="4">
        <f t="shared" si="541"/>
        <v>0</v>
      </c>
      <c r="G102" s="4">
        <f t="shared" si="541"/>
        <v>0</v>
      </c>
      <c r="H102" s="4">
        <f t="shared" si="541"/>
        <v>0</v>
      </c>
      <c r="I102" s="4">
        <f t="shared" si="541"/>
        <v>0</v>
      </c>
      <c r="J102" s="4">
        <f t="shared" si="541"/>
        <v>0</v>
      </c>
      <c r="K102" s="4">
        <f t="shared" si="541"/>
        <v>0</v>
      </c>
      <c r="L102" s="4">
        <f t="shared" si="541"/>
        <v>0</v>
      </c>
      <c r="M102" s="4">
        <f t="shared" ref="M102:Y102" si="542">(0*100)/3</f>
        <v>0</v>
      </c>
      <c r="N102" s="4">
        <f t="shared" si="542"/>
        <v>0</v>
      </c>
      <c r="O102" s="4">
        <f t="shared" si="542"/>
        <v>0</v>
      </c>
      <c r="P102" s="4">
        <f t="shared" si="542"/>
        <v>0</v>
      </c>
      <c r="Q102" s="4">
        <f t="shared" si="542"/>
        <v>0</v>
      </c>
      <c r="R102" s="4">
        <f t="shared" si="542"/>
        <v>0</v>
      </c>
      <c r="S102" s="4">
        <f t="shared" si="542"/>
        <v>0</v>
      </c>
      <c r="T102" s="4">
        <f t="shared" si="542"/>
        <v>0</v>
      </c>
      <c r="U102" s="4">
        <f t="shared" si="542"/>
        <v>0</v>
      </c>
      <c r="V102" s="4">
        <f t="shared" si="542"/>
        <v>0</v>
      </c>
      <c r="W102" s="4">
        <f t="shared" si="542"/>
        <v>0</v>
      </c>
      <c r="X102" s="4">
        <f t="shared" si="542"/>
        <v>0</v>
      </c>
      <c r="Y102" s="4">
        <f t="shared" si="542"/>
        <v>0</v>
      </c>
      <c r="Z102" s="4">
        <f t="shared" ref="Z102:AA102" si="543">(0*100)/2</f>
        <v>0</v>
      </c>
      <c r="AA102" s="4">
        <f t="shared" si="543"/>
        <v>0</v>
      </c>
      <c r="AB102" s="4">
        <f t="shared" ref="AB102:AB103" si="549">(0*100)/3</f>
        <v>0</v>
      </c>
      <c r="AC102" s="4">
        <f t="shared" ref="AC102:AE102" si="544">(0*100)/2</f>
        <v>0</v>
      </c>
      <c r="AD102" s="4">
        <f t="shared" si="544"/>
        <v>0</v>
      </c>
      <c r="AE102" s="4">
        <f t="shared" si="544"/>
        <v>0</v>
      </c>
      <c r="AF102" s="4">
        <f t="shared" si="545"/>
        <v>0</v>
      </c>
    </row>
    <row r="103">
      <c r="A103" s="1" t="s">
        <v>17</v>
      </c>
      <c r="B103" s="4">
        <f t="shared" ref="B103:L103" si="546">(0*100)/2</f>
        <v>0</v>
      </c>
      <c r="C103" s="4">
        <f t="shared" si="546"/>
        <v>0</v>
      </c>
      <c r="D103" s="4">
        <f t="shared" si="546"/>
        <v>0</v>
      </c>
      <c r="E103" s="4">
        <f t="shared" si="546"/>
        <v>0</v>
      </c>
      <c r="F103" s="4">
        <f t="shared" si="546"/>
        <v>0</v>
      </c>
      <c r="G103" s="4">
        <f t="shared" si="546"/>
        <v>0</v>
      </c>
      <c r="H103" s="4">
        <f t="shared" si="546"/>
        <v>0</v>
      </c>
      <c r="I103" s="4">
        <f t="shared" si="546"/>
        <v>0</v>
      </c>
      <c r="J103" s="4">
        <f t="shared" si="546"/>
        <v>0</v>
      </c>
      <c r="K103" s="4">
        <f t="shared" si="546"/>
        <v>0</v>
      </c>
      <c r="L103" s="4">
        <f t="shared" si="546"/>
        <v>0</v>
      </c>
      <c r="M103" s="4">
        <f t="shared" ref="M103:Y103" si="547">(0*100)/3</f>
        <v>0</v>
      </c>
      <c r="N103" s="4">
        <f t="shared" si="547"/>
        <v>0</v>
      </c>
      <c r="O103" s="4">
        <f t="shared" si="547"/>
        <v>0</v>
      </c>
      <c r="P103" s="4">
        <f t="shared" si="547"/>
        <v>0</v>
      </c>
      <c r="Q103" s="4">
        <f t="shared" si="547"/>
        <v>0</v>
      </c>
      <c r="R103" s="4">
        <f t="shared" si="547"/>
        <v>0</v>
      </c>
      <c r="S103" s="4">
        <f t="shared" si="547"/>
        <v>0</v>
      </c>
      <c r="T103" s="4">
        <f t="shared" si="547"/>
        <v>0</v>
      </c>
      <c r="U103" s="4">
        <f t="shared" si="547"/>
        <v>0</v>
      </c>
      <c r="V103" s="4">
        <f t="shared" si="547"/>
        <v>0</v>
      </c>
      <c r="W103" s="4">
        <f t="shared" si="547"/>
        <v>0</v>
      </c>
      <c r="X103" s="4">
        <f t="shared" si="547"/>
        <v>0</v>
      </c>
      <c r="Y103" s="4">
        <f t="shared" si="547"/>
        <v>0</v>
      </c>
      <c r="Z103" s="4">
        <f t="shared" ref="Z103:AA103" si="548">(0*100)/2</f>
        <v>0</v>
      </c>
      <c r="AA103" s="4">
        <f t="shared" si="548"/>
        <v>0</v>
      </c>
      <c r="AB103" s="4">
        <f t="shared" si="549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45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0" width="5.13"/>
  </cols>
  <sheetData>
    <row r="1">
      <c r="A1" s="1" t="s">
        <v>0</v>
      </c>
      <c r="B1" s="2">
        <v>45323.0</v>
      </c>
      <c r="C1" s="2">
        <v>45324.0</v>
      </c>
      <c r="D1" s="2">
        <v>45325.0</v>
      </c>
      <c r="E1" s="2">
        <v>45326.0</v>
      </c>
      <c r="F1" s="2">
        <v>45327.0</v>
      </c>
      <c r="G1" s="2">
        <v>45328.0</v>
      </c>
      <c r="H1" s="2">
        <v>45329.0</v>
      </c>
      <c r="I1" s="2">
        <v>45330.0</v>
      </c>
      <c r="J1" s="2">
        <v>45331.0</v>
      </c>
      <c r="K1" s="2">
        <v>45332.0</v>
      </c>
      <c r="L1" s="2">
        <v>45333.0</v>
      </c>
      <c r="M1" s="2">
        <v>45334.0</v>
      </c>
      <c r="N1" s="2">
        <v>45335.0</v>
      </c>
      <c r="O1" s="2">
        <v>45336.0</v>
      </c>
      <c r="P1" s="2">
        <v>45337.0</v>
      </c>
      <c r="Q1" s="2">
        <v>45338.0</v>
      </c>
      <c r="R1" s="2">
        <v>45339.0</v>
      </c>
      <c r="S1" s="2">
        <v>45340.0</v>
      </c>
      <c r="T1" s="2">
        <v>45341.0</v>
      </c>
      <c r="U1" s="2">
        <v>45342.0</v>
      </c>
      <c r="V1" s="2">
        <v>45343.0</v>
      </c>
      <c r="W1" s="2">
        <v>45344.0</v>
      </c>
      <c r="X1" s="2">
        <v>45345.0</v>
      </c>
      <c r="Y1" s="2">
        <v>45346.0</v>
      </c>
      <c r="Z1" s="2">
        <v>45347.0</v>
      </c>
      <c r="AA1" s="2">
        <v>45348.0</v>
      </c>
      <c r="AB1" s="2">
        <v>45349.0</v>
      </c>
      <c r="AC1" s="2">
        <v>45350.0</v>
      </c>
      <c r="AD1" s="2">
        <v>45351.0</v>
      </c>
      <c r="AE1" s="2"/>
      <c r="AF1" s="2"/>
      <c r="AG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" t="s">
        <v>2</v>
      </c>
      <c r="B3" s="4">
        <f t="shared" ref="B3:AD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>AVERAGE(B5:AD16)</f>
        <v>44.88146552</v>
      </c>
    </row>
    <row r="4">
      <c r="A4" s="1" t="s">
        <v>3</v>
      </c>
      <c r="B4" s="4">
        <f t="shared" ref="B4:D4" si="2">(0*100)/16</f>
        <v>0</v>
      </c>
      <c r="C4" s="4">
        <f t="shared" si="2"/>
        <v>0</v>
      </c>
      <c r="D4" s="4">
        <f t="shared" si="2"/>
        <v>0</v>
      </c>
      <c r="E4" s="4">
        <f>(1*100)/16</f>
        <v>6.25</v>
      </c>
      <c r="F4" s="4">
        <f t="shared" ref="F4:AD4" si="3">(0*100)/16</f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</row>
    <row r="5">
      <c r="A5" s="1" t="s">
        <v>4</v>
      </c>
      <c r="B5" s="4">
        <f>(4*100)/16</f>
        <v>25</v>
      </c>
      <c r="C5" s="4">
        <f>(3*100)/16</f>
        <v>18.75</v>
      </c>
      <c r="D5" s="4">
        <f>(5*100)/16</f>
        <v>31.25</v>
      </c>
      <c r="E5" s="4">
        <f>(9*100)/16</f>
        <v>56.25</v>
      </c>
      <c r="F5" s="4">
        <f>(4*100)/16</f>
        <v>25</v>
      </c>
      <c r="G5" s="4">
        <f>(2*100)/16</f>
        <v>12.5</v>
      </c>
      <c r="H5" s="4">
        <f>(5*100)/16</f>
        <v>31.25</v>
      </c>
      <c r="I5" s="4">
        <f>(1*100)/16</f>
        <v>6.25</v>
      </c>
      <c r="J5" s="4">
        <f>(7*100)/16</f>
        <v>43.75</v>
      </c>
      <c r="K5" s="4">
        <f t="shared" ref="K5:L5" si="4">(5*100)/16</f>
        <v>31.25</v>
      </c>
      <c r="L5" s="4">
        <f t="shared" si="4"/>
        <v>31.25</v>
      </c>
      <c r="M5" s="4">
        <f>(2*100)/16</f>
        <v>12.5</v>
      </c>
      <c r="N5" s="4">
        <f>(4*100)/16</f>
        <v>25</v>
      </c>
      <c r="O5" s="4">
        <f t="shared" ref="O5:Q5" si="5">(3*100)/16</f>
        <v>18.75</v>
      </c>
      <c r="P5" s="4">
        <f t="shared" si="5"/>
        <v>18.75</v>
      </c>
      <c r="Q5" s="4">
        <f t="shared" si="5"/>
        <v>18.75</v>
      </c>
      <c r="R5" s="4">
        <f>(7*100)/16</f>
        <v>43.75</v>
      </c>
      <c r="S5" s="4">
        <f>(8*100)/16</f>
        <v>50</v>
      </c>
      <c r="T5" s="4">
        <f>(3*100)/16</f>
        <v>18.75</v>
      </c>
      <c r="U5" s="4">
        <f>(4*100)/16</f>
        <v>25</v>
      </c>
      <c r="V5" s="4">
        <f>(3*100)/16</f>
        <v>18.75</v>
      </c>
      <c r="W5" s="4">
        <f>(1*100)/16</f>
        <v>6.25</v>
      </c>
      <c r="X5" s="4">
        <f>(5*100)/16</f>
        <v>31.25</v>
      </c>
      <c r="Y5" s="4">
        <f t="shared" ref="Y5:Z5" si="6">(7*100)/16</f>
        <v>43.75</v>
      </c>
      <c r="Z5" s="4">
        <f t="shared" si="6"/>
        <v>43.75</v>
      </c>
      <c r="AA5" s="4">
        <f>(3*100)/16</f>
        <v>18.75</v>
      </c>
      <c r="AB5" s="4">
        <f>(6*100)/16</f>
        <v>37.5</v>
      </c>
      <c r="AC5" s="4">
        <f>(1*100)/16</f>
        <v>6.25</v>
      </c>
      <c r="AD5" s="4">
        <f>(4*100)/16</f>
        <v>25</v>
      </c>
    </row>
    <row r="6">
      <c r="A6" s="1" t="s">
        <v>5</v>
      </c>
      <c r="B6" s="4">
        <f>(6*100)/16</f>
        <v>37.5</v>
      </c>
      <c r="C6" s="4">
        <f t="shared" ref="C6:D6" si="7">(9*100)/16</f>
        <v>56.25</v>
      </c>
      <c r="D6" s="4">
        <f t="shared" si="7"/>
        <v>56.25</v>
      </c>
      <c r="E6" s="4">
        <f>(12*100)/16</f>
        <v>75</v>
      </c>
      <c r="F6" s="4">
        <f>(6*100)/16</f>
        <v>37.5</v>
      </c>
      <c r="G6" s="4">
        <f>(4*100)/16</f>
        <v>25</v>
      </c>
      <c r="H6" s="4">
        <f>(6*100)/16</f>
        <v>37.5</v>
      </c>
      <c r="I6" s="4">
        <f>(2*100)/16</f>
        <v>12.5</v>
      </c>
      <c r="J6" s="4">
        <f t="shared" ref="J6:J7" si="9">(10*100)/16</f>
        <v>62.5</v>
      </c>
      <c r="K6" s="4">
        <f>(8*100)/16</f>
        <v>50</v>
      </c>
      <c r="L6" s="4">
        <f>(10*100)/16</f>
        <v>62.5</v>
      </c>
      <c r="M6" s="4">
        <f>(5*100)/16</f>
        <v>31.25</v>
      </c>
      <c r="N6" s="4">
        <f>(7*100)/16</f>
        <v>43.75</v>
      </c>
      <c r="O6" s="4">
        <f>(1*100)/16</f>
        <v>6.25</v>
      </c>
      <c r="P6" s="4">
        <f t="shared" ref="P6:P7" si="10">(4*100)/16</f>
        <v>25</v>
      </c>
      <c r="Q6" s="4">
        <f>(7*100)/16</f>
        <v>43.75</v>
      </c>
      <c r="R6" s="4">
        <f>(10*100)/16</f>
        <v>62.5</v>
      </c>
      <c r="S6" s="4">
        <f>(9*100)/16</f>
        <v>56.25</v>
      </c>
      <c r="T6" s="4">
        <f>(6*100)/16</f>
        <v>37.5</v>
      </c>
      <c r="U6" s="4">
        <f>(3*100)/16</f>
        <v>18.75</v>
      </c>
      <c r="V6" s="4">
        <f>(5*100)/16</f>
        <v>31.25</v>
      </c>
      <c r="W6" s="4">
        <f>(7*100)/16</f>
        <v>43.75</v>
      </c>
      <c r="X6" s="4">
        <f t="shared" ref="X6:Z6" si="8">(9*100)/16</f>
        <v>56.25</v>
      </c>
      <c r="Y6" s="4">
        <f t="shared" si="8"/>
        <v>56.25</v>
      </c>
      <c r="Z6" s="4">
        <f t="shared" si="8"/>
        <v>56.25</v>
      </c>
      <c r="AA6" s="4">
        <f>(4*100)/16</f>
        <v>25</v>
      </c>
      <c r="AB6" s="4">
        <f>(7*100)/16</f>
        <v>43.75</v>
      </c>
      <c r="AC6" s="4">
        <f>(2*100)/16</f>
        <v>12.5</v>
      </c>
      <c r="AD6" s="4">
        <f t="shared" ref="AD6:AD8" si="13">(5*100)/16</f>
        <v>31.25</v>
      </c>
    </row>
    <row r="7">
      <c r="A7" s="1" t="s">
        <v>6</v>
      </c>
      <c r="B7" s="4">
        <f>(4*100)/16</f>
        <v>25</v>
      </c>
      <c r="C7" s="4">
        <f>(11*100)/16</f>
        <v>68.75</v>
      </c>
      <c r="D7" s="4">
        <f>(15*100)/16</f>
        <v>93.75</v>
      </c>
      <c r="E7" s="4">
        <f>(14*100)/16</f>
        <v>87.5</v>
      </c>
      <c r="F7" s="4">
        <f>(8*100)/16</f>
        <v>50</v>
      </c>
      <c r="G7" s="4">
        <f>(6*100)/16</f>
        <v>37.5</v>
      </c>
      <c r="H7" s="4">
        <f>(10*100)/16</f>
        <v>62.5</v>
      </c>
      <c r="I7" s="4">
        <f>(3*100)/16</f>
        <v>18.75</v>
      </c>
      <c r="J7" s="4">
        <f t="shared" si="9"/>
        <v>62.5</v>
      </c>
      <c r="K7" s="4">
        <f>(11*100)/16</f>
        <v>68.75</v>
      </c>
      <c r="L7" s="4">
        <f>(16*100)/16</f>
        <v>100</v>
      </c>
      <c r="M7" s="4">
        <f t="shared" ref="M7:M9" si="15">(7*100)/16</f>
        <v>43.75</v>
      </c>
      <c r="N7" s="4">
        <f>(8*100)/16</f>
        <v>50</v>
      </c>
      <c r="O7" s="4">
        <f>(5*100)/16</f>
        <v>31.25</v>
      </c>
      <c r="P7" s="4">
        <f t="shared" si="10"/>
        <v>25</v>
      </c>
      <c r="Q7" s="4">
        <f t="shared" ref="Q7:Q8" si="16">(9*100)/16</f>
        <v>56.25</v>
      </c>
      <c r="R7" s="4">
        <f>(13*100)/16</f>
        <v>81.25</v>
      </c>
      <c r="S7" s="4">
        <f>(12*100)/16</f>
        <v>75</v>
      </c>
      <c r="T7" s="4">
        <f>(8*100)/16</f>
        <v>50</v>
      </c>
      <c r="U7" s="4">
        <f t="shared" ref="U7:V7" si="11">(7*100)/16</f>
        <v>43.75</v>
      </c>
      <c r="V7" s="4">
        <f t="shared" si="11"/>
        <v>43.75</v>
      </c>
      <c r="W7" s="4">
        <f>(10*100)/16</f>
        <v>62.5</v>
      </c>
      <c r="X7" s="4">
        <f>(8*100)/16</f>
        <v>50</v>
      </c>
      <c r="Y7" s="4">
        <f>(10*100)/16</f>
        <v>62.5</v>
      </c>
      <c r="Z7" s="4">
        <f>(13*100)/16</f>
        <v>81.25</v>
      </c>
      <c r="AA7" s="4">
        <f t="shared" ref="AA7:AB7" si="12">(7*100)/16</f>
        <v>43.75</v>
      </c>
      <c r="AB7" s="4">
        <f t="shared" si="12"/>
        <v>43.75</v>
      </c>
      <c r="AC7" s="4">
        <f>(3*100)/16</f>
        <v>18.75</v>
      </c>
      <c r="AD7" s="4">
        <f t="shared" si="13"/>
        <v>31.25</v>
      </c>
    </row>
    <row r="8">
      <c r="A8" s="1" t="s">
        <v>7</v>
      </c>
      <c r="B8" s="4">
        <f>(6*100)/16</f>
        <v>37.5</v>
      </c>
      <c r="C8" s="4">
        <f t="shared" ref="C8:C9" si="19">(10*100)/16</f>
        <v>62.5</v>
      </c>
      <c r="D8" s="4">
        <f t="shared" ref="D8:E8" si="14">(16*100)/16</f>
        <v>100</v>
      </c>
      <c r="E8" s="4">
        <f t="shared" si="14"/>
        <v>100</v>
      </c>
      <c r="F8" s="4">
        <f t="shared" ref="F8:F9" si="21">(6*100)/16</f>
        <v>37.5</v>
      </c>
      <c r="G8" s="4">
        <f>(5*100)/16</f>
        <v>31.25</v>
      </c>
      <c r="H8" s="4">
        <f t="shared" ref="H8:H9" si="22">(14*100)/16</f>
        <v>87.5</v>
      </c>
      <c r="I8" s="4">
        <f>(2*100)/16</f>
        <v>12.5</v>
      </c>
      <c r="J8" s="4">
        <f>(12*100)/16</f>
        <v>75</v>
      </c>
      <c r="K8" s="4">
        <f>(13*100)/16</f>
        <v>81.25</v>
      </c>
      <c r="L8" s="4">
        <f>(15*100)/16</f>
        <v>93.75</v>
      </c>
      <c r="M8" s="4">
        <f t="shared" si="15"/>
        <v>43.75</v>
      </c>
      <c r="N8" s="4">
        <f t="shared" ref="N8:N9" si="23">(10*100)/16</f>
        <v>62.5</v>
      </c>
      <c r="O8" s="4">
        <f>(3*100)/16</f>
        <v>18.75</v>
      </c>
      <c r="P8" s="4">
        <f>(6*100)/16</f>
        <v>37.5</v>
      </c>
      <c r="Q8" s="4">
        <f t="shared" si="16"/>
        <v>56.25</v>
      </c>
      <c r="R8" s="4">
        <f>(15*100)/16</f>
        <v>93.75</v>
      </c>
      <c r="S8" s="4">
        <f>(13*100)/16</f>
        <v>81.25</v>
      </c>
      <c r="T8" s="4">
        <f t="shared" ref="T8:T9" si="26">(7*100)/16</f>
        <v>43.75</v>
      </c>
      <c r="U8" s="4">
        <f t="shared" ref="U8:V8" si="17">(8*100)/16</f>
        <v>50</v>
      </c>
      <c r="V8" s="4">
        <f t="shared" si="17"/>
        <v>50</v>
      </c>
      <c r="W8" s="4">
        <f>(9*100)/16</f>
        <v>56.25</v>
      </c>
      <c r="X8" s="4">
        <f>(11*100)/16</f>
        <v>68.75</v>
      </c>
      <c r="Y8" s="4">
        <f t="shared" ref="Y8:Z8" si="18">(16*100)/16</f>
        <v>100</v>
      </c>
      <c r="Z8" s="4">
        <f t="shared" si="18"/>
        <v>100</v>
      </c>
      <c r="AA8" s="4">
        <f t="shared" ref="AA8:AA9" si="29">(7*100)/16</f>
        <v>43.75</v>
      </c>
      <c r="AB8" s="4">
        <f>(8*100)/16</f>
        <v>50</v>
      </c>
      <c r="AC8" s="4">
        <f>(2*100)/16</f>
        <v>12.5</v>
      </c>
      <c r="AD8" s="4">
        <f t="shared" si="13"/>
        <v>31.25</v>
      </c>
    </row>
    <row r="9">
      <c r="A9" s="1" t="s">
        <v>8</v>
      </c>
      <c r="B9" s="4">
        <f>(5*100)/16</f>
        <v>31.25</v>
      </c>
      <c r="C9" s="4">
        <f t="shared" si="19"/>
        <v>62.5</v>
      </c>
      <c r="D9" s="4">
        <f t="shared" ref="D9:E9" si="20">(14*100)/16</f>
        <v>87.5</v>
      </c>
      <c r="E9" s="4">
        <f t="shared" si="20"/>
        <v>87.5</v>
      </c>
      <c r="F9" s="4">
        <f t="shared" si="21"/>
        <v>37.5</v>
      </c>
      <c r="G9" s="4">
        <f t="shared" ref="G9:G12" si="31">(7*100)/16</f>
        <v>43.75</v>
      </c>
      <c r="H9" s="4">
        <f t="shared" si="22"/>
        <v>87.5</v>
      </c>
      <c r="I9" s="4">
        <f t="shared" ref="I9:I10" si="32">(3*100)/16</f>
        <v>18.75</v>
      </c>
      <c r="J9" s="4">
        <f>(10*100)/16</f>
        <v>62.5</v>
      </c>
      <c r="K9" s="4">
        <f>(14*100)/16</f>
        <v>87.5</v>
      </c>
      <c r="L9" s="4">
        <f>(16*100)/16</f>
        <v>100</v>
      </c>
      <c r="M9" s="4">
        <f t="shared" si="15"/>
        <v>43.75</v>
      </c>
      <c r="N9" s="4">
        <f t="shared" si="23"/>
        <v>62.5</v>
      </c>
      <c r="O9" s="4">
        <f t="shared" ref="O9:P9" si="24">(6*100)/16</f>
        <v>37.5</v>
      </c>
      <c r="P9" s="4">
        <f t="shared" si="24"/>
        <v>37.5</v>
      </c>
      <c r="Q9" s="4">
        <f t="shared" ref="Q9:Q11" si="33">(11*100)/16</f>
        <v>68.75</v>
      </c>
      <c r="R9" s="4">
        <f t="shared" ref="R9:S9" si="25">(13*100)/16</f>
        <v>81.25</v>
      </c>
      <c r="S9" s="4">
        <f t="shared" si="25"/>
        <v>81.25</v>
      </c>
      <c r="T9" s="4">
        <f t="shared" si="26"/>
        <v>43.75</v>
      </c>
      <c r="U9" s="4">
        <f t="shared" ref="U9:V9" si="27">(8*100)/16</f>
        <v>50</v>
      </c>
      <c r="V9" s="4">
        <f t="shared" si="27"/>
        <v>50</v>
      </c>
      <c r="W9" s="4">
        <f t="shared" ref="W9:X9" si="28">(10*100)/16</f>
        <v>62.5</v>
      </c>
      <c r="X9" s="4">
        <f t="shared" si="28"/>
        <v>62.5</v>
      </c>
      <c r="Y9" s="4">
        <f>(16*100)/16</f>
        <v>100</v>
      </c>
      <c r="Z9" s="4">
        <f>(13*100)/16</f>
        <v>81.25</v>
      </c>
      <c r="AA9" s="4">
        <f t="shared" si="29"/>
        <v>43.75</v>
      </c>
      <c r="AB9" s="4">
        <f>(5*100)/16</f>
        <v>31.25</v>
      </c>
      <c r="AC9" s="4">
        <f>(4*100)/16</f>
        <v>25</v>
      </c>
      <c r="AD9" s="4">
        <f>(7*100)/16</f>
        <v>43.75</v>
      </c>
    </row>
    <row r="10">
      <c r="A10" s="1" t="s">
        <v>9</v>
      </c>
      <c r="B10" s="4">
        <f>(8*100)/16</f>
        <v>50</v>
      </c>
      <c r="C10" s="4">
        <f>(11*100)/16</f>
        <v>68.75</v>
      </c>
      <c r="D10" s="4">
        <f t="shared" ref="D10:E10" si="30">(13*100)/16</f>
        <v>81.25</v>
      </c>
      <c r="E10" s="4">
        <f t="shared" si="30"/>
        <v>81.25</v>
      </c>
      <c r="F10" s="4">
        <f>(8*100)/16</f>
        <v>50</v>
      </c>
      <c r="G10" s="4">
        <f t="shared" si="31"/>
        <v>43.75</v>
      </c>
      <c r="H10" s="4">
        <f>(13*100)/16</f>
        <v>81.25</v>
      </c>
      <c r="I10" s="4">
        <f t="shared" si="32"/>
        <v>18.75</v>
      </c>
      <c r="J10" s="4">
        <f>(9*100)/16</f>
        <v>56.25</v>
      </c>
      <c r="K10" s="4">
        <f>(11*100)/16</f>
        <v>68.75</v>
      </c>
      <c r="L10" s="4">
        <f>(15*100)/16</f>
        <v>93.75</v>
      </c>
      <c r="M10" s="4">
        <f>(5*100)/16</f>
        <v>31.25</v>
      </c>
      <c r="N10" s="4">
        <f>(6*100)/16</f>
        <v>37.5</v>
      </c>
      <c r="O10" s="4">
        <f t="shared" ref="O10:O11" si="36">(7*100)/16</f>
        <v>43.75</v>
      </c>
      <c r="P10" s="4">
        <f>(4*100)/16</f>
        <v>25</v>
      </c>
      <c r="Q10" s="4">
        <f t="shared" si="33"/>
        <v>68.75</v>
      </c>
      <c r="R10" s="4">
        <f t="shared" ref="R10:S10" si="34">(11*100)/16</f>
        <v>68.75</v>
      </c>
      <c r="S10" s="4">
        <f t="shared" si="34"/>
        <v>68.75</v>
      </c>
      <c r="T10" s="4">
        <f>(8*100)/16</f>
        <v>50</v>
      </c>
      <c r="U10" s="4">
        <f>(13*100)/16</f>
        <v>81.25</v>
      </c>
      <c r="V10" s="4">
        <f>(8*100)/16</f>
        <v>50</v>
      </c>
      <c r="W10" s="4">
        <f t="shared" ref="W10:W13" si="38">(10*100)/16</f>
        <v>62.5</v>
      </c>
      <c r="X10" s="4">
        <f>(9*100)/16</f>
        <v>56.25</v>
      </c>
      <c r="Y10" s="4">
        <f>(15*100)/16</f>
        <v>93.75</v>
      </c>
      <c r="Z10" s="4">
        <f>(10*100)/16</f>
        <v>62.5</v>
      </c>
      <c r="AA10" s="4">
        <f>(6*100)/16</f>
        <v>37.5</v>
      </c>
      <c r="AB10" s="4">
        <f>(3*100)/16</f>
        <v>18.75</v>
      </c>
      <c r="AC10" s="4">
        <f>(5*100)/16</f>
        <v>31.25</v>
      </c>
      <c r="AD10" s="4">
        <f t="shared" ref="AD10:AD11" si="40">(6*100)/16</f>
        <v>37.5</v>
      </c>
    </row>
    <row r="11">
      <c r="A11" s="1" t="s">
        <v>10</v>
      </c>
      <c r="B11" s="4">
        <f>(7*100)/16</f>
        <v>43.75</v>
      </c>
      <c r="C11" s="4">
        <f>(10*100)/16</f>
        <v>62.5</v>
      </c>
      <c r="D11" s="4">
        <f t="shared" ref="D11:E11" si="35">(12*100)/16</f>
        <v>75</v>
      </c>
      <c r="E11" s="4">
        <f t="shared" si="35"/>
        <v>75</v>
      </c>
      <c r="F11" s="4">
        <f>(5*100)/16</f>
        <v>31.25</v>
      </c>
      <c r="G11" s="4">
        <f t="shared" si="31"/>
        <v>43.75</v>
      </c>
      <c r="H11" s="4">
        <f>(8*100)/16</f>
        <v>50</v>
      </c>
      <c r="I11" s="4">
        <f>(6*100)/16</f>
        <v>37.5</v>
      </c>
      <c r="J11" s="4">
        <f t="shared" ref="J11:J12" si="41">(10*100)/16</f>
        <v>62.5</v>
      </c>
      <c r="K11" s="4">
        <f>(12*100)/16</f>
        <v>75</v>
      </c>
      <c r="L11" s="4">
        <f t="shared" ref="L11:L12" si="42">(16*100)/16</f>
        <v>100</v>
      </c>
      <c r="M11" s="4">
        <f t="shared" ref="M11:M12" si="43">(6*100)/16</f>
        <v>37.5</v>
      </c>
      <c r="N11" s="4">
        <f>(8*100)/16</f>
        <v>50</v>
      </c>
      <c r="O11" s="4">
        <f t="shared" si="36"/>
        <v>43.75</v>
      </c>
      <c r="P11" s="4">
        <f>(5*100)/16</f>
        <v>31.25</v>
      </c>
      <c r="Q11" s="4">
        <f t="shared" si="33"/>
        <v>68.75</v>
      </c>
      <c r="R11" s="4">
        <f t="shared" ref="R11:S11" si="37">(11*100)/16</f>
        <v>68.75</v>
      </c>
      <c r="S11" s="4">
        <f t="shared" si="37"/>
        <v>68.75</v>
      </c>
      <c r="T11" s="4">
        <f>(6*100)/16</f>
        <v>37.5</v>
      </c>
      <c r="U11" s="4">
        <f>(15*100)/16</f>
        <v>93.75</v>
      </c>
      <c r="V11" s="4">
        <f>(4*100)/16</f>
        <v>25</v>
      </c>
      <c r="W11" s="4">
        <f t="shared" si="38"/>
        <v>62.5</v>
      </c>
      <c r="X11" s="4">
        <f>(7*100)/16</f>
        <v>43.75</v>
      </c>
      <c r="Y11" s="4">
        <f>(13*100)/16</f>
        <v>81.25</v>
      </c>
      <c r="Z11" s="4">
        <f>(11*100)/16</f>
        <v>68.75</v>
      </c>
      <c r="AA11" s="4">
        <f t="shared" ref="AA11:AC11" si="39">(4*100)/16</f>
        <v>25</v>
      </c>
      <c r="AB11" s="4">
        <f t="shared" si="39"/>
        <v>25</v>
      </c>
      <c r="AC11" s="4">
        <f t="shared" si="39"/>
        <v>25</v>
      </c>
      <c r="AD11" s="4">
        <f t="shared" si="40"/>
        <v>37.5</v>
      </c>
    </row>
    <row r="12">
      <c r="A12" s="1" t="s">
        <v>11</v>
      </c>
      <c r="B12" s="4">
        <f>(4*100)/16</f>
        <v>25</v>
      </c>
      <c r="C12" s="4">
        <f>(8*100)/16</f>
        <v>50</v>
      </c>
      <c r="D12" s="4">
        <f>(9*100)/16</f>
        <v>56.25</v>
      </c>
      <c r="E12" s="4">
        <f>(11*100)/16</f>
        <v>68.75</v>
      </c>
      <c r="F12" s="4">
        <f t="shared" ref="F12:F14" si="44">(4*100)/16</f>
        <v>25</v>
      </c>
      <c r="G12" s="4">
        <f t="shared" si="31"/>
        <v>43.75</v>
      </c>
      <c r="H12" s="4">
        <f t="shared" ref="H12:H14" si="45">(6*100)/16</f>
        <v>37.5</v>
      </c>
      <c r="I12" s="4">
        <f>(9*100)/16</f>
        <v>56.25</v>
      </c>
      <c r="J12" s="4">
        <f t="shared" si="41"/>
        <v>62.5</v>
      </c>
      <c r="K12" s="4">
        <f>(13*100)/16</f>
        <v>81.25</v>
      </c>
      <c r="L12" s="4">
        <f t="shared" si="42"/>
        <v>100</v>
      </c>
      <c r="M12" s="4">
        <f t="shared" si="43"/>
        <v>37.5</v>
      </c>
      <c r="N12" s="4">
        <f>(9*100)/16</f>
        <v>56.25</v>
      </c>
      <c r="O12" s="4">
        <f>(5*100)/16</f>
        <v>31.25</v>
      </c>
      <c r="P12" s="4">
        <f>(7*100)/16</f>
        <v>43.75</v>
      </c>
      <c r="Q12" s="4">
        <f>(10*100)/16</f>
        <v>62.5</v>
      </c>
      <c r="R12" s="4">
        <f>(9*100)/16</f>
        <v>56.25</v>
      </c>
      <c r="S12" s="4">
        <f>(10*100)/16</f>
        <v>62.5</v>
      </c>
      <c r="T12" s="4">
        <f>(8*100)/16</f>
        <v>50</v>
      </c>
      <c r="U12" s="4">
        <f>(13*100)/16</f>
        <v>81.25</v>
      </c>
      <c r="V12" s="4">
        <f t="shared" ref="V12:V15" si="46">(5*100)/16</f>
        <v>31.25</v>
      </c>
      <c r="W12" s="4">
        <f t="shared" si="38"/>
        <v>62.5</v>
      </c>
      <c r="X12" s="4">
        <f>(6*100)/16</f>
        <v>37.5</v>
      </c>
      <c r="Y12" s="4">
        <f>(9*100)/16</f>
        <v>56.25</v>
      </c>
      <c r="Z12" s="4">
        <f>(12*100)/16</f>
        <v>75</v>
      </c>
      <c r="AA12" s="4">
        <f>(3*100)/16</f>
        <v>18.75</v>
      </c>
      <c r="AB12" s="4">
        <f>(5*100)/16</f>
        <v>31.25</v>
      </c>
      <c r="AC12" s="4">
        <f t="shared" ref="AC12:AC13" si="47">(6*100)/16</f>
        <v>37.5</v>
      </c>
      <c r="AD12" s="4">
        <f>(4*100)/16</f>
        <v>25</v>
      </c>
    </row>
    <row r="13">
      <c r="A13" s="1" t="s">
        <v>12</v>
      </c>
      <c r="B13" s="4">
        <f>(3*100)/16</f>
        <v>18.75</v>
      </c>
      <c r="C13" s="4">
        <f>(14*100)/16</f>
        <v>87.5</v>
      </c>
      <c r="D13" s="4">
        <f>(8*100)/16</f>
        <v>50</v>
      </c>
      <c r="E13" s="4">
        <f>(12*100)/16</f>
        <v>75</v>
      </c>
      <c r="F13" s="4">
        <f t="shared" si="44"/>
        <v>25</v>
      </c>
      <c r="G13" s="4">
        <f>(4*100)/16</f>
        <v>25</v>
      </c>
      <c r="H13" s="4">
        <f t="shared" si="45"/>
        <v>37.5</v>
      </c>
      <c r="I13" s="4">
        <f>(8*100)/16</f>
        <v>50</v>
      </c>
      <c r="J13" s="4">
        <f>(9*100)/16</f>
        <v>56.25</v>
      </c>
      <c r="K13" s="4">
        <f>(11*100)/16</f>
        <v>68.75</v>
      </c>
      <c r="L13" s="4">
        <f>(12*100)/16</f>
        <v>75</v>
      </c>
      <c r="M13" s="4">
        <f>(3*100)/16</f>
        <v>18.75</v>
      </c>
      <c r="N13" s="4">
        <f>(10*100)/16</f>
        <v>62.5</v>
      </c>
      <c r="O13" s="4">
        <f>(3*100)/16</f>
        <v>18.75</v>
      </c>
      <c r="P13" s="4">
        <f t="shared" ref="P13:P14" si="48">(5*100)/16</f>
        <v>31.25</v>
      </c>
      <c r="Q13" s="4">
        <f>(11*100)/16</f>
        <v>68.75</v>
      </c>
      <c r="R13" s="4">
        <f>(8*100)/16</f>
        <v>50</v>
      </c>
      <c r="S13" s="4">
        <f>(11*100)/16</f>
        <v>68.75</v>
      </c>
      <c r="T13" s="4">
        <f t="shared" ref="T13:T14" si="49">(7*100)/16</f>
        <v>43.75</v>
      </c>
      <c r="U13" s="4">
        <f t="shared" ref="U13:U15" si="50">(4*100)/16</f>
        <v>25</v>
      </c>
      <c r="V13" s="4">
        <f t="shared" si="46"/>
        <v>31.25</v>
      </c>
      <c r="W13" s="4">
        <f t="shared" si="38"/>
        <v>62.5</v>
      </c>
      <c r="X13" s="4">
        <f>(5*100)/16</f>
        <v>31.25</v>
      </c>
      <c r="Y13" s="4">
        <f>(8*100)/16</f>
        <v>50</v>
      </c>
      <c r="Z13" s="4">
        <f>(10*100)/16</f>
        <v>62.5</v>
      </c>
      <c r="AA13" s="4">
        <f>(6*100)/16</f>
        <v>37.5</v>
      </c>
      <c r="AB13" s="4">
        <f t="shared" ref="AB13:AB16" si="52">(4*100)/16</f>
        <v>25</v>
      </c>
      <c r="AC13" s="4">
        <f t="shared" si="47"/>
        <v>37.5</v>
      </c>
      <c r="AD13" s="4">
        <f>(7*100)/16</f>
        <v>43.75</v>
      </c>
    </row>
    <row r="14">
      <c r="A14" s="1" t="s">
        <v>13</v>
      </c>
      <c r="B14" s="4">
        <f>(2*100)/16</f>
        <v>12.5</v>
      </c>
      <c r="C14" s="4">
        <f>(12*100)/16</f>
        <v>75</v>
      </c>
      <c r="D14" s="4">
        <f>(9*100)/16</f>
        <v>56.25</v>
      </c>
      <c r="E14" s="4">
        <f>(8*100)/16</f>
        <v>50</v>
      </c>
      <c r="F14" s="4">
        <f t="shared" si="44"/>
        <v>25</v>
      </c>
      <c r="G14" s="4">
        <f>(7*100)/16</f>
        <v>43.75</v>
      </c>
      <c r="H14" s="4">
        <f t="shared" si="45"/>
        <v>37.5</v>
      </c>
      <c r="I14" s="4">
        <f>(7*100)/16</f>
        <v>43.75</v>
      </c>
      <c r="J14" s="4">
        <f t="shared" ref="J14:J15" si="53">(8*100)/16</f>
        <v>50</v>
      </c>
      <c r="K14" s="4">
        <f>(1*100)/16</f>
        <v>6.25</v>
      </c>
      <c r="L14" s="4">
        <f>(10*100)/16</f>
        <v>62.5</v>
      </c>
      <c r="M14" s="4">
        <f>(5*100)/16</f>
        <v>31.25</v>
      </c>
      <c r="N14" s="4">
        <f>(12*100)/16</f>
        <v>75</v>
      </c>
      <c r="O14" s="4">
        <f>(4*100)/16</f>
        <v>25</v>
      </c>
      <c r="P14" s="4">
        <f t="shared" si="48"/>
        <v>31.25</v>
      </c>
      <c r="Q14" s="4">
        <f>(6*100)/16</f>
        <v>37.5</v>
      </c>
      <c r="R14" s="4">
        <f>(4*100)/16</f>
        <v>25</v>
      </c>
      <c r="S14" s="4">
        <f>(10*100)/16</f>
        <v>62.5</v>
      </c>
      <c r="T14" s="4">
        <f t="shared" si="49"/>
        <v>43.75</v>
      </c>
      <c r="U14" s="4">
        <f t="shared" si="50"/>
        <v>25</v>
      </c>
      <c r="V14" s="4">
        <f t="shared" si="46"/>
        <v>31.25</v>
      </c>
      <c r="W14" s="4">
        <f>(12*100)/16</f>
        <v>75</v>
      </c>
      <c r="X14" s="4">
        <f>(4*100)/16</f>
        <v>25</v>
      </c>
      <c r="Y14" s="4">
        <f>(5*100)/16</f>
        <v>31.25</v>
      </c>
      <c r="Z14" s="4">
        <f t="shared" ref="Z14:AA14" si="51">(7*100)/16</f>
        <v>43.75</v>
      </c>
      <c r="AA14" s="4">
        <f t="shared" si="51"/>
        <v>43.75</v>
      </c>
      <c r="AB14" s="4">
        <f t="shared" si="52"/>
        <v>25</v>
      </c>
      <c r="AC14" s="4">
        <f t="shared" ref="AC14:AC15" si="55">(9*100)/16</f>
        <v>56.25</v>
      </c>
      <c r="AD14" s="4">
        <f>(6*100)/16</f>
        <v>37.5</v>
      </c>
    </row>
    <row r="15">
      <c r="A15" s="1" t="s">
        <v>14</v>
      </c>
      <c r="B15" s="4">
        <f>(1*100)/16</f>
        <v>6.25</v>
      </c>
      <c r="C15" s="4">
        <f>(7*100)/16</f>
        <v>43.75</v>
      </c>
      <c r="D15" s="4">
        <f t="shared" ref="D15:D16" si="56">(5*100)/16</f>
        <v>31.25</v>
      </c>
      <c r="E15" s="4">
        <f>(6*100)/16</f>
        <v>37.5</v>
      </c>
      <c r="F15" s="4">
        <f>(2*100)/16</f>
        <v>12.5</v>
      </c>
      <c r="G15" s="4">
        <f>(5*100)/16</f>
        <v>31.25</v>
      </c>
      <c r="H15" s="4">
        <f>(3*100)/16</f>
        <v>18.75</v>
      </c>
      <c r="I15" s="4">
        <f>(2*100)/16</f>
        <v>12.5</v>
      </c>
      <c r="J15" s="4">
        <f t="shared" si="53"/>
        <v>50</v>
      </c>
      <c r="K15" s="4">
        <f t="shared" ref="K15:K16" si="57">(2*100)/16</f>
        <v>12.5</v>
      </c>
      <c r="L15" s="4">
        <f>(7*100)/16</f>
        <v>43.75</v>
      </c>
      <c r="M15" s="4">
        <f>(4*100)/16</f>
        <v>25</v>
      </c>
      <c r="N15" s="4">
        <f>(9*100)/16</f>
        <v>56.25</v>
      </c>
      <c r="O15" s="4">
        <f t="shared" ref="O15:P15" si="54">(3*100)/16</f>
        <v>18.75</v>
      </c>
      <c r="P15" s="4">
        <f t="shared" si="54"/>
        <v>18.75</v>
      </c>
      <c r="Q15" s="4">
        <f>(4*100)/16</f>
        <v>25</v>
      </c>
      <c r="R15" s="4">
        <f>(3*100)/16</f>
        <v>18.75</v>
      </c>
      <c r="S15" s="4">
        <f>(5*100)/16</f>
        <v>31.25</v>
      </c>
      <c r="T15" s="4">
        <f>(9*100)/16</f>
        <v>56.25</v>
      </c>
      <c r="U15" s="4">
        <f t="shared" si="50"/>
        <v>25</v>
      </c>
      <c r="V15" s="4">
        <f t="shared" si="46"/>
        <v>31.25</v>
      </c>
      <c r="W15" s="4">
        <f>(9*100)/16</f>
        <v>56.25</v>
      </c>
      <c r="X15" s="4">
        <f t="shared" ref="X15:X16" si="60">(3*100)/16</f>
        <v>18.75</v>
      </c>
      <c r="Y15" s="4">
        <f>(4*100)/16</f>
        <v>25</v>
      </c>
      <c r="Z15" s="4">
        <f>(6*100)/16</f>
        <v>37.5</v>
      </c>
      <c r="AA15" s="4">
        <f>(7*100)/16</f>
        <v>43.75</v>
      </c>
      <c r="AB15" s="4">
        <f t="shared" si="52"/>
        <v>25</v>
      </c>
      <c r="AC15" s="4">
        <f t="shared" si="55"/>
        <v>56.25</v>
      </c>
      <c r="AD15" s="4">
        <f>(5*100)/16</f>
        <v>31.25</v>
      </c>
    </row>
    <row r="16">
      <c r="A16" s="1" t="s">
        <v>15</v>
      </c>
      <c r="B16" s="4">
        <f t="shared" ref="B16:B18" si="61">(0*100)/16</f>
        <v>0</v>
      </c>
      <c r="C16" s="4">
        <f>(2*100)/16</f>
        <v>12.5</v>
      </c>
      <c r="D16" s="4">
        <f t="shared" si="56"/>
        <v>31.25</v>
      </c>
      <c r="E16" s="4">
        <f>(4*100)/16</f>
        <v>25</v>
      </c>
      <c r="F16" s="4">
        <f>(1*100)/16</f>
        <v>6.25</v>
      </c>
      <c r="G16" s="4">
        <f>(3*100)/16</f>
        <v>18.75</v>
      </c>
      <c r="H16" s="4">
        <f>(2*100)/16</f>
        <v>12.5</v>
      </c>
      <c r="I16" s="16">
        <f>(0*100)/16</f>
        <v>0</v>
      </c>
      <c r="J16" s="4">
        <f>(4*100)/16</f>
        <v>25</v>
      </c>
      <c r="K16" s="4">
        <f t="shared" si="57"/>
        <v>12.5</v>
      </c>
      <c r="L16" s="4">
        <f>(6*100)/16</f>
        <v>37.5</v>
      </c>
      <c r="M16" s="4">
        <f>(2*100)/16</f>
        <v>12.5</v>
      </c>
      <c r="N16" s="4">
        <f>(7*100)/16</f>
        <v>43.75</v>
      </c>
      <c r="O16" s="4">
        <f t="shared" ref="O16:P16" si="58">(1*100)/16</f>
        <v>6.25</v>
      </c>
      <c r="P16" s="4">
        <f t="shared" si="58"/>
        <v>6.25</v>
      </c>
      <c r="Q16" s="4">
        <f t="shared" ref="Q16:R16" si="59">(2*100)/16</f>
        <v>12.5</v>
      </c>
      <c r="R16" s="4">
        <f t="shared" si="59"/>
        <v>12.5</v>
      </c>
      <c r="S16" s="4">
        <f>(3*100)/16</f>
        <v>18.75</v>
      </c>
      <c r="T16" s="4">
        <f>(8*100)/16</f>
        <v>50</v>
      </c>
      <c r="U16" s="4">
        <f>(1*100)/16</f>
        <v>6.25</v>
      </c>
      <c r="V16" s="4">
        <f>(6*100)/16</f>
        <v>37.5</v>
      </c>
      <c r="W16" s="4">
        <f>(4*100)/16</f>
        <v>25</v>
      </c>
      <c r="X16" s="4">
        <f t="shared" si="60"/>
        <v>18.75</v>
      </c>
      <c r="Y16" s="4">
        <f>(3*100)/16</f>
        <v>18.75</v>
      </c>
      <c r="Z16" s="4">
        <f>(4*100)/16</f>
        <v>25</v>
      </c>
      <c r="AA16" s="4">
        <f>(5*100)/16</f>
        <v>31.25</v>
      </c>
      <c r="AB16" s="4">
        <f t="shared" si="52"/>
        <v>25</v>
      </c>
      <c r="AC16" s="4">
        <f>(6*100)/16</f>
        <v>37.5</v>
      </c>
      <c r="AD16" s="4">
        <f>(4*100)/16</f>
        <v>25</v>
      </c>
    </row>
    <row r="17">
      <c r="A17" s="1" t="s">
        <v>16</v>
      </c>
      <c r="B17" s="4">
        <f t="shared" si="61"/>
        <v>0</v>
      </c>
      <c r="C17" s="4">
        <f t="shared" ref="C17:C18" si="63">(0*100)/16</f>
        <v>0</v>
      </c>
      <c r="D17" s="4">
        <f t="shared" ref="D17:D18" si="64">(1*100)/16</f>
        <v>6.25</v>
      </c>
      <c r="E17" s="4">
        <f t="shared" ref="E17:AD17" si="62">(0*100)/16</f>
        <v>0</v>
      </c>
      <c r="F17" s="4">
        <f t="shared" si="62"/>
        <v>0</v>
      </c>
      <c r="G17" s="4">
        <f t="shared" si="62"/>
        <v>0</v>
      </c>
      <c r="H17" s="4">
        <f t="shared" si="62"/>
        <v>0</v>
      </c>
      <c r="I17" s="4">
        <f t="shared" si="62"/>
        <v>0</v>
      </c>
      <c r="J17" s="4">
        <f t="shared" si="62"/>
        <v>0</v>
      </c>
      <c r="K17" s="4">
        <f t="shared" si="62"/>
        <v>0</v>
      </c>
      <c r="L17" s="4">
        <f t="shared" si="62"/>
        <v>0</v>
      </c>
      <c r="M17" s="4">
        <f t="shared" si="62"/>
        <v>0</v>
      </c>
      <c r="N17" s="4">
        <f t="shared" si="62"/>
        <v>0</v>
      </c>
      <c r="O17" s="4">
        <f t="shared" si="62"/>
        <v>0</v>
      </c>
      <c r="P17" s="4">
        <f t="shared" si="62"/>
        <v>0</v>
      </c>
      <c r="Q17" s="4">
        <f t="shared" si="62"/>
        <v>0</v>
      </c>
      <c r="R17" s="4">
        <f t="shared" si="62"/>
        <v>0</v>
      </c>
      <c r="S17" s="4">
        <f t="shared" si="62"/>
        <v>0</v>
      </c>
      <c r="T17" s="4">
        <f t="shared" si="62"/>
        <v>0</v>
      </c>
      <c r="U17" s="4">
        <f t="shared" si="62"/>
        <v>0</v>
      </c>
      <c r="V17" s="4">
        <f t="shared" si="62"/>
        <v>0</v>
      </c>
      <c r="W17" s="4">
        <f t="shared" si="62"/>
        <v>0</v>
      </c>
      <c r="X17" s="4">
        <f t="shared" si="62"/>
        <v>0</v>
      </c>
      <c r="Y17" s="4">
        <f t="shared" si="62"/>
        <v>0</v>
      </c>
      <c r="Z17" s="4">
        <f t="shared" si="62"/>
        <v>0</v>
      </c>
      <c r="AA17" s="4">
        <f t="shared" si="62"/>
        <v>0</v>
      </c>
      <c r="AB17" s="4">
        <f t="shared" si="62"/>
        <v>0</v>
      </c>
      <c r="AC17" s="4">
        <f t="shared" si="62"/>
        <v>0</v>
      </c>
      <c r="AD17" s="4">
        <f t="shared" si="62"/>
        <v>0</v>
      </c>
    </row>
    <row r="18">
      <c r="A18" s="1" t="s">
        <v>17</v>
      </c>
      <c r="B18" s="4">
        <f t="shared" si="61"/>
        <v>0</v>
      </c>
      <c r="C18" s="4">
        <f t="shared" si="63"/>
        <v>0</v>
      </c>
      <c r="D18" s="4">
        <f t="shared" si="64"/>
        <v>6.25</v>
      </c>
      <c r="E18" s="4">
        <f t="shared" ref="E18:AD18" si="65">(0*100)/16</f>
        <v>0</v>
      </c>
      <c r="F18" s="4">
        <f t="shared" si="65"/>
        <v>0</v>
      </c>
      <c r="G18" s="4">
        <f t="shared" si="65"/>
        <v>0</v>
      </c>
      <c r="H18" s="4">
        <f t="shared" si="65"/>
        <v>0</v>
      </c>
      <c r="I18" s="4">
        <f t="shared" si="65"/>
        <v>0</v>
      </c>
      <c r="J18" s="4">
        <f t="shared" si="65"/>
        <v>0</v>
      </c>
      <c r="K18" s="4">
        <f t="shared" si="65"/>
        <v>0</v>
      </c>
      <c r="L18" s="4">
        <f t="shared" si="65"/>
        <v>0</v>
      </c>
      <c r="M18" s="4">
        <f t="shared" si="65"/>
        <v>0</v>
      </c>
      <c r="N18" s="4">
        <f t="shared" si="65"/>
        <v>0</v>
      </c>
      <c r="O18" s="4">
        <f t="shared" si="65"/>
        <v>0</v>
      </c>
      <c r="P18" s="4">
        <f t="shared" si="65"/>
        <v>0</v>
      </c>
      <c r="Q18" s="4">
        <f t="shared" si="65"/>
        <v>0</v>
      </c>
      <c r="R18" s="4">
        <f t="shared" si="65"/>
        <v>0</v>
      </c>
      <c r="S18" s="4">
        <f t="shared" si="65"/>
        <v>0</v>
      </c>
      <c r="T18" s="4">
        <f t="shared" si="65"/>
        <v>0</v>
      </c>
      <c r="U18" s="4">
        <f t="shared" si="65"/>
        <v>0</v>
      </c>
      <c r="V18" s="4">
        <f t="shared" si="65"/>
        <v>0</v>
      </c>
      <c r="W18" s="4">
        <f t="shared" si="65"/>
        <v>0</v>
      </c>
      <c r="X18" s="4">
        <f t="shared" si="65"/>
        <v>0</v>
      </c>
      <c r="Y18" s="4">
        <f t="shared" si="65"/>
        <v>0</v>
      </c>
      <c r="Z18" s="4">
        <f t="shared" si="65"/>
        <v>0</v>
      </c>
      <c r="AA18" s="4">
        <f t="shared" si="65"/>
        <v>0</v>
      </c>
      <c r="AB18" s="4">
        <f t="shared" si="65"/>
        <v>0</v>
      </c>
      <c r="AC18" s="4">
        <f t="shared" si="65"/>
        <v>0</v>
      </c>
      <c r="AD18" s="4">
        <f t="shared" si="65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" t="s">
        <v>2</v>
      </c>
      <c r="B20" s="4">
        <f t="shared" ref="B20:AD20" si="66">(0*100)/3</f>
        <v>0</v>
      </c>
      <c r="C20" s="4">
        <f t="shared" si="66"/>
        <v>0</v>
      </c>
      <c r="D20" s="4">
        <f t="shared" si="66"/>
        <v>0</v>
      </c>
      <c r="E20" s="4">
        <f t="shared" si="66"/>
        <v>0</v>
      </c>
      <c r="F20" s="4">
        <f t="shared" si="66"/>
        <v>0</v>
      </c>
      <c r="G20" s="4">
        <f t="shared" si="66"/>
        <v>0</v>
      </c>
      <c r="H20" s="4">
        <f t="shared" si="66"/>
        <v>0</v>
      </c>
      <c r="I20" s="4">
        <f t="shared" si="66"/>
        <v>0</v>
      </c>
      <c r="J20" s="4">
        <f t="shared" si="66"/>
        <v>0</v>
      </c>
      <c r="K20" s="4">
        <f t="shared" si="66"/>
        <v>0</v>
      </c>
      <c r="L20" s="4">
        <f t="shared" si="66"/>
        <v>0</v>
      </c>
      <c r="M20" s="4">
        <f t="shared" si="66"/>
        <v>0</v>
      </c>
      <c r="N20" s="4">
        <f t="shared" si="66"/>
        <v>0</v>
      </c>
      <c r="O20" s="4">
        <f t="shared" si="66"/>
        <v>0</v>
      </c>
      <c r="P20" s="4">
        <f t="shared" si="66"/>
        <v>0</v>
      </c>
      <c r="Q20" s="4">
        <f t="shared" si="66"/>
        <v>0</v>
      </c>
      <c r="R20" s="4">
        <f t="shared" si="66"/>
        <v>0</v>
      </c>
      <c r="S20" s="4">
        <f t="shared" si="66"/>
        <v>0</v>
      </c>
      <c r="T20" s="4">
        <f t="shared" si="66"/>
        <v>0</v>
      </c>
      <c r="U20" s="4">
        <f t="shared" si="66"/>
        <v>0</v>
      </c>
      <c r="V20" s="4">
        <f t="shared" si="66"/>
        <v>0</v>
      </c>
      <c r="W20" s="4">
        <f t="shared" si="66"/>
        <v>0</v>
      </c>
      <c r="X20" s="4">
        <f t="shared" si="66"/>
        <v>0</v>
      </c>
      <c r="Y20" s="20">
        <f t="shared" si="66"/>
        <v>0</v>
      </c>
      <c r="Z20" s="20">
        <f t="shared" si="66"/>
        <v>0</v>
      </c>
      <c r="AA20" s="20">
        <f t="shared" si="66"/>
        <v>0</v>
      </c>
      <c r="AB20" s="20">
        <f t="shared" si="66"/>
        <v>0</v>
      </c>
      <c r="AC20" s="20">
        <f t="shared" si="66"/>
        <v>0</v>
      </c>
      <c r="AD20" s="4">
        <f t="shared" si="66"/>
        <v>0</v>
      </c>
    </row>
    <row r="21">
      <c r="A21" s="1" t="s">
        <v>3</v>
      </c>
      <c r="B21" s="4">
        <f t="shared" ref="B21:AD21" si="67">(0*100)/3</f>
        <v>0</v>
      </c>
      <c r="C21" s="4">
        <f t="shared" si="67"/>
        <v>0</v>
      </c>
      <c r="D21" s="4">
        <f t="shared" si="67"/>
        <v>0</v>
      </c>
      <c r="E21" s="4">
        <f t="shared" si="67"/>
        <v>0</v>
      </c>
      <c r="F21" s="4">
        <f t="shared" si="67"/>
        <v>0</v>
      </c>
      <c r="G21" s="4">
        <f t="shared" si="67"/>
        <v>0</v>
      </c>
      <c r="H21" s="4">
        <f t="shared" si="67"/>
        <v>0</v>
      </c>
      <c r="I21" s="4">
        <f t="shared" si="67"/>
        <v>0</v>
      </c>
      <c r="J21" s="4">
        <f t="shared" si="67"/>
        <v>0</v>
      </c>
      <c r="K21" s="4">
        <f t="shared" si="67"/>
        <v>0</v>
      </c>
      <c r="L21" s="4">
        <f t="shared" si="67"/>
        <v>0</v>
      </c>
      <c r="M21" s="4">
        <f t="shared" si="67"/>
        <v>0</v>
      </c>
      <c r="N21" s="4">
        <f t="shared" si="67"/>
        <v>0</v>
      </c>
      <c r="O21" s="4">
        <f t="shared" si="67"/>
        <v>0</v>
      </c>
      <c r="P21" s="4">
        <f t="shared" si="67"/>
        <v>0</v>
      </c>
      <c r="Q21" s="4">
        <f t="shared" si="67"/>
        <v>0</v>
      </c>
      <c r="R21" s="4">
        <f t="shared" si="67"/>
        <v>0</v>
      </c>
      <c r="S21" s="4">
        <f t="shared" si="67"/>
        <v>0</v>
      </c>
      <c r="T21" s="4">
        <f t="shared" si="67"/>
        <v>0</v>
      </c>
      <c r="U21" s="4">
        <f t="shared" si="67"/>
        <v>0</v>
      </c>
      <c r="V21" s="4">
        <f t="shared" si="67"/>
        <v>0</v>
      </c>
      <c r="W21" s="4">
        <f t="shared" si="67"/>
        <v>0</v>
      </c>
      <c r="X21" s="4">
        <f t="shared" si="67"/>
        <v>0</v>
      </c>
      <c r="Y21" s="4">
        <f t="shared" si="67"/>
        <v>0</v>
      </c>
      <c r="Z21" s="4">
        <f t="shared" si="67"/>
        <v>0</v>
      </c>
      <c r="AA21" s="4">
        <f t="shared" si="67"/>
        <v>0</v>
      </c>
      <c r="AB21" s="4">
        <f t="shared" si="67"/>
        <v>0</v>
      </c>
      <c r="AC21" s="4">
        <f t="shared" si="67"/>
        <v>0</v>
      </c>
      <c r="AD21" s="4">
        <f t="shared" si="67"/>
        <v>0</v>
      </c>
    </row>
    <row r="22">
      <c r="A22" s="1" t="s">
        <v>4</v>
      </c>
      <c r="B22" s="4">
        <f t="shared" ref="B22:Q22" si="68">(0*100)/3</f>
        <v>0</v>
      </c>
      <c r="C22" s="4">
        <f t="shared" si="68"/>
        <v>0</v>
      </c>
      <c r="D22" s="4">
        <f t="shared" si="68"/>
        <v>0</v>
      </c>
      <c r="E22" s="4">
        <f t="shared" si="68"/>
        <v>0</v>
      </c>
      <c r="F22" s="4">
        <f t="shared" si="68"/>
        <v>0</v>
      </c>
      <c r="G22" s="4">
        <f t="shared" si="68"/>
        <v>0</v>
      </c>
      <c r="H22" s="4">
        <f t="shared" si="68"/>
        <v>0</v>
      </c>
      <c r="I22" s="4">
        <f t="shared" si="68"/>
        <v>0</v>
      </c>
      <c r="J22" s="4">
        <f t="shared" si="68"/>
        <v>0</v>
      </c>
      <c r="K22" s="4">
        <f t="shared" si="68"/>
        <v>0</v>
      </c>
      <c r="L22" s="4">
        <f t="shared" si="68"/>
        <v>0</v>
      </c>
      <c r="M22" s="4">
        <f t="shared" si="68"/>
        <v>0</v>
      </c>
      <c r="N22" s="4">
        <f t="shared" si="68"/>
        <v>0</v>
      </c>
      <c r="O22" s="4">
        <f t="shared" si="68"/>
        <v>0</v>
      </c>
      <c r="P22" s="4">
        <f t="shared" si="68"/>
        <v>0</v>
      </c>
      <c r="Q22" s="4">
        <f t="shared" si="68"/>
        <v>0</v>
      </c>
      <c r="R22" s="4">
        <f>(1*100)/3</f>
        <v>33.33333333</v>
      </c>
      <c r="S22" s="4">
        <f t="shared" ref="S22:S23" si="73">(0*100)/3</f>
        <v>0</v>
      </c>
      <c r="T22" s="4">
        <f t="shared" ref="T22:T23" si="74">(1*100)/3</f>
        <v>33.33333333</v>
      </c>
      <c r="U22" s="4">
        <f t="shared" ref="U22:AD22" si="69">(0*100)/3</f>
        <v>0</v>
      </c>
      <c r="V22" s="4">
        <f t="shared" si="69"/>
        <v>0</v>
      </c>
      <c r="W22" s="4">
        <f t="shared" si="69"/>
        <v>0</v>
      </c>
      <c r="X22" s="4">
        <f t="shared" si="69"/>
        <v>0</v>
      </c>
      <c r="Y22" s="4">
        <f t="shared" si="69"/>
        <v>0</v>
      </c>
      <c r="Z22" s="4">
        <f t="shared" si="69"/>
        <v>0</v>
      </c>
      <c r="AA22" s="4">
        <f t="shared" si="69"/>
        <v>0</v>
      </c>
      <c r="AB22" s="4">
        <f t="shared" si="69"/>
        <v>0</v>
      </c>
      <c r="AC22" s="4">
        <f t="shared" si="69"/>
        <v>0</v>
      </c>
      <c r="AD22" s="4">
        <f t="shared" si="69"/>
        <v>0</v>
      </c>
    </row>
    <row r="23">
      <c r="A23" s="1" t="s">
        <v>5</v>
      </c>
      <c r="B23" s="4">
        <f t="shared" ref="B23:H23" si="70">(0*100)/3</f>
        <v>0</v>
      </c>
      <c r="C23" s="4">
        <f t="shared" si="70"/>
        <v>0</v>
      </c>
      <c r="D23" s="4">
        <f t="shared" si="70"/>
        <v>0</v>
      </c>
      <c r="E23" s="4">
        <f t="shared" si="70"/>
        <v>0</v>
      </c>
      <c r="F23" s="4">
        <f t="shared" si="70"/>
        <v>0</v>
      </c>
      <c r="G23" s="4">
        <f t="shared" si="70"/>
        <v>0</v>
      </c>
      <c r="H23" s="4">
        <f t="shared" si="70"/>
        <v>0</v>
      </c>
      <c r="I23" s="4">
        <f t="shared" ref="I23:I24" si="79">(1*100)/3</f>
        <v>33.33333333</v>
      </c>
      <c r="J23" s="4">
        <f t="shared" ref="J23:P23" si="71">(0*100)/3</f>
        <v>0</v>
      </c>
      <c r="K23" s="4">
        <f t="shared" si="71"/>
        <v>0</v>
      </c>
      <c r="L23" s="4">
        <f t="shared" si="71"/>
        <v>0</v>
      </c>
      <c r="M23" s="4">
        <f t="shared" si="71"/>
        <v>0</v>
      </c>
      <c r="N23" s="4">
        <f t="shared" si="71"/>
        <v>0</v>
      </c>
      <c r="O23" s="4">
        <f t="shared" si="71"/>
        <v>0</v>
      </c>
      <c r="P23" s="4">
        <f t="shared" si="71"/>
        <v>0</v>
      </c>
      <c r="Q23" s="4">
        <f t="shared" ref="Q23:R23" si="72">(1*100)/3</f>
        <v>33.33333333</v>
      </c>
      <c r="R23" s="4">
        <f t="shared" si="72"/>
        <v>33.33333333</v>
      </c>
      <c r="S23" s="4">
        <f t="shared" si="73"/>
        <v>0</v>
      </c>
      <c r="T23" s="4">
        <f t="shared" si="74"/>
        <v>33.33333333</v>
      </c>
      <c r="U23" s="4">
        <f t="shared" ref="U23:AD23" si="75">(0*100)/3</f>
        <v>0</v>
      </c>
      <c r="V23" s="4">
        <f t="shared" si="75"/>
        <v>0</v>
      </c>
      <c r="W23" s="4">
        <f t="shared" si="75"/>
        <v>0</v>
      </c>
      <c r="X23" s="4">
        <f t="shared" si="75"/>
        <v>0</v>
      </c>
      <c r="Y23" s="4">
        <f t="shared" si="75"/>
        <v>0</v>
      </c>
      <c r="Z23" s="4">
        <f t="shared" si="75"/>
        <v>0</v>
      </c>
      <c r="AA23" s="4">
        <f t="shared" si="75"/>
        <v>0</v>
      </c>
      <c r="AB23" s="4">
        <f t="shared" si="75"/>
        <v>0</v>
      </c>
      <c r="AC23" s="4">
        <f t="shared" si="75"/>
        <v>0</v>
      </c>
      <c r="AD23" s="4">
        <f t="shared" si="75"/>
        <v>0</v>
      </c>
    </row>
    <row r="24">
      <c r="A24" s="1" t="s">
        <v>6</v>
      </c>
      <c r="B24" s="4">
        <f t="shared" ref="B24:D24" si="76">(0*100)/3</f>
        <v>0</v>
      </c>
      <c r="C24" s="4">
        <f t="shared" si="76"/>
        <v>0</v>
      </c>
      <c r="D24" s="4">
        <f t="shared" si="76"/>
        <v>0</v>
      </c>
      <c r="E24" s="4">
        <f t="shared" ref="E24:F24" si="77">(1*100)/3</f>
        <v>33.33333333</v>
      </c>
      <c r="F24" s="4">
        <f t="shared" si="77"/>
        <v>33.33333333</v>
      </c>
      <c r="G24" s="4">
        <f t="shared" ref="G24:H24" si="78">(0*100)/3</f>
        <v>0</v>
      </c>
      <c r="H24" s="4">
        <f t="shared" si="78"/>
        <v>0</v>
      </c>
      <c r="I24" s="4">
        <f t="shared" si="79"/>
        <v>33.33333333</v>
      </c>
      <c r="J24" s="4">
        <f>(1*100)/3</f>
        <v>33.33333333</v>
      </c>
      <c r="K24" s="4">
        <f t="shared" ref="K24:AD24" si="80">(0*100)/3</f>
        <v>0</v>
      </c>
      <c r="L24" s="4">
        <f t="shared" si="80"/>
        <v>0</v>
      </c>
      <c r="M24" s="4">
        <f t="shared" si="80"/>
        <v>0</v>
      </c>
      <c r="N24" s="4">
        <f t="shared" si="80"/>
        <v>0</v>
      </c>
      <c r="O24" s="4">
        <f t="shared" si="80"/>
        <v>0</v>
      </c>
      <c r="P24" s="4">
        <f t="shared" si="80"/>
        <v>0</v>
      </c>
      <c r="Q24" s="4">
        <f t="shared" si="80"/>
        <v>0</v>
      </c>
      <c r="R24" s="4">
        <f t="shared" si="80"/>
        <v>0</v>
      </c>
      <c r="S24" s="4">
        <f t="shared" si="80"/>
        <v>0</v>
      </c>
      <c r="T24" s="4">
        <f t="shared" si="80"/>
        <v>0</v>
      </c>
      <c r="U24" s="4">
        <f t="shared" si="80"/>
        <v>0</v>
      </c>
      <c r="V24" s="4">
        <f t="shared" si="80"/>
        <v>0</v>
      </c>
      <c r="W24" s="4">
        <f t="shared" si="80"/>
        <v>0</v>
      </c>
      <c r="X24" s="4">
        <f t="shared" si="80"/>
        <v>0</v>
      </c>
      <c r="Y24" s="4">
        <f t="shared" si="80"/>
        <v>0</v>
      </c>
      <c r="Z24" s="4">
        <f t="shared" si="80"/>
        <v>0</v>
      </c>
      <c r="AA24" s="4">
        <f t="shared" si="80"/>
        <v>0</v>
      </c>
      <c r="AB24" s="4">
        <f t="shared" si="80"/>
        <v>0</v>
      </c>
      <c r="AC24" s="4">
        <f t="shared" si="80"/>
        <v>0</v>
      </c>
      <c r="AD24" s="4">
        <f t="shared" si="80"/>
        <v>0</v>
      </c>
    </row>
    <row r="25">
      <c r="A25" s="1" t="s">
        <v>7</v>
      </c>
      <c r="B25" s="4">
        <f t="shared" ref="B25:B28" si="87">(1*100)/3</f>
        <v>33.33333333</v>
      </c>
      <c r="C25" s="4">
        <f t="shared" ref="C25:D25" si="81">(0*100)/3</f>
        <v>0</v>
      </c>
      <c r="D25" s="4">
        <f t="shared" si="81"/>
        <v>0</v>
      </c>
      <c r="E25" s="4">
        <f t="shared" ref="E25:F25" si="82">(1*100)/3</f>
        <v>33.33333333</v>
      </c>
      <c r="F25" s="4">
        <f t="shared" si="82"/>
        <v>33.33333333</v>
      </c>
      <c r="G25" s="4">
        <f t="shared" ref="G25:K25" si="83">(0*100)/3</f>
        <v>0</v>
      </c>
      <c r="H25" s="4">
        <f t="shared" si="83"/>
        <v>0</v>
      </c>
      <c r="I25" s="4">
        <f t="shared" si="83"/>
        <v>0</v>
      </c>
      <c r="J25" s="4">
        <f t="shared" si="83"/>
        <v>0</v>
      </c>
      <c r="K25" s="4">
        <f t="shared" si="83"/>
        <v>0</v>
      </c>
      <c r="L25" s="4">
        <f t="shared" ref="L25:L26" si="90">(1*100)/3</f>
        <v>33.33333333</v>
      </c>
      <c r="M25" s="4">
        <f t="shared" ref="M25:M26" si="91">(0*100)/3</f>
        <v>0</v>
      </c>
      <c r="N25" s="4">
        <f t="shared" ref="N25:N26" si="92">(1*100)/3</f>
        <v>33.33333333</v>
      </c>
      <c r="O25" s="4">
        <f t="shared" ref="O25:P25" si="84">(0*100)/3</f>
        <v>0</v>
      </c>
      <c r="P25" s="4">
        <f t="shared" si="84"/>
        <v>0</v>
      </c>
      <c r="Q25" s="4">
        <f>(1*100)/3</f>
        <v>33.33333333</v>
      </c>
      <c r="R25" s="4">
        <f t="shared" ref="R25:S25" si="85">(0*100)/3</f>
        <v>0</v>
      </c>
      <c r="S25" s="4">
        <f t="shared" si="85"/>
        <v>0</v>
      </c>
      <c r="T25" s="4">
        <f t="shared" ref="T25:T26" si="94">(1*100)/3</f>
        <v>33.33333333</v>
      </c>
      <c r="U25" s="4">
        <f t="shared" ref="U25:AC25" si="86">(0*100)/3</f>
        <v>0</v>
      </c>
      <c r="V25" s="4">
        <f t="shared" si="86"/>
        <v>0</v>
      </c>
      <c r="W25" s="4">
        <f t="shared" si="86"/>
        <v>0</v>
      </c>
      <c r="X25" s="4">
        <f t="shared" si="86"/>
        <v>0</v>
      </c>
      <c r="Y25" s="4">
        <f t="shared" si="86"/>
        <v>0</v>
      </c>
      <c r="Z25" s="4">
        <f t="shared" si="86"/>
        <v>0</v>
      </c>
      <c r="AA25" s="4">
        <f t="shared" si="86"/>
        <v>0</v>
      </c>
      <c r="AB25" s="4">
        <f t="shared" si="86"/>
        <v>0</v>
      </c>
      <c r="AC25" s="4">
        <f t="shared" si="86"/>
        <v>0</v>
      </c>
      <c r="AD25" s="4">
        <f>(1*100)/3</f>
        <v>33.33333333</v>
      </c>
    </row>
    <row r="26">
      <c r="A26" s="1" t="s">
        <v>8</v>
      </c>
      <c r="B26" s="4">
        <f t="shared" si="87"/>
        <v>33.33333333</v>
      </c>
      <c r="C26" s="4">
        <f t="shared" ref="C26:H26" si="88">(0*100)/3</f>
        <v>0</v>
      </c>
      <c r="D26" s="4">
        <f t="shared" si="88"/>
        <v>0</v>
      </c>
      <c r="E26" s="4">
        <f t="shared" si="88"/>
        <v>0</v>
      </c>
      <c r="F26" s="4">
        <f t="shared" si="88"/>
        <v>0</v>
      </c>
      <c r="G26" s="4">
        <f t="shared" si="88"/>
        <v>0</v>
      </c>
      <c r="H26" s="4">
        <f t="shared" si="88"/>
        <v>0</v>
      </c>
      <c r="I26" s="4">
        <f t="shared" ref="I26:I27" si="99">(1*100)/3</f>
        <v>33.33333333</v>
      </c>
      <c r="J26" s="4">
        <f t="shared" ref="J26:K26" si="89">(0*100)/3</f>
        <v>0</v>
      </c>
      <c r="K26" s="4">
        <f t="shared" si="89"/>
        <v>0</v>
      </c>
      <c r="L26" s="4">
        <f t="shared" si="90"/>
        <v>33.33333333</v>
      </c>
      <c r="M26" s="4">
        <f t="shared" si="91"/>
        <v>0</v>
      </c>
      <c r="N26" s="4">
        <f t="shared" si="92"/>
        <v>33.33333333</v>
      </c>
      <c r="O26" s="4">
        <f t="shared" ref="O26:O27" si="101">(0*100)/3</f>
        <v>0</v>
      </c>
      <c r="P26" s="4">
        <f t="shared" ref="P26:Q26" si="93">(1*100)/3</f>
        <v>33.33333333</v>
      </c>
      <c r="Q26" s="4">
        <f t="shared" si="93"/>
        <v>33.33333333</v>
      </c>
      <c r="R26" s="4">
        <f>(2*100)/3</f>
        <v>66.66666667</v>
      </c>
      <c r="S26" s="4">
        <f>(0*100)/3</f>
        <v>0</v>
      </c>
      <c r="T26" s="4">
        <f t="shared" si="94"/>
        <v>33.33333333</v>
      </c>
      <c r="U26" s="4">
        <f t="shared" ref="U26:AB26" si="95">(0*100)/3</f>
        <v>0</v>
      </c>
      <c r="V26" s="4">
        <f t="shared" si="95"/>
        <v>0</v>
      </c>
      <c r="W26" s="4">
        <f t="shared" si="95"/>
        <v>0</v>
      </c>
      <c r="X26" s="4">
        <f t="shared" si="95"/>
        <v>0</v>
      </c>
      <c r="Y26" s="4">
        <f t="shared" si="95"/>
        <v>0</v>
      </c>
      <c r="Z26" s="4">
        <f t="shared" si="95"/>
        <v>0</v>
      </c>
      <c r="AA26" s="4">
        <f t="shared" si="95"/>
        <v>0</v>
      </c>
      <c r="AB26" s="4">
        <f t="shared" si="95"/>
        <v>0</v>
      </c>
      <c r="AC26" s="4">
        <f t="shared" ref="AC26:AD26" si="96">(1*100)/3</f>
        <v>33.33333333</v>
      </c>
      <c r="AD26" s="4">
        <f t="shared" si="96"/>
        <v>33.33333333</v>
      </c>
    </row>
    <row r="27">
      <c r="A27" s="1" t="s">
        <v>9</v>
      </c>
      <c r="B27" s="4">
        <f t="shared" si="87"/>
        <v>33.33333333</v>
      </c>
      <c r="C27" s="4">
        <f t="shared" ref="C27:E27" si="97">(0*100)/3</f>
        <v>0</v>
      </c>
      <c r="D27" s="4">
        <f t="shared" si="97"/>
        <v>0</v>
      </c>
      <c r="E27" s="4">
        <f t="shared" si="97"/>
        <v>0</v>
      </c>
      <c r="F27" s="4">
        <f>(2*100)/3</f>
        <v>66.66666667</v>
      </c>
      <c r="G27" s="4">
        <f t="shared" ref="G27:H27" si="98">(0*100)/3</f>
        <v>0</v>
      </c>
      <c r="H27" s="4">
        <f t="shared" si="98"/>
        <v>0</v>
      </c>
      <c r="I27" s="4">
        <f t="shared" si="99"/>
        <v>33.33333333</v>
      </c>
      <c r="J27" s="4">
        <f t="shared" ref="J27:M27" si="100">(0*100)/3</f>
        <v>0</v>
      </c>
      <c r="K27" s="4">
        <f t="shared" si="100"/>
        <v>0</v>
      </c>
      <c r="L27" s="4">
        <f t="shared" si="100"/>
        <v>0</v>
      </c>
      <c r="M27" s="4">
        <f t="shared" si="100"/>
        <v>0</v>
      </c>
      <c r="N27" s="4">
        <f t="shared" ref="N27:N28" si="107">(2*100)/3</f>
        <v>66.66666667</v>
      </c>
      <c r="O27" s="4">
        <f t="shared" si="101"/>
        <v>0</v>
      </c>
      <c r="P27" s="4">
        <f>(1*100)/3</f>
        <v>33.33333333</v>
      </c>
      <c r="Q27" s="4">
        <f>(0*100)/3</f>
        <v>0</v>
      </c>
      <c r="R27" s="4">
        <f t="shared" ref="R27:T27" si="102">(1*100)/3</f>
        <v>33.33333333</v>
      </c>
      <c r="S27" s="4">
        <f t="shared" si="102"/>
        <v>33.33333333</v>
      </c>
      <c r="T27" s="4">
        <f t="shared" si="102"/>
        <v>33.33333333</v>
      </c>
      <c r="U27" s="4">
        <f t="shared" ref="U27:AA27" si="103">(0*100)/3</f>
        <v>0</v>
      </c>
      <c r="V27" s="4">
        <f t="shared" si="103"/>
        <v>0</v>
      </c>
      <c r="W27" s="4">
        <f t="shared" si="103"/>
        <v>0</v>
      </c>
      <c r="X27" s="4">
        <f t="shared" si="103"/>
        <v>0</v>
      </c>
      <c r="Y27" s="4">
        <f t="shared" si="103"/>
        <v>0</v>
      </c>
      <c r="Z27" s="4">
        <f t="shared" si="103"/>
        <v>0</v>
      </c>
      <c r="AA27" s="4">
        <f t="shared" si="103"/>
        <v>0</v>
      </c>
      <c r="AB27" s="4">
        <f t="shared" ref="AB27:AD27" si="104">(1*100)/3</f>
        <v>33.33333333</v>
      </c>
      <c r="AC27" s="4">
        <f t="shared" si="104"/>
        <v>33.33333333</v>
      </c>
      <c r="AD27" s="4">
        <f t="shared" si="104"/>
        <v>33.33333333</v>
      </c>
    </row>
    <row r="28">
      <c r="A28" s="1" t="s">
        <v>10</v>
      </c>
      <c r="B28" s="4">
        <f t="shared" si="87"/>
        <v>33.33333333</v>
      </c>
      <c r="C28" s="4">
        <f>(0*100)/3</f>
        <v>0</v>
      </c>
      <c r="D28" s="4">
        <f>(1*100)/3</f>
        <v>33.33333333</v>
      </c>
      <c r="E28" s="4">
        <f t="shared" ref="E28:E30" si="113">(0*100)/3</f>
        <v>0</v>
      </c>
      <c r="F28" s="4">
        <f>(3*100)/3</f>
        <v>100</v>
      </c>
      <c r="G28" s="4">
        <f t="shared" ref="G28:I28" si="105">(0*100)/3</f>
        <v>0</v>
      </c>
      <c r="H28" s="4">
        <f t="shared" si="105"/>
        <v>0</v>
      </c>
      <c r="I28" s="4">
        <f t="shared" si="105"/>
        <v>0</v>
      </c>
      <c r="J28" s="4">
        <f>(1*100)/3</f>
        <v>33.33333333</v>
      </c>
      <c r="K28" s="4">
        <f t="shared" ref="K28:M28" si="106">(0*100)/3</f>
        <v>0</v>
      </c>
      <c r="L28" s="4">
        <f t="shared" si="106"/>
        <v>0</v>
      </c>
      <c r="M28" s="4">
        <f t="shared" si="106"/>
        <v>0</v>
      </c>
      <c r="N28" s="4">
        <f t="shared" si="107"/>
        <v>66.66666667</v>
      </c>
      <c r="O28" s="4">
        <f>(1*100)/3</f>
        <v>33.33333333</v>
      </c>
      <c r="P28" s="4">
        <f t="shared" ref="P28:Q28" si="108">(0*100)/3</f>
        <v>0</v>
      </c>
      <c r="Q28" s="4">
        <f t="shared" si="108"/>
        <v>0</v>
      </c>
      <c r="R28" s="4">
        <f t="shared" ref="R28:T28" si="109">(1*100)/3</f>
        <v>33.33333333</v>
      </c>
      <c r="S28" s="4">
        <f t="shared" si="109"/>
        <v>33.33333333</v>
      </c>
      <c r="T28" s="4">
        <f t="shared" si="109"/>
        <v>33.33333333</v>
      </c>
      <c r="U28" s="4">
        <f t="shared" ref="U28:AA28" si="110">(0*100)/3</f>
        <v>0</v>
      </c>
      <c r="V28" s="4">
        <f t="shared" si="110"/>
        <v>0</v>
      </c>
      <c r="W28" s="4">
        <f t="shared" si="110"/>
        <v>0</v>
      </c>
      <c r="X28" s="4">
        <f t="shared" si="110"/>
        <v>0</v>
      </c>
      <c r="Y28" s="4">
        <f t="shared" si="110"/>
        <v>0</v>
      </c>
      <c r="Z28" s="4">
        <f t="shared" si="110"/>
        <v>0</v>
      </c>
      <c r="AA28" s="4">
        <f t="shared" si="110"/>
        <v>0</v>
      </c>
      <c r="AB28" s="4">
        <f t="shared" ref="AB28:AD28" si="111">(1*100)/3</f>
        <v>33.33333333</v>
      </c>
      <c r="AC28" s="4">
        <f t="shared" si="111"/>
        <v>33.33333333</v>
      </c>
      <c r="AD28" s="4">
        <f t="shared" si="111"/>
        <v>33.33333333</v>
      </c>
    </row>
    <row r="29">
      <c r="A29" s="1" t="s">
        <v>11</v>
      </c>
      <c r="B29" s="4">
        <f>(2*100)/3</f>
        <v>66.66666667</v>
      </c>
      <c r="C29" s="4">
        <f t="shared" ref="C29:D29" si="112">(1*100)/3</f>
        <v>33.33333333</v>
      </c>
      <c r="D29" s="4">
        <f t="shared" si="112"/>
        <v>33.33333333</v>
      </c>
      <c r="E29" s="4">
        <f t="shared" si="113"/>
        <v>0</v>
      </c>
      <c r="F29" s="4">
        <f>(2*100)/3</f>
        <v>66.66666667</v>
      </c>
      <c r="G29" s="4">
        <f t="shared" ref="G29:L29" si="114">(0*100)/3</f>
        <v>0</v>
      </c>
      <c r="H29" s="4">
        <f t="shared" si="114"/>
        <v>0</v>
      </c>
      <c r="I29" s="4">
        <f t="shared" si="114"/>
        <v>0</v>
      </c>
      <c r="J29" s="4">
        <f t="shared" si="114"/>
        <v>0</v>
      </c>
      <c r="K29" s="4">
        <f t="shared" si="114"/>
        <v>0</v>
      </c>
      <c r="L29" s="4">
        <f t="shared" si="114"/>
        <v>0</v>
      </c>
      <c r="M29" s="4">
        <f t="shared" ref="M29:N29" si="115">(1*100)/3</f>
        <v>33.33333333</v>
      </c>
      <c r="N29" s="4">
        <f t="shared" si="115"/>
        <v>33.33333333</v>
      </c>
      <c r="O29" s="4">
        <f t="shared" ref="O29:P29" si="116">(0*100)/3</f>
        <v>0</v>
      </c>
      <c r="P29" s="4">
        <f t="shared" si="116"/>
        <v>0</v>
      </c>
      <c r="Q29" s="4">
        <f>(1*100)/3</f>
        <v>33.33333333</v>
      </c>
      <c r="R29" s="4">
        <f t="shared" ref="R29:U29" si="117">(0*100)/3</f>
        <v>0</v>
      </c>
      <c r="S29" s="4">
        <f t="shared" si="117"/>
        <v>0</v>
      </c>
      <c r="T29" s="4">
        <f t="shared" si="117"/>
        <v>0</v>
      </c>
      <c r="U29" s="4">
        <f t="shared" si="117"/>
        <v>0</v>
      </c>
      <c r="V29" s="4">
        <f>(1*100)/3</f>
        <v>33.33333333</v>
      </c>
      <c r="W29" s="4">
        <f t="shared" ref="W29:AB29" si="118">(0*100)/3</f>
        <v>0</v>
      </c>
      <c r="X29" s="4">
        <f t="shared" si="118"/>
        <v>0</v>
      </c>
      <c r="Y29" s="4">
        <f t="shared" si="118"/>
        <v>0</v>
      </c>
      <c r="Z29" s="4">
        <f t="shared" si="118"/>
        <v>0</v>
      </c>
      <c r="AA29" s="4">
        <f t="shared" si="118"/>
        <v>0</v>
      </c>
      <c r="AB29" s="4">
        <f t="shared" si="118"/>
        <v>0</v>
      </c>
      <c r="AC29" s="4">
        <f t="shared" ref="AC29:AC30" si="125">(1*100)/3</f>
        <v>33.33333333</v>
      </c>
      <c r="AD29" s="4">
        <f>(0*100)/3</f>
        <v>0</v>
      </c>
    </row>
    <row r="30">
      <c r="A30" s="1" t="s">
        <v>12</v>
      </c>
      <c r="B30" s="4">
        <f t="shared" ref="B30:D30" si="119">(1*100)/3</f>
        <v>33.33333333</v>
      </c>
      <c r="C30" s="4">
        <f t="shared" si="119"/>
        <v>33.33333333</v>
      </c>
      <c r="D30" s="4">
        <f t="shared" si="119"/>
        <v>33.33333333</v>
      </c>
      <c r="E30" s="4">
        <f t="shared" si="113"/>
        <v>0</v>
      </c>
      <c r="F30" s="4">
        <f t="shared" ref="F30:G30" si="120">(0*100)/3</f>
        <v>0</v>
      </c>
      <c r="G30" s="4">
        <f t="shared" si="120"/>
        <v>0</v>
      </c>
      <c r="H30" s="4">
        <f t="shared" ref="H30:H32" si="127">(1*100)/3</f>
        <v>33.33333333</v>
      </c>
      <c r="I30" s="4">
        <f t="shared" ref="I30:L30" si="121">(0*100)/3</f>
        <v>0</v>
      </c>
      <c r="J30" s="4">
        <f t="shared" si="121"/>
        <v>0</v>
      </c>
      <c r="K30" s="4">
        <f t="shared" si="121"/>
        <v>0</v>
      </c>
      <c r="L30" s="4">
        <f t="shared" si="121"/>
        <v>0</v>
      </c>
      <c r="M30" s="4">
        <f t="shared" ref="M30:M31" si="129">(1*100)/3</f>
        <v>33.33333333</v>
      </c>
      <c r="N30" s="4">
        <f t="shared" ref="N30:O30" si="122">(0*100)/3</f>
        <v>0</v>
      </c>
      <c r="O30" s="4">
        <f t="shared" si="122"/>
        <v>0</v>
      </c>
      <c r="P30" s="4">
        <f t="shared" ref="P30:P31" si="131">(1*100)/3</f>
        <v>33.33333333</v>
      </c>
      <c r="Q30" s="4">
        <f>(2*100)/3</f>
        <v>66.66666667</v>
      </c>
      <c r="R30" s="4">
        <f t="shared" ref="R30:S30" si="123">(0*100)/3</f>
        <v>0</v>
      </c>
      <c r="S30" s="4">
        <f t="shared" si="123"/>
        <v>0</v>
      </c>
      <c r="T30" s="4">
        <f t="shared" ref="T30:T31" si="133">(1*100)/3</f>
        <v>33.33333333</v>
      </c>
      <c r="U30" s="4">
        <f t="shared" ref="U30:AB30" si="124">(0*100)/3</f>
        <v>0</v>
      </c>
      <c r="V30" s="4">
        <f t="shared" si="124"/>
        <v>0</v>
      </c>
      <c r="W30" s="4">
        <f t="shared" si="124"/>
        <v>0</v>
      </c>
      <c r="X30" s="4">
        <f t="shared" si="124"/>
        <v>0</v>
      </c>
      <c r="Y30" s="4">
        <f t="shared" si="124"/>
        <v>0</v>
      </c>
      <c r="Z30" s="4">
        <f t="shared" si="124"/>
        <v>0</v>
      </c>
      <c r="AA30" s="4">
        <f t="shared" si="124"/>
        <v>0</v>
      </c>
      <c r="AB30" s="4">
        <f t="shared" si="124"/>
        <v>0</v>
      </c>
      <c r="AC30" s="4">
        <f t="shared" si="125"/>
        <v>33.33333333</v>
      </c>
      <c r="AD30" s="4">
        <f>(2*100)/3</f>
        <v>66.66666667</v>
      </c>
    </row>
    <row r="31">
      <c r="A31" s="1" t="s">
        <v>13</v>
      </c>
      <c r="B31" s="4">
        <f t="shared" ref="B31:B32" si="135">(2*100)/3</f>
        <v>66.66666667</v>
      </c>
      <c r="C31" s="4">
        <f t="shared" ref="C31:C32" si="136">(1*100)/3</f>
        <v>33.33333333</v>
      </c>
      <c r="D31" s="4">
        <f t="shared" ref="D31:G31" si="126">(0*100)/3</f>
        <v>0</v>
      </c>
      <c r="E31" s="4">
        <f t="shared" si="126"/>
        <v>0</v>
      </c>
      <c r="F31" s="4">
        <f t="shared" si="126"/>
        <v>0</v>
      </c>
      <c r="G31" s="4">
        <f t="shared" si="126"/>
        <v>0</v>
      </c>
      <c r="H31" s="4">
        <f t="shared" si="127"/>
        <v>33.33333333</v>
      </c>
      <c r="I31" s="4">
        <f t="shared" ref="I31:L31" si="128">(0*100)/3</f>
        <v>0</v>
      </c>
      <c r="J31" s="4">
        <f t="shared" si="128"/>
        <v>0</v>
      </c>
      <c r="K31" s="4">
        <f t="shared" si="128"/>
        <v>0</v>
      </c>
      <c r="L31" s="4">
        <f t="shared" si="128"/>
        <v>0</v>
      </c>
      <c r="M31" s="4">
        <f t="shared" si="129"/>
        <v>33.33333333</v>
      </c>
      <c r="N31" s="4">
        <f t="shared" ref="N31:O31" si="130">(0*100)/3</f>
        <v>0</v>
      </c>
      <c r="O31" s="4">
        <f t="shared" si="130"/>
        <v>0</v>
      </c>
      <c r="P31" s="4">
        <f t="shared" si="131"/>
        <v>33.33333333</v>
      </c>
      <c r="Q31" s="4">
        <f t="shared" ref="Q31:Q32" si="139">(1*100)/3</f>
        <v>33.33333333</v>
      </c>
      <c r="R31" s="4">
        <f t="shared" ref="R31:S31" si="132">(0*100)/3</f>
        <v>0</v>
      </c>
      <c r="S31" s="4">
        <f t="shared" si="132"/>
        <v>0</v>
      </c>
      <c r="T31" s="4">
        <f t="shared" si="133"/>
        <v>33.33333333</v>
      </c>
      <c r="U31" s="4">
        <f>(0*100)/3</f>
        <v>0</v>
      </c>
      <c r="V31" s="4">
        <f>(1*100)/3</f>
        <v>33.33333333</v>
      </c>
      <c r="W31" s="4">
        <f t="shared" ref="W31:AC31" si="134">(0*100)/3</f>
        <v>0</v>
      </c>
      <c r="X31" s="4">
        <f t="shared" si="134"/>
        <v>0</v>
      </c>
      <c r="Y31" s="4">
        <f t="shared" si="134"/>
        <v>0</v>
      </c>
      <c r="Z31" s="4">
        <f t="shared" si="134"/>
        <v>0</v>
      </c>
      <c r="AA31" s="4">
        <f t="shared" si="134"/>
        <v>0</v>
      </c>
      <c r="AB31" s="4">
        <f t="shared" si="134"/>
        <v>0</v>
      </c>
      <c r="AC31" s="4">
        <f t="shared" si="134"/>
        <v>0</v>
      </c>
      <c r="AD31" s="4">
        <f>(3*100)/3</f>
        <v>100</v>
      </c>
    </row>
    <row r="32">
      <c r="A32" s="1" t="s">
        <v>14</v>
      </c>
      <c r="B32" s="4">
        <f t="shared" si="135"/>
        <v>66.66666667</v>
      </c>
      <c r="C32" s="4">
        <f t="shared" si="136"/>
        <v>33.33333333</v>
      </c>
      <c r="D32" s="4">
        <f t="shared" ref="D32:G32" si="137">(0*100)/3</f>
        <v>0</v>
      </c>
      <c r="E32" s="4">
        <f t="shared" si="137"/>
        <v>0</v>
      </c>
      <c r="F32" s="4">
        <f t="shared" si="137"/>
        <v>0</v>
      </c>
      <c r="G32" s="4">
        <f t="shared" si="137"/>
        <v>0</v>
      </c>
      <c r="H32" s="4">
        <f t="shared" si="127"/>
        <v>33.33333333</v>
      </c>
      <c r="I32" s="4">
        <f t="shared" ref="I32:P32" si="138">(0*100)/3</f>
        <v>0</v>
      </c>
      <c r="J32" s="4">
        <f t="shared" si="138"/>
        <v>0</v>
      </c>
      <c r="K32" s="4">
        <f t="shared" si="138"/>
        <v>0</v>
      </c>
      <c r="L32" s="4">
        <f t="shared" si="138"/>
        <v>0</v>
      </c>
      <c r="M32" s="4">
        <f t="shared" si="138"/>
        <v>0</v>
      </c>
      <c r="N32" s="4">
        <f t="shared" si="138"/>
        <v>0</v>
      </c>
      <c r="O32" s="4">
        <f t="shared" si="138"/>
        <v>0</v>
      </c>
      <c r="P32" s="4">
        <f t="shared" si="138"/>
        <v>0</v>
      </c>
      <c r="Q32" s="4">
        <f t="shared" si="139"/>
        <v>33.33333333</v>
      </c>
      <c r="R32" s="4">
        <f t="shared" ref="R32:U32" si="140">(0*100)/3</f>
        <v>0</v>
      </c>
      <c r="S32" s="4">
        <f t="shared" si="140"/>
        <v>0</v>
      </c>
      <c r="T32" s="4">
        <f t="shared" si="140"/>
        <v>0</v>
      </c>
      <c r="U32" s="4">
        <f t="shared" si="140"/>
        <v>0</v>
      </c>
      <c r="V32" s="4">
        <f>(2*100)/3</f>
        <v>66.66666667</v>
      </c>
      <c r="W32" s="4">
        <f t="shared" ref="W32:AC32" si="141">(0*100)/3</f>
        <v>0</v>
      </c>
      <c r="X32" s="4">
        <f t="shared" si="141"/>
        <v>0</v>
      </c>
      <c r="Y32" s="4">
        <f t="shared" si="141"/>
        <v>0</v>
      </c>
      <c r="Z32" s="4">
        <f t="shared" si="141"/>
        <v>0</v>
      </c>
      <c r="AA32" s="4">
        <f t="shared" si="141"/>
        <v>0</v>
      </c>
      <c r="AB32" s="4">
        <f t="shared" si="141"/>
        <v>0</v>
      </c>
      <c r="AC32" s="4">
        <f t="shared" si="141"/>
        <v>0</v>
      </c>
      <c r="AD32" s="4">
        <f>(1*100)/3</f>
        <v>33.33333333</v>
      </c>
    </row>
    <row r="33">
      <c r="A33" s="1" t="s">
        <v>15</v>
      </c>
      <c r="B33" s="4">
        <f t="shared" ref="B33:C33" si="142">(1*100)/3</f>
        <v>33.33333333</v>
      </c>
      <c r="C33" s="4">
        <f t="shared" si="142"/>
        <v>33.33333333</v>
      </c>
      <c r="D33" s="4">
        <f t="shared" ref="D33:U33" si="143">(0*100)/3</f>
        <v>0</v>
      </c>
      <c r="E33" s="4">
        <f t="shared" si="143"/>
        <v>0</v>
      </c>
      <c r="F33" s="4">
        <f t="shared" si="143"/>
        <v>0</v>
      </c>
      <c r="G33" s="4">
        <f t="shared" si="143"/>
        <v>0</v>
      </c>
      <c r="H33" s="4">
        <f t="shared" si="143"/>
        <v>0</v>
      </c>
      <c r="I33" s="4">
        <f t="shared" si="143"/>
        <v>0</v>
      </c>
      <c r="J33" s="4">
        <f t="shared" si="143"/>
        <v>0</v>
      </c>
      <c r="K33" s="4">
        <f t="shared" si="143"/>
        <v>0</v>
      </c>
      <c r="L33" s="4">
        <f t="shared" si="143"/>
        <v>0</v>
      </c>
      <c r="M33" s="4">
        <f t="shared" si="143"/>
        <v>0</v>
      </c>
      <c r="N33" s="4">
        <f t="shared" si="143"/>
        <v>0</v>
      </c>
      <c r="O33" s="4">
        <f t="shared" si="143"/>
        <v>0</v>
      </c>
      <c r="P33" s="4">
        <f t="shared" si="143"/>
        <v>0</v>
      </c>
      <c r="Q33" s="4">
        <f t="shared" si="143"/>
        <v>0</v>
      </c>
      <c r="R33" s="4">
        <f t="shared" si="143"/>
        <v>0</v>
      </c>
      <c r="S33" s="4">
        <f t="shared" si="143"/>
        <v>0</v>
      </c>
      <c r="T33" s="4">
        <f t="shared" si="143"/>
        <v>0</v>
      </c>
      <c r="U33" s="4">
        <f t="shared" si="143"/>
        <v>0</v>
      </c>
      <c r="V33" s="4">
        <f>(1*100)/3</f>
        <v>33.33333333</v>
      </c>
      <c r="W33" s="4">
        <f t="shared" ref="W33:AB33" si="144">(0*100)/3</f>
        <v>0</v>
      </c>
      <c r="X33" s="4">
        <f t="shared" si="144"/>
        <v>0</v>
      </c>
      <c r="Y33" s="4">
        <f t="shared" si="144"/>
        <v>0</v>
      </c>
      <c r="Z33" s="4">
        <f t="shared" si="144"/>
        <v>0</v>
      </c>
      <c r="AA33" s="4">
        <f t="shared" si="144"/>
        <v>0</v>
      </c>
      <c r="AB33" s="4">
        <f t="shared" si="144"/>
        <v>0</v>
      </c>
      <c r="AC33" s="4">
        <f>(1*100)/3</f>
        <v>33.33333333</v>
      </c>
      <c r="AD33" s="4">
        <f>(0*100)/3</f>
        <v>0</v>
      </c>
    </row>
    <row r="34">
      <c r="A34" s="1" t="s">
        <v>16</v>
      </c>
      <c r="B34" s="4">
        <f t="shared" ref="B34:AD34" si="145">(0*100)/3</f>
        <v>0</v>
      </c>
      <c r="C34" s="4">
        <f t="shared" si="145"/>
        <v>0</v>
      </c>
      <c r="D34" s="4">
        <f t="shared" si="145"/>
        <v>0</v>
      </c>
      <c r="E34" s="4">
        <f t="shared" si="145"/>
        <v>0</v>
      </c>
      <c r="F34" s="4">
        <f t="shared" si="145"/>
        <v>0</v>
      </c>
      <c r="G34" s="4">
        <f t="shared" si="145"/>
        <v>0</v>
      </c>
      <c r="H34" s="4">
        <f t="shared" si="145"/>
        <v>0</v>
      </c>
      <c r="I34" s="4">
        <f t="shared" si="145"/>
        <v>0</v>
      </c>
      <c r="J34" s="4">
        <f t="shared" si="145"/>
        <v>0</v>
      </c>
      <c r="K34" s="4">
        <f t="shared" si="145"/>
        <v>0</v>
      </c>
      <c r="L34" s="4">
        <f t="shared" si="145"/>
        <v>0</v>
      </c>
      <c r="M34" s="4">
        <f t="shared" si="145"/>
        <v>0</v>
      </c>
      <c r="N34" s="4">
        <f t="shared" si="145"/>
        <v>0</v>
      </c>
      <c r="O34" s="4">
        <f t="shared" si="145"/>
        <v>0</v>
      </c>
      <c r="P34" s="4">
        <f t="shared" si="145"/>
        <v>0</v>
      </c>
      <c r="Q34" s="4">
        <f t="shared" si="145"/>
        <v>0</v>
      </c>
      <c r="R34" s="4">
        <f t="shared" si="145"/>
        <v>0</v>
      </c>
      <c r="S34" s="4">
        <f t="shared" si="145"/>
        <v>0</v>
      </c>
      <c r="T34" s="4">
        <f t="shared" si="145"/>
        <v>0</v>
      </c>
      <c r="U34" s="4">
        <f t="shared" si="145"/>
        <v>0</v>
      </c>
      <c r="V34" s="4">
        <f t="shared" si="145"/>
        <v>0</v>
      </c>
      <c r="W34" s="4">
        <f t="shared" si="145"/>
        <v>0</v>
      </c>
      <c r="X34" s="4">
        <f t="shared" si="145"/>
        <v>0</v>
      </c>
      <c r="Y34" s="4">
        <f t="shared" si="145"/>
        <v>0</v>
      </c>
      <c r="Z34" s="4">
        <f t="shared" si="145"/>
        <v>0</v>
      </c>
      <c r="AA34" s="4">
        <f t="shared" si="145"/>
        <v>0</v>
      </c>
      <c r="AB34" s="4">
        <f t="shared" si="145"/>
        <v>0</v>
      </c>
      <c r="AC34" s="4">
        <f t="shared" si="145"/>
        <v>0</v>
      </c>
      <c r="AD34" s="4">
        <f t="shared" si="145"/>
        <v>0</v>
      </c>
    </row>
    <row r="35">
      <c r="A35" s="1" t="s">
        <v>17</v>
      </c>
      <c r="B35" s="4">
        <f t="shared" ref="B35:AD35" si="146">(0*100)/3</f>
        <v>0</v>
      </c>
      <c r="C35" s="4">
        <f t="shared" si="146"/>
        <v>0</v>
      </c>
      <c r="D35" s="4">
        <f t="shared" si="146"/>
        <v>0</v>
      </c>
      <c r="E35" s="4">
        <f t="shared" si="146"/>
        <v>0</v>
      </c>
      <c r="F35" s="4">
        <f t="shared" si="146"/>
        <v>0</v>
      </c>
      <c r="G35" s="4">
        <f t="shared" si="146"/>
        <v>0</v>
      </c>
      <c r="H35" s="4">
        <f t="shared" si="146"/>
        <v>0</v>
      </c>
      <c r="I35" s="4">
        <f t="shared" si="146"/>
        <v>0</v>
      </c>
      <c r="J35" s="4">
        <f t="shared" si="146"/>
        <v>0</v>
      </c>
      <c r="K35" s="4">
        <f t="shared" si="146"/>
        <v>0</v>
      </c>
      <c r="L35" s="4">
        <f t="shared" si="146"/>
        <v>0</v>
      </c>
      <c r="M35" s="4">
        <f t="shared" si="146"/>
        <v>0</v>
      </c>
      <c r="N35" s="4">
        <f t="shared" si="146"/>
        <v>0</v>
      </c>
      <c r="O35" s="4">
        <f t="shared" si="146"/>
        <v>0</v>
      </c>
      <c r="P35" s="4">
        <f t="shared" si="146"/>
        <v>0</v>
      </c>
      <c r="Q35" s="4">
        <f t="shared" si="146"/>
        <v>0</v>
      </c>
      <c r="R35" s="4">
        <f t="shared" si="146"/>
        <v>0</v>
      </c>
      <c r="S35" s="4">
        <f t="shared" si="146"/>
        <v>0</v>
      </c>
      <c r="T35" s="4">
        <f t="shared" si="146"/>
        <v>0</v>
      </c>
      <c r="U35" s="4">
        <f t="shared" si="146"/>
        <v>0</v>
      </c>
      <c r="V35" s="4">
        <f t="shared" si="146"/>
        <v>0</v>
      </c>
      <c r="W35" s="4">
        <f t="shared" si="146"/>
        <v>0</v>
      </c>
      <c r="X35" s="4">
        <f t="shared" si="146"/>
        <v>0</v>
      </c>
      <c r="Y35" s="4">
        <f t="shared" si="146"/>
        <v>0</v>
      </c>
      <c r="Z35" s="4">
        <f t="shared" si="146"/>
        <v>0</v>
      </c>
      <c r="AA35" s="4">
        <f t="shared" si="146"/>
        <v>0</v>
      </c>
      <c r="AB35" s="4">
        <f t="shared" si="146"/>
        <v>0</v>
      </c>
      <c r="AC35" s="4">
        <f t="shared" si="146"/>
        <v>0</v>
      </c>
      <c r="AD35" s="4">
        <f t="shared" si="146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" t="s">
        <v>2</v>
      </c>
      <c r="B37" s="4">
        <f t="shared" ref="B37:AD37" si="147">(0*100)/2</f>
        <v>0</v>
      </c>
      <c r="C37" s="4">
        <f t="shared" si="147"/>
        <v>0</v>
      </c>
      <c r="D37" s="4">
        <f t="shared" si="147"/>
        <v>0</v>
      </c>
      <c r="E37" s="4">
        <f t="shared" si="147"/>
        <v>0</v>
      </c>
      <c r="F37" s="4">
        <f t="shared" si="147"/>
        <v>0</v>
      </c>
      <c r="G37" s="4">
        <f t="shared" si="147"/>
        <v>0</v>
      </c>
      <c r="H37" s="4">
        <f t="shared" si="147"/>
        <v>0</v>
      </c>
      <c r="I37" s="4">
        <f t="shared" si="147"/>
        <v>0</v>
      </c>
      <c r="J37" s="4">
        <f t="shared" si="147"/>
        <v>0</v>
      </c>
      <c r="K37" s="4">
        <f t="shared" si="147"/>
        <v>0</v>
      </c>
      <c r="L37" s="4">
        <f t="shared" si="147"/>
        <v>0</v>
      </c>
      <c r="M37" s="4">
        <f t="shared" si="147"/>
        <v>0</v>
      </c>
      <c r="N37" s="4">
        <f t="shared" si="147"/>
        <v>0</v>
      </c>
      <c r="O37" s="4">
        <f t="shared" si="147"/>
        <v>0</v>
      </c>
      <c r="P37" s="4">
        <f t="shared" si="147"/>
        <v>0</v>
      </c>
      <c r="Q37" s="4">
        <f t="shared" si="147"/>
        <v>0</v>
      </c>
      <c r="R37" s="4">
        <f t="shared" si="147"/>
        <v>0</v>
      </c>
      <c r="S37" s="4">
        <f t="shared" si="147"/>
        <v>0</v>
      </c>
      <c r="T37" s="4">
        <f t="shared" si="147"/>
        <v>0</v>
      </c>
      <c r="U37" s="4">
        <f t="shared" si="147"/>
        <v>0</v>
      </c>
      <c r="V37" s="4">
        <f t="shared" si="147"/>
        <v>0</v>
      </c>
      <c r="W37" s="4">
        <f t="shared" si="147"/>
        <v>0</v>
      </c>
      <c r="X37" s="4">
        <f t="shared" si="147"/>
        <v>0</v>
      </c>
      <c r="Y37" s="4">
        <f t="shared" si="147"/>
        <v>0</v>
      </c>
      <c r="Z37" s="4">
        <f t="shared" si="147"/>
        <v>0</v>
      </c>
      <c r="AA37" s="4">
        <f t="shared" si="147"/>
        <v>0</v>
      </c>
      <c r="AB37" s="4">
        <f t="shared" si="147"/>
        <v>0</v>
      </c>
      <c r="AC37" s="4">
        <f t="shared" si="147"/>
        <v>0</v>
      </c>
      <c r="AD37" s="4">
        <f t="shared" si="147"/>
        <v>0</v>
      </c>
    </row>
    <row r="38">
      <c r="A38" s="1" t="s">
        <v>3</v>
      </c>
      <c r="B38" s="4">
        <f t="shared" ref="B38:AD38" si="148">(0*100)/2</f>
        <v>0</v>
      </c>
      <c r="C38" s="4">
        <f t="shared" si="148"/>
        <v>0</v>
      </c>
      <c r="D38" s="4">
        <f t="shared" si="148"/>
        <v>0</v>
      </c>
      <c r="E38" s="4">
        <f t="shared" si="148"/>
        <v>0</v>
      </c>
      <c r="F38" s="4">
        <f t="shared" si="148"/>
        <v>0</v>
      </c>
      <c r="G38" s="4">
        <f t="shared" si="148"/>
        <v>0</v>
      </c>
      <c r="H38" s="4">
        <f t="shared" si="148"/>
        <v>0</v>
      </c>
      <c r="I38" s="4">
        <f t="shared" si="148"/>
        <v>0</v>
      </c>
      <c r="J38" s="4">
        <f t="shared" si="148"/>
        <v>0</v>
      </c>
      <c r="K38" s="4">
        <f t="shared" si="148"/>
        <v>0</v>
      </c>
      <c r="L38" s="4">
        <f t="shared" si="148"/>
        <v>0</v>
      </c>
      <c r="M38" s="4">
        <f t="shared" si="148"/>
        <v>0</v>
      </c>
      <c r="N38" s="4">
        <f t="shared" si="148"/>
        <v>0</v>
      </c>
      <c r="O38" s="4">
        <f t="shared" si="148"/>
        <v>0</v>
      </c>
      <c r="P38" s="4">
        <f t="shared" si="148"/>
        <v>0</v>
      </c>
      <c r="Q38" s="4">
        <f t="shared" si="148"/>
        <v>0</v>
      </c>
      <c r="R38" s="4">
        <f t="shared" si="148"/>
        <v>0</v>
      </c>
      <c r="S38" s="4">
        <f t="shared" si="148"/>
        <v>0</v>
      </c>
      <c r="T38" s="4">
        <f t="shared" si="148"/>
        <v>0</v>
      </c>
      <c r="U38" s="4">
        <f t="shared" si="148"/>
        <v>0</v>
      </c>
      <c r="V38" s="4">
        <f t="shared" si="148"/>
        <v>0</v>
      </c>
      <c r="W38" s="4">
        <f t="shared" si="148"/>
        <v>0</v>
      </c>
      <c r="X38" s="4">
        <f t="shared" si="148"/>
        <v>0</v>
      </c>
      <c r="Y38" s="4">
        <f t="shared" si="148"/>
        <v>0</v>
      </c>
      <c r="Z38" s="4">
        <f t="shared" si="148"/>
        <v>0</v>
      </c>
      <c r="AA38" s="4">
        <f t="shared" si="148"/>
        <v>0</v>
      </c>
      <c r="AB38" s="4">
        <f t="shared" si="148"/>
        <v>0</v>
      </c>
      <c r="AC38" s="4">
        <f t="shared" si="148"/>
        <v>0</v>
      </c>
      <c r="AD38" s="4">
        <f t="shared" si="148"/>
        <v>0</v>
      </c>
    </row>
    <row r="39">
      <c r="A39" s="1" t="s">
        <v>4</v>
      </c>
      <c r="B39" s="4">
        <f t="shared" ref="B39:AD39" si="149">(0*100)/2</f>
        <v>0</v>
      </c>
      <c r="C39" s="4">
        <f t="shared" si="149"/>
        <v>0</v>
      </c>
      <c r="D39" s="4">
        <f t="shared" si="149"/>
        <v>0</v>
      </c>
      <c r="E39" s="4">
        <f t="shared" si="149"/>
        <v>0</v>
      </c>
      <c r="F39" s="4">
        <f t="shared" si="149"/>
        <v>0</v>
      </c>
      <c r="G39" s="4">
        <f t="shared" si="149"/>
        <v>0</v>
      </c>
      <c r="H39" s="4">
        <f t="shared" si="149"/>
        <v>0</v>
      </c>
      <c r="I39" s="4">
        <f t="shared" si="149"/>
        <v>0</v>
      </c>
      <c r="J39" s="4">
        <f t="shared" si="149"/>
        <v>0</v>
      </c>
      <c r="K39" s="4">
        <f t="shared" si="149"/>
        <v>0</v>
      </c>
      <c r="L39" s="4">
        <f t="shared" si="149"/>
        <v>0</v>
      </c>
      <c r="M39" s="4">
        <f t="shared" si="149"/>
        <v>0</v>
      </c>
      <c r="N39" s="4">
        <f t="shared" si="149"/>
        <v>0</v>
      </c>
      <c r="O39" s="4">
        <f t="shared" si="149"/>
        <v>0</v>
      </c>
      <c r="P39" s="4">
        <f t="shared" si="149"/>
        <v>0</v>
      </c>
      <c r="Q39" s="4">
        <f t="shared" si="149"/>
        <v>0</v>
      </c>
      <c r="R39" s="4">
        <f t="shared" si="149"/>
        <v>0</v>
      </c>
      <c r="S39" s="4">
        <f t="shared" si="149"/>
        <v>0</v>
      </c>
      <c r="T39" s="4">
        <f t="shared" si="149"/>
        <v>0</v>
      </c>
      <c r="U39" s="4">
        <f t="shared" si="149"/>
        <v>0</v>
      </c>
      <c r="V39" s="4">
        <f t="shared" si="149"/>
        <v>0</v>
      </c>
      <c r="W39" s="4">
        <f t="shared" si="149"/>
        <v>0</v>
      </c>
      <c r="X39" s="4">
        <f t="shared" si="149"/>
        <v>0</v>
      </c>
      <c r="Y39" s="4">
        <f t="shared" si="149"/>
        <v>0</v>
      </c>
      <c r="Z39" s="4">
        <f t="shared" si="149"/>
        <v>0</v>
      </c>
      <c r="AA39" s="4">
        <f t="shared" si="149"/>
        <v>0</v>
      </c>
      <c r="AB39" s="4">
        <f t="shared" si="149"/>
        <v>0</v>
      </c>
      <c r="AC39" s="4">
        <f t="shared" si="149"/>
        <v>0</v>
      </c>
      <c r="AD39" s="4">
        <f t="shared" si="149"/>
        <v>0</v>
      </c>
    </row>
    <row r="40">
      <c r="A40" s="1" t="s">
        <v>5</v>
      </c>
      <c r="B40" s="4">
        <f t="shared" ref="B40:AD40" si="150">(0*100)/2</f>
        <v>0</v>
      </c>
      <c r="C40" s="4">
        <f t="shared" si="150"/>
        <v>0</v>
      </c>
      <c r="D40" s="4">
        <f t="shared" si="150"/>
        <v>0</v>
      </c>
      <c r="E40" s="4">
        <f t="shared" si="150"/>
        <v>0</v>
      </c>
      <c r="F40" s="4">
        <f t="shared" si="150"/>
        <v>0</v>
      </c>
      <c r="G40" s="4">
        <f t="shared" si="150"/>
        <v>0</v>
      </c>
      <c r="H40" s="4">
        <f t="shared" si="150"/>
        <v>0</v>
      </c>
      <c r="I40" s="4">
        <f t="shared" si="150"/>
        <v>0</v>
      </c>
      <c r="J40" s="4">
        <f t="shared" si="150"/>
        <v>0</v>
      </c>
      <c r="K40" s="4">
        <f t="shared" si="150"/>
        <v>0</v>
      </c>
      <c r="L40" s="4">
        <f t="shared" si="150"/>
        <v>0</v>
      </c>
      <c r="M40" s="4">
        <f t="shared" si="150"/>
        <v>0</v>
      </c>
      <c r="N40" s="4">
        <f t="shared" si="150"/>
        <v>0</v>
      </c>
      <c r="O40" s="4">
        <f t="shared" si="150"/>
        <v>0</v>
      </c>
      <c r="P40" s="4">
        <f t="shared" si="150"/>
        <v>0</v>
      </c>
      <c r="Q40" s="4">
        <f t="shared" si="150"/>
        <v>0</v>
      </c>
      <c r="R40" s="4">
        <f t="shared" si="150"/>
        <v>0</v>
      </c>
      <c r="S40" s="4">
        <f t="shared" si="150"/>
        <v>0</v>
      </c>
      <c r="T40" s="4">
        <f t="shared" si="150"/>
        <v>0</v>
      </c>
      <c r="U40" s="4">
        <f t="shared" si="150"/>
        <v>0</v>
      </c>
      <c r="V40" s="4">
        <f t="shared" si="150"/>
        <v>0</v>
      </c>
      <c r="W40" s="4">
        <f t="shared" si="150"/>
        <v>0</v>
      </c>
      <c r="X40" s="4">
        <f t="shared" si="150"/>
        <v>0</v>
      </c>
      <c r="Y40" s="4">
        <f t="shared" si="150"/>
        <v>0</v>
      </c>
      <c r="Z40" s="4">
        <f t="shared" si="150"/>
        <v>0</v>
      </c>
      <c r="AA40" s="4">
        <f t="shared" si="150"/>
        <v>0</v>
      </c>
      <c r="AB40" s="4">
        <f t="shared" si="150"/>
        <v>0</v>
      </c>
      <c r="AC40" s="4">
        <f t="shared" si="150"/>
        <v>0</v>
      </c>
      <c r="AD40" s="4">
        <f t="shared" si="150"/>
        <v>0</v>
      </c>
    </row>
    <row r="41">
      <c r="A41" s="1" t="s">
        <v>6</v>
      </c>
      <c r="B41" s="4">
        <f t="shared" ref="B41:P41" si="151">(0*100)/2</f>
        <v>0</v>
      </c>
      <c r="C41" s="4">
        <f t="shared" si="151"/>
        <v>0</v>
      </c>
      <c r="D41" s="4">
        <f t="shared" si="151"/>
        <v>0</v>
      </c>
      <c r="E41" s="4">
        <f t="shared" si="151"/>
        <v>0</v>
      </c>
      <c r="F41" s="4">
        <f t="shared" si="151"/>
        <v>0</v>
      </c>
      <c r="G41" s="4">
        <f t="shared" si="151"/>
        <v>0</v>
      </c>
      <c r="H41" s="4">
        <f t="shared" si="151"/>
        <v>0</v>
      </c>
      <c r="I41" s="4">
        <f t="shared" si="151"/>
        <v>0</v>
      </c>
      <c r="J41" s="4">
        <f t="shared" si="151"/>
        <v>0</v>
      </c>
      <c r="K41" s="4">
        <f t="shared" si="151"/>
        <v>0</v>
      </c>
      <c r="L41" s="4">
        <f t="shared" si="151"/>
        <v>0</v>
      </c>
      <c r="M41" s="4">
        <f t="shared" si="151"/>
        <v>0</v>
      </c>
      <c r="N41" s="4">
        <f t="shared" si="151"/>
        <v>0</v>
      </c>
      <c r="O41" s="4">
        <f t="shared" si="151"/>
        <v>0</v>
      </c>
      <c r="P41" s="4">
        <f t="shared" si="151"/>
        <v>0</v>
      </c>
      <c r="Q41" s="4">
        <f t="shared" ref="Q41:R41" si="152">(1*100)/2</f>
        <v>50</v>
      </c>
      <c r="R41" s="4">
        <f t="shared" si="152"/>
        <v>50</v>
      </c>
      <c r="S41" s="4">
        <f t="shared" ref="S41:AD41" si="153">(0*100)/2</f>
        <v>0</v>
      </c>
      <c r="T41" s="4">
        <f t="shared" si="153"/>
        <v>0</v>
      </c>
      <c r="U41" s="4">
        <f t="shared" si="153"/>
        <v>0</v>
      </c>
      <c r="V41" s="4">
        <f t="shared" si="153"/>
        <v>0</v>
      </c>
      <c r="W41" s="4">
        <f t="shared" si="153"/>
        <v>0</v>
      </c>
      <c r="X41" s="4">
        <f t="shared" si="153"/>
        <v>0</v>
      </c>
      <c r="Y41" s="4">
        <f t="shared" si="153"/>
        <v>0</v>
      </c>
      <c r="Z41" s="4">
        <f t="shared" si="153"/>
        <v>0</v>
      </c>
      <c r="AA41" s="4">
        <f t="shared" si="153"/>
        <v>0</v>
      </c>
      <c r="AB41" s="4">
        <f t="shared" si="153"/>
        <v>0</v>
      </c>
      <c r="AC41" s="4">
        <f t="shared" si="153"/>
        <v>0</v>
      </c>
      <c r="AD41" s="4">
        <f t="shared" si="153"/>
        <v>0</v>
      </c>
    </row>
    <row r="42">
      <c r="A42" s="1" t="s">
        <v>7</v>
      </c>
      <c r="B42" s="4">
        <f t="shared" ref="B42:Q42" si="154">(0*100)/2</f>
        <v>0</v>
      </c>
      <c r="C42" s="4">
        <f t="shared" si="154"/>
        <v>0</v>
      </c>
      <c r="D42" s="4">
        <f t="shared" si="154"/>
        <v>0</v>
      </c>
      <c r="E42" s="4">
        <f t="shared" si="154"/>
        <v>0</v>
      </c>
      <c r="F42" s="4">
        <f t="shared" si="154"/>
        <v>0</v>
      </c>
      <c r="G42" s="4">
        <f t="shared" si="154"/>
        <v>0</v>
      </c>
      <c r="H42" s="4">
        <f t="shared" si="154"/>
        <v>0</v>
      </c>
      <c r="I42" s="4">
        <f t="shared" si="154"/>
        <v>0</v>
      </c>
      <c r="J42" s="4">
        <f t="shared" si="154"/>
        <v>0</v>
      </c>
      <c r="K42" s="4">
        <f t="shared" si="154"/>
        <v>0</v>
      </c>
      <c r="L42" s="4">
        <f t="shared" si="154"/>
        <v>0</v>
      </c>
      <c r="M42" s="4">
        <f t="shared" si="154"/>
        <v>0</v>
      </c>
      <c r="N42" s="4">
        <f t="shared" si="154"/>
        <v>0</v>
      </c>
      <c r="O42" s="4">
        <f t="shared" si="154"/>
        <v>0</v>
      </c>
      <c r="P42" s="4">
        <f t="shared" si="154"/>
        <v>0</v>
      </c>
      <c r="Q42" s="4">
        <f t="shared" si="154"/>
        <v>0</v>
      </c>
      <c r="R42" s="4">
        <f t="shared" ref="R42:S42" si="155">(1*100)/2</f>
        <v>50</v>
      </c>
      <c r="S42" s="4">
        <f t="shared" si="155"/>
        <v>50</v>
      </c>
      <c r="T42" s="4">
        <f t="shared" ref="T42:AD42" si="156">(0*100)/2</f>
        <v>0</v>
      </c>
      <c r="U42" s="4">
        <f t="shared" si="156"/>
        <v>0</v>
      </c>
      <c r="V42" s="4">
        <f t="shared" si="156"/>
        <v>0</v>
      </c>
      <c r="W42" s="4">
        <f t="shared" si="156"/>
        <v>0</v>
      </c>
      <c r="X42" s="4">
        <f t="shared" si="156"/>
        <v>0</v>
      </c>
      <c r="Y42" s="4">
        <f t="shared" si="156"/>
        <v>0</v>
      </c>
      <c r="Z42" s="4">
        <f t="shared" si="156"/>
        <v>0</v>
      </c>
      <c r="AA42" s="4">
        <f t="shared" si="156"/>
        <v>0</v>
      </c>
      <c r="AB42" s="4">
        <f t="shared" si="156"/>
        <v>0</v>
      </c>
      <c r="AC42" s="4">
        <f t="shared" si="156"/>
        <v>0</v>
      </c>
      <c r="AD42" s="4">
        <f t="shared" si="156"/>
        <v>0</v>
      </c>
    </row>
    <row r="43">
      <c r="A43" s="1" t="s">
        <v>8</v>
      </c>
      <c r="B43" s="4">
        <f>(0*100)/2</f>
        <v>0</v>
      </c>
      <c r="C43" s="4">
        <f>(1*100)/2</f>
        <v>50</v>
      </c>
      <c r="D43" s="4">
        <f t="shared" ref="D43:I43" si="157">(0*100)/2</f>
        <v>0</v>
      </c>
      <c r="E43" s="4">
        <f t="shared" si="157"/>
        <v>0</v>
      </c>
      <c r="F43" s="4">
        <f t="shared" si="157"/>
        <v>0</v>
      </c>
      <c r="G43" s="4">
        <f t="shared" si="157"/>
        <v>0</v>
      </c>
      <c r="H43" s="4">
        <f t="shared" si="157"/>
        <v>0</v>
      </c>
      <c r="I43" s="4">
        <f t="shared" si="157"/>
        <v>0</v>
      </c>
      <c r="J43" s="4">
        <f>(1*100)/2</f>
        <v>50</v>
      </c>
      <c r="K43" s="4">
        <f t="shared" ref="K43:AD43" si="158">(0*100)/2</f>
        <v>0</v>
      </c>
      <c r="L43" s="4">
        <f t="shared" si="158"/>
        <v>0</v>
      </c>
      <c r="M43" s="4">
        <f t="shared" si="158"/>
        <v>0</v>
      </c>
      <c r="N43" s="4">
        <f t="shared" si="158"/>
        <v>0</v>
      </c>
      <c r="O43" s="4">
        <f t="shared" si="158"/>
        <v>0</v>
      </c>
      <c r="P43" s="4">
        <f t="shared" si="158"/>
        <v>0</v>
      </c>
      <c r="Q43" s="4">
        <f t="shared" si="158"/>
        <v>0</v>
      </c>
      <c r="R43" s="4">
        <f t="shared" si="158"/>
        <v>0</v>
      </c>
      <c r="S43" s="4">
        <f t="shared" si="158"/>
        <v>0</v>
      </c>
      <c r="T43" s="4">
        <f t="shared" si="158"/>
        <v>0</v>
      </c>
      <c r="U43" s="4">
        <f t="shared" si="158"/>
        <v>0</v>
      </c>
      <c r="V43" s="4">
        <f t="shared" si="158"/>
        <v>0</v>
      </c>
      <c r="W43" s="4">
        <f t="shared" si="158"/>
        <v>0</v>
      </c>
      <c r="X43" s="4">
        <f t="shared" si="158"/>
        <v>0</v>
      </c>
      <c r="Y43" s="4">
        <f t="shared" si="158"/>
        <v>0</v>
      </c>
      <c r="Z43" s="4">
        <f t="shared" si="158"/>
        <v>0</v>
      </c>
      <c r="AA43" s="4">
        <f t="shared" si="158"/>
        <v>0</v>
      </c>
      <c r="AB43" s="4">
        <f t="shared" si="158"/>
        <v>0</v>
      </c>
      <c r="AC43" s="4">
        <f t="shared" si="158"/>
        <v>0</v>
      </c>
      <c r="AD43" s="4">
        <f t="shared" si="158"/>
        <v>0</v>
      </c>
    </row>
    <row r="44">
      <c r="A44" s="1" t="s">
        <v>9</v>
      </c>
      <c r="B44" s="4">
        <f t="shared" ref="B44:C44" si="159">(1*100)/2</f>
        <v>50</v>
      </c>
      <c r="C44" s="4">
        <f t="shared" si="159"/>
        <v>50</v>
      </c>
      <c r="D44" s="4">
        <f t="shared" ref="D44:G44" si="160">(0*100)/2</f>
        <v>0</v>
      </c>
      <c r="E44" s="4">
        <f t="shared" si="160"/>
        <v>0</v>
      </c>
      <c r="F44" s="4">
        <f t="shared" si="160"/>
        <v>0</v>
      </c>
      <c r="G44" s="4">
        <f t="shared" si="160"/>
        <v>0</v>
      </c>
      <c r="H44" s="4">
        <f t="shared" ref="H44:H45" si="165">(1*100)/2</f>
        <v>50</v>
      </c>
      <c r="I44" s="4">
        <f t="shared" ref="I44:K44" si="161">(0*100)/2</f>
        <v>0</v>
      </c>
      <c r="J44" s="4">
        <f t="shared" si="161"/>
        <v>0</v>
      </c>
      <c r="K44" s="4">
        <f t="shared" si="161"/>
        <v>0</v>
      </c>
      <c r="L44" s="4">
        <f t="shared" ref="L44:L46" si="167">(1*100)/2</f>
        <v>50</v>
      </c>
      <c r="M44" s="4">
        <f t="shared" ref="M44:Q44" si="162">(0*100)/2</f>
        <v>0</v>
      </c>
      <c r="N44" s="4">
        <f t="shared" si="162"/>
        <v>0</v>
      </c>
      <c r="O44" s="4">
        <f t="shared" si="162"/>
        <v>0</v>
      </c>
      <c r="P44" s="4">
        <f t="shared" si="162"/>
        <v>0</v>
      </c>
      <c r="Q44" s="4">
        <f t="shared" si="162"/>
        <v>0</v>
      </c>
      <c r="R44" s="4">
        <f>(1*100)/2</f>
        <v>50</v>
      </c>
      <c r="S44" s="4">
        <f t="shared" ref="S44:AD44" si="163">(0*100)/2</f>
        <v>0</v>
      </c>
      <c r="T44" s="4">
        <f t="shared" si="163"/>
        <v>0</v>
      </c>
      <c r="U44" s="4">
        <f t="shared" si="163"/>
        <v>0</v>
      </c>
      <c r="V44" s="4">
        <f t="shared" si="163"/>
        <v>0</v>
      </c>
      <c r="W44" s="4">
        <f t="shared" si="163"/>
        <v>0</v>
      </c>
      <c r="X44" s="4">
        <f t="shared" si="163"/>
        <v>0</v>
      </c>
      <c r="Y44" s="4">
        <f t="shared" si="163"/>
        <v>0</v>
      </c>
      <c r="Z44" s="4">
        <f t="shared" si="163"/>
        <v>0</v>
      </c>
      <c r="AA44" s="4">
        <f t="shared" si="163"/>
        <v>0</v>
      </c>
      <c r="AB44" s="4">
        <f t="shared" si="163"/>
        <v>0</v>
      </c>
      <c r="AC44" s="4">
        <f t="shared" si="163"/>
        <v>0</v>
      </c>
      <c r="AD44" s="4">
        <f t="shared" si="163"/>
        <v>0</v>
      </c>
    </row>
    <row r="45">
      <c r="A45" s="1" t="s">
        <v>10</v>
      </c>
      <c r="B45" s="4">
        <f t="shared" ref="B45:B47" si="170">(1*100)/2</f>
        <v>50</v>
      </c>
      <c r="C45" s="4">
        <f t="shared" ref="C45:G45" si="164">(0*100)/2</f>
        <v>0</v>
      </c>
      <c r="D45" s="4">
        <f t="shared" si="164"/>
        <v>0</v>
      </c>
      <c r="E45" s="4">
        <f t="shared" si="164"/>
        <v>0</v>
      </c>
      <c r="F45" s="4">
        <f t="shared" si="164"/>
        <v>0</v>
      </c>
      <c r="G45" s="4">
        <f t="shared" si="164"/>
        <v>0</v>
      </c>
      <c r="H45" s="4">
        <f t="shared" si="165"/>
        <v>50</v>
      </c>
      <c r="I45" s="4">
        <f>(1*100)/2</f>
        <v>50</v>
      </c>
      <c r="J45" s="4">
        <f t="shared" ref="J45:K45" si="166">(0*100)/2</f>
        <v>0</v>
      </c>
      <c r="K45" s="4">
        <f t="shared" si="166"/>
        <v>0</v>
      </c>
      <c r="L45" s="4">
        <f t="shared" si="167"/>
        <v>50</v>
      </c>
      <c r="M45" s="4">
        <f t="shared" ref="M45:O45" si="168">(0*100)/2</f>
        <v>0</v>
      </c>
      <c r="N45" s="4">
        <f t="shared" si="168"/>
        <v>0</v>
      </c>
      <c r="O45" s="4">
        <f t="shared" si="168"/>
        <v>0</v>
      </c>
      <c r="P45" s="4">
        <f>(1*100)/2</f>
        <v>50</v>
      </c>
      <c r="Q45" s="4">
        <f t="shared" ref="Q45:AD45" si="169">(0*100)/2</f>
        <v>0</v>
      </c>
      <c r="R45" s="4">
        <f t="shared" si="169"/>
        <v>0</v>
      </c>
      <c r="S45" s="4">
        <f t="shared" si="169"/>
        <v>0</v>
      </c>
      <c r="T45" s="4">
        <f t="shared" si="169"/>
        <v>0</v>
      </c>
      <c r="U45" s="4">
        <f t="shared" si="169"/>
        <v>0</v>
      </c>
      <c r="V45" s="4">
        <f t="shared" si="169"/>
        <v>0</v>
      </c>
      <c r="W45" s="4">
        <f t="shared" si="169"/>
        <v>0</v>
      </c>
      <c r="X45" s="4">
        <f t="shared" si="169"/>
        <v>0</v>
      </c>
      <c r="Y45" s="4">
        <f t="shared" si="169"/>
        <v>0</v>
      </c>
      <c r="Z45" s="4">
        <f t="shared" si="169"/>
        <v>0</v>
      </c>
      <c r="AA45" s="4">
        <f t="shared" si="169"/>
        <v>0</v>
      </c>
      <c r="AB45" s="4">
        <f t="shared" si="169"/>
        <v>0</v>
      </c>
      <c r="AC45" s="4">
        <f t="shared" si="169"/>
        <v>0</v>
      </c>
      <c r="AD45" s="4">
        <f t="shared" si="169"/>
        <v>0</v>
      </c>
    </row>
    <row r="46">
      <c r="A46" s="1" t="s">
        <v>11</v>
      </c>
      <c r="B46" s="4">
        <f t="shared" si="170"/>
        <v>50</v>
      </c>
      <c r="C46" s="4">
        <f t="shared" ref="C46:E46" si="171">(0*100)/2</f>
        <v>0</v>
      </c>
      <c r="D46" s="4">
        <f t="shared" si="171"/>
        <v>0</v>
      </c>
      <c r="E46" s="4">
        <f t="shared" si="171"/>
        <v>0</v>
      </c>
      <c r="F46" s="4">
        <f t="shared" ref="F46:F47" si="178">(1*100)/2</f>
        <v>50</v>
      </c>
      <c r="G46" s="4">
        <f t="shared" ref="G46:K46" si="172">(0*100)/2</f>
        <v>0</v>
      </c>
      <c r="H46" s="4">
        <f t="shared" si="172"/>
        <v>0</v>
      </c>
      <c r="I46" s="4">
        <f t="shared" si="172"/>
        <v>0</v>
      </c>
      <c r="J46" s="4">
        <f t="shared" si="172"/>
        <v>0</v>
      </c>
      <c r="K46" s="4">
        <f t="shared" si="172"/>
        <v>0</v>
      </c>
      <c r="L46" s="4">
        <f t="shared" si="167"/>
        <v>50</v>
      </c>
      <c r="M46" s="4">
        <f t="shared" ref="M46:N46" si="173">(0*100)/2</f>
        <v>0</v>
      </c>
      <c r="N46" s="4">
        <f t="shared" si="173"/>
        <v>0</v>
      </c>
      <c r="O46" s="4">
        <f t="shared" ref="O46:P46" si="174">(1*100)/2</f>
        <v>50</v>
      </c>
      <c r="P46" s="4">
        <f t="shared" si="174"/>
        <v>50</v>
      </c>
      <c r="Q46" s="4">
        <f t="shared" ref="Q46:AA46" si="175">(0*100)/2</f>
        <v>0</v>
      </c>
      <c r="R46" s="4">
        <f t="shared" si="175"/>
        <v>0</v>
      </c>
      <c r="S46" s="4">
        <f t="shared" si="175"/>
        <v>0</v>
      </c>
      <c r="T46" s="4">
        <f t="shared" si="175"/>
        <v>0</v>
      </c>
      <c r="U46" s="4">
        <f t="shared" si="175"/>
        <v>0</v>
      </c>
      <c r="V46" s="4">
        <f t="shared" si="175"/>
        <v>0</v>
      </c>
      <c r="W46" s="4">
        <f t="shared" si="175"/>
        <v>0</v>
      </c>
      <c r="X46" s="4">
        <f t="shared" si="175"/>
        <v>0</v>
      </c>
      <c r="Y46" s="4">
        <f t="shared" si="175"/>
        <v>0</v>
      </c>
      <c r="Z46" s="4">
        <f t="shared" si="175"/>
        <v>0</v>
      </c>
      <c r="AA46" s="4">
        <f t="shared" si="175"/>
        <v>0</v>
      </c>
      <c r="AB46" s="4">
        <f t="shared" ref="AB46:AB47" si="181">(1*100)/2</f>
        <v>50</v>
      </c>
      <c r="AC46" s="4">
        <f t="shared" ref="AC46:AD46" si="176">(0*100)/2</f>
        <v>0</v>
      </c>
      <c r="AD46" s="4">
        <f t="shared" si="176"/>
        <v>0</v>
      </c>
    </row>
    <row r="47">
      <c r="A47" s="1" t="s">
        <v>12</v>
      </c>
      <c r="B47" s="4">
        <f t="shared" si="170"/>
        <v>50</v>
      </c>
      <c r="C47" s="4">
        <f t="shared" ref="C47:E47" si="177">(0*100)/2</f>
        <v>0</v>
      </c>
      <c r="D47" s="4">
        <f t="shared" si="177"/>
        <v>0</v>
      </c>
      <c r="E47" s="4">
        <f t="shared" si="177"/>
        <v>0</v>
      </c>
      <c r="F47" s="4">
        <f t="shared" si="178"/>
        <v>50</v>
      </c>
      <c r="G47" s="4">
        <f t="shared" ref="G47:U47" si="179">(0*100)/2</f>
        <v>0</v>
      </c>
      <c r="H47" s="4">
        <f t="shared" si="179"/>
        <v>0</v>
      </c>
      <c r="I47" s="4">
        <f t="shared" si="179"/>
        <v>0</v>
      </c>
      <c r="J47" s="4">
        <f t="shared" si="179"/>
        <v>0</v>
      </c>
      <c r="K47" s="4">
        <f t="shared" si="179"/>
        <v>0</v>
      </c>
      <c r="L47" s="4">
        <f t="shared" si="179"/>
        <v>0</v>
      </c>
      <c r="M47" s="4">
        <f t="shared" si="179"/>
        <v>0</v>
      </c>
      <c r="N47" s="4">
        <f t="shared" si="179"/>
        <v>0</v>
      </c>
      <c r="O47" s="4">
        <f t="shared" si="179"/>
        <v>0</v>
      </c>
      <c r="P47" s="4">
        <f t="shared" si="179"/>
        <v>0</v>
      </c>
      <c r="Q47" s="4">
        <f t="shared" si="179"/>
        <v>0</v>
      </c>
      <c r="R47" s="4">
        <f t="shared" si="179"/>
        <v>0</v>
      </c>
      <c r="S47" s="4">
        <f t="shared" si="179"/>
        <v>0</v>
      </c>
      <c r="T47" s="4">
        <f t="shared" si="179"/>
        <v>0</v>
      </c>
      <c r="U47" s="4">
        <f t="shared" si="179"/>
        <v>0</v>
      </c>
      <c r="V47" s="4">
        <f>(1*100)/2</f>
        <v>50</v>
      </c>
      <c r="W47" s="4">
        <f t="shared" ref="W47:AA47" si="180">(0*100)/2</f>
        <v>0</v>
      </c>
      <c r="X47" s="4">
        <f t="shared" si="180"/>
        <v>0</v>
      </c>
      <c r="Y47" s="4">
        <f t="shared" si="180"/>
        <v>0</v>
      </c>
      <c r="Z47" s="4">
        <f t="shared" si="180"/>
        <v>0</v>
      </c>
      <c r="AA47" s="4">
        <f t="shared" si="180"/>
        <v>0</v>
      </c>
      <c r="AB47" s="4">
        <f t="shared" si="181"/>
        <v>50</v>
      </c>
      <c r="AC47" s="4">
        <f t="shared" ref="AC47:AD47" si="182">(0*100)/2</f>
        <v>0</v>
      </c>
      <c r="AD47" s="4">
        <f t="shared" si="182"/>
        <v>0</v>
      </c>
    </row>
    <row r="48">
      <c r="A48" s="1" t="s">
        <v>13</v>
      </c>
      <c r="B48" s="4">
        <f t="shared" ref="B48:AB48" si="183">(0*100)/2</f>
        <v>0</v>
      </c>
      <c r="C48" s="4">
        <f t="shared" si="183"/>
        <v>0</v>
      </c>
      <c r="D48" s="4">
        <f t="shared" si="183"/>
        <v>0</v>
      </c>
      <c r="E48" s="4">
        <f t="shared" si="183"/>
        <v>0</v>
      </c>
      <c r="F48" s="4">
        <f t="shared" si="183"/>
        <v>0</v>
      </c>
      <c r="G48" s="4">
        <f t="shared" si="183"/>
        <v>0</v>
      </c>
      <c r="H48" s="4">
        <f t="shared" si="183"/>
        <v>0</v>
      </c>
      <c r="I48" s="4">
        <f t="shared" si="183"/>
        <v>0</v>
      </c>
      <c r="J48" s="4">
        <f t="shared" si="183"/>
        <v>0</v>
      </c>
      <c r="K48" s="4">
        <f t="shared" si="183"/>
        <v>0</v>
      </c>
      <c r="L48" s="4">
        <f t="shared" si="183"/>
        <v>0</v>
      </c>
      <c r="M48" s="4">
        <f t="shared" si="183"/>
        <v>0</v>
      </c>
      <c r="N48" s="4">
        <f t="shared" si="183"/>
        <v>0</v>
      </c>
      <c r="O48" s="4">
        <f t="shared" si="183"/>
        <v>0</v>
      </c>
      <c r="P48" s="4">
        <f t="shared" si="183"/>
        <v>0</v>
      </c>
      <c r="Q48" s="4">
        <f t="shared" si="183"/>
        <v>0</v>
      </c>
      <c r="R48" s="4">
        <f t="shared" si="183"/>
        <v>0</v>
      </c>
      <c r="S48" s="4">
        <f t="shared" si="183"/>
        <v>0</v>
      </c>
      <c r="T48" s="4">
        <f t="shared" si="183"/>
        <v>0</v>
      </c>
      <c r="U48" s="4">
        <f t="shared" si="183"/>
        <v>0</v>
      </c>
      <c r="V48" s="4">
        <f t="shared" si="183"/>
        <v>0</v>
      </c>
      <c r="W48" s="4">
        <f t="shared" si="183"/>
        <v>0</v>
      </c>
      <c r="X48" s="4">
        <f t="shared" si="183"/>
        <v>0</v>
      </c>
      <c r="Y48" s="4">
        <f t="shared" si="183"/>
        <v>0</v>
      </c>
      <c r="Z48" s="4">
        <f t="shared" si="183"/>
        <v>0</v>
      </c>
      <c r="AA48" s="4">
        <f t="shared" si="183"/>
        <v>0</v>
      </c>
      <c r="AB48" s="4">
        <f t="shared" si="183"/>
        <v>0</v>
      </c>
      <c r="AC48" s="4">
        <f t="shared" ref="AC48:AC49" si="185">(1*100)/2</f>
        <v>50</v>
      </c>
      <c r="AD48" s="4">
        <f t="shared" ref="AD48:AD49" si="186">(0*100)/2</f>
        <v>0</v>
      </c>
    </row>
    <row r="49">
      <c r="A49" s="1" t="s">
        <v>14</v>
      </c>
      <c r="B49" s="4">
        <f t="shared" ref="B49:AB49" si="184">(0*100)/2</f>
        <v>0</v>
      </c>
      <c r="C49" s="4">
        <f t="shared" si="184"/>
        <v>0</v>
      </c>
      <c r="D49" s="4">
        <f t="shared" si="184"/>
        <v>0</v>
      </c>
      <c r="E49" s="4">
        <f t="shared" si="184"/>
        <v>0</v>
      </c>
      <c r="F49" s="4">
        <f t="shared" si="184"/>
        <v>0</v>
      </c>
      <c r="G49" s="4">
        <f t="shared" si="184"/>
        <v>0</v>
      </c>
      <c r="H49" s="4">
        <f t="shared" si="184"/>
        <v>0</v>
      </c>
      <c r="I49" s="4">
        <f t="shared" si="184"/>
        <v>0</v>
      </c>
      <c r="J49" s="4">
        <f t="shared" si="184"/>
        <v>0</v>
      </c>
      <c r="K49" s="4">
        <f t="shared" si="184"/>
        <v>0</v>
      </c>
      <c r="L49" s="4">
        <f t="shared" si="184"/>
        <v>0</v>
      </c>
      <c r="M49" s="4">
        <f t="shared" si="184"/>
        <v>0</v>
      </c>
      <c r="N49" s="16">
        <f t="shared" si="184"/>
        <v>0</v>
      </c>
      <c r="O49" s="4">
        <f t="shared" si="184"/>
        <v>0</v>
      </c>
      <c r="P49" s="4">
        <f t="shared" si="184"/>
        <v>0</v>
      </c>
      <c r="Q49" s="4">
        <f t="shared" si="184"/>
        <v>0</v>
      </c>
      <c r="R49" s="4">
        <f t="shared" si="184"/>
        <v>0</v>
      </c>
      <c r="S49" s="4">
        <f t="shared" si="184"/>
        <v>0</v>
      </c>
      <c r="T49" s="4">
        <f t="shared" si="184"/>
        <v>0</v>
      </c>
      <c r="U49" s="4">
        <f t="shared" si="184"/>
        <v>0</v>
      </c>
      <c r="V49" s="4">
        <f t="shared" si="184"/>
        <v>0</v>
      </c>
      <c r="W49" s="4">
        <f t="shared" si="184"/>
        <v>0</v>
      </c>
      <c r="X49" s="4">
        <f t="shared" si="184"/>
        <v>0</v>
      </c>
      <c r="Y49" s="4">
        <f t="shared" si="184"/>
        <v>0</v>
      </c>
      <c r="Z49" s="4">
        <f t="shared" si="184"/>
        <v>0</v>
      </c>
      <c r="AA49" s="4">
        <f t="shared" si="184"/>
        <v>0</v>
      </c>
      <c r="AB49" s="4">
        <f t="shared" si="184"/>
        <v>0</v>
      </c>
      <c r="AC49" s="4">
        <f t="shared" si="185"/>
        <v>50</v>
      </c>
      <c r="AD49" s="4">
        <f t="shared" si="186"/>
        <v>0</v>
      </c>
    </row>
    <row r="50">
      <c r="A50" s="1" t="s">
        <v>15</v>
      </c>
      <c r="B50" s="4">
        <f t="shared" ref="B50:AD50" si="187">(0*100)/2</f>
        <v>0</v>
      </c>
      <c r="C50" s="4">
        <f t="shared" si="187"/>
        <v>0</v>
      </c>
      <c r="D50" s="4">
        <f t="shared" si="187"/>
        <v>0</v>
      </c>
      <c r="E50" s="4">
        <f t="shared" si="187"/>
        <v>0</v>
      </c>
      <c r="F50" s="4">
        <f t="shared" si="187"/>
        <v>0</v>
      </c>
      <c r="G50" s="4">
        <f t="shared" si="187"/>
        <v>0</v>
      </c>
      <c r="H50" s="4">
        <f t="shared" si="187"/>
        <v>0</v>
      </c>
      <c r="I50" s="4">
        <f t="shared" si="187"/>
        <v>0</v>
      </c>
      <c r="J50" s="4">
        <f t="shared" si="187"/>
        <v>0</v>
      </c>
      <c r="K50" s="4">
        <f t="shared" si="187"/>
        <v>0</v>
      </c>
      <c r="L50" s="4">
        <f t="shared" si="187"/>
        <v>0</v>
      </c>
      <c r="M50" s="4">
        <f t="shared" si="187"/>
        <v>0</v>
      </c>
      <c r="N50" s="4">
        <f t="shared" si="187"/>
        <v>0</v>
      </c>
      <c r="O50" s="4">
        <f t="shared" si="187"/>
        <v>0</v>
      </c>
      <c r="P50" s="4">
        <f t="shared" si="187"/>
        <v>0</v>
      </c>
      <c r="Q50" s="4">
        <f t="shared" si="187"/>
        <v>0</v>
      </c>
      <c r="R50" s="4">
        <f t="shared" si="187"/>
        <v>0</v>
      </c>
      <c r="S50" s="4">
        <f t="shared" si="187"/>
        <v>0</v>
      </c>
      <c r="T50" s="4">
        <f t="shared" si="187"/>
        <v>0</v>
      </c>
      <c r="U50" s="4">
        <f t="shared" si="187"/>
        <v>0</v>
      </c>
      <c r="V50" s="4">
        <f t="shared" si="187"/>
        <v>0</v>
      </c>
      <c r="W50" s="4">
        <f t="shared" si="187"/>
        <v>0</v>
      </c>
      <c r="X50" s="4">
        <f t="shared" si="187"/>
        <v>0</v>
      </c>
      <c r="Y50" s="4">
        <f t="shared" si="187"/>
        <v>0</v>
      </c>
      <c r="Z50" s="4">
        <f t="shared" si="187"/>
        <v>0</v>
      </c>
      <c r="AA50" s="4">
        <f t="shared" si="187"/>
        <v>0</v>
      </c>
      <c r="AB50" s="4">
        <f t="shared" si="187"/>
        <v>0</v>
      </c>
      <c r="AC50" s="4">
        <f t="shared" si="187"/>
        <v>0</v>
      </c>
      <c r="AD50" s="4">
        <f t="shared" si="187"/>
        <v>0</v>
      </c>
    </row>
    <row r="51">
      <c r="A51" s="1" t="s">
        <v>16</v>
      </c>
      <c r="B51" s="4">
        <f t="shared" ref="B51:AD51" si="188">(0*100)/2</f>
        <v>0</v>
      </c>
      <c r="C51" s="4">
        <f t="shared" si="188"/>
        <v>0</v>
      </c>
      <c r="D51" s="4">
        <f t="shared" si="188"/>
        <v>0</v>
      </c>
      <c r="E51" s="4">
        <f t="shared" si="188"/>
        <v>0</v>
      </c>
      <c r="F51" s="4">
        <f t="shared" si="188"/>
        <v>0</v>
      </c>
      <c r="G51" s="4">
        <f t="shared" si="188"/>
        <v>0</v>
      </c>
      <c r="H51" s="4">
        <f t="shared" si="188"/>
        <v>0</v>
      </c>
      <c r="I51" s="4">
        <f t="shared" si="188"/>
        <v>0</v>
      </c>
      <c r="J51" s="4">
        <f t="shared" si="188"/>
        <v>0</v>
      </c>
      <c r="K51" s="4">
        <f t="shared" si="188"/>
        <v>0</v>
      </c>
      <c r="L51" s="4">
        <f t="shared" si="188"/>
        <v>0</v>
      </c>
      <c r="M51" s="4">
        <f t="shared" si="188"/>
        <v>0</v>
      </c>
      <c r="N51" s="4">
        <f t="shared" si="188"/>
        <v>0</v>
      </c>
      <c r="O51" s="4">
        <f t="shared" si="188"/>
        <v>0</v>
      </c>
      <c r="P51" s="4">
        <f t="shared" si="188"/>
        <v>0</v>
      </c>
      <c r="Q51" s="4">
        <f t="shared" si="188"/>
        <v>0</v>
      </c>
      <c r="R51" s="4">
        <f t="shared" si="188"/>
        <v>0</v>
      </c>
      <c r="S51" s="4">
        <f t="shared" si="188"/>
        <v>0</v>
      </c>
      <c r="T51" s="4">
        <f t="shared" si="188"/>
        <v>0</v>
      </c>
      <c r="U51" s="4">
        <f t="shared" si="188"/>
        <v>0</v>
      </c>
      <c r="V51" s="4">
        <f t="shared" si="188"/>
        <v>0</v>
      </c>
      <c r="W51" s="4">
        <f t="shared" si="188"/>
        <v>0</v>
      </c>
      <c r="X51" s="4">
        <f t="shared" si="188"/>
        <v>0</v>
      </c>
      <c r="Y51" s="4">
        <f t="shared" si="188"/>
        <v>0</v>
      </c>
      <c r="Z51" s="4">
        <f t="shared" si="188"/>
        <v>0</v>
      </c>
      <c r="AA51" s="4">
        <f t="shared" si="188"/>
        <v>0</v>
      </c>
      <c r="AB51" s="4">
        <f t="shared" si="188"/>
        <v>0</v>
      </c>
      <c r="AC51" s="4">
        <f t="shared" si="188"/>
        <v>0</v>
      </c>
      <c r="AD51" s="4">
        <f t="shared" si="188"/>
        <v>0</v>
      </c>
    </row>
    <row r="52">
      <c r="A52" s="1" t="s">
        <v>17</v>
      </c>
      <c r="B52" s="4">
        <f t="shared" ref="B52:AD52" si="189">(0*100)/2</f>
        <v>0</v>
      </c>
      <c r="C52" s="4">
        <f t="shared" si="189"/>
        <v>0</v>
      </c>
      <c r="D52" s="4">
        <f t="shared" si="189"/>
        <v>0</v>
      </c>
      <c r="E52" s="4">
        <f t="shared" si="189"/>
        <v>0</v>
      </c>
      <c r="F52" s="4">
        <f t="shared" si="189"/>
        <v>0</v>
      </c>
      <c r="G52" s="4">
        <f t="shared" si="189"/>
        <v>0</v>
      </c>
      <c r="H52" s="4">
        <f t="shared" si="189"/>
        <v>0</v>
      </c>
      <c r="I52" s="4">
        <f t="shared" si="189"/>
        <v>0</v>
      </c>
      <c r="J52" s="4">
        <f t="shared" si="189"/>
        <v>0</v>
      </c>
      <c r="K52" s="4">
        <f t="shared" si="189"/>
        <v>0</v>
      </c>
      <c r="L52" s="4">
        <f t="shared" si="189"/>
        <v>0</v>
      </c>
      <c r="M52" s="4">
        <f t="shared" si="189"/>
        <v>0</v>
      </c>
      <c r="N52" s="4">
        <f t="shared" si="189"/>
        <v>0</v>
      </c>
      <c r="O52" s="4">
        <f t="shared" si="189"/>
        <v>0</v>
      </c>
      <c r="P52" s="4">
        <f t="shared" si="189"/>
        <v>0</v>
      </c>
      <c r="Q52" s="4">
        <f t="shared" si="189"/>
        <v>0</v>
      </c>
      <c r="R52" s="4">
        <f t="shared" si="189"/>
        <v>0</v>
      </c>
      <c r="S52" s="4">
        <f t="shared" si="189"/>
        <v>0</v>
      </c>
      <c r="T52" s="4">
        <f t="shared" si="189"/>
        <v>0</v>
      </c>
      <c r="U52" s="4">
        <f t="shared" si="189"/>
        <v>0</v>
      </c>
      <c r="V52" s="4">
        <f t="shared" si="189"/>
        <v>0</v>
      </c>
      <c r="W52" s="4">
        <f t="shared" si="189"/>
        <v>0</v>
      </c>
      <c r="X52" s="4">
        <f t="shared" si="189"/>
        <v>0</v>
      </c>
      <c r="Y52" s="4">
        <f t="shared" si="189"/>
        <v>0</v>
      </c>
      <c r="Z52" s="4">
        <f t="shared" si="189"/>
        <v>0</v>
      </c>
      <c r="AA52" s="4">
        <f t="shared" si="189"/>
        <v>0</v>
      </c>
      <c r="AB52" s="4">
        <f t="shared" si="189"/>
        <v>0</v>
      </c>
      <c r="AC52" s="4">
        <f t="shared" si="189"/>
        <v>0</v>
      </c>
      <c r="AD52" s="4">
        <f t="shared" si="189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" t="s">
        <v>2</v>
      </c>
      <c r="B54" s="4">
        <f t="shared" ref="B54:B61" si="192">(0*100)/5</f>
        <v>0</v>
      </c>
      <c r="C54" s="4">
        <f t="shared" ref="C54:C56" si="193">(1*100)/5</f>
        <v>20</v>
      </c>
      <c r="D54" s="4">
        <f t="shared" ref="D54:P54" si="190">(0*100)/5</f>
        <v>0</v>
      </c>
      <c r="E54" s="4">
        <f t="shared" si="190"/>
        <v>0</v>
      </c>
      <c r="F54" s="4">
        <f t="shared" si="190"/>
        <v>0</v>
      </c>
      <c r="G54" s="4">
        <f t="shared" si="190"/>
        <v>0</v>
      </c>
      <c r="H54" s="4">
        <f t="shared" si="190"/>
        <v>0</v>
      </c>
      <c r="I54" s="4">
        <f t="shared" si="190"/>
        <v>0</v>
      </c>
      <c r="J54" s="4">
        <f t="shared" si="190"/>
        <v>0</v>
      </c>
      <c r="K54" s="4">
        <f t="shared" si="190"/>
        <v>0</v>
      </c>
      <c r="L54" s="4">
        <f t="shared" si="190"/>
        <v>0</v>
      </c>
      <c r="M54" s="4">
        <f t="shared" si="190"/>
        <v>0</v>
      </c>
      <c r="N54" s="4">
        <f t="shared" si="190"/>
        <v>0</v>
      </c>
      <c r="O54" s="4">
        <f t="shared" si="190"/>
        <v>0</v>
      </c>
      <c r="P54" s="4">
        <f t="shared" si="190"/>
        <v>0</v>
      </c>
      <c r="Q54" s="4">
        <f t="shared" ref="Q54:Q56" si="196">(1*100)/5</f>
        <v>20</v>
      </c>
      <c r="R54" s="4">
        <f t="shared" ref="R54:AD54" si="191">(0*100)/5</f>
        <v>0</v>
      </c>
      <c r="S54" s="4">
        <f t="shared" si="191"/>
        <v>0</v>
      </c>
      <c r="T54" s="4">
        <f t="shared" si="191"/>
        <v>0</v>
      </c>
      <c r="U54" s="4">
        <f t="shared" si="191"/>
        <v>0</v>
      </c>
      <c r="V54" s="4">
        <f t="shared" si="191"/>
        <v>0</v>
      </c>
      <c r="W54" s="4">
        <f t="shared" si="191"/>
        <v>0</v>
      </c>
      <c r="X54" s="4">
        <f t="shared" si="191"/>
        <v>0</v>
      </c>
      <c r="Y54" s="4">
        <f t="shared" si="191"/>
        <v>0</v>
      </c>
      <c r="Z54" s="4">
        <f t="shared" si="191"/>
        <v>0</v>
      </c>
      <c r="AA54" s="4">
        <f t="shared" si="191"/>
        <v>0</v>
      </c>
      <c r="AB54" s="4">
        <f t="shared" si="191"/>
        <v>0</v>
      </c>
      <c r="AC54" s="4">
        <f t="shared" si="191"/>
        <v>0</v>
      </c>
      <c r="AD54" s="4">
        <f t="shared" si="191"/>
        <v>0</v>
      </c>
    </row>
    <row r="55">
      <c r="A55" s="1" t="s">
        <v>3</v>
      </c>
      <c r="B55" s="4">
        <f t="shared" si="192"/>
        <v>0</v>
      </c>
      <c r="C55" s="4">
        <f t="shared" si="193"/>
        <v>20</v>
      </c>
      <c r="D55" s="4">
        <f t="shared" ref="D55:F55" si="194">(0*100)/5</f>
        <v>0</v>
      </c>
      <c r="E55" s="4">
        <f t="shared" si="194"/>
        <v>0</v>
      </c>
      <c r="F55" s="4">
        <f t="shared" si="194"/>
        <v>0</v>
      </c>
      <c r="G55" s="4">
        <f>(1*100)/5</f>
        <v>20</v>
      </c>
      <c r="H55" s="4">
        <f t="shared" ref="H55:P55" si="195">(0*100)/5</f>
        <v>0</v>
      </c>
      <c r="I55" s="4">
        <f t="shared" si="195"/>
        <v>0</v>
      </c>
      <c r="J55" s="4">
        <f t="shared" si="195"/>
        <v>0</v>
      </c>
      <c r="K55" s="4">
        <f t="shared" si="195"/>
        <v>0</v>
      </c>
      <c r="L55" s="4">
        <f t="shared" si="195"/>
        <v>0</v>
      </c>
      <c r="M55" s="4">
        <f t="shared" si="195"/>
        <v>0</v>
      </c>
      <c r="N55" s="4">
        <f t="shared" si="195"/>
        <v>0</v>
      </c>
      <c r="O55" s="4">
        <f t="shared" si="195"/>
        <v>0</v>
      </c>
      <c r="P55" s="4">
        <f t="shared" si="195"/>
        <v>0</v>
      </c>
      <c r="Q55" s="4">
        <f t="shared" si="196"/>
        <v>20</v>
      </c>
      <c r="R55" s="4">
        <f t="shared" ref="R55:AD55" si="197">(0*100)/5</f>
        <v>0</v>
      </c>
      <c r="S55" s="4">
        <f t="shared" si="197"/>
        <v>0</v>
      </c>
      <c r="T55" s="4">
        <f t="shared" si="197"/>
        <v>0</v>
      </c>
      <c r="U55" s="4">
        <f t="shared" si="197"/>
        <v>0</v>
      </c>
      <c r="V55" s="4">
        <f t="shared" si="197"/>
        <v>0</v>
      </c>
      <c r="W55" s="4">
        <f t="shared" si="197"/>
        <v>0</v>
      </c>
      <c r="X55" s="4">
        <f t="shared" si="197"/>
        <v>0</v>
      </c>
      <c r="Y55" s="4">
        <f t="shared" si="197"/>
        <v>0</v>
      </c>
      <c r="Z55" s="4">
        <f t="shared" si="197"/>
        <v>0</v>
      </c>
      <c r="AA55" s="4">
        <f t="shared" si="197"/>
        <v>0</v>
      </c>
      <c r="AB55" s="4">
        <f t="shared" si="197"/>
        <v>0</v>
      </c>
      <c r="AC55" s="4">
        <f t="shared" si="197"/>
        <v>0</v>
      </c>
      <c r="AD55" s="4">
        <f t="shared" si="197"/>
        <v>0</v>
      </c>
    </row>
    <row r="56">
      <c r="A56" s="1" t="s">
        <v>4</v>
      </c>
      <c r="B56" s="4">
        <f t="shared" si="192"/>
        <v>0</v>
      </c>
      <c r="C56" s="4">
        <f t="shared" si="193"/>
        <v>20</v>
      </c>
      <c r="D56" s="4">
        <f t="shared" ref="D56:E56" si="198">(0*100)/5</f>
        <v>0</v>
      </c>
      <c r="E56" s="4">
        <f t="shared" si="198"/>
        <v>0</v>
      </c>
      <c r="F56" s="4">
        <f t="shared" ref="F56:G56" si="199">(2*100)/5</f>
        <v>40</v>
      </c>
      <c r="G56" s="4">
        <f t="shared" si="199"/>
        <v>40</v>
      </c>
      <c r="H56" s="4">
        <f t="shared" ref="H56:I56" si="200">(1*100)/5</f>
        <v>20</v>
      </c>
      <c r="I56" s="4">
        <f t="shared" si="200"/>
        <v>20</v>
      </c>
      <c r="J56" s="4">
        <f>(0*100)/5</f>
        <v>0</v>
      </c>
      <c r="K56" s="4">
        <f t="shared" ref="K56:L56" si="201">(1*100)/5</f>
        <v>20</v>
      </c>
      <c r="L56" s="4">
        <f t="shared" si="201"/>
        <v>20</v>
      </c>
      <c r="M56" s="4">
        <f t="shared" ref="M56:N56" si="202">(0*100)/5</f>
        <v>0</v>
      </c>
      <c r="N56" s="4">
        <f t="shared" si="202"/>
        <v>0</v>
      </c>
      <c r="O56" s="4">
        <f>(1*100)/5</f>
        <v>20</v>
      </c>
      <c r="P56" s="4">
        <f t="shared" ref="P56:P60" si="210">(0*100)/5</f>
        <v>0</v>
      </c>
      <c r="Q56" s="4">
        <f t="shared" si="196"/>
        <v>20</v>
      </c>
      <c r="R56" s="4">
        <f>(1*100)/5</f>
        <v>20</v>
      </c>
      <c r="S56" s="4">
        <f t="shared" ref="S56:W56" si="203">(0*100)/5</f>
        <v>0</v>
      </c>
      <c r="T56" s="4">
        <f t="shared" si="203"/>
        <v>0</v>
      </c>
      <c r="U56" s="4">
        <f t="shared" si="203"/>
        <v>0</v>
      </c>
      <c r="V56" s="4">
        <f t="shared" si="203"/>
        <v>0</v>
      </c>
      <c r="W56" s="4">
        <f t="shared" si="203"/>
        <v>0</v>
      </c>
      <c r="X56" s="4">
        <f t="shared" ref="X56:X58" si="212">(2*100)/5</f>
        <v>40</v>
      </c>
      <c r="Y56" s="4">
        <f t="shared" ref="Y56:Y58" si="213">(0*100)/5</f>
        <v>0</v>
      </c>
      <c r="Z56" s="4">
        <f t="shared" ref="Z56:AA56" si="204">(1*100)/5</f>
        <v>20</v>
      </c>
      <c r="AA56" s="4">
        <f t="shared" si="204"/>
        <v>20</v>
      </c>
      <c r="AB56" s="4">
        <f t="shared" ref="AB56:AD56" si="205">(0*100)/5</f>
        <v>0</v>
      </c>
      <c r="AC56" s="4">
        <f t="shared" si="205"/>
        <v>0</v>
      </c>
      <c r="AD56" s="4">
        <f t="shared" si="205"/>
        <v>0</v>
      </c>
    </row>
    <row r="57">
      <c r="A57" s="1" t="s">
        <v>5</v>
      </c>
      <c r="B57" s="4">
        <f t="shared" si="192"/>
        <v>0</v>
      </c>
      <c r="C57" s="4">
        <f t="shared" ref="C57:C60" si="216">(0*100)/5</f>
        <v>0</v>
      </c>
      <c r="D57" s="4">
        <f t="shared" ref="D57:D58" si="217">(1*100)/5</f>
        <v>20</v>
      </c>
      <c r="E57" s="4">
        <f>(0*100)/5</f>
        <v>0</v>
      </c>
      <c r="F57" s="4">
        <f t="shared" ref="F57:F58" si="218">(2*100)/5</f>
        <v>40</v>
      </c>
      <c r="G57" s="4">
        <f t="shared" ref="G57:H57" si="206">(1*100)/5</f>
        <v>20</v>
      </c>
      <c r="H57" s="4">
        <f t="shared" si="206"/>
        <v>20</v>
      </c>
      <c r="I57" s="4">
        <f t="shared" ref="I57:J57" si="207">(0*100)/5</f>
        <v>0</v>
      </c>
      <c r="J57" s="4">
        <f t="shared" si="207"/>
        <v>0</v>
      </c>
      <c r="K57" s="4">
        <f t="shared" ref="K57:L57" si="208">(1*100)/5</f>
        <v>20</v>
      </c>
      <c r="L57" s="4">
        <f t="shared" si="208"/>
        <v>20</v>
      </c>
      <c r="M57" s="4">
        <f>(0*100)/5</f>
        <v>0</v>
      </c>
      <c r="N57" s="4">
        <f t="shared" ref="N57:O57" si="209">(1*100)/5</f>
        <v>20</v>
      </c>
      <c r="O57" s="4">
        <f t="shared" si="209"/>
        <v>20</v>
      </c>
      <c r="P57" s="4">
        <f t="shared" si="210"/>
        <v>0</v>
      </c>
      <c r="Q57" s="4">
        <f t="shared" ref="Q57:Q59" si="222">(0*100)/5</f>
        <v>0</v>
      </c>
      <c r="R57" s="4">
        <f t="shared" ref="R57:R58" si="223">(2*100)/5</f>
        <v>40</v>
      </c>
      <c r="S57" s="4">
        <f t="shared" ref="S57:U57" si="211">(0*100)/5</f>
        <v>0</v>
      </c>
      <c r="T57" s="4">
        <f t="shared" si="211"/>
        <v>0</v>
      </c>
      <c r="U57" s="4">
        <f t="shared" si="211"/>
        <v>0</v>
      </c>
      <c r="V57" s="4">
        <f>(1*100)/5</f>
        <v>20</v>
      </c>
      <c r="W57" s="4">
        <f t="shared" ref="W57:W60" si="226">(0*100)/5</f>
        <v>0</v>
      </c>
      <c r="X57" s="4">
        <f t="shared" si="212"/>
        <v>40</v>
      </c>
      <c r="Y57" s="4">
        <f t="shared" si="213"/>
        <v>0</v>
      </c>
      <c r="Z57" s="4">
        <f t="shared" ref="Z57:AA57" si="214">(1*100)/5</f>
        <v>20</v>
      </c>
      <c r="AA57" s="4">
        <f t="shared" si="214"/>
        <v>20</v>
      </c>
      <c r="AB57" s="4">
        <f t="shared" ref="AB57:AB59" si="227">(0*100)/5</f>
        <v>0</v>
      </c>
      <c r="AC57" s="4">
        <f t="shared" ref="AC57:AD57" si="215">(1*100)/5</f>
        <v>20</v>
      </c>
      <c r="AD57" s="4">
        <f t="shared" si="215"/>
        <v>20</v>
      </c>
    </row>
    <row r="58">
      <c r="A58" s="1" t="s">
        <v>6</v>
      </c>
      <c r="B58" s="4">
        <f t="shared" si="192"/>
        <v>0</v>
      </c>
      <c r="C58" s="4">
        <f t="shared" si="216"/>
        <v>0</v>
      </c>
      <c r="D58" s="4">
        <f t="shared" si="217"/>
        <v>20</v>
      </c>
      <c r="E58" s="4">
        <f t="shared" ref="E58:E59" si="229">(1*100)/5</f>
        <v>20</v>
      </c>
      <c r="F58" s="4">
        <f t="shared" si="218"/>
        <v>40</v>
      </c>
      <c r="G58" s="4">
        <f t="shared" ref="G58:H58" si="219">(1*100)/5</f>
        <v>20</v>
      </c>
      <c r="H58" s="4">
        <f t="shared" si="219"/>
        <v>20</v>
      </c>
      <c r="I58" s="4">
        <f>(0*100)/5</f>
        <v>0</v>
      </c>
      <c r="J58" s="4">
        <f>(1*100)/5</f>
        <v>20</v>
      </c>
      <c r="K58" s="4">
        <f t="shared" ref="K58:K60" si="232">(0*100)/5</f>
        <v>0</v>
      </c>
      <c r="L58" s="4">
        <f t="shared" ref="L58:M58" si="220">(1*100)/5</f>
        <v>20</v>
      </c>
      <c r="M58" s="4">
        <f t="shared" si="220"/>
        <v>20</v>
      </c>
      <c r="N58" s="4">
        <f t="shared" ref="N58:O58" si="221">(2*100)/5</f>
        <v>40</v>
      </c>
      <c r="O58" s="4">
        <f t="shared" si="221"/>
        <v>40</v>
      </c>
      <c r="P58" s="4">
        <f t="shared" si="210"/>
        <v>0</v>
      </c>
      <c r="Q58" s="4">
        <f t="shared" si="222"/>
        <v>0</v>
      </c>
      <c r="R58" s="4">
        <f t="shared" si="223"/>
        <v>40</v>
      </c>
      <c r="S58" s="4">
        <f t="shared" ref="S58:T58" si="224">(0*100)/5</f>
        <v>0</v>
      </c>
      <c r="T58" s="4">
        <f t="shared" si="224"/>
        <v>0</v>
      </c>
      <c r="U58" s="4">
        <f t="shared" ref="U58:V58" si="225">(1*100)/5</f>
        <v>20</v>
      </c>
      <c r="V58" s="4">
        <f t="shared" si="225"/>
        <v>20</v>
      </c>
      <c r="W58" s="4">
        <f t="shared" si="226"/>
        <v>0</v>
      </c>
      <c r="X58" s="4">
        <f t="shared" si="212"/>
        <v>40</v>
      </c>
      <c r="Y58" s="4">
        <f t="shared" si="213"/>
        <v>0</v>
      </c>
      <c r="Z58" s="4">
        <f>(0*100)/5</f>
        <v>0</v>
      </c>
      <c r="AA58" s="4">
        <f t="shared" ref="AA58:AA59" si="236">(1*100)/5</f>
        <v>20</v>
      </c>
      <c r="AB58" s="4">
        <f t="shared" si="227"/>
        <v>0</v>
      </c>
      <c r="AC58" s="4">
        <f t="shared" ref="AC58:AD58" si="228">(0*100)/5</f>
        <v>0</v>
      </c>
      <c r="AD58" s="4">
        <f t="shared" si="228"/>
        <v>0</v>
      </c>
    </row>
    <row r="59">
      <c r="A59" s="1" t="s">
        <v>7</v>
      </c>
      <c r="B59" s="4">
        <f t="shared" si="192"/>
        <v>0</v>
      </c>
      <c r="C59" s="4">
        <f t="shared" si="216"/>
        <v>0</v>
      </c>
      <c r="D59" s="4">
        <f>(3*100)/5</f>
        <v>60</v>
      </c>
      <c r="E59" s="4">
        <f t="shared" si="229"/>
        <v>20</v>
      </c>
      <c r="F59" s="4">
        <f t="shared" ref="F59:G59" si="230">(1*100)/5</f>
        <v>20</v>
      </c>
      <c r="G59" s="4">
        <f t="shared" si="230"/>
        <v>20</v>
      </c>
      <c r="H59" s="4">
        <f t="shared" ref="H59:I59" si="231">(0*100)/5</f>
        <v>0</v>
      </c>
      <c r="I59" s="4">
        <f t="shared" si="231"/>
        <v>0</v>
      </c>
      <c r="J59" s="4">
        <f>(2*100)/5</f>
        <v>40</v>
      </c>
      <c r="K59" s="4">
        <f t="shared" si="232"/>
        <v>0</v>
      </c>
      <c r="L59" s="4">
        <f t="shared" ref="L59:L61" si="239">(2*100)/5</f>
        <v>40</v>
      </c>
      <c r="M59" s="4">
        <f t="shared" ref="M59:M61" si="240">(1*100)/5</f>
        <v>20</v>
      </c>
      <c r="N59" s="4">
        <f>(2*100)/5</f>
        <v>40</v>
      </c>
      <c r="O59" s="4">
        <f t="shared" ref="O59:O60" si="241">(1*100)/5</f>
        <v>20</v>
      </c>
      <c r="P59" s="4">
        <f t="shared" si="210"/>
        <v>0</v>
      </c>
      <c r="Q59" s="4">
        <f t="shared" si="222"/>
        <v>0</v>
      </c>
      <c r="R59" s="4">
        <f>(3*100)/5</f>
        <v>60</v>
      </c>
      <c r="S59" s="4">
        <f t="shared" ref="S59:T59" si="233">(0*100)/5</f>
        <v>0</v>
      </c>
      <c r="T59" s="4">
        <f t="shared" si="233"/>
        <v>0</v>
      </c>
      <c r="U59" s="4">
        <f t="shared" ref="U59:V59" si="234">(1*100)/5</f>
        <v>20</v>
      </c>
      <c r="V59" s="4">
        <f t="shared" si="234"/>
        <v>20</v>
      </c>
      <c r="W59" s="4">
        <f t="shared" si="226"/>
        <v>0</v>
      </c>
      <c r="X59" s="4">
        <f t="shared" ref="X59:Y59" si="235">(0*100)/5</f>
        <v>0</v>
      </c>
      <c r="Y59" s="4">
        <f t="shared" si="235"/>
        <v>0</v>
      </c>
      <c r="Z59" s="4">
        <f>(2*100)/5</f>
        <v>40</v>
      </c>
      <c r="AA59" s="4">
        <f t="shared" si="236"/>
        <v>20</v>
      </c>
      <c r="AB59" s="4">
        <f t="shared" si="227"/>
        <v>0</v>
      </c>
      <c r="AC59" s="4">
        <f t="shared" ref="AC59:AD59" si="237">(0*100)/5</f>
        <v>0</v>
      </c>
      <c r="AD59" s="4">
        <f t="shared" si="237"/>
        <v>0</v>
      </c>
    </row>
    <row r="60">
      <c r="A60" s="1" t="s">
        <v>8</v>
      </c>
      <c r="B60" s="4">
        <f t="shared" si="192"/>
        <v>0</v>
      </c>
      <c r="C60" s="4">
        <f t="shared" si="216"/>
        <v>0</v>
      </c>
      <c r="D60" s="4">
        <f>(1*100)/5</f>
        <v>20</v>
      </c>
      <c r="E60" s="4">
        <f t="shared" ref="E60:E62" si="246">(3*100)/5</f>
        <v>60</v>
      </c>
      <c r="F60" s="4">
        <f t="shared" ref="F60:H60" si="238">(1*100)/5</f>
        <v>20</v>
      </c>
      <c r="G60" s="4">
        <f t="shared" si="238"/>
        <v>20</v>
      </c>
      <c r="H60" s="4">
        <f t="shared" si="238"/>
        <v>20</v>
      </c>
      <c r="I60" s="4">
        <f t="shared" ref="I60:I63" si="248">(0*100)/5</f>
        <v>0</v>
      </c>
      <c r="J60" s="4">
        <f>(3*100)/5</f>
        <v>60</v>
      </c>
      <c r="K60" s="4">
        <f t="shared" si="232"/>
        <v>0</v>
      </c>
      <c r="L60" s="4">
        <f t="shared" si="239"/>
        <v>40</v>
      </c>
      <c r="M60" s="4">
        <f t="shared" si="240"/>
        <v>20</v>
      </c>
      <c r="N60" s="4">
        <f>(3*100)/5</f>
        <v>60</v>
      </c>
      <c r="O60" s="4">
        <f t="shared" si="241"/>
        <v>20</v>
      </c>
      <c r="P60" s="4">
        <f t="shared" si="210"/>
        <v>0</v>
      </c>
      <c r="Q60" s="4">
        <f t="shared" ref="Q60:R60" si="242">(1*100)/5</f>
        <v>20</v>
      </c>
      <c r="R60" s="4">
        <f t="shared" si="242"/>
        <v>20</v>
      </c>
      <c r="S60" s="4">
        <f t="shared" ref="S60:T60" si="243">(0*100)/5</f>
        <v>0</v>
      </c>
      <c r="T60" s="4">
        <f t="shared" si="243"/>
        <v>0</v>
      </c>
      <c r="U60" s="4">
        <f t="shared" ref="U60:V60" si="244">(1*100)/5</f>
        <v>20</v>
      </c>
      <c r="V60" s="4">
        <f t="shared" si="244"/>
        <v>20</v>
      </c>
      <c r="W60" s="4">
        <f t="shared" si="226"/>
        <v>0</v>
      </c>
      <c r="X60" s="4">
        <f>(2*100)/5</f>
        <v>40</v>
      </c>
      <c r="Y60" s="4">
        <f t="shared" ref="Y60:Y61" si="252">(0*100)/5</f>
        <v>0</v>
      </c>
      <c r="Z60" s="4">
        <f t="shared" ref="Z60:Z61" si="253">(3*100)/5</f>
        <v>60</v>
      </c>
      <c r="AA60" s="4">
        <f t="shared" ref="AA60:AD60" si="245">(0*100)/5</f>
        <v>0</v>
      </c>
      <c r="AB60" s="4">
        <f t="shared" si="245"/>
        <v>0</v>
      </c>
      <c r="AC60" s="4">
        <f t="shared" si="245"/>
        <v>0</v>
      </c>
      <c r="AD60" s="4">
        <f t="shared" si="245"/>
        <v>0</v>
      </c>
    </row>
    <row r="61">
      <c r="A61" s="1" t="s">
        <v>9</v>
      </c>
      <c r="B61" s="4">
        <f t="shared" si="192"/>
        <v>0</v>
      </c>
      <c r="C61" s="4">
        <f>(2*100)/5</f>
        <v>40</v>
      </c>
      <c r="D61" s="4">
        <f t="shared" ref="D61:D63" si="256">(0*100)/5</f>
        <v>0</v>
      </c>
      <c r="E61" s="4">
        <f t="shared" si="246"/>
        <v>60</v>
      </c>
      <c r="F61" s="4">
        <f t="shared" ref="F61:H61" si="247">(1*100)/5</f>
        <v>20</v>
      </c>
      <c r="G61" s="4">
        <f t="shared" si="247"/>
        <v>20</v>
      </c>
      <c r="H61" s="4">
        <f t="shared" si="247"/>
        <v>20</v>
      </c>
      <c r="I61" s="4">
        <f t="shared" si="248"/>
        <v>0</v>
      </c>
      <c r="J61" s="4">
        <f t="shared" ref="J61:K61" si="249">(1*100)/5</f>
        <v>20</v>
      </c>
      <c r="K61" s="4">
        <f t="shared" si="249"/>
        <v>20</v>
      </c>
      <c r="L61" s="4">
        <f t="shared" si="239"/>
        <v>40</v>
      </c>
      <c r="M61" s="4">
        <f t="shared" si="240"/>
        <v>20</v>
      </c>
      <c r="N61" s="4">
        <f t="shared" ref="N61:O61" si="250">(1*100)/5</f>
        <v>20</v>
      </c>
      <c r="O61" s="4">
        <f t="shared" si="250"/>
        <v>20</v>
      </c>
      <c r="P61" s="4">
        <f t="shared" ref="P61:P63" si="260">(2*100)/5</f>
        <v>40</v>
      </c>
      <c r="Q61" s="4">
        <f>(1*100)/5</f>
        <v>20</v>
      </c>
      <c r="R61" s="4">
        <f>(2*100)/5</f>
        <v>40</v>
      </c>
      <c r="S61" s="4">
        <f>(1*100)/5</f>
        <v>20</v>
      </c>
      <c r="T61" s="4">
        <f t="shared" ref="T61:T64" si="262">(0*100)/5</f>
        <v>0</v>
      </c>
      <c r="U61" s="4">
        <f t="shared" ref="U61:U63" si="263">(3*100)/5</f>
        <v>60</v>
      </c>
      <c r="V61" s="4">
        <f t="shared" ref="V61:W61" si="251">(0*100)/5</f>
        <v>0</v>
      </c>
      <c r="W61" s="4">
        <f t="shared" si="251"/>
        <v>0</v>
      </c>
      <c r="X61" s="4">
        <f>(1*100)/5</f>
        <v>20</v>
      </c>
      <c r="Y61" s="4">
        <f t="shared" si="252"/>
        <v>0</v>
      </c>
      <c r="Z61" s="4">
        <f t="shared" si="253"/>
        <v>60</v>
      </c>
      <c r="AA61" s="4">
        <f>(1*100)/5</f>
        <v>20</v>
      </c>
      <c r="AB61" s="4">
        <f t="shared" ref="AB61:AD61" si="254">(0*100)/5</f>
        <v>0</v>
      </c>
      <c r="AC61" s="4">
        <f t="shared" si="254"/>
        <v>0</v>
      </c>
      <c r="AD61" s="4">
        <f t="shared" si="254"/>
        <v>0</v>
      </c>
    </row>
    <row r="62">
      <c r="A62" s="1" t="s">
        <v>10</v>
      </c>
      <c r="B62" s="4">
        <f t="shared" ref="B62:C62" si="255">(1*100)/5</f>
        <v>20</v>
      </c>
      <c r="C62" s="4">
        <f t="shared" si="255"/>
        <v>20</v>
      </c>
      <c r="D62" s="4">
        <f t="shared" si="256"/>
        <v>0</v>
      </c>
      <c r="E62" s="4">
        <f t="shared" si="246"/>
        <v>60</v>
      </c>
      <c r="F62" s="4">
        <f t="shared" ref="F62:H62" si="257">(1*100)/5</f>
        <v>20</v>
      </c>
      <c r="G62" s="4">
        <f t="shared" si="257"/>
        <v>20</v>
      </c>
      <c r="H62" s="4">
        <f t="shared" si="257"/>
        <v>20</v>
      </c>
      <c r="I62" s="4">
        <f t="shared" si="248"/>
        <v>0</v>
      </c>
      <c r="J62" s="4">
        <f t="shared" ref="J62:K62" si="258">(1*100)/5</f>
        <v>20</v>
      </c>
      <c r="K62" s="4">
        <f t="shared" si="258"/>
        <v>20</v>
      </c>
      <c r="L62" s="4">
        <f t="shared" ref="L62:N62" si="259">(0*100)/5</f>
        <v>0</v>
      </c>
      <c r="M62" s="4">
        <f t="shared" si="259"/>
        <v>0</v>
      </c>
      <c r="N62" s="4">
        <f t="shared" si="259"/>
        <v>0</v>
      </c>
      <c r="O62" s="4">
        <f t="shared" ref="O62:O64" si="268">(1*100)/5</f>
        <v>20</v>
      </c>
      <c r="P62" s="4">
        <f t="shared" si="260"/>
        <v>40</v>
      </c>
      <c r="Q62" s="4">
        <f t="shared" ref="Q62:Q64" si="269">(0*100)/5</f>
        <v>0</v>
      </c>
      <c r="R62" s="4">
        <f t="shared" ref="R62:S62" si="261">(1*100)/5</f>
        <v>20</v>
      </c>
      <c r="S62" s="4">
        <f t="shared" si="261"/>
        <v>20</v>
      </c>
      <c r="T62" s="4">
        <f t="shared" si="262"/>
        <v>0</v>
      </c>
      <c r="U62" s="4">
        <f t="shared" si="263"/>
        <v>60</v>
      </c>
      <c r="V62" s="4">
        <f t="shared" ref="V62:V65" si="271">(1*100)/5</f>
        <v>20</v>
      </c>
      <c r="W62" s="4">
        <f t="shared" ref="W62:X62" si="264">(0*100)/5</f>
        <v>0</v>
      </c>
      <c r="X62" s="4">
        <f t="shared" si="264"/>
        <v>0</v>
      </c>
      <c r="Y62" s="4">
        <f t="shared" ref="Y62:Y64" si="273">(1*100)/5</f>
        <v>20</v>
      </c>
      <c r="Z62" s="4">
        <f t="shared" ref="Z62:AD62" si="265">(0*100)/5</f>
        <v>0</v>
      </c>
      <c r="AA62" s="4">
        <f t="shared" si="265"/>
        <v>0</v>
      </c>
      <c r="AB62" s="4">
        <f t="shared" si="265"/>
        <v>0</v>
      </c>
      <c r="AC62" s="4">
        <f t="shared" si="265"/>
        <v>0</v>
      </c>
      <c r="AD62" s="4">
        <f t="shared" si="265"/>
        <v>0</v>
      </c>
    </row>
    <row r="63">
      <c r="A63" s="1" t="s">
        <v>11</v>
      </c>
      <c r="B63" s="4">
        <f>(2*100)/5</f>
        <v>40</v>
      </c>
      <c r="C63" s="4">
        <f>(1*100)/5</f>
        <v>20</v>
      </c>
      <c r="D63" s="4">
        <f t="shared" si="256"/>
        <v>0</v>
      </c>
      <c r="E63" s="4">
        <f>(2*100)/5</f>
        <v>40</v>
      </c>
      <c r="F63" s="4">
        <f t="shared" ref="F63:H63" si="266">(1*100)/5</f>
        <v>20</v>
      </c>
      <c r="G63" s="4">
        <f t="shared" si="266"/>
        <v>20</v>
      </c>
      <c r="H63" s="4">
        <f t="shared" si="266"/>
        <v>20</v>
      </c>
      <c r="I63" s="4">
        <f t="shared" si="248"/>
        <v>0</v>
      </c>
      <c r="J63" s="4">
        <f>(2*100)/5</f>
        <v>40</v>
      </c>
      <c r="K63" s="4">
        <f>(1*100)/5</f>
        <v>20</v>
      </c>
      <c r="L63" s="4">
        <f t="shared" ref="L63:N63" si="267">(0*100)/5</f>
        <v>0</v>
      </c>
      <c r="M63" s="4">
        <f t="shared" si="267"/>
        <v>0</v>
      </c>
      <c r="N63" s="4">
        <f t="shared" si="267"/>
        <v>0</v>
      </c>
      <c r="O63" s="4">
        <f t="shared" si="268"/>
        <v>20</v>
      </c>
      <c r="P63" s="4">
        <f t="shared" si="260"/>
        <v>40</v>
      </c>
      <c r="Q63" s="4">
        <f t="shared" si="269"/>
        <v>0</v>
      </c>
      <c r="R63" s="4">
        <f t="shared" ref="R63:S63" si="270">(1*100)/5</f>
        <v>20</v>
      </c>
      <c r="S63" s="4">
        <f t="shared" si="270"/>
        <v>20</v>
      </c>
      <c r="T63" s="4">
        <f t="shared" si="262"/>
        <v>0</v>
      </c>
      <c r="U63" s="4">
        <f t="shared" si="263"/>
        <v>60</v>
      </c>
      <c r="V63" s="4">
        <f t="shared" si="271"/>
        <v>20</v>
      </c>
      <c r="W63" s="4">
        <f t="shared" ref="W63:X63" si="272">(0*100)/5</f>
        <v>0</v>
      </c>
      <c r="X63" s="4">
        <f t="shared" si="272"/>
        <v>0</v>
      </c>
      <c r="Y63" s="4">
        <f t="shared" si="273"/>
        <v>20</v>
      </c>
      <c r="Z63" s="4">
        <f t="shared" ref="Z63:AD63" si="274">(0*100)/5</f>
        <v>0</v>
      </c>
      <c r="AA63" s="4">
        <f t="shared" si="274"/>
        <v>0</v>
      </c>
      <c r="AB63" s="4">
        <f t="shared" si="274"/>
        <v>0</v>
      </c>
      <c r="AC63" s="4">
        <f t="shared" si="274"/>
        <v>0</v>
      </c>
      <c r="AD63" s="4">
        <f t="shared" si="274"/>
        <v>0</v>
      </c>
    </row>
    <row r="64">
      <c r="A64" s="1" t="s">
        <v>12</v>
      </c>
      <c r="B64" s="4">
        <f>(3*100)/5</f>
        <v>60</v>
      </c>
      <c r="C64" s="4">
        <f t="shared" ref="C64:D64" si="275">(0*100)/5</f>
        <v>0</v>
      </c>
      <c r="D64" s="4">
        <f t="shared" si="275"/>
        <v>0</v>
      </c>
      <c r="E64" s="4">
        <f t="shared" ref="E64:H64" si="276">(1*100)/5</f>
        <v>20</v>
      </c>
      <c r="F64" s="4">
        <f t="shared" si="276"/>
        <v>20</v>
      </c>
      <c r="G64" s="4">
        <f t="shared" si="276"/>
        <v>20</v>
      </c>
      <c r="H64" s="4">
        <f t="shared" si="276"/>
        <v>20</v>
      </c>
      <c r="I64" s="4">
        <f t="shared" ref="I64:J64" si="277">(2*100)/5</f>
        <v>40</v>
      </c>
      <c r="J64" s="4">
        <f t="shared" si="277"/>
        <v>40</v>
      </c>
      <c r="K64" s="4">
        <f t="shared" ref="K64:N64" si="278">(0*100)/5</f>
        <v>0</v>
      </c>
      <c r="L64" s="4">
        <f t="shared" si="278"/>
        <v>0</v>
      </c>
      <c r="M64" s="4">
        <f t="shared" si="278"/>
        <v>0</v>
      </c>
      <c r="N64" s="4">
        <f t="shared" si="278"/>
        <v>0</v>
      </c>
      <c r="O64" s="4">
        <f t="shared" si="268"/>
        <v>20</v>
      </c>
      <c r="P64" s="4">
        <f>(1*100)/5</f>
        <v>20</v>
      </c>
      <c r="Q64" s="4">
        <f t="shared" si="269"/>
        <v>0</v>
      </c>
      <c r="R64" s="4">
        <f t="shared" ref="R64:S64" si="279">(1*100)/5</f>
        <v>20</v>
      </c>
      <c r="S64" s="4">
        <f t="shared" si="279"/>
        <v>20</v>
      </c>
      <c r="T64" s="4">
        <f t="shared" si="262"/>
        <v>0</v>
      </c>
      <c r="U64" s="4">
        <f>(0*100)/5</f>
        <v>0</v>
      </c>
      <c r="V64" s="4">
        <f t="shared" si="271"/>
        <v>20</v>
      </c>
      <c r="W64" s="4">
        <f t="shared" ref="W64:X64" si="280">(0*100)/5</f>
        <v>0</v>
      </c>
      <c r="X64" s="4">
        <f t="shared" si="280"/>
        <v>0</v>
      </c>
      <c r="Y64" s="4">
        <f t="shared" si="273"/>
        <v>20</v>
      </c>
      <c r="Z64" s="4">
        <f t="shared" ref="Z64:AD64" si="281">(0*100)/5</f>
        <v>0</v>
      </c>
      <c r="AA64" s="4">
        <f t="shared" si="281"/>
        <v>0</v>
      </c>
      <c r="AB64" s="4">
        <f t="shared" si="281"/>
        <v>0</v>
      </c>
      <c r="AC64" s="4">
        <f t="shared" si="281"/>
        <v>0</v>
      </c>
      <c r="AD64" s="4">
        <f t="shared" si="281"/>
        <v>0</v>
      </c>
    </row>
    <row r="65">
      <c r="A65" s="1" t="s">
        <v>13</v>
      </c>
      <c r="B65" s="4">
        <f t="shared" ref="B65:B66" si="289">(4*100)/5</f>
        <v>80</v>
      </c>
      <c r="C65" s="4">
        <f>(2*100)/5</f>
        <v>40</v>
      </c>
      <c r="D65" s="4">
        <f t="shared" ref="D65:E65" si="282">(0*100)/5</f>
        <v>0</v>
      </c>
      <c r="E65" s="4">
        <f t="shared" si="282"/>
        <v>0</v>
      </c>
      <c r="F65" s="4">
        <f t="shared" ref="F65:G65" si="283">(1*100)/5</f>
        <v>20</v>
      </c>
      <c r="G65" s="4">
        <f t="shared" si="283"/>
        <v>20</v>
      </c>
      <c r="H65" s="4">
        <f t="shared" ref="H65:H66" si="291">(0*100)/5</f>
        <v>0</v>
      </c>
      <c r="I65" s="4">
        <f>(2*100)/5</f>
        <v>40</v>
      </c>
      <c r="J65" s="4">
        <f>(1*100)/5</f>
        <v>20</v>
      </c>
      <c r="K65" s="4">
        <f t="shared" ref="K65:M65" si="284">(0*100)/5</f>
        <v>0</v>
      </c>
      <c r="L65" s="4">
        <f t="shared" si="284"/>
        <v>0</v>
      </c>
      <c r="M65" s="4">
        <f t="shared" si="284"/>
        <v>0</v>
      </c>
      <c r="N65" s="4">
        <f t="shared" ref="N65:O65" si="285">(1*100)/5</f>
        <v>20</v>
      </c>
      <c r="O65" s="4">
        <f t="shared" si="285"/>
        <v>20</v>
      </c>
      <c r="P65" s="4">
        <f t="shared" ref="P65:Q65" si="286">(0*100)/5</f>
        <v>0</v>
      </c>
      <c r="Q65" s="4">
        <f t="shared" si="286"/>
        <v>0</v>
      </c>
      <c r="R65" s="4">
        <f t="shared" ref="R65:R69" si="293">(1*100)/5</f>
        <v>20</v>
      </c>
      <c r="S65" s="4">
        <f t="shared" ref="S65:U65" si="287">(0*100)/5</f>
        <v>0</v>
      </c>
      <c r="T65" s="4">
        <f t="shared" si="287"/>
        <v>0</v>
      </c>
      <c r="U65" s="4">
        <f t="shared" si="287"/>
        <v>0</v>
      </c>
      <c r="V65" s="4">
        <f t="shared" si="271"/>
        <v>20</v>
      </c>
      <c r="W65" s="4">
        <f t="shared" ref="W65:AD65" si="288">(0*100)/5</f>
        <v>0</v>
      </c>
      <c r="X65" s="4">
        <f t="shared" si="288"/>
        <v>0</v>
      </c>
      <c r="Y65" s="4">
        <f t="shared" si="288"/>
        <v>0</v>
      </c>
      <c r="Z65" s="4">
        <f t="shared" si="288"/>
        <v>0</v>
      </c>
      <c r="AA65" s="4">
        <f t="shared" si="288"/>
        <v>0</v>
      </c>
      <c r="AB65" s="4">
        <f t="shared" si="288"/>
        <v>0</v>
      </c>
      <c r="AC65" s="4">
        <f t="shared" si="288"/>
        <v>0</v>
      </c>
      <c r="AD65" s="4">
        <f t="shared" si="288"/>
        <v>0</v>
      </c>
    </row>
    <row r="66">
      <c r="A66" s="1" t="s">
        <v>14</v>
      </c>
      <c r="B66" s="4">
        <f t="shared" si="289"/>
        <v>80</v>
      </c>
      <c r="C66" s="4">
        <f t="shared" ref="C66:E66" si="290">(0*100)/5</f>
        <v>0</v>
      </c>
      <c r="D66" s="4">
        <f t="shared" si="290"/>
        <v>0</v>
      </c>
      <c r="E66" s="4">
        <f t="shared" si="290"/>
        <v>0</v>
      </c>
      <c r="F66" s="4">
        <f t="shared" ref="F66:F67" si="296">(1*100)/5</f>
        <v>20</v>
      </c>
      <c r="G66" s="4">
        <f>(2*100)/5</f>
        <v>40</v>
      </c>
      <c r="H66" s="4">
        <f t="shared" si="291"/>
        <v>0</v>
      </c>
      <c r="I66" s="4">
        <f t="shared" ref="I66:Q66" si="292">(0*100)/5</f>
        <v>0</v>
      </c>
      <c r="J66" s="4">
        <f t="shared" si="292"/>
        <v>0</v>
      </c>
      <c r="K66" s="4">
        <f t="shared" si="292"/>
        <v>0</v>
      </c>
      <c r="L66" s="4">
        <f t="shared" si="292"/>
        <v>0</v>
      </c>
      <c r="M66" s="4">
        <f t="shared" si="292"/>
        <v>0</v>
      </c>
      <c r="N66" s="4">
        <f t="shared" si="292"/>
        <v>0</v>
      </c>
      <c r="O66" s="4">
        <f t="shared" si="292"/>
        <v>0</v>
      </c>
      <c r="P66" s="4">
        <f t="shared" si="292"/>
        <v>0</v>
      </c>
      <c r="Q66" s="4">
        <f t="shared" si="292"/>
        <v>0</v>
      </c>
      <c r="R66" s="4">
        <f t="shared" si="293"/>
        <v>20</v>
      </c>
      <c r="S66" s="4">
        <f t="shared" ref="S66:S69" si="298">(0*100)/5</f>
        <v>0</v>
      </c>
      <c r="T66" s="4">
        <f t="shared" ref="T66:T67" si="299">(1*100)/5</f>
        <v>20</v>
      </c>
      <c r="U66" s="4">
        <f t="shared" ref="U66:AD66" si="294">(0*100)/5</f>
        <v>0</v>
      </c>
      <c r="V66" s="4">
        <f t="shared" si="294"/>
        <v>0</v>
      </c>
      <c r="W66" s="4">
        <f t="shared" si="294"/>
        <v>0</v>
      </c>
      <c r="X66" s="4">
        <f t="shared" si="294"/>
        <v>0</v>
      </c>
      <c r="Y66" s="4">
        <f t="shared" si="294"/>
        <v>0</v>
      </c>
      <c r="Z66" s="4">
        <f t="shared" si="294"/>
        <v>0</v>
      </c>
      <c r="AA66" s="4">
        <f t="shared" si="294"/>
        <v>0</v>
      </c>
      <c r="AB66" s="4">
        <f t="shared" si="294"/>
        <v>0</v>
      </c>
      <c r="AC66" s="4">
        <f t="shared" si="294"/>
        <v>0</v>
      </c>
      <c r="AD66" s="4">
        <f t="shared" si="294"/>
        <v>0</v>
      </c>
    </row>
    <row r="67">
      <c r="A67" s="1" t="s">
        <v>15</v>
      </c>
      <c r="B67" s="4">
        <f>(2*100)/5</f>
        <v>40</v>
      </c>
      <c r="C67" s="4">
        <f t="shared" ref="C67:E67" si="295">(0*100)/5</f>
        <v>0</v>
      </c>
      <c r="D67" s="4">
        <f t="shared" si="295"/>
        <v>0</v>
      </c>
      <c r="E67" s="4">
        <f t="shared" si="295"/>
        <v>0</v>
      </c>
      <c r="F67" s="4">
        <f t="shared" si="296"/>
        <v>20</v>
      </c>
      <c r="G67" s="4">
        <f t="shared" ref="G67:Q67" si="297">(0*100)/5</f>
        <v>0</v>
      </c>
      <c r="H67" s="4">
        <f t="shared" si="297"/>
        <v>0</v>
      </c>
      <c r="I67" s="4">
        <f t="shared" si="297"/>
        <v>0</v>
      </c>
      <c r="J67" s="4">
        <f t="shared" si="297"/>
        <v>0</v>
      </c>
      <c r="K67" s="4">
        <f t="shared" si="297"/>
        <v>0</v>
      </c>
      <c r="L67" s="4">
        <f t="shared" si="297"/>
        <v>0</v>
      </c>
      <c r="M67" s="4">
        <f t="shared" si="297"/>
        <v>0</v>
      </c>
      <c r="N67" s="4">
        <f t="shared" si="297"/>
        <v>0</v>
      </c>
      <c r="O67" s="4">
        <f t="shared" si="297"/>
        <v>0</v>
      </c>
      <c r="P67" s="4">
        <f t="shared" si="297"/>
        <v>0</v>
      </c>
      <c r="Q67" s="4">
        <f t="shared" si="297"/>
        <v>0</v>
      </c>
      <c r="R67" s="4">
        <f t="shared" si="293"/>
        <v>20</v>
      </c>
      <c r="S67" s="4">
        <f t="shared" si="298"/>
        <v>0</v>
      </c>
      <c r="T67" s="4">
        <f t="shared" si="299"/>
        <v>20</v>
      </c>
      <c r="U67" s="4">
        <f t="shared" ref="U67:AD67" si="300">(0*100)/5</f>
        <v>0</v>
      </c>
      <c r="V67" s="4">
        <f t="shared" si="300"/>
        <v>0</v>
      </c>
      <c r="W67" s="4">
        <f t="shared" si="300"/>
        <v>0</v>
      </c>
      <c r="X67" s="4">
        <f t="shared" si="300"/>
        <v>0</v>
      </c>
      <c r="Y67" s="4">
        <f t="shared" si="300"/>
        <v>0</v>
      </c>
      <c r="Z67" s="4">
        <f t="shared" si="300"/>
        <v>0</v>
      </c>
      <c r="AA67" s="4">
        <f t="shared" si="300"/>
        <v>0</v>
      </c>
      <c r="AB67" s="4">
        <f t="shared" si="300"/>
        <v>0</v>
      </c>
      <c r="AC67" s="4">
        <f t="shared" si="300"/>
        <v>0</v>
      </c>
      <c r="AD67" s="4">
        <f t="shared" si="300"/>
        <v>0</v>
      </c>
    </row>
    <row r="68">
      <c r="A68" s="1" t="s">
        <v>16</v>
      </c>
      <c r="B68" s="4">
        <f t="shared" ref="B68:Q68" si="301">(0*100)/5</f>
        <v>0</v>
      </c>
      <c r="C68" s="4">
        <f t="shared" si="301"/>
        <v>0</v>
      </c>
      <c r="D68" s="4">
        <f t="shared" si="301"/>
        <v>0</v>
      </c>
      <c r="E68" s="4">
        <f t="shared" si="301"/>
        <v>0</v>
      </c>
      <c r="F68" s="4">
        <f t="shared" si="301"/>
        <v>0</v>
      </c>
      <c r="G68" s="4">
        <f t="shared" si="301"/>
        <v>0</v>
      </c>
      <c r="H68" s="4">
        <f t="shared" si="301"/>
        <v>0</v>
      </c>
      <c r="I68" s="4">
        <f t="shared" si="301"/>
        <v>0</v>
      </c>
      <c r="J68" s="4">
        <f t="shared" si="301"/>
        <v>0</v>
      </c>
      <c r="K68" s="4">
        <f t="shared" si="301"/>
        <v>0</v>
      </c>
      <c r="L68" s="4">
        <f t="shared" si="301"/>
        <v>0</v>
      </c>
      <c r="M68" s="4">
        <f t="shared" si="301"/>
        <v>0</v>
      </c>
      <c r="N68" s="4">
        <f t="shared" si="301"/>
        <v>0</v>
      </c>
      <c r="O68" s="4">
        <f t="shared" si="301"/>
        <v>0</v>
      </c>
      <c r="P68" s="4">
        <f t="shared" si="301"/>
        <v>0</v>
      </c>
      <c r="Q68" s="4">
        <f t="shared" si="301"/>
        <v>0</v>
      </c>
      <c r="R68" s="4">
        <f t="shared" si="293"/>
        <v>20</v>
      </c>
      <c r="S68" s="4">
        <f t="shared" si="298"/>
        <v>0</v>
      </c>
      <c r="T68" s="4">
        <f t="shared" ref="T68:AD68" si="302">(0*100)/5</f>
        <v>0</v>
      </c>
      <c r="U68" s="4">
        <f t="shared" si="302"/>
        <v>0</v>
      </c>
      <c r="V68" s="4">
        <f t="shared" si="302"/>
        <v>0</v>
      </c>
      <c r="W68" s="4">
        <f t="shared" si="302"/>
        <v>0</v>
      </c>
      <c r="X68" s="4">
        <f t="shared" si="302"/>
        <v>0</v>
      </c>
      <c r="Y68" s="4">
        <f t="shared" si="302"/>
        <v>0</v>
      </c>
      <c r="Z68" s="4">
        <f t="shared" si="302"/>
        <v>0</v>
      </c>
      <c r="AA68" s="4">
        <f t="shared" si="302"/>
        <v>0</v>
      </c>
      <c r="AB68" s="4">
        <f t="shared" si="302"/>
        <v>0</v>
      </c>
      <c r="AC68" s="4">
        <f t="shared" si="302"/>
        <v>0</v>
      </c>
      <c r="AD68" s="4">
        <f t="shared" si="302"/>
        <v>0</v>
      </c>
    </row>
    <row r="69">
      <c r="A69" s="1" t="s">
        <v>17</v>
      </c>
      <c r="B69" s="4">
        <f t="shared" ref="B69:Q69" si="303">(0*100)/5</f>
        <v>0</v>
      </c>
      <c r="C69" s="4">
        <f t="shared" si="303"/>
        <v>0</v>
      </c>
      <c r="D69" s="4">
        <f t="shared" si="303"/>
        <v>0</v>
      </c>
      <c r="E69" s="4">
        <f t="shared" si="303"/>
        <v>0</v>
      </c>
      <c r="F69" s="4">
        <f t="shared" si="303"/>
        <v>0</v>
      </c>
      <c r="G69" s="4">
        <f t="shared" si="303"/>
        <v>0</v>
      </c>
      <c r="H69" s="4">
        <f t="shared" si="303"/>
        <v>0</v>
      </c>
      <c r="I69" s="4">
        <f t="shared" si="303"/>
        <v>0</v>
      </c>
      <c r="J69" s="4">
        <f t="shared" si="303"/>
        <v>0</v>
      </c>
      <c r="K69" s="4">
        <f t="shared" si="303"/>
        <v>0</v>
      </c>
      <c r="L69" s="4">
        <f t="shared" si="303"/>
        <v>0</v>
      </c>
      <c r="M69" s="4">
        <f t="shared" si="303"/>
        <v>0</v>
      </c>
      <c r="N69" s="4">
        <f t="shared" si="303"/>
        <v>0</v>
      </c>
      <c r="O69" s="4">
        <f t="shared" si="303"/>
        <v>0</v>
      </c>
      <c r="P69" s="4">
        <f t="shared" si="303"/>
        <v>0</v>
      </c>
      <c r="Q69" s="4">
        <f t="shared" si="303"/>
        <v>0</v>
      </c>
      <c r="R69" s="4">
        <f t="shared" si="293"/>
        <v>20</v>
      </c>
      <c r="S69" s="4">
        <f t="shared" si="298"/>
        <v>0</v>
      </c>
      <c r="T69" s="4">
        <f t="shared" ref="T69:AD69" si="304">(0*100)/5</f>
        <v>0</v>
      </c>
      <c r="U69" s="4">
        <f t="shared" si="304"/>
        <v>0</v>
      </c>
      <c r="V69" s="4">
        <f t="shared" si="304"/>
        <v>0</v>
      </c>
      <c r="W69" s="4">
        <f t="shared" si="304"/>
        <v>0</v>
      </c>
      <c r="X69" s="4">
        <f t="shared" si="304"/>
        <v>0</v>
      </c>
      <c r="Y69" s="4">
        <f t="shared" si="304"/>
        <v>0</v>
      </c>
      <c r="Z69" s="4">
        <f t="shared" si="304"/>
        <v>0</v>
      </c>
      <c r="AA69" s="4">
        <f t="shared" si="304"/>
        <v>0</v>
      </c>
      <c r="AB69" s="4">
        <f t="shared" si="304"/>
        <v>0</v>
      </c>
      <c r="AC69" s="4">
        <f t="shared" si="304"/>
        <v>0</v>
      </c>
      <c r="AD69" s="4">
        <f t="shared" si="304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" t="s">
        <v>2</v>
      </c>
      <c r="B71" s="4">
        <f>(0*100)/3</f>
        <v>0</v>
      </c>
      <c r="C71" s="4">
        <f>(1*100)/3</f>
        <v>33.33333333</v>
      </c>
      <c r="D71" s="4">
        <f t="shared" ref="D71:H71" si="305">(0*100)/3</f>
        <v>0</v>
      </c>
      <c r="E71" s="4">
        <f t="shared" si="305"/>
        <v>0</v>
      </c>
      <c r="F71" s="4">
        <f t="shared" si="305"/>
        <v>0</v>
      </c>
      <c r="G71" s="4">
        <f t="shared" si="305"/>
        <v>0</v>
      </c>
      <c r="H71" s="4">
        <f t="shared" si="305"/>
        <v>0</v>
      </c>
      <c r="I71" s="4">
        <f t="shared" ref="I71:I72" si="311">(1*100)/3</f>
        <v>33.33333333</v>
      </c>
      <c r="J71" s="4">
        <f t="shared" ref="J71:M71" si="306">(0*100)/3</f>
        <v>0</v>
      </c>
      <c r="K71" s="4">
        <f t="shared" si="306"/>
        <v>0</v>
      </c>
      <c r="L71" s="4">
        <f t="shared" si="306"/>
        <v>0</v>
      </c>
      <c r="M71" s="4">
        <f t="shared" si="306"/>
        <v>0</v>
      </c>
      <c r="N71" s="4">
        <f>(1*100)/3</f>
        <v>33.33333333</v>
      </c>
      <c r="O71" s="4">
        <f t="shared" ref="O71:Z71" si="307">(0*100)/3</f>
        <v>0</v>
      </c>
      <c r="P71" s="4">
        <f t="shared" si="307"/>
        <v>0</v>
      </c>
      <c r="Q71" s="4">
        <f t="shared" si="307"/>
        <v>0</v>
      </c>
      <c r="R71" s="4">
        <f t="shared" si="307"/>
        <v>0</v>
      </c>
      <c r="S71" s="4">
        <f t="shared" si="307"/>
        <v>0</v>
      </c>
      <c r="T71" s="4">
        <f t="shared" si="307"/>
        <v>0</v>
      </c>
      <c r="U71" s="4">
        <f t="shared" si="307"/>
        <v>0</v>
      </c>
      <c r="V71" s="4">
        <f t="shared" si="307"/>
        <v>0</v>
      </c>
      <c r="W71" s="4">
        <f t="shared" si="307"/>
        <v>0</v>
      </c>
      <c r="X71" s="4">
        <f t="shared" si="307"/>
        <v>0</v>
      </c>
      <c r="Y71" s="4">
        <f t="shared" si="307"/>
        <v>0</v>
      </c>
      <c r="Z71" s="4">
        <f t="shared" si="307"/>
        <v>0</v>
      </c>
      <c r="AA71" s="4">
        <f t="shared" ref="AA71:AA73" si="314">(1*100)/3</f>
        <v>33.33333333</v>
      </c>
      <c r="AB71" s="4">
        <f t="shared" ref="AB71:AD71" si="308">(0*100)/3</f>
        <v>0</v>
      </c>
      <c r="AC71" s="4">
        <f t="shared" si="308"/>
        <v>0</v>
      </c>
      <c r="AD71" s="4">
        <f t="shared" si="308"/>
        <v>0</v>
      </c>
    </row>
    <row r="72">
      <c r="A72" s="1" t="s">
        <v>3</v>
      </c>
      <c r="B72" s="4">
        <f t="shared" ref="B72:C72" si="309">(1*100)/3</f>
        <v>33.33333333</v>
      </c>
      <c r="C72" s="4">
        <f t="shared" si="309"/>
        <v>33.33333333</v>
      </c>
      <c r="D72" s="4">
        <f t="shared" ref="D72:F72" si="310">(0*100)/3</f>
        <v>0</v>
      </c>
      <c r="E72" s="4">
        <f t="shared" si="310"/>
        <v>0</v>
      </c>
      <c r="F72" s="4">
        <f t="shared" si="310"/>
        <v>0</v>
      </c>
      <c r="G72" s="4">
        <f>(1*100)/3</f>
        <v>33.33333333</v>
      </c>
      <c r="H72" s="4">
        <f t="shared" ref="H72:H73" si="318">(0*100)/3</f>
        <v>0</v>
      </c>
      <c r="I72" s="4">
        <f t="shared" si="311"/>
        <v>33.33333333</v>
      </c>
      <c r="J72" s="4">
        <f t="shared" ref="J72:L72" si="312">(0*100)/3</f>
        <v>0</v>
      </c>
      <c r="K72" s="4">
        <f t="shared" si="312"/>
        <v>0</v>
      </c>
      <c r="L72" s="4">
        <f t="shared" si="312"/>
        <v>0</v>
      </c>
      <c r="M72" s="4">
        <f t="shared" ref="M72:M74" si="320">(3*100)/3</f>
        <v>100</v>
      </c>
      <c r="N72" s="4">
        <f>(2*100)/3</f>
        <v>66.66666667</v>
      </c>
      <c r="O72" s="4">
        <f>(1*100)/3</f>
        <v>33.33333333</v>
      </c>
      <c r="P72" s="4">
        <f>(0*100)/3</f>
        <v>0</v>
      </c>
      <c r="Q72" s="4">
        <f>(1*100)/3</f>
        <v>33.33333333</v>
      </c>
      <c r="R72" s="4">
        <f t="shared" ref="R72:Z72" si="313">(0*100)/3</f>
        <v>0</v>
      </c>
      <c r="S72" s="4">
        <f t="shared" si="313"/>
        <v>0</v>
      </c>
      <c r="T72" s="4">
        <f t="shared" si="313"/>
        <v>0</v>
      </c>
      <c r="U72" s="4">
        <f t="shared" si="313"/>
        <v>0</v>
      </c>
      <c r="V72" s="4">
        <f t="shared" si="313"/>
        <v>0</v>
      </c>
      <c r="W72" s="4">
        <f t="shared" si="313"/>
        <v>0</v>
      </c>
      <c r="X72" s="4">
        <f t="shared" si="313"/>
        <v>0</v>
      </c>
      <c r="Y72" s="4">
        <f t="shared" si="313"/>
        <v>0</v>
      </c>
      <c r="Z72" s="4">
        <f t="shared" si="313"/>
        <v>0</v>
      </c>
      <c r="AA72" s="4">
        <f t="shared" si="314"/>
        <v>33.33333333</v>
      </c>
      <c r="AB72" s="4">
        <f t="shared" ref="AB72:AD72" si="315">(0*100)/3</f>
        <v>0</v>
      </c>
      <c r="AC72" s="4">
        <f t="shared" si="315"/>
        <v>0</v>
      </c>
      <c r="AD72" s="4">
        <f t="shared" si="315"/>
        <v>0</v>
      </c>
    </row>
    <row r="73">
      <c r="A73" s="1" t="s">
        <v>4</v>
      </c>
      <c r="B73" s="4">
        <f>(1*100)/3</f>
        <v>33.33333333</v>
      </c>
      <c r="C73" s="4">
        <f t="shared" ref="C73:D73" si="316">(0*100)/3</f>
        <v>0</v>
      </c>
      <c r="D73" s="4">
        <f t="shared" si="316"/>
        <v>0</v>
      </c>
      <c r="E73" s="4">
        <f t="shared" ref="E73:G73" si="317">(1*100)/3</f>
        <v>33.33333333</v>
      </c>
      <c r="F73" s="4">
        <f t="shared" si="317"/>
        <v>33.33333333</v>
      </c>
      <c r="G73" s="4">
        <f t="shared" si="317"/>
        <v>33.33333333</v>
      </c>
      <c r="H73" s="4">
        <f t="shared" si="318"/>
        <v>0</v>
      </c>
      <c r="I73" s="4">
        <f>(2*100)/3</f>
        <v>66.66666667</v>
      </c>
      <c r="J73" s="4">
        <f t="shared" ref="J73:K73" si="319">(0*100)/3</f>
        <v>0</v>
      </c>
      <c r="K73" s="4">
        <f t="shared" si="319"/>
        <v>0</v>
      </c>
      <c r="L73" s="4">
        <f t="shared" ref="L73:L75" si="324">(1*100)/3</f>
        <v>33.33333333</v>
      </c>
      <c r="M73" s="4">
        <f t="shared" si="320"/>
        <v>100</v>
      </c>
      <c r="N73" s="4">
        <f>(1*100)/3</f>
        <v>33.33333333</v>
      </c>
      <c r="O73" s="4">
        <f t="shared" ref="O73:O74" si="325">(2*100)/3</f>
        <v>66.66666667</v>
      </c>
      <c r="P73" s="4">
        <f>(1*100)/3</f>
        <v>33.33333333</v>
      </c>
      <c r="Q73" s="4">
        <f>(0*100)/3</f>
        <v>0</v>
      </c>
      <c r="R73" s="4">
        <f t="shared" ref="R73:R75" si="327">(3*100)/3</f>
        <v>100</v>
      </c>
      <c r="S73" s="4">
        <f t="shared" ref="S73:S74" si="328">(0*100)/3</f>
        <v>0</v>
      </c>
      <c r="T73" s="4">
        <f>(2*100)/3</f>
        <v>66.66666667</v>
      </c>
      <c r="U73" s="4">
        <f t="shared" ref="U73:U76" si="329">(0*100)/3</f>
        <v>0</v>
      </c>
      <c r="V73" s="4">
        <f t="shared" ref="V73:V75" si="330">(1*100)/3</f>
        <v>33.33333333</v>
      </c>
      <c r="W73" s="4">
        <f t="shared" ref="W73:X73" si="321">(0*100)/3</f>
        <v>0</v>
      </c>
      <c r="X73" s="4">
        <f t="shared" si="321"/>
        <v>0</v>
      </c>
      <c r="Y73" s="4">
        <f>(1*100)/3</f>
        <v>33.33333333</v>
      </c>
      <c r="Z73" s="4">
        <f>(1*100)/5</f>
        <v>20</v>
      </c>
      <c r="AA73" s="4">
        <f t="shared" si="314"/>
        <v>33.33333333</v>
      </c>
      <c r="AB73" s="4">
        <f>(0*100)/3</f>
        <v>0</v>
      </c>
      <c r="AC73" s="4">
        <f t="shared" ref="AC73:AC74" si="333">(1*100)/3</f>
        <v>33.33333333</v>
      </c>
      <c r="AD73" s="4">
        <f t="shared" ref="AD73:AD76" si="334">(0*100)/3</f>
        <v>0</v>
      </c>
    </row>
    <row r="74">
      <c r="A74" s="1" t="s">
        <v>5</v>
      </c>
      <c r="B74" s="4">
        <f t="shared" ref="B74:D74" si="322">(0*100)/3</f>
        <v>0</v>
      </c>
      <c r="C74" s="4">
        <f t="shared" si="322"/>
        <v>0</v>
      </c>
      <c r="D74" s="4">
        <f t="shared" si="322"/>
        <v>0</v>
      </c>
      <c r="E74" s="4">
        <f t="shared" ref="E74:J74" si="323">(1*100)/3</f>
        <v>33.33333333</v>
      </c>
      <c r="F74" s="4">
        <f t="shared" si="323"/>
        <v>33.33333333</v>
      </c>
      <c r="G74" s="4">
        <f t="shared" si="323"/>
        <v>33.33333333</v>
      </c>
      <c r="H74" s="4">
        <f t="shared" si="323"/>
        <v>33.33333333</v>
      </c>
      <c r="I74" s="4">
        <f t="shared" si="323"/>
        <v>33.33333333</v>
      </c>
      <c r="J74" s="4">
        <f t="shared" si="323"/>
        <v>33.33333333</v>
      </c>
      <c r="K74" s="4">
        <f t="shared" ref="K74:K75" si="337">(2*100)/3</f>
        <v>66.66666667</v>
      </c>
      <c r="L74" s="4">
        <f t="shared" si="324"/>
        <v>33.33333333</v>
      </c>
      <c r="M74" s="4">
        <f t="shared" si="320"/>
        <v>100</v>
      </c>
      <c r="N74" s="4">
        <f>(0*100)/3</f>
        <v>0</v>
      </c>
      <c r="O74" s="4">
        <f t="shared" si="325"/>
        <v>66.66666667</v>
      </c>
      <c r="P74" s="4">
        <f t="shared" ref="P74:Q74" si="326">(0*100)/3</f>
        <v>0</v>
      </c>
      <c r="Q74" s="4">
        <f t="shared" si="326"/>
        <v>0</v>
      </c>
      <c r="R74" s="4">
        <f t="shared" si="327"/>
        <v>100</v>
      </c>
      <c r="S74" s="4">
        <f t="shared" si="328"/>
        <v>0</v>
      </c>
      <c r="T74" s="4">
        <f t="shared" ref="T74:T76" si="339">(1*100)/3</f>
        <v>33.33333333</v>
      </c>
      <c r="U74" s="4">
        <f t="shared" si="329"/>
        <v>0</v>
      </c>
      <c r="V74" s="4">
        <f t="shared" si="330"/>
        <v>33.33333333</v>
      </c>
      <c r="W74" s="4">
        <f t="shared" ref="W74:X74" si="331">(1*100)/3</f>
        <v>33.33333333</v>
      </c>
      <c r="X74" s="4">
        <f t="shared" si="331"/>
        <v>33.33333333</v>
      </c>
      <c r="Y74" s="4">
        <f t="shared" ref="Y74:Y75" si="340">(2*100)/3</f>
        <v>66.66666667</v>
      </c>
      <c r="Z74" s="4">
        <f t="shared" ref="Z74:Z75" si="341">(0*100)/5</f>
        <v>0</v>
      </c>
      <c r="AA74" s="4">
        <f t="shared" ref="AA74:AB74" si="332">(0*100)/3</f>
        <v>0</v>
      </c>
      <c r="AB74" s="4">
        <f t="shared" si="332"/>
        <v>0</v>
      </c>
      <c r="AC74" s="4">
        <f t="shared" si="333"/>
        <v>33.33333333</v>
      </c>
      <c r="AD74" s="4">
        <f t="shared" si="334"/>
        <v>0</v>
      </c>
    </row>
    <row r="75">
      <c r="A75" s="1" t="s">
        <v>6</v>
      </c>
      <c r="B75" s="4">
        <f t="shared" ref="B75:C75" si="335">(0*100)/3</f>
        <v>0</v>
      </c>
      <c r="C75" s="4">
        <f t="shared" si="335"/>
        <v>0</v>
      </c>
      <c r="D75" s="4">
        <f t="shared" ref="D75:D77" si="344">(1*100)/3</f>
        <v>33.33333333</v>
      </c>
      <c r="E75" s="4">
        <f t="shared" ref="E75:E76" si="345">(2*100)/3</f>
        <v>66.66666667</v>
      </c>
      <c r="F75" s="4">
        <f t="shared" ref="F75:G75" si="336">(1*100)/3</f>
        <v>33.33333333</v>
      </c>
      <c r="G75" s="4">
        <f t="shared" si="336"/>
        <v>33.33333333</v>
      </c>
      <c r="H75" s="4">
        <f>(2*100)/3</f>
        <v>66.66666667</v>
      </c>
      <c r="I75" s="4">
        <f>(1*100)/3</f>
        <v>33.33333333</v>
      </c>
      <c r="J75" s="4">
        <f>(3*100)/3</f>
        <v>100</v>
      </c>
      <c r="K75" s="4">
        <f t="shared" si="337"/>
        <v>66.66666667</v>
      </c>
      <c r="L75" s="4">
        <f t="shared" si="324"/>
        <v>33.33333333</v>
      </c>
      <c r="M75" s="4">
        <f>(2*100)/3</f>
        <v>66.66666667</v>
      </c>
      <c r="N75" s="4">
        <f t="shared" ref="N75:O75" si="338">(1*100)/3</f>
        <v>33.33333333</v>
      </c>
      <c r="O75" s="4">
        <f t="shared" si="338"/>
        <v>33.33333333</v>
      </c>
      <c r="P75" s="4">
        <f>(0*100)/3</f>
        <v>0</v>
      </c>
      <c r="Q75" s="4">
        <f>(1*100)/3</f>
        <v>33.33333333</v>
      </c>
      <c r="R75" s="4">
        <f t="shared" si="327"/>
        <v>100</v>
      </c>
      <c r="S75" s="4">
        <f>(2*100)/3</f>
        <v>66.66666667</v>
      </c>
      <c r="T75" s="4">
        <f t="shared" si="339"/>
        <v>33.33333333</v>
      </c>
      <c r="U75" s="4">
        <f t="shared" si="329"/>
        <v>0</v>
      </c>
      <c r="V75" s="4">
        <f t="shared" si="330"/>
        <v>33.33333333</v>
      </c>
      <c r="W75" s="4">
        <f>(2*100)/3</f>
        <v>66.66666667</v>
      </c>
      <c r="X75" s="4">
        <f>(1*100)/3</f>
        <v>33.33333333</v>
      </c>
      <c r="Y75" s="4">
        <f t="shared" si="340"/>
        <v>66.66666667</v>
      </c>
      <c r="Z75" s="4">
        <f t="shared" si="341"/>
        <v>0</v>
      </c>
      <c r="AA75" s="4">
        <f t="shared" ref="AA75:AA77" si="350">(0*100)/3</f>
        <v>0</v>
      </c>
      <c r="AB75" s="4">
        <f t="shared" ref="AB75:AC75" si="342">(1*100)/3</f>
        <v>33.33333333</v>
      </c>
      <c r="AC75" s="4">
        <f t="shared" si="342"/>
        <v>33.33333333</v>
      </c>
      <c r="AD75" s="4">
        <f t="shared" si="334"/>
        <v>0</v>
      </c>
    </row>
    <row r="76">
      <c r="A76" s="1" t="s">
        <v>7</v>
      </c>
      <c r="B76" s="4">
        <f t="shared" ref="B76:C76" si="343">(0*100)/3</f>
        <v>0</v>
      </c>
      <c r="C76" s="4">
        <f t="shared" si="343"/>
        <v>0</v>
      </c>
      <c r="D76" s="4">
        <f t="shared" si="344"/>
        <v>33.33333333</v>
      </c>
      <c r="E76" s="4">
        <f t="shared" si="345"/>
        <v>66.66666667</v>
      </c>
      <c r="F76" s="4">
        <f>(1*100)/3</f>
        <v>33.33333333</v>
      </c>
      <c r="G76" s="4">
        <f t="shared" ref="G76:N76" si="346">(2*100)/3</f>
        <v>66.66666667</v>
      </c>
      <c r="H76" s="4">
        <f t="shared" si="346"/>
        <v>66.66666667</v>
      </c>
      <c r="I76" s="4">
        <f t="shared" si="346"/>
        <v>66.66666667</v>
      </c>
      <c r="J76" s="4">
        <f t="shared" si="346"/>
        <v>66.66666667</v>
      </c>
      <c r="K76" s="4">
        <f t="shared" si="346"/>
        <v>66.66666667</v>
      </c>
      <c r="L76" s="4">
        <f t="shared" si="346"/>
        <v>66.66666667</v>
      </c>
      <c r="M76" s="4">
        <f t="shared" si="346"/>
        <v>66.66666667</v>
      </c>
      <c r="N76" s="4">
        <f t="shared" si="346"/>
        <v>66.66666667</v>
      </c>
      <c r="O76" s="4">
        <f t="shared" ref="O76:O78" si="353">(0*100)/3</f>
        <v>0</v>
      </c>
      <c r="P76" s="4">
        <f t="shared" ref="P76:Q76" si="347">(1*100)/3</f>
        <v>33.33333333</v>
      </c>
      <c r="Q76" s="4">
        <f t="shared" si="347"/>
        <v>33.33333333</v>
      </c>
      <c r="R76" s="4">
        <f t="shared" ref="R76:S76" si="348">(2*100)/3</f>
        <v>66.66666667</v>
      </c>
      <c r="S76" s="4">
        <f t="shared" si="348"/>
        <v>66.66666667</v>
      </c>
      <c r="T76" s="4">
        <f t="shared" si="339"/>
        <v>33.33333333</v>
      </c>
      <c r="U76" s="4">
        <f t="shared" si="329"/>
        <v>0</v>
      </c>
      <c r="V76" s="4">
        <f t="shared" ref="V76:V77" si="355">(0*100)/3</f>
        <v>0</v>
      </c>
      <c r="W76" s="4">
        <f t="shared" ref="W76:Y76" si="349">(1*100)/3</f>
        <v>33.33333333</v>
      </c>
      <c r="X76" s="4">
        <f t="shared" si="349"/>
        <v>33.33333333</v>
      </c>
      <c r="Y76" s="4">
        <f t="shared" si="349"/>
        <v>33.33333333</v>
      </c>
      <c r="Z76" s="4">
        <f t="shared" ref="Z76:Z79" si="357">(1*100)/5</f>
        <v>20</v>
      </c>
      <c r="AA76" s="4">
        <f t="shared" si="350"/>
        <v>0</v>
      </c>
      <c r="AB76" s="4">
        <f>(1*100)/3</f>
        <v>33.33333333</v>
      </c>
      <c r="AC76" s="4">
        <f t="shared" ref="AC76:AC77" si="358">(2*100)/3</f>
        <v>66.66666667</v>
      </c>
      <c r="AD76" s="4">
        <f t="shared" si="334"/>
        <v>0</v>
      </c>
    </row>
    <row r="77">
      <c r="A77" s="1" t="s">
        <v>8</v>
      </c>
      <c r="B77" s="4">
        <f t="shared" ref="B77:B78" si="359">(2*100)/3</f>
        <v>66.66666667</v>
      </c>
      <c r="C77" s="4">
        <f>(0*100)/3</f>
        <v>0</v>
      </c>
      <c r="D77" s="4">
        <f t="shared" si="344"/>
        <v>33.33333333</v>
      </c>
      <c r="E77" s="4">
        <f>(1*100)/3</f>
        <v>33.33333333</v>
      </c>
      <c r="F77" s="4">
        <f t="shared" ref="F77:G77" si="351">(0*100)/3</f>
        <v>0</v>
      </c>
      <c r="G77" s="4">
        <f t="shared" si="351"/>
        <v>0</v>
      </c>
      <c r="H77" s="4">
        <f t="shared" ref="H77:H78" si="361">(1*100)/3</f>
        <v>33.33333333</v>
      </c>
      <c r="I77" s="4">
        <f t="shared" ref="I77:M77" si="352">(2*100)/3</f>
        <v>66.66666667</v>
      </c>
      <c r="J77" s="4">
        <f t="shared" si="352"/>
        <v>66.66666667</v>
      </c>
      <c r="K77" s="4">
        <f t="shared" si="352"/>
        <v>66.66666667</v>
      </c>
      <c r="L77" s="4">
        <f t="shared" si="352"/>
        <v>66.66666667</v>
      </c>
      <c r="M77" s="4">
        <f t="shared" si="352"/>
        <v>66.66666667</v>
      </c>
      <c r="N77" s="4">
        <f>(3*100)/3</f>
        <v>100</v>
      </c>
      <c r="O77" s="4">
        <f t="shared" si="353"/>
        <v>0</v>
      </c>
      <c r="P77" s="4">
        <f t="shared" ref="P77:U77" si="354">(1*100)/3</f>
        <v>33.33333333</v>
      </c>
      <c r="Q77" s="4">
        <f t="shared" si="354"/>
        <v>33.33333333</v>
      </c>
      <c r="R77" s="4">
        <f t="shared" si="354"/>
        <v>33.33333333</v>
      </c>
      <c r="S77" s="4">
        <f t="shared" si="354"/>
        <v>33.33333333</v>
      </c>
      <c r="T77" s="4">
        <f t="shared" si="354"/>
        <v>33.33333333</v>
      </c>
      <c r="U77" s="4">
        <f t="shared" si="354"/>
        <v>33.33333333</v>
      </c>
      <c r="V77" s="4">
        <f t="shared" si="355"/>
        <v>0</v>
      </c>
      <c r="W77" s="4">
        <f t="shared" ref="W77:Y77" si="356">(1*100)/3</f>
        <v>33.33333333</v>
      </c>
      <c r="X77" s="4">
        <f t="shared" si="356"/>
        <v>33.33333333</v>
      </c>
      <c r="Y77" s="4">
        <f t="shared" si="356"/>
        <v>33.33333333</v>
      </c>
      <c r="Z77" s="4">
        <f t="shared" si="357"/>
        <v>20</v>
      </c>
      <c r="AA77" s="4">
        <f t="shared" si="350"/>
        <v>0</v>
      </c>
      <c r="AB77" s="4">
        <f>(0*100)/3</f>
        <v>0</v>
      </c>
      <c r="AC77" s="4">
        <f t="shared" si="358"/>
        <v>66.66666667</v>
      </c>
      <c r="AD77" s="4">
        <f>(1*100)/3</f>
        <v>33.33333333</v>
      </c>
      <c r="AE77" s="9">
        <v>0.6</v>
      </c>
    </row>
    <row r="78">
      <c r="A78" s="1" t="s">
        <v>9</v>
      </c>
      <c r="B78" s="4">
        <f t="shared" si="359"/>
        <v>66.66666667</v>
      </c>
      <c r="C78" s="4">
        <f>(1*100)/3</f>
        <v>33.33333333</v>
      </c>
      <c r="D78" s="4">
        <f t="shared" ref="D78:E78" si="360">(2*100)/3</f>
        <v>66.66666667</v>
      </c>
      <c r="E78" s="4">
        <f t="shared" si="360"/>
        <v>66.66666667</v>
      </c>
      <c r="F78" s="4">
        <f t="shared" ref="F78:F84" si="366">(0*100)/3</f>
        <v>0</v>
      </c>
      <c r="G78" s="4">
        <f>(2*100)/3</f>
        <v>66.66666667</v>
      </c>
      <c r="H78" s="4">
        <f t="shared" si="361"/>
        <v>33.33333333</v>
      </c>
      <c r="I78" s="4">
        <f>(2*100)/3</f>
        <v>66.66666667</v>
      </c>
      <c r="J78" s="4">
        <f t="shared" ref="J78:K78" si="362">(3*100)/3</f>
        <v>100</v>
      </c>
      <c r="K78" s="4">
        <f t="shared" si="362"/>
        <v>100</v>
      </c>
      <c r="L78" s="4">
        <f t="shared" ref="L78:L79" si="367">(2*100)/3</f>
        <v>66.66666667</v>
      </c>
      <c r="M78" s="4">
        <f>(0*100)/3</f>
        <v>0</v>
      </c>
      <c r="N78" s="4">
        <f t="shared" ref="N78:N79" si="368">(2*100)/3</f>
        <v>66.66666667</v>
      </c>
      <c r="O78" s="4">
        <f t="shared" si="353"/>
        <v>0</v>
      </c>
      <c r="P78" s="4">
        <f>(2*100)/3</f>
        <v>66.66666667</v>
      </c>
      <c r="Q78" s="4">
        <f>(1*100)/3</f>
        <v>33.33333333</v>
      </c>
      <c r="R78" s="4">
        <f>(0*100)/3</f>
        <v>0</v>
      </c>
      <c r="S78" s="4">
        <f t="shared" ref="S78:T78" si="363">(1*100)/3</f>
        <v>33.33333333</v>
      </c>
      <c r="T78" s="4">
        <f t="shared" si="363"/>
        <v>33.33333333</v>
      </c>
      <c r="U78" s="4">
        <f>(3*100)/3</f>
        <v>100</v>
      </c>
      <c r="V78" s="4">
        <f>(1*100)/3</f>
        <v>33.33333333</v>
      </c>
      <c r="W78" s="4">
        <f>(0*100)/3</f>
        <v>0</v>
      </c>
      <c r="X78" s="4">
        <f t="shared" ref="X78:Y78" si="364">(2*100)/3</f>
        <v>66.66666667</v>
      </c>
      <c r="Y78" s="4">
        <f t="shared" si="364"/>
        <v>66.66666667</v>
      </c>
      <c r="Z78" s="4">
        <f t="shared" si="357"/>
        <v>20</v>
      </c>
      <c r="AA78" s="4">
        <f>(1*100)/3</f>
        <v>33.33333333</v>
      </c>
      <c r="AB78" s="4">
        <f>(2*100)/3</f>
        <v>66.66666667</v>
      </c>
      <c r="AC78" s="4">
        <f>(1*100)/3</f>
        <v>33.33333333</v>
      </c>
      <c r="AD78" s="4">
        <f>(2*100)/3</f>
        <v>66.66666667</v>
      </c>
    </row>
    <row r="79">
      <c r="A79" s="1" t="s">
        <v>10</v>
      </c>
      <c r="B79" s="4">
        <f t="shared" ref="B79:C79" si="365">(1*100)/3</f>
        <v>33.33333333</v>
      </c>
      <c r="C79" s="4">
        <f t="shared" si="365"/>
        <v>33.33333333</v>
      </c>
      <c r="D79" s="4">
        <f>(2*100)/3</f>
        <v>66.66666667</v>
      </c>
      <c r="E79" s="4">
        <f t="shared" ref="E79:E80" si="371">(3*100)/3</f>
        <v>100</v>
      </c>
      <c r="F79" s="4">
        <f t="shared" si="366"/>
        <v>0</v>
      </c>
      <c r="G79" s="4">
        <f t="shared" ref="G79:G81" si="372">(1*100)/3</f>
        <v>33.33333333</v>
      </c>
      <c r="H79" s="4">
        <f t="shared" ref="H79:H81" si="373">(0*100)/3</f>
        <v>0</v>
      </c>
      <c r="I79" s="4">
        <f t="shared" ref="I79:I81" si="374">(1*100)/3</f>
        <v>33.33333333</v>
      </c>
      <c r="J79" s="4">
        <f t="shared" ref="J79:J80" si="375">(2*100)/3</f>
        <v>66.66666667</v>
      </c>
      <c r="K79" s="4">
        <f>(3*100)/3</f>
        <v>100</v>
      </c>
      <c r="L79" s="4">
        <f t="shared" si="367"/>
        <v>66.66666667</v>
      </c>
      <c r="M79" s="4">
        <f>(1*100)/3</f>
        <v>33.33333333</v>
      </c>
      <c r="N79" s="4">
        <f t="shared" si="368"/>
        <v>66.66666667</v>
      </c>
      <c r="O79" s="4">
        <f t="shared" ref="O79:O80" si="377">(2*100)/3</f>
        <v>66.66666667</v>
      </c>
      <c r="P79" s="4">
        <f>(1*100)/3</f>
        <v>33.33333333</v>
      </c>
      <c r="Q79" s="4">
        <f t="shared" ref="Q79:Q81" si="378">(0*100)/3</f>
        <v>0</v>
      </c>
      <c r="R79" s="4">
        <f t="shared" ref="R79:R80" si="379">(1*100)/3</f>
        <v>33.33333333</v>
      </c>
      <c r="S79" s="4">
        <f t="shared" ref="S79:S80" si="380">(0*100)/3</f>
        <v>0</v>
      </c>
      <c r="T79" s="4">
        <f>(2*100)/3</f>
        <v>66.66666667</v>
      </c>
      <c r="U79" s="4">
        <f>(1*100)/3</f>
        <v>33.33333333</v>
      </c>
      <c r="V79" s="4">
        <f>(2*100)/3</f>
        <v>66.66666667</v>
      </c>
      <c r="W79" s="4">
        <f>(1*100)/3</f>
        <v>33.33333333</v>
      </c>
      <c r="X79" s="4">
        <f>(2*100)/3</f>
        <v>66.66666667</v>
      </c>
      <c r="Y79" s="4">
        <f t="shared" ref="Y79:Y81" si="382">(3*100)/3</f>
        <v>100</v>
      </c>
      <c r="Z79" s="4">
        <f t="shared" si="357"/>
        <v>20</v>
      </c>
      <c r="AA79" s="4">
        <f t="shared" ref="AA79:AD79" si="369">(2*100)/3</f>
        <v>66.66666667</v>
      </c>
      <c r="AB79" s="4">
        <f t="shared" si="369"/>
        <v>66.66666667</v>
      </c>
      <c r="AC79" s="4">
        <f t="shared" si="369"/>
        <v>66.66666667</v>
      </c>
      <c r="AD79" s="4">
        <f t="shared" si="369"/>
        <v>66.66666667</v>
      </c>
    </row>
    <row r="80">
      <c r="A80" s="1" t="s">
        <v>11</v>
      </c>
      <c r="B80" s="4">
        <f t="shared" ref="B80:D80" si="370">(1*100)/3</f>
        <v>33.33333333</v>
      </c>
      <c r="C80" s="4">
        <f t="shared" si="370"/>
        <v>33.33333333</v>
      </c>
      <c r="D80" s="4">
        <f t="shared" si="370"/>
        <v>33.33333333</v>
      </c>
      <c r="E80" s="4">
        <f t="shared" si="371"/>
        <v>100</v>
      </c>
      <c r="F80" s="4">
        <f t="shared" si="366"/>
        <v>0</v>
      </c>
      <c r="G80" s="4">
        <f t="shared" si="372"/>
        <v>33.33333333</v>
      </c>
      <c r="H80" s="4">
        <f t="shared" si="373"/>
        <v>0</v>
      </c>
      <c r="I80" s="4">
        <f t="shared" si="374"/>
        <v>33.33333333</v>
      </c>
      <c r="J80" s="4">
        <f t="shared" si="375"/>
        <v>66.66666667</v>
      </c>
      <c r="K80" s="4">
        <f t="shared" ref="K80:M80" si="376">(2*100)/3</f>
        <v>66.66666667</v>
      </c>
      <c r="L80" s="4">
        <f t="shared" si="376"/>
        <v>66.66666667</v>
      </c>
      <c r="M80" s="4">
        <f t="shared" si="376"/>
        <v>66.66666667</v>
      </c>
      <c r="N80" s="4">
        <f>(1*100)/3</f>
        <v>33.33333333</v>
      </c>
      <c r="O80" s="4">
        <f t="shared" si="377"/>
        <v>66.66666667</v>
      </c>
      <c r="P80" s="4">
        <f t="shared" ref="P80:P81" si="385">(2*100)/3</f>
        <v>66.66666667</v>
      </c>
      <c r="Q80" s="4">
        <f t="shared" si="378"/>
        <v>0</v>
      </c>
      <c r="R80" s="4">
        <f t="shared" si="379"/>
        <v>33.33333333</v>
      </c>
      <c r="S80" s="4">
        <f t="shared" si="380"/>
        <v>0</v>
      </c>
      <c r="T80" s="4">
        <f>(1*100)/3</f>
        <v>33.33333333</v>
      </c>
      <c r="U80" s="4">
        <f>(2*100)/3</f>
        <v>66.66666667</v>
      </c>
      <c r="V80" s="4">
        <f t="shared" ref="V80:W80" si="381">(3*100)/3</f>
        <v>100</v>
      </c>
      <c r="W80" s="4">
        <f t="shared" si="381"/>
        <v>100</v>
      </c>
      <c r="X80" s="4">
        <f t="shared" ref="X80:X82" si="387">(1*100)/3</f>
        <v>33.33333333</v>
      </c>
      <c r="Y80" s="4">
        <f t="shared" si="382"/>
        <v>100</v>
      </c>
      <c r="Z80" s="4">
        <f>(2*100)/5</f>
        <v>40</v>
      </c>
      <c r="AA80" s="4">
        <f t="shared" ref="AA80:AB80" si="383">(2*100)/3</f>
        <v>66.66666667</v>
      </c>
      <c r="AB80" s="4">
        <f t="shared" si="383"/>
        <v>66.66666667</v>
      </c>
      <c r="AC80" s="4">
        <f t="shared" ref="AC80:AC81" si="388">(1*100)/3</f>
        <v>33.33333333</v>
      </c>
      <c r="AD80" s="4">
        <f t="shared" ref="AD80:AD81" si="389">(2*100)/3</f>
        <v>66.66666667</v>
      </c>
    </row>
    <row r="81">
      <c r="A81" s="1" t="s">
        <v>12</v>
      </c>
      <c r="B81" s="4">
        <f t="shared" ref="B81:D81" si="384">(1*100)/3</f>
        <v>33.33333333</v>
      </c>
      <c r="C81" s="4">
        <f t="shared" si="384"/>
        <v>33.33333333</v>
      </c>
      <c r="D81" s="4">
        <f t="shared" si="384"/>
        <v>33.33333333</v>
      </c>
      <c r="E81" s="4">
        <f>(2*100)/3</f>
        <v>66.66666667</v>
      </c>
      <c r="F81" s="4">
        <f t="shared" si="366"/>
        <v>0</v>
      </c>
      <c r="G81" s="4">
        <f t="shared" si="372"/>
        <v>33.33333333</v>
      </c>
      <c r="H81" s="4">
        <f t="shared" si="373"/>
        <v>0</v>
      </c>
      <c r="I81" s="4">
        <f t="shared" si="374"/>
        <v>33.33333333</v>
      </c>
      <c r="J81" s="4">
        <f>(1*100)/3</f>
        <v>33.33333333</v>
      </c>
      <c r="K81" s="4">
        <f>(0*100)/3</f>
        <v>0</v>
      </c>
      <c r="L81" s="4">
        <f>(2*100)/3</f>
        <v>66.66666667</v>
      </c>
      <c r="M81" s="4">
        <f>(1*100)/3</f>
        <v>33.33333333</v>
      </c>
      <c r="N81" s="4">
        <f>(2*100)/3</f>
        <v>66.66666667</v>
      </c>
      <c r="O81" s="4">
        <f>(0*100)/3</f>
        <v>0</v>
      </c>
      <c r="P81" s="4">
        <f t="shared" si="385"/>
        <v>66.66666667</v>
      </c>
      <c r="Q81" s="4">
        <f t="shared" si="378"/>
        <v>0</v>
      </c>
      <c r="R81" s="4">
        <f t="shared" ref="R81:R83" si="394">(0*100)/3</f>
        <v>0</v>
      </c>
      <c r="S81" s="4">
        <f t="shared" ref="S81:T81" si="386">(1*100)/3</f>
        <v>33.33333333</v>
      </c>
      <c r="T81" s="4">
        <f t="shared" si="386"/>
        <v>33.33333333</v>
      </c>
      <c r="U81" s="4">
        <f>(3*100)/3</f>
        <v>100</v>
      </c>
      <c r="V81" s="4">
        <f>(2*100)/3</f>
        <v>66.66666667</v>
      </c>
      <c r="W81" s="4">
        <f>(3*100)/3</f>
        <v>100</v>
      </c>
      <c r="X81" s="4">
        <f t="shared" si="387"/>
        <v>33.33333333</v>
      </c>
      <c r="Y81" s="4">
        <f t="shared" si="382"/>
        <v>100</v>
      </c>
      <c r="Z81" s="4">
        <f>(3*100)/5</f>
        <v>60</v>
      </c>
      <c r="AA81" s="4">
        <f t="shared" ref="AA81:AA83" si="396">(1*100)/3</f>
        <v>33.33333333</v>
      </c>
      <c r="AB81" s="4">
        <f t="shared" ref="AB81:AB84" si="397">(2*100)/3</f>
        <v>66.66666667</v>
      </c>
      <c r="AC81" s="4">
        <f t="shared" si="388"/>
        <v>33.33333333</v>
      </c>
      <c r="AD81" s="4">
        <f t="shared" si="389"/>
        <v>66.66666667</v>
      </c>
    </row>
    <row r="82">
      <c r="A82" s="1" t="s">
        <v>13</v>
      </c>
      <c r="B82" s="4">
        <f t="shared" ref="B82:B83" si="398">(2*100)/3</f>
        <v>66.66666667</v>
      </c>
      <c r="C82" s="4">
        <f t="shared" ref="C82:C84" si="399">(0*100)/3</f>
        <v>0</v>
      </c>
      <c r="D82" s="4">
        <f t="shared" ref="D82:E82" si="390">(1*100)/3</f>
        <v>33.33333333</v>
      </c>
      <c r="E82" s="4">
        <f t="shared" si="390"/>
        <v>33.33333333</v>
      </c>
      <c r="F82" s="4">
        <f t="shared" si="366"/>
        <v>0</v>
      </c>
      <c r="G82" s="4">
        <f>(2*100)/3</f>
        <v>66.66666667</v>
      </c>
      <c r="H82" s="4">
        <f t="shared" ref="H82:I82" si="391">(1*100)/3</f>
        <v>33.33333333</v>
      </c>
      <c r="I82" s="4">
        <f t="shared" si="391"/>
        <v>33.33333333</v>
      </c>
      <c r="J82" s="4">
        <f t="shared" ref="J82:J83" si="402">(2*100)/3</f>
        <v>66.66666667</v>
      </c>
      <c r="K82" s="4">
        <f t="shared" ref="K82:M82" si="392">(1*100)/3</f>
        <v>33.33333333</v>
      </c>
      <c r="L82" s="4">
        <f t="shared" si="392"/>
        <v>33.33333333</v>
      </c>
      <c r="M82" s="4">
        <f t="shared" si="392"/>
        <v>33.33333333</v>
      </c>
      <c r="N82" s="4">
        <f t="shared" ref="N82:N83" si="404">(3*100)/3</f>
        <v>100</v>
      </c>
      <c r="O82" s="4">
        <f>(2*100)/3</f>
        <v>66.66666667</v>
      </c>
      <c r="P82" s="4">
        <f t="shared" ref="P82:Q82" si="393">(1*100)/3</f>
        <v>33.33333333</v>
      </c>
      <c r="Q82" s="4">
        <f t="shared" si="393"/>
        <v>33.33333333</v>
      </c>
      <c r="R82" s="4">
        <f t="shared" si="394"/>
        <v>0</v>
      </c>
      <c r="S82" s="4">
        <f t="shared" ref="S82:T82" si="395">(1*100)/3</f>
        <v>33.33333333</v>
      </c>
      <c r="T82" s="4">
        <f t="shared" si="395"/>
        <v>33.33333333</v>
      </c>
      <c r="U82" s="4">
        <f>(2*100)/3</f>
        <v>66.66666667</v>
      </c>
      <c r="V82" s="4">
        <f>(1*100)/3</f>
        <v>33.33333333</v>
      </c>
      <c r="W82" s="4">
        <f>(2*100)/3</f>
        <v>66.66666667</v>
      </c>
      <c r="X82" s="4">
        <f t="shared" si="387"/>
        <v>33.33333333</v>
      </c>
      <c r="Y82" s="4">
        <f>(1*100)/3</f>
        <v>33.33333333</v>
      </c>
      <c r="Z82" s="4">
        <f>(2*100)/5</f>
        <v>40</v>
      </c>
      <c r="AA82" s="4">
        <f t="shared" si="396"/>
        <v>33.33333333</v>
      </c>
      <c r="AB82" s="4">
        <f t="shared" si="397"/>
        <v>66.66666667</v>
      </c>
      <c r="AC82" s="4">
        <f>(2*100)/3</f>
        <v>66.66666667</v>
      </c>
      <c r="AD82" s="4">
        <f>(3*100)/3</f>
        <v>100</v>
      </c>
    </row>
    <row r="83">
      <c r="A83" s="1" t="s">
        <v>14</v>
      </c>
      <c r="B83" s="4">
        <f t="shared" si="398"/>
        <v>66.66666667</v>
      </c>
      <c r="C83" s="4">
        <f t="shared" si="399"/>
        <v>0</v>
      </c>
      <c r="D83" s="4">
        <f t="shared" ref="D83:E83" si="400">(1*100)/3</f>
        <v>33.33333333</v>
      </c>
      <c r="E83" s="4">
        <f t="shared" si="400"/>
        <v>33.33333333</v>
      </c>
      <c r="F83" s="4">
        <f t="shared" si="366"/>
        <v>0</v>
      </c>
      <c r="G83" s="4">
        <f t="shared" ref="G83:I83" si="401">(1*100)/3</f>
        <v>33.33333333</v>
      </c>
      <c r="H83" s="4">
        <f t="shared" si="401"/>
        <v>33.33333333</v>
      </c>
      <c r="I83" s="4">
        <f t="shared" si="401"/>
        <v>33.33333333</v>
      </c>
      <c r="J83" s="4">
        <f t="shared" si="402"/>
        <v>66.66666667</v>
      </c>
      <c r="K83" s="4">
        <f t="shared" ref="K83:M83" si="403">(1*100)/3</f>
        <v>33.33333333</v>
      </c>
      <c r="L83" s="4">
        <f t="shared" si="403"/>
        <v>33.33333333</v>
      </c>
      <c r="M83" s="4">
        <f t="shared" si="403"/>
        <v>33.33333333</v>
      </c>
      <c r="N83" s="4">
        <f t="shared" si="404"/>
        <v>100</v>
      </c>
      <c r="O83" s="4">
        <f t="shared" ref="O83:O84" si="410">(0*100)/3</f>
        <v>0</v>
      </c>
      <c r="P83" s="4">
        <f t="shared" ref="P83:Q83" si="405">(1*100)/3</f>
        <v>33.33333333</v>
      </c>
      <c r="Q83" s="4">
        <f t="shared" si="405"/>
        <v>33.33333333</v>
      </c>
      <c r="R83" s="4">
        <f t="shared" si="394"/>
        <v>0</v>
      </c>
      <c r="S83" s="4">
        <f>(0*100)/3</f>
        <v>0</v>
      </c>
      <c r="T83" s="4">
        <f>(2*100)/3</f>
        <v>66.66666667</v>
      </c>
      <c r="U83" s="4">
        <f t="shared" ref="U83:V83" si="406">(1*100)/3</f>
        <v>33.33333333</v>
      </c>
      <c r="V83" s="4">
        <f t="shared" si="406"/>
        <v>33.33333333</v>
      </c>
      <c r="W83" s="4">
        <f t="shared" ref="W83:Y83" si="407">(0*100)/3</f>
        <v>0</v>
      </c>
      <c r="X83" s="4">
        <f t="shared" si="407"/>
        <v>0</v>
      </c>
      <c r="Y83" s="4">
        <f t="shared" si="407"/>
        <v>0</v>
      </c>
      <c r="Z83" s="4">
        <f t="shared" ref="Z83:Z84" si="414">(1*100)/5</f>
        <v>20</v>
      </c>
      <c r="AA83" s="4">
        <f t="shared" si="396"/>
        <v>33.33333333</v>
      </c>
      <c r="AB83" s="4">
        <f t="shared" si="397"/>
        <v>66.66666667</v>
      </c>
      <c r="AC83" s="4">
        <f>(3*100)/3</f>
        <v>100</v>
      </c>
      <c r="AD83" s="4">
        <f t="shared" ref="AD83:AD84" si="415">(2*100)/3</f>
        <v>66.66666667</v>
      </c>
    </row>
    <row r="84">
      <c r="A84" s="1" t="s">
        <v>15</v>
      </c>
      <c r="B84" s="4">
        <f>(1*100)/3</f>
        <v>33.33333333</v>
      </c>
      <c r="C84" s="4">
        <f t="shared" si="399"/>
        <v>0</v>
      </c>
      <c r="D84" s="4">
        <f t="shared" ref="D84:E84" si="408">(1*100)/3</f>
        <v>33.33333333</v>
      </c>
      <c r="E84" s="4">
        <f t="shared" si="408"/>
        <v>33.33333333</v>
      </c>
      <c r="F84" s="4">
        <f t="shared" si="366"/>
        <v>0</v>
      </c>
      <c r="G84" s="4">
        <f>(0*100)/3</f>
        <v>0</v>
      </c>
      <c r="H84" s="4">
        <f>(1*100)/3</f>
        <v>33.33333333</v>
      </c>
      <c r="I84" s="4">
        <f t="shared" ref="I84:M84" si="409">(0*100)/3</f>
        <v>0</v>
      </c>
      <c r="J84" s="4">
        <f t="shared" si="409"/>
        <v>0</v>
      </c>
      <c r="K84" s="4">
        <f t="shared" si="409"/>
        <v>0</v>
      </c>
      <c r="L84" s="4">
        <f t="shared" si="409"/>
        <v>0</v>
      </c>
      <c r="M84" s="4">
        <f t="shared" si="409"/>
        <v>0</v>
      </c>
      <c r="N84" s="4">
        <f>(2*100)/3</f>
        <v>66.66666667</v>
      </c>
      <c r="O84" s="4">
        <f t="shared" si="410"/>
        <v>0</v>
      </c>
      <c r="P84" s="4">
        <f t="shared" ref="P84:S84" si="411">(0*100)/3</f>
        <v>0</v>
      </c>
      <c r="Q84" s="4">
        <f t="shared" si="411"/>
        <v>0</v>
      </c>
      <c r="R84" s="4">
        <f t="shared" si="411"/>
        <v>0</v>
      </c>
      <c r="S84" s="4">
        <f t="shared" si="411"/>
        <v>0</v>
      </c>
      <c r="T84" s="4">
        <f t="shared" ref="T84:V84" si="412">(1*100)/3</f>
        <v>33.33333333</v>
      </c>
      <c r="U84" s="4">
        <f t="shared" si="412"/>
        <v>33.33333333</v>
      </c>
      <c r="V84" s="4">
        <f t="shared" si="412"/>
        <v>33.33333333</v>
      </c>
      <c r="W84" s="4">
        <f t="shared" ref="W84:Y84" si="413">(0*100)/3</f>
        <v>0</v>
      </c>
      <c r="X84" s="4">
        <f t="shared" si="413"/>
        <v>0</v>
      </c>
      <c r="Y84" s="4">
        <f t="shared" si="413"/>
        <v>0</v>
      </c>
      <c r="Z84" s="4">
        <f t="shared" si="414"/>
        <v>20</v>
      </c>
      <c r="AA84" s="4">
        <f>(0*100)/3</f>
        <v>0</v>
      </c>
      <c r="AB84" s="4">
        <f t="shared" si="397"/>
        <v>66.66666667</v>
      </c>
      <c r="AC84" s="4">
        <f>(1*100)/3</f>
        <v>33.33333333</v>
      </c>
      <c r="AD84" s="4">
        <f t="shared" si="415"/>
        <v>66.66666667</v>
      </c>
    </row>
    <row r="85">
      <c r="A85" s="1" t="s">
        <v>16</v>
      </c>
      <c r="B85" s="4">
        <f t="shared" ref="B85:AD85" si="416">(0*100)/3</f>
        <v>0</v>
      </c>
      <c r="C85" s="4">
        <f t="shared" si="416"/>
        <v>0</v>
      </c>
      <c r="D85" s="4">
        <f t="shared" si="416"/>
        <v>0</v>
      </c>
      <c r="E85" s="4">
        <f t="shared" si="416"/>
        <v>0</v>
      </c>
      <c r="F85" s="4">
        <f t="shared" si="416"/>
        <v>0</v>
      </c>
      <c r="G85" s="4">
        <f t="shared" si="416"/>
        <v>0</v>
      </c>
      <c r="H85" s="4">
        <f t="shared" si="416"/>
        <v>0</v>
      </c>
      <c r="I85" s="4">
        <f t="shared" si="416"/>
        <v>0</v>
      </c>
      <c r="J85" s="4">
        <f t="shared" si="416"/>
        <v>0</v>
      </c>
      <c r="K85" s="4">
        <f t="shared" si="416"/>
        <v>0</v>
      </c>
      <c r="L85" s="4">
        <f t="shared" si="416"/>
        <v>0</v>
      </c>
      <c r="M85" s="4">
        <f t="shared" si="416"/>
        <v>0</v>
      </c>
      <c r="N85" s="4">
        <f t="shared" si="416"/>
        <v>0</v>
      </c>
      <c r="O85" s="4">
        <f t="shared" si="416"/>
        <v>0</v>
      </c>
      <c r="P85" s="4">
        <f t="shared" si="416"/>
        <v>0</v>
      </c>
      <c r="Q85" s="4">
        <f t="shared" si="416"/>
        <v>0</v>
      </c>
      <c r="R85" s="4">
        <f t="shared" si="416"/>
        <v>0</v>
      </c>
      <c r="S85" s="4">
        <f t="shared" si="416"/>
        <v>0</v>
      </c>
      <c r="T85" s="4">
        <f t="shared" si="416"/>
        <v>0</v>
      </c>
      <c r="U85" s="4">
        <f t="shared" si="416"/>
        <v>0</v>
      </c>
      <c r="V85" s="4">
        <f t="shared" si="416"/>
        <v>0</v>
      </c>
      <c r="W85" s="4">
        <f t="shared" si="416"/>
        <v>0</v>
      </c>
      <c r="X85" s="4">
        <f t="shared" si="416"/>
        <v>0</v>
      </c>
      <c r="Y85" s="4">
        <f t="shared" si="416"/>
        <v>0</v>
      </c>
      <c r="Z85" s="4">
        <f t="shared" si="416"/>
        <v>0</v>
      </c>
      <c r="AA85" s="4">
        <f t="shared" si="416"/>
        <v>0</v>
      </c>
      <c r="AB85" s="4">
        <f t="shared" si="416"/>
        <v>0</v>
      </c>
      <c r="AC85" s="4">
        <f t="shared" si="416"/>
        <v>0</v>
      </c>
      <c r="AD85" s="4">
        <f t="shared" si="416"/>
        <v>0</v>
      </c>
    </row>
    <row r="86">
      <c r="A86" s="1" t="s">
        <v>17</v>
      </c>
      <c r="B86" s="4">
        <f t="shared" ref="B86:AD86" si="417">(0*100)/3</f>
        <v>0</v>
      </c>
      <c r="C86" s="4">
        <f t="shared" si="417"/>
        <v>0</v>
      </c>
      <c r="D86" s="4">
        <f t="shared" si="417"/>
        <v>0</v>
      </c>
      <c r="E86" s="4">
        <f t="shared" si="417"/>
        <v>0</v>
      </c>
      <c r="F86" s="4">
        <f t="shared" si="417"/>
        <v>0</v>
      </c>
      <c r="G86" s="4">
        <f t="shared" si="417"/>
        <v>0</v>
      </c>
      <c r="H86" s="4">
        <f t="shared" si="417"/>
        <v>0</v>
      </c>
      <c r="I86" s="4">
        <f t="shared" si="417"/>
        <v>0</v>
      </c>
      <c r="J86" s="4">
        <f t="shared" si="417"/>
        <v>0</v>
      </c>
      <c r="K86" s="4">
        <f t="shared" si="417"/>
        <v>0</v>
      </c>
      <c r="L86" s="4">
        <f t="shared" si="417"/>
        <v>0</v>
      </c>
      <c r="M86" s="4">
        <f t="shared" si="417"/>
        <v>0</v>
      </c>
      <c r="N86" s="4">
        <f t="shared" si="417"/>
        <v>0</v>
      </c>
      <c r="O86" s="4">
        <f t="shared" si="417"/>
        <v>0</v>
      </c>
      <c r="P86" s="4">
        <f t="shared" si="417"/>
        <v>0</v>
      </c>
      <c r="Q86" s="4">
        <f t="shared" si="417"/>
        <v>0</v>
      </c>
      <c r="R86" s="4">
        <f t="shared" si="417"/>
        <v>0</v>
      </c>
      <c r="S86" s="4">
        <f t="shared" si="417"/>
        <v>0</v>
      </c>
      <c r="T86" s="4">
        <f t="shared" si="417"/>
        <v>0</v>
      </c>
      <c r="U86" s="4">
        <f t="shared" si="417"/>
        <v>0</v>
      </c>
      <c r="V86" s="4">
        <f t="shared" si="417"/>
        <v>0</v>
      </c>
      <c r="W86" s="4">
        <f t="shared" si="417"/>
        <v>0</v>
      </c>
      <c r="X86" s="4">
        <f t="shared" si="417"/>
        <v>0</v>
      </c>
      <c r="Y86" s="4">
        <f t="shared" si="417"/>
        <v>0</v>
      </c>
      <c r="Z86" s="4">
        <f t="shared" si="417"/>
        <v>0</v>
      </c>
      <c r="AA86" s="4">
        <f t="shared" si="417"/>
        <v>0</v>
      </c>
      <c r="AB86" s="4">
        <f t="shared" si="417"/>
        <v>0</v>
      </c>
      <c r="AC86" s="4">
        <f t="shared" si="417"/>
        <v>0</v>
      </c>
      <c r="AD86" s="4">
        <f t="shared" si="417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" t="s">
        <v>2</v>
      </c>
      <c r="B88" s="4">
        <f t="shared" ref="B88:Y88" si="418">(0*100)/2</f>
        <v>0</v>
      </c>
      <c r="C88" s="4">
        <f t="shared" si="418"/>
        <v>0</v>
      </c>
      <c r="D88" s="4">
        <f t="shared" si="418"/>
        <v>0</v>
      </c>
      <c r="E88" s="4">
        <f t="shared" si="418"/>
        <v>0</v>
      </c>
      <c r="F88" s="4">
        <f t="shared" si="418"/>
        <v>0</v>
      </c>
      <c r="G88" s="4">
        <f t="shared" si="418"/>
        <v>0</v>
      </c>
      <c r="H88" s="4">
        <f t="shared" si="418"/>
        <v>0</v>
      </c>
      <c r="I88" s="4">
        <f t="shared" si="418"/>
        <v>0</v>
      </c>
      <c r="J88" s="4">
        <f t="shared" si="418"/>
        <v>0</v>
      </c>
      <c r="K88" s="4">
        <f t="shared" si="418"/>
        <v>0</v>
      </c>
      <c r="L88" s="4">
        <f t="shared" si="418"/>
        <v>0</v>
      </c>
      <c r="M88" s="4">
        <f t="shared" si="418"/>
        <v>0</v>
      </c>
      <c r="N88" s="4">
        <f t="shared" si="418"/>
        <v>0</v>
      </c>
      <c r="O88" s="4">
        <f t="shared" si="418"/>
        <v>0</v>
      </c>
      <c r="P88" s="4">
        <f t="shared" si="418"/>
        <v>0</v>
      </c>
      <c r="Q88" s="4">
        <f t="shared" si="418"/>
        <v>0</v>
      </c>
      <c r="R88" s="4">
        <f t="shared" si="418"/>
        <v>0</v>
      </c>
      <c r="S88" s="4">
        <f t="shared" si="418"/>
        <v>0</v>
      </c>
      <c r="T88" s="4">
        <f t="shared" si="418"/>
        <v>0</v>
      </c>
      <c r="U88" s="4">
        <f t="shared" si="418"/>
        <v>0</v>
      </c>
      <c r="V88" s="4">
        <f t="shared" si="418"/>
        <v>0</v>
      </c>
      <c r="W88" s="4">
        <f t="shared" si="418"/>
        <v>0</v>
      </c>
      <c r="X88" s="4">
        <f t="shared" si="418"/>
        <v>0</v>
      </c>
      <c r="Y88" s="4">
        <f t="shared" si="418"/>
        <v>0</v>
      </c>
      <c r="Z88" s="4">
        <f t="shared" ref="Z88:AD88" si="419">(0*100)/3</f>
        <v>0</v>
      </c>
      <c r="AA88" s="4">
        <f t="shared" si="419"/>
        <v>0</v>
      </c>
      <c r="AB88" s="4">
        <f t="shared" si="419"/>
        <v>0</v>
      </c>
      <c r="AC88" s="4">
        <f t="shared" si="419"/>
        <v>0</v>
      </c>
      <c r="AD88" s="4">
        <f t="shared" si="419"/>
        <v>0</v>
      </c>
    </row>
    <row r="89">
      <c r="A89" s="1" t="s">
        <v>3</v>
      </c>
      <c r="B89" s="4">
        <f t="shared" ref="B89:Y89" si="420">(0*100)/2</f>
        <v>0</v>
      </c>
      <c r="C89" s="4">
        <f t="shared" si="420"/>
        <v>0</v>
      </c>
      <c r="D89" s="4">
        <f t="shared" si="420"/>
        <v>0</v>
      </c>
      <c r="E89" s="4">
        <f t="shared" si="420"/>
        <v>0</v>
      </c>
      <c r="F89" s="4">
        <f t="shared" si="420"/>
        <v>0</v>
      </c>
      <c r="G89" s="4">
        <f t="shared" si="420"/>
        <v>0</v>
      </c>
      <c r="H89" s="4">
        <f t="shared" si="420"/>
        <v>0</v>
      </c>
      <c r="I89" s="4">
        <f t="shared" si="420"/>
        <v>0</v>
      </c>
      <c r="J89" s="4">
        <f t="shared" si="420"/>
        <v>0</v>
      </c>
      <c r="K89" s="4">
        <f t="shared" si="420"/>
        <v>0</v>
      </c>
      <c r="L89" s="4">
        <f t="shared" si="420"/>
        <v>0</v>
      </c>
      <c r="M89" s="4">
        <f t="shared" si="420"/>
        <v>0</v>
      </c>
      <c r="N89" s="4">
        <f t="shared" si="420"/>
        <v>0</v>
      </c>
      <c r="O89" s="4">
        <f t="shared" si="420"/>
        <v>0</v>
      </c>
      <c r="P89" s="4">
        <f t="shared" si="420"/>
        <v>0</v>
      </c>
      <c r="Q89" s="4">
        <f t="shared" si="420"/>
        <v>0</v>
      </c>
      <c r="R89" s="4">
        <f t="shared" si="420"/>
        <v>0</v>
      </c>
      <c r="S89" s="4">
        <f t="shared" si="420"/>
        <v>0</v>
      </c>
      <c r="T89" s="4">
        <f t="shared" si="420"/>
        <v>0</v>
      </c>
      <c r="U89" s="4">
        <f t="shared" si="420"/>
        <v>0</v>
      </c>
      <c r="V89" s="4">
        <f t="shared" si="420"/>
        <v>0</v>
      </c>
      <c r="W89" s="4">
        <f t="shared" si="420"/>
        <v>0</v>
      </c>
      <c r="X89" s="4">
        <f t="shared" si="420"/>
        <v>0</v>
      </c>
      <c r="Y89" s="4">
        <f t="shared" si="420"/>
        <v>0</v>
      </c>
      <c r="Z89" s="4">
        <f t="shared" ref="Z89:AD89" si="421">(0*100)/3</f>
        <v>0</v>
      </c>
      <c r="AA89" s="4">
        <f t="shared" si="421"/>
        <v>0</v>
      </c>
      <c r="AB89" s="4">
        <f t="shared" si="421"/>
        <v>0</v>
      </c>
      <c r="AC89" s="4">
        <f t="shared" si="421"/>
        <v>0</v>
      </c>
      <c r="AD89" s="4">
        <f t="shared" si="421"/>
        <v>0</v>
      </c>
    </row>
    <row r="90">
      <c r="A90" s="1" t="s">
        <v>4</v>
      </c>
      <c r="B90" s="4">
        <f t="shared" ref="B90:B95" si="429">(0*100)/2</f>
        <v>0</v>
      </c>
      <c r="C90" s="4">
        <f t="shared" ref="C90:E90" si="422">(2*100)/2</f>
        <v>100</v>
      </c>
      <c r="D90" s="4">
        <f t="shared" si="422"/>
        <v>100</v>
      </c>
      <c r="E90" s="4">
        <f t="shared" si="422"/>
        <v>100</v>
      </c>
      <c r="F90" s="4">
        <f>(1*100)/2</f>
        <v>50</v>
      </c>
      <c r="G90" s="4">
        <f t="shared" ref="G90:G93" si="431">(0*100)/2</f>
        <v>0</v>
      </c>
      <c r="H90" s="4">
        <f t="shared" ref="H90:H98" si="432">(1*100)/2</f>
        <v>50</v>
      </c>
      <c r="I90" s="4">
        <f t="shared" ref="I90:I93" si="433">(0*100)/2</f>
        <v>0</v>
      </c>
      <c r="J90" s="4">
        <f t="shared" ref="J90:J93" si="434">(2*100)/2</f>
        <v>100</v>
      </c>
      <c r="K90" s="4">
        <f t="shared" ref="K90:L90" si="423">(1*100)/2</f>
        <v>50</v>
      </c>
      <c r="L90" s="4">
        <f t="shared" si="423"/>
        <v>50</v>
      </c>
      <c r="M90" s="4">
        <f t="shared" ref="M90:N90" si="424">(0*100)/2</f>
        <v>0</v>
      </c>
      <c r="N90" s="4">
        <f t="shared" si="424"/>
        <v>0</v>
      </c>
      <c r="O90" s="4">
        <f t="shared" ref="O90:O91" si="436">(1*100)/2</f>
        <v>50</v>
      </c>
      <c r="P90" s="4">
        <f t="shared" ref="P90:Q90" si="425">(0*100)/2</f>
        <v>0</v>
      </c>
      <c r="Q90" s="4">
        <f t="shared" si="425"/>
        <v>0</v>
      </c>
      <c r="R90" s="4">
        <f t="shared" ref="R90:R101" si="438">(2*100)/2</f>
        <v>100</v>
      </c>
      <c r="S90" s="4">
        <f>(1*100)/2</f>
        <v>50</v>
      </c>
      <c r="T90" s="4">
        <f t="shared" ref="T90:U90" si="426">(0*100)/2</f>
        <v>0</v>
      </c>
      <c r="U90" s="4">
        <f t="shared" si="426"/>
        <v>0</v>
      </c>
      <c r="V90" s="4">
        <f t="shared" ref="V90:V91" si="440">(1*100)/2</f>
        <v>50</v>
      </c>
      <c r="W90" s="4">
        <f t="shared" ref="W90:W101" si="441">(0*100)/2</f>
        <v>0</v>
      </c>
      <c r="X90" s="4">
        <f t="shared" ref="X90:Y90" si="427">(2*100)/2</f>
        <v>100</v>
      </c>
      <c r="Y90" s="4">
        <f t="shared" si="427"/>
        <v>100</v>
      </c>
      <c r="Z90" s="4">
        <f>(1*100)/3</f>
        <v>33.33333333</v>
      </c>
      <c r="AA90" s="4">
        <f t="shared" ref="AA90:AA99" si="443">(0*100)/2</f>
        <v>0</v>
      </c>
      <c r="AB90" s="4">
        <f>(0*100)/3</f>
        <v>0</v>
      </c>
      <c r="AC90" s="4">
        <f t="shared" ref="AC90:AD90" si="428">(1*100)/2</f>
        <v>50</v>
      </c>
      <c r="AD90" s="4">
        <f t="shared" si="428"/>
        <v>50</v>
      </c>
    </row>
    <row r="91">
      <c r="A91" s="1" t="s">
        <v>5</v>
      </c>
      <c r="B91" s="4">
        <f t="shared" si="429"/>
        <v>0</v>
      </c>
      <c r="C91" s="4">
        <f t="shared" ref="C91:F91" si="430">(2*100)/2</f>
        <v>100</v>
      </c>
      <c r="D91" s="4">
        <f t="shared" si="430"/>
        <v>100</v>
      </c>
      <c r="E91" s="4">
        <f t="shared" si="430"/>
        <v>100</v>
      </c>
      <c r="F91" s="4">
        <f t="shared" si="430"/>
        <v>100</v>
      </c>
      <c r="G91" s="4">
        <f t="shared" si="431"/>
        <v>0</v>
      </c>
      <c r="H91" s="4">
        <f t="shared" si="432"/>
        <v>50</v>
      </c>
      <c r="I91" s="4">
        <f t="shared" si="433"/>
        <v>0</v>
      </c>
      <c r="J91" s="4">
        <f t="shared" si="434"/>
        <v>100</v>
      </c>
      <c r="K91" s="4">
        <f t="shared" ref="K91:K95" si="446">(2*100)/2</f>
        <v>100</v>
      </c>
      <c r="L91" s="4">
        <f>(1*100)/2</f>
        <v>50</v>
      </c>
      <c r="M91" s="4">
        <f t="shared" ref="M91:N91" si="435">(0*100)/2</f>
        <v>0</v>
      </c>
      <c r="N91" s="4">
        <f t="shared" si="435"/>
        <v>0</v>
      </c>
      <c r="O91" s="4">
        <f t="shared" si="436"/>
        <v>50</v>
      </c>
      <c r="P91" s="4">
        <f t="shared" ref="P91:Q91" si="437">(0*100)/2</f>
        <v>0</v>
      </c>
      <c r="Q91" s="4">
        <f t="shared" si="437"/>
        <v>0</v>
      </c>
      <c r="R91" s="4">
        <f t="shared" si="438"/>
        <v>100</v>
      </c>
      <c r="S91" s="4">
        <f t="shared" ref="S91:S93" si="449">(2*100)/2</f>
        <v>100</v>
      </c>
      <c r="T91" s="4">
        <f t="shared" ref="T91:U91" si="439">(0*100)/2</f>
        <v>0</v>
      </c>
      <c r="U91" s="4">
        <f t="shared" si="439"/>
        <v>0</v>
      </c>
      <c r="V91" s="4">
        <f t="shared" si="440"/>
        <v>50</v>
      </c>
      <c r="W91" s="4">
        <f t="shared" si="441"/>
        <v>0</v>
      </c>
      <c r="X91" s="4">
        <f t="shared" ref="X91:Y91" si="442">(2*100)/2</f>
        <v>100</v>
      </c>
      <c r="Y91" s="4">
        <f t="shared" si="442"/>
        <v>100</v>
      </c>
      <c r="Z91" s="4">
        <f t="shared" ref="Z91:Z98" si="451">(2*100)/3</f>
        <v>66.66666667</v>
      </c>
      <c r="AA91" s="4">
        <f t="shared" si="443"/>
        <v>0</v>
      </c>
      <c r="AB91" s="4">
        <f t="shared" ref="AB91:AB92" si="452">(1*100)/3</f>
        <v>33.33333333</v>
      </c>
      <c r="AC91" s="4">
        <f t="shared" ref="AC91:AD91" si="444">(1*100)/2</f>
        <v>50</v>
      </c>
      <c r="AD91" s="4">
        <f t="shared" si="444"/>
        <v>50</v>
      </c>
    </row>
    <row r="92">
      <c r="A92" s="1" t="s">
        <v>6</v>
      </c>
      <c r="B92" s="4">
        <f t="shared" si="429"/>
        <v>0</v>
      </c>
      <c r="C92" s="4">
        <f t="shared" ref="C92:E92" si="445">(2*100)/2</f>
        <v>100</v>
      </c>
      <c r="D92" s="4">
        <f t="shared" si="445"/>
        <v>100</v>
      </c>
      <c r="E92" s="4">
        <f t="shared" si="445"/>
        <v>100</v>
      </c>
      <c r="F92" s="4">
        <f>(1*100)/2</f>
        <v>50</v>
      </c>
      <c r="G92" s="4">
        <f t="shared" si="431"/>
        <v>0</v>
      </c>
      <c r="H92" s="4">
        <f t="shared" si="432"/>
        <v>50</v>
      </c>
      <c r="I92" s="4">
        <f t="shared" si="433"/>
        <v>0</v>
      </c>
      <c r="J92" s="4">
        <f t="shared" si="434"/>
        <v>100</v>
      </c>
      <c r="K92" s="4">
        <f t="shared" si="446"/>
        <v>100</v>
      </c>
      <c r="L92" s="4">
        <f t="shared" ref="L92:L99" si="455">(2*100)/2</f>
        <v>100</v>
      </c>
      <c r="M92" s="4">
        <f t="shared" ref="M92:M101" si="456">(0*100)/2</f>
        <v>0</v>
      </c>
      <c r="N92" s="4">
        <f t="shared" ref="N92:O92" si="447">(1*100)/2</f>
        <v>50</v>
      </c>
      <c r="O92" s="4">
        <f t="shared" si="447"/>
        <v>50</v>
      </c>
      <c r="P92" s="4">
        <f t="shared" ref="P92:Q92" si="448">(0*100)/2</f>
        <v>0</v>
      </c>
      <c r="Q92" s="4">
        <f t="shared" si="448"/>
        <v>0</v>
      </c>
      <c r="R92" s="4">
        <f t="shared" si="438"/>
        <v>100</v>
      </c>
      <c r="S92" s="4">
        <f t="shared" si="449"/>
        <v>100</v>
      </c>
      <c r="T92" s="4">
        <f t="shared" ref="T92:T101" si="459">(0*100)/2</f>
        <v>0</v>
      </c>
      <c r="U92" s="4">
        <f t="shared" ref="U92:V92" si="450">(1*100)/2</f>
        <v>50</v>
      </c>
      <c r="V92" s="4">
        <f t="shared" si="450"/>
        <v>50</v>
      </c>
      <c r="W92" s="4">
        <f t="shared" si="441"/>
        <v>0</v>
      </c>
      <c r="X92" s="4">
        <f t="shared" ref="X92:X101" si="461">(1*100)/2</f>
        <v>50</v>
      </c>
      <c r="Y92" s="4">
        <f t="shared" ref="Y92:Y101" si="462">(2*100)/2</f>
        <v>100</v>
      </c>
      <c r="Z92" s="4">
        <f t="shared" si="451"/>
        <v>66.66666667</v>
      </c>
      <c r="AA92" s="4">
        <f t="shared" si="443"/>
        <v>0</v>
      </c>
      <c r="AB92" s="4">
        <f t="shared" si="452"/>
        <v>33.33333333</v>
      </c>
      <c r="AC92" s="4">
        <f t="shared" ref="AC92:AC94" si="463">(1*100)/2</f>
        <v>50</v>
      </c>
      <c r="AD92" s="4">
        <f t="shared" ref="AD92:AD101" si="464">(0*100)/2</f>
        <v>0</v>
      </c>
    </row>
    <row r="93">
      <c r="A93" s="1" t="s">
        <v>7</v>
      </c>
      <c r="B93" s="4">
        <f t="shared" si="429"/>
        <v>0</v>
      </c>
      <c r="C93" s="4">
        <f t="shared" ref="C93:D93" si="453">(2*100)/2</f>
        <v>100</v>
      </c>
      <c r="D93" s="4">
        <f t="shared" si="453"/>
        <v>100</v>
      </c>
      <c r="E93" s="4">
        <f t="shared" ref="E93:F93" si="454">(1*100)/2</f>
        <v>50</v>
      </c>
      <c r="F93" s="4">
        <f t="shared" si="454"/>
        <v>50</v>
      </c>
      <c r="G93" s="4">
        <f t="shared" si="431"/>
        <v>0</v>
      </c>
      <c r="H93" s="4">
        <f t="shared" si="432"/>
        <v>50</v>
      </c>
      <c r="I93" s="4">
        <f t="shared" si="433"/>
        <v>0</v>
      </c>
      <c r="J93" s="4">
        <f t="shared" si="434"/>
        <v>100</v>
      </c>
      <c r="K93" s="4">
        <f t="shared" si="446"/>
        <v>100</v>
      </c>
      <c r="L93" s="4">
        <f t="shared" si="455"/>
        <v>100</v>
      </c>
      <c r="M93" s="4">
        <f t="shared" si="456"/>
        <v>0</v>
      </c>
      <c r="N93" s="4">
        <f t="shared" ref="N93:O93" si="457">(1*100)/2</f>
        <v>50</v>
      </c>
      <c r="O93" s="4">
        <f t="shared" si="457"/>
        <v>50</v>
      </c>
      <c r="P93" s="4">
        <f t="shared" ref="P93:Q93" si="458">(0*100)/2</f>
        <v>0</v>
      </c>
      <c r="Q93" s="4">
        <f t="shared" si="458"/>
        <v>0</v>
      </c>
      <c r="R93" s="4">
        <f t="shared" si="438"/>
        <v>100</v>
      </c>
      <c r="S93" s="4">
        <f t="shared" si="449"/>
        <v>100</v>
      </c>
      <c r="T93" s="4">
        <f t="shared" si="459"/>
        <v>0</v>
      </c>
      <c r="U93" s="4">
        <f t="shared" ref="U93:V93" si="460">(1*100)/2</f>
        <v>50</v>
      </c>
      <c r="V93" s="4">
        <f t="shared" si="460"/>
        <v>50</v>
      </c>
      <c r="W93" s="4">
        <f t="shared" si="441"/>
        <v>0</v>
      </c>
      <c r="X93" s="4">
        <f t="shared" si="461"/>
        <v>50</v>
      </c>
      <c r="Y93" s="4">
        <f t="shared" si="462"/>
        <v>100</v>
      </c>
      <c r="Z93" s="4">
        <f t="shared" si="451"/>
        <v>66.66666667</v>
      </c>
      <c r="AA93" s="4">
        <f t="shared" si="443"/>
        <v>0</v>
      </c>
      <c r="AB93" s="4">
        <f t="shared" ref="AB93:AB94" si="470">(2*100)/3</f>
        <v>66.66666667</v>
      </c>
      <c r="AC93" s="4">
        <f t="shared" si="463"/>
        <v>50</v>
      </c>
      <c r="AD93" s="4">
        <f t="shared" si="464"/>
        <v>0</v>
      </c>
    </row>
    <row r="94">
      <c r="A94" s="1" t="s">
        <v>8</v>
      </c>
      <c r="B94" s="4">
        <f t="shared" si="429"/>
        <v>0</v>
      </c>
      <c r="C94" s="4">
        <f t="shared" ref="C94:D94" si="465">(2*100)/2</f>
        <v>100</v>
      </c>
      <c r="D94" s="4">
        <f t="shared" si="465"/>
        <v>100</v>
      </c>
      <c r="E94" s="4">
        <f>(1*100)/2</f>
        <v>50</v>
      </c>
      <c r="F94" s="4">
        <f t="shared" ref="F94:G94" si="466">(0*100)/2</f>
        <v>0</v>
      </c>
      <c r="G94" s="4">
        <f t="shared" si="466"/>
        <v>0</v>
      </c>
      <c r="H94" s="4">
        <f t="shared" si="432"/>
        <v>50</v>
      </c>
      <c r="I94" s="4">
        <f t="shared" ref="I94:J94" si="467">(1*100)/2</f>
        <v>50</v>
      </c>
      <c r="J94" s="4">
        <f t="shared" si="467"/>
        <v>50</v>
      </c>
      <c r="K94" s="4">
        <f t="shared" si="446"/>
        <v>100</v>
      </c>
      <c r="L94" s="4">
        <f t="shared" si="455"/>
        <v>100</v>
      </c>
      <c r="M94" s="4">
        <f t="shared" si="456"/>
        <v>0</v>
      </c>
      <c r="N94" s="4">
        <f t="shared" ref="N94:N96" si="473">(0*100)/2</f>
        <v>0</v>
      </c>
      <c r="O94" s="4">
        <f t="shared" ref="O94:O95" si="474">(1*100)/2</f>
        <v>50</v>
      </c>
      <c r="P94" s="4">
        <f t="shared" ref="P94:Q94" si="468">(0*100)/2</f>
        <v>0</v>
      </c>
      <c r="Q94" s="4">
        <f t="shared" si="468"/>
        <v>0</v>
      </c>
      <c r="R94" s="4">
        <f t="shared" si="438"/>
        <v>100</v>
      </c>
      <c r="S94" s="4">
        <f>(1*100)/2</f>
        <v>50</v>
      </c>
      <c r="T94" s="4">
        <f t="shared" si="459"/>
        <v>0</v>
      </c>
      <c r="U94" s="4">
        <f t="shared" ref="U94:V94" si="469">(1*100)/2</f>
        <v>50</v>
      </c>
      <c r="V94" s="4">
        <f t="shared" si="469"/>
        <v>50</v>
      </c>
      <c r="W94" s="4">
        <f t="shared" si="441"/>
        <v>0</v>
      </c>
      <c r="X94" s="4">
        <f t="shared" si="461"/>
        <v>50</v>
      </c>
      <c r="Y94" s="4">
        <f t="shared" si="462"/>
        <v>100</v>
      </c>
      <c r="Z94" s="4">
        <f t="shared" si="451"/>
        <v>66.66666667</v>
      </c>
      <c r="AA94" s="4">
        <f t="shared" si="443"/>
        <v>0</v>
      </c>
      <c r="AB94" s="4">
        <f t="shared" si="470"/>
        <v>66.66666667</v>
      </c>
      <c r="AC94" s="4">
        <f t="shared" si="463"/>
        <v>50</v>
      </c>
      <c r="AD94" s="4">
        <f t="shared" si="464"/>
        <v>0</v>
      </c>
    </row>
    <row r="95">
      <c r="A95" s="1" t="s">
        <v>9</v>
      </c>
      <c r="B95" s="4">
        <f t="shared" si="429"/>
        <v>0</v>
      </c>
      <c r="C95" s="4">
        <f t="shared" ref="C95:E95" si="471">(2*100)/2</f>
        <v>100</v>
      </c>
      <c r="D95" s="4">
        <f t="shared" si="471"/>
        <v>100</v>
      </c>
      <c r="E95" s="4">
        <f t="shared" si="471"/>
        <v>100</v>
      </c>
      <c r="F95" s="4">
        <f t="shared" ref="F95:G95" si="472">(0*100)/2</f>
        <v>0</v>
      </c>
      <c r="G95" s="4">
        <f t="shared" si="472"/>
        <v>0</v>
      </c>
      <c r="H95" s="4">
        <f t="shared" si="432"/>
        <v>50</v>
      </c>
      <c r="I95" s="4">
        <f t="shared" ref="I95:I98" si="479">(2*100)/2</f>
        <v>100</v>
      </c>
      <c r="J95" s="4">
        <f t="shared" ref="J95:J98" si="480">(1*100)/2</f>
        <v>50</v>
      </c>
      <c r="K95" s="4">
        <f t="shared" si="446"/>
        <v>100</v>
      </c>
      <c r="L95" s="4">
        <f t="shared" si="455"/>
        <v>100</v>
      </c>
      <c r="M95" s="4">
        <f t="shared" si="456"/>
        <v>0</v>
      </c>
      <c r="N95" s="4">
        <f t="shared" si="473"/>
        <v>0</v>
      </c>
      <c r="O95" s="4">
        <f t="shared" si="474"/>
        <v>50</v>
      </c>
      <c r="P95" s="4">
        <f t="shared" ref="P95:Q95" si="475">(0*100)/2</f>
        <v>0</v>
      </c>
      <c r="Q95" s="4">
        <f t="shared" si="475"/>
        <v>0</v>
      </c>
      <c r="R95" s="4">
        <f t="shared" si="438"/>
        <v>100</v>
      </c>
      <c r="S95" s="4">
        <f t="shared" ref="S95:S97" si="482">(2*100)/2</f>
        <v>100</v>
      </c>
      <c r="T95" s="4">
        <f t="shared" si="459"/>
        <v>0</v>
      </c>
      <c r="U95" s="4">
        <f t="shared" ref="U95:V95" si="476">(1*100)/2</f>
        <v>50</v>
      </c>
      <c r="V95" s="4">
        <f t="shared" si="476"/>
        <v>50</v>
      </c>
      <c r="W95" s="4">
        <f t="shared" si="441"/>
        <v>0</v>
      </c>
      <c r="X95" s="4">
        <f t="shared" si="461"/>
        <v>50</v>
      </c>
      <c r="Y95" s="4">
        <f t="shared" si="462"/>
        <v>100</v>
      </c>
      <c r="Z95" s="4">
        <f t="shared" si="451"/>
        <v>66.66666667</v>
      </c>
      <c r="AA95" s="4">
        <f t="shared" si="443"/>
        <v>0</v>
      </c>
      <c r="AB95" s="4">
        <f t="shared" ref="AB95:AC95" si="477">(1*100)/2</f>
        <v>50</v>
      </c>
      <c r="AC95" s="4">
        <f t="shared" si="477"/>
        <v>50</v>
      </c>
      <c r="AD95" s="4">
        <f t="shared" si="464"/>
        <v>0</v>
      </c>
    </row>
    <row r="96">
      <c r="A96" s="1" t="s">
        <v>10</v>
      </c>
      <c r="B96" s="4">
        <f>(1*100)/2</f>
        <v>50</v>
      </c>
      <c r="C96" s="4">
        <f t="shared" ref="C96:E96" si="478">(2*100)/2</f>
        <v>100</v>
      </c>
      <c r="D96" s="4">
        <f t="shared" si="478"/>
        <v>100</v>
      </c>
      <c r="E96" s="4">
        <f t="shared" si="478"/>
        <v>100</v>
      </c>
      <c r="F96" s="4">
        <f>(0*100)/2</f>
        <v>0</v>
      </c>
      <c r="G96" s="4">
        <f t="shared" ref="G96:G99" si="485">(2*100)/2</f>
        <v>100</v>
      </c>
      <c r="H96" s="4">
        <f t="shared" si="432"/>
        <v>50</v>
      </c>
      <c r="I96" s="4">
        <f t="shared" si="479"/>
        <v>100</v>
      </c>
      <c r="J96" s="4">
        <f t="shared" si="480"/>
        <v>50</v>
      </c>
      <c r="K96" s="4">
        <f t="shared" ref="K96:K98" si="486">(1*100)/2</f>
        <v>50</v>
      </c>
      <c r="L96" s="4">
        <f t="shared" si="455"/>
        <v>100</v>
      </c>
      <c r="M96" s="4">
        <f t="shared" si="456"/>
        <v>0</v>
      </c>
      <c r="N96" s="4">
        <f t="shared" si="473"/>
        <v>0</v>
      </c>
      <c r="O96" s="4">
        <f t="shared" ref="O96:O98" si="487">(2*100)/2</f>
        <v>100</v>
      </c>
      <c r="P96" s="4">
        <f t="shared" ref="P96:Q96" si="481">(0*100)/2</f>
        <v>0</v>
      </c>
      <c r="Q96" s="4">
        <f t="shared" si="481"/>
        <v>0</v>
      </c>
      <c r="R96" s="4">
        <f t="shared" si="438"/>
        <v>100</v>
      </c>
      <c r="S96" s="4">
        <f t="shared" si="482"/>
        <v>100</v>
      </c>
      <c r="T96" s="4">
        <f t="shared" si="459"/>
        <v>0</v>
      </c>
      <c r="U96" s="4">
        <f t="shared" ref="U96:V96" si="483">(1*100)/2</f>
        <v>50</v>
      </c>
      <c r="V96" s="4">
        <f t="shared" si="483"/>
        <v>50</v>
      </c>
      <c r="W96" s="4">
        <f t="shared" si="441"/>
        <v>0</v>
      </c>
      <c r="X96" s="4">
        <f t="shared" si="461"/>
        <v>50</v>
      </c>
      <c r="Y96" s="4">
        <f t="shared" si="462"/>
        <v>100</v>
      </c>
      <c r="Z96" s="4">
        <f t="shared" si="451"/>
        <v>66.66666667</v>
      </c>
      <c r="AA96" s="4">
        <f t="shared" si="443"/>
        <v>0</v>
      </c>
      <c r="AB96" s="4">
        <f t="shared" ref="AB96:AB98" si="490">(0*100)/3</f>
        <v>0</v>
      </c>
      <c r="AC96" s="4">
        <f t="shared" ref="AC96:AC99" si="491">(1*100)/2</f>
        <v>50</v>
      </c>
      <c r="AD96" s="4">
        <f t="shared" si="464"/>
        <v>0</v>
      </c>
    </row>
    <row r="97">
      <c r="A97" s="1" t="s">
        <v>11</v>
      </c>
      <c r="B97" s="4">
        <f t="shared" ref="B97:B103" si="492">(0*100)/2</f>
        <v>0</v>
      </c>
      <c r="C97" s="4">
        <f t="shared" ref="C97:E97" si="484">(2*100)/2</f>
        <v>100</v>
      </c>
      <c r="D97" s="4">
        <f t="shared" si="484"/>
        <v>100</v>
      </c>
      <c r="E97" s="4">
        <f t="shared" si="484"/>
        <v>100</v>
      </c>
      <c r="F97" s="4">
        <f t="shared" ref="F97:F98" si="494">(1*100)/2</f>
        <v>50</v>
      </c>
      <c r="G97" s="4">
        <f t="shared" si="485"/>
        <v>100</v>
      </c>
      <c r="H97" s="4">
        <f t="shared" si="432"/>
        <v>50</v>
      </c>
      <c r="I97" s="4">
        <f t="shared" si="479"/>
        <v>100</v>
      </c>
      <c r="J97" s="4">
        <f t="shared" si="480"/>
        <v>50</v>
      </c>
      <c r="K97" s="4">
        <f t="shared" si="486"/>
        <v>50</v>
      </c>
      <c r="L97" s="4">
        <f t="shared" si="455"/>
        <v>100</v>
      </c>
      <c r="M97" s="4">
        <f t="shared" si="456"/>
        <v>0</v>
      </c>
      <c r="N97" s="4">
        <f>(1*100)/2</f>
        <v>50</v>
      </c>
      <c r="O97" s="4">
        <f t="shared" si="487"/>
        <v>100</v>
      </c>
      <c r="P97" s="4">
        <f t="shared" ref="P97:Q97" si="488">(0*100)/2</f>
        <v>0</v>
      </c>
      <c r="Q97" s="4">
        <f t="shared" si="488"/>
        <v>0</v>
      </c>
      <c r="R97" s="4">
        <f t="shared" si="438"/>
        <v>100</v>
      </c>
      <c r="S97" s="4">
        <f t="shared" si="482"/>
        <v>100</v>
      </c>
      <c r="T97" s="4">
        <f t="shared" si="459"/>
        <v>0</v>
      </c>
      <c r="U97" s="4">
        <f t="shared" ref="U97:V97" si="489">(1*100)/2</f>
        <v>50</v>
      </c>
      <c r="V97" s="4">
        <f t="shared" si="489"/>
        <v>50</v>
      </c>
      <c r="W97" s="4">
        <f t="shared" si="441"/>
        <v>0</v>
      </c>
      <c r="X97" s="4">
        <f t="shared" si="461"/>
        <v>50</v>
      </c>
      <c r="Y97" s="4">
        <f t="shared" si="462"/>
        <v>100</v>
      </c>
      <c r="Z97" s="4">
        <f t="shared" si="451"/>
        <v>66.66666667</v>
      </c>
      <c r="AA97" s="4">
        <f t="shared" si="443"/>
        <v>0</v>
      </c>
      <c r="AB97" s="4">
        <f t="shared" si="490"/>
        <v>0</v>
      </c>
      <c r="AC97" s="4">
        <f t="shared" si="491"/>
        <v>50</v>
      </c>
      <c r="AD97" s="4">
        <f t="shared" si="464"/>
        <v>0</v>
      </c>
    </row>
    <row r="98">
      <c r="A98" s="1" t="s">
        <v>12</v>
      </c>
      <c r="B98" s="4">
        <f t="shared" si="492"/>
        <v>0</v>
      </c>
      <c r="C98" s="4">
        <f t="shared" ref="C98:E98" si="493">(2*100)/2</f>
        <v>100</v>
      </c>
      <c r="D98" s="4">
        <f t="shared" si="493"/>
        <v>100</v>
      </c>
      <c r="E98" s="4">
        <f t="shared" si="493"/>
        <v>100</v>
      </c>
      <c r="F98" s="4">
        <f t="shared" si="494"/>
        <v>50</v>
      </c>
      <c r="G98" s="4">
        <f t="shared" si="485"/>
        <v>100</v>
      </c>
      <c r="H98" s="4">
        <f t="shared" si="432"/>
        <v>50</v>
      </c>
      <c r="I98" s="4">
        <f t="shared" si="479"/>
        <v>100</v>
      </c>
      <c r="J98" s="4">
        <f t="shared" si="480"/>
        <v>50</v>
      </c>
      <c r="K98" s="4">
        <f t="shared" si="486"/>
        <v>50</v>
      </c>
      <c r="L98" s="4">
        <f t="shared" si="455"/>
        <v>100</v>
      </c>
      <c r="M98" s="4">
        <f t="shared" si="456"/>
        <v>0</v>
      </c>
      <c r="N98" s="4">
        <f t="shared" ref="N98:N101" si="498">(0*100)/2</f>
        <v>0</v>
      </c>
      <c r="O98" s="4">
        <f t="shared" si="487"/>
        <v>100</v>
      </c>
      <c r="P98" s="4">
        <f t="shared" ref="P98:Q98" si="495">(0*100)/2</f>
        <v>0</v>
      </c>
      <c r="Q98" s="4">
        <f t="shared" si="495"/>
        <v>0</v>
      </c>
      <c r="R98" s="4">
        <f t="shared" si="438"/>
        <v>100</v>
      </c>
      <c r="S98" s="4">
        <f>(1*100)/2</f>
        <v>50</v>
      </c>
      <c r="T98" s="4">
        <f t="shared" si="459"/>
        <v>0</v>
      </c>
      <c r="U98" s="4">
        <f t="shared" ref="U98:U99" si="500">(1*100)/2</f>
        <v>50</v>
      </c>
      <c r="V98" s="4">
        <f t="shared" ref="V98:V101" si="501">(2*100)/2</f>
        <v>100</v>
      </c>
      <c r="W98" s="4">
        <f t="shared" si="441"/>
        <v>0</v>
      </c>
      <c r="X98" s="4">
        <f t="shared" si="461"/>
        <v>50</v>
      </c>
      <c r="Y98" s="4">
        <f t="shared" si="462"/>
        <v>100</v>
      </c>
      <c r="Z98" s="4">
        <f t="shared" si="451"/>
        <v>66.66666667</v>
      </c>
      <c r="AA98" s="4">
        <f t="shared" si="443"/>
        <v>0</v>
      </c>
      <c r="AB98" s="4">
        <f t="shared" si="490"/>
        <v>0</v>
      </c>
      <c r="AC98" s="4">
        <f t="shared" si="491"/>
        <v>50</v>
      </c>
      <c r="AD98" s="4">
        <f t="shared" si="464"/>
        <v>0</v>
      </c>
    </row>
    <row r="99">
      <c r="A99" s="1" t="s">
        <v>13</v>
      </c>
      <c r="B99" s="4">
        <f t="shared" si="492"/>
        <v>0</v>
      </c>
      <c r="C99" s="4">
        <f t="shared" ref="C99:E99" si="496">(2*100)/2</f>
        <v>100</v>
      </c>
      <c r="D99" s="4">
        <f t="shared" si="496"/>
        <v>100</v>
      </c>
      <c r="E99" s="4">
        <f t="shared" si="496"/>
        <v>100</v>
      </c>
      <c r="F99" s="4">
        <f>(0*100)/2</f>
        <v>0</v>
      </c>
      <c r="G99" s="4">
        <f t="shared" si="485"/>
        <v>100</v>
      </c>
      <c r="H99" s="4">
        <f t="shared" ref="H99:H100" si="504">(2*100)/2</f>
        <v>100</v>
      </c>
      <c r="I99" s="4">
        <f t="shared" ref="I99:K99" si="497">(1*100)/2</f>
        <v>50</v>
      </c>
      <c r="J99" s="4">
        <f t="shared" si="497"/>
        <v>50</v>
      </c>
      <c r="K99" s="4">
        <f t="shared" si="497"/>
        <v>50</v>
      </c>
      <c r="L99" s="4">
        <f t="shared" si="455"/>
        <v>100</v>
      </c>
      <c r="M99" s="4">
        <f t="shared" si="456"/>
        <v>0</v>
      </c>
      <c r="N99" s="4">
        <f t="shared" si="498"/>
        <v>0</v>
      </c>
      <c r="O99" s="4">
        <f t="shared" ref="O99:O101" si="506">(1*100)/2</f>
        <v>50</v>
      </c>
      <c r="P99" s="4">
        <f t="shared" ref="P99:Q99" si="499">(0*100)/2</f>
        <v>0</v>
      </c>
      <c r="Q99" s="4">
        <f t="shared" si="499"/>
        <v>0</v>
      </c>
      <c r="R99" s="4">
        <f t="shared" si="438"/>
        <v>100</v>
      </c>
      <c r="S99" s="4">
        <f>(2*100)/2</f>
        <v>100</v>
      </c>
      <c r="T99" s="4">
        <f t="shared" si="459"/>
        <v>0</v>
      </c>
      <c r="U99" s="4">
        <f t="shared" si="500"/>
        <v>50</v>
      </c>
      <c r="V99" s="4">
        <f t="shared" si="501"/>
        <v>100</v>
      </c>
      <c r="W99" s="4">
        <f t="shared" si="441"/>
        <v>0</v>
      </c>
      <c r="X99" s="4">
        <f t="shared" si="461"/>
        <v>50</v>
      </c>
      <c r="Y99" s="4">
        <f t="shared" si="462"/>
        <v>100</v>
      </c>
      <c r="Z99" s="4">
        <f>(0*100)/3</f>
        <v>0</v>
      </c>
      <c r="AA99" s="4">
        <f t="shared" si="443"/>
        <v>0</v>
      </c>
      <c r="AB99" s="4">
        <f t="shared" ref="AB99:AB100" si="509">(1*100)/3</f>
        <v>33.33333333</v>
      </c>
      <c r="AC99" s="4">
        <f t="shared" si="491"/>
        <v>50</v>
      </c>
      <c r="AD99" s="4">
        <f t="shared" si="464"/>
        <v>0</v>
      </c>
    </row>
    <row r="100">
      <c r="A100" s="1" t="s">
        <v>14</v>
      </c>
      <c r="B100" s="4">
        <f t="shared" si="492"/>
        <v>0</v>
      </c>
      <c r="C100" s="4">
        <f t="shared" ref="C100:D100" si="502">(2*100)/2</f>
        <v>100</v>
      </c>
      <c r="D100" s="4">
        <f t="shared" si="502"/>
        <v>100</v>
      </c>
      <c r="E100" s="4">
        <f t="shared" ref="E100:G100" si="503">(0*100)/2</f>
        <v>0</v>
      </c>
      <c r="F100" s="4">
        <f t="shared" si="503"/>
        <v>0</v>
      </c>
      <c r="G100" s="4">
        <f t="shared" si="503"/>
        <v>0</v>
      </c>
      <c r="H100" s="4">
        <f t="shared" si="504"/>
        <v>100</v>
      </c>
      <c r="I100" s="4">
        <f>(0*100)/2</f>
        <v>0</v>
      </c>
      <c r="J100" s="4">
        <f t="shared" ref="J100:L100" si="505">(1*100)/2</f>
        <v>50</v>
      </c>
      <c r="K100" s="4">
        <f t="shared" si="505"/>
        <v>50</v>
      </c>
      <c r="L100" s="4">
        <f t="shared" si="505"/>
        <v>50</v>
      </c>
      <c r="M100" s="4">
        <f t="shared" si="456"/>
        <v>0</v>
      </c>
      <c r="N100" s="4">
        <f t="shared" si="498"/>
        <v>0</v>
      </c>
      <c r="O100" s="4">
        <f t="shared" si="506"/>
        <v>50</v>
      </c>
      <c r="P100" s="4">
        <f t="shared" ref="P100:Q100" si="507">(0*100)/2</f>
        <v>0</v>
      </c>
      <c r="Q100" s="4">
        <f t="shared" si="507"/>
        <v>0</v>
      </c>
      <c r="R100" s="4">
        <f t="shared" si="438"/>
        <v>100</v>
      </c>
      <c r="S100" s="4">
        <f t="shared" ref="S100:S101" si="514">(1*100)/2</f>
        <v>50</v>
      </c>
      <c r="T100" s="4">
        <f t="shared" si="459"/>
        <v>0</v>
      </c>
      <c r="U100" s="4">
        <f t="shared" ref="U100:U101" si="515">(0*100)/2</f>
        <v>0</v>
      </c>
      <c r="V100" s="4">
        <f t="shared" si="501"/>
        <v>100</v>
      </c>
      <c r="W100" s="4">
        <f t="shared" si="441"/>
        <v>0</v>
      </c>
      <c r="X100" s="4">
        <f t="shared" si="461"/>
        <v>50</v>
      </c>
      <c r="Y100" s="4">
        <f t="shared" si="462"/>
        <v>100</v>
      </c>
      <c r="Z100" s="4">
        <f t="shared" ref="Z100:AA100" si="508">(0*100)/2</f>
        <v>0</v>
      </c>
      <c r="AA100" s="4">
        <f t="shared" si="508"/>
        <v>0</v>
      </c>
      <c r="AB100" s="4">
        <f t="shared" si="509"/>
        <v>33.33333333</v>
      </c>
      <c r="AC100" s="4">
        <f>(2*100)/2</f>
        <v>100</v>
      </c>
      <c r="AD100" s="4">
        <f t="shared" si="464"/>
        <v>0</v>
      </c>
    </row>
    <row r="101">
      <c r="A101" s="1" t="s">
        <v>15</v>
      </c>
      <c r="B101" s="4">
        <f t="shared" si="492"/>
        <v>0</v>
      </c>
      <c r="C101" s="4">
        <f t="shared" ref="C101:D101" si="510">(2*100)/2</f>
        <v>100</v>
      </c>
      <c r="D101" s="4">
        <f t="shared" si="510"/>
        <v>100</v>
      </c>
      <c r="E101" s="4">
        <f t="shared" ref="E101:I101" si="511">(0*100)/2</f>
        <v>0</v>
      </c>
      <c r="F101" s="4">
        <f t="shared" si="511"/>
        <v>0</v>
      </c>
      <c r="G101" s="4">
        <f t="shared" si="511"/>
        <v>0</v>
      </c>
      <c r="H101" s="4">
        <f t="shared" si="511"/>
        <v>0</v>
      </c>
      <c r="I101" s="4">
        <f t="shared" si="511"/>
        <v>0</v>
      </c>
      <c r="J101" s="4">
        <f t="shared" ref="J101:L101" si="512">(1*100)/2</f>
        <v>50</v>
      </c>
      <c r="K101" s="4">
        <f t="shared" si="512"/>
        <v>50</v>
      </c>
      <c r="L101" s="4">
        <f t="shared" si="512"/>
        <v>50</v>
      </c>
      <c r="M101" s="4">
        <f t="shared" si="456"/>
        <v>0</v>
      </c>
      <c r="N101" s="4">
        <f t="shared" si="498"/>
        <v>0</v>
      </c>
      <c r="O101" s="4">
        <f t="shared" si="506"/>
        <v>50</v>
      </c>
      <c r="P101" s="4">
        <f t="shared" ref="P101:Q101" si="513">(0*100)/2</f>
        <v>0</v>
      </c>
      <c r="Q101" s="4">
        <f t="shared" si="513"/>
        <v>0</v>
      </c>
      <c r="R101" s="4">
        <f t="shared" si="438"/>
        <v>100</v>
      </c>
      <c r="S101" s="4">
        <f t="shared" si="514"/>
        <v>50</v>
      </c>
      <c r="T101" s="4">
        <f t="shared" si="459"/>
        <v>0</v>
      </c>
      <c r="U101" s="4">
        <f t="shared" si="515"/>
        <v>0</v>
      </c>
      <c r="V101" s="4">
        <f t="shared" si="501"/>
        <v>100</v>
      </c>
      <c r="W101" s="4">
        <f t="shared" si="441"/>
        <v>0</v>
      </c>
      <c r="X101" s="4">
        <f t="shared" si="461"/>
        <v>50</v>
      </c>
      <c r="Y101" s="4">
        <f t="shared" si="462"/>
        <v>100</v>
      </c>
      <c r="Z101" s="4">
        <f t="shared" ref="Z101:AA101" si="516">(0*100)/2</f>
        <v>0</v>
      </c>
      <c r="AA101" s="4">
        <f t="shared" si="516"/>
        <v>0</v>
      </c>
      <c r="AB101" s="4">
        <f t="shared" ref="AB101:AB103" si="520">(0*100)/3</f>
        <v>0</v>
      </c>
      <c r="AC101" s="4">
        <f>(1*100)/2</f>
        <v>50</v>
      </c>
      <c r="AD101" s="4">
        <f t="shared" si="464"/>
        <v>0</v>
      </c>
    </row>
    <row r="102">
      <c r="A102" s="1" t="s">
        <v>16</v>
      </c>
      <c r="B102" s="4">
        <f t="shared" si="492"/>
        <v>0</v>
      </c>
      <c r="C102" s="4">
        <f t="shared" ref="C102:C103" si="522">(0*100)/2</f>
        <v>0</v>
      </c>
      <c r="D102" s="4">
        <f>(1*100)/2</f>
        <v>50</v>
      </c>
      <c r="E102" s="4">
        <f t="shared" ref="E102:L102" si="517">(0*100)/2</f>
        <v>0</v>
      </c>
      <c r="F102" s="4">
        <f t="shared" si="517"/>
        <v>0</v>
      </c>
      <c r="G102" s="4">
        <f t="shared" si="517"/>
        <v>0</v>
      </c>
      <c r="H102" s="4">
        <f t="shared" si="517"/>
        <v>0</v>
      </c>
      <c r="I102" s="4">
        <f t="shared" si="517"/>
        <v>0</v>
      </c>
      <c r="J102" s="4">
        <f t="shared" si="517"/>
        <v>0</v>
      </c>
      <c r="K102" s="4">
        <f t="shared" si="517"/>
        <v>0</v>
      </c>
      <c r="L102" s="4">
        <f t="shared" si="517"/>
        <v>0</v>
      </c>
      <c r="M102" s="4">
        <f t="shared" ref="M102:Y102" si="518">(0*100)/3</f>
        <v>0</v>
      </c>
      <c r="N102" s="4">
        <f t="shared" si="518"/>
        <v>0</v>
      </c>
      <c r="O102" s="4">
        <f t="shared" si="518"/>
        <v>0</v>
      </c>
      <c r="P102" s="4">
        <f t="shared" si="518"/>
        <v>0</v>
      </c>
      <c r="Q102" s="4">
        <f t="shared" si="518"/>
        <v>0</v>
      </c>
      <c r="R102" s="4">
        <f t="shared" si="518"/>
        <v>0</v>
      </c>
      <c r="S102" s="4">
        <f t="shared" si="518"/>
        <v>0</v>
      </c>
      <c r="T102" s="4">
        <f t="shared" si="518"/>
        <v>0</v>
      </c>
      <c r="U102" s="4">
        <f t="shared" si="518"/>
        <v>0</v>
      </c>
      <c r="V102" s="4">
        <f t="shared" si="518"/>
        <v>0</v>
      </c>
      <c r="W102" s="4">
        <f t="shared" si="518"/>
        <v>0</v>
      </c>
      <c r="X102" s="4">
        <f t="shared" si="518"/>
        <v>0</v>
      </c>
      <c r="Y102" s="4">
        <f t="shared" si="518"/>
        <v>0</v>
      </c>
      <c r="Z102" s="4">
        <f t="shared" ref="Z102:AA102" si="519">(0*100)/2</f>
        <v>0</v>
      </c>
      <c r="AA102" s="4">
        <f t="shared" si="519"/>
        <v>0</v>
      </c>
      <c r="AB102" s="4">
        <f t="shared" si="520"/>
        <v>0</v>
      </c>
      <c r="AC102" s="4">
        <f t="shared" ref="AC102:AD102" si="521">(0*100)/2</f>
        <v>0</v>
      </c>
      <c r="AD102" s="4">
        <f t="shared" si="521"/>
        <v>0</v>
      </c>
    </row>
    <row r="103">
      <c r="A103" s="1" t="s">
        <v>17</v>
      </c>
      <c r="B103" s="4">
        <f t="shared" si="492"/>
        <v>0</v>
      </c>
      <c r="C103" s="4">
        <f t="shared" si="522"/>
        <v>0</v>
      </c>
      <c r="D103" s="4">
        <f t="shared" ref="D103:L103" si="523">(0*100)/2</f>
        <v>0</v>
      </c>
      <c r="E103" s="4">
        <f t="shared" si="523"/>
        <v>0</v>
      </c>
      <c r="F103" s="4">
        <f t="shared" si="523"/>
        <v>0</v>
      </c>
      <c r="G103" s="4">
        <f t="shared" si="523"/>
        <v>0</v>
      </c>
      <c r="H103" s="4">
        <f t="shared" si="523"/>
        <v>0</v>
      </c>
      <c r="I103" s="4">
        <f t="shared" si="523"/>
        <v>0</v>
      </c>
      <c r="J103" s="4">
        <f t="shared" si="523"/>
        <v>0</v>
      </c>
      <c r="K103" s="4">
        <f t="shared" si="523"/>
        <v>0</v>
      </c>
      <c r="L103" s="4">
        <f t="shared" si="523"/>
        <v>0</v>
      </c>
      <c r="M103" s="4">
        <f t="shared" ref="M103:Y103" si="524">(0*100)/3</f>
        <v>0</v>
      </c>
      <c r="N103" s="4">
        <f t="shared" si="524"/>
        <v>0</v>
      </c>
      <c r="O103" s="4">
        <f t="shared" si="524"/>
        <v>0</v>
      </c>
      <c r="P103" s="4">
        <f t="shared" si="524"/>
        <v>0</v>
      </c>
      <c r="Q103" s="4">
        <f t="shared" si="524"/>
        <v>0</v>
      </c>
      <c r="R103" s="4">
        <f t="shared" si="524"/>
        <v>0</v>
      </c>
      <c r="S103" s="4">
        <f t="shared" si="524"/>
        <v>0</v>
      </c>
      <c r="T103" s="4">
        <f t="shared" si="524"/>
        <v>0</v>
      </c>
      <c r="U103" s="4">
        <f t="shared" si="524"/>
        <v>0</v>
      </c>
      <c r="V103" s="4">
        <f t="shared" si="524"/>
        <v>0</v>
      </c>
      <c r="W103" s="4">
        <f t="shared" si="524"/>
        <v>0</v>
      </c>
      <c r="X103" s="4">
        <f t="shared" si="524"/>
        <v>0</v>
      </c>
      <c r="Y103" s="4">
        <f t="shared" si="524"/>
        <v>0</v>
      </c>
      <c r="Z103" s="4">
        <f t="shared" ref="Z103:AA103" si="525">(0*100)/2</f>
        <v>0</v>
      </c>
      <c r="AA103" s="4">
        <f t="shared" si="525"/>
        <v>0</v>
      </c>
      <c r="AB103" s="4">
        <f t="shared" si="520"/>
        <v>0</v>
      </c>
      <c r="AC103" s="4">
        <f>(0*100)/2</f>
        <v>0</v>
      </c>
      <c r="AD103" s="4">
        <f>(0*100)/3</f>
        <v>0</v>
      </c>
    </row>
  </sheetData>
  <conditionalFormatting sqref="B3:AD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45413.0</v>
      </c>
      <c r="C1" s="2">
        <v>45414.0</v>
      </c>
      <c r="D1" s="2">
        <v>45415.0</v>
      </c>
      <c r="E1" s="2">
        <v>45416.0</v>
      </c>
      <c r="F1" s="2">
        <v>45417.0</v>
      </c>
      <c r="G1" s="2">
        <v>45418.0</v>
      </c>
      <c r="H1" s="2">
        <v>45419.0</v>
      </c>
      <c r="I1" s="2">
        <v>45420.0</v>
      </c>
      <c r="J1" s="2">
        <v>45421.0</v>
      </c>
      <c r="K1" s="2">
        <v>45422.0</v>
      </c>
      <c r="L1" s="2">
        <v>45423.0</v>
      </c>
      <c r="M1" s="2">
        <v>45424.0</v>
      </c>
      <c r="N1" s="2">
        <v>45425.0</v>
      </c>
      <c r="O1" s="2">
        <v>45426.0</v>
      </c>
      <c r="P1" s="2">
        <v>45427.0</v>
      </c>
      <c r="Q1" s="2">
        <v>45428.0</v>
      </c>
      <c r="R1" s="2">
        <v>45429.0</v>
      </c>
      <c r="S1" s="2">
        <v>45430.0</v>
      </c>
      <c r="T1" s="2">
        <v>45431.0</v>
      </c>
      <c r="U1" s="2">
        <v>45432.0</v>
      </c>
      <c r="V1" s="2">
        <v>45433.0</v>
      </c>
      <c r="W1" s="2">
        <v>45434.0</v>
      </c>
      <c r="X1" s="2">
        <v>45435.0</v>
      </c>
      <c r="Y1" s="2">
        <v>45436.0</v>
      </c>
      <c r="Z1" s="2">
        <v>45437.0</v>
      </c>
      <c r="AA1" s="2">
        <v>45438.0</v>
      </c>
      <c r="AB1" s="2">
        <v>45439.0</v>
      </c>
      <c r="AC1" s="2">
        <v>45440.0</v>
      </c>
      <c r="AD1" s="2">
        <v>45441.0</v>
      </c>
      <c r="AE1" s="2">
        <v>45442.0</v>
      </c>
      <c r="AF1" s="2">
        <v>45443.0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42.13709677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(4*100)/16</f>
        <v>25</v>
      </c>
      <c r="C5" s="4">
        <f t="shared" ref="C5:C6" si="5">(2*100)/16</f>
        <v>12.5</v>
      </c>
      <c r="D5" s="4">
        <f t="shared" ref="D5:D6" si="6">(5*100)/16</f>
        <v>31.25</v>
      </c>
      <c r="E5" s="4">
        <f>(6*100)/16</f>
        <v>37.5</v>
      </c>
      <c r="F5" s="4">
        <f>(3*100)/16</f>
        <v>18.75</v>
      </c>
      <c r="G5" s="4">
        <f>(6*100)/16</f>
        <v>37.5</v>
      </c>
      <c r="H5" s="4">
        <f>(4*100)/16</f>
        <v>25</v>
      </c>
      <c r="I5" s="4">
        <f>(6*100)/16</f>
        <v>37.5</v>
      </c>
      <c r="J5" s="4">
        <f>(4*100)/16</f>
        <v>25</v>
      </c>
      <c r="K5" s="4">
        <f>(8*100)/16</f>
        <v>50</v>
      </c>
      <c r="L5" s="4">
        <f>(6*100)/16</f>
        <v>37.5</v>
      </c>
      <c r="M5" s="4">
        <f>(8*100)/16</f>
        <v>50</v>
      </c>
      <c r="N5" s="4">
        <f>(2*100)/16</f>
        <v>12.5</v>
      </c>
      <c r="O5" s="4">
        <f>(4*100)/16</f>
        <v>25</v>
      </c>
      <c r="P5" s="4">
        <f t="shared" ref="P5:R5" si="3">(5*100)/16</f>
        <v>31.25</v>
      </c>
      <c r="Q5" s="4">
        <f t="shared" si="3"/>
        <v>31.25</v>
      </c>
      <c r="R5" s="4">
        <f t="shared" si="3"/>
        <v>31.25</v>
      </c>
      <c r="S5" s="4">
        <f>(9*100)/16</f>
        <v>56.25</v>
      </c>
      <c r="T5" s="4">
        <f>(6*100)/16</f>
        <v>37.5</v>
      </c>
      <c r="U5" s="4">
        <f t="shared" ref="U5:U6" si="10">(3*100)/16</f>
        <v>18.75</v>
      </c>
      <c r="V5" s="4">
        <f>(5*100)/16</f>
        <v>31.25</v>
      </c>
      <c r="W5" s="4">
        <f>(3*100)/16</f>
        <v>18.75</v>
      </c>
      <c r="X5" s="4">
        <f>(2*100)/16</f>
        <v>12.5</v>
      </c>
      <c r="Y5" s="4">
        <f>(9*100)/16</f>
        <v>56.25</v>
      </c>
      <c r="Z5" s="4">
        <f t="shared" ref="Z5:AA5" si="4">(8*100)/16</f>
        <v>50</v>
      </c>
      <c r="AA5" s="4">
        <f t="shared" si="4"/>
        <v>50</v>
      </c>
      <c r="AB5" s="4">
        <f t="shared" ref="AB5:AB7" si="12">(6*100)/16</f>
        <v>37.5</v>
      </c>
      <c r="AC5" s="4">
        <f>(7*100)/16</f>
        <v>43.75</v>
      </c>
      <c r="AD5" s="4">
        <f>(9*100)/16</f>
        <v>56.25</v>
      </c>
      <c r="AE5" s="4">
        <f>(2*100)/16</f>
        <v>12.5</v>
      </c>
      <c r="AF5" s="4">
        <f t="shared" ref="AF5:AF6" si="13">(4*100)/16</f>
        <v>25</v>
      </c>
    </row>
    <row r="6">
      <c r="A6" s="1" t="s">
        <v>5</v>
      </c>
      <c r="B6" s="4">
        <f>(8*100)/16</f>
        <v>50</v>
      </c>
      <c r="C6" s="4">
        <f t="shared" si="5"/>
        <v>12.5</v>
      </c>
      <c r="D6" s="4">
        <f t="shared" si="6"/>
        <v>31.25</v>
      </c>
      <c r="E6" s="4">
        <f>(8*100)/16</f>
        <v>50</v>
      </c>
      <c r="F6" s="4">
        <f t="shared" ref="F6:F8" si="14">(4*100)/16</f>
        <v>25</v>
      </c>
      <c r="G6" s="4">
        <f>(10*100)/16</f>
        <v>62.5</v>
      </c>
      <c r="H6" s="4">
        <f>(6*100)/16</f>
        <v>37.5</v>
      </c>
      <c r="I6" s="4">
        <f>(5*100)/16</f>
        <v>31.25</v>
      </c>
      <c r="J6" s="4">
        <f>(6*100)/16</f>
        <v>37.5</v>
      </c>
      <c r="K6" s="4">
        <f t="shared" ref="K6:M6" si="7">(9*100)/16</f>
        <v>56.25</v>
      </c>
      <c r="L6" s="4">
        <f t="shared" si="7"/>
        <v>56.25</v>
      </c>
      <c r="M6" s="4">
        <f t="shared" si="7"/>
        <v>56.25</v>
      </c>
      <c r="N6" s="4">
        <f>(5*100)/16</f>
        <v>31.25</v>
      </c>
      <c r="O6" s="4">
        <f t="shared" ref="O6:P6" si="8">(8*100)/16</f>
        <v>50</v>
      </c>
      <c r="P6" s="4">
        <f t="shared" si="8"/>
        <v>50</v>
      </c>
      <c r="Q6" s="4">
        <f t="shared" ref="Q6:R6" si="9">(6*100)/16</f>
        <v>37.5</v>
      </c>
      <c r="R6" s="4">
        <f t="shared" si="9"/>
        <v>37.5</v>
      </c>
      <c r="S6" s="4">
        <f t="shared" ref="S6:S7" si="16">(13*100)/16</f>
        <v>81.25</v>
      </c>
      <c r="T6" s="4">
        <f>(9*100)/16</f>
        <v>56.25</v>
      </c>
      <c r="U6" s="4">
        <f t="shared" si="10"/>
        <v>18.75</v>
      </c>
      <c r="V6" s="4">
        <f t="shared" ref="V6:W6" si="11">(8*100)/16</f>
        <v>50</v>
      </c>
      <c r="W6" s="4">
        <f t="shared" si="11"/>
        <v>50</v>
      </c>
      <c r="X6" s="4">
        <f>(5*100)/16</f>
        <v>31.25</v>
      </c>
      <c r="Y6" s="4">
        <f t="shared" ref="Y6:Y7" si="17">(11*100)/16</f>
        <v>68.75</v>
      </c>
      <c r="Z6" s="4">
        <f>(10*100)/16</f>
        <v>62.5</v>
      </c>
      <c r="AA6" s="4">
        <f>(11*100)/16</f>
        <v>68.75</v>
      </c>
      <c r="AB6" s="4">
        <f t="shared" si="12"/>
        <v>37.5</v>
      </c>
      <c r="AC6" s="4">
        <f>(8*100)/16</f>
        <v>50</v>
      </c>
      <c r="AD6" s="4">
        <f>(11*100)/16</f>
        <v>68.75</v>
      </c>
      <c r="AE6" s="4">
        <f>(3*100)/16</f>
        <v>18.75</v>
      </c>
      <c r="AF6" s="4">
        <f t="shared" si="13"/>
        <v>25</v>
      </c>
    </row>
    <row r="7">
      <c r="A7" s="1" t="s">
        <v>6</v>
      </c>
      <c r="B7" s="4">
        <f>(7*100)/16</f>
        <v>43.75</v>
      </c>
      <c r="C7" s="4">
        <f>(4*100)/16</f>
        <v>25</v>
      </c>
      <c r="D7" s="4">
        <f t="shared" ref="D7:D8" si="19">(8*100)/16</f>
        <v>50</v>
      </c>
      <c r="E7" s="4">
        <f>(11*100)/16</f>
        <v>68.75</v>
      </c>
      <c r="F7" s="4">
        <f t="shared" si="14"/>
        <v>25</v>
      </c>
      <c r="G7" s="4">
        <f>(11*100)/16</f>
        <v>68.75</v>
      </c>
      <c r="H7" s="4">
        <f>(8*100)/16</f>
        <v>50</v>
      </c>
      <c r="I7" s="4">
        <f t="shared" ref="I7:J7" si="15">(6*100)/16</f>
        <v>37.5</v>
      </c>
      <c r="J7" s="4">
        <f t="shared" si="15"/>
        <v>37.5</v>
      </c>
      <c r="K7" s="4">
        <f>(12*100)/16</f>
        <v>75</v>
      </c>
      <c r="L7" s="4">
        <f>(10*100)/16</f>
        <v>62.5</v>
      </c>
      <c r="M7" s="4">
        <f>(12*100)/16</f>
        <v>75</v>
      </c>
      <c r="N7" s="4">
        <f>(6*100)/16</f>
        <v>37.5</v>
      </c>
      <c r="O7" s="4">
        <f>(8*100)/16</f>
        <v>50</v>
      </c>
      <c r="P7" s="4">
        <f t="shared" ref="P7:P8" si="20">(11*100)/16</f>
        <v>68.75</v>
      </c>
      <c r="Q7" s="4">
        <f>(12*100)/16</f>
        <v>75</v>
      </c>
      <c r="R7" s="4">
        <f>(9*100)/16</f>
        <v>56.25</v>
      </c>
      <c r="S7" s="4">
        <f t="shared" si="16"/>
        <v>81.25</v>
      </c>
      <c r="T7" s="4">
        <f t="shared" ref="T7:T8" si="21">(10*100)/16</f>
        <v>62.5</v>
      </c>
      <c r="U7" s="4">
        <f>(2*100)/16</f>
        <v>12.5</v>
      </c>
      <c r="V7" s="4">
        <f t="shared" ref="V7:V8" si="22">(8*100)/16</f>
        <v>50</v>
      </c>
      <c r="W7" s="4">
        <f t="shared" ref="W7:W8" si="23">(9*100)/16</f>
        <v>56.25</v>
      </c>
      <c r="X7" s="4">
        <f>(8*100)/16</f>
        <v>50</v>
      </c>
      <c r="Y7" s="4">
        <f t="shared" si="17"/>
        <v>68.75</v>
      </c>
      <c r="Z7" s="4">
        <f>(13*100)/16</f>
        <v>81.25</v>
      </c>
      <c r="AA7" s="4">
        <f>(15*100)/16</f>
        <v>93.75</v>
      </c>
      <c r="AB7" s="4">
        <f t="shared" si="12"/>
        <v>37.5</v>
      </c>
      <c r="AC7" s="4">
        <f>(10*100)/16</f>
        <v>62.5</v>
      </c>
      <c r="AD7" s="4">
        <f t="shared" ref="AD7:AD8" si="25">(12*100)/16</f>
        <v>75</v>
      </c>
      <c r="AE7" s="4">
        <f t="shared" ref="AE7:AF7" si="18">(4*100)/16</f>
        <v>25</v>
      </c>
      <c r="AF7" s="4">
        <f t="shared" si="18"/>
        <v>25</v>
      </c>
    </row>
    <row r="8">
      <c r="A8" s="1" t="s">
        <v>7</v>
      </c>
      <c r="B8" s="4">
        <f>(8*100)/16</f>
        <v>50</v>
      </c>
      <c r="C8" s="4">
        <f>(6*100)/16</f>
        <v>37.5</v>
      </c>
      <c r="D8" s="4">
        <f t="shared" si="19"/>
        <v>50</v>
      </c>
      <c r="E8" s="4">
        <f>(12*100)/16</f>
        <v>75</v>
      </c>
      <c r="F8" s="4">
        <f t="shared" si="14"/>
        <v>25</v>
      </c>
      <c r="G8" s="4">
        <f>(8*100)/16</f>
        <v>50</v>
      </c>
      <c r="H8" s="4">
        <f>(6*100)/16</f>
        <v>37.5</v>
      </c>
      <c r="I8" s="4">
        <f>(7*100)/16</f>
        <v>43.75</v>
      </c>
      <c r="J8" s="4">
        <f>(6*100)/16</f>
        <v>37.5</v>
      </c>
      <c r="K8" s="4">
        <f>(10*100)/16</f>
        <v>62.5</v>
      </c>
      <c r="L8" s="4">
        <f>(9*100)/16</f>
        <v>56.25</v>
      </c>
      <c r="M8" s="4">
        <f>(10*100)/16</f>
        <v>62.5</v>
      </c>
      <c r="N8" s="4">
        <f>(5*100)/16</f>
        <v>31.25</v>
      </c>
      <c r="O8" s="4">
        <f>(9*100)/16</f>
        <v>56.25</v>
      </c>
      <c r="P8" s="4">
        <f t="shared" si="20"/>
        <v>68.75</v>
      </c>
      <c r="Q8" s="4">
        <f>(10*100)/16</f>
        <v>62.5</v>
      </c>
      <c r="R8" s="4">
        <f>(8*100)/16</f>
        <v>50</v>
      </c>
      <c r="S8" s="4">
        <f>(12*100)/16</f>
        <v>75</v>
      </c>
      <c r="T8" s="4">
        <f t="shared" si="21"/>
        <v>62.5</v>
      </c>
      <c r="U8" s="4">
        <f>(1*100)/16</f>
        <v>6.25</v>
      </c>
      <c r="V8" s="4">
        <f t="shared" si="22"/>
        <v>50</v>
      </c>
      <c r="W8" s="4">
        <f t="shared" si="23"/>
        <v>56.25</v>
      </c>
      <c r="X8" s="4">
        <f>(6*100)/16</f>
        <v>37.5</v>
      </c>
      <c r="Y8" s="4">
        <f>(12*100)/16</f>
        <v>75</v>
      </c>
      <c r="Z8" s="4">
        <f t="shared" ref="Z8:AA8" si="24">(14*100)/16</f>
        <v>87.5</v>
      </c>
      <c r="AA8" s="4">
        <f t="shared" si="24"/>
        <v>87.5</v>
      </c>
      <c r="AB8" s="4">
        <f>(5*100)/16</f>
        <v>31.25</v>
      </c>
      <c r="AC8" s="4">
        <f>(11*100)/16</f>
        <v>68.75</v>
      </c>
      <c r="AD8" s="4">
        <f t="shared" si="25"/>
        <v>75</v>
      </c>
      <c r="AE8" s="4">
        <f t="shared" ref="AE8:AE9" si="27">(5*100)/16</f>
        <v>31.25</v>
      </c>
      <c r="AF8" s="4">
        <f t="shared" ref="AF8:AF12" si="28">(4*100)/16</f>
        <v>25</v>
      </c>
    </row>
    <row r="9">
      <c r="A9" s="1" t="s">
        <v>8</v>
      </c>
      <c r="B9" s="4">
        <f>(6*100)/16</f>
        <v>37.5</v>
      </c>
      <c r="C9" s="4">
        <f t="shared" ref="C9:C10" si="29">(4*100)/16</f>
        <v>25</v>
      </c>
      <c r="D9" s="4">
        <f>(7*100)/16</f>
        <v>43.75</v>
      </c>
      <c r="E9" s="4">
        <f t="shared" ref="E9:E10" si="30">(14*100)/16</f>
        <v>87.5</v>
      </c>
      <c r="F9" s="4">
        <f>(3*100)/16</f>
        <v>18.75</v>
      </c>
      <c r="G9" s="4">
        <f>(6*100)/16</f>
        <v>37.5</v>
      </c>
      <c r="H9" s="4">
        <f>(7*100)/16</f>
        <v>43.75</v>
      </c>
      <c r="I9" s="4">
        <f t="shared" ref="I9:J9" si="26">(6*100)/16</f>
        <v>37.5</v>
      </c>
      <c r="J9" s="4">
        <f t="shared" si="26"/>
        <v>37.5</v>
      </c>
      <c r="K9" s="4">
        <f>(11*100)/16</f>
        <v>68.75</v>
      </c>
      <c r="L9" s="4">
        <f t="shared" ref="L9:L10" si="32">(7*100)/16</f>
        <v>43.75</v>
      </c>
      <c r="M9" s="4">
        <f t="shared" ref="M9:M11" si="33">(11*100)/16</f>
        <v>68.75</v>
      </c>
      <c r="N9" s="4">
        <f t="shared" ref="N9:N12" si="34">(6*100)/16</f>
        <v>37.5</v>
      </c>
      <c r="O9" s="4">
        <f>(10*100)/16</f>
        <v>62.5</v>
      </c>
      <c r="P9" s="4">
        <f>(8*100)/16</f>
        <v>50</v>
      </c>
      <c r="Q9" s="4">
        <f t="shared" ref="Q9:Q10" si="35">(11*100)/16</f>
        <v>68.75</v>
      </c>
      <c r="R9" s="4">
        <f>(6*100)/16</f>
        <v>37.5</v>
      </c>
      <c r="S9" s="4">
        <f>(11*100)/16</f>
        <v>68.75</v>
      </c>
      <c r="T9" s="4">
        <f>(8*100)/16</f>
        <v>50</v>
      </c>
      <c r="U9" s="4">
        <f>(4*100)/16</f>
        <v>25</v>
      </c>
      <c r="V9" s="4">
        <f>(7*100)/16</f>
        <v>43.75</v>
      </c>
      <c r="W9" s="4">
        <f>(8*100)/16</f>
        <v>50</v>
      </c>
      <c r="X9" s="4">
        <f>(4*100)/16</f>
        <v>25</v>
      </c>
      <c r="Y9" s="4">
        <f>(10*100)/16</f>
        <v>62.5</v>
      </c>
      <c r="Z9" s="4">
        <f t="shared" ref="Z9:Z10" si="36">(15*100)/16</f>
        <v>93.75</v>
      </c>
      <c r="AA9" s="4">
        <f>(14*100)/16</f>
        <v>87.5</v>
      </c>
      <c r="AB9" s="4">
        <f t="shared" ref="AB9:AB13" si="37">(6*100)/16</f>
        <v>37.5</v>
      </c>
      <c r="AC9" s="4">
        <f>(12*100)/16</f>
        <v>75</v>
      </c>
      <c r="AD9" s="4">
        <f>(10*100)/16</f>
        <v>62.5</v>
      </c>
      <c r="AE9" s="4">
        <f t="shared" si="27"/>
        <v>31.25</v>
      </c>
      <c r="AF9" s="4">
        <f t="shared" si="28"/>
        <v>25</v>
      </c>
    </row>
    <row r="10">
      <c r="A10" s="1" t="s">
        <v>9</v>
      </c>
      <c r="B10" s="4">
        <f t="shared" ref="B10:B11" si="38">(7*100)/16</f>
        <v>43.75</v>
      </c>
      <c r="C10" s="4">
        <f t="shared" si="29"/>
        <v>25</v>
      </c>
      <c r="D10" s="4">
        <f>(5*100)/16</f>
        <v>31.25</v>
      </c>
      <c r="E10" s="4">
        <f t="shared" si="30"/>
        <v>87.5</v>
      </c>
      <c r="F10" s="4">
        <f>(1*100)/16</f>
        <v>6.25</v>
      </c>
      <c r="G10" s="4">
        <f t="shared" ref="G10:H10" si="31">(5*100)/16</f>
        <v>31.25</v>
      </c>
      <c r="H10" s="4">
        <f t="shared" si="31"/>
        <v>31.25</v>
      </c>
      <c r="I10" s="4">
        <f>(6*100)/16</f>
        <v>37.5</v>
      </c>
      <c r="J10" s="4">
        <f>(4*100)/16</f>
        <v>25</v>
      </c>
      <c r="K10" s="4">
        <f>(10*100)/16</f>
        <v>62.5</v>
      </c>
      <c r="L10" s="4">
        <f t="shared" si="32"/>
        <v>43.75</v>
      </c>
      <c r="M10" s="4">
        <f t="shared" si="33"/>
        <v>68.75</v>
      </c>
      <c r="N10" s="4">
        <f t="shared" si="34"/>
        <v>37.5</v>
      </c>
      <c r="O10" s="4">
        <f>(8*100)/16</f>
        <v>50</v>
      </c>
      <c r="P10" s="4">
        <f>(9*100)/16</f>
        <v>56.25</v>
      </c>
      <c r="Q10" s="4">
        <f t="shared" si="35"/>
        <v>68.75</v>
      </c>
      <c r="R10" s="4">
        <f>(7*100)/16</f>
        <v>43.75</v>
      </c>
      <c r="S10" s="4">
        <f>(8*100)/16</f>
        <v>50</v>
      </c>
      <c r="T10" s="4">
        <f>(10*100)/16</f>
        <v>62.5</v>
      </c>
      <c r="U10" s="4">
        <f>(6*100)/16</f>
        <v>37.5</v>
      </c>
      <c r="V10" s="4">
        <f>(8*100)/16</f>
        <v>50</v>
      </c>
      <c r="W10" s="4">
        <f t="shared" ref="W10:W11" si="41">(9*100)/16</f>
        <v>56.25</v>
      </c>
      <c r="X10" s="4">
        <f>(5*100)/16</f>
        <v>31.25</v>
      </c>
      <c r="Y10" s="4">
        <f t="shared" ref="Y10:Y11" si="42">(12*100)/16</f>
        <v>75</v>
      </c>
      <c r="Z10" s="4">
        <f t="shared" si="36"/>
        <v>93.75</v>
      </c>
      <c r="AA10" s="4">
        <f>(11*100)/16</f>
        <v>68.75</v>
      </c>
      <c r="AB10" s="4">
        <f t="shared" si="37"/>
        <v>37.5</v>
      </c>
      <c r="AC10" s="4">
        <f>(9*100)/16</f>
        <v>56.25</v>
      </c>
      <c r="AD10" s="4">
        <f t="shared" ref="AD10:AD11" si="43">(11*100)/16</f>
        <v>68.75</v>
      </c>
      <c r="AE10" s="4">
        <f>(6*100)/16</f>
        <v>37.5</v>
      </c>
      <c r="AF10" s="4">
        <f t="shared" si="28"/>
        <v>25</v>
      </c>
    </row>
    <row r="11">
      <c r="A11" s="1" t="s">
        <v>10</v>
      </c>
      <c r="B11" s="4">
        <f t="shared" si="38"/>
        <v>43.75</v>
      </c>
      <c r="C11" s="4">
        <f t="shared" ref="C11:D11" si="39">(5*100)/16</f>
        <v>31.25</v>
      </c>
      <c r="D11" s="4">
        <f t="shared" si="39"/>
        <v>31.25</v>
      </c>
      <c r="E11" s="4">
        <f>(12*100)/16</f>
        <v>75</v>
      </c>
      <c r="F11" s="4">
        <f t="shared" ref="F11:F13" si="44">(4*100)/16</f>
        <v>25</v>
      </c>
      <c r="G11" s="4">
        <f>(7*100)/16</f>
        <v>43.75</v>
      </c>
      <c r="H11" s="4">
        <f t="shared" ref="H11:H12" si="45">(5*100)/16</f>
        <v>31.25</v>
      </c>
      <c r="I11" s="4">
        <f>(4*100)/16</f>
        <v>25</v>
      </c>
      <c r="J11" s="4">
        <f>(3*100)/16</f>
        <v>18.75</v>
      </c>
      <c r="K11" s="4">
        <f>(11*100)/16</f>
        <v>68.75</v>
      </c>
      <c r="L11" s="4">
        <f>(6*100)/16</f>
        <v>37.5</v>
      </c>
      <c r="M11" s="4">
        <f t="shared" si="33"/>
        <v>68.75</v>
      </c>
      <c r="N11" s="4">
        <f t="shared" si="34"/>
        <v>37.5</v>
      </c>
      <c r="O11" s="4">
        <f>(7*100)/16</f>
        <v>43.75</v>
      </c>
      <c r="P11" s="4">
        <f>(10*100)/16</f>
        <v>62.5</v>
      </c>
      <c r="Q11" s="4">
        <f>(9*100)/16</f>
        <v>56.25</v>
      </c>
      <c r="R11" s="4">
        <f>(8*100)/16</f>
        <v>50</v>
      </c>
      <c r="S11" s="4">
        <f t="shared" ref="S11:T11" si="40">(10*100)/16</f>
        <v>62.5</v>
      </c>
      <c r="T11" s="4">
        <f t="shared" si="40"/>
        <v>62.5</v>
      </c>
      <c r="U11" s="4">
        <f>(3*100)/16</f>
        <v>18.75</v>
      </c>
      <c r="V11" s="4">
        <f>(7*100)/16</f>
        <v>43.75</v>
      </c>
      <c r="W11" s="4">
        <f t="shared" si="41"/>
        <v>56.25</v>
      </c>
      <c r="X11" s="16">
        <f>(6*100)/16</f>
        <v>37.5</v>
      </c>
      <c r="Y11" s="4">
        <f t="shared" si="42"/>
        <v>75</v>
      </c>
      <c r="Z11" s="4">
        <f>(14*100)/16</f>
        <v>87.5</v>
      </c>
      <c r="AA11" s="4">
        <f>(9*100)/16</f>
        <v>56.25</v>
      </c>
      <c r="AB11" s="4">
        <f t="shared" si="37"/>
        <v>37.5</v>
      </c>
      <c r="AC11" s="4">
        <f>(8*100)/16</f>
        <v>50</v>
      </c>
      <c r="AD11" s="4">
        <f t="shared" si="43"/>
        <v>68.75</v>
      </c>
      <c r="AE11" s="4">
        <f t="shared" ref="AE11:AE14" si="47">(8*100)/16</f>
        <v>50</v>
      </c>
      <c r="AF11" s="4">
        <f t="shared" si="28"/>
        <v>25</v>
      </c>
    </row>
    <row r="12">
      <c r="A12" s="1" t="s">
        <v>11</v>
      </c>
      <c r="B12" s="4">
        <f>(5*100)/16</f>
        <v>31.25</v>
      </c>
      <c r="C12" s="4">
        <f>(4*100)/16</f>
        <v>25</v>
      </c>
      <c r="D12" s="4">
        <f t="shared" ref="D12:D13" si="49">(6*100)/16</f>
        <v>37.5</v>
      </c>
      <c r="E12" s="4">
        <f>(9*100)/16</f>
        <v>56.25</v>
      </c>
      <c r="F12" s="4">
        <f t="shared" si="44"/>
        <v>25</v>
      </c>
      <c r="G12" s="4">
        <f>(8*100)/16</f>
        <v>50</v>
      </c>
      <c r="H12" s="4">
        <f t="shared" si="45"/>
        <v>31.25</v>
      </c>
      <c r="I12" s="4">
        <f>(5*100)/16</f>
        <v>31.25</v>
      </c>
      <c r="J12" s="4">
        <f t="shared" ref="J12:J13" si="50">(2*100)/16</f>
        <v>12.5</v>
      </c>
      <c r="K12" s="4">
        <f>(10*100)/16</f>
        <v>62.5</v>
      </c>
      <c r="L12" s="4">
        <f>(5*100)/16</f>
        <v>31.25</v>
      </c>
      <c r="M12" s="4">
        <f>(8*100)/16</f>
        <v>50</v>
      </c>
      <c r="N12" s="4">
        <f t="shared" si="34"/>
        <v>37.5</v>
      </c>
      <c r="O12" s="4">
        <f>(8*100)/16</f>
        <v>50</v>
      </c>
      <c r="P12" s="4">
        <f>(11*100)/16</f>
        <v>68.75</v>
      </c>
      <c r="Q12" s="4">
        <f>(8*100)/16</f>
        <v>50</v>
      </c>
      <c r="R12" s="4">
        <f>(7*100)/16</f>
        <v>43.75</v>
      </c>
      <c r="S12" s="4">
        <f>(10*100)/16</f>
        <v>62.5</v>
      </c>
      <c r="T12" s="4">
        <f t="shared" ref="T12:T13" si="53">(8*100)/16</f>
        <v>50</v>
      </c>
      <c r="U12" s="4">
        <f t="shared" ref="U12:U13" si="54">(4*100)/16</f>
        <v>25</v>
      </c>
      <c r="V12" s="4">
        <f t="shared" ref="V12:X12" si="46">(8*100)/16</f>
        <v>50</v>
      </c>
      <c r="W12" s="4">
        <f t="shared" si="46"/>
        <v>50</v>
      </c>
      <c r="X12" s="4">
        <f t="shared" si="46"/>
        <v>50</v>
      </c>
      <c r="Y12" s="4">
        <f>(10*100)/16</f>
        <v>62.5</v>
      </c>
      <c r="Z12" s="4">
        <f>(13*100)/16</f>
        <v>81.25</v>
      </c>
      <c r="AA12" s="4">
        <f>(7*100)/16</f>
        <v>43.75</v>
      </c>
      <c r="AB12" s="4">
        <f t="shared" si="37"/>
        <v>37.5</v>
      </c>
      <c r="AC12" s="4">
        <f>(7*100)/16</f>
        <v>43.75</v>
      </c>
      <c r="AD12" s="4">
        <f>(9*100)/16</f>
        <v>56.25</v>
      </c>
      <c r="AE12" s="4">
        <f t="shared" si="47"/>
        <v>50</v>
      </c>
      <c r="AF12" s="4">
        <f t="shared" si="28"/>
        <v>25</v>
      </c>
    </row>
    <row r="13">
      <c r="A13" s="1" t="s">
        <v>12</v>
      </c>
      <c r="B13" s="4">
        <f t="shared" ref="B13:C13" si="48">(4*100)/16</f>
        <v>25</v>
      </c>
      <c r="C13" s="4">
        <f t="shared" si="48"/>
        <v>25</v>
      </c>
      <c r="D13" s="4">
        <f t="shared" si="49"/>
        <v>37.5</v>
      </c>
      <c r="E13" s="4">
        <f>(7*100)/16</f>
        <v>43.75</v>
      </c>
      <c r="F13" s="4">
        <f t="shared" si="44"/>
        <v>25</v>
      </c>
      <c r="G13" s="4">
        <f>(5*100)/16</f>
        <v>31.25</v>
      </c>
      <c r="H13" s="4">
        <f t="shared" ref="H13:H14" si="57">(6*100)/16</f>
        <v>37.5</v>
      </c>
      <c r="I13" s="4">
        <f>(8*100)/16</f>
        <v>50</v>
      </c>
      <c r="J13" s="4">
        <f t="shared" si="50"/>
        <v>12.5</v>
      </c>
      <c r="K13" s="4">
        <f>(5*100)/16</f>
        <v>31.25</v>
      </c>
      <c r="L13" s="4">
        <f t="shared" ref="L13:L16" si="58">(4*100)/16</f>
        <v>25</v>
      </c>
      <c r="M13" s="4">
        <f>(9*100)/16</f>
        <v>56.25</v>
      </c>
      <c r="N13" s="4">
        <f>(7*100)/16</f>
        <v>43.75</v>
      </c>
      <c r="O13" s="4">
        <f t="shared" ref="O13:O14" si="59">(11*100)/16</f>
        <v>68.75</v>
      </c>
      <c r="P13" s="4">
        <f t="shared" ref="P13:Q13" si="51">(7*100)/16</f>
        <v>43.75</v>
      </c>
      <c r="Q13" s="4">
        <f t="shared" si="51"/>
        <v>43.75</v>
      </c>
      <c r="R13" s="4">
        <f t="shared" ref="R13:S13" si="52">(6*100)/16</f>
        <v>37.5</v>
      </c>
      <c r="S13" s="4">
        <f t="shared" si="52"/>
        <v>37.5</v>
      </c>
      <c r="T13" s="4">
        <f t="shared" si="53"/>
        <v>50</v>
      </c>
      <c r="U13" s="4">
        <f t="shared" si="54"/>
        <v>25</v>
      </c>
      <c r="V13" s="4">
        <f>(10*100)/16</f>
        <v>62.5</v>
      </c>
      <c r="W13" s="4">
        <f>(7*100)/16</f>
        <v>43.75</v>
      </c>
      <c r="X13" s="4">
        <f>(8*100)/16</f>
        <v>50</v>
      </c>
      <c r="Y13" s="4">
        <f>(9*100)/16</f>
        <v>56.25</v>
      </c>
      <c r="Z13" s="4">
        <f>(12*100)/16</f>
        <v>75</v>
      </c>
      <c r="AA13" s="4">
        <f>(8*100)/16</f>
        <v>50</v>
      </c>
      <c r="AB13" s="4">
        <f t="shared" si="37"/>
        <v>37.5</v>
      </c>
      <c r="AC13" s="4">
        <f>(12*100)/16</f>
        <v>75</v>
      </c>
      <c r="AD13" s="4">
        <f>(7*100)/16</f>
        <v>43.75</v>
      </c>
      <c r="AE13" s="4">
        <f t="shared" si="47"/>
        <v>50</v>
      </c>
      <c r="AF13" s="4">
        <f>(0*100)/16</f>
        <v>0</v>
      </c>
    </row>
    <row r="14">
      <c r="A14" s="1" t="s">
        <v>13</v>
      </c>
      <c r="B14" s="4">
        <f>(3*100)/16</f>
        <v>18.75</v>
      </c>
      <c r="C14" s="4">
        <f t="shared" ref="C14:D14" si="55">(5*100)/16</f>
        <v>31.25</v>
      </c>
      <c r="D14" s="4">
        <f t="shared" si="55"/>
        <v>31.25</v>
      </c>
      <c r="E14" s="4">
        <f t="shared" ref="E14:F14" si="56">(4*100)/16</f>
        <v>25</v>
      </c>
      <c r="F14" s="4">
        <f t="shared" si="56"/>
        <v>25</v>
      </c>
      <c r="G14" s="4">
        <f>(7*100)/16</f>
        <v>43.75</v>
      </c>
      <c r="H14" s="4">
        <f t="shared" si="57"/>
        <v>37.5</v>
      </c>
      <c r="I14" s="4">
        <f>(4*100)/16</f>
        <v>25</v>
      </c>
      <c r="J14" s="4">
        <f t="shared" ref="J14:J16" si="63">(1*100)/16</f>
        <v>6.25</v>
      </c>
      <c r="K14" s="4">
        <f>(3*100)/16</f>
        <v>18.75</v>
      </c>
      <c r="L14" s="4">
        <f t="shared" si="58"/>
        <v>25</v>
      </c>
      <c r="M14" s="4">
        <f t="shared" ref="M14:M15" si="64">(7*100)/16</f>
        <v>43.75</v>
      </c>
      <c r="N14" s="4">
        <f>(8*100)/16</f>
        <v>50</v>
      </c>
      <c r="O14" s="4">
        <f t="shared" si="59"/>
        <v>68.75</v>
      </c>
      <c r="P14" s="4">
        <f>(9*100)/16</f>
        <v>56.25</v>
      </c>
      <c r="Q14" s="4">
        <f>(6*100)/16</f>
        <v>37.5</v>
      </c>
      <c r="R14" s="4">
        <f>(8*100)/16</f>
        <v>50</v>
      </c>
      <c r="S14" s="4">
        <f t="shared" ref="S14:T14" si="60">(6*100)/16</f>
        <v>37.5</v>
      </c>
      <c r="T14" s="4">
        <f t="shared" si="60"/>
        <v>37.5</v>
      </c>
      <c r="U14" s="4">
        <f>(7*100)/16</f>
        <v>43.75</v>
      </c>
      <c r="V14" s="4">
        <f t="shared" ref="V14:X14" si="61">(8*100)/16</f>
        <v>50</v>
      </c>
      <c r="W14" s="4">
        <f t="shared" si="61"/>
        <v>50</v>
      </c>
      <c r="X14" s="4">
        <f t="shared" si="61"/>
        <v>50</v>
      </c>
      <c r="Y14" s="4">
        <f>(10*100)/16</f>
        <v>62.5</v>
      </c>
      <c r="Z14" s="4">
        <f>(6*100)/16</f>
        <v>37.5</v>
      </c>
      <c r="AA14" s="4">
        <f>(7*100)/16</f>
        <v>43.75</v>
      </c>
      <c r="AB14" s="4">
        <f>(9*100)/16</f>
        <v>56.25</v>
      </c>
      <c r="AC14" s="4">
        <f>(13*100)/16</f>
        <v>81.25</v>
      </c>
      <c r="AD14" s="4">
        <f>(10*100)/16</f>
        <v>62.5</v>
      </c>
      <c r="AE14" s="4">
        <f t="shared" si="47"/>
        <v>50</v>
      </c>
      <c r="AF14" s="4">
        <f t="shared" ref="AF14:AF15" si="66">(1*100)/16</f>
        <v>6.25</v>
      </c>
    </row>
    <row r="15">
      <c r="A15" s="1" t="s">
        <v>14</v>
      </c>
      <c r="B15" s="4">
        <f>(2*100)/16</f>
        <v>12.5</v>
      </c>
      <c r="C15" s="4">
        <f>(5*100)/16</f>
        <v>31.25</v>
      </c>
      <c r="D15" s="4">
        <f t="shared" ref="D15:E15" si="62">(4*100)/16</f>
        <v>25</v>
      </c>
      <c r="E15" s="4">
        <f t="shared" si="62"/>
        <v>25</v>
      </c>
      <c r="F15" s="4">
        <f t="shared" ref="F15:F16" si="68">(2*100)/16</f>
        <v>12.5</v>
      </c>
      <c r="G15" s="4">
        <f>(6*100)/16</f>
        <v>37.5</v>
      </c>
      <c r="H15" s="4">
        <f>(5*100)/16</f>
        <v>31.25</v>
      </c>
      <c r="I15" s="4">
        <f>(3*100)/16</f>
        <v>18.75</v>
      </c>
      <c r="J15" s="4">
        <f t="shared" si="63"/>
        <v>6.25</v>
      </c>
      <c r="K15" s="4">
        <f t="shared" ref="K15:K16" si="69">(2*100)/16</f>
        <v>12.5</v>
      </c>
      <c r="L15" s="4">
        <f t="shared" si="58"/>
        <v>25</v>
      </c>
      <c r="M15" s="4">
        <f t="shared" si="64"/>
        <v>43.75</v>
      </c>
      <c r="N15" s="4">
        <f>(6*100)/16</f>
        <v>37.5</v>
      </c>
      <c r="O15" s="4">
        <f>(8*100)/16</f>
        <v>50</v>
      </c>
      <c r="P15" s="4">
        <f>(6*100)/16</f>
        <v>37.5</v>
      </c>
      <c r="Q15" s="4">
        <f>(5*100)/16</f>
        <v>31.25</v>
      </c>
      <c r="R15" s="4">
        <f>(7*100)/16</f>
        <v>43.75</v>
      </c>
      <c r="S15" s="4">
        <f t="shared" ref="S15:S16" si="70">(5*100)/16</f>
        <v>31.25</v>
      </c>
      <c r="T15" s="4">
        <f t="shared" ref="T15:T16" si="71">(3*100)/16</f>
        <v>18.75</v>
      </c>
      <c r="U15" s="4">
        <f t="shared" ref="U15:U16" si="72">(2*100)/16</f>
        <v>12.5</v>
      </c>
      <c r="V15" s="4">
        <f>(6*100)/16</f>
        <v>37.5</v>
      </c>
      <c r="W15" s="4">
        <f>(5*100)/16</f>
        <v>31.25</v>
      </c>
      <c r="X15" s="4">
        <f t="shared" ref="X15:Z15" si="65">(6*100)/16</f>
        <v>37.5</v>
      </c>
      <c r="Y15" s="4">
        <f t="shared" si="65"/>
        <v>37.5</v>
      </c>
      <c r="Z15" s="4">
        <f t="shared" si="65"/>
        <v>37.5</v>
      </c>
      <c r="AA15" s="4">
        <f>(5*100)/16</f>
        <v>31.25</v>
      </c>
      <c r="AB15" s="4">
        <f>(8*100)/16</f>
        <v>50</v>
      </c>
      <c r="AC15" s="4">
        <f>(7*100)/16</f>
        <v>43.75</v>
      </c>
      <c r="AD15" s="4">
        <f>(6*100)/16</f>
        <v>37.5</v>
      </c>
      <c r="AE15" s="4">
        <f>(5*100)/16</f>
        <v>31.25</v>
      </c>
      <c r="AF15" s="4">
        <f t="shared" si="66"/>
        <v>6.25</v>
      </c>
    </row>
    <row r="16">
      <c r="A16" s="1" t="s">
        <v>15</v>
      </c>
      <c r="B16" s="4">
        <f t="shared" ref="B16:B18" si="75">(0*100)/16</f>
        <v>0</v>
      </c>
      <c r="C16" s="4">
        <f>(2*100)/16</f>
        <v>12.5</v>
      </c>
      <c r="D16" s="4">
        <f t="shared" ref="D16:E16" si="67">(3*100)/16</f>
        <v>18.75</v>
      </c>
      <c r="E16" s="4">
        <f t="shared" si="67"/>
        <v>18.75</v>
      </c>
      <c r="F16" s="4">
        <f t="shared" si="68"/>
        <v>12.5</v>
      </c>
      <c r="G16" s="4">
        <f>(2*100)/16</f>
        <v>12.5</v>
      </c>
      <c r="H16" s="4">
        <f>(3*100)/16</f>
        <v>18.75</v>
      </c>
      <c r="I16" s="4">
        <f>(0*100)/16</f>
        <v>0</v>
      </c>
      <c r="J16" s="4">
        <f t="shared" si="63"/>
        <v>6.25</v>
      </c>
      <c r="K16" s="4">
        <f t="shared" si="69"/>
        <v>12.5</v>
      </c>
      <c r="L16" s="4">
        <f t="shared" si="58"/>
        <v>25</v>
      </c>
      <c r="M16" s="4">
        <f>(5*100)/16</f>
        <v>31.25</v>
      </c>
      <c r="N16" s="4">
        <f>(4*100)/16</f>
        <v>25</v>
      </c>
      <c r="O16" s="4">
        <f>(5*100)/16</f>
        <v>31.25</v>
      </c>
      <c r="P16" s="4">
        <f>(4*100)/16</f>
        <v>25</v>
      </c>
      <c r="Q16" s="4">
        <f>(0*100)/16</f>
        <v>0</v>
      </c>
      <c r="R16" s="4">
        <f>(6*100)/16</f>
        <v>37.5</v>
      </c>
      <c r="S16" s="4">
        <f t="shared" si="70"/>
        <v>31.25</v>
      </c>
      <c r="T16" s="4">
        <f t="shared" si="71"/>
        <v>18.75</v>
      </c>
      <c r="U16" s="4">
        <f t="shared" si="72"/>
        <v>12.5</v>
      </c>
      <c r="V16" s="4">
        <f>(4*100)/16</f>
        <v>25</v>
      </c>
      <c r="W16" s="4">
        <f t="shared" ref="W16:X16" si="73">(2*100)/16</f>
        <v>12.5</v>
      </c>
      <c r="X16" s="4">
        <f t="shared" si="73"/>
        <v>12.5</v>
      </c>
      <c r="Y16" s="4">
        <f>(4*100)/16</f>
        <v>25</v>
      </c>
      <c r="Z16" s="4">
        <f>(3*100)/16</f>
        <v>18.75</v>
      </c>
      <c r="AA16" s="4">
        <f>(4*100)/16</f>
        <v>25</v>
      </c>
      <c r="AB16" s="4">
        <f t="shared" ref="AB16:AC16" si="74">(3*100)/16</f>
        <v>18.75</v>
      </c>
      <c r="AC16" s="4">
        <f t="shared" si="74"/>
        <v>18.75</v>
      </c>
      <c r="AD16" s="4">
        <f>(4*100)/16</f>
        <v>25</v>
      </c>
      <c r="AE16" s="4">
        <f>(3*100)/16</f>
        <v>18.75</v>
      </c>
      <c r="AF16" s="4">
        <f>(0*100)/16</f>
        <v>0</v>
      </c>
    </row>
    <row r="17">
      <c r="A17" s="1" t="s">
        <v>16</v>
      </c>
      <c r="B17" s="4">
        <f t="shared" si="75"/>
        <v>0</v>
      </c>
      <c r="C17" s="4">
        <f t="shared" ref="C17:AF17" si="76">(0*100)/16</f>
        <v>0</v>
      </c>
      <c r="D17" s="4">
        <f t="shared" si="76"/>
        <v>0</v>
      </c>
      <c r="E17" s="4">
        <f t="shared" si="76"/>
        <v>0</v>
      </c>
      <c r="F17" s="4">
        <f t="shared" si="76"/>
        <v>0</v>
      </c>
      <c r="G17" s="4">
        <f t="shared" si="76"/>
        <v>0</v>
      </c>
      <c r="H17" s="4">
        <f t="shared" si="76"/>
        <v>0</v>
      </c>
      <c r="I17" s="4">
        <f t="shared" si="76"/>
        <v>0</v>
      </c>
      <c r="J17" s="4">
        <f t="shared" si="76"/>
        <v>0</v>
      </c>
      <c r="K17" s="4">
        <f t="shared" si="76"/>
        <v>0</v>
      </c>
      <c r="L17" s="4">
        <f t="shared" si="76"/>
        <v>0</v>
      </c>
      <c r="M17" s="4">
        <f t="shared" si="76"/>
        <v>0</v>
      </c>
      <c r="N17" s="4">
        <f t="shared" si="76"/>
        <v>0</v>
      </c>
      <c r="O17" s="4">
        <f t="shared" si="76"/>
        <v>0</v>
      </c>
      <c r="P17" s="4">
        <f t="shared" si="76"/>
        <v>0</v>
      </c>
      <c r="Q17" s="4">
        <f t="shared" si="76"/>
        <v>0</v>
      </c>
      <c r="R17" s="4">
        <f t="shared" si="76"/>
        <v>0</v>
      </c>
      <c r="S17" s="4">
        <f t="shared" si="76"/>
        <v>0</v>
      </c>
      <c r="T17" s="4">
        <f t="shared" si="76"/>
        <v>0</v>
      </c>
      <c r="U17" s="4">
        <f t="shared" si="76"/>
        <v>0</v>
      </c>
      <c r="V17" s="4">
        <f t="shared" si="76"/>
        <v>0</v>
      </c>
      <c r="W17" s="4">
        <f t="shared" si="76"/>
        <v>0</v>
      </c>
      <c r="X17" s="4">
        <f t="shared" si="76"/>
        <v>0</v>
      </c>
      <c r="Y17" s="4">
        <f t="shared" si="76"/>
        <v>0</v>
      </c>
      <c r="Z17" s="4">
        <f t="shared" si="76"/>
        <v>0</v>
      </c>
      <c r="AA17" s="4">
        <f t="shared" si="76"/>
        <v>0</v>
      </c>
      <c r="AB17" s="4">
        <f t="shared" si="76"/>
        <v>0</v>
      </c>
      <c r="AC17" s="4">
        <f t="shared" si="76"/>
        <v>0</v>
      </c>
      <c r="AD17" s="4">
        <f t="shared" si="76"/>
        <v>0</v>
      </c>
      <c r="AE17" s="4">
        <f t="shared" si="76"/>
        <v>0</v>
      </c>
      <c r="AF17" s="4">
        <f t="shared" si="76"/>
        <v>0</v>
      </c>
    </row>
    <row r="18">
      <c r="A18" s="1" t="s">
        <v>17</v>
      </c>
      <c r="B18" s="4">
        <f t="shared" si="75"/>
        <v>0</v>
      </c>
      <c r="C18" s="4">
        <f t="shared" ref="C18:AF18" si="77">(0*100)/16</f>
        <v>0</v>
      </c>
      <c r="D18" s="4">
        <f t="shared" si="77"/>
        <v>0</v>
      </c>
      <c r="E18" s="4">
        <f t="shared" si="77"/>
        <v>0</v>
      </c>
      <c r="F18" s="4">
        <f t="shared" si="77"/>
        <v>0</v>
      </c>
      <c r="G18" s="4">
        <f t="shared" si="77"/>
        <v>0</v>
      </c>
      <c r="H18" s="4">
        <f t="shared" si="77"/>
        <v>0</v>
      </c>
      <c r="I18" s="4">
        <f t="shared" si="77"/>
        <v>0</v>
      </c>
      <c r="J18" s="4">
        <f t="shared" si="77"/>
        <v>0</v>
      </c>
      <c r="K18" s="4">
        <f t="shared" si="77"/>
        <v>0</v>
      </c>
      <c r="L18" s="4">
        <f t="shared" si="77"/>
        <v>0</v>
      </c>
      <c r="M18" s="4">
        <f t="shared" si="77"/>
        <v>0</v>
      </c>
      <c r="N18" s="4">
        <f t="shared" si="77"/>
        <v>0</v>
      </c>
      <c r="O18" s="4">
        <f t="shared" si="77"/>
        <v>0</v>
      </c>
      <c r="P18" s="4">
        <f t="shared" si="77"/>
        <v>0</v>
      </c>
      <c r="Q18" s="4">
        <f t="shared" si="77"/>
        <v>0</v>
      </c>
      <c r="R18" s="4">
        <f t="shared" si="77"/>
        <v>0</v>
      </c>
      <c r="S18" s="4">
        <f t="shared" si="77"/>
        <v>0</v>
      </c>
      <c r="T18" s="4">
        <f t="shared" si="77"/>
        <v>0</v>
      </c>
      <c r="U18" s="4">
        <f t="shared" si="77"/>
        <v>0</v>
      </c>
      <c r="V18" s="4">
        <f t="shared" si="77"/>
        <v>0</v>
      </c>
      <c r="W18" s="4">
        <f t="shared" si="77"/>
        <v>0</v>
      </c>
      <c r="X18" s="4">
        <f t="shared" si="77"/>
        <v>0</v>
      </c>
      <c r="Y18" s="4">
        <f t="shared" si="77"/>
        <v>0</v>
      </c>
      <c r="Z18" s="4">
        <f t="shared" si="77"/>
        <v>0</v>
      </c>
      <c r="AA18" s="4">
        <f t="shared" si="77"/>
        <v>0</v>
      </c>
      <c r="AB18" s="4">
        <f t="shared" si="77"/>
        <v>0</v>
      </c>
      <c r="AC18" s="4">
        <f t="shared" si="77"/>
        <v>0</v>
      </c>
      <c r="AD18" s="4">
        <f t="shared" si="77"/>
        <v>0</v>
      </c>
      <c r="AE18" s="4">
        <f t="shared" si="77"/>
        <v>0</v>
      </c>
      <c r="AF18" s="4">
        <f t="shared" si="77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8">(0*100)/3</f>
        <v>0</v>
      </c>
      <c r="C20" s="4">
        <f t="shared" si="78"/>
        <v>0</v>
      </c>
      <c r="D20" s="4">
        <f t="shared" si="78"/>
        <v>0</v>
      </c>
      <c r="E20" s="4">
        <f t="shared" si="78"/>
        <v>0</v>
      </c>
      <c r="F20" s="4">
        <f t="shared" si="78"/>
        <v>0</v>
      </c>
      <c r="G20" s="4">
        <f t="shared" si="78"/>
        <v>0</v>
      </c>
      <c r="H20" s="4">
        <f t="shared" si="78"/>
        <v>0</v>
      </c>
      <c r="I20" s="4">
        <f t="shared" si="78"/>
        <v>0</v>
      </c>
      <c r="J20" s="4">
        <f t="shared" si="78"/>
        <v>0</v>
      </c>
      <c r="K20" s="4">
        <f t="shared" si="78"/>
        <v>0</v>
      </c>
      <c r="L20" s="4">
        <f t="shared" si="78"/>
        <v>0</v>
      </c>
      <c r="M20" s="4">
        <f t="shared" si="78"/>
        <v>0</v>
      </c>
      <c r="N20" s="4">
        <f t="shared" si="78"/>
        <v>0</v>
      </c>
      <c r="O20" s="4">
        <f t="shared" si="78"/>
        <v>0</v>
      </c>
      <c r="P20" s="4">
        <f t="shared" si="78"/>
        <v>0</v>
      </c>
      <c r="Q20" s="4">
        <f t="shared" si="78"/>
        <v>0</v>
      </c>
      <c r="R20" s="4">
        <f t="shared" si="78"/>
        <v>0</v>
      </c>
      <c r="S20" s="4">
        <f t="shared" si="78"/>
        <v>0</v>
      </c>
      <c r="T20" s="4">
        <f t="shared" si="78"/>
        <v>0</v>
      </c>
      <c r="U20" s="4">
        <f t="shared" si="78"/>
        <v>0</v>
      </c>
      <c r="V20" s="4">
        <f t="shared" si="78"/>
        <v>0</v>
      </c>
      <c r="W20" s="4">
        <f t="shared" si="78"/>
        <v>0</v>
      </c>
      <c r="X20" s="4">
        <f t="shared" si="78"/>
        <v>0</v>
      </c>
      <c r="Y20" s="20">
        <f t="shared" si="78"/>
        <v>0</v>
      </c>
      <c r="Z20" s="20">
        <f t="shared" si="78"/>
        <v>0</v>
      </c>
      <c r="AA20" s="20">
        <f t="shared" si="78"/>
        <v>0</v>
      </c>
      <c r="AB20" s="20">
        <f t="shared" si="78"/>
        <v>0</v>
      </c>
      <c r="AC20" s="20">
        <f t="shared" si="78"/>
        <v>0</v>
      </c>
      <c r="AD20" s="4">
        <f t="shared" si="78"/>
        <v>0</v>
      </c>
      <c r="AE20" s="4">
        <f t="shared" si="78"/>
        <v>0</v>
      </c>
      <c r="AF20" s="4">
        <f t="shared" si="78"/>
        <v>0</v>
      </c>
    </row>
    <row r="21">
      <c r="A21" s="1" t="s">
        <v>3</v>
      </c>
      <c r="B21" s="4">
        <f t="shared" ref="B21:AF21" si="79">(0*100)/3</f>
        <v>0</v>
      </c>
      <c r="C21" s="4">
        <f t="shared" si="79"/>
        <v>0</v>
      </c>
      <c r="D21" s="4">
        <f t="shared" si="79"/>
        <v>0</v>
      </c>
      <c r="E21" s="4">
        <f t="shared" si="79"/>
        <v>0</v>
      </c>
      <c r="F21" s="4">
        <f t="shared" si="79"/>
        <v>0</v>
      </c>
      <c r="G21" s="4">
        <f t="shared" si="79"/>
        <v>0</v>
      </c>
      <c r="H21" s="4">
        <f t="shared" si="79"/>
        <v>0</v>
      </c>
      <c r="I21" s="4">
        <f t="shared" si="79"/>
        <v>0</v>
      </c>
      <c r="J21" s="4">
        <f t="shared" si="79"/>
        <v>0</v>
      </c>
      <c r="K21" s="4">
        <f t="shared" si="79"/>
        <v>0</v>
      </c>
      <c r="L21" s="4">
        <f t="shared" si="79"/>
        <v>0</v>
      </c>
      <c r="M21" s="4">
        <f t="shared" si="79"/>
        <v>0</v>
      </c>
      <c r="N21" s="4">
        <f t="shared" si="79"/>
        <v>0</v>
      </c>
      <c r="O21" s="4">
        <f t="shared" si="79"/>
        <v>0</v>
      </c>
      <c r="P21" s="4">
        <f t="shared" si="79"/>
        <v>0</v>
      </c>
      <c r="Q21" s="4">
        <f t="shared" si="79"/>
        <v>0</v>
      </c>
      <c r="R21" s="4">
        <f t="shared" si="79"/>
        <v>0</v>
      </c>
      <c r="S21" s="4">
        <f t="shared" si="79"/>
        <v>0</v>
      </c>
      <c r="T21" s="4">
        <f t="shared" si="79"/>
        <v>0</v>
      </c>
      <c r="U21" s="4">
        <f t="shared" si="79"/>
        <v>0</v>
      </c>
      <c r="V21" s="4">
        <f t="shared" si="79"/>
        <v>0</v>
      </c>
      <c r="W21" s="4">
        <f t="shared" si="79"/>
        <v>0</v>
      </c>
      <c r="X21" s="4">
        <f t="shared" si="79"/>
        <v>0</v>
      </c>
      <c r="Y21" s="4">
        <f t="shared" si="79"/>
        <v>0</v>
      </c>
      <c r="Z21" s="4">
        <f t="shared" si="79"/>
        <v>0</v>
      </c>
      <c r="AA21" s="4">
        <f t="shared" si="79"/>
        <v>0</v>
      </c>
      <c r="AB21" s="4">
        <f t="shared" si="79"/>
        <v>0</v>
      </c>
      <c r="AC21" s="4">
        <f t="shared" si="79"/>
        <v>0</v>
      </c>
      <c r="AD21" s="4">
        <f t="shared" si="79"/>
        <v>0</v>
      </c>
      <c r="AE21" s="4">
        <f t="shared" si="79"/>
        <v>0</v>
      </c>
      <c r="AF21" s="4">
        <f t="shared" si="79"/>
        <v>0</v>
      </c>
    </row>
    <row r="22">
      <c r="A22" s="1" t="s">
        <v>4</v>
      </c>
      <c r="B22" s="4">
        <f t="shared" ref="B22:I22" si="80">(0*100)/3</f>
        <v>0</v>
      </c>
      <c r="C22" s="4">
        <f t="shared" si="80"/>
        <v>0</v>
      </c>
      <c r="D22" s="4">
        <f t="shared" si="80"/>
        <v>0</v>
      </c>
      <c r="E22" s="4">
        <f t="shared" si="80"/>
        <v>0</v>
      </c>
      <c r="F22" s="4">
        <f t="shared" si="80"/>
        <v>0</v>
      </c>
      <c r="G22" s="4">
        <f t="shared" si="80"/>
        <v>0</v>
      </c>
      <c r="H22" s="4">
        <f t="shared" si="80"/>
        <v>0</v>
      </c>
      <c r="I22" s="4">
        <f t="shared" si="80"/>
        <v>0</v>
      </c>
      <c r="J22" s="4">
        <f>(1*100)/3</f>
        <v>33.33333333</v>
      </c>
      <c r="K22" s="4">
        <f t="shared" ref="K22:O22" si="81">(0*100)/3</f>
        <v>0</v>
      </c>
      <c r="L22" s="4">
        <f t="shared" si="81"/>
        <v>0</v>
      </c>
      <c r="M22" s="4">
        <f t="shared" si="81"/>
        <v>0</v>
      </c>
      <c r="N22" s="4">
        <f t="shared" si="81"/>
        <v>0</v>
      </c>
      <c r="O22" s="4">
        <f t="shared" si="81"/>
        <v>0</v>
      </c>
      <c r="P22" s="4">
        <f t="shared" ref="P22:P23" si="85">(1*100)/3</f>
        <v>33.33333333</v>
      </c>
      <c r="Q22" s="4">
        <f t="shared" ref="Q22:AF22" si="82">(0*100)/3</f>
        <v>0</v>
      </c>
      <c r="R22" s="4">
        <f t="shared" si="82"/>
        <v>0</v>
      </c>
      <c r="S22" s="4">
        <f t="shared" si="82"/>
        <v>0</v>
      </c>
      <c r="T22" s="4">
        <f t="shared" si="82"/>
        <v>0</v>
      </c>
      <c r="U22" s="4">
        <f t="shared" si="82"/>
        <v>0</v>
      </c>
      <c r="V22" s="4">
        <f t="shared" si="82"/>
        <v>0</v>
      </c>
      <c r="W22" s="4">
        <f t="shared" si="82"/>
        <v>0</v>
      </c>
      <c r="X22" s="4">
        <f t="shared" si="82"/>
        <v>0</v>
      </c>
      <c r="Y22" s="4">
        <f t="shared" si="82"/>
        <v>0</v>
      </c>
      <c r="Z22" s="4">
        <f t="shared" si="82"/>
        <v>0</v>
      </c>
      <c r="AA22" s="4">
        <f t="shared" si="82"/>
        <v>0</v>
      </c>
      <c r="AB22" s="4">
        <f t="shared" si="82"/>
        <v>0</v>
      </c>
      <c r="AC22" s="4">
        <f t="shared" si="82"/>
        <v>0</v>
      </c>
      <c r="AD22" s="4">
        <f t="shared" si="82"/>
        <v>0</v>
      </c>
      <c r="AE22" s="4">
        <f t="shared" si="82"/>
        <v>0</v>
      </c>
      <c r="AF22" s="4">
        <f t="shared" si="82"/>
        <v>0</v>
      </c>
    </row>
    <row r="23">
      <c r="A23" s="1" t="s">
        <v>5</v>
      </c>
      <c r="B23" s="4">
        <f t="shared" ref="B23:H23" si="83">(0*100)/3</f>
        <v>0</v>
      </c>
      <c r="C23" s="4">
        <f t="shared" si="83"/>
        <v>0</v>
      </c>
      <c r="D23" s="4">
        <f t="shared" si="83"/>
        <v>0</v>
      </c>
      <c r="E23" s="4">
        <f t="shared" si="83"/>
        <v>0</v>
      </c>
      <c r="F23" s="4">
        <f t="shared" si="83"/>
        <v>0</v>
      </c>
      <c r="G23" s="4">
        <f t="shared" si="83"/>
        <v>0</v>
      </c>
      <c r="H23" s="4">
        <f t="shared" si="83"/>
        <v>0</v>
      </c>
      <c r="I23" s="4">
        <f t="shared" ref="I23:I24" si="89">(1*100)/3</f>
        <v>33.33333333</v>
      </c>
      <c r="J23" s="4">
        <f t="shared" ref="J23:O23" si="84">(0*100)/3</f>
        <v>0</v>
      </c>
      <c r="K23" s="4">
        <f t="shared" si="84"/>
        <v>0</v>
      </c>
      <c r="L23" s="4">
        <f t="shared" si="84"/>
        <v>0</v>
      </c>
      <c r="M23" s="4">
        <f t="shared" si="84"/>
        <v>0</v>
      </c>
      <c r="N23" s="4">
        <f t="shared" si="84"/>
        <v>0</v>
      </c>
      <c r="O23" s="4">
        <f t="shared" si="84"/>
        <v>0</v>
      </c>
      <c r="P23" s="4">
        <f t="shared" si="85"/>
        <v>33.33333333</v>
      </c>
      <c r="Q23" s="4">
        <f>(1*100)/3</f>
        <v>33.33333333</v>
      </c>
      <c r="R23" s="4">
        <f t="shared" ref="R23:Z23" si="86">(0*100)/3</f>
        <v>0</v>
      </c>
      <c r="S23" s="4">
        <f t="shared" si="86"/>
        <v>0</v>
      </c>
      <c r="T23" s="4">
        <f t="shared" si="86"/>
        <v>0</v>
      </c>
      <c r="U23" s="4">
        <f t="shared" si="86"/>
        <v>0</v>
      </c>
      <c r="V23" s="4">
        <f t="shared" si="86"/>
        <v>0</v>
      </c>
      <c r="W23" s="4">
        <f t="shared" si="86"/>
        <v>0</v>
      </c>
      <c r="X23" s="4">
        <f t="shared" si="86"/>
        <v>0</v>
      </c>
      <c r="Y23" s="4">
        <f t="shared" si="86"/>
        <v>0</v>
      </c>
      <c r="Z23" s="4">
        <f t="shared" si="86"/>
        <v>0</v>
      </c>
      <c r="AA23" s="4">
        <f t="shared" ref="AA23:AA25" si="94">(1*100)/3</f>
        <v>33.33333333</v>
      </c>
      <c r="AB23" s="4">
        <f t="shared" ref="AB23:AE23" si="87">(0*100)/3</f>
        <v>0</v>
      </c>
      <c r="AC23" s="4">
        <f t="shared" si="87"/>
        <v>0</v>
      </c>
      <c r="AD23" s="4">
        <f t="shared" si="87"/>
        <v>0</v>
      </c>
      <c r="AE23" s="4">
        <f t="shared" si="87"/>
        <v>0</v>
      </c>
      <c r="AF23" s="4">
        <f t="shared" ref="AF23:AF24" si="96">(1*100)/3</f>
        <v>33.33333333</v>
      </c>
    </row>
    <row r="24">
      <c r="A24" s="1" t="s">
        <v>6</v>
      </c>
      <c r="B24" s="4">
        <f t="shared" ref="B24:H24" si="88">(0*100)/3</f>
        <v>0</v>
      </c>
      <c r="C24" s="4">
        <f t="shared" si="88"/>
        <v>0</v>
      </c>
      <c r="D24" s="4">
        <f t="shared" si="88"/>
        <v>0</v>
      </c>
      <c r="E24" s="4">
        <f t="shared" si="88"/>
        <v>0</v>
      </c>
      <c r="F24" s="4">
        <f t="shared" si="88"/>
        <v>0</v>
      </c>
      <c r="G24" s="4">
        <f t="shared" si="88"/>
        <v>0</v>
      </c>
      <c r="H24" s="4">
        <f t="shared" si="88"/>
        <v>0</v>
      </c>
      <c r="I24" s="4">
        <f t="shared" si="89"/>
        <v>33.33333333</v>
      </c>
      <c r="J24" s="4">
        <f t="shared" ref="J24:N24" si="90">(0*100)/3</f>
        <v>0</v>
      </c>
      <c r="K24" s="4">
        <f t="shared" si="90"/>
        <v>0</v>
      </c>
      <c r="L24" s="4">
        <f t="shared" si="90"/>
        <v>0</v>
      </c>
      <c r="M24" s="4">
        <f t="shared" si="90"/>
        <v>0</v>
      </c>
      <c r="N24" s="4">
        <f t="shared" si="90"/>
        <v>0</v>
      </c>
      <c r="O24" s="4">
        <f t="shared" ref="O24:Q24" si="91">(1*100)/3</f>
        <v>33.33333333</v>
      </c>
      <c r="P24" s="4">
        <f t="shared" si="91"/>
        <v>33.33333333</v>
      </c>
      <c r="Q24" s="4">
        <f t="shared" si="91"/>
        <v>33.33333333</v>
      </c>
      <c r="R24" s="4">
        <f t="shared" ref="R24:S24" si="92">(0*100)/3</f>
        <v>0</v>
      </c>
      <c r="S24" s="4">
        <f t="shared" si="92"/>
        <v>0</v>
      </c>
      <c r="T24" s="4">
        <f>(1*100)/3</f>
        <v>33.33333333</v>
      </c>
      <c r="U24" s="4">
        <f t="shared" ref="U24:X24" si="93">(0*100)/3</f>
        <v>0</v>
      </c>
      <c r="V24" s="4">
        <f t="shared" si="93"/>
        <v>0</v>
      </c>
      <c r="W24" s="4">
        <f t="shared" si="93"/>
        <v>0</v>
      </c>
      <c r="X24" s="4">
        <f t="shared" si="93"/>
        <v>0</v>
      </c>
      <c r="Y24" s="4">
        <f>(1*100)/3</f>
        <v>33.33333333</v>
      </c>
      <c r="Z24" s="4">
        <f t="shared" ref="Z24:Z27" si="104">(0*100)/3</f>
        <v>0</v>
      </c>
      <c r="AA24" s="4">
        <f t="shared" si="94"/>
        <v>33.33333333</v>
      </c>
      <c r="AB24" s="4">
        <f t="shared" ref="AB24:AE24" si="95">(0*100)/3</f>
        <v>0</v>
      </c>
      <c r="AC24" s="4">
        <f t="shared" si="95"/>
        <v>0</v>
      </c>
      <c r="AD24" s="4">
        <f t="shared" si="95"/>
        <v>0</v>
      </c>
      <c r="AE24" s="4">
        <f t="shared" si="95"/>
        <v>0</v>
      </c>
      <c r="AF24" s="4">
        <f t="shared" si="96"/>
        <v>33.33333333</v>
      </c>
    </row>
    <row r="25">
      <c r="A25" s="1" t="s">
        <v>7</v>
      </c>
      <c r="B25" s="4">
        <f t="shared" ref="B25:C25" si="97">(0*100)/3</f>
        <v>0</v>
      </c>
      <c r="C25" s="4">
        <f t="shared" si="97"/>
        <v>0</v>
      </c>
      <c r="D25" s="4">
        <f>(1*100)/3</f>
        <v>33.33333333</v>
      </c>
      <c r="E25" s="4">
        <f>(0*100)/3</f>
        <v>0</v>
      </c>
      <c r="F25" s="4">
        <f>(1*100)/3</f>
        <v>33.33333333</v>
      </c>
      <c r="G25" s="4">
        <f t="shared" ref="G25:I25" si="98">(0*100)/3</f>
        <v>0</v>
      </c>
      <c r="H25" s="4">
        <f t="shared" si="98"/>
        <v>0</v>
      </c>
      <c r="I25" s="4">
        <f t="shared" si="98"/>
        <v>0</v>
      </c>
      <c r="J25" s="4">
        <f>(1*100)/3</f>
        <v>33.33333333</v>
      </c>
      <c r="K25" s="4">
        <f t="shared" ref="K25:M25" si="99">(0*100)/3</f>
        <v>0</v>
      </c>
      <c r="L25" s="4">
        <f t="shared" si="99"/>
        <v>0</v>
      </c>
      <c r="M25" s="4">
        <f t="shared" si="99"/>
        <v>0</v>
      </c>
      <c r="N25" s="4">
        <f t="shared" ref="N25:O25" si="100">(1*100)/3</f>
        <v>33.33333333</v>
      </c>
      <c r="O25" s="4">
        <f t="shared" si="100"/>
        <v>33.33333333</v>
      </c>
      <c r="P25" s="4">
        <f t="shared" ref="P25:S25" si="101">(0*100)/3</f>
        <v>0</v>
      </c>
      <c r="Q25" s="4">
        <f t="shared" si="101"/>
        <v>0</v>
      </c>
      <c r="R25" s="4">
        <f t="shared" si="101"/>
        <v>0</v>
      </c>
      <c r="S25" s="4">
        <f t="shared" si="101"/>
        <v>0</v>
      </c>
      <c r="T25" s="4">
        <f>(2*100)/3</f>
        <v>66.66666667</v>
      </c>
      <c r="U25" s="4">
        <f>(1*100)/3</f>
        <v>33.33333333</v>
      </c>
      <c r="V25" s="4">
        <f t="shared" ref="V25:W25" si="102">(0*100)/3</f>
        <v>0</v>
      </c>
      <c r="W25" s="4">
        <f t="shared" si="102"/>
        <v>0</v>
      </c>
      <c r="X25" s="4">
        <f t="shared" ref="X25:Y25" si="103">(1*100)/3</f>
        <v>33.33333333</v>
      </c>
      <c r="Y25" s="4">
        <f t="shared" si="103"/>
        <v>33.33333333</v>
      </c>
      <c r="Z25" s="4">
        <f t="shared" si="104"/>
        <v>0</v>
      </c>
      <c r="AA25" s="4">
        <f t="shared" si="94"/>
        <v>33.33333333</v>
      </c>
      <c r="AB25" s="4">
        <f t="shared" ref="AB25:AF25" si="105">(0*100)/3</f>
        <v>0</v>
      </c>
      <c r="AC25" s="4">
        <f t="shared" si="105"/>
        <v>0</v>
      </c>
      <c r="AD25" s="4">
        <f t="shared" si="105"/>
        <v>0</v>
      </c>
      <c r="AE25" s="4">
        <f t="shared" si="105"/>
        <v>0</v>
      </c>
      <c r="AF25" s="4">
        <f t="shared" si="105"/>
        <v>0</v>
      </c>
    </row>
    <row r="26">
      <c r="A26" s="1" t="s">
        <v>8</v>
      </c>
      <c r="B26" s="4">
        <f t="shared" ref="B26:H26" si="106">(0*100)/3</f>
        <v>0</v>
      </c>
      <c r="C26" s="4">
        <f t="shared" si="106"/>
        <v>0</v>
      </c>
      <c r="D26" s="4">
        <f t="shared" si="106"/>
        <v>0</v>
      </c>
      <c r="E26" s="4">
        <f t="shared" si="106"/>
        <v>0</v>
      </c>
      <c r="F26" s="4">
        <f t="shared" si="106"/>
        <v>0</v>
      </c>
      <c r="G26" s="4">
        <f t="shared" si="106"/>
        <v>0</v>
      </c>
      <c r="H26" s="4">
        <f t="shared" si="106"/>
        <v>0</v>
      </c>
      <c r="I26" s="4">
        <f t="shared" ref="I26:J26" si="107">(1*100)/3</f>
        <v>33.33333333</v>
      </c>
      <c r="J26" s="4">
        <f t="shared" si="107"/>
        <v>33.33333333</v>
      </c>
      <c r="K26" s="4">
        <f t="shared" ref="K26:L26" si="108">(0*100)/3</f>
        <v>0</v>
      </c>
      <c r="L26" s="4">
        <f t="shared" si="108"/>
        <v>0</v>
      </c>
      <c r="M26" s="4">
        <f t="shared" ref="M26:N26" si="109">(1*100)/3</f>
        <v>33.33333333</v>
      </c>
      <c r="N26" s="4">
        <f t="shared" si="109"/>
        <v>33.33333333</v>
      </c>
      <c r="O26" s="4">
        <f t="shared" ref="O26:S26" si="110">(0*100)/3</f>
        <v>0</v>
      </c>
      <c r="P26" s="4">
        <f t="shared" si="110"/>
        <v>0</v>
      </c>
      <c r="Q26" s="4">
        <f t="shared" si="110"/>
        <v>0</v>
      </c>
      <c r="R26" s="4">
        <f t="shared" si="110"/>
        <v>0</v>
      </c>
      <c r="S26" s="4">
        <f t="shared" si="110"/>
        <v>0</v>
      </c>
      <c r="T26" s="4">
        <f t="shared" ref="T26:U26" si="111">(1*100)/3</f>
        <v>33.33333333</v>
      </c>
      <c r="U26" s="4">
        <f t="shared" si="111"/>
        <v>33.33333333</v>
      </c>
      <c r="V26" s="4">
        <f t="shared" ref="V26:W26" si="112">(0*100)/3</f>
        <v>0</v>
      </c>
      <c r="W26" s="4">
        <f t="shared" si="112"/>
        <v>0</v>
      </c>
      <c r="X26" s="4">
        <f>(1*100)/3</f>
        <v>33.33333333</v>
      </c>
      <c r="Y26" s="4">
        <f>(2*100)/3</f>
        <v>66.66666667</v>
      </c>
      <c r="Z26" s="4">
        <f t="shared" si="104"/>
        <v>0</v>
      </c>
      <c r="AA26" s="4">
        <f t="shared" ref="AA26:AE26" si="113">(0*100)/3</f>
        <v>0</v>
      </c>
      <c r="AB26" s="4">
        <f t="shared" si="113"/>
        <v>0</v>
      </c>
      <c r="AC26" s="4">
        <f t="shared" si="113"/>
        <v>0</v>
      </c>
      <c r="AD26" s="4">
        <f t="shared" si="113"/>
        <v>0</v>
      </c>
      <c r="AE26" s="4">
        <f t="shared" si="113"/>
        <v>0</v>
      </c>
      <c r="AF26" s="4">
        <f t="shared" ref="AF26:AF27" si="118">(1*100)/3</f>
        <v>33.33333333</v>
      </c>
    </row>
    <row r="27">
      <c r="A27" s="1" t="s">
        <v>9</v>
      </c>
      <c r="B27" s="4">
        <f>(1*100)/3</f>
        <v>33.33333333</v>
      </c>
      <c r="C27" s="4">
        <f t="shared" ref="C27:H27" si="114">(0*100)/3</f>
        <v>0</v>
      </c>
      <c r="D27" s="4">
        <f t="shared" si="114"/>
        <v>0</v>
      </c>
      <c r="E27" s="4">
        <f t="shared" si="114"/>
        <v>0</v>
      </c>
      <c r="F27" s="4">
        <f t="shared" si="114"/>
        <v>0</v>
      </c>
      <c r="G27" s="4">
        <f t="shared" si="114"/>
        <v>0</v>
      </c>
      <c r="H27" s="4">
        <f t="shared" si="114"/>
        <v>0</v>
      </c>
      <c r="I27" s="4">
        <f t="shared" ref="I27:I29" si="121">(1*100)/3</f>
        <v>33.33333333</v>
      </c>
      <c r="J27" s="4">
        <f t="shared" ref="J27:S27" si="115">(0*100)/3</f>
        <v>0</v>
      </c>
      <c r="K27" s="4">
        <f t="shared" si="115"/>
        <v>0</v>
      </c>
      <c r="L27" s="4">
        <f t="shared" si="115"/>
        <v>0</v>
      </c>
      <c r="M27" s="4">
        <f t="shared" si="115"/>
        <v>0</v>
      </c>
      <c r="N27" s="4">
        <f t="shared" si="115"/>
        <v>0</v>
      </c>
      <c r="O27" s="4">
        <f t="shared" si="115"/>
        <v>0</v>
      </c>
      <c r="P27" s="4">
        <f t="shared" si="115"/>
        <v>0</v>
      </c>
      <c r="Q27" s="4">
        <f t="shared" si="115"/>
        <v>0</v>
      </c>
      <c r="R27" s="4">
        <f t="shared" si="115"/>
        <v>0</v>
      </c>
      <c r="S27" s="4">
        <f t="shared" si="115"/>
        <v>0</v>
      </c>
      <c r="T27" s="4">
        <f t="shared" ref="T27:T29" si="125">(1*100)/3</f>
        <v>33.33333333</v>
      </c>
      <c r="U27" s="4">
        <f t="shared" ref="U27:V27" si="116">(0*100)/3</f>
        <v>0</v>
      </c>
      <c r="V27" s="4">
        <f t="shared" si="116"/>
        <v>0</v>
      </c>
      <c r="W27" s="4">
        <f t="shared" ref="W27:W28" si="127">(1*100)/3</f>
        <v>33.33333333</v>
      </c>
      <c r="X27" s="4">
        <f>(0*100)/3</f>
        <v>0</v>
      </c>
      <c r="Y27" s="4">
        <f>(1*100)/3</f>
        <v>33.33333333</v>
      </c>
      <c r="Z27" s="4">
        <f t="shared" si="104"/>
        <v>0</v>
      </c>
      <c r="AA27" s="4">
        <f t="shared" ref="AA27:AC27" si="117">(0*100)/3</f>
        <v>0</v>
      </c>
      <c r="AB27" s="4">
        <f t="shared" si="117"/>
        <v>0</v>
      </c>
      <c r="AC27" s="4">
        <f t="shared" si="117"/>
        <v>0</v>
      </c>
      <c r="AD27" s="4">
        <f>(1*100)/3</f>
        <v>33.33333333</v>
      </c>
      <c r="AE27" s="4">
        <f>(0*100)/3</f>
        <v>0</v>
      </c>
      <c r="AF27" s="4">
        <f t="shared" si="118"/>
        <v>33.33333333</v>
      </c>
    </row>
    <row r="28">
      <c r="A28" s="1" t="s">
        <v>10</v>
      </c>
      <c r="B28" s="4">
        <f t="shared" ref="B28:E28" si="119">(0*100)/3</f>
        <v>0</v>
      </c>
      <c r="C28" s="4">
        <f t="shared" si="119"/>
        <v>0</v>
      </c>
      <c r="D28" s="4">
        <f t="shared" si="119"/>
        <v>0</v>
      </c>
      <c r="E28" s="4">
        <f t="shared" si="119"/>
        <v>0</v>
      </c>
      <c r="F28" s="4">
        <f t="shared" ref="F28:F29" si="130">(1*100)/3</f>
        <v>33.33333333</v>
      </c>
      <c r="G28" s="4">
        <f t="shared" ref="G28:H28" si="120">(0*100)/3</f>
        <v>0</v>
      </c>
      <c r="H28" s="4">
        <f t="shared" si="120"/>
        <v>0</v>
      </c>
      <c r="I28" s="4">
        <f t="shared" si="121"/>
        <v>33.33333333</v>
      </c>
      <c r="J28" s="4">
        <f t="shared" ref="J28:O28" si="122">(0*100)/3</f>
        <v>0</v>
      </c>
      <c r="K28" s="4">
        <f t="shared" si="122"/>
        <v>0</v>
      </c>
      <c r="L28" s="4">
        <f t="shared" si="122"/>
        <v>0</v>
      </c>
      <c r="M28" s="4">
        <f t="shared" si="122"/>
        <v>0</v>
      </c>
      <c r="N28" s="4">
        <f t="shared" si="122"/>
        <v>0</v>
      </c>
      <c r="O28" s="4">
        <f t="shared" si="122"/>
        <v>0</v>
      </c>
      <c r="P28" s="4">
        <f t="shared" ref="P28:Q28" si="123">(1*100)/3</f>
        <v>33.33333333</v>
      </c>
      <c r="Q28" s="4">
        <f t="shared" si="123"/>
        <v>33.33333333</v>
      </c>
      <c r="R28" s="4">
        <f t="shared" ref="R28:S28" si="124">(0*100)/3</f>
        <v>0</v>
      </c>
      <c r="S28" s="4">
        <f t="shared" si="124"/>
        <v>0</v>
      </c>
      <c r="T28" s="4">
        <f t="shared" si="125"/>
        <v>33.33333333</v>
      </c>
      <c r="U28" s="4">
        <f t="shared" ref="U28:V28" si="126">(0*100)/3</f>
        <v>0</v>
      </c>
      <c r="V28" s="4">
        <f t="shared" si="126"/>
        <v>0</v>
      </c>
      <c r="W28" s="4">
        <f t="shared" si="127"/>
        <v>33.33333333</v>
      </c>
      <c r="X28" s="4">
        <f>(1*100)/3</f>
        <v>33.33333333</v>
      </c>
      <c r="Y28" s="4">
        <f t="shared" ref="Y28:AF28" si="128">(0*100)/3</f>
        <v>0</v>
      </c>
      <c r="Z28" s="4">
        <f t="shared" si="128"/>
        <v>0</v>
      </c>
      <c r="AA28" s="4">
        <f t="shared" si="128"/>
        <v>0</v>
      </c>
      <c r="AB28" s="4">
        <f t="shared" si="128"/>
        <v>0</v>
      </c>
      <c r="AC28" s="4">
        <f t="shared" si="128"/>
        <v>0</v>
      </c>
      <c r="AD28" s="4">
        <f t="shared" si="128"/>
        <v>0</v>
      </c>
      <c r="AE28" s="4">
        <f t="shared" si="128"/>
        <v>0</v>
      </c>
      <c r="AF28" s="4">
        <f t="shared" si="128"/>
        <v>0</v>
      </c>
    </row>
    <row r="29">
      <c r="A29" s="1" t="s">
        <v>11</v>
      </c>
      <c r="B29" s="4">
        <f t="shared" ref="B29:E29" si="129">(0*100)/3</f>
        <v>0</v>
      </c>
      <c r="C29" s="4">
        <f t="shared" si="129"/>
        <v>0</v>
      </c>
      <c r="D29" s="4">
        <f t="shared" si="129"/>
        <v>0</v>
      </c>
      <c r="E29" s="4">
        <f t="shared" si="129"/>
        <v>0</v>
      </c>
      <c r="F29" s="4">
        <f t="shared" si="130"/>
        <v>33.33333333</v>
      </c>
      <c r="G29" s="4">
        <f t="shared" ref="G29:G31" si="137">(1*100)/3</f>
        <v>33.33333333</v>
      </c>
      <c r="H29" s="4">
        <f t="shared" ref="H29:H31" si="138">(0*100)/3</f>
        <v>0</v>
      </c>
      <c r="I29" s="4">
        <f t="shared" si="121"/>
        <v>33.33333333</v>
      </c>
      <c r="J29" s="4">
        <f t="shared" ref="J29:P29" si="131">(0*100)/3</f>
        <v>0</v>
      </c>
      <c r="K29" s="4">
        <f t="shared" si="131"/>
        <v>0</v>
      </c>
      <c r="L29" s="4">
        <f t="shared" si="131"/>
        <v>0</v>
      </c>
      <c r="M29" s="4">
        <f t="shared" si="131"/>
        <v>0</v>
      </c>
      <c r="N29" s="4">
        <f t="shared" si="131"/>
        <v>0</v>
      </c>
      <c r="O29" s="4">
        <f t="shared" si="131"/>
        <v>0</v>
      </c>
      <c r="P29" s="4">
        <f t="shared" si="131"/>
        <v>0</v>
      </c>
      <c r="Q29" s="4">
        <f>(1*100)/3</f>
        <v>33.33333333</v>
      </c>
      <c r="R29" s="4">
        <f t="shared" ref="R29:S29" si="132">(0*100)/3</f>
        <v>0</v>
      </c>
      <c r="S29" s="4">
        <f t="shared" si="132"/>
        <v>0</v>
      </c>
      <c r="T29" s="4">
        <f t="shared" si="125"/>
        <v>33.33333333</v>
      </c>
      <c r="U29" s="4">
        <f t="shared" ref="U29:Y29" si="133">(1*100)/3</f>
        <v>33.33333333</v>
      </c>
      <c r="V29" s="4">
        <f t="shared" si="133"/>
        <v>33.33333333</v>
      </c>
      <c r="W29" s="4">
        <f t="shared" si="133"/>
        <v>33.33333333</v>
      </c>
      <c r="X29" s="4">
        <f t="shared" si="133"/>
        <v>33.33333333</v>
      </c>
      <c r="Y29" s="4">
        <f t="shared" si="133"/>
        <v>33.33333333</v>
      </c>
      <c r="Z29" s="4">
        <f t="shared" ref="Z29:AA29" si="134">(0*100)/3</f>
        <v>0</v>
      </c>
      <c r="AA29" s="4">
        <f t="shared" si="134"/>
        <v>0</v>
      </c>
      <c r="AB29" s="4">
        <f>(1*100)/3</f>
        <v>33.33333333</v>
      </c>
      <c r="AC29" s="4">
        <f t="shared" ref="AC29:AE29" si="135">(0*100)/3</f>
        <v>0</v>
      </c>
      <c r="AD29" s="4">
        <f t="shared" si="135"/>
        <v>0</v>
      </c>
      <c r="AE29" s="4">
        <f t="shared" si="135"/>
        <v>0</v>
      </c>
      <c r="AF29" s="4">
        <f>(1*100)/3</f>
        <v>33.33333333</v>
      </c>
    </row>
    <row r="30">
      <c r="A30" s="1" t="s">
        <v>12</v>
      </c>
      <c r="B30" s="4">
        <f t="shared" ref="B30:F30" si="136">(0*100)/3</f>
        <v>0</v>
      </c>
      <c r="C30" s="4">
        <f t="shared" si="136"/>
        <v>0</v>
      </c>
      <c r="D30" s="4">
        <f t="shared" si="136"/>
        <v>0</v>
      </c>
      <c r="E30" s="4">
        <f t="shared" si="136"/>
        <v>0</v>
      </c>
      <c r="F30" s="4">
        <f t="shared" si="136"/>
        <v>0</v>
      </c>
      <c r="G30" s="4">
        <f t="shared" si="137"/>
        <v>33.33333333</v>
      </c>
      <c r="H30" s="4">
        <f t="shared" si="138"/>
        <v>0</v>
      </c>
      <c r="I30" s="4">
        <f t="shared" ref="I30:O30" si="139">(0*100)/3</f>
        <v>0</v>
      </c>
      <c r="J30" s="4">
        <f t="shared" si="139"/>
        <v>0</v>
      </c>
      <c r="K30" s="4">
        <f t="shared" si="139"/>
        <v>0</v>
      </c>
      <c r="L30" s="4">
        <f t="shared" si="139"/>
        <v>0</v>
      </c>
      <c r="M30" s="4">
        <f t="shared" si="139"/>
        <v>0</v>
      </c>
      <c r="N30" s="4">
        <f t="shared" si="139"/>
        <v>0</v>
      </c>
      <c r="O30" s="4">
        <f t="shared" si="139"/>
        <v>0</v>
      </c>
      <c r="P30" s="4">
        <f t="shared" ref="P30:R30" si="140">(1*100)/3</f>
        <v>33.33333333</v>
      </c>
      <c r="Q30" s="4">
        <f t="shared" si="140"/>
        <v>33.33333333</v>
      </c>
      <c r="R30" s="4">
        <f t="shared" si="140"/>
        <v>33.33333333</v>
      </c>
      <c r="S30" s="4">
        <f t="shared" ref="S30:T30" si="141">(0*100)/3</f>
        <v>0</v>
      </c>
      <c r="T30" s="4">
        <f t="shared" si="141"/>
        <v>0</v>
      </c>
      <c r="U30" s="4">
        <f t="shared" ref="U30:X30" si="142">(1*100)/3</f>
        <v>33.33333333</v>
      </c>
      <c r="V30" s="4">
        <f t="shared" si="142"/>
        <v>33.33333333</v>
      </c>
      <c r="W30" s="4">
        <f t="shared" si="142"/>
        <v>33.33333333</v>
      </c>
      <c r="X30" s="4">
        <f t="shared" si="142"/>
        <v>33.33333333</v>
      </c>
      <c r="Y30" s="4">
        <f t="shared" ref="Y30:AD30" si="143">(0*100)/3</f>
        <v>0</v>
      </c>
      <c r="Z30" s="4">
        <f t="shared" si="143"/>
        <v>0</v>
      </c>
      <c r="AA30" s="4">
        <f t="shared" si="143"/>
        <v>0</v>
      </c>
      <c r="AB30" s="4">
        <f t="shared" si="143"/>
        <v>0</v>
      </c>
      <c r="AC30" s="4">
        <f t="shared" si="143"/>
        <v>0</v>
      </c>
      <c r="AD30" s="4">
        <f t="shared" si="143"/>
        <v>0</v>
      </c>
      <c r="AE30" s="4">
        <f>(1*100)/3</f>
        <v>33.33333333</v>
      </c>
      <c r="AF30" s="4">
        <f>(2*100)/3</f>
        <v>66.66666667</v>
      </c>
    </row>
    <row r="31">
      <c r="A31" s="1" t="s">
        <v>13</v>
      </c>
      <c r="B31" s="4">
        <f t="shared" ref="B31:F31" si="144">(0*100)/3</f>
        <v>0</v>
      </c>
      <c r="C31" s="4">
        <f t="shared" si="144"/>
        <v>0</v>
      </c>
      <c r="D31" s="4">
        <f t="shared" si="144"/>
        <v>0</v>
      </c>
      <c r="E31" s="4">
        <f t="shared" si="144"/>
        <v>0</v>
      </c>
      <c r="F31" s="4">
        <f t="shared" si="144"/>
        <v>0</v>
      </c>
      <c r="G31" s="4">
        <f t="shared" si="137"/>
        <v>33.33333333</v>
      </c>
      <c r="H31" s="4">
        <f t="shared" si="138"/>
        <v>0</v>
      </c>
      <c r="I31" s="4">
        <f t="shared" ref="I31:M31" si="145">(0*100)/3</f>
        <v>0</v>
      </c>
      <c r="J31" s="4">
        <f t="shared" si="145"/>
        <v>0</v>
      </c>
      <c r="K31" s="4">
        <f t="shared" si="145"/>
        <v>0</v>
      </c>
      <c r="L31" s="4">
        <f t="shared" si="145"/>
        <v>0</v>
      </c>
      <c r="M31" s="4">
        <f t="shared" si="145"/>
        <v>0</v>
      </c>
      <c r="N31" s="4">
        <f t="shared" ref="N31:R31" si="146">(1*100)/3</f>
        <v>33.33333333</v>
      </c>
      <c r="O31" s="4">
        <f t="shared" si="146"/>
        <v>33.33333333</v>
      </c>
      <c r="P31" s="4">
        <f t="shared" si="146"/>
        <v>33.33333333</v>
      </c>
      <c r="Q31" s="4">
        <f t="shared" si="146"/>
        <v>33.33333333</v>
      </c>
      <c r="R31" s="4">
        <f t="shared" si="146"/>
        <v>33.33333333</v>
      </c>
      <c r="S31" s="4">
        <f t="shared" ref="S31:U31" si="147">(0*100)/3</f>
        <v>0</v>
      </c>
      <c r="T31" s="4">
        <f t="shared" si="147"/>
        <v>0</v>
      </c>
      <c r="U31" s="4">
        <f t="shared" si="147"/>
        <v>0</v>
      </c>
      <c r="V31" s="4">
        <f t="shared" ref="V31:Z31" si="148">(1*100)/3</f>
        <v>33.33333333</v>
      </c>
      <c r="W31" s="4">
        <f t="shared" si="148"/>
        <v>33.33333333</v>
      </c>
      <c r="X31" s="4">
        <f t="shared" si="148"/>
        <v>33.33333333</v>
      </c>
      <c r="Y31" s="4">
        <f t="shared" si="148"/>
        <v>33.33333333</v>
      </c>
      <c r="Z31" s="4">
        <f t="shared" si="148"/>
        <v>33.33333333</v>
      </c>
      <c r="AA31" s="4">
        <f>(0*100)/3</f>
        <v>0</v>
      </c>
      <c r="AB31" s="4">
        <f t="shared" ref="AB31:AF31" si="149">(1*100)/3</f>
        <v>33.33333333</v>
      </c>
      <c r="AC31" s="4">
        <f t="shared" si="149"/>
        <v>33.33333333</v>
      </c>
      <c r="AD31" s="4">
        <f t="shared" si="149"/>
        <v>33.33333333</v>
      </c>
      <c r="AE31" s="4">
        <f t="shared" si="149"/>
        <v>33.33333333</v>
      </c>
      <c r="AF31" s="4">
        <f t="shared" si="149"/>
        <v>33.33333333</v>
      </c>
    </row>
    <row r="32">
      <c r="A32" s="1" t="s">
        <v>14</v>
      </c>
      <c r="B32" s="4">
        <f t="shared" ref="B32:C32" si="150">(0*100)/3</f>
        <v>0</v>
      </c>
      <c r="C32" s="4">
        <f t="shared" si="150"/>
        <v>0</v>
      </c>
      <c r="D32" s="4">
        <f t="shared" ref="D32:D33" si="157">(1*100)/3</f>
        <v>33.33333333</v>
      </c>
      <c r="E32" s="4">
        <f t="shared" ref="E32:M32" si="151">(0*100)/3</f>
        <v>0</v>
      </c>
      <c r="F32" s="4">
        <f t="shared" si="151"/>
        <v>0</v>
      </c>
      <c r="G32" s="4">
        <f t="shared" si="151"/>
        <v>0</v>
      </c>
      <c r="H32" s="4">
        <f t="shared" si="151"/>
        <v>0</v>
      </c>
      <c r="I32" s="4">
        <f t="shared" si="151"/>
        <v>0</v>
      </c>
      <c r="J32" s="4">
        <f t="shared" si="151"/>
        <v>0</v>
      </c>
      <c r="K32" s="4">
        <f t="shared" si="151"/>
        <v>0</v>
      </c>
      <c r="L32" s="4">
        <f t="shared" si="151"/>
        <v>0</v>
      </c>
      <c r="M32" s="4">
        <f t="shared" si="151"/>
        <v>0</v>
      </c>
      <c r="N32" s="4">
        <f t="shared" ref="N32:P32" si="152">(1*100)/3</f>
        <v>33.33333333</v>
      </c>
      <c r="O32" s="4">
        <f t="shared" si="152"/>
        <v>33.33333333</v>
      </c>
      <c r="P32" s="4">
        <f t="shared" si="152"/>
        <v>33.33333333</v>
      </c>
      <c r="Q32" s="4">
        <f t="shared" ref="Q32:Q33" si="159">(0*100)/3</f>
        <v>0</v>
      </c>
      <c r="R32" s="4">
        <f>(1*100)/3</f>
        <v>33.33333333</v>
      </c>
      <c r="S32" s="4">
        <f t="shared" ref="S32:U32" si="153">(0*100)/3</f>
        <v>0</v>
      </c>
      <c r="T32" s="4">
        <f t="shared" si="153"/>
        <v>0</v>
      </c>
      <c r="U32" s="4">
        <f t="shared" si="153"/>
        <v>0</v>
      </c>
      <c r="V32" s="4">
        <f t="shared" ref="V32:X32" si="154">(1*100)/3</f>
        <v>33.33333333</v>
      </c>
      <c r="W32" s="4">
        <f t="shared" si="154"/>
        <v>33.33333333</v>
      </c>
      <c r="X32" s="4">
        <f t="shared" si="154"/>
        <v>33.33333333</v>
      </c>
      <c r="Y32" s="4">
        <f t="shared" ref="Y32:AA32" si="155">(0*100)/3</f>
        <v>0</v>
      </c>
      <c r="Z32" s="4">
        <f t="shared" si="155"/>
        <v>0</v>
      </c>
      <c r="AA32" s="4">
        <f t="shared" si="155"/>
        <v>0</v>
      </c>
      <c r="AB32" s="4">
        <f>(1*100)/3</f>
        <v>33.33333333</v>
      </c>
      <c r="AC32" s="4">
        <f>(0*100)/3</f>
        <v>0</v>
      </c>
      <c r="AD32" s="4">
        <f>(1*100)/3</f>
        <v>33.33333333</v>
      </c>
      <c r="AE32" s="4">
        <f>(0*100)/3</f>
        <v>0</v>
      </c>
      <c r="AF32" s="4">
        <f>(1*100)/3</f>
        <v>33.33333333</v>
      </c>
    </row>
    <row r="33">
      <c r="A33" s="1" t="s">
        <v>15</v>
      </c>
      <c r="B33" s="4">
        <f t="shared" ref="B33:C33" si="156">(0*100)/3</f>
        <v>0</v>
      </c>
      <c r="C33" s="4">
        <f t="shared" si="156"/>
        <v>0</v>
      </c>
      <c r="D33" s="4">
        <f t="shared" si="157"/>
        <v>33.33333333</v>
      </c>
      <c r="E33" s="4">
        <f t="shared" ref="E33:M33" si="158">(0*100)/3</f>
        <v>0</v>
      </c>
      <c r="F33" s="4">
        <f t="shared" si="158"/>
        <v>0</v>
      </c>
      <c r="G33" s="4">
        <f t="shared" si="158"/>
        <v>0</v>
      </c>
      <c r="H33" s="4">
        <f t="shared" si="158"/>
        <v>0</v>
      </c>
      <c r="I33" s="4">
        <f t="shared" si="158"/>
        <v>0</v>
      </c>
      <c r="J33" s="4">
        <f t="shared" si="158"/>
        <v>0</v>
      </c>
      <c r="K33" s="4">
        <f t="shared" si="158"/>
        <v>0</v>
      </c>
      <c r="L33" s="4">
        <f t="shared" si="158"/>
        <v>0</v>
      </c>
      <c r="M33" s="4">
        <f t="shared" si="158"/>
        <v>0</v>
      </c>
      <c r="N33" s="4">
        <f>(1*100)/3</f>
        <v>33.33333333</v>
      </c>
      <c r="O33" s="4">
        <f>(0*100)/3</f>
        <v>0</v>
      </c>
      <c r="P33" s="4">
        <f>(1*100)/3</f>
        <v>33.33333333</v>
      </c>
      <c r="Q33" s="4">
        <f t="shared" si="159"/>
        <v>0</v>
      </c>
      <c r="R33" s="4">
        <f t="shared" ref="R33:U33" si="160">(0*100)/3</f>
        <v>0</v>
      </c>
      <c r="S33" s="4">
        <f t="shared" si="160"/>
        <v>0</v>
      </c>
      <c r="T33" s="4">
        <f t="shared" si="160"/>
        <v>0</v>
      </c>
      <c r="U33" s="4">
        <f t="shared" si="160"/>
        <v>0</v>
      </c>
      <c r="V33" s="4">
        <f>(1*100)/3</f>
        <v>33.33333333</v>
      </c>
      <c r="W33" s="4">
        <f>(0*100)/3</f>
        <v>0</v>
      </c>
      <c r="X33" s="4">
        <f>(1*100)/3</f>
        <v>33.33333333</v>
      </c>
      <c r="Y33" s="4">
        <f t="shared" ref="Y33:AF33" si="161">(0*100)/3</f>
        <v>0</v>
      </c>
      <c r="Z33" s="4">
        <f t="shared" si="161"/>
        <v>0</v>
      </c>
      <c r="AA33" s="4">
        <f t="shared" si="161"/>
        <v>0</v>
      </c>
      <c r="AB33" s="4">
        <f t="shared" si="161"/>
        <v>0</v>
      </c>
      <c r="AC33" s="4">
        <f t="shared" si="161"/>
        <v>0</v>
      </c>
      <c r="AD33" s="4">
        <f t="shared" si="161"/>
        <v>0</v>
      </c>
      <c r="AE33" s="4">
        <f t="shared" si="161"/>
        <v>0</v>
      </c>
      <c r="AF33" s="4">
        <f t="shared" si="161"/>
        <v>0</v>
      </c>
    </row>
    <row r="34">
      <c r="A34" s="1" t="s">
        <v>16</v>
      </c>
      <c r="B34" s="4">
        <f t="shared" ref="B34:AF34" si="162">(0*100)/3</f>
        <v>0</v>
      </c>
      <c r="C34" s="4">
        <f t="shared" si="162"/>
        <v>0</v>
      </c>
      <c r="D34" s="4">
        <f t="shared" si="162"/>
        <v>0</v>
      </c>
      <c r="E34" s="4">
        <f t="shared" si="162"/>
        <v>0</v>
      </c>
      <c r="F34" s="4">
        <f t="shared" si="162"/>
        <v>0</v>
      </c>
      <c r="G34" s="4">
        <f t="shared" si="162"/>
        <v>0</v>
      </c>
      <c r="H34" s="4">
        <f t="shared" si="162"/>
        <v>0</v>
      </c>
      <c r="I34" s="4">
        <f t="shared" si="162"/>
        <v>0</v>
      </c>
      <c r="J34" s="4">
        <f t="shared" si="162"/>
        <v>0</v>
      </c>
      <c r="K34" s="4">
        <f t="shared" si="162"/>
        <v>0</v>
      </c>
      <c r="L34" s="4">
        <f t="shared" si="162"/>
        <v>0</v>
      </c>
      <c r="M34" s="4">
        <f t="shared" si="162"/>
        <v>0</v>
      </c>
      <c r="N34" s="4">
        <f t="shared" si="162"/>
        <v>0</v>
      </c>
      <c r="O34" s="4">
        <f t="shared" si="162"/>
        <v>0</v>
      </c>
      <c r="P34" s="4">
        <f t="shared" si="162"/>
        <v>0</v>
      </c>
      <c r="Q34" s="4">
        <f t="shared" si="162"/>
        <v>0</v>
      </c>
      <c r="R34" s="4">
        <f t="shared" si="162"/>
        <v>0</v>
      </c>
      <c r="S34" s="4">
        <f t="shared" si="162"/>
        <v>0</v>
      </c>
      <c r="T34" s="4">
        <f t="shared" si="162"/>
        <v>0</v>
      </c>
      <c r="U34" s="4">
        <f t="shared" si="162"/>
        <v>0</v>
      </c>
      <c r="V34" s="4">
        <f t="shared" si="162"/>
        <v>0</v>
      </c>
      <c r="W34" s="4">
        <f t="shared" si="162"/>
        <v>0</v>
      </c>
      <c r="X34" s="4">
        <f t="shared" si="162"/>
        <v>0</v>
      </c>
      <c r="Y34" s="4">
        <f t="shared" si="162"/>
        <v>0</v>
      </c>
      <c r="Z34" s="4">
        <f t="shared" si="162"/>
        <v>0</v>
      </c>
      <c r="AA34" s="4">
        <f t="shared" si="162"/>
        <v>0</v>
      </c>
      <c r="AB34" s="4">
        <f t="shared" si="162"/>
        <v>0</v>
      </c>
      <c r="AC34" s="4">
        <f t="shared" si="162"/>
        <v>0</v>
      </c>
      <c r="AD34" s="4">
        <f t="shared" si="162"/>
        <v>0</v>
      </c>
      <c r="AE34" s="4">
        <f t="shared" si="162"/>
        <v>0</v>
      </c>
      <c r="AF34" s="4">
        <f t="shared" si="162"/>
        <v>0</v>
      </c>
    </row>
    <row r="35">
      <c r="A35" s="1" t="s">
        <v>17</v>
      </c>
      <c r="B35" s="4">
        <f t="shared" ref="B35:AF35" si="163">(0*100)/3</f>
        <v>0</v>
      </c>
      <c r="C35" s="4">
        <f t="shared" si="163"/>
        <v>0</v>
      </c>
      <c r="D35" s="4">
        <f t="shared" si="163"/>
        <v>0</v>
      </c>
      <c r="E35" s="4">
        <f t="shared" si="163"/>
        <v>0</v>
      </c>
      <c r="F35" s="4">
        <f t="shared" si="163"/>
        <v>0</v>
      </c>
      <c r="G35" s="4">
        <f t="shared" si="163"/>
        <v>0</v>
      </c>
      <c r="H35" s="4">
        <f t="shared" si="163"/>
        <v>0</v>
      </c>
      <c r="I35" s="4">
        <f t="shared" si="163"/>
        <v>0</v>
      </c>
      <c r="J35" s="4">
        <f t="shared" si="163"/>
        <v>0</v>
      </c>
      <c r="K35" s="4">
        <f t="shared" si="163"/>
        <v>0</v>
      </c>
      <c r="L35" s="4">
        <f t="shared" si="163"/>
        <v>0</v>
      </c>
      <c r="M35" s="4">
        <f t="shared" si="163"/>
        <v>0</v>
      </c>
      <c r="N35" s="4">
        <f t="shared" si="163"/>
        <v>0</v>
      </c>
      <c r="O35" s="4">
        <f t="shared" si="163"/>
        <v>0</v>
      </c>
      <c r="P35" s="4">
        <f t="shared" si="163"/>
        <v>0</v>
      </c>
      <c r="Q35" s="4">
        <f t="shared" si="163"/>
        <v>0</v>
      </c>
      <c r="R35" s="4">
        <f t="shared" si="163"/>
        <v>0</v>
      </c>
      <c r="S35" s="4">
        <f t="shared" si="163"/>
        <v>0</v>
      </c>
      <c r="T35" s="4">
        <f t="shared" si="163"/>
        <v>0</v>
      </c>
      <c r="U35" s="4">
        <f t="shared" si="163"/>
        <v>0</v>
      </c>
      <c r="V35" s="4">
        <f t="shared" si="163"/>
        <v>0</v>
      </c>
      <c r="W35" s="4">
        <f t="shared" si="163"/>
        <v>0</v>
      </c>
      <c r="X35" s="4">
        <f t="shared" si="163"/>
        <v>0</v>
      </c>
      <c r="Y35" s="4">
        <f t="shared" si="163"/>
        <v>0</v>
      </c>
      <c r="Z35" s="4">
        <f t="shared" si="163"/>
        <v>0</v>
      </c>
      <c r="AA35" s="4">
        <f t="shared" si="163"/>
        <v>0</v>
      </c>
      <c r="AB35" s="4">
        <f t="shared" si="163"/>
        <v>0</v>
      </c>
      <c r="AC35" s="4">
        <f t="shared" si="163"/>
        <v>0</v>
      </c>
      <c r="AD35" s="4">
        <f t="shared" si="163"/>
        <v>0</v>
      </c>
      <c r="AE35" s="4">
        <f t="shared" si="163"/>
        <v>0</v>
      </c>
      <c r="AF35" s="4">
        <f t="shared" si="163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64">(0*100)/2</f>
        <v>0</v>
      </c>
      <c r="C37" s="4">
        <f t="shared" si="164"/>
        <v>0</v>
      </c>
      <c r="D37" s="4">
        <f t="shared" si="164"/>
        <v>0</v>
      </c>
      <c r="E37" s="4">
        <f t="shared" si="164"/>
        <v>0</v>
      </c>
      <c r="F37" s="4">
        <f t="shared" si="164"/>
        <v>0</v>
      </c>
      <c r="G37" s="4">
        <f t="shared" si="164"/>
        <v>0</v>
      </c>
      <c r="H37" s="4">
        <f t="shared" si="164"/>
        <v>0</v>
      </c>
      <c r="I37" s="4">
        <f t="shared" si="164"/>
        <v>0</v>
      </c>
      <c r="J37" s="4">
        <f t="shared" si="164"/>
        <v>0</v>
      </c>
      <c r="K37" s="4">
        <f t="shared" si="164"/>
        <v>0</v>
      </c>
      <c r="L37" s="4">
        <f t="shared" si="164"/>
        <v>0</v>
      </c>
      <c r="M37" s="4">
        <f t="shared" si="164"/>
        <v>0</v>
      </c>
      <c r="N37" s="4">
        <f t="shared" si="164"/>
        <v>0</v>
      </c>
      <c r="O37" s="4">
        <f t="shared" si="164"/>
        <v>0</v>
      </c>
      <c r="P37" s="4">
        <f t="shared" si="164"/>
        <v>0</v>
      </c>
      <c r="Q37" s="4">
        <f t="shared" si="164"/>
        <v>0</v>
      </c>
      <c r="R37" s="4">
        <f t="shared" si="164"/>
        <v>0</v>
      </c>
      <c r="S37" s="4">
        <f t="shared" si="164"/>
        <v>0</v>
      </c>
      <c r="T37" s="4">
        <f t="shared" si="164"/>
        <v>0</v>
      </c>
      <c r="U37" s="4">
        <f t="shared" si="164"/>
        <v>0</v>
      </c>
      <c r="V37" s="4">
        <f t="shared" si="164"/>
        <v>0</v>
      </c>
      <c r="W37" s="4">
        <f t="shared" si="164"/>
        <v>0</v>
      </c>
      <c r="X37" s="4">
        <f t="shared" si="164"/>
        <v>0</v>
      </c>
      <c r="Y37" s="4">
        <f t="shared" si="164"/>
        <v>0</v>
      </c>
      <c r="Z37" s="4">
        <f t="shared" si="164"/>
        <v>0</v>
      </c>
      <c r="AA37" s="4">
        <f t="shared" si="164"/>
        <v>0</v>
      </c>
      <c r="AB37" s="4">
        <f t="shared" si="164"/>
        <v>0</v>
      </c>
      <c r="AC37" s="4">
        <f t="shared" si="164"/>
        <v>0</v>
      </c>
      <c r="AD37" s="4">
        <f t="shared" si="164"/>
        <v>0</v>
      </c>
      <c r="AE37" s="4">
        <f t="shared" si="164"/>
        <v>0</v>
      </c>
      <c r="AF37" s="4">
        <f t="shared" si="164"/>
        <v>0</v>
      </c>
    </row>
    <row r="38">
      <c r="A38" s="1" t="s">
        <v>3</v>
      </c>
      <c r="B38" s="4">
        <f t="shared" ref="B38:AF38" si="165">(0*100)/2</f>
        <v>0</v>
      </c>
      <c r="C38" s="4">
        <f t="shared" si="165"/>
        <v>0</v>
      </c>
      <c r="D38" s="4">
        <f t="shared" si="165"/>
        <v>0</v>
      </c>
      <c r="E38" s="4">
        <f t="shared" si="165"/>
        <v>0</v>
      </c>
      <c r="F38" s="4">
        <f t="shared" si="165"/>
        <v>0</v>
      </c>
      <c r="G38" s="4">
        <f t="shared" si="165"/>
        <v>0</v>
      </c>
      <c r="H38" s="4">
        <f t="shared" si="165"/>
        <v>0</v>
      </c>
      <c r="I38" s="4">
        <f t="shared" si="165"/>
        <v>0</v>
      </c>
      <c r="J38" s="4">
        <f t="shared" si="165"/>
        <v>0</v>
      </c>
      <c r="K38" s="4">
        <f t="shared" si="165"/>
        <v>0</v>
      </c>
      <c r="L38" s="4">
        <f t="shared" si="165"/>
        <v>0</v>
      </c>
      <c r="M38" s="4">
        <f t="shared" si="165"/>
        <v>0</v>
      </c>
      <c r="N38" s="4">
        <f t="shared" si="165"/>
        <v>0</v>
      </c>
      <c r="O38" s="4">
        <f t="shared" si="165"/>
        <v>0</v>
      </c>
      <c r="P38" s="4">
        <f t="shared" si="165"/>
        <v>0</v>
      </c>
      <c r="Q38" s="4">
        <f t="shared" si="165"/>
        <v>0</v>
      </c>
      <c r="R38" s="4">
        <f t="shared" si="165"/>
        <v>0</v>
      </c>
      <c r="S38" s="4">
        <f t="shared" si="165"/>
        <v>0</v>
      </c>
      <c r="T38" s="4">
        <f t="shared" si="165"/>
        <v>0</v>
      </c>
      <c r="U38" s="4">
        <f t="shared" si="165"/>
        <v>0</v>
      </c>
      <c r="V38" s="4">
        <f t="shared" si="165"/>
        <v>0</v>
      </c>
      <c r="W38" s="4">
        <f t="shared" si="165"/>
        <v>0</v>
      </c>
      <c r="X38" s="4">
        <f t="shared" si="165"/>
        <v>0</v>
      </c>
      <c r="Y38" s="4">
        <f t="shared" si="165"/>
        <v>0</v>
      </c>
      <c r="Z38" s="4">
        <f t="shared" si="165"/>
        <v>0</v>
      </c>
      <c r="AA38" s="4">
        <f t="shared" si="165"/>
        <v>0</v>
      </c>
      <c r="AB38" s="4">
        <f t="shared" si="165"/>
        <v>0</v>
      </c>
      <c r="AC38" s="4">
        <f t="shared" si="165"/>
        <v>0</v>
      </c>
      <c r="AD38" s="4">
        <f t="shared" si="165"/>
        <v>0</v>
      </c>
      <c r="AE38" s="4">
        <f t="shared" si="165"/>
        <v>0</v>
      </c>
      <c r="AF38" s="4">
        <f t="shared" si="165"/>
        <v>0</v>
      </c>
    </row>
    <row r="39">
      <c r="A39" s="1" t="s">
        <v>4</v>
      </c>
      <c r="B39" s="4">
        <f t="shared" ref="B39:X39" si="166">(0*100)/2</f>
        <v>0</v>
      </c>
      <c r="C39" s="4">
        <f t="shared" si="166"/>
        <v>0</v>
      </c>
      <c r="D39" s="4">
        <f t="shared" si="166"/>
        <v>0</v>
      </c>
      <c r="E39" s="4">
        <f t="shared" si="166"/>
        <v>0</v>
      </c>
      <c r="F39" s="4">
        <f t="shared" si="166"/>
        <v>0</v>
      </c>
      <c r="G39" s="4">
        <f t="shared" si="166"/>
        <v>0</v>
      </c>
      <c r="H39" s="4">
        <f t="shared" si="166"/>
        <v>0</v>
      </c>
      <c r="I39" s="4">
        <f t="shared" si="166"/>
        <v>0</v>
      </c>
      <c r="J39" s="4">
        <f t="shared" si="166"/>
        <v>0</v>
      </c>
      <c r="K39" s="4">
        <f t="shared" si="166"/>
        <v>0</v>
      </c>
      <c r="L39" s="4">
        <f t="shared" si="166"/>
        <v>0</v>
      </c>
      <c r="M39" s="4">
        <f t="shared" si="166"/>
        <v>0</v>
      </c>
      <c r="N39" s="4">
        <f t="shared" si="166"/>
        <v>0</v>
      </c>
      <c r="O39" s="4">
        <f t="shared" si="166"/>
        <v>0</v>
      </c>
      <c r="P39" s="4">
        <f t="shared" si="166"/>
        <v>0</v>
      </c>
      <c r="Q39" s="4">
        <f t="shared" si="166"/>
        <v>0</v>
      </c>
      <c r="R39" s="4">
        <f t="shared" si="166"/>
        <v>0</v>
      </c>
      <c r="S39" s="4">
        <f t="shared" si="166"/>
        <v>0</v>
      </c>
      <c r="T39" s="4">
        <f t="shared" si="166"/>
        <v>0</v>
      </c>
      <c r="U39" s="4">
        <f t="shared" si="166"/>
        <v>0</v>
      </c>
      <c r="V39" s="4">
        <f t="shared" si="166"/>
        <v>0</v>
      </c>
      <c r="W39" s="4">
        <f t="shared" si="166"/>
        <v>0</v>
      </c>
      <c r="X39" s="4">
        <f t="shared" si="166"/>
        <v>0</v>
      </c>
      <c r="Y39" s="4">
        <f t="shared" ref="Y39:Y40" si="169">(1*100)/2</f>
        <v>50</v>
      </c>
      <c r="Z39" s="4">
        <f t="shared" ref="Z39:AF39" si="167">(0*100)/2</f>
        <v>0</v>
      </c>
      <c r="AA39" s="4">
        <f t="shared" si="167"/>
        <v>0</v>
      </c>
      <c r="AB39" s="4">
        <f t="shared" si="167"/>
        <v>0</v>
      </c>
      <c r="AC39" s="4">
        <f t="shared" si="167"/>
        <v>0</v>
      </c>
      <c r="AD39" s="4">
        <f t="shared" si="167"/>
        <v>0</v>
      </c>
      <c r="AE39" s="4">
        <f t="shared" si="167"/>
        <v>0</v>
      </c>
      <c r="AF39" s="4">
        <f t="shared" si="167"/>
        <v>0</v>
      </c>
    </row>
    <row r="40">
      <c r="A40" s="1" t="s">
        <v>5</v>
      </c>
      <c r="B40" s="4">
        <f t="shared" ref="B40:X40" si="168">(0*100)/2</f>
        <v>0</v>
      </c>
      <c r="C40" s="4">
        <f t="shared" si="168"/>
        <v>0</v>
      </c>
      <c r="D40" s="4">
        <f t="shared" si="168"/>
        <v>0</v>
      </c>
      <c r="E40" s="4">
        <f t="shared" si="168"/>
        <v>0</v>
      </c>
      <c r="F40" s="4">
        <f t="shared" si="168"/>
        <v>0</v>
      </c>
      <c r="G40" s="4">
        <f t="shared" si="168"/>
        <v>0</v>
      </c>
      <c r="H40" s="4">
        <f t="shared" si="168"/>
        <v>0</v>
      </c>
      <c r="I40" s="4">
        <f t="shared" si="168"/>
        <v>0</v>
      </c>
      <c r="J40" s="4">
        <f t="shared" si="168"/>
        <v>0</v>
      </c>
      <c r="K40" s="4">
        <f t="shared" si="168"/>
        <v>0</v>
      </c>
      <c r="L40" s="4">
        <f t="shared" si="168"/>
        <v>0</v>
      </c>
      <c r="M40" s="4">
        <f t="shared" si="168"/>
        <v>0</v>
      </c>
      <c r="N40" s="4">
        <f t="shared" si="168"/>
        <v>0</v>
      </c>
      <c r="O40" s="4">
        <f t="shared" si="168"/>
        <v>0</v>
      </c>
      <c r="P40" s="4">
        <f t="shared" si="168"/>
        <v>0</v>
      </c>
      <c r="Q40" s="4">
        <f t="shared" si="168"/>
        <v>0</v>
      </c>
      <c r="R40" s="4">
        <f t="shared" si="168"/>
        <v>0</v>
      </c>
      <c r="S40" s="4">
        <f t="shared" si="168"/>
        <v>0</v>
      </c>
      <c r="T40" s="4">
        <f t="shared" si="168"/>
        <v>0</v>
      </c>
      <c r="U40" s="4">
        <f t="shared" si="168"/>
        <v>0</v>
      </c>
      <c r="V40" s="4">
        <f t="shared" si="168"/>
        <v>0</v>
      </c>
      <c r="W40" s="4">
        <f t="shared" si="168"/>
        <v>0</v>
      </c>
      <c r="X40" s="4">
        <f t="shared" si="168"/>
        <v>0</v>
      </c>
      <c r="Y40" s="4">
        <f t="shared" si="169"/>
        <v>50</v>
      </c>
      <c r="Z40" s="4">
        <f t="shared" ref="Z40:AF40" si="170">(0*100)/2</f>
        <v>0</v>
      </c>
      <c r="AA40" s="4">
        <f t="shared" si="170"/>
        <v>0</v>
      </c>
      <c r="AB40" s="4">
        <f t="shared" si="170"/>
        <v>0</v>
      </c>
      <c r="AC40" s="4">
        <f t="shared" si="170"/>
        <v>0</v>
      </c>
      <c r="AD40" s="4">
        <f t="shared" si="170"/>
        <v>0</v>
      </c>
      <c r="AE40" s="4">
        <f t="shared" si="170"/>
        <v>0</v>
      </c>
      <c r="AF40" s="4">
        <f t="shared" si="170"/>
        <v>0</v>
      </c>
    </row>
    <row r="41">
      <c r="A41" s="1" t="s">
        <v>6</v>
      </c>
      <c r="B41" s="4">
        <f t="shared" ref="B41:AF41" si="171">(0*100)/2</f>
        <v>0</v>
      </c>
      <c r="C41" s="4">
        <f t="shared" si="171"/>
        <v>0</v>
      </c>
      <c r="D41" s="4">
        <f t="shared" si="171"/>
        <v>0</v>
      </c>
      <c r="E41" s="4">
        <f t="shared" si="171"/>
        <v>0</v>
      </c>
      <c r="F41" s="4">
        <f t="shared" si="171"/>
        <v>0</v>
      </c>
      <c r="G41" s="4">
        <f t="shared" si="171"/>
        <v>0</v>
      </c>
      <c r="H41" s="4">
        <f t="shared" si="171"/>
        <v>0</v>
      </c>
      <c r="I41" s="4">
        <f t="shared" si="171"/>
        <v>0</v>
      </c>
      <c r="J41" s="4">
        <f t="shared" si="171"/>
        <v>0</v>
      </c>
      <c r="K41" s="4">
        <f t="shared" si="171"/>
        <v>0</v>
      </c>
      <c r="L41" s="4">
        <f t="shared" si="171"/>
        <v>0</v>
      </c>
      <c r="M41" s="4">
        <f t="shared" si="171"/>
        <v>0</v>
      </c>
      <c r="N41" s="4">
        <f t="shared" si="171"/>
        <v>0</v>
      </c>
      <c r="O41" s="4">
        <f t="shared" si="171"/>
        <v>0</v>
      </c>
      <c r="P41" s="4">
        <f t="shared" si="171"/>
        <v>0</v>
      </c>
      <c r="Q41" s="4">
        <f t="shared" si="171"/>
        <v>0</v>
      </c>
      <c r="R41" s="4">
        <f t="shared" si="171"/>
        <v>0</v>
      </c>
      <c r="S41" s="4">
        <f t="shared" si="171"/>
        <v>0</v>
      </c>
      <c r="T41" s="4">
        <f t="shared" si="171"/>
        <v>0</v>
      </c>
      <c r="U41" s="4">
        <f t="shared" si="171"/>
        <v>0</v>
      </c>
      <c r="V41" s="4">
        <f t="shared" si="171"/>
        <v>0</v>
      </c>
      <c r="W41" s="4">
        <f t="shared" si="171"/>
        <v>0</v>
      </c>
      <c r="X41" s="4">
        <f t="shared" si="171"/>
        <v>0</v>
      </c>
      <c r="Y41" s="4">
        <f t="shared" si="171"/>
        <v>0</v>
      </c>
      <c r="Z41" s="4">
        <f t="shared" si="171"/>
        <v>0</v>
      </c>
      <c r="AA41" s="4">
        <f t="shared" si="171"/>
        <v>0</v>
      </c>
      <c r="AB41" s="4">
        <f t="shared" si="171"/>
        <v>0</v>
      </c>
      <c r="AC41" s="4">
        <f t="shared" si="171"/>
        <v>0</v>
      </c>
      <c r="AD41" s="4">
        <f t="shared" si="171"/>
        <v>0</v>
      </c>
      <c r="AE41" s="4">
        <f t="shared" si="171"/>
        <v>0</v>
      </c>
      <c r="AF41" s="4">
        <f t="shared" si="171"/>
        <v>0</v>
      </c>
    </row>
    <row r="42">
      <c r="A42" s="1" t="s">
        <v>7</v>
      </c>
      <c r="B42" s="4">
        <f t="shared" ref="B42:H42" si="172">(0*100)/2</f>
        <v>0</v>
      </c>
      <c r="C42" s="4">
        <f t="shared" si="172"/>
        <v>0</v>
      </c>
      <c r="D42" s="4">
        <f t="shared" si="172"/>
        <v>0</v>
      </c>
      <c r="E42" s="4">
        <f t="shared" si="172"/>
        <v>0</v>
      </c>
      <c r="F42" s="4">
        <f t="shared" si="172"/>
        <v>0</v>
      </c>
      <c r="G42" s="4">
        <f t="shared" si="172"/>
        <v>0</v>
      </c>
      <c r="H42" s="4">
        <f t="shared" si="172"/>
        <v>0</v>
      </c>
      <c r="I42" s="4">
        <f>(1*100)/2</f>
        <v>50</v>
      </c>
      <c r="J42" s="4">
        <f t="shared" ref="J42:AE42" si="173">(0*100)/2</f>
        <v>0</v>
      </c>
      <c r="K42" s="4">
        <f t="shared" si="173"/>
        <v>0</v>
      </c>
      <c r="L42" s="4">
        <f t="shared" si="173"/>
        <v>0</v>
      </c>
      <c r="M42" s="4">
        <f t="shared" si="173"/>
        <v>0</v>
      </c>
      <c r="N42" s="4">
        <f t="shared" si="173"/>
        <v>0</v>
      </c>
      <c r="O42" s="4">
        <f t="shared" si="173"/>
        <v>0</v>
      </c>
      <c r="P42" s="4">
        <f t="shared" si="173"/>
        <v>0</v>
      </c>
      <c r="Q42" s="4">
        <f t="shared" si="173"/>
        <v>0</v>
      </c>
      <c r="R42" s="4">
        <f t="shared" si="173"/>
        <v>0</v>
      </c>
      <c r="S42" s="4">
        <f t="shared" si="173"/>
        <v>0</v>
      </c>
      <c r="T42" s="4">
        <f t="shared" si="173"/>
        <v>0</v>
      </c>
      <c r="U42" s="4">
        <f t="shared" si="173"/>
        <v>0</v>
      </c>
      <c r="V42" s="4">
        <f t="shared" si="173"/>
        <v>0</v>
      </c>
      <c r="W42" s="4">
        <f t="shared" si="173"/>
        <v>0</v>
      </c>
      <c r="X42" s="4">
        <f t="shared" si="173"/>
        <v>0</v>
      </c>
      <c r="Y42" s="4">
        <f t="shared" si="173"/>
        <v>0</v>
      </c>
      <c r="Z42" s="4">
        <f t="shared" si="173"/>
        <v>0</v>
      </c>
      <c r="AA42" s="4">
        <f t="shared" si="173"/>
        <v>0</v>
      </c>
      <c r="AB42" s="4">
        <f t="shared" si="173"/>
        <v>0</v>
      </c>
      <c r="AC42" s="4">
        <f t="shared" si="173"/>
        <v>0</v>
      </c>
      <c r="AD42" s="4">
        <f t="shared" si="173"/>
        <v>0</v>
      </c>
      <c r="AE42" s="4">
        <f t="shared" si="173"/>
        <v>0</v>
      </c>
      <c r="AF42" s="4">
        <f>(1*100)/2</f>
        <v>50</v>
      </c>
    </row>
    <row r="43">
      <c r="A43" s="1" t="s">
        <v>8</v>
      </c>
      <c r="B43" s="4">
        <f t="shared" ref="B43:C43" si="174">(0*100)/2</f>
        <v>0</v>
      </c>
      <c r="C43" s="4">
        <f t="shared" si="174"/>
        <v>0</v>
      </c>
      <c r="D43" s="4">
        <f>(1*100)/2</f>
        <v>50</v>
      </c>
      <c r="E43" s="4">
        <f t="shared" ref="E43:AF43" si="175">(0*100)/2</f>
        <v>0</v>
      </c>
      <c r="F43" s="4">
        <f t="shared" si="175"/>
        <v>0</v>
      </c>
      <c r="G43" s="4">
        <f t="shared" si="175"/>
        <v>0</v>
      </c>
      <c r="H43" s="4">
        <f t="shared" si="175"/>
        <v>0</v>
      </c>
      <c r="I43" s="4">
        <f t="shared" si="175"/>
        <v>0</v>
      </c>
      <c r="J43" s="4">
        <f t="shared" si="175"/>
        <v>0</v>
      </c>
      <c r="K43" s="4">
        <f t="shared" si="175"/>
        <v>0</v>
      </c>
      <c r="L43" s="4">
        <f t="shared" si="175"/>
        <v>0</v>
      </c>
      <c r="M43" s="4">
        <f t="shared" si="175"/>
        <v>0</v>
      </c>
      <c r="N43" s="4">
        <f t="shared" si="175"/>
        <v>0</v>
      </c>
      <c r="O43" s="4">
        <f t="shared" si="175"/>
        <v>0</v>
      </c>
      <c r="P43" s="4">
        <f t="shared" si="175"/>
        <v>0</v>
      </c>
      <c r="Q43" s="4">
        <f t="shared" si="175"/>
        <v>0</v>
      </c>
      <c r="R43" s="4">
        <f t="shared" si="175"/>
        <v>0</v>
      </c>
      <c r="S43" s="4">
        <f t="shared" si="175"/>
        <v>0</v>
      </c>
      <c r="T43" s="4">
        <f t="shared" si="175"/>
        <v>0</v>
      </c>
      <c r="U43" s="4">
        <f t="shared" si="175"/>
        <v>0</v>
      </c>
      <c r="V43" s="4">
        <f t="shared" si="175"/>
        <v>0</v>
      </c>
      <c r="W43" s="4">
        <f t="shared" si="175"/>
        <v>0</v>
      </c>
      <c r="X43" s="4">
        <f t="shared" si="175"/>
        <v>0</v>
      </c>
      <c r="Y43" s="4">
        <f t="shared" si="175"/>
        <v>0</v>
      </c>
      <c r="Z43" s="4">
        <f t="shared" si="175"/>
        <v>0</v>
      </c>
      <c r="AA43" s="4">
        <f t="shared" si="175"/>
        <v>0</v>
      </c>
      <c r="AB43" s="4">
        <f t="shared" si="175"/>
        <v>0</v>
      </c>
      <c r="AC43" s="4">
        <f t="shared" si="175"/>
        <v>0</v>
      </c>
      <c r="AD43" s="4">
        <f t="shared" si="175"/>
        <v>0</v>
      </c>
      <c r="AE43" s="4">
        <f t="shared" si="175"/>
        <v>0</v>
      </c>
      <c r="AF43" s="4">
        <f t="shared" si="175"/>
        <v>0</v>
      </c>
    </row>
    <row r="44">
      <c r="A44" s="1" t="s">
        <v>9</v>
      </c>
      <c r="B44" s="4">
        <f t="shared" ref="B44:AD44" si="176">(0*100)/2</f>
        <v>0</v>
      </c>
      <c r="C44" s="4">
        <f t="shared" si="176"/>
        <v>0</v>
      </c>
      <c r="D44" s="4">
        <f t="shared" si="176"/>
        <v>0</v>
      </c>
      <c r="E44" s="4">
        <f t="shared" si="176"/>
        <v>0</v>
      </c>
      <c r="F44" s="4">
        <f t="shared" si="176"/>
        <v>0</v>
      </c>
      <c r="G44" s="4">
        <f t="shared" si="176"/>
        <v>0</v>
      </c>
      <c r="H44" s="4">
        <f t="shared" si="176"/>
        <v>0</v>
      </c>
      <c r="I44" s="4">
        <f t="shared" si="176"/>
        <v>0</v>
      </c>
      <c r="J44" s="4">
        <f t="shared" si="176"/>
        <v>0</v>
      </c>
      <c r="K44" s="4">
        <f t="shared" si="176"/>
        <v>0</v>
      </c>
      <c r="L44" s="4">
        <f t="shared" si="176"/>
        <v>0</v>
      </c>
      <c r="M44" s="4">
        <f t="shared" si="176"/>
        <v>0</v>
      </c>
      <c r="N44" s="4">
        <f t="shared" si="176"/>
        <v>0</v>
      </c>
      <c r="O44" s="4">
        <f t="shared" si="176"/>
        <v>0</v>
      </c>
      <c r="P44" s="4">
        <f t="shared" si="176"/>
        <v>0</v>
      </c>
      <c r="Q44" s="4">
        <f t="shared" si="176"/>
        <v>0</v>
      </c>
      <c r="R44" s="4">
        <f t="shared" si="176"/>
        <v>0</v>
      </c>
      <c r="S44" s="4">
        <f t="shared" si="176"/>
        <v>0</v>
      </c>
      <c r="T44" s="4">
        <f t="shared" si="176"/>
        <v>0</v>
      </c>
      <c r="U44" s="4">
        <f t="shared" si="176"/>
        <v>0</v>
      </c>
      <c r="V44" s="4">
        <f t="shared" si="176"/>
        <v>0</v>
      </c>
      <c r="W44" s="4">
        <f t="shared" si="176"/>
        <v>0</v>
      </c>
      <c r="X44" s="4">
        <f t="shared" si="176"/>
        <v>0</v>
      </c>
      <c r="Y44" s="4">
        <f t="shared" si="176"/>
        <v>0</v>
      </c>
      <c r="Z44" s="4">
        <f t="shared" si="176"/>
        <v>0</v>
      </c>
      <c r="AA44" s="4">
        <f t="shared" si="176"/>
        <v>0</v>
      </c>
      <c r="AB44" s="4">
        <f t="shared" si="176"/>
        <v>0</v>
      </c>
      <c r="AC44" s="4">
        <f t="shared" si="176"/>
        <v>0</v>
      </c>
      <c r="AD44" s="4">
        <f t="shared" si="176"/>
        <v>0</v>
      </c>
      <c r="AE44" s="4">
        <f t="shared" ref="AE44:AE46" si="179">(1*100)/2</f>
        <v>50</v>
      </c>
      <c r="AF44" s="4">
        <f t="shared" ref="AF44:AF46" si="180">(0*100)/2</f>
        <v>0</v>
      </c>
    </row>
    <row r="45">
      <c r="A45" s="1" t="s">
        <v>10</v>
      </c>
      <c r="B45" s="4">
        <f t="shared" ref="B45:W45" si="177">(0*100)/2</f>
        <v>0</v>
      </c>
      <c r="C45" s="4">
        <f t="shared" si="177"/>
        <v>0</v>
      </c>
      <c r="D45" s="4">
        <f t="shared" si="177"/>
        <v>0</v>
      </c>
      <c r="E45" s="4">
        <f t="shared" si="177"/>
        <v>0</v>
      </c>
      <c r="F45" s="4">
        <f t="shared" si="177"/>
        <v>0</v>
      </c>
      <c r="G45" s="4">
        <f t="shared" si="177"/>
        <v>0</v>
      </c>
      <c r="H45" s="4">
        <f t="shared" si="177"/>
        <v>0</v>
      </c>
      <c r="I45" s="4">
        <f t="shared" si="177"/>
        <v>0</v>
      </c>
      <c r="J45" s="4">
        <f t="shared" si="177"/>
        <v>0</v>
      </c>
      <c r="K45" s="4">
        <f t="shared" si="177"/>
        <v>0</v>
      </c>
      <c r="L45" s="4">
        <f t="shared" si="177"/>
        <v>0</v>
      </c>
      <c r="M45" s="4">
        <f t="shared" si="177"/>
        <v>0</v>
      </c>
      <c r="N45" s="4">
        <f t="shared" si="177"/>
        <v>0</v>
      </c>
      <c r="O45" s="4">
        <f t="shared" si="177"/>
        <v>0</v>
      </c>
      <c r="P45" s="4">
        <f t="shared" si="177"/>
        <v>0</v>
      </c>
      <c r="Q45" s="4">
        <f t="shared" si="177"/>
        <v>0</v>
      </c>
      <c r="R45" s="4">
        <f t="shared" si="177"/>
        <v>0</v>
      </c>
      <c r="S45" s="4">
        <f t="shared" si="177"/>
        <v>0</v>
      </c>
      <c r="T45" s="4">
        <f t="shared" si="177"/>
        <v>0</v>
      </c>
      <c r="U45" s="4">
        <f t="shared" si="177"/>
        <v>0</v>
      </c>
      <c r="V45" s="4">
        <f t="shared" si="177"/>
        <v>0</v>
      </c>
      <c r="W45" s="4">
        <f t="shared" si="177"/>
        <v>0</v>
      </c>
      <c r="X45" s="4">
        <f t="shared" ref="X45:X46" si="183">(1*100)/2</f>
        <v>50</v>
      </c>
      <c r="Y45" s="4">
        <f t="shared" ref="Y45:AD45" si="178">(0*100)/2</f>
        <v>0</v>
      </c>
      <c r="Z45" s="4">
        <f t="shared" si="178"/>
        <v>0</v>
      </c>
      <c r="AA45" s="4">
        <f t="shared" si="178"/>
        <v>0</v>
      </c>
      <c r="AB45" s="4">
        <f t="shared" si="178"/>
        <v>0</v>
      </c>
      <c r="AC45" s="4">
        <f t="shared" si="178"/>
        <v>0</v>
      </c>
      <c r="AD45" s="4">
        <f t="shared" si="178"/>
        <v>0</v>
      </c>
      <c r="AE45" s="4">
        <f t="shared" si="179"/>
        <v>50</v>
      </c>
      <c r="AF45" s="4">
        <f t="shared" si="180"/>
        <v>0</v>
      </c>
    </row>
    <row r="46">
      <c r="A46" s="1" t="s">
        <v>11</v>
      </c>
      <c r="B46" s="4">
        <f t="shared" ref="B46:G46" si="181">(0*100)/2</f>
        <v>0</v>
      </c>
      <c r="C46" s="4">
        <f t="shared" si="181"/>
        <v>0</v>
      </c>
      <c r="D46" s="4">
        <f t="shared" si="181"/>
        <v>0</v>
      </c>
      <c r="E46" s="4">
        <f t="shared" si="181"/>
        <v>0</v>
      </c>
      <c r="F46" s="4">
        <f t="shared" si="181"/>
        <v>0</v>
      </c>
      <c r="G46" s="4">
        <f t="shared" si="181"/>
        <v>0</v>
      </c>
      <c r="H46" s="4">
        <f t="shared" ref="H46:H49" si="186">(1*100)/2</f>
        <v>50</v>
      </c>
      <c r="I46" s="4">
        <f t="shared" ref="I46:W46" si="182">(0*100)/2</f>
        <v>0</v>
      </c>
      <c r="J46" s="4">
        <f t="shared" si="182"/>
        <v>0</v>
      </c>
      <c r="K46" s="4">
        <f t="shared" si="182"/>
        <v>0</v>
      </c>
      <c r="L46" s="4">
        <f t="shared" si="182"/>
        <v>0</v>
      </c>
      <c r="M46" s="4">
        <f t="shared" si="182"/>
        <v>0</v>
      </c>
      <c r="N46" s="4">
        <f t="shared" si="182"/>
        <v>0</v>
      </c>
      <c r="O46" s="4">
        <f t="shared" si="182"/>
        <v>0</v>
      </c>
      <c r="P46" s="4">
        <f t="shared" si="182"/>
        <v>0</v>
      </c>
      <c r="Q46" s="4">
        <f t="shared" si="182"/>
        <v>0</v>
      </c>
      <c r="R46" s="4">
        <f t="shared" si="182"/>
        <v>0</v>
      </c>
      <c r="S46" s="4">
        <f t="shared" si="182"/>
        <v>0</v>
      </c>
      <c r="T46" s="4">
        <f t="shared" si="182"/>
        <v>0</v>
      </c>
      <c r="U46" s="4">
        <f t="shared" si="182"/>
        <v>0</v>
      </c>
      <c r="V46" s="4">
        <f t="shared" si="182"/>
        <v>0</v>
      </c>
      <c r="W46" s="4">
        <f t="shared" si="182"/>
        <v>0</v>
      </c>
      <c r="X46" s="4">
        <f t="shared" si="183"/>
        <v>50</v>
      </c>
      <c r="Y46" s="4">
        <f t="shared" ref="Y46:AD46" si="184">(0*100)/2</f>
        <v>0</v>
      </c>
      <c r="Z46" s="4">
        <f t="shared" si="184"/>
        <v>0</v>
      </c>
      <c r="AA46" s="4">
        <f t="shared" si="184"/>
        <v>0</v>
      </c>
      <c r="AB46" s="4">
        <f t="shared" si="184"/>
        <v>0</v>
      </c>
      <c r="AC46" s="4">
        <f t="shared" si="184"/>
        <v>0</v>
      </c>
      <c r="AD46" s="4">
        <f t="shared" si="184"/>
        <v>0</v>
      </c>
      <c r="AE46" s="4">
        <f t="shared" si="179"/>
        <v>50</v>
      </c>
      <c r="AF46" s="4">
        <f t="shared" si="180"/>
        <v>0</v>
      </c>
    </row>
    <row r="47">
      <c r="A47" s="1" t="s">
        <v>12</v>
      </c>
      <c r="B47" s="4">
        <f t="shared" ref="B47:G47" si="185">(0*100)/2</f>
        <v>0</v>
      </c>
      <c r="C47" s="4">
        <f t="shared" si="185"/>
        <v>0</v>
      </c>
      <c r="D47" s="4">
        <f t="shared" si="185"/>
        <v>0</v>
      </c>
      <c r="E47" s="4">
        <f t="shared" si="185"/>
        <v>0</v>
      </c>
      <c r="F47" s="4">
        <f t="shared" si="185"/>
        <v>0</v>
      </c>
      <c r="G47" s="4">
        <f t="shared" si="185"/>
        <v>0</v>
      </c>
      <c r="H47" s="4">
        <f t="shared" si="186"/>
        <v>50</v>
      </c>
      <c r="I47" s="4">
        <f t="shared" ref="I47:S47" si="187">(0*100)/2</f>
        <v>0</v>
      </c>
      <c r="J47" s="4">
        <f t="shared" si="187"/>
        <v>0</v>
      </c>
      <c r="K47" s="4">
        <f t="shared" si="187"/>
        <v>0</v>
      </c>
      <c r="L47" s="4">
        <f t="shared" si="187"/>
        <v>0</v>
      </c>
      <c r="M47" s="4">
        <f t="shared" si="187"/>
        <v>0</v>
      </c>
      <c r="N47" s="4">
        <f t="shared" si="187"/>
        <v>0</v>
      </c>
      <c r="O47" s="4">
        <f t="shared" si="187"/>
        <v>0</v>
      </c>
      <c r="P47" s="4">
        <f t="shared" si="187"/>
        <v>0</v>
      </c>
      <c r="Q47" s="4">
        <f t="shared" si="187"/>
        <v>0</v>
      </c>
      <c r="R47" s="4">
        <f t="shared" si="187"/>
        <v>0</v>
      </c>
      <c r="S47" s="4">
        <f t="shared" si="187"/>
        <v>0</v>
      </c>
      <c r="T47" s="4">
        <f>(1*100)/2</f>
        <v>50</v>
      </c>
      <c r="U47" s="4">
        <f t="shared" ref="U47:AF47" si="188">(0*100)/2</f>
        <v>0</v>
      </c>
      <c r="V47" s="4">
        <f t="shared" si="188"/>
        <v>0</v>
      </c>
      <c r="W47" s="4">
        <f t="shared" si="188"/>
        <v>0</v>
      </c>
      <c r="X47" s="4">
        <f t="shared" si="188"/>
        <v>0</v>
      </c>
      <c r="Y47" s="4">
        <f t="shared" si="188"/>
        <v>0</v>
      </c>
      <c r="Z47" s="4">
        <f t="shared" si="188"/>
        <v>0</v>
      </c>
      <c r="AA47" s="4">
        <f t="shared" si="188"/>
        <v>0</v>
      </c>
      <c r="AB47" s="4">
        <f t="shared" si="188"/>
        <v>0</v>
      </c>
      <c r="AC47" s="4">
        <f t="shared" si="188"/>
        <v>0</v>
      </c>
      <c r="AD47" s="4">
        <f t="shared" si="188"/>
        <v>0</v>
      </c>
      <c r="AE47" s="4">
        <f t="shared" si="188"/>
        <v>0</v>
      </c>
      <c r="AF47" s="4">
        <f t="shared" si="188"/>
        <v>0</v>
      </c>
    </row>
    <row r="48">
      <c r="A48" s="1" t="s">
        <v>13</v>
      </c>
      <c r="B48" s="4">
        <f t="shared" ref="B48:C48" si="189">(0*100)/2</f>
        <v>0</v>
      </c>
      <c r="C48" s="4">
        <f t="shared" si="189"/>
        <v>0</v>
      </c>
      <c r="D48" s="4">
        <f t="shared" ref="D48:D49" si="193">(1*100)/2</f>
        <v>50</v>
      </c>
      <c r="E48" s="4">
        <f t="shared" ref="E48:G48" si="190">(0*100)/2</f>
        <v>0</v>
      </c>
      <c r="F48" s="4">
        <f t="shared" si="190"/>
        <v>0</v>
      </c>
      <c r="G48" s="4">
        <f t="shared" si="190"/>
        <v>0</v>
      </c>
      <c r="H48" s="4">
        <f t="shared" si="186"/>
        <v>50</v>
      </c>
      <c r="I48" s="4">
        <f t="shared" ref="I48:AF48" si="191">(0*100)/2</f>
        <v>0</v>
      </c>
      <c r="J48" s="4">
        <f t="shared" si="191"/>
        <v>0</v>
      </c>
      <c r="K48" s="4">
        <f t="shared" si="191"/>
        <v>0</v>
      </c>
      <c r="L48" s="4">
        <f t="shared" si="191"/>
        <v>0</v>
      </c>
      <c r="M48" s="4">
        <f t="shared" si="191"/>
        <v>0</v>
      </c>
      <c r="N48" s="4">
        <f t="shared" si="191"/>
        <v>0</v>
      </c>
      <c r="O48" s="4">
        <f t="shared" si="191"/>
        <v>0</v>
      </c>
      <c r="P48" s="4">
        <f t="shared" si="191"/>
        <v>0</v>
      </c>
      <c r="Q48" s="4">
        <f t="shared" si="191"/>
        <v>0</v>
      </c>
      <c r="R48" s="4">
        <f t="shared" si="191"/>
        <v>0</v>
      </c>
      <c r="S48" s="4">
        <f t="shared" si="191"/>
        <v>0</v>
      </c>
      <c r="T48" s="4">
        <f t="shared" si="191"/>
        <v>0</v>
      </c>
      <c r="U48" s="4">
        <f t="shared" si="191"/>
        <v>0</v>
      </c>
      <c r="V48" s="4">
        <f t="shared" si="191"/>
        <v>0</v>
      </c>
      <c r="W48" s="4">
        <f t="shared" si="191"/>
        <v>0</v>
      </c>
      <c r="X48" s="4">
        <f t="shared" si="191"/>
        <v>0</v>
      </c>
      <c r="Y48" s="4">
        <f t="shared" si="191"/>
        <v>0</v>
      </c>
      <c r="Z48" s="4">
        <f t="shared" si="191"/>
        <v>0</v>
      </c>
      <c r="AA48" s="4">
        <f t="shared" si="191"/>
        <v>0</v>
      </c>
      <c r="AB48" s="4">
        <f t="shared" si="191"/>
        <v>0</v>
      </c>
      <c r="AC48" s="4">
        <f t="shared" si="191"/>
        <v>0</v>
      </c>
      <c r="AD48" s="4">
        <f t="shared" si="191"/>
        <v>0</v>
      </c>
      <c r="AE48" s="4">
        <f t="shared" si="191"/>
        <v>0</v>
      </c>
      <c r="AF48" s="4">
        <f t="shared" si="191"/>
        <v>0</v>
      </c>
    </row>
    <row r="49">
      <c r="A49" s="1" t="s">
        <v>14</v>
      </c>
      <c r="B49" s="4">
        <f t="shared" ref="B49:C49" si="192">(0*100)/2</f>
        <v>0</v>
      </c>
      <c r="C49" s="4">
        <f t="shared" si="192"/>
        <v>0</v>
      </c>
      <c r="D49" s="4">
        <f t="shared" si="193"/>
        <v>50</v>
      </c>
      <c r="E49" s="4">
        <f t="shared" ref="E49:G49" si="194">(0*100)/2</f>
        <v>0</v>
      </c>
      <c r="F49" s="4">
        <f t="shared" si="194"/>
        <v>0</v>
      </c>
      <c r="G49" s="4">
        <f t="shared" si="194"/>
        <v>0</v>
      </c>
      <c r="H49" s="4">
        <f t="shared" si="186"/>
        <v>50</v>
      </c>
      <c r="I49" s="4">
        <f t="shared" ref="I49:AF49" si="195">(0*100)/2</f>
        <v>0</v>
      </c>
      <c r="J49" s="4">
        <f t="shared" si="195"/>
        <v>0</v>
      </c>
      <c r="K49" s="4">
        <f t="shared" si="195"/>
        <v>0</v>
      </c>
      <c r="L49" s="4">
        <f t="shared" si="195"/>
        <v>0</v>
      </c>
      <c r="M49" s="4">
        <f t="shared" si="195"/>
        <v>0</v>
      </c>
      <c r="N49" s="4">
        <f t="shared" si="195"/>
        <v>0</v>
      </c>
      <c r="O49" s="4">
        <f t="shared" si="195"/>
        <v>0</v>
      </c>
      <c r="P49" s="4">
        <f t="shared" si="195"/>
        <v>0</v>
      </c>
      <c r="Q49" s="4">
        <f t="shared" si="195"/>
        <v>0</v>
      </c>
      <c r="R49" s="4">
        <f t="shared" si="195"/>
        <v>0</v>
      </c>
      <c r="S49" s="4">
        <f t="shared" si="195"/>
        <v>0</v>
      </c>
      <c r="T49" s="4">
        <f t="shared" si="195"/>
        <v>0</v>
      </c>
      <c r="U49" s="4">
        <f t="shared" si="195"/>
        <v>0</v>
      </c>
      <c r="V49" s="4">
        <f t="shared" si="195"/>
        <v>0</v>
      </c>
      <c r="W49" s="4">
        <f t="shared" si="195"/>
        <v>0</v>
      </c>
      <c r="X49" s="4">
        <f t="shared" si="195"/>
        <v>0</v>
      </c>
      <c r="Y49" s="4">
        <f t="shared" si="195"/>
        <v>0</v>
      </c>
      <c r="Z49" s="4">
        <f t="shared" si="195"/>
        <v>0</v>
      </c>
      <c r="AA49" s="4">
        <f t="shared" si="195"/>
        <v>0</v>
      </c>
      <c r="AB49" s="4">
        <f t="shared" si="195"/>
        <v>0</v>
      </c>
      <c r="AC49" s="4">
        <f t="shared" si="195"/>
        <v>0</v>
      </c>
      <c r="AD49" s="4">
        <f t="shared" si="195"/>
        <v>0</v>
      </c>
      <c r="AE49" s="4">
        <f t="shared" si="195"/>
        <v>0</v>
      </c>
      <c r="AF49" s="4">
        <f t="shared" si="195"/>
        <v>0</v>
      </c>
    </row>
    <row r="50">
      <c r="A50" s="1" t="s">
        <v>15</v>
      </c>
      <c r="B50" s="4">
        <f t="shared" ref="B50:AF50" si="196">(0*100)/2</f>
        <v>0</v>
      </c>
      <c r="C50" s="4">
        <f t="shared" si="196"/>
        <v>0</v>
      </c>
      <c r="D50" s="4">
        <f t="shared" si="196"/>
        <v>0</v>
      </c>
      <c r="E50" s="4">
        <f t="shared" si="196"/>
        <v>0</v>
      </c>
      <c r="F50" s="4">
        <f t="shared" si="196"/>
        <v>0</v>
      </c>
      <c r="G50" s="4">
        <f t="shared" si="196"/>
        <v>0</v>
      </c>
      <c r="H50" s="4">
        <f t="shared" si="196"/>
        <v>0</v>
      </c>
      <c r="I50" s="4">
        <f t="shared" si="196"/>
        <v>0</v>
      </c>
      <c r="J50" s="4">
        <f t="shared" si="196"/>
        <v>0</v>
      </c>
      <c r="K50" s="4">
        <f t="shared" si="196"/>
        <v>0</v>
      </c>
      <c r="L50" s="4">
        <f t="shared" si="196"/>
        <v>0</v>
      </c>
      <c r="M50" s="4">
        <f t="shared" si="196"/>
        <v>0</v>
      </c>
      <c r="N50" s="4">
        <f t="shared" si="196"/>
        <v>0</v>
      </c>
      <c r="O50" s="4">
        <f t="shared" si="196"/>
        <v>0</v>
      </c>
      <c r="P50" s="4">
        <f t="shared" si="196"/>
        <v>0</v>
      </c>
      <c r="Q50" s="4">
        <f t="shared" si="196"/>
        <v>0</v>
      </c>
      <c r="R50" s="4">
        <f t="shared" si="196"/>
        <v>0</v>
      </c>
      <c r="S50" s="4">
        <f t="shared" si="196"/>
        <v>0</v>
      </c>
      <c r="T50" s="4">
        <f t="shared" si="196"/>
        <v>0</v>
      </c>
      <c r="U50" s="4">
        <f t="shared" si="196"/>
        <v>0</v>
      </c>
      <c r="V50" s="4">
        <f t="shared" si="196"/>
        <v>0</v>
      </c>
      <c r="W50" s="4">
        <f t="shared" si="196"/>
        <v>0</v>
      </c>
      <c r="X50" s="4">
        <f t="shared" si="196"/>
        <v>0</v>
      </c>
      <c r="Y50" s="4">
        <f t="shared" si="196"/>
        <v>0</v>
      </c>
      <c r="Z50" s="4">
        <f t="shared" si="196"/>
        <v>0</v>
      </c>
      <c r="AA50" s="4">
        <f t="shared" si="196"/>
        <v>0</v>
      </c>
      <c r="AB50" s="4">
        <f t="shared" si="196"/>
        <v>0</v>
      </c>
      <c r="AC50" s="4">
        <f t="shared" si="196"/>
        <v>0</v>
      </c>
      <c r="AD50" s="4">
        <f t="shared" si="196"/>
        <v>0</v>
      </c>
      <c r="AE50" s="4">
        <f t="shared" si="196"/>
        <v>0</v>
      </c>
      <c r="AF50" s="4">
        <f t="shared" si="196"/>
        <v>0</v>
      </c>
    </row>
    <row r="51">
      <c r="A51" s="1" t="s">
        <v>16</v>
      </c>
      <c r="B51" s="4">
        <f t="shared" ref="B51:AF51" si="197">(0*100)/2</f>
        <v>0</v>
      </c>
      <c r="C51" s="4">
        <f t="shared" si="197"/>
        <v>0</v>
      </c>
      <c r="D51" s="4">
        <f t="shared" si="197"/>
        <v>0</v>
      </c>
      <c r="E51" s="4">
        <f t="shared" si="197"/>
        <v>0</v>
      </c>
      <c r="F51" s="4">
        <f t="shared" si="197"/>
        <v>0</v>
      </c>
      <c r="G51" s="4">
        <f t="shared" si="197"/>
        <v>0</v>
      </c>
      <c r="H51" s="4">
        <f t="shared" si="197"/>
        <v>0</v>
      </c>
      <c r="I51" s="4">
        <f t="shared" si="197"/>
        <v>0</v>
      </c>
      <c r="J51" s="4">
        <f t="shared" si="197"/>
        <v>0</v>
      </c>
      <c r="K51" s="4">
        <f t="shared" si="197"/>
        <v>0</v>
      </c>
      <c r="L51" s="4">
        <f t="shared" si="197"/>
        <v>0</v>
      </c>
      <c r="M51" s="4">
        <f t="shared" si="197"/>
        <v>0</v>
      </c>
      <c r="N51" s="4">
        <f t="shared" si="197"/>
        <v>0</v>
      </c>
      <c r="O51" s="4">
        <f t="shared" si="197"/>
        <v>0</v>
      </c>
      <c r="P51" s="4">
        <f t="shared" si="197"/>
        <v>0</v>
      </c>
      <c r="Q51" s="4">
        <f t="shared" si="197"/>
        <v>0</v>
      </c>
      <c r="R51" s="4">
        <f t="shared" si="197"/>
        <v>0</v>
      </c>
      <c r="S51" s="4">
        <f t="shared" si="197"/>
        <v>0</v>
      </c>
      <c r="T51" s="4">
        <f t="shared" si="197"/>
        <v>0</v>
      </c>
      <c r="U51" s="4">
        <f t="shared" si="197"/>
        <v>0</v>
      </c>
      <c r="V51" s="4">
        <f t="shared" si="197"/>
        <v>0</v>
      </c>
      <c r="W51" s="4">
        <f t="shared" si="197"/>
        <v>0</v>
      </c>
      <c r="X51" s="4">
        <f t="shared" si="197"/>
        <v>0</v>
      </c>
      <c r="Y51" s="4">
        <f t="shared" si="197"/>
        <v>0</v>
      </c>
      <c r="Z51" s="4">
        <f t="shared" si="197"/>
        <v>0</v>
      </c>
      <c r="AA51" s="4">
        <f t="shared" si="197"/>
        <v>0</v>
      </c>
      <c r="AB51" s="4">
        <f t="shared" si="197"/>
        <v>0</v>
      </c>
      <c r="AC51" s="4">
        <f t="shared" si="197"/>
        <v>0</v>
      </c>
      <c r="AD51" s="4">
        <f t="shared" si="197"/>
        <v>0</v>
      </c>
      <c r="AE51" s="4">
        <f t="shared" si="197"/>
        <v>0</v>
      </c>
      <c r="AF51" s="4">
        <f t="shared" si="197"/>
        <v>0</v>
      </c>
    </row>
    <row r="52">
      <c r="A52" s="1" t="s">
        <v>17</v>
      </c>
      <c r="B52" s="4">
        <f t="shared" ref="B52:AF52" si="198">(0*100)/2</f>
        <v>0</v>
      </c>
      <c r="C52" s="4">
        <f t="shared" si="198"/>
        <v>0</v>
      </c>
      <c r="D52" s="4">
        <f t="shared" si="198"/>
        <v>0</v>
      </c>
      <c r="E52" s="4">
        <f t="shared" si="198"/>
        <v>0</v>
      </c>
      <c r="F52" s="4">
        <f t="shared" si="198"/>
        <v>0</v>
      </c>
      <c r="G52" s="4">
        <f t="shared" si="198"/>
        <v>0</v>
      </c>
      <c r="H52" s="4">
        <f t="shared" si="198"/>
        <v>0</v>
      </c>
      <c r="I52" s="4">
        <f t="shared" si="198"/>
        <v>0</v>
      </c>
      <c r="J52" s="4">
        <f t="shared" si="198"/>
        <v>0</v>
      </c>
      <c r="K52" s="4">
        <f t="shared" si="198"/>
        <v>0</v>
      </c>
      <c r="L52" s="4">
        <f t="shared" si="198"/>
        <v>0</v>
      </c>
      <c r="M52" s="4">
        <f t="shared" si="198"/>
        <v>0</v>
      </c>
      <c r="N52" s="4">
        <f t="shared" si="198"/>
        <v>0</v>
      </c>
      <c r="O52" s="4">
        <f t="shared" si="198"/>
        <v>0</v>
      </c>
      <c r="P52" s="4">
        <f t="shared" si="198"/>
        <v>0</v>
      </c>
      <c r="Q52" s="4">
        <f t="shared" si="198"/>
        <v>0</v>
      </c>
      <c r="R52" s="4">
        <f t="shared" si="198"/>
        <v>0</v>
      </c>
      <c r="S52" s="4">
        <f t="shared" si="198"/>
        <v>0</v>
      </c>
      <c r="T52" s="4">
        <f t="shared" si="198"/>
        <v>0</v>
      </c>
      <c r="U52" s="4">
        <f t="shared" si="198"/>
        <v>0</v>
      </c>
      <c r="V52" s="4">
        <f t="shared" si="198"/>
        <v>0</v>
      </c>
      <c r="W52" s="4">
        <f t="shared" si="198"/>
        <v>0</v>
      </c>
      <c r="X52" s="4">
        <f t="shared" si="198"/>
        <v>0</v>
      </c>
      <c r="Y52" s="4">
        <f t="shared" si="198"/>
        <v>0</v>
      </c>
      <c r="Z52" s="4">
        <f t="shared" si="198"/>
        <v>0</v>
      </c>
      <c r="AA52" s="4">
        <f t="shared" si="198"/>
        <v>0</v>
      </c>
      <c r="AB52" s="4">
        <f t="shared" si="198"/>
        <v>0</v>
      </c>
      <c r="AC52" s="4">
        <f t="shared" si="198"/>
        <v>0</v>
      </c>
      <c r="AD52" s="4">
        <f t="shared" si="198"/>
        <v>0</v>
      </c>
      <c r="AE52" s="4">
        <f t="shared" si="198"/>
        <v>0</v>
      </c>
      <c r="AF52" s="4">
        <f t="shared" si="19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199">(0*100)/5</f>
        <v>0</v>
      </c>
      <c r="C54" s="4">
        <f t="shared" si="199"/>
        <v>0</v>
      </c>
      <c r="D54" s="4">
        <f t="shared" si="199"/>
        <v>0</v>
      </c>
      <c r="E54" s="4">
        <f t="shared" si="199"/>
        <v>0</v>
      </c>
      <c r="F54" s="4">
        <f t="shared" si="199"/>
        <v>0</v>
      </c>
      <c r="G54" s="4">
        <f t="shared" si="199"/>
        <v>0</v>
      </c>
      <c r="H54" s="4">
        <f t="shared" si="199"/>
        <v>0</v>
      </c>
      <c r="I54" s="4">
        <f t="shared" si="199"/>
        <v>0</v>
      </c>
      <c r="J54" s="4">
        <f t="shared" si="199"/>
        <v>0</v>
      </c>
      <c r="K54" s="4">
        <f t="shared" si="199"/>
        <v>0</v>
      </c>
      <c r="L54" s="4">
        <f t="shared" si="199"/>
        <v>0</v>
      </c>
      <c r="M54" s="4">
        <f t="shared" si="199"/>
        <v>0</v>
      </c>
      <c r="N54" s="4">
        <f t="shared" si="199"/>
        <v>0</v>
      </c>
      <c r="O54" s="4">
        <f t="shared" si="199"/>
        <v>0</v>
      </c>
      <c r="P54" s="4">
        <f t="shared" si="199"/>
        <v>0</v>
      </c>
      <c r="Q54" s="4">
        <f t="shared" si="199"/>
        <v>0</v>
      </c>
      <c r="R54" s="4">
        <f t="shared" si="199"/>
        <v>0</v>
      </c>
      <c r="S54" s="4">
        <f t="shared" si="199"/>
        <v>0</v>
      </c>
      <c r="T54" s="4">
        <f t="shared" si="199"/>
        <v>0</v>
      </c>
      <c r="U54" s="4">
        <f t="shared" si="199"/>
        <v>0</v>
      </c>
      <c r="V54" s="4">
        <f t="shared" si="199"/>
        <v>0</v>
      </c>
      <c r="W54" s="4">
        <f t="shared" si="199"/>
        <v>0</v>
      </c>
      <c r="X54" s="4">
        <f t="shared" si="199"/>
        <v>0</v>
      </c>
      <c r="Y54" s="4">
        <f t="shared" si="199"/>
        <v>0</v>
      </c>
      <c r="Z54" s="4">
        <f t="shared" si="199"/>
        <v>0</v>
      </c>
      <c r="AA54" s="4">
        <f t="shared" si="199"/>
        <v>0</v>
      </c>
      <c r="AB54" s="4">
        <f t="shared" si="199"/>
        <v>0</v>
      </c>
      <c r="AC54" s="4">
        <f t="shared" si="199"/>
        <v>0</v>
      </c>
      <c r="AD54" s="4">
        <f t="shared" si="199"/>
        <v>0</v>
      </c>
      <c r="AE54" s="4">
        <f t="shared" si="199"/>
        <v>0</v>
      </c>
      <c r="AF54" s="4">
        <f t="shared" si="199"/>
        <v>0</v>
      </c>
    </row>
    <row r="55">
      <c r="A55" s="1" t="s">
        <v>3</v>
      </c>
      <c r="B55" s="4">
        <f t="shared" ref="B55:I55" si="200">(0*100)/5</f>
        <v>0</v>
      </c>
      <c r="C55" s="4">
        <f t="shared" si="200"/>
        <v>0</v>
      </c>
      <c r="D55" s="4">
        <f t="shared" si="200"/>
        <v>0</v>
      </c>
      <c r="E55" s="4">
        <f t="shared" si="200"/>
        <v>0</v>
      </c>
      <c r="F55" s="4">
        <f t="shared" si="200"/>
        <v>0</v>
      </c>
      <c r="G55" s="4">
        <f t="shared" si="200"/>
        <v>0</v>
      </c>
      <c r="H55" s="4">
        <f t="shared" si="200"/>
        <v>0</v>
      </c>
      <c r="I55" s="4">
        <f t="shared" si="200"/>
        <v>0</v>
      </c>
      <c r="J55" s="4">
        <f t="shared" ref="J55:J57" si="205">(1*100)/5</f>
        <v>20</v>
      </c>
      <c r="K55" s="4">
        <f t="shared" ref="K55:K57" si="206">(0*100)/5</f>
        <v>0</v>
      </c>
      <c r="L55" s="4">
        <f t="shared" ref="L55:M55" si="201">(1*100)/5</f>
        <v>20</v>
      </c>
      <c r="M55" s="4">
        <f t="shared" si="201"/>
        <v>20</v>
      </c>
      <c r="N55" s="4">
        <f t="shared" ref="N55:AF55" si="202">(0*100)/5</f>
        <v>0</v>
      </c>
      <c r="O55" s="4">
        <f t="shared" si="202"/>
        <v>0</v>
      </c>
      <c r="P55" s="4">
        <f t="shared" si="202"/>
        <v>0</v>
      </c>
      <c r="Q55" s="4">
        <f t="shared" si="202"/>
        <v>0</v>
      </c>
      <c r="R55" s="4">
        <f t="shared" si="202"/>
        <v>0</v>
      </c>
      <c r="S55" s="4">
        <f t="shared" si="202"/>
        <v>0</v>
      </c>
      <c r="T55" s="4">
        <f t="shared" si="202"/>
        <v>0</v>
      </c>
      <c r="U55" s="4">
        <f t="shared" si="202"/>
        <v>0</v>
      </c>
      <c r="V55" s="4">
        <f t="shared" si="202"/>
        <v>0</v>
      </c>
      <c r="W55" s="4">
        <f t="shared" si="202"/>
        <v>0</v>
      </c>
      <c r="X55" s="4">
        <f t="shared" si="202"/>
        <v>0</v>
      </c>
      <c r="Y55" s="4">
        <f t="shared" si="202"/>
        <v>0</v>
      </c>
      <c r="Z55" s="4">
        <f t="shared" si="202"/>
        <v>0</v>
      </c>
      <c r="AA55" s="4">
        <f t="shared" si="202"/>
        <v>0</v>
      </c>
      <c r="AB55" s="4">
        <f t="shared" si="202"/>
        <v>0</v>
      </c>
      <c r="AC55" s="4">
        <f t="shared" si="202"/>
        <v>0</v>
      </c>
      <c r="AD55" s="4">
        <f t="shared" si="202"/>
        <v>0</v>
      </c>
      <c r="AE55" s="4">
        <f t="shared" si="202"/>
        <v>0</v>
      </c>
      <c r="AF55" s="4">
        <f t="shared" si="202"/>
        <v>0</v>
      </c>
    </row>
    <row r="56">
      <c r="A56" s="1" t="s">
        <v>4</v>
      </c>
      <c r="B56" s="4">
        <f t="shared" ref="B56:C56" si="203">(1*100)/5</f>
        <v>20</v>
      </c>
      <c r="C56" s="4">
        <f t="shared" si="203"/>
        <v>20</v>
      </c>
      <c r="D56" s="4">
        <f t="shared" ref="D56:I56" si="204">(0*100)/5</f>
        <v>0</v>
      </c>
      <c r="E56" s="4">
        <f t="shared" si="204"/>
        <v>0</v>
      </c>
      <c r="F56" s="4">
        <f t="shared" si="204"/>
        <v>0</v>
      </c>
      <c r="G56" s="4">
        <f t="shared" si="204"/>
        <v>0</v>
      </c>
      <c r="H56" s="4">
        <f t="shared" si="204"/>
        <v>0</v>
      </c>
      <c r="I56" s="4">
        <f t="shared" si="204"/>
        <v>0</v>
      </c>
      <c r="J56" s="4">
        <f t="shared" si="205"/>
        <v>20</v>
      </c>
      <c r="K56" s="4">
        <f t="shared" si="206"/>
        <v>0</v>
      </c>
      <c r="L56" s="4">
        <f t="shared" ref="L56:M56" si="207">(1*100)/5</f>
        <v>20</v>
      </c>
      <c r="M56" s="4">
        <f t="shared" si="207"/>
        <v>20</v>
      </c>
      <c r="N56" s="4">
        <f t="shared" ref="N56:R56" si="208">(0*100)/5</f>
        <v>0</v>
      </c>
      <c r="O56" s="4">
        <f t="shared" si="208"/>
        <v>0</v>
      </c>
      <c r="P56" s="4">
        <f t="shared" si="208"/>
        <v>0</v>
      </c>
      <c r="Q56" s="4">
        <f t="shared" si="208"/>
        <v>0</v>
      </c>
      <c r="R56" s="4">
        <f t="shared" si="208"/>
        <v>0</v>
      </c>
      <c r="S56" s="4">
        <f t="shared" ref="S56:T56" si="209">(1*100)/5</f>
        <v>20</v>
      </c>
      <c r="T56" s="4">
        <f t="shared" si="209"/>
        <v>20</v>
      </c>
      <c r="U56" s="4">
        <f>(0*100)/5</f>
        <v>0</v>
      </c>
      <c r="V56" s="4">
        <f>(1*100)/5</f>
        <v>20</v>
      </c>
      <c r="W56" s="4">
        <f t="shared" ref="W56:Y56" si="210">(0*100)/5</f>
        <v>0</v>
      </c>
      <c r="X56" s="4">
        <f t="shared" si="210"/>
        <v>0</v>
      </c>
      <c r="Y56" s="4">
        <f t="shared" si="210"/>
        <v>0</v>
      </c>
      <c r="Z56" s="4">
        <f t="shared" ref="Z56:AB56" si="211">(1*100)/5</f>
        <v>20</v>
      </c>
      <c r="AA56" s="4">
        <f t="shared" si="211"/>
        <v>20</v>
      </c>
      <c r="AB56" s="4">
        <f t="shared" si="211"/>
        <v>20</v>
      </c>
      <c r="AC56" s="4">
        <f t="shared" ref="AC56:AD56" si="212">(0*100)/5</f>
        <v>0</v>
      </c>
      <c r="AD56" s="4">
        <f t="shared" si="212"/>
        <v>0</v>
      </c>
      <c r="AE56" s="4">
        <f>(1*100)/5</f>
        <v>20</v>
      </c>
      <c r="AF56" s="4">
        <f t="shared" ref="AF56:AF57" si="220">(0*100)/5</f>
        <v>0</v>
      </c>
    </row>
    <row r="57">
      <c r="A57" s="1" t="s">
        <v>5</v>
      </c>
      <c r="B57" s="4">
        <f>(1*100)/5</f>
        <v>20</v>
      </c>
      <c r="C57" s="4">
        <f t="shared" ref="C57:I57" si="213">(0*100)/5</f>
        <v>0</v>
      </c>
      <c r="D57" s="4">
        <f t="shared" si="213"/>
        <v>0</v>
      </c>
      <c r="E57" s="4">
        <f t="shared" si="213"/>
        <v>0</v>
      </c>
      <c r="F57" s="4">
        <f t="shared" si="213"/>
        <v>0</v>
      </c>
      <c r="G57" s="4">
        <f t="shared" si="213"/>
        <v>0</v>
      </c>
      <c r="H57" s="4">
        <f t="shared" si="213"/>
        <v>0</v>
      </c>
      <c r="I57" s="4">
        <f t="shared" si="213"/>
        <v>0</v>
      </c>
      <c r="J57" s="4">
        <f t="shared" si="205"/>
        <v>20</v>
      </c>
      <c r="K57" s="4">
        <f t="shared" si="206"/>
        <v>0</v>
      </c>
      <c r="L57" s="4">
        <f t="shared" ref="L57:L58" si="223">(2*100)/5</f>
        <v>40</v>
      </c>
      <c r="M57" s="4">
        <f t="shared" ref="M57:N57" si="214">(1*100)/5</f>
        <v>20</v>
      </c>
      <c r="N57" s="4">
        <f t="shared" si="214"/>
        <v>20</v>
      </c>
      <c r="O57" s="4">
        <f t="shared" ref="O57:R57" si="215">(0*100)/5</f>
        <v>0</v>
      </c>
      <c r="P57" s="4">
        <f t="shared" si="215"/>
        <v>0</v>
      </c>
      <c r="Q57" s="4">
        <f t="shared" si="215"/>
        <v>0</v>
      </c>
      <c r="R57" s="4">
        <f t="shared" si="215"/>
        <v>0</v>
      </c>
      <c r="S57" s="4">
        <f t="shared" ref="S57:T57" si="216">(2*100)/5</f>
        <v>40</v>
      </c>
      <c r="T57" s="4">
        <f t="shared" si="216"/>
        <v>40</v>
      </c>
      <c r="U57" s="4">
        <f t="shared" ref="U57:X57" si="217">(1*100)/5</f>
        <v>20</v>
      </c>
      <c r="V57" s="4">
        <f t="shared" si="217"/>
        <v>20</v>
      </c>
      <c r="W57" s="4">
        <f t="shared" si="217"/>
        <v>20</v>
      </c>
      <c r="X57" s="4">
        <f t="shared" si="217"/>
        <v>20</v>
      </c>
      <c r="Y57" s="4">
        <f>(0*100)/5</f>
        <v>0</v>
      </c>
      <c r="Z57" s="4">
        <f t="shared" ref="Z57:AB57" si="218">(1*100)/5</f>
        <v>20</v>
      </c>
      <c r="AA57" s="4">
        <f t="shared" si="218"/>
        <v>20</v>
      </c>
      <c r="AB57" s="4">
        <f t="shared" si="218"/>
        <v>20</v>
      </c>
      <c r="AC57" s="4">
        <f t="shared" ref="AC57:AD57" si="219">(0*100)/5</f>
        <v>0</v>
      </c>
      <c r="AD57" s="4">
        <f t="shared" si="219"/>
        <v>0</v>
      </c>
      <c r="AE57" s="4">
        <f>(2*100)/5</f>
        <v>40</v>
      </c>
      <c r="AF57" s="4">
        <f t="shared" si="220"/>
        <v>0</v>
      </c>
    </row>
    <row r="58">
      <c r="A58" s="1" t="s">
        <v>6</v>
      </c>
      <c r="B58" s="4">
        <f>(2*100)/5</f>
        <v>40</v>
      </c>
      <c r="C58" s="4">
        <f t="shared" ref="C58:E58" si="221">(0*100)/5</f>
        <v>0</v>
      </c>
      <c r="D58" s="4">
        <f t="shared" si="221"/>
        <v>0</v>
      </c>
      <c r="E58" s="4">
        <f t="shared" si="221"/>
        <v>0</v>
      </c>
      <c r="F58" s="4">
        <f t="shared" ref="F58:F60" si="229">(1*100)/5</f>
        <v>20</v>
      </c>
      <c r="G58" s="4">
        <f t="shared" ref="G58:K58" si="222">(0*100)/5</f>
        <v>0</v>
      </c>
      <c r="H58" s="4">
        <f t="shared" si="222"/>
        <v>0</v>
      </c>
      <c r="I58" s="4">
        <f t="shared" si="222"/>
        <v>0</v>
      </c>
      <c r="J58" s="4">
        <f t="shared" si="222"/>
        <v>0</v>
      </c>
      <c r="K58" s="4">
        <f t="shared" si="222"/>
        <v>0</v>
      </c>
      <c r="L58" s="4">
        <f t="shared" si="223"/>
        <v>40</v>
      </c>
      <c r="M58" s="4">
        <f>(1*100)/5</f>
        <v>20</v>
      </c>
      <c r="N58" s="4">
        <f t="shared" ref="N58:R58" si="224">(0*100)/5</f>
        <v>0</v>
      </c>
      <c r="O58" s="4">
        <f t="shared" si="224"/>
        <v>0</v>
      </c>
      <c r="P58" s="4">
        <f t="shared" si="224"/>
        <v>0</v>
      </c>
      <c r="Q58" s="4">
        <f t="shared" si="224"/>
        <v>0</v>
      </c>
      <c r="R58" s="4">
        <f t="shared" si="224"/>
        <v>0</v>
      </c>
      <c r="S58" s="4">
        <f>(3*100)/5</f>
        <v>60</v>
      </c>
      <c r="T58" s="4">
        <f>(4*100)/5</f>
        <v>80</v>
      </c>
      <c r="U58" s="4">
        <f t="shared" ref="U58:U59" si="234">(1*100)/5</f>
        <v>20</v>
      </c>
      <c r="V58" s="4">
        <f>(0*100)/5</f>
        <v>0</v>
      </c>
      <c r="W58" s="4">
        <f t="shared" ref="W58:Y58" si="225">(1*100)/5</f>
        <v>20</v>
      </c>
      <c r="X58" s="4">
        <f t="shared" si="225"/>
        <v>20</v>
      </c>
      <c r="Y58" s="4">
        <f t="shared" si="225"/>
        <v>20</v>
      </c>
      <c r="Z58" s="4">
        <f t="shared" ref="Z58:AA58" si="226">(2*100)/5</f>
        <v>40</v>
      </c>
      <c r="AA58" s="4">
        <f t="shared" si="226"/>
        <v>40</v>
      </c>
      <c r="AB58" s="4">
        <f t="shared" ref="AB58:AB59" si="236">(1*100)/5</f>
        <v>20</v>
      </c>
      <c r="AC58" s="4">
        <f t="shared" ref="AC58:AC61" si="237">(0*100)/5</f>
        <v>0</v>
      </c>
      <c r="AD58" s="4">
        <f t="shared" ref="AD58:AF58" si="227">(1*100)/5</f>
        <v>20</v>
      </c>
      <c r="AE58" s="4">
        <f t="shared" si="227"/>
        <v>20</v>
      </c>
      <c r="AF58" s="4">
        <f t="shared" si="227"/>
        <v>20</v>
      </c>
    </row>
    <row r="59">
      <c r="A59" s="1" t="s">
        <v>7</v>
      </c>
      <c r="B59" s="4">
        <f t="shared" ref="B59:E59" si="228">(0*100)/5</f>
        <v>0</v>
      </c>
      <c r="C59" s="4">
        <f t="shared" si="228"/>
        <v>0</v>
      </c>
      <c r="D59" s="4">
        <f t="shared" si="228"/>
        <v>0</v>
      </c>
      <c r="E59" s="4">
        <f t="shared" si="228"/>
        <v>0</v>
      </c>
      <c r="F59" s="4">
        <f t="shared" si="229"/>
        <v>20</v>
      </c>
      <c r="G59" s="4">
        <f t="shared" ref="G59:G60" si="240">(0*100)/5</f>
        <v>0</v>
      </c>
      <c r="H59" s="4">
        <f t="shared" ref="H59:H62" si="241">(1*100)/5</f>
        <v>20</v>
      </c>
      <c r="I59" s="4">
        <f t="shared" ref="I59:K59" si="230">(0*100)/5</f>
        <v>0</v>
      </c>
      <c r="J59" s="4">
        <f t="shared" si="230"/>
        <v>0</v>
      </c>
      <c r="K59" s="4">
        <f t="shared" si="230"/>
        <v>0</v>
      </c>
      <c r="L59" s="4">
        <f t="shared" ref="L59:M59" si="231">(1*100)/5</f>
        <v>20</v>
      </c>
      <c r="M59" s="4">
        <f t="shared" si="231"/>
        <v>20</v>
      </c>
      <c r="N59" s="4">
        <f>(2*100)/5</f>
        <v>40</v>
      </c>
      <c r="O59" s="4">
        <f>(0*100)/5</f>
        <v>0</v>
      </c>
      <c r="P59" s="4">
        <f>(1*100)/5</f>
        <v>20</v>
      </c>
      <c r="Q59" s="4">
        <f t="shared" ref="Q59:R59" si="232">(0*100)/5</f>
        <v>0</v>
      </c>
      <c r="R59" s="4">
        <f t="shared" si="232"/>
        <v>0</v>
      </c>
      <c r="S59" s="4">
        <f t="shared" ref="S59:T59" si="233">(2*100)/5</f>
        <v>40</v>
      </c>
      <c r="T59" s="4">
        <f t="shared" si="233"/>
        <v>40</v>
      </c>
      <c r="U59" s="4">
        <f t="shared" si="234"/>
        <v>20</v>
      </c>
      <c r="V59" s="4">
        <f t="shared" ref="V59:Z59" si="235">(1*100)/5</f>
        <v>20</v>
      </c>
      <c r="W59" s="4">
        <f t="shared" si="235"/>
        <v>20</v>
      </c>
      <c r="X59" s="4">
        <f t="shared" si="235"/>
        <v>20</v>
      </c>
      <c r="Y59" s="4">
        <f t="shared" si="235"/>
        <v>20</v>
      </c>
      <c r="Z59" s="4">
        <f t="shared" si="235"/>
        <v>20</v>
      </c>
      <c r="AA59" s="4">
        <f>(2*100)/5</f>
        <v>40</v>
      </c>
      <c r="AB59" s="4">
        <f t="shared" si="236"/>
        <v>20</v>
      </c>
      <c r="AC59" s="4">
        <f t="shared" si="237"/>
        <v>0</v>
      </c>
      <c r="AD59" s="4">
        <f t="shared" ref="AD59:AD61" si="249">(2*100)/5</f>
        <v>40</v>
      </c>
      <c r="AE59" s="4">
        <f t="shared" ref="AE59:AF59" si="238">(1*100)/5</f>
        <v>20</v>
      </c>
      <c r="AF59" s="4">
        <f t="shared" si="238"/>
        <v>20</v>
      </c>
    </row>
    <row r="60">
      <c r="A60" s="1" t="s">
        <v>8</v>
      </c>
      <c r="B60" s="4">
        <f t="shared" ref="B60:E60" si="239">(0*100)/5</f>
        <v>0</v>
      </c>
      <c r="C60" s="4">
        <f t="shared" si="239"/>
        <v>0</v>
      </c>
      <c r="D60" s="4">
        <f t="shared" si="239"/>
        <v>0</v>
      </c>
      <c r="E60" s="4">
        <f t="shared" si="239"/>
        <v>0</v>
      </c>
      <c r="F60" s="4">
        <f t="shared" si="229"/>
        <v>20</v>
      </c>
      <c r="G60" s="4">
        <f t="shared" si="240"/>
        <v>0</v>
      </c>
      <c r="H60" s="4">
        <f t="shared" si="241"/>
        <v>20</v>
      </c>
      <c r="I60" s="4">
        <f t="shared" ref="I60:K60" si="242">(0*100)/5</f>
        <v>0</v>
      </c>
      <c r="J60" s="4">
        <f t="shared" si="242"/>
        <v>0</v>
      </c>
      <c r="K60" s="4">
        <f t="shared" si="242"/>
        <v>0</v>
      </c>
      <c r="L60" s="4">
        <f t="shared" ref="L60:M60" si="243">(1*100)/5</f>
        <v>20</v>
      </c>
      <c r="M60" s="4">
        <f t="shared" si="243"/>
        <v>20</v>
      </c>
      <c r="N60" s="4">
        <f t="shared" ref="N60:O60" si="244">(0*100)/5</f>
        <v>0</v>
      </c>
      <c r="O60" s="4">
        <f t="shared" si="244"/>
        <v>0</v>
      </c>
      <c r="P60" s="4">
        <f>(2*100)/5</f>
        <v>40</v>
      </c>
      <c r="Q60" s="4">
        <f t="shared" ref="Q60:S60" si="245">(1*100)/5</f>
        <v>20</v>
      </c>
      <c r="R60" s="4">
        <f t="shared" si="245"/>
        <v>20</v>
      </c>
      <c r="S60" s="4">
        <f t="shared" si="245"/>
        <v>20</v>
      </c>
      <c r="T60" s="4">
        <f t="shared" ref="T60:U60" si="246">(2*100)/5</f>
        <v>40</v>
      </c>
      <c r="U60" s="4">
        <f t="shared" si="246"/>
        <v>40</v>
      </c>
      <c r="V60" s="4">
        <f t="shared" ref="V60:X60" si="247">(1*100)/5</f>
        <v>20</v>
      </c>
      <c r="W60" s="4">
        <f t="shared" si="247"/>
        <v>20</v>
      </c>
      <c r="X60" s="4">
        <f t="shared" si="247"/>
        <v>20</v>
      </c>
      <c r="Y60" s="4">
        <f>(0*100)/5</f>
        <v>0</v>
      </c>
      <c r="Z60" s="4">
        <f t="shared" ref="Z60:AB60" si="248">(1*100)/5</f>
        <v>20</v>
      </c>
      <c r="AA60" s="4">
        <f t="shared" si="248"/>
        <v>20</v>
      </c>
      <c r="AB60" s="4">
        <f t="shared" si="248"/>
        <v>20</v>
      </c>
      <c r="AC60" s="4">
        <f t="shared" si="237"/>
        <v>0</v>
      </c>
      <c r="AD60" s="4">
        <f t="shared" si="249"/>
        <v>40</v>
      </c>
      <c r="AE60" s="4">
        <f t="shared" ref="AE60:AE62" si="255">(0*100)/5</f>
        <v>0</v>
      </c>
      <c r="AF60" s="4">
        <f t="shared" ref="AF60:AF61" si="256">(1*100)/5</f>
        <v>20</v>
      </c>
    </row>
    <row r="61">
      <c r="A61" s="1" t="s">
        <v>9</v>
      </c>
      <c r="B61" s="4">
        <f t="shared" ref="B61:B69" si="257">(0*100)/5</f>
        <v>0</v>
      </c>
      <c r="C61" s="4">
        <f>(2*100)/5</f>
        <v>40</v>
      </c>
      <c r="D61" s="4">
        <f>(1*100)/5</f>
        <v>20</v>
      </c>
      <c r="E61" s="4">
        <f t="shared" ref="E61:E62" si="258">(2*100)/5</f>
        <v>40</v>
      </c>
      <c r="F61" s="4">
        <f t="shared" ref="F61:G61" si="250">(0*100)/5</f>
        <v>0</v>
      </c>
      <c r="G61" s="4">
        <f t="shared" si="250"/>
        <v>0</v>
      </c>
      <c r="H61" s="4">
        <f t="shared" si="241"/>
        <v>20</v>
      </c>
      <c r="I61" s="4">
        <f t="shared" ref="I61:K61" si="251">(0*100)/5</f>
        <v>0</v>
      </c>
      <c r="J61" s="4">
        <f t="shared" si="251"/>
        <v>0</v>
      </c>
      <c r="K61" s="4">
        <f t="shared" si="251"/>
        <v>0</v>
      </c>
      <c r="L61" s="4">
        <f t="shared" ref="L61:L67" si="261">(1*100)/5</f>
        <v>20</v>
      </c>
      <c r="M61" s="4">
        <f>(2*100)/5</f>
        <v>40</v>
      </c>
      <c r="N61" s="4">
        <f>(1*100)/5</f>
        <v>20</v>
      </c>
      <c r="O61" s="4">
        <f>(0*100)/5</f>
        <v>0</v>
      </c>
      <c r="P61" s="4">
        <f>(3*100)/5</f>
        <v>60</v>
      </c>
      <c r="Q61" s="4">
        <f>(2*100)/5</f>
        <v>40</v>
      </c>
      <c r="R61" s="4">
        <f t="shared" ref="R61:S61" si="252">(0*100)/5</f>
        <v>0</v>
      </c>
      <c r="S61" s="4">
        <f t="shared" si="252"/>
        <v>0</v>
      </c>
      <c r="T61" s="4">
        <f t="shared" ref="T61:U61" si="253">(2*100)/5</f>
        <v>40</v>
      </c>
      <c r="U61" s="4">
        <f t="shared" si="253"/>
        <v>40</v>
      </c>
      <c r="V61" s="4">
        <f t="shared" ref="V61:V64" si="264">(0*100)/5</f>
        <v>0</v>
      </c>
      <c r="W61" s="4">
        <f>(2*100)/5</f>
        <v>40</v>
      </c>
      <c r="X61" s="4">
        <f t="shared" ref="X61:Y61" si="254">(0*100)/5</f>
        <v>0</v>
      </c>
      <c r="Y61" s="4">
        <f t="shared" si="254"/>
        <v>0</v>
      </c>
      <c r="Z61" s="4">
        <f>(1*100)/5</f>
        <v>20</v>
      </c>
      <c r="AA61" s="4">
        <f>(0*100)/5</f>
        <v>0</v>
      </c>
      <c r="AB61" s="4">
        <f>(1*100)/5</f>
        <v>20</v>
      </c>
      <c r="AC61" s="4">
        <f t="shared" si="237"/>
        <v>0</v>
      </c>
      <c r="AD61" s="4">
        <f t="shared" si="249"/>
        <v>40</v>
      </c>
      <c r="AE61" s="4">
        <f t="shared" si="255"/>
        <v>0</v>
      </c>
      <c r="AF61" s="4">
        <f t="shared" si="256"/>
        <v>20</v>
      </c>
    </row>
    <row r="62">
      <c r="A62" s="1" t="s">
        <v>10</v>
      </c>
      <c r="B62" s="4">
        <f t="shared" si="257"/>
        <v>0</v>
      </c>
      <c r="C62" s="4">
        <f>(1*100)/5</f>
        <v>20</v>
      </c>
      <c r="D62" s="4">
        <f>(0*100)/5</f>
        <v>0</v>
      </c>
      <c r="E62" s="4">
        <f t="shared" si="258"/>
        <v>40</v>
      </c>
      <c r="F62" s="4">
        <f t="shared" ref="F62:G62" si="259">(0*100)/5</f>
        <v>0</v>
      </c>
      <c r="G62" s="4">
        <f t="shared" si="259"/>
        <v>0</v>
      </c>
      <c r="H62" s="4">
        <f t="shared" si="241"/>
        <v>20</v>
      </c>
      <c r="I62" s="4">
        <f t="shared" ref="I62:K62" si="260">(0*100)/5</f>
        <v>0</v>
      </c>
      <c r="J62" s="4">
        <f t="shared" si="260"/>
        <v>0</v>
      </c>
      <c r="K62" s="4">
        <f t="shared" si="260"/>
        <v>0</v>
      </c>
      <c r="L62" s="4">
        <f t="shared" si="261"/>
        <v>20</v>
      </c>
      <c r="M62" s="4">
        <f t="shared" ref="M62:M67" si="268">(1*100)/5</f>
        <v>20</v>
      </c>
      <c r="N62" s="4">
        <f t="shared" ref="N62:O62" si="262">(0*100)/5</f>
        <v>0</v>
      </c>
      <c r="O62" s="4">
        <f t="shared" si="262"/>
        <v>0</v>
      </c>
      <c r="P62" s="4">
        <f>(2*100)/5</f>
        <v>40</v>
      </c>
      <c r="Q62" s="4">
        <f>(1*100)/5</f>
        <v>20</v>
      </c>
      <c r="R62" s="4">
        <f>(0*100)/5</f>
        <v>0</v>
      </c>
      <c r="S62" s="4">
        <f t="shared" ref="S62:T62" si="263">(1*100)/5</f>
        <v>20</v>
      </c>
      <c r="T62" s="4">
        <f t="shared" si="263"/>
        <v>20</v>
      </c>
      <c r="U62" s="4">
        <f>(2*100)/5</f>
        <v>40</v>
      </c>
      <c r="V62" s="4">
        <f t="shared" si="264"/>
        <v>0</v>
      </c>
      <c r="W62" s="4">
        <f t="shared" ref="W62:AC62" si="265">(0*100)/5</f>
        <v>0</v>
      </c>
      <c r="X62" s="4">
        <f t="shared" si="265"/>
        <v>0</v>
      </c>
      <c r="Y62" s="4">
        <f t="shared" si="265"/>
        <v>0</v>
      </c>
      <c r="Z62" s="4">
        <f t="shared" si="265"/>
        <v>0</v>
      </c>
      <c r="AA62" s="4">
        <f t="shared" si="265"/>
        <v>0</v>
      </c>
      <c r="AB62" s="4">
        <f t="shared" si="265"/>
        <v>0</v>
      </c>
      <c r="AC62" s="4">
        <f t="shared" si="265"/>
        <v>0</v>
      </c>
      <c r="AD62" s="4">
        <f>(1*100)/5</f>
        <v>20</v>
      </c>
      <c r="AE62" s="4">
        <f t="shared" si="255"/>
        <v>0</v>
      </c>
      <c r="AF62" s="4">
        <f>(0*100)/5</f>
        <v>0</v>
      </c>
    </row>
    <row r="63">
      <c r="A63" s="1" t="s">
        <v>11</v>
      </c>
      <c r="B63" s="4">
        <f t="shared" si="257"/>
        <v>0</v>
      </c>
      <c r="C63" s="4">
        <f t="shared" ref="C63:C69" si="272">(0*100)/5</f>
        <v>0</v>
      </c>
      <c r="D63" s="4">
        <f t="shared" ref="D63:E63" si="266">(1*100)/5</f>
        <v>20</v>
      </c>
      <c r="E63" s="4">
        <f t="shared" si="266"/>
        <v>20</v>
      </c>
      <c r="F63" s="4">
        <f t="shared" ref="F63:K63" si="267">(0*100)/5</f>
        <v>0</v>
      </c>
      <c r="G63" s="4">
        <f t="shared" si="267"/>
        <v>0</v>
      </c>
      <c r="H63" s="4">
        <f t="shared" si="267"/>
        <v>0</v>
      </c>
      <c r="I63" s="4">
        <f t="shared" si="267"/>
        <v>0</v>
      </c>
      <c r="J63" s="4">
        <f t="shared" si="267"/>
        <v>0</v>
      </c>
      <c r="K63" s="4">
        <f t="shared" si="267"/>
        <v>0</v>
      </c>
      <c r="L63" s="4">
        <f t="shared" si="261"/>
        <v>20</v>
      </c>
      <c r="M63" s="4">
        <f t="shared" si="268"/>
        <v>20</v>
      </c>
      <c r="N63" s="4">
        <f t="shared" ref="N63:N65" si="275">(1*100)/5</f>
        <v>20</v>
      </c>
      <c r="O63" s="4">
        <f t="shared" ref="O63:O65" si="276">(0*100)/5</f>
        <v>0</v>
      </c>
      <c r="P63" s="4">
        <f t="shared" ref="P63:R63" si="269">(1*100)/5</f>
        <v>20</v>
      </c>
      <c r="Q63" s="4">
        <f t="shared" si="269"/>
        <v>20</v>
      </c>
      <c r="R63" s="4">
        <f t="shared" si="269"/>
        <v>20</v>
      </c>
      <c r="S63" s="4">
        <f t="shared" ref="S63:S65" si="277">(0*100)/5</f>
        <v>0</v>
      </c>
      <c r="T63" s="4">
        <f t="shared" ref="T63:U63" si="270">(1*100)/5</f>
        <v>20</v>
      </c>
      <c r="U63" s="4">
        <f t="shared" si="270"/>
        <v>20</v>
      </c>
      <c r="V63" s="4">
        <f t="shared" si="264"/>
        <v>0</v>
      </c>
      <c r="W63" s="4">
        <f t="shared" ref="W63:AF63" si="271">(0*100)/5</f>
        <v>0</v>
      </c>
      <c r="X63" s="4">
        <f t="shared" si="271"/>
        <v>0</v>
      </c>
      <c r="Y63" s="4">
        <f t="shared" si="271"/>
        <v>0</v>
      </c>
      <c r="Z63" s="4">
        <f t="shared" si="271"/>
        <v>0</v>
      </c>
      <c r="AA63" s="4">
        <f t="shared" si="271"/>
        <v>0</v>
      </c>
      <c r="AB63" s="4">
        <f t="shared" si="271"/>
        <v>0</v>
      </c>
      <c r="AC63" s="4">
        <f t="shared" si="271"/>
        <v>0</v>
      </c>
      <c r="AD63" s="4">
        <f t="shared" si="271"/>
        <v>0</v>
      </c>
      <c r="AE63" s="4">
        <f t="shared" si="271"/>
        <v>0</v>
      </c>
      <c r="AF63" s="4">
        <f t="shared" si="271"/>
        <v>0</v>
      </c>
    </row>
    <row r="64">
      <c r="A64" s="1" t="s">
        <v>12</v>
      </c>
      <c r="B64" s="4">
        <f t="shared" si="257"/>
        <v>0</v>
      </c>
      <c r="C64" s="4">
        <f t="shared" si="272"/>
        <v>0</v>
      </c>
      <c r="D64" s="4">
        <f t="shared" ref="D64:E64" si="273">(1*100)/5</f>
        <v>20</v>
      </c>
      <c r="E64" s="4">
        <f t="shared" si="273"/>
        <v>20</v>
      </c>
      <c r="F64" s="4">
        <f t="shared" ref="F64:K64" si="274">(0*100)/5</f>
        <v>0</v>
      </c>
      <c r="G64" s="4">
        <f t="shared" si="274"/>
        <v>0</v>
      </c>
      <c r="H64" s="4">
        <f t="shared" si="274"/>
        <v>0</v>
      </c>
      <c r="I64" s="4">
        <f t="shared" si="274"/>
        <v>0</v>
      </c>
      <c r="J64" s="4">
        <f t="shared" si="274"/>
        <v>0</v>
      </c>
      <c r="K64" s="4">
        <f t="shared" si="274"/>
        <v>0</v>
      </c>
      <c r="L64" s="4">
        <f t="shared" si="261"/>
        <v>20</v>
      </c>
      <c r="M64" s="4">
        <f t="shared" si="268"/>
        <v>20</v>
      </c>
      <c r="N64" s="4">
        <f t="shared" si="275"/>
        <v>20</v>
      </c>
      <c r="O64" s="4">
        <f t="shared" si="276"/>
        <v>0</v>
      </c>
      <c r="P64" s="4">
        <f t="shared" ref="P64:P65" si="282">(0*100)/5</f>
        <v>0</v>
      </c>
      <c r="Q64" s="4">
        <f>(1*100)/5</f>
        <v>20</v>
      </c>
      <c r="R64" s="4">
        <f>(2*100)/5</f>
        <v>40</v>
      </c>
      <c r="S64" s="4">
        <f t="shared" si="277"/>
        <v>0</v>
      </c>
      <c r="T64" s="4">
        <f t="shared" ref="T64:U64" si="278">(1*100)/5</f>
        <v>20</v>
      </c>
      <c r="U64" s="4">
        <f t="shared" si="278"/>
        <v>20</v>
      </c>
      <c r="V64" s="4">
        <f t="shared" si="264"/>
        <v>0</v>
      </c>
      <c r="W64" s="4">
        <f t="shared" ref="W64:AF64" si="279">(0*100)/5</f>
        <v>0</v>
      </c>
      <c r="X64" s="4">
        <f t="shared" si="279"/>
        <v>0</v>
      </c>
      <c r="Y64" s="4">
        <f t="shared" si="279"/>
        <v>0</v>
      </c>
      <c r="Z64" s="4">
        <f t="shared" si="279"/>
        <v>0</v>
      </c>
      <c r="AA64" s="4">
        <f t="shared" si="279"/>
        <v>0</v>
      </c>
      <c r="AB64" s="4">
        <f t="shared" si="279"/>
        <v>0</v>
      </c>
      <c r="AC64" s="4">
        <f t="shared" si="279"/>
        <v>0</v>
      </c>
      <c r="AD64" s="4">
        <f t="shared" si="279"/>
        <v>0</v>
      </c>
      <c r="AE64" s="4">
        <f t="shared" si="279"/>
        <v>0</v>
      </c>
      <c r="AF64" s="4">
        <f t="shared" si="279"/>
        <v>0</v>
      </c>
    </row>
    <row r="65">
      <c r="A65" s="1" t="s">
        <v>13</v>
      </c>
      <c r="B65" s="4">
        <f t="shared" si="257"/>
        <v>0</v>
      </c>
      <c r="C65" s="4">
        <f t="shared" si="272"/>
        <v>0</v>
      </c>
      <c r="D65" s="4">
        <f t="shared" ref="D65:G65" si="280">(0*100)/5</f>
        <v>0</v>
      </c>
      <c r="E65" s="4">
        <f t="shared" si="280"/>
        <v>0</v>
      </c>
      <c r="F65" s="4">
        <f t="shared" si="280"/>
        <v>0</v>
      </c>
      <c r="G65" s="4">
        <f t="shared" si="280"/>
        <v>0</v>
      </c>
      <c r="H65" s="4">
        <f>(1*100)/5</f>
        <v>20</v>
      </c>
      <c r="I65" s="4">
        <f t="shared" ref="I65:K65" si="281">(0*100)/5</f>
        <v>0</v>
      </c>
      <c r="J65" s="4">
        <f t="shared" si="281"/>
        <v>0</v>
      </c>
      <c r="K65" s="4">
        <f t="shared" si="281"/>
        <v>0</v>
      </c>
      <c r="L65" s="4">
        <f t="shared" si="261"/>
        <v>20</v>
      </c>
      <c r="M65" s="4">
        <f t="shared" si="268"/>
        <v>20</v>
      </c>
      <c r="N65" s="4">
        <f t="shared" si="275"/>
        <v>20</v>
      </c>
      <c r="O65" s="4">
        <f t="shared" si="276"/>
        <v>0</v>
      </c>
      <c r="P65" s="4">
        <f t="shared" si="282"/>
        <v>0</v>
      </c>
      <c r="Q65" s="4">
        <f>(0*100)/5</f>
        <v>0</v>
      </c>
      <c r="R65" s="4">
        <f>(1*100)/5</f>
        <v>20</v>
      </c>
      <c r="S65" s="4">
        <f t="shared" si="277"/>
        <v>0</v>
      </c>
      <c r="T65" s="4">
        <f t="shared" ref="T65:T67" si="286">(1*100)/5</f>
        <v>20</v>
      </c>
      <c r="U65" s="4">
        <f>(2*100)/5</f>
        <v>40</v>
      </c>
      <c r="V65" s="4">
        <f>(1*100)/5</f>
        <v>20</v>
      </c>
      <c r="W65" s="4">
        <f t="shared" ref="W65:AF65" si="283">(0*100)/5</f>
        <v>0</v>
      </c>
      <c r="X65" s="4">
        <f t="shared" si="283"/>
        <v>0</v>
      </c>
      <c r="Y65" s="4">
        <f t="shared" si="283"/>
        <v>0</v>
      </c>
      <c r="Z65" s="4">
        <f t="shared" si="283"/>
        <v>0</v>
      </c>
      <c r="AA65" s="4">
        <f t="shared" si="283"/>
        <v>0</v>
      </c>
      <c r="AB65" s="4">
        <f t="shared" si="283"/>
        <v>0</v>
      </c>
      <c r="AC65" s="4">
        <f t="shared" si="283"/>
        <v>0</v>
      </c>
      <c r="AD65" s="4">
        <f t="shared" si="283"/>
        <v>0</v>
      </c>
      <c r="AE65" s="4">
        <f t="shared" si="283"/>
        <v>0</v>
      </c>
      <c r="AF65" s="4">
        <f t="shared" si="283"/>
        <v>0</v>
      </c>
    </row>
    <row r="66">
      <c r="A66" s="1" t="s">
        <v>14</v>
      </c>
      <c r="B66" s="4">
        <f t="shared" si="257"/>
        <v>0</v>
      </c>
      <c r="C66" s="4">
        <f t="shared" si="272"/>
        <v>0</v>
      </c>
      <c r="D66" s="4">
        <f t="shared" ref="D66:K66" si="284">(0*100)/5</f>
        <v>0</v>
      </c>
      <c r="E66" s="4">
        <f t="shared" si="284"/>
        <v>0</v>
      </c>
      <c r="F66" s="4">
        <f t="shared" si="284"/>
        <v>0</v>
      </c>
      <c r="G66" s="4">
        <f t="shared" si="284"/>
        <v>0</v>
      </c>
      <c r="H66" s="4">
        <f t="shared" si="284"/>
        <v>0</v>
      </c>
      <c r="I66" s="4">
        <f t="shared" si="284"/>
        <v>0</v>
      </c>
      <c r="J66" s="4">
        <f t="shared" si="284"/>
        <v>0</v>
      </c>
      <c r="K66" s="4">
        <f t="shared" si="284"/>
        <v>0</v>
      </c>
      <c r="L66" s="4">
        <f t="shared" si="261"/>
        <v>20</v>
      </c>
      <c r="M66" s="4">
        <f t="shared" si="268"/>
        <v>20</v>
      </c>
      <c r="N66" s="4">
        <f t="shared" ref="N66:S66" si="285">(0*100)/5</f>
        <v>0</v>
      </c>
      <c r="O66" s="4">
        <f t="shared" si="285"/>
        <v>0</v>
      </c>
      <c r="P66" s="4">
        <f t="shared" si="285"/>
        <v>0</v>
      </c>
      <c r="Q66" s="4">
        <f t="shared" si="285"/>
        <v>0</v>
      </c>
      <c r="R66" s="4">
        <f t="shared" si="285"/>
        <v>0</v>
      </c>
      <c r="S66" s="4">
        <f t="shared" si="285"/>
        <v>0</v>
      </c>
      <c r="T66" s="4">
        <f t="shared" si="286"/>
        <v>20</v>
      </c>
      <c r="U66" s="4">
        <f t="shared" ref="U66:V66" si="287">(1*100)/5</f>
        <v>20</v>
      </c>
      <c r="V66" s="4">
        <f t="shared" si="287"/>
        <v>20</v>
      </c>
      <c r="W66" s="4">
        <f t="shared" ref="W66:AF66" si="288">(0*100)/5</f>
        <v>0</v>
      </c>
      <c r="X66" s="4">
        <f t="shared" si="288"/>
        <v>0</v>
      </c>
      <c r="Y66" s="4">
        <f t="shared" si="288"/>
        <v>0</v>
      </c>
      <c r="Z66" s="4">
        <f t="shared" si="288"/>
        <v>0</v>
      </c>
      <c r="AA66" s="4">
        <f t="shared" si="288"/>
        <v>0</v>
      </c>
      <c r="AB66" s="4">
        <f t="shared" si="288"/>
        <v>0</v>
      </c>
      <c r="AC66" s="4">
        <f t="shared" si="288"/>
        <v>0</v>
      </c>
      <c r="AD66" s="4">
        <f t="shared" si="288"/>
        <v>0</v>
      </c>
      <c r="AE66" s="4">
        <f t="shared" si="288"/>
        <v>0</v>
      </c>
      <c r="AF66" s="4">
        <f t="shared" si="288"/>
        <v>0</v>
      </c>
    </row>
    <row r="67">
      <c r="A67" s="1" t="s">
        <v>15</v>
      </c>
      <c r="B67" s="4">
        <f t="shared" si="257"/>
        <v>0</v>
      </c>
      <c r="C67" s="4">
        <f t="shared" si="272"/>
        <v>0</v>
      </c>
      <c r="D67" s="4">
        <f t="shared" ref="D67:K67" si="289">(0*100)/5</f>
        <v>0</v>
      </c>
      <c r="E67" s="4">
        <f t="shared" si="289"/>
        <v>0</v>
      </c>
      <c r="F67" s="4">
        <f t="shared" si="289"/>
        <v>0</v>
      </c>
      <c r="G67" s="4">
        <f t="shared" si="289"/>
        <v>0</v>
      </c>
      <c r="H67" s="4">
        <f t="shared" si="289"/>
        <v>0</v>
      </c>
      <c r="I67" s="4">
        <f t="shared" si="289"/>
        <v>0</v>
      </c>
      <c r="J67" s="4">
        <f t="shared" si="289"/>
        <v>0</v>
      </c>
      <c r="K67" s="4">
        <f t="shared" si="289"/>
        <v>0</v>
      </c>
      <c r="L67" s="4">
        <f t="shared" si="261"/>
        <v>20</v>
      </c>
      <c r="M67" s="4">
        <f t="shared" si="268"/>
        <v>20</v>
      </c>
      <c r="N67" s="4">
        <f t="shared" ref="N67:S67" si="290">(0*100)/5</f>
        <v>0</v>
      </c>
      <c r="O67" s="4">
        <f t="shared" si="290"/>
        <v>0</v>
      </c>
      <c r="P67" s="4">
        <f t="shared" si="290"/>
        <v>0</v>
      </c>
      <c r="Q67" s="4">
        <f t="shared" si="290"/>
        <v>0</v>
      </c>
      <c r="R67" s="4">
        <f t="shared" si="290"/>
        <v>0</v>
      </c>
      <c r="S67" s="4">
        <f t="shared" si="290"/>
        <v>0</v>
      </c>
      <c r="T67" s="4">
        <f t="shared" si="286"/>
        <v>20</v>
      </c>
      <c r="U67" s="4">
        <f t="shared" ref="U67:AF67" si="291">(0*100)/5</f>
        <v>0</v>
      </c>
      <c r="V67" s="4">
        <f t="shared" si="291"/>
        <v>0</v>
      </c>
      <c r="W67" s="4">
        <f t="shared" si="291"/>
        <v>0</v>
      </c>
      <c r="X67" s="4">
        <f t="shared" si="291"/>
        <v>0</v>
      </c>
      <c r="Y67" s="4">
        <f t="shared" si="291"/>
        <v>0</v>
      </c>
      <c r="Z67" s="4">
        <f t="shared" si="291"/>
        <v>0</v>
      </c>
      <c r="AA67" s="4">
        <f t="shared" si="291"/>
        <v>0</v>
      </c>
      <c r="AB67" s="4">
        <f t="shared" si="291"/>
        <v>0</v>
      </c>
      <c r="AC67" s="4">
        <f t="shared" si="291"/>
        <v>0</v>
      </c>
      <c r="AD67" s="4">
        <f t="shared" si="291"/>
        <v>0</v>
      </c>
      <c r="AE67" s="4">
        <f t="shared" si="291"/>
        <v>0</v>
      </c>
      <c r="AF67" s="4">
        <f t="shared" si="291"/>
        <v>0</v>
      </c>
    </row>
    <row r="68">
      <c r="A68" s="1" t="s">
        <v>16</v>
      </c>
      <c r="B68" s="4">
        <f t="shared" si="257"/>
        <v>0</v>
      </c>
      <c r="C68" s="4">
        <f t="shared" si="272"/>
        <v>0</v>
      </c>
      <c r="D68" s="4">
        <f t="shared" ref="D68:AF68" si="292">(0*100)/5</f>
        <v>0</v>
      </c>
      <c r="E68" s="4">
        <f t="shared" si="292"/>
        <v>0</v>
      </c>
      <c r="F68" s="4">
        <f t="shared" si="292"/>
        <v>0</v>
      </c>
      <c r="G68" s="4">
        <f t="shared" si="292"/>
        <v>0</v>
      </c>
      <c r="H68" s="4">
        <f t="shared" si="292"/>
        <v>0</v>
      </c>
      <c r="I68" s="4">
        <f t="shared" si="292"/>
        <v>0</v>
      </c>
      <c r="J68" s="4">
        <f t="shared" si="292"/>
        <v>0</v>
      </c>
      <c r="K68" s="4">
        <f t="shared" si="292"/>
        <v>0</v>
      </c>
      <c r="L68" s="4">
        <f t="shared" si="292"/>
        <v>0</v>
      </c>
      <c r="M68" s="4">
        <f t="shared" si="292"/>
        <v>0</v>
      </c>
      <c r="N68" s="4">
        <f t="shared" si="292"/>
        <v>0</v>
      </c>
      <c r="O68" s="4">
        <f t="shared" si="292"/>
        <v>0</v>
      </c>
      <c r="P68" s="4">
        <f t="shared" si="292"/>
        <v>0</v>
      </c>
      <c r="Q68" s="4">
        <f t="shared" si="292"/>
        <v>0</v>
      </c>
      <c r="R68" s="4">
        <f t="shared" si="292"/>
        <v>0</v>
      </c>
      <c r="S68" s="4">
        <f t="shared" si="292"/>
        <v>0</v>
      </c>
      <c r="T68" s="4">
        <f t="shared" si="292"/>
        <v>0</v>
      </c>
      <c r="U68" s="4">
        <f t="shared" si="292"/>
        <v>0</v>
      </c>
      <c r="V68" s="4">
        <f t="shared" si="292"/>
        <v>0</v>
      </c>
      <c r="W68" s="4">
        <f t="shared" si="292"/>
        <v>0</v>
      </c>
      <c r="X68" s="4">
        <f t="shared" si="292"/>
        <v>0</v>
      </c>
      <c r="Y68" s="4">
        <f t="shared" si="292"/>
        <v>0</v>
      </c>
      <c r="Z68" s="4">
        <f t="shared" si="292"/>
        <v>0</v>
      </c>
      <c r="AA68" s="4">
        <f t="shared" si="292"/>
        <v>0</v>
      </c>
      <c r="AB68" s="4">
        <f t="shared" si="292"/>
        <v>0</v>
      </c>
      <c r="AC68" s="4">
        <f t="shared" si="292"/>
        <v>0</v>
      </c>
      <c r="AD68" s="4">
        <f t="shared" si="292"/>
        <v>0</v>
      </c>
      <c r="AE68" s="4">
        <f t="shared" si="292"/>
        <v>0</v>
      </c>
      <c r="AF68" s="4">
        <f t="shared" si="292"/>
        <v>0</v>
      </c>
    </row>
    <row r="69">
      <c r="A69" s="1" t="s">
        <v>17</v>
      </c>
      <c r="B69" s="4">
        <f t="shared" si="257"/>
        <v>0</v>
      </c>
      <c r="C69" s="4">
        <f t="shared" si="272"/>
        <v>0</v>
      </c>
      <c r="D69" s="4">
        <f t="shared" ref="D69:AF69" si="293">(0*100)/5</f>
        <v>0</v>
      </c>
      <c r="E69" s="4">
        <f t="shared" si="293"/>
        <v>0</v>
      </c>
      <c r="F69" s="4">
        <f t="shared" si="293"/>
        <v>0</v>
      </c>
      <c r="G69" s="4">
        <f t="shared" si="293"/>
        <v>0</v>
      </c>
      <c r="H69" s="4">
        <f t="shared" si="293"/>
        <v>0</v>
      </c>
      <c r="I69" s="4">
        <f t="shared" si="293"/>
        <v>0</v>
      </c>
      <c r="J69" s="4">
        <f t="shared" si="293"/>
        <v>0</v>
      </c>
      <c r="K69" s="4">
        <f t="shared" si="293"/>
        <v>0</v>
      </c>
      <c r="L69" s="4">
        <f t="shared" si="293"/>
        <v>0</v>
      </c>
      <c r="M69" s="4">
        <f t="shared" si="293"/>
        <v>0</v>
      </c>
      <c r="N69" s="4">
        <f t="shared" si="293"/>
        <v>0</v>
      </c>
      <c r="O69" s="4">
        <f t="shared" si="293"/>
        <v>0</v>
      </c>
      <c r="P69" s="4">
        <f t="shared" si="293"/>
        <v>0</v>
      </c>
      <c r="Q69" s="4">
        <f t="shared" si="293"/>
        <v>0</v>
      </c>
      <c r="R69" s="4">
        <f t="shared" si="293"/>
        <v>0</v>
      </c>
      <c r="S69" s="4">
        <f t="shared" si="293"/>
        <v>0</v>
      </c>
      <c r="T69" s="4">
        <f t="shared" si="293"/>
        <v>0</v>
      </c>
      <c r="U69" s="4">
        <f t="shared" si="293"/>
        <v>0</v>
      </c>
      <c r="V69" s="4">
        <f t="shared" si="293"/>
        <v>0</v>
      </c>
      <c r="W69" s="4">
        <f t="shared" si="293"/>
        <v>0</v>
      </c>
      <c r="X69" s="4">
        <f t="shared" si="293"/>
        <v>0</v>
      </c>
      <c r="Y69" s="4">
        <f t="shared" si="293"/>
        <v>0</v>
      </c>
      <c r="Z69" s="4">
        <f t="shared" si="293"/>
        <v>0</v>
      </c>
      <c r="AA69" s="4">
        <f t="shared" si="293"/>
        <v>0</v>
      </c>
      <c r="AB69" s="4">
        <f t="shared" si="293"/>
        <v>0</v>
      </c>
      <c r="AC69" s="4">
        <f t="shared" si="293"/>
        <v>0</v>
      </c>
      <c r="AD69" s="4">
        <f t="shared" si="293"/>
        <v>0</v>
      </c>
      <c r="AE69" s="4">
        <f t="shared" si="293"/>
        <v>0</v>
      </c>
      <c r="AF69" s="4">
        <f t="shared" si="29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D71" si="294">(0*100)/3</f>
        <v>0</v>
      </c>
      <c r="C71" s="4">
        <f t="shared" si="294"/>
        <v>0</v>
      </c>
      <c r="D71" s="4">
        <f t="shared" si="294"/>
        <v>0</v>
      </c>
      <c r="E71" s="4">
        <f t="shared" ref="E71:E72" si="298">(1*100)/3</f>
        <v>33.33333333</v>
      </c>
      <c r="F71" s="4">
        <f t="shared" ref="F71:P71" si="295">(0*100)/3</f>
        <v>0</v>
      </c>
      <c r="G71" s="4">
        <f t="shared" si="295"/>
        <v>0</v>
      </c>
      <c r="H71" s="4">
        <f t="shared" si="295"/>
        <v>0</v>
      </c>
      <c r="I71" s="4">
        <f t="shared" si="295"/>
        <v>0</v>
      </c>
      <c r="J71" s="4">
        <f t="shared" si="295"/>
        <v>0</v>
      </c>
      <c r="K71" s="4">
        <f t="shared" si="295"/>
        <v>0</v>
      </c>
      <c r="L71" s="4">
        <f t="shared" si="295"/>
        <v>0</v>
      </c>
      <c r="M71" s="4">
        <f t="shared" si="295"/>
        <v>0</v>
      </c>
      <c r="N71" s="4">
        <f t="shared" si="295"/>
        <v>0</v>
      </c>
      <c r="O71" s="4">
        <f t="shared" si="295"/>
        <v>0</v>
      </c>
      <c r="P71" s="4">
        <f t="shared" si="295"/>
        <v>0</v>
      </c>
      <c r="Q71" s="4">
        <f t="shared" ref="Q71:Q72" si="300">(1*100)/3</f>
        <v>33.33333333</v>
      </c>
      <c r="R71" s="4">
        <f t="shared" ref="R71:AF71" si="296">(0*100)/3</f>
        <v>0</v>
      </c>
      <c r="S71" s="4">
        <f t="shared" si="296"/>
        <v>0</v>
      </c>
      <c r="T71" s="4">
        <f t="shared" si="296"/>
        <v>0</v>
      </c>
      <c r="U71" s="4">
        <f t="shared" si="296"/>
        <v>0</v>
      </c>
      <c r="V71" s="4">
        <f t="shared" si="296"/>
        <v>0</v>
      </c>
      <c r="W71" s="4">
        <f t="shared" si="296"/>
        <v>0</v>
      </c>
      <c r="X71" s="4">
        <f t="shared" si="296"/>
        <v>0</v>
      </c>
      <c r="Y71" s="4">
        <f t="shared" si="296"/>
        <v>0</v>
      </c>
      <c r="Z71" s="4">
        <f t="shared" si="296"/>
        <v>0</v>
      </c>
      <c r="AA71" s="4">
        <f t="shared" si="296"/>
        <v>0</v>
      </c>
      <c r="AB71" s="4">
        <f t="shared" si="296"/>
        <v>0</v>
      </c>
      <c r="AC71" s="4">
        <f t="shared" si="296"/>
        <v>0</v>
      </c>
      <c r="AD71" s="4">
        <f t="shared" si="296"/>
        <v>0</v>
      </c>
      <c r="AE71" s="4">
        <f t="shared" si="296"/>
        <v>0</v>
      </c>
      <c r="AF71" s="4">
        <f t="shared" si="296"/>
        <v>0</v>
      </c>
    </row>
    <row r="72">
      <c r="A72" s="1" t="s">
        <v>3</v>
      </c>
      <c r="B72" s="4">
        <f t="shared" ref="B72:D72" si="297">(0*100)/3</f>
        <v>0</v>
      </c>
      <c r="C72" s="4">
        <f t="shared" si="297"/>
        <v>0</v>
      </c>
      <c r="D72" s="4">
        <f t="shared" si="297"/>
        <v>0</v>
      </c>
      <c r="E72" s="4">
        <f t="shared" si="298"/>
        <v>33.33333333</v>
      </c>
      <c r="F72" s="4">
        <f t="shared" ref="F72:F75" si="305">(0*100)/3</f>
        <v>0</v>
      </c>
      <c r="G72" s="4">
        <f>(1*100)/3</f>
        <v>33.33333333</v>
      </c>
      <c r="H72" s="4">
        <f t="shared" ref="H72:P72" si="299">(0*100)/3</f>
        <v>0</v>
      </c>
      <c r="I72" s="4">
        <f t="shared" si="299"/>
        <v>0</v>
      </c>
      <c r="J72" s="4">
        <f t="shared" si="299"/>
        <v>0</v>
      </c>
      <c r="K72" s="4">
        <f t="shared" si="299"/>
        <v>0</v>
      </c>
      <c r="L72" s="4">
        <f t="shared" si="299"/>
        <v>0</v>
      </c>
      <c r="M72" s="4">
        <f t="shared" si="299"/>
        <v>0</v>
      </c>
      <c r="N72" s="4">
        <f t="shared" si="299"/>
        <v>0</v>
      </c>
      <c r="O72" s="4">
        <f t="shared" si="299"/>
        <v>0</v>
      </c>
      <c r="P72" s="4">
        <f t="shared" si="299"/>
        <v>0</v>
      </c>
      <c r="Q72" s="4">
        <f t="shared" si="300"/>
        <v>33.33333333</v>
      </c>
      <c r="R72" s="4">
        <f t="shared" ref="R72:T72" si="301">(0*100)/3</f>
        <v>0</v>
      </c>
      <c r="S72" s="4">
        <f t="shared" si="301"/>
        <v>0</v>
      </c>
      <c r="T72" s="4">
        <f t="shared" si="301"/>
        <v>0</v>
      </c>
      <c r="U72" s="4">
        <f t="shared" ref="U72:U73" si="310">(1*100)/3</f>
        <v>33.33333333</v>
      </c>
      <c r="V72" s="4">
        <f t="shared" ref="V72:AA72" si="302">(0*100)/3</f>
        <v>0</v>
      </c>
      <c r="W72" s="4">
        <f t="shared" si="302"/>
        <v>0</v>
      </c>
      <c r="X72" s="4">
        <f t="shared" si="302"/>
        <v>0</v>
      </c>
      <c r="Y72" s="4">
        <f t="shared" si="302"/>
        <v>0</v>
      </c>
      <c r="Z72" s="4">
        <f t="shared" si="302"/>
        <v>0</v>
      </c>
      <c r="AA72" s="4">
        <f t="shared" si="302"/>
        <v>0</v>
      </c>
      <c r="AB72" s="4">
        <f>(1*100)/3</f>
        <v>33.33333333</v>
      </c>
      <c r="AC72" s="4">
        <f t="shared" ref="AC72:AF72" si="303">(0*100)/3</f>
        <v>0</v>
      </c>
      <c r="AD72" s="4">
        <f t="shared" si="303"/>
        <v>0</v>
      </c>
      <c r="AE72" s="4">
        <f t="shared" si="303"/>
        <v>0</v>
      </c>
      <c r="AF72" s="4">
        <f t="shared" si="303"/>
        <v>0</v>
      </c>
    </row>
    <row r="73">
      <c r="A73" s="1" t="s">
        <v>4</v>
      </c>
      <c r="B73" s="4">
        <f>(0*100)/3</f>
        <v>0</v>
      </c>
      <c r="C73" s="4">
        <f t="shared" ref="C73:E73" si="304">(1*100)/3</f>
        <v>33.33333333</v>
      </c>
      <c r="D73" s="4">
        <f t="shared" si="304"/>
        <v>33.33333333</v>
      </c>
      <c r="E73" s="4">
        <f t="shared" si="304"/>
        <v>33.33333333</v>
      </c>
      <c r="F73" s="4">
        <f t="shared" si="305"/>
        <v>0</v>
      </c>
      <c r="G73" s="4">
        <f t="shared" ref="G73:G74" si="315">(2*100)/3</f>
        <v>66.66666667</v>
      </c>
      <c r="H73" s="4">
        <f t="shared" ref="H73:J73" si="306">(0*100)/3</f>
        <v>0</v>
      </c>
      <c r="I73" s="4">
        <f t="shared" si="306"/>
        <v>0</v>
      </c>
      <c r="J73" s="4">
        <f t="shared" si="306"/>
        <v>0</v>
      </c>
      <c r="K73" s="4">
        <f t="shared" ref="K73:K74" si="317">(2*100)/3</f>
        <v>66.66666667</v>
      </c>
      <c r="L73" s="4">
        <f t="shared" ref="L73:N73" si="307">(0*100)/3</f>
        <v>0</v>
      </c>
      <c r="M73" s="4">
        <f t="shared" si="307"/>
        <v>0</v>
      </c>
      <c r="N73" s="4">
        <f t="shared" si="307"/>
        <v>0</v>
      </c>
      <c r="O73" s="4">
        <f>(1*100)/3</f>
        <v>33.33333333</v>
      </c>
      <c r="P73" s="4">
        <f t="shared" ref="P73:Q73" si="308">(0*100)/3</f>
        <v>0</v>
      </c>
      <c r="Q73" s="4">
        <f t="shared" si="308"/>
        <v>0</v>
      </c>
      <c r="R73" s="4">
        <f t="shared" ref="R73:S73" si="309">(1*100)/3</f>
        <v>33.33333333</v>
      </c>
      <c r="S73" s="4">
        <f t="shared" si="309"/>
        <v>33.33333333</v>
      </c>
      <c r="T73" s="4">
        <f>(0*100)/3</f>
        <v>0</v>
      </c>
      <c r="U73" s="4">
        <f t="shared" si="310"/>
        <v>33.33333333</v>
      </c>
      <c r="V73" s="4">
        <f>(1*100)/3</f>
        <v>33.33333333</v>
      </c>
      <c r="W73" s="4">
        <f t="shared" ref="W73:W74" si="320">(0*100)/3</f>
        <v>0</v>
      </c>
      <c r="X73" s="4">
        <f>(1*100)/3</f>
        <v>33.33333333</v>
      </c>
      <c r="Y73" s="4">
        <f t="shared" ref="Y73:Z73" si="311">(0*100)/3</f>
        <v>0</v>
      </c>
      <c r="Z73" s="4">
        <f t="shared" si="311"/>
        <v>0</v>
      </c>
      <c r="AA73" s="4">
        <f t="shared" ref="AA73:AB73" si="312">(1*100)/3</f>
        <v>33.33333333</v>
      </c>
      <c r="AB73" s="4">
        <f t="shared" si="312"/>
        <v>33.33333333</v>
      </c>
      <c r="AC73" s="4">
        <f t="shared" ref="AC73:AC75" si="322">(0*100)/3</f>
        <v>0</v>
      </c>
      <c r="AD73" s="4">
        <f t="shared" ref="AD73:AD74" si="323">(1*100)/3</f>
        <v>33.33333333</v>
      </c>
      <c r="AE73" s="4">
        <f t="shared" ref="AE73:AF73" si="313">(0*100)/3</f>
        <v>0</v>
      </c>
      <c r="AF73" s="4">
        <f t="shared" si="313"/>
        <v>0</v>
      </c>
    </row>
    <row r="74">
      <c r="A74" s="1" t="s">
        <v>5</v>
      </c>
      <c r="B74" s="4">
        <f>(1*100)/3</f>
        <v>33.33333333</v>
      </c>
      <c r="C74" s="4">
        <f t="shared" ref="C74:D74" si="314">(0*100)/3</f>
        <v>0</v>
      </c>
      <c r="D74" s="4">
        <f t="shared" si="314"/>
        <v>0</v>
      </c>
      <c r="E74" s="4">
        <f>(1*100)/3</f>
        <v>33.33333333</v>
      </c>
      <c r="F74" s="4">
        <f t="shared" si="305"/>
        <v>0</v>
      </c>
      <c r="G74" s="4">
        <f t="shared" si="315"/>
        <v>66.66666667</v>
      </c>
      <c r="H74" s="4">
        <f t="shared" ref="H74:H77" si="325">(2*100)/3</f>
        <v>66.66666667</v>
      </c>
      <c r="I74" s="4">
        <f t="shared" ref="I74:J74" si="316">(0*100)/3</f>
        <v>0</v>
      </c>
      <c r="J74" s="4">
        <f t="shared" si="316"/>
        <v>0</v>
      </c>
      <c r="K74" s="4">
        <f t="shared" si="317"/>
        <v>66.66666667</v>
      </c>
      <c r="L74" s="4">
        <f t="shared" ref="L74:Q74" si="318">(0*100)/3</f>
        <v>0</v>
      </c>
      <c r="M74" s="4">
        <f t="shared" si="318"/>
        <v>0</v>
      </c>
      <c r="N74" s="4">
        <f t="shared" si="318"/>
        <v>0</v>
      </c>
      <c r="O74" s="4">
        <f t="shared" si="318"/>
        <v>0</v>
      </c>
      <c r="P74" s="4">
        <f t="shared" si="318"/>
        <v>0</v>
      </c>
      <c r="Q74" s="4">
        <f t="shared" si="318"/>
        <v>0</v>
      </c>
      <c r="R74" s="4">
        <f t="shared" ref="R74:V74" si="319">(1*100)/3</f>
        <v>33.33333333</v>
      </c>
      <c r="S74" s="4">
        <f t="shared" si="319"/>
        <v>33.33333333</v>
      </c>
      <c r="T74" s="4">
        <f t="shared" si="319"/>
        <v>33.33333333</v>
      </c>
      <c r="U74" s="4">
        <f t="shared" si="319"/>
        <v>33.33333333</v>
      </c>
      <c r="V74" s="4">
        <f t="shared" si="319"/>
        <v>33.33333333</v>
      </c>
      <c r="W74" s="4">
        <f t="shared" si="320"/>
        <v>0</v>
      </c>
      <c r="X74" s="4">
        <f>(2*100)/3</f>
        <v>66.66666667</v>
      </c>
      <c r="Y74" s="4">
        <f t="shared" ref="Y74:Y75" si="332">(0*100)/3</f>
        <v>0</v>
      </c>
      <c r="Z74" s="4">
        <f t="shared" ref="Z74:AB74" si="321">(1*100)/3</f>
        <v>33.33333333</v>
      </c>
      <c r="AA74" s="4">
        <f t="shared" si="321"/>
        <v>33.33333333</v>
      </c>
      <c r="AB74" s="4">
        <f t="shared" si="321"/>
        <v>33.33333333</v>
      </c>
      <c r="AC74" s="4">
        <f t="shared" si="322"/>
        <v>0</v>
      </c>
      <c r="AD74" s="4">
        <f t="shared" si="323"/>
        <v>33.33333333</v>
      </c>
      <c r="AE74" s="4">
        <f t="shared" ref="AE74:AF74" si="324">(0*100)/3</f>
        <v>0</v>
      </c>
      <c r="AF74" s="4">
        <f t="shared" si="324"/>
        <v>0</v>
      </c>
    </row>
    <row r="75">
      <c r="A75" s="1" t="s">
        <v>6</v>
      </c>
      <c r="B75" s="4">
        <f t="shared" ref="B75:B76" si="334">(0*100)/3</f>
        <v>0</v>
      </c>
      <c r="C75" s="4">
        <f>(2*100)/3</f>
        <v>66.66666667</v>
      </c>
      <c r="D75" s="4">
        <f t="shared" ref="D75:D76" si="335">(0*100)/3</f>
        <v>0</v>
      </c>
      <c r="E75" s="4">
        <f>(2*100)/3</f>
        <v>66.66666667</v>
      </c>
      <c r="F75" s="4">
        <f t="shared" si="305"/>
        <v>0</v>
      </c>
      <c r="G75" s="4">
        <f>(1*100)/3</f>
        <v>33.33333333</v>
      </c>
      <c r="H75" s="4">
        <f t="shared" si="325"/>
        <v>66.66666667</v>
      </c>
      <c r="I75" s="4">
        <f t="shared" ref="I75:K75" si="326">(0*100)/3</f>
        <v>0</v>
      </c>
      <c r="J75" s="4">
        <f t="shared" si="326"/>
        <v>0</v>
      </c>
      <c r="K75" s="4">
        <f t="shared" si="326"/>
        <v>0</v>
      </c>
      <c r="L75" s="4">
        <f t="shared" ref="L75:M75" si="327">(1*100)/3</f>
        <v>33.33333333</v>
      </c>
      <c r="M75" s="4">
        <f t="shared" si="327"/>
        <v>33.33333333</v>
      </c>
      <c r="N75" s="4">
        <f t="shared" ref="N75:R75" si="328">(0*100)/3</f>
        <v>0</v>
      </c>
      <c r="O75" s="4">
        <f t="shared" si="328"/>
        <v>0</v>
      </c>
      <c r="P75" s="4">
        <f t="shared" si="328"/>
        <v>0</v>
      </c>
      <c r="Q75" s="4">
        <f t="shared" si="328"/>
        <v>0</v>
      </c>
      <c r="R75" s="4">
        <f t="shared" si="328"/>
        <v>0</v>
      </c>
      <c r="S75" s="4">
        <f t="shared" ref="S75:T75" si="329">(1*100)/3</f>
        <v>33.33333333</v>
      </c>
      <c r="T75" s="4">
        <f t="shared" si="329"/>
        <v>33.33333333</v>
      </c>
      <c r="U75" s="4">
        <f t="shared" ref="U75:V75" si="330">(0*100)/3</f>
        <v>0</v>
      </c>
      <c r="V75" s="4">
        <f t="shared" si="330"/>
        <v>0</v>
      </c>
      <c r="W75" s="4">
        <f t="shared" ref="W75:X75" si="331">(1*100)/3</f>
        <v>33.33333333</v>
      </c>
      <c r="X75" s="4">
        <f t="shared" si="331"/>
        <v>33.33333333</v>
      </c>
      <c r="Y75" s="4">
        <f t="shared" si="332"/>
        <v>0</v>
      </c>
      <c r="Z75" s="4">
        <f t="shared" ref="Z75:Z76" si="340">(2*100)/3</f>
        <v>66.66666667</v>
      </c>
      <c r="AA75" s="4">
        <f t="shared" ref="AA75:AA77" si="341">(0*100)/3</f>
        <v>0</v>
      </c>
      <c r="AB75" s="4">
        <f>(1*100)/3</f>
        <v>33.33333333</v>
      </c>
      <c r="AC75" s="4">
        <f t="shared" si="322"/>
        <v>0</v>
      </c>
      <c r="AD75" s="4">
        <f t="shared" ref="AD75:AD76" si="342">(0*100)/3</f>
        <v>0</v>
      </c>
      <c r="AE75" s="4">
        <f t="shared" ref="AE75:AF75" si="333">(1*100)/3</f>
        <v>33.33333333</v>
      </c>
      <c r="AF75" s="4">
        <f t="shared" si="333"/>
        <v>33.33333333</v>
      </c>
    </row>
    <row r="76">
      <c r="A76" s="1" t="s">
        <v>7</v>
      </c>
      <c r="B76" s="4">
        <f t="shared" si="334"/>
        <v>0</v>
      </c>
      <c r="C76" s="4">
        <f>(1*100)/3</f>
        <v>33.33333333</v>
      </c>
      <c r="D76" s="4">
        <f t="shared" si="335"/>
        <v>0</v>
      </c>
      <c r="E76" s="4">
        <f t="shared" ref="E76:E77" si="345">(3*100)/3</f>
        <v>100</v>
      </c>
      <c r="F76" s="4">
        <f t="shared" ref="F76:F77" si="346">(1*100)/3</f>
        <v>33.33333333</v>
      </c>
      <c r="G76" s="4">
        <f t="shared" ref="G76:G77" si="347">(0*100)/3</f>
        <v>0</v>
      </c>
      <c r="H76" s="4">
        <f t="shared" si="325"/>
        <v>66.66666667</v>
      </c>
      <c r="I76" s="4">
        <f t="shared" ref="I76:I77" si="348">(0*100)/3</f>
        <v>0</v>
      </c>
      <c r="J76" s="4">
        <f t="shared" ref="J76:J77" si="349">(1*100)/3</f>
        <v>33.33333333</v>
      </c>
      <c r="K76" s="4">
        <f t="shared" ref="K76:K77" si="350">(0*100)/3</f>
        <v>0</v>
      </c>
      <c r="L76" s="4">
        <f t="shared" ref="L76:M76" si="336">(1*100)/3</f>
        <v>33.33333333</v>
      </c>
      <c r="M76" s="4">
        <f t="shared" si="336"/>
        <v>33.33333333</v>
      </c>
      <c r="N76" s="4">
        <f t="shared" ref="N76:P76" si="337">(0*100)/3</f>
        <v>0</v>
      </c>
      <c r="O76" s="4">
        <f t="shared" si="337"/>
        <v>0</v>
      </c>
      <c r="P76" s="4">
        <f t="shared" si="337"/>
        <v>0</v>
      </c>
      <c r="Q76" s="4">
        <f t="shared" ref="Q76:Q79" si="353">(1*100)/3</f>
        <v>33.33333333</v>
      </c>
      <c r="R76" s="4">
        <f t="shared" ref="R76:S76" si="338">(0*100)/3</f>
        <v>0</v>
      </c>
      <c r="S76" s="4">
        <f t="shared" si="338"/>
        <v>0</v>
      </c>
      <c r="T76" s="4">
        <f t="shared" ref="T76:T78" si="355">(2*100)/3</f>
        <v>66.66666667</v>
      </c>
      <c r="U76" s="4">
        <f t="shared" ref="U76:V76" si="339">(0*100)/3</f>
        <v>0</v>
      </c>
      <c r="V76" s="4">
        <f t="shared" si="339"/>
        <v>0</v>
      </c>
      <c r="W76" s="4">
        <f>(1*100)/3</f>
        <v>33.33333333</v>
      </c>
      <c r="X76" s="4">
        <f>(0*100)/3</f>
        <v>0</v>
      </c>
      <c r="Y76" s="4">
        <f t="shared" ref="Y76:Y77" si="357">(1*100)/3</f>
        <v>33.33333333</v>
      </c>
      <c r="Z76" s="4">
        <f t="shared" si="340"/>
        <v>66.66666667</v>
      </c>
      <c r="AA76" s="4">
        <f t="shared" si="341"/>
        <v>0</v>
      </c>
      <c r="AB76" s="4">
        <f t="shared" ref="AB76:AB81" si="358">(0*100)/3</f>
        <v>0</v>
      </c>
      <c r="AC76" s="4">
        <f>(1*100)/3</f>
        <v>33.33333333</v>
      </c>
      <c r="AD76" s="4">
        <f t="shared" si="342"/>
        <v>0</v>
      </c>
      <c r="AE76" s="4">
        <f t="shared" ref="AE76:AF76" si="343">(2*100)/3</f>
        <v>66.66666667</v>
      </c>
      <c r="AF76" s="4">
        <f t="shared" si="343"/>
        <v>66.66666667</v>
      </c>
    </row>
    <row r="77">
      <c r="A77" s="1" t="s">
        <v>8</v>
      </c>
      <c r="B77" s="4">
        <f>(1*100)/3</f>
        <v>33.33333333</v>
      </c>
      <c r="C77" s="4">
        <f t="shared" ref="C77:D77" si="344">(0*100)/3</f>
        <v>0</v>
      </c>
      <c r="D77" s="4">
        <f t="shared" si="344"/>
        <v>0</v>
      </c>
      <c r="E77" s="4">
        <f t="shared" si="345"/>
        <v>100</v>
      </c>
      <c r="F77" s="4">
        <f t="shared" si="346"/>
        <v>33.33333333</v>
      </c>
      <c r="G77" s="4">
        <f t="shared" si="347"/>
        <v>0</v>
      </c>
      <c r="H77" s="4">
        <f t="shared" si="325"/>
        <v>66.66666667</v>
      </c>
      <c r="I77" s="4">
        <f t="shared" si="348"/>
        <v>0</v>
      </c>
      <c r="J77" s="4">
        <f t="shared" si="349"/>
        <v>33.33333333</v>
      </c>
      <c r="K77" s="4">
        <f t="shared" si="350"/>
        <v>0</v>
      </c>
      <c r="L77" s="4">
        <f t="shared" ref="L77:M77" si="351">(1*100)/3</f>
        <v>33.33333333</v>
      </c>
      <c r="M77" s="4">
        <f t="shared" si="351"/>
        <v>33.33333333</v>
      </c>
      <c r="N77" s="4">
        <f t="shared" ref="N77:P77" si="352">(0*100)/3</f>
        <v>0</v>
      </c>
      <c r="O77" s="4">
        <f t="shared" si="352"/>
        <v>0</v>
      </c>
      <c r="P77" s="4">
        <f t="shared" si="352"/>
        <v>0</v>
      </c>
      <c r="Q77" s="4">
        <f t="shared" si="353"/>
        <v>33.33333333</v>
      </c>
      <c r="R77" s="4">
        <f t="shared" ref="R77:S77" si="354">(0*100)/3</f>
        <v>0</v>
      </c>
      <c r="S77" s="4">
        <f t="shared" si="354"/>
        <v>0</v>
      </c>
      <c r="T77" s="4">
        <f t="shared" si="355"/>
        <v>66.66666667</v>
      </c>
      <c r="U77" s="4">
        <f t="shared" ref="U77:X77" si="356">(0*100)/3</f>
        <v>0</v>
      </c>
      <c r="V77" s="4">
        <f t="shared" si="356"/>
        <v>0</v>
      </c>
      <c r="W77" s="4">
        <f t="shared" si="356"/>
        <v>0</v>
      </c>
      <c r="X77" s="4">
        <f t="shared" si="356"/>
        <v>0</v>
      </c>
      <c r="Y77" s="4">
        <f t="shared" si="357"/>
        <v>33.33333333</v>
      </c>
      <c r="Z77" s="4">
        <f>(1*100)/3</f>
        <v>33.33333333</v>
      </c>
      <c r="AA77" s="4">
        <f t="shared" si="341"/>
        <v>0</v>
      </c>
      <c r="AB77" s="4">
        <f t="shared" si="358"/>
        <v>0</v>
      </c>
      <c r="AC77" s="4">
        <f t="shared" ref="AC77:AE77" si="359">(0*100)/3</f>
        <v>0</v>
      </c>
      <c r="AD77" s="4">
        <f t="shared" si="359"/>
        <v>0</v>
      </c>
      <c r="AE77" s="4">
        <f t="shared" si="359"/>
        <v>0</v>
      </c>
      <c r="AF77" s="4">
        <f t="shared" ref="AF77:AF79" si="367">(1*100)/3</f>
        <v>33.33333333</v>
      </c>
      <c r="AG77" s="9">
        <v>0.6</v>
      </c>
    </row>
    <row r="78">
      <c r="A78" s="1" t="s">
        <v>9</v>
      </c>
      <c r="B78" s="4">
        <f>(2*100)/3</f>
        <v>66.66666667</v>
      </c>
      <c r="C78" s="4">
        <f t="shared" ref="C78:E78" si="360">(1*100)/3</f>
        <v>33.33333333</v>
      </c>
      <c r="D78" s="4">
        <f t="shared" si="360"/>
        <v>33.33333333</v>
      </c>
      <c r="E78" s="4">
        <f t="shared" si="360"/>
        <v>33.33333333</v>
      </c>
      <c r="F78" s="4">
        <f t="shared" ref="F78:G78" si="361">(0*100)/3</f>
        <v>0</v>
      </c>
      <c r="G78" s="4">
        <f t="shared" si="361"/>
        <v>0</v>
      </c>
      <c r="H78" s="4">
        <f>(3*100)/3</f>
        <v>100</v>
      </c>
      <c r="I78" s="4">
        <f>(1*100)/3</f>
        <v>33.33333333</v>
      </c>
      <c r="J78" s="4">
        <f t="shared" ref="J78:M78" si="362">(2*100)/3</f>
        <v>66.66666667</v>
      </c>
      <c r="K78" s="4">
        <f t="shared" si="362"/>
        <v>66.66666667</v>
      </c>
      <c r="L78" s="4">
        <f t="shared" si="362"/>
        <v>66.66666667</v>
      </c>
      <c r="M78" s="4">
        <f t="shared" si="362"/>
        <v>66.66666667</v>
      </c>
      <c r="N78" s="4">
        <f t="shared" ref="N78:N82" si="371">(0*100)/3</f>
        <v>0</v>
      </c>
      <c r="O78" s="4">
        <f t="shared" ref="O78:P78" si="363">(2*100)/3</f>
        <v>66.66666667</v>
      </c>
      <c r="P78" s="4">
        <f t="shared" si="363"/>
        <v>66.66666667</v>
      </c>
      <c r="Q78" s="4">
        <f t="shared" si="353"/>
        <v>33.33333333</v>
      </c>
      <c r="R78" s="4">
        <f t="shared" ref="R78:S78" si="364">(3*100)/3</f>
        <v>100</v>
      </c>
      <c r="S78" s="4">
        <f t="shared" si="364"/>
        <v>100</v>
      </c>
      <c r="T78" s="4">
        <f t="shared" si="355"/>
        <v>66.66666667</v>
      </c>
      <c r="U78" s="4">
        <f t="shared" ref="U78:U80" si="374">(0*100)/3</f>
        <v>0</v>
      </c>
      <c r="V78" s="4">
        <f t="shared" ref="V78:Y78" si="365">(1*100)/3</f>
        <v>33.33333333</v>
      </c>
      <c r="W78" s="4">
        <f t="shared" si="365"/>
        <v>33.33333333</v>
      </c>
      <c r="X78" s="4">
        <f t="shared" si="365"/>
        <v>33.33333333</v>
      </c>
      <c r="Y78" s="4">
        <f t="shared" si="365"/>
        <v>33.33333333</v>
      </c>
      <c r="Z78" s="4">
        <f t="shared" ref="Z78:Z80" si="376">(0*100)/3</f>
        <v>0</v>
      </c>
      <c r="AA78" s="4">
        <f t="shared" ref="AA78:AA80" si="377">(1*100)/3</f>
        <v>33.33333333</v>
      </c>
      <c r="AB78" s="4">
        <f t="shared" si="358"/>
        <v>0</v>
      </c>
      <c r="AC78" s="4">
        <f t="shared" ref="AC78:AE78" si="366">(2*100)/3</f>
        <v>66.66666667</v>
      </c>
      <c r="AD78" s="4">
        <f t="shared" si="366"/>
        <v>66.66666667</v>
      </c>
      <c r="AE78" s="4">
        <f t="shared" si="366"/>
        <v>66.66666667</v>
      </c>
      <c r="AF78" s="4">
        <f t="shared" si="367"/>
        <v>33.33333333</v>
      </c>
    </row>
    <row r="79">
      <c r="A79" s="1" t="s">
        <v>10</v>
      </c>
      <c r="B79" s="4">
        <f>(3*100)/3</f>
        <v>100</v>
      </c>
      <c r="C79" s="4">
        <f t="shared" ref="C79:D79" si="368">(1*100)/3</f>
        <v>33.33333333</v>
      </c>
      <c r="D79" s="4">
        <f t="shared" si="368"/>
        <v>33.33333333</v>
      </c>
      <c r="E79" s="4">
        <f t="shared" ref="E79:E80" si="378">(0*100)/3</f>
        <v>0</v>
      </c>
      <c r="F79" s="4">
        <f t="shared" ref="F79:G79" si="369">(1*100)/3</f>
        <v>33.33333333</v>
      </c>
      <c r="G79" s="4">
        <f t="shared" si="369"/>
        <v>33.33333333</v>
      </c>
      <c r="H79" s="4">
        <f t="shared" ref="H79:I79" si="370">(2*100)/3</f>
        <v>66.66666667</v>
      </c>
      <c r="I79" s="4">
        <f t="shared" si="370"/>
        <v>66.66666667</v>
      </c>
      <c r="J79" s="4">
        <f>(1*100)/3</f>
        <v>33.33333333</v>
      </c>
      <c r="K79" s="4">
        <f>(2*100)/3</f>
        <v>66.66666667</v>
      </c>
      <c r="L79" s="4">
        <f t="shared" ref="L79:L80" si="380">(1*100)/3</f>
        <v>33.33333333</v>
      </c>
      <c r="M79" s="4">
        <f>(2*100)/3</f>
        <v>66.66666667</v>
      </c>
      <c r="N79" s="4">
        <f t="shared" si="371"/>
        <v>0</v>
      </c>
      <c r="O79" s="4">
        <f t="shared" ref="O79:P79" si="372">(2*100)/3</f>
        <v>66.66666667</v>
      </c>
      <c r="P79" s="4">
        <f t="shared" si="372"/>
        <v>66.66666667</v>
      </c>
      <c r="Q79" s="4">
        <f t="shared" si="353"/>
        <v>33.33333333</v>
      </c>
      <c r="R79" s="4">
        <f t="shared" ref="R79:T79" si="373">(2*100)/3</f>
        <v>66.66666667</v>
      </c>
      <c r="S79" s="4">
        <f t="shared" si="373"/>
        <v>66.66666667</v>
      </c>
      <c r="T79" s="4">
        <f t="shared" si="373"/>
        <v>66.66666667</v>
      </c>
      <c r="U79" s="4">
        <f t="shared" si="374"/>
        <v>0</v>
      </c>
      <c r="V79" s="4">
        <f t="shared" ref="V79:Y79" si="375">(1*100)/3</f>
        <v>33.33333333</v>
      </c>
      <c r="W79" s="4">
        <f t="shared" si="375"/>
        <v>33.33333333</v>
      </c>
      <c r="X79" s="4">
        <f t="shared" si="375"/>
        <v>33.33333333</v>
      </c>
      <c r="Y79" s="4">
        <f t="shared" si="375"/>
        <v>33.33333333</v>
      </c>
      <c r="Z79" s="4">
        <f t="shared" si="376"/>
        <v>0</v>
      </c>
      <c r="AA79" s="4">
        <f t="shared" si="377"/>
        <v>33.33333333</v>
      </c>
      <c r="AB79" s="4">
        <f t="shared" si="358"/>
        <v>0</v>
      </c>
      <c r="AC79" s="4">
        <f>(2*100)/3</f>
        <v>66.66666667</v>
      </c>
      <c r="AD79" s="4">
        <f>(1*100)/3</f>
        <v>33.33333333</v>
      </c>
      <c r="AE79" s="4">
        <f>(2*100)/3</f>
        <v>66.66666667</v>
      </c>
      <c r="AF79" s="4">
        <f t="shared" si="367"/>
        <v>33.33333333</v>
      </c>
    </row>
    <row r="80">
      <c r="A80" s="1" t="s">
        <v>11</v>
      </c>
      <c r="B80" s="4">
        <f t="shared" ref="B80:B81" si="386">(2*100)/3</f>
        <v>66.66666667</v>
      </c>
      <c r="C80" s="4">
        <f>(0*100)/3</f>
        <v>0</v>
      </c>
      <c r="D80" s="4">
        <f t="shared" ref="D80:D82" si="387">(2*100)/3</f>
        <v>66.66666667</v>
      </c>
      <c r="E80" s="4">
        <f t="shared" si="378"/>
        <v>0</v>
      </c>
      <c r="F80" s="4">
        <f>(1*100)/3</f>
        <v>33.33333333</v>
      </c>
      <c r="G80" s="4">
        <f t="shared" ref="G80:I80" si="379">(2*100)/3</f>
        <v>66.66666667</v>
      </c>
      <c r="H80" s="4">
        <f t="shared" si="379"/>
        <v>66.66666667</v>
      </c>
      <c r="I80" s="4">
        <f t="shared" si="379"/>
        <v>66.66666667</v>
      </c>
      <c r="J80" s="4">
        <f t="shared" ref="J80:J82" si="389">(0*100)/3</f>
        <v>0</v>
      </c>
      <c r="K80" s="4">
        <f>(3*100)/3</f>
        <v>100</v>
      </c>
      <c r="L80" s="4">
        <f t="shared" si="380"/>
        <v>33.33333333</v>
      </c>
      <c r="M80" s="4">
        <f t="shared" ref="M80:M81" si="390">(1*100)/3</f>
        <v>33.33333333</v>
      </c>
      <c r="N80" s="4">
        <f t="shared" si="371"/>
        <v>0</v>
      </c>
      <c r="O80" s="4">
        <f t="shared" ref="O80:Q80" si="381">(1*100)/3</f>
        <v>33.33333333</v>
      </c>
      <c r="P80" s="4">
        <f t="shared" si="381"/>
        <v>33.33333333</v>
      </c>
      <c r="Q80" s="4">
        <f t="shared" si="381"/>
        <v>33.33333333</v>
      </c>
      <c r="R80" s="4">
        <f t="shared" ref="R80:S80" si="382">(2*100)/3</f>
        <v>66.66666667</v>
      </c>
      <c r="S80" s="4">
        <f t="shared" si="382"/>
        <v>66.66666667</v>
      </c>
      <c r="T80" s="4">
        <f>(3*100)/3</f>
        <v>100</v>
      </c>
      <c r="U80" s="4">
        <f t="shared" si="374"/>
        <v>0</v>
      </c>
      <c r="V80" s="4">
        <f t="shared" ref="V80:Y80" si="383">(1*100)/3</f>
        <v>33.33333333</v>
      </c>
      <c r="W80" s="4">
        <f t="shared" si="383"/>
        <v>33.33333333</v>
      </c>
      <c r="X80" s="4">
        <f t="shared" si="383"/>
        <v>33.33333333</v>
      </c>
      <c r="Y80" s="4">
        <f t="shared" si="383"/>
        <v>33.33333333</v>
      </c>
      <c r="Z80" s="4">
        <f t="shared" si="376"/>
        <v>0</v>
      </c>
      <c r="AA80" s="4">
        <f t="shared" si="377"/>
        <v>33.33333333</v>
      </c>
      <c r="AB80" s="4">
        <f t="shared" si="358"/>
        <v>0</v>
      </c>
      <c r="AC80" s="4">
        <f t="shared" ref="AC80:AD80" si="384">(3*100)/3</f>
        <v>100</v>
      </c>
      <c r="AD80" s="4">
        <f t="shared" si="384"/>
        <v>100</v>
      </c>
      <c r="AE80" s="4">
        <f t="shared" ref="AE80:AF80" si="385">(1*100)/3</f>
        <v>33.33333333</v>
      </c>
      <c r="AF80" s="4">
        <f t="shared" si="385"/>
        <v>33.33333333</v>
      </c>
    </row>
    <row r="81">
      <c r="A81" s="1" t="s">
        <v>12</v>
      </c>
      <c r="B81" s="4">
        <f t="shared" si="386"/>
        <v>66.66666667</v>
      </c>
      <c r="C81" s="4">
        <f t="shared" ref="C81:C83" si="394">(1*100)/3</f>
        <v>33.33333333</v>
      </c>
      <c r="D81" s="4">
        <f t="shared" si="387"/>
        <v>66.66666667</v>
      </c>
      <c r="E81" s="4">
        <f t="shared" ref="E81:E82" si="395">(1*100)/3</f>
        <v>33.33333333</v>
      </c>
      <c r="F81" s="4">
        <f t="shared" ref="F81:F82" si="396">(0*100)/3</f>
        <v>0</v>
      </c>
      <c r="G81" s="4">
        <f t="shared" ref="G81:H81" si="388">(1*100)/3</f>
        <v>33.33333333</v>
      </c>
      <c r="H81" s="4">
        <f t="shared" si="388"/>
        <v>33.33333333</v>
      </c>
      <c r="I81" s="4">
        <f>(3*100)/3</f>
        <v>100</v>
      </c>
      <c r="J81" s="4">
        <f t="shared" si="389"/>
        <v>0</v>
      </c>
      <c r="K81" s="4">
        <f>(2*100)/3</f>
        <v>66.66666667</v>
      </c>
      <c r="L81" s="4">
        <f>(0*100)/3</f>
        <v>0</v>
      </c>
      <c r="M81" s="4">
        <f t="shared" si="390"/>
        <v>33.33333333</v>
      </c>
      <c r="N81" s="4">
        <f t="shared" si="371"/>
        <v>0</v>
      </c>
      <c r="O81" s="4">
        <f>(1*100)/3</f>
        <v>33.33333333</v>
      </c>
      <c r="P81" s="4">
        <f>(2*100)/3</f>
        <v>66.66666667</v>
      </c>
      <c r="Q81" s="4">
        <f>(1*100)/3</f>
        <v>33.33333333</v>
      </c>
      <c r="R81" s="4">
        <f>(2*100)/3</f>
        <v>66.66666667</v>
      </c>
      <c r="S81" s="4">
        <f>(3*100)/3</f>
        <v>100</v>
      </c>
      <c r="T81" s="4">
        <f t="shared" ref="T81:T82" si="400">(2*100)/3</f>
        <v>66.66666667</v>
      </c>
      <c r="U81" s="4">
        <f>(1*100)/3</f>
        <v>33.33333333</v>
      </c>
      <c r="V81" s="4">
        <f t="shared" ref="V81:W81" si="391">(2*100)/3</f>
        <v>66.66666667</v>
      </c>
      <c r="W81" s="4">
        <f t="shared" si="391"/>
        <v>66.66666667</v>
      </c>
      <c r="X81" s="4">
        <f t="shared" ref="X81:AA81" si="392">(1*100)/3</f>
        <v>33.33333333</v>
      </c>
      <c r="Y81" s="4">
        <f t="shared" si="392"/>
        <v>33.33333333</v>
      </c>
      <c r="Z81" s="4">
        <f t="shared" si="392"/>
        <v>33.33333333</v>
      </c>
      <c r="AA81" s="4">
        <f t="shared" si="392"/>
        <v>33.33333333</v>
      </c>
      <c r="AB81" s="4">
        <f t="shared" si="358"/>
        <v>0</v>
      </c>
      <c r="AC81" s="4">
        <f t="shared" ref="AC81:AC82" si="403">(3*100)/3</f>
        <v>100</v>
      </c>
      <c r="AD81" s="4">
        <f t="shared" ref="AD81:AE81" si="393">(2*100)/3</f>
        <v>66.66666667</v>
      </c>
      <c r="AE81" s="4">
        <f t="shared" si="393"/>
        <v>66.66666667</v>
      </c>
      <c r="AF81" s="4">
        <f>(1*100)/3</f>
        <v>33.33333333</v>
      </c>
    </row>
    <row r="82">
      <c r="A82" s="1" t="s">
        <v>13</v>
      </c>
      <c r="B82" s="4">
        <f t="shared" ref="B82:B86" si="405">(0*100)/3</f>
        <v>0</v>
      </c>
      <c r="C82" s="4">
        <f t="shared" si="394"/>
        <v>33.33333333</v>
      </c>
      <c r="D82" s="4">
        <f t="shared" si="387"/>
        <v>66.66666667</v>
      </c>
      <c r="E82" s="4">
        <f t="shared" si="395"/>
        <v>33.33333333</v>
      </c>
      <c r="F82" s="4">
        <f t="shared" si="396"/>
        <v>0</v>
      </c>
      <c r="G82" s="4">
        <f>(0*100)/3</f>
        <v>0</v>
      </c>
      <c r="H82" s="4">
        <f t="shared" ref="H82:I82" si="397">(2*100)/3</f>
        <v>66.66666667</v>
      </c>
      <c r="I82" s="4">
        <f t="shared" si="397"/>
        <v>66.66666667</v>
      </c>
      <c r="J82" s="4">
        <f t="shared" si="389"/>
        <v>0</v>
      </c>
      <c r="K82" s="4">
        <f t="shared" ref="K82:M82" si="398">(1*100)/3</f>
        <v>33.33333333</v>
      </c>
      <c r="L82" s="4">
        <f t="shared" si="398"/>
        <v>33.33333333</v>
      </c>
      <c r="M82" s="4">
        <f t="shared" si="398"/>
        <v>33.33333333</v>
      </c>
      <c r="N82" s="4">
        <f t="shared" si="371"/>
        <v>0</v>
      </c>
      <c r="O82" s="4">
        <f>(0*100)/3</f>
        <v>0</v>
      </c>
      <c r="P82" s="4">
        <f>(1*100)/3</f>
        <v>33.33333333</v>
      </c>
      <c r="Q82" s="4">
        <f t="shared" ref="Q82:R82" si="399">(2*100)/3</f>
        <v>66.66666667</v>
      </c>
      <c r="R82" s="4">
        <f t="shared" si="399"/>
        <v>66.66666667</v>
      </c>
      <c r="S82" s="4">
        <f>(1*100)/3</f>
        <v>33.33333333</v>
      </c>
      <c r="T82" s="4">
        <f t="shared" si="400"/>
        <v>66.66666667</v>
      </c>
      <c r="U82" s="4">
        <f t="shared" ref="U82:U83" si="411">(2*100)/3</f>
        <v>66.66666667</v>
      </c>
      <c r="V82" s="4">
        <f t="shared" ref="V82:Y82" si="401">(1*100)/3</f>
        <v>33.33333333</v>
      </c>
      <c r="W82" s="4">
        <f t="shared" si="401"/>
        <v>33.33333333</v>
      </c>
      <c r="X82" s="4">
        <f t="shared" si="401"/>
        <v>33.33333333</v>
      </c>
      <c r="Y82" s="4">
        <f t="shared" si="401"/>
        <v>33.33333333</v>
      </c>
      <c r="Z82" s="4">
        <f>(0*100)/3</f>
        <v>0</v>
      </c>
      <c r="AA82" s="4">
        <f t="shared" ref="AA82:AB82" si="402">(1*100)/3</f>
        <v>33.33333333</v>
      </c>
      <c r="AB82" s="4">
        <f t="shared" si="402"/>
        <v>33.33333333</v>
      </c>
      <c r="AC82" s="4">
        <f t="shared" si="403"/>
        <v>100</v>
      </c>
      <c r="AD82" s="4">
        <f>(3*100)/3</f>
        <v>100</v>
      </c>
      <c r="AE82" s="4">
        <f t="shared" ref="AE82:AF82" si="404">(1*100)/3</f>
        <v>33.33333333</v>
      </c>
      <c r="AF82" s="4">
        <f t="shared" si="404"/>
        <v>33.33333333</v>
      </c>
    </row>
    <row r="83">
      <c r="A83" s="1" t="s">
        <v>14</v>
      </c>
      <c r="B83" s="4">
        <f t="shared" si="405"/>
        <v>0</v>
      </c>
      <c r="C83" s="4">
        <f t="shared" si="394"/>
        <v>33.33333333</v>
      </c>
      <c r="D83" s="4">
        <f t="shared" ref="D83:E83" si="406">(0*100)/3</f>
        <v>0</v>
      </c>
      <c r="E83" s="4">
        <f t="shared" si="406"/>
        <v>0</v>
      </c>
      <c r="F83" s="4">
        <f t="shared" ref="F83:H83" si="407">(1*100)/3</f>
        <v>33.33333333</v>
      </c>
      <c r="G83" s="4">
        <f t="shared" si="407"/>
        <v>33.33333333</v>
      </c>
      <c r="H83" s="4">
        <f t="shared" si="407"/>
        <v>33.33333333</v>
      </c>
      <c r="I83" s="4">
        <f t="shared" ref="I83:J83" si="408">(0*100)/3</f>
        <v>0</v>
      </c>
      <c r="J83" s="4">
        <f t="shared" si="408"/>
        <v>0</v>
      </c>
      <c r="K83" s="4">
        <f t="shared" ref="K83:K84" si="415">(1*100)/3</f>
        <v>33.33333333</v>
      </c>
      <c r="L83" s="4">
        <f>(2*100)/3</f>
        <v>66.66666667</v>
      </c>
      <c r="M83" s="4">
        <f t="shared" ref="M83:N83" si="409">(0*100)/3</f>
        <v>0</v>
      </c>
      <c r="N83" s="4">
        <f t="shared" si="409"/>
        <v>0</v>
      </c>
      <c r="O83" s="4">
        <f t="shared" ref="O83:O84" si="417">(1*100)/3</f>
        <v>33.33333333</v>
      </c>
      <c r="P83" s="4">
        <f>(2*100)/3</f>
        <v>66.66666667</v>
      </c>
      <c r="Q83" s="4">
        <f t="shared" ref="Q83:R83" si="410">(3*100)/3</f>
        <v>100</v>
      </c>
      <c r="R83" s="4">
        <f t="shared" si="410"/>
        <v>100</v>
      </c>
      <c r="S83" s="4">
        <f>(0*100)/3</f>
        <v>0</v>
      </c>
      <c r="T83" s="4">
        <f>(1*100)/3</f>
        <v>33.33333333</v>
      </c>
      <c r="U83" s="4">
        <f t="shared" si="411"/>
        <v>66.66666667</v>
      </c>
      <c r="V83" s="4">
        <f>(0*100)/3</f>
        <v>0</v>
      </c>
      <c r="W83" s="4">
        <f>(1*100)/3</f>
        <v>33.33333333</v>
      </c>
      <c r="X83" s="4">
        <f t="shared" ref="X83:AA83" si="412">(0*100)/3</f>
        <v>0</v>
      </c>
      <c r="Y83" s="4">
        <f t="shared" si="412"/>
        <v>0</v>
      </c>
      <c r="Z83" s="4">
        <f t="shared" si="412"/>
        <v>0</v>
      </c>
      <c r="AA83" s="4">
        <f t="shared" si="412"/>
        <v>0</v>
      </c>
      <c r="AB83" s="4">
        <f>(1*100)/3</f>
        <v>33.33333333</v>
      </c>
      <c r="AC83" s="4">
        <f>(2*100)/3</f>
        <v>66.66666667</v>
      </c>
      <c r="AD83" s="4">
        <f t="shared" ref="AD83:AE83" si="413">(1*100)/3</f>
        <v>33.33333333</v>
      </c>
      <c r="AE83" s="4">
        <f t="shared" si="413"/>
        <v>33.33333333</v>
      </c>
      <c r="AF83" s="4">
        <f>(0*100)/3</f>
        <v>0</v>
      </c>
    </row>
    <row r="84">
      <c r="A84" s="1" t="s">
        <v>15</v>
      </c>
      <c r="B84" s="4">
        <f t="shared" si="405"/>
        <v>0</v>
      </c>
      <c r="C84" s="4">
        <f t="shared" ref="C84:J84" si="414">(0*100)/3</f>
        <v>0</v>
      </c>
      <c r="D84" s="4">
        <f t="shared" si="414"/>
        <v>0</v>
      </c>
      <c r="E84" s="4">
        <f t="shared" si="414"/>
        <v>0</v>
      </c>
      <c r="F84" s="4">
        <f t="shared" si="414"/>
        <v>0</v>
      </c>
      <c r="G84" s="4">
        <f t="shared" si="414"/>
        <v>0</v>
      </c>
      <c r="H84" s="4">
        <f t="shared" si="414"/>
        <v>0</v>
      </c>
      <c r="I84" s="4">
        <f t="shared" si="414"/>
        <v>0</v>
      </c>
      <c r="J84" s="4">
        <f t="shared" si="414"/>
        <v>0</v>
      </c>
      <c r="K84" s="4">
        <f t="shared" si="415"/>
        <v>33.33333333</v>
      </c>
      <c r="L84" s="4">
        <f t="shared" ref="L84:N84" si="416">(0*100)/3</f>
        <v>0</v>
      </c>
      <c r="M84" s="4">
        <f t="shared" si="416"/>
        <v>0</v>
      </c>
      <c r="N84" s="4">
        <f t="shared" si="416"/>
        <v>0</v>
      </c>
      <c r="O84" s="4">
        <f t="shared" si="417"/>
        <v>33.33333333</v>
      </c>
      <c r="P84" s="4">
        <f>(0*100)/3</f>
        <v>0</v>
      </c>
      <c r="Q84" s="4">
        <f>(1*100)/3</f>
        <v>33.33333333</v>
      </c>
      <c r="R84" s="4">
        <f t="shared" ref="R84:U84" si="418">(0*100)/3</f>
        <v>0</v>
      </c>
      <c r="S84" s="4">
        <f t="shared" si="418"/>
        <v>0</v>
      </c>
      <c r="T84" s="4">
        <f t="shared" si="418"/>
        <v>0</v>
      </c>
      <c r="U84" s="4">
        <f t="shared" si="418"/>
        <v>0</v>
      </c>
      <c r="V84" s="4">
        <f>(1*100)/3</f>
        <v>33.33333333</v>
      </c>
      <c r="W84" s="4">
        <f t="shared" ref="W84:AC84" si="419">(0*100)/3</f>
        <v>0</v>
      </c>
      <c r="X84" s="4">
        <f t="shared" si="419"/>
        <v>0</v>
      </c>
      <c r="Y84" s="4">
        <f t="shared" si="419"/>
        <v>0</v>
      </c>
      <c r="Z84" s="4">
        <f t="shared" si="419"/>
        <v>0</v>
      </c>
      <c r="AA84" s="4">
        <f t="shared" si="419"/>
        <v>0</v>
      </c>
      <c r="AB84" s="4">
        <f t="shared" si="419"/>
        <v>0</v>
      </c>
      <c r="AC84" s="4">
        <f t="shared" si="419"/>
        <v>0</v>
      </c>
      <c r="AD84" s="4">
        <f>(1*100)/3</f>
        <v>33.33333333</v>
      </c>
      <c r="AE84" s="4">
        <f t="shared" ref="AE84:AF84" si="420">(0*100)/3</f>
        <v>0</v>
      </c>
      <c r="AF84" s="4">
        <f t="shared" si="420"/>
        <v>0</v>
      </c>
    </row>
    <row r="85">
      <c r="A85" s="1" t="s">
        <v>16</v>
      </c>
      <c r="B85" s="4">
        <f t="shared" si="405"/>
        <v>0</v>
      </c>
      <c r="C85" s="4">
        <f t="shared" ref="C85:AF85" si="421">(0*100)/3</f>
        <v>0</v>
      </c>
      <c r="D85" s="4">
        <f t="shared" si="421"/>
        <v>0</v>
      </c>
      <c r="E85" s="4">
        <f t="shared" si="421"/>
        <v>0</v>
      </c>
      <c r="F85" s="4">
        <f t="shared" si="421"/>
        <v>0</v>
      </c>
      <c r="G85" s="4">
        <f t="shared" si="421"/>
        <v>0</v>
      </c>
      <c r="H85" s="4">
        <f t="shared" si="421"/>
        <v>0</v>
      </c>
      <c r="I85" s="4">
        <f t="shared" si="421"/>
        <v>0</v>
      </c>
      <c r="J85" s="4">
        <f t="shared" si="421"/>
        <v>0</v>
      </c>
      <c r="K85" s="4">
        <f t="shared" si="421"/>
        <v>0</v>
      </c>
      <c r="L85" s="4">
        <f t="shared" si="421"/>
        <v>0</v>
      </c>
      <c r="M85" s="4">
        <f t="shared" si="421"/>
        <v>0</v>
      </c>
      <c r="N85" s="4">
        <f t="shared" si="421"/>
        <v>0</v>
      </c>
      <c r="O85" s="4">
        <f t="shared" si="421"/>
        <v>0</v>
      </c>
      <c r="P85" s="4">
        <f t="shared" si="421"/>
        <v>0</v>
      </c>
      <c r="Q85" s="4">
        <f t="shared" si="421"/>
        <v>0</v>
      </c>
      <c r="R85" s="4">
        <f t="shared" si="421"/>
        <v>0</v>
      </c>
      <c r="S85" s="4">
        <f t="shared" si="421"/>
        <v>0</v>
      </c>
      <c r="T85" s="4">
        <f t="shared" si="421"/>
        <v>0</v>
      </c>
      <c r="U85" s="4">
        <f t="shared" si="421"/>
        <v>0</v>
      </c>
      <c r="V85" s="4">
        <f t="shared" si="421"/>
        <v>0</v>
      </c>
      <c r="W85" s="4">
        <f t="shared" si="421"/>
        <v>0</v>
      </c>
      <c r="X85" s="4">
        <f t="shared" si="421"/>
        <v>0</v>
      </c>
      <c r="Y85" s="4">
        <f t="shared" si="421"/>
        <v>0</v>
      </c>
      <c r="Z85" s="4">
        <f t="shared" si="421"/>
        <v>0</v>
      </c>
      <c r="AA85" s="4">
        <f t="shared" si="421"/>
        <v>0</v>
      </c>
      <c r="AB85" s="4">
        <f t="shared" si="421"/>
        <v>0</v>
      </c>
      <c r="AC85" s="4">
        <f t="shared" si="421"/>
        <v>0</v>
      </c>
      <c r="AD85" s="4">
        <f t="shared" si="421"/>
        <v>0</v>
      </c>
      <c r="AE85" s="4">
        <f t="shared" si="421"/>
        <v>0</v>
      </c>
      <c r="AF85" s="4">
        <f t="shared" si="421"/>
        <v>0</v>
      </c>
    </row>
    <row r="86">
      <c r="A86" s="1" t="s">
        <v>17</v>
      </c>
      <c r="B86" s="4">
        <f t="shared" si="405"/>
        <v>0</v>
      </c>
      <c r="C86" s="4">
        <f t="shared" ref="C86:AF86" si="422">(0*100)/3</f>
        <v>0</v>
      </c>
      <c r="D86" s="4">
        <f t="shared" si="422"/>
        <v>0</v>
      </c>
      <c r="E86" s="4">
        <f t="shared" si="422"/>
        <v>0</v>
      </c>
      <c r="F86" s="4">
        <f t="shared" si="422"/>
        <v>0</v>
      </c>
      <c r="G86" s="4">
        <f t="shared" si="422"/>
        <v>0</v>
      </c>
      <c r="H86" s="4">
        <f t="shared" si="422"/>
        <v>0</v>
      </c>
      <c r="I86" s="4">
        <f t="shared" si="422"/>
        <v>0</v>
      </c>
      <c r="J86" s="4">
        <f t="shared" si="422"/>
        <v>0</v>
      </c>
      <c r="K86" s="4">
        <f t="shared" si="422"/>
        <v>0</v>
      </c>
      <c r="L86" s="4">
        <f t="shared" si="422"/>
        <v>0</v>
      </c>
      <c r="M86" s="4">
        <f t="shared" si="422"/>
        <v>0</v>
      </c>
      <c r="N86" s="4">
        <f t="shared" si="422"/>
        <v>0</v>
      </c>
      <c r="O86" s="4">
        <f t="shared" si="422"/>
        <v>0</v>
      </c>
      <c r="P86" s="4">
        <f t="shared" si="422"/>
        <v>0</v>
      </c>
      <c r="Q86" s="4">
        <f t="shared" si="422"/>
        <v>0</v>
      </c>
      <c r="R86" s="4">
        <f t="shared" si="422"/>
        <v>0</v>
      </c>
      <c r="S86" s="4">
        <f t="shared" si="422"/>
        <v>0</v>
      </c>
      <c r="T86" s="4">
        <f t="shared" si="422"/>
        <v>0</v>
      </c>
      <c r="U86" s="4">
        <f t="shared" si="422"/>
        <v>0</v>
      </c>
      <c r="V86" s="4">
        <f t="shared" si="422"/>
        <v>0</v>
      </c>
      <c r="W86" s="4">
        <f t="shared" si="422"/>
        <v>0</v>
      </c>
      <c r="X86" s="4">
        <f t="shared" si="422"/>
        <v>0</v>
      </c>
      <c r="Y86" s="4">
        <f t="shared" si="422"/>
        <v>0</v>
      </c>
      <c r="Z86" s="4">
        <f t="shared" si="422"/>
        <v>0</v>
      </c>
      <c r="AA86" s="4">
        <f t="shared" si="422"/>
        <v>0</v>
      </c>
      <c r="AB86" s="4">
        <f t="shared" si="422"/>
        <v>0</v>
      </c>
      <c r="AC86" s="4">
        <f t="shared" si="422"/>
        <v>0</v>
      </c>
      <c r="AD86" s="4">
        <f t="shared" si="422"/>
        <v>0</v>
      </c>
      <c r="AE86" s="4">
        <f t="shared" si="422"/>
        <v>0</v>
      </c>
      <c r="AF86" s="4">
        <f t="shared" si="422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23">(0*100)/2</f>
        <v>0</v>
      </c>
      <c r="C88" s="4">
        <f t="shared" si="423"/>
        <v>0</v>
      </c>
      <c r="D88" s="4">
        <f t="shared" si="423"/>
        <v>0</v>
      </c>
      <c r="E88" s="4">
        <f t="shared" si="423"/>
        <v>0</v>
      </c>
      <c r="F88" s="4">
        <f t="shared" si="423"/>
        <v>0</v>
      </c>
      <c r="G88" s="4">
        <f t="shared" si="423"/>
        <v>0</v>
      </c>
      <c r="H88" s="4">
        <f t="shared" si="423"/>
        <v>0</v>
      </c>
      <c r="I88" s="4">
        <f t="shared" si="423"/>
        <v>0</v>
      </c>
      <c r="J88" s="4">
        <f t="shared" si="423"/>
        <v>0</v>
      </c>
      <c r="K88" s="4">
        <f t="shared" si="423"/>
        <v>0</v>
      </c>
      <c r="L88" s="4">
        <f t="shared" si="423"/>
        <v>0</v>
      </c>
      <c r="M88" s="4">
        <f t="shared" si="423"/>
        <v>0</v>
      </c>
      <c r="N88" s="4">
        <f t="shared" si="423"/>
        <v>0</v>
      </c>
      <c r="O88" s="4">
        <f t="shared" si="423"/>
        <v>0</v>
      </c>
      <c r="P88" s="4">
        <f t="shared" si="423"/>
        <v>0</v>
      </c>
      <c r="Q88" s="4">
        <f t="shared" si="423"/>
        <v>0</v>
      </c>
      <c r="R88" s="4">
        <f t="shared" si="423"/>
        <v>0</v>
      </c>
      <c r="S88" s="4">
        <f t="shared" si="423"/>
        <v>0</v>
      </c>
      <c r="T88" s="4">
        <f t="shared" si="423"/>
        <v>0</v>
      </c>
      <c r="U88" s="4">
        <f t="shared" si="423"/>
        <v>0</v>
      </c>
      <c r="V88" s="4">
        <f t="shared" si="423"/>
        <v>0</v>
      </c>
      <c r="W88" s="4">
        <f t="shared" si="423"/>
        <v>0</v>
      </c>
      <c r="X88" s="4">
        <f t="shared" si="423"/>
        <v>0</v>
      </c>
      <c r="Y88" s="4">
        <f t="shared" si="423"/>
        <v>0</v>
      </c>
      <c r="Z88" s="4">
        <f t="shared" ref="Z88:AF88" si="424">(0*100)/3</f>
        <v>0</v>
      </c>
      <c r="AA88" s="4">
        <f t="shared" si="424"/>
        <v>0</v>
      </c>
      <c r="AB88" s="4">
        <f t="shared" si="424"/>
        <v>0</v>
      </c>
      <c r="AC88" s="4">
        <f t="shared" si="424"/>
        <v>0</v>
      </c>
      <c r="AD88" s="4">
        <f t="shared" si="424"/>
        <v>0</v>
      </c>
      <c r="AE88" s="4">
        <f t="shared" si="424"/>
        <v>0</v>
      </c>
      <c r="AF88" s="4">
        <f t="shared" si="424"/>
        <v>0</v>
      </c>
    </row>
    <row r="89">
      <c r="A89" s="1" t="s">
        <v>3</v>
      </c>
      <c r="B89" s="4">
        <f t="shared" ref="B89:Y89" si="425">(0*100)/2</f>
        <v>0</v>
      </c>
      <c r="C89" s="4">
        <f t="shared" si="425"/>
        <v>0</v>
      </c>
      <c r="D89" s="4">
        <f t="shared" si="425"/>
        <v>0</v>
      </c>
      <c r="E89" s="4">
        <f t="shared" si="425"/>
        <v>0</v>
      </c>
      <c r="F89" s="4">
        <f t="shared" si="425"/>
        <v>0</v>
      </c>
      <c r="G89" s="4">
        <f t="shared" si="425"/>
        <v>0</v>
      </c>
      <c r="H89" s="4">
        <f t="shared" si="425"/>
        <v>0</v>
      </c>
      <c r="I89" s="4">
        <f t="shared" si="425"/>
        <v>0</v>
      </c>
      <c r="J89" s="4">
        <f t="shared" si="425"/>
        <v>0</v>
      </c>
      <c r="K89" s="4">
        <f t="shared" si="425"/>
        <v>0</v>
      </c>
      <c r="L89" s="4">
        <f t="shared" si="425"/>
        <v>0</v>
      </c>
      <c r="M89" s="4">
        <f t="shared" si="425"/>
        <v>0</v>
      </c>
      <c r="N89" s="4">
        <f t="shared" si="425"/>
        <v>0</v>
      </c>
      <c r="O89" s="4">
        <f t="shared" si="425"/>
        <v>0</v>
      </c>
      <c r="P89" s="4">
        <f t="shared" si="425"/>
        <v>0</v>
      </c>
      <c r="Q89" s="4">
        <f t="shared" si="425"/>
        <v>0</v>
      </c>
      <c r="R89" s="4">
        <f t="shared" si="425"/>
        <v>0</v>
      </c>
      <c r="S89" s="4">
        <f t="shared" si="425"/>
        <v>0</v>
      </c>
      <c r="T89" s="4">
        <f t="shared" si="425"/>
        <v>0</v>
      </c>
      <c r="U89" s="4">
        <f t="shared" si="425"/>
        <v>0</v>
      </c>
      <c r="V89" s="4">
        <f t="shared" si="425"/>
        <v>0</v>
      </c>
      <c r="W89" s="4">
        <f t="shared" si="425"/>
        <v>0</v>
      </c>
      <c r="X89" s="4">
        <f t="shared" si="425"/>
        <v>0</v>
      </c>
      <c r="Y89" s="4">
        <f t="shared" si="425"/>
        <v>0</v>
      </c>
      <c r="Z89" s="4">
        <f t="shared" ref="Z89:AE89" si="426">(0*100)/3</f>
        <v>0</v>
      </c>
      <c r="AA89" s="4">
        <f t="shared" si="426"/>
        <v>0</v>
      </c>
      <c r="AB89" s="4">
        <f t="shared" si="426"/>
        <v>0</v>
      </c>
      <c r="AC89" s="4">
        <f t="shared" si="426"/>
        <v>0</v>
      </c>
      <c r="AD89" s="4">
        <f t="shared" si="426"/>
        <v>0</v>
      </c>
      <c r="AE89" s="4">
        <f t="shared" si="426"/>
        <v>0</v>
      </c>
      <c r="AF89" s="4">
        <f>(1*100)/3</f>
        <v>33.33333333</v>
      </c>
    </row>
    <row r="90">
      <c r="A90" s="1" t="s">
        <v>4</v>
      </c>
      <c r="B90" s="4">
        <f t="shared" ref="B90:D90" si="427">(0*100)/2</f>
        <v>0</v>
      </c>
      <c r="C90" s="4">
        <f t="shared" si="427"/>
        <v>0</v>
      </c>
      <c r="D90" s="4">
        <f t="shared" si="427"/>
        <v>0</v>
      </c>
      <c r="E90" s="4">
        <f t="shared" ref="E90:F90" si="428">(1*100)/2</f>
        <v>50</v>
      </c>
      <c r="F90" s="4">
        <f t="shared" si="428"/>
        <v>50</v>
      </c>
      <c r="G90" s="4">
        <f t="shared" ref="G90:J90" si="429">(0*100)/2</f>
        <v>0</v>
      </c>
      <c r="H90" s="4">
        <f t="shared" si="429"/>
        <v>0</v>
      </c>
      <c r="I90" s="4">
        <f t="shared" si="429"/>
        <v>0</v>
      </c>
      <c r="J90" s="4">
        <f t="shared" si="429"/>
        <v>0</v>
      </c>
      <c r="K90" s="4">
        <f t="shared" ref="K90:K91" si="435">(1*100)/2</f>
        <v>50</v>
      </c>
      <c r="L90" s="4">
        <f t="shared" ref="L90:M90" si="430">(2*100)/2</f>
        <v>100</v>
      </c>
      <c r="M90" s="4">
        <f t="shared" si="430"/>
        <v>100</v>
      </c>
      <c r="N90" s="4">
        <f t="shared" ref="N90:N93" si="437">(1*100)/2</f>
        <v>50</v>
      </c>
      <c r="O90" s="4">
        <f t="shared" ref="O90:O91" si="438">(0*100)/2</f>
        <v>0</v>
      </c>
      <c r="P90" s="4">
        <f>(1*100)/2</f>
        <v>50</v>
      </c>
      <c r="Q90" s="4">
        <f t="shared" ref="Q90:Q91" si="439">(0*100)/2</f>
        <v>0</v>
      </c>
      <c r="R90" s="4">
        <f t="shared" ref="R90:S90" si="431">(2*100)/2</f>
        <v>100</v>
      </c>
      <c r="S90" s="4">
        <f t="shared" si="431"/>
        <v>100</v>
      </c>
      <c r="T90" s="4">
        <f t="shared" ref="T90:T92" si="440">(1*100)/2</f>
        <v>50</v>
      </c>
      <c r="U90" s="4">
        <f t="shared" ref="U90:U92" si="441">(2*100)/2</f>
        <v>100</v>
      </c>
      <c r="V90" s="4">
        <f>(1*100)/2</f>
        <v>50</v>
      </c>
      <c r="W90" s="4">
        <f>(2*100)/2</f>
        <v>100</v>
      </c>
      <c r="X90" s="4">
        <f t="shared" ref="X90:Y90" si="432">(0*100)/2</f>
        <v>0</v>
      </c>
      <c r="Y90" s="4">
        <f t="shared" si="432"/>
        <v>0</v>
      </c>
      <c r="Z90" s="4">
        <f t="shared" ref="Z90:Z91" si="443">(1*100)/3</f>
        <v>33.33333333</v>
      </c>
      <c r="AA90" s="4">
        <f>(1*100)/2</f>
        <v>50</v>
      </c>
      <c r="AB90" s="4">
        <f t="shared" ref="AB90:AB92" si="444">(0*100)/3</f>
        <v>0</v>
      </c>
      <c r="AC90" s="4">
        <f t="shared" ref="AC90:AC103" si="445">(0*100)/2</f>
        <v>0</v>
      </c>
      <c r="AD90" s="4">
        <f t="shared" ref="AD90:AD101" si="446">(1*100)/2</f>
        <v>50</v>
      </c>
      <c r="AE90" s="4">
        <f t="shared" ref="AE90:AE99" si="447">(1*100)/3</f>
        <v>33.33333333</v>
      </c>
      <c r="AF90" s="4">
        <f t="shared" ref="AF90:AF100" si="448">(2*100)/3</f>
        <v>66.66666667</v>
      </c>
    </row>
    <row r="91">
      <c r="A91" s="1" t="s">
        <v>5</v>
      </c>
      <c r="B91" s="4">
        <f t="shared" ref="B91:D91" si="433">(0*100)/2</f>
        <v>0</v>
      </c>
      <c r="C91" s="4">
        <f t="shared" si="433"/>
        <v>0</v>
      </c>
      <c r="D91" s="4">
        <f t="shared" si="433"/>
        <v>0</v>
      </c>
      <c r="E91" s="4">
        <f t="shared" ref="E91:I91" si="434">(1*100)/2</f>
        <v>50</v>
      </c>
      <c r="F91" s="4">
        <f t="shared" si="434"/>
        <v>50</v>
      </c>
      <c r="G91" s="4">
        <f t="shared" si="434"/>
        <v>50</v>
      </c>
      <c r="H91" s="4">
        <f t="shared" si="434"/>
        <v>50</v>
      </c>
      <c r="I91" s="4">
        <f t="shared" si="434"/>
        <v>50</v>
      </c>
      <c r="J91" s="4">
        <f t="shared" ref="J91:J97" si="451">(0*100)/2</f>
        <v>0</v>
      </c>
      <c r="K91" s="4">
        <f t="shared" si="435"/>
        <v>50</v>
      </c>
      <c r="L91" s="4">
        <f t="shared" ref="L91:M91" si="436">(2*100)/2</f>
        <v>100</v>
      </c>
      <c r="M91" s="4">
        <f t="shared" si="436"/>
        <v>100</v>
      </c>
      <c r="N91" s="4">
        <f t="shared" si="437"/>
        <v>50</v>
      </c>
      <c r="O91" s="4">
        <f t="shared" si="438"/>
        <v>0</v>
      </c>
      <c r="P91" s="4">
        <f>(2*100)/2</f>
        <v>100</v>
      </c>
      <c r="Q91" s="4">
        <f t="shared" si="439"/>
        <v>0</v>
      </c>
      <c r="R91" s="4">
        <f>(1*100)/2</f>
        <v>50</v>
      </c>
      <c r="S91" s="4">
        <f t="shared" ref="S91:S92" si="454">(2*100)/2</f>
        <v>100</v>
      </c>
      <c r="T91" s="4">
        <f t="shared" si="440"/>
        <v>50</v>
      </c>
      <c r="U91" s="4">
        <f t="shared" si="441"/>
        <v>100</v>
      </c>
      <c r="V91" s="4">
        <f t="shared" ref="V91:W91" si="442">(2*100)/2</f>
        <v>100</v>
      </c>
      <c r="W91" s="4">
        <f t="shared" si="442"/>
        <v>100</v>
      </c>
      <c r="X91" s="4">
        <f t="shared" ref="X91:X101" si="456">(0*100)/2</f>
        <v>0</v>
      </c>
      <c r="Y91" s="4">
        <f t="shared" ref="Y91:Y95" si="457">(1*100)/2</f>
        <v>50</v>
      </c>
      <c r="Z91" s="4">
        <f t="shared" si="443"/>
        <v>33.33333333</v>
      </c>
      <c r="AA91" s="4">
        <f t="shared" ref="AA91:AA93" si="458">(2*100)/2</f>
        <v>100</v>
      </c>
      <c r="AB91" s="4">
        <f t="shared" si="444"/>
        <v>0</v>
      </c>
      <c r="AC91" s="4">
        <f t="shared" si="445"/>
        <v>0</v>
      </c>
      <c r="AD91" s="4">
        <f t="shared" si="446"/>
        <v>50</v>
      </c>
      <c r="AE91" s="4">
        <f t="shared" si="447"/>
        <v>33.33333333</v>
      </c>
      <c r="AF91" s="4">
        <f t="shared" si="448"/>
        <v>66.66666667</v>
      </c>
    </row>
    <row r="92">
      <c r="A92" s="1" t="s">
        <v>6</v>
      </c>
      <c r="B92" s="4">
        <f t="shared" ref="B92:D92" si="449">(0*100)/2</f>
        <v>0</v>
      </c>
      <c r="C92" s="4">
        <f t="shared" si="449"/>
        <v>0</v>
      </c>
      <c r="D92" s="4">
        <f t="shared" si="449"/>
        <v>0</v>
      </c>
      <c r="E92" s="4">
        <f t="shared" ref="E92:F92" si="450">(1*100)/2</f>
        <v>50</v>
      </c>
      <c r="F92" s="4">
        <f t="shared" si="450"/>
        <v>50</v>
      </c>
      <c r="G92" s="4">
        <f>(2*100)/2</f>
        <v>100</v>
      </c>
      <c r="H92" s="4">
        <f t="shared" ref="H92:H93" si="461">(0*100)/2</f>
        <v>0</v>
      </c>
      <c r="I92" s="4">
        <f t="shared" ref="I92:I95" si="462">(2*100)/2</f>
        <v>100</v>
      </c>
      <c r="J92" s="4">
        <f t="shared" si="451"/>
        <v>0</v>
      </c>
      <c r="K92" s="4">
        <f t="shared" ref="K92:M92" si="452">(2*100)/2</f>
        <v>100</v>
      </c>
      <c r="L92" s="4">
        <f t="shared" si="452"/>
        <v>100</v>
      </c>
      <c r="M92" s="4">
        <f t="shared" si="452"/>
        <v>100</v>
      </c>
      <c r="N92" s="4">
        <f t="shared" si="437"/>
        <v>50</v>
      </c>
      <c r="O92" s="4">
        <f t="shared" ref="O92:R92" si="453">(1*100)/2</f>
        <v>50</v>
      </c>
      <c r="P92" s="4">
        <f t="shared" si="453"/>
        <v>50</v>
      </c>
      <c r="Q92" s="4">
        <f t="shared" si="453"/>
        <v>50</v>
      </c>
      <c r="R92" s="4">
        <f t="shared" si="453"/>
        <v>50</v>
      </c>
      <c r="S92" s="4">
        <f t="shared" si="454"/>
        <v>100</v>
      </c>
      <c r="T92" s="4">
        <f t="shared" si="440"/>
        <v>50</v>
      </c>
      <c r="U92" s="4">
        <f t="shared" si="441"/>
        <v>100</v>
      </c>
      <c r="V92" s="4">
        <f t="shared" ref="V92:W92" si="455">(2*100)/2</f>
        <v>100</v>
      </c>
      <c r="W92" s="4">
        <f t="shared" si="455"/>
        <v>100</v>
      </c>
      <c r="X92" s="4">
        <f t="shared" si="456"/>
        <v>0</v>
      </c>
      <c r="Y92" s="4">
        <f t="shared" si="457"/>
        <v>50</v>
      </c>
      <c r="Z92" s="4">
        <f t="shared" ref="Z92:Z96" si="466">(2*100)/3</f>
        <v>66.66666667</v>
      </c>
      <c r="AA92" s="4">
        <f t="shared" si="458"/>
        <v>100</v>
      </c>
      <c r="AB92" s="4">
        <f t="shared" si="444"/>
        <v>0</v>
      </c>
      <c r="AC92" s="4">
        <f t="shared" si="445"/>
        <v>0</v>
      </c>
      <c r="AD92" s="4">
        <f t="shared" si="446"/>
        <v>50</v>
      </c>
      <c r="AE92" s="4">
        <f t="shared" si="447"/>
        <v>33.33333333</v>
      </c>
      <c r="AF92" s="4">
        <f t="shared" si="448"/>
        <v>66.66666667</v>
      </c>
    </row>
    <row r="93">
      <c r="A93" s="1" t="s">
        <v>7</v>
      </c>
      <c r="B93" s="4">
        <f t="shared" ref="B93:D93" si="459">(0*100)/2</f>
        <v>0</v>
      </c>
      <c r="C93" s="4">
        <f t="shared" si="459"/>
        <v>0</v>
      </c>
      <c r="D93" s="4">
        <f t="shared" si="459"/>
        <v>0</v>
      </c>
      <c r="E93" s="4">
        <f t="shared" ref="E93:G93" si="460">(1*100)/2</f>
        <v>50</v>
      </c>
      <c r="F93" s="4">
        <f t="shared" si="460"/>
        <v>50</v>
      </c>
      <c r="G93" s="4">
        <f t="shared" si="460"/>
        <v>50</v>
      </c>
      <c r="H93" s="4">
        <f t="shared" si="461"/>
        <v>0</v>
      </c>
      <c r="I93" s="4">
        <f t="shared" si="462"/>
        <v>100</v>
      </c>
      <c r="J93" s="4">
        <f t="shared" si="451"/>
        <v>0</v>
      </c>
      <c r="K93" s="4">
        <f t="shared" ref="K93:M93" si="463">(2*100)/2</f>
        <v>100</v>
      </c>
      <c r="L93" s="4">
        <f t="shared" si="463"/>
        <v>100</v>
      </c>
      <c r="M93" s="4">
        <f t="shared" si="463"/>
        <v>100</v>
      </c>
      <c r="N93" s="4">
        <f t="shared" si="437"/>
        <v>50</v>
      </c>
      <c r="O93" s="4">
        <f t="shared" ref="O93:Q93" si="464">(1*100)/2</f>
        <v>50</v>
      </c>
      <c r="P93" s="4">
        <f t="shared" si="464"/>
        <v>50</v>
      </c>
      <c r="Q93" s="4">
        <f t="shared" si="464"/>
        <v>50</v>
      </c>
      <c r="R93" s="4">
        <f t="shared" ref="R93:U93" si="465">(2*100)/2</f>
        <v>100</v>
      </c>
      <c r="S93" s="4">
        <f t="shared" si="465"/>
        <v>100</v>
      </c>
      <c r="T93" s="4">
        <f t="shared" si="465"/>
        <v>100</v>
      </c>
      <c r="U93" s="4">
        <f t="shared" si="465"/>
        <v>100</v>
      </c>
      <c r="V93" s="4">
        <f t="shared" ref="V93:V97" si="472">(0*100)/2</f>
        <v>0</v>
      </c>
      <c r="W93" s="4">
        <f t="shared" ref="W93:W101" si="473">(2*100)/2</f>
        <v>100</v>
      </c>
      <c r="X93" s="4">
        <f t="shared" si="456"/>
        <v>0</v>
      </c>
      <c r="Y93" s="4">
        <f t="shared" si="457"/>
        <v>50</v>
      </c>
      <c r="Z93" s="4">
        <f t="shared" si="466"/>
        <v>66.66666667</v>
      </c>
      <c r="AA93" s="4">
        <f t="shared" si="458"/>
        <v>100</v>
      </c>
      <c r="AB93" s="4">
        <f>(1*100)/3</f>
        <v>33.33333333</v>
      </c>
      <c r="AC93" s="4">
        <f t="shared" si="445"/>
        <v>0</v>
      </c>
      <c r="AD93" s="4">
        <f t="shared" si="446"/>
        <v>50</v>
      </c>
      <c r="AE93" s="4">
        <f t="shared" si="447"/>
        <v>33.33333333</v>
      </c>
      <c r="AF93" s="4">
        <f t="shared" si="448"/>
        <v>66.66666667</v>
      </c>
    </row>
    <row r="94">
      <c r="A94" s="1" t="s">
        <v>8</v>
      </c>
      <c r="B94" s="4">
        <f t="shared" ref="B94:B101" si="474">(1*100)/2</f>
        <v>50</v>
      </c>
      <c r="C94" s="4">
        <f t="shared" ref="C94:D94" si="467">(0*100)/2</f>
        <v>0</v>
      </c>
      <c r="D94" s="4">
        <f t="shared" si="467"/>
        <v>0</v>
      </c>
      <c r="E94" s="4">
        <f t="shared" ref="E94:H94" si="468">(1*100)/2</f>
        <v>50</v>
      </c>
      <c r="F94" s="4">
        <f t="shared" si="468"/>
        <v>50</v>
      </c>
      <c r="G94" s="4">
        <f t="shared" si="468"/>
        <v>50</v>
      </c>
      <c r="H94" s="4">
        <f t="shared" si="468"/>
        <v>50</v>
      </c>
      <c r="I94" s="4">
        <f t="shared" si="462"/>
        <v>100</v>
      </c>
      <c r="J94" s="4">
        <f t="shared" si="451"/>
        <v>0</v>
      </c>
      <c r="K94" s="4">
        <f t="shared" ref="K94:N94" si="469">(2*100)/2</f>
        <v>100</v>
      </c>
      <c r="L94" s="4">
        <f t="shared" si="469"/>
        <v>100</v>
      </c>
      <c r="M94" s="4">
        <f t="shared" si="469"/>
        <v>100</v>
      </c>
      <c r="N94" s="4">
        <f t="shared" si="469"/>
        <v>100</v>
      </c>
      <c r="O94" s="4">
        <f t="shared" ref="O94:Q94" si="470">(1*100)/2</f>
        <v>50</v>
      </c>
      <c r="P94" s="4">
        <f t="shared" si="470"/>
        <v>50</v>
      </c>
      <c r="Q94" s="4">
        <f t="shared" si="470"/>
        <v>50</v>
      </c>
      <c r="R94" s="4">
        <f t="shared" ref="R94:S94" si="471">(2*100)/2</f>
        <v>100</v>
      </c>
      <c r="S94" s="4">
        <f t="shared" si="471"/>
        <v>100</v>
      </c>
      <c r="T94" s="4">
        <f>(1*100)/2</f>
        <v>50</v>
      </c>
      <c r="U94" s="4">
        <f>(2*100)/2</f>
        <v>100</v>
      </c>
      <c r="V94" s="4">
        <f t="shared" si="472"/>
        <v>0</v>
      </c>
      <c r="W94" s="4">
        <f t="shared" si="473"/>
        <v>100</v>
      </c>
      <c r="X94" s="4">
        <f t="shared" si="456"/>
        <v>0</v>
      </c>
      <c r="Y94" s="4">
        <f t="shared" si="457"/>
        <v>50</v>
      </c>
      <c r="Z94" s="4">
        <f t="shared" si="466"/>
        <v>66.66666667</v>
      </c>
      <c r="AA94" s="4">
        <f>(1*100)/2</f>
        <v>50</v>
      </c>
      <c r="AB94" s="4">
        <f t="shared" ref="AB94:AB98" si="479">(2*100)/3</f>
        <v>66.66666667</v>
      </c>
      <c r="AC94" s="4">
        <f t="shared" si="445"/>
        <v>0</v>
      </c>
      <c r="AD94" s="4">
        <f t="shared" si="446"/>
        <v>50</v>
      </c>
      <c r="AE94" s="4">
        <f t="shared" si="447"/>
        <v>33.33333333</v>
      </c>
      <c r="AF94" s="4">
        <f t="shared" si="448"/>
        <v>66.66666667</v>
      </c>
    </row>
    <row r="95">
      <c r="A95" s="1" t="s">
        <v>9</v>
      </c>
      <c r="B95" s="4">
        <f t="shared" si="474"/>
        <v>50</v>
      </c>
      <c r="C95" s="4">
        <f t="shared" ref="C95:H95" si="475">(1*100)/2</f>
        <v>50</v>
      </c>
      <c r="D95" s="4">
        <f t="shared" si="475"/>
        <v>50</v>
      </c>
      <c r="E95" s="4">
        <f t="shared" si="475"/>
        <v>50</v>
      </c>
      <c r="F95" s="4">
        <f t="shared" si="475"/>
        <v>50</v>
      </c>
      <c r="G95" s="4">
        <f t="shared" si="475"/>
        <v>50</v>
      </c>
      <c r="H95" s="4">
        <f t="shared" si="475"/>
        <v>50</v>
      </c>
      <c r="I95" s="4">
        <f t="shared" si="462"/>
        <v>100</v>
      </c>
      <c r="J95" s="4">
        <f t="shared" si="451"/>
        <v>0</v>
      </c>
      <c r="K95" s="4">
        <f t="shared" ref="K95:N95" si="476">(2*100)/2</f>
        <v>100</v>
      </c>
      <c r="L95" s="4">
        <f t="shared" si="476"/>
        <v>100</v>
      </c>
      <c r="M95" s="4">
        <f t="shared" si="476"/>
        <v>100</v>
      </c>
      <c r="N95" s="4">
        <f t="shared" si="476"/>
        <v>100</v>
      </c>
      <c r="O95" s="4">
        <f t="shared" ref="O95:Q95" si="477">(1*100)/2</f>
        <v>50</v>
      </c>
      <c r="P95" s="4">
        <f t="shared" si="477"/>
        <v>50</v>
      </c>
      <c r="Q95" s="4">
        <f t="shared" si="477"/>
        <v>50</v>
      </c>
      <c r="R95" s="4">
        <f t="shared" ref="R95:U95" si="478">(2*100)/2</f>
        <v>100</v>
      </c>
      <c r="S95" s="4">
        <f t="shared" si="478"/>
        <v>100</v>
      </c>
      <c r="T95" s="4">
        <f t="shared" si="478"/>
        <v>100</v>
      </c>
      <c r="U95" s="4">
        <f t="shared" si="478"/>
        <v>100</v>
      </c>
      <c r="V95" s="4">
        <f t="shared" si="472"/>
        <v>0</v>
      </c>
      <c r="W95" s="4">
        <f t="shared" si="473"/>
        <v>100</v>
      </c>
      <c r="X95" s="4">
        <f t="shared" si="456"/>
        <v>0</v>
      </c>
      <c r="Y95" s="4">
        <f t="shared" si="457"/>
        <v>50</v>
      </c>
      <c r="Z95" s="4">
        <f t="shared" si="466"/>
        <v>66.66666667</v>
      </c>
      <c r="AA95" s="4">
        <f t="shared" ref="AA95:AA99" si="485">(2*100)/2</f>
        <v>100</v>
      </c>
      <c r="AB95" s="4">
        <f t="shared" si="479"/>
        <v>66.66666667</v>
      </c>
      <c r="AC95" s="4">
        <f t="shared" si="445"/>
        <v>0</v>
      </c>
      <c r="AD95" s="4">
        <f t="shared" si="446"/>
        <v>50</v>
      </c>
      <c r="AE95" s="4">
        <f t="shared" si="447"/>
        <v>33.33333333</v>
      </c>
      <c r="AF95" s="4">
        <f t="shared" si="448"/>
        <v>66.66666667</v>
      </c>
    </row>
    <row r="96">
      <c r="A96" s="1" t="s">
        <v>10</v>
      </c>
      <c r="B96" s="4">
        <f t="shared" si="474"/>
        <v>50</v>
      </c>
      <c r="C96" s="4">
        <f t="shared" ref="C96:D96" si="480">(1*100)/2</f>
        <v>50</v>
      </c>
      <c r="D96" s="4">
        <f t="shared" si="480"/>
        <v>50</v>
      </c>
      <c r="E96" s="4">
        <f t="shared" ref="E96:E98" si="487">(2*100)/2</f>
        <v>100</v>
      </c>
      <c r="F96" s="4">
        <f t="shared" ref="F96:G96" si="481">(1*100)/2</f>
        <v>50</v>
      </c>
      <c r="G96" s="4">
        <f t="shared" si="481"/>
        <v>50</v>
      </c>
      <c r="H96" s="4">
        <f t="shared" ref="H96:H97" si="489">(0*100)/2</f>
        <v>0</v>
      </c>
      <c r="I96" s="4">
        <f t="shared" ref="I96:I97" si="490">(1*100)/2</f>
        <v>50</v>
      </c>
      <c r="J96" s="4">
        <f t="shared" si="451"/>
        <v>0</v>
      </c>
      <c r="K96" s="4">
        <f t="shared" ref="K96:N96" si="482">(2*100)/2</f>
        <v>100</v>
      </c>
      <c r="L96" s="4">
        <f t="shared" si="482"/>
        <v>100</v>
      </c>
      <c r="M96" s="4">
        <f t="shared" si="482"/>
        <v>100</v>
      </c>
      <c r="N96" s="4">
        <f t="shared" si="482"/>
        <v>100</v>
      </c>
      <c r="O96" s="4">
        <f t="shared" ref="O96:Q96" si="483">(1*100)/2</f>
        <v>50</v>
      </c>
      <c r="P96" s="4">
        <f t="shared" si="483"/>
        <v>50</v>
      </c>
      <c r="Q96" s="4">
        <f t="shared" si="483"/>
        <v>50</v>
      </c>
      <c r="R96" s="4">
        <f t="shared" ref="R96:U96" si="484">(2*100)/2</f>
        <v>100</v>
      </c>
      <c r="S96" s="4">
        <f t="shared" si="484"/>
        <v>100</v>
      </c>
      <c r="T96" s="4">
        <f t="shared" si="484"/>
        <v>100</v>
      </c>
      <c r="U96" s="4">
        <f t="shared" si="484"/>
        <v>100</v>
      </c>
      <c r="V96" s="4">
        <f t="shared" si="472"/>
        <v>0</v>
      </c>
      <c r="W96" s="4">
        <f t="shared" si="473"/>
        <v>100</v>
      </c>
      <c r="X96" s="4">
        <f t="shared" si="456"/>
        <v>0</v>
      </c>
      <c r="Y96" s="4">
        <f t="shared" ref="Y96:Y99" si="494">(2*100)/2</f>
        <v>100</v>
      </c>
      <c r="Z96" s="4">
        <f t="shared" si="466"/>
        <v>66.66666667</v>
      </c>
      <c r="AA96" s="4">
        <f t="shared" si="485"/>
        <v>100</v>
      </c>
      <c r="AB96" s="4">
        <f t="shared" si="479"/>
        <v>66.66666667</v>
      </c>
      <c r="AC96" s="4">
        <f t="shared" si="445"/>
        <v>0</v>
      </c>
      <c r="AD96" s="4">
        <f t="shared" si="446"/>
        <v>50</v>
      </c>
      <c r="AE96" s="4">
        <f t="shared" si="447"/>
        <v>33.33333333</v>
      </c>
      <c r="AF96" s="4">
        <f t="shared" si="448"/>
        <v>66.66666667</v>
      </c>
    </row>
    <row r="97">
      <c r="A97" s="1" t="s">
        <v>11</v>
      </c>
      <c r="B97" s="4">
        <f t="shared" si="474"/>
        <v>50</v>
      </c>
      <c r="C97" s="4">
        <f t="shared" ref="C97:D97" si="486">(1*100)/2</f>
        <v>50</v>
      </c>
      <c r="D97" s="4">
        <f t="shared" si="486"/>
        <v>50</v>
      </c>
      <c r="E97" s="4">
        <f t="shared" si="487"/>
        <v>100</v>
      </c>
      <c r="F97" s="4">
        <f t="shared" ref="F97:G97" si="488">(1*100)/2</f>
        <v>50</v>
      </c>
      <c r="G97" s="4">
        <f t="shared" si="488"/>
        <v>50</v>
      </c>
      <c r="H97" s="4">
        <f t="shared" si="489"/>
        <v>0</v>
      </c>
      <c r="I97" s="4">
        <f t="shared" si="490"/>
        <v>50</v>
      </c>
      <c r="J97" s="4">
        <f t="shared" si="451"/>
        <v>0</v>
      </c>
      <c r="K97" s="4">
        <f t="shared" ref="K97:L97" si="491">(2*100)/2</f>
        <v>100</v>
      </c>
      <c r="L97" s="4">
        <f t="shared" si="491"/>
        <v>100</v>
      </c>
      <c r="M97" s="4">
        <f t="shared" ref="M97:P97" si="492">(1*100)/2</f>
        <v>50</v>
      </c>
      <c r="N97" s="4">
        <f t="shared" si="492"/>
        <v>50</v>
      </c>
      <c r="O97" s="4">
        <f t="shared" si="492"/>
        <v>50</v>
      </c>
      <c r="P97" s="4">
        <f t="shared" si="492"/>
        <v>50</v>
      </c>
      <c r="Q97" s="4">
        <f t="shared" ref="Q97:U97" si="493">(2*100)/2</f>
        <v>100</v>
      </c>
      <c r="R97" s="4">
        <f t="shared" si="493"/>
        <v>100</v>
      </c>
      <c r="S97" s="4">
        <f t="shared" si="493"/>
        <v>100</v>
      </c>
      <c r="T97" s="4">
        <f t="shared" si="493"/>
        <v>100</v>
      </c>
      <c r="U97" s="4">
        <f t="shared" si="493"/>
        <v>100</v>
      </c>
      <c r="V97" s="4">
        <f t="shared" si="472"/>
        <v>0</v>
      </c>
      <c r="W97" s="4">
        <f t="shared" si="473"/>
        <v>100</v>
      </c>
      <c r="X97" s="4">
        <f t="shared" si="456"/>
        <v>0</v>
      </c>
      <c r="Y97" s="4">
        <f t="shared" si="494"/>
        <v>100</v>
      </c>
      <c r="Z97" s="4">
        <f t="shared" ref="Z97:Z101" si="500">(1*100)/3</f>
        <v>33.33333333</v>
      </c>
      <c r="AA97" s="4">
        <f t="shared" si="485"/>
        <v>100</v>
      </c>
      <c r="AB97" s="4">
        <f t="shared" si="479"/>
        <v>66.66666667</v>
      </c>
      <c r="AC97" s="4">
        <f t="shared" si="445"/>
        <v>0</v>
      </c>
      <c r="AD97" s="4">
        <f t="shared" si="446"/>
        <v>50</v>
      </c>
      <c r="AE97" s="4">
        <f t="shared" si="447"/>
        <v>33.33333333</v>
      </c>
      <c r="AF97" s="4">
        <f t="shared" si="448"/>
        <v>66.66666667</v>
      </c>
    </row>
    <row r="98">
      <c r="A98" s="1" t="s">
        <v>12</v>
      </c>
      <c r="B98" s="4">
        <f t="shared" si="474"/>
        <v>50</v>
      </c>
      <c r="C98" s="4">
        <f t="shared" ref="C98:D98" si="495">(1*100)/2</f>
        <v>50</v>
      </c>
      <c r="D98" s="4">
        <f t="shared" si="495"/>
        <v>50</v>
      </c>
      <c r="E98" s="4">
        <f t="shared" si="487"/>
        <v>100</v>
      </c>
      <c r="F98" s="4">
        <f t="shared" ref="F98:F101" si="502">(0*100)/2</f>
        <v>0</v>
      </c>
      <c r="G98" s="4">
        <f t="shared" ref="G98:H98" si="496">(1*100)/2</f>
        <v>50</v>
      </c>
      <c r="H98" s="4">
        <f t="shared" si="496"/>
        <v>50</v>
      </c>
      <c r="I98" s="4">
        <f t="shared" ref="I98:I99" si="503">(2*100)/2</f>
        <v>100</v>
      </c>
      <c r="J98" s="4">
        <f t="shared" ref="J98:J99" si="504">(1*100)/2</f>
        <v>50</v>
      </c>
      <c r="K98" s="4">
        <f t="shared" ref="K98:L98" si="497">(2*100)/2</f>
        <v>100</v>
      </c>
      <c r="L98" s="4">
        <f t="shared" si="497"/>
        <v>100</v>
      </c>
      <c r="M98" s="4">
        <f t="shared" ref="M98:O98" si="498">(1*100)/2</f>
        <v>50</v>
      </c>
      <c r="N98" s="4">
        <f t="shared" si="498"/>
        <v>50</v>
      </c>
      <c r="O98" s="4">
        <f t="shared" si="498"/>
        <v>50</v>
      </c>
      <c r="P98" s="4">
        <f t="shared" ref="P98:U98" si="499">(2*100)/2</f>
        <v>100</v>
      </c>
      <c r="Q98" s="4">
        <f t="shared" si="499"/>
        <v>100</v>
      </c>
      <c r="R98" s="4">
        <f t="shared" si="499"/>
        <v>100</v>
      </c>
      <c r="S98" s="4">
        <f t="shared" si="499"/>
        <v>100</v>
      </c>
      <c r="T98" s="4">
        <f t="shared" si="499"/>
        <v>100</v>
      </c>
      <c r="U98" s="4">
        <f t="shared" si="499"/>
        <v>100</v>
      </c>
      <c r="V98" s="4">
        <f t="shared" ref="V98:V100" si="509">(1*100)/2</f>
        <v>50</v>
      </c>
      <c r="W98" s="4">
        <f t="shared" si="473"/>
        <v>100</v>
      </c>
      <c r="X98" s="4">
        <f t="shared" si="456"/>
        <v>0</v>
      </c>
      <c r="Y98" s="4">
        <f t="shared" si="494"/>
        <v>100</v>
      </c>
      <c r="Z98" s="4">
        <f t="shared" si="500"/>
        <v>33.33333333</v>
      </c>
      <c r="AA98" s="4">
        <f t="shared" si="485"/>
        <v>100</v>
      </c>
      <c r="AB98" s="4">
        <f t="shared" si="479"/>
        <v>66.66666667</v>
      </c>
      <c r="AC98" s="4">
        <f t="shared" si="445"/>
        <v>0</v>
      </c>
      <c r="AD98" s="4">
        <f t="shared" si="446"/>
        <v>50</v>
      </c>
      <c r="AE98" s="4">
        <f t="shared" si="447"/>
        <v>33.33333333</v>
      </c>
      <c r="AF98" s="4">
        <f t="shared" si="448"/>
        <v>66.66666667</v>
      </c>
    </row>
    <row r="99">
      <c r="A99" s="1" t="s">
        <v>13</v>
      </c>
      <c r="B99" s="4">
        <f t="shared" si="474"/>
        <v>50</v>
      </c>
      <c r="C99" s="4">
        <f t="shared" ref="C99:E99" si="501">(1*100)/2</f>
        <v>50</v>
      </c>
      <c r="D99" s="4">
        <f t="shared" si="501"/>
        <v>50</v>
      </c>
      <c r="E99" s="4">
        <f t="shared" si="501"/>
        <v>50</v>
      </c>
      <c r="F99" s="4">
        <f t="shared" si="502"/>
        <v>0</v>
      </c>
      <c r="G99" s="4">
        <f>(1*100)/2</f>
        <v>50</v>
      </c>
      <c r="H99" s="4">
        <f>(0*100)/2</f>
        <v>0</v>
      </c>
      <c r="I99" s="4">
        <f t="shared" si="503"/>
        <v>100</v>
      </c>
      <c r="J99" s="4">
        <f t="shared" si="504"/>
        <v>50</v>
      </c>
      <c r="K99" s="4">
        <f t="shared" ref="K99:L99" si="505">(2*100)/2</f>
        <v>100</v>
      </c>
      <c r="L99" s="4">
        <f t="shared" si="505"/>
        <v>100</v>
      </c>
      <c r="M99" s="4">
        <f t="shared" ref="M99:O99" si="506">(1*100)/2</f>
        <v>50</v>
      </c>
      <c r="N99" s="4">
        <f t="shared" si="506"/>
        <v>50</v>
      </c>
      <c r="O99" s="4">
        <f t="shared" si="506"/>
        <v>50</v>
      </c>
      <c r="P99" s="4">
        <f t="shared" ref="P99:P100" si="515">(2*100)/2</f>
        <v>100</v>
      </c>
      <c r="Q99" s="4">
        <f t="shared" ref="Q99:R99" si="507">(1*100)/2</f>
        <v>50</v>
      </c>
      <c r="R99" s="4">
        <f t="shared" si="507"/>
        <v>50</v>
      </c>
      <c r="S99" s="4">
        <f t="shared" ref="S99:U99" si="508">(2*100)/2</f>
        <v>100</v>
      </c>
      <c r="T99" s="4">
        <f t="shared" si="508"/>
        <v>100</v>
      </c>
      <c r="U99" s="4">
        <f t="shared" si="508"/>
        <v>100</v>
      </c>
      <c r="V99" s="4">
        <f t="shared" si="509"/>
        <v>50</v>
      </c>
      <c r="W99" s="4">
        <f t="shared" si="473"/>
        <v>100</v>
      </c>
      <c r="X99" s="4">
        <f t="shared" si="456"/>
        <v>0</v>
      </c>
      <c r="Y99" s="4">
        <f t="shared" si="494"/>
        <v>100</v>
      </c>
      <c r="Z99" s="4">
        <f t="shared" si="500"/>
        <v>33.33333333</v>
      </c>
      <c r="AA99" s="4">
        <f t="shared" si="485"/>
        <v>100</v>
      </c>
      <c r="AB99" s="4">
        <f t="shared" ref="AB99:AB103" si="517">(0*100)/3</f>
        <v>0</v>
      </c>
      <c r="AC99" s="4">
        <f t="shared" si="445"/>
        <v>0</v>
      </c>
      <c r="AD99" s="4">
        <f t="shared" si="446"/>
        <v>50</v>
      </c>
      <c r="AE99" s="4">
        <f t="shared" si="447"/>
        <v>33.33333333</v>
      </c>
      <c r="AF99" s="4">
        <f t="shared" si="448"/>
        <v>66.66666667</v>
      </c>
    </row>
    <row r="100">
      <c r="A100" s="1" t="s">
        <v>14</v>
      </c>
      <c r="B100" s="4">
        <f t="shared" si="474"/>
        <v>50</v>
      </c>
      <c r="C100" s="4">
        <f t="shared" ref="C100:E100" si="510">(1*100)/2</f>
        <v>50</v>
      </c>
      <c r="D100" s="4">
        <f t="shared" si="510"/>
        <v>50</v>
      </c>
      <c r="E100" s="4">
        <f t="shared" si="510"/>
        <v>50</v>
      </c>
      <c r="F100" s="4">
        <f t="shared" si="502"/>
        <v>0</v>
      </c>
      <c r="G100" s="4">
        <f t="shared" ref="G100:H100" si="511">(0*100)/2</f>
        <v>0</v>
      </c>
      <c r="H100" s="4">
        <f t="shared" si="511"/>
        <v>0</v>
      </c>
      <c r="I100" s="4">
        <f t="shared" ref="I100:J100" si="512">(1*100)/2</f>
        <v>50</v>
      </c>
      <c r="J100" s="4">
        <f t="shared" si="512"/>
        <v>50</v>
      </c>
      <c r="K100" s="4">
        <f t="shared" ref="K100:L100" si="513">(2*100)/2</f>
        <v>100</v>
      </c>
      <c r="L100" s="4">
        <f t="shared" si="513"/>
        <v>100</v>
      </c>
      <c r="M100" s="4">
        <f t="shared" ref="M100:N100" si="514">(1*100)/2</f>
        <v>50</v>
      </c>
      <c r="N100" s="4">
        <f t="shared" si="514"/>
        <v>50</v>
      </c>
      <c r="O100" s="4">
        <f t="shared" ref="O100:O101" si="522">(0*100)/2</f>
        <v>0</v>
      </c>
      <c r="P100" s="4">
        <f t="shared" si="515"/>
        <v>100</v>
      </c>
      <c r="Q100" s="4">
        <f t="shared" ref="Q100:R100" si="516">(1*100)/2</f>
        <v>50</v>
      </c>
      <c r="R100" s="4">
        <f t="shared" si="516"/>
        <v>50</v>
      </c>
      <c r="S100" s="4">
        <f t="shared" ref="S100:S101" si="524">(2*100)/2</f>
        <v>100</v>
      </c>
      <c r="T100" s="4">
        <f t="shared" ref="T100:T101" si="525">(1*100)/2</f>
        <v>50</v>
      </c>
      <c r="U100" s="4">
        <f t="shared" ref="U100:U101" si="526">(2*100)/2</f>
        <v>100</v>
      </c>
      <c r="V100" s="4">
        <f t="shared" si="509"/>
        <v>50</v>
      </c>
      <c r="W100" s="4">
        <f t="shared" si="473"/>
        <v>100</v>
      </c>
      <c r="X100" s="4">
        <f t="shared" si="456"/>
        <v>0</v>
      </c>
      <c r="Y100" s="4">
        <f t="shared" ref="Y100:Y101" si="527">(1*100)/2</f>
        <v>50</v>
      </c>
      <c r="Z100" s="4">
        <f t="shared" si="500"/>
        <v>33.33333333</v>
      </c>
      <c r="AA100" s="4">
        <f>(1*100)/2</f>
        <v>50</v>
      </c>
      <c r="AB100" s="4">
        <f t="shared" si="517"/>
        <v>0</v>
      </c>
      <c r="AC100" s="4">
        <f t="shared" si="445"/>
        <v>0</v>
      </c>
      <c r="AD100" s="4">
        <f t="shared" si="446"/>
        <v>50</v>
      </c>
      <c r="AE100" s="4">
        <f t="shared" ref="AE100:AE101" si="528">(0*100)/2</f>
        <v>0</v>
      </c>
      <c r="AF100" s="4">
        <f t="shared" si="448"/>
        <v>66.66666667</v>
      </c>
    </row>
    <row r="101">
      <c r="A101" s="1" t="s">
        <v>15</v>
      </c>
      <c r="B101" s="4">
        <f t="shared" si="474"/>
        <v>50</v>
      </c>
      <c r="C101" s="4">
        <f t="shared" ref="C101:D101" si="518">(0*100)/2</f>
        <v>0</v>
      </c>
      <c r="D101" s="4">
        <f t="shared" si="518"/>
        <v>0</v>
      </c>
      <c r="E101" s="4">
        <f>(1*100)/2</f>
        <v>50</v>
      </c>
      <c r="F101" s="4">
        <f t="shared" si="502"/>
        <v>0</v>
      </c>
      <c r="G101" s="4">
        <f t="shared" ref="G101:H101" si="519">(0*100)/2</f>
        <v>0</v>
      </c>
      <c r="H101" s="4">
        <f t="shared" si="519"/>
        <v>0</v>
      </c>
      <c r="I101" s="4">
        <f t="shared" ref="I101:K101" si="520">(1*100)/2</f>
        <v>50</v>
      </c>
      <c r="J101" s="4">
        <f t="shared" si="520"/>
        <v>50</v>
      </c>
      <c r="K101" s="4">
        <f t="shared" si="520"/>
        <v>50</v>
      </c>
      <c r="L101" s="4">
        <f>(2*100)/2</f>
        <v>100</v>
      </c>
      <c r="M101" s="4">
        <f t="shared" ref="M101:N101" si="521">(1*100)/2</f>
        <v>50</v>
      </c>
      <c r="N101" s="4">
        <f t="shared" si="521"/>
        <v>50</v>
      </c>
      <c r="O101" s="4">
        <f t="shared" si="522"/>
        <v>0</v>
      </c>
      <c r="P101" s="4">
        <f t="shared" ref="P101:R101" si="523">(1*100)/2</f>
        <v>50</v>
      </c>
      <c r="Q101" s="4">
        <f t="shared" si="523"/>
        <v>50</v>
      </c>
      <c r="R101" s="4">
        <f t="shared" si="523"/>
        <v>50</v>
      </c>
      <c r="S101" s="4">
        <f t="shared" si="524"/>
        <v>100</v>
      </c>
      <c r="T101" s="4">
        <f t="shared" si="525"/>
        <v>50</v>
      </c>
      <c r="U101" s="4">
        <f t="shared" si="526"/>
        <v>100</v>
      </c>
      <c r="V101" s="4">
        <f>(0*100)/2</f>
        <v>0</v>
      </c>
      <c r="W101" s="4">
        <f t="shared" si="473"/>
        <v>100</v>
      </c>
      <c r="X101" s="4">
        <f t="shared" si="456"/>
        <v>0</v>
      </c>
      <c r="Y101" s="4">
        <f t="shared" si="527"/>
        <v>50</v>
      </c>
      <c r="Z101" s="4">
        <f t="shared" si="500"/>
        <v>33.33333333</v>
      </c>
      <c r="AA101" s="4">
        <f>(0*100)/2</f>
        <v>0</v>
      </c>
      <c r="AB101" s="4">
        <f t="shared" si="517"/>
        <v>0</v>
      </c>
      <c r="AC101" s="4">
        <f t="shared" si="445"/>
        <v>0</v>
      </c>
      <c r="AD101" s="4">
        <f t="shared" si="446"/>
        <v>50</v>
      </c>
      <c r="AE101" s="4">
        <f t="shared" si="528"/>
        <v>0</v>
      </c>
      <c r="AF101" s="4">
        <f>(1*100)/3</f>
        <v>33.33333333</v>
      </c>
    </row>
    <row r="102">
      <c r="A102" s="1" t="s">
        <v>16</v>
      </c>
      <c r="B102" s="4">
        <f t="shared" ref="B102:L102" si="529">(0*100)/2</f>
        <v>0</v>
      </c>
      <c r="C102" s="4">
        <f t="shared" si="529"/>
        <v>0</v>
      </c>
      <c r="D102" s="4">
        <f t="shared" si="529"/>
        <v>0</v>
      </c>
      <c r="E102" s="4">
        <f t="shared" si="529"/>
        <v>0</v>
      </c>
      <c r="F102" s="4">
        <f t="shared" si="529"/>
        <v>0</v>
      </c>
      <c r="G102" s="4">
        <f t="shared" si="529"/>
        <v>0</v>
      </c>
      <c r="H102" s="4">
        <f t="shared" si="529"/>
        <v>0</v>
      </c>
      <c r="I102" s="4">
        <f t="shared" si="529"/>
        <v>0</v>
      </c>
      <c r="J102" s="4">
        <f t="shared" si="529"/>
        <v>0</v>
      </c>
      <c r="K102" s="4">
        <f t="shared" si="529"/>
        <v>0</v>
      </c>
      <c r="L102" s="4">
        <f t="shared" si="529"/>
        <v>0</v>
      </c>
      <c r="M102" s="4">
        <f t="shared" ref="M102:Y102" si="530">(0*100)/3</f>
        <v>0</v>
      </c>
      <c r="N102" s="4">
        <f t="shared" si="530"/>
        <v>0</v>
      </c>
      <c r="O102" s="4">
        <f t="shared" si="530"/>
        <v>0</v>
      </c>
      <c r="P102" s="4">
        <f t="shared" si="530"/>
        <v>0</v>
      </c>
      <c r="Q102" s="4">
        <f t="shared" si="530"/>
        <v>0</v>
      </c>
      <c r="R102" s="4">
        <f t="shared" si="530"/>
        <v>0</v>
      </c>
      <c r="S102" s="4">
        <f t="shared" si="530"/>
        <v>0</v>
      </c>
      <c r="T102" s="4">
        <f t="shared" si="530"/>
        <v>0</v>
      </c>
      <c r="U102" s="4">
        <f t="shared" si="530"/>
        <v>0</v>
      </c>
      <c r="V102" s="4">
        <f t="shared" si="530"/>
        <v>0</v>
      </c>
      <c r="W102" s="4">
        <f t="shared" si="530"/>
        <v>0</v>
      </c>
      <c r="X102" s="4">
        <f t="shared" si="530"/>
        <v>0</v>
      </c>
      <c r="Y102" s="4">
        <f t="shared" si="530"/>
        <v>0</v>
      </c>
      <c r="Z102" s="4">
        <f t="shared" ref="Z102:AA102" si="531">(0*100)/2</f>
        <v>0</v>
      </c>
      <c r="AA102" s="4">
        <f t="shared" si="531"/>
        <v>0</v>
      </c>
      <c r="AB102" s="4">
        <f t="shared" si="517"/>
        <v>0</v>
      </c>
      <c r="AC102" s="4">
        <f t="shared" si="445"/>
        <v>0</v>
      </c>
      <c r="AD102" s="4">
        <f t="shared" ref="AD102:AE102" si="532">(0*100)/2</f>
        <v>0</v>
      </c>
      <c r="AE102" s="4">
        <f t="shared" si="532"/>
        <v>0</v>
      </c>
      <c r="AF102" s="4">
        <f t="shared" ref="AF102:AF103" si="536">(0*100)/3</f>
        <v>0</v>
      </c>
    </row>
    <row r="103">
      <c r="A103" s="1" t="s">
        <v>17</v>
      </c>
      <c r="B103" s="4">
        <f t="shared" ref="B103:L103" si="533">(0*100)/2</f>
        <v>0</v>
      </c>
      <c r="C103" s="4">
        <f t="shared" si="533"/>
        <v>0</v>
      </c>
      <c r="D103" s="4">
        <f t="shared" si="533"/>
        <v>0</v>
      </c>
      <c r="E103" s="4">
        <f t="shared" si="533"/>
        <v>0</v>
      </c>
      <c r="F103" s="4">
        <f t="shared" si="533"/>
        <v>0</v>
      </c>
      <c r="G103" s="4">
        <f t="shared" si="533"/>
        <v>0</v>
      </c>
      <c r="H103" s="4">
        <f t="shared" si="533"/>
        <v>0</v>
      </c>
      <c r="I103" s="4">
        <f t="shared" si="533"/>
        <v>0</v>
      </c>
      <c r="J103" s="4">
        <f t="shared" si="533"/>
        <v>0</v>
      </c>
      <c r="K103" s="4">
        <f t="shared" si="533"/>
        <v>0</v>
      </c>
      <c r="L103" s="4">
        <f t="shared" si="533"/>
        <v>0</v>
      </c>
      <c r="M103" s="4">
        <f t="shared" ref="M103:Y103" si="534">(0*100)/3</f>
        <v>0</v>
      </c>
      <c r="N103" s="4">
        <f t="shared" si="534"/>
        <v>0</v>
      </c>
      <c r="O103" s="4">
        <f t="shared" si="534"/>
        <v>0</v>
      </c>
      <c r="P103" s="4">
        <f t="shared" si="534"/>
        <v>0</v>
      </c>
      <c r="Q103" s="4">
        <f t="shared" si="534"/>
        <v>0</v>
      </c>
      <c r="R103" s="4">
        <f t="shared" si="534"/>
        <v>0</v>
      </c>
      <c r="S103" s="4">
        <f t="shared" si="534"/>
        <v>0</v>
      </c>
      <c r="T103" s="4">
        <f t="shared" si="534"/>
        <v>0</v>
      </c>
      <c r="U103" s="4">
        <f t="shared" si="534"/>
        <v>0</v>
      </c>
      <c r="V103" s="4">
        <f t="shared" si="534"/>
        <v>0</v>
      </c>
      <c r="W103" s="4">
        <f t="shared" si="534"/>
        <v>0</v>
      </c>
      <c r="X103" s="4">
        <f t="shared" si="534"/>
        <v>0</v>
      </c>
      <c r="Y103" s="4">
        <f t="shared" si="534"/>
        <v>0</v>
      </c>
      <c r="Z103" s="4">
        <f t="shared" ref="Z103:AA103" si="535">(0*100)/2</f>
        <v>0</v>
      </c>
      <c r="AA103" s="4">
        <f t="shared" si="535"/>
        <v>0</v>
      </c>
      <c r="AB103" s="4">
        <f t="shared" si="517"/>
        <v>0</v>
      </c>
      <c r="AC103" s="4">
        <f t="shared" si="445"/>
        <v>0</v>
      </c>
      <c r="AD103" s="4">
        <f>(0*100)/3</f>
        <v>0</v>
      </c>
      <c r="AE103" s="4">
        <f>(0*100)/2</f>
        <v>0</v>
      </c>
      <c r="AF103" s="4">
        <f t="shared" si="536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45413.0</v>
      </c>
      <c r="C1" s="2">
        <v>45414.0</v>
      </c>
      <c r="D1" s="2">
        <v>45415.0</v>
      </c>
      <c r="E1" s="2">
        <v>45416.0</v>
      </c>
      <c r="F1" s="2">
        <v>45417.0</v>
      </c>
      <c r="G1" s="2">
        <v>45418.0</v>
      </c>
      <c r="H1" s="2">
        <v>45419.0</v>
      </c>
      <c r="I1" s="2">
        <v>45420.0</v>
      </c>
      <c r="J1" s="2">
        <v>45421.0</v>
      </c>
      <c r="K1" s="2">
        <v>45422.0</v>
      </c>
      <c r="L1" s="2">
        <v>45423.0</v>
      </c>
      <c r="M1" s="2">
        <v>45424.0</v>
      </c>
      <c r="N1" s="2">
        <v>45425.0</v>
      </c>
      <c r="O1" s="2">
        <v>45426.0</v>
      </c>
      <c r="P1" s="2">
        <v>45427.0</v>
      </c>
      <c r="Q1" s="2">
        <v>45428.0</v>
      </c>
      <c r="R1" s="2">
        <v>45429.0</v>
      </c>
      <c r="S1" s="2">
        <v>45430.0</v>
      </c>
      <c r="T1" s="2">
        <v>45431.0</v>
      </c>
      <c r="U1" s="2">
        <v>45432.0</v>
      </c>
      <c r="V1" s="2">
        <v>45433.0</v>
      </c>
      <c r="W1" s="2">
        <v>45434.0</v>
      </c>
      <c r="X1" s="2">
        <v>45435.0</v>
      </c>
      <c r="Y1" s="2">
        <v>45436.0</v>
      </c>
      <c r="Z1" s="2">
        <v>45437.0</v>
      </c>
      <c r="AA1" s="2">
        <v>45438.0</v>
      </c>
      <c r="AB1" s="2">
        <v>45439.0</v>
      </c>
      <c r="AC1" s="2">
        <v>45440.0</v>
      </c>
      <c r="AD1" s="2">
        <v>45441.0</v>
      </c>
      <c r="AE1" s="2">
        <v>45442.0</v>
      </c>
      <c r="AF1" s="2">
        <v>45443.0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D3" si="1">(0*100)/10</f>
        <v>0</v>
      </c>
      <c r="C3" s="4">
        <f t="shared" si="1"/>
        <v>0</v>
      </c>
      <c r="D3" s="4">
        <f t="shared" si="1"/>
        <v>0</v>
      </c>
      <c r="E3" s="4">
        <f t="shared" ref="E3:E12" si="4">(1*100)/10</f>
        <v>10</v>
      </c>
      <c r="F3" s="4">
        <f t="shared" ref="F3:AF3" si="2">(0*100)/10</f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>AVERAGE(B5:AF16)</f>
        <v>16.58602151</v>
      </c>
    </row>
    <row r="4">
      <c r="A4" s="1" t="s">
        <v>3</v>
      </c>
      <c r="B4" s="4">
        <f t="shared" ref="B4:D4" si="3">(0*100)/10</f>
        <v>0</v>
      </c>
      <c r="C4" s="4">
        <f t="shared" si="3"/>
        <v>0</v>
      </c>
      <c r="D4" s="4">
        <f t="shared" si="3"/>
        <v>0</v>
      </c>
      <c r="E4" s="4">
        <f t="shared" si="4"/>
        <v>10</v>
      </c>
      <c r="F4" s="4">
        <f t="shared" ref="F4:AF4" si="5">(0*100)/10</f>
        <v>0</v>
      </c>
      <c r="G4" s="4">
        <f t="shared" si="5"/>
        <v>0</v>
      </c>
      <c r="H4" s="4">
        <f t="shared" si="5"/>
        <v>0</v>
      </c>
      <c r="I4" s="4">
        <f t="shared" si="5"/>
        <v>0</v>
      </c>
      <c r="J4" s="4">
        <f t="shared" si="5"/>
        <v>0</v>
      </c>
      <c r="K4" s="4">
        <f t="shared" si="5"/>
        <v>0</v>
      </c>
      <c r="L4" s="4">
        <f t="shared" si="5"/>
        <v>0</v>
      </c>
      <c r="M4" s="4">
        <f t="shared" si="5"/>
        <v>0</v>
      </c>
      <c r="N4" s="4">
        <f t="shared" si="5"/>
        <v>0</v>
      </c>
      <c r="O4" s="4">
        <f t="shared" si="5"/>
        <v>0</v>
      </c>
      <c r="P4" s="4">
        <f t="shared" si="5"/>
        <v>0</v>
      </c>
      <c r="Q4" s="4">
        <f t="shared" si="5"/>
        <v>0</v>
      </c>
      <c r="R4" s="4">
        <f t="shared" si="5"/>
        <v>0</v>
      </c>
      <c r="S4" s="4">
        <f t="shared" si="5"/>
        <v>0</v>
      </c>
      <c r="T4" s="4">
        <f t="shared" si="5"/>
        <v>0</v>
      </c>
      <c r="U4" s="4">
        <f t="shared" si="5"/>
        <v>0</v>
      </c>
      <c r="V4" s="4">
        <f t="shared" si="5"/>
        <v>0</v>
      </c>
      <c r="W4" s="4">
        <f t="shared" si="5"/>
        <v>0</v>
      </c>
      <c r="X4" s="4">
        <f t="shared" si="5"/>
        <v>0</v>
      </c>
      <c r="Y4" s="4">
        <f t="shared" si="5"/>
        <v>0</v>
      </c>
      <c r="Z4" s="4">
        <f t="shared" si="5"/>
        <v>0</v>
      </c>
      <c r="AA4" s="4">
        <f t="shared" si="5"/>
        <v>0</v>
      </c>
      <c r="AB4" s="4">
        <f t="shared" si="5"/>
        <v>0</v>
      </c>
      <c r="AC4" s="4">
        <f t="shared" si="5"/>
        <v>0</v>
      </c>
      <c r="AD4" s="4">
        <f t="shared" si="5"/>
        <v>0</v>
      </c>
      <c r="AE4" s="4">
        <f t="shared" si="5"/>
        <v>0</v>
      </c>
      <c r="AF4" s="4">
        <f t="shared" si="5"/>
        <v>0</v>
      </c>
    </row>
    <row r="5">
      <c r="A5" s="1" t="s">
        <v>4</v>
      </c>
      <c r="B5" s="4">
        <f t="shared" ref="B5:B7" si="10">(0*100)/10</f>
        <v>0</v>
      </c>
      <c r="C5" s="4">
        <f t="shared" ref="C5:C7" si="11">(1*100)/10</f>
        <v>10</v>
      </c>
      <c r="D5" s="4">
        <f t="shared" ref="D5:D8" si="12">(0*100)/10</f>
        <v>0</v>
      </c>
      <c r="E5" s="4">
        <f t="shared" si="4"/>
        <v>10</v>
      </c>
      <c r="F5" s="4">
        <f>(0*100)/10</f>
        <v>0</v>
      </c>
      <c r="G5" s="4">
        <f>(1*100)/10</f>
        <v>10</v>
      </c>
      <c r="H5" s="4">
        <f>(2*100)/10</f>
        <v>20</v>
      </c>
      <c r="I5" s="4">
        <f t="shared" ref="I5:J5" si="6">(0*100)/10</f>
        <v>0</v>
      </c>
      <c r="J5" s="4">
        <f t="shared" si="6"/>
        <v>0</v>
      </c>
      <c r="K5" s="4">
        <f t="shared" ref="K5:L5" si="7">(2*100)/10</f>
        <v>20</v>
      </c>
      <c r="L5" s="4">
        <f t="shared" si="7"/>
        <v>20</v>
      </c>
      <c r="M5" s="4">
        <f t="shared" ref="M5:M6" si="16">(1*100)/10</f>
        <v>10</v>
      </c>
      <c r="N5" s="4">
        <f>(0*100)/10</f>
        <v>0</v>
      </c>
      <c r="O5" s="4">
        <f>(1*100)/10</f>
        <v>10</v>
      </c>
      <c r="P5" s="4">
        <f t="shared" ref="P5:P7" si="17">(0*100)/10</f>
        <v>0</v>
      </c>
      <c r="Q5" s="4">
        <f t="shared" ref="Q5:Q6" si="18">(1*100)/10</f>
        <v>10</v>
      </c>
      <c r="R5" s="4">
        <f t="shared" ref="R5:R8" si="19">(0*100)/10</f>
        <v>0</v>
      </c>
      <c r="S5" s="4">
        <f>(1*100)/10</f>
        <v>10</v>
      </c>
      <c r="T5" s="4">
        <f t="shared" ref="T5:T6" si="20">(3*100)/10</f>
        <v>30</v>
      </c>
      <c r="U5" s="4">
        <f>(1*100)/10</f>
        <v>10</v>
      </c>
      <c r="V5" s="4">
        <f t="shared" ref="V5:X5" si="8">(0*100)/10</f>
        <v>0</v>
      </c>
      <c r="W5" s="4">
        <f t="shared" si="8"/>
        <v>0</v>
      </c>
      <c r="X5" s="4">
        <f t="shared" si="8"/>
        <v>0</v>
      </c>
      <c r="Y5" s="4">
        <f>(1*100)/10</f>
        <v>10</v>
      </c>
      <c r="Z5" s="4">
        <f t="shared" ref="Z5:Z6" si="21">(0*100)/10</f>
        <v>0</v>
      </c>
      <c r="AA5" s="4">
        <f>(1*100)/10</f>
        <v>10</v>
      </c>
      <c r="AB5" s="4">
        <f>(0*100)/10</f>
        <v>0</v>
      </c>
      <c r="AC5" s="4">
        <f>(1*100)/10</f>
        <v>10</v>
      </c>
      <c r="AD5" s="4">
        <f t="shared" ref="AD5:AE5" si="9">(0*100)/10</f>
        <v>0</v>
      </c>
      <c r="AE5" s="4">
        <f t="shared" si="9"/>
        <v>0</v>
      </c>
      <c r="AF5" s="4">
        <f>(1*100)/10</f>
        <v>10</v>
      </c>
    </row>
    <row r="6">
      <c r="A6" s="1" t="s">
        <v>5</v>
      </c>
      <c r="B6" s="4">
        <f t="shared" si="10"/>
        <v>0</v>
      </c>
      <c r="C6" s="4">
        <f t="shared" si="11"/>
        <v>10</v>
      </c>
      <c r="D6" s="4">
        <f t="shared" si="12"/>
        <v>0</v>
      </c>
      <c r="E6" s="4">
        <f t="shared" si="4"/>
        <v>10</v>
      </c>
      <c r="F6" s="4">
        <f>(1*100)/10</f>
        <v>10</v>
      </c>
      <c r="G6" s="4">
        <f t="shared" ref="G6:H6" si="13">(2*100)/10</f>
        <v>20</v>
      </c>
      <c r="H6" s="4">
        <f t="shared" si="13"/>
        <v>20</v>
      </c>
      <c r="I6" s="4">
        <f t="shared" ref="I6:J6" si="14">(0*100)/10</f>
        <v>0</v>
      </c>
      <c r="J6" s="4">
        <f t="shared" si="14"/>
        <v>0</v>
      </c>
      <c r="K6" s="4">
        <f t="shared" ref="K6:L6" si="15">(2*100)/10</f>
        <v>20</v>
      </c>
      <c r="L6" s="4">
        <f t="shared" si="15"/>
        <v>20</v>
      </c>
      <c r="M6" s="4">
        <f t="shared" si="16"/>
        <v>10</v>
      </c>
      <c r="N6" s="4">
        <f t="shared" ref="N6:N8" si="23">(1*100)/10</f>
        <v>10</v>
      </c>
      <c r="O6" s="4">
        <f t="shared" ref="O6:O8" si="24">(3*100)/10</f>
        <v>30</v>
      </c>
      <c r="P6" s="4">
        <f t="shared" si="17"/>
        <v>0</v>
      </c>
      <c r="Q6" s="4">
        <f t="shared" si="18"/>
        <v>10</v>
      </c>
      <c r="R6" s="4">
        <f t="shared" si="19"/>
        <v>0</v>
      </c>
      <c r="S6" s="4">
        <f>(2*100)/10</f>
        <v>20</v>
      </c>
      <c r="T6" s="4">
        <f t="shared" si="20"/>
        <v>30</v>
      </c>
      <c r="U6" s="4">
        <f t="shared" ref="U6:U10" si="25">(3*100)/10</f>
        <v>30</v>
      </c>
      <c r="V6" s="4">
        <f>(2*100)/10</f>
        <v>20</v>
      </c>
      <c r="W6" s="4">
        <f>(1*100)/10</f>
        <v>10</v>
      </c>
      <c r="X6" s="4">
        <f t="shared" ref="X6:X10" si="27">(2*100)/10</f>
        <v>20</v>
      </c>
      <c r="Y6" s="4">
        <f t="shared" ref="Y6:Y7" si="28">(4*100)/10</f>
        <v>40</v>
      </c>
      <c r="Z6" s="4">
        <f t="shared" si="21"/>
        <v>0</v>
      </c>
      <c r="AA6" s="4">
        <f>(2*100)/10</f>
        <v>20</v>
      </c>
      <c r="AB6" s="4">
        <f t="shared" ref="AB6:AB7" si="29">(3*100)/10</f>
        <v>30</v>
      </c>
      <c r="AC6" s="4">
        <f>(2*100)/10</f>
        <v>20</v>
      </c>
      <c r="AD6" s="4">
        <f t="shared" ref="AD6:AD8" si="30">(0*100)/10</f>
        <v>0</v>
      </c>
      <c r="AE6" s="4">
        <f t="shared" ref="AE6:AE8" si="31">(2*100)/10</f>
        <v>20</v>
      </c>
      <c r="AF6" s="4">
        <f>(3*100)/10</f>
        <v>30</v>
      </c>
    </row>
    <row r="7">
      <c r="A7" s="1" t="s">
        <v>6</v>
      </c>
      <c r="B7" s="4">
        <f t="shared" si="10"/>
        <v>0</v>
      </c>
      <c r="C7" s="4">
        <f t="shared" si="11"/>
        <v>10</v>
      </c>
      <c r="D7" s="4">
        <f t="shared" si="12"/>
        <v>0</v>
      </c>
      <c r="E7" s="4">
        <f t="shared" si="4"/>
        <v>10</v>
      </c>
      <c r="F7" s="4">
        <f t="shared" ref="F7:H7" si="22">(2*100)/10</f>
        <v>20</v>
      </c>
      <c r="G7" s="4">
        <f t="shared" si="22"/>
        <v>20</v>
      </c>
      <c r="H7" s="4">
        <f t="shared" si="22"/>
        <v>20</v>
      </c>
      <c r="I7" s="4">
        <f t="shared" ref="I7:I8" si="34">(1*100)/10</f>
        <v>10</v>
      </c>
      <c r="J7" s="4">
        <f t="shared" ref="J7:J8" si="35">(0*100)/10</f>
        <v>0</v>
      </c>
      <c r="K7" s="4">
        <f t="shared" ref="K7:K15" si="36">(3*100)/10</f>
        <v>30</v>
      </c>
      <c r="L7" s="4">
        <f>(2*100)/10</f>
        <v>20</v>
      </c>
      <c r="M7" s="4">
        <f>(3*100)/10</f>
        <v>30</v>
      </c>
      <c r="N7" s="4">
        <f t="shared" si="23"/>
        <v>10</v>
      </c>
      <c r="O7" s="4">
        <f t="shared" si="24"/>
        <v>30</v>
      </c>
      <c r="P7" s="4">
        <f t="shared" si="17"/>
        <v>0</v>
      </c>
      <c r="Q7" s="4">
        <f t="shared" ref="Q7:Q8" si="38">(2*100)/10</f>
        <v>20</v>
      </c>
      <c r="R7" s="4">
        <f t="shared" si="19"/>
        <v>0</v>
      </c>
      <c r="S7" s="4">
        <f>(3*100)/10</f>
        <v>30</v>
      </c>
      <c r="T7" s="4">
        <f>(4*100)/10</f>
        <v>40</v>
      </c>
      <c r="U7" s="4">
        <f t="shared" si="25"/>
        <v>30</v>
      </c>
      <c r="V7" s="4">
        <f t="shared" ref="V7:W7" si="26">(1*100)/10</f>
        <v>10</v>
      </c>
      <c r="W7" s="4">
        <f t="shared" si="26"/>
        <v>10</v>
      </c>
      <c r="X7" s="4">
        <f t="shared" si="27"/>
        <v>20</v>
      </c>
      <c r="Y7" s="4">
        <f t="shared" si="28"/>
        <v>40</v>
      </c>
      <c r="Z7" s="4">
        <f>(2*100)/10</f>
        <v>20</v>
      </c>
      <c r="AA7" s="4">
        <f>(1*100)/10</f>
        <v>10</v>
      </c>
      <c r="AB7" s="4">
        <f t="shared" si="29"/>
        <v>30</v>
      </c>
      <c r="AC7" s="4">
        <f>(5*100)/10</f>
        <v>50</v>
      </c>
      <c r="AD7" s="4">
        <f t="shared" si="30"/>
        <v>0</v>
      </c>
      <c r="AE7" s="4">
        <f t="shared" si="31"/>
        <v>20</v>
      </c>
      <c r="AF7" s="4">
        <f>(4*100)/10</f>
        <v>40</v>
      </c>
    </row>
    <row r="8">
      <c r="A8" s="1" t="s">
        <v>7</v>
      </c>
      <c r="B8" s="4">
        <f t="shared" ref="B8:C8" si="32">(1*100)/10</f>
        <v>10</v>
      </c>
      <c r="C8" s="4">
        <f t="shared" si="32"/>
        <v>10</v>
      </c>
      <c r="D8" s="4">
        <f t="shared" si="12"/>
        <v>0</v>
      </c>
      <c r="E8" s="4">
        <f t="shared" si="4"/>
        <v>10</v>
      </c>
      <c r="F8" s="4">
        <f t="shared" ref="F8:G8" si="33">(2*100)/10</f>
        <v>20</v>
      </c>
      <c r="G8" s="4">
        <f t="shared" si="33"/>
        <v>20</v>
      </c>
      <c r="H8" s="4">
        <f t="shared" ref="H8:H12" si="43">(5*100)/10</f>
        <v>50</v>
      </c>
      <c r="I8" s="4">
        <f t="shared" si="34"/>
        <v>10</v>
      </c>
      <c r="J8" s="4">
        <f t="shared" si="35"/>
        <v>0</v>
      </c>
      <c r="K8" s="4">
        <f t="shared" si="36"/>
        <v>30</v>
      </c>
      <c r="L8" s="4">
        <f t="shared" ref="L8:M8" si="37">(3*100)/10</f>
        <v>30</v>
      </c>
      <c r="M8" s="4">
        <f t="shared" si="37"/>
        <v>30</v>
      </c>
      <c r="N8" s="4">
        <f t="shared" si="23"/>
        <v>10</v>
      </c>
      <c r="O8" s="4">
        <f t="shared" si="24"/>
        <v>30</v>
      </c>
      <c r="P8" s="4">
        <f>(1*100)/10</f>
        <v>10</v>
      </c>
      <c r="Q8" s="4">
        <f t="shared" si="38"/>
        <v>20</v>
      </c>
      <c r="R8" s="4">
        <f t="shared" si="19"/>
        <v>0</v>
      </c>
      <c r="S8" s="4">
        <f t="shared" ref="S8:T8" si="39">(4*100)/10</f>
        <v>40</v>
      </c>
      <c r="T8" s="4">
        <f t="shared" si="39"/>
        <v>40</v>
      </c>
      <c r="U8" s="4">
        <f t="shared" si="25"/>
        <v>30</v>
      </c>
      <c r="V8" s="4">
        <f t="shared" ref="V8:V10" si="47">(1*100)/10</f>
        <v>10</v>
      </c>
      <c r="W8" s="4">
        <f>(0*100)/10</f>
        <v>0</v>
      </c>
      <c r="X8" s="4">
        <f t="shared" si="27"/>
        <v>20</v>
      </c>
      <c r="Y8" s="4">
        <f t="shared" ref="Y8:Y9" si="48">(5*100)/10</f>
        <v>50</v>
      </c>
      <c r="Z8" s="4">
        <f>(1*100)/10</f>
        <v>10</v>
      </c>
      <c r="AA8" s="4">
        <f>(2*100)/10</f>
        <v>20</v>
      </c>
      <c r="AB8" s="4">
        <f t="shared" ref="AB8:AC8" si="40">(5*100)/10</f>
        <v>50</v>
      </c>
      <c r="AC8" s="4">
        <f t="shared" si="40"/>
        <v>50</v>
      </c>
      <c r="AD8" s="4">
        <f t="shared" si="30"/>
        <v>0</v>
      </c>
      <c r="AE8" s="4">
        <f t="shared" si="31"/>
        <v>20</v>
      </c>
      <c r="AF8" s="4">
        <f t="shared" ref="AF8:AF9" si="52">(5*100)/10</f>
        <v>50</v>
      </c>
    </row>
    <row r="9">
      <c r="A9" s="1" t="s">
        <v>8</v>
      </c>
      <c r="B9" s="4">
        <f>(1*100)/10</f>
        <v>10</v>
      </c>
      <c r="C9" s="4">
        <f t="shared" ref="C9:D9" si="41">(0*100)/10</f>
        <v>0</v>
      </c>
      <c r="D9" s="4">
        <f t="shared" si="41"/>
        <v>0</v>
      </c>
      <c r="E9" s="4">
        <f t="shared" si="4"/>
        <v>10</v>
      </c>
      <c r="F9" s="4">
        <f t="shared" ref="F9:G9" si="42">(2*100)/10</f>
        <v>20</v>
      </c>
      <c r="G9" s="4">
        <f t="shared" si="42"/>
        <v>20</v>
      </c>
      <c r="H9" s="4">
        <f t="shared" si="43"/>
        <v>50</v>
      </c>
      <c r="I9" s="4">
        <f t="shared" ref="I9:I13" si="55">(2*100)/10</f>
        <v>20</v>
      </c>
      <c r="J9" s="4">
        <f t="shared" ref="J9:J13" si="56">(1*100)/10</f>
        <v>10</v>
      </c>
      <c r="K9" s="4">
        <f t="shared" si="36"/>
        <v>30</v>
      </c>
      <c r="L9" s="4">
        <f t="shared" ref="L9:L14" si="57">(3*100)/10</f>
        <v>30</v>
      </c>
      <c r="M9" s="4">
        <f t="shared" ref="M9:M10" si="58">(4*100)/10</f>
        <v>40</v>
      </c>
      <c r="N9" s="4">
        <f t="shared" ref="N9:O9" si="44">(3*100)/10</f>
        <v>30</v>
      </c>
      <c r="O9" s="4">
        <f t="shared" si="44"/>
        <v>30</v>
      </c>
      <c r="P9" s="4">
        <f t="shared" ref="P9:Q9" si="45">(2*100)/10</f>
        <v>20</v>
      </c>
      <c r="Q9" s="4">
        <f t="shared" si="45"/>
        <v>20</v>
      </c>
      <c r="R9" s="4">
        <f t="shared" ref="R9:R13" si="59">(1*100)/10</f>
        <v>10</v>
      </c>
      <c r="S9" s="4">
        <f t="shared" ref="S9:T9" si="46">(4*100)/10</f>
        <v>40</v>
      </c>
      <c r="T9" s="4">
        <f t="shared" si="46"/>
        <v>40</v>
      </c>
      <c r="U9" s="4">
        <f t="shared" si="25"/>
        <v>30</v>
      </c>
      <c r="V9" s="4">
        <f t="shared" si="47"/>
        <v>10</v>
      </c>
      <c r="W9" s="4">
        <f t="shared" ref="W9:W12" si="60">(1*100)/10</f>
        <v>10</v>
      </c>
      <c r="X9" s="4">
        <f t="shared" si="27"/>
        <v>20</v>
      </c>
      <c r="Y9" s="4">
        <f t="shared" si="48"/>
        <v>50</v>
      </c>
      <c r="Z9" s="4">
        <f t="shared" ref="Z9:AA9" si="49">(2*100)/10</f>
        <v>20</v>
      </c>
      <c r="AA9" s="4">
        <f t="shared" si="49"/>
        <v>20</v>
      </c>
      <c r="AB9" s="4">
        <f t="shared" ref="AB9:AC9" si="50">(5*100)/10</f>
        <v>50</v>
      </c>
      <c r="AC9" s="4">
        <f t="shared" si="50"/>
        <v>50</v>
      </c>
      <c r="AD9" s="4">
        <f t="shared" ref="AD9:AE9" si="51">(1*100)/10</f>
        <v>10</v>
      </c>
      <c r="AE9" s="4">
        <f t="shared" si="51"/>
        <v>10</v>
      </c>
      <c r="AF9" s="4">
        <f t="shared" si="52"/>
        <v>50</v>
      </c>
    </row>
    <row r="10">
      <c r="A10" s="1" t="s">
        <v>9</v>
      </c>
      <c r="B10" s="4">
        <f t="shared" ref="B10:D10" si="53">(0*100)/10</f>
        <v>0</v>
      </c>
      <c r="C10" s="4">
        <f t="shared" si="53"/>
        <v>0</v>
      </c>
      <c r="D10" s="4">
        <f t="shared" si="53"/>
        <v>0</v>
      </c>
      <c r="E10" s="4">
        <f t="shared" si="4"/>
        <v>10</v>
      </c>
      <c r="F10" s="4">
        <f t="shared" ref="F10:G10" si="54">(2*100)/10</f>
        <v>20</v>
      </c>
      <c r="G10" s="4">
        <f t="shared" si="54"/>
        <v>20</v>
      </c>
      <c r="H10" s="4">
        <f t="shared" si="43"/>
        <v>50</v>
      </c>
      <c r="I10" s="4">
        <f t="shared" si="55"/>
        <v>20</v>
      </c>
      <c r="J10" s="4">
        <f t="shared" si="56"/>
        <v>10</v>
      </c>
      <c r="K10" s="4">
        <f t="shared" si="36"/>
        <v>30</v>
      </c>
      <c r="L10" s="4">
        <f t="shared" si="57"/>
        <v>30</v>
      </c>
      <c r="M10" s="4">
        <f t="shared" si="58"/>
        <v>40</v>
      </c>
      <c r="N10" s="4">
        <f>(3*100)/10</f>
        <v>30</v>
      </c>
      <c r="O10" s="4">
        <f t="shared" ref="O10:O13" si="62">(2*100)/10</f>
        <v>20</v>
      </c>
      <c r="P10" s="4">
        <f t="shared" ref="P10:P11" si="63">(1*100)/10</f>
        <v>10</v>
      </c>
      <c r="Q10" s="4">
        <f t="shared" ref="Q10:Q13" si="64">(3*100)/10</f>
        <v>30</v>
      </c>
      <c r="R10" s="4">
        <f t="shared" si="59"/>
        <v>10</v>
      </c>
      <c r="S10" s="4">
        <f t="shared" ref="S10:S13" si="65">(3*100)/10</f>
        <v>30</v>
      </c>
      <c r="T10" s="4">
        <f>(4*100)/10</f>
        <v>40</v>
      </c>
      <c r="U10" s="4">
        <f t="shared" si="25"/>
        <v>30</v>
      </c>
      <c r="V10" s="4">
        <f t="shared" si="47"/>
        <v>10</v>
      </c>
      <c r="W10" s="4">
        <f t="shared" si="60"/>
        <v>10</v>
      </c>
      <c r="X10" s="4">
        <f t="shared" si="27"/>
        <v>20</v>
      </c>
      <c r="Y10" s="4">
        <f t="shared" ref="Y10:Y15" si="66">(4*100)/10</f>
        <v>40</v>
      </c>
      <c r="Z10" s="4">
        <f t="shared" ref="Z10:Z11" si="67">(1*100)/10</f>
        <v>10</v>
      </c>
      <c r="AA10" s="4">
        <f>(2*100)/10</f>
        <v>20</v>
      </c>
      <c r="AB10" s="4">
        <f t="shared" ref="AB10:AC10" si="61">(4*100)/10</f>
        <v>40</v>
      </c>
      <c r="AC10" s="4">
        <f t="shared" si="61"/>
        <v>40</v>
      </c>
      <c r="AD10" s="4">
        <f t="shared" ref="AD10:AD11" si="69">(1*100)/10</f>
        <v>10</v>
      </c>
      <c r="AE10" s="4">
        <f t="shared" ref="AE10:AE11" si="70">(0*100)/10</f>
        <v>0</v>
      </c>
      <c r="AF10" s="4">
        <f>(3*100)/10</f>
        <v>30</v>
      </c>
    </row>
    <row r="11">
      <c r="A11" s="1" t="s">
        <v>10</v>
      </c>
      <c r="B11" s="4">
        <f t="shared" ref="B11:B18" si="71">(0*100)/10</f>
        <v>0</v>
      </c>
      <c r="C11" s="4">
        <f t="shared" ref="C11:C14" si="72">(1*100)/10</f>
        <v>10</v>
      </c>
      <c r="D11" s="4">
        <f t="shared" ref="D11:D12" si="73">(0*100)/10</f>
        <v>0</v>
      </c>
      <c r="E11" s="4">
        <f t="shared" si="4"/>
        <v>10</v>
      </c>
      <c r="F11" s="4">
        <f>(2*100)/10</f>
        <v>20</v>
      </c>
      <c r="G11" s="4">
        <f>(1*100)/10</f>
        <v>10</v>
      </c>
      <c r="H11" s="4">
        <f t="shared" si="43"/>
        <v>50</v>
      </c>
      <c r="I11" s="4">
        <f t="shared" si="55"/>
        <v>20</v>
      </c>
      <c r="J11" s="4">
        <f t="shared" si="56"/>
        <v>10</v>
      </c>
      <c r="K11" s="4">
        <f t="shared" si="36"/>
        <v>30</v>
      </c>
      <c r="L11" s="4">
        <f t="shared" si="57"/>
        <v>30</v>
      </c>
      <c r="M11" s="4">
        <f>(3*100)/10</f>
        <v>30</v>
      </c>
      <c r="N11" s="4">
        <f t="shared" ref="N11:N13" si="74">(1*100)/10</f>
        <v>10</v>
      </c>
      <c r="O11" s="4">
        <f t="shared" si="62"/>
        <v>20</v>
      </c>
      <c r="P11" s="4">
        <f t="shared" si="63"/>
        <v>10</v>
      </c>
      <c r="Q11" s="4">
        <f t="shared" si="64"/>
        <v>30</v>
      </c>
      <c r="R11" s="4">
        <f t="shared" si="59"/>
        <v>10</v>
      </c>
      <c r="S11" s="4">
        <f t="shared" si="65"/>
        <v>30</v>
      </c>
      <c r="T11" s="4">
        <f>(3*100)/10</f>
        <v>30</v>
      </c>
      <c r="U11" s="4">
        <f t="shared" ref="U11:U13" si="75">(4*100)/10</f>
        <v>40</v>
      </c>
      <c r="V11" s="4">
        <f t="shared" ref="V11:V12" si="76">(0*100)/10</f>
        <v>0</v>
      </c>
      <c r="W11" s="4">
        <f t="shared" si="60"/>
        <v>10</v>
      </c>
      <c r="X11" s="4">
        <f>(1*100)/10</f>
        <v>10</v>
      </c>
      <c r="Y11" s="4">
        <f t="shared" si="66"/>
        <v>40</v>
      </c>
      <c r="Z11" s="4">
        <f t="shared" si="67"/>
        <v>10</v>
      </c>
      <c r="AA11" s="4">
        <f t="shared" ref="AA11:AA12" si="77">(1*100)/10</f>
        <v>10</v>
      </c>
      <c r="AB11" s="4">
        <f t="shared" ref="AB11:AC11" si="68">(3*100)/10</f>
        <v>30</v>
      </c>
      <c r="AC11" s="4">
        <f t="shared" si="68"/>
        <v>30</v>
      </c>
      <c r="AD11" s="4">
        <f t="shared" si="69"/>
        <v>10</v>
      </c>
      <c r="AE11" s="4">
        <f t="shared" si="70"/>
        <v>0</v>
      </c>
      <c r="AF11" s="4">
        <f t="shared" ref="AF11:AF13" si="79">(4*100)/10</f>
        <v>40</v>
      </c>
    </row>
    <row r="12">
      <c r="A12" s="1" t="s">
        <v>11</v>
      </c>
      <c r="B12" s="4">
        <f t="shared" si="71"/>
        <v>0</v>
      </c>
      <c r="C12" s="4">
        <f t="shared" si="72"/>
        <v>10</v>
      </c>
      <c r="D12" s="4">
        <f t="shared" si="73"/>
        <v>0</v>
      </c>
      <c r="E12" s="4">
        <f t="shared" si="4"/>
        <v>10</v>
      </c>
      <c r="F12" s="4">
        <f t="shared" ref="F12:F16" si="81">(0*100)/10</f>
        <v>0</v>
      </c>
      <c r="G12" s="4">
        <f t="shared" ref="G12:G14" si="82">(2*100)/10</f>
        <v>20</v>
      </c>
      <c r="H12" s="4">
        <f t="shared" si="43"/>
        <v>50</v>
      </c>
      <c r="I12" s="4">
        <f t="shared" si="55"/>
        <v>20</v>
      </c>
      <c r="J12" s="4">
        <f t="shared" si="56"/>
        <v>10</v>
      </c>
      <c r="K12" s="4">
        <f t="shared" si="36"/>
        <v>30</v>
      </c>
      <c r="L12" s="4">
        <f t="shared" si="57"/>
        <v>30</v>
      </c>
      <c r="M12" s="4">
        <f t="shared" ref="M12:M13" si="83">(2*100)/10</f>
        <v>20</v>
      </c>
      <c r="N12" s="4">
        <f t="shared" si="74"/>
        <v>10</v>
      </c>
      <c r="O12" s="4">
        <f t="shared" si="62"/>
        <v>20</v>
      </c>
      <c r="P12" s="4">
        <f t="shared" ref="P12:P14" si="84">(2*100)/10</f>
        <v>20</v>
      </c>
      <c r="Q12" s="4">
        <f t="shared" si="64"/>
        <v>30</v>
      </c>
      <c r="R12" s="4">
        <f t="shared" si="59"/>
        <v>10</v>
      </c>
      <c r="S12" s="4">
        <f t="shared" si="65"/>
        <v>30</v>
      </c>
      <c r="T12" s="4">
        <f t="shared" ref="T12:T13" si="85">(2*100)/10</f>
        <v>20</v>
      </c>
      <c r="U12" s="4">
        <f t="shared" si="75"/>
        <v>40</v>
      </c>
      <c r="V12" s="4">
        <f t="shared" si="76"/>
        <v>0</v>
      </c>
      <c r="W12" s="4">
        <f t="shared" si="60"/>
        <v>10</v>
      </c>
      <c r="X12" s="4">
        <f t="shared" ref="X12:X14" si="87">(2*100)/10</f>
        <v>20</v>
      </c>
      <c r="Y12" s="4">
        <f t="shared" si="66"/>
        <v>40</v>
      </c>
      <c r="Z12" s="4">
        <f>(0*100)/10</f>
        <v>0</v>
      </c>
      <c r="AA12" s="4">
        <f t="shared" si="77"/>
        <v>10</v>
      </c>
      <c r="AB12" s="4">
        <f t="shared" ref="AB12:AB15" si="89">(2*100)/10</f>
        <v>20</v>
      </c>
      <c r="AC12" s="4">
        <f>(4*100)/10</f>
        <v>40</v>
      </c>
      <c r="AD12" s="4">
        <f t="shared" ref="AD12:AE12" si="78">(0*100)/10</f>
        <v>0</v>
      </c>
      <c r="AE12" s="4">
        <f t="shared" si="78"/>
        <v>0</v>
      </c>
      <c r="AF12" s="4">
        <f t="shared" si="79"/>
        <v>40</v>
      </c>
    </row>
    <row r="13">
      <c r="A13" s="1" t="s">
        <v>12</v>
      </c>
      <c r="B13" s="4">
        <f t="shared" si="71"/>
        <v>0</v>
      </c>
      <c r="C13" s="4">
        <f t="shared" si="72"/>
        <v>10</v>
      </c>
      <c r="D13" s="4">
        <f t="shared" ref="D13:E13" si="80">(1*100)/10</f>
        <v>10</v>
      </c>
      <c r="E13" s="4">
        <f t="shared" si="80"/>
        <v>10</v>
      </c>
      <c r="F13" s="4">
        <f t="shared" si="81"/>
        <v>0</v>
      </c>
      <c r="G13" s="4">
        <f t="shared" si="82"/>
        <v>20</v>
      </c>
      <c r="H13" s="4">
        <f t="shared" ref="H13:H14" si="92">(3*100)/10</f>
        <v>30</v>
      </c>
      <c r="I13" s="4">
        <f t="shared" si="55"/>
        <v>20</v>
      </c>
      <c r="J13" s="4">
        <f t="shared" si="56"/>
        <v>10</v>
      </c>
      <c r="K13" s="4">
        <f t="shared" si="36"/>
        <v>30</v>
      </c>
      <c r="L13" s="4">
        <f t="shared" si="57"/>
        <v>30</v>
      </c>
      <c r="M13" s="4">
        <f t="shared" si="83"/>
        <v>20</v>
      </c>
      <c r="N13" s="4">
        <f t="shared" si="74"/>
        <v>10</v>
      </c>
      <c r="O13" s="4">
        <f t="shared" si="62"/>
        <v>20</v>
      </c>
      <c r="P13" s="4">
        <f t="shared" si="84"/>
        <v>20</v>
      </c>
      <c r="Q13" s="4">
        <f t="shared" si="64"/>
        <v>30</v>
      </c>
      <c r="R13" s="4">
        <f t="shared" si="59"/>
        <v>10</v>
      </c>
      <c r="S13" s="4">
        <f t="shared" si="65"/>
        <v>30</v>
      </c>
      <c r="T13" s="4">
        <f t="shared" si="85"/>
        <v>20</v>
      </c>
      <c r="U13" s="4">
        <f t="shared" si="75"/>
        <v>40</v>
      </c>
      <c r="V13" s="4">
        <f t="shared" ref="V13:W13" si="86">(1*100)/10</f>
        <v>10</v>
      </c>
      <c r="W13" s="4">
        <f t="shared" si="86"/>
        <v>10</v>
      </c>
      <c r="X13" s="4">
        <f t="shared" si="87"/>
        <v>20</v>
      </c>
      <c r="Y13" s="4">
        <f t="shared" si="66"/>
        <v>40</v>
      </c>
      <c r="Z13" s="4">
        <f t="shared" ref="Z13:AA13" si="88">(1*100)/10</f>
        <v>10</v>
      </c>
      <c r="AA13" s="4">
        <f t="shared" si="88"/>
        <v>10</v>
      </c>
      <c r="AB13" s="4">
        <f t="shared" si="89"/>
        <v>20</v>
      </c>
      <c r="AC13" s="4">
        <f>(6*100)/10</f>
        <v>60</v>
      </c>
      <c r="AD13" s="4">
        <f t="shared" ref="AD13:AE13" si="90">(0*100)/10</f>
        <v>0</v>
      </c>
      <c r="AE13" s="4">
        <f t="shared" si="90"/>
        <v>0</v>
      </c>
      <c r="AF13" s="4">
        <f t="shared" si="79"/>
        <v>40</v>
      </c>
    </row>
    <row r="14">
      <c r="A14" s="1" t="s">
        <v>13</v>
      </c>
      <c r="B14" s="4">
        <f t="shared" si="71"/>
        <v>0</v>
      </c>
      <c r="C14" s="4">
        <f t="shared" si="72"/>
        <v>10</v>
      </c>
      <c r="D14" s="4">
        <f t="shared" ref="D14:E14" si="91">(1*100)/10</f>
        <v>10</v>
      </c>
      <c r="E14" s="4">
        <f t="shared" si="91"/>
        <v>10</v>
      </c>
      <c r="F14" s="4">
        <f t="shared" si="81"/>
        <v>0</v>
      </c>
      <c r="G14" s="4">
        <f t="shared" si="82"/>
        <v>20</v>
      </c>
      <c r="H14" s="4">
        <f t="shared" si="92"/>
        <v>30</v>
      </c>
      <c r="I14" s="4">
        <f t="shared" ref="I14:J14" si="93">(1*100)/10</f>
        <v>10</v>
      </c>
      <c r="J14" s="4">
        <f t="shared" si="93"/>
        <v>10</v>
      </c>
      <c r="K14" s="4">
        <f t="shared" si="36"/>
        <v>30</v>
      </c>
      <c r="L14" s="4">
        <f t="shared" si="57"/>
        <v>30</v>
      </c>
      <c r="M14" s="4">
        <f t="shared" ref="M14:O14" si="94">(1*100)/10</f>
        <v>10</v>
      </c>
      <c r="N14" s="4">
        <f t="shared" si="94"/>
        <v>10</v>
      </c>
      <c r="O14" s="4">
        <f t="shared" si="94"/>
        <v>10</v>
      </c>
      <c r="P14" s="4">
        <f t="shared" si="84"/>
        <v>20</v>
      </c>
      <c r="Q14" s="4">
        <f t="shared" ref="Q14:R14" si="95">(1*100)/10</f>
        <v>10</v>
      </c>
      <c r="R14" s="4">
        <f t="shared" si="95"/>
        <v>10</v>
      </c>
      <c r="S14" s="4">
        <f t="shared" ref="S14:T14" si="96">(2*100)/10</f>
        <v>20</v>
      </c>
      <c r="T14" s="4">
        <f t="shared" si="96"/>
        <v>20</v>
      </c>
      <c r="U14" s="4">
        <f t="shared" ref="U14:U15" si="102">(5*100)/10</f>
        <v>50</v>
      </c>
      <c r="V14" s="4">
        <f t="shared" ref="V14:V16" si="103">(0*100)/10</f>
        <v>0</v>
      </c>
      <c r="W14" s="4">
        <f>(1*100)/10</f>
        <v>10</v>
      </c>
      <c r="X14" s="4">
        <f t="shared" si="87"/>
        <v>20</v>
      </c>
      <c r="Y14" s="4">
        <f t="shared" si="66"/>
        <v>40</v>
      </c>
      <c r="Z14" s="4">
        <f t="shared" ref="Z14:AA14" si="97">(1*100)/10</f>
        <v>10</v>
      </c>
      <c r="AA14" s="4">
        <f t="shared" si="97"/>
        <v>10</v>
      </c>
      <c r="AB14" s="4">
        <f t="shared" si="89"/>
        <v>20</v>
      </c>
      <c r="AC14" s="4">
        <f>(5*100)/10</f>
        <v>50</v>
      </c>
      <c r="AD14" s="4">
        <f t="shared" ref="AD14:AD16" si="106">(1*100)/10</f>
        <v>10</v>
      </c>
      <c r="AE14" s="4">
        <f t="shared" ref="AE14:AE16" si="107">(0*100)/10</f>
        <v>0</v>
      </c>
      <c r="AF14" s="4">
        <f t="shared" ref="AF14:AF15" si="108">(3*100)/10</f>
        <v>30</v>
      </c>
    </row>
    <row r="15">
      <c r="A15" s="1" t="s">
        <v>14</v>
      </c>
      <c r="B15" s="4">
        <f t="shared" si="71"/>
        <v>0</v>
      </c>
      <c r="C15" s="4">
        <f t="shared" ref="C15:C18" si="109">(0*100)/10</f>
        <v>0</v>
      </c>
      <c r="D15" s="4">
        <f t="shared" ref="D15:E15" si="98">(1*100)/10</f>
        <v>10</v>
      </c>
      <c r="E15" s="4">
        <f t="shared" si="98"/>
        <v>10</v>
      </c>
      <c r="F15" s="4">
        <f t="shared" si="81"/>
        <v>0</v>
      </c>
      <c r="G15" s="4">
        <f>(1*100)/10</f>
        <v>10</v>
      </c>
      <c r="H15" s="4">
        <f t="shared" ref="H15:I15" si="99">(2*100)/10</f>
        <v>20</v>
      </c>
      <c r="I15" s="4">
        <f t="shared" si="99"/>
        <v>20</v>
      </c>
      <c r="J15" s="4">
        <f>(1*100)/10</f>
        <v>10</v>
      </c>
      <c r="K15" s="4">
        <f t="shared" si="36"/>
        <v>30</v>
      </c>
      <c r="L15" s="4">
        <f t="shared" ref="L15:L17" si="111">(0*100)/10</f>
        <v>0</v>
      </c>
      <c r="M15" s="4">
        <f t="shared" ref="M15:N15" si="100">(1*100)/10</f>
        <v>10</v>
      </c>
      <c r="N15" s="4">
        <f t="shared" si="100"/>
        <v>10</v>
      </c>
      <c r="O15" s="4">
        <f>(0*100)/10</f>
        <v>0</v>
      </c>
      <c r="P15" s="4">
        <f t="shared" ref="P15:S15" si="101">(1*100)/10</f>
        <v>10</v>
      </c>
      <c r="Q15" s="4">
        <f t="shared" si="101"/>
        <v>10</v>
      </c>
      <c r="R15" s="4">
        <f t="shared" si="101"/>
        <v>10</v>
      </c>
      <c r="S15" s="4">
        <f t="shared" si="101"/>
        <v>10</v>
      </c>
      <c r="T15" s="4">
        <f t="shared" ref="T15:T16" si="114">(2*100)/10</f>
        <v>20</v>
      </c>
      <c r="U15" s="4">
        <f t="shared" si="102"/>
        <v>50</v>
      </c>
      <c r="V15" s="4">
        <f t="shared" si="103"/>
        <v>0</v>
      </c>
      <c r="W15" s="4">
        <f t="shared" ref="W15:X15" si="104">(0*100)/10</f>
        <v>0</v>
      </c>
      <c r="X15" s="4">
        <f t="shared" si="104"/>
        <v>0</v>
      </c>
      <c r="Y15" s="4">
        <f t="shared" si="66"/>
        <v>40</v>
      </c>
      <c r="Z15" s="4">
        <f t="shared" ref="Z15:AA15" si="105">(0*100)/10</f>
        <v>0</v>
      </c>
      <c r="AA15" s="4">
        <f t="shared" si="105"/>
        <v>0</v>
      </c>
      <c r="AB15" s="4">
        <f t="shared" si="89"/>
        <v>20</v>
      </c>
      <c r="AC15" s="4">
        <f>(4*100)/10</f>
        <v>40</v>
      </c>
      <c r="AD15" s="4">
        <f t="shared" si="106"/>
        <v>10</v>
      </c>
      <c r="AE15" s="4">
        <f t="shared" si="107"/>
        <v>0</v>
      </c>
      <c r="AF15" s="4">
        <f t="shared" si="108"/>
        <v>30</v>
      </c>
    </row>
    <row r="16">
      <c r="A16" s="1" t="s">
        <v>15</v>
      </c>
      <c r="B16" s="4">
        <f t="shared" si="71"/>
        <v>0</v>
      </c>
      <c r="C16" s="4">
        <f t="shared" si="109"/>
        <v>0</v>
      </c>
      <c r="D16" s="4">
        <f t="shared" ref="D16:D18" si="117">(0*100)/10</f>
        <v>0</v>
      </c>
      <c r="E16" s="4">
        <f>(1*100)/10</f>
        <v>10</v>
      </c>
      <c r="F16" s="4">
        <f t="shared" si="81"/>
        <v>0</v>
      </c>
      <c r="G16" s="4">
        <f>(0*100)/10</f>
        <v>0</v>
      </c>
      <c r="H16" s="4">
        <f t="shared" ref="H16:I16" si="110">(1*100)/10</f>
        <v>10</v>
      </c>
      <c r="I16" s="4">
        <f t="shared" si="110"/>
        <v>10</v>
      </c>
      <c r="J16" s="4">
        <f>(0*100)/10</f>
        <v>0</v>
      </c>
      <c r="K16" s="4">
        <f>(2*100)/10</f>
        <v>20</v>
      </c>
      <c r="L16" s="4">
        <f t="shared" si="111"/>
        <v>0</v>
      </c>
      <c r="M16" s="4">
        <f t="shared" ref="M16:P16" si="112">(0*100)/10</f>
        <v>0</v>
      </c>
      <c r="N16" s="4">
        <f t="shared" si="112"/>
        <v>0</v>
      </c>
      <c r="O16" s="4">
        <f t="shared" si="112"/>
        <v>0</v>
      </c>
      <c r="P16" s="4">
        <f t="shared" si="112"/>
        <v>0</v>
      </c>
      <c r="Q16" s="4">
        <f>(1*100)/10</f>
        <v>10</v>
      </c>
      <c r="R16" s="4">
        <f t="shared" ref="R16:S16" si="113">(0*100)/10</f>
        <v>0</v>
      </c>
      <c r="S16" s="4">
        <f t="shared" si="113"/>
        <v>0</v>
      </c>
      <c r="T16" s="4">
        <f t="shared" si="114"/>
        <v>20</v>
      </c>
      <c r="U16" s="4">
        <f>(2*100)/10</f>
        <v>20</v>
      </c>
      <c r="V16" s="4">
        <f t="shared" si="103"/>
        <v>0</v>
      </c>
      <c r="W16" s="4">
        <f t="shared" ref="W16:X16" si="115">(0*100)/10</f>
        <v>0</v>
      </c>
      <c r="X16" s="4">
        <f t="shared" si="115"/>
        <v>0</v>
      </c>
      <c r="Y16" s="4">
        <f>(3*100)/10</f>
        <v>30</v>
      </c>
      <c r="Z16" s="4">
        <f t="shared" ref="Z16:AB16" si="116">(0*100)/10</f>
        <v>0</v>
      </c>
      <c r="AA16" s="4">
        <f t="shared" si="116"/>
        <v>0</v>
      </c>
      <c r="AB16" s="4">
        <f t="shared" si="116"/>
        <v>0</v>
      </c>
      <c r="AC16" s="4">
        <f>(2*100)/10</f>
        <v>20</v>
      </c>
      <c r="AD16" s="4">
        <f t="shared" si="106"/>
        <v>10</v>
      </c>
      <c r="AE16" s="4">
        <f t="shared" si="107"/>
        <v>0</v>
      </c>
      <c r="AF16" s="4">
        <f>(2*100)/10</f>
        <v>20</v>
      </c>
    </row>
    <row r="17">
      <c r="A17" s="1" t="s">
        <v>16</v>
      </c>
      <c r="B17" s="4">
        <f t="shared" si="71"/>
        <v>0</v>
      </c>
      <c r="C17" s="4">
        <f t="shared" si="109"/>
        <v>0</v>
      </c>
      <c r="D17" s="4">
        <f t="shared" si="117"/>
        <v>0</v>
      </c>
      <c r="E17" s="4">
        <f t="shared" ref="E17:J17" si="118">(0*100)/10</f>
        <v>0</v>
      </c>
      <c r="F17" s="4">
        <f t="shared" si="118"/>
        <v>0</v>
      </c>
      <c r="G17" s="4">
        <f t="shared" si="118"/>
        <v>0</v>
      </c>
      <c r="H17" s="4">
        <f t="shared" si="118"/>
        <v>0</v>
      </c>
      <c r="I17" s="4">
        <f t="shared" si="118"/>
        <v>0</v>
      </c>
      <c r="J17" s="4">
        <f t="shared" si="118"/>
        <v>0</v>
      </c>
      <c r="K17" s="4">
        <f>(1*100)/10</f>
        <v>10</v>
      </c>
      <c r="L17" s="4">
        <f t="shared" si="111"/>
        <v>0</v>
      </c>
      <c r="M17" s="4">
        <f t="shared" ref="M17:AF17" si="119">(0*100)/10</f>
        <v>0</v>
      </c>
      <c r="N17" s="4">
        <f t="shared" si="119"/>
        <v>0</v>
      </c>
      <c r="O17" s="4">
        <f t="shared" si="119"/>
        <v>0</v>
      </c>
      <c r="P17" s="4">
        <f t="shared" si="119"/>
        <v>0</v>
      </c>
      <c r="Q17" s="4">
        <f t="shared" si="119"/>
        <v>0</v>
      </c>
      <c r="R17" s="4">
        <f t="shared" si="119"/>
        <v>0</v>
      </c>
      <c r="S17" s="4">
        <f t="shared" si="119"/>
        <v>0</v>
      </c>
      <c r="T17" s="4">
        <f t="shared" si="119"/>
        <v>0</v>
      </c>
      <c r="U17" s="4">
        <f t="shared" si="119"/>
        <v>0</v>
      </c>
      <c r="V17" s="4">
        <f t="shared" si="119"/>
        <v>0</v>
      </c>
      <c r="W17" s="4">
        <f t="shared" si="119"/>
        <v>0</v>
      </c>
      <c r="X17" s="4">
        <f t="shared" si="119"/>
        <v>0</v>
      </c>
      <c r="Y17" s="4">
        <f t="shared" si="119"/>
        <v>0</v>
      </c>
      <c r="Z17" s="4">
        <f t="shared" si="119"/>
        <v>0</v>
      </c>
      <c r="AA17" s="4">
        <f t="shared" si="119"/>
        <v>0</v>
      </c>
      <c r="AB17" s="4">
        <f t="shared" si="119"/>
        <v>0</v>
      </c>
      <c r="AC17" s="4">
        <f t="shared" si="119"/>
        <v>0</v>
      </c>
      <c r="AD17" s="4">
        <f t="shared" si="119"/>
        <v>0</v>
      </c>
      <c r="AE17" s="4">
        <f t="shared" si="119"/>
        <v>0</v>
      </c>
      <c r="AF17" s="4">
        <f t="shared" si="119"/>
        <v>0</v>
      </c>
    </row>
    <row r="18">
      <c r="A18" s="1" t="s">
        <v>17</v>
      </c>
      <c r="B18" s="4">
        <f t="shared" si="71"/>
        <v>0</v>
      </c>
      <c r="C18" s="4">
        <f t="shared" si="109"/>
        <v>0</v>
      </c>
      <c r="D18" s="4">
        <f t="shared" si="117"/>
        <v>0</v>
      </c>
      <c r="E18" s="4">
        <f t="shared" ref="E18:AF18" si="120">(0*100)/10</f>
        <v>0</v>
      </c>
      <c r="F18" s="4">
        <f t="shared" si="120"/>
        <v>0</v>
      </c>
      <c r="G18" s="4">
        <f t="shared" si="120"/>
        <v>0</v>
      </c>
      <c r="H18" s="4">
        <f t="shared" si="120"/>
        <v>0</v>
      </c>
      <c r="I18" s="4">
        <f t="shared" si="120"/>
        <v>0</v>
      </c>
      <c r="J18" s="4">
        <f t="shared" si="120"/>
        <v>0</v>
      </c>
      <c r="K18" s="4">
        <f t="shared" si="120"/>
        <v>0</v>
      </c>
      <c r="L18" s="4">
        <f t="shared" si="120"/>
        <v>0</v>
      </c>
      <c r="M18" s="4">
        <f t="shared" si="120"/>
        <v>0</v>
      </c>
      <c r="N18" s="4">
        <f t="shared" si="120"/>
        <v>0</v>
      </c>
      <c r="O18" s="4">
        <f t="shared" si="120"/>
        <v>0</v>
      </c>
      <c r="P18" s="4">
        <f t="shared" si="120"/>
        <v>0</v>
      </c>
      <c r="Q18" s="4">
        <f t="shared" si="120"/>
        <v>0</v>
      </c>
      <c r="R18" s="4">
        <f t="shared" si="120"/>
        <v>0</v>
      </c>
      <c r="S18" s="4">
        <f t="shared" si="120"/>
        <v>0</v>
      </c>
      <c r="T18" s="4">
        <f t="shared" si="120"/>
        <v>0</v>
      </c>
      <c r="U18" s="4">
        <f t="shared" si="120"/>
        <v>0</v>
      </c>
      <c r="V18" s="4">
        <f t="shared" si="120"/>
        <v>0</v>
      </c>
      <c r="W18" s="4">
        <f t="shared" si="120"/>
        <v>0</v>
      </c>
      <c r="X18" s="4">
        <f t="shared" si="120"/>
        <v>0</v>
      </c>
      <c r="Y18" s="4">
        <f t="shared" si="120"/>
        <v>0</v>
      </c>
      <c r="Z18" s="4">
        <f t="shared" si="120"/>
        <v>0</v>
      </c>
      <c r="AA18" s="4">
        <f t="shared" si="120"/>
        <v>0</v>
      </c>
      <c r="AB18" s="4">
        <f t="shared" si="120"/>
        <v>0</v>
      </c>
      <c r="AC18" s="4">
        <f t="shared" si="120"/>
        <v>0</v>
      </c>
      <c r="AD18" s="4">
        <f t="shared" si="120"/>
        <v>0</v>
      </c>
      <c r="AE18" s="4">
        <f t="shared" si="120"/>
        <v>0</v>
      </c>
      <c r="AF18" s="4">
        <f t="shared" si="120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W20" si="121">(0*100)/4</f>
        <v>0</v>
      </c>
      <c r="C20" s="4">
        <f t="shared" si="121"/>
        <v>0</v>
      </c>
      <c r="D20" s="4">
        <f t="shared" si="121"/>
        <v>0</v>
      </c>
      <c r="E20" s="4">
        <f t="shared" si="121"/>
        <v>0</v>
      </c>
      <c r="F20" s="4">
        <f t="shared" si="121"/>
        <v>0</v>
      </c>
      <c r="G20" s="4">
        <f t="shared" si="121"/>
        <v>0</v>
      </c>
      <c r="H20" s="4">
        <f t="shared" si="121"/>
        <v>0</v>
      </c>
      <c r="I20" s="4">
        <f t="shared" si="121"/>
        <v>0</v>
      </c>
      <c r="J20" s="4">
        <f t="shared" si="121"/>
        <v>0</v>
      </c>
      <c r="K20" s="4">
        <f t="shared" si="121"/>
        <v>0</v>
      </c>
      <c r="L20" s="4">
        <f t="shared" si="121"/>
        <v>0</v>
      </c>
      <c r="M20" s="4">
        <f t="shared" si="121"/>
        <v>0</v>
      </c>
      <c r="N20" s="4">
        <f t="shared" si="121"/>
        <v>0</v>
      </c>
      <c r="O20" s="4">
        <f t="shared" si="121"/>
        <v>0</v>
      </c>
      <c r="P20" s="4">
        <f t="shared" si="121"/>
        <v>0</v>
      </c>
      <c r="Q20" s="4">
        <f t="shared" si="121"/>
        <v>0</v>
      </c>
      <c r="R20" s="4">
        <f t="shared" si="121"/>
        <v>0</v>
      </c>
      <c r="S20" s="4">
        <f t="shared" si="121"/>
        <v>0</v>
      </c>
      <c r="T20" s="4">
        <f t="shared" si="121"/>
        <v>0</v>
      </c>
      <c r="U20" s="4">
        <f t="shared" si="121"/>
        <v>0</v>
      </c>
      <c r="V20" s="4">
        <f t="shared" si="121"/>
        <v>0</v>
      </c>
      <c r="W20" s="4">
        <f t="shared" si="121"/>
        <v>0</v>
      </c>
      <c r="X20" s="4">
        <f t="shared" ref="X20:X21" si="124">(1*100)/4</f>
        <v>25</v>
      </c>
      <c r="Y20" s="4">
        <f t="shared" ref="Y20:AF20" si="122">(0*100)/4</f>
        <v>0</v>
      </c>
      <c r="Z20" s="4">
        <f t="shared" si="122"/>
        <v>0</v>
      </c>
      <c r="AA20" s="4">
        <f t="shared" si="122"/>
        <v>0</v>
      </c>
      <c r="AB20" s="4">
        <f t="shared" si="122"/>
        <v>0</v>
      </c>
      <c r="AC20" s="4">
        <f t="shared" si="122"/>
        <v>0</v>
      </c>
      <c r="AD20" s="4">
        <f t="shared" si="122"/>
        <v>0</v>
      </c>
      <c r="AE20" s="4">
        <f t="shared" si="122"/>
        <v>0</v>
      </c>
      <c r="AF20" s="4">
        <f t="shared" si="122"/>
        <v>0</v>
      </c>
      <c r="AG20" s="4"/>
    </row>
    <row r="21">
      <c r="A21" s="1" t="s">
        <v>3</v>
      </c>
      <c r="B21" s="4">
        <f t="shared" ref="B21:W21" si="123">(0*100)/4</f>
        <v>0</v>
      </c>
      <c r="C21" s="4">
        <f t="shared" si="123"/>
        <v>0</v>
      </c>
      <c r="D21" s="4">
        <f t="shared" si="123"/>
        <v>0</v>
      </c>
      <c r="E21" s="4">
        <f t="shared" si="123"/>
        <v>0</v>
      </c>
      <c r="F21" s="4">
        <f t="shared" si="123"/>
        <v>0</v>
      </c>
      <c r="G21" s="4">
        <f t="shared" si="123"/>
        <v>0</v>
      </c>
      <c r="H21" s="4">
        <f t="shared" si="123"/>
        <v>0</v>
      </c>
      <c r="I21" s="4">
        <f t="shared" si="123"/>
        <v>0</v>
      </c>
      <c r="J21" s="4">
        <f t="shared" si="123"/>
        <v>0</v>
      </c>
      <c r="K21" s="4">
        <f t="shared" si="123"/>
        <v>0</v>
      </c>
      <c r="L21" s="4">
        <f t="shared" si="123"/>
        <v>0</v>
      </c>
      <c r="M21" s="4">
        <f t="shared" si="123"/>
        <v>0</v>
      </c>
      <c r="N21" s="4">
        <f t="shared" si="123"/>
        <v>0</v>
      </c>
      <c r="O21" s="4">
        <f t="shared" si="123"/>
        <v>0</v>
      </c>
      <c r="P21" s="4">
        <f t="shared" si="123"/>
        <v>0</v>
      </c>
      <c r="Q21" s="4">
        <f t="shared" si="123"/>
        <v>0</v>
      </c>
      <c r="R21" s="4">
        <f t="shared" si="123"/>
        <v>0</v>
      </c>
      <c r="S21" s="4">
        <f t="shared" si="123"/>
        <v>0</v>
      </c>
      <c r="T21" s="4">
        <f t="shared" si="123"/>
        <v>0</v>
      </c>
      <c r="U21" s="4">
        <f t="shared" si="123"/>
        <v>0</v>
      </c>
      <c r="V21" s="4">
        <f t="shared" si="123"/>
        <v>0</v>
      </c>
      <c r="W21" s="4">
        <f t="shared" si="123"/>
        <v>0</v>
      </c>
      <c r="X21" s="4">
        <f t="shared" si="124"/>
        <v>25</v>
      </c>
      <c r="Y21" s="4">
        <f t="shared" ref="Y21:AC21" si="125">(0*100)/4</f>
        <v>0</v>
      </c>
      <c r="Z21" s="4">
        <f t="shared" si="125"/>
        <v>0</v>
      </c>
      <c r="AA21" s="4">
        <f t="shared" si="125"/>
        <v>0</v>
      </c>
      <c r="AB21" s="4">
        <f t="shared" si="125"/>
        <v>0</v>
      </c>
      <c r="AC21" s="4">
        <f t="shared" si="125"/>
        <v>0</v>
      </c>
      <c r="AD21" s="4">
        <f t="shared" ref="AD21:AD23" si="130">(1*100)/4</f>
        <v>25</v>
      </c>
      <c r="AE21" s="4">
        <f t="shared" ref="AE21:AF21" si="126">(0*100)/4</f>
        <v>0</v>
      </c>
      <c r="AF21" s="4">
        <f t="shared" si="126"/>
        <v>0</v>
      </c>
      <c r="AG21" s="4"/>
    </row>
    <row r="22">
      <c r="A22" s="1" t="s">
        <v>4</v>
      </c>
      <c r="B22" s="4">
        <f t="shared" ref="B22:U22" si="127">(0*100)/4</f>
        <v>0</v>
      </c>
      <c r="C22" s="4">
        <f t="shared" si="127"/>
        <v>0</v>
      </c>
      <c r="D22" s="4">
        <f t="shared" si="127"/>
        <v>0</v>
      </c>
      <c r="E22" s="4">
        <f t="shared" si="127"/>
        <v>0</v>
      </c>
      <c r="F22" s="4">
        <f t="shared" si="127"/>
        <v>0</v>
      </c>
      <c r="G22" s="4">
        <f t="shared" si="127"/>
        <v>0</v>
      </c>
      <c r="H22" s="4">
        <f t="shared" si="127"/>
        <v>0</v>
      </c>
      <c r="I22" s="4">
        <f t="shared" si="127"/>
        <v>0</v>
      </c>
      <c r="J22" s="4">
        <f t="shared" si="127"/>
        <v>0</v>
      </c>
      <c r="K22" s="4">
        <f t="shared" si="127"/>
        <v>0</v>
      </c>
      <c r="L22" s="4">
        <f t="shared" si="127"/>
        <v>0</v>
      </c>
      <c r="M22" s="4">
        <f t="shared" si="127"/>
        <v>0</v>
      </c>
      <c r="N22" s="4">
        <f t="shared" si="127"/>
        <v>0</v>
      </c>
      <c r="O22" s="4">
        <f t="shared" si="127"/>
        <v>0</v>
      </c>
      <c r="P22" s="4">
        <f t="shared" si="127"/>
        <v>0</v>
      </c>
      <c r="Q22" s="4">
        <f t="shared" si="127"/>
        <v>0</v>
      </c>
      <c r="R22" s="4">
        <f t="shared" si="127"/>
        <v>0</v>
      </c>
      <c r="S22" s="4">
        <f t="shared" si="127"/>
        <v>0</v>
      </c>
      <c r="T22" s="4">
        <f t="shared" si="127"/>
        <v>0</v>
      </c>
      <c r="U22" s="4">
        <f t="shared" si="127"/>
        <v>0</v>
      </c>
      <c r="V22" s="4">
        <f t="shared" ref="V22:W22" si="128">(1*100)/4</f>
        <v>25</v>
      </c>
      <c r="W22" s="4">
        <f t="shared" si="128"/>
        <v>25</v>
      </c>
      <c r="X22" s="4">
        <f t="shared" ref="X22:AC22" si="129">(0*100)/4</f>
        <v>0</v>
      </c>
      <c r="Y22" s="4">
        <f t="shared" si="129"/>
        <v>0</v>
      </c>
      <c r="Z22" s="4">
        <f t="shared" si="129"/>
        <v>0</v>
      </c>
      <c r="AA22" s="4">
        <f t="shared" si="129"/>
        <v>0</v>
      </c>
      <c r="AB22" s="4">
        <f t="shared" si="129"/>
        <v>0</v>
      </c>
      <c r="AC22" s="4">
        <f t="shared" si="129"/>
        <v>0</v>
      </c>
      <c r="AD22" s="4">
        <f t="shared" si="130"/>
        <v>25</v>
      </c>
      <c r="AE22" s="4">
        <f t="shared" ref="AE22:AF22" si="131">(0*100)/4</f>
        <v>0</v>
      </c>
      <c r="AF22" s="4">
        <f t="shared" si="131"/>
        <v>0</v>
      </c>
      <c r="AG22" s="4"/>
    </row>
    <row r="23">
      <c r="A23" s="1" t="s">
        <v>5</v>
      </c>
      <c r="B23" s="4">
        <f t="shared" ref="B23:U23" si="132">(0*100)/4</f>
        <v>0</v>
      </c>
      <c r="C23" s="4">
        <f t="shared" si="132"/>
        <v>0</v>
      </c>
      <c r="D23" s="4">
        <f t="shared" si="132"/>
        <v>0</v>
      </c>
      <c r="E23" s="4">
        <f t="shared" si="132"/>
        <v>0</v>
      </c>
      <c r="F23" s="4">
        <f t="shared" si="132"/>
        <v>0</v>
      </c>
      <c r="G23" s="4">
        <f t="shared" si="132"/>
        <v>0</v>
      </c>
      <c r="H23" s="4">
        <f t="shared" si="132"/>
        <v>0</v>
      </c>
      <c r="I23" s="4">
        <f t="shared" si="132"/>
        <v>0</v>
      </c>
      <c r="J23" s="4">
        <f t="shared" si="132"/>
        <v>0</v>
      </c>
      <c r="K23" s="4">
        <f t="shared" si="132"/>
        <v>0</v>
      </c>
      <c r="L23" s="4">
        <f t="shared" si="132"/>
        <v>0</v>
      </c>
      <c r="M23" s="4">
        <f t="shared" si="132"/>
        <v>0</v>
      </c>
      <c r="N23" s="4">
        <f t="shared" si="132"/>
        <v>0</v>
      </c>
      <c r="O23" s="4">
        <f t="shared" si="132"/>
        <v>0</v>
      </c>
      <c r="P23" s="4">
        <f t="shared" si="132"/>
        <v>0</v>
      </c>
      <c r="Q23" s="4">
        <f t="shared" si="132"/>
        <v>0</v>
      </c>
      <c r="R23" s="4">
        <f t="shared" si="132"/>
        <v>0</v>
      </c>
      <c r="S23" s="4">
        <f t="shared" si="132"/>
        <v>0</v>
      </c>
      <c r="T23" s="4">
        <f t="shared" si="132"/>
        <v>0</v>
      </c>
      <c r="U23" s="4">
        <f t="shared" si="132"/>
        <v>0</v>
      </c>
      <c r="V23" s="4">
        <f t="shared" ref="V23:W23" si="133">(1*100)/4</f>
        <v>25</v>
      </c>
      <c r="W23" s="4">
        <f t="shared" si="133"/>
        <v>25</v>
      </c>
      <c r="X23" s="4">
        <f t="shared" ref="X23:AC23" si="134">(0*100)/4</f>
        <v>0</v>
      </c>
      <c r="Y23" s="4">
        <f t="shared" si="134"/>
        <v>0</v>
      </c>
      <c r="Z23" s="4">
        <f t="shared" si="134"/>
        <v>0</v>
      </c>
      <c r="AA23" s="4">
        <f t="shared" si="134"/>
        <v>0</v>
      </c>
      <c r="AB23" s="4">
        <f t="shared" si="134"/>
        <v>0</v>
      </c>
      <c r="AC23" s="4">
        <f t="shared" si="134"/>
        <v>0</v>
      </c>
      <c r="AD23" s="4">
        <f t="shared" si="130"/>
        <v>25</v>
      </c>
      <c r="AE23" s="4">
        <f t="shared" ref="AE23:AF23" si="135">(0*100)/4</f>
        <v>0</v>
      </c>
      <c r="AF23" s="4">
        <f t="shared" si="135"/>
        <v>0</v>
      </c>
      <c r="AG23" s="4"/>
    </row>
    <row r="24">
      <c r="A24" s="1" t="s">
        <v>6</v>
      </c>
      <c r="B24" s="4">
        <f t="shared" ref="B24:K24" si="136">(0*100)/4</f>
        <v>0</v>
      </c>
      <c r="C24" s="4">
        <f t="shared" si="136"/>
        <v>0</v>
      </c>
      <c r="D24" s="4">
        <f t="shared" si="136"/>
        <v>0</v>
      </c>
      <c r="E24" s="4">
        <f t="shared" si="136"/>
        <v>0</v>
      </c>
      <c r="F24" s="4">
        <f t="shared" si="136"/>
        <v>0</v>
      </c>
      <c r="G24" s="4">
        <f t="shared" si="136"/>
        <v>0</v>
      </c>
      <c r="H24" s="4">
        <f t="shared" si="136"/>
        <v>0</v>
      </c>
      <c r="I24" s="4">
        <f t="shared" si="136"/>
        <v>0</v>
      </c>
      <c r="J24" s="4">
        <f t="shared" si="136"/>
        <v>0</v>
      </c>
      <c r="K24" s="4">
        <f t="shared" si="136"/>
        <v>0</v>
      </c>
      <c r="L24" s="4">
        <f t="shared" ref="L24:M24" si="137">(1*100)/4</f>
        <v>25</v>
      </c>
      <c r="M24" s="4">
        <f t="shared" si="137"/>
        <v>25</v>
      </c>
      <c r="N24" s="4">
        <f t="shared" ref="N24:U24" si="138">(0*100)/4</f>
        <v>0</v>
      </c>
      <c r="O24" s="4">
        <f t="shared" si="138"/>
        <v>0</v>
      </c>
      <c r="P24" s="4">
        <f t="shared" si="138"/>
        <v>0</v>
      </c>
      <c r="Q24" s="4">
        <f t="shared" si="138"/>
        <v>0</v>
      </c>
      <c r="R24" s="4">
        <f t="shared" si="138"/>
        <v>0</v>
      </c>
      <c r="S24" s="4">
        <f t="shared" si="138"/>
        <v>0</v>
      </c>
      <c r="T24" s="4">
        <f t="shared" si="138"/>
        <v>0</v>
      </c>
      <c r="U24" s="4">
        <f t="shared" si="138"/>
        <v>0</v>
      </c>
      <c r="V24" s="4">
        <f>(1*100)/4</f>
        <v>25</v>
      </c>
      <c r="W24" s="4">
        <f>(0*100)/4</f>
        <v>0</v>
      </c>
      <c r="X24" s="4">
        <f t="shared" ref="X24:X27" si="143">(1*100)/4</f>
        <v>25</v>
      </c>
      <c r="Y24" s="4">
        <f t="shared" ref="Y24:AB24" si="139">(0*100)/4</f>
        <v>0</v>
      </c>
      <c r="Z24" s="4">
        <f t="shared" si="139"/>
        <v>0</v>
      </c>
      <c r="AA24" s="4">
        <f t="shared" si="139"/>
        <v>0</v>
      </c>
      <c r="AB24" s="4">
        <f t="shared" si="139"/>
        <v>0</v>
      </c>
      <c r="AC24" s="4">
        <f t="shared" ref="AC24:AD24" si="140">(1*100)/4</f>
        <v>25</v>
      </c>
      <c r="AD24" s="4">
        <f t="shared" si="140"/>
        <v>25</v>
      </c>
      <c r="AE24" s="4">
        <f t="shared" ref="AE24:AF24" si="141">(0*100)/4</f>
        <v>0</v>
      </c>
      <c r="AF24" s="4">
        <f t="shared" si="141"/>
        <v>0</v>
      </c>
      <c r="AG24" s="4"/>
    </row>
    <row r="25">
      <c r="A25" s="1" t="s">
        <v>7</v>
      </c>
      <c r="B25" s="4">
        <f t="shared" ref="B25:W25" si="142">(0*100)/4</f>
        <v>0</v>
      </c>
      <c r="C25" s="4">
        <f t="shared" si="142"/>
        <v>0</v>
      </c>
      <c r="D25" s="4">
        <f t="shared" si="142"/>
        <v>0</v>
      </c>
      <c r="E25" s="4">
        <f t="shared" si="142"/>
        <v>0</v>
      </c>
      <c r="F25" s="4">
        <f t="shared" si="142"/>
        <v>0</v>
      </c>
      <c r="G25" s="4">
        <f t="shared" si="142"/>
        <v>0</v>
      </c>
      <c r="H25" s="4">
        <f t="shared" si="142"/>
        <v>0</v>
      </c>
      <c r="I25" s="4">
        <f t="shared" si="142"/>
        <v>0</v>
      </c>
      <c r="J25" s="4">
        <f t="shared" si="142"/>
        <v>0</v>
      </c>
      <c r="K25" s="4">
        <f t="shared" si="142"/>
        <v>0</v>
      </c>
      <c r="L25" s="4">
        <f t="shared" si="142"/>
        <v>0</v>
      </c>
      <c r="M25" s="4">
        <f t="shared" si="142"/>
        <v>0</v>
      </c>
      <c r="N25" s="4">
        <f t="shared" si="142"/>
        <v>0</v>
      </c>
      <c r="O25" s="4">
        <f t="shared" si="142"/>
        <v>0</v>
      </c>
      <c r="P25" s="4">
        <f t="shared" si="142"/>
        <v>0</v>
      </c>
      <c r="Q25" s="4">
        <f t="shared" si="142"/>
        <v>0</v>
      </c>
      <c r="R25" s="4">
        <f t="shared" si="142"/>
        <v>0</v>
      </c>
      <c r="S25" s="4">
        <f t="shared" si="142"/>
        <v>0</v>
      </c>
      <c r="T25" s="4">
        <f t="shared" si="142"/>
        <v>0</v>
      </c>
      <c r="U25" s="4">
        <f t="shared" si="142"/>
        <v>0</v>
      </c>
      <c r="V25" s="4">
        <f t="shared" si="142"/>
        <v>0</v>
      </c>
      <c r="W25" s="4">
        <f t="shared" si="142"/>
        <v>0</v>
      </c>
      <c r="X25" s="4">
        <f t="shared" si="143"/>
        <v>25</v>
      </c>
      <c r="Y25" s="4">
        <f t="shared" ref="Y25:AB25" si="144">(0*100)/4</f>
        <v>0</v>
      </c>
      <c r="Z25" s="4">
        <f t="shared" si="144"/>
        <v>0</v>
      </c>
      <c r="AA25" s="4">
        <f t="shared" si="144"/>
        <v>0</v>
      </c>
      <c r="AB25" s="4">
        <f t="shared" si="144"/>
        <v>0</v>
      </c>
      <c r="AC25" s="4">
        <f t="shared" ref="AC25:AC26" si="148">(1*100)/4</f>
        <v>25</v>
      </c>
      <c r="AD25" s="4">
        <f t="shared" ref="AD25:AF25" si="145">(0*100)/4</f>
        <v>0</v>
      </c>
      <c r="AE25" s="4">
        <f t="shared" si="145"/>
        <v>0</v>
      </c>
      <c r="AF25" s="4">
        <f t="shared" si="145"/>
        <v>0</v>
      </c>
      <c r="AG25" s="4"/>
    </row>
    <row r="26">
      <c r="A26" s="1" t="s">
        <v>8</v>
      </c>
      <c r="B26" s="4">
        <f t="shared" ref="B26:U26" si="146">(0*100)/4</f>
        <v>0</v>
      </c>
      <c r="C26" s="4">
        <f t="shared" si="146"/>
        <v>0</v>
      </c>
      <c r="D26" s="4">
        <f t="shared" si="146"/>
        <v>0</v>
      </c>
      <c r="E26" s="4">
        <f t="shared" si="146"/>
        <v>0</v>
      </c>
      <c r="F26" s="4">
        <f t="shared" si="146"/>
        <v>0</v>
      </c>
      <c r="G26" s="4">
        <f t="shared" si="146"/>
        <v>0</v>
      </c>
      <c r="H26" s="4">
        <f t="shared" si="146"/>
        <v>0</v>
      </c>
      <c r="I26" s="4">
        <f t="shared" si="146"/>
        <v>0</v>
      </c>
      <c r="J26" s="4">
        <f t="shared" si="146"/>
        <v>0</v>
      </c>
      <c r="K26" s="4">
        <f t="shared" si="146"/>
        <v>0</v>
      </c>
      <c r="L26" s="4">
        <f t="shared" si="146"/>
        <v>0</v>
      </c>
      <c r="M26" s="4">
        <f t="shared" si="146"/>
        <v>0</v>
      </c>
      <c r="N26" s="4">
        <f t="shared" si="146"/>
        <v>0</v>
      </c>
      <c r="O26" s="4">
        <f t="shared" si="146"/>
        <v>0</v>
      </c>
      <c r="P26" s="4">
        <f t="shared" si="146"/>
        <v>0</v>
      </c>
      <c r="Q26" s="4">
        <f t="shared" si="146"/>
        <v>0</v>
      </c>
      <c r="R26" s="4">
        <f t="shared" si="146"/>
        <v>0</v>
      </c>
      <c r="S26" s="4">
        <f t="shared" si="146"/>
        <v>0</v>
      </c>
      <c r="T26" s="4">
        <f t="shared" si="146"/>
        <v>0</v>
      </c>
      <c r="U26" s="4">
        <f t="shared" si="146"/>
        <v>0</v>
      </c>
      <c r="V26" s="4">
        <f>(1*100)/4</f>
        <v>25</v>
      </c>
      <c r="W26" s="4">
        <f>(0*100)/4</f>
        <v>0</v>
      </c>
      <c r="X26" s="4">
        <f t="shared" si="143"/>
        <v>25</v>
      </c>
      <c r="Y26" s="4">
        <f t="shared" ref="Y26:Y28" si="151">(2*100)/4</f>
        <v>50</v>
      </c>
      <c r="Z26" s="4">
        <f t="shared" ref="Z26:AB26" si="147">(0*100)/4</f>
        <v>0</v>
      </c>
      <c r="AA26" s="4">
        <f t="shared" si="147"/>
        <v>0</v>
      </c>
      <c r="AB26" s="4">
        <f t="shared" si="147"/>
        <v>0</v>
      </c>
      <c r="AC26" s="4">
        <f t="shared" si="148"/>
        <v>25</v>
      </c>
      <c r="AD26" s="4">
        <f t="shared" ref="AD26:AF26" si="149">(0*100)/4</f>
        <v>0</v>
      </c>
      <c r="AE26" s="4">
        <f t="shared" si="149"/>
        <v>0</v>
      </c>
      <c r="AF26" s="4">
        <f t="shared" si="149"/>
        <v>0</v>
      </c>
      <c r="AG26" s="4"/>
    </row>
    <row r="27">
      <c r="A27" s="1" t="s">
        <v>9</v>
      </c>
      <c r="B27" s="4">
        <f t="shared" ref="B27:W27" si="150">(0*100)/4</f>
        <v>0</v>
      </c>
      <c r="C27" s="4">
        <f t="shared" si="150"/>
        <v>0</v>
      </c>
      <c r="D27" s="4">
        <f t="shared" si="150"/>
        <v>0</v>
      </c>
      <c r="E27" s="4">
        <f t="shared" si="150"/>
        <v>0</v>
      </c>
      <c r="F27" s="4">
        <f t="shared" si="150"/>
        <v>0</v>
      </c>
      <c r="G27" s="4">
        <f t="shared" si="150"/>
        <v>0</v>
      </c>
      <c r="H27" s="4">
        <f t="shared" si="150"/>
        <v>0</v>
      </c>
      <c r="I27" s="4">
        <f t="shared" si="150"/>
        <v>0</v>
      </c>
      <c r="J27" s="4">
        <f t="shared" si="150"/>
        <v>0</v>
      </c>
      <c r="K27" s="4">
        <f t="shared" si="150"/>
        <v>0</v>
      </c>
      <c r="L27" s="4">
        <f t="shared" si="150"/>
        <v>0</v>
      </c>
      <c r="M27" s="4">
        <f t="shared" si="150"/>
        <v>0</v>
      </c>
      <c r="N27" s="4">
        <f t="shared" si="150"/>
        <v>0</v>
      </c>
      <c r="O27" s="4">
        <f t="shared" si="150"/>
        <v>0</v>
      </c>
      <c r="P27" s="4">
        <f t="shared" si="150"/>
        <v>0</v>
      </c>
      <c r="Q27" s="4">
        <f t="shared" si="150"/>
        <v>0</v>
      </c>
      <c r="R27" s="4">
        <f t="shared" si="150"/>
        <v>0</v>
      </c>
      <c r="S27" s="4">
        <f t="shared" si="150"/>
        <v>0</v>
      </c>
      <c r="T27" s="4">
        <f t="shared" si="150"/>
        <v>0</v>
      </c>
      <c r="U27" s="4">
        <f t="shared" si="150"/>
        <v>0</v>
      </c>
      <c r="V27" s="4">
        <f t="shared" si="150"/>
        <v>0</v>
      </c>
      <c r="W27" s="4">
        <f t="shared" si="150"/>
        <v>0</v>
      </c>
      <c r="X27" s="4">
        <f t="shared" si="143"/>
        <v>25</v>
      </c>
      <c r="Y27" s="4">
        <f t="shared" si="151"/>
        <v>50</v>
      </c>
      <c r="Z27" s="4">
        <f t="shared" ref="Z27:Z28" si="155">(0*100)/4</f>
        <v>0</v>
      </c>
      <c r="AA27" s="4">
        <f t="shared" ref="AA27:AC27" si="152">(1*100)/4</f>
        <v>25</v>
      </c>
      <c r="AB27" s="4">
        <f t="shared" si="152"/>
        <v>25</v>
      </c>
      <c r="AC27" s="4">
        <f t="shared" si="152"/>
        <v>25</v>
      </c>
      <c r="AD27" s="4">
        <f t="shared" ref="AD27:AF27" si="153">(0*100)/4</f>
        <v>0</v>
      </c>
      <c r="AE27" s="4">
        <f t="shared" si="153"/>
        <v>0</v>
      </c>
      <c r="AF27" s="4">
        <f t="shared" si="153"/>
        <v>0</v>
      </c>
      <c r="AG27" s="4"/>
    </row>
    <row r="28">
      <c r="A28" s="1" t="s">
        <v>10</v>
      </c>
      <c r="B28" s="4">
        <f t="shared" ref="B28:X28" si="154">(0*100)/4</f>
        <v>0</v>
      </c>
      <c r="C28" s="4">
        <f t="shared" si="154"/>
        <v>0</v>
      </c>
      <c r="D28" s="4">
        <f t="shared" si="154"/>
        <v>0</v>
      </c>
      <c r="E28" s="4">
        <f t="shared" si="154"/>
        <v>0</v>
      </c>
      <c r="F28" s="4">
        <f t="shared" si="154"/>
        <v>0</v>
      </c>
      <c r="G28" s="4">
        <f t="shared" si="154"/>
        <v>0</v>
      </c>
      <c r="H28" s="4">
        <f t="shared" si="154"/>
        <v>0</v>
      </c>
      <c r="I28" s="4">
        <f t="shared" si="154"/>
        <v>0</v>
      </c>
      <c r="J28" s="4">
        <f t="shared" si="154"/>
        <v>0</v>
      </c>
      <c r="K28" s="4">
        <f t="shared" si="154"/>
        <v>0</v>
      </c>
      <c r="L28" s="4">
        <f t="shared" si="154"/>
        <v>0</v>
      </c>
      <c r="M28" s="4">
        <f t="shared" si="154"/>
        <v>0</v>
      </c>
      <c r="N28" s="4">
        <f t="shared" si="154"/>
        <v>0</v>
      </c>
      <c r="O28" s="4">
        <f t="shared" si="154"/>
        <v>0</v>
      </c>
      <c r="P28" s="4">
        <f t="shared" si="154"/>
        <v>0</v>
      </c>
      <c r="Q28" s="4">
        <f t="shared" si="154"/>
        <v>0</v>
      </c>
      <c r="R28" s="4">
        <f t="shared" si="154"/>
        <v>0</v>
      </c>
      <c r="S28" s="4">
        <f t="shared" si="154"/>
        <v>0</v>
      </c>
      <c r="T28" s="4">
        <f t="shared" si="154"/>
        <v>0</v>
      </c>
      <c r="U28" s="4">
        <f t="shared" si="154"/>
        <v>0</v>
      </c>
      <c r="V28" s="4">
        <f t="shared" si="154"/>
        <v>0</v>
      </c>
      <c r="W28" s="4">
        <f t="shared" si="154"/>
        <v>0</v>
      </c>
      <c r="X28" s="4">
        <f t="shared" si="154"/>
        <v>0</v>
      </c>
      <c r="Y28" s="4">
        <f t="shared" si="151"/>
        <v>50</v>
      </c>
      <c r="Z28" s="4">
        <f t="shared" si="155"/>
        <v>0</v>
      </c>
      <c r="AA28" s="4">
        <f t="shared" ref="AA28:AC28" si="156">(1*100)/4</f>
        <v>25</v>
      </c>
      <c r="AB28" s="4">
        <f t="shared" si="156"/>
        <v>25</v>
      </c>
      <c r="AC28" s="4">
        <f t="shared" si="156"/>
        <v>25</v>
      </c>
      <c r="AD28" s="4">
        <f t="shared" ref="AD28:AF28" si="157">(0*100)/4</f>
        <v>0</v>
      </c>
      <c r="AE28" s="4">
        <f t="shared" si="157"/>
        <v>0</v>
      </c>
      <c r="AF28" s="4">
        <f t="shared" si="157"/>
        <v>0</v>
      </c>
      <c r="AG28" s="4"/>
    </row>
    <row r="29">
      <c r="A29" s="1" t="s">
        <v>11</v>
      </c>
      <c r="B29" s="4">
        <f>(1*100)/4</f>
        <v>25</v>
      </c>
      <c r="C29" s="4">
        <f t="shared" ref="C29:Z29" si="158">(0*100)/4</f>
        <v>0</v>
      </c>
      <c r="D29" s="4">
        <f t="shared" si="158"/>
        <v>0</v>
      </c>
      <c r="E29" s="4">
        <f t="shared" si="158"/>
        <v>0</v>
      </c>
      <c r="F29" s="4">
        <f t="shared" si="158"/>
        <v>0</v>
      </c>
      <c r="G29" s="4">
        <f t="shared" si="158"/>
        <v>0</v>
      </c>
      <c r="H29" s="4">
        <f t="shared" si="158"/>
        <v>0</v>
      </c>
      <c r="I29" s="4">
        <f t="shared" si="158"/>
        <v>0</v>
      </c>
      <c r="J29" s="4">
        <f t="shared" si="158"/>
        <v>0</v>
      </c>
      <c r="K29" s="4">
        <f t="shared" si="158"/>
        <v>0</v>
      </c>
      <c r="L29" s="4">
        <f t="shared" si="158"/>
        <v>0</v>
      </c>
      <c r="M29" s="4">
        <f t="shared" si="158"/>
        <v>0</v>
      </c>
      <c r="N29" s="4">
        <f t="shared" si="158"/>
        <v>0</v>
      </c>
      <c r="O29" s="4">
        <f t="shared" si="158"/>
        <v>0</v>
      </c>
      <c r="P29" s="4">
        <f t="shared" si="158"/>
        <v>0</v>
      </c>
      <c r="Q29" s="4">
        <f t="shared" si="158"/>
        <v>0</v>
      </c>
      <c r="R29" s="4">
        <f t="shared" si="158"/>
        <v>0</v>
      </c>
      <c r="S29" s="4">
        <f t="shared" si="158"/>
        <v>0</v>
      </c>
      <c r="T29" s="4">
        <f t="shared" si="158"/>
        <v>0</v>
      </c>
      <c r="U29" s="4">
        <f t="shared" si="158"/>
        <v>0</v>
      </c>
      <c r="V29" s="4">
        <f t="shared" si="158"/>
        <v>0</v>
      </c>
      <c r="W29" s="4">
        <f t="shared" si="158"/>
        <v>0</v>
      </c>
      <c r="X29" s="4">
        <f t="shared" si="158"/>
        <v>0</v>
      </c>
      <c r="Y29" s="4">
        <f t="shared" si="158"/>
        <v>0</v>
      </c>
      <c r="Z29" s="4">
        <f t="shared" si="158"/>
        <v>0</v>
      </c>
      <c r="AA29" s="4">
        <f>(2*100)/4</f>
        <v>50</v>
      </c>
      <c r="AB29" s="4">
        <f>(1*100)/4</f>
        <v>25</v>
      </c>
      <c r="AC29" s="4">
        <f t="shared" ref="AC29:AF29" si="159">(0*100)/4</f>
        <v>0</v>
      </c>
      <c r="AD29" s="4">
        <f t="shared" si="159"/>
        <v>0</v>
      </c>
      <c r="AE29" s="4">
        <f t="shared" si="159"/>
        <v>0</v>
      </c>
      <c r="AF29" s="4">
        <f t="shared" si="159"/>
        <v>0</v>
      </c>
      <c r="AG29" s="4"/>
    </row>
    <row r="30">
      <c r="A30" s="1" t="s">
        <v>12</v>
      </c>
      <c r="B30" s="4">
        <f t="shared" ref="B30:O30" si="160">(0*100)/4</f>
        <v>0</v>
      </c>
      <c r="C30" s="4">
        <f t="shared" si="160"/>
        <v>0</v>
      </c>
      <c r="D30" s="4">
        <f t="shared" si="160"/>
        <v>0</v>
      </c>
      <c r="E30" s="4">
        <f t="shared" si="160"/>
        <v>0</v>
      </c>
      <c r="F30" s="4">
        <f t="shared" si="160"/>
        <v>0</v>
      </c>
      <c r="G30" s="4">
        <f t="shared" si="160"/>
        <v>0</v>
      </c>
      <c r="H30" s="4">
        <f t="shared" si="160"/>
        <v>0</v>
      </c>
      <c r="I30" s="4">
        <f t="shared" si="160"/>
        <v>0</v>
      </c>
      <c r="J30" s="4">
        <f t="shared" si="160"/>
        <v>0</v>
      </c>
      <c r="K30" s="4">
        <f t="shared" si="160"/>
        <v>0</v>
      </c>
      <c r="L30" s="4">
        <f t="shared" si="160"/>
        <v>0</v>
      </c>
      <c r="M30" s="4">
        <f t="shared" si="160"/>
        <v>0</v>
      </c>
      <c r="N30" s="4">
        <f t="shared" si="160"/>
        <v>0</v>
      </c>
      <c r="O30" s="4">
        <f t="shared" si="160"/>
        <v>0</v>
      </c>
      <c r="P30" s="4">
        <f t="shared" ref="P30:P31" si="165">(1*100)/4</f>
        <v>25</v>
      </c>
      <c r="Q30" s="4">
        <f t="shared" ref="Q30:S30" si="161">(0*100)/4</f>
        <v>0</v>
      </c>
      <c r="R30" s="4">
        <f t="shared" si="161"/>
        <v>0</v>
      </c>
      <c r="S30" s="4">
        <f t="shared" si="161"/>
        <v>0</v>
      </c>
      <c r="T30" s="4">
        <f>(1*100)/4</f>
        <v>25</v>
      </c>
      <c r="U30" s="4">
        <f t="shared" ref="U30:Z30" si="162">(0*100)/4</f>
        <v>0</v>
      </c>
      <c r="V30" s="4">
        <f t="shared" si="162"/>
        <v>0</v>
      </c>
      <c r="W30" s="4">
        <f t="shared" si="162"/>
        <v>0</v>
      </c>
      <c r="X30" s="4">
        <f t="shared" si="162"/>
        <v>0</v>
      </c>
      <c r="Y30" s="4">
        <f t="shared" si="162"/>
        <v>0</v>
      </c>
      <c r="Z30" s="4">
        <f t="shared" si="162"/>
        <v>0</v>
      </c>
      <c r="AA30" s="4">
        <f>(1*100)/4</f>
        <v>25</v>
      </c>
      <c r="AB30" s="4">
        <f t="shared" ref="AB30:AF30" si="163">(0*100)/4</f>
        <v>0</v>
      </c>
      <c r="AC30" s="4">
        <f t="shared" si="163"/>
        <v>0</v>
      </c>
      <c r="AD30" s="4">
        <f t="shared" si="163"/>
        <v>0</v>
      </c>
      <c r="AE30" s="4">
        <f t="shared" si="163"/>
        <v>0</v>
      </c>
      <c r="AF30" s="4">
        <f t="shared" si="163"/>
        <v>0</v>
      </c>
      <c r="AG30" s="4"/>
    </row>
    <row r="31">
      <c r="A31" s="1" t="s">
        <v>13</v>
      </c>
      <c r="B31" s="4">
        <f t="shared" ref="B31:O31" si="164">(0*100)/4</f>
        <v>0</v>
      </c>
      <c r="C31" s="4">
        <f t="shared" si="164"/>
        <v>0</v>
      </c>
      <c r="D31" s="4">
        <f t="shared" si="164"/>
        <v>0</v>
      </c>
      <c r="E31" s="4">
        <f t="shared" si="164"/>
        <v>0</v>
      </c>
      <c r="F31" s="4">
        <f t="shared" si="164"/>
        <v>0</v>
      </c>
      <c r="G31" s="4">
        <f t="shared" si="164"/>
        <v>0</v>
      </c>
      <c r="H31" s="4">
        <f t="shared" si="164"/>
        <v>0</v>
      </c>
      <c r="I31" s="4">
        <f t="shared" si="164"/>
        <v>0</v>
      </c>
      <c r="J31" s="4">
        <f t="shared" si="164"/>
        <v>0</v>
      </c>
      <c r="K31" s="4">
        <f t="shared" si="164"/>
        <v>0</v>
      </c>
      <c r="L31" s="4">
        <f t="shared" si="164"/>
        <v>0</v>
      </c>
      <c r="M31" s="4">
        <f t="shared" si="164"/>
        <v>0</v>
      </c>
      <c r="N31" s="4">
        <f t="shared" si="164"/>
        <v>0</v>
      </c>
      <c r="O31" s="4">
        <f t="shared" si="164"/>
        <v>0</v>
      </c>
      <c r="P31" s="4">
        <f t="shared" si="165"/>
        <v>25</v>
      </c>
      <c r="Q31" s="4">
        <f t="shared" ref="Q31:Z31" si="166">(0*100)/4</f>
        <v>0</v>
      </c>
      <c r="R31" s="4">
        <f t="shared" si="166"/>
        <v>0</v>
      </c>
      <c r="S31" s="4">
        <f t="shared" si="166"/>
        <v>0</v>
      </c>
      <c r="T31" s="4">
        <f t="shared" si="166"/>
        <v>0</v>
      </c>
      <c r="U31" s="4">
        <f t="shared" si="166"/>
        <v>0</v>
      </c>
      <c r="V31" s="4">
        <f t="shared" si="166"/>
        <v>0</v>
      </c>
      <c r="W31" s="4">
        <f t="shared" si="166"/>
        <v>0</v>
      </c>
      <c r="X31" s="4">
        <f t="shared" si="166"/>
        <v>0</v>
      </c>
      <c r="Y31" s="4">
        <f t="shared" si="166"/>
        <v>0</v>
      </c>
      <c r="Z31" s="4">
        <f t="shared" si="166"/>
        <v>0</v>
      </c>
      <c r="AA31" s="4">
        <f>(2*100)/4</f>
        <v>50</v>
      </c>
      <c r="AB31" s="4">
        <f t="shared" ref="AB31:AF31" si="167">(0*100)/4</f>
        <v>0</v>
      </c>
      <c r="AC31" s="4">
        <f t="shared" si="167"/>
        <v>0</v>
      </c>
      <c r="AD31" s="4">
        <f t="shared" si="167"/>
        <v>0</v>
      </c>
      <c r="AE31" s="4">
        <f t="shared" si="167"/>
        <v>0</v>
      </c>
      <c r="AF31" s="4">
        <f t="shared" si="167"/>
        <v>0</v>
      </c>
      <c r="AG31" s="4"/>
    </row>
    <row r="32">
      <c r="A32" s="1" t="s">
        <v>14</v>
      </c>
      <c r="B32" s="4">
        <f t="shared" ref="B32:Z32" si="168">(0*100)/4</f>
        <v>0</v>
      </c>
      <c r="C32" s="4">
        <f t="shared" si="168"/>
        <v>0</v>
      </c>
      <c r="D32" s="4">
        <f t="shared" si="168"/>
        <v>0</v>
      </c>
      <c r="E32" s="4">
        <f t="shared" si="168"/>
        <v>0</v>
      </c>
      <c r="F32" s="4">
        <f t="shared" si="168"/>
        <v>0</v>
      </c>
      <c r="G32" s="4">
        <f t="shared" si="168"/>
        <v>0</v>
      </c>
      <c r="H32" s="4">
        <f t="shared" si="168"/>
        <v>0</v>
      </c>
      <c r="I32" s="4">
        <f t="shared" si="168"/>
        <v>0</v>
      </c>
      <c r="J32" s="4">
        <f t="shared" si="168"/>
        <v>0</v>
      </c>
      <c r="K32" s="4">
        <f t="shared" si="168"/>
        <v>0</v>
      </c>
      <c r="L32" s="4">
        <f t="shared" si="168"/>
        <v>0</v>
      </c>
      <c r="M32" s="4">
        <f t="shared" si="168"/>
        <v>0</v>
      </c>
      <c r="N32" s="4">
        <f t="shared" si="168"/>
        <v>0</v>
      </c>
      <c r="O32" s="4">
        <f t="shared" si="168"/>
        <v>0</v>
      </c>
      <c r="P32" s="4">
        <f t="shared" si="168"/>
        <v>0</v>
      </c>
      <c r="Q32" s="4">
        <f t="shared" si="168"/>
        <v>0</v>
      </c>
      <c r="R32" s="4">
        <f t="shared" si="168"/>
        <v>0</v>
      </c>
      <c r="S32" s="4">
        <f t="shared" si="168"/>
        <v>0</v>
      </c>
      <c r="T32" s="4">
        <f t="shared" si="168"/>
        <v>0</v>
      </c>
      <c r="U32" s="4">
        <f t="shared" si="168"/>
        <v>0</v>
      </c>
      <c r="V32" s="4">
        <f t="shared" si="168"/>
        <v>0</v>
      </c>
      <c r="W32" s="4">
        <f t="shared" si="168"/>
        <v>0</v>
      </c>
      <c r="X32" s="4">
        <f t="shared" si="168"/>
        <v>0</v>
      </c>
      <c r="Y32" s="4">
        <f t="shared" si="168"/>
        <v>0</v>
      </c>
      <c r="Z32" s="4">
        <f t="shared" si="168"/>
        <v>0</v>
      </c>
      <c r="AA32" s="4">
        <f t="shared" ref="AA32:AA33" si="171">(1*100)/4</f>
        <v>25</v>
      </c>
      <c r="AB32" s="4">
        <f t="shared" ref="AB32:AF32" si="169">(0*100)/4</f>
        <v>0</v>
      </c>
      <c r="AC32" s="4">
        <f t="shared" si="169"/>
        <v>0</v>
      </c>
      <c r="AD32" s="4">
        <f t="shared" si="169"/>
        <v>0</v>
      </c>
      <c r="AE32" s="4">
        <f t="shared" si="169"/>
        <v>0</v>
      </c>
      <c r="AF32" s="4">
        <f t="shared" si="169"/>
        <v>0</v>
      </c>
      <c r="AG32" s="4"/>
    </row>
    <row r="33">
      <c r="A33" s="1" t="s">
        <v>15</v>
      </c>
      <c r="B33" s="4">
        <f t="shared" ref="B33:Z33" si="170">(0*100)/4</f>
        <v>0</v>
      </c>
      <c r="C33" s="4">
        <f t="shared" si="170"/>
        <v>0</v>
      </c>
      <c r="D33" s="4">
        <f t="shared" si="170"/>
        <v>0</v>
      </c>
      <c r="E33" s="4">
        <f t="shared" si="170"/>
        <v>0</v>
      </c>
      <c r="F33" s="4">
        <f t="shared" si="170"/>
        <v>0</v>
      </c>
      <c r="G33" s="4">
        <f t="shared" si="170"/>
        <v>0</v>
      </c>
      <c r="H33" s="4">
        <f t="shared" si="170"/>
        <v>0</v>
      </c>
      <c r="I33" s="4">
        <f t="shared" si="170"/>
        <v>0</v>
      </c>
      <c r="J33" s="4">
        <f t="shared" si="170"/>
        <v>0</v>
      </c>
      <c r="K33" s="4">
        <f t="shared" si="170"/>
        <v>0</v>
      </c>
      <c r="L33" s="4">
        <f t="shared" si="170"/>
        <v>0</v>
      </c>
      <c r="M33" s="4">
        <f t="shared" si="170"/>
        <v>0</v>
      </c>
      <c r="N33" s="4">
        <f t="shared" si="170"/>
        <v>0</v>
      </c>
      <c r="O33" s="4">
        <f t="shared" si="170"/>
        <v>0</v>
      </c>
      <c r="P33" s="4">
        <f t="shared" si="170"/>
        <v>0</v>
      </c>
      <c r="Q33" s="4">
        <f t="shared" si="170"/>
        <v>0</v>
      </c>
      <c r="R33" s="4">
        <f t="shared" si="170"/>
        <v>0</v>
      </c>
      <c r="S33" s="4">
        <f t="shared" si="170"/>
        <v>0</v>
      </c>
      <c r="T33" s="4">
        <f t="shared" si="170"/>
        <v>0</v>
      </c>
      <c r="U33" s="4">
        <f t="shared" si="170"/>
        <v>0</v>
      </c>
      <c r="V33" s="4">
        <f t="shared" si="170"/>
        <v>0</v>
      </c>
      <c r="W33" s="4">
        <f t="shared" si="170"/>
        <v>0</v>
      </c>
      <c r="X33" s="4">
        <f t="shared" si="170"/>
        <v>0</v>
      </c>
      <c r="Y33" s="4">
        <f t="shared" si="170"/>
        <v>0</v>
      </c>
      <c r="Z33" s="4">
        <f t="shared" si="170"/>
        <v>0</v>
      </c>
      <c r="AA33" s="4">
        <f t="shared" si="171"/>
        <v>25</v>
      </c>
      <c r="AB33" s="4">
        <f t="shared" ref="AB33:AF33" si="172">(0*100)/4</f>
        <v>0</v>
      </c>
      <c r="AC33" s="4">
        <f t="shared" si="172"/>
        <v>0</v>
      </c>
      <c r="AD33" s="4">
        <f t="shared" si="172"/>
        <v>0</v>
      </c>
      <c r="AE33" s="4">
        <f t="shared" si="172"/>
        <v>0</v>
      </c>
      <c r="AF33" s="4">
        <f t="shared" si="172"/>
        <v>0</v>
      </c>
      <c r="AG33" s="4"/>
    </row>
    <row r="34">
      <c r="A34" s="1" t="s">
        <v>16</v>
      </c>
      <c r="B34" s="4">
        <f t="shared" ref="B34:AF34" si="173">(0*100)/4</f>
        <v>0</v>
      </c>
      <c r="C34" s="4">
        <f t="shared" si="173"/>
        <v>0</v>
      </c>
      <c r="D34" s="4">
        <f t="shared" si="173"/>
        <v>0</v>
      </c>
      <c r="E34" s="4">
        <f t="shared" si="173"/>
        <v>0</v>
      </c>
      <c r="F34" s="4">
        <f t="shared" si="173"/>
        <v>0</v>
      </c>
      <c r="G34" s="4">
        <f t="shared" si="173"/>
        <v>0</v>
      </c>
      <c r="H34" s="4">
        <f t="shared" si="173"/>
        <v>0</v>
      </c>
      <c r="I34" s="4">
        <f t="shared" si="173"/>
        <v>0</v>
      </c>
      <c r="J34" s="4">
        <f t="shared" si="173"/>
        <v>0</v>
      </c>
      <c r="K34" s="4">
        <f t="shared" si="173"/>
        <v>0</v>
      </c>
      <c r="L34" s="4">
        <f t="shared" si="173"/>
        <v>0</v>
      </c>
      <c r="M34" s="4">
        <f t="shared" si="173"/>
        <v>0</v>
      </c>
      <c r="N34" s="4">
        <f t="shared" si="173"/>
        <v>0</v>
      </c>
      <c r="O34" s="4">
        <f t="shared" si="173"/>
        <v>0</v>
      </c>
      <c r="P34" s="4">
        <f t="shared" si="173"/>
        <v>0</v>
      </c>
      <c r="Q34" s="4">
        <f t="shared" si="173"/>
        <v>0</v>
      </c>
      <c r="R34" s="4">
        <f t="shared" si="173"/>
        <v>0</v>
      </c>
      <c r="S34" s="4">
        <f t="shared" si="173"/>
        <v>0</v>
      </c>
      <c r="T34" s="4">
        <f t="shared" si="173"/>
        <v>0</v>
      </c>
      <c r="U34" s="4">
        <f t="shared" si="173"/>
        <v>0</v>
      </c>
      <c r="V34" s="4">
        <f t="shared" si="173"/>
        <v>0</v>
      </c>
      <c r="W34" s="4">
        <f t="shared" si="173"/>
        <v>0</v>
      </c>
      <c r="X34" s="4">
        <f t="shared" si="173"/>
        <v>0</v>
      </c>
      <c r="Y34" s="4">
        <f t="shared" si="173"/>
        <v>0</v>
      </c>
      <c r="Z34" s="4">
        <f t="shared" si="173"/>
        <v>0</v>
      </c>
      <c r="AA34" s="4">
        <f t="shared" si="173"/>
        <v>0</v>
      </c>
      <c r="AB34" s="4">
        <f t="shared" si="173"/>
        <v>0</v>
      </c>
      <c r="AC34" s="4">
        <f t="shared" si="173"/>
        <v>0</v>
      </c>
      <c r="AD34" s="4">
        <f t="shared" si="173"/>
        <v>0</v>
      </c>
      <c r="AE34" s="4">
        <f t="shared" si="173"/>
        <v>0</v>
      </c>
      <c r="AF34" s="4">
        <f t="shared" si="173"/>
        <v>0</v>
      </c>
      <c r="AG34" s="4"/>
    </row>
    <row r="35">
      <c r="A35" s="1" t="s">
        <v>17</v>
      </c>
      <c r="B35" s="4">
        <f t="shared" ref="B35:AF35" si="174">(0*100)/4</f>
        <v>0</v>
      </c>
      <c r="C35" s="4">
        <f t="shared" si="174"/>
        <v>0</v>
      </c>
      <c r="D35" s="4">
        <f t="shared" si="174"/>
        <v>0</v>
      </c>
      <c r="E35" s="4">
        <f t="shared" si="174"/>
        <v>0</v>
      </c>
      <c r="F35" s="4">
        <f t="shared" si="174"/>
        <v>0</v>
      </c>
      <c r="G35" s="4">
        <f t="shared" si="174"/>
        <v>0</v>
      </c>
      <c r="H35" s="4">
        <f t="shared" si="174"/>
        <v>0</v>
      </c>
      <c r="I35" s="4">
        <f t="shared" si="174"/>
        <v>0</v>
      </c>
      <c r="J35" s="4">
        <f t="shared" si="174"/>
        <v>0</v>
      </c>
      <c r="K35" s="4">
        <f t="shared" si="174"/>
        <v>0</v>
      </c>
      <c r="L35" s="4">
        <f t="shared" si="174"/>
        <v>0</v>
      </c>
      <c r="M35" s="4">
        <f t="shared" si="174"/>
        <v>0</v>
      </c>
      <c r="N35" s="4">
        <f t="shared" si="174"/>
        <v>0</v>
      </c>
      <c r="O35" s="4">
        <f t="shared" si="174"/>
        <v>0</v>
      </c>
      <c r="P35" s="4">
        <f t="shared" si="174"/>
        <v>0</v>
      </c>
      <c r="Q35" s="4">
        <f t="shared" si="174"/>
        <v>0</v>
      </c>
      <c r="R35" s="4">
        <f t="shared" si="174"/>
        <v>0</v>
      </c>
      <c r="S35" s="4">
        <f t="shared" si="174"/>
        <v>0</v>
      </c>
      <c r="T35" s="4">
        <f t="shared" si="174"/>
        <v>0</v>
      </c>
      <c r="U35" s="4">
        <f t="shared" si="174"/>
        <v>0</v>
      </c>
      <c r="V35" s="4">
        <f t="shared" si="174"/>
        <v>0</v>
      </c>
      <c r="W35" s="4">
        <f t="shared" si="174"/>
        <v>0</v>
      </c>
      <c r="X35" s="4">
        <f t="shared" si="174"/>
        <v>0</v>
      </c>
      <c r="Y35" s="4">
        <f t="shared" si="174"/>
        <v>0</v>
      </c>
      <c r="Z35" s="4">
        <f t="shared" si="174"/>
        <v>0</v>
      </c>
      <c r="AA35" s="4">
        <f t="shared" si="174"/>
        <v>0</v>
      </c>
      <c r="AB35" s="4">
        <f t="shared" si="174"/>
        <v>0</v>
      </c>
      <c r="AC35" s="4">
        <f t="shared" si="174"/>
        <v>0</v>
      </c>
      <c r="AD35" s="4">
        <f t="shared" si="174"/>
        <v>0</v>
      </c>
      <c r="AE35" s="4">
        <f t="shared" si="174"/>
        <v>0</v>
      </c>
      <c r="AF35" s="4">
        <f t="shared" si="174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45383.0</v>
      </c>
      <c r="C1" s="2">
        <v>45384.0</v>
      </c>
      <c r="D1" s="2">
        <v>45385.0</v>
      </c>
      <c r="E1" s="2">
        <v>45386.0</v>
      </c>
      <c r="F1" s="2">
        <v>45387.0</v>
      </c>
      <c r="G1" s="2">
        <v>45388.0</v>
      </c>
      <c r="H1" s="2">
        <v>45389.0</v>
      </c>
      <c r="I1" s="2">
        <v>45390.0</v>
      </c>
      <c r="J1" s="2">
        <v>45391.0</v>
      </c>
      <c r="K1" s="2">
        <v>45392.0</v>
      </c>
      <c r="L1" s="2">
        <v>45393.0</v>
      </c>
      <c r="M1" s="2">
        <v>45394.0</v>
      </c>
      <c r="N1" s="2">
        <v>45395.0</v>
      </c>
      <c r="O1" s="2">
        <v>45396.0</v>
      </c>
      <c r="P1" s="2">
        <v>45397.0</v>
      </c>
      <c r="Q1" s="2">
        <v>45398.0</v>
      </c>
      <c r="R1" s="2">
        <v>45399.0</v>
      </c>
      <c r="S1" s="2">
        <v>45400.0</v>
      </c>
      <c r="T1" s="2">
        <v>45401.0</v>
      </c>
      <c r="U1" s="2">
        <v>45402.0</v>
      </c>
      <c r="V1" s="2">
        <v>45403.0</v>
      </c>
      <c r="W1" s="2">
        <v>45404.0</v>
      </c>
      <c r="X1" s="2">
        <v>45405.0</v>
      </c>
      <c r="Y1" s="2">
        <v>45406.0</v>
      </c>
      <c r="Z1" s="2">
        <v>45407.0</v>
      </c>
      <c r="AA1" s="2">
        <v>45408.0</v>
      </c>
      <c r="AB1" s="2">
        <v>45409.0</v>
      </c>
      <c r="AC1" s="2">
        <v>45410.0</v>
      </c>
      <c r="AD1" s="2">
        <v>45411.0</v>
      </c>
      <c r="AE1" s="2">
        <v>45412.0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AE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AVERAGE(P5:AE15)</f>
        <v>3.238636364</v>
      </c>
    </row>
    <row r="4">
      <c r="A4" s="1" t="s">
        <v>3</v>
      </c>
      <c r="B4" s="4">
        <f t="shared" ref="B4:AE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</row>
    <row r="5">
      <c r="A5" s="1" t="s">
        <v>4</v>
      </c>
      <c r="B5" s="4">
        <f t="shared" ref="B5:AB5" si="3">(0*100)/10</f>
        <v>0</v>
      </c>
      <c r="C5" s="4">
        <f t="shared" si="3"/>
        <v>0</v>
      </c>
      <c r="D5" s="4">
        <f t="shared" si="3"/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4">
        <f t="shared" si="3"/>
        <v>0</v>
      </c>
      <c r="P5" s="4">
        <f t="shared" si="3"/>
        <v>0</v>
      </c>
      <c r="Q5" s="4">
        <f t="shared" si="3"/>
        <v>0</v>
      </c>
      <c r="R5" s="4">
        <f t="shared" si="3"/>
        <v>0</v>
      </c>
      <c r="S5" s="4">
        <f t="shared" si="3"/>
        <v>0</v>
      </c>
      <c r="T5" s="4">
        <f t="shared" si="3"/>
        <v>0</v>
      </c>
      <c r="U5" s="4">
        <f t="shared" si="3"/>
        <v>0</v>
      </c>
      <c r="V5" s="4">
        <f t="shared" si="3"/>
        <v>0</v>
      </c>
      <c r="W5" s="4">
        <f t="shared" si="3"/>
        <v>0</v>
      </c>
      <c r="X5" s="4">
        <f t="shared" si="3"/>
        <v>0</v>
      </c>
      <c r="Y5" s="4">
        <f t="shared" si="3"/>
        <v>0</v>
      </c>
      <c r="Z5" s="4">
        <f t="shared" si="3"/>
        <v>0</v>
      </c>
      <c r="AA5" s="4">
        <f t="shared" si="3"/>
        <v>0</v>
      </c>
      <c r="AB5" s="4">
        <f t="shared" si="3"/>
        <v>0</v>
      </c>
      <c r="AC5" s="4">
        <f t="shared" ref="AC5:AC10" si="8">(1*100)/10</f>
        <v>10</v>
      </c>
      <c r="AD5" s="4">
        <f t="shared" ref="AD5:AE5" si="4">(0*100)/10</f>
        <v>0</v>
      </c>
      <c r="AE5" s="4">
        <f t="shared" si="4"/>
        <v>0</v>
      </c>
    </row>
    <row r="6">
      <c r="A6" s="1" t="s">
        <v>5</v>
      </c>
      <c r="B6" s="4">
        <f t="shared" ref="B6:T6" si="5">(0*100)/10</f>
        <v>0</v>
      </c>
      <c r="C6" s="4">
        <f t="shared" si="5"/>
        <v>0</v>
      </c>
      <c r="D6" s="4">
        <f t="shared" si="5"/>
        <v>0</v>
      </c>
      <c r="E6" s="4">
        <f t="shared" si="5"/>
        <v>0</v>
      </c>
      <c r="F6" s="4">
        <f t="shared" si="5"/>
        <v>0</v>
      </c>
      <c r="G6" s="4">
        <f t="shared" si="5"/>
        <v>0</v>
      </c>
      <c r="H6" s="4">
        <f t="shared" si="5"/>
        <v>0</v>
      </c>
      <c r="I6" s="4">
        <f t="shared" si="5"/>
        <v>0</v>
      </c>
      <c r="J6" s="4">
        <f t="shared" si="5"/>
        <v>0</v>
      </c>
      <c r="K6" s="4">
        <f t="shared" si="5"/>
        <v>0</v>
      </c>
      <c r="L6" s="4">
        <f t="shared" si="5"/>
        <v>0</v>
      </c>
      <c r="M6" s="4">
        <f t="shared" si="5"/>
        <v>0</v>
      </c>
      <c r="N6" s="4">
        <f t="shared" si="5"/>
        <v>0</v>
      </c>
      <c r="O6" s="4">
        <f t="shared" si="5"/>
        <v>0</v>
      </c>
      <c r="P6" s="4">
        <f t="shared" si="5"/>
        <v>0</v>
      </c>
      <c r="Q6" s="4">
        <f t="shared" si="5"/>
        <v>0</v>
      </c>
      <c r="R6" s="4">
        <f t="shared" si="5"/>
        <v>0</v>
      </c>
      <c r="S6" s="4">
        <f t="shared" si="5"/>
        <v>0</v>
      </c>
      <c r="T6" s="4">
        <f t="shared" si="5"/>
        <v>0</v>
      </c>
      <c r="U6" s="4">
        <f t="shared" ref="U6:U7" si="11">(2*100)/10</f>
        <v>20</v>
      </c>
      <c r="V6" s="4">
        <f t="shared" ref="V6:X6" si="6">(0*100)/10</f>
        <v>0</v>
      </c>
      <c r="W6" s="4">
        <f t="shared" si="6"/>
        <v>0</v>
      </c>
      <c r="X6" s="4">
        <f t="shared" si="6"/>
        <v>0</v>
      </c>
      <c r="Y6" s="4">
        <f t="shared" ref="Y6:Y8" si="13">(1*100)/10</f>
        <v>10</v>
      </c>
      <c r="Z6" s="4">
        <f t="shared" ref="Z6:AB6" si="7">(0*100)/10</f>
        <v>0</v>
      </c>
      <c r="AA6" s="4">
        <f t="shared" si="7"/>
        <v>0</v>
      </c>
      <c r="AB6" s="4">
        <f t="shared" si="7"/>
        <v>0</v>
      </c>
      <c r="AC6" s="4">
        <f t="shared" si="8"/>
        <v>10</v>
      </c>
      <c r="AD6" s="4">
        <f t="shared" ref="AD6:AE6" si="9">(0*100)/10</f>
        <v>0</v>
      </c>
      <c r="AE6" s="4">
        <f t="shared" si="9"/>
        <v>0</v>
      </c>
    </row>
    <row r="7">
      <c r="A7" s="1" t="s">
        <v>6</v>
      </c>
      <c r="B7" s="4">
        <f t="shared" ref="B7:R7" si="10">(0*100)/10</f>
        <v>0</v>
      </c>
      <c r="C7" s="4">
        <f t="shared" si="10"/>
        <v>0</v>
      </c>
      <c r="D7" s="4">
        <f t="shared" si="10"/>
        <v>0</v>
      </c>
      <c r="E7" s="4">
        <f t="shared" si="10"/>
        <v>0</v>
      </c>
      <c r="F7" s="4">
        <f t="shared" si="10"/>
        <v>0</v>
      </c>
      <c r="G7" s="4">
        <f t="shared" si="10"/>
        <v>0</v>
      </c>
      <c r="H7" s="4">
        <f t="shared" si="10"/>
        <v>0</v>
      </c>
      <c r="I7" s="4">
        <f t="shared" si="10"/>
        <v>0</v>
      </c>
      <c r="J7" s="4">
        <f t="shared" si="10"/>
        <v>0</v>
      </c>
      <c r="K7" s="4">
        <f t="shared" si="10"/>
        <v>0</v>
      </c>
      <c r="L7" s="4">
        <f t="shared" si="10"/>
        <v>0</v>
      </c>
      <c r="M7" s="4">
        <f t="shared" si="10"/>
        <v>0</v>
      </c>
      <c r="N7" s="4">
        <f t="shared" si="10"/>
        <v>0</v>
      </c>
      <c r="O7" s="4">
        <f t="shared" si="10"/>
        <v>0</v>
      </c>
      <c r="P7" s="4">
        <f t="shared" si="10"/>
        <v>0</v>
      </c>
      <c r="Q7" s="4">
        <f t="shared" si="10"/>
        <v>0</v>
      </c>
      <c r="R7" s="4">
        <f t="shared" si="10"/>
        <v>0</v>
      </c>
      <c r="S7" s="4">
        <f>(1*100)/10</f>
        <v>10</v>
      </c>
      <c r="T7" s="4">
        <f>(0*100)/10</f>
        <v>0</v>
      </c>
      <c r="U7" s="4">
        <f t="shared" si="11"/>
        <v>20</v>
      </c>
      <c r="V7" s="4">
        <f t="shared" ref="V7:X7" si="12">(0*100)/10</f>
        <v>0</v>
      </c>
      <c r="W7" s="4">
        <f t="shared" si="12"/>
        <v>0</v>
      </c>
      <c r="X7" s="4">
        <f t="shared" si="12"/>
        <v>0</v>
      </c>
      <c r="Y7" s="4">
        <f t="shared" si="13"/>
        <v>10</v>
      </c>
      <c r="Z7" s="4">
        <f t="shared" ref="Z7:AB7" si="14">(0*100)/10</f>
        <v>0</v>
      </c>
      <c r="AA7" s="4">
        <f t="shared" si="14"/>
        <v>0</v>
      </c>
      <c r="AB7" s="4">
        <f t="shared" si="14"/>
        <v>0</v>
      </c>
      <c r="AC7" s="4">
        <f t="shared" si="8"/>
        <v>10</v>
      </c>
      <c r="AD7" s="4">
        <f t="shared" ref="AD7:AE7" si="15">(0*100)/10</f>
        <v>0</v>
      </c>
      <c r="AE7" s="4">
        <f t="shared" si="15"/>
        <v>0</v>
      </c>
    </row>
    <row r="8">
      <c r="A8" s="1" t="s">
        <v>7</v>
      </c>
      <c r="B8" s="4">
        <f t="shared" ref="B8:S8" si="16">(0*100)/10</f>
        <v>0</v>
      </c>
      <c r="C8" s="4">
        <f t="shared" si="16"/>
        <v>0</v>
      </c>
      <c r="D8" s="4">
        <f t="shared" si="16"/>
        <v>0</v>
      </c>
      <c r="E8" s="4">
        <f t="shared" si="16"/>
        <v>0</v>
      </c>
      <c r="F8" s="4">
        <f t="shared" si="16"/>
        <v>0</v>
      </c>
      <c r="G8" s="4">
        <f t="shared" si="16"/>
        <v>0</v>
      </c>
      <c r="H8" s="4">
        <f t="shared" si="16"/>
        <v>0</v>
      </c>
      <c r="I8" s="4">
        <f t="shared" si="16"/>
        <v>0</v>
      </c>
      <c r="J8" s="4">
        <f t="shared" si="16"/>
        <v>0</v>
      </c>
      <c r="K8" s="4">
        <f t="shared" si="16"/>
        <v>0</v>
      </c>
      <c r="L8" s="4">
        <f t="shared" si="16"/>
        <v>0</v>
      </c>
      <c r="M8" s="4">
        <f t="shared" si="16"/>
        <v>0</v>
      </c>
      <c r="N8" s="4">
        <f t="shared" si="16"/>
        <v>0</v>
      </c>
      <c r="O8" s="4">
        <f t="shared" si="16"/>
        <v>0</v>
      </c>
      <c r="P8" s="4">
        <f t="shared" si="16"/>
        <v>0</v>
      </c>
      <c r="Q8" s="4">
        <f t="shared" si="16"/>
        <v>0</v>
      </c>
      <c r="R8" s="4">
        <f t="shared" si="16"/>
        <v>0</v>
      </c>
      <c r="S8" s="4">
        <f t="shared" si="16"/>
        <v>0</v>
      </c>
      <c r="T8" s="4">
        <f>(1*100)/10</f>
        <v>10</v>
      </c>
      <c r="U8" s="4">
        <f t="shared" ref="U8:U9" si="21">(4*100)/10</f>
        <v>40</v>
      </c>
      <c r="V8" s="4">
        <f t="shared" ref="V8:X8" si="17">(0*100)/10</f>
        <v>0</v>
      </c>
      <c r="W8" s="4">
        <f t="shared" si="17"/>
        <v>0</v>
      </c>
      <c r="X8" s="4">
        <f t="shared" si="17"/>
        <v>0</v>
      </c>
      <c r="Y8" s="4">
        <f t="shared" si="13"/>
        <v>10</v>
      </c>
      <c r="Z8" s="4">
        <f t="shared" ref="Z8:AB8" si="18">(0*100)/10</f>
        <v>0</v>
      </c>
      <c r="AA8" s="4">
        <f t="shared" si="18"/>
        <v>0</v>
      </c>
      <c r="AB8" s="4">
        <f t="shared" si="18"/>
        <v>0</v>
      </c>
      <c r="AC8" s="4">
        <f t="shared" si="8"/>
        <v>10</v>
      </c>
      <c r="AD8" s="4">
        <f t="shared" ref="AD8:AE8" si="19">(0*100)/10</f>
        <v>0</v>
      </c>
      <c r="AE8" s="4">
        <f t="shared" si="19"/>
        <v>0</v>
      </c>
    </row>
    <row r="9">
      <c r="A9" s="1" t="s">
        <v>8</v>
      </c>
      <c r="B9" s="4">
        <f t="shared" ref="B9:S9" si="20">(0*100)/10</f>
        <v>0</v>
      </c>
      <c r="C9" s="4">
        <f t="shared" si="20"/>
        <v>0</v>
      </c>
      <c r="D9" s="4">
        <f t="shared" si="20"/>
        <v>0</v>
      </c>
      <c r="E9" s="4">
        <f t="shared" si="20"/>
        <v>0</v>
      </c>
      <c r="F9" s="4">
        <f t="shared" si="20"/>
        <v>0</v>
      </c>
      <c r="G9" s="4">
        <f t="shared" si="20"/>
        <v>0</v>
      </c>
      <c r="H9" s="4">
        <f t="shared" si="20"/>
        <v>0</v>
      </c>
      <c r="I9" s="4">
        <f t="shared" si="20"/>
        <v>0</v>
      </c>
      <c r="J9" s="4">
        <f t="shared" si="20"/>
        <v>0</v>
      </c>
      <c r="K9" s="4">
        <f t="shared" si="20"/>
        <v>0</v>
      </c>
      <c r="L9" s="4">
        <f t="shared" si="20"/>
        <v>0</v>
      </c>
      <c r="M9" s="4">
        <f t="shared" si="20"/>
        <v>0</v>
      </c>
      <c r="N9" s="4">
        <f t="shared" si="20"/>
        <v>0</v>
      </c>
      <c r="O9" s="4">
        <f t="shared" si="20"/>
        <v>0</v>
      </c>
      <c r="P9" s="4">
        <f t="shared" si="20"/>
        <v>0</v>
      </c>
      <c r="Q9" s="4">
        <f t="shared" si="20"/>
        <v>0</v>
      </c>
      <c r="R9" s="4">
        <f t="shared" si="20"/>
        <v>0</v>
      </c>
      <c r="S9" s="4">
        <f t="shared" si="20"/>
        <v>0</v>
      </c>
      <c r="T9" s="4">
        <f t="shared" ref="T9:T10" si="27">(2*100)/10</f>
        <v>20</v>
      </c>
      <c r="U9" s="4">
        <f t="shared" si="21"/>
        <v>40</v>
      </c>
      <c r="V9" s="4">
        <f t="shared" ref="V9:W9" si="22">(0*100)/10</f>
        <v>0</v>
      </c>
      <c r="W9" s="4">
        <f t="shared" si="22"/>
        <v>0</v>
      </c>
      <c r="X9" s="4">
        <f t="shared" ref="X9:Y9" si="23">(1*100)/10</f>
        <v>10</v>
      </c>
      <c r="Y9" s="4">
        <f t="shared" si="23"/>
        <v>10</v>
      </c>
      <c r="Z9" s="4">
        <f t="shared" ref="Z9:AB9" si="24">(0*100)/10</f>
        <v>0</v>
      </c>
      <c r="AA9" s="4">
        <f t="shared" si="24"/>
        <v>0</v>
      </c>
      <c r="AB9" s="4">
        <f t="shared" si="24"/>
        <v>0</v>
      </c>
      <c r="AC9" s="4">
        <f t="shared" si="8"/>
        <v>10</v>
      </c>
      <c r="AD9" s="4">
        <f t="shared" ref="AD9:AE9" si="25">(0*100)/10</f>
        <v>0</v>
      </c>
      <c r="AE9" s="4">
        <f t="shared" si="25"/>
        <v>0</v>
      </c>
    </row>
    <row r="10">
      <c r="A10" s="1" t="s">
        <v>9</v>
      </c>
      <c r="B10" s="4">
        <f t="shared" ref="B10:S10" si="26">(0*100)/10</f>
        <v>0</v>
      </c>
      <c r="C10" s="4">
        <f t="shared" si="26"/>
        <v>0</v>
      </c>
      <c r="D10" s="4">
        <f t="shared" si="26"/>
        <v>0</v>
      </c>
      <c r="E10" s="4">
        <f t="shared" si="26"/>
        <v>0</v>
      </c>
      <c r="F10" s="4">
        <f t="shared" si="26"/>
        <v>0</v>
      </c>
      <c r="G10" s="4">
        <f t="shared" si="26"/>
        <v>0</v>
      </c>
      <c r="H10" s="4">
        <f t="shared" si="26"/>
        <v>0</v>
      </c>
      <c r="I10" s="4">
        <f t="shared" si="26"/>
        <v>0</v>
      </c>
      <c r="J10" s="4">
        <f t="shared" si="26"/>
        <v>0</v>
      </c>
      <c r="K10" s="4">
        <f t="shared" si="26"/>
        <v>0</v>
      </c>
      <c r="L10" s="4">
        <f t="shared" si="26"/>
        <v>0</v>
      </c>
      <c r="M10" s="4">
        <f t="shared" si="26"/>
        <v>0</v>
      </c>
      <c r="N10" s="4">
        <f t="shared" si="26"/>
        <v>0</v>
      </c>
      <c r="O10" s="4">
        <f t="shared" si="26"/>
        <v>0</v>
      </c>
      <c r="P10" s="4">
        <f t="shared" si="26"/>
        <v>0</v>
      </c>
      <c r="Q10" s="4">
        <f t="shared" si="26"/>
        <v>0</v>
      </c>
      <c r="R10" s="4">
        <f t="shared" si="26"/>
        <v>0</v>
      </c>
      <c r="S10" s="4">
        <f t="shared" si="26"/>
        <v>0</v>
      </c>
      <c r="T10" s="4">
        <f t="shared" si="27"/>
        <v>20</v>
      </c>
      <c r="U10" s="4">
        <f>(3*100)/10</f>
        <v>30</v>
      </c>
      <c r="V10" s="4">
        <f t="shared" ref="V10:W10" si="28">(0*100)/10</f>
        <v>0</v>
      </c>
      <c r="W10" s="4">
        <f t="shared" si="28"/>
        <v>0</v>
      </c>
      <c r="X10" s="4">
        <f t="shared" ref="X10:Y10" si="29">(1*100)/10</f>
        <v>10</v>
      </c>
      <c r="Y10" s="4">
        <f t="shared" si="29"/>
        <v>10</v>
      </c>
      <c r="Z10" s="4">
        <f t="shared" ref="Z10:AB10" si="30">(0*100)/10</f>
        <v>0</v>
      </c>
      <c r="AA10" s="4">
        <f t="shared" si="30"/>
        <v>0</v>
      </c>
      <c r="AB10" s="4">
        <f t="shared" si="30"/>
        <v>0</v>
      </c>
      <c r="AC10" s="4">
        <f t="shared" si="8"/>
        <v>10</v>
      </c>
      <c r="AD10" s="4">
        <f t="shared" ref="AD10:AE10" si="31">(0*100)/10</f>
        <v>0</v>
      </c>
      <c r="AE10" s="4">
        <f t="shared" si="31"/>
        <v>0</v>
      </c>
    </row>
    <row r="11">
      <c r="A11" s="1" t="s">
        <v>10</v>
      </c>
      <c r="B11" s="4">
        <f t="shared" ref="B11:S11" si="32">(0*100)/10</f>
        <v>0</v>
      </c>
      <c r="C11" s="4">
        <f t="shared" si="32"/>
        <v>0</v>
      </c>
      <c r="D11" s="4">
        <f t="shared" si="32"/>
        <v>0</v>
      </c>
      <c r="E11" s="4">
        <f t="shared" si="32"/>
        <v>0</v>
      </c>
      <c r="F11" s="4">
        <f t="shared" si="32"/>
        <v>0</v>
      </c>
      <c r="G11" s="4">
        <f t="shared" si="32"/>
        <v>0</v>
      </c>
      <c r="H11" s="4">
        <f t="shared" si="32"/>
        <v>0</v>
      </c>
      <c r="I11" s="4">
        <f t="shared" si="32"/>
        <v>0</v>
      </c>
      <c r="J11" s="4">
        <f t="shared" si="32"/>
        <v>0</v>
      </c>
      <c r="K11" s="4">
        <f t="shared" si="32"/>
        <v>0</v>
      </c>
      <c r="L11" s="4">
        <f t="shared" si="32"/>
        <v>0</v>
      </c>
      <c r="M11" s="4">
        <f t="shared" si="32"/>
        <v>0</v>
      </c>
      <c r="N11" s="4">
        <f t="shared" si="32"/>
        <v>0</v>
      </c>
      <c r="O11" s="4">
        <f t="shared" si="32"/>
        <v>0</v>
      </c>
      <c r="P11" s="4">
        <f t="shared" si="32"/>
        <v>0</v>
      </c>
      <c r="Q11" s="4">
        <f t="shared" si="32"/>
        <v>0</v>
      </c>
      <c r="R11" s="4">
        <f t="shared" si="32"/>
        <v>0</v>
      </c>
      <c r="S11" s="4">
        <f t="shared" si="32"/>
        <v>0</v>
      </c>
      <c r="T11" s="4">
        <f t="shared" ref="T11:T12" si="37">(1*100)/10</f>
        <v>10</v>
      </c>
      <c r="U11" s="4">
        <f>(2*100)/10</f>
        <v>20</v>
      </c>
      <c r="V11" s="4">
        <f t="shared" ref="V11:W11" si="33">(0*100)/10</f>
        <v>0</v>
      </c>
      <c r="W11" s="4">
        <f t="shared" si="33"/>
        <v>0</v>
      </c>
      <c r="X11" s="4">
        <f t="shared" ref="X11:Y11" si="34">(1*100)/10</f>
        <v>10</v>
      </c>
      <c r="Y11" s="4">
        <f t="shared" si="34"/>
        <v>10</v>
      </c>
      <c r="Z11" s="4">
        <f t="shared" ref="Z11:AE11" si="35">(0*100)/10</f>
        <v>0</v>
      </c>
      <c r="AA11" s="4">
        <f t="shared" si="35"/>
        <v>0</v>
      </c>
      <c r="AB11" s="4">
        <f t="shared" si="35"/>
        <v>0</v>
      </c>
      <c r="AC11" s="4">
        <f t="shared" si="35"/>
        <v>0</v>
      </c>
      <c r="AD11" s="4">
        <f t="shared" si="35"/>
        <v>0</v>
      </c>
      <c r="AE11" s="4">
        <f t="shared" si="35"/>
        <v>0</v>
      </c>
    </row>
    <row r="12">
      <c r="A12" s="1" t="s">
        <v>11</v>
      </c>
      <c r="B12" s="4">
        <f t="shared" ref="B12:S12" si="36">(0*100)/10</f>
        <v>0</v>
      </c>
      <c r="C12" s="4">
        <f t="shared" si="36"/>
        <v>0</v>
      </c>
      <c r="D12" s="4">
        <f t="shared" si="36"/>
        <v>0</v>
      </c>
      <c r="E12" s="4">
        <f t="shared" si="36"/>
        <v>0</v>
      </c>
      <c r="F12" s="4">
        <f t="shared" si="36"/>
        <v>0</v>
      </c>
      <c r="G12" s="4">
        <f t="shared" si="36"/>
        <v>0</v>
      </c>
      <c r="H12" s="4">
        <f t="shared" si="36"/>
        <v>0</v>
      </c>
      <c r="I12" s="4">
        <f t="shared" si="36"/>
        <v>0</v>
      </c>
      <c r="J12" s="4">
        <f t="shared" si="36"/>
        <v>0</v>
      </c>
      <c r="K12" s="4">
        <f t="shared" si="36"/>
        <v>0</v>
      </c>
      <c r="L12" s="4">
        <f t="shared" si="36"/>
        <v>0</v>
      </c>
      <c r="M12" s="4">
        <f t="shared" si="36"/>
        <v>0</v>
      </c>
      <c r="N12" s="4">
        <f t="shared" si="36"/>
        <v>0</v>
      </c>
      <c r="O12" s="4">
        <f t="shared" si="36"/>
        <v>0</v>
      </c>
      <c r="P12" s="4">
        <f t="shared" si="36"/>
        <v>0</v>
      </c>
      <c r="Q12" s="4">
        <f t="shared" si="36"/>
        <v>0</v>
      </c>
      <c r="R12" s="4">
        <f t="shared" si="36"/>
        <v>0</v>
      </c>
      <c r="S12" s="4">
        <f t="shared" si="36"/>
        <v>0</v>
      </c>
      <c r="T12" s="4">
        <f t="shared" si="37"/>
        <v>10</v>
      </c>
      <c r="U12" s="4">
        <f t="shared" ref="U12:X12" si="38">(0*100)/10</f>
        <v>0</v>
      </c>
      <c r="V12" s="4">
        <f t="shared" si="38"/>
        <v>0</v>
      </c>
      <c r="W12" s="4">
        <f t="shared" si="38"/>
        <v>0</v>
      </c>
      <c r="X12" s="4">
        <f t="shared" si="38"/>
        <v>0</v>
      </c>
      <c r="Y12" s="4">
        <f>(1*100)/10</f>
        <v>10</v>
      </c>
      <c r="Z12" s="4">
        <f t="shared" ref="Z12:AC12" si="39">(0*100)/10</f>
        <v>0</v>
      </c>
      <c r="AA12" s="4">
        <f t="shared" si="39"/>
        <v>0</v>
      </c>
      <c r="AB12" s="4">
        <f t="shared" si="39"/>
        <v>0</v>
      </c>
      <c r="AC12" s="4">
        <f t="shared" si="39"/>
        <v>0</v>
      </c>
      <c r="AD12" s="4">
        <f>(1*100)/10</f>
        <v>10</v>
      </c>
      <c r="AE12" s="4">
        <f t="shared" ref="AE12:AE13" si="44">(0*100)/10</f>
        <v>0</v>
      </c>
    </row>
    <row r="13">
      <c r="A13" s="1" t="s">
        <v>12</v>
      </c>
      <c r="B13" s="4">
        <f t="shared" ref="B13:Q13" si="40">(0*100)/10</f>
        <v>0</v>
      </c>
      <c r="C13" s="4">
        <f t="shared" si="40"/>
        <v>0</v>
      </c>
      <c r="D13" s="4">
        <f t="shared" si="40"/>
        <v>0</v>
      </c>
      <c r="E13" s="4">
        <f t="shared" si="40"/>
        <v>0</v>
      </c>
      <c r="F13" s="4">
        <f t="shared" si="40"/>
        <v>0</v>
      </c>
      <c r="G13" s="4">
        <f t="shared" si="40"/>
        <v>0</v>
      </c>
      <c r="H13" s="4">
        <f t="shared" si="40"/>
        <v>0</v>
      </c>
      <c r="I13" s="4">
        <f t="shared" si="40"/>
        <v>0</v>
      </c>
      <c r="J13" s="4">
        <f t="shared" si="40"/>
        <v>0</v>
      </c>
      <c r="K13" s="4">
        <f t="shared" si="40"/>
        <v>0</v>
      </c>
      <c r="L13" s="4">
        <f t="shared" si="40"/>
        <v>0</v>
      </c>
      <c r="M13" s="4">
        <f t="shared" si="40"/>
        <v>0</v>
      </c>
      <c r="N13" s="4">
        <f t="shared" si="40"/>
        <v>0</v>
      </c>
      <c r="O13" s="4">
        <f t="shared" si="40"/>
        <v>0</v>
      </c>
      <c r="P13" s="4">
        <f t="shared" si="40"/>
        <v>0</v>
      </c>
      <c r="Q13" s="4">
        <f t="shared" si="40"/>
        <v>0</v>
      </c>
      <c r="R13" s="4">
        <f t="shared" ref="R13:R15" si="46">(1*100)/10</f>
        <v>10</v>
      </c>
      <c r="S13" s="4">
        <f t="shared" ref="S13:S15" si="47">(0*100)/10</f>
        <v>0</v>
      </c>
      <c r="T13" s="4">
        <f t="shared" ref="T13:T14" si="48">(2*100)/10</f>
        <v>20</v>
      </c>
      <c r="U13" s="4">
        <f t="shared" ref="U13:V13" si="41">(0*100)/10</f>
        <v>0</v>
      </c>
      <c r="V13" s="4">
        <f t="shared" si="41"/>
        <v>0</v>
      </c>
      <c r="W13" s="4">
        <f t="shared" ref="W13:W15" si="50">(1*100)/10</f>
        <v>10</v>
      </c>
      <c r="X13" s="4">
        <f t="shared" ref="X13:AB13" si="42">(0*100)/10</f>
        <v>0</v>
      </c>
      <c r="Y13" s="4">
        <f t="shared" si="42"/>
        <v>0</v>
      </c>
      <c r="Z13" s="4">
        <f t="shared" si="42"/>
        <v>0</v>
      </c>
      <c r="AA13" s="4">
        <f t="shared" si="42"/>
        <v>0</v>
      </c>
      <c r="AB13" s="4">
        <f t="shared" si="42"/>
        <v>0</v>
      </c>
      <c r="AC13" s="4">
        <f t="shared" ref="AC13:AD13" si="43">(1*100)/10</f>
        <v>10</v>
      </c>
      <c r="AD13" s="4">
        <f t="shared" si="43"/>
        <v>10</v>
      </c>
      <c r="AE13" s="4">
        <f t="shared" si="44"/>
        <v>0</v>
      </c>
    </row>
    <row r="14">
      <c r="A14" s="1" t="s">
        <v>13</v>
      </c>
      <c r="B14" s="4">
        <f t="shared" ref="B14:Q14" si="45">(0*100)/10</f>
        <v>0</v>
      </c>
      <c r="C14" s="4">
        <f t="shared" si="45"/>
        <v>0</v>
      </c>
      <c r="D14" s="4">
        <f t="shared" si="45"/>
        <v>0</v>
      </c>
      <c r="E14" s="4">
        <f t="shared" si="45"/>
        <v>0</v>
      </c>
      <c r="F14" s="4">
        <f t="shared" si="45"/>
        <v>0</v>
      </c>
      <c r="G14" s="4">
        <f t="shared" si="45"/>
        <v>0</v>
      </c>
      <c r="H14" s="4">
        <f t="shared" si="45"/>
        <v>0</v>
      </c>
      <c r="I14" s="4">
        <f t="shared" si="45"/>
        <v>0</v>
      </c>
      <c r="J14" s="4">
        <f t="shared" si="45"/>
        <v>0</v>
      </c>
      <c r="K14" s="4">
        <f t="shared" si="45"/>
        <v>0</v>
      </c>
      <c r="L14" s="4">
        <f t="shared" si="45"/>
        <v>0</v>
      </c>
      <c r="M14" s="4">
        <f t="shared" si="45"/>
        <v>0</v>
      </c>
      <c r="N14" s="4">
        <f t="shared" si="45"/>
        <v>0</v>
      </c>
      <c r="O14" s="4">
        <f t="shared" si="45"/>
        <v>0</v>
      </c>
      <c r="P14" s="4">
        <f t="shared" si="45"/>
        <v>0</v>
      </c>
      <c r="Q14" s="4">
        <f t="shared" si="45"/>
        <v>0</v>
      </c>
      <c r="R14" s="4">
        <f t="shared" si="46"/>
        <v>10</v>
      </c>
      <c r="S14" s="4">
        <f t="shared" si="47"/>
        <v>0</v>
      </c>
      <c r="T14" s="4">
        <f t="shared" si="48"/>
        <v>20</v>
      </c>
      <c r="U14" s="4">
        <f t="shared" ref="U14:V14" si="49">(0*100)/10</f>
        <v>0</v>
      </c>
      <c r="V14" s="4">
        <f t="shared" si="49"/>
        <v>0</v>
      </c>
      <c r="W14" s="4">
        <f t="shared" si="50"/>
        <v>10</v>
      </c>
      <c r="X14" s="4">
        <f t="shared" ref="X14:X15" si="54">(1*100)/10</f>
        <v>10</v>
      </c>
      <c r="Y14" s="4">
        <f t="shared" ref="Y14:AE14" si="51">(0*100)/10</f>
        <v>0</v>
      </c>
      <c r="Z14" s="4">
        <f t="shared" si="51"/>
        <v>0</v>
      </c>
      <c r="AA14" s="4">
        <f t="shared" si="51"/>
        <v>0</v>
      </c>
      <c r="AB14" s="4">
        <f t="shared" si="51"/>
        <v>0</v>
      </c>
      <c r="AC14" s="4">
        <f t="shared" si="51"/>
        <v>0</v>
      </c>
      <c r="AD14" s="4">
        <f t="shared" si="51"/>
        <v>0</v>
      </c>
      <c r="AE14" s="4">
        <f t="shared" si="51"/>
        <v>0</v>
      </c>
    </row>
    <row r="15">
      <c r="A15" s="1" t="s">
        <v>14</v>
      </c>
      <c r="B15" s="4">
        <f t="shared" ref="B15:Q15" si="52">(0*100)/10</f>
        <v>0</v>
      </c>
      <c r="C15" s="4">
        <f t="shared" si="52"/>
        <v>0</v>
      </c>
      <c r="D15" s="4">
        <f t="shared" si="52"/>
        <v>0</v>
      </c>
      <c r="E15" s="4">
        <f t="shared" si="52"/>
        <v>0</v>
      </c>
      <c r="F15" s="4">
        <f t="shared" si="52"/>
        <v>0</v>
      </c>
      <c r="G15" s="4">
        <f t="shared" si="52"/>
        <v>0</v>
      </c>
      <c r="H15" s="4">
        <f t="shared" si="52"/>
        <v>0</v>
      </c>
      <c r="I15" s="4">
        <f t="shared" si="52"/>
        <v>0</v>
      </c>
      <c r="J15" s="4">
        <f t="shared" si="52"/>
        <v>0</v>
      </c>
      <c r="K15" s="4">
        <f t="shared" si="52"/>
        <v>0</v>
      </c>
      <c r="L15" s="4">
        <f t="shared" si="52"/>
        <v>0</v>
      </c>
      <c r="M15" s="4">
        <f t="shared" si="52"/>
        <v>0</v>
      </c>
      <c r="N15" s="4">
        <f t="shared" si="52"/>
        <v>0</v>
      </c>
      <c r="O15" s="4">
        <f t="shared" si="52"/>
        <v>0</v>
      </c>
      <c r="P15" s="4">
        <f t="shared" si="52"/>
        <v>0</v>
      </c>
      <c r="Q15" s="4">
        <f t="shared" si="52"/>
        <v>0</v>
      </c>
      <c r="R15" s="4">
        <f t="shared" si="46"/>
        <v>10</v>
      </c>
      <c r="S15" s="4">
        <f t="shared" si="47"/>
        <v>0</v>
      </c>
      <c r="T15" s="4">
        <f>(1*100)/10</f>
        <v>10</v>
      </c>
      <c r="U15" s="4">
        <f t="shared" ref="U15:V15" si="53">(0*100)/10</f>
        <v>0</v>
      </c>
      <c r="V15" s="4">
        <f t="shared" si="53"/>
        <v>0</v>
      </c>
      <c r="W15" s="4">
        <f t="shared" si="50"/>
        <v>10</v>
      </c>
      <c r="X15" s="4">
        <f t="shared" si="54"/>
        <v>10</v>
      </c>
      <c r="Y15" s="4">
        <f t="shared" ref="Y15:AE15" si="55">(0*100)/10</f>
        <v>0</v>
      </c>
      <c r="Z15" s="4">
        <f t="shared" si="55"/>
        <v>0</v>
      </c>
      <c r="AA15" s="4">
        <f t="shared" si="55"/>
        <v>0</v>
      </c>
      <c r="AB15" s="4">
        <f t="shared" si="55"/>
        <v>0</v>
      </c>
      <c r="AC15" s="4">
        <f t="shared" si="55"/>
        <v>0</v>
      </c>
      <c r="AD15" s="4">
        <f t="shared" si="55"/>
        <v>0</v>
      </c>
      <c r="AE15" s="4">
        <f t="shared" si="55"/>
        <v>0</v>
      </c>
    </row>
    <row r="16">
      <c r="A16" s="1" t="s">
        <v>15</v>
      </c>
      <c r="B16" s="4">
        <f t="shared" ref="B16:AE16" si="56">(0*100)/10</f>
        <v>0</v>
      </c>
      <c r="C16" s="4">
        <f t="shared" si="56"/>
        <v>0</v>
      </c>
      <c r="D16" s="4">
        <f t="shared" si="56"/>
        <v>0</v>
      </c>
      <c r="E16" s="4">
        <f t="shared" si="56"/>
        <v>0</v>
      </c>
      <c r="F16" s="4">
        <f t="shared" si="56"/>
        <v>0</v>
      </c>
      <c r="G16" s="4">
        <f t="shared" si="56"/>
        <v>0</v>
      </c>
      <c r="H16" s="4">
        <f t="shared" si="56"/>
        <v>0</v>
      </c>
      <c r="I16" s="4">
        <f t="shared" si="56"/>
        <v>0</v>
      </c>
      <c r="J16" s="4">
        <f t="shared" si="56"/>
        <v>0</v>
      </c>
      <c r="K16" s="4">
        <f t="shared" si="56"/>
        <v>0</v>
      </c>
      <c r="L16" s="4">
        <f t="shared" si="56"/>
        <v>0</v>
      </c>
      <c r="M16" s="4">
        <f t="shared" si="56"/>
        <v>0</v>
      </c>
      <c r="N16" s="4">
        <f t="shared" si="56"/>
        <v>0</v>
      </c>
      <c r="O16" s="4">
        <f t="shared" si="56"/>
        <v>0</v>
      </c>
      <c r="P16" s="4">
        <f t="shared" si="56"/>
        <v>0</v>
      </c>
      <c r="Q16" s="4">
        <f t="shared" si="56"/>
        <v>0</v>
      </c>
      <c r="R16" s="4">
        <f t="shared" si="56"/>
        <v>0</v>
      </c>
      <c r="S16" s="4">
        <f t="shared" si="56"/>
        <v>0</v>
      </c>
      <c r="T16" s="4">
        <f t="shared" si="56"/>
        <v>0</v>
      </c>
      <c r="U16" s="4">
        <f t="shared" si="56"/>
        <v>0</v>
      </c>
      <c r="V16" s="4">
        <f t="shared" si="56"/>
        <v>0</v>
      </c>
      <c r="W16" s="4">
        <f t="shared" si="56"/>
        <v>0</v>
      </c>
      <c r="X16" s="4">
        <f t="shared" si="56"/>
        <v>0</v>
      </c>
      <c r="Y16" s="4">
        <f t="shared" si="56"/>
        <v>0</v>
      </c>
      <c r="Z16" s="4">
        <f t="shared" si="56"/>
        <v>0</v>
      </c>
      <c r="AA16" s="4">
        <f t="shared" si="56"/>
        <v>0</v>
      </c>
      <c r="AB16" s="4">
        <f t="shared" si="56"/>
        <v>0</v>
      </c>
      <c r="AC16" s="4">
        <f t="shared" si="56"/>
        <v>0</v>
      </c>
      <c r="AD16" s="4">
        <f t="shared" si="56"/>
        <v>0</v>
      </c>
      <c r="AE16" s="4">
        <f t="shared" si="56"/>
        <v>0</v>
      </c>
    </row>
    <row r="17">
      <c r="A17" s="1" t="s">
        <v>16</v>
      </c>
      <c r="B17" s="4">
        <f t="shared" ref="B17:AE17" si="57">(0*100)/10</f>
        <v>0</v>
      </c>
      <c r="C17" s="4">
        <f t="shared" si="57"/>
        <v>0</v>
      </c>
      <c r="D17" s="4">
        <f t="shared" si="57"/>
        <v>0</v>
      </c>
      <c r="E17" s="4">
        <f t="shared" si="57"/>
        <v>0</v>
      </c>
      <c r="F17" s="4">
        <f t="shared" si="57"/>
        <v>0</v>
      </c>
      <c r="G17" s="4">
        <f t="shared" si="57"/>
        <v>0</v>
      </c>
      <c r="H17" s="4">
        <f t="shared" si="57"/>
        <v>0</v>
      </c>
      <c r="I17" s="4">
        <f t="shared" si="57"/>
        <v>0</v>
      </c>
      <c r="J17" s="4">
        <f t="shared" si="57"/>
        <v>0</v>
      </c>
      <c r="K17" s="4">
        <f t="shared" si="57"/>
        <v>0</v>
      </c>
      <c r="L17" s="4">
        <f t="shared" si="57"/>
        <v>0</v>
      </c>
      <c r="M17" s="4">
        <f t="shared" si="57"/>
        <v>0</v>
      </c>
      <c r="N17" s="4">
        <f t="shared" si="57"/>
        <v>0</v>
      </c>
      <c r="O17" s="4">
        <f t="shared" si="57"/>
        <v>0</v>
      </c>
      <c r="P17" s="4">
        <f t="shared" si="57"/>
        <v>0</v>
      </c>
      <c r="Q17" s="4">
        <f t="shared" si="57"/>
        <v>0</v>
      </c>
      <c r="R17" s="4">
        <f t="shared" si="57"/>
        <v>0</v>
      </c>
      <c r="S17" s="4">
        <f t="shared" si="57"/>
        <v>0</v>
      </c>
      <c r="T17" s="4">
        <f t="shared" si="57"/>
        <v>0</v>
      </c>
      <c r="U17" s="4">
        <f t="shared" si="57"/>
        <v>0</v>
      </c>
      <c r="V17" s="4">
        <f t="shared" si="57"/>
        <v>0</v>
      </c>
      <c r="W17" s="4">
        <f t="shared" si="57"/>
        <v>0</v>
      </c>
      <c r="X17" s="4">
        <f t="shared" si="57"/>
        <v>0</v>
      </c>
      <c r="Y17" s="4">
        <f t="shared" si="57"/>
        <v>0</v>
      </c>
      <c r="Z17" s="4">
        <f t="shared" si="57"/>
        <v>0</v>
      </c>
      <c r="AA17" s="4">
        <f t="shared" si="57"/>
        <v>0</v>
      </c>
      <c r="AB17" s="4">
        <f t="shared" si="57"/>
        <v>0</v>
      </c>
      <c r="AC17" s="4">
        <f t="shared" si="57"/>
        <v>0</v>
      </c>
      <c r="AD17" s="4">
        <f t="shared" si="57"/>
        <v>0</v>
      </c>
      <c r="AE17" s="4">
        <f t="shared" si="57"/>
        <v>0</v>
      </c>
    </row>
    <row r="18">
      <c r="A18" s="1" t="s">
        <v>17</v>
      </c>
      <c r="B18" s="4">
        <f t="shared" ref="B18:AE18" si="58">(0*100)/10</f>
        <v>0</v>
      </c>
      <c r="C18" s="4">
        <f t="shared" si="58"/>
        <v>0</v>
      </c>
      <c r="D18" s="4">
        <f t="shared" si="58"/>
        <v>0</v>
      </c>
      <c r="E18" s="4">
        <f t="shared" si="58"/>
        <v>0</v>
      </c>
      <c r="F18" s="4">
        <f t="shared" si="58"/>
        <v>0</v>
      </c>
      <c r="G18" s="4">
        <f t="shared" si="58"/>
        <v>0</v>
      </c>
      <c r="H18" s="4">
        <f t="shared" si="58"/>
        <v>0</v>
      </c>
      <c r="I18" s="4">
        <f t="shared" si="58"/>
        <v>0</v>
      </c>
      <c r="J18" s="4">
        <f t="shared" si="58"/>
        <v>0</v>
      </c>
      <c r="K18" s="4">
        <f t="shared" si="58"/>
        <v>0</v>
      </c>
      <c r="L18" s="4">
        <f t="shared" si="58"/>
        <v>0</v>
      </c>
      <c r="M18" s="4">
        <f t="shared" si="58"/>
        <v>0</v>
      </c>
      <c r="N18" s="4">
        <f t="shared" si="58"/>
        <v>0</v>
      </c>
      <c r="O18" s="4">
        <f t="shared" si="58"/>
        <v>0</v>
      </c>
      <c r="P18" s="4">
        <f t="shared" si="58"/>
        <v>0</v>
      </c>
      <c r="Q18" s="4">
        <f t="shared" si="58"/>
        <v>0</v>
      </c>
      <c r="R18" s="4">
        <f t="shared" si="58"/>
        <v>0</v>
      </c>
      <c r="S18" s="4">
        <f t="shared" si="58"/>
        <v>0</v>
      </c>
      <c r="T18" s="4">
        <f t="shared" si="58"/>
        <v>0</v>
      </c>
      <c r="U18" s="4">
        <f t="shared" si="58"/>
        <v>0</v>
      </c>
      <c r="V18" s="4">
        <f t="shared" si="58"/>
        <v>0</v>
      </c>
      <c r="W18" s="4">
        <f t="shared" si="58"/>
        <v>0</v>
      </c>
      <c r="X18" s="4">
        <f t="shared" si="58"/>
        <v>0</v>
      </c>
      <c r="Y18" s="4">
        <f t="shared" si="58"/>
        <v>0</v>
      </c>
      <c r="Z18" s="4">
        <f t="shared" si="58"/>
        <v>0</v>
      </c>
      <c r="AA18" s="4">
        <f t="shared" si="58"/>
        <v>0</v>
      </c>
      <c r="AB18" s="4">
        <f t="shared" si="58"/>
        <v>0</v>
      </c>
      <c r="AC18" s="4">
        <f t="shared" si="58"/>
        <v>0</v>
      </c>
      <c r="AD18" s="4">
        <f t="shared" si="58"/>
        <v>0</v>
      </c>
      <c r="AE18" s="4">
        <f t="shared" si="58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59">(0*100)/4</f>
        <v>0</v>
      </c>
      <c r="C20" s="4">
        <f t="shared" si="59"/>
        <v>0</v>
      </c>
      <c r="D20" s="4">
        <f t="shared" si="59"/>
        <v>0</v>
      </c>
      <c r="E20" s="4">
        <f t="shared" si="59"/>
        <v>0</v>
      </c>
      <c r="F20" s="4">
        <f t="shared" si="59"/>
        <v>0</v>
      </c>
      <c r="G20" s="4">
        <f t="shared" si="59"/>
        <v>0</v>
      </c>
      <c r="H20" s="4">
        <f t="shared" si="59"/>
        <v>0</v>
      </c>
      <c r="I20" s="4">
        <f t="shared" si="59"/>
        <v>0</v>
      </c>
      <c r="J20" s="4">
        <f t="shared" si="59"/>
        <v>0</v>
      </c>
      <c r="K20" s="4">
        <f t="shared" si="59"/>
        <v>0</v>
      </c>
      <c r="L20" s="4">
        <f t="shared" si="59"/>
        <v>0</v>
      </c>
      <c r="M20" s="4">
        <f t="shared" si="59"/>
        <v>0</v>
      </c>
      <c r="N20" s="4">
        <f t="shared" si="59"/>
        <v>0</v>
      </c>
      <c r="O20" s="4">
        <f t="shared" si="59"/>
        <v>0</v>
      </c>
      <c r="P20" s="4">
        <f t="shared" si="59"/>
        <v>0</v>
      </c>
      <c r="Q20" s="4">
        <f t="shared" si="59"/>
        <v>0</v>
      </c>
      <c r="R20" s="4">
        <f t="shared" si="59"/>
        <v>0</v>
      </c>
      <c r="S20" s="4">
        <f t="shared" si="59"/>
        <v>0</v>
      </c>
      <c r="T20" s="4">
        <f t="shared" si="59"/>
        <v>0</v>
      </c>
      <c r="U20" s="4">
        <f t="shared" si="59"/>
        <v>0</v>
      </c>
      <c r="V20" s="4">
        <f t="shared" si="59"/>
        <v>0</v>
      </c>
      <c r="W20" s="4">
        <f t="shared" si="59"/>
        <v>0</v>
      </c>
      <c r="X20" s="4">
        <f t="shared" si="59"/>
        <v>0</v>
      </c>
      <c r="Y20" s="4">
        <f t="shared" si="59"/>
        <v>0</v>
      </c>
      <c r="Z20" s="4">
        <f t="shared" si="59"/>
        <v>0</v>
      </c>
      <c r="AA20" s="4">
        <f t="shared" si="59"/>
        <v>0</v>
      </c>
      <c r="AB20" s="4">
        <f t="shared" si="59"/>
        <v>0</v>
      </c>
      <c r="AC20" s="4">
        <f t="shared" si="59"/>
        <v>0</v>
      </c>
      <c r="AD20" s="4">
        <f t="shared" si="59"/>
        <v>0</v>
      </c>
      <c r="AE20" s="4">
        <f t="shared" si="59"/>
        <v>0</v>
      </c>
      <c r="AF20" s="4"/>
    </row>
    <row r="21">
      <c r="A21" s="1" t="s">
        <v>3</v>
      </c>
      <c r="B21" s="4">
        <f t="shared" ref="B21:AE21" si="60">(0*100)/4</f>
        <v>0</v>
      </c>
      <c r="C21" s="4">
        <f t="shared" si="60"/>
        <v>0</v>
      </c>
      <c r="D21" s="4">
        <f t="shared" si="60"/>
        <v>0</v>
      </c>
      <c r="E21" s="4">
        <f t="shared" si="60"/>
        <v>0</v>
      </c>
      <c r="F21" s="4">
        <f t="shared" si="60"/>
        <v>0</v>
      </c>
      <c r="G21" s="4">
        <f t="shared" si="60"/>
        <v>0</v>
      </c>
      <c r="H21" s="4">
        <f t="shared" si="60"/>
        <v>0</v>
      </c>
      <c r="I21" s="4">
        <f t="shared" si="60"/>
        <v>0</v>
      </c>
      <c r="J21" s="4">
        <f t="shared" si="60"/>
        <v>0</v>
      </c>
      <c r="K21" s="4">
        <f t="shared" si="60"/>
        <v>0</v>
      </c>
      <c r="L21" s="4">
        <f t="shared" si="60"/>
        <v>0</v>
      </c>
      <c r="M21" s="4">
        <f t="shared" si="60"/>
        <v>0</v>
      </c>
      <c r="N21" s="4">
        <f t="shared" si="60"/>
        <v>0</v>
      </c>
      <c r="O21" s="4">
        <f t="shared" si="60"/>
        <v>0</v>
      </c>
      <c r="P21" s="4">
        <f t="shared" si="60"/>
        <v>0</v>
      </c>
      <c r="Q21" s="4">
        <f t="shared" si="60"/>
        <v>0</v>
      </c>
      <c r="R21" s="4">
        <f t="shared" si="60"/>
        <v>0</v>
      </c>
      <c r="S21" s="4">
        <f t="shared" si="60"/>
        <v>0</v>
      </c>
      <c r="T21" s="4">
        <f t="shared" si="60"/>
        <v>0</v>
      </c>
      <c r="U21" s="4">
        <f t="shared" si="60"/>
        <v>0</v>
      </c>
      <c r="V21" s="4">
        <f t="shared" si="60"/>
        <v>0</v>
      </c>
      <c r="W21" s="4">
        <f t="shared" si="60"/>
        <v>0</v>
      </c>
      <c r="X21" s="4">
        <f t="shared" si="60"/>
        <v>0</v>
      </c>
      <c r="Y21" s="4">
        <f t="shared" si="60"/>
        <v>0</v>
      </c>
      <c r="Z21" s="4">
        <f t="shared" si="60"/>
        <v>0</v>
      </c>
      <c r="AA21" s="4">
        <f t="shared" si="60"/>
        <v>0</v>
      </c>
      <c r="AB21" s="4">
        <f t="shared" si="60"/>
        <v>0</v>
      </c>
      <c r="AC21" s="4">
        <f t="shared" si="60"/>
        <v>0</v>
      </c>
      <c r="AD21" s="4">
        <f t="shared" si="60"/>
        <v>0</v>
      </c>
      <c r="AE21" s="4">
        <f t="shared" si="60"/>
        <v>0</v>
      </c>
      <c r="AF21" s="4"/>
    </row>
    <row r="22">
      <c r="A22" s="1" t="s">
        <v>4</v>
      </c>
      <c r="B22" s="4">
        <f t="shared" ref="B22:P22" si="61">(0*100)/4</f>
        <v>0</v>
      </c>
      <c r="C22" s="4">
        <f t="shared" si="61"/>
        <v>0</v>
      </c>
      <c r="D22" s="4">
        <f t="shared" si="61"/>
        <v>0</v>
      </c>
      <c r="E22" s="4">
        <f t="shared" si="61"/>
        <v>0</v>
      </c>
      <c r="F22" s="4">
        <f t="shared" si="61"/>
        <v>0</v>
      </c>
      <c r="G22" s="4">
        <f t="shared" si="61"/>
        <v>0</v>
      </c>
      <c r="H22" s="4">
        <f t="shared" si="61"/>
        <v>0</v>
      </c>
      <c r="I22" s="4">
        <f t="shared" si="61"/>
        <v>0</v>
      </c>
      <c r="J22" s="4">
        <f t="shared" si="61"/>
        <v>0</v>
      </c>
      <c r="K22" s="4">
        <f t="shared" si="61"/>
        <v>0</v>
      </c>
      <c r="L22" s="4">
        <f t="shared" si="61"/>
        <v>0</v>
      </c>
      <c r="M22" s="4">
        <f t="shared" si="61"/>
        <v>0</v>
      </c>
      <c r="N22" s="4">
        <f t="shared" si="61"/>
        <v>0</v>
      </c>
      <c r="O22" s="4">
        <f t="shared" si="61"/>
        <v>0</v>
      </c>
      <c r="P22" s="4">
        <f t="shared" si="61"/>
        <v>0</v>
      </c>
      <c r="Q22" s="4">
        <f t="shared" ref="Q22:Q23" si="64">(1*100)/4</f>
        <v>25</v>
      </c>
      <c r="R22" s="4">
        <f t="shared" ref="R22:AC22" si="62">(0*100)/4</f>
        <v>0</v>
      </c>
      <c r="S22" s="4">
        <f t="shared" si="62"/>
        <v>0</v>
      </c>
      <c r="T22" s="4">
        <f t="shared" si="62"/>
        <v>0</v>
      </c>
      <c r="U22" s="4">
        <f t="shared" si="62"/>
        <v>0</v>
      </c>
      <c r="V22" s="4">
        <f t="shared" si="62"/>
        <v>0</v>
      </c>
      <c r="W22" s="4">
        <f t="shared" si="62"/>
        <v>0</v>
      </c>
      <c r="X22" s="4">
        <f t="shared" si="62"/>
        <v>0</v>
      </c>
      <c r="Y22" s="4">
        <f t="shared" si="62"/>
        <v>0</v>
      </c>
      <c r="Z22" s="4">
        <f t="shared" si="62"/>
        <v>0</v>
      </c>
      <c r="AA22" s="4">
        <f t="shared" si="62"/>
        <v>0</v>
      </c>
      <c r="AB22" s="4">
        <f t="shared" si="62"/>
        <v>0</v>
      </c>
      <c r="AC22" s="4">
        <f t="shared" si="62"/>
        <v>0</v>
      </c>
      <c r="AD22" s="4">
        <f t="shared" ref="AD22:AD23" si="66">(1*100)/4</f>
        <v>25</v>
      </c>
      <c r="AE22" s="4">
        <f>(0*100)/4</f>
        <v>0</v>
      </c>
      <c r="AF22" s="4"/>
    </row>
    <row r="23">
      <c r="A23" s="1" t="s">
        <v>5</v>
      </c>
      <c r="B23" s="4">
        <f t="shared" ref="B23:P23" si="63">(0*100)/4</f>
        <v>0</v>
      </c>
      <c r="C23" s="4">
        <f t="shared" si="63"/>
        <v>0</v>
      </c>
      <c r="D23" s="4">
        <f t="shared" si="63"/>
        <v>0</v>
      </c>
      <c r="E23" s="4">
        <f t="shared" si="63"/>
        <v>0</v>
      </c>
      <c r="F23" s="4">
        <f t="shared" si="63"/>
        <v>0</v>
      </c>
      <c r="G23" s="4">
        <f t="shared" si="63"/>
        <v>0</v>
      </c>
      <c r="H23" s="4">
        <f t="shared" si="63"/>
        <v>0</v>
      </c>
      <c r="I23" s="4">
        <f t="shared" si="63"/>
        <v>0</v>
      </c>
      <c r="J23" s="4">
        <f t="shared" si="63"/>
        <v>0</v>
      </c>
      <c r="K23" s="4">
        <f t="shared" si="63"/>
        <v>0</v>
      </c>
      <c r="L23" s="4">
        <f t="shared" si="63"/>
        <v>0</v>
      </c>
      <c r="M23" s="4">
        <f t="shared" si="63"/>
        <v>0</v>
      </c>
      <c r="N23" s="4">
        <f t="shared" si="63"/>
        <v>0</v>
      </c>
      <c r="O23" s="4">
        <f t="shared" si="63"/>
        <v>0</v>
      </c>
      <c r="P23" s="4">
        <f t="shared" si="63"/>
        <v>0</v>
      </c>
      <c r="Q23" s="4">
        <f t="shared" si="64"/>
        <v>25</v>
      </c>
      <c r="R23" s="4">
        <f t="shared" ref="R23:AC23" si="65">(0*100)/4</f>
        <v>0</v>
      </c>
      <c r="S23" s="4">
        <f t="shared" si="65"/>
        <v>0</v>
      </c>
      <c r="T23" s="4">
        <f t="shared" si="65"/>
        <v>0</v>
      </c>
      <c r="U23" s="4">
        <f t="shared" si="65"/>
        <v>0</v>
      </c>
      <c r="V23" s="4">
        <f t="shared" si="65"/>
        <v>0</v>
      </c>
      <c r="W23" s="4">
        <f t="shared" si="65"/>
        <v>0</v>
      </c>
      <c r="X23" s="4">
        <f t="shared" si="65"/>
        <v>0</v>
      </c>
      <c r="Y23" s="4">
        <f t="shared" si="65"/>
        <v>0</v>
      </c>
      <c r="Z23" s="4">
        <f t="shared" si="65"/>
        <v>0</v>
      </c>
      <c r="AA23" s="4">
        <f t="shared" si="65"/>
        <v>0</v>
      </c>
      <c r="AB23" s="4">
        <f t="shared" si="65"/>
        <v>0</v>
      </c>
      <c r="AC23" s="4">
        <f t="shared" si="65"/>
        <v>0</v>
      </c>
      <c r="AD23" s="4">
        <f t="shared" si="66"/>
        <v>25</v>
      </c>
      <c r="AE23" s="4">
        <f t="shared" ref="AE23:AE25" si="68">(1*100)/4</f>
        <v>25</v>
      </c>
      <c r="AF23" s="4"/>
    </row>
    <row r="24">
      <c r="A24" s="1" t="s">
        <v>6</v>
      </c>
      <c r="B24" s="4">
        <f t="shared" ref="B24:AD24" si="67">(0*100)/4</f>
        <v>0</v>
      </c>
      <c r="C24" s="4">
        <f t="shared" si="67"/>
        <v>0</v>
      </c>
      <c r="D24" s="4">
        <f t="shared" si="67"/>
        <v>0</v>
      </c>
      <c r="E24" s="4">
        <f t="shared" si="67"/>
        <v>0</v>
      </c>
      <c r="F24" s="4">
        <f t="shared" si="67"/>
        <v>0</v>
      </c>
      <c r="G24" s="4">
        <f t="shared" si="67"/>
        <v>0</v>
      </c>
      <c r="H24" s="4">
        <f t="shared" si="67"/>
        <v>0</v>
      </c>
      <c r="I24" s="4">
        <f t="shared" si="67"/>
        <v>0</v>
      </c>
      <c r="J24" s="4">
        <f t="shared" si="67"/>
        <v>0</v>
      </c>
      <c r="K24" s="4">
        <f t="shared" si="67"/>
        <v>0</v>
      </c>
      <c r="L24" s="4">
        <f t="shared" si="67"/>
        <v>0</v>
      </c>
      <c r="M24" s="4">
        <f t="shared" si="67"/>
        <v>0</v>
      </c>
      <c r="N24" s="4">
        <f t="shared" si="67"/>
        <v>0</v>
      </c>
      <c r="O24" s="4">
        <f t="shared" si="67"/>
        <v>0</v>
      </c>
      <c r="P24" s="4">
        <f t="shared" si="67"/>
        <v>0</v>
      </c>
      <c r="Q24" s="4">
        <f t="shared" si="67"/>
        <v>0</v>
      </c>
      <c r="R24" s="4">
        <f t="shared" si="67"/>
        <v>0</v>
      </c>
      <c r="S24" s="4">
        <f t="shared" si="67"/>
        <v>0</v>
      </c>
      <c r="T24" s="4">
        <f t="shared" si="67"/>
        <v>0</v>
      </c>
      <c r="U24" s="4">
        <f t="shared" si="67"/>
        <v>0</v>
      </c>
      <c r="V24" s="4">
        <f t="shared" si="67"/>
        <v>0</v>
      </c>
      <c r="W24" s="4">
        <f t="shared" si="67"/>
        <v>0</v>
      </c>
      <c r="X24" s="4">
        <f t="shared" si="67"/>
        <v>0</v>
      </c>
      <c r="Y24" s="4">
        <f t="shared" si="67"/>
        <v>0</v>
      </c>
      <c r="Z24" s="4">
        <f t="shared" si="67"/>
        <v>0</v>
      </c>
      <c r="AA24" s="4">
        <f t="shared" si="67"/>
        <v>0</v>
      </c>
      <c r="AB24" s="4">
        <f t="shared" si="67"/>
        <v>0</v>
      </c>
      <c r="AC24" s="4">
        <f t="shared" si="67"/>
        <v>0</v>
      </c>
      <c r="AD24" s="4">
        <f t="shared" si="67"/>
        <v>0</v>
      </c>
      <c r="AE24" s="4">
        <f t="shared" si="68"/>
        <v>25</v>
      </c>
      <c r="AF24" s="4"/>
    </row>
    <row r="25">
      <c r="A25" s="1" t="s">
        <v>7</v>
      </c>
      <c r="B25" s="4">
        <f t="shared" ref="B25:Y25" si="69">(0*100)/4</f>
        <v>0</v>
      </c>
      <c r="C25" s="4">
        <f t="shared" si="69"/>
        <v>0</v>
      </c>
      <c r="D25" s="4">
        <f t="shared" si="69"/>
        <v>0</v>
      </c>
      <c r="E25" s="4">
        <f t="shared" si="69"/>
        <v>0</v>
      </c>
      <c r="F25" s="4">
        <f t="shared" si="69"/>
        <v>0</v>
      </c>
      <c r="G25" s="4">
        <f t="shared" si="69"/>
        <v>0</v>
      </c>
      <c r="H25" s="4">
        <f t="shared" si="69"/>
        <v>0</v>
      </c>
      <c r="I25" s="4">
        <f t="shared" si="69"/>
        <v>0</v>
      </c>
      <c r="J25" s="4">
        <f t="shared" si="69"/>
        <v>0</v>
      </c>
      <c r="K25" s="4">
        <f t="shared" si="69"/>
        <v>0</v>
      </c>
      <c r="L25" s="4">
        <f t="shared" si="69"/>
        <v>0</v>
      </c>
      <c r="M25" s="4">
        <f t="shared" si="69"/>
        <v>0</v>
      </c>
      <c r="N25" s="4">
        <f t="shared" si="69"/>
        <v>0</v>
      </c>
      <c r="O25" s="4">
        <f t="shared" si="69"/>
        <v>0</v>
      </c>
      <c r="P25" s="4">
        <f t="shared" si="69"/>
        <v>0</v>
      </c>
      <c r="Q25" s="4">
        <f t="shared" si="69"/>
        <v>0</v>
      </c>
      <c r="R25" s="4">
        <f t="shared" si="69"/>
        <v>0</v>
      </c>
      <c r="S25" s="4">
        <f t="shared" si="69"/>
        <v>0</v>
      </c>
      <c r="T25" s="4">
        <f t="shared" si="69"/>
        <v>0</v>
      </c>
      <c r="U25" s="4">
        <f t="shared" si="69"/>
        <v>0</v>
      </c>
      <c r="V25" s="4">
        <f t="shared" si="69"/>
        <v>0</v>
      </c>
      <c r="W25" s="4">
        <f t="shared" si="69"/>
        <v>0</v>
      </c>
      <c r="X25" s="4">
        <f t="shared" si="69"/>
        <v>0</v>
      </c>
      <c r="Y25" s="4">
        <f t="shared" si="69"/>
        <v>0</v>
      </c>
      <c r="Z25" s="4">
        <f t="shared" ref="Z25:Z30" si="72">(1*100)/4</f>
        <v>25</v>
      </c>
      <c r="AA25" s="4">
        <f t="shared" ref="AA25:AD25" si="70">(0*100)/4</f>
        <v>0</v>
      </c>
      <c r="AB25" s="4">
        <f t="shared" si="70"/>
        <v>0</v>
      </c>
      <c r="AC25" s="4">
        <f t="shared" si="70"/>
        <v>0</v>
      </c>
      <c r="AD25" s="4">
        <f t="shared" si="70"/>
        <v>0</v>
      </c>
      <c r="AE25" s="4">
        <f t="shared" si="68"/>
        <v>25</v>
      </c>
      <c r="AF25" s="4"/>
    </row>
    <row r="26">
      <c r="A26" s="1" t="s">
        <v>8</v>
      </c>
      <c r="B26" s="4">
        <f t="shared" ref="B26:Y26" si="71">(0*100)/4</f>
        <v>0</v>
      </c>
      <c r="C26" s="4">
        <f t="shared" si="71"/>
        <v>0</v>
      </c>
      <c r="D26" s="4">
        <f t="shared" si="71"/>
        <v>0</v>
      </c>
      <c r="E26" s="4">
        <f t="shared" si="71"/>
        <v>0</v>
      </c>
      <c r="F26" s="4">
        <f t="shared" si="71"/>
        <v>0</v>
      </c>
      <c r="G26" s="4">
        <f t="shared" si="71"/>
        <v>0</v>
      </c>
      <c r="H26" s="4">
        <f t="shared" si="71"/>
        <v>0</v>
      </c>
      <c r="I26" s="4">
        <f t="shared" si="71"/>
        <v>0</v>
      </c>
      <c r="J26" s="4">
        <f t="shared" si="71"/>
        <v>0</v>
      </c>
      <c r="K26" s="4">
        <f t="shared" si="71"/>
        <v>0</v>
      </c>
      <c r="L26" s="4">
        <f t="shared" si="71"/>
        <v>0</v>
      </c>
      <c r="M26" s="4">
        <f t="shared" si="71"/>
        <v>0</v>
      </c>
      <c r="N26" s="4">
        <f t="shared" si="71"/>
        <v>0</v>
      </c>
      <c r="O26" s="4">
        <f t="shared" si="71"/>
        <v>0</v>
      </c>
      <c r="P26" s="4">
        <f t="shared" si="71"/>
        <v>0</v>
      </c>
      <c r="Q26" s="4">
        <f t="shared" si="71"/>
        <v>0</v>
      </c>
      <c r="R26" s="4">
        <f t="shared" si="71"/>
        <v>0</v>
      </c>
      <c r="S26" s="4">
        <f t="shared" si="71"/>
        <v>0</v>
      </c>
      <c r="T26" s="4">
        <f t="shared" si="71"/>
        <v>0</v>
      </c>
      <c r="U26" s="4">
        <f t="shared" si="71"/>
        <v>0</v>
      </c>
      <c r="V26" s="4">
        <f t="shared" si="71"/>
        <v>0</v>
      </c>
      <c r="W26" s="4">
        <f t="shared" si="71"/>
        <v>0</v>
      </c>
      <c r="X26" s="4">
        <f t="shared" si="71"/>
        <v>0</v>
      </c>
      <c r="Y26" s="4">
        <f t="shared" si="71"/>
        <v>0</v>
      </c>
      <c r="Z26" s="4">
        <f t="shared" si="72"/>
        <v>25</v>
      </c>
      <c r="AA26" s="4">
        <f t="shared" ref="AA26:AC26" si="73">(0*100)/4</f>
        <v>0</v>
      </c>
      <c r="AB26" s="4">
        <f t="shared" si="73"/>
        <v>0</v>
      </c>
      <c r="AC26" s="4">
        <f t="shared" si="73"/>
        <v>0</v>
      </c>
      <c r="AD26" s="4">
        <f t="shared" ref="AD26:AE26" si="74">(1*100)/4</f>
        <v>25</v>
      </c>
      <c r="AE26" s="4">
        <f t="shared" si="74"/>
        <v>25</v>
      </c>
      <c r="AF26" s="4"/>
    </row>
    <row r="27">
      <c r="A27" s="1" t="s">
        <v>9</v>
      </c>
      <c r="B27" s="4">
        <f t="shared" ref="B27:Y27" si="75">(0*100)/4</f>
        <v>0</v>
      </c>
      <c r="C27" s="4">
        <f t="shared" si="75"/>
        <v>0</v>
      </c>
      <c r="D27" s="4">
        <f t="shared" si="75"/>
        <v>0</v>
      </c>
      <c r="E27" s="4">
        <f t="shared" si="75"/>
        <v>0</v>
      </c>
      <c r="F27" s="4">
        <f t="shared" si="75"/>
        <v>0</v>
      </c>
      <c r="G27" s="4">
        <f t="shared" si="75"/>
        <v>0</v>
      </c>
      <c r="H27" s="4">
        <f t="shared" si="75"/>
        <v>0</v>
      </c>
      <c r="I27" s="4">
        <f t="shared" si="75"/>
        <v>0</v>
      </c>
      <c r="J27" s="4">
        <f t="shared" si="75"/>
        <v>0</v>
      </c>
      <c r="K27" s="4">
        <f t="shared" si="75"/>
        <v>0</v>
      </c>
      <c r="L27" s="4">
        <f t="shared" si="75"/>
        <v>0</v>
      </c>
      <c r="M27" s="4">
        <f t="shared" si="75"/>
        <v>0</v>
      </c>
      <c r="N27" s="4">
        <f t="shared" si="75"/>
        <v>0</v>
      </c>
      <c r="O27" s="4">
        <f t="shared" si="75"/>
        <v>0</v>
      </c>
      <c r="P27" s="4">
        <f t="shared" si="75"/>
        <v>0</v>
      </c>
      <c r="Q27" s="4">
        <f t="shared" si="75"/>
        <v>0</v>
      </c>
      <c r="R27" s="4">
        <f t="shared" si="75"/>
        <v>0</v>
      </c>
      <c r="S27" s="4">
        <f t="shared" si="75"/>
        <v>0</v>
      </c>
      <c r="T27" s="4">
        <f t="shared" si="75"/>
        <v>0</v>
      </c>
      <c r="U27" s="4">
        <f t="shared" si="75"/>
        <v>0</v>
      </c>
      <c r="V27" s="4">
        <f t="shared" si="75"/>
        <v>0</v>
      </c>
      <c r="W27" s="4">
        <f t="shared" si="75"/>
        <v>0</v>
      </c>
      <c r="X27" s="4">
        <f t="shared" si="75"/>
        <v>0</v>
      </c>
      <c r="Y27" s="4">
        <f t="shared" si="75"/>
        <v>0</v>
      </c>
      <c r="Z27" s="4">
        <f t="shared" si="72"/>
        <v>25</v>
      </c>
      <c r="AA27" s="4">
        <f t="shared" ref="AA27:AE27" si="76">(0*100)/4</f>
        <v>0</v>
      </c>
      <c r="AB27" s="4">
        <f t="shared" si="76"/>
        <v>0</v>
      </c>
      <c r="AC27" s="4">
        <f t="shared" si="76"/>
        <v>0</v>
      </c>
      <c r="AD27" s="4">
        <f t="shared" si="76"/>
        <v>0</v>
      </c>
      <c r="AE27" s="4">
        <f t="shared" si="76"/>
        <v>0</v>
      </c>
      <c r="AF27" s="4"/>
    </row>
    <row r="28">
      <c r="A28" s="1" t="s">
        <v>10</v>
      </c>
      <c r="B28" s="4">
        <f t="shared" ref="B28:Y28" si="77">(0*100)/4</f>
        <v>0</v>
      </c>
      <c r="C28" s="4">
        <f t="shared" si="77"/>
        <v>0</v>
      </c>
      <c r="D28" s="4">
        <f t="shared" si="77"/>
        <v>0</v>
      </c>
      <c r="E28" s="4">
        <f t="shared" si="77"/>
        <v>0</v>
      </c>
      <c r="F28" s="4">
        <f t="shared" si="77"/>
        <v>0</v>
      </c>
      <c r="G28" s="4">
        <f t="shared" si="77"/>
        <v>0</v>
      </c>
      <c r="H28" s="4">
        <f t="shared" si="77"/>
        <v>0</v>
      </c>
      <c r="I28" s="4">
        <f t="shared" si="77"/>
        <v>0</v>
      </c>
      <c r="J28" s="4">
        <f t="shared" si="77"/>
        <v>0</v>
      </c>
      <c r="K28" s="4">
        <f t="shared" si="77"/>
        <v>0</v>
      </c>
      <c r="L28" s="4">
        <f t="shared" si="77"/>
        <v>0</v>
      </c>
      <c r="M28" s="4">
        <f t="shared" si="77"/>
        <v>0</v>
      </c>
      <c r="N28" s="4">
        <f t="shared" si="77"/>
        <v>0</v>
      </c>
      <c r="O28" s="4">
        <f t="shared" si="77"/>
        <v>0</v>
      </c>
      <c r="P28" s="4">
        <f t="shared" si="77"/>
        <v>0</v>
      </c>
      <c r="Q28" s="4">
        <f t="shared" si="77"/>
        <v>0</v>
      </c>
      <c r="R28" s="4">
        <f t="shared" si="77"/>
        <v>0</v>
      </c>
      <c r="S28" s="4">
        <f t="shared" si="77"/>
        <v>0</v>
      </c>
      <c r="T28" s="4">
        <f t="shared" si="77"/>
        <v>0</v>
      </c>
      <c r="U28" s="4">
        <f t="shared" si="77"/>
        <v>0</v>
      </c>
      <c r="V28" s="4">
        <f t="shared" si="77"/>
        <v>0</v>
      </c>
      <c r="W28" s="4">
        <f t="shared" si="77"/>
        <v>0</v>
      </c>
      <c r="X28" s="4">
        <f t="shared" si="77"/>
        <v>0</v>
      </c>
      <c r="Y28" s="4">
        <f t="shared" si="77"/>
        <v>0</v>
      </c>
      <c r="Z28" s="4">
        <f t="shared" si="72"/>
        <v>25</v>
      </c>
      <c r="AA28" s="4">
        <f t="shared" ref="AA28:AE28" si="78">(0*100)/4</f>
        <v>0</v>
      </c>
      <c r="AB28" s="4">
        <f t="shared" si="78"/>
        <v>0</v>
      </c>
      <c r="AC28" s="4">
        <f t="shared" si="78"/>
        <v>0</v>
      </c>
      <c r="AD28" s="4">
        <f t="shared" si="78"/>
        <v>0</v>
      </c>
      <c r="AE28" s="4">
        <f t="shared" si="78"/>
        <v>0</v>
      </c>
      <c r="AF28" s="4"/>
    </row>
    <row r="29">
      <c r="A29" s="1" t="s">
        <v>11</v>
      </c>
      <c r="B29" s="4">
        <f t="shared" ref="B29:Y29" si="79">(0*100)/4</f>
        <v>0</v>
      </c>
      <c r="C29" s="4">
        <f t="shared" si="79"/>
        <v>0</v>
      </c>
      <c r="D29" s="4">
        <f t="shared" si="79"/>
        <v>0</v>
      </c>
      <c r="E29" s="4">
        <f t="shared" si="79"/>
        <v>0</v>
      </c>
      <c r="F29" s="4">
        <f t="shared" si="79"/>
        <v>0</v>
      </c>
      <c r="G29" s="4">
        <f t="shared" si="79"/>
        <v>0</v>
      </c>
      <c r="H29" s="4">
        <f t="shared" si="79"/>
        <v>0</v>
      </c>
      <c r="I29" s="4">
        <f t="shared" si="79"/>
        <v>0</v>
      </c>
      <c r="J29" s="4">
        <f t="shared" si="79"/>
        <v>0</v>
      </c>
      <c r="K29" s="4">
        <f t="shared" si="79"/>
        <v>0</v>
      </c>
      <c r="L29" s="4">
        <f t="shared" si="79"/>
        <v>0</v>
      </c>
      <c r="M29" s="4">
        <f t="shared" si="79"/>
        <v>0</v>
      </c>
      <c r="N29" s="4">
        <f t="shared" si="79"/>
        <v>0</v>
      </c>
      <c r="O29" s="4">
        <f t="shared" si="79"/>
        <v>0</v>
      </c>
      <c r="P29" s="4">
        <f t="shared" si="79"/>
        <v>0</v>
      </c>
      <c r="Q29" s="4">
        <f t="shared" si="79"/>
        <v>0</v>
      </c>
      <c r="R29" s="4">
        <f t="shared" si="79"/>
        <v>0</v>
      </c>
      <c r="S29" s="4">
        <f t="shared" si="79"/>
        <v>0</v>
      </c>
      <c r="T29" s="4">
        <f t="shared" si="79"/>
        <v>0</v>
      </c>
      <c r="U29" s="4">
        <f t="shared" si="79"/>
        <v>0</v>
      </c>
      <c r="V29" s="4">
        <f t="shared" si="79"/>
        <v>0</v>
      </c>
      <c r="W29" s="4">
        <f t="shared" si="79"/>
        <v>0</v>
      </c>
      <c r="X29" s="4">
        <f t="shared" si="79"/>
        <v>0</v>
      </c>
      <c r="Y29" s="4">
        <f t="shared" si="79"/>
        <v>0</v>
      </c>
      <c r="Z29" s="4">
        <f t="shared" si="72"/>
        <v>25</v>
      </c>
      <c r="AA29" s="4">
        <f t="shared" ref="AA29:AC29" si="80">(0*100)/4</f>
        <v>0</v>
      </c>
      <c r="AB29" s="4">
        <f t="shared" si="80"/>
        <v>0</v>
      </c>
      <c r="AC29" s="4">
        <f t="shared" si="80"/>
        <v>0</v>
      </c>
      <c r="AD29" s="4">
        <f>(1*100)/4</f>
        <v>25</v>
      </c>
      <c r="AE29" s="4">
        <f>(0*100)/4</f>
        <v>0</v>
      </c>
      <c r="AF29" s="4"/>
    </row>
    <row r="30">
      <c r="A30" s="1" t="s">
        <v>12</v>
      </c>
      <c r="B30" s="4">
        <f t="shared" ref="B30:Y30" si="81">(0*100)/4</f>
        <v>0</v>
      </c>
      <c r="C30" s="4">
        <f t="shared" si="81"/>
        <v>0</v>
      </c>
      <c r="D30" s="4">
        <f t="shared" si="81"/>
        <v>0</v>
      </c>
      <c r="E30" s="4">
        <f t="shared" si="81"/>
        <v>0</v>
      </c>
      <c r="F30" s="4">
        <f t="shared" si="81"/>
        <v>0</v>
      </c>
      <c r="G30" s="4">
        <f t="shared" si="81"/>
        <v>0</v>
      </c>
      <c r="H30" s="4">
        <f t="shared" si="81"/>
        <v>0</v>
      </c>
      <c r="I30" s="4">
        <f t="shared" si="81"/>
        <v>0</v>
      </c>
      <c r="J30" s="4">
        <f t="shared" si="81"/>
        <v>0</v>
      </c>
      <c r="K30" s="4">
        <f t="shared" si="81"/>
        <v>0</v>
      </c>
      <c r="L30" s="4">
        <f t="shared" si="81"/>
        <v>0</v>
      </c>
      <c r="M30" s="4">
        <f t="shared" si="81"/>
        <v>0</v>
      </c>
      <c r="N30" s="4">
        <f t="shared" si="81"/>
        <v>0</v>
      </c>
      <c r="O30" s="4">
        <f t="shared" si="81"/>
        <v>0</v>
      </c>
      <c r="P30" s="4">
        <f t="shared" si="81"/>
        <v>0</v>
      </c>
      <c r="Q30" s="4">
        <f t="shared" si="81"/>
        <v>0</v>
      </c>
      <c r="R30" s="4">
        <f t="shared" si="81"/>
        <v>0</v>
      </c>
      <c r="S30" s="4">
        <f t="shared" si="81"/>
        <v>0</v>
      </c>
      <c r="T30" s="4">
        <f t="shared" si="81"/>
        <v>0</v>
      </c>
      <c r="U30" s="4">
        <f t="shared" si="81"/>
        <v>0</v>
      </c>
      <c r="V30" s="4">
        <f t="shared" si="81"/>
        <v>0</v>
      </c>
      <c r="W30" s="4">
        <f t="shared" si="81"/>
        <v>0</v>
      </c>
      <c r="X30" s="4">
        <f t="shared" si="81"/>
        <v>0</v>
      </c>
      <c r="Y30" s="4">
        <f t="shared" si="81"/>
        <v>0</v>
      </c>
      <c r="Z30" s="4">
        <f t="shared" si="72"/>
        <v>25</v>
      </c>
      <c r="AA30" s="4">
        <f t="shared" ref="AA30:AE30" si="82">(0*100)/4</f>
        <v>0</v>
      </c>
      <c r="AB30" s="4">
        <f t="shared" si="82"/>
        <v>0</v>
      </c>
      <c r="AC30" s="4">
        <f t="shared" si="82"/>
        <v>0</v>
      </c>
      <c r="AD30" s="4">
        <f t="shared" si="82"/>
        <v>0</v>
      </c>
      <c r="AE30" s="4">
        <f t="shared" si="82"/>
        <v>0</v>
      </c>
      <c r="AF30" s="4"/>
    </row>
    <row r="31">
      <c r="A31" s="1" t="s">
        <v>13</v>
      </c>
      <c r="B31" s="4">
        <f t="shared" ref="B31:AE31" si="83">(0*100)/4</f>
        <v>0</v>
      </c>
      <c r="C31" s="4">
        <f t="shared" si="83"/>
        <v>0</v>
      </c>
      <c r="D31" s="4">
        <f t="shared" si="83"/>
        <v>0</v>
      </c>
      <c r="E31" s="4">
        <f t="shared" si="83"/>
        <v>0</v>
      </c>
      <c r="F31" s="4">
        <f t="shared" si="83"/>
        <v>0</v>
      </c>
      <c r="G31" s="4">
        <f t="shared" si="83"/>
        <v>0</v>
      </c>
      <c r="H31" s="4">
        <f t="shared" si="83"/>
        <v>0</v>
      </c>
      <c r="I31" s="4">
        <f t="shared" si="83"/>
        <v>0</v>
      </c>
      <c r="J31" s="4">
        <f t="shared" si="83"/>
        <v>0</v>
      </c>
      <c r="K31" s="4">
        <f t="shared" si="83"/>
        <v>0</v>
      </c>
      <c r="L31" s="4">
        <f t="shared" si="83"/>
        <v>0</v>
      </c>
      <c r="M31" s="4">
        <f t="shared" si="83"/>
        <v>0</v>
      </c>
      <c r="N31" s="4">
        <f t="shared" si="83"/>
        <v>0</v>
      </c>
      <c r="O31" s="4">
        <f t="shared" si="83"/>
        <v>0</v>
      </c>
      <c r="P31" s="4">
        <f t="shared" si="83"/>
        <v>0</v>
      </c>
      <c r="Q31" s="4">
        <f t="shared" si="83"/>
        <v>0</v>
      </c>
      <c r="R31" s="4">
        <f t="shared" si="83"/>
        <v>0</v>
      </c>
      <c r="S31" s="4">
        <f t="shared" si="83"/>
        <v>0</v>
      </c>
      <c r="T31" s="4">
        <f t="shared" si="83"/>
        <v>0</v>
      </c>
      <c r="U31" s="4">
        <f t="shared" si="83"/>
        <v>0</v>
      </c>
      <c r="V31" s="4">
        <f t="shared" si="83"/>
        <v>0</v>
      </c>
      <c r="W31" s="4">
        <f t="shared" si="83"/>
        <v>0</v>
      </c>
      <c r="X31" s="4">
        <f t="shared" si="83"/>
        <v>0</v>
      </c>
      <c r="Y31" s="4">
        <f t="shared" si="83"/>
        <v>0</v>
      </c>
      <c r="Z31" s="4">
        <f t="shared" si="83"/>
        <v>0</v>
      </c>
      <c r="AA31" s="4">
        <f t="shared" si="83"/>
        <v>0</v>
      </c>
      <c r="AB31" s="4">
        <f t="shared" si="83"/>
        <v>0</v>
      </c>
      <c r="AC31" s="4">
        <f t="shared" si="83"/>
        <v>0</v>
      </c>
      <c r="AD31" s="4">
        <f t="shared" si="83"/>
        <v>0</v>
      </c>
      <c r="AE31" s="4">
        <f t="shared" si="83"/>
        <v>0</v>
      </c>
      <c r="AF31" s="4"/>
    </row>
    <row r="32">
      <c r="A32" s="1" t="s">
        <v>14</v>
      </c>
      <c r="B32" s="4">
        <f t="shared" ref="B32:AE32" si="84">(0*100)/4</f>
        <v>0</v>
      </c>
      <c r="C32" s="4">
        <f t="shared" si="84"/>
        <v>0</v>
      </c>
      <c r="D32" s="4">
        <f t="shared" si="84"/>
        <v>0</v>
      </c>
      <c r="E32" s="4">
        <f t="shared" si="84"/>
        <v>0</v>
      </c>
      <c r="F32" s="4">
        <f t="shared" si="84"/>
        <v>0</v>
      </c>
      <c r="G32" s="4">
        <f t="shared" si="84"/>
        <v>0</v>
      </c>
      <c r="H32" s="4">
        <f t="shared" si="84"/>
        <v>0</v>
      </c>
      <c r="I32" s="4">
        <f t="shared" si="84"/>
        <v>0</v>
      </c>
      <c r="J32" s="4">
        <f t="shared" si="84"/>
        <v>0</v>
      </c>
      <c r="K32" s="4">
        <f t="shared" si="84"/>
        <v>0</v>
      </c>
      <c r="L32" s="4">
        <f t="shared" si="84"/>
        <v>0</v>
      </c>
      <c r="M32" s="4">
        <f t="shared" si="84"/>
        <v>0</v>
      </c>
      <c r="N32" s="4">
        <f t="shared" si="84"/>
        <v>0</v>
      </c>
      <c r="O32" s="4">
        <f t="shared" si="84"/>
        <v>0</v>
      </c>
      <c r="P32" s="4">
        <f t="shared" si="84"/>
        <v>0</v>
      </c>
      <c r="Q32" s="4">
        <f t="shared" si="84"/>
        <v>0</v>
      </c>
      <c r="R32" s="4">
        <f t="shared" si="84"/>
        <v>0</v>
      </c>
      <c r="S32" s="4">
        <f t="shared" si="84"/>
        <v>0</v>
      </c>
      <c r="T32" s="4">
        <f t="shared" si="84"/>
        <v>0</v>
      </c>
      <c r="U32" s="4">
        <f t="shared" si="84"/>
        <v>0</v>
      </c>
      <c r="V32" s="4">
        <f t="shared" si="84"/>
        <v>0</v>
      </c>
      <c r="W32" s="4">
        <f t="shared" si="84"/>
        <v>0</v>
      </c>
      <c r="X32" s="4">
        <f t="shared" si="84"/>
        <v>0</v>
      </c>
      <c r="Y32" s="4">
        <f t="shared" si="84"/>
        <v>0</v>
      </c>
      <c r="Z32" s="4">
        <f t="shared" si="84"/>
        <v>0</v>
      </c>
      <c r="AA32" s="4">
        <f t="shared" si="84"/>
        <v>0</v>
      </c>
      <c r="AB32" s="4">
        <f t="shared" si="84"/>
        <v>0</v>
      </c>
      <c r="AC32" s="4">
        <f t="shared" si="84"/>
        <v>0</v>
      </c>
      <c r="AD32" s="4">
        <f t="shared" si="84"/>
        <v>0</v>
      </c>
      <c r="AE32" s="4">
        <f t="shared" si="84"/>
        <v>0</v>
      </c>
      <c r="AF32" s="4"/>
    </row>
    <row r="33">
      <c r="A33" s="1" t="s">
        <v>15</v>
      </c>
      <c r="B33" s="4">
        <f t="shared" ref="B33:AE33" si="85">(0*100)/4</f>
        <v>0</v>
      </c>
      <c r="C33" s="4">
        <f t="shared" si="85"/>
        <v>0</v>
      </c>
      <c r="D33" s="4">
        <f t="shared" si="85"/>
        <v>0</v>
      </c>
      <c r="E33" s="4">
        <f t="shared" si="85"/>
        <v>0</v>
      </c>
      <c r="F33" s="4">
        <f t="shared" si="85"/>
        <v>0</v>
      </c>
      <c r="G33" s="4">
        <f t="shared" si="85"/>
        <v>0</v>
      </c>
      <c r="H33" s="4">
        <f t="shared" si="85"/>
        <v>0</v>
      </c>
      <c r="I33" s="4">
        <f t="shared" si="85"/>
        <v>0</v>
      </c>
      <c r="J33" s="4">
        <f t="shared" si="85"/>
        <v>0</v>
      </c>
      <c r="K33" s="4">
        <f t="shared" si="85"/>
        <v>0</v>
      </c>
      <c r="L33" s="4">
        <f t="shared" si="85"/>
        <v>0</v>
      </c>
      <c r="M33" s="4">
        <f t="shared" si="85"/>
        <v>0</v>
      </c>
      <c r="N33" s="4">
        <f t="shared" si="85"/>
        <v>0</v>
      </c>
      <c r="O33" s="4">
        <f t="shared" si="85"/>
        <v>0</v>
      </c>
      <c r="P33" s="4">
        <f t="shared" si="85"/>
        <v>0</v>
      </c>
      <c r="Q33" s="4">
        <f t="shared" si="85"/>
        <v>0</v>
      </c>
      <c r="R33" s="4">
        <f t="shared" si="85"/>
        <v>0</v>
      </c>
      <c r="S33" s="4">
        <f t="shared" si="85"/>
        <v>0</v>
      </c>
      <c r="T33" s="4">
        <f t="shared" si="85"/>
        <v>0</v>
      </c>
      <c r="U33" s="4">
        <f t="shared" si="85"/>
        <v>0</v>
      </c>
      <c r="V33" s="4">
        <f t="shared" si="85"/>
        <v>0</v>
      </c>
      <c r="W33" s="4">
        <f t="shared" si="85"/>
        <v>0</v>
      </c>
      <c r="X33" s="4">
        <f t="shared" si="85"/>
        <v>0</v>
      </c>
      <c r="Y33" s="4">
        <f t="shared" si="85"/>
        <v>0</v>
      </c>
      <c r="Z33" s="4">
        <f t="shared" si="85"/>
        <v>0</v>
      </c>
      <c r="AA33" s="4">
        <f t="shared" si="85"/>
        <v>0</v>
      </c>
      <c r="AB33" s="4">
        <f t="shared" si="85"/>
        <v>0</v>
      </c>
      <c r="AC33" s="4">
        <f t="shared" si="85"/>
        <v>0</v>
      </c>
      <c r="AD33" s="4">
        <f t="shared" si="85"/>
        <v>0</v>
      </c>
      <c r="AE33" s="4">
        <f t="shared" si="85"/>
        <v>0</v>
      </c>
      <c r="AF33" s="4"/>
    </row>
    <row r="34">
      <c r="A34" s="1" t="s">
        <v>16</v>
      </c>
      <c r="B34" s="4">
        <f t="shared" ref="B34:AE34" si="86">(0*100)/4</f>
        <v>0</v>
      </c>
      <c r="C34" s="4">
        <f t="shared" si="86"/>
        <v>0</v>
      </c>
      <c r="D34" s="4">
        <f t="shared" si="86"/>
        <v>0</v>
      </c>
      <c r="E34" s="4">
        <f t="shared" si="86"/>
        <v>0</v>
      </c>
      <c r="F34" s="4">
        <f t="shared" si="86"/>
        <v>0</v>
      </c>
      <c r="G34" s="4">
        <f t="shared" si="86"/>
        <v>0</v>
      </c>
      <c r="H34" s="4">
        <f t="shared" si="86"/>
        <v>0</v>
      </c>
      <c r="I34" s="4">
        <f t="shared" si="86"/>
        <v>0</v>
      </c>
      <c r="J34" s="4">
        <f t="shared" si="86"/>
        <v>0</v>
      </c>
      <c r="K34" s="4">
        <f t="shared" si="86"/>
        <v>0</v>
      </c>
      <c r="L34" s="4">
        <f t="shared" si="86"/>
        <v>0</v>
      </c>
      <c r="M34" s="4">
        <f t="shared" si="86"/>
        <v>0</v>
      </c>
      <c r="N34" s="4">
        <f t="shared" si="86"/>
        <v>0</v>
      </c>
      <c r="O34" s="4">
        <f t="shared" si="86"/>
        <v>0</v>
      </c>
      <c r="P34" s="4">
        <f t="shared" si="86"/>
        <v>0</v>
      </c>
      <c r="Q34" s="4">
        <f t="shared" si="86"/>
        <v>0</v>
      </c>
      <c r="R34" s="4">
        <f t="shared" si="86"/>
        <v>0</v>
      </c>
      <c r="S34" s="4">
        <f t="shared" si="86"/>
        <v>0</v>
      </c>
      <c r="T34" s="4">
        <f t="shared" si="86"/>
        <v>0</v>
      </c>
      <c r="U34" s="4">
        <f t="shared" si="86"/>
        <v>0</v>
      </c>
      <c r="V34" s="4">
        <f t="shared" si="86"/>
        <v>0</v>
      </c>
      <c r="W34" s="4">
        <f t="shared" si="86"/>
        <v>0</v>
      </c>
      <c r="X34" s="4">
        <f t="shared" si="86"/>
        <v>0</v>
      </c>
      <c r="Y34" s="4">
        <f t="shared" si="86"/>
        <v>0</v>
      </c>
      <c r="Z34" s="4">
        <f t="shared" si="86"/>
        <v>0</v>
      </c>
      <c r="AA34" s="4">
        <f t="shared" si="86"/>
        <v>0</v>
      </c>
      <c r="AB34" s="4">
        <f t="shared" si="86"/>
        <v>0</v>
      </c>
      <c r="AC34" s="4">
        <f t="shared" si="86"/>
        <v>0</v>
      </c>
      <c r="AD34" s="4">
        <f t="shared" si="86"/>
        <v>0</v>
      </c>
      <c r="AE34" s="4">
        <f t="shared" si="86"/>
        <v>0</v>
      </c>
      <c r="AF34" s="4"/>
    </row>
    <row r="35">
      <c r="A35" s="1" t="s">
        <v>17</v>
      </c>
      <c r="B35" s="4">
        <f t="shared" ref="B35:AE35" si="87">(0*100)/4</f>
        <v>0</v>
      </c>
      <c r="C35" s="4">
        <f t="shared" si="87"/>
        <v>0</v>
      </c>
      <c r="D35" s="4">
        <f t="shared" si="87"/>
        <v>0</v>
      </c>
      <c r="E35" s="4">
        <f t="shared" si="87"/>
        <v>0</v>
      </c>
      <c r="F35" s="4">
        <f t="shared" si="87"/>
        <v>0</v>
      </c>
      <c r="G35" s="4">
        <f t="shared" si="87"/>
        <v>0</v>
      </c>
      <c r="H35" s="4">
        <f t="shared" si="87"/>
        <v>0</v>
      </c>
      <c r="I35" s="4">
        <f t="shared" si="87"/>
        <v>0</v>
      </c>
      <c r="J35" s="4">
        <f t="shared" si="87"/>
        <v>0</v>
      </c>
      <c r="K35" s="4">
        <f t="shared" si="87"/>
        <v>0</v>
      </c>
      <c r="L35" s="4">
        <f t="shared" si="87"/>
        <v>0</v>
      </c>
      <c r="M35" s="4">
        <f t="shared" si="87"/>
        <v>0</v>
      </c>
      <c r="N35" s="4">
        <f t="shared" si="87"/>
        <v>0</v>
      </c>
      <c r="O35" s="4">
        <f t="shared" si="87"/>
        <v>0</v>
      </c>
      <c r="P35" s="4">
        <f t="shared" si="87"/>
        <v>0</v>
      </c>
      <c r="Q35" s="4">
        <f t="shared" si="87"/>
        <v>0</v>
      </c>
      <c r="R35" s="4">
        <f t="shared" si="87"/>
        <v>0</v>
      </c>
      <c r="S35" s="4">
        <f t="shared" si="87"/>
        <v>0</v>
      </c>
      <c r="T35" s="4">
        <f t="shared" si="87"/>
        <v>0</v>
      </c>
      <c r="U35" s="4">
        <f t="shared" si="87"/>
        <v>0</v>
      </c>
      <c r="V35" s="4">
        <f t="shared" si="87"/>
        <v>0</v>
      </c>
      <c r="W35" s="4">
        <f t="shared" si="87"/>
        <v>0</v>
      </c>
      <c r="X35" s="4">
        <f t="shared" si="87"/>
        <v>0</v>
      </c>
      <c r="Y35" s="4">
        <f t="shared" si="87"/>
        <v>0</v>
      </c>
      <c r="Z35" s="4">
        <f t="shared" si="87"/>
        <v>0</v>
      </c>
      <c r="AA35" s="4">
        <f t="shared" si="87"/>
        <v>0</v>
      </c>
      <c r="AB35" s="4">
        <f t="shared" si="87"/>
        <v>0</v>
      </c>
      <c r="AC35" s="4">
        <f t="shared" si="87"/>
        <v>0</v>
      </c>
      <c r="AD35" s="4">
        <f t="shared" si="87"/>
        <v>0</v>
      </c>
      <c r="AE35" s="4">
        <f t="shared" si="87"/>
        <v>0</v>
      </c>
      <c r="AF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</sheetData>
  <conditionalFormatting sqref="B3:AE69 AF20:AF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45231.0</v>
      </c>
      <c r="C1" s="2">
        <v>45232.0</v>
      </c>
      <c r="D1" s="2">
        <v>45233.0</v>
      </c>
      <c r="E1" s="2">
        <v>45234.0</v>
      </c>
      <c r="F1" s="2">
        <v>45235.0</v>
      </c>
      <c r="G1" s="2">
        <v>45236.0</v>
      </c>
      <c r="H1" s="2">
        <v>45237.0</v>
      </c>
      <c r="I1" s="2">
        <v>45238.0</v>
      </c>
      <c r="J1" s="2">
        <v>45239.0</v>
      </c>
      <c r="K1" s="2">
        <v>45240.0</v>
      </c>
      <c r="L1" s="2">
        <v>45241.0</v>
      </c>
      <c r="M1" s="2">
        <v>45242.0</v>
      </c>
      <c r="N1" s="2">
        <v>45243.0</v>
      </c>
      <c r="O1" s="2">
        <v>45244.0</v>
      </c>
      <c r="P1" s="2">
        <v>45245.0</v>
      </c>
      <c r="Q1" s="2">
        <v>45246.0</v>
      </c>
      <c r="R1" s="2">
        <v>45247.0</v>
      </c>
      <c r="S1" s="2">
        <v>45248.0</v>
      </c>
      <c r="T1" s="2">
        <v>45249.0</v>
      </c>
      <c r="U1" s="2">
        <v>45250.0</v>
      </c>
      <c r="V1" s="2">
        <v>45251.0</v>
      </c>
      <c r="W1" s="2">
        <v>45252.0</v>
      </c>
      <c r="X1" s="2">
        <v>45253.0</v>
      </c>
      <c r="Y1" s="2">
        <v>45254.0</v>
      </c>
      <c r="Z1" s="2">
        <v>45255.0</v>
      </c>
      <c r="AA1" s="2">
        <v>45256.0</v>
      </c>
      <c r="AB1" s="2">
        <v>45257.0</v>
      </c>
      <c r="AC1" s="2">
        <v>45258.0</v>
      </c>
      <c r="AD1" s="2">
        <v>45259.0</v>
      </c>
      <c r="AE1" s="2">
        <v>45260.0</v>
      </c>
      <c r="AF1" s="2">
        <v>45261.0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35.98790323</v>
      </c>
    </row>
    <row r="4">
      <c r="A4" s="1" t="s">
        <v>3</v>
      </c>
      <c r="B4" s="5">
        <f t="shared" ref="B4:R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>(1*100)/8</f>
        <v>12.5</v>
      </c>
      <c r="T4" s="5">
        <f t="shared" ref="T4:AD4" si="3">(0*100)/8</f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>(1*100)/8</f>
        <v>12.5</v>
      </c>
      <c r="AF4" s="5">
        <f t="shared" ref="AF4:AF5" si="8">(0*100)/8</f>
        <v>0</v>
      </c>
    </row>
    <row r="5">
      <c r="A5" s="1" t="s">
        <v>4</v>
      </c>
      <c r="B5" s="5">
        <f>(1*100)/8</f>
        <v>12.5</v>
      </c>
      <c r="C5" s="5">
        <f t="shared" ref="C5:E5" si="4">(2*100)/8</f>
        <v>25</v>
      </c>
      <c r="D5" s="5">
        <f t="shared" si="4"/>
        <v>25</v>
      </c>
      <c r="E5" s="5">
        <f t="shared" si="4"/>
        <v>25</v>
      </c>
      <c r="F5" s="5">
        <f>(3*100)/8</f>
        <v>37.5</v>
      </c>
      <c r="G5" s="5">
        <f t="shared" ref="G5:H5" si="5">(2*100)/8</f>
        <v>25</v>
      </c>
      <c r="H5" s="5">
        <f t="shared" si="5"/>
        <v>25</v>
      </c>
      <c r="I5" s="5">
        <f>(1*100)/8</f>
        <v>12.5</v>
      </c>
      <c r="J5" s="5">
        <f>(2*100)/8</f>
        <v>25</v>
      </c>
      <c r="K5" s="5">
        <f t="shared" ref="K5:K7" si="9">(1*100)/8</f>
        <v>12.5</v>
      </c>
      <c r="L5" s="5">
        <f>(3*100)/8</f>
        <v>37.5</v>
      </c>
      <c r="M5" s="5">
        <f>(2*100)/8</f>
        <v>25</v>
      </c>
      <c r="N5" s="5">
        <f t="shared" ref="N5:N6" si="11">(0*100)/8</f>
        <v>0</v>
      </c>
      <c r="O5" s="5">
        <f>(2*100)/8</f>
        <v>25</v>
      </c>
      <c r="P5" s="5">
        <f t="shared" ref="P5:P9" si="12">(8*100)/8</f>
        <v>100</v>
      </c>
      <c r="Q5" s="5">
        <f>(1*100)/8</f>
        <v>12.5</v>
      </c>
      <c r="R5" s="5">
        <f>(0*100)/8</f>
        <v>0</v>
      </c>
      <c r="S5" s="5">
        <f>(5*100)/8</f>
        <v>62.5</v>
      </c>
      <c r="T5" s="5">
        <f>(2*100)/8</f>
        <v>25</v>
      </c>
      <c r="U5" s="5">
        <f>(0*100)/8</f>
        <v>0</v>
      </c>
      <c r="V5" s="5">
        <f>(2*100)/8</f>
        <v>25</v>
      </c>
      <c r="W5" s="5">
        <f>(3*100)/8</f>
        <v>37.5</v>
      </c>
      <c r="X5" s="5">
        <f>(0*100)/8</f>
        <v>0</v>
      </c>
      <c r="Y5" s="5">
        <f t="shared" ref="Y5:Y6" si="14">(5*100)/8</f>
        <v>62.5</v>
      </c>
      <c r="Z5" s="5">
        <f t="shared" ref="Z5:AA5" si="6">(2*100)/8</f>
        <v>25</v>
      </c>
      <c r="AA5" s="5">
        <f t="shared" si="6"/>
        <v>25</v>
      </c>
      <c r="AB5" s="5">
        <f>(1*100)/8</f>
        <v>12.5</v>
      </c>
      <c r="AC5" s="5">
        <f>(2*100)/8</f>
        <v>25</v>
      </c>
      <c r="AD5" s="5">
        <f t="shared" ref="AD5:AE5" si="7">(1*100)/8</f>
        <v>12.5</v>
      </c>
      <c r="AE5" s="5">
        <f t="shared" si="7"/>
        <v>12.5</v>
      </c>
      <c r="AF5" s="5">
        <f t="shared" si="8"/>
        <v>0</v>
      </c>
    </row>
    <row r="6">
      <c r="A6" s="1" t="s">
        <v>5</v>
      </c>
      <c r="B6" s="5">
        <f>(5*100)/8</f>
        <v>62.5</v>
      </c>
      <c r="C6" s="5">
        <f>(3*100)/8</f>
        <v>37.5</v>
      </c>
      <c r="D6" s="5">
        <f>(2*100)/8</f>
        <v>25</v>
      </c>
      <c r="E6" s="5">
        <f>(5*100)/8</f>
        <v>62.5</v>
      </c>
      <c r="F6" s="5">
        <f t="shared" ref="F6:F8" si="16">(7*100)/8</f>
        <v>87.5</v>
      </c>
      <c r="G6" s="5">
        <f t="shared" ref="G6:G7" si="17">(4*100)/8</f>
        <v>50</v>
      </c>
      <c r="H6" s="5">
        <f>(2*100)/8</f>
        <v>25</v>
      </c>
      <c r="I6" s="5">
        <f>(4*100)/8</f>
        <v>50</v>
      </c>
      <c r="J6" s="5">
        <f t="shared" ref="J6:J10" si="19">(3*100)/8</f>
        <v>37.5</v>
      </c>
      <c r="K6" s="5">
        <f t="shared" si="9"/>
        <v>12.5</v>
      </c>
      <c r="L6" s="5">
        <f t="shared" ref="L6:M6" si="10">(6*100)/8</f>
        <v>75</v>
      </c>
      <c r="M6" s="5">
        <f t="shared" si="10"/>
        <v>75</v>
      </c>
      <c r="N6" s="5">
        <f t="shared" si="11"/>
        <v>0</v>
      </c>
      <c r="O6" s="5">
        <f t="shared" ref="O6:O7" si="20">(4*100)/8</f>
        <v>50</v>
      </c>
      <c r="P6" s="5">
        <f t="shared" si="12"/>
        <v>100</v>
      </c>
      <c r="Q6" s="5">
        <f t="shared" ref="Q6:R6" si="13">(3*100)/8</f>
        <v>37.5</v>
      </c>
      <c r="R6" s="5">
        <f t="shared" si="13"/>
        <v>37.5</v>
      </c>
      <c r="S6" s="5">
        <f t="shared" ref="S6:S7" si="21">(7*100)/8</f>
        <v>87.5</v>
      </c>
      <c r="T6" s="5">
        <f>(6*100)/8</f>
        <v>75</v>
      </c>
      <c r="U6" s="5">
        <f>(2*100)/8</f>
        <v>25</v>
      </c>
      <c r="V6" s="5">
        <f>(3*100)/8</f>
        <v>37.5</v>
      </c>
      <c r="W6" s="5">
        <f>(5*100)/8</f>
        <v>62.5</v>
      </c>
      <c r="X6" s="5">
        <f t="shared" ref="X6:X8" si="23">(1*100)/8</f>
        <v>12.5</v>
      </c>
      <c r="Y6" s="5">
        <f t="shared" si="14"/>
        <v>62.5</v>
      </c>
      <c r="Z6" s="5">
        <f>(6*100)/8</f>
        <v>75</v>
      </c>
      <c r="AA6" s="5">
        <f t="shared" ref="AA6:AA7" si="25">(3*100)/8</f>
        <v>37.5</v>
      </c>
      <c r="AB6" s="5">
        <f t="shared" ref="AB6:AB10" si="26">(2*100)/8</f>
        <v>25</v>
      </c>
      <c r="AC6" s="5">
        <f t="shared" ref="AC6:AC7" si="27">(3*100)/8</f>
        <v>37.5</v>
      </c>
      <c r="AD6" s="5">
        <f>(4*100)/8</f>
        <v>50</v>
      </c>
      <c r="AE6" s="5">
        <f t="shared" ref="AE6:AF6" si="15">(0*100)/8</f>
        <v>0</v>
      </c>
      <c r="AF6" s="5">
        <f t="shared" si="15"/>
        <v>0</v>
      </c>
    </row>
    <row r="7">
      <c r="A7" s="1" t="s">
        <v>6</v>
      </c>
      <c r="B7" s="5">
        <f>(7*100)/8</f>
        <v>87.5</v>
      </c>
      <c r="C7" s="5">
        <f>(4*100)/8</f>
        <v>50</v>
      </c>
      <c r="D7" s="5">
        <f>(3*100)/8</f>
        <v>37.5</v>
      </c>
      <c r="E7" s="5">
        <f>(6*100)/8</f>
        <v>75</v>
      </c>
      <c r="F7" s="5">
        <f t="shared" si="16"/>
        <v>87.5</v>
      </c>
      <c r="G7" s="5">
        <f t="shared" si="17"/>
        <v>50</v>
      </c>
      <c r="H7" s="5">
        <f t="shared" ref="H7:I7" si="18">(5*100)/8</f>
        <v>62.5</v>
      </c>
      <c r="I7" s="5">
        <f t="shared" si="18"/>
        <v>62.5</v>
      </c>
      <c r="J7" s="5">
        <f t="shared" si="19"/>
        <v>37.5</v>
      </c>
      <c r="K7" s="5">
        <f t="shared" si="9"/>
        <v>12.5</v>
      </c>
      <c r="L7" s="5">
        <f t="shared" ref="L7:L9" si="28">(6*100)/8</f>
        <v>75</v>
      </c>
      <c r="M7" s="5">
        <f>(7*100)/8</f>
        <v>87.5</v>
      </c>
      <c r="N7" s="5">
        <f t="shared" ref="N7:N10" si="29">(1*100)/8</f>
        <v>12.5</v>
      </c>
      <c r="O7" s="5">
        <f t="shared" si="20"/>
        <v>50</v>
      </c>
      <c r="P7" s="5">
        <f t="shared" si="12"/>
        <v>100</v>
      </c>
      <c r="Q7" s="5">
        <f t="shared" ref="Q7:Q8" si="30">(2*100)/8</f>
        <v>25</v>
      </c>
      <c r="R7" s="5">
        <f>(3*100)/8</f>
        <v>37.5</v>
      </c>
      <c r="S7" s="5">
        <f t="shared" si="21"/>
        <v>87.5</v>
      </c>
      <c r="T7" s="5">
        <f t="shared" ref="T7:T8" si="31">(7*100)/8</f>
        <v>87.5</v>
      </c>
      <c r="U7" s="5">
        <f t="shared" ref="U7:W7" si="22">(4*100)/8</f>
        <v>50</v>
      </c>
      <c r="V7" s="5">
        <f t="shared" si="22"/>
        <v>50</v>
      </c>
      <c r="W7" s="5">
        <f t="shared" si="22"/>
        <v>50</v>
      </c>
      <c r="X7" s="5">
        <f t="shared" si="23"/>
        <v>12.5</v>
      </c>
      <c r="Y7" s="5">
        <f t="shared" ref="Y7:Z7" si="24">(7*100)/8</f>
        <v>87.5</v>
      </c>
      <c r="Z7" s="5">
        <f t="shared" si="24"/>
        <v>87.5</v>
      </c>
      <c r="AA7" s="5">
        <f t="shared" si="25"/>
        <v>37.5</v>
      </c>
      <c r="AB7" s="5">
        <f t="shared" si="26"/>
        <v>25</v>
      </c>
      <c r="AC7" s="5">
        <f t="shared" si="27"/>
        <v>37.5</v>
      </c>
      <c r="AD7" s="5">
        <f>(3*100)/8</f>
        <v>37.5</v>
      </c>
      <c r="AE7" s="5">
        <f>(2*100)/8</f>
        <v>25</v>
      </c>
      <c r="AF7" s="5">
        <f t="shared" ref="AF7:AF15" si="35">(0*100)/8</f>
        <v>0</v>
      </c>
    </row>
    <row r="8">
      <c r="A8" s="1" t="s">
        <v>7</v>
      </c>
      <c r="B8" s="5">
        <f>(6*100)/8</f>
        <v>75</v>
      </c>
      <c r="C8" s="5">
        <f t="shared" ref="C8:C9" si="36">(3*100)/8</f>
        <v>37.5</v>
      </c>
      <c r="D8" s="5">
        <f>(2*100)/8</f>
        <v>25</v>
      </c>
      <c r="E8" s="5">
        <f>(3*100)/8</f>
        <v>37.5</v>
      </c>
      <c r="F8" s="5">
        <f t="shared" si="16"/>
        <v>87.5</v>
      </c>
      <c r="G8" s="5">
        <f t="shared" ref="G8:G9" si="38">(5*100)/8</f>
        <v>62.5</v>
      </c>
      <c r="H8" s="5">
        <f t="shared" ref="H8:H9" si="39">(3*100)/8</f>
        <v>37.5</v>
      </c>
      <c r="I8" s="5">
        <f t="shared" ref="I8:I9" si="40">(4*100)/8</f>
        <v>50</v>
      </c>
      <c r="J8" s="5">
        <f t="shared" si="19"/>
        <v>37.5</v>
      </c>
      <c r="K8" s="5">
        <f t="shared" ref="K8:K9" si="41">(2*100)/8</f>
        <v>25</v>
      </c>
      <c r="L8" s="5">
        <f t="shared" si="28"/>
        <v>75</v>
      </c>
      <c r="M8" s="5">
        <f>(6*100)/8</f>
        <v>75</v>
      </c>
      <c r="N8" s="5">
        <f t="shared" si="29"/>
        <v>12.5</v>
      </c>
      <c r="O8" s="5">
        <f>(6*100)/8</f>
        <v>75</v>
      </c>
      <c r="P8" s="5">
        <f t="shared" si="12"/>
        <v>100</v>
      </c>
      <c r="Q8" s="5">
        <f t="shared" si="30"/>
        <v>25</v>
      </c>
      <c r="R8" s="5">
        <f>(4*100)/8</f>
        <v>50</v>
      </c>
      <c r="S8" s="5">
        <f t="shared" ref="S8:S10" si="42">(8*100)/8</f>
        <v>100</v>
      </c>
      <c r="T8" s="5">
        <f t="shared" si="31"/>
        <v>87.5</v>
      </c>
      <c r="U8" s="5">
        <f t="shared" ref="U8:V8" si="32">(5*100)/8</f>
        <v>62.5</v>
      </c>
      <c r="V8" s="5">
        <f t="shared" si="32"/>
        <v>62.5</v>
      </c>
      <c r="W8" s="5">
        <f>(4*100)/8</f>
        <v>50</v>
      </c>
      <c r="X8" s="5">
        <f t="shared" si="23"/>
        <v>12.5</v>
      </c>
      <c r="Y8" s="5">
        <f t="shared" ref="Y8:Z8" si="33">(6*100)/8</f>
        <v>75</v>
      </c>
      <c r="Z8" s="5">
        <f t="shared" si="33"/>
        <v>75</v>
      </c>
      <c r="AA8" s="5">
        <f t="shared" ref="AA8:AA9" si="44">(5*100)/8</f>
        <v>62.5</v>
      </c>
      <c r="AB8" s="5">
        <f t="shared" si="26"/>
        <v>25</v>
      </c>
      <c r="AC8" s="5">
        <f t="shared" ref="AC8:AD8" si="34">(2*100)/8</f>
        <v>25</v>
      </c>
      <c r="AD8" s="5">
        <f t="shared" si="34"/>
        <v>25</v>
      </c>
      <c r="AE8" s="5">
        <f t="shared" ref="AE8:AE10" si="46">(1*100)/8</f>
        <v>12.5</v>
      </c>
      <c r="AF8" s="5">
        <f t="shared" si="35"/>
        <v>0</v>
      </c>
    </row>
    <row r="9">
      <c r="A9" s="1" t="s">
        <v>8</v>
      </c>
      <c r="B9" s="5">
        <f>(5*100)/8</f>
        <v>62.5</v>
      </c>
      <c r="C9" s="5">
        <f t="shared" si="36"/>
        <v>37.5</v>
      </c>
      <c r="D9" s="5">
        <f t="shared" ref="D9:F9" si="37">(3*100)/8</f>
        <v>37.5</v>
      </c>
      <c r="E9" s="5">
        <f t="shared" si="37"/>
        <v>37.5</v>
      </c>
      <c r="F9" s="5">
        <f t="shared" si="37"/>
        <v>37.5</v>
      </c>
      <c r="G9" s="5">
        <f t="shared" si="38"/>
        <v>62.5</v>
      </c>
      <c r="H9" s="5">
        <f t="shared" si="39"/>
        <v>37.5</v>
      </c>
      <c r="I9" s="5">
        <f t="shared" si="40"/>
        <v>50</v>
      </c>
      <c r="J9" s="5">
        <f t="shared" si="19"/>
        <v>37.5</v>
      </c>
      <c r="K9" s="5">
        <f t="shared" si="41"/>
        <v>25</v>
      </c>
      <c r="L9" s="5">
        <f t="shared" si="28"/>
        <v>75</v>
      </c>
      <c r="M9" s="5">
        <f t="shared" ref="M9:M10" si="48">(8*100)/8</f>
        <v>100</v>
      </c>
      <c r="N9" s="5">
        <f t="shared" si="29"/>
        <v>12.5</v>
      </c>
      <c r="O9" s="5">
        <f>(5*100)/8</f>
        <v>62.5</v>
      </c>
      <c r="P9" s="5">
        <f t="shared" si="12"/>
        <v>100</v>
      </c>
      <c r="Q9" s="5">
        <f t="shared" ref="Q9:Q10" si="49">(4*100)/8</f>
        <v>50</v>
      </c>
      <c r="R9" s="5">
        <f>(3*100)/8</f>
        <v>37.5</v>
      </c>
      <c r="S9" s="5">
        <f t="shared" si="42"/>
        <v>100</v>
      </c>
      <c r="T9" s="5">
        <f>(6*100)/8</f>
        <v>75</v>
      </c>
      <c r="U9" s="5">
        <f t="shared" ref="U9:U10" si="50">(5*100)/8</f>
        <v>62.5</v>
      </c>
      <c r="V9" s="5">
        <f>(4*100)/8</f>
        <v>50</v>
      </c>
      <c r="W9" s="5">
        <f t="shared" ref="W9:X9" si="43">(2*100)/8</f>
        <v>25</v>
      </c>
      <c r="X9" s="5">
        <f t="shared" si="43"/>
        <v>25</v>
      </c>
      <c r="Y9" s="5">
        <f>(4*100)/8</f>
        <v>50</v>
      </c>
      <c r="Z9" s="5">
        <f>(6*100)/8</f>
        <v>75</v>
      </c>
      <c r="AA9" s="5">
        <f t="shared" si="44"/>
        <v>62.5</v>
      </c>
      <c r="AB9" s="5">
        <f t="shared" si="26"/>
        <v>25</v>
      </c>
      <c r="AC9" s="5">
        <f t="shared" ref="AC9:AD9" si="45">(3*100)/8</f>
        <v>37.5</v>
      </c>
      <c r="AD9" s="5">
        <f t="shared" si="45"/>
        <v>37.5</v>
      </c>
      <c r="AE9" s="5">
        <f t="shared" si="46"/>
        <v>12.5</v>
      </c>
      <c r="AF9" s="5">
        <f t="shared" si="35"/>
        <v>0</v>
      </c>
    </row>
    <row r="10">
      <c r="A10" s="1" t="s">
        <v>9</v>
      </c>
      <c r="B10" s="5">
        <f t="shared" ref="B10:B12" si="52">(3*100)/8</f>
        <v>37.5</v>
      </c>
      <c r="C10" s="5">
        <f>(4*100)/8</f>
        <v>50</v>
      </c>
      <c r="D10" s="5">
        <f t="shared" ref="D10:F10" si="47">(3*100)/8</f>
        <v>37.5</v>
      </c>
      <c r="E10" s="5">
        <f t="shared" si="47"/>
        <v>37.5</v>
      </c>
      <c r="F10" s="5">
        <f t="shared" si="47"/>
        <v>37.5</v>
      </c>
      <c r="G10" s="5">
        <f t="shared" ref="G10:G11" si="54">(4*100)/8</f>
        <v>50</v>
      </c>
      <c r="H10" s="5">
        <f>(2*100)/8</f>
        <v>25</v>
      </c>
      <c r="I10" s="5">
        <f>(5*100)/8</f>
        <v>62.5</v>
      </c>
      <c r="J10" s="5">
        <f t="shared" si="19"/>
        <v>37.5</v>
      </c>
      <c r="K10" s="5">
        <f>(1*100)/8</f>
        <v>12.5</v>
      </c>
      <c r="L10" s="5">
        <f>(3*100)/8</f>
        <v>37.5</v>
      </c>
      <c r="M10" s="5">
        <f t="shared" si="48"/>
        <v>100</v>
      </c>
      <c r="N10" s="5">
        <f t="shared" si="29"/>
        <v>12.5</v>
      </c>
      <c r="O10" s="5">
        <f>(7*100)/8</f>
        <v>87.5</v>
      </c>
      <c r="P10" s="5">
        <f t="shared" ref="P10:P11" si="55">(6*100)/8</f>
        <v>75</v>
      </c>
      <c r="Q10" s="5">
        <f t="shared" si="49"/>
        <v>50</v>
      </c>
      <c r="R10" s="5">
        <f t="shared" ref="R10:R11" si="56">(2*100)/8</f>
        <v>25</v>
      </c>
      <c r="S10" s="5">
        <f t="shared" si="42"/>
        <v>100</v>
      </c>
      <c r="T10" s="5">
        <f t="shared" ref="T10:T11" si="57">(2*100)/8</f>
        <v>25</v>
      </c>
      <c r="U10" s="5">
        <f t="shared" si="50"/>
        <v>62.5</v>
      </c>
      <c r="V10" s="1">
        <f t="shared" ref="V10:V12" si="58">(3*100)/8</f>
        <v>37.5</v>
      </c>
      <c r="W10" s="5">
        <f>(1*100)/8</f>
        <v>12.5</v>
      </c>
      <c r="X10" s="5">
        <f>(3*100)/8</f>
        <v>37.5</v>
      </c>
      <c r="Y10" s="5">
        <f t="shared" ref="Y10:Z10" si="51">(6*100)/8</f>
        <v>75</v>
      </c>
      <c r="Z10" s="5">
        <f t="shared" si="51"/>
        <v>75</v>
      </c>
      <c r="AA10" s="5">
        <f>(4*100)/8</f>
        <v>50</v>
      </c>
      <c r="AB10" s="5">
        <f t="shared" si="26"/>
        <v>25</v>
      </c>
      <c r="AC10" s="5">
        <f>(1*100)/8</f>
        <v>12.5</v>
      </c>
      <c r="AD10" s="5">
        <f>(4*100)/8</f>
        <v>50</v>
      </c>
      <c r="AE10" s="5">
        <f t="shared" si="46"/>
        <v>12.5</v>
      </c>
      <c r="AF10" s="5">
        <f t="shared" si="35"/>
        <v>0</v>
      </c>
    </row>
    <row r="11">
      <c r="A11" s="1" t="s">
        <v>10</v>
      </c>
      <c r="B11" s="5">
        <f t="shared" si="52"/>
        <v>37.5</v>
      </c>
      <c r="C11" s="5">
        <f t="shared" ref="C11:C13" si="62">(3*100)/8</f>
        <v>37.5</v>
      </c>
      <c r="D11" s="5">
        <f t="shared" ref="D11:D13" si="63">(2*100)/8</f>
        <v>25</v>
      </c>
      <c r="E11" s="5">
        <f t="shared" ref="E11:F11" si="53">(3*100)/8</f>
        <v>37.5</v>
      </c>
      <c r="F11" s="5">
        <f t="shared" si="53"/>
        <v>37.5</v>
      </c>
      <c r="G11" s="5">
        <f t="shared" si="54"/>
        <v>50</v>
      </c>
      <c r="H11" s="5">
        <f>(3*100)/8</f>
        <v>37.5</v>
      </c>
      <c r="I11" s="5">
        <f>(2*100)/8</f>
        <v>25</v>
      </c>
      <c r="J11" s="5">
        <f>(4*100)/8</f>
        <v>50</v>
      </c>
      <c r="K11" s="5">
        <f t="shared" ref="K11:K12" si="64">(2*100)/8</f>
        <v>25</v>
      </c>
      <c r="L11" s="5">
        <f t="shared" ref="L11:L13" si="65">(4*100)/8</f>
        <v>50</v>
      </c>
      <c r="M11" s="5">
        <f>(6*100)/8</f>
        <v>75</v>
      </c>
      <c r="N11" s="5">
        <f t="shared" ref="N11:N12" si="66">(2*100)/8</f>
        <v>25</v>
      </c>
      <c r="O11" s="5">
        <f>(8*100)/8</f>
        <v>100</v>
      </c>
      <c r="P11" s="5">
        <f t="shared" si="55"/>
        <v>75</v>
      </c>
      <c r="Q11" s="5">
        <f>(3*100)/8</f>
        <v>37.5</v>
      </c>
      <c r="R11" s="5">
        <f t="shared" si="56"/>
        <v>25</v>
      </c>
      <c r="S11" s="5">
        <f>(6*100)/8</f>
        <v>75</v>
      </c>
      <c r="T11" s="5">
        <f t="shared" si="57"/>
        <v>25</v>
      </c>
      <c r="U11" s="5">
        <f t="shared" ref="U11:U13" si="67">(4*100)/8</f>
        <v>50</v>
      </c>
      <c r="V11" s="5">
        <f t="shared" si="58"/>
        <v>37.5</v>
      </c>
      <c r="W11" s="5">
        <f t="shared" ref="W11:X11" si="59">(2*100)/8</f>
        <v>25</v>
      </c>
      <c r="X11" s="5">
        <f t="shared" si="59"/>
        <v>25</v>
      </c>
      <c r="Y11" s="5">
        <f>(6*100)/8</f>
        <v>75</v>
      </c>
      <c r="Z11" s="5">
        <f>(7*100)/8</f>
        <v>87.5</v>
      </c>
      <c r="AA11" s="5">
        <f t="shared" ref="AA11:AA12" si="68">(5*100)/8</f>
        <v>62.5</v>
      </c>
      <c r="AB11" s="5">
        <f t="shared" ref="AB11:AC11" si="60">(1*100)/8</f>
        <v>12.5</v>
      </c>
      <c r="AC11" s="5">
        <f t="shared" si="60"/>
        <v>12.5</v>
      </c>
      <c r="AD11" s="5">
        <f t="shared" ref="AD11:AE11" si="61">(2*100)/8</f>
        <v>25</v>
      </c>
      <c r="AE11" s="5">
        <f t="shared" si="61"/>
        <v>25</v>
      </c>
      <c r="AF11" s="5">
        <f t="shared" si="35"/>
        <v>0</v>
      </c>
    </row>
    <row r="12">
      <c r="A12" s="1" t="s">
        <v>11</v>
      </c>
      <c r="B12" s="5">
        <f t="shared" si="52"/>
        <v>37.5</v>
      </c>
      <c r="C12" s="5">
        <f t="shared" si="62"/>
        <v>37.5</v>
      </c>
      <c r="D12" s="5">
        <f t="shared" si="63"/>
        <v>25</v>
      </c>
      <c r="E12" s="5">
        <f t="shared" ref="E12:E14" si="70">(2*100)/8</f>
        <v>25</v>
      </c>
      <c r="F12" s="5">
        <f>(3*100)/8</f>
        <v>37.5</v>
      </c>
      <c r="G12" s="5">
        <f>(5*100)/8</f>
        <v>62.5</v>
      </c>
      <c r="H12" s="5">
        <f>(0*100)/8</f>
        <v>0</v>
      </c>
      <c r="I12" s="5">
        <f>(1*100)/8</f>
        <v>12.5</v>
      </c>
      <c r="J12" s="5">
        <f>(3*100)/8</f>
        <v>37.5</v>
      </c>
      <c r="K12" s="5">
        <f t="shared" si="64"/>
        <v>25</v>
      </c>
      <c r="L12" s="5">
        <f t="shared" si="65"/>
        <v>50</v>
      </c>
      <c r="M12" s="5">
        <f t="shared" ref="M12:M13" si="72">(5*100)/8</f>
        <v>62.5</v>
      </c>
      <c r="N12" s="5">
        <f t="shared" si="66"/>
        <v>25</v>
      </c>
      <c r="O12" s="5">
        <f>(6*100)/8</f>
        <v>75</v>
      </c>
      <c r="P12" s="5">
        <f t="shared" ref="P12:P13" si="73">(7*100)/8</f>
        <v>87.5</v>
      </c>
      <c r="Q12" s="5">
        <f t="shared" ref="Q12:Q13" si="74">(0*100)/8</f>
        <v>0</v>
      </c>
      <c r="R12" s="5">
        <f t="shared" ref="R12:R14" si="75">(1*100)/8</f>
        <v>12.5</v>
      </c>
      <c r="S12" s="5">
        <f t="shared" ref="S12:S14" si="76">(4*100)/8</f>
        <v>50</v>
      </c>
      <c r="T12" s="5">
        <f t="shared" ref="T12:T14" si="77">(1*100)/8</f>
        <v>12.5</v>
      </c>
      <c r="U12" s="5">
        <f t="shared" si="67"/>
        <v>50</v>
      </c>
      <c r="V12" s="5">
        <f t="shared" si="58"/>
        <v>37.5</v>
      </c>
      <c r="W12" s="5">
        <f>(2*100)/8</f>
        <v>25</v>
      </c>
      <c r="X12" s="5">
        <f>(0*100)/8</f>
        <v>0</v>
      </c>
      <c r="Y12" s="5">
        <f>(3*100)/8</f>
        <v>37.5</v>
      </c>
      <c r="Z12" s="5">
        <f>(8*100)/8</f>
        <v>100</v>
      </c>
      <c r="AA12" s="5">
        <f t="shared" si="68"/>
        <v>62.5</v>
      </c>
      <c r="AB12" s="5">
        <f t="shared" ref="AB12:AC12" si="69">(0*100)/8</f>
        <v>0</v>
      </c>
      <c r="AC12" s="5">
        <f t="shared" si="69"/>
        <v>0</v>
      </c>
      <c r="AD12" s="5">
        <f t="shared" ref="AD12:AD15" si="79">(2*100)/8</f>
        <v>25</v>
      </c>
      <c r="AE12" s="5">
        <f>(1*100)/8</f>
        <v>12.5</v>
      </c>
      <c r="AF12" s="5">
        <f t="shared" si="35"/>
        <v>0</v>
      </c>
    </row>
    <row r="13">
      <c r="A13" s="1" t="s">
        <v>12</v>
      </c>
      <c r="B13" s="5">
        <f>(2*100)/8</f>
        <v>25</v>
      </c>
      <c r="C13" s="5">
        <f t="shared" si="62"/>
        <v>37.5</v>
      </c>
      <c r="D13" s="5">
        <f t="shared" si="63"/>
        <v>25</v>
      </c>
      <c r="E13" s="5">
        <f t="shared" si="70"/>
        <v>25</v>
      </c>
      <c r="F13" s="5">
        <f>(2*100)/8</f>
        <v>25</v>
      </c>
      <c r="G13" s="5">
        <f>(3*100)/8</f>
        <v>37.5</v>
      </c>
      <c r="H13" s="5">
        <f>(1*100)/8</f>
        <v>12.5</v>
      </c>
      <c r="I13" s="5">
        <f t="shared" ref="I13:K13" si="71">(3*100)/8</f>
        <v>37.5</v>
      </c>
      <c r="J13" s="5">
        <f t="shared" si="71"/>
        <v>37.5</v>
      </c>
      <c r="K13" s="5">
        <f t="shared" si="71"/>
        <v>37.5</v>
      </c>
      <c r="L13" s="5">
        <f t="shared" si="65"/>
        <v>50</v>
      </c>
      <c r="M13" s="5">
        <f t="shared" si="72"/>
        <v>62.5</v>
      </c>
      <c r="N13" s="5">
        <f>(4*100)/8</f>
        <v>50</v>
      </c>
      <c r="O13" s="5">
        <f t="shared" ref="O13:O15" si="81">(5*100)/8</f>
        <v>62.5</v>
      </c>
      <c r="P13" s="5">
        <f t="shared" si="73"/>
        <v>87.5</v>
      </c>
      <c r="Q13" s="5">
        <f t="shared" si="74"/>
        <v>0</v>
      </c>
      <c r="R13" s="5">
        <f t="shared" si="75"/>
        <v>12.5</v>
      </c>
      <c r="S13" s="5">
        <f t="shared" si="76"/>
        <v>50</v>
      </c>
      <c r="T13" s="5">
        <f t="shared" si="77"/>
        <v>12.5</v>
      </c>
      <c r="U13" s="5">
        <f t="shared" si="67"/>
        <v>50</v>
      </c>
      <c r="V13" s="5">
        <f>(2*100)/8</f>
        <v>25</v>
      </c>
      <c r="W13" s="5">
        <f>(3*100)/8</f>
        <v>37.5</v>
      </c>
      <c r="X13" s="5">
        <f t="shared" ref="X13:X15" si="82">(1*100)/8</f>
        <v>12.5</v>
      </c>
      <c r="Y13" s="5">
        <f t="shared" ref="Y13:Y14" si="83">(4*100)/8</f>
        <v>50</v>
      </c>
      <c r="Z13" s="5">
        <f>(5*100)/8</f>
        <v>62.5</v>
      </c>
      <c r="AA13" s="5">
        <f>(4*100)/8</f>
        <v>50</v>
      </c>
      <c r="AB13" s="5">
        <f t="shared" ref="AB13:AC13" si="78">(0*100)/8</f>
        <v>0</v>
      </c>
      <c r="AC13" s="5">
        <f t="shared" si="78"/>
        <v>0</v>
      </c>
      <c r="AD13" s="5">
        <f t="shared" si="79"/>
        <v>25</v>
      </c>
      <c r="AE13" s="5">
        <f t="shared" ref="AE13:AE14" si="84">(3*100)/8</f>
        <v>37.5</v>
      </c>
      <c r="AF13" s="5">
        <f t="shared" si="35"/>
        <v>0</v>
      </c>
    </row>
    <row r="14">
      <c r="A14" s="1" t="s">
        <v>13</v>
      </c>
      <c r="B14" s="5">
        <f t="shared" ref="B14:B15" si="85">(1*100)/8</f>
        <v>12.5</v>
      </c>
      <c r="C14" s="5">
        <f t="shared" ref="C14:C15" si="86">(2*100)/8</f>
        <v>25</v>
      </c>
      <c r="D14" s="5">
        <f t="shared" ref="D14:D15" si="87">(3*100)/8</f>
        <v>37.5</v>
      </c>
      <c r="E14" s="5">
        <f t="shared" si="70"/>
        <v>25</v>
      </c>
      <c r="F14" s="5">
        <f>(3*100)/8</f>
        <v>37.5</v>
      </c>
      <c r="G14" s="5">
        <f>(2*100)/8</f>
        <v>25</v>
      </c>
      <c r="H14" s="5">
        <f>(0*100)/8</f>
        <v>0</v>
      </c>
      <c r="I14" s="5">
        <f t="shared" ref="I14:I15" si="89">(2*100)/8</f>
        <v>25</v>
      </c>
      <c r="J14" s="5">
        <f t="shared" ref="J14:L14" si="80">(4*100)/8</f>
        <v>50</v>
      </c>
      <c r="K14" s="5">
        <f t="shared" si="80"/>
        <v>50</v>
      </c>
      <c r="L14" s="5">
        <f t="shared" si="80"/>
        <v>50</v>
      </c>
      <c r="M14" s="5">
        <f>(6*100)/8</f>
        <v>75</v>
      </c>
      <c r="N14" s="5">
        <f>(3*100)/8</f>
        <v>37.5</v>
      </c>
      <c r="O14" s="5">
        <f t="shared" si="81"/>
        <v>62.5</v>
      </c>
      <c r="P14" s="5">
        <f>(4*100)/8</f>
        <v>50</v>
      </c>
      <c r="Q14" s="5">
        <f>(3*100)/8</f>
        <v>37.5</v>
      </c>
      <c r="R14" s="5">
        <f t="shared" si="75"/>
        <v>12.5</v>
      </c>
      <c r="S14" s="5">
        <f t="shared" si="76"/>
        <v>50</v>
      </c>
      <c r="T14" s="5">
        <f t="shared" si="77"/>
        <v>12.5</v>
      </c>
      <c r="U14" s="5">
        <f>(2*100)/8</f>
        <v>25</v>
      </c>
      <c r="V14" s="5">
        <f>(3*100)/8</f>
        <v>37.5</v>
      </c>
      <c r="W14" s="5">
        <f>(4*100)/8</f>
        <v>50</v>
      </c>
      <c r="X14" s="5">
        <f t="shared" si="82"/>
        <v>12.5</v>
      </c>
      <c r="Y14" s="5">
        <f t="shared" si="83"/>
        <v>50</v>
      </c>
      <c r="Z14" s="5">
        <f>(4*100)/8</f>
        <v>50</v>
      </c>
      <c r="AA14" s="5">
        <f>(3*100)/8</f>
        <v>37.5</v>
      </c>
      <c r="AB14" s="5">
        <f t="shared" ref="AB14:AB15" si="94">(0*100)/8</f>
        <v>0</v>
      </c>
      <c r="AC14" s="5">
        <f t="shared" ref="AC14:AC15" si="95">(1*100)/8</f>
        <v>12.5</v>
      </c>
      <c r="AD14" s="5">
        <f t="shared" si="79"/>
        <v>25</v>
      </c>
      <c r="AE14" s="5">
        <f t="shared" si="84"/>
        <v>37.5</v>
      </c>
      <c r="AF14" s="5">
        <f t="shared" si="35"/>
        <v>0</v>
      </c>
    </row>
    <row r="15">
      <c r="A15" s="1" t="s">
        <v>14</v>
      </c>
      <c r="B15" s="5">
        <f t="shared" si="85"/>
        <v>12.5</v>
      </c>
      <c r="C15" s="5">
        <f t="shared" si="86"/>
        <v>25</v>
      </c>
      <c r="D15" s="5">
        <f t="shared" si="87"/>
        <v>37.5</v>
      </c>
      <c r="E15" s="5">
        <f>(1*100)/8</f>
        <v>12.5</v>
      </c>
      <c r="F15" s="5">
        <f>(2*100)/8</f>
        <v>25</v>
      </c>
      <c r="G15" s="5">
        <f t="shared" ref="G15:H15" si="88">(0*100)/8</f>
        <v>0</v>
      </c>
      <c r="H15" s="5">
        <f t="shared" si="88"/>
        <v>0</v>
      </c>
      <c r="I15" s="5">
        <f t="shared" si="89"/>
        <v>25</v>
      </c>
      <c r="J15" s="5">
        <f>(3*100)/8</f>
        <v>37.5</v>
      </c>
      <c r="K15" s="5">
        <f t="shared" ref="K15:L15" si="90">(2*100)/8</f>
        <v>25</v>
      </c>
      <c r="L15" s="5">
        <f t="shared" si="90"/>
        <v>25</v>
      </c>
      <c r="M15" s="5">
        <f>(5*100)/8</f>
        <v>62.5</v>
      </c>
      <c r="N15" s="5">
        <f>(1*100)/8</f>
        <v>12.5</v>
      </c>
      <c r="O15" s="5">
        <f t="shared" si="81"/>
        <v>62.5</v>
      </c>
      <c r="P15" s="5">
        <f>(5*100)/8</f>
        <v>62.5</v>
      </c>
      <c r="Q15" s="5">
        <f t="shared" ref="Q15:U15" si="91">(1*100)/8</f>
        <v>12.5</v>
      </c>
      <c r="R15" s="5">
        <f t="shared" si="91"/>
        <v>12.5</v>
      </c>
      <c r="S15" s="5">
        <f t="shared" si="91"/>
        <v>12.5</v>
      </c>
      <c r="T15" s="5">
        <f t="shared" si="91"/>
        <v>12.5</v>
      </c>
      <c r="U15" s="5">
        <f t="shared" si="91"/>
        <v>12.5</v>
      </c>
      <c r="V15" s="5">
        <f t="shared" ref="V15:W15" si="92">(0*100)/8</f>
        <v>0</v>
      </c>
      <c r="W15" s="5">
        <f t="shared" si="92"/>
        <v>0</v>
      </c>
      <c r="X15" s="5">
        <f t="shared" si="82"/>
        <v>12.5</v>
      </c>
      <c r="Y15" s="5">
        <f>(3*100)/8</f>
        <v>37.5</v>
      </c>
      <c r="Z15" s="5">
        <f t="shared" ref="Z15:AA15" si="93">(2*100)/8</f>
        <v>25</v>
      </c>
      <c r="AA15" s="5">
        <f t="shared" si="93"/>
        <v>25</v>
      </c>
      <c r="AB15" s="5">
        <f t="shared" si="94"/>
        <v>0</v>
      </c>
      <c r="AC15" s="5">
        <f t="shared" si="95"/>
        <v>12.5</v>
      </c>
      <c r="AD15" s="5">
        <f t="shared" si="79"/>
        <v>25</v>
      </c>
      <c r="AE15" s="5">
        <f>(1*100)/8</f>
        <v>12.5</v>
      </c>
      <c r="AF15" s="5">
        <f t="shared" si="35"/>
        <v>0</v>
      </c>
    </row>
    <row r="16">
      <c r="A16" s="1" t="s">
        <v>15</v>
      </c>
      <c r="B16" s="5">
        <f t="shared" ref="B16:B18" si="102">(0*100)/8</f>
        <v>0</v>
      </c>
      <c r="C16" s="5">
        <f t="shared" ref="C16:E16" si="96">(1*100)/8</f>
        <v>12.5</v>
      </c>
      <c r="D16" s="5">
        <f t="shared" si="96"/>
        <v>12.5</v>
      </c>
      <c r="E16" s="5">
        <f t="shared" si="96"/>
        <v>12.5</v>
      </c>
      <c r="F16" s="5">
        <f t="shared" ref="F16:K16" si="97">(0*100)/8</f>
        <v>0</v>
      </c>
      <c r="G16" s="5">
        <f t="shared" si="97"/>
        <v>0</v>
      </c>
      <c r="H16" s="5">
        <f t="shared" si="97"/>
        <v>0</v>
      </c>
      <c r="I16" s="5">
        <f t="shared" si="97"/>
        <v>0</v>
      </c>
      <c r="J16" s="5">
        <f t="shared" si="97"/>
        <v>0</v>
      </c>
      <c r="K16" s="5">
        <f t="shared" si="97"/>
        <v>0</v>
      </c>
      <c r="L16" s="5">
        <f>(1*100)/8</f>
        <v>12.5</v>
      </c>
      <c r="M16" s="5">
        <f>(3*100)/8</f>
        <v>37.5</v>
      </c>
      <c r="N16" s="5">
        <f>(0*100)/8</f>
        <v>0</v>
      </c>
      <c r="O16" s="5">
        <f>(3*100)/8</f>
        <v>37.5</v>
      </c>
      <c r="P16" s="5">
        <f>(1*100)/8</f>
        <v>12.5</v>
      </c>
      <c r="Q16" s="5">
        <f t="shared" ref="Q16:T16" si="98">(0*100)/8</f>
        <v>0</v>
      </c>
      <c r="R16" s="5">
        <f t="shared" si="98"/>
        <v>0</v>
      </c>
      <c r="S16" s="5">
        <f t="shared" si="98"/>
        <v>0</v>
      </c>
      <c r="T16" s="5">
        <f t="shared" si="98"/>
        <v>0</v>
      </c>
      <c r="U16" s="5">
        <f>(1*100)/8</f>
        <v>12.5</v>
      </c>
      <c r="V16" s="5">
        <f t="shared" ref="V16:X16" si="99">(0*100)/8</f>
        <v>0</v>
      </c>
      <c r="W16" s="5">
        <f t="shared" si="99"/>
        <v>0</v>
      </c>
      <c r="X16" s="5">
        <f t="shared" si="99"/>
        <v>0</v>
      </c>
      <c r="Y16" s="5">
        <f>(2*100)/8</f>
        <v>25</v>
      </c>
      <c r="Z16" s="5">
        <f t="shared" ref="Z16:AC16" si="100">(0*100)/8</f>
        <v>0</v>
      </c>
      <c r="AA16" s="5">
        <f t="shared" si="100"/>
        <v>0</v>
      </c>
      <c r="AB16" s="5">
        <f t="shared" si="100"/>
        <v>0</v>
      </c>
      <c r="AC16" s="5">
        <f t="shared" si="100"/>
        <v>0</v>
      </c>
      <c r="AD16" s="5">
        <f t="shared" ref="AD16:AD17" si="105">(1*100)/8</f>
        <v>12.5</v>
      </c>
      <c r="AE16" s="5">
        <f t="shared" ref="AE16:AF16" si="101">(0*100)/8</f>
        <v>0</v>
      </c>
      <c r="AF16" s="5">
        <f t="shared" si="101"/>
        <v>0</v>
      </c>
    </row>
    <row r="17">
      <c r="A17" s="1" t="s">
        <v>16</v>
      </c>
      <c r="B17" s="5">
        <f t="shared" si="102"/>
        <v>0</v>
      </c>
      <c r="C17" s="5">
        <f t="shared" ref="C17:C18" si="107">(0*100)/8</f>
        <v>0</v>
      </c>
      <c r="D17" s="5">
        <f>(1*100)/8</f>
        <v>12.5</v>
      </c>
      <c r="E17" s="5">
        <f t="shared" ref="E17:N17" si="103">(0*100)/8</f>
        <v>0</v>
      </c>
      <c r="F17" s="5">
        <f t="shared" si="103"/>
        <v>0</v>
      </c>
      <c r="G17" s="5">
        <f t="shared" si="103"/>
        <v>0</v>
      </c>
      <c r="H17" s="5">
        <f t="shared" si="103"/>
        <v>0</v>
      </c>
      <c r="I17" s="5">
        <f t="shared" si="103"/>
        <v>0</v>
      </c>
      <c r="J17" s="5">
        <f t="shared" si="103"/>
        <v>0</v>
      </c>
      <c r="K17" s="5">
        <f t="shared" si="103"/>
        <v>0</v>
      </c>
      <c r="L17" s="5">
        <f t="shared" si="103"/>
        <v>0</v>
      </c>
      <c r="M17" s="5">
        <f t="shared" si="103"/>
        <v>0</v>
      </c>
      <c r="N17" s="5">
        <f t="shared" si="103"/>
        <v>0</v>
      </c>
      <c r="O17" s="5">
        <f>(2*100)/8</f>
        <v>25</v>
      </c>
      <c r="P17" s="5">
        <f t="shared" ref="P17:AC17" si="104">(0*100)/8</f>
        <v>0</v>
      </c>
      <c r="Q17" s="5">
        <f t="shared" si="104"/>
        <v>0</v>
      </c>
      <c r="R17" s="5">
        <f t="shared" si="104"/>
        <v>0</v>
      </c>
      <c r="S17" s="5">
        <f t="shared" si="104"/>
        <v>0</v>
      </c>
      <c r="T17" s="5">
        <f t="shared" si="104"/>
        <v>0</v>
      </c>
      <c r="U17" s="5">
        <f t="shared" si="104"/>
        <v>0</v>
      </c>
      <c r="V17" s="5">
        <f t="shared" si="104"/>
        <v>0</v>
      </c>
      <c r="W17" s="5">
        <f t="shared" si="104"/>
        <v>0</v>
      </c>
      <c r="X17" s="5">
        <f t="shared" si="104"/>
        <v>0</v>
      </c>
      <c r="Y17" s="5">
        <f t="shared" si="104"/>
        <v>0</v>
      </c>
      <c r="Z17" s="5">
        <f t="shared" si="104"/>
        <v>0</v>
      </c>
      <c r="AA17" s="5">
        <f t="shared" si="104"/>
        <v>0</v>
      </c>
      <c r="AB17" s="5">
        <f t="shared" si="104"/>
        <v>0</v>
      </c>
      <c r="AC17" s="5">
        <f t="shared" si="104"/>
        <v>0</v>
      </c>
      <c r="AD17" s="5">
        <f t="shared" si="105"/>
        <v>12.5</v>
      </c>
      <c r="AE17" s="5">
        <f t="shared" ref="AE17:AF17" si="106">(0*100)/8</f>
        <v>0</v>
      </c>
      <c r="AF17" s="5">
        <f t="shared" si="106"/>
        <v>0</v>
      </c>
    </row>
    <row r="18">
      <c r="A18" s="1" t="s">
        <v>17</v>
      </c>
      <c r="B18" s="5">
        <f t="shared" si="102"/>
        <v>0</v>
      </c>
      <c r="C18" s="5">
        <f t="shared" si="107"/>
        <v>0</v>
      </c>
      <c r="D18" s="5">
        <f t="shared" ref="D18:AF18" si="108">(0*100)/8</f>
        <v>0</v>
      </c>
      <c r="E18" s="5">
        <f t="shared" si="108"/>
        <v>0</v>
      </c>
      <c r="F18" s="5">
        <f t="shared" si="108"/>
        <v>0</v>
      </c>
      <c r="G18" s="5">
        <f t="shared" si="108"/>
        <v>0</v>
      </c>
      <c r="H18" s="5">
        <f t="shared" si="108"/>
        <v>0</v>
      </c>
      <c r="I18" s="5">
        <f t="shared" si="108"/>
        <v>0</v>
      </c>
      <c r="J18" s="5">
        <f t="shared" si="108"/>
        <v>0</v>
      </c>
      <c r="K18" s="5">
        <f t="shared" si="108"/>
        <v>0</v>
      </c>
      <c r="L18" s="5">
        <f t="shared" si="108"/>
        <v>0</v>
      </c>
      <c r="M18" s="5">
        <f t="shared" si="108"/>
        <v>0</v>
      </c>
      <c r="N18" s="5">
        <f t="shared" si="108"/>
        <v>0</v>
      </c>
      <c r="O18" s="5">
        <f t="shared" si="108"/>
        <v>0</v>
      </c>
      <c r="P18" s="5">
        <f t="shared" si="108"/>
        <v>0</v>
      </c>
      <c r="Q18" s="5">
        <f t="shared" si="108"/>
        <v>0</v>
      </c>
      <c r="R18" s="5">
        <f t="shared" si="108"/>
        <v>0</v>
      </c>
      <c r="S18" s="5">
        <f t="shared" si="108"/>
        <v>0</v>
      </c>
      <c r="T18" s="5">
        <f t="shared" si="108"/>
        <v>0</v>
      </c>
      <c r="U18" s="5">
        <f t="shared" si="108"/>
        <v>0</v>
      </c>
      <c r="V18" s="5">
        <f t="shared" si="108"/>
        <v>0</v>
      </c>
      <c r="W18" s="5">
        <f t="shared" si="108"/>
        <v>0</v>
      </c>
      <c r="X18" s="5">
        <f t="shared" si="108"/>
        <v>0</v>
      </c>
      <c r="Y18" s="5">
        <f t="shared" si="108"/>
        <v>0</v>
      </c>
      <c r="Z18" s="5">
        <f t="shared" si="108"/>
        <v>0</v>
      </c>
      <c r="AA18" s="5">
        <f t="shared" si="108"/>
        <v>0</v>
      </c>
      <c r="AB18" s="5">
        <f t="shared" si="108"/>
        <v>0</v>
      </c>
      <c r="AC18" s="5">
        <f t="shared" si="108"/>
        <v>0</v>
      </c>
      <c r="AD18" s="5">
        <f t="shared" si="108"/>
        <v>0</v>
      </c>
      <c r="AE18" s="5">
        <f t="shared" si="108"/>
        <v>0</v>
      </c>
      <c r="AF18" s="5">
        <f t="shared" si="108"/>
        <v>0</v>
      </c>
    </row>
    <row r="19">
      <c r="A19" s="3" t="s">
        <v>18</v>
      </c>
    </row>
    <row r="20">
      <c r="A20" s="1" t="s">
        <v>2</v>
      </c>
      <c r="B20" s="5">
        <f t="shared" ref="B20:AF20" si="109">(0*100)/2</f>
        <v>0</v>
      </c>
      <c r="C20" s="5">
        <f t="shared" si="109"/>
        <v>0</v>
      </c>
      <c r="D20" s="5">
        <f t="shared" si="109"/>
        <v>0</v>
      </c>
      <c r="E20" s="5">
        <f t="shared" si="109"/>
        <v>0</v>
      </c>
      <c r="F20" s="5">
        <f t="shared" si="109"/>
        <v>0</v>
      </c>
      <c r="G20" s="5">
        <f t="shared" si="109"/>
        <v>0</v>
      </c>
      <c r="H20" s="5">
        <f t="shared" si="109"/>
        <v>0</v>
      </c>
      <c r="I20" s="5">
        <f t="shared" si="109"/>
        <v>0</v>
      </c>
      <c r="J20" s="5">
        <f t="shared" si="109"/>
        <v>0</v>
      </c>
      <c r="K20" s="5">
        <f t="shared" si="109"/>
        <v>0</v>
      </c>
      <c r="L20" s="5">
        <f t="shared" si="109"/>
        <v>0</v>
      </c>
      <c r="M20" s="5">
        <f t="shared" si="109"/>
        <v>0</v>
      </c>
      <c r="N20" s="5">
        <f t="shared" si="109"/>
        <v>0</v>
      </c>
      <c r="O20" s="5">
        <f t="shared" si="109"/>
        <v>0</v>
      </c>
      <c r="P20" s="5">
        <f t="shared" si="109"/>
        <v>0</v>
      </c>
      <c r="Q20" s="5">
        <f t="shared" si="109"/>
        <v>0</v>
      </c>
      <c r="R20" s="5">
        <f t="shared" si="109"/>
        <v>0</v>
      </c>
      <c r="S20" s="5">
        <f t="shared" si="109"/>
        <v>0</v>
      </c>
      <c r="T20" s="5">
        <f t="shared" si="109"/>
        <v>0</v>
      </c>
      <c r="U20" s="5">
        <f t="shared" si="109"/>
        <v>0</v>
      </c>
      <c r="V20" s="5">
        <f t="shared" si="109"/>
        <v>0</v>
      </c>
      <c r="W20" s="5">
        <f t="shared" si="109"/>
        <v>0</v>
      </c>
      <c r="X20" s="5">
        <f t="shared" si="109"/>
        <v>0</v>
      </c>
      <c r="Y20" s="5">
        <f t="shared" si="109"/>
        <v>0</v>
      </c>
      <c r="Z20" s="5">
        <f t="shared" si="109"/>
        <v>0</v>
      </c>
      <c r="AA20" s="5">
        <f t="shared" si="109"/>
        <v>0</v>
      </c>
      <c r="AB20" s="5">
        <f t="shared" si="109"/>
        <v>0</v>
      </c>
      <c r="AC20" s="5">
        <f t="shared" si="109"/>
        <v>0</v>
      </c>
      <c r="AD20" s="5">
        <f t="shared" si="109"/>
        <v>0</v>
      </c>
      <c r="AE20" s="5">
        <f t="shared" si="109"/>
        <v>0</v>
      </c>
      <c r="AF20" s="5">
        <f t="shared" si="109"/>
        <v>0</v>
      </c>
    </row>
    <row r="21">
      <c r="A21" s="1" t="s">
        <v>3</v>
      </c>
      <c r="B21" s="5">
        <f t="shared" ref="B21:AF21" si="110">(0*100)/2</f>
        <v>0</v>
      </c>
      <c r="C21" s="5">
        <f t="shared" si="110"/>
        <v>0</v>
      </c>
      <c r="D21" s="5">
        <f t="shared" si="110"/>
        <v>0</v>
      </c>
      <c r="E21" s="5">
        <f t="shared" si="110"/>
        <v>0</v>
      </c>
      <c r="F21" s="5">
        <f t="shared" si="110"/>
        <v>0</v>
      </c>
      <c r="G21" s="5">
        <f t="shared" si="110"/>
        <v>0</v>
      </c>
      <c r="H21" s="5">
        <f t="shared" si="110"/>
        <v>0</v>
      </c>
      <c r="I21" s="5">
        <f t="shared" si="110"/>
        <v>0</v>
      </c>
      <c r="J21" s="5">
        <f t="shared" si="110"/>
        <v>0</v>
      </c>
      <c r="K21" s="5">
        <f t="shared" si="110"/>
        <v>0</v>
      </c>
      <c r="L21" s="5">
        <f t="shared" si="110"/>
        <v>0</v>
      </c>
      <c r="M21" s="5">
        <f t="shared" si="110"/>
        <v>0</v>
      </c>
      <c r="N21" s="5">
        <f t="shared" si="110"/>
        <v>0</v>
      </c>
      <c r="O21" s="5">
        <f t="shared" si="110"/>
        <v>0</v>
      </c>
      <c r="P21" s="5">
        <f t="shared" si="110"/>
        <v>0</v>
      </c>
      <c r="Q21" s="5">
        <f t="shared" si="110"/>
        <v>0</v>
      </c>
      <c r="R21" s="5">
        <f t="shared" si="110"/>
        <v>0</v>
      </c>
      <c r="S21" s="5">
        <f t="shared" si="110"/>
        <v>0</v>
      </c>
      <c r="T21" s="5">
        <f t="shared" si="110"/>
        <v>0</v>
      </c>
      <c r="U21" s="5">
        <f t="shared" si="110"/>
        <v>0</v>
      </c>
      <c r="V21" s="5">
        <f t="shared" si="110"/>
        <v>0</v>
      </c>
      <c r="W21" s="5">
        <f t="shared" si="110"/>
        <v>0</v>
      </c>
      <c r="X21" s="5">
        <f t="shared" si="110"/>
        <v>0</v>
      </c>
      <c r="Y21" s="5">
        <f t="shared" si="110"/>
        <v>0</v>
      </c>
      <c r="Z21" s="5">
        <f t="shared" si="110"/>
        <v>0</v>
      </c>
      <c r="AA21" s="5">
        <f t="shared" si="110"/>
        <v>0</v>
      </c>
      <c r="AB21" s="5">
        <f t="shared" si="110"/>
        <v>0</v>
      </c>
      <c r="AC21" s="5">
        <f t="shared" si="110"/>
        <v>0</v>
      </c>
      <c r="AD21" s="5">
        <f t="shared" si="110"/>
        <v>0</v>
      </c>
      <c r="AE21" s="5">
        <f t="shared" si="110"/>
        <v>0</v>
      </c>
      <c r="AF21" s="5">
        <f t="shared" si="110"/>
        <v>0</v>
      </c>
    </row>
    <row r="22">
      <c r="A22" s="1" t="s">
        <v>4</v>
      </c>
      <c r="B22" s="5">
        <f t="shared" ref="B22:G22" si="111">(0*100)/2</f>
        <v>0</v>
      </c>
      <c r="C22" s="5">
        <f t="shared" si="111"/>
        <v>0</v>
      </c>
      <c r="D22" s="5">
        <f t="shared" si="111"/>
        <v>0</v>
      </c>
      <c r="E22" s="5">
        <f t="shared" si="111"/>
        <v>0</v>
      </c>
      <c r="F22" s="5">
        <f t="shared" si="111"/>
        <v>0</v>
      </c>
      <c r="G22" s="5">
        <f t="shared" si="111"/>
        <v>0</v>
      </c>
      <c r="H22" s="5">
        <f>(1*100)/2</f>
        <v>50</v>
      </c>
      <c r="I22" s="5">
        <f t="shared" ref="I22:K22" si="112">(0*100)/2</f>
        <v>0</v>
      </c>
      <c r="J22" s="5">
        <f t="shared" si="112"/>
        <v>0</v>
      </c>
      <c r="K22" s="5">
        <f t="shared" si="112"/>
        <v>0</v>
      </c>
      <c r="L22" s="5">
        <f t="shared" ref="L22:L25" si="117">(1*100)/2</f>
        <v>50</v>
      </c>
      <c r="M22" s="5">
        <f t="shared" ref="M22:N22" si="113">(0*100)/2</f>
        <v>0</v>
      </c>
      <c r="N22" s="5">
        <f t="shared" si="113"/>
        <v>0</v>
      </c>
      <c r="O22" s="5">
        <f t="shared" ref="O22:O23" si="119">(1*100)/2</f>
        <v>50</v>
      </c>
      <c r="P22" s="5">
        <f t="shared" ref="P22:AC22" si="114">(0*100)/2</f>
        <v>0</v>
      </c>
      <c r="Q22" s="5">
        <f t="shared" si="114"/>
        <v>0</v>
      </c>
      <c r="R22" s="5">
        <f t="shared" si="114"/>
        <v>0</v>
      </c>
      <c r="S22" s="5">
        <f t="shared" si="114"/>
        <v>0</v>
      </c>
      <c r="T22" s="5">
        <f t="shared" si="114"/>
        <v>0</v>
      </c>
      <c r="U22" s="5">
        <f t="shared" si="114"/>
        <v>0</v>
      </c>
      <c r="V22" s="5">
        <f t="shared" si="114"/>
        <v>0</v>
      </c>
      <c r="W22" s="5">
        <f t="shared" si="114"/>
        <v>0</v>
      </c>
      <c r="X22" s="5">
        <f t="shared" si="114"/>
        <v>0</v>
      </c>
      <c r="Y22" s="5">
        <f t="shared" si="114"/>
        <v>0</v>
      </c>
      <c r="Z22" s="5">
        <f t="shared" si="114"/>
        <v>0</v>
      </c>
      <c r="AA22" s="5">
        <f t="shared" si="114"/>
        <v>0</v>
      </c>
      <c r="AB22" s="5">
        <f t="shared" si="114"/>
        <v>0</v>
      </c>
      <c r="AC22" s="5">
        <f t="shared" si="114"/>
        <v>0</v>
      </c>
      <c r="AD22" s="5">
        <f t="shared" ref="AD22:AD23" si="121">(1*100)/2</f>
        <v>50</v>
      </c>
      <c r="AE22" s="5">
        <f t="shared" ref="AE22:AF22" si="115">(0*100)/2</f>
        <v>0</v>
      </c>
      <c r="AF22" s="5">
        <f t="shared" si="115"/>
        <v>0</v>
      </c>
    </row>
    <row r="23">
      <c r="A23" s="1" t="s">
        <v>5</v>
      </c>
      <c r="B23" s="5">
        <f t="shared" ref="B23:B24" si="123">(1*100)/2</f>
        <v>50</v>
      </c>
      <c r="C23" s="5">
        <f t="shared" ref="C23:K23" si="116">(0*100)/2</f>
        <v>0</v>
      </c>
      <c r="D23" s="5">
        <f t="shared" si="116"/>
        <v>0</v>
      </c>
      <c r="E23" s="5">
        <f t="shared" si="116"/>
        <v>0</v>
      </c>
      <c r="F23" s="5">
        <f t="shared" si="116"/>
        <v>0</v>
      </c>
      <c r="G23" s="5">
        <f t="shared" si="116"/>
        <v>0</v>
      </c>
      <c r="H23" s="5">
        <f t="shared" si="116"/>
        <v>0</v>
      </c>
      <c r="I23" s="5">
        <f t="shared" si="116"/>
        <v>0</v>
      </c>
      <c r="J23" s="5">
        <f t="shared" si="116"/>
        <v>0</v>
      </c>
      <c r="K23" s="5">
        <f t="shared" si="116"/>
        <v>0</v>
      </c>
      <c r="L23" s="5">
        <f t="shared" si="117"/>
        <v>50</v>
      </c>
      <c r="M23" s="5">
        <f t="shared" ref="M23:N23" si="118">(0*100)/2</f>
        <v>0</v>
      </c>
      <c r="N23" s="5">
        <f t="shared" si="118"/>
        <v>0</v>
      </c>
      <c r="O23" s="5">
        <f t="shared" si="119"/>
        <v>50</v>
      </c>
      <c r="P23" s="5">
        <f t="shared" ref="P23:AC23" si="120">(0*100)/2</f>
        <v>0</v>
      </c>
      <c r="Q23" s="5">
        <f t="shared" si="120"/>
        <v>0</v>
      </c>
      <c r="R23" s="5">
        <f t="shared" si="120"/>
        <v>0</v>
      </c>
      <c r="S23" s="5">
        <f t="shared" si="120"/>
        <v>0</v>
      </c>
      <c r="T23" s="5">
        <f t="shared" si="120"/>
        <v>0</v>
      </c>
      <c r="U23" s="5">
        <f t="shared" si="120"/>
        <v>0</v>
      </c>
      <c r="V23" s="5">
        <f t="shared" si="120"/>
        <v>0</v>
      </c>
      <c r="W23" s="5">
        <f t="shared" si="120"/>
        <v>0</v>
      </c>
      <c r="X23" s="5">
        <f t="shared" si="120"/>
        <v>0</v>
      </c>
      <c r="Y23" s="5">
        <f t="shared" si="120"/>
        <v>0</v>
      </c>
      <c r="Z23" s="5">
        <f t="shared" si="120"/>
        <v>0</v>
      </c>
      <c r="AA23" s="5">
        <f t="shared" si="120"/>
        <v>0</v>
      </c>
      <c r="AB23" s="5">
        <f t="shared" si="120"/>
        <v>0</v>
      </c>
      <c r="AC23" s="5">
        <f t="shared" si="120"/>
        <v>0</v>
      </c>
      <c r="AD23" s="5">
        <f t="shared" si="121"/>
        <v>50</v>
      </c>
      <c r="AE23" s="5">
        <f t="shared" ref="AE23:AF23" si="122">(0*100)/2</f>
        <v>0</v>
      </c>
      <c r="AF23" s="5">
        <f t="shared" si="122"/>
        <v>0</v>
      </c>
    </row>
    <row r="24">
      <c r="A24" s="1" t="s">
        <v>6</v>
      </c>
      <c r="B24" s="5">
        <f t="shared" si="123"/>
        <v>50</v>
      </c>
      <c r="C24" s="5">
        <f t="shared" ref="C24:D24" si="124">(0*100)/2</f>
        <v>0</v>
      </c>
      <c r="D24" s="5">
        <f t="shared" si="124"/>
        <v>0</v>
      </c>
      <c r="E24" s="5">
        <f t="shared" ref="E24:H24" si="125">(1*100)/2</f>
        <v>50</v>
      </c>
      <c r="F24" s="5">
        <f t="shared" si="125"/>
        <v>50</v>
      </c>
      <c r="G24" s="5">
        <f t="shared" si="125"/>
        <v>50</v>
      </c>
      <c r="H24" s="5">
        <f t="shared" si="125"/>
        <v>50</v>
      </c>
      <c r="I24" s="5">
        <f t="shared" ref="I24:K24" si="126">(0*100)/2</f>
        <v>0</v>
      </c>
      <c r="J24" s="5">
        <f t="shared" si="126"/>
        <v>0</v>
      </c>
      <c r="K24" s="5">
        <f t="shared" si="126"/>
        <v>0</v>
      </c>
      <c r="L24" s="5">
        <f t="shared" si="117"/>
        <v>50</v>
      </c>
      <c r="M24" s="5">
        <f t="shared" ref="M24:O24" si="127">(0*100)/2</f>
        <v>0</v>
      </c>
      <c r="N24" s="5">
        <f t="shared" si="127"/>
        <v>0</v>
      </c>
      <c r="O24" s="5">
        <f t="shared" si="127"/>
        <v>0</v>
      </c>
      <c r="P24" s="5">
        <f>(1*100)/2</f>
        <v>50</v>
      </c>
      <c r="Q24" s="5">
        <f t="shared" ref="Q24:AF24" si="128">(0*100)/2</f>
        <v>0</v>
      </c>
      <c r="R24" s="5">
        <f t="shared" si="128"/>
        <v>0</v>
      </c>
      <c r="S24" s="5">
        <f t="shared" si="128"/>
        <v>0</v>
      </c>
      <c r="T24" s="5">
        <f t="shared" si="128"/>
        <v>0</v>
      </c>
      <c r="U24" s="5">
        <f t="shared" si="128"/>
        <v>0</v>
      </c>
      <c r="V24" s="5">
        <f t="shared" si="128"/>
        <v>0</v>
      </c>
      <c r="W24" s="5">
        <f t="shared" si="128"/>
        <v>0</v>
      </c>
      <c r="X24" s="5">
        <f t="shared" si="128"/>
        <v>0</v>
      </c>
      <c r="Y24" s="5">
        <f t="shared" si="128"/>
        <v>0</v>
      </c>
      <c r="Z24" s="5">
        <f t="shared" si="128"/>
        <v>0</v>
      </c>
      <c r="AA24" s="5">
        <f t="shared" si="128"/>
        <v>0</v>
      </c>
      <c r="AB24" s="5">
        <f t="shared" si="128"/>
        <v>0</v>
      </c>
      <c r="AC24" s="5">
        <f t="shared" si="128"/>
        <v>0</v>
      </c>
      <c r="AD24" s="5">
        <f t="shared" si="128"/>
        <v>0</v>
      </c>
      <c r="AE24" s="5">
        <f t="shared" si="128"/>
        <v>0</v>
      </c>
      <c r="AF24" s="5">
        <f t="shared" si="128"/>
        <v>0</v>
      </c>
    </row>
    <row r="25">
      <c r="A25" s="1" t="s">
        <v>7</v>
      </c>
      <c r="B25" s="5">
        <f t="shared" ref="B25:E25" si="129">(0*100)/2</f>
        <v>0</v>
      </c>
      <c r="C25" s="5">
        <f t="shared" si="129"/>
        <v>0</v>
      </c>
      <c r="D25" s="5">
        <f t="shared" si="129"/>
        <v>0</v>
      </c>
      <c r="E25" s="5">
        <f t="shared" si="129"/>
        <v>0</v>
      </c>
      <c r="F25" s="5">
        <f t="shared" ref="F25:H25" si="130">(1*100)/2</f>
        <v>50</v>
      </c>
      <c r="G25" s="5">
        <f t="shared" si="130"/>
        <v>50</v>
      </c>
      <c r="H25" s="5">
        <f t="shared" si="130"/>
        <v>50</v>
      </c>
      <c r="I25" s="5">
        <f t="shared" ref="I25:K25" si="131">(0*100)/2</f>
        <v>0</v>
      </c>
      <c r="J25" s="5">
        <f t="shared" si="131"/>
        <v>0</v>
      </c>
      <c r="K25" s="5">
        <f t="shared" si="131"/>
        <v>0</v>
      </c>
      <c r="L25" s="5">
        <f t="shared" si="117"/>
        <v>50</v>
      </c>
      <c r="M25" s="5">
        <f>(0*100)/2</f>
        <v>0</v>
      </c>
      <c r="N25" s="5">
        <f t="shared" ref="N25:O25" si="132">(1*100)/2</f>
        <v>50</v>
      </c>
      <c r="O25" s="5">
        <f t="shared" si="132"/>
        <v>50</v>
      </c>
      <c r="P25" s="5">
        <f t="shared" ref="P25:AC25" si="133">(0*100)/2</f>
        <v>0</v>
      </c>
      <c r="Q25" s="5">
        <f t="shared" si="133"/>
        <v>0</v>
      </c>
      <c r="R25" s="5">
        <f t="shared" si="133"/>
        <v>0</v>
      </c>
      <c r="S25" s="5">
        <f t="shared" si="133"/>
        <v>0</v>
      </c>
      <c r="T25" s="5">
        <f t="shared" si="133"/>
        <v>0</v>
      </c>
      <c r="U25" s="5">
        <f t="shared" si="133"/>
        <v>0</v>
      </c>
      <c r="V25" s="5">
        <f t="shared" si="133"/>
        <v>0</v>
      </c>
      <c r="W25" s="5">
        <f t="shared" si="133"/>
        <v>0</v>
      </c>
      <c r="X25" s="5">
        <f t="shared" si="133"/>
        <v>0</v>
      </c>
      <c r="Y25" s="5">
        <f t="shared" si="133"/>
        <v>0</v>
      </c>
      <c r="Z25" s="5">
        <f t="shared" si="133"/>
        <v>0</v>
      </c>
      <c r="AA25" s="5">
        <f t="shared" si="133"/>
        <v>0</v>
      </c>
      <c r="AB25" s="5">
        <f t="shared" si="133"/>
        <v>0</v>
      </c>
      <c r="AC25" s="5">
        <f t="shared" si="133"/>
        <v>0</v>
      </c>
      <c r="AD25" s="5">
        <f>(1*100)/2</f>
        <v>50</v>
      </c>
      <c r="AE25" s="5">
        <f t="shared" ref="AE25:AF25" si="134">(0*100)/2</f>
        <v>0</v>
      </c>
      <c r="AF25" s="5">
        <f t="shared" si="134"/>
        <v>0</v>
      </c>
    </row>
    <row r="26">
      <c r="A26" s="1" t="s">
        <v>8</v>
      </c>
      <c r="B26" s="5">
        <f t="shared" ref="B26:F26" si="135">(0*100)/2</f>
        <v>0</v>
      </c>
      <c r="C26" s="5">
        <f t="shared" si="135"/>
        <v>0</v>
      </c>
      <c r="D26" s="5">
        <f t="shared" si="135"/>
        <v>0</v>
      </c>
      <c r="E26" s="5">
        <f t="shared" si="135"/>
        <v>0</v>
      </c>
      <c r="F26" s="5">
        <f t="shared" si="135"/>
        <v>0</v>
      </c>
      <c r="G26" s="5">
        <f t="shared" ref="G26:I26" si="136">(1*100)/2</f>
        <v>50</v>
      </c>
      <c r="H26" s="5">
        <f t="shared" si="136"/>
        <v>50</v>
      </c>
      <c r="I26" s="5">
        <f t="shared" si="136"/>
        <v>50</v>
      </c>
      <c r="J26" s="5">
        <f t="shared" ref="J26:M26" si="137">(0*100)/2</f>
        <v>0</v>
      </c>
      <c r="K26" s="5">
        <f t="shared" si="137"/>
        <v>0</v>
      </c>
      <c r="L26" s="5">
        <f t="shared" si="137"/>
        <v>0</v>
      </c>
      <c r="M26" s="5">
        <f t="shared" si="137"/>
        <v>0</v>
      </c>
      <c r="N26" s="5">
        <f t="shared" ref="N26:O26" si="138">(1*100)/2</f>
        <v>50</v>
      </c>
      <c r="O26" s="5">
        <f t="shared" si="138"/>
        <v>50</v>
      </c>
      <c r="P26" s="5">
        <f>(0*100)/2</f>
        <v>0</v>
      </c>
      <c r="Q26" s="5">
        <f>(1*100)/2</f>
        <v>50</v>
      </c>
      <c r="R26" s="5">
        <f t="shared" ref="R26:AB26" si="139">(0*100)/2</f>
        <v>0</v>
      </c>
      <c r="S26" s="5">
        <f t="shared" si="139"/>
        <v>0</v>
      </c>
      <c r="T26" s="5">
        <f t="shared" si="139"/>
        <v>0</v>
      </c>
      <c r="U26" s="5">
        <f t="shared" si="139"/>
        <v>0</v>
      </c>
      <c r="V26" s="5">
        <f t="shared" si="139"/>
        <v>0</v>
      </c>
      <c r="W26" s="5">
        <f t="shared" si="139"/>
        <v>0</v>
      </c>
      <c r="X26" s="5">
        <f t="shared" si="139"/>
        <v>0</v>
      </c>
      <c r="Y26" s="5">
        <f t="shared" si="139"/>
        <v>0</v>
      </c>
      <c r="Z26" s="5">
        <f t="shared" si="139"/>
        <v>0</v>
      </c>
      <c r="AA26" s="5">
        <f t="shared" si="139"/>
        <v>0</v>
      </c>
      <c r="AB26" s="5">
        <f t="shared" si="139"/>
        <v>0</v>
      </c>
      <c r="AC26" s="5">
        <f t="shared" ref="AC26:AD26" si="140">(1*100)/2</f>
        <v>50</v>
      </c>
      <c r="AD26" s="5">
        <f t="shared" si="140"/>
        <v>50</v>
      </c>
      <c r="AE26" s="5">
        <f t="shared" ref="AE26:AF26" si="141">(0*100)/2</f>
        <v>0</v>
      </c>
      <c r="AF26" s="5">
        <f t="shared" si="141"/>
        <v>0</v>
      </c>
    </row>
    <row r="27">
      <c r="A27" s="1" t="s">
        <v>9</v>
      </c>
      <c r="B27" s="5">
        <f t="shared" ref="B27:F27" si="142">(0*100)/2</f>
        <v>0</v>
      </c>
      <c r="C27" s="5">
        <f t="shared" si="142"/>
        <v>0</v>
      </c>
      <c r="D27" s="5">
        <f t="shared" si="142"/>
        <v>0</v>
      </c>
      <c r="E27" s="5">
        <f t="shared" si="142"/>
        <v>0</v>
      </c>
      <c r="F27" s="5">
        <f t="shared" si="142"/>
        <v>0</v>
      </c>
      <c r="G27" s="5">
        <f t="shared" ref="G27:I27" si="143">(1*100)/2</f>
        <v>50</v>
      </c>
      <c r="H27" s="5">
        <f t="shared" si="143"/>
        <v>50</v>
      </c>
      <c r="I27" s="5">
        <f t="shared" si="143"/>
        <v>50</v>
      </c>
      <c r="J27" s="5">
        <f t="shared" ref="J27:M27" si="144">(0*100)/2</f>
        <v>0</v>
      </c>
      <c r="K27" s="5">
        <f t="shared" si="144"/>
        <v>0</v>
      </c>
      <c r="L27" s="5">
        <f t="shared" si="144"/>
        <v>0</v>
      </c>
      <c r="M27" s="5">
        <f t="shared" si="144"/>
        <v>0</v>
      </c>
      <c r="N27" s="5">
        <f>(1*100)/2</f>
        <v>50</v>
      </c>
      <c r="O27" s="5">
        <f t="shared" ref="O27:AB27" si="145">(0*100)/2</f>
        <v>0</v>
      </c>
      <c r="P27" s="5">
        <f t="shared" si="145"/>
        <v>0</v>
      </c>
      <c r="Q27" s="5">
        <f t="shared" si="145"/>
        <v>0</v>
      </c>
      <c r="R27" s="5">
        <f t="shared" si="145"/>
        <v>0</v>
      </c>
      <c r="S27" s="5">
        <f t="shared" si="145"/>
        <v>0</v>
      </c>
      <c r="T27" s="5">
        <f t="shared" si="145"/>
        <v>0</v>
      </c>
      <c r="U27" s="5">
        <f t="shared" si="145"/>
        <v>0</v>
      </c>
      <c r="V27" s="5">
        <f t="shared" si="145"/>
        <v>0</v>
      </c>
      <c r="W27" s="5">
        <f t="shared" si="145"/>
        <v>0</v>
      </c>
      <c r="X27" s="5">
        <f t="shared" si="145"/>
        <v>0</v>
      </c>
      <c r="Y27" s="5">
        <f t="shared" si="145"/>
        <v>0</v>
      </c>
      <c r="Z27" s="5">
        <f t="shared" si="145"/>
        <v>0</v>
      </c>
      <c r="AA27" s="5">
        <f t="shared" si="145"/>
        <v>0</v>
      </c>
      <c r="AB27" s="5">
        <f t="shared" si="145"/>
        <v>0</v>
      </c>
      <c r="AC27" s="5">
        <f>(1*100)/2</f>
        <v>50</v>
      </c>
      <c r="AD27" s="5">
        <f t="shared" ref="AD27:AF27" si="146">(0*100)/2</f>
        <v>0</v>
      </c>
      <c r="AE27" s="5">
        <f t="shared" si="146"/>
        <v>0</v>
      </c>
      <c r="AF27" s="5">
        <f t="shared" si="146"/>
        <v>0</v>
      </c>
    </row>
    <row r="28">
      <c r="A28" s="1" t="s">
        <v>10</v>
      </c>
      <c r="B28" s="5">
        <f t="shared" ref="B28:C28" si="147">(0*100)/2</f>
        <v>0</v>
      </c>
      <c r="C28" s="5">
        <f t="shared" si="147"/>
        <v>0</v>
      </c>
      <c r="D28" s="5">
        <f t="shared" ref="D28:D29" si="153">(1*100)/2</f>
        <v>50</v>
      </c>
      <c r="E28" s="5">
        <f t="shared" ref="E28:H28" si="148">(0*100)/2</f>
        <v>0</v>
      </c>
      <c r="F28" s="5">
        <f t="shared" si="148"/>
        <v>0</v>
      </c>
      <c r="G28" s="5">
        <f t="shared" si="148"/>
        <v>0</v>
      </c>
      <c r="H28" s="5">
        <f t="shared" si="148"/>
        <v>0</v>
      </c>
      <c r="I28" s="5">
        <f t="shared" ref="I28:I29" si="155">(1*100)/2</f>
        <v>50</v>
      </c>
      <c r="J28" s="5">
        <f t="shared" ref="J28:Q28" si="149">(0*100)/2</f>
        <v>0</v>
      </c>
      <c r="K28" s="5">
        <f t="shared" si="149"/>
        <v>0</v>
      </c>
      <c r="L28" s="5">
        <f t="shared" si="149"/>
        <v>0</v>
      </c>
      <c r="M28" s="5">
        <f t="shared" si="149"/>
        <v>0</v>
      </c>
      <c r="N28" s="5">
        <f t="shared" si="149"/>
        <v>0</v>
      </c>
      <c r="O28" s="5">
        <f t="shared" si="149"/>
        <v>0</v>
      </c>
      <c r="P28" s="5">
        <f t="shared" si="149"/>
        <v>0</v>
      </c>
      <c r="Q28" s="5">
        <f t="shared" si="149"/>
        <v>0</v>
      </c>
      <c r="R28" s="5">
        <f t="shared" ref="R28:R29" si="158">(1*100)/2</f>
        <v>50</v>
      </c>
      <c r="S28" s="5">
        <f t="shared" ref="S28:T28" si="150">(0*100)/2</f>
        <v>0</v>
      </c>
      <c r="T28" s="5">
        <f t="shared" si="150"/>
        <v>0</v>
      </c>
      <c r="U28" s="5">
        <f t="shared" ref="U28:U29" si="160">(1*100)/2</f>
        <v>50</v>
      </c>
      <c r="V28" s="5">
        <f t="shared" ref="V28:AF28" si="151">(0*100)/2</f>
        <v>0</v>
      </c>
      <c r="W28" s="5">
        <f t="shared" si="151"/>
        <v>0</v>
      </c>
      <c r="X28" s="5">
        <f t="shared" si="151"/>
        <v>0</v>
      </c>
      <c r="Y28" s="5">
        <f t="shared" si="151"/>
        <v>0</v>
      </c>
      <c r="Z28" s="5">
        <f t="shared" si="151"/>
        <v>0</v>
      </c>
      <c r="AA28" s="5">
        <f t="shared" si="151"/>
        <v>0</v>
      </c>
      <c r="AB28" s="5">
        <f t="shared" si="151"/>
        <v>0</v>
      </c>
      <c r="AC28" s="5">
        <f t="shared" si="151"/>
        <v>0</v>
      </c>
      <c r="AD28" s="5">
        <f t="shared" si="151"/>
        <v>0</v>
      </c>
      <c r="AE28" s="5">
        <f t="shared" si="151"/>
        <v>0</v>
      </c>
      <c r="AF28" s="5">
        <f t="shared" si="151"/>
        <v>0</v>
      </c>
    </row>
    <row r="29">
      <c r="A29" s="1" t="s">
        <v>11</v>
      </c>
      <c r="B29" s="5">
        <f t="shared" ref="B29:C29" si="152">(0*100)/2</f>
        <v>0</v>
      </c>
      <c r="C29" s="5">
        <f t="shared" si="152"/>
        <v>0</v>
      </c>
      <c r="D29" s="5">
        <f t="shared" si="153"/>
        <v>50</v>
      </c>
      <c r="E29" s="5">
        <f t="shared" ref="E29:H29" si="154">(0*100)/2</f>
        <v>0</v>
      </c>
      <c r="F29" s="5">
        <f t="shared" si="154"/>
        <v>0</v>
      </c>
      <c r="G29" s="5">
        <f t="shared" si="154"/>
        <v>0</v>
      </c>
      <c r="H29" s="5">
        <f t="shared" si="154"/>
        <v>0</v>
      </c>
      <c r="I29" s="5">
        <f t="shared" si="155"/>
        <v>50</v>
      </c>
      <c r="J29" s="5">
        <f t="shared" ref="J29:N29" si="156">(0*100)/2</f>
        <v>0</v>
      </c>
      <c r="K29" s="5">
        <f t="shared" si="156"/>
        <v>0</v>
      </c>
      <c r="L29" s="5">
        <f t="shared" si="156"/>
        <v>0</v>
      </c>
      <c r="M29" s="5">
        <f t="shared" si="156"/>
        <v>0</v>
      </c>
      <c r="N29" s="5">
        <f t="shared" si="156"/>
        <v>0</v>
      </c>
      <c r="O29" s="5">
        <f>(1*100)/2</f>
        <v>50</v>
      </c>
      <c r="P29" s="5">
        <f t="shared" ref="P29:Q29" si="157">(0*100)/2</f>
        <v>0</v>
      </c>
      <c r="Q29" s="5">
        <f t="shared" si="157"/>
        <v>0</v>
      </c>
      <c r="R29" s="5">
        <f t="shared" si="158"/>
        <v>50</v>
      </c>
      <c r="S29" s="5">
        <f t="shared" ref="S29:T29" si="159">(0*100)/2</f>
        <v>0</v>
      </c>
      <c r="T29" s="5">
        <f t="shared" si="159"/>
        <v>0</v>
      </c>
      <c r="U29" s="5">
        <f t="shared" si="160"/>
        <v>50</v>
      </c>
      <c r="V29" s="5">
        <f t="shared" ref="V29:AF29" si="161">(0*100)/2</f>
        <v>0</v>
      </c>
      <c r="W29" s="5">
        <f t="shared" si="161"/>
        <v>0</v>
      </c>
      <c r="X29" s="5">
        <f t="shared" si="161"/>
        <v>0</v>
      </c>
      <c r="Y29" s="5">
        <f t="shared" si="161"/>
        <v>0</v>
      </c>
      <c r="Z29" s="5">
        <f t="shared" si="161"/>
        <v>0</v>
      </c>
      <c r="AA29" s="5">
        <f t="shared" si="161"/>
        <v>0</v>
      </c>
      <c r="AB29" s="5">
        <f t="shared" si="161"/>
        <v>0</v>
      </c>
      <c r="AC29" s="5">
        <f t="shared" si="161"/>
        <v>0</v>
      </c>
      <c r="AD29" s="5">
        <f t="shared" si="161"/>
        <v>0</v>
      </c>
      <c r="AE29" s="5">
        <f t="shared" si="161"/>
        <v>0</v>
      </c>
      <c r="AF29" s="5">
        <f t="shared" si="161"/>
        <v>0</v>
      </c>
    </row>
    <row r="30">
      <c r="A30" s="1" t="s">
        <v>12</v>
      </c>
      <c r="B30" s="5">
        <f t="shared" ref="B30:F30" si="162">(0*100)/2</f>
        <v>0</v>
      </c>
      <c r="C30" s="5">
        <f t="shared" si="162"/>
        <v>0</v>
      </c>
      <c r="D30" s="5">
        <f t="shared" si="162"/>
        <v>0</v>
      </c>
      <c r="E30" s="5">
        <f t="shared" si="162"/>
        <v>0</v>
      </c>
      <c r="F30" s="5">
        <f t="shared" si="162"/>
        <v>0</v>
      </c>
      <c r="G30" s="5">
        <f t="shared" ref="G30:I30" si="163">(1*100)/2</f>
        <v>50</v>
      </c>
      <c r="H30" s="5">
        <f t="shared" si="163"/>
        <v>50</v>
      </c>
      <c r="I30" s="5">
        <f t="shared" si="163"/>
        <v>50</v>
      </c>
      <c r="J30" s="5">
        <f t="shared" ref="J30:O30" si="164">(0*100)/2</f>
        <v>0</v>
      </c>
      <c r="K30" s="5">
        <f t="shared" si="164"/>
        <v>0</v>
      </c>
      <c r="L30" s="5">
        <f t="shared" si="164"/>
        <v>0</v>
      </c>
      <c r="M30" s="5">
        <f t="shared" si="164"/>
        <v>0</v>
      </c>
      <c r="N30" s="5">
        <f t="shared" si="164"/>
        <v>0</v>
      </c>
      <c r="O30" s="5">
        <f t="shared" si="164"/>
        <v>0</v>
      </c>
      <c r="P30" s="5">
        <f t="shared" ref="P30:P33" si="169">(1*100)/2</f>
        <v>50</v>
      </c>
      <c r="Q30" s="5">
        <f t="shared" ref="Q30:AF30" si="165">(0*100)/2</f>
        <v>0</v>
      </c>
      <c r="R30" s="5">
        <f t="shared" si="165"/>
        <v>0</v>
      </c>
      <c r="S30" s="5">
        <f t="shared" si="165"/>
        <v>0</v>
      </c>
      <c r="T30" s="5">
        <f t="shared" si="165"/>
        <v>0</v>
      </c>
      <c r="U30" s="5">
        <f t="shared" si="165"/>
        <v>0</v>
      </c>
      <c r="V30" s="5">
        <f t="shared" si="165"/>
        <v>0</v>
      </c>
      <c r="W30" s="5">
        <f t="shared" si="165"/>
        <v>0</v>
      </c>
      <c r="X30" s="5">
        <f t="shared" si="165"/>
        <v>0</v>
      </c>
      <c r="Y30" s="5">
        <f t="shared" si="165"/>
        <v>0</v>
      </c>
      <c r="Z30" s="5">
        <f t="shared" si="165"/>
        <v>0</v>
      </c>
      <c r="AA30" s="5">
        <f t="shared" si="165"/>
        <v>0</v>
      </c>
      <c r="AB30" s="5">
        <f t="shared" si="165"/>
        <v>0</v>
      </c>
      <c r="AC30" s="5">
        <f t="shared" si="165"/>
        <v>0</v>
      </c>
      <c r="AD30" s="5">
        <f t="shared" si="165"/>
        <v>0</v>
      </c>
      <c r="AE30" s="5">
        <f t="shared" si="165"/>
        <v>0</v>
      </c>
      <c r="AF30" s="5">
        <f t="shared" si="165"/>
        <v>0</v>
      </c>
    </row>
    <row r="31">
      <c r="A31" s="1" t="s">
        <v>13</v>
      </c>
      <c r="B31" s="5">
        <f t="shared" ref="B31:F31" si="166">(0*100)/2</f>
        <v>0</v>
      </c>
      <c r="C31" s="5">
        <f t="shared" si="166"/>
        <v>0</v>
      </c>
      <c r="D31" s="5">
        <f t="shared" si="166"/>
        <v>0</v>
      </c>
      <c r="E31" s="5">
        <f t="shared" si="166"/>
        <v>0</v>
      </c>
      <c r="F31" s="5">
        <f t="shared" si="166"/>
        <v>0</v>
      </c>
      <c r="G31" s="5">
        <f t="shared" ref="G31:H31" si="167">(1*100)/2</f>
        <v>50</v>
      </c>
      <c r="H31" s="5">
        <f t="shared" si="167"/>
        <v>50</v>
      </c>
      <c r="I31" s="5">
        <f t="shared" ref="I31:O31" si="168">(0*100)/2</f>
        <v>0</v>
      </c>
      <c r="J31" s="5">
        <f t="shared" si="168"/>
        <v>0</v>
      </c>
      <c r="K31" s="5">
        <f t="shared" si="168"/>
        <v>0</v>
      </c>
      <c r="L31" s="5">
        <f t="shared" si="168"/>
        <v>0</v>
      </c>
      <c r="M31" s="5">
        <f t="shared" si="168"/>
        <v>0</v>
      </c>
      <c r="N31" s="5">
        <f t="shared" si="168"/>
        <v>0</v>
      </c>
      <c r="O31" s="5">
        <f t="shared" si="168"/>
        <v>0</v>
      </c>
      <c r="P31" s="5">
        <f t="shared" si="169"/>
        <v>50</v>
      </c>
      <c r="Q31" s="5">
        <f t="shared" ref="Q31:Q33" si="173">(0*100)/2</f>
        <v>0</v>
      </c>
      <c r="R31" s="5">
        <f>(1*100)/2</f>
        <v>50</v>
      </c>
      <c r="S31" s="5">
        <f t="shared" ref="S31:AF31" si="170">(0*100)/2</f>
        <v>0</v>
      </c>
      <c r="T31" s="5">
        <f t="shared" si="170"/>
        <v>0</v>
      </c>
      <c r="U31" s="5">
        <f t="shared" si="170"/>
        <v>0</v>
      </c>
      <c r="V31" s="5">
        <f t="shared" si="170"/>
        <v>0</v>
      </c>
      <c r="W31" s="5">
        <f t="shared" si="170"/>
        <v>0</v>
      </c>
      <c r="X31" s="5">
        <f t="shared" si="170"/>
        <v>0</v>
      </c>
      <c r="Y31" s="5">
        <f t="shared" si="170"/>
        <v>0</v>
      </c>
      <c r="Z31" s="5">
        <f t="shared" si="170"/>
        <v>0</v>
      </c>
      <c r="AA31" s="5">
        <f t="shared" si="170"/>
        <v>0</v>
      </c>
      <c r="AB31" s="5">
        <f t="shared" si="170"/>
        <v>0</v>
      </c>
      <c r="AC31" s="5">
        <f t="shared" si="170"/>
        <v>0</v>
      </c>
      <c r="AD31" s="5">
        <f t="shared" si="170"/>
        <v>0</v>
      </c>
      <c r="AE31" s="5">
        <f t="shared" si="170"/>
        <v>0</v>
      </c>
      <c r="AF31" s="5">
        <f t="shared" si="170"/>
        <v>0</v>
      </c>
    </row>
    <row r="32">
      <c r="A32" s="1" t="s">
        <v>14</v>
      </c>
      <c r="B32" s="5">
        <f t="shared" ref="B32:H32" si="171">(0*100)/2</f>
        <v>0</v>
      </c>
      <c r="C32" s="5">
        <f t="shared" si="171"/>
        <v>0</v>
      </c>
      <c r="D32" s="5">
        <f t="shared" si="171"/>
        <v>0</v>
      </c>
      <c r="E32" s="5">
        <f t="shared" si="171"/>
        <v>0</v>
      </c>
      <c r="F32" s="5">
        <f t="shared" si="171"/>
        <v>0</v>
      </c>
      <c r="G32" s="5">
        <f t="shared" si="171"/>
        <v>0</v>
      </c>
      <c r="H32" s="5">
        <f t="shared" si="171"/>
        <v>0</v>
      </c>
      <c r="I32" s="5">
        <f t="shared" ref="I32:I33" si="176">(1*100)/2</f>
        <v>50</v>
      </c>
      <c r="J32" s="5">
        <f t="shared" ref="J32:O32" si="172">(0*100)/2</f>
        <v>0</v>
      </c>
      <c r="K32" s="5">
        <f t="shared" si="172"/>
        <v>0</v>
      </c>
      <c r="L32" s="5">
        <f t="shared" si="172"/>
        <v>0</v>
      </c>
      <c r="M32" s="5">
        <f t="shared" si="172"/>
        <v>0</v>
      </c>
      <c r="N32" s="5">
        <f t="shared" si="172"/>
        <v>0</v>
      </c>
      <c r="O32" s="5">
        <f t="shared" si="172"/>
        <v>0</v>
      </c>
      <c r="P32" s="5">
        <f t="shared" si="169"/>
        <v>50</v>
      </c>
      <c r="Q32" s="5">
        <f t="shared" si="173"/>
        <v>0</v>
      </c>
      <c r="R32" s="5">
        <f t="shared" ref="R32:AF32" si="174">(0*100)/2</f>
        <v>0</v>
      </c>
      <c r="S32" s="5">
        <f t="shared" si="174"/>
        <v>0</v>
      </c>
      <c r="T32" s="5">
        <f t="shared" si="174"/>
        <v>0</v>
      </c>
      <c r="U32" s="5">
        <f t="shared" si="174"/>
        <v>0</v>
      </c>
      <c r="V32" s="5">
        <f t="shared" si="174"/>
        <v>0</v>
      </c>
      <c r="W32" s="5">
        <f t="shared" si="174"/>
        <v>0</v>
      </c>
      <c r="X32" s="5">
        <f t="shared" si="174"/>
        <v>0</v>
      </c>
      <c r="Y32" s="5">
        <f t="shared" si="174"/>
        <v>0</v>
      </c>
      <c r="Z32" s="5">
        <f t="shared" si="174"/>
        <v>0</v>
      </c>
      <c r="AA32" s="5">
        <f t="shared" si="174"/>
        <v>0</v>
      </c>
      <c r="AB32" s="5">
        <f t="shared" si="174"/>
        <v>0</v>
      </c>
      <c r="AC32" s="5">
        <f t="shared" si="174"/>
        <v>0</v>
      </c>
      <c r="AD32" s="5">
        <f t="shared" si="174"/>
        <v>0</v>
      </c>
      <c r="AE32" s="5">
        <f t="shared" si="174"/>
        <v>0</v>
      </c>
      <c r="AF32" s="5">
        <f t="shared" si="174"/>
        <v>0</v>
      </c>
    </row>
    <row r="33">
      <c r="A33" s="1" t="s">
        <v>15</v>
      </c>
      <c r="B33" s="5">
        <f t="shared" ref="B33:H33" si="175">(0*100)/2</f>
        <v>0</v>
      </c>
      <c r="C33" s="5">
        <f t="shared" si="175"/>
        <v>0</v>
      </c>
      <c r="D33" s="5">
        <f t="shared" si="175"/>
        <v>0</v>
      </c>
      <c r="E33" s="5">
        <f t="shared" si="175"/>
        <v>0</v>
      </c>
      <c r="F33" s="5">
        <f t="shared" si="175"/>
        <v>0</v>
      </c>
      <c r="G33" s="5">
        <f t="shared" si="175"/>
        <v>0</v>
      </c>
      <c r="H33" s="5">
        <f t="shared" si="175"/>
        <v>0</v>
      </c>
      <c r="I33" s="5">
        <f t="shared" si="176"/>
        <v>50</v>
      </c>
      <c r="J33" s="5">
        <f t="shared" ref="J33:O33" si="177">(0*100)/2</f>
        <v>0</v>
      </c>
      <c r="K33" s="5">
        <f t="shared" si="177"/>
        <v>0</v>
      </c>
      <c r="L33" s="5">
        <f t="shared" si="177"/>
        <v>0</v>
      </c>
      <c r="M33" s="5">
        <f t="shared" si="177"/>
        <v>0</v>
      </c>
      <c r="N33" s="5">
        <f t="shared" si="177"/>
        <v>0</v>
      </c>
      <c r="O33" s="5">
        <f t="shared" si="177"/>
        <v>0</v>
      </c>
      <c r="P33" s="5">
        <f t="shared" si="169"/>
        <v>50</v>
      </c>
      <c r="Q33" s="5">
        <f t="shared" si="173"/>
        <v>0</v>
      </c>
      <c r="R33" s="5">
        <f t="shared" ref="R33:AF33" si="178">(0*100)/2</f>
        <v>0</v>
      </c>
      <c r="S33" s="5">
        <f t="shared" si="178"/>
        <v>0</v>
      </c>
      <c r="T33" s="5">
        <f t="shared" si="178"/>
        <v>0</v>
      </c>
      <c r="U33" s="5">
        <f t="shared" si="178"/>
        <v>0</v>
      </c>
      <c r="V33" s="5">
        <f t="shared" si="178"/>
        <v>0</v>
      </c>
      <c r="W33" s="5">
        <f t="shared" si="178"/>
        <v>0</v>
      </c>
      <c r="X33" s="5">
        <f t="shared" si="178"/>
        <v>0</v>
      </c>
      <c r="Y33" s="5">
        <f t="shared" si="178"/>
        <v>0</v>
      </c>
      <c r="Z33" s="5">
        <f t="shared" si="178"/>
        <v>0</v>
      </c>
      <c r="AA33" s="5">
        <f t="shared" si="178"/>
        <v>0</v>
      </c>
      <c r="AB33" s="5">
        <f t="shared" si="178"/>
        <v>0</v>
      </c>
      <c r="AC33" s="5">
        <f t="shared" si="178"/>
        <v>0</v>
      </c>
      <c r="AD33" s="5">
        <f t="shared" si="178"/>
        <v>0</v>
      </c>
      <c r="AE33" s="5">
        <f t="shared" si="178"/>
        <v>0</v>
      </c>
      <c r="AF33" s="5">
        <f t="shared" si="178"/>
        <v>0</v>
      </c>
    </row>
    <row r="34">
      <c r="A34" s="1" t="s">
        <v>16</v>
      </c>
      <c r="B34" s="5">
        <f t="shared" ref="B34:AF34" si="179">(0*100)/2</f>
        <v>0</v>
      </c>
      <c r="C34" s="5">
        <f t="shared" si="179"/>
        <v>0</v>
      </c>
      <c r="D34" s="5">
        <f t="shared" si="179"/>
        <v>0</v>
      </c>
      <c r="E34" s="5">
        <f t="shared" si="179"/>
        <v>0</v>
      </c>
      <c r="F34" s="5">
        <f t="shared" si="179"/>
        <v>0</v>
      </c>
      <c r="G34" s="5">
        <f t="shared" si="179"/>
        <v>0</v>
      </c>
      <c r="H34" s="5">
        <f t="shared" si="179"/>
        <v>0</v>
      </c>
      <c r="I34" s="5">
        <f t="shared" si="179"/>
        <v>0</v>
      </c>
      <c r="J34" s="5">
        <f t="shared" si="179"/>
        <v>0</v>
      </c>
      <c r="K34" s="5">
        <f t="shared" si="179"/>
        <v>0</v>
      </c>
      <c r="L34" s="5">
        <f t="shared" si="179"/>
        <v>0</v>
      </c>
      <c r="M34" s="5">
        <f t="shared" si="179"/>
        <v>0</v>
      </c>
      <c r="N34" s="5">
        <f t="shared" si="179"/>
        <v>0</v>
      </c>
      <c r="O34" s="5">
        <f t="shared" si="179"/>
        <v>0</v>
      </c>
      <c r="P34" s="5">
        <f t="shared" si="179"/>
        <v>0</v>
      </c>
      <c r="Q34" s="5">
        <f t="shared" si="179"/>
        <v>0</v>
      </c>
      <c r="R34" s="5">
        <f t="shared" si="179"/>
        <v>0</v>
      </c>
      <c r="S34" s="5">
        <f t="shared" si="179"/>
        <v>0</v>
      </c>
      <c r="T34" s="5">
        <f t="shared" si="179"/>
        <v>0</v>
      </c>
      <c r="U34" s="5">
        <f t="shared" si="179"/>
        <v>0</v>
      </c>
      <c r="V34" s="5">
        <f t="shared" si="179"/>
        <v>0</v>
      </c>
      <c r="W34" s="5">
        <f t="shared" si="179"/>
        <v>0</v>
      </c>
      <c r="X34" s="5">
        <f t="shared" si="179"/>
        <v>0</v>
      </c>
      <c r="Y34" s="5">
        <f t="shared" si="179"/>
        <v>0</v>
      </c>
      <c r="Z34" s="5">
        <f t="shared" si="179"/>
        <v>0</v>
      </c>
      <c r="AA34" s="5">
        <f t="shared" si="179"/>
        <v>0</v>
      </c>
      <c r="AB34" s="5">
        <f t="shared" si="179"/>
        <v>0</v>
      </c>
      <c r="AC34" s="5">
        <f t="shared" si="179"/>
        <v>0</v>
      </c>
      <c r="AD34" s="5">
        <f t="shared" si="179"/>
        <v>0</v>
      </c>
      <c r="AE34" s="5">
        <f t="shared" si="179"/>
        <v>0</v>
      </c>
      <c r="AF34" s="5">
        <f t="shared" si="179"/>
        <v>0</v>
      </c>
    </row>
    <row r="35">
      <c r="A35" s="1" t="s">
        <v>17</v>
      </c>
      <c r="B35" s="5">
        <f t="shared" ref="B35:AF35" si="180">(0*100)/2</f>
        <v>0</v>
      </c>
      <c r="C35" s="5">
        <f t="shared" si="180"/>
        <v>0</v>
      </c>
      <c r="D35" s="5">
        <f t="shared" si="180"/>
        <v>0</v>
      </c>
      <c r="E35" s="5">
        <f t="shared" si="180"/>
        <v>0</v>
      </c>
      <c r="F35" s="5">
        <f t="shared" si="180"/>
        <v>0</v>
      </c>
      <c r="G35" s="5">
        <f t="shared" si="180"/>
        <v>0</v>
      </c>
      <c r="H35" s="5">
        <f t="shared" si="180"/>
        <v>0</v>
      </c>
      <c r="I35" s="5">
        <f t="shared" si="180"/>
        <v>0</v>
      </c>
      <c r="J35" s="5">
        <f t="shared" si="180"/>
        <v>0</v>
      </c>
      <c r="K35" s="5">
        <f t="shared" si="180"/>
        <v>0</v>
      </c>
      <c r="L35" s="5">
        <f t="shared" si="180"/>
        <v>0</v>
      </c>
      <c r="M35" s="5">
        <f t="shared" si="180"/>
        <v>0</v>
      </c>
      <c r="N35" s="5">
        <f t="shared" si="180"/>
        <v>0</v>
      </c>
      <c r="O35" s="5">
        <f t="shared" si="180"/>
        <v>0</v>
      </c>
      <c r="P35" s="5">
        <f t="shared" si="180"/>
        <v>0</v>
      </c>
      <c r="Q35" s="5">
        <f t="shared" si="180"/>
        <v>0</v>
      </c>
      <c r="R35" s="5">
        <f t="shared" si="180"/>
        <v>0</v>
      </c>
      <c r="S35" s="5">
        <f t="shared" si="180"/>
        <v>0</v>
      </c>
      <c r="T35" s="5">
        <f t="shared" si="180"/>
        <v>0</v>
      </c>
      <c r="U35" s="5">
        <f t="shared" si="180"/>
        <v>0</v>
      </c>
      <c r="V35" s="5">
        <f t="shared" si="180"/>
        <v>0</v>
      </c>
      <c r="W35" s="5">
        <f t="shared" si="180"/>
        <v>0</v>
      </c>
      <c r="X35" s="5">
        <f t="shared" si="180"/>
        <v>0</v>
      </c>
      <c r="Y35" s="5">
        <f t="shared" si="180"/>
        <v>0</v>
      </c>
      <c r="Z35" s="5">
        <f t="shared" si="180"/>
        <v>0</v>
      </c>
      <c r="AA35" s="5">
        <f t="shared" si="180"/>
        <v>0</v>
      </c>
      <c r="AB35" s="5">
        <f t="shared" si="180"/>
        <v>0</v>
      </c>
      <c r="AC35" s="5">
        <f t="shared" si="180"/>
        <v>0</v>
      </c>
      <c r="AD35" s="5">
        <f t="shared" si="180"/>
        <v>0</v>
      </c>
      <c r="AE35" s="5">
        <f t="shared" si="180"/>
        <v>0</v>
      </c>
      <c r="AF35" s="5">
        <f t="shared" si="180"/>
        <v>0</v>
      </c>
    </row>
    <row r="36">
      <c r="A36" s="3" t="s">
        <v>19</v>
      </c>
    </row>
    <row r="37">
      <c r="A37" s="1" t="s">
        <v>2</v>
      </c>
      <c r="B37" s="5">
        <f t="shared" ref="B37:AF37" si="181">(0*100)/2</f>
        <v>0</v>
      </c>
      <c r="C37" s="5">
        <f t="shared" si="181"/>
        <v>0</v>
      </c>
      <c r="D37" s="5">
        <f t="shared" si="181"/>
        <v>0</v>
      </c>
      <c r="E37" s="5">
        <f t="shared" si="181"/>
        <v>0</v>
      </c>
      <c r="F37" s="5">
        <f t="shared" si="181"/>
        <v>0</v>
      </c>
      <c r="G37" s="5">
        <f t="shared" si="181"/>
        <v>0</v>
      </c>
      <c r="H37" s="5">
        <f t="shared" si="181"/>
        <v>0</v>
      </c>
      <c r="I37" s="5">
        <f t="shared" si="181"/>
        <v>0</v>
      </c>
      <c r="J37" s="5">
        <f t="shared" si="181"/>
        <v>0</v>
      </c>
      <c r="K37" s="5">
        <f t="shared" si="181"/>
        <v>0</v>
      </c>
      <c r="L37" s="5">
        <f t="shared" si="181"/>
        <v>0</v>
      </c>
      <c r="M37" s="5">
        <f t="shared" si="181"/>
        <v>0</v>
      </c>
      <c r="N37" s="5">
        <f t="shared" si="181"/>
        <v>0</v>
      </c>
      <c r="O37" s="5">
        <f t="shared" si="181"/>
        <v>0</v>
      </c>
      <c r="P37" s="5">
        <f t="shared" si="181"/>
        <v>0</v>
      </c>
      <c r="Q37" s="5">
        <f t="shared" si="181"/>
        <v>0</v>
      </c>
      <c r="R37" s="5">
        <f t="shared" si="181"/>
        <v>0</v>
      </c>
      <c r="S37" s="5">
        <f t="shared" si="181"/>
        <v>0</v>
      </c>
      <c r="T37" s="5">
        <f t="shared" si="181"/>
        <v>0</v>
      </c>
      <c r="U37" s="5">
        <f t="shared" si="181"/>
        <v>0</v>
      </c>
      <c r="V37" s="5">
        <f t="shared" si="181"/>
        <v>0</v>
      </c>
      <c r="W37" s="5">
        <f t="shared" si="181"/>
        <v>0</v>
      </c>
      <c r="X37" s="5">
        <f t="shared" si="181"/>
        <v>0</v>
      </c>
      <c r="Y37" s="5">
        <f t="shared" si="181"/>
        <v>0</v>
      </c>
      <c r="Z37" s="5">
        <f t="shared" si="181"/>
        <v>0</v>
      </c>
      <c r="AA37" s="5">
        <f t="shared" si="181"/>
        <v>0</v>
      </c>
      <c r="AB37" s="5">
        <f t="shared" si="181"/>
        <v>0</v>
      </c>
      <c r="AC37" s="5">
        <f t="shared" si="181"/>
        <v>0</v>
      </c>
      <c r="AD37" s="5">
        <f t="shared" si="181"/>
        <v>0</v>
      </c>
      <c r="AE37" s="5">
        <f t="shared" si="181"/>
        <v>0</v>
      </c>
      <c r="AF37" s="5">
        <f t="shared" si="181"/>
        <v>0</v>
      </c>
    </row>
    <row r="38">
      <c r="A38" s="1" t="s">
        <v>3</v>
      </c>
      <c r="B38" s="5">
        <f t="shared" ref="B38:AF38" si="182">(0*100)/2</f>
        <v>0</v>
      </c>
      <c r="C38" s="5">
        <f t="shared" si="182"/>
        <v>0</v>
      </c>
      <c r="D38" s="5">
        <f t="shared" si="182"/>
        <v>0</v>
      </c>
      <c r="E38" s="5">
        <f t="shared" si="182"/>
        <v>0</v>
      </c>
      <c r="F38" s="5">
        <f t="shared" si="182"/>
        <v>0</v>
      </c>
      <c r="G38" s="5">
        <f t="shared" si="182"/>
        <v>0</v>
      </c>
      <c r="H38" s="5">
        <f t="shared" si="182"/>
        <v>0</v>
      </c>
      <c r="I38" s="5">
        <f t="shared" si="182"/>
        <v>0</v>
      </c>
      <c r="J38" s="5">
        <f t="shared" si="182"/>
        <v>0</v>
      </c>
      <c r="K38" s="5">
        <f t="shared" si="182"/>
        <v>0</v>
      </c>
      <c r="L38" s="5">
        <f t="shared" si="182"/>
        <v>0</v>
      </c>
      <c r="M38" s="5">
        <f t="shared" si="182"/>
        <v>0</v>
      </c>
      <c r="N38" s="5">
        <f t="shared" si="182"/>
        <v>0</v>
      </c>
      <c r="O38" s="5">
        <f t="shared" si="182"/>
        <v>0</v>
      </c>
      <c r="P38" s="5">
        <f t="shared" si="182"/>
        <v>0</v>
      </c>
      <c r="Q38" s="5">
        <f t="shared" si="182"/>
        <v>0</v>
      </c>
      <c r="R38" s="5">
        <f t="shared" si="182"/>
        <v>0</v>
      </c>
      <c r="S38" s="5">
        <f t="shared" si="182"/>
        <v>0</v>
      </c>
      <c r="T38" s="5">
        <f t="shared" si="182"/>
        <v>0</v>
      </c>
      <c r="U38" s="5">
        <f t="shared" si="182"/>
        <v>0</v>
      </c>
      <c r="V38" s="5">
        <f t="shared" si="182"/>
        <v>0</v>
      </c>
      <c r="W38" s="5">
        <f t="shared" si="182"/>
        <v>0</v>
      </c>
      <c r="X38" s="5">
        <f t="shared" si="182"/>
        <v>0</v>
      </c>
      <c r="Y38" s="5">
        <f t="shared" si="182"/>
        <v>0</v>
      </c>
      <c r="Z38" s="5">
        <f t="shared" si="182"/>
        <v>0</v>
      </c>
      <c r="AA38" s="5">
        <f t="shared" si="182"/>
        <v>0</v>
      </c>
      <c r="AB38" s="5">
        <f t="shared" si="182"/>
        <v>0</v>
      </c>
      <c r="AC38" s="5">
        <f t="shared" si="182"/>
        <v>0</v>
      </c>
      <c r="AD38" s="5">
        <f t="shared" si="182"/>
        <v>0</v>
      </c>
      <c r="AE38" s="5">
        <f t="shared" si="182"/>
        <v>0</v>
      </c>
      <c r="AF38" s="5">
        <f t="shared" si="182"/>
        <v>0</v>
      </c>
    </row>
    <row r="39">
      <c r="A39" s="1" t="s">
        <v>4</v>
      </c>
      <c r="B39" s="5">
        <f t="shared" ref="B39:O39" si="183">(0*100)/2</f>
        <v>0</v>
      </c>
      <c r="C39" s="5">
        <f t="shared" si="183"/>
        <v>0</v>
      </c>
      <c r="D39" s="5">
        <f t="shared" si="183"/>
        <v>0</v>
      </c>
      <c r="E39" s="5">
        <f t="shared" si="183"/>
        <v>0</v>
      </c>
      <c r="F39" s="5">
        <f t="shared" si="183"/>
        <v>0</v>
      </c>
      <c r="G39" s="5">
        <f t="shared" si="183"/>
        <v>0</v>
      </c>
      <c r="H39" s="5">
        <f t="shared" si="183"/>
        <v>0</v>
      </c>
      <c r="I39" s="5">
        <f t="shared" si="183"/>
        <v>0</v>
      </c>
      <c r="J39" s="5">
        <f t="shared" si="183"/>
        <v>0</v>
      </c>
      <c r="K39" s="5">
        <f t="shared" si="183"/>
        <v>0</v>
      </c>
      <c r="L39" s="5">
        <f t="shared" si="183"/>
        <v>0</v>
      </c>
      <c r="M39" s="5">
        <f t="shared" si="183"/>
        <v>0</v>
      </c>
      <c r="N39" s="5">
        <f t="shared" si="183"/>
        <v>0</v>
      </c>
      <c r="O39" s="5">
        <f t="shared" si="183"/>
        <v>0</v>
      </c>
      <c r="P39" s="5">
        <f t="shared" ref="P39:P40" si="186">(1*100)/2</f>
        <v>50</v>
      </c>
      <c r="Q39" s="5">
        <f t="shared" ref="Q39:AF39" si="184">(0*100)/2</f>
        <v>0</v>
      </c>
      <c r="R39" s="5">
        <f t="shared" si="184"/>
        <v>0</v>
      </c>
      <c r="S39" s="5">
        <f t="shared" si="184"/>
        <v>0</v>
      </c>
      <c r="T39" s="5">
        <f t="shared" si="184"/>
        <v>0</v>
      </c>
      <c r="U39" s="5">
        <f t="shared" si="184"/>
        <v>0</v>
      </c>
      <c r="V39" s="5">
        <f t="shared" si="184"/>
        <v>0</v>
      </c>
      <c r="W39" s="5">
        <f t="shared" si="184"/>
        <v>0</v>
      </c>
      <c r="X39" s="5">
        <f t="shared" si="184"/>
        <v>0</v>
      </c>
      <c r="Y39" s="5">
        <f t="shared" si="184"/>
        <v>0</v>
      </c>
      <c r="Z39" s="5">
        <f t="shared" si="184"/>
        <v>0</v>
      </c>
      <c r="AA39" s="5">
        <f t="shared" si="184"/>
        <v>0</v>
      </c>
      <c r="AB39" s="5">
        <f t="shared" si="184"/>
        <v>0</v>
      </c>
      <c r="AC39" s="5">
        <f t="shared" si="184"/>
        <v>0</v>
      </c>
      <c r="AD39" s="5">
        <f t="shared" si="184"/>
        <v>0</v>
      </c>
      <c r="AE39" s="5">
        <f t="shared" si="184"/>
        <v>0</v>
      </c>
      <c r="AF39" s="5">
        <f t="shared" si="184"/>
        <v>0</v>
      </c>
    </row>
    <row r="40">
      <c r="A40" s="1" t="s">
        <v>5</v>
      </c>
      <c r="B40" s="5">
        <f t="shared" ref="B40:O40" si="185">(0*100)/2</f>
        <v>0</v>
      </c>
      <c r="C40" s="5">
        <f t="shared" si="185"/>
        <v>0</v>
      </c>
      <c r="D40" s="5">
        <f t="shared" si="185"/>
        <v>0</v>
      </c>
      <c r="E40" s="5">
        <f t="shared" si="185"/>
        <v>0</v>
      </c>
      <c r="F40" s="5">
        <f t="shared" si="185"/>
        <v>0</v>
      </c>
      <c r="G40" s="5">
        <f t="shared" si="185"/>
        <v>0</v>
      </c>
      <c r="H40" s="5">
        <f t="shared" si="185"/>
        <v>0</v>
      </c>
      <c r="I40" s="5">
        <f t="shared" si="185"/>
        <v>0</v>
      </c>
      <c r="J40" s="5">
        <f t="shared" si="185"/>
        <v>0</v>
      </c>
      <c r="K40" s="5">
        <f t="shared" si="185"/>
        <v>0</v>
      </c>
      <c r="L40" s="5">
        <f t="shared" si="185"/>
        <v>0</v>
      </c>
      <c r="M40" s="5">
        <f t="shared" si="185"/>
        <v>0</v>
      </c>
      <c r="N40" s="5">
        <f t="shared" si="185"/>
        <v>0</v>
      </c>
      <c r="O40" s="5">
        <f t="shared" si="185"/>
        <v>0</v>
      </c>
      <c r="P40" s="5">
        <f t="shared" si="186"/>
        <v>50</v>
      </c>
      <c r="Q40" s="5">
        <f t="shared" ref="Q40:AF40" si="187">(0*100)/2</f>
        <v>0</v>
      </c>
      <c r="R40" s="5">
        <f t="shared" si="187"/>
        <v>0</v>
      </c>
      <c r="S40" s="5">
        <f t="shared" si="187"/>
        <v>0</v>
      </c>
      <c r="T40" s="5">
        <f t="shared" si="187"/>
        <v>0</v>
      </c>
      <c r="U40" s="5">
        <f t="shared" si="187"/>
        <v>0</v>
      </c>
      <c r="V40" s="5">
        <f t="shared" si="187"/>
        <v>0</v>
      </c>
      <c r="W40" s="5">
        <f t="shared" si="187"/>
        <v>0</v>
      </c>
      <c r="X40" s="5">
        <f t="shared" si="187"/>
        <v>0</v>
      </c>
      <c r="Y40" s="5">
        <f t="shared" si="187"/>
        <v>0</v>
      </c>
      <c r="Z40" s="5">
        <f t="shared" si="187"/>
        <v>0</v>
      </c>
      <c r="AA40" s="5">
        <f t="shared" si="187"/>
        <v>0</v>
      </c>
      <c r="AB40" s="5">
        <f t="shared" si="187"/>
        <v>0</v>
      </c>
      <c r="AC40" s="5">
        <f t="shared" si="187"/>
        <v>0</v>
      </c>
      <c r="AD40" s="5">
        <f t="shared" si="187"/>
        <v>0</v>
      </c>
      <c r="AE40" s="5">
        <f t="shared" si="187"/>
        <v>0</v>
      </c>
      <c r="AF40" s="5">
        <f t="shared" si="187"/>
        <v>0</v>
      </c>
    </row>
    <row r="41">
      <c r="A41" s="1" t="s">
        <v>6</v>
      </c>
      <c r="B41" s="5">
        <f t="shared" ref="B41:P41" si="188">(0*100)/2</f>
        <v>0</v>
      </c>
      <c r="C41" s="5">
        <f t="shared" si="188"/>
        <v>0</v>
      </c>
      <c r="D41" s="5">
        <f t="shared" si="188"/>
        <v>0</v>
      </c>
      <c r="E41" s="5">
        <f t="shared" si="188"/>
        <v>0</v>
      </c>
      <c r="F41" s="5">
        <f t="shared" si="188"/>
        <v>0</v>
      </c>
      <c r="G41" s="5">
        <f t="shared" si="188"/>
        <v>0</v>
      </c>
      <c r="H41" s="5">
        <f t="shared" si="188"/>
        <v>0</v>
      </c>
      <c r="I41" s="5">
        <f t="shared" si="188"/>
        <v>0</v>
      </c>
      <c r="J41" s="5">
        <f t="shared" si="188"/>
        <v>0</v>
      </c>
      <c r="K41" s="5">
        <f t="shared" si="188"/>
        <v>0</v>
      </c>
      <c r="L41" s="5">
        <f t="shared" si="188"/>
        <v>0</v>
      </c>
      <c r="M41" s="5">
        <f t="shared" si="188"/>
        <v>0</v>
      </c>
      <c r="N41" s="5">
        <f t="shared" si="188"/>
        <v>0</v>
      </c>
      <c r="O41" s="5">
        <f t="shared" si="188"/>
        <v>0</v>
      </c>
      <c r="P41" s="5">
        <f t="shared" si="188"/>
        <v>0</v>
      </c>
      <c r="Q41" s="5">
        <f t="shared" ref="Q41:Q42" si="192">(1*100)/2</f>
        <v>50</v>
      </c>
      <c r="R41" s="5">
        <f t="shared" ref="R41:AF41" si="189">(0*100)/2</f>
        <v>0</v>
      </c>
      <c r="S41" s="5">
        <f t="shared" si="189"/>
        <v>0</v>
      </c>
      <c r="T41" s="5">
        <f t="shared" si="189"/>
        <v>0</v>
      </c>
      <c r="U41" s="5">
        <f t="shared" si="189"/>
        <v>0</v>
      </c>
      <c r="V41" s="5">
        <f t="shared" si="189"/>
        <v>0</v>
      </c>
      <c r="W41" s="5">
        <f t="shared" si="189"/>
        <v>0</v>
      </c>
      <c r="X41" s="5">
        <f t="shared" si="189"/>
        <v>0</v>
      </c>
      <c r="Y41" s="5">
        <f t="shared" si="189"/>
        <v>0</v>
      </c>
      <c r="Z41" s="5">
        <f t="shared" si="189"/>
        <v>0</v>
      </c>
      <c r="AA41" s="5">
        <f t="shared" si="189"/>
        <v>0</v>
      </c>
      <c r="AB41" s="5">
        <f t="shared" si="189"/>
        <v>0</v>
      </c>
      <c r="AC41" s="5">
        <f t="shared" si="189"/>
        <v>0</v>
      </c>
      <c r="AD41" s="5">
        <f t="shared" si="189"/>
        <v>0</v>
      </c>
      <c r="AE41" s="5">
        <f t="shared" si="189"/>
        <v>0</v>
      </c>
      <c r="AF41" s="5">
        <f t="shared" si="189"/>
        <v>0</v>
      </c>
    </row>
    <row r="42">
      <c r="A42" s="1" t="s">
        <v>7</v>
      </c>
      <c r="B42" s="5">
        <f t="shared" ref="B42:D42" si="190">(0*100)/2</f>
        <v>0</v>
      </c>
      <c r="C42" s="5">
        <f t="shared" si="190"/>
        <v>0</v>
      </c>
      <c r="D42" s="5">
        <f t="shared" si="190"/>
        <v>0</v>
      </c>
      <c r="E42" s="5">
        <f t="shared" ref="E42:E43" si="195">(1*100)/2</f>
        <v>50</v>
      </c>
      <c r="F42" s="5">
        <f t="shared" ref="F42:P42" si="191">(0*100)/2</f>
        <v>0</v>
      </c>
      <c r="G42" s="5">
        <f t="shared" si="191"/>
        <v>0</v>
      </c>
      <c r="H42" s="5">
        <f t="shared" si="191"/>
        <v>0</v>
      </c>
      <c r="I42" s="5">
        <f t="shared" si="191"/>
        <v>0</v>
      </c>
      <c r="J42" s="5">
        <f t="shared" si="191"/>
        <v>0</v>
      </c>
      <c r="K42" s="5">
        <f t="shared" si="191"/>
        <v>0</v>
      </c>
      <c r="L42" s="5">
        <f t="shared" si="191"/>
        <v>0</v>
      </c>
      <c r="M42" s="5">
        <f t="shared" si="191"/>
        <v>0</v>
      </c>
      <c r="N42" s="5">
        <f t="shared" si="191"/>
        <v>0</v>
      </c>
      <c r="O42" s="5">
        <f t="shared" si="191"/>
        <v>0</v>
      </c>
      <c r="P42" s="5">
        <f t="shared" si="191"/>
        <v>0</v>
      </c>
      <c r="Q42" s="5">
        <f t="shared" si="192"/>
        <v>50</v>
      </c>
      <c r="R42" s="5">
        <f t="shared" ref="R42:AF42" si="193">(0*100)/2</f>
        <v>0</v>
      </c>
      <c r="S42" s="5">
        <f t="shared" si="193"/>
        <v>0</v>
      </c>
      <c r="T42" s="5">
        <f t="shared" si="193"/>
        <v>0</v>
      </c>
      <c r="U42" s="5">
        <f t="shared" si="193"/>
        <v>0</v>
      </c>
      <c r="V42" s="5">
        <f t="shared" si="193"/>
        <v>0</v>
      </c>
      <c r="W42" s="5">
        <f t="shared" si="193"/>
        <v>0</v>
      </c>
      <c r="X42" s="5">
        <f t="shared" si="193"/>
        <v>0</v>
      </c>
      <c r="Y42" s="5">
        <f t="shared" si="193"/>
        <v>0</v>
      </c>
      <c r="Z42" s="5">
        <f t="shared" si="193"/>
        <v>0</v>
      </c>
      <c r="AA42" s="5">
        <f t="shared" si="193"/>
        <v>0</v>
      </c>
      <c r="AB42" s="5">
        <f t="shared" si="193"/>
        <v>0</v>
      </c>
      <c r="AC42" s="5">
        <f t="shared" si="193"/>
        <v>0</v>
      </c>
      <c r="AD42" s="5">
        <f t="shared" si="193"/>
        <v>0</v>
      </c>
      <c r="AE42" s="5">
        <f t="shared" si="193"/>
        <v>0</v>
      </c>
      <c r="AF42" s="5">
        <f t="shared" si="193"/>
        <v>0</v>
      </c>
    </row>
    <row r="43">
      <c r="A43" s="1" t="s">
        <v>8</v>
      </c>
      <c r="B43" s="5">
        <f t="shared" ref="B43:D43" si="194">(0*100)/2</f>
        <v>0</v>
      </c>
      <c r="C43" s="5">
        <f t="shared" si="194"/>
        <v>0</v>
      </c>
      <c r="D43" s="5">
        <f t="shared" si="194"/>
        <v>0</v>
      </c>
      <c r="E43" s="5">
        <f t="shared" si="195"/>
        <v>50</v>
      </c>
      <c r="F43" s="5">
        <f>(0*100)/2</f>
        <v>0</v>
      </c>
      <c r="G43" s="5">
        <f t="shared" ref="G43:G46" si="201">(1*100)/2</f>
        <v>50</v>
      </c>
      <c r="H43" s="5">
        <f t="shared" ref="H43:Q43" si="196">(0*100)/2</f>
        <v>0</v>
      </c>
      <c r="I43" s="5">
        <f t="shared" si="196"/>
        <v>0</v>
      </c>
      <c r="J43" s="5">
        <f t="shared" si="196"/>
        <v>0</v>
      </c>
      <c r="K43" s="5">
        <f t="shared" si="196"/>
        <v>0</v>
      </c>
      <c r="L43" s="5">
        <f t="shared" si="196"/>
        <v>0</v>
      </c>
      <c r="M43" s="5">
        <f t="shared" si="196"/>
        <v>0</v>
      </c>
      <c r="N43" s="5">
        <f t="shared" si="196"/>
        <v>0</v>
      </c>
      <c r="O43" s="5">
        <f t="shared" si="196"/>
        <v>0</v>
      </c>
      <c r="P43" s="5">
        <f t="shared" si="196"/>
        <v>0</v>
      </c>
      <c r="Q43" s="5">
        <f t="shared" si="196"/>
        <v>0</v>
      </c>
      <c r="R43" s="5">
        <f t="shared" ref="R43:R44" si="203">(1*100)/2</f>
        <v>50</v>
      </c>
      <c r="S43" s="5">
        <f t="shared" ref="S43:X43" si="197">(0*100)/2</f>
        <v>0</v>
      </c>
      <c r="T43" s="5">
        <f t="shared" si="197"/>
        <v>0</v>
      </c>
      <c r="U43" s="5">
        <f t="shared" si="197"/>
        <v>0</v>
      </c>
      <c r="V43" s="5">
        <f t="shared" si="197"/>
        <v>0</v>
      </c>
      <c r="W43" s="5">
        <f t="shared" si="197"/>
        <v>0</v>
      </c>
      <c r="X43" s="5">
        <f t="shared" si="197"/>
        <v>0</v>
      </c>
      <c r="Y43" s="5">
        <f>(1*100)/2</f>
        <v>50</v>
      </c>
      <c r="Z43" s="5">
        <f t="shared" ref="Z43:AF43" si="198">(0*100)/2</f>
        <v>0</v>
      </c>
      <c r="AA43" s="5">
        <f t="shared" si="198"/>
        <v>0</v>
      </c>
      <c r="AB43" s="5">
        <f t="shared" si="198"/>
        <v>0</v>
      </c>
      <c r="AC43" s="5">
        <f t="shared" si="198"/>
        <v>0</v>
      </c>
      <c r="AD43" s="5">
        <f t="shared" si="198"/>
        <v>0</v>
      </c>
      <c r="AE43" s="5">
        <f t="shared" si="198"/>
        <v>0</v>
      </c>
      <c r="AF43" s="5">
        <f t="shared" si="198"/>
        <v>0</v>
      </c>
    </row>
    <row r="44">
      <c r="A44" s="1" t="s">
        <v>9</v>
      </c>
      <c r="B44" s="5">
        <f t="shared" ref="B44:C44" si="199">(0*100)/2</f>
        <v>0</v>
      </c>
      <c r="C44" s="5">
        <f t="shared" si="199"/>
        <v>0</v>
      </c>
      <c r="D44" s="5">
        <f>(1*100)/2</f>
        <v>50</v>
      </c>
      <c r="E44" s="5">
        <f t="shared" ref="E44:F44" si="200">(0*100)/2</f>
        <v>0</v>
      </c>
      <c r="F44" s="5">
        <f t="shared" si="200"/>
        <v>0</v>
      </c>
      <c r="G44" s="5">
        <f t="shared" si="201"/>
        <v>50</v>
      </c>
      <c r="H44" s="5">
        <f t="shared" ref="H44:O44" si="202">(0*100)/2</f>
        <v>0</v>
      </c>
      <c r="I44" s="5">
        <f t="shared" si="202"/>
        <v>0</v>
      </c>
      <c r="J44" s="5">
        <f t="shared" si="202"/>
        <v>0</v>
      </c>
      <c r="K44" s="5">
        <f t="shared" si="202"/>
        <v>0</v>
      </c>
      <c r="L44" s="5">
        <f t="shared" si="202"/>
        <v>0</v>
      </c>
      <c r="M44" s="5">
        <f t="shared" si="202"/>
        <v>0</v>
      </c>
      <c r="N44" s="5">
        <f t="shared" si="202"/>
        <v>0</v>
      </c>
      <c r="O44" s="5">
        <f t="shared" si="202"/>
        <v>0</v>
      </c>
      <c r="P44" s="5">
        <f>(1*100)/2</f>
        <v>50</v>
      </c>
      <c r="Q44" s="5">
        <f>(0*100)/2</f>
        <v>0</v>
      </c>
      <c r="R44" s="5">
        <f t="shared" si="203"/>
        <v>50</v>
      </c>
      <c r="S44" s="5">
        <f t="shared" ref="S44:AF44" si="204">(0*100)/2</f>
        <v>0</v>
      </c>
      <c r="T44" s="5">
        <f t="shared" si="204"/>
        <v>0</v>
      </c>
      <c r="U44" s="5">
        <f t="shared" si="204"/>
        <v>0</v>
      </c>
      <c r="V44" s="5">
        <f t="shared" si="204"/>
        <v>0</v>
      </c>
      <c r="W44" s="5">
        <f t="shared" si="204"/>
        <v>0</v>
      </c>
      <c r="X44" s="5">
        <f t="shared" si="204"/>
        <v>0</v>
      </c>
      <c r="Y44" s="5">
        <f t="shared" si="204"/>
        <v>0</v>
      </c>
      <c r="Z44" s="5">
        <f t="shared" si="204"/>
        <v>0</v>
      </c>
      <c r="AA44" s="5">
        <f t="shared" si="204"/>
        <v>0</v>
      </c>
      <c r="AB44" s="5">
        <f t="shared" si="204"/>
        <v>0</v>
      </c>
      <c r="AC44" s="5">
        <f t="shared" si="204"/>
        <v>0</v>
      </c>
      <c r="AD44" s="5">
        <f t="shared" si="204"/>
        <v>0</v>
      </c>
      <c r="AE44" s="5">
        <f t="shared" si="204"/>
        <v>0</v>
      </c>
      <c r="AF44" s="5">
        <f t="shared" si="204"/>
        <v>0</v>
      </c>
    </row>
    <row r="45">
      <c r="A45" s="1" t="s">
        <v>10</v>
      </c>
      <c r="B45" s="5">
        <f t="shared" ref="B45:F45" si="205">(0*100)/2</f>
        <v>0</v>
      </c>
      <c r="C45" s="5">
        <f t="shared" si="205"/>
        <v>0</v>
      </c>
      <c r="D45" s="5">
        <f t="shared" si="205"/>
        <v>0</v>
      </c>
      <c r="E45" s="5">
        <f t="shared" si="205"/>
        <v>0</v>
      </c>
      <c r="F45" s="5">
        <f t="shared" si="205"/>
        <v>0</v>
      </c>
      <c r="G45" s="5">
        <f t="shared" si="201"/>
        <v>50</v>
      </c>
      <c r="H45" s="5">
        <f t="shared" ref="H45:AF45" si="206">(0*100)/2</f>
        <v>0</v>
      </c>
      <c r="I45" s="5">
        <f t="shared" si="206"/>
        <v>0</v>
      </c>
      <c r="J45" s="5">
        <f t="shared" si="206"/>
        <v>0</v>
      </c>
      <c r="K45" s="5">
        <f t="shared" si="206"/>
        <v>0</v>
      </c>
      <c r="L45" s="5">
        <f t="shared" si="206"/>
        <v>0</v>
      </c>
      <c r="M45" s="5">
        <f t="shared" si="206"/>
        <v>0</v>
      </c>
      <c r="N45" s="5">
        <f t="shared" si="206"/>
        <v>0</v>
      </c>
      <c r="O45" s="5">
        <f t="shared" si="206"/>
        <v>0</v>
      </c>
      <c r="P45" s="5">
        <f t="shared" si="206"/>
        <v>0</v>
      </c>
      <c r="Q45" s="5">
        <f t="shared" si="206"/>
        <v>0</v>
      </c>
      <c r="R45" s="5">
        <f t="shared" si="206"/>
        <v>0</v>
      </c>
      <c r="S45" s="5">
        <f t="shared" si="206"/>
        <v>0</v>
      </c>
      <c r="T45" s="5">
        <f t="shared" si="206"/>
        <v>0</v>
      </c>
      <c r="U45" s="5">
        <f t="shared" si="206"/>
        <v>0</v>
      </c>
      <c r="V45" s="5">
        <f t="shared" si="206"/>
        <v>0</v>
      </c>
      <c r="W45" s="5">
        <f t="shared" si="206"/>
        <v>0</v>
      </c>
      <c r="X45" s="5">
        <f t="shared" si="206"/>
        <v>0</v>
      </c>
      <c r="Y45" s="5">
        <f t="shared" si="206"/>
        <v>0</v>
      </c>
      <c r="Z45" s="5">
        <f t="shared" si="206"/>
        <v>0</v>
      </c>
      <c r="AA45" s="5">
        <f t="shared" si="206"/>
        <v>0</v>
      </c>
      <c r="AB45" s="5">
        <f t="shared" si="206"/>
        <v>0</v>
      </c>
      <c r="AC45" s="5">
        <f t="shared" si="206"/>
        <v>0</v>
      </c>
      <c r="AD45" s="5">
        <f t="shared" si="206"/>
        <v>0</v>
      </c>
      <c r="AE45" s="5">
        <f t="shared" si="206"/>
        <v>0</v>
      </c>
      <c r="AF45" s="5">
        <f t="shared" si="206"/>
        <v>0</v>
      </c>
    </row>
    <row r="46">
      <c r="A46" s="1" t="s">
        <v>11</v>
      </c>
      <c r="B46" s="5">
        <f t="shared" ref="B46:F46" si="207">(0*100)/2</f>
        <v>0</v>
      </c>
      <c r="C46" s="5">
        <f t="shared" si="207"/>
        <v>0</v>
      </c>
      <c r="D46" s="5">
        <f t="shared" si="207"/>
        <v>0</v>
      </c>
      <c r="E46" s="5">
        <f t="shared" si="207"/>
        <v>0</v>
      </c>
      <c r="F46" s="5">
        <f t="shared" si="207"/>
        <v>0</v>
      </c>
      <c r="G46" s="5">
        <f t="shared" si="201"/>
        <v>50</v>
      </c>
      <c r="H46" s="5">
        <f>(1*100)/2</f>
        <v>50</v>
      </c>
      <c r="I46" s="5">
        <f t="shared" ref="I46:Q46" si="208">(0*100)/2</f>
        <v>0</v>
      </c>
      <c r="J46" s="5">
        <f t="shared" si="208"/>
        <v>0</v>
      </c>
      <c r="K46" s="5">
        <f t="shared" si="208"/>
        <v>0</v>
      </c>
      <c r="L46" s="5">
        <f t="shared" si="208"/>
        <v>0</v>
      </c>
      <c r="M46" s="5">
        <f t="shared" si="208"/>
        <v>0</v>
      </c>
      <c r="N46" s="5">
        <f t="shared" si="208"/>
        <v>0</v>
      </c>
      <c r="O46" s="5">
        <f t="shared" si="208"/>
        <v>0</v>
      </c>
      <c r="P46" s="5">
        <f t="shared" si="208"/>
        <v>0</v>
      </c>
      <c r="Q46" s="5">
        <f t="shared" si="208"/>
        <v>0</v>
      </c>
      <c r="R46" s="5">
        <f t="shared" ref="R46:R47" si="211">(1*100)/2</f>
        <v>50</v>
      </c>
      <c r="S46" s="5">
        <f t="shared" ref="S46:AF46" si="209">(0*100)/2</f>
        <v>0</v>
      </c>
      <c r="T46" s="5">
        <f t="shared" si="209"/>
        <v>0</v>
      </c>
      <c r="U46" s="5">
        <f t="shared" si="209"/>
        <v>0</v>
      </c>
      <c r="V46" s="5">
        <f t="shared" si="209"/>
        <v>0</v>
      </c>
      <c r="W46" s="5">
        <f t="shared" si="209"/>
        <v>0</v>
      </c>
      <c r="X46" s="5">
        <f t="shared" si="209"/>
        <v>0</v>
      </c>
      <c r="Y46" s="5">
        <f t="shared" si="209"/>
        <v>0</v>
      </c>
      <c r="Z46" s="5">
        <f t="shared" si="209"/>
        <v>0</v>
      </c>
      <c r="AA46" s="5">
        <f t="shared" si="209"/>
        <v>0</v>
      </c>
      <c r="AB46" s="5">
        <f t="shared" si="209"/>
        <v>0</v>
      </c>
      <c r="AC46" s="5">
        <f t="shared" si="209"/>
        <v>0</v>
      </c>
      <c r="AD46" s="5">
        <f t="shared" si="209"/>
        <v>0</v>
      </c>
      <c r="AE46" s="5">
        <f t="shared" si="209"/>
        <v>0</v>
      </c>
      <c r="AF46" s="5">
        <f t="shared" si="209"/>
        <v>0</v>
      </c>
    </row>
    <row r="47">
      <c r="A47" s="1" t="s">
        <v>12</v>
      </c>
      <c r="B47" s="5">
        <f t="shared" ref="B47:Q47" si="210">(0*100)/2</f>
        <v>0</v>
      </c>
      <c r="C47" s="5">
        <f t="shared" si="210"/>
        <v>0</v>
      </c>
      <c r="D47" s="5">
        <f t="shared" si="210"/>
        <v>0</v>
      </c>
      <c r="E47" s="5">
        <f t="shared" si="210"/>
        <v>0</v>
      </c>
      <c r="F47" s="5">
        <f t="shared" si="210"/>
        <v>0</v>
      </c>
      <c r="G47" s="5">
        <f t="shared" si="210"/>
        <v>0</v>
      </c>
      <c r="H47" s="5">
        <f t="shared" si="210"/>
        <v>0</v>
      </c>
      <c r="I47" s="5">
        <f t="shared" si="210"/>
        <v>0</v>
      </c>
      <c r="J47" s="5">
        <f t="shared" si="210"/>
        <v>0</v>
      </c>
      <c r="K47" s="5">
        <f t="shared" si="210"/>
        <v>0</v>
      </c>
      <c r="L47" s="5">
        <f t="shared" si="210"/>
        <v>0</v>
      </c>
      <c r="M47" s="5">
        <f t="shared" si="210"/>
        <v>0</v>
      </c>
      <c r="N47" s="5">
        <f t="shared" si="210"/>
        <v>0</v>
      </c>
      <c r="O47" s="5">
        <f t="shared" si="210"/>
        <v>0</v>
      </c>
      <c r="P47" s="5">
        <f t="shared" si="210"/>
        <v>0</v>
      </c>
      <c r="Q47" s="5">
        <f t="shared" si="210"/>
        <v>0</v>
      </c>
      <c r="R47" s="5">
        <f t="shared" si="211"/>
        <v>50</v>
      </c>
      <c r="S47" s="5">
        <f t="shared" ref="S47:AF47" si="212">(0*100)/2</f>
        <v>0</v>
      </c>
      <c r="T47" s="5">
        <f t="shared" si="212"/>
        <v>0</v>
      </c>
      <c r="U47" s="5">
        <f t="shared" si="212"/>
        <v>0</v>
      </c>
      <c r="V47" s="5">
        <f t="shared" si="212"/>
        <v>0</v>
      </c>
      <c r="W47" s="5">
        <f t="shared" si="212"/>
        <v>0</v>
      </c>
      <c r="X47" s="5">
        <f t="shared" si="212"/>
        <v>0</v>
      </c>
      <c r="Y47" s="5">
        <f t="shared" si="212"/>
        <v>0</v>
      </c>
      <c r="Z47" s="5">
        <f t="shared" si="212"/>
        <v>0</v>
      </c>
      <c r="AA47" s="5">
        <f t="shared" si="212"/>
        <v>0</v>
      </c>
      <c r="AB47" s="5">
        <f t="shared" si="212"/>
        <v>0</v>
      </c>
      <c r="AC47" s="5">
        <f t="shared" si="212"/>
        <v>0</v>
      </c>
      <c r="AD47" s="5">
        <f t="shared" si="212"/>
        <v>0</v>
      </c>
      <c r="AE47" s="5">
        <f t="shared" si="212"/>
        <v>0</v>
      </c>
      <c r="AF47" s="5">
        <f t="shared" si="212"/>
        <v>0</v>
      </c>
    </row>
    <row r="48">
      <c r="A48" s="1" t="s">
        <v>13</v>
      </c>
      <c r="B48" s="5">
        <f t="shared" ref="B48:AF48" si="213">(0*100)/2</f>
        <v>0</v>
      </c>
      <c r="C48" s="5">
        <f t="shared" si="213"/>
        <v>0</v>
      </c>
      <c r="D48" s="5">
        <f t="shared" si="213"/>
        <v>0</v>
      </c>
      <c r="E48" s="5">
        <f t="shared" si="213"/>
        <v>0</v>
      </c>
      <c r="F48" s="5">
        <f t="shared" si="213"/>
        <v>0</v>
      </c>
      <c r="G48" s="5">
        <f t="shared" si="213"/>
        <v>0</v>
      </c>
      <c r="H48" s="5">
        <f t="shared" si="213"/>
        <v>0</v>
      </c>
      <c r="I48" s="5">
        <f t="shared" si="213"/>
        <v>0</v>
      </c>
      <c r="J48" s="5">
        <f t="shared" si="213"/>
        <v>0</v>
      </c>
      <c r="K48" s="5">
        <f t="shared" si="213"/>
        <v>0</v>
      </c>
      <c r="L48" s="5">
        <f t="shared" si="213"/>
        <v>0</v>
      </c>
      <c r="M48" s="5">
        <f t="shared" si="213"/>
        <v>0</v>
      </c>
      <c r="N48" s="5">
        <f t="shared" si="213"/>
        <v>0</v>
      </c>
      <c r="O48" s="5">
        <f t="shared" si="213"/>
        <v>0</v>
      </c>
      <c r="P48" s="5">
        <f t="shared" si="213"/>
        <v>0</v>
      </c>
      <c r="Q48" s="5">
        <f t="shared" si="213"/>
        <v>0</v>
      </c>
      <c r="R48" s="5">
        <f t="shared" si="213"/>
        <v>0</v>
      </c>
      <c r="S48" s="5">
        <f t="shared" si="213"/>
        <v>0</v>
      </c>
      <c r="T48" s="5">
        <f t="shared" si="213"/>
        <v>0</v>
      </c>
      <c r="U48" s="5">
        <f t="shared" si="213"/>
        <v>0</v>
      </c>
      <c r="V48" s="5">
        <f t="shared" si="213"/>
        <v>0</v>
      </c>
      <c r="W48" s="5">
        <f t="shared" si="213"/>
        <v>0</v>
      </c>
      <c r="X48" s="5">
        <f t="shared" si="213"/>
        <v>0</v>
      </c>
      <c r="Y48" s="5">
        <f t="shared" si="213"/>
        <v>0</v>
      </c>
      <c r="Z48" s="5">
        <f t="shared" si="213"/>
        <v>0</v>
      </c>
      <c r="AA48" s="5">
        <f t="shared" si="213"/>
        <v>0</v>
      </c>
      <c r="AB48" s="5">
        <f t="shared" si="213"/>
        <v>0</v>
      </c>
      <c r="AC48" s="5">
        <f t="shared" si="213"/>
        <v>0</v>
      </c>
      <c r="AD48" s="5">
        <f t="shared" si="213"/>
        <v>0</v>
      </c>
      <c r="AE48" s="5">
        <f t="shared" si="213"/>
        <v>0</v>
      </c>
      <c r="AF48" s="5">
        <f t="shared" si="213"/>
        <v>0</v>
      </c>
    </row>
    <row r="49">
      <c r="A49" s="1" t="s">
        <v>14</v>
      </c>
      <c r="B49" s="5">
        <f t="shared" ref="B49:AF49" si="214">(0*100)/2</f>
        <v>0</v>
      </c>
      <c r="C49" s="5">
        <f t="shared" si="214"/>
        <v>0</v>
      </c>
      <c r="D49" s="5">
        <f t="shared" si="214"/>
        <v>0</v>
      </c>
      <c r="E49" s="5">
        <f t="shared" si="214"/>
        <v>0</v>
      </c>
      <c r="F49" s="5">
        <f t="shared" si="214"/>
        <v>0</v>
      </c>
      <c r="G49" s="5">
        <f t="shared" si="214"/>
        <v>0</v>
      </c>
      <c r="H49" s="5">
        <f t="shared" si="214"/>
        <v>0</v>
      </c>
      <c r="I49" s="5">
        <f t="shared" si="214"/>
        <v>0</v>
      </c>
      <c r="J49" s="5">
        <f t="shared" si="214"/>
        <v>0</v>
      </c>
      <c r="K49" s="5">
        <f t="shared" si="214"/>
        <v>0</v>
      </c>
      <c r="L49" s="5">
        <f t="shared" si="214"/>
        <v>0</v>
      </c>
      <c r="M49" s="5">
        <f t="shared" si="214"/>
        <v>0</v>
      </c>
      <c r="N49" s="5">
        <f t="shared" si="214"/>
        <v>0</v>
      </c>
      <c r="O49" s="5">
        <f t="shared" si="214"/>
        <v>0</v>
      </c>
      <c r="P49" s="5">
        <f t="shared" si="214"/>
        <v>0</v>
      </c>
      <c r="Q49" s="5">
        <f t="shared" si="214"/>
        <v>0</v>
      </c>
      <c r="R49" s="5">
        <f t="shared" si="214"/>
        <v>0</v>
      </c>
      <c r="S49" s="5">
        <f t="shared" si="214"/>
        <v>0</v>
      </c>
      <c r="T49" s="5">
        <f t="shared" si="214"/>
        <v>0</v>
      </c>
      <c r="U49" s="5">
        <f t="shared" si="214"/>
        <v>0</v>
      </c>
      <c r="V49" s="5">
        <f t="shared" si="214"/>
        <v>0</v>
      </c>
      <c r="W49" s="5">
        <f t="shared" si="214"/>
        <v>0</v>
      </c>
      <c r="X49" s="5">
        <f t="shared" si="214"/>
        <v>0</v>
      </c>
      <c r="Y49" s="5">
        <f t="shared" si="214"/>
        <v>0</v>
      </c>
      <c r="Z49" s="5">
        <f t="shared" si="214"/>
        <v>0</v>
      </c>
      <c r="AA49" s="5">
        <f t="shared" si="214"/>
        <v>0</v>
      </c>
      <c r="AB49" s="5">
        <f t="shared" si="214"/>
        <v>0</v>
      </c>
      <c r="AC49" s="5">
        <f t="shared" si="214"/>
        <v>0</v>
      </c>
      <c r="AD49" s="5">
        <f t="shared" si="214"/>
        <v>0</v>
      </c>
      <c r="AE49" s="5">
        <f t="shared" si="214"/>
        <v>0</v>
      </c>
      <c r="AF49" s="5">
        <f t="shared" si="214"/>
        <v>0</v>
      </c>
    </row>
    <row r="50">
      <c r="A50" s="1" t="s">
        <v>15</v>
      </c>
      <c r="B50" s="5">
        <f t="shared" ref="B50:AF50" si="215">(0*100)/2</f>
        <v>0</v>
      </c>
      <c r="C50" s="5">
        <f t="shared" si="215"/>
        <v>0</v>
      </c>
      <c r="D50" s="5">
        <f t="shared" si="215"/>
        <v>0</v>
      </c>
      <c r="E50" s="5">
        <f t="shared" si="215"/>
        <v>0</v>
      </c>
      <c r="F50" s="5">
        <f t="shared" si="215"/>
        <v>0</v>
      </c>
      <c r="G50" s="5">
        <f t="shared" si="215"/>
        <v>0</v>
      </c>
      <c r="H50" s="5">
        <f t="shared" si="215"/>
        <v>0</v>
      </c>
      <c r="I50" s="5">
        <f t="shared" si="215"/>
        <v>0</v>
      </c>
      <c r="J50" s="5">
        <f t="shared" si="215"/>
        <v>0</v>
      </c>
      <c r="K50" s="5">
        <f t="shared" si="215"/>
        <v>0</v>
      </c>
      <c r="L50" s="5">
        <f t="shared" si="215"/>
        <v>0</v>
      </c>
      <c r="M50" s="5">
        <f t="shared" si="215"/>
        <v>0</v>
      </c>
      <c r="N50" s="5">
        <f t="shared" si="215"/>
        <v>0</v>
      </c>
      <c r="O50" s="5">
        <f t="shared" si="215"/>
        <v>0</v>
      </c>
      <c r="P50" s="5">
        <f t="shared" si="215"/>
        <v>0</v>
      </c>
      <c r="Q50" s="5">
        <f t="shared" si="215"/>
        <v>0</v>
      </c>
      <c r="R50" s="5">
        <f t="shared" si="215"/>
        <v>0</v>
      </c>
      <c r="S50" s="5">
        <f t="shared" si="215"/>
        <v>0</v>
      </c>
      <c r="T50" s="5">
        <f t="shared" si="215"/>
        <v>0</v>
      </c>
      <c r="U50" s="5">
        <f t="shared" si="215"/>
        <v>0</v>
      </c>
      <c r="V50" s="5">
        <f t="shared" si="215"/>
        <v>0</v>
      </c>
      <c r="W50" s="5">
        <f t="shared" si="215"/>
        <v>0</v>
      </c>
      <c r="X50" s="5">
        <f t="shared" si="215"/>
        <v>0</v>
      </c>
      <c r="Y50" s="5">
        <f t="shared" si="215"/>
        <v>0</v>
      </c>
      <c r="Z50" s="5">
        <f t="shared" si="215"/>
        <v>0</v>
      </c>
      <c r="AA50" s="5">
        <f t="shared" si="215"/>
        <v>0</v>
      </c>
      <c r="AB50" s="5">
        <f t="shared" si="215"/>
        <v>0</v>
      </c>
      <c r="AC50" s="5">
        <f t="shared" si="215"/>
        <v>0</v>
      </c>
      <c r="AD50" s="5">
        <f t="shared" si="215"/>
        <v>0</v>
      </c>
      <c r="AE50" s="5">
        <f t="shared" si="215"/>
        <v>0</v>
      </c>
      <c r="AF50" s="5">
        <f t="shared" si="215"/>
        <v>0</v>
      </c>
    </row>
    <row r="51">
      <c r="A51" s="1" t="s">
        <v>16</v>
      </c>
      <c r="B51" s="5">
        <f t="shared" ref="B51:AF51" si="216">(0*100)/2</f>
        <v>0</v>
      </c>
      <c r="C51" s="5">
        <f t="shared" si="216"/>
        <v>0</v>
      </c>
      <c r="D51" s="5">
        <f t="shared" si="216"/>
        <v>0</v>
      </c>
      <c r="E51" s="5">
        <f t="shared" si="216"/>
        <v>0</v>
      </c>
      <c r="F51" s="5">
        <f t="shared" si="216"/>
        <v>0</v>
      </c>
      <c r="G51" s="5">
        <f t="shared" si="216"/>
        <v>0</v>
      </c>
      <c r="H51" s="5">
        <f t="shared" si="216"/>
        <v>0</v>
      </c>
      <c r="I51" s="5">
        <f t="shared" si="216"/>
        <v>0</v>
      </c>
      <c r="J51" s="5">
        <f t="shared" si="216"/>
        <v>0</v>
      </c>
      <c r="K51" s="5">
        <f t="shared" si="216"/>
        <v>0</v>
      </c>
      <c r="L51" s="5">
        <f t="shared" si="216"/>
        <v>0</v>
      </c>
      <c r="M51" s="5">
        <f t="shared" si="216"/>
        <v>0</v>
      </c>
      <c r="N51" s="5">
        <f t="shared" si="216"/>
        <v>0</v>
      </c>
      <c r="O51" s="5">
        <f t="shared" si="216"/>
        <v>0</v>
      </c>
      <c r="P51" s="5">
        <f t="shared" si="216"/>
        <v>0</v>
      </c>
      <c r="Q51" s="5">
        <f t="shared" si="216"/>
        <v>0</v>
      </c>
      <c r="R51" s="5">
        <f t="shared" si="216"/>
        <v>0</v>
      </c>
      <c r="S51" s="5">
        <f t="shared" si="216"/>
        <v>0</v>
      </c>
      <c r="T51" s="5">
        <f t="shared" si="216"/>
        <v>0</v>
      </c>
      <c r="U51" s="5">
        <f t="shared" si="216"/>
        <v>0</v>
      </c>
      <c r="V51" s="5">
        <f t="shared" si="216"/>
        <v>0</v>
      </c>
      <c r="W51" s="5">
        <f t="shared" si="216"/>
        <v>0</v>
      </c>
      <c r="X51" s="5">
        <f t="shared" si="216"/>
        <v>0</v>
      </c>
      <c r="Y51" s="5">
        <f t="shared" si="216"/>
        <v>0</v>
      </c>
      <c r="Z51" s="5">
        <f t="shared" si="216"/>
        <v>0</v>
      </c>
      <c r="AA51" s="5">
        <f t="shared" si="216"/>
        <v>0</v>
      </c>
      <c r="AB51" s="5">
        <f t="shared" si="216"/>
        <v>0</v>
      </c>
      <c r="AC51" s="5">
        <f t="shared" si="216"/>
        <v>0</v>
      </c>
      <c r="AD51" s="5">
        <f t="shared" si="216"/>
        <v>0</v>
      </c>
      <c r="AE51" s="5">
        <f t="shared" si="216"/>
        <v>0</v>
      </c>
      <c r="AF51" s="5">
        <f t="shared" si="216"/>
        <v>0</v>
      </c>
    </row>
    <row r="52">
      <c r="A52" s="1" t="s">
        <v>17</v>
      </c>
      <c r="B52" s="5">
        <f t="shared" ref="B52:AF52" si="217">(0*100)/2</f>
        <v>0</v>
      </c>
      <c r="C52" s="5">
        <f t="shared" si="217"/>
        <v>0</v>
      </c>
      <c r="D52" s="5">
        <f t="shared" si="217"/>
        <v>0</v>
      </c>
      <c r="E52" s="5">
        <f t="shared" si="217"/>
        <v>0</v>
      </c>
      <c r="F52" s="5">
        <f t="shared" si="217"/>
        <v>0</v>
      </c>
      <c r="G52" s="5">
        <f t="shared" si="217"/>
        <v>0</v>
      </c>
      <c r="H52" s="5">
        <f t="shared" si="217"/>
        <v>0</v>
      </c>
      <c r="I52" s="5">
        <f t="shared" si="217"/>
        <v>0</v>
      </c>
      <c r="J52" s="5">
        <f t="shared" si="217"/>
        <v>0</v>
      </c>
      <c r="K52" s="5">
        <f t="shared" si="217"/>
        <v>0</v>
      </c>
      <c r="L52" s="5">
        <f t="shared" si="217"/>
        <v>0</v>
      </c>
      <c r="M52" s="5">
        <f t="shared" si="217"/>
        <v>0</v>
      </c>
      <c r="N52" s="5">
        <f t="shared" si="217"/>
        <v>0</v>
      </c>
      <c r="O52" s="5">
        <f t="shared" si="217"/>
        <v>0</v>
      </c>
      <c r="P52" s="5">
        <f t="shared" si="217"/>
        <v>0</v>
      </c>
      <c r="Q52" s="5">
        <f t="shared" si="217"/>
        <v>0</v>
      </c>
      <c r="R52" s="5">
        <f t="shared" si="217"/>
        <v>0</v>
      </c>
      <c r="S52" s="5">
        <f t="shared" si="217"/>
        <v>0</v>
      </c>
      <c r="T52" s="5">
        <f t="shared" si="217"/>
        <v>0</v>
      </c>
      <c r="U52" s="5">
        <f t="shared" si="217"/>
        <v>0</v>
      </c>
      <c r="V52" s="5">
        <f t="shared" si="217"/>
        <v>0</v>
      </c>
      <c r="W52" s="5">
        <f t="shared" si="217"/>
        <v>0</v>
      </c>
      <c r="X52" s="5">
        <f t="shared" si="217"/>
        <v>0</v>
      </c>
      <c r="Y52" s="5">
        <f t="shared" si="217"/>
        <v>0</v>
      </c>
      <c r="Z52" s="5">
        <f t="shared" si="217"/>
        <v>0</v>
      </c>
      <c r="AA52" s="5">
        <f t="shared" si="217"/>
        <v>0</v>
      </c>
      <c r="AB52" s="5">
        <f t="shared" si="217"/>
        <v>0</v>
      </c>
      <c r="AC52" s="5">
        <f t="shared" si="217"/>
        <v>0</v>
      </c>
      <c r="AD52" s="5">
        <f t="shared" si="217"/>
        <v>0</v>
      </c>
      <c r="AE52" s="5">
        <f t="shared" si="217"/>
        <v>0</v>
      </c>
      <c r="AF52" s="5">
        <f t="shared" si="217"/>
        <v>0</v>
      </c>
    </row>
    <row r="53">
      <c r="A53" s="3" t="s">
        <v>22</v>
      </c>
    </row>
    <row r="54">
      <c r="A54" s="1" t="s">
        <v>2</v>
      </c>
      <c r="B54" s="5">
        <f t="shared" ref="B54:AF54" si="218">(0*100)/1</f>
        <v>0</v>
      </c>
      <c r="C54" s="5">
        <f t="shared" si="218"/>
        <v>0</v>
      </c>
      <c r="D54" s="5">
        <f t="shared" si="218"/>
        <v>0</v>
      </c>
      <c r="E54" s="5">
        <f t="shared" si="218"/>
        <v>0</v>
      </c>
      <c r="F54" s="5">
        <f t="shared" si="218"/>
        <v>0</v>
      </c>
      <c r="G54" s="5">
        <f t="shared" si="218"/>
        <v>0</v>
      </c>
      <c r="H54" s="5">
        <f t="shared" si="218"/>
        <v>0</v>
      </c>
      <c r="I54" s="5">
        <f t="shared" si="218"/>
        <v>0</v>
      </c>
      <c r="J54" s="5">
        <f t="shared" si="218"/>
        <v>0</v>
      </c>
      <c r="K54" s="5">
        <f t="shared" si="218"/>
        <v>0</v>
      </c>
      <c r="L54" s="5">
        <f t="shared" si="218"/>
        <v>0</v>
      </c>
      <c r="M54" s="5">
        <f t="shared" si="218"/>
        <v>0</v>
      </c>
      <c r="N54" s="5">
        <f t="shared" si="218"/>
        <v>0</v>
      </c>
      <c r="O54" s="5">
        <f t="shared" si="218"/>
        <v>0</v>
      </c>
      <c r="P54" s="5">
        <f t="shared" si="218"/>
        <v>0</v>
      </c>
      <c r="Q54" s="5">
        <f t="shared" si="218"/>
        <v>0</v>
      </c>
      <c r="R54" s="5">
        <f t="shared" si="218"/>
        <v>0</v>
      </c>
      <c r="S54" s="5">
        <f t="shared" si="218"/>
        <v>0</v>
      </c>
      <c r="T54" s="5">
        <f t="shared" si="218"/>
        <v>0</v>
      </c>
      <c r="U54" s="5">
        <f t="shared" si="218"/>
        <v>0</v>
      </c>
      <c r="V54" s="5">
        <f t="shared" si="218"/>
        <v>0</v>
      </c>
      <c r="W54" s="5">
        <f t="shared" si="218"/>
        <v>0</v>
      </c>
      <c r="X54" s="5">
        <f t="shared" si="218"/>
        <v>0</v>
      </c>
      <c r="Y54" s="5">
        <f t="shared" si="218"/>
        <v>0</v>
      </c>
      <c r="Z54" s="5">
        <f t="shared" si="218"/>
        <v>0</v>
      </c>
      <c r="AA54" s="5">
        <f t="shared" si="218"/>
        <v>0</v>
      </c>
      <c r="AB54" s="5">
        <f t="shared" si="218"/>
        <v>0</v>
      </c>
      <c r="AC54" s="5">
        <f t="shared" si="218"/>
        <v>0</v>
      </c>
      <c r="AD54" s="5">
        <f t="shared" si="218"/>
        <v>0</v>
      </c>
      <c r="AE54" s="5">
        <f t="shared" si="218"/>
        <v>0</v>
      </c>
      <c r="AF54" s="5">
        <f t="shared" si="218"/>
        <v>0</v>
      </c>
    </row>
    <row r="55">
      <c r="A55" s="1" t="s">
        <v>3</v>
      </c>
      <c r="B55" s="5">
        <f t="shared" ref="B55:AF55" si="219">(0*100)/1</f>
        <v>0</v>
      </c>
      <c r="C55" s="5">
        <f t="shared" si="219"/>
        <v>0</v>
      </c>
      <c r="D55" s="5">
        <f t="shared" si="219"/>
        <v>0</v>
      </c>
      <c r="E55" s="5">
        <f t="shared" si="219"/>
        <v>0</v>
      </c>
      <c r="F55" s="5">
        <f t="shared" si="219"/>
        <v>0</v>
      </c>
      <c r="G55" s="5">
        <f t="shared" si="219"/>
        <v>0</v>
      </c>
      <c r="H55" s="5">
        <f t="shared" si="219"/>
        <v>0</v>
      </c>
      <c r="I55" s="5">
        <f t="shared" si="219"/>
        <v>0</v>
      </c>
      <c r="J55" s="5">
        <f t="shared" si="219"/>
        <v>0</v>
      </c>
      <c r="K55" s="5">
        <f t="shared" si="219"/>
        <v>0</v>
      </c>
      <c r="L55" s="5">
        <f t="shared" si="219"/>
        <v>0</v>
      </c>
      <c r="M55" s="5">
        <f t="shared" si="219"/>
        <v>0</v>
      </c>
      <c r="N55" s="5">
        <f t="shared" si="219"/>
        <v>0</v>
      </c>
      <c r="O55" s="5">
        <f t="shared" si="219"/>
        <v>0</v>
      </c>
      <c r="P55" s="5">
        <f t="shared" si="219"/>
        <v>0</v>
      </c>
      <c r="Q55" s="5">
        <f t="shared" si="219"/>
        <v>0</v>
      </c>
      <c r="R55" s="5">
        <f t="shared" si="219"/>
        <v>0</v>
      </c>
      <c r="S55" s="5">
        <f t="shared" si="219"/>
        <v>0</v>
      </c>
      <c r="T55" s="5">
        <f t="shared" si="219"/>
        <v>0</v>
      </c>
      <c r="U55" s="5">
        <f t="shared" si="219"/>
        <v>0</v>
      </c>
      <c r="V55" s="5">
        <f t="shared" si="219"/>
        <v>0</v>
      </c>
      <c r="W55" s="5">
        <f t="shared" si="219"/>
        <v>0</v>
      </c>
      <c r="X55" s="5">
        <f t="shared" si="219"/>
        <v>0</v>
      </c>
      <c r="Y55" s="5">
        <f t="shared" si="219"/>
        <v>0</v>
      </c>
      <c r="Z55" s="5">
        <f t="shared" si="219"/>
        <v>0</v>
      </c>
      <c r="AA55" s="5">
        <f t="shared" si="219"/>
        <v>0</v>
      </c>
      <c r="AB55" s="5">
        <f t="shared" si="219"/>
        <v>0</v>
      </c>
      <c r="AC55" s="5">
        <f t="shared" si="219"/>
        <v>0</v>
      </c>
      <c r="AD55" s="5">
        <f t="shared" si="219"/>
        <v>0</v>
      </c>
      <c r="AE55" s="5">
        <f t="shared" si="219"/>
        <v>0</v>
      </c>
      <c r="AF55" s="5">
        <f t="shared" si="219"/>
        <v>0</v>
      </c>
    </row>
    <row r="56">
      <c r="A56" s="1" t="s">
        <v>4</v>
      </c>
      <c r="B56" s="5">
        <f t="shared" ref="B56:J56" si="220">(0*100)/1</f>
        <v>0</v>
      </c>
      <c r="C56" s="5">
        <f t="shared" si="220"/>
        <v>0</v>
      </c>
      <c r="D56" s="5">
        <f t="shared" si="220"/>
        <v>0</v>
      </c>
      <c r="E56" s="5">
        <f t="shared" si="220"/>
        <v>0</v>
      </c>
      <c r="F56" s="5">
        <f t="shared" si="220"/>
        <v>0</v>
      </c>
      <c r="G56" s="5">
        <f t="shared" si="220"/>
        <v>0</v>
      </c>
      <c r="H56" s="5">
        <f t="shared" si="220"/>
        <v>0</v>
      </c>
      <c r="I56" s="5">
        <f t="shared" si="220"/>
        <v>0</v>
      </c>
      <c r="J56" s="5">
        <f t="shared" si="220"/>
        <v>0</v>
      </c>
      <c r="K56" s="5">
        <f t="shared" ref="K56:L56" si="221">(1*100)/1</f>
        <v>100</v>
      </c>
      <c r="L56" s="5">
        <f t="shared" si="221"/>
        <v>100</v>
      </c>
      <c r="M56" s="5">
        <f t="shared" ref="M56:M57" si="229">(0*100)/1</f>
        <v>0</v>
      </c>
      <c r="N56" s="5">
        <f t="shared" ref="N56:N57" si="230">(1*100)/1</f>
        <v>100</v>
      </c>
      <c r="O56" s="5">
        <f>(0*100)/1</f>
        <v>0</v>
      </c>
      <c r="P56" s="5">
        <f t="shared" ref="P56:U56" si="222">(1*100)/1</f>
        <v>100</v>
      </c>
      <c r="Q56" s="5">
        <f t="shared" si="222"/>
        <v>100</v>
      </c>
      <c r="R56" s="5">
        <f t="shared" si="222"/>
        <v>100</v>
      </c>
      <c r="S56" s="5">
        <f t="shared" si="222"/>
        <v>100</v>
      </c>
      <c r="T56" s="5">
        <f t="shared" si="222"/>
        <v>100</v>
      </c>
      <c r="U56" s="5">
        <f t="shared" si="222"/>
        <v>100</v>
      </c>
      <c r="V56" s="5">
        <f t="shared" ref="V56:W56" si="223">(0*100)/1</f>
        <v>0</v>
      </c>
      <c r="W56" s="5">
        <f t="shared" si="223"/>
        <v>0</v>
      </c>
      <c r="X56" s="5">
        <f t="shared" ref="X56:Z56" si="224">(1*100)/1</f>
        <v>100</v>
      </c>
      <c r="Y56" s="5">
        <f t="shared" si="224"/>
        <v>100</v>
      </c>
      <c r="Z56" s="5">
        <f t="shared" si="224"/>
        <v>100</v>
      </c>
      <c r="AA56" s="5">
        <f t="shared" ref="AA56:AF56" si="225">(0*100)/1</f>
        <v>0</v>
      </c>
      <c r="AB56" s="5">
        <f t="shared" si="225"/>
        <v>0</v>
      </c>
      <c r="AC56" s="5">
        <f t="shared" si="225"/>
        <v>0</v>
      </c>
      <c r="AD56" s="5">
        <f t="shared" si="225"/>
        <v>0</v>
      </c>
      <c r="AE56" s="5">
        <f t="shared" si="225"/>
        <v>0</v>
      </c>
      <c r="AF56" s="5">
        <f t="shared" si="225"/>
        <v>0</v>
      </c>
    </row>
    <row r="57">
      <c r="A57" s="1" t="s">
        <v>5</v>
      </c>
      <c r="B57" s="5">
        <f t="shared" ref="B57:B60" si="234">(0*100)/1</f>
        <v>0</v>
      </c>
      <c r="C57" s="5">
        <f t="shared" ref="C57:E57" si="226">(1*100)/1</f>
        <v>100</v>
      </c>
      <c r="D57" s="5">
        <f t="shared" si="226"/>
        <v>100</v>
      </c>
      <c r="E57" s="5">
        <f t="shared" si="226"/>
        <v>100</v>
      </c>
      <c r="F57" s="5">
        <f t="shared" ref="F57:H57" si="227">(0*100)/1</f>
        <v>0</v>
      </c>
      <c r="G57" s="5">
        <f t="shared" si="227"/>
        <v>0</v>
      </c>
      <c r="H57" s="5">
        <f t="shared" si="227"/>
        <v>0</v>
      </c>
      <c r="I57" s="5">
        <f>(1*100)/1</f>
        <v>100</v>
      </c>
      <c r="J57" s="5">
        <f>(0*100)/1</f>
        <v>0</v>
      </c>
      <c r="K57" s="5">
        <f t="shared" ref="K57:L57" si="228">(1*100)/1</f>
        <v>100</v>
      </c>
      <c r="L57" s="5">
        <f t="shared" si="228"/>
        <v>100</v>
      </c>
      <c r="M57" s="5">
        <f t="shared" si="229"/>
        <v>0</v>
      </c>
      <c r="N57" s="5">
        <f t="shared" si="230"/>
        <v>100</v>
      </c>
      <c r="O57" s="5">
        <f t="shared" ref="O57:Z57" si="231">(1*100)/1</f>
        <v>100</v>
      </c>
      <c r="P57" s="5">
        <f t="shared" si="231"/>
        <v>100</v>
      </c>
      <c r="Q57" s="5">
        <f t="shared" si="231"/>
        <v>100</v>
      </c>
      <c r="R57" s="5">
        <f t="shared" si="231"/>
        <v>100</v>
      </c>
      <c r="S57" s="5">
        <f t="shared" si="231"/>
        <v>100</v>
      </c>
      <c r="T57" s="5">
        <f t="shared" si="231"/>
        <v>100</v>
      </c>
      <c r="U57" s="5">
        <f t="shared" si="231"/>
        <v>100</v>
      </c>
      <c r="V57" s="5">
        <f t="shared" si="231"/>
        <v>100</v>
      </c>
      <c r="W57" s="5">
        <f t="shared" si="231"/>
        <v>100</v>
      </c>
      <c r="X57" s="5">
        <f t="shared" si="231"/>
        <v>100</v>
      </c>
      <c r="Y57" s="5">
        <f t="shared" si="231"/>
        <v>100</v>
      </c>
      <c r="Z57" s="5">
        <f t="shared" si="231"/>
        <v>100</v>
      </c>
      <c r="AA57" s="5">
        <f t="shared" ref="AA57:AC57" si="232">(0*100)/1</f>
        <v>0</v>
      </c>
      <c r="AB57" s="5">
        <f t="shared" si="232"/>
        <v>0</v>
      </c>
      <c r="AC57" s="5">
        <f t="shared" si="232"/>
        <v>0</v>
      </c>
      <c r="AD57" s="5">
        <f t="shared" ref="AD57:AD59" si="241">(1*100)/1</f>
        <v>100</v>
      </c>
      <c r="AE57" s="5">
        <f t="shared" ref="AE57:AF57" si="233">(0*100)/1</f>
        <v>0</v>
      </c>
      <c r="AF57" s="5">
        <f t="shared" si="233"/>
        <v>0</v>
      </c>
    </row>
    <row r="58">
      <c r="A58" s="1" t="s">
        <v>6</v>
      </c>
      <c r="B58" s="5">
        <f t="shared" si="234"/>
        <v>0</v>
      </c>
      <c r="C58" s="5">
        <f t="shared" ref="C58:C60" si="243">(1*100)/1</f>
        <v>100</v>
      </c>
      <c r="D58" s="5">
        <f t="shared" ref="D58:D61" si="244">(0*100)/1</f>
        <v>0</v>
      </c>
      <c r="E58" s="5">
        <f t="shared" ref="E58:F58" si="235">(1*100)/1</f>
        <v>100</v>
      </c>
      <c r="F58" s="5">
        <f t="shared" si="235"/>
        <v>100</v>
      </c>
      <c r="G58" s="5">
        <f t="shared" ref="G58:I58" si="236">(0*100)/1</f>
        <v>0</v>
      </c>
      <c r="H58" s="5">
        <f t="shared" si="236"/>
        <v>0</v>
      </c>
      <c r="I58" s="5">
        <f t="shared" si="236"/>
        <v>0</v>
      </c>
      <c r="J58" s="5">
        <f t="shared" ref="J58:J60" si="246">(1*100)/1</f>
        <v>100</v>
      </c>
      <c r="K58" s="5">
        <f>(0*100)/1</f>
        <v>0</v>
      </c>
      <c r="L58" s="5">
        <f t="shared" ref="L58:T58" si="237">(1*100)/1</f>
        <v>100</v>
      </c>
      <c r="M58" s="5">
        <f t="shared" si="237"/>
        <v>100</v>
      </c>
      <c r="N58" s="5">
        <f t="shared" si="237"/>
        <v>100</v>
      </c>
      <c r="O58" s="5">
        <f t="shared" si="237"/>
        <v>100</v>
      </c>
      <c r="P58" s="5">
        <f t="shared" si="237"/>
        <v>100</v>
      </c>
      <c r="Q58" s="5">
        <f t="shared" si="237"/>
        <v>100</v>
      </c>
      <c r="R58" s="5">
        <f t="shared" si="237"/>
        <v>100</v>
      </c>
      <c r="S58" s="5">
        <f t="shared" si="237"/>
        <v>100</v>
      </c>
      <c r="T58" s="5">
        <f t="shared" si="237"/>
        <v>100</v>
      </c>
      <c r="U58" s="5">
        <f t="shared" ref="U58:U62" si="250">(0*100)/1</f>
        <v>0</v>
      </c>
      <c r="V58" s="5">
        <f t="shared" ref="V58:V63" si="251">(1*100)/1</f>
        <v>100</v>
      </c>
      <c r="W58" s="5">
        <f t="shared" ref="W58:X58" si="238">(0*100)/1</f>
        <v>0</v>
      </c>
      <c r="X58" s="5">
        <f t="shared" si="238"/>
        <v>0</v>
      </c>
      <c r="Y58" s="5">
        <f t="shared" ref="Y58:AA58" si="239">(1*100)/1</f>
        <v>100</v>
      </c>
      <c r="Z58" s="5">
        <f t="shared" si="239"/>
        <v>100</v>
      </c>
      <c r="AA58" s="5">
        <f t="shared" si="239"/>
        <v>100</v>
      </c>
      <c r="AB58" s="5">
        <f t="shared" ref="AB58:AC58" si="240">(0*100)/1</f>
        <v>0</v>
      </c>
      <c r="AC58" s="5">
        <f t="shared" si="240"/>
        <v>0</v>
      </c>
      <c r="AD58" s="5">
        <f t="shared" si="241"/>
        <v>100</v>
      </c>
      <c r="AE58" s="5">
        <f t="shared" ref="AE58:AF58" si="242">(0*100)/1</f>
        <v>0</v>
      </c>
      <c r="AF58" s="5">
        <f t="shared" si="242"/>
        <v>0</v>
      </c>
    </row>
    <row r="59">
      <c r="A59" s="1" t="s">
        <v>7</v>
      </c>
      <c r="B59" s="5">
        <f t="shared" si="234"/>
        <v>0</v>
      </c>
      <c r="C59" s="5">
        <f t="shared" si="243"/>
        <v>100</v>
      </c>
      <c r="D59" s="5">
        <f t="shared" si="244"/>
        <v>0</v>
      </c>
      <c r="E59" s="5">
        <f t="shared" ref="E59:F59" si="245">(1*100)/1</f>
        <v>100</v>
      </c>
      <c r="F59" s="5">
        <f t="shared" si="245"/>
        <v>100</v>
      </c>
      <c r="G59" s="5">
        <f t="shared" ref="G59:G62" si="256">(0*100)/1</f>
        <v>0</v>
      </c>
      <c r="H59" s="5">
        <f>(1*100)/1</f>
        <v>100</v>
      </c>
      <c r="I59" s="5">
        <f>(0*100)/1</f>
        <v>0</v>
      </c>
      <c r="J59" s="5">
        <f t="shared" si="246"/>
        <v>100</v>
      </c>
      <c r="K59" s="5">
        <f t="shared" ref="K59:K60" si="258">(1*100)/1</f>
        <v>100</v>
      </c>
      <c r="L59" s="5">
        <f t="shared" ref="L59:L60" si="259">(0*100)/1</f>
        <v>0</v>
      </c>
      <c r="M59" s="5">
        <f t="shared" ref="M59:N59" si="247">(1*100)/1</f>
        <v>100</v>
      </c>
      <c r="N59" s="5">
        <f t="shared" si="247"/>
        <v>100</v>
      </c>
      <c r="O59" s="5">
        <f t="shared" ref="O59:O60" si="261">(0*100)/1</f>
        <v>0</v>
      </c>
      <c r="P59" s="5">
        <f t="shared" ref="P59:Q59" si="248">(1*100)/1</f>
        <v>100</v>
      </c>
      <c r="Q59" s="5">
        <f t="shared" si="248"/>
        <v>100</v>
      </c>
      <c r="R59" s="5">
        <f>(0*100)/1</f>
        <v>0</v>
      </c>
      <c r="S59" s="5">
        <f t="shared" ref="S59:T59" si="249">(1*100)/1</f>
        <v>100</v>
      </c>
      <c r="T59" s="5">
        <f t="shared" si="249"/>
        <v>100</v>
      </c>
      <c r="U59" s="5">
        <f t="shared" si="250"/>
        <v>0</v>
      </c>
      <c r="V59" s="5">
        <f t="shared" si="251"/>
        <v>100</v>
      </c>
      <c r="W59" s="5">
        <f t="shared" ref="W59:Z59" si="252">(0*100)/1</f>
        <v>0</v>
      </c>
      <c r="X59" s="5">
        <f t="shared" si="252"/>
        <v>0</v>
      </c>
      <c r="Y59" s="5">
        <f t="shared" si="252"/>
        <v>0</v>
      </c>
      <c r="Z59" s="5">
        <f t="shared" si="252"/>
        <v>0</v>
      </c>
      <c r="AA59" s="5">
        <f t="shared" ref="AA59:AA60" si="265">(1*100)/1</f>
        <v>100</v>
      </c>
      <c r="AB59" s="5">
        <f t="shared" ref="AB59:AC59" si="253">(0*100)/1</f>
        <v>0</v>
      </c>
      <c r="AC59" s="5">
        <f t="shared" si="253"/>
        <v>0</v>
      </c>
      <c r="AD59" s="5">
        <f t="shared" si="241"/>
        <v>100</v>
      </c>
      <c r="AE59" s="5">
        <f t="shared" ref="AE59:AF59" si="254">(0*100)/1</f>
        <v>0</v>
      </c>
      <c r="AF59" s="5">
        <f t="shared" si="254"/>
        <v>0</v>
      </c>
    </row>
    <row r="60">
      <c r="A60" s="1" t="s">
        <v>8</v>
      </c>
      <c r="B60" s="5">
        <f t="shared" si="234"/>
        <v>0</v>
      </c>
      <c r="C60" s="5">
        <f t="shared" si="243"/>
        <v>100</v>
      </c>
      <c r="D60" s="5">
        <f t="shared" si="244"/>
        <v>0</v>
      </c>
      <c r="E60" s="5">
        <f t="shared" ref="E60:F60" si="255">(1*100)/1</f>
        <v>100</v>
      </c>
      <c r="F60" s="5">
        <f t="shared" si="255"/>
        <v>100</v>
      </c>
      <c r="G60" s="5">
        <f t="shared" si="256"/>
        <v>0</v>
      </c>
      <c r="H60" s="5">
        <f t="shared" ref="H60:I60" si="257">(0*100)/1</f>
        <v>0</v>
      </c>
      <c r="I60" s="5">
        <f t="shared" si="257"/>
        <v>0</v>
      </c>
      <c r="J60" s="5">
        <f t="shared" si="246"/>
        <v>100</v>
      </c>
      <c r="K60" s="5">
        <f t="shared" si="258"/>
        <v>100</v>
      </c>
      <c r="L60" s="5">
        <f t="shared" si="259"/>
        <v>0</v>
      </c>
      <c r="M60" s="5">
        <f t="shared" ref="M60:N60" si="260">(1*100)/1</f>
        <v>100</v>
      </c>
      <c r="N60" s="5">
        <f t="shared" si="260"/>
        <v>100</v>
      </c>
      <c r="O60" s="5">
        <f t="shared" si="261"/>
        <v>0</v>
      </c>
      <c r="P60" s="5">
        <f>(0*100)/1</f>
        <v>0</v>
      </c>
      <c r="Q60" s="5">
        <f t="shared" ref="Q60:T60" si="262">(1*100)/1</f>
        <v>100</v>
      </c>
      <c r="R60" s="5">
        <f t="shared" si="262"/>
        <v>100</v>
      </c>
      <c r="S60" s="5">
        <f t="shared" si="262"/>
        <v>100</v>
      </c>
      <c r="T60" s="5">
        <f t="shared" si="262"/>
        <v>100</v>
      </c>
      <c r="U60" s="5">
        <f t="shared" si="250"/>
        <v>0</v>
      </c>
      <c r="V60" s="5">
        <f t="shared" si="251"/>
        <v>100</v>
      </c>
      <c r="W60" s="5">
        <f t="shared" ref="W60:X60" si="263">(1*100)/1</f>
        <v>100</v>
      </c>
      <c r="X60" s="5">
        <f t="shared" si="263"/>
        <v>100</v>
      </c>
      <c r="Y60" s="5">
        <f t="shared" ref="Y60:Z60" si="264">(0*100)/1</f>
        <v>0</v>
      </c>
      <c r="Z60" s="5">
        <f t="shared" si="264"/>
        <v>0</v>
      </c>
      <c r="AA60" s="5">
        <f t="shared" si="265"/>
        <v>100</v>
      </c>
      <c r="AB60" s="5">
        <f t="shared" ref="AB60:AF60" si="266">(0*100)/1</f>
        <v>0</v>
      </c>
      <c r="AC60" s="5">
        <f t="shared" si="266"/>
        <v>0</v>
      </c>
      <c r="AD60" s="5">
        <f t="shared" si="266"/>
        <v>0</v>
      </c>
      <c r="AE60" s="5">
        <f t="shared" si="266"/>
        <v>0</v>
      </c>
      <c r="AF60" s="5">
        <f t="shared" si="266"/>
        <v>0</v>
      </c>
    </row>
    <row r="61">
      <c r="A61" s="1" t="s">
        <v>9</v>
      </c>
      <c r="B61" s="5">
        <f t="shared" ref="B61:C61" si="267">(1*100)/1</f>
        <v>100</v>
      </c>
      <c r="C61" s="5">
        <f t="shared" si="267"/>
        <v>100</v>
      </c>
      <c r="D61" s="5">
        <f t="shared" si="244"/>
        <v>0</v>
      </c>
      <c r="E61" s="5">
        <f t="shared" ref="E61:F61" si="268">(1*100)/1</f>
        <v>100</v>
      </c>
      <c r="F61" s="5">
        <f t="shared" si="268"/>
        <v>100</v>
      </c>
      <c r="G61" s="5">
        <f t="shared" si="256"/>
        <v>0</v>
      </c>
      <c r="H61" s="5">
        <f t="shared" ref="H61:H62" si="276">(0*100)/1</f>
        <v>0</v>
      </c>
      <c r="I61" s="5">
        <f t="shared" ref="I61:L61" si="269">(1*100)/1</f>
        <v>100</v>
      </c>
      <c r="J61" s="5">
        <f t="shared" si="269"/>
        <v>100</v>
      </c>
      <c r="K61" s="5">
        <f t="shared" si="269"/>
        <v>100</v>
      </c>
      <c r="L61" s="5">
        <f t="shared" si="269"/>
        <v>100</v>
      </c>
      <c r="M61" s="5">
        <f>(0*100)/1</f>
        <v>0</v>
      </c>
      <c r="N61" s="5">
        <f t="shared" ref="N61:T61" si="270">(1*100)/1</f>
        <v>100</v>
      </c>
      <c r="O61" s="5">
        <f t="shared" si="270"/>
        <v>100</v>
      </c>
      <c r="P61" s="5">
        <f t="shared" si="270"/>
        <v>100</v>
      </c>
      <c r="Q61" s="5">
        <f t="shared" si="270"/>
        <v>100</v>
      </c>
      <c r="R61" s="5">
        <f t="shared" si="270"/>
        <v>100</v>
      </c>
      <c r="S61" s="5">
        <f t="shared" si="270"/>
        <v>100</v>
      </c>
      <c r="T61" s="5">
        <f t="shared" si="270"/>
        <v>100</v>
      </c>
      <c r="U61" s="5">
        <f t="shared" si="250"/>
        <v>0</v>
      </c>
      <c r="V61" s="5">
        <f t="shared" si="251"/>
        <v>100</v>
      </c>
      <c r="W61" s="5">
        <f t="shared" ref="W61:AA61" si="271">(1*100)/1</f>
        <v>100</v>
      </c>
      <c r="X61" s="5">
        <f t="shared" si="271"/>
        <v>100</v>
      </c>
      <c r="Y61" s="5">
        <f t="shared" si="271"/>
        <v>100</v>
      </c>
      <c r="Z61" s="5">
        <f t="shared" si="271"/>
        <v>100</v>
      </c>
      <c r="AA61" s="5">
        <f t="shared" si="271"/>
        <v>100</v>
      </c>
      <c r="AB61" s="5">
        <f t="shared" ref="AB61:AC61" si="272">(0*100)/1</f>
        <v>0</v>
      </c>
      <c r="AC61" s="5">
        <f t="shared" si="272"/>
        <v>0</v>
      </c>
      <c r="AD61" s="5">
        <f t="shared" ref="AD61:AE61" si="273">(1*100)/1</f>
        <v>100</v>
      </c>
      <c r="AE61" s="5">
        <f t="shared" si="273"/>
        <v>100</v>
      </c>
      <c r="AF61" s="5">
        <f t="shared" ref="AF61:AF67" si="282">(0*100)/1</f>
        <v>0</v>
      </c>
    </row>
    <row r="62">
      <c r="A62" s="1" t="s">
        <v>10</v>
      </c>
      <c r="B62" s="5">
        <f t="shared" ref="B62:D62" si="274">(0*100)/1</f>
        <v>0</v>
      </c>
      <c r="C62" s="5">
        <f t="shared" si="274"/>
        <v>0</v>
      </c>
      <c r="D62" s="5">
        <f t="shared" si="274"/>
        <v>0</v>
      </c>
      <c r="E62" s="5">
        <f t="shared" ref="E62:F62" si="275">(1*100)/1</f>
        <v>100</v>
      </c>
      <c r="F62" s="5">
        <f t="shared" si="275"/>
        <v>100</v>
      </c>
      <c r="G62" s="5">
        <f t="shared" si="256"/>
        <v>0</v>
      </c>
      <c r="H62" s="5">
        <f t="shared" si="276"/>
        <v>0</v>
      </c>
      <c r="I62" s="5">
        <f t="shared" ref="I62:J62" si="277">(1*100)/1</f>
        <v>100</v>
      </c>
      <c r="J62" s="5">
        <f t="shared" si="277"/>
        <v>100</v>
      </c>
      <c r="K62" s="5">
        <f t="shared" ref="K62:K63" si="286">(0*100)/1</f>
        <v>0</v>
      </c>
      <c r="L62" s="5">
        <f t="shared" ref="L62:T62" si="278">(1*100)/1</f>
        <v>100</v>
      </c>
      <c r="M62" s="5">
        <f t="shared" si="278"/>
        <v>100</v>
      </c>
      <c r="N62" s="5">
        <f t="shared" si="278"/>
        <v>100</v>
      </c>
      <c r="O62" s="5">
        <f t="shared" si="278"/>
        <v>100</v>
      </c>
      <c r="P62" s="5">
        <f t="shared" si="278"/>
        <v>100</v>
      </c>
      <c r="Q62" s="5">
        <f t="shared" si="278"/>
        <v>100</v>
      </c>
      <c r="R62" s="5">
        <f t="shared" si="278"/>
        <v>100</v>
      </c>
      <c r="S62" s="5">
        <f t="shared" si="278"/>
        <v>100</v>
      </c>
      <c r="T62" s="5">
        <f t="shared" si="278"/>
        <v>100</v>
      </c>
      <c r="U62" s="5">
        <f t="shared" si="250"/>
        <v>0</v>
      </c>
      <c r="V62" s="5">
        <f t="shared" si="251"/>
        <v>100</v>
      </c>
      <c r="W62" s="5">
        <f t="shared" ref="W62:AA62" si="279">(1*100)/1</f>
        <v>100</v>
      </c>
      <c r="X62" s="5">
        <f t="shared" si="279"/>
        <v>100</v>
      </c>
      <c r="Y62" s="5">
        <f t="shared" si="279"/>
        <v>100</v>
      </c>
      <c r="Z62" s="5">
        <f t="shared" si="279"/>
        <v>100</v>
      </c>
      <c r="AA62" s="5">
        <f t="shared" si="279"/>
        <v>100</v>
      </c>
      <c r="AB62" s="5">
        <f t="shared" ref="AB62:AC62" si="280">(0*100)/1</f>
        <v>0</v>
      </c>
      <c r="AC62" s="5">
        <f t="shared" si="280"/>
        <v>0</v>
      </c>
      <c r="AD62" s="5">
        <f t="shared" ref="AD62:AE62" si="281">(1*100)/1</f>
        <v>100</v>
      </c>
      <c r="AE62" s="5">
        <f t="shared" si="281"/>
        <v>100</v>
      </c>
      <c r="AF62" s="5">
        <f t="shared" si="282"/>
        <v>0</v>
      </c>
    </row>
    <row r="63">
      <c r="A63" s="1" t="s">
        <v>11</v>
      </c>
      <c r="B63" s="5">
        <f t="shared" ref="B63:D63" si="283">(0*100)/1</f>
        <v>0</v>
      </c>
      <c r="C63" s="5">
        <f t="shared" si="283"/>
        <v>0</v>
      </c>
      <c r="D63" s="5">
        <f t="shared" si="283"/>
        <v>0</v>
      </c>
      <c r="E63" s="5">
        <f t="shared" ref="E63:E64" si="293">(1*100)/1</f>
        <v>100</v>
      </c>
      <c r="F63" s="5">
        <f t="shared" ref="F63:H63" si="284">(0*100)/1</f>
        <v>0</v>
      </c>
      <c r="G63" s="5">
        <f t="shared" si="284"/>
        <v>0</v>
      </c>
      <c r="H63" s="5">
        <f t="shared" si="284"/>
        <v>0</v>
      </c>
      <c r="I63" s="5">
        <f t="shared" ref="I63:J63" si="285">(1*100)/1</f>
        <v>100</v>
      </c>
      <c r="J63" s="5">
        <f t="shared" si="285"/>
        <v>100</v>
      </c>
      <c r="K63" s="5">
        <f t="shared" si="286"/>
        <v>0</v>
      </c>
      <c r="L63" s="5">
        <f t="shared" ref="L63:S63" si="287">(1*100)/1</f>
        <v>100</v>
      </c>
      <c r="M63" s="5">
        <f t="shared" si="287"/>
        <v>100</v>
      </c>
      <c r="N63" s="5">
        <f t="shared" si="287"/>
        <v>100</v>
      </c>
      <c r="O63" s="5">
        <f t="shared" si="287"/>
        <v>100</v>
      </c>
      <c r="P63" s="5">
        <f t="shared" si="287"/>
        <v>100</v>
      </c>
      <c r="Q63" s="5">
        <f t="shared" si="287"/>
        <v>100</v>
      </c>
      <c r="R63" s="5">
        <f t="shared" si="287"/>
        <v>100</v>
      </c>
      <c r="S63" s="5">
        <f t="shared" si="287"/>
        <v>100</v>
      </c>
      <c r="T63" s="5">
        <f t="shared" ref="T63:U63" si="288">(0*100)/1</f>
        <v>0</v>
      </c>
      <c r="U63" s="5">
        <f t="shared" si="288"/>
        <v>0</v>
      </c>
      <c r="V63" s="5">
        <f t="shared" si="251"/>
        <v>100</v>
      </c>
      <c r="W63" s="5">
        <f>(1*100)/1</f>
        <v>100</v>
      </c>
      <c r="X63" s="5">
        <f>(0*100)/1</f>
        <v>0</v>
      </c>
      <c r="Y63" s="5">
        <f t="shared" ref="Y63:AA63" si="289">(1*100)/1</f>
        <v>100</v>
      </c>
      <c r="Z63" s="5">
        <f t="shared" si="289"/>
        <v>100</v>
      </c>
      <c r="AA63" s="5">
        <f t="shared" si="289"/>
        <v>100</v>
      </c>
      <c r="AB63" s="5">
        <f t="shared" ref="AB63:AC63" si="290">(0*100)/1</f>
        <v>0</v>
      </c>
      <c r="AC63" s="5">
        <f t="shared" si="290"/>
        <v>0</v>
      </c>
      <c r="AD63" s="5">
        <f t="shared" ref="AD63:AE63" si="291">(1*100)/1</f>
        <v>100</v>
      </c>
      <c r="AE63" s="5">
        <f t="shared" si="291"/>
        <v>100</v>
      </c>
      <c r="AF63" s="5">
        <f t="shared" si="282"/>
        <v>0</v>
      </c>
    </row>
    <row r="64">
      <c r="A64" s="1" t="s">
        <v>12</v>
      </c>
      <c r="B64" s="5">
        <f t="shared" ref="B64:D64" si="292">(0*100)/1</f>
        <v>0</v>
      </c>
      <c r="C64" s="5">
        <f t="shared" si="292"/>
        <v>0</v>
      </c>
      <c r="D64" s="5">
        <f t="shared" si="292"/>
        <v>0</v>
      </c>
      <c r="E64" s="5">
        <f t="shared" si="293"/>
        <v>100</v>
      </c>
      <c r="F64" s="5">
        <f t="shared" ref="F64:H64" si="294">(0*100)/1</f>
        <v>0</v>
      </c>
      <c r="G64" s="5">
        <f t="shared" si="294"/>
        <v>0</v>
      </c>
      <c r="H64" s="5">
        <f t="shared" si="294"/>
        <v>0</v>
      </c>
      <c r="I64" s="5">
        <f t="shared" ref="I64:K64" si="295">(1*100)/1</f>
        <v>100</v>
      </c>
      <c r="J64" s="5">
        <f t="shared" si="295"/>
        <v>100</v>
      </c>
      <c r="K64" s="5">
        <f t="shared" si="295"/>
        <v>100</v>
      </c>
      <c r="L64" s="5">
        <f t="shared" ref="L64:L65" si="304">(0*100)/1</f>
        <v>0</v>
      </c>
      <c r="M64" s="5">
        <f t="shared" ref="M64:M65" si="305">(1*100)/1</f>
        <v>100</v>
      </c>
      <c r="N64" s="5">
        <f t="shared" ref="N64:O64" si="296">(0*100)/1</f>
        <v>0</v>
      </c>
      <c r="O64" s="5">
        <f t="shared" si="296"/>
        <v>0</v>
      </c>
      <c r="P64" s="5">
        <f>(1*100)/1</f>
        <v>100</v>
      </c>
      <c r="Q64" s="5">
        <f t="shared" ref="Q64:R64" si="297">(0*100)/1</f>
        <v>0</v>
      </c>
      <c r="R64" s="5">
        <f t="shared" si="297"/>
        <v>0</v>
      </c>
      <c r="S64" s="5">
        <f>(1*100)/1</f>
        <v>100</v>
      </c>
      <c r="T64" s="5">
        <f t="shared" ref="T64:W64" si="298">(0*100)/1</f>
        <v>0</v>
      </c>
      <c r="U64" s="5">
        <f t="shared" si="298"/>
        <v>0</v>
      </c>
      <c r="V64" s="5">
        <f t="shared" si="298"/>
        <v>0</v>
      </c>
      <c r="W64" s="5">
        <f t="shared" si="298"/>
        <v>0</v>
      </c>
      <c r="X64" s="5">
        <f t="shared" ref="X64:Y64" si="299">(1*100)/1</f>
        <v>100</v>
      </c>
      <c r="Y64" s="5">
        <f t="shared" si="299"/>
        <v>100</v>
      </c>
      <c r="Z64" s="5">
        <f t="shared" ref="Z64:Z66" si="310">(0*100)/1</f>
        <v>0</v>
      </c>
      <c r="AA64" s="5">
        <f t="shared" ref="AA64:AA65" si="311">(1*100)/1</f>
        <v>100</v>
      </c>
      <c r="AB64" s="5">
        <f t="shared" ref="AB64:AC64" si="300">(0*100)/1</f>
        <v>0</v>
      </c>
      <c r="AC64" s="5">
        <f t="shared" si="300"/>
        <v>0</v>
      </c>
      <c r="AD64" s="5">
        <f t="shared" ref="AD64:AE64" si="301">(1*100)/1</f>
        <v>100</v>
      </c>
      <c r="AE64" s="5">
        <f t="shared" si="301"/>
        <v>100</v>
      </c>
      <c r="AF64" s="5">
        <f t="shared" si="282"/>
        <v>0</v>
      </c>
    </row>
    <row r="65">
      <c r="A65" s="1" t="s">
        <v>13</v>
      </c>
      <c r="B65" s="5">
        <f t="shared" ref="B65:H65" si="302">(0*100)/1</f>
        <v>0</v>
      </c>
      <c r="C65" s="5">
        <f t="shared" si="302"/>
        <v>0</v>
      </c>
      <c r="D65" s="5">
        <f t="shared" si="302"/>
        <v>0</v>
      </c>
      <c r="E65" s="5">
        <f t="shared" si="302"/>
        <v>0</v>
      </c>
      <c r="F65" s="5">
        <f t="shared" si="302"/>
        <v>0</v>
      </c>
      <c r="G65" s="5">
        <f t="shared" si="302"/>
        <v>0</v>
      </c>
      <c r="H65" s="5">
        <f t="shared" si="302"/>
        <v>0</v>
      </c>
      <c r="I65" s="5">
        <f t="shared" ref="I65:K65" si="303">(1*100)/1</f>
        <v>100</v>
      </c>
      <c r="J65" s="5">
        <f t="shared" si="303"/>
        <v>100</v>
      </c>
      <c r="K65" s="5">
        <f t="shared" si="303"/>
        <v>100</v>
      </c>
      <c r="L65" s="5">
        <f t="shared" si="304"/>
        <v>0</v>
      </c>
      <c r="M65" s="5">
        <f t="shared" si="305"/>
        <v>100</v>
      </c>
      <c r="N65" s="5">
        <f>(0*100)/1</f>
        <v>0</v>
      </c>
      <c r="O65" s="5">
        <f t="shared" ref="O65:O68" si="317">(1*100)/1</f>
        <v>100</v>
      </c>
      <c r="P65" s="5">
        <f t="shared" ref="P65:Q65" si="306">(0*100)/1</f>
        <v>0</v>
      </c>
      <c r="Q65" s="5">
        <f t="shared" si="306"/>
        <v>0</v>
      </c>
      <c r="R65" s="5">
        <f t="shared" ref="R65:S65" si="307">(1*100)/1</f>
        <v>100</v>
      </c>
      <c r="S65" s="5">
        <f t="shared" si="307"/>
        <v>100</v>
      </c>
      <c r="T65" s="5">
        <f t="shared" ref="T65:V65" si="308">(0*100)/1</f>
        <v>0</v>
      </c>
      <c r="U65" s="5">
        <f t="shared" si="308"/>
        <v>0</v>
      </c>
      <c r="V65" s="5">
        <f t="shared" si="308"/>
        <v>0</v>
      </c>
      <c r="W65" s="5">
        <f t="shared" ref="W65:Y65" si="309">(1*100)/1</f>
        <v>100</v>
      </c>
      <c r="X65" s="5">
        <f t="shared" si="309"/>
        <v>100</v>
      </c>
      <c r="Y65" s="5">
        <f t="shared" si="309"/>
        <v>100</v>
      </c>
      <c r="Z65" s="5">
        <f t="shared" si="310"/>
        <v>0</v>
      </c>
      <c r="AA65" s="5">
        <f t="shared" si="311"/>
        <v>100</v>
      </c>
      <c r="AB65" s="5">
        <f t="shared" ref="AB65:AC65" si="312">(0*100)/1</f>
        <v>0</v>
      </c>
      <c r="AC65" s="5">
        <f t="shared" si="312"/>
        <v>0</v>
      </c>
      <c r="AD65" s="5">
        <f t="shared" ref="AD65:AE65" si="313">(1*100)/1</f>
        <v>100</v>
      </c>
      <c r="AE65" s="5">
        <f t="shared" si="313"/>
        <v>100</v>
      </c>
      <c r="AF65" s="5">
        <f t="shared" si="282"/>
        <v>0</v>
      </c>
    </row>
    <row r="66">
      <c r="A66" s="1" t="s">
        <v>14</v>
      </c>
      <c r="B66" s="5">
        <f t="shared" ref="B66:H66" si="314">(0*100)/1</f>
        <v>0</v>
      </c>
      <c r="C66" s="5">
        <f t="shared" si="314"/>
        <v>0</v>
      </c>
      <c r="D66" s="5">
        <f t="shared" si="314"/>
        <v>0</v>
      </c>
      <c r="E66" s="5">
        <f t="shared" si="314"/>
        <v>0</v>
      </c>
      <c r="F66" s="5">
        <f t="shared" si="314"/>
        <v>0</v>
      </c>
      <c r="G66" s="5">
        <f t="shared" si="314"/>
        <v>0</v>
      </c>
      <c r="H66" s="5">
        <f t="shared" si="314"/>
        <v>0</v>
      </c>
      <c r="I66" s="5">
        <f t="shared" ref="I66:J66" si="315">(1*100)/1</f>
        <v>100</v>
      </c>
      <c r="J66" s="5">
        <f t="shared" si="315"/>
        <v>100</v>
      </c>
      <c r="K66" s="5">
        <f t="shared" ref="K66:N66" si="316">(0*100)/1</f>
        <v>0</v>
      </c>
      <c r="L66" s="5">
        <f t="shared" si="316"/>
        <v>0</v>
      </c>
      <c r="M66" s="5">
        <f t="shared" si="316"/>
        <v>0</v>
      </c>
      <c r="N66" s="5">
        <f t="shared" si="316"/>
        <v>0</v>
      </c>
      <c r="O66" s="5">
        <f t="shared" si="317"/>
        <v>100</v>
      </c>
      <c r="P66" s="5">
        <f t="shared" ref="P66:R66" si="318">(0*100)/1</f>
        <v>0</v>
      </c>
      <c r="Q66" s="5">
        <f t="shared" si="318"/>
        <v>0</v>
      </c>
      <c r="R66" s="5">
        <f t="shared" si="318"/>
        <v>0</v>
      </c>
      <c r="S66" s="5">
        <f>(1*100)/1</f>
        <v>100</v>
      </c>
      <c r="T66" s="5">
        <f t="shared" ref="T66:V66" si="319">(0*100)/1</f>
        <v>0</v>
      </c>
      <c r="U66" s="5">
        <f t="shared" si="319"/>
        <v>0</v>
      </c>
      <c r="V66" s="5">
        <f t="shared" si="319"/>
        <v>0</v>
      </c>
      <c r="W66" s="5">
        <f>(1*100)/1</f>
        <v>100</v>
      </c>
      <c r="X66" s="5">
        <f>(0*100)/1</f>
        <v>0</v>
      </c>
      <c r="Y66" s="5">
        <f>(1*100)/1</f>
        <v>100</v>
      </c>
      <c r="Z66" s="5">
        <f t="shared" si="310"/>
        <v>0</v>
      </c>
      <c r="AA66" s="5">
        <f t="shared" ref="AA66:AC66" si="320">(0*100)/1</f>
        <v>0</v>
      </c>
      <c r="AB66" s="5">
        <f t="shared" si="320"/>
        <v>0</v>
      </c>
      <c r="AC66" s="5">
        <f t="shared" si="320"/>
        <v>0</v>
      </c>
      <c r="AD66" s="5">
        <f t="shared" ref="AD66:AE66" si="321">(1*100)/1</f>
        <v>100</v>
      </c>
      <c r="AE66" s="5">
        <f t="shared" si="321"/>
        <v>100</v>
      </c>
      <c r="AF66" s="5">
        <f t="shared" si="282"/>
        <v>0</v>
      </c>
    </row>
    <row r="67">
      <c r="A67" s="1" t="s">
        <v>15</v>
      </c>
      <c r="B67" s="5">
        <f t="shared" ref="B67:I67" si="322">(0*100)/1</f>
        <v>0</v>
      </c>
      <c r="C67" s="5">
        <f t="shared" si="322"/>
        <v>0</v>
      </c>
      <c r="D67" s="5">
        <f t="shared" si="322"/>
        <v>0</v>
      </c>
      <c r="E67" s="5">
        <f t="shared" si="322"/>
        <v>0</v>
      </c>
      <c r="F67" s="5">
        <f t="shared" si="322"/>
        <v>0</v>
      </c>
      <c r="G67" s="5">
        <f t="shared" si="322"/>
        <v>0</v>
      </c>
      <c r="H67" s="5">
        <f t="shared" si="322"/>
        <v>0</v>
      </c>
      <c r="I67" s="5">
        <f t="shared" si="322"/>
        <v>0</v>
      </c>
      <c r="J67" s="5">
        <f>(1*100)/1</f>
        <v>100</v>
      </c>
      <c r="K67" s="5">
        <f t="shared" ref="K67:N67" si="323">(0*100)/1</f>
        <v>0</v>
      </c>
      <c r="L67" s="5">
        <f t="shared" si="323"/>
        <v>0</v>
      </c>
      <c r="M67" s="5">
        <f t="shared" si="323"/>
        <v>0</v>
      </c>
      <c r="N67" s="5">
        <f t="shared" si="323"/>
        <v>0</v>
      </c>
      <c r="O67" s="5">
        <f t="shared" si="317"/>
        <v>100</v>
      </c>
      <c r="P67" s="5">
        <f t="shared" ref="P67:AC67" si="324">(0*100)/1</f>
        <v>0</v>
      </c>
      <c r="Q67" s="5">
        <f t="shared" si="324"/>
        <v>0</v>
      </c>
      <c r="R67" s="5">
        <f t="shared" si="324"/>
        <v>0</v>
      </c>
      <c r="S67" s="5">
        <f t="shared" si="324"/>
        <v>0</v>
      </c>
      <c r="T67" s="5">
        <f t="shared" si="324"/>
        <v>0</v>
      </c>
      <c r="U67" s="5">
        <f t="shared" si="324"/>
        <v>0</v>
      </c>
      <c r="V67" s="5">
        <f t="shared" si="324"/>
        <v>0</v>
      </c>
      <c r="W67" s="5">
        <f t="shared" si="324"/>
        <v>0</v>
      </c>
      <c r="X67" s="5">
        <f t="shared" si="324"/>
        <v>0</v>
      </c>
      <c r="Y67" s="5">
        <f t="shared" si="324"/>
        <v>0</v>
      </c>
      <c r="Z67" s="5">
        <f t="shared" si="324"/>
        <v>0</v>
      </c>
      <c r="AA67" s="5">
        <f t="shared" si="324"/>
        <v>0</v>
      </c>
      <c r="AB67" s="5">
        <f t="shared" si="324"/>
        <v>0</v>
      </c>
      <c r="AC67" s="5">
        <f t="shared" si="324"/>
        <v>0</v>
      </c>
      <c r="AD67" s="5">
        <f t="shared" ref="AD67:AE67" si="325">(1*100)/1</f>
        <v>100</v>
      </c>
      <c r="AE67" s="5">
        <f t="shared" si="325"/>
        <v>100</v>
      </c>
      <c r="AF67" s="5">
        <f t="shared" si="282"/>
        <v>0</v>
      </c>
    </row>
    <row r="68">
      <c r="A68" s="1" t="s">
        <v>16</v>
      </c>
      <c r="B68" s="5">
        <f t="shared" ref="B68:N68" si="326">(0*100)/1</f>
        <v>0</v>
      </c>
      <c r="C68" s="5">
        <f t="shared" si="326"/>
        <v>0</v>
      </c>
      <c r="D68" s="5">
        <f t="shared" si="326"/>
        <v>0</v>
      </c>
      <c r="E68" s="5">
        <f t="shared" si="326"/>
        <v>0</v>
      </c>
      <c r="F68" s="5">
        <f t="shared" si="326"/>
        <v>0</v>
      </c>
      <c r="G68" s="5">
        <f t="shared" si="326"/>
        <v>0</v>
      </c>
      <c r="H68" s="5">
        <f t="shared" si="326"/>
        <v>0</v>
      </c>
      <c r="I68" s="5">
        <f t="shared" si="326"/>
        <v>0</v>
      </c>
      <c r="J68" s="5">
        <f t="shared" si="326"/>
        <v>0</v>
      </c>
      <c r="K68" s="5">
        <f t="shared" si="326"/>
        <v>0</v>
      </c>
      <c r="L68" s="5">
        <f t="shared" si="326"/>
        <v>0</v>
      </c>
      <c r="M68" s="5">
        <f t="shared" si="326"/>
        <v>0</v>
      </c>
      <c r="N68" s="5">
        <f t="shared" si="326"/>
        <v>0</v>
      </c>
      <c r="O68" s="5">
        <f t="shared" si="317"/>
        <v>100</v>
      </c>
      <c r="P68" s="5">
        <f t="shared" ref="P68:AF68" si="327">(0*100)/1</f>
        <v>0</v>
      </c>
      <c r="Q68" s="5">
        <f t="shared" si="327"/>
        <v>0</v>
      </c>
      <c r="R68" s="5">
        <f t="shared" si="327"/>
        <v>0</v>
      </c>
      <c r="S68" s="5">
        <f t="shared" si="327"/>
        <v>0</v>
      </c>
      <c r="T68" s="5">
        <f t="shared" si="327"/>
        <v>0</v>
      </c>
      <c r="U68" s="5">
        <f t="shared" si="327"/>
        <v>0</v>
      </c>
      <c r="V68" s="5">
        <f t="shared" si="327"/>
        <v>0</v>
      </c>
      <c r="W68" s="5">
        <f t="shared" si="327"/>
        <v>0</v>
      </c>
      <c r="X68" s="5">
        <f t="shared" si="327"/>
        <v>0</v>
      </c>
      <c r="Y68" s="5">
        <f t="shared" si="327"/>
        <v>0</v>
      </c>
      <c r="Z68" s="5">
        <f t="shared" si="327"/>
        <v>0</v>
      </c>
      <c r="AA68" s="5">
        <f t="shared" si="327"/>
        <v>0</v>
      </c>
      <c r="AB68" s="5">
        <f t="shared" si="327"/>
        <v>0</v>
      </c>
      <c r="AC68" s="5">
        <f t="shared" si="327"/>
        <v>0</v>
      </c>
      <c r="AD68" s="5">
        <f t="shared" si="327"/>
        <v>0</v>
      </c>
      <c r="AE68" s="5">
        <f t="shared" si="327"/>
        <v>0</v>
      </c>
      <c r="AF68" s="5">
        <f t="shared" si="327"/>
        <v>0</v>
      </c>
    </row>
    <row r="69">
      <c r="A69" s="1" t="s">
        <v>17</v>
      </c>
      <c r="B69" s="5">
        <f t="shared" ref="B69:AF69" si="328">(0*100)/1</f>
        <v>0</v>
      </c>
      <c r="C69" s="5">
        <f t="shared" si="328"/>
        <v>0</v>
      </c>
      <c r="D69" s="5">
        <f t="shared" si="328"/>
        <v>0</v>
      </c>
      <c r="E69" s="5">
        <f t="shared" si="328"/>
        <v>0</v>
      </c>
      <c r="F69" s="5">
        <f t="shared" si="328"/>
        <v>0</v>
      </c>
      <c r="G69" s="5">
        <f t="shared" si="328"/>
        <v>0</v>
      </c>
      <c r="H69" s="5">
        <f t="shared" si="328"/>
        <v>0</v>
      </c>
      <c r="I69" s="5">
        <f t="shared" si="328"/>
        <v>0</v>
      </c>
      <c r="J69" s="5">
        <f t="shared" si="328"/>
        <v>0</v>
      </c>
      <c r="K69" s="5">
        <f t="shared" si="328"/>
        <v>0</v>
      </c>
      <c r="L69" s="5">
        <f t="shared" si="328"/>
        <v>0</v>
      </c>
      <c r="M69" s="5">
        <f t="shared" si="328"/>
        <v>0</v>
      </c>
      <c r="N69" s="5">
        <f t="shared" si="328"/>
        <v>0</v>
      </c>
      <c r="O69" s="5">
        <f t="shared" si="328"/>
        <v>0</v>
      </c>
      <c r="P69" s="5">
        <f t="shared" si="328"/>
        <v>0</v>
      </c>
      <c r="Q69" s="5">
        <f t="shared" si="328"/>
        <v>0</v>
      </c>
      <c r="R69" s="5">
        <f t="shared" si="328"/>
        <v>0</v>
      </c>
      <c r="S69" s="5">
        <f t="shared" si="328"/>
        <v>0</v>
      </c>
      <c r="T69" s="5">
        <f t="shared" si="328"/>
        <v>0</v>
      </c>
      <c r="U69" s="5">
        <f t="shared" si="328"/>
        <v>0</v>
      </c>
      <c r="V69" s="5">
        <f t="shared" si="328"/>
        <v>0</v>
      </c>
      <c r="W69" s="5">
        <f t="shared" si="328"/>
        <v>0</v>
      </c>
      <c r="X69" s="5">
        <f t="shared" si="328"/>
        <v>0</v>
      </c>
      <c r="Y69" s="5">
        <f t="shared" si="328"/>
        <v>0</v>
      </c>
      <c r="Z69" s="5">
        <f t="shared" si="328"/>
        <v>0</v>
      </c>
      <c r="AA69" s="5">
        <f t="shared" si="328"/>
        <v>0</v>
      </c>
      <c r="AB69" s="5">
        <f t="shared" si="328"/>
        <v>0</v>
      </c>
      <c r="AC69" s="5">
        <f t="shared" si="328"/>
        <v>0</v>
      </c>
      <c r="AD69" s="5">
        <f t="shared" si="328"/>
        <v>0</v>
      </c>
      <c r="AE69" s="5">
        <f t="shared" si="328"/>
        <v>0</v>
      </c>
      <c r="AF69" s="5">
        <f t="shared" si="328"/>
        <v>0</v>
      </c>
    </row>
    <row r="71">
      <c r="A71" s="3" t="s">
        <v>21</v>
      </c>
    </row>
    <row r="72">
      <c r="A72" s="1" t="s">
        <v>2</v>
      </c>
      <c r="B72" s="5">
        <f t="shared" ref="B72:AF72" si="329">(0*100)/1</f>
        <v>0</v>
      </c>
      <c r="C72" s="5">
        <f t="shared" si="329"/>
        <v>0</v>
      </c>
      <c r="D72" s="5">
        <f t="shared" si="329"/>
        <v>0</v>
      </c>
      <c r="E72" s="5">
        <f t="shared" si="329"/>
        <v>0</v>
      </c>
      <c r="F72" s="5">
        <f t="shared" si="329"/>
        <v>0</v>
      </c>
      <c r="G72" s="5">
        <f t="shared" si="329"/>
        <v>0</v>
      </c>
      <c r="H72" s="5">
        <f t="shared" si="329"/>
        <v>0</v>
      </c>
      <c r="I72" s="5">
        <f t="shared" si="329"/>
        <v>0</v>
      </c>
      <c r="J72" s="5">
        <f t="shared" si="329"/>
        <v>0</v>
      </c>
      <c r="K72" s="5">
        <f t="shared" si="329"/>
        <v>0</v>
      </c>
      <c r="L72" s="5">
        <f t="shared" si="329"/>
        <v>0</v>
      </c>
      <c r="M72" s="5">
        <f t="shared" si="329"/>
        <v>0</v>
      </c>
      <c r="N72" s="5">
        <f t="shared" si="329"/>
        <v>0</v>
      </c>
      <c r="O72" s="5">
        <f t="shared" si="329"/>
        <v>0</v>
      </c>
      <c r="P72" s="5">
        <f t="shared" si="329"/>
        <v>0</v>
      </c>
      <c r="Q72" s="5">
        <f t="shared" si="329"/>
        <v>0</v>
      </c>
      <c r="R72" s="5">
        <f t="shared" si="329"/>
        <v>0</v>
      </c>
      <c r="S72" s="5">
        <f t="shared" si="329"/>
        <v>0</v>
      </c>
      <c r="T72" s="5">
        <f t="shared" si="329"/>
        <v>0</v>
      </c>
      <c r="U72" s="5">
        <f t="shared" si="329"/>
        <v>0</v>
      </c>
      <c r="V72" s="5">
        <f t="shared" si="329"/>
        <v>0</v>
      </c>
      <c r="W72" s="5">
        <f t="shared" si="329"/>
        <v>0</v>
      </c>
      <c r="X72" s="5">
        <f t="shared" si="329"/>
        <v>0</v>
      </c>
      <c r="Y72" s="5">
        <f t="shared" si="329"/>
        <v>0</v>
      </c>
      <c r="Z72" s="5">
        <f t="shared" si="329"/>
        <v>0</v>
      </c>
      <c r="AA72" s="5">
        <f t="shared" si="329"/>
        <v>0</v>
      </c>
      <c r="AB72" s="5">
        <f t="shared" si="329"/>
        <v>0</v>
      </c>
      <c r="AC72" s="5">
        <f t="shared" si="329"/>
        <v>0</v>
      </c>
      <c r="AD72" s="5">
        <f t="shared" si="329"/>
        <v>0</v>
      </c>
      <c r="AE72" s="5">
        <f t="shared" si="329"/>
        <v>0</v>
      </c>
      <c r="AF72" s="5">
        <f t="shared" si="329"/>
        <v>0</v>
      </c>
    </row>
    <row r="73">
      <c r="A73" s="1" t="s">
        <v>3</v>
      </c>
      <c r="B73" s="5">
        <f t="shared" ref="B73:AF73" si="330">(0*100)/1</f>
        <v>0</v>
      </c>
      <c r="C73" s="5">
        <f t="shared" si="330"/>
        <v>0</v>
      </c>
      <c r="D73" s="5">
        <f t="shared" si="330"/>
        <v>0</v>
      </c>
      <c r="E73" s="5">
        <f t="shared" si="330"/>
        <v>0</v>
      </c>
      <c r="F73" s="5">
        <f t="shared" si="330"/>
        <v>0</v>
      </c>
      <c r="G73" s="5">
        <f t="shared" si="330"/>
        <v>0</v>
      </c>
      <c r="H73" s="5">
        <f t="shared" si="330"/>
        <v>0</v>
      </c>
      <c r="I73" s="5">
        <f t="shared" si="330"/>
        <v>0</v>
      </c>
      <c r="J73" s="5">
        <f t="shared" si="330"/>
        <v>0</v>
      </c>
      <c r="K73" s="5">
        <f t="shared" si="330"/>
        <v>0</v>
      </c>
      <c r="L73" s="5">
        <f t="shared" si="330"/>
        <v>0</v>
      </c>
      <c r="M73" s="5">
        <f t="shared" si="330"/>
        <v>0</v>
      </c>
      <c r="N73" s="5">
        <f t="shared" si="330"/>
        <v>0</v>
      </c>
      <c r="O73" s="5">
        <f t="shared" si="330"/>
        <v>0</v>
      </c>
      <c r="P73" s="5">
        <f t="shared" si="330"/>
        <v>0</v>
      </c>
      <c r="Q73" s="5">
        <f t="shared" si="330"/>
        <v>0</v>
      </c>
      <c r="R73" s="5">
        <f t="shared" si="330"/>
        <v>0</v>
      </c>
      <c r="S73" s="5">
        <f t="shared" si="330"/>
        <v>0</v>
      </c>
      <c r="T73" s="5">
        <f t="shared" si="330"/>
        <v>0</v>
      </c>
      <c r="U73" s="5">
        <f t="shared" si="330"/>
        <v>0</v>
      </c>
      <c r="V73" s="5">
        <f t="shared" si="330"/>
        <v>0</v>
      </c>
      <c r="W73" s="5">
        <f t="shared" si="330"/>
        <v>0</v>
      </c>
      <c r="X73" s="5">
        <f t="shared" si="330"/>
        <v>0</v>
      </c>
      <c r="Y73" s="5">
        <f t="shared" si="330"/>
        <v>0</v>
      </c>
      <c r="Z73" s="5">
        <f t="shared" si="330"/>
        <v>0</v>
      </c>
      <c r="AA73" s="5">
        <f t="shared" si="330"/>
        <v>0</v>
      </c>
      <c r="AB73" s="5">
        <f t="shared" si="330"/>
        <v>0</v>
      </c>
      <c r="AC73" s="5">
        <f t="shared" si="330"/>
        <v>0</v>
      </c>
      <c r="AD73" s="5">
        <f t="shared" si="330"/>
        <v>0</v>
      </c>
      <c r="AE73" s="5">
        <f t="shared" si="330"/>
        <v>0</v>
      </c>
      <c r="AF73" s="5">
        <f t="shared" si="330"/>
        <v>0</v>
      </c>
    </row>
    <row r="74">
      <c r="A74" s="1" t="s">
        <v>4</v>
      </c>
      <c r="B74" s="5">
        <f t="shared" ref="B74:AA74" si="331">(0*100)/1</f>
        <v>0</v>
      </c>
      <c r="C74" s="5">
        <f t="shared" si="331"/>
        <v>0</v>
      </c>
      <c r="D74" s="5">
        <f t="shared" si="331"/>
        <v>0</v>
      </c>
      <c r="E74" s="5">
        <f t="shared" si="331"/>
        <v>0</v>
      </c>
      <c r="F74" s="5">
        <f t="shared" si="331"/>
        <v>0</v>
      </c>
      <c r="G74" s="5">
        <f t="shared" si="331"/>
        <v>0</v>
      </c>
      <c r="H74" s="5">
        <f t="shared" si="331"/>
        <v>0</v>
      </c>
      <c r="I74" s="5">
        <f t="shared" si="331"/>
        <v>0</v>
      </c>
      <c r="J74" s="5">
        <f t="shared" si="331"/>
        <v>0</v>
      </c>
      <c r="K74" s="5">
        <f t="shared" si="331"/>
        <v>0</v>
      </c>
      <c r="L74" s="5">
        <f t="shared" si="331"/>
        <v>0</v>
      </c>
      <c r="M74" s="5">
        <f t="shared" si="331"/>
        <v>0</v>
      </c>
      <c r="N74" s="5">
        <f t="shared" si="331"/>
        <v>0</v>
      </c>
      <c r="O74" s="5">
        <f t="shared" si="331"/>
        <v>0</v>
      </c>
      <c r="P74" s="5">
        <f t="shared" si="331"/>
        <v>0</v>
      </c>
      <c r="Q74" s="5">
        <f t="shared" si="331"/>
        <v>0</v>
      </c>
      <c r="R74" s="5">
        <f t="shared" si="331"/>
        <v>0</v>
      </c>
      <c r="S74" s="5">
        <f t="shared" si="331"/>
        <v>0</v>
      </c>
      <c r="T74" s="5">
        <f t="shared" si="331"/>
        <v>0</v>
      </c>
      <c r="U74" s="5">
        <f t="shared" si="331"/>
        <v>0</v>
      </c>
      <c r="V74" s="5">
        <f t="shared" si="331"/>
        <v>0</v>
      </c>
      <c r="W74" s="5">
        <f t="shared" si="331"/>
        <v>0</v>
      </c>
      <c r="X74" s="5">
        <f t="shared" si="331"/>
        <v>0</v>
      </c>
      <c r="Y74" s="5">
        <f t="shared" si="331"/>
        <v>0</v>
      </c>
      <c r="Z74" s="5">
        <f t="shared" si="331"/>
        <v>0</v>
      </c>
      <c r="AA74" s="5">
        <f t="shared" si="331"/>
        <v>0</v>
      </c>
      <c r="AB74" s="5">
        <f t="shared" ref="AB74:AC74" si="332">(1*100)/1</f>
        <v>100</v>
      </c>
      <c r="AC74" s="5">
        <f t="shared" si="332"/>
        <v>100</v>
      </c>
      <c r="AD74" s="5">
        <f t="shared" ref="AD74:AF74" si="333">(0*100)/1</f>
        <v>0</v>
      </c>
      <c r="AE74" s="5">
        <f t="shared" si="333"/>
        <v>0</v>
      </c>
      <c r="AF74" s="5">
        <f t="shared" si="333"/>
        <v>0</v>
      </c>
    </row>
    <row r="75">
      <c r="A75" s="1" t="s">
        <v>5</v>
      </c>
      <c r="B75" s="5">
        <f t="shared" ref="B75:AB75" si="334">(0*100)/1</f>
        <v>0</v>
      </c>
      <c r="C75" s="5">
        <f t="shared" si="334"/>
        <v>0</v>
      </c>
      <c r="D75" s="5">
        <f t="shared" si="334"/>
        <v>0</v>
      </c>
      <c r="E75" s="5">
        <f t="shared" si="334"/>
        <v>0</v>
      </c>
      <c r="F75" s="5">
        <f t="shared" si="334"/>
        <v>0</v>
      </c>
      <c r="G75" s="5">
        <f t="shared" si="334"/>
        <v>0</v>
      </c>
      <c r="H75" s="5">
        <f t="shared" si="334"/>
        <v>0</v>
      </c>
      <c r="I75" s="5">
        <f t="shared" si="334"/>
        <v>0</v>
      </c>
      <c r="J75" s="5">
        <f t="shared" si="334"/>
        <v>0</v>
      </c>
      <c r="K75" s="5">
        <f t="shared" si="334"/>
        <v>0</v>
      </c>
      <c r="L75" s="5">
        <f t="shared" si="334"/>
        <v>0</v>
      </c>
      <c r="M75" s="5">
        <f t="shared" si="334"/>
        <v>0</v>
      </c>
      <c r="N75" s="5">
        <f t="shared" si="334"/>
        <v>0</v>
      </c>
      <c r="O75" s="5">
        <f t="shared" si="334"/>
        <v>0</v>
      </c>
      <c r="P75" s="5">
        <f t="shared" si="334"/>
        <v>0</v>
      </c>
      <c r="Q75" s="5">
        <f t="shared" si="334"/>
        <v>0</v>
      </c>
      <c r="R75" s="5">
        <f t="shared" si="334"/>
        <v>0</v>
      </c>
      <c r="S75" s="5">
        <f t="shared" si="334"/>
        <v>0</v>
      </c>
      <c r="T75" s="5">
        <f t="shared" si="334"/>
        <v>0</v>
      </c>
      <c r="U75" s="5">
        <f t="shared" si="334"/>
        <v>0</v>
      </c>
      <c r="V75" s="5">
        <f t="shared" si="334"/>
        <v>0</v>
      </c>
      <c r="W75" s="5">
        <f t="shared" si="334"/>
        <v>0</v>
      </c>
      <c r="X75" s="5">
        <f t="shared" si="334"/>
        <v>0</v>
      </c>
      <c r="Y75" s="5">
        <f t="shared" si="334"/>
        <v>0</v>
      </c>
      <c r="Z75" s="5">
        <f t="shared" si="334"/>
        <v>0</v>
      </c>
      <c r="AA75" s="5">
        <f t="shared" si="334"/>
        <v>0</v>
      </c>
      <c r="AB75" s="5">
        <f t="shared" si="334"/>
        <v>0</v>
      </c>
      <c r="AC75" s="5">
        <f t="shared" ref="AC75:AC77" si="338">(1*100)/1</f>
        <v>100</v>
      </c>
      <c r="AD75" s="5">
        <f t="shared" ref="AD75:AF75" si="335">(0*100)/1</f>
        <v>0</v>
      </c>
      <c r="AE75" s="5">
        <f t="shared" si="335"/>
        <v>0</v>
      </c>
      <c r="AF75" s="5">
        <f t="shared" si="335"/>
        <v>0</v>
      </c>
    </row>
    <row r="76">
      <c r="A76" s="1" t="s">
        <v>6</v>
      </c>
      <c r="B76" s="5">
        <f t="shared" ref="B76:Q76" si="336">(0*100)/1</f>
        <v>0</v>
      </c>
      <c r="C76" s="5">
        <f t="shared" si="336"/>
        <v>0</v>
      </c>
      <c r="D76" s="5">
        <f t="shared" si="336"/>
        <v>0</v>
      </c>
      <c r="E76" s="5">
        <f t="shared" si="336"/>
        <v>0</v>
      </c>
      <c r="F76" s="5">
        <f t="shared" si="336"/>
        <v>0</v>
      </c>
      <c r="G76" s="5">
        <f t="shared" si="336"/>
        <v>0</v>
      </c>
      <c r="H76" s="5">
        <f t="shared" si="336"/>
        <v>0</v>
      </c>
      <c r="I76" s="5">
        <f t="shared" si="336"/>
        <v>0</v>
      </c>
      <c r="J76" s="5">
        <f t="shared" si="336"/>
        <v>0</v>
      </c>
      <c r="K76" s="5">
        <f t="shared" si="336"/>
        <v>0</v>
      </c>
      <c r="L76" s="5">
        <f t="shared" si="336"/>
        <v>0</v>
      </c>
      <c r="M76" s="5">
        <f t="shared" si="336"/>
        <v>0</v>
      </c>
      <c r="N76" s="5">
        <f t="shared" si="336"/>
        <v>0</v>
      </c>
      <c r="O76" s="5">
        <f t="shared" si="336"/>
        <v>0</v>
      </c>
      <c r="P76" s="5">
        <f t="shared" si="336"/>
        <v>0</v>
      </c>
      <c r="Q76" s="5">
        <f t="shared" si="336"/>
        <v>0</v>
      </c>
      <c r="R76" s="5">
        <f>(1*100)/1</f>
        <v>100</v>
      </c>
      <c r="S76" s="5">
        <f t="shared" ref="S76:AB76" si="337">(0*100)/1</f>
        <v>0</v>
      </c>
      <c r="T76" s="5">
        <f t="shared" si="337"/>
        <v>0</v>
      </c>
      <c r="U76" s="5">
        <f t="shared" si="337"/>
        <v>0</v>
      </c>
      <c r="V76" s="5">
        <f t="shared" si="337"/>
        <v>0</v>
      </c>
      <c r="W76" s="5">
        <f t="shared" si="337"/>
        <v>0</v>
      </c>
      <c r="X76" s="5">
        <f t="shared" si="337"/>
        <v>0</v>
      </c>
      <c r="Y76" s="5">
        <f t="shared" si="337"/>
        <v>0</v>
      </c>
      <c r="Z76" s="5">
        <f t="shared" si="337"/>
        <v>0</v>
      </c>
      <c r="AA76" s="5">
        <f t="shared" si="337"/>
        <v>0</v>
      </c>
      <c r="AB76" s="5">
        <f t="shared" si="337"/>
        <v>0</v>
      </c>
      <c r="AC76" s="5">
        <f t="shared" si="338"/>
        <v>100</v>
      </c>
      <c r="AD76" s="5">
        <f t="shared" ref="AD76:AF76" si="339">(0*100)/1</f>
        <v>0</v>
      </c>
      <c r="AE76" s="5">
        <f t="shared" si="339"/>
        <v>0</v>
      </c>
      <c r="AF76" s="5">
        <f t="shared" si="339"/>
        <v>0</v>
      </c>
    </row>
    <row r="77">
      <c r="A77" s="1" t="s">
        <v>7</v>
      </c>
      <c r="B77" s="5">
        <f t="shared" ref="B77:P77" si="340">(0*100)/1</f>
        <v>0</v>
      </c>
      <c r="C77" s="5">
        <f t="shared" si="340"/>
        <v>0</v>
      </c>
      <c r="D77" s="5">
        <f t="shared" si="340"/>
        <v>0</v>
      </c>
      <c r="E77" s="5">
        <f t="shared" si="340"/>
        <v>0</v>
      </c>
      <c r="F77" s="5">
        <f t="shared" si="340"/>
        <v>0</v>
      </c>
      <c r="G77" s="5">
        <f t="shared" si="340"/>
        <v>0</v>
      </c>
      <c r="H77" s="5">
        <f t="shared" si="340"/>
        <v>0</v>
      </c>
      <c r="I77" s="5">
        <f t="shared" si="340"/>
        <v>0</v>
      </c>
      <c r="J77" s="5">
        <f t="shared" si="340"/>
        <v>0</v>
      </c>
      <c r="K77" s="5">
        <f t="shared" si="340"/>
        <v>0</v>
      </c>
      <c r="L77" s="5">
        <f t="shared" si="340"/>
        <v>0</v>
      </c>
      <c r="M77" s="5">
        <f t="shared" si="340"/>
        <v>0</v>
      </c>
      <c r="N77" s="5">
        <f t="shared" si="340"/>
        <v>0</v>
      </c>
      <c r="O77" s="5">
        <f t="shared" si="340"/>
        <v>0</v>
      </c>
      <c r="P77" s="5">
        <f t="shared" si="340"/>
        <v>0</v>
      </c>
      <c r="Q77" s="5">
        <f t="shared" ref="Q77:R77" si="341">(1*100)/1</f>
        <v>100</v>
      </c>
      <c r="R77" s="5">
        <f t="shared" si="341"/>
        <v>100</v>
      </c>
      <c r="S77" s="5">
        <f t="shared" ref="S77:AB77" si="342">(0*100)/1</f>
        <v>0</v>
      </c>
      <c r="T77" s="5">
        <f t="shared" si="342"/>
        <v>0</v>
      </c>
      <c r="U77" s="5">
        <f t="shared" si="342"/>
        <v>0</v>
      </c>
      <c r="V77" s="5">
        <f t="shared" si="342"/>
        <v>0</v>
      </c>
      <c r="W77" s="5">
        <f t="shared" si="342"/>
        <v>0</v>
      </c>
      <c r="X77" s="5">
        <f t="shared" si="342"/>
        <v>0</v>
      </c>
      <c r="Y77" s="5">
        <f t="shared" si="342"/>
        <v>0</v>
      </c>
      <c r="Z77" s="5">
        <f t="shared" si="342"/>
        <v>0</v>
      </c>
      <c r="AA77" s="5">
        <f t="shared" si="342"/>
        <v>0</v>
      </c>
      <c r="AB77" s="5">
        <f t="shared" si="342"/>
        <v>0</v>
      </c>
      <c r="AC77" s="5">
        <f t="shared" si="338"/>
        <v>100</v>
      </c>
      <c r="AD77" s="5">
        <f t="shared" ref="AD77:AF77" si="343">(0*100)/1</f>
        <v>0</v>
      </c>
      <c r="AE77" s="5">
        <f t="shared" si="343"/>
        <v>0</v>
      </c>
      <c r="AF77" s="5">
        <f t="shared" si="343"/>
        <v>0</v>
      </c>
    </row>
    <row r="78">
      <c r="A78" s="1" t="s">
        <v>8</v>
      </c>
      <c r="B78" s="5">
        <f t="shared" ref="B78:P78" si="344">(0*100)/1</f>
        <v>0</v>
      </c>
      <c r="C78" s="5">
        <f t="shared" si="344"/>
        <v>0</v>
      </c>
      <c r="D78" s="5">
        <f t="shared" si="344"/>
        <v>0</v>
      </c>
      <c r="E78" s="5">
        <f t="shared" si="344"/>
        <v>0</v>
      </c>
      <c r="F78" s="5">
        <f t="shared" si="344"/>
        <v>0</v>
      </c>
      <c r="G78" s="5">
        <f t="shared" si="344"/>
        <v>0</v>
      </c>
      <c r="H78" s="5">
        <f t="shared" si="344"/>
        <v>0</v>
      </c>
      <c r="I78" s="5">
        <f t="shared" si="344"/>
        <v>0</v>
      </c>
      <c r="J78" s="5">
        <f t="shared" si="344"/>
        <v>0</v>
      </c>
      <c r="K78" s="5">
        <f t="shared" si="344"/>
        <v>0</v>
      </c>
      <c r="L78" s="5">
        <f t="shared" si="344"/>
        <v>0</v>
      </c>
      <c r="M78" s="5">
        <f t="shared" si="344"/>
        <v>0</v>
      </c>
      <c r="N78" s="5">
        <f t="shared" si="344"/>
        <v>0</v>
      </c>
      <c r="O78" s="5">
        <f t="shared" si="344"/>
        <v>0</v>
      </c>
      <c r="P78" s="5">
        <f t="shared" si="344"/>
        <v>0</v>
      </c>
      <c r="Q78" s="5">
        <f>(1*100)/1</f>
        <v>100</v>
      </c>
      <c r="R78" s="5">
        <f t="shared" ref="R78:AF78" si="345">(0*100)/1</f>
        <v>0</v>
      </c>
      <c r="S78" s="5">
        <f t="shared" si="345"/>
        <v>0</v>
      </c>
      <c r="T78" s="5">
        <f t="shared" si="345"/>
        <v>0</v>
      </c>
      <c r="U78" s="5">
        <f t="shared" si="345"/>
        <v>0</v>
      </c>
      <c r="V78" s="5">
        <f t="shared" si="345"/>
        <v>0</v>
      </c>
      <c r="W78" s="5">
        <f t="shared" si="345"/>
        <v>0</v>
      </c>
      <c r="X78" s="5">
        <f t="shared" si="345"/>
        <v>0</v>
      </c>
      <c r="Y78" s="5">
        <f t="shared" si="345"/>
        <v>0</v>
      </c>
      <c r="Z78" s="5">
        <f t="shared" si="345"/>
        <v>0</v>
      </c>
      <c r="AA78" s="5">
        <f t="shared" si="345"/>
        <v>0</v>
      </c>
      <c r="AB78" s="5">
        <f t="shared" si="345"/>
        <v>0</v>
      </c>
      <c r="AC78" s="5">
        <f t="shared" si="345"/>
        <v>0</v>
      </c>
      <c r="AD78" s="5">
        <f t="shared" si="345"/>
        <v>0</v>
      </c>
      <c r="AE78" s="5">
        <f t="shared" si="345"/>
        <v>0</v>
      </c>
      <c r="AF78" s="5">
        <f t="shared" si="345"/>
        <v>0</v>
      </c>
    </row>
    <row r="79">
      <c r="A79" s="1" t="s">
        <v>9</v>
      </c>
      <c r="B79" s="5">
        <f t="shared" ref="B79:AF79" si="346">(0*100)/1</f>
        <v>0</v>
      </c>
      <c r="C79" s="5">
        <f t="shared" si="346"/>
        <v>0</v>
      </c>
      <c r="D79" s="5">
        <f t="shared" si="346"/>
        <v>0</v>
      </c>
      <c r="E79" s="5">
        <f t="shared" si="346"/>
        <v>0</v>
      </c>
      <c r="F79" s="5">
        <f t="shared" si="346"/>
        <v>0</v>
      </c>
      <c r="G79" s="5">
        <f t="shared" si="346"/>
        <v>0</v>
      </c>
      <c r="H79" s="5">
        <f t="shared" si="346"/>
        <v>0</v>
      </c>
      <c r="I79" s="5">
        <f t="shared" si="346"/>
        <v>0</v>
      </c>
      <c r="J79" s="5">
        <f t="shared" si="346"/>
        <v>0</v>
      </c>
      <c r="K79" s="5">
        <f t="shared" si="346"/>
        <v>0</v>
      </c>
      <c r="L79" s="5">
        <f t="shared" si="346"/>
        <v>0</v>
      </c>
      <c r="M79" s="5">
        <f t="shared" si="346"/>
        <v>0</v>
      </c>
      <c r="N79" s="5">
        <f t="shared" si="346"/>
        <v>0</v>
      </c>
      <c r="O79" s="5">
        <f t="shared" si="346"/>
        <v>0</v>
      </c>
      <c r="P79" s="5">
        <f t="shared" si="346"/>
        <v>0</v>
      </c>
      <c r="Q79" s="5">
        <f t="shared" si="346"/>
        <v>0</v>
      </c>
      <c r="R79" s="5">
        <f t="shared" si="346"/>
        <v>0</v>
      </c>
      <c r="S79" s="5">
        <f t="shared" si="346"/>
        <v>0</v>
      </c>
      <c r="T79" s="5">
        <f t="shared" si="346"/>
        <v>0</v>
      </c>
      <c r="U79" s="5">
        <f t="shared" si="346"/>
        <v>0</v>
      </c>
      <c r="V79" s="5">
        <f t="shared" si="346"/>
        <v>0</v>
      </c>
      <c r="W79" s="5">
        <f t="shared" si="346"/>
        <v>0</v>
      </c>
      <c r="X79" s="5">
        <f t="shared" si="346"/>
        <v>0</v>
      </c>
      <c r="Y79" s="5">
        <f t="shared" si="346"/>
        <v>0</v>
      </c>
      <c r="Z79" s="5">
        <f t="shared" si="346"/>
        <v>0</v>
      </c>
      <c r="AA79" s="5">
        <f t="shared" si="346"/>
        <v>0</v>
      </c>
      <c r="AB79" s="5">
        <f t="shared" si="346"/>
        <v>0</v>
      </c>
      <c r="AC79" s="5">
        <f t="shared" si="346"/>
        <v>0</v>
      </c>
      <c r="AD79" s="5">
        <f t="shared" si="346"/>
        <v>0</v>
      </c>
      <c r="AE79" s="5">
        <f t="shared" si="346"/>
        <v>0</v>
      </c>
      <c r="AF79" s="5">
        <f t="shared" si="346"/>
        <v>0</v>
      </c>
    </row>
    <row r="80">
      <c r="A80" s="1" t="s">
        <v>10</v>
      </c>
      <c r="B80" s="5">
        <f t="shared" ref="B80:AC80" si="347">(0*100)/1</f>
        <v>0</v>
      </c>
      <c r="C80" s="5">
        <f t="shared" si="347"/>
        <v>0</v>
      </c>
      <c r="D80" s="5">
        <f t="shared" si="347"/>
        <v>0</v>
      </c>
      <c r="E80" s="5">
        <f t="shared" si="347"/>
        <v>0</v>
      </c>
      <c r="F80" s="5">
        <f t="shared" si="347"/>
        <v>0</v>
      </c>
      <c r="G80" s="5">
        <f t="shared" si="347"/>
        <v>0</v>
      </c>
      <c r="H80" s="5">
        <f t="shared" si="347"/>
        <v>0</v>
      </c>
      <c r="I80" s="5">
        <f t="shared" si="347"/>
        <v>0</v>
      </c>
      <c r="J80" s="5">
        <f t="shared" si="347"/>
        <v>0</v>
      </c>
      <c r="K80" s="5">
        <f t="shared" si="347"/>
        <v>0</v>
      </c>
      <c r="L80" s="5">
        <f t="shared" si="347"/>
        <v>0</v>
      </c>
      <c r="M80" s="5">
        <f t="shared" si="347"/>
        <v>0</v>
      </c>
      <c r="N80" s="5">
        <f t="shared" si="347"/>
        <v>0</v>
      </c>
      <c r="O80" s="5">
        <f t="shared" si="347"/>
        <v>0</v>
      </c>
      <c r="P80" s="5">
        <f t="shared" si="347"/>
        <v>0</v>
      </c>
      <c r="Q80" s="5">
        <f t="shared" si="347"/>
        <v>0</v>
      </c>
      <c r="R80" s="5">
        <f t="shared" si="347"/>
        <v>0</v>
      </c>
      <c r="S80" s="5">
        <f t="shared" si="347"/>
        <v>0</v>
      </c>
      <c r="T80" s="5">
        <f t="shared" si="347"/>
        <v>0</v>
      </c>
      <c r="U80" s="5">
        <f t="shared" si="347"/>
        <v>0</v>
      </c>
      <c r="V80" s="5">
        <f t="shared" si="347"/>
        <v>0</v>
      </c>
      <c r="W80" s="5">
        <f t="shared" si="347"/>
        <v>0</v>
      </c>
      <c r="X80" s="5">
        <f t="shared" si="347"/>
        <v>0</v>
      </c>
      <c r="Y80" s="5">
        <f t="shared" si="347"/>
        <v>0</v>
      </c>
      <c r="Z80" s="5">
        <f t="shared" si="347"/>
        <v>0</v>
      </c>
      <c r="AA80" s="5">
        <f t="shared" si="347"/>
        <v>0</v>
      </c>
      <c r="AB80" s="5">
        <f t="shared" si="347"/>
        <v>0</v>
      </c>
      <c r="AC80" s="5">
        <f t="shared" si="347"/>
        <v>0</v>
      </c>
      <c r="AD80" s="5">
        <f t="shared" ref="AD80:AD84" si="350">(1*100)/1</f>
        <v>100</v>
      </c>
      <c r="AE80" s="5">
        <f t="shared" ref="AE80:AF80" si="348">(0*100)/1</f>
        <v>0</v>
      </c>
      <c r="AF80" s="5">
        <f t="shared" si="348"/>
        <v>0</v>
      </c>
    </row>
    <row r="81">
      <c r="A81" s="1" t="s">
        <v>11</v>
      </c>
      <c r="B81" s="5">
        <f t="shared" ref="B81:AC81" si="349">(0*100)/1</f>
        <v>0</v>
      </c>
      <c r="C81" s="5">
        <f t="shared" si="349"/>
        <v>0</v>
      </c>
      <c r="D81" s="5">
        <f t="shared" si="349"/>
        <v>0</v>
      </c>
      <c r="E81" s="5">
        <f t="shared" si="349"/>
        <v>0</v>
      </c>
      <c r="F81" s="5">
        <f t="shared" si="349"/>
        <v>0</v>
      </c>
      <c r="G81" s="5">
        <f t="shared" si="349"/>
        <v>0</v>
      </c>
      <c r="H81" s="5">
        <f t="shared" si="349"/>
        <v>0</v>
      </c>
      <c r="I81" s="5">
        <f t="shared" si="349"/>
        <v>0</v>
      </c>
      <c r="J81" s="5">
        <f t="shared" si="349"/>
        <v>0</v>
      </c>
      <c r="K81" s="5">
        <f t="shared" si="349"/>
        <v>0</v>
      </c>
      <c r="L81" s="5">
        <f t="shared" si="349"/>
        <v>0</v>
      </c>
      <c r="M81" s="5">
        <f t="shared" si="349"/>
        <v>0</v>
      </c>
      <c r="N81" s="5">
        <f t="shared" si="349"/>
        <v>0</v>
      </c>
      <c r="O81" s="5">
        <f t="shared" si="349"/>
        <v>0</v>
      </c>
      <c r="P81" s="5">
        <f t="shared" si="349"/>
        <v>0</v>
      </c>
      <c r="Q81" s="5">
        <f t="shared" si="349"/>
        <v>0</v>
      </c>
      <c r="R81" s="5">
        <f t="shared" si="349"/>
        <v>0</v>
      </c>
      <c r="S81" s="5">
        <f t="shared" si="349"/>
        <v>0</v>
      </c>
      <c r="T81" s="5">
        <f t="shared" si="349"/>
        <v>0</v>
      </c>
      <c r="U81" s="5">
        <f t="shared" si="349"/>
        <v>0</v>
      </c>
      <c r="V81" s="5">
        <f t="shared" si="349"/>
        <v>0</v>
      </c>
      <c r="W81" s="5">
        <f t="shared" si="349"/>
        <v>0</v>
      </c>
      <c r="X81" s="5">
        <f t="shared" si="349"/>
        <v>0</v>
      </c>
      <c r="Y81" s="5">
        <f t="shared" si="349"/>
        <v>0</v>
      </c>
      <c r="Z81" s="5">
        <f t="shared" si="349"/>
        <v>0</v>
      </c>
      <c r="AA81" s="5">
        <f t="shared" si="349"/>
        <v>0</v>
      </c>
      <c r="AB81" s="5">
        <f t="shared" si="349"/>
        <v>0</v>
      </c>
      <c r="AC81" s="5">
        <f t="shared" si="349"/>
        <v>0</v>
      </c>
      <c r="AD81" s="5">
        <f t="shared" si="350"/>
        <v>100</v>
      </c>
      <c r="AE81" s="5">
        <f t="shared" ref="AE81:AF81" si="351">(0*100)/1</f>
        <v>0</v>
      </c>
      <c r="AF81" s="5">
        <f t="shared" si="351"/>
        <v>0</v>
      </c>
    </row>
    <row r="82">
      <c r="A82" s="1" t="s">
        <v>12</v>
      </c>
      <c r="B82" s="5">
        <f t="shared" ref="B82:AC82" si="352">(0*100)/1</f>
        <v>0</v>
      </c>
      <c r="C82" s="5">
        <f t="shared" si="352"/>
        <v>0</v>
      </c>
      <c r="D82" s="5">
        <f t="shared" si="352"/>
        <v>0</v>
      </c>
      <c r="E82" s="5">
        <f t="shared" si="352"/>
        <v>0</v>
      </c>
      <c r="F82" s="5">
        <f t="shared" si="352"/>
        <v>0</v>
      </c>
      <c r="G82" s="5">
        <f t="shared" si="352"/>
        <v>0</v>
      </c>
      <c r="H82" s="5">
        <f t="shared" si="352"/>
        <v>0</v>
      </c>
      <c r="I82" s="5">
        <f t="shared" si="352"/>
        <v>0</v>
      </c>
      <c r="J82" s="5">
        <f t="shared" si="352"/>
        <v>0</v>
      </c>
      <c r="K82" s="5">
        <f t="shared" si="352"/>
        <v>0</v>
      </c>
      <c r="L82" s="5">
        <f t="shared" si="352"/>
        <v>0</v>
      </c>
      <c r="M82" s="5">
        <f t="shared" si="352"/>
        <v>0</v>
      </c>
      <c r="N82" s="5">
        <f t="shared" si="352"/>
        <v>0</v>
      </c>
      <c r="O82" s="5">
        <f t="shared" si="352"/>
        <v>0</v>
      </c>
      <c r="P82" s="5">
        <f t="shared" si="352"/>
        <v>0</v>
      </c>
      <c r="Q82" s="5">
        <f t="shared" si="352"/>
        <v>0</v>
      </c>
      <c r="R82" s="5">
        <f t="shared" si="352"/>
        <v>0</v>
      </c>
      <c r="S82" s="5">
        <f t="shared" si="352"/>
        <v>0</v>
      </c>
      <c r="T82" s="5">
        <f t="shared" si="352"/>
        <v>0</v>
      </c>
      <c r="U82" s="5">
        <f t="shared" si="352"/>
        <v>0</v>
      </c>
      <c r="V82" s="5">
        <f t="shared" si="352"/>
        <v>0</v>
      </c>
      <c r="W82" s="5">
        <f t="shared" si="352"/>
        <v>0</v>
      </c>
      <c r="X82" s="5">
        <f t="shared" si="352"/>
        <v>0</v>
      </c>
      <c r="Y82" s="5">
        <f t="shared" si="352"/>
        <v>0</v>
      </c>
      <c r="Z82" s="5">
        <f t="shared" si="352"/>
        <v>0</v>
      </c>
      <c r="AA82" s="5">
        <f t="shared" si="352"/>
        <v>0</v>
      </c>
      <c r="AB82" s="5">
        <f t="shared" si="352"/>
        <v>0</v>
      </c>
      <c r="AC82" s="5">
        <f t="shared" si="352"/>
        <v>0</v>
      </c>
      <c r="AD82" s="5">
        <f t="shared" si="350"/>
        <v>100</v>
      </c>
      <c r="AE82" s="5">
        <f t="shared" ref="AE82:AF82" si="353">(0*100)/1</f>
        <v>0</v>
      </c>
      <c r="AF82" s="5">
        <f t="shared" si="353"/>
        <v>0</v>
      </c>
    </row>
    <row r="83">
      <c r="A83" s="1" t="s">
        <v>13</v>
      </c>
      <c r="B83" s="5">
        <f t="shared" ref="B83:AC83" si="354">(0*100)/1</f>
        <v>0</v>
      </c>
      <c r="C83" s="5">
        <f t="shared" si="354"/>
        <v>0</v>
      </c>
      <c r="D83" s="5">
        <f t="shared" si="354"/>
        <v>0</v>
      </c>
      <c r="E83" s="5">
        <f t="shared" si="354"/>
        <v>0</v>
      </c>
      <c r="F83" s="5">
        <f t="shared" si="354"/>
        <v>0</v>
      </c>
      <c r="G83" s="5">
        <f t="shared" si="354"/>
        <v>0</v>
      </c>
      <c r="H83" s="5">
        <f t="shared" si="354"/>
        <v>0</v>
      </c>
      <c r="I83" s="5">
        <f t="shared" si="354"/>
        <v>0</v>
      </c>
      <c r="J83" s="5">
        <f t="shared" si="354"/>
        <v>0</v>
      </c>
      <c r="K83" s="5">
        <f t="shared" si="354"/>
        <v>0</v>
      </c>
      <c r="L83" s="5">
        <f t="shared" si="354"/>
        <v>0</v>
      </c>
      <c r="M83" s="5">
        <f t="shared" si="354"/>
        <v>0</v>
      </c>
      <c r="N83" s="5">
        <f t="shared" si="354"/>
        <v>0</v>
      </c>
      <c r="O83" s="5">
        <f t="shared" si="354"/>
        <v>0</v>
      </c>
      <c r="P83" s="5">
        <f t="shared" si="354"/>
        <v>0</v>
      </c>
      <c r="Q83" s="5">
        <f t="shared" si="354"/>
        <v>0</v>
      </c>
      <c r="R83" s="5">
        <f t="shared" si="354"/>
        <v>0</v>
      </c>
      <c r="S83" s="5">
        <f t="shared" si="354"/>
        <v>0</v>
      </c>
      <c r="T83" s="5">
        <f t="shared" si="354"/>
        <v>0</v>
      </c>
      <c r="U83" s="5">
        <f t="shared" si="354"/>
        <v>0</v>
      </c>
      <c r="V83" s="5">
        <f t="shared" si="354"/>
        <v>0</v>
      </c>
      <c r="W83" s="5">
        <f t="shared" si="354"/>
        <v>0</v>
      </c>
      <c r="X83" s="5">
        <f t="shared" si="354"/>
        <v>0</v>
      </c>
      <c r="Y83" s="5">
        <f t="shared" si="354"/>
        <v>0</v>
      </c>
      <c r="Z83" s="5">
        <f t="shared" si="354"/>
        <v>0</v>
      </c>
      <c r="AA83" s="5">
        <f t="shared" si="354"/>
        <v>0</v>
      </c>
      <c r="AB83" s="5">
        <f t="shared" si="354"/>
        <v>0</v>
      </c>
      <c r="AC83" s="5">
        <f t="shared" si="354"/>
        <v>0</v>
      </c>
      <c r="AD83" s="5">
        <f t="shared" si="350"/>
        <v>100</v>
      </c>
      <c r="AE83" s="5">
        <f t="shared" ref="AE83:AF83" si="355">(0*100)/1</f>
        <v>0</v>
      </c>
      <c r="AF83" s="5">
        <f t="shared" si="355"/>
        <v>0</v>
      </c>
    </row>
    <row r="84">
      <c r="A84" s="1" t="s">
        <v>14</v>
      </c>
      <c r="B84" s="5">
        <f t="shared" ref="B84:L84" si="356">(0*100)/1</f>
        <v>0</v>
      </c>
      <c r="C84" s="5">
        <f t="shared" si="356"/>
        <v>0</v>
      </c>
      <c r="D84" s="5">
        <f t="shared" si="356"/>
        <v>0</v>
      </c>
      <c r="E84" s="5">
        <f t="shared" si="356"/>
        <v>0</v>
      </c>
      <c r="F84" s="5">
        <f t="shared" si="356"/>
        <v>0</v>
      </c>
      <c r="G84" s="5">
        <f t="shared" si="356"/>
        <v>0</v>
      </c>
      <c r="H84" s="5">
        <f t="shared" si="356"/>
        <v>0</v>
      </c>
      <c r="I84" s="5">
        <f t="shared" si="356"/>
        <v>0</v>
      </c>
      <c r="J84" s="5">
        <f t="shared" si="356"/>
        <v>0</v>
      </c>
      <c r="K84" s="5">
        <f t="shared" si="356"/>
        <v>0</v>
      </c>
      <c r="L84" s="5">
        <f t="shared" si="356"/>
        <v>0</v>
      </c>
      <c r="M84" s="5">
        <f t="shared" ref="M84:M85" si="360">(1*100)/1</f>
        <v>100</v>
      </c>
      <c r="N84" s="5">
        <f t="shared" ref="N84:AC84" si="357">(0*100)/1</f>
        <v>0</v>
      </c>
      <c r="O84" s="5">
        <f t="shared" si="357"/>
        <v>0</v>
      </c>
      <c r="P84" s="5">
        <f t="shared" si="357"/>
        <v>0</v>
      </c>
      <c r="Q84" s="5">
        <f t="shared" si="357"/>
        <v>0</v>
      </c>
      <c r="R84" s="5">
        <f t="shared" si="357"/>
        <v>0</v>
      </c>
      <c r="S84" s="5">
        <f t="shared" si="357"/>
        <v>0</v>
      </c>
      <c r="T84" s="5">
        <f t="shared" si="357"/>
        <v>0</v>
      </c>
      <c r="U84" s="5">
        <f t="shared" si="357"/>
        <v>0</v>
      </c>
      <c r="V84" s="5">
        <f t="shared" si="357"/>
        <v>0</v>
      </c>
      <c r="W84" s="5">
        <f t="shared" si="357"/>
        <v>0</v>
      </c>
      <c r="X84" s="5">
        <f t="shared" si="357"/>
        <v>0</v>
      </c>
      <c r="Y84" s="5">
        <f t="shared" si="357"/>
        <v>0</v>
      </c>
      <c r="Z84" s="5">
        <f t="shared" si="357"/>
        <v>0</v>
      </c>
      <c r="AA84" s="5">
        <f t="shared" si="357"/>
        <v>0</v>
      </c>
      <c r="AB84" s="5">
        <f t="shared" si="357"/>
        <v>0</v>
      </c>
      <c r="AC84" s="5">
        <f t="shared" si="357"/>
        <v>0</v>
      </c>
      <c r="AD84" s="5">
        <f t="shared" si="350"/>
        <v>100</v>
      </c>
      <c r="AE84" s="5">
        <f t="shared" ref="AE84:AF84" si="358">(0*100)/1</f>
        <v>0</v>
      </c>
      <c r="AF84" s="5">
        <f t="shared" si="358"/>
        <v>0</v>
      </c>
    </row>
    <row r="85">
      <c r="A85" s="1" t="s">
        <v>15</v>
      </c>
      <c r="B85" s="5">
        <f t="shared" ref="B85:L85" si="359">(0*100)/1</f>
        <v>0</v>
      </c>
      <c r="C85" s="5">
        <f t="shared" si="359"/>
        <v>0</v>
      </c>
      <c r="D85" s="5">
        <f t="shared" si="359"/>
        <v>0</v>
      </c>
      <c r="E85" s="5">
        <f t="shared" si="359"/>
        <v>0</v>
      </c>
      <c r="F85" s="5">
        <f t="shared" si="359"/>
        <v>0</v>
      </c>
      <c r="G85" s="5">
        <f t="shared" si="359"/>
        <v>0</v>
      </c>
      <c r="H85" s="5">
        <f t="shared" si="359"/>
        <v>0</v>
      </c>
      <c r="I85" s="5">
        <f t="shared" si="359"/>
        <v>0</v>
      </c>
      <c r="J85" s="5">
        <f t="shared" si="359"/>
        <v>0</v>
      </c>
      <c r="K85" s="5">
        <f t="shared" si="359"/>
        <v>0</v>
      </c>
      <c r="L85" s="5">
        <f t="shared" si="359"/>
        <v>0</v>
      </c>
      <c r="M85" s="5">
        <f t="shared" si="360"/>
        <v>100</v>
      </c>
      <c r="N85" s="5">
        <f t="shared" ref="N85:AF85" si="361">(0*100)/1</f>
        <v>0</v>
      </c>
      <c r="O85" s="5">
        <f t="shared" si="361"/>
        <v>0</v>
      </c>
      <c r="P85" s="5">
        <f t="shared" si="361"/>
        <v>0</v>
      </c>
      <c r="Q85" s="5">
        <f t="shared" si="361"/>
        <v>0</v>
      </c>
      <c r="R85" s="5">
        <f t="shared" si="361"/>
        <v>0</v>
      </c>
      <c r="S85" s="5">
        <f t="shared" si="361"/>
        <v>0</v>
      </c>
      <c r="T85" s="5">
        <f t="shared" si="361"/>
        <v>0</v>
      </c>
      <c r="U85" s="5">
        <f t="shared" si="361"/>
        <v>0</v>
      </c>
      <c r="V85" s="5">
        <f t="shared" si="361"/>
        <v>0</v>
      </c>
      <c r="W85" s="5">
        <f t="shared" si="361"/>
        <v>0</v>
      </c>
      <c r="X85" s="5">
        <f t="shared" si="361"/>
        <v>0</v>
      </c>
      <c r="Y85" s="5">
        <f t="shared" si="361"/>
        <v>0</v>
      </c>
      <c r="Z85" s="5">
        <f t="shared" si="361"/>
        <v>0</v>
      </c>
      <c r="AA85" s="5">
        <f t="shared" si="361"/>
        <v>0</v>
      </c>
      <c r="AB85" s="5">
        <f t="shared" si="361"/>
        <v>0</v>
      </c>
      <c r="AC85" s="5">
        <f t="shared" si="361"/>
        <v>0</v>
      </c>
      <c r="AD85" s="5">
        <f t="shared" si="361"/>
        <v>0</v>
      </c>
      <c r="AE85" s="5">
        <f t="shared" si="361"/>
        <v>0</v>
      </c>
      <c r="AF85" s="5">
        <f t="shared" si="361"/>
        <v>0</v>
      </c>
    </row>
    <row r="86">
      <c r="A86" s="1" t="s">
        <v>16</v>
      </c>
      <c r="B86" s="5">
        <f t="shared" ref="B86:AF86" si="362">(0*100)/1</f>
        <v>0</v>
      </c>
      <c r="C86" s="5">
        <f t="shared" si="362"/>
        <v>0</v>
      </c>
      <c r="D86" s="5">
        <f t="shared" si="362"/>
        <v>0</v>
      </c>
      <c r="E86" s="5">
        <f t="shared" si="362"/>
        <v>0</v>
      </c>
      <c r="F86" s="5">
        <f t="shared" si="362"/>
        <v>0</v>
      </c>
      <c r="G86" s="5">
        <f t="shared" si="362"/>
        <v>0</v>
      </c>
      <c r="H86" s="5">
        <f t="shared" si="362"/>
        <v>0</v>
      </c>
      <c r="I86" s="5">
        <f t="shared" si="362"/>
        <v>0</v>
      </c>
      <c r="J86" s="5">
        <f t="shared" si="362"/>
        <v>0</v>
      </c>
      <c r="K86" s="5">
        <f t="shared" si="362"/>
        <v>0</v>
      </c>
      <c r="L86" s="5">
        <f t="shared" si="362"/>
        <v>0</v>
      </c>
      <c r="M86" s="5">
        <f t="shared" si="362"/>
        <v>0</v>
      </c>
      <c r="N86" s="5">
        <f t="shared" si="362"/>
        <v>0</v>
      </c>
      <c r="O86" s="5">
        <f t="shared" si="362"/>
        <v>0</v>
      </c>
      <c r="P86" s="5">
        <f t="shared" si="362"/>
        <v>0</v>
      </c>
      <c r="Q86" s="5">
        <f t="shared" si="362"/>
        <v>0</v>
      </c>
      <c r="R86" s="5">
        <f t="shared" si="362"/>
        <v>0</v>
      </c>
      <c r="S86" s="5">
        <f t="shared" si="362"/>
        <v>0</v>
      </c>
      <c r="T86" s="5">
        <f t="shared" si="362"/>
        <v>0</v>
      </c>
      <c r="U86" s="5">
        <f t="shared" si="362"/>
        <v>0</v>
      </c>
      <c r="V86" s="5">
        <f t="shared" si="362"/>
        <v>0</v>
      </c>
      <c r="W86" s="5">
        <f t="shared" si="362"/>
        <v>0</v>
      </c>
      <c r="X86" s="5">
        <f t="shared" si="362"/>
        <v>0</v>
      </c>
      <c r="Y86" s="5">
        <f t="shared" si="362"/>
        <v>0</v>
      </c>
      <c r="Z86" s="5">
        <f t="shared" si="362"/>
        <v>0</v>
      </c>
      <c r="AA86" s="5">
        <f t="shared" si="362"/>
        <v>0</v>
      </c>
      <c r="AB86" s="5">
        <f t="shared" si="362"/>
        <v>0</v>
      </c>
      <c r="AC86" s="5">
        <f t="shared" si="362"/>
        <v>0</v>
      </c>
      <c r="AD86" s="5">
        <f t="shared" si="362"/>
        <v>0</v>
      </c>
      <c r="AE86" s="5">
        <f t="shared" si="362"/>
        <v>0</v>
      </c>
      <c r="AF86" s="5">
        <f t="shared" si="362"/>
        <v>0</v>
      </c>
    </row>
    <row r="87">
      <c r="A87" s="1" t="s">
        <v>17</v>
      </c>
      <c r="B87" s="5">
        <f t="shared" ref="B87:AF87" si="363">(0*100)/1</f>
        <v>0</v>
      </c>
      <c r="C87" s="5">
        <f t="shared" si="363"/>
        <v>0</v>
      </c>
      <c r="D87" s="5">
        <f t="shared" si="363"/>
        <v>0</v>
      </c>
      <c r="E87" s="5">
        <f t="shared" si="363"/>
        <v>0</v>
      </c>
      <c r="F87" s="5">
        <f t="shared" si="363"/>
        <v>0</v>
      </c>
      <c r="G87" s="5">
        <f t="shared" si="363"/>
        <v>0</v>
      </c>
      <c r="H87" s="5">
        <f t="shared" si="363"/>
        <v>0</v>
      </c>
      <c r="I87" s="5">
        <f t="shared" si="363"/>
        <v>0</v>
      </c>
      <c r="J87" s="5">
        <f t="shared" si="363"/>
        <v>0</v>
      </c>
      <c r="K87" s="5">
        <f t="shared" si="363"/>
        <v>0</v>
      </c>
      <c r="L87" s="5">
        <f t="shared" si="363"/>
        <v>0</v>
      </c>
      <c r="M87" s="5">
        <f t="shared" si="363"/>
        <v>0</v>
      </c>
      <c r="N87" s="5">
        <f t="shared" si="363"/>
        <v>0</v>
      </c>
      <c r="O87" s="5">
        <f t="shared" si="363"/>
        <v>0</v>
      </c>
      <c r="P87" s="5">
        <f t="shared" si="363"/>
        <v>0</v>
      </c>
      <c r="Q87" s="5">
        <f t="shared" si="363"/>
        <v>0</v>
      </c>
      <c r="R87" s="5">
        <f t="shared" si="363"/>
        <v>0</v>
      </c>
      <c r="S87" s="5">
        <f t="shared" si="363"/>
        <v>0</v>
      </c>
      <c r="T87" s="5">
        <f t="shared" si="363"/>
        <v>0</v>
      </c>
      <c r="U87" s="5">
        <f t="shared" si="363"/>
        <v>0</v>
      </c>
      <c r="V87" s="5">
        <f t="shared" si="363"/>
        <v>0</v>
      </c>
      <c r="W87" s="5">
        <f t="shared" si="363"/>
        <v>0</v>
      </c>
      <c r="X87" s="5">
        <f t="shared" si="363"/>
        <v>0</v>
      </c>
      <c r="Y87" s="5">
        <f t="shared" si="363"/>
        <v>0</v>
      </c>
      <c r="Z87" s="5">
        <f t="shared" si="363"/>
        <v>0</v>
      </c>
      <c r="AA87" s="5">
        <f t="shared" si="363"/>
        <v>0</v>
      </c>
      <c r="AB87" s="5">
        <f t="shared" si="363"/>
        <v>0</v>
      </c>
      <c r="AC87" s="5">
        <f t="shared" si="363"/>
        <v>0</v>
      </c>
      <c r="AD87" s="5">
        <f t="shared" si="363"/>
        <v>0</v>
      </c>
      <c r="AE87" s="5">
        <f t="shared" si="363"/>
        <v>0</v>
      </c>
      <c r="AF87" s="5">
        <f t="shared" si="363"/>
        <v>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45261.0</v>
      </c>
      <c r="C1" s="2">
        <v>45262.0</v>
      </c>
      <c r="D1" s="2">
        <v>45263.0</v>
      </c>
      <c r="E1" s="2">
        <v>45264.0</v>
      </c>
      <c r="F1" s="2">
        <v>45265.0</v>
      </c>
      <c r="G1" s="2">
        <v>45266.0</v>
      </c>
      <c r="H1" s="2">
        <v>45267.0</v>
      </c>
      <c r="I1" s="2">
        <v>45268.0</v>
      </c>
      <c r="J1" s="2">
        <v>45269.0</v>
      </c>
      <c r="K1" s="2">
        <v>45270.0</v>
      </c>
      <c r="L1" s="2">
        <v>45271.0</v>
      </c>
      <c r="M1" s="2">
        <v>45272.0</v>
      </c>
      <c r="N1" s="2">
        <v>45273.0</v>
      </c>
      <c r="O1" s="2">
        <v>45274.0</v>
      </c>
      <c r="P1" s="2">
        <v>45275.0</v>
      </c>
      <c r="Q1" s="2">
        <v>45276.0</v>
      </c>
      <c r="R1" s="2">
        <v>45277.0</v>
      </c>
      <c r="S1" s="2">
        <v>45278.0</v>
      </c>
      <c r="T1" s="2">
        <v>45279.0</v>
      </c>
      <c r="U1" s="2">
        <v>45280.0</v>
      </c>
      <c r="V1" s="2">
        <v>45281.0</v>
      </c>
      <c r="W1" s="2">
        <v>45282.0</v>
      </c>
      <c r="X1" s="2">
        <v>45283.0</v>
      </c>
      <c r="Y1" s="2">
        <v>45284.0</v>
      </c>
      <c r="Z1" s="2">
        <v>45285.0</v>
      </c>
      <c r="AA1" s="2">
        <v>45286.0</v>
      </c>
      <c r="AB1" s="2">
        <v>45287.0</v>
      </c>
      <c r="AC1" s="2">
        <v>45288.0</v>
      </c>
      <c r="AD1" s="2">
        <v>45289.0</v>
      </c>
      <c r="AE1" s="2">
        <v>45290.0</v>
      </c>
      <c r="AF1" s="2">
        <v>45291.0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55.10752688</v>
      </c>
    </row>
    <row r="4">
      <c r="A4" s="1" t="s">
        <v>3</v>
      </c>
      <c r="B4" s="5">
        <f>(0*100)/8</f>
        <v>0</v>
      </c>
      <c r="C4" s="5">
        <f t="shared" ref="C4:D4" si="2">(1*100)/8</f>
        <v>12.5</v>
      </c>
      <c r="D4" s="5">
        <f t="shared" si="2"/>
        <v>12.5</v>
      </c>
      <c r="E4" s="5">
        <f t="shared" ref="E4:H4" si="3">(0*100)/8</f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>(1*100)/8</f>
        <v>12.5</v>
      </c>
      <c r="J4" s="5">
        <f t="shared" ref="J4:AD4" si="4">(0*100)/8</f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si="4"/>
        <v>0</v>
      </c>
      <c r="T4" s="5">
        <f t="shared" si="4"/>
        <v>0</v>
      </c>
      <c r="U4" s="5">
        <f t="shared" si="4"/>
        <v>0</v>
      </c>
      <c r="V4" s="5">
        <f t="shared" si="4"/>
        <v>0</v>
      </c>
      <c r="W4" s="5">
        <f t="shared" si="4"/>
        <v>0</v>
      </c>
      <c r="X4" s="5">
        <f t="shared" si="4"/>
        <v>0</v>
      </c>
      <c r="Y4" s="5">
        <f t="shared" si="4"/>
        <v>0</v>
      </c>
      <c r="Z4" s="5">
        <f t="shared" si="4"/>
        <v>0</v>
      </c>
      <c r="AA4" s="5">
        <f t="shared" si="4"/>
        <v>0</v>
      </c>
      <c r="AB4" s="5">
        <f t="shared" si="4"/>
        <v>0</v>
      </c>
      <c r="AC4" s="5">
        <f t="shared" si="4"/>
        <v>0</v>
      </c>
      <c r="AD4" s="5">
        <f t="shared" si="4"/>
        <v>0</v>
      </c>
      <c r="AE4" s="5">
        <f>(1*100)/8</f>
        <v>12.5</v>
      </c>
      <c r="AF4" s="5">
        <f t="shared" ref="AF4:AF16" si="9">(0*100)/8</f>
        <v>0</v>
      </c>
    </row>
    <row r="5">
      <c r="A5" s="1" t="s">
        <v>4</v>
      </c>
      <c r="B5" s="5">
        <f>(2*100)/8</f>
        <v>25</v>
      </c>
      <c r="C5" s="5">
        <f>(3*100)/8</f>
        <v>37.5</v>
      </c>
      <c r="D5" s="5">
        <f>(1*100)/8</f>
        <v>12.5</v>
      </c>
      <c r="E5" s="5">
        <f>(0*100)/8</f>
        <v>0</v>
      </c>
      <c r="F5" s="5">
        <f>(3*100)/8</f>
        <v>37.5</v>
      </c>
      <c r="G5" s="5">
        <f t="shared" ref="G5:H5" si="5">(1*100)/8</f>
        <v>12.5</v>
      </c>
      <c r="H5" s="5">
        <f t="shared" si="5"/>
        <v>12.5</v>
      </c>
      <c r="I5" s="5">
        <f t="shared" ref="I5:I6" si="11">(3*100)/8</f>
        <v>37.5</v>
      </c>
      <c r="J5" s="5">
        <f>(5*100)/8</f>
        <v>62.5</v>
      </c>
      <c r="K5" s="5">
        <f>(4*100)/8</f>
        <v>50</v>
      </c>
      <c r="L5" s="5">
        <f>(3*100)/8</f>
        <v>37.5</v>
      </c>
      <c r="M5" s="5">
        <f t="shared" ref="M5:N5" si="6">(4*100)/8</f>
        <v>50</v>
      </c>
      <c r="N5" s="5">
        <f t="shared" si="6"/>
        <v>50</v>
      </c>
      <c r="O5" s="5">
        <f>(2*100)/8</f>
        <v>25</v>
      </c>
      <c r="P5" s="5">
        <f>(5*100)/8</f>
        <v>62.5</v>
      </c>
      <c r="Q5" s="5">
        <f>(4*100)/8</f>
        <v>50</v>
      </c>
      <c r="R5" s="5">
        <f t="shared" ref="R5:S5" si="7">(2*100)/8</f>
        <v>25</v>
      </c>
      <c r="S5" s="5">
        <f t="shared" si="7"/>
        <v>25</v>
      </c>
      <c r="T5" s="5">
        <f>(3*100)/8</f>
        <v>37.5</v>
      </c>
      <c r="U5" s="5">
        <f t="shared" ref="U5:U6" si="16">(6*100)/8</f>
        <v>75</v>
      </c>
      <c r="V5" s="5">
        <f t="shared" ref="V5:W5" si="8">(5*100)/8</f>
        <v>62.5</v>
      </c>
      <c r="W5" s="5">
        <f t="shared" si="8"/>
        <v>62.5</v>
      </c>
      <c r="X5" s="5">
        <f>(4*100)/8</f>
        <v>50</v>
      </c>
      <c r="Y5" s="5">
        <f>(5*100)/8</f>
        <v>62.5</v>
      </c>
      <c r="Z5" s="5">
        <f>(3*100)/8</f>
        <v>37.5</v>
      </c>
      <c r="AA5" s="5">
        <f>(4*100)/8</f>
        <v>50</v>
      </c>
      <c r="AB5" s="5">
        <f>(5*100)/8</f>
        <v>62.5</v>
      </c>
      <c r="AC5" s="5">
        <f>(7*100)/8</f>
        <v>87.5</v>
      </c>
      <c r="AD5" s="5">
        <f>(2*100)/8</f>
        <v>25</v>
      </c>
      <c r="AE5" s="5">
        <f t="shared" ref="AE5:AE6" si="19">(3*100)/8</f>
        <v>37.5</v>
      </c>
      <c r="AF5" s="5">
        <f t="shared" si="9"/>
        <v>0</v>
      </c>
    </row>
    <row r="6">
      <c r="A6" s="1" t="s">
        <v>5</v>
      </c>
      <c r="B6" s="5">
        <f>(4*100)/8</f>
        <v>50</v>
      </c>
      <c r="C6" s="5">
        <f t="shared" ref="C6:C7" si="20">(6*100)/8</f>
        <v>75</v>
      </c>
      <c r="D6" s="5">
        <f>(7*100)/8</f>
        <v>87.5</v>
      </c>
      <c r="E6" s="5">
        <f>(4*100)/8</f>
        <v>50</v>
      </c>
      <c r="F6" s="5">
        <f>(6*100)/8</f>
        <v>75</v>
      </c>
      <c r="G6" s="5">
        <f t="shared" ref="G6:H6" si="10">(2*100)/8</f>
        <v>25</v>
      </c>
      <c r="H6" s="5">
        <f t="shared" si="10"/>
        <v>25</v>
      </c>
      <c r="I6" s="5">
        <f t="shared" si="11"/>
        <v>37.5</v>
      </c>
      <c r="J6" s="5">
        <f t="shared" ref="J6:K6" si="12">(7*100)/8</f>
        <v>87.5</v>
      </c>
      <c r="K6" s="5">
        <f t="shared" si="12"/>
        <v>87.5</v>
      </c>
      <c r="L6" s="5">
        <f t="shared" ref="L6:M6" si="13">(6*100)/8</f>
        <v>75</v>
      </c>
      <c r="M6" s="5">
        <f t="shared" si="13"/>
        <v>75</v>
      </c>
      <c r="N6" s="5">
        <f>(5*100)/8</f>
        <v>62.5</v>
      </c>
      <c r="O6" s="5">
        <f t="shared" ref="O6:O9" si="23">(3*100)/8</f>
        <v>37.5</v>
      </c>
      <c r="P6" s="5">
        <f t="shared" ref="P6:Q6" si="14">(6*100)/8</f>
        <v>75</v>
      </c>
      <c r="Q6" s="5">
        <f t="shared" si="14"/>
        <v>75</v>
      </c>
      <c r="R6" s="5">
        <f t="shared" ref="R6:S6" si="15">(3*100)/8</f>
        <v>37.5</v>
      </c>
      <c r="S6" s="5">
        <f t="shared" si="15"/>
        <v>37.5</v>
      </c>
      <c r="T6" s="5">
        <f>(5*100)/8</f>
        <v>62.5</v>
      </c>
      <c r="U6" s="5">
        <f t="shared" si="16"/>
        <v>75</v>
      </c>
      <c r="V6" s="5">
        <f>(5*100)/8</f>
        <v>62.5</v>
      </c>
      <c r="W6" s="5">
        <f t="shared" ref="W6:W7" si="25">(6*100)/8</f>
        <v>75</v>
      </c>
      <c r="X6" s="5">
        <f t="shared" ref="X6:X7" si="26">(8*100)/8</f>
        <v>100</v>
      </c>
      <c r="Y6" s="5">
        <f>(7*100)/8</f>
        <v>87.5</v>
      </c>
      <c r="Z6" s="5">
        <f t="shared" ref="Z6:AA6" si="17">(5*100)/8</f>
        <v>62.5</v>
      </c>
      <c r="AA6" s="5">
        <f t="shared" si="17"/>
        <v>62.5</v>
      </c>
      <c r="AB6" s="5">
        <f t="shared" ref="AB6:AC6" si="18">(7*100)/8</f>
        <v>87.5</v>
      </c>
      <c r="AC6" s="5">
        <f t="shared" si="18"/>
        <v>87.5</v>
      </c>
      <c r="AD6" s="5">
        <f>(4*100)/8</f>
        <v>50</v>
      </c>
      <c r="AE6" s="5">
        <f t="shared" si="19"/>
        <v>37.5</v>
      </c>
      <c r="AF6" s="5">
        <f t="shared" si="9"/>
        <v>0</v>
      </c>
    </row>
    <row r="7">
      <c r="A7" s="1" t="s">
        <v>6</v>
      </c>
      <c r="B7" s="5">
        <f>(5*100)/8</f>
        <v>62.5</v>
      </c>
      <c r="C7" s="5">
        <f t="shared" si="20"/>
        <v>75</v>
      </c>
      <c r="D7" s="5">
        <f>(8*100)/8</f>
        <v>100</v>
      </c>
      <c r="E7" s="5">
        <f>(6*100)/8</f>
        <v>75</v>
      </c>
      <c r="F7" s="5">
        <f>(5*100)/8</f>
        <v>62.5</v>
      </c>
      <c r="G7" s="5">
        <f>(4*100)/8</f>
        <v>50</v>
      </c>
      <c r="H7" s="5">
        <f t="shared" ref="H7:I7" si="21">(1*100)/8</f>
        <v>12.5</v>
      </c>
      <c r="I7" s="5">
        <f t="shared" si="21"/>
        <v>12.5</v>
      </c>
      <c r="J7" s="5">
        <f t="shared" ref="J7:J9" si="29">(6*100)/8</f>
        <v>75</v>
      </c>
      <c r="K7" s="5">
        <f>(7*100)/8</f>
        <v>87.5</v>
      </c>
      <c r="L7" s="5">
        <f t="shared" ref="L7:L9" si="30">(5*100)/8</f>
        <v>62.5</v>
      </c>
      <c r="M7" s="5">
        <f t="shared" ref="M7:N7" si="22">(8*100)/8</f>
        <v>100</v>
      </c>
      <c r="N7" s="5">
        <f t="shared" si="22"/>
        <v>100</v>
      </c>
      <c r="O7" s="5">
        <f t="shared" si="23"/>
        <v>37.5</v>
      </c>
      <c r="P7" s="5">
        <f>(7*100)/8</f>
        <v>87.5</v>
      </c>
      <c r="Q7" s="5">
        <f>(6*100)/8</f>
        <v>75</v>
      </c>
      <c r="R7" s="5">
        <f>(4*100)/8</f>
        <v>50</v>
      </c>
      <c r="S7" s="5">
        <f t="shared" ref="S7:S8" si="33">(5*100)/8</f>
        <v>62.5</v>
      </c>
      <c r="T7" s="5">
        <f t="shared" ref="T7:U7" si="24">(7*100)/8</f>
        <v>87.5</v>
      </c>
      <c r="U7" s="5">
        <f t="shared" si="24"/>
        <v>87.5</v>
      </c>
      <c r="V7" s="5">
        <f>(4*100)/8</f>
        <v>50</v>
      </c>
      <c r="W7" s="5">
        <f t="shared" si="25"/>
        <v>75</v>
      </c>
      <c r="X7" s="5">
        <f t="shared" si="26"/>
        <v>100</v>
      </c>
      <c r="Y7" s="5">
        <f t="shared" ref="Y7:Y9" si="34">(8*100)/8</f>
        <v>100</v>
      </c>
      <c r="Z7" s="5">
        <f t="shared" ref="Z7:AB7" si="27">(7*100)/8</f>
        <v>87.5</v>
      </c>
      <c r="AA7" s="5">
        <f t="shared" si="27"/>
        <v>87.5</v>
      </c>
      <c r="AB7" s="5">
        <f t="shared" si="27"/>
        <v>87.5</v>
      </c>
      <c r="AC7" s="5">
        <f>(6*100)/8</f>
        <v>75</v>
      </c>
      <c r="AD7" s="5">
        <f>(5*100)/8</f>
        <v>62.5</v>
      </c>
      <c r="AE7" s="5">
        <f t="shared" ref="AE7:AE9" si="36">(4*100)/8</f>
        <v>50</v>
      </c>
      <c r="AF7" s="5">
        <f t="shared" si="9"/>
        <v>0</v>
      </c>
    </row>
    <row r="8">
      <c r="A8" s="1" t="s">
        <v>7</v>
      </c>
      <c r="B8" s="5">
        <f t="shared" ref="B8:C8" si="28">(4*100)/8</f>
        <v>50</v>
      </c>
      <c r="C8" s="5">
        <f t="shared" si="28"/>
        <v>50</v>
      </c>
      <c r="D8" s="5">
        <f t="shared" ref="D8:D9" si="37">(7*100)/8</f>
        <v>87.5</v>
      </c>
      <c r="E8" s="5">
        <f t="shared" ref="E8:E11" si="38">(5*100)/8</f>
        <v>62.5</v>
      </c>
      <c r="F8" s="5">
        <f t="shared" ref="F8:F10" si="39">(4*100)/8</f>
        <v>50</v>
      </c>
      <c r="G8" s="5">
        <f>(3*100)/8</f>
        <v>37.5</v>
      </c>
      <c r="H8" s="5">
        <f>(1*100)/8</f>
        <v>12.5</v>
      </c>
      <c r="I8" s="5">
        <f>(2*100)/8</f>
        <v>25</v>
      </c>
      <c r="J8" s="5">
        <f t="shared" si="29"/>
        <v>75</v>
      </c>
      <c r="K8" s="5">
        <f>(8*100)/8</f>
        <v>100</v>
      </c>
      <c r="L8" s="5">
        <f t="shared" si="30"/>
        <v>62.5</v>
      </c>
      <c r="M8" s="5">
        <f t="shared" ref="M8:N8" si="31">(8*100)/8</f>
        <v>100</v>
      </c>
      <c r="N8" s="5">
        <f t="shared" si="31"/>
        <v>100</v>
      </c>
      <c r="O8" s="5">
        <f t="shared" si="23"/>
        <v>37.5</v>
      </c>
      <c r="P8" s="5">
        <f t="shared" ref="P8:R8" si="32">(6*100)/8</f>
        <v>75</v>
      </c>
      <c r="Q8" s="5">
        <f t="shared" si="32"/>
        <v>75</v>
      </c>
      <c r="R8" s="5">
        <f t="shared" si="32"/>
        <v>75</v>
      </c>
      <c r="S8" s="5">
        <f t="shared" si="33"/>
        <v>62.5</v>
      </c>
      <c r="T8" s="5">
        <f t="shared" ref="T8:T9" si="42">(5*100)/8</f>
        <v>62.5</v>
      </c>
      <c r="U8" s="5">
        <f t="shared" ref="U8:U10" si="43">(8*100)/8</f>
        <v>100</v>
      </c>
      <c r="V8" s="5">
        <f>(3*100)/8</f>
        <v>37.5</v>
      </c>
      <c r="W8" s="5">
        <f>(4*100)/8</f>
        <v>50</v>
      </c>
      <c r="X8" s="5">
        <f>(6*100)/8</f>
        <v>75</v>
      </c>
      <c r="Y8" s="5">
        <f t="shared" si="34"/>
        <v>100</v>
      </c>
      <c r="Z8" s="5">
        <f t="shared" ref="Z8:AA8" si="35">(7*100)/8</f>
        <v>87.5</v>
      </c>
      <c r="AA8" s="5">
        <f t="shared" si="35"/>
        <v>87.5</v>
      </c>
      <c r="AB8" s="5">
        <f>(8*100)/8</f>
        <v>100</v>
      </c>
      <c r="AC8" s="5">
        <f t="shared" ref="AC8:AC9" si="45">(5*100)/8</f>
        <v>62.5</v>
      </c>
      <c r="AD8" s="5">
        <f t="shared" ref="AD8:AD10" si="46">(6*100)/8</f>
        <v>75</v>
      </c>
      <c r="AE8" s="5">
        <f t="shared" si="36"/>
        <v>50</v>
      </c>
      <c r="AF8" s="5">
        <f t="shared" si="9"/>
        <v>0</v>
      </c>
    </row>
    <row r="9">
      <c r="A9" s="1" t="s">
        <v>8</v>
      </c>
      <c r="B9" s="5">
        <f t="shared" ref="B9:B10" si="47">(3*100)/8</f>
        <v>37.5</v>
      </c>
      <c r="C9" s="5">
        <f>(5*100)/8</f>
        <v>62.5</v>
      </c>
      <c r="D9" s="5">
        <f t="shared" si="37"/>
        <v>87.5</v>
      </c>
      <c r="E9" s="5">
        <f t="shared" si="38"/>
        <v>62.5</v>
      </c>
      <c r="F9" s="5">
        <f t="shared" si="39"/>
        <v>50</v>
      </c>
      <c r="G9" s="5">
        <f t="shared" ref="G9:H9" si="40">(2*100)/8</f>
        <v>25</v>
      </c>
      <c r="H9" s="5">
        <f t="shared" si="40"/>
        <v>25</v>
      </c>
      <c r="I9" s="5">
        <f t="shared" ref="I9:I10" si="49">(3*100)/8</f>
        <v>37.5</v>
      </c>
      <c r="J9" s="5">
        <f t="shared" si="29"/>
        <v>75</v>
      </c>
      <c r="K9" s="5">
        <f>(7*100)/8</f>
        <v>87.5</v>
      </c>
      <c r="L9" s="5">
        <f t="shared" si="30"/>
        <v>62.5</v>
      </c>
      <c r="M9" s="5">
        <f>(8*100)/8</f>
        <v>100</v>
      </c>
      <c r="N9" s="5">
        <f>(7*100)/8</f>
        <v>87.5</v>
      </c>
      <c r="O9" s="5">
        <f t="shared" si="23"/>
        <v>37.5</v>
      </c>
      <c r="P9" s="5">
        <f t="shared" ref="P9:P10" si="51">(6*100)/8</f>
        <v>75</v>
      </c>
      <c r="Q9" s="5">
        <f t="shared" ref="Q9:R9" si="41">(7*100)/8</f>
        <v>87.5</v>
      </c>
      <c r="R9" s="5">
        <f t="shared" si="41"/>
        <v>87.5</v>
      </c>
      <c r="S9" s="5">
        <f t="shared" ref="S9:S10" si="52">(6*100)/8</f>
        <v>75</v>
      </c>
      <c r="T9" s="5">
        <f t="shared" si="42"/>
        <v>62.5</v>
      </c>
      <c r="U9" s="5">
        <f t="shared" si="43"/>
        <v>100</v>
      </c>
      <c r="V9" s="5">
        <f>(4*100)/8</f>
        <v>50</v>
      </c>
      <c r="W9" s="5">
        <f>(5*100)/8</f>
        <v>62.5</v>
      </c>
      <c r="X9" s="5">
        <f>(7*100)/8</f>
        <v>87.5</v>
      </c>
      <c r="Y9" s="5">
        <f t="shared" si="34"/>
        <v>100</v>
      </c>
      <c r="Z9" s="5">
        <f t="shared" ref="Z9:Z10" si="54">(5*100)/8</f>
        <v>62.5</v>
      </c>
      <c r="AA9" s="5">
        <f t="shared" ref="AA9:AB9" si="44">(8*100)/8</f>
        <v>100</v>
      </c>
      <c r="AB9" s="5">
        <f t="shared" si="44"/>
        <v>100</v>
      </c>
      <c r="AC9" s="5">
        <f t="shared" si="45"/>
        <v>62.5</v>
      </c>
      <c r="AD9" s="5">
        <f t="shared" si="46"/>
        <v>75</v>
      </c>
      <c r="AE9" s="5">
        <f t="shared" si="36"/>
        <v>50</v>
      </c>
      <c r="AF9" s="5">
        <f t="shared" si="9"/>
        <v>0</v>
      </c>
    </row>
    <row r="10">
      <c r="A10" s="1" t="s">
        <v>9</v>
      </c>
      <c r="B10" s="5">
        <f t="shared" si="47"/>
        <v>37.5</v>
      </c>
      <c r="C10" s="5">
        <f t="shared" ref="C10:D10" si="48">(6*100)/8</f>
        <v>75</v>
      </c>
      <c r="D10" s="5">
        <f t="shared" si="48"/>
        <v>75</v>
      </c>
      <c r="E10" s="5">
        <f t="shared" si="38"/>
        <v>62.5</v>
      </c>
      <c r="F10" s="5">
        <f t="shared" si="39"/>
        <v>50</v>
      </c>
      <c r="G10" s="5">
        <f t="shared" ref="G10:G11" si="55">(0*100)/8</f>
        <v>0</v>
      </c>
      <c r="H10" s="5">
        <f t="shared" ref="H10:H13" si="56">(2*100)/8</f>
        <v>25</v>
      </c>
      <c r="I10" s="5">
        <f t="shared" si="49"/>
        <v>37.5</v>
      </c>
      <c r="J10" s="5">
        <f t="shared" ref="J10:J12" si="57">(7*100)/8</f>
        <v>87.5</v>
      </c>
      <c r="K10" s="5">
        <f>(6*100)/8</f>
        <v>75</v>
      </c>
      <c r="L10" s="5">
        <f t="shared" ref="L10:L11" si="58">(4*100)/8</f>
        <v>50</v>
      </c>
      <c r="M10" s="5">
        <f t="shared" ref="M10:N10" si="50">(7*100)/8</f>
        <v>87.5</v>
      </c>
      <c r="N10" s="5">
        <f t="shared" si="50"/>
        <v>87.5</v>
      </c>
      <c r="O10" s="5">
        <f t="shared" ref="O10:O12" si="60">(2*100)/8</f>
        <v>25</v>
      </c>
      <c r="P10" s="5">
        <f t="shared" si="51"/>
        <v>75</v>
      </c>
      <c r="Q10" s="5">
        <f>(6*100)/8</f>
        <v>75</v>
      </c>
      <c r="R10" s="5">
        <f>(7*100)/8</f>
        <v>87.5</v>
      </c>
      <c r="S10" s="5">
        <f t="shared" si="52"/>
        <v>75</v>
      </c>
      <c r="T10" s="5">
        <f>(6*100)/8</f>
        <v>75</v>
      </c>
      <c r="U10" s="5">
        <f t="shared" si="43"/>
        <v>100</v>
      </c>
      <c r="V10" s="5">
        <f>(6*100)/8</f>
        <v>75</v>
      </c>
      <c r="W10" s="5">
        <f>(2*100)/8</f>
        <v>25</v>
      </c>
      <c r="X10" s="5">
        <f t="shared" ref="X10:Y10" si="53">(8*100)/8</f>
        <v>100</v>
      </c>
      <c r="Y10" s="5">
        <f t="shared" si="53"/>
        <v>100</v>
      </c>
      <c r="Z10" s="5">
        <f t="shared" si="54"/>
        <v>62.5</v>
      </c>
      <c r="AA10" s="5">
        <f>(8*100)/8</f>
        <v>100</v>
      </c>
      <c r="AB10" s="5">
        <f>(7*100)/8</f>
        <v>87.5</v>
      </c>
      <c r="AC10" s="5">
        <f>(2*100)/8</f>
        <v>25</v>
      </c>
      <c r="AD10" s="5">
        <f t="shared" si="46"/>
        <v>75</v>
      </c>
      <c r="AE10" s="5">
        <f>(5*100)/8</f>
        <v>62.5</v>
      </c>
      <c r="AF10" s="5">
        <f t="shared" si="9"/>
        <v>0</v>
      </c>
    </row>
    <row r="11">
      <c r="A11" s="1" t="s">
        <v>10</v>
      </c>
      <c r="B11" s="5">
        <f>(2*100)/8</f>
        <v>25</v>
      </c>
      <c r="C11" s="5">
        <f>(3*100)/8</f>
        <v>37.5</v>
      </c>
      <c r="D11" s="5">
        <f>(7*100)/8</f>
        <v>87.5</v>
      </c>
      <c r="E11" s="5">
        <f t="shared" si="38"/>
        <v>62.5</v>
      </c>
      <c r="F11" s="5">
        <f>(3*100)/8</f>
        <v>37.5</v>
      </c>
      <c r="G11" s="5">
        <f t="shared" si="55"/>
        <v>0</v>
      </c>
      <c r="H11" s="5">
        <f t="shared" si="56"/>
        <v>25</v>
      </c>
      <c r="I11" s="5">
        <f t="shared" ref="I11:I12" si="65">(2*100)/8</f>
        <v>25</v>
      </c>
      <c r="J11" s="5">
        <f t="shared" si="57"/>
        <v>87.5</v>
      </c>
      <c r="K11" s="5">
        <f t="shared" ref="K11:K13" si="66">(8*100)/8</f>
        <v>100</v>
      </c>
      <c r="L11" s="5">
        <f t="shared" si="58"/>
        <v>50</v>
      </c>
      <c r="M11" s="5">
        <f t="shared" ref="M11:N11" si="59">(4*100)/8</f>
        <v>50</v>
      </c>
      <c r="N11" s="5">
        <f t="shared" si="59"/>
        <v>50</v>
      </c>
      <c r="O11" s="5">
        <f t="shared" si="60"/>
        <v>25</v>
      </c>
      <c r="P11" s="5">
        <f t="shared" ref="P11:Q11" si="61">(5*100)/8</f>
        <v>62.5</v>
      </c>
      <c r="Q11" s="5">
        <f t="shared" si="61"/>
        <v>62.5</v>
      </c>
      <c r="R11" s="5">
        <f t="shared" ref="R11:S11" si="62">(6*100)/8</f>
        <v>75</v>
      </c>
      <c r="S11" s="5">
        <f t="shared" si="62"/>
        <v>75</v>
      </c>
      <c r="T11" s="5">
        <f>(5*100)/8</f>
        <v>62.5</v>
      </c>
      <c r="U11" s="5">
        <f>(7*100)/8</f>
        <v>87.5</v>
      </c>
      <c r="V11" s="5">
        <f>(5*100)/8</f>
        <v>62.5</v>
      </c>
      <c r="W11" s="5">
        <f t="shared" ref="W11:W14" si="69">(3*100)/8</f>
        <v>37.5</v>
      </c>
      <c r="X11" s="5">
        <f>(7*100)/8</f>
        <v>87.5</v>
      </c>
      <c r="Y11" s="5">
        <f>(8*100)/8</f>
        <v>100</v>
      </c>
      <c r="Z11" s="5">
        <f>(6*100)/8</f>
        <v>75</v>
      </c>
      <c r="AA11" s="5">
        <f t="shared" ref="AA11:AB11" si="63">(7*100)/8</f>
        <v>87.5</v>
      </c>
      <c r="AB11" s="5">
        <f t="shared" si="63"/>
        <v>87.5</v>
      </c>
      <c r="AC11" s="5">
        <f t="shared" ref="AC11:AC14" si="72">(3*100)/8</f>
        <v>37.5</v>
      </c>
      <c r="AD11" s="5">
        <f>(5*100)/8</f>
        <v>62.5</v>
      </c>
      <c r="AE11" s="5">
        <f>(4*100)/8</f>
        <v>50</v>
      </c>
      <c r="AF11" s="5">
        <f t="shared" si="9"/>
        <v>0</v>
      </c>
    </row>
    <row r="12">
      <c r="A12" s="1" t="s">
        <v>11</v>
      </c>
      <c r="B12" s="5">
        <f>(3*100)/8</f>
        <v>37.5</v>
      </c>
      <c r="C12" s="5">
        <f>(4*100)/8</f>
        <v>50</v>
      </c>
      <c r="D12" s="5">
        <f>(6*100)/8</f>
        <v>75</v>
      </c>
      <c r="E12" s="5">
        <f t="shared" ref="E12:F12" si="64">(4*100)/8</f>
        <v>50</v>
      </c>
      <c r="F12" s="5">
        <f t="shared" si="64"/>
        <v>50</v>
      </c>
      <c r="G12" s="5">
        <f>(1*100)/8</f>
        <v>12.5</v>
      </c>
      <c r="H12" s="5">
        <f t="shared" si="56"/>
        <v>25</v>
      </c>
      <c r="I12" s="5">
        <f t="shared" si="65"/>
        <v>25</v>
      </c>
      <c r="J12" s="5">
        <f t="shared" si="57"/>
        <v>87.5</v>
      </c>
      <c r="K12" s="5">
        <f t="shared" si="66"/>
        <v>100</v>
      </c>
      <c r="L12" s="5">
        <f t="shared" ref="L12:N12" si="67">(5*100)/8</f>
        <v>62.5</v>
      </c>
      <c r="M12" s="5">
        <f t="shared" si="67"/>
        <v>62.5</v>
      </c>
      <c r="N12" s="5">
        <f t="shared" si="67"/>
        <v>62.5</v>
      </c>
      <c r="O12" s="5">
        <f t="shared" si="60"/>
        <v>25</v>
      </c>
      <c r="P12" s="5">
        <f>(5*100)/8</f>
        <v>62.5</v>
      </c>
      <c r="Q12" s="5">
        <f>(6*100)/8</f>
        <v>75</v>
      </c>
      <c r="R12" s="5">
        <f t="shared" ref="R12:R13" si="76">(5*100)/8</f>
        <v>62.5</v>
      </c>
      <c r="S12" s="5">
        <f>(7*100)/8</f>
        <v>87.5</v>
      </c>
      <c r="T12" s="5">
        <f>(4*100)/8</f>
        <v>50</v>
      </c>
      <c r="U12" s="5">
        <f t="shared" ref="U12:V12" si="68">(6*100)/8</f>
        <v>75</v>
      </c>
      <c r="V12" s="5">
        <f t="shared" si="68"/>
        <v>75</v>
      </c>
      <c r="W12" s="5">
        <f t="shared" si="69"/>
        <v>37.5</v>
      </c>
      <c r="X12" s="5">
        <f t="shared" ref="X12:Y12" si="70">(8*100)/8</f>
        <v>100</v>
      </c>
      <c r="Y12" s="5">
        <f t="shared" si="70"/>
        <v>100</v>
      </c>
      <c r="Z12" s="5">
        <f t="shared" ref="Z12:Z14" si="77">(5*100)/8</f>
        <v>62.5</v>
      </c>
      <c r="AA12" s="5">
        <f t="shared" ref="AA12:AB12" si="71">(6*100)/8</f>
        <v>75</v>
      </c>
      <c r="AB12" s="5">
        <f t="shared" si="71"/>
        <v>75</v>
      </c>
      <c r="AC12" s="5">
        <f t="shared" si="72"/>
        <v>37.5</v>
      </c>
      <c r="AD12" s="5">
        <f t="shared" ref="AD12:AD13" si="78">(4*100)/8</f>
        <v>50</v>
      </c>
      <c r="AE12" s="5">
        <f t="shared" ref="AE12:AE14" si="79">(3*100)/8</f>
        <v>37.5</v>
      </c>
      <c r="AF12" s="5">
        <f t="shared" si="9"/>
        <v>0</v>
      </c>
    </row>
    <row r="13">
      <c r="A13" s="1" t="s">
        <v>12</v>
      </c>
      <c r="B13" s="5">
        <f>(2*100)/8</f>
        <v>25</v>
      </c>
      <c r="C13" s="5">
        <f t="shared" ref="C13:F13" si="73">(5*100)/8</f>
        <v>62.5</v>
      </c>
      <c r="D13" s="5">
        <f t="shared" si="73"/>
        <v>62.5</v>
      </c>
      <c r="E13" s="5">
        <f t="shared" si="73"/>
        <v>62.5</v>
      </c>
      <c r="F13" s="5">
        <f t="shared" si="73"/>
        <v>62.5</v>
      </c>
      <c r="G13" s="5">
        <f>(0*100)/8</f>
        <v>0</v>
      </c>
      <c r="H13" s="5">
        <f t="shared" si="56"/>
        <v>25</v>
      </c>
      <c r="I13" s="5">
        <f>(1*100)/8</f>
        <v>12.5</v>
      </c>
      <c r="J13" s="5">
        <f>(6*100)/8</f>
        <v>75</v>
      </c>
      <c r="K13" s="5">
        <f t="shared" si="66"/>
        <v>100</v>
      </c>
      <c r="L13" s="5">
        <f>(3*100)/8</f>
        <v>37.5</v>
      </c>
      <c r="M13" s="5">
        <f t="shared" ref="M13:N13" si="74">(6*100)/8</f>
        <v>75</v>
      </c>
      <c r="N13" s="5">
        <f t="shared" si="74"/>
        <v>75</v>
      </c>
      <c r="O13" s="5">
        <f>(3*100)/8</f>
        <v>37.5</v>
      </c>
      <c r="P13" s="5">
        <f t="shared" ref="P13:Q13" si="75">(6*100)/8</f>
        <v>75</v>
      </c>
      <c r="Q13" s="5">
        <f t="shared" si="75"/>
        <v>75</v>
      </c>
      <c r="R13" s="5">
        <f t="shared" si="76"/>
        <v>62.5</v>
      </c>
      <c r="S13" s="5">
        <f>(6*100)/8</f>
        <v>75</v>
      </c>
      <c r="T13" s="5">
        <f t="shared" ref="T13:T15" si="83">(3*100)/8</f>
        <v>37.5</v>
      </c>
      <c r="U13" s="5">
        <f t="shared" ref="U13:U15" si="84">(5*100)/8</f>
        <v>62.5</v>
      </c>
      <c r="V13" s="5">
        <f t="shared" ref="V13:V15" si="85">(6*100)/8</f>
        <v>75</v>
      </c>
      <c r="W13" s="5">
        <f t="shared" si="69"/>
        <v>37.5</v>
      </c>
      <c r="X13" s="5">
        <f t="shared" ref="X13:X14" si="86">(6*100)/8</f>
        <v>75</v>
      </c>
      <c r="Y13" s="5">
        <f t="shared" ref="Y13:Y15" si="87">(7*100)/8</f>
        <v>87.5</v>
      </c>
      <c r="Z13" s="5">
        <f t="shared" si="77"/>
        <v>62.5</v>
      </c>
      <c r="AA13" s="5">
        <f t="shared" ref="AA13:AA14" si="88">(7*100)/8</f>
        <v>87.5</v>
      </c>
      <c r="AB13" s="5">
        <f>(5*100)/8</f>
        <v>62.5</v>
      </c>
      <c r="AC13" s="5">
        <f t="shared" si="72"/>
        <v>37.5</v>
      </c>
      <c r="AD13" s="5">
        <f t="shared" si="78"/>
        <v>50</v>
      </c>
      <c r="AE13" s="5">
        <f t="shared" si="79"/>
        <v>37.5</v>
      </c>
      <c r="AF13" s="5">
        <f t="shared" si="9"/>
        <v>0</v>
      </c>
    </row>
    <row r="14">
      <c r="A14" s="1" t="s">
        <v>13</v>
      </c>
      <c r="B14" s="5">
        <f>(3*100)/8</f>
        <v>37.5</v>
      </c>
      <c r="C14" s="5">
        <f t="shared" ref="C14:C15" si="89">(5*100)/8</f>
        <v>62.5</v>
      </c>
      <c r="D14" s="5">
        <f>(4*100)/8</f>
        <v>50</v>
      </c>
      <c r="E14" s="5">
        <f>(5*100)/8</f>
        <v>62.5</v>
      </c>
      <c r="F14" s="5">
        <f>(2*100)/8</f>
        <v>25</v>
      </c>
      <c r="G14" s="5">
        <f t="shared" ref="G14:I14" si="80">(1*100)/8</f>
        <v>12.5</v>
      </c>
      <c r="H14" s="5">
        <f t="shared" si="80"/>
        <v>12.5</v>
      </c>
      <c r="I14" s="5">
        <f t="shared" si="80"/>
        <v>12.5</v>
      </c>
      <c r="J14" s="5">
        <f t="shared" ref="J14:J15" si="91">(4*100)/8</f>
        <v>50</v>
      </c>
      <c r="K14" s="5">
        <f>(7*100)/8</f>
        <v>87.5</v>
      </c>
      <c r="L14" s="5">
        <f>(4*100)/8</f>
        <v>50</v>
      </c>
      <c r="M14" s="5">
        <f t="shared" ref="M14:N14" si="81">(5*100)/8</f>
        <v>62.5</v>
      </c>
      <c r="N14" s="5">
        <f t="shared" si="81"/>
        <v>62.5</v>
      </c>
      <c r="O14" s="5">
        <f t="shared" ref="O14:O15" si="92">(2*100)/8</f>
        <v>25</v>
      </c>
      <c r="P14" s="5">
        <f t="shared" ref="P14:P15" si="93">(6*100)/8</f>
        <v>75</v>
      </c>
      <c r="Q14" s="5">
        <f t="shared" ref="Q14:S14" si="82">(5*100)/8</f>
        <v>62.5</v>
      </c>
      <c r="R14" s="5">
        <f t="shared" si="82"/>
        <v>62.5</v>
      </c>
      <c r="S14" s="5">
        <f t="shared" si="82"/>
        <v>62.5</v>
      </c>
      <c r="T14" s="5">
        <f t="shared" si="83"/>
        <v>37.5</v>
      </c>
      <c r="U14" s="5">
        <f t="shared" si="84"/>
        <v>62.5</v>
      </c>
      <c r="V14" s="5">
        <f t="shared" si="85"/>
        <v>75</v>
      </c>
      <c r="W14" s="5">
        <f t="shared" si="69"/>
        <v>37.5</v>
      </c>
      <c r="X14" s="5">
        <f t="shared" si="86"/>
        <v>75</v>
      </c>
      <c r="Y14" s="5">
        <f t="shared" si="87"/>
        <v>87.5</v>
      </c>
      <c r="Z14" s="5">
        <f t="shared" si="77"/>
        <v>62.5</v>
      </c>
      <c r="AA14" s="5">
        <f t="shared" si="88"/>
        <v>87.5</v>
      </c>
      <c r="AB14" s="5">
        <f t="shared" ref="AB14:AB15" si="95">(4*100)/8</f>
        <v>50</v>
      </c>
      <c r="AC14" s="5">
        <f t="shared" si="72"/>
        <v>37.5</v>
      </c>
      <c r="AD14" s="5">
        <f t="shared" ref="AD14:AD15" si="96">(6*100)/8</f>
        <v>75</v>
      </c>
      <c r="AE14" s="5">
        <f t="shared" si="79"/>
        <v>37.5</v>
      </c>
      <c r="AF14" s="5">
        <f t="shared" si="9"/>
        <v>0</v>
      </c>
    </row>
    <row r="15">
      <c r="A15" s="1" t="s">
        <v>14</v>
      </c>
      <c r="B15" s="5">
        <f t="shared" ref="B15:B16" si="97">(2*100)/8</f>
        <v>25</v>
      </c>
      <c r="C15" s="5">
        <f t="shared" si="89"/>
        <v>62.5</v>
      </c>
      <c r="D15" s="5">
        <f t="shared" ref="D15:D16" si="98">(1*100)/8</f>
        <v>12.5</v>
      </c>
      <c r="E15" s="5">
        <f t="shared" ref="E15:E16" si="99">(2*100)/8</f>
        <v>25</v>
      </c>
      <c r="F15" s="5">
        <f t="shared" ref="F15:H15" si="90">(1*100)/8</f>
        <v>12.5</v>
      </c>
      <c r="G15" s="5">
        <f t="shared" si="90"/>
        <v>12.5</v>
      </c>
      <c r="H15" s="5">
        <f t="shared" si="90"/>
        <v>12.5</v>
      </c>
      <c r="I15" s="5">
        <f>(0*100)/8</f>
        <v>0</v>
      </c>
      <c r="J15" s="5">
        <f t="shared" si="91"/>
        <v>50</v>
      </c>
      <c r="K15" s="5">
        <f>(6*100)/8</f>
        <v>75</v>
      </c>
      <c r="L15" s="5">
        <f>(3*100)/8</f>
        <v>37.5</v>
      </c>
      <c r="M15" s="5">
        <f>(2*100)/8</f>
        <v>25</v>
      </c>
      <c r="N15" s="5">
        <f>(5*100)/8</f>
        <v>62.5</v>
      </c>
      <c r="O15" s="5">
        <f t="shared" si="92"/>
        <v>25</v>
      </c>
      <c r="P15" s="5">
        <f t="shared" si="93"/>
        <v>75</v>
      </c>
      <c r="Q15" s="5">
        <f t="shared" ref="Q15:R15" si="94">(5*100)/8</f>
        <v>62.5</v>
      </c>
      <c r="R15" s="5">
        <f t="shared" si="94"/>
        <v>62.5</v>
      </c>
      <c r="S15" s="5">
        <f t="shared" ref="S15:S16" si="101">(4*100)/8</f>
        <v>50</v>
      </c>
      <c r="T15" s="5">
        <f t="shared" si="83"/>
        <v>37.5</v>
      </c>
      <c r="U15" s="5">
        <f t="shared" si="84"/>
        <v>62.5</v>
      </c>
      <c r="V15" s="5">
        <f t="shared" si="85"/>
        <v>75</v>
      </c>
      <c r="W15" s="5">
        <f t="shared" ref="W15:W16" si="103">(1*100)/8</f>
        <v>12.5</v>
      </c>
      <c r="X15" s="5">
        <f>(4*100)/8</f>
        <v>50</v>
      </c>
      <c r="Y15" s="5">
        <f t="shared" si="87"/>
        <v>87.5</v>
      </c>
      <c r="Z15" s="5">
        <f>(4*100)/8</f>
        <v>50</v>
      </c>
      <c r="AA15" s="5">
        <f>(6*100)/8</f>
        <v>75</v>
      </c>
      <c r="AB15" s="5">
        <f t="shared" si="95"/>
        <v>50</v>
      </c>
      <c r="AC15" s="5">
        <f>(2*100)/8</f>
        <v>25</v>
      </c>
      <c r="AD15" s="5">
        <f t="shared" si="96"/>
        <v>75</v>
      </c>
      <c r="AE15" s="5">
        <f t="shared" ref="AE15:AE16" si="105">(2*100)/8</f>
        <v>25</v>
      </c>
      <c r="AF15" s="5">
        <f t="shared" si="9"/>
        <v>0</v>
      </c>
    </row>
    <row r="16">
      <c r="A16" s="1" t="s">
        <v>15</v>
      </c>
      <c r="B16" s="5">
        <f t="shared" si="97"/>
        <v>25</v>
      </c>
      <c r="C16" s="5">
        <f>(4*100)/8</f>
        <v>50</v>
      </c>
      <c r="D16" s="5">
        <f t="shared" si="98"/>
        <v>12.5</v>
      </c>
      <c r="E16" s="5">
        <f t="shared" si="99"/>
        <v>25</v>
      </c>
      <c r="F16" s="5">
        <f t="shared" ref="F16:I16" si="100">(0*100)/8</f>
        <v>0</v>
      </c>
      <c r="G16" s="5">
        <f t="shared" si="100"/>
        <v>0</v>
      </c>
      <c r="H16" s="5">
        <f t="shared" si="100"/>
        <v>0</v>
      </c>
      <c r="I16" s="5">
        <f t="shared" si="100"/>
        <v>0</v>
      </c>
      <c r="J16" s="5">
        <f>(1*100)/8</f>
        <v>12.5</v>
      </c>
      <c r="K16" s="5">
        <f>(4*100)/8</f>
        <v>50</v>
      </c>
      <c r="L16" s="5">
        <f>(2*100)/8</f>
        <v>25</v>
      </c>
      <c r="M16" s="5">
        <f t="shared" ref="M16:M17" si="107">(0*100)/8</f>
        <v>0</v>
      </c>
      <c r="N16" s="5">
        <f>(4*100)/8</f>
        <v>50</v>
      </c>
      <c r="O16" s="5">
        <f>(1*100)/8</f>
        <v>12.5</v>
      </c>
      <c r="P16" s="5">
        <f>(4*100)/8</f>
        <v>50</v>
      </c>
      <c r="Q16" s="5">
        <f>(5*100)/8</f>
        <v>62.5</v>
      </c>
      <c r="R16" s="5">
        <f>(3*100)/8</f>
        <v>37.5</v>
      </c>
      <c r="S16" s="5">
        <f t="shared" si="101"/>
        <v>50</v>
      </c>
      <c r="T16" s="5">
        <f>(1*100)/8</f>
        <v>12.5</v>
      </c>
      <c r="U16" s="5">
        <f t="shared" ref="U16:V16" si="102">(4*100)/8</f>
        <v>50</v>
      </c>
      <c r="V16" s="5">
        <f t="shared" si="102"/>
        <v>50</v>
      </c>
      <c r="W16" s="5">
        <f t="shared" si="103"/>
        <v>12.5</v>
      </c>
      <c r="X16" s="5">
        <f>(3*100)/8</f>
        <v>37.5</v>
      </c>
      <c r="Y16" s="5">
        <f>(6*100)/8</f>
        <v>75</v>
      </c>
      <c r="Z16" s="5">
        <f>(2*100)/8</f>
        <v>25</v>
      </c>
      <c r="AA16" s="5">
        <f>(4*100)/8</f>
        <v>50</v>
      </c>
      <c r="AB16" s="5">
        <f t="shared" ref="AB16:AD16" si="104">(3*100)/8</f>
        <v>37.5</v>
      </c>
      <c r="AC16" s="5">
        <f t="shared" si="104"/>
        <v>37.5</v>
      </c>
      <c r="AD16" s="5">
        <f t="shared" si="104"/>
        <v>37.5</v>
      </c>
      <c r="AE16" s="5">
        <f t="shared" si="105"/>
        <v>25</v>
      </c>
      <c r="AF16" s="5">
        <f t="shared" si="9"/>
        <v>0</v>
      </c>
    </row>
    <row r="17">
      <c r="A17" s="1" t="s">
        <v>16</v>
      </c>
      <c r="B17" s="5">
        <f t="shared" ref="B17:K17" si="106">(0*100)/8</f>
        <v>0</v>
      </c>
      <c r="C17" s="5">
        <f t="shared" si="106"/>
        <v>0</v>
      </c>
      <c r="D17" s="5">
        <f t="shared" si="106"/>
        <v>0</v>
      </c>
      <c r="E17" s="5">
        <f t="shared" si="106"/>
        <v>0</v>
      </c>
      <c r="F17" s="5">
        <f t="shared" si="106"/>
        <v>0</v>
      </c>
      <c r="G17" s="5">
        <f t="shared" si="106"/>
        <v>0</v>
      </c>
      <c r="H17" s="5">
        <f t="shared" si="106"/>
        <v>0</v>
      </c>
      <c r="I17" s="5">
        <f t="shared" si="106"/>
        <v>0</v>
      </c>
      <c r="J17" s="5">
        <f t="shared" si="106"/>
        <v>0</v>
      </c>
      <c r="K17" s="5">
        <f t="shared" si="106"/>
        <v>0</v>
      </c>
      <c r="L17" s="5">
        <f>(1*100)/8</f>
        <v>12.5</v>
      </c>
      <c r="M17" s="5">
        <f t="shared" si="107"/>
        <v>0</v>
      </c>
      <c r="N17" s="5">
        <f t="shared" ref="N17:P17" si="108">(0*100)/8</f>
        <v>0</v>
      </c>
      <c r="O17" s="5">
        <f t="shared" si="108"/>
        <v>0</v>
      </c>
      <c r="P17" s="5">
        <f t="shared" si="108"/>
        <v>0</v>
      </c>
      <c r="Q17" s="5">
        <f>(1*100)/8</f>
        <v>12.5</v>
      </c>
      <c r="R17" s="5">
        <f>(2*100)/8</f>
        <v>25</v>
      </c>
      <c r="S17" s="5">
        <f t="shared" ref="S17:W17" si="109">(0*100)/8</f>
        <v>0</v>
      </c>
      <c r="T17" s="5">
        <f t="shared" si="109"/>
        <v>0</v>
      </c>
      <c r="U17" s="5">
        <f t="shared" si="109"/>
        <v>0</v>
      </c>
      <c r="V17" s="5">
        <f t="shared" si="109"/>
        <v>0</v>
      </c>
      <c r="W17" s="5">
        <f t="shared" si="109"/>
        <v>0</v>
      </c>
      <c r="X17" s="5">
        <f>(1*100)/8</f>
        <v>12.5</v>
      </c>
      <c r="Y17" s="5">
        <f t="shared" ref="Y17:AF17" si="110">(0*100)/8</f>
        <v>0</v>
      </c>
      <c r="Z17" s="5">
        <f t="shared" si="110"/>
        <v>0</v>
      </c>
      <c r="AA17" s="5">
        <f t="shared" si="110"/>
        <v>0</v>
      </c>
      <c r="AB17" s="5">
        <f t="shared" si="110"/>
        <v>0</v>
      </c>
      <c r="AC17" s="5">
        <f t="shared" si="110"/>
        <v>0</v>
      </c>
      <c r="AD17" s="5">
        <f t="shared" si="110"/>
        <v>0</v>
      </c>
      <c r="AE17" s="5">
        <f t="shared" si="110"/>
        <v>0</v>
      </c>
      <c r="AF17" s="5">
        <f t="shared" si="110"/>
        <v>0</v>
      </c>
    </row>
    <row r="18">
      <c r="A18" s="1" t="s">
        <v>17</v>
      </c>
      <c r="B18" s="5">
        <f t="shared" ref="B18:AF18" si="111">(0*100)/8</f>
        <v>0</v>
      </c>
      <c r="C18" s="5">
        <f t="shared" si="111"/>
        <v>0</v>
      </c>
      <c r="D18" s="5">
        <f t="shared" si="111"/>
        <v>0</v>
      </c>
      <c r="E18" s="5">
        <f t="shared" si="111"/>
        <v>0</v>
      </c>
      <c r="F18" s="5">
        <f t="shared" si="111"/>
        <v>0</v>
      </c>
      <c r="G18" s="5">
        <f t="shared" si="111"/>
        <v>0</v>
      </c>
      <c r="H18" s="5">
        <f t="shared" si="111"/>
        <v>0</v>
      </c>
      <c r="I18" s="5">
        <f t="shared" si="111"/>
        <v>0</v>
      </c>
      <c r="J18" s="5">
        <f t="shared" si="111"/>
        <v>0</v>
      </c>
      <c r="K18" s="5">
        <f t="shared" si="111"/>
        <v>0</v>
      </c>
      <c r="L18" s="5">
        <f t="shared" si="111"/>
        <v>0</v>
      </c>
      <c r="M18" s="5">
        <f t="shared" si="111"/>
        <v>0</v>
      </c>
      <c r="N18" s="5">
        <f t="shared" si="111"/>
        <v>0</v>
      </c>
      <c r="O18" s="5">
        <f t="shared" si="111"/>
        <v>0</v>
      </c>
      <c r="P18" s="5">
        <f t="shared" si="111"/>
        <v>0</v>
      </c>
      <c r="Q18" s="5">
        <f t="shared" si="111"/>
        <v>0</v>
      </c>
      <c r="R18" s="5">
        <f t="shared" si="111"/>
        <v>0</v>
      </c>
      <c r="S18" s="5">
        <f t="shared" si="111"/>
        <v>0</v>
      </c>
      <c r="T18" s="5">
        <f t="shared" si="111"/>
        <v>0</v>
      </c>
      <c r="U18" s="5">
        <f t="shared" si="111"/>
        <v>0</v>
      </c>
      <c r="V18" s="5">
        <f t="shared" si="111"/>
        <v>0</v>
      </c>
      <c r="W18" s="5">
        <f t="shared" si="111"/>
        <v>0</v>
      </c>
      <c r="X18" s="5">
        <f t="shared" si="111"/>
        <v>0</v>
      </c>
      <c r="Y18" s="5">
        <f t="shared" si="111"/>
        <v>0</v>
      </c>
      <c r="Z18" s="5">
        <f t="shared" si="111"/>
        <v>0</v>
      </c>
      <c r="AA18" s="5">
        <f t="shared" si="111"/>
        <v>0</v>
      </c>
      <c r="AB18" s="5">
        <f t="shared" si="111"/>
        <v>0</v>
      </c>
      <c r="AC18" s="5">
        <f t="shared" si="111"/>
        <v>0</v>
      </c>
      <c r="AD18" s="5">
        <f t="shared" si="111"/>
        <v>0</v>
      </c>
      <c r="AE18" s="5">
        <f t="shared" si="111"/>
        <v>0</v>
      </c>
      <c r="AF18" s="5">
        <f t="shared" si="111"/>
        <v>0</v>
      </c>
    </row>
    <row r="19">
      <c r="A19" s="3" t="s">
        <v>18</v>
      </c>
    </row>
    <row r="20">
      <c r="A20" s="1" t="s">
        <v>2</v>
      </c>
      <c r="B20" s="5">
        <f t="shared" ref="B20:AF20" si="112">(0*100)/2</f>
        <v>0</v>
      </c>
      <c r="C20" s="5">
        <f t="shared" si="112"/>
        <v>0</v>
      </c>
      <c r="D20" s="5">
        <f t="shared" si="112"/>
        <v>0</v>
      </c>
      <c r="E20" s="5">
        <f t="shared" si="112"/>
        <v>0</v>
      </c>
      <c r="F20" s="5">
        <f t="shared" si="112"/>
        <v>0</v>
      </c>
      <c r="G20" s="5">
        <f t="shared" si="112"/>
        <v>0</v>
      </c>
      <c r="H20" s="5">
        <f t="shared" si="112"/>
        <v>0</v>
      </c>
      <c r="I20" s="5">
        <f t="shared" si="112"/>
        <v>0</v>
      </c>
      <c r="J20" s="5">
        <f t="shared" si="112"/>
        <v>0</v>
      </c>
      <c r="K20" s="5">
        <f t="shared" si="112"/>
        <v>0</v>
      </c>
      <c r="L20" s="5">
        <f t="shared" si="112"/>
        <v>0</v>
      </c>
      <c r="M20" s="5">
        <f t="shared" si="112"/>
        <v>0</v>
      </c>
      <c r="N20" s="5">
        <f t="shared" si="112"/>
        <v>0</v>
      </c>
      <c r="O20" s="5">
        <f t="shared" si="112"/>
        <v>0</v>
      </c>
      <c r="P20" s="5">
        <f t="shared" si="112"/>
        <v>0</v>
      </c>
      <c r="Q20" s="5">
        <f t="shared" si="112"/>
        <v>0</v>
      </c>
      <c r="R20" s="5">
        <f t="shared" si="112"/>
        <v>0</v>
      </c>
      <c r="S20" s="5">
        <f t="shared" si="112"/>
        <v>0</v>
      </c>
      <c r="T20" s="5">
        <f t="shared" si="112"/>
        <v>0</v>
      </c>
      <c r="U20" s="5">
        <f t="shared" si="112"/>
        <v>0</v>
      </c>
      <c r="V20" s="5">
        <f t="shared" si="112"/>
        <v>0</v>
      </c>
      <c r="W20" s="5">
        <f t="shared" si="112"/>
        <v>0</v>
      </c>
      <c r="X20" s="5">
        <f t="shared" si="112"/>
        <v>0</v>
      </c>
      <c r="Y20" s="5">
        <f t="shared" si="112"/>
        <v>0</v>
      </c>
      <c r="Z20" s="5">
        <f t="shared" si="112"/>
        <v>0</v>
      </c>
      <c r="AA20" s="5">
        <f t="shared" si="112"/>
        <v>0</v>
      </c>
      <c r="AB20" s="5">
        <f t="shared" si="112"/>
        <v>0</v>
      </c>
      <c r="AC20" s="5">
        <f t="shared" si="112"/>
        <v>0</v>
      </c>
      <c r="AD20" s="5">
        <f t="shared" si="112"/>
        <v>0</v>
      </c>
      <c r="AE20" s="5">
        <f t="shared" si="112"/>
        <v>0</v>
      </c>
      <c r="AF20" s="5">
        <f t="shared" si="112"/>
        <v>0</v>
      </c>
    </row>
    <row r="21">
      <c r="A21" s="1" t="s">
        <v>3</v>
      </c>
      <c r="B21" s="5">
        <f t="shared" ref="B21:AF21" si="113">(0*100)/2</f>
        <v>0</v>
      </c>
      <c r="C21" s="5">
        <f t="shared" si="113"/>
        <v>0</v>
      </c>
      <c r="D21" s="5">
        <f t="shared" si="113"/>
        <v>0</v>
      </c>
      <c r="E21" s="5">
        <f t="shared" si="113"/>
        <v>0</v>
      </c>
      <c r="F21" s="5">
        <f t="shared" si="113"/>
        <v>0</v>
      </c>
      <c r="G21" s="5">
        <f t="shared" si="113"/>
        <v>0</v>
      </c>
      <c r="H21" s="5">
        <f t="shared" si="113"/>
        <v>0</v>
      </c>
      <c r="I21" s="5">
        <f t="shared" si="113"/>
        <v>0</v>
      </c>
      <c r="J21" s="5">
        <f t="shared" si="113"/>
        <v>0</v>
      </c>
      <c r="K21" s="5">
        <f t="shared" si="113"/>
        <v>0</v>
      </c>
      <c r="L21" s="5">
        <f t="shared" si="113"/>
        <v>0</v>
      </c>
      <c r="M21" s="5">
        <f t="shared" si="113"/>
        <v>0</v>
      </c>
      <c r="N21" s="5">
        <f t="shared" si="113"/>
        <v>0</v>
      </c>
      <c r="O21" s="5">
        <f t="shared" si="113"/>
        <v>0</v>
      </c>
      <c r="P21" s="5">
        <f t="shared" si="113"/>
        <v>0</v>
      </c>
      <c r="Q21" s="5">
        <f t="shared" si="113"/>
        <v>0</v>
      </c>
      <c r="R21" s="5">
        <f t="shared" si="113"/>
        <v>0</v>
      </c>
      <c r="S21" s="5">
        <f t="shared" si="113"/>
        <v>0</v>
      </c>
      <c r="T21" s="5">
        <f t="shared" si="113"/>
        <v>0</v>
      </c>
      <c r="U21" s="5">
        <f t="shared" si="113"/>
        <v>0</v>
      </c>
      <c r="V21" s="5">
        <f t="shared" si="113"/>
        <v>0</v>
      </c>
      <c r="W21" s="5">
        <f t="shared" si="113"/>
        <v>0</v>
      </c>
      <c r="X21" s="5">
        <f t="shared" si="113"/>
        <v>0</v>
      </c>
      <c r="Y21" s="5">
        <f t="shared" si="113"/>
        <v>0</v>
      </c>
      <c r="Z21" s="5">
        <f t="shared" si="113"/>
        <v>0</v>
      </c>
      <c r="AA21" s="5">
        <f t="shared" si="113"/>
        <v>0</v>
      </c>
      <c r="AB21" s="5">
        <f t="shared" si="113"/>
        <v>0</v>
      </c>
      <c r="AC21" s="5">
        <f t="shared" si="113"/>
        <v>0</v>
      </c>
      <c r="AD21" s="5">
        <f t="shared" si="113"/>
        <v>0</v>
      </c>
      <c r="AE21" s="5">
        <f t="shared" si="113"/>
        <v>0</v>
      </c>
      <c r="AF21" s="5">
        <f t="shared" si="113"/>
        <v>0</v>
      </c>
    </row>
    <row r="22">
      <c r="A22" s="1" t="s">
        <v>4</v>
      </c>
      <c r="B22" s="5">
        <f t="shared" ref="B22:Z22" si="114">(0*100)/2</f>
        <v>0</v>
      </c>
      <c r="C22" s="5">
        <f t="shared" si="114"/>
        <v>0</v>
      </c>
      <c r="D22" s="5">
        <f t="shared" si="114"/>
        <v>0</v>
      </c>
      <c r="E22" s="5">
        <f t="shared" si="114"/>
        <v>0</v>
      </c>
      <c r="F22" s="5">
        <f t="shared" si="114"/>
        <v>0</v>
      </c>
      <c r="G22" s="5">
        <f t="shared" si="114"/>
        <v>0</v>
      </c>
      <c r="H22" s="5">
        <f t="shared" si="114"/>
        <v>0</v>
      </c>
      <c r="I22" s="5">
        <f t="shared" si="114"/>
        <v>0</v>
      </c>
      <c r="J22" s="5">
        <f t="shared" si="114"/>
        <v>0</v>
      </c>
      <c r="K22" s="5">
        <f t="shared" si="114"/>
        <v>0</v>
      </c>
      <c r="L22" s="5">
        <f t="shared" si="114"/>
        <v>0</v>
      </c>
      <c r="M22" s="5">
        <f t="shared" si="114"/>
        <v>0</v>
      </c>
      <c r="N22" s="5">
        <f t="shared" si="114"/>
        <v>0</v>
      </c>
      <c r="O22" s="5">
        <f t="shared" si="114"/>
        <v>0</v>
      </c>
      <c r="P22" s="5">
        <f t="shared" si="114"/>
        <v>0</v>
      </c>
      <c r="Q22" s="5">
        <f t="shared" si="114"/>
        <v>0</v>
      </c>
      <c r="R22" s="5">
        <f t="shared" si="114"/>
        <v>0</v>
      </c>
      <c r="S22" s="5">
        <f t="shared" si="114"/>
        <v>0</v>
      </c>
      <c r="T22" s="5">
        <f t="shared" si="114"/>
        <v>0</v>
      </c>
      <c r="U22" s="5">
        <f t="shared" si="114"/>
        <v>0</v>
      </c>
      <c r="V22" s="5">
        <f t="shared" si="114"/>
        <v>0</v>
      </c>
      <c r="W22" s="5">
        <f t="shared" si="114"/>
        <v>0</v>
      </c>
      <c r="X22" s="5">
        <f t="shared" si="114"/>
        <v>0</v>
      </c>
      <c r="Y22" s="5">
        <f t="shared" si="114"/>
        <v>0</v>
      </c>
      <c r="Z22" s="5">
        <f t="shared" si="114"/>
        <v>0</v>
      </c>
      <c r="AA22" s="5">
        <f t="shared" ref="AA22:AB22" si="115">(1*100)/2</f>
        <v>50</v>
      </c>
      <c r="AB22" s="5">
        <f t="shared" si="115"/>
        <v>50</v>
      </c>
      <c r="AC22" s="5">
        <f t="shared" ref="AC22:AF22" si="116">(0*100)/2</f>
        <v>0</v>
      </c>
      <c r="AD22" s="5">
        <f t="shared" si="116"/>
        <v>0</v>
      </c>
      <c r="AE22" s="5">
        <f t="shared" si="116"/>
        <v>0</v>
      </c>
      <c r="AF22" s="5">
        <f t="shared" si="116"/>
        <v>0</v>
      </c>
    </row>
    <row r="23">
      <c r="A23" s="1" t="s">
        <v>5</v>
      </c>
      <c r="B23" s="5">
        <f t="shared" ref="B23:Z23" si="117">(0*100)/2</f>
        <v>0</v>
      </c>
      <c r="C23" s="5">
        <f t="shared" si="117"/>
        <v>0</v>
      </c>
      <c r="D23" s="5">
        <f t="shared" si="117"/>
        <v>0</v>
      </c>
      <c r="E23" s="5">
        <f t="shared" si="117"/>
        <v>0</v>
      </c>
      <c r="F23" s="5">
        <f t="shared" si="117"/>
        <v>0</v>
      </c>
      <c r="G23" s="5">
        <f t="shared" si="117"/>
        <v>0</v>
      </c>
      <c r="H23" s="5">
        <f t="shared" si="117"/>
        <v>0</v>
      </c>
      <c r="I23" s="5">
        <f t="shared" si="117"/>
        <v>0</v>
      </c>
      <c r="J23" s="5">
        <f t="shared" si="117"/>
        <v>0</v>
      </c>
      <c r="K23" s="5">
        <f t="shared" si="117"/>
        <v>0</v>
      </c>
      <c r="L23" s="5">
        <f t="shared" si="117"/>
        <v>0</v>
      </c>
      <c r="M23" s="5">
        <f t="shared" si="117"/>
        <v>0</v>
      </c>
      <c r="N23" s="5">
        <f t="shared" si="117"/>
        <v>0</v>
      </c>
      <c r="O23" s="5">
        <f t="shared" si="117"/>
        <v>0</v>
      </c>
      <c r="P23" s="5">
        <f t="shared" si="117"/>
        <v>0</v>
      </c>
      <c r="Q23" s="5">
        <f t="shared" si="117"/>
        <v>0</v>
      </c>
      <c r="R23" s="5">
        <f t="shared" si="117"/>
        <v>0</v>
      </c>
      <c r="S23" s="5">
        <f t="shared" si="117"/>
        <v>0</v>
      </c>
      <c r="T23" s="5">
        <f t="shared" si="117"/>
        <v>0</v>
      </c>
      <c r="U23" s="5">
        <f t="shared" si="117"/>
        <v>0</v>
      </c>
      <c r="V23" s="5">
        <f t="shared" si="117"/>
        <v>0</v>
      </c>
      <c r="W23" s="5">
        <f t="shared" si="117"/>
        <v>0</v>
      </c>
      <c r="X23" s="5">
        <f t="shared" si="117"/>
        <v>0</v>
      </c>
      <c r="Y23" s="5">
        <f t="shared" si="117"/>
        <v>0</v>
      </c>
      <c r="Z23" s="5">
        <f t="shared" si="117"/>
        <v>0</v>
      </c>
      <c r="AA23" s="5">
        <f t="shared" ref="AA23:AA24" si="124">(2*100)/2</f>
        <v>100</v>
      </c>
      <c r="AB23" s="5">
        <f>(1*100)/2</f>
        <v>50</v>
      </c>
      <c r="AC23" s="5">
        <f t="shared" ref="AC23:AF23" si="118">(0*100)/2</f>
        <v>0</v>
      </c>
      <c r="AD23" s="5">
        <f t="shared" si="118"/>
        <v>0</v>
      </c>
      <c r="AE23" s="5">
        <f t="shared" si="118"/>
        <v>0</v>
      </c>
      <c r="AF23" s="5">
        <f t="shared" si="118"/>
        <v>0</v>
      </c>
    </row>
    <row r="24">
      <c r="A24" s="1" t="s">
        <v>6</v>
      </c>
      <c r="B24" s="5">
        <f t="shared" ref="B24:B35" si="126">(0*100)/2</f>
        <v>0</v>
      </c>
      <c r="C24" s="5">
        <f>(1*100)/2</f>
        <v>50</v>
      </c>
      <c r="D24" s="5">
        <f t="shared" ref="D24:F24" si="119">(0*100)/2</f>
        <v>0</v>
      </c>
      <c r="E24" s="5">
        <f t="shared" si="119"/>
        <v>0</v>
      </c>
      <c r="F24" s="5">
        <f t="shared" si="119"/>
        <v>0</v>
      </c>
      <c r="G24" s="5">
        <f t="shared" ref="G24:G25" si="127">(1*100)/2</f>
        <v>50</v>
      </c>
      <c r="H24" s="5">
        <f t="shared" ref="H24:I24" si="120">(0*100)/2</f>
        <v>0</v>
      </c>
      <c r="I24" s="5">
        <f t="shared" si="120"/>
        <v>0</v>
      </c>
      <c r="J24" s="5">
        <f t="shared" ref="J24:J25" si="129">(1*100)/2</f>
        <v>50</v>
      </c>
      <c r="K24" s="5">
        <f t="shared" ref="K24:L24" si="121">(0*100)/2</f>
        <v>0</v>
      </c>
      <c r="L24" s="5">
        <f t="shared" si="121"/>
        <v>0</v>
      </c>
      <c r="M24" s="5">
        <f t="shared" ref="M24:M28" si="131">(2*100)/2</f>
        <v>100</v>
      </c>
      <c r="N24" s="5">
        <f t="shared" ref="N24:N28" si="132">(0*100)/2</f>
        <v>0</v>
      </c>
      <c r="O24" s="5">
        <f t="shared" ref="O24:O25" si="133">(1*100)/2</f>
        <v>50</v>
      </c>
      <c r="P24" s="5">
        <f t="shared" ref="P24:W24" si="122">(0*100)/2</f>
        <v>0</v>
      </c>
      <c r="Q24" s="5">
        <f t="shared" si="122"/>
        <v>0</v>
      </c>
      <c r="R24" s="5">
        <f t="shared" si="122"/>
        <v>0</v>
      </c>
      <c r="S24" s="5">
        <f t="shared" si="122"/>
        <v>0</v>
      </c>
      <c r="T24" s="5">
        <f t="shared" si="122"/>
        <v>0</v>
      </c>
      <c r="U24" s="5">
        <f t="shared" si="122"/>
        <v>0</v>
      </c>
      <c r="V24" s="5">
        <f t="shared" si="122"/>
        <v>0</v>
      </c>
      <c r="W24" s="5">
        <f t="shared" si="122"/>
        <v>0</v>
      </c>
      <c r="X24" s="5">
        <f t="shared" ref="X24:X27" si="135">(1*100)/2</f>
        <v>50</v>
      </c>
      <c r="Y24" s="5">
        <f t="shared" ref="Y24:Z24" si="123">(0*100)/2</f>
        <v>0</v>
      </c>
      <c r="Z24" s="5">
        <f t="shared" si="123"/>
        <v>0</v>
      </c>
      <c r="AA24" s="5">
        <f t="shared" si="124"/>
        <v>100</v>
      </c>
      <c r="AB24" s="5">
        <f t="shared" ref="AB24:AF24" si="125">(0*100)/2</f>
        <v>0</v>
      </c>
      <c r="AC24" s="5">
        <f t="shared" si="125"/>
        <v>0</v>
      </c>
      <c r="AD24" s="5">
        <f t="shared" si="125"/>
        <v>0</v>
      </c>
      <c r="AE24" s="5">
        <f t="shared" si="125"/>
        <v>0</v>
      </c>
      <c r="AF24" s="5">
        <f t="shared" si="125"/>
        <v>0</v>
      </c>
    </row>
    <row r="25">
      <c r="A25" s="1" t="s">
        <v>7</v>
      </c>
      <c r="B25" s="5">
        <f t="shared" si="126"/>
        <v>0</v>
      </c>
      <c r="C25" s="5">
        <f t="shared" ref="C25:C26" si="139">(2*100)/2</f>
        <v>100</v>
      </c>
      <c r="D25" s="5">
        <f t="shared" ref="D25:D30" si="140">(0*100)/2</f>
        <v>0</v>
      </c>
      <c r="E25" s="5">
        <f t="shared" ref="E25:E26" si="141">(2*100)/2</f>
        <v>100</v>
      </c>
      <c r="F25" s="5">
        <f t="shared" ref="F25:F28" si="142">(0*100)/2</f>
        <v>0</v>
      </c>
      <c r="G25" s="5">
        <f t="shared" si="127"/>
        <v>50</v>
      </c>
      <c r="H25" s="5">
        <f t="shared" ref="H25:I25" si="128">(0*100)/2</f>
        <v>0</v>
      </c>
      <c r="I25" s="5">
        <f t="shared" si="128"/>
        <v>0</v>
      </c>
      <c r="J25" s="5">
        <f t="shared" si="129"/>
        <v>50</v>
      </c>
      <c r="K25" s="5">
        <f t="shared" ref="K25:L25" si="130">(0*100)/2</f>
        <v>0</v>
      </c>
      <c r="L25" s="5">
        <f t="shared" si="130"/>
        <v>0</v>
      </c>
      <c r="M25" s="5">
        <f t="shared" si="131"/>
        <v>100</v>
      </c>
      <c r="N25" s="5">
        <f t="shared" si="132"/>
        <v>0</v>
      </c>
      <c r="O25" s="5">
        <f t="shared" si="133"/>
        <v>50</v>
      </c>
      <c r="P25" s="5">
        <f t="shared" ref="P25:W25" si="134">(0*100)/2</f>
        <v>0</v>
      </c>
      <c r="Q25" s="5">
        <f t="shared" si="134"/>
        <v>0</v>
      </c>
      <c r="R25" s="5">
        <f t="shared" si="134"/>
        <v>0</v>
      </c>
      <c r="S25" s="5">
        <f t="shared" si="134"/>
        <v>0</v>
      </c>
      <c r="T25" s="5">
        <f t="shared" si="134"/>
        <v>0</v>
      </c>
      <c r="U25" s="5">
        <f t="shared" si="134"/>
        <v>0</v>
      </c>
      <c r="V25" s="5">
        <f t="shared" si="134"/>
        <v>0</v>
      </c>
      <c r="W25" s="5">
        <f t="shared" si="134"/>
        <v>0</v>
      </c>
      <c r="X25" s="5">
        <f t="shared" si="135"/>
        <v>50</v>
      </c>
      <c r="Y25" s="5">
        <f t="shared" ref="Y25:Z25" si="136">(0*100)/2</f>
        <v>0</v>
      </c>
      <c r="Z25" s="5">
        <f t="shared" si="136"/>
        <v>0</v>
      </c>
      <c r="AA25" s="5">
        <f t="shared" ref="AA25:AB25" si="137">(1*100)/2</f>
        <v>50</v>
      </c>
      <c r="AB25" s="5">
        <f t="shared" si="137"/>
        <v>50</v>
      </c>
      <c r="AC25" s="5">
        <f t="shared" ref="AC25:AF25" si="138">(0*100)/2</f>
        <v>0</v>
      </c>
      <c r="AD25" s="5">
        <f t="shared" si="138"/>
        <v>0</v>
      </c>
      <c r="AE25" s="5">
        <f t="shared" si="138"/>
        <v>0</v>
      </c>
      <c r="AF25" s="5">
        <f t="shared" si="138"/>
        <v>0</v>
      </c>
    </row>
    <row r="26">
      <c r="A26" s="1" t="s">
        <v>8</v>
      </c>
      <c r="B26" s="5">
        <f t="shared" si="126"/>
        <v>0</v>
      </c>
      <c r="C26" s="5">
        <f t="shared" si="139"/>
        <v>100</v>
      </c>
      <c r="D26" s="5">
        <f t="shared" si="140"/>
        <v>0</v>
      </c>
      <c r="E26" s="5">
        <f t="shared" si="141"/>
        <v>100</v>
      </c>
      <c r="F26" s="5">
        <f t="shared" si="142"/>
        <v>0</v>
      </c>
      <c r="G26" s="5">
        <f t="shared" ref="G26:K26" si="143">(0*100)/2</f>
        <v>0</v>
      </c>
      <c r="H26" s="5">
        <f t="shared" si="143"/>
        <v>0</v>
      </c>
      <c r="I26" s="5">
        <f t="shared" si="143"/>
        <v>0</v>
      </c>
      <c r="J26" s="5">
        <f t="shared" si="143"/>
        <v>0</v>
      </c>
      <c r="K26" s="5">
        <f t="shared" si="143"/>
        <v>0</v>
      </c>
      <c r="L26" s="5">
        <f>(1*100)/2</f>
        <v>50</v>
      </c>
      <c r="M26" s="5">
        <f t="shared" si="131"/>
        <v>100</v>
      </c>
      <c r="N26" s="5">
        <f t="shared" si="132"/>
        <v>0</v>
      </c>
      <c r="O26" s="5">
        <f t="shared" ref="O26:R26" si="144">(0*100)/2</f>
        <v>0</v>
      </c>
      <c r="P26" s="5">
        <f t="shared" si="144"/>
        <v>0</v>
      </c>
      <c r="Q26" s="5">
        <f t="shared" si="144"/>
        <v>0</v>
      </c>
      <c r="R26" s="5">
        <f t="shared" si="144"/>
        <v>0</v>
      </c>
      <c r="S26" s="5">
        <f t="shared" ref="S26:S27" si="149">(1*100)/2</f>
        <v>50</v>
      </c>
      <c r="T26" s="5">
        <f t="shared" ref="T26:W26" si="145">(0*100)/2</f>
        <v>0</v>
      </c>
      <c r="U26" s="5">
        <f t="shared" si="145"/>
        <v>0</v>
      </c>
      <c r="V26" s="5">
        <f t="shared" si="145"/>
        <v>0</v>
      </c>
      <c r="W26" s="5">
        <f t="shared" si="145"/>
        <v>0</v>
      </c>
      <c r="X26" s="5">
        <f t="shared" si="135"/>
        <v>50</v>
      </c>
      <c r="Y26" s="5">
        <f t="shared" ref="Y26:AF26" si="146">(0*100)/2</f>
        <v>0</v>
      </c>
      <c r="Z26" s="5">
        <f t="shared" si="146"/>
        <v>0</v>
      </c>
      <c r="AA26" s="5">
        <f t="shared" si="146"/>
        <v>0</v>
      </c>
      <c r="AB26" s="5">
        <f t="shared" si="146"/>
        <v>0</v>
      </c>
      <c r="AC26" s="5">
        <f t="shared" si="146"/>
        <v>0</v>
      </c>
      <c r="AD26" s="5">
        <f t="shared" si="146"/>
        <v>0</v>
      </c>
      <c r="AE26" s="5">
        <f t="shared" si="146"/>
        <v>0</v>
      </c>
      <c r="AF26" s="5">
        <f t="shared" si="146"/>
        <v>0</v>
      </c>
    </row>
    <row r="27">
      <c r="A27" s="1" t="s">
        <v>9</v>
      </c>
      <c r="B27" s="5">
        <f t="shared" si="126"/>
        <v>0</v>
      </c>
      <c r="C27" s="5">
        <f t="shared" ref="C27:C30" si="153">(1*100)/2</f>
        <v>50</v>
      </c>
      <c r="D27" s="5">
        <f t="shared" si="140"/>
        <v>0</v>
      </c>
      <c r="E27" s="5">
        <f t="shared" ref="E27:E28" si="154">(1*100)/2</f>
        <v>50</v>
      </c>
      <c r="F27" s="5">
        <f t="shared" si="142"/>
        <v>0</v>
      </c>
      <c r="G27" s="5">
        <f t="shared" ref="G27:G28" si="155">(1*100)/2</f>
        <v>50</v>
      </c>
      <c r="H27" s="5">
        <f t="shared" ref="H27:L27" si="147">(0*100)/2</f>
        <v>0</v>
      </c>
      <c r="I27" s="5">
        <f t="shared" si="147"/>
        <v>0</v>
      </c>
      <c r="J27" s="5">
        <f t="shared" si="147"/>
        <v>0</v>
      </c>
      <c r="K27" s="5">
        <f t="shared" si="147"/>
        <v>0</v>
      </c>
      <c r="L27" s="5">
        <f t="shared" si="147"/>
        <v>0</v>
      </c>
      <c r="M27" s="5">
        <f t="shared" si="131"/>
        <v>100</v>
      </c>
      <c r="N27" s="5">
        <f t="shared" si="132"/>
        <v>0</v>
      </c>
      <c r="O27" s="5">
        <f t="shared" ref="O27:R27" si="148">(0*100)/2</f>
        <v>0</v>
      </c>
      <c r="P27" s="5">
        <f t="shared" si="148"/>
        <v>0</v>
      </c>
      <c r="Q27" s="5">
        <f t="shared" si="148"/>
        <v>0</v>
      </c>
      <c r="R27" s="5">
        <f t="shared" si="148"/>
        <v>0</v>
      </c>
      <c r="S27" s="5">
        <f t="shared" si="149"/>
        <v>50</v>
      </c>
      <c r="T27" s="5">
        <f t="shared" ref="T27:W27" si="150">(0*100)/2</f>
        <v>0</v>
      </c>
      <c r="U27" s="5">
        <f t="shared" si="150"/>
        <v>0</v>
      </c>
      <c r="V27" s="5">
        <f t="shared" si="150"/>
        <v>0</v>
      </c>
      <c r="W27" s="5">
        <f t="shared" si="150"/>
        <v>0</v>
      </c>
      <c r="X27" s="5">
        <f t="shared" si="135"/>
        <v>50</v>
      </c>
      <c r="Y27" s="5">
        <f t="shared" ref="Y27:Z27" si="151">(0*100)/2</f>
        <v>0</v>
      </c>
      <c r="Z27" s="5">
        <f t="shared" si="151"/>
        <v>0</v>
      </c>
      <c r="AA27" s="5">
        <f>(1*100)/2</f>
        <v>50</v>
      </c>
      <c r="AB27" s="5">
        <f t="shared" ref="AB27:AF27" si="152">(0*100)/2</f>
        <v>0</v>
      </c>
      <c r="AC27" s="5">
        <f t="shared" si="152"/>
        <v>0</v>
      </c>
      <c r="AD27" s="5">
        <f t="shared" si="152"/>
        <v>0</v>
      </c>
      <c r="AE27" s="5">
        <f t="shared" si="152"/>
        <v>0</v>
      </c>
      <c r="AF27" s="5">
        <f t="shared" si="152"/>
        <v>0</v>
      </c>
    </row>
    <row r="28">
      <c r="A28" s="1" t="s">
        <v>10</v>
      </c>
      <c r="B28" s="5">
        <f t="shared" si="126"/>
        <v>0</v>
      </c>
      <c r="C28" s="5">
        <f t="shared" si="153"/>
        <v>50</v>
      </c>
      <c r="D28" s="5">
        <f t="shared" si="140"/>
        <v>0</v>
      </c>
      <c r="E28" s="5">
        <f t="shared" si="154"/>
        <v>50</v>
      </c>
      <c r="F28" s="5">
        <f t="shared" si="142"/>
        <v>0</v>
      </c>
      <c r="G28" s="5">
        <f t="shared" si="155"/>
        <v>50</v>
      </c>
      <c r="H28" s="5">
        <f t="shared" ref="H28:L28" si="156">(0*100)/2</f>
        <v>0</v>
      </c>
      <c r="I28" s="5">
        <f t="shared" si="156"/>
        <v>0</v>
      </c>
      <c r="J28" s="5">
        <f t="shared" si="156"/>
        <v>0</v>
      </c>
      <c r="K28" s="5">
        <f t="shared" si="156"/>
        <v>0</v>
      </c>
      <c r="L28" s="5">
        <f t="shared" si="156"/>
        <v>0</v>
      </c>
      <c r="M28" s="5">
        <f t="shared" si="131"/>
        <v>100</v>
      </c>
      <c r="N28" s="5">
        <f t="shared" si="132"/>
        <v>0</v>
      </c>
      <c r="O28" s="5">
        <f t="shared" ref="O28:P28" si="157">(0*100)/2</f>
        <v>0</v>
      </c>
      <c r="P28" s="5">
        <f t="shared" si="157"/>
        <v>0</v>
      </c>
      <c r="Q28" s="5">
        <f t="shared" ref="Q28:Q29" si="161">(1*100)/2</f>
        <v>50</v>
      </c>
      <c r="R28" s="5">
        <f t="shared" ref="R28:Z28" si="158">(0*100)/2</f>
        <v>0</v>
      </c>
      <c r="S28" s="5">
        <f t="shared" si="158"/>
        <v>0</v>
      </c>
      <c r="T28" s="5">
        <f t="shared" si="158"/>
        <v>0</v>
      </c>
      <c r="U28" s="5">
        <f t="shared" si="158"/>
        <v>0</v>
      </c>
      <c r="V28" s="5">
        <f t="shared" si="158"/>
        <v>0</v>
      </c>
      <c r="W28" s="5">
        <f t="shared" si="158"/>
        <v>0</v>
      </c>
      <c r="X28" s="5">
        <f t="shared" si="158"/>
        <v>0</v>
      </c>
      <c r="Y28" s="5">
        <f t="shared" si="158"/>
        <v>0</v>
      </c>
      <c r="Z28" s="5">
        <f t="shared" si="158"/>
        <v>0</v>
      </c>
      <c r="AA28" s="5">
        <f>(AB30
*100)/2</f>
        <v>0</v>
      </c>
      <c r="AB28" s="5">
        <f t="shared" ref="AB28:AF28" si="159">(0*100)/2</f>
        <v>0</v>
      </c>
      <c r="AC28" s="5">
        <f t="shared" si="159"/>
        <v>0</v>
      </c>
      <c r="AD28" s="5">
        <f t="shared" si="159"/>
        <v>0</v>
      </c>
      <c r="AE28" s="5">
        <f t="shared" si="159"/>
        <v>0</v>
      </c>
      <c r="AF28" s="5">
        <f t="shared" si="159"/>
        <v>0</v>
      </c>
    </row>
    <row r="29">
      <c r="A29" s="1" t="s">
        <v>11</v>
      </c>
      <c r="B29" s="5">
        <f t="shared" si="126"/>
        <v>0</v>
      </c>
      <c r="C29" s="5">
        <f t="shared" si="153"/>
        <v>50</v>
      </c>
      <c r="D29" s="5">
        <f t="shared" si="140"/>
        <v>0</v>
      </c>
      <c r="E29" s="5">
        <f t="shared" ref="E29:N29" si="160">(0*100)/2</f>
        <v>0</v>
      </c>
      <c r="F29" s="5">
        <f t="shared" si="160"/>
        <v>0</v>
      </c>
      <c r="G29" s="5">
        <f t="shared" si="160"/>
        <v>0</v>
      </c>
      <c r="H29" s="5">
        <f t="shared" si="160"/>
        <v>0</v>
      </c>
      <c r="I29" s="5">
        <f t="shared" si="160"/>
        <v>0</v>
      </c>
      <c r="J29" s="5">
        <f t="shared" si="160"/>
        <v>0</v>
      </c>
      <c r="K29" s="5">
        <f t="shared" si="160"/>
        <v>0</v>
      </c>
      <c r="L29" s="5">
        <f t="shared" si="160"/>
        <v>0</v>
      </c>
      <c r="M29" s="5">
        <f t="shared" si="160"/>
        <v>0</v>
      </c>
      <c r="N29" s="5">
        <f t="shared" si="160"/>
        <v>0</v>
      </c>
      <c r="O29" s="5">
        <f>(1*100)/2</f>
        <v>50</v>
      </c>
      <c r="P29" s="5">
        <f>(0*100)/2</f>
        <v>0</v>
      </c>
      <c r="Q29" s="5">
        <f t="shared" si="161"/>
        <v>50</v>
      </c>
      <c r="R29" s="5">
        <f t="shared" ref="R29:W29" si="162">(0*100)/2</f>
        <v>0</v>
      </c>
      <c r="S29" s="5">
        <f t="shared" si="162"/>
        <v>0</v>
      </c>
      <c r="T29" s="5">
        <f t="shared" si="162"/>
        <v>0</v>
      </c>
      <c r="U29" s="5">
        <f t="shared" si="162"/>
        <v>0</v>
      </c>
      <c r="V29" s="5">
        <f t="shared" si="162"/>
        <v>0</v>
      </c>
      <c r="W29" s="5">
        <f t="shared" si="162"/>
        <v>0</v>
      </c>
      <c r="X29" s="5">
        <f t="shared" ref="X29:X30" si="167">(1*100)/2</f>
        <v>50</v>
      </c>
      <c r="Y29" s="5">
        <f t="shared" ref="Y29:AF29" si="163">(0*100)/2</f>
        <v>0</v>
      </c>
      <c r="Z29" s="5">
        <f t="shared" si="163"/>
        <v>0</v>
      </c>
      <c r="AA29" s="5">
        <f t="shared" si="163"/>
        <v>0</v>
      </c>
      <c r="AB29" s="5">
        <f t="shared" si="163"/>
        <v>0</v>
      </c>
      <c r="AC29" s="5">
        <f t="shared" si="163"/>
        <v>0</v>
      </c>
      <c r="AD29" s="5">
        <f t="shared" si="163"/>
        <v>0</v>
      </c>
      <c r="AE29" s="5">
        <f t="shared" si="163"/>
        <v>0</v>
      </c>
      <c r="AF29" s="5">
        <f t="shared" si="163"/>
        <v>0</v>
      </c>
    </row>
    <row r="30">
      <c r="A30" s="1" t="s">
        <v>12</v>
      </c>
      <c r="B30" s="5">
        <f t="shared" si="126"/>
        <v>0</v>
      </c>
      <c r="C30" s="5">
        <f t="shared" si="153"/>
        <v>50</v>
      </c>
      <c r="D30" s="5">
        <f t="shared" si="140"/>
        <v>0</v>
      </c>
      <c r="E30" s="5">
        <f t="shared" ref="E30:F30" si="164">(0*100)/2</f>
        <v>0</v>
      </c>
      <c r="F30" s="5">
        <f t="shared" si="164"/>
        <v>0</v>
      </c>
      <c r="G30" s="5">
        <f>(2*100)/2</f>
        <v>100</v>
      </c>
      <c r="H30" s="5">
        <f t="shared" ref="H30:K30" si="165">(0*100)/2</f>
        <v>0</v>
      </c>
      <c r="I30" s="5">
        <f t="shared" si="165"/>
        <v>0</v>
      </c>
      <c r="J30" s="5">
        <f t="shared" si="165"/>
        <v>0</v>
      </c>
      <c r="K30" s="5">
        <f t="shared" si="165"/>
        <v>0</v>
      </c>
      <c r="L30" s="5">
        <f>(2*100)/2</f>
        <v>100</v>
      </c>
      <c r="M30" s="5">
        <f t="shared" ref="M30:W30" si="166">(0*100)/2</f>
        <v>0</v>
      </c>
      <c r="N30" s="5">
        <f t="shared" si="166"/>
        <v>0</v>
      </c>
      <c r="O30" s="5">
        <f t="shared" si="166"/>
        <v>0</v>
      </c>
      <c r="P30" s="5">
        <f t="shared" si="166"/>
        <v>0</v>
      </c>
      <c r="Q30" s="5">
        <f t="shared" si="166"/>
        <v>0</v>
      </c>
      <c r="R30" s="5">
        <f t="shared" si="166"/>
        <v>0</v>
      </c>
      <c r="S30" s="5">
        <f t="shared" si="166"/>
        <v>0</v>
      </c>
      <c r="T30" s="5">
        <f t="shared" si="166"/>
        <v>0</v>
      </c>
      <c r="U30" s="5">
        <f t="shared" si="166"/>
        <v>0</v>
      </c>
      <c r="V30" s="5">
        <f t="shared" si="166"/>
        <v>0</v>
      </c>
      <c r="W30" s="5">
        <f t="shared" si="166"/>
        <v>0</v>
      </c>
      <c r="X30" s="5">
        <f t="shared" si="167"/>
        <v>50</v>
      </c>
      <c r="Y30" s="5">
        <f t="shared" ref="Y30:Z30" si="168">(0*100)/2</f>
        <v>0</v>
      </c>
      <c r="Z30" s="5">
        <f t="shared" si="168"/>
        <v>0</v>
      </c>
      <c r="AA30" s="5">
        <f t="shared" ref="AA30:AA33" si="173">(1*100)/2</f>
        <v>50</v>
      </c>
      <c r="AB30" s="5">
        <f t="shared" ref="AB30:AD30" si="169">(0*100)/2</f>
        <v>0</v>
      </c>
      <c r="AC30" s="5">
        <f t="shared" si="169"/>
        <v>0</v>
      </c>
      <c r="AD30" s="5">
        <f t="shared" si="169"/>
        <v>0</v>
      </c>
      <c r="AE30" s="5">
        <f t="shared" ref="AE30:AE32" si="175">(1*100)/2</f>
        <v>50</v>
      </c>
      <c r="AF30" s="5">
        <f t="shared" ref="AF30:AF32" si="176">(0*100)/2</f>
        <v>0</v>
      </c>
    </row>
    <row r="31">
      <c r="A31" s="1" t="s">
        <v>13</v>
      </c>
      <c r="B31" s="5">
        <f t="shared" si="126"/>
        <v>0</v>
      </c>
      <c r="C31" s="5">
        <f t="shared" ref="C31:F31" si="170">(0*100)/2</f>
        <v>0</v>
      </c>
      <c r="D31" s="5">
        <f t="shared" si="170"/>
        <v>0</v>
      </c>
      <c r="E31" s="5">
        <f t="shared" si="170"/>
        <v>0</v>
      </c>
      <c r="F31" s="5">
        <f t="shared" si="170"/>
        <v>0</v>
      </c>
      <c r="G31" s="5">
        <f t="shared" ref="G31:G33" si="178">(1*100)/2</f>
        <v>50</v>
      </c>
      <c r="H31" s="5">
        <f t="shared" ref="H31:K31" si="171">(0*100)/2</f>
        <v>0</v>
      </c>
      <c r="I31" s="5">
        <f t="shared" si="171"/>
        <v>0</v>
      </c>
      <c r="J31" s="5">
        <f t="shared" si="171"/>
        <v>0</v>
      </c>
      <c r="K31" s="5">
        <f t="shared" si="171"/>
        <v>0</v>
      </c>
      <c r="L31" s="5">
        <f t="shared" ref="L31:L32" si="180">(1*100)/2</f>
        <v>50</v>
      </c>
      <c r="M31" s="5">
        <f t="shared" ref="M31:Z31" si="172">(0*100)/2</f>
        <v>0</v>
      </c>
      <c r="N31" s="5">
        <f t="shared" si="172"/>
        <v>0</v>
      </c>
      <c r="O31" s="5">
        <f t="shared" si="172"/>
        <v>0</v>
      </c>
      <c r="P31" s="5">
        <f t="shared" si="172"/>
        <v>0</v>
      </c>
      <c r="Q31" s="5">
        <f t="shared" si="172"/>
        <v>0</v>
      </c>
      <c r="R31" s="5">
        <f t="shared" si="172"/>
        <v>0</v>
      </c>
      <c r="S31" s="5">
        <f t="shared" si="172"/>
        <v>0</v>
      </c>
      <c r="T31" s="5">
        <f t="shared" si="172"/>
        <v>0</v>
      </c>
      <c r="U31" s="5">
        <f t="shared" si="172"/>
        <v>0</v>
      </c>
      <c r="V31" s="5">
        <f t="shared" si="172"/>
        <v>0</v>
      </c>
      <c r="W31" s="5">
        <f t="shared" si="172"/>
        <v>0</v>
      </c>
      <c r="X31" s="5">
        <f t="shared" si="172"/>
        <v>0</v>
      </c>
      <c r="Y31" s="5">
        <f t="shared" si="172"/>
        <v>0</v>
      </c>
      <c r="Z31" s="5">
        <f t="shared" si="172"/>
        <v>0</v>
      </c>
      <c r="AA31" s="5">
        <f t="shared" si="173"/>
        <v>50</v>
      </c>
      <c r="AB31" s="5">
        <f t="shared" ref="AB31:AD31" si="174">(0*100)/2</f>
        <v>0</v>
      </c>
      <c r="AC31" s="5">
        <f t="shared" si="174"/>
        <v>0</v>
      </c>
      <c r="AD31" s="5">
        <f t="shared" si="174"/>
        <v>0</v>
      </c>
      <c r="AE31" s="5">
        <f t="shared" si="175"/>
        <v>50</v>
      </c>
      <c r="AF31" s="5">
        <f t="shared" si="176"/>
        <v>0</v>
      </c>
    </row>
    <row r="32">
      <c r="A32" s="1" t="s">
        <v>14</v>
      </c>
      <c r="B32" s="5">
        <f t="shared" si="126"/>
        <v>0</v>
      </c>
      <c r="C32" s="5">
        <f t="shared" ref="C32:F32" si="177">(0*100)/2</f>
        <v>0</v>
      </c>
      <c r="D32" s="5">
        <f t="shared" si="177"/>
        <v>0</v>
      </c>
      <c r="E32" s="5">
        <f t="shared" si="177"/>
        <v>0</v>
      </c>
      <c r="F32" s="5">
        <f t="shared" si="177"/>
        <v>0</v>
      </c>
      <c r="G32" s="5">
        <f t="shared" si="178"/>
        <v>50</v>
      </c>
      <c r="H32" s="5">
        <f t="shared" ref="H32:K32" si="179">(0*100)/2</f>
        <v>0</v>
      </c>
      <c r="I32" s="5">
        <f t="shared" si="179"/>
        <v>0</v>
      </c>
      <c r="J32" s="5">
        <f t="shared" si="179"/>
        <v>0</v>
      </c>
      <c r="K32" s="5">
        <f t="shared" si="179"/>
        <v>0</v>
      </c>
      <c r="L32" s="5">
        <f t="shared" si="180"/>
        <v>50</v>
      </c>
      <c r="M32" s="5">
        <f t="shared" ref="M32:N32" si="181">(0*100)/2</f>
        <v>0</v>
      </c>
      <c r="N32" s="5">
        <f t="shared" si="181"/>
        <v>0</v>
      </c>
      <c r="O32" s="5">
        <f t="shared" ref="O32:O33" si="186">(1*100)/2</f>
        <v>50</v>
      </c>
      <c r="P32" s="5">
        <f t="shared" ref="P32:Z32" si="182">(0*100)/2</f>
        <v>0</v>
      </c>
      <c r="Q32" s="5">
        <f t="shared" si="182"/>
        <v>0</v>
      </c>
      <c r="R32" s="5">
        <f t="shared" si="182"/>
        <v>0</v>
      </c>
      <c r="S32" s="5">
        <f t="shared" si="182"/>
        <v>0</v>
      </c>
      <c r="T32" s="5">
        <f t="shared" si="182"/>
        <v>0</v>
      </c>
      <c r="U32" s="5">
        <f t="shared" si="182"/>
        <v>0</v>
      </c>
      <c r="V32" s="5">
        <f t="shared" si="182"/>
        <v>0</v>
      </c>
      <c r="W32" s="5">
        <f t="shared" si="182"/>
        <v>0</v>
      </c>
      <c r="X32" s="5">
        <f t="shared" si="182"/>
        <v>0</v>
      </c>
      <c r="Y32" s="5">
        <f t="shared" si="182"/>
        <v>0</v>
      </c>
      <c r="Z32" s="5">
        <f t="shared" si="182"/>
        <v>0</v>
      </c>
      <c r="AA32" s="5">
        <f t="shared" si="173"/>
        <v>50</v>
      </c>
      <c r="AB32" s="5">
        <f t="shared" ref="AB32:AD32" si="183">(0*100)/2</f>
        <v>0</v>
      </c>
      <c r="AC32" s="5">
        <f t="shared" si="183"/>
        <v>0</v>
      </c>
      <c r="AD32" s="5">
        <f t="shared" si="183"/>
        <v>0</v>
      </c>
      <c r="AE32" s="5">
        <f t="shared" si="175"/>
        <v>50</v>
      </c>
      <c r="AF32" s="5">
        <f t="shared" si="176"/>
        <v>0</v>
      </c>
    </row>
    <row r="33">
      <c r="A33" s="1" t="s">
        <v>15</v>
      </c>
      <c r="B33" s="5">
        <f t="shared" si="126"/>
        <v>0</v>
      </c>
      <c r="C33" s="5">
        <f t="shared" ref="C33:F33" si="184">(0*100)/2</f>
        <v>0</v>
      </c>
      <c r="D33" s="5">
        <f t="shared" si="184"/>
        <v>0</v>
      </c>
      <c r="E33" s="5">
        <f t="shared" si="184"/>
        <v>0</v>
      </c>
      <c r="F33" s="5">
        <f t="shared" si="184"/>
        <v>0</v>
      </c>
      <c r="G33" s="5">
        <f t="shared" si="178"/>
        <v>50</v>
      </c>
      <c r="H33" s="5">
        <f t="shared" ref="H33:N33" si="185">(0*100)/2</f>
        <v>0</v>
      </c>
      <c r="I33" s="5">
        <f t="shared" si="185"/>
        <v>0</v>
      </c>
      <c r="J33" s="5">
        <f t="shared" si="185"/>
        <v>0</v>
      </c>
      <c r="K33" s="5">
        <f t="shared" si="185"/>
        <v>0</v>
      </c>
      <c r="L33" s="5">
        <f t="shared" si="185"/>
        <v>0</v>
      </c>
      <c r="M33" s="5">
        <f t="shared" si="185"/>
        <v>0</v>
      </c>
      <c r="N33" s="5">
        <f t="shared" si="185"/>
        <v>0</v>
      </c>
      <c r="O33" s="5">
        <f t="shared" si="186"/>
        <v>50</v>
      </c>
      <c r="P33" s="5">
        <f t="shared" ref="P33:Z33" si="187">(0*100)/2</f>
        <v>0</v>
      </c>
      <c r="Q33" s="5">
        <f t="shared" si="187"/>
        <v>0</v>
      </c>
      <c r="R33" s="5">
        <f t="shared" si="187"/>
        <v>0</v>
      </c>
      <c r="S33" s="5">
        <f t="shared" si="187"/>
        <v>0</v>
      </c>
      <c r="T33" s="5">
        <f t="shared" si="187"/>
        <v>0</v>
      </c>
      <c r="U33" s="5">
        <f t="shared" si="187"/>
        <v>0</v>
      </c>
      <c r="V33" s="5">
        <f t="shared" si="187"/>
        <v>0</v>
      </c>
      <c r="W33" s="5">
        <f t="shared" si="187"/>
        <v>0</v>
      </c>
      <c r="X33" s="5">
        <f t="shared" si="187"/>
        <v>0</v>
      </c>
      <c r="Y33" s="5">
        <f t="shared" si="187"/>
        <v>0</v>
      </c>
      <c r="Z33" s="5">
        <f t="shared" si="187"/>
        <v>0</v>
      </c>
      <c r="AA33" s="5">
        <f t="shared" si="173"/>
        <v>50</v>
      </c>
      <c r="AB33" s="5">
        <f t="shared" ref="AB33:AF33" si="188">(0*100)/2</f>
        <v>0</v>
      </c>
      <c r="AC33" s="5">
        <f t="shared" si="188"/>
        <v>0</v>
      </c>
      <c r="AD33" s="5">
        <f t="shared" si="188"/>
        <v>0</v>
      </c>
      <c r="AE33" s="5">
        <f t="shared" si="188"/>
        <v>0</v>
      </c>
      <c r="AF33" s="5">
        <f t="shared" si="188"/>
        <v>0</v>
      </c>
    </row>
    <row r="34">
      <c r="A34" s="1" t="s">
        <v>16</v>
      </c>
      <c r="B34" s="5">
        <f t="shared" si="126"/>
        <v>0</v>
      </c>
      <c r="C34" s="5">
        <f t="shared" ref="C34:AF34" si="189">(0*100)/2</f>
        <v>0</v>
      </c>
      <c r="D34" s="5">
        <f t="shared" si="189"/>
        <v>0</v>
      </c>
      <c r="E34" s="5">
        <f t="shared" si="189"/>
        <v>0</v>
      </c>
      <c r="F34" s="5">
        <f t="shared" si="189"/>
        <v>0</v>
      </c>
      <c r="G34" s="5">
        <f t="shared" si="189"/>
        <v>0</v>
      </c>
      <c r="H34" s="5">
        <f t="shared" si="189"/>
        <v>0</v>
      </c>
      <c r="I34" s="5">
        <f t="shared" si="189"/>
        <v>0</v>
      </c>
      <c r="J34" s="5">
        <f t="shared" si="189"/>
        <v>0</v>
      </c>
      <c r="K34" s="5">
        <f t="shared" si="189"/>
        <v>0</v>
      </c>
      <c r="L34" s="5">
        <f t="shared" si="189"/>
        <v>0</v>
      </c>
      <c r="M34" s="5">
        <f t="shared" si="189"/>
        <v>0</v>
      </c>
      <c r="N34" s="5">
        <f t="shared" si="189"/>
        <v>0</v>
      </c>
      <c r="O34" s="5">
        <f t="shared" si="189"/>
        <v>0</v>
      </c>
      <c r="P34" s="5">
        <f t="shared" si="189"/>
        <v>0</v>
      </c>
      <c r="Q34" s="5">
        <f t="shared" si="189"/>
        <v>0</v>
      </c>
      <c r="R34" s="5">
        <f t="shared" si="189"/>
        <v>0</v>
      </c>
      <c r="S34" s="5">
        <f t="shared" si="189"/>
        <v>0</v>
      </c>
      <c r="T34" s="5">
        <f t="shared" si="189"/>
        <v>0</v>
      </c>
      <c r="U34" s="5">
        <f t="shared" si="189"/>
        <v>0</v>
      </c>
      <c r="V34" s="5">
        <f t="shared" si="189"/>
        <v>0</v>
      </c>
      <c r="W34" s="5">
        <f t="shared" si="189"/>
        <v>0</v>
      </c>
      <c r="X34" s="5">
        <f t="shared" si="189"/>
        <v>0</v>
      </c>
      <c r="Y34" s="5">
        <f t="shared" si="189"/>
        <v>0</v>
      </c>
      <c r="Z34" s="5">
        <f t="shared" si="189"/>
        <v>0</v>
      </c>
      <c r="AA34" s="5">
        <f t="shared" si="189"/>
        <v>0</v>
      </c>
      <c r="AB34" s="5">
        <f t="shared" si="189"/>
        <v>0</v>
      </c>
      <c r="AC34" s="5">
        <f t="shared" si="189"/>
        <v>0</v>
      </c>
      <c r="AD34" s="5">
        <f t="shared" si="189"/>
        <v>0</v>
      </c>
      <c r="AE34" s="5">
        <f t="shared" si="189"/>
        <v>0</v>
      </c>
      <c r="AF34" s="5">
        <f t="shared" si="189"/>
        <v>0</v>
      </c>
    </row>
    <row r="35">
      <c r="A35" s="1" t="s">
        <v>17</v>
      </c>
      <c r="B35" s="5">
        <f t="shared" si="126"/>
        <v>0</v>
      </c>
      <c r="C35" s="5">
        <f t="shared" ref="C35:AF35" si="190">(0*100)/2</f>
        <v>0</v>
      </c>
      <c r="D35" s="5">
        <f t="shared" si="190"/>
        <v>0</v>
      </c>
      <c r="E35" s="5">
        <f t="shared" si="190"/>
        <v>0</v>
      </c>
      <c r="F35" s="5">
        <f t="shared" si="190"/>
        <v>0</v>
      </c>
      <c r="G35" s="5">
        <f t="shared" si="190"/>
        <v>0</v>
      </c>
      <c r="H35" s="5">
        <f t="shared" si="190"/>
        <v>0</v>
      </c>
      <c r="I35" s="5">
        <f t="shared" si="190"/>
        <v>0</v>
      </c>
      <c r="J35" s="5">
        <f t="shared" si="190"/>
        <v>0</v>
      </c>
      <c r="K35" s="5">
        <f t="shared" si="190"/>
        <v>0</v>
      </c>
      <c r="L35" s="5">
        <f t="shared" si="190"/>
        <v>0</v>
      </c>
      <c r="M35" s="5">
        <f t="shared" si="190"/>
        <v>0</v>
      </c>
      <c r="N35" s="5">
        <f t="shared" si="190"/>
        <v>0</v>
      </c>
      <c r="O35" s="5">
        <f t="shared" si="190"/>
        <v>0</v>
      </c>
      <c r="P35" s="5">
        <f t="shared" si="190"/>
        <v>0</v>
      </c>
      <c r="Q35" s="5">
        <f t="shared" si="190"/>
        <v>0</v>
      </c>
      <c r="R35" s="5">
        <f t="shared" si="190"/>
        <v>0</v>
      </c>
      <c r="S35" s="5">
        <f t="shared" si="190"/>
        <v>0</v>
      </c>
      <c r="T35" s="5">
        <f t="shared" si="190"/>
        <v>0</v>
      </c>
      <c r="U35" s="5">
        <f t="shared" si="190"/>
        <v>0</v>
      </c>
      <c r="V35" s="5">
        <f t="shared" si="190"/>
        <v>0</v>
      </c>
      <c r="W35" s="5">
        <f t="shared" si="190"/>
        <v>0</v>
      </c>
      <c r="X35" s="5">
        <f t="shared" si="190"/>
        <v>0</v>
      </c>
      <c r="Y35" s="5">
        <f t="shared" si="190"/>
        <v>0</v>
      </c>
      <c r="Z35" s="5">
        <f t="shared" si="190"/>
        <v>0</v>
      </c>
      <c r="AA35" s="5">
        <f t="shared" si="190"/>
        <v>0</v>
      </c>
      <c r="AB35" s="5">
        <f t="shared" si="190"/>
        <v>0</v>
      </c>
      <c r="AC35" s="5">
        <f t="shared" si="190"/>
        <v>0</v>
      </c>
      <c r="AD35" s="5">
        <f t="shared" si="190"/>
        <v>0</v>
      </c>
      <c r="AE35" s="5">
        <f t="shared" si="190"/>
        <v>0</v>
      </c>
      <c r="AF35" s="5">
        <f t="shared" si="190"/>
        <v>0</v>
      </c>
    </row>
    <row r="36">
      <c r="A36" s="3" t="s">
        <v>19</v>
      </c>
    </row>
    <row r="37">
      <c r="A37" s="1" t="s">
        <v>2</v>
      </c>
      <c r="B37" s="5">
        <f t="shared" ref="B37:AF37" si="191">(0*100)/2</f>
        <v>0</v>
      </c>
      <c r="C37" s="5">
        <f t="shared" si="191"/>
        <v>0</v>
      </c>
      <c r="D37" s="5">
        <f t="shared" si="191"/>
        <v>0</v>
      </c>
      <c r="E37" s="5">
        <f t="shared" si="191"/>
        <v>0</v>
      </c>
      <c r="F37" s="5">
        <f t="shared" si="191"/>
        <v>0</v>
      </c>
      <c r="G37" s="5">
        <f t="shared" si="191"/>
        <v>0</v>
      </c>
      <c r="H37" s="5">
        <f t="shared" si="191"/>
        <v>0</v>
      </c>
      <c r="I37" s="5">
        <f t="shared" si="191"/>
        <v>0</v>
      </c>
      <c r="J37" s="5">
        <f t="shared" si="191"/>
        <v>0</v>
      </c>
      <c r="K37" s="5">
        <f t="shared" si="191"/>
        <v>0</v>
      </c>
      <c r="L37" s="5">
        <f t="shared" si="191"/>
        <v>0</v>
      </c>
      <c r="M37" s="5">
        <f t="shared" si="191"/>
        <v>0</v>
      </c>
      <c r="N37" s="5">
        <f t="shared" si="191"/>
        <v>0</v>
      </c>
      <c r="O37" s="5">
        <f t="shared" si="191"/>
        <v>0</v>
      </c>
      <c r="P37" s="5">
        <f t="shared" si="191"/>
        <v>0</v>
      </c>
      <c r="Q37" s="5">
        <f t="shared" si="191"/>
        <v>0</v>
      </c>
      <c r="R37" s="5">
        <f t="shared" si="191"/>
        <v>0</v>
      </c>
      <c r="S37" s="5">
        <f t="shared" si="191"/>
        <v>0</v>
      </c>
      <c r="T37" s="5">
        <f t="shared" si="191"/>
        <v>0</v>
      </c>
      <c r="U37" s="5">
        <f t="shared" si="191"/>
        <v>0</v>
      </c>
      <c r="V37" s="5">
        <f t="shared" si="191"/>
        <v>0</v>
      </c>
      <c r="W37" s="5">
        <f t="shared" si="191"/>
        <v>0</v>
      </c>
      <c r="X37" s="5">
        <f t="shared" si="191"/>
        <v>0</v>
      </c>
      <c r="Y37" s="5">
        <f t="shared" si="191"/>
        <v>0</v>
      </c>
      <c r="Z37" s="5">
        <f t="shared" si="191"/>
        <v>0</v>
      </c>
      <c r="AA37" s="5">
        <f t="shared" si="191"/>
        <v>0</v>
      </c>
      <c r="AB37" s="5">
        <f t="shared" si="191"/>
        <v>0</v>
      </c>
      <c r="AC37" s="5">
        <f t="shared" si="191"/>
        <v>0</v>
      </c>
      <c r="AD37" s="5">
        <f t="shared" si="191"/>
        <v>0</v>
      </c>
      <c r="AE37" s="5">
        <f t="shared" si="191"/>
        <v>0</v>
      </c>
      <c r="AF37" s="5">
        <f t="shared" si="191"/>
        <v>0</v>
      </c>
    </row>
    <row r="38">
      <c r="A38" s="1" t="s">
        <v>3</v>
      </c>
      <c r="B38" s="5">
        <f t="shared" ref="B38:AF38" si="192">(0*100)/2</f>
        <v>0</v>
      </c>
      <c r="C38" s="5">
        <f t="shared" si="192"/>
        <v>0</v>
      </c>
      <c r="D38" s="5">
        <f t="shared" si="192"/>
        <v>0</v>
      </c>
      <c r="E38" s="5">
        <f t="shared" si="192"/>
        <v>0</v>
      </c>
      <c r="F38" s="5">
        <f t="shared" si="192"/>
        <v>0</v>
      </c>
      <c r="G38" s="5">
        <f t="shared" si="192"/>
        <v>0</v>
      </c>
      <c r="H38" s="5">
        <f t="shared" si="192"/>
        <v>0</v>
      </c>
      <c r="I38" s="5">
        <f t="shared" si="192"/>
        <v>0</v>
      </c>
      <c r="J38" s="5">
        <f t="shared" si="192"/>
        <v>0</v>
      </c>
      <c r="K38" s="5">
        <f t="shared" si="192"/>
        <v>0</v>
      </c>
      <c r="L38" s="5">
        <f t="shared" si="192"/>
        <v>0</v>
      </c>
      <c r="M38" s="5">
        <f t="shared" si="192"/>
        <v>0</v>
      </c>
      <c r="N38" s="5">
        <f t="shared" si="192"/>
        <v>0</v>
      </c>
      <c r="O38" s="5">
        <f t="shared" si="192"/>
        <v>0</v>
      </c>
      <c r="P38" s="5">
        <f t="shared" si="192"/>
        <v>0</v>
      </c>
      <c r="Q38" s="5">
        <f t="shared" si="192"/>
        <v>0</v>
      </c>
      <c r="R38" s="5">
        <f t="shared" si="192"/>
        <v>0</v>
      </c>
      <c r="S38" s="5">
        <f t="shared" si="192"/>
        <v>0</v>
      </c>
      <c r="T38" s="5">
        <f t="shared" si="192"/>
        <v>0</v>
      </c>
      <c r="U38" s="5">
        <f t="shared" si="192"/>
        <v>0</v>
      </c>
      <c r="V38" s="5">
        <f t="shared" si="192"/>
        <v>0</v>
      </c>
      <c r="W38" s="5">
        <f t="shared" si="192"/>
        <v>0</v>
      </c>
      <c r="X38" s="5">
        <f t="shared" si="192"/>
        <v>0</v>
      </c>
      <c r="Y38" s="5">
        <f t="shared" si="192"/>
        <v>0</v>
      </c>
      <c r="Z38" s="5">
        <f t="shared" si="192"/>
        <v>0</v>
      </c>
      <c r="AA38" s="5">
        <f t="shared" si="192"/>
        <v>0</v>
      </c>
      <c r="AB38" s="5">
        <f t="shared" si="192"/>
        <v>0</v>
      </c>
      <c r="AC38" s="5">
        <f t="shared" si="192"/>
        <v>0</v>
      </c>
      <c r="AD38" s="5">
        <f t="shared" si="192"/>
        <v>0</v>
      </c>
      <c r="AE38" s="5">
        <f t="shared" si="192"/>
        <v>0</v>
      </c>
      <c r="AF38" s="5">
        <f t="shared" si="192"/>
        <v>0</v>
      </c>
    </row>
    <row r="39">
      <c r="A39" s="1" t="s">
        <v>4</v>
      </c>
      <c r="B39" s="5">
        <f t="shared" ref="B39:B52" si="197">(0*100)/2</f>
        <v>0</v>
      </c>
      <c r="C39" s="5">
        <f t="shared" ref="C39:C40" si="198">(1*100)/2</f>
        <v>50</v>
      </c>
      <c r="D39" s="5">
        <f t="shared" ref="D39:D40" si="199">(0*100)/2</f>
        <v>0</v>
      </c>
      <c r="E39" s="5">
        <f t="shared" ref="E39:E40" si="200">(1*100)/2</f>
        <v>50</v>
      </c>
      <c r="F39" s="5">
        <f t="shared" ref="F39:N39" si="193">(0*100)/2</f>
        <v>0</v>
      </c>
      <c r="G39" s="5">
        <f t="shared" si="193"/>
        <v>0</v>
      </c>
      <c r="H39" s="5">
        <f t="shared" si="193"/>
        <v>0</v>
      </c>
      <c r="I39" s="5">
        <f t="shared" si="193"/>
        <v>0</v>
      </c>
      <c r="J39" s="5">
        <f t="shared" si="193"/>
        <v>0</v>
      </c>
      <c r="K39" s="5">
        <f t="shared" si="193"/>
        <v>0</v>
      </c>
      <c r="L39" s="5">
        <f t="shared" si="193"/>
        <v>0</v>
      </c>
      <c r="M39" s="5">
        <f t="shared" si="193"/>
        <v>0</v>
      </c>
      <c r="N39" s="5">
        <f t="shared" si="193"/>
        <v>0</v>
      </c>
      <c r="O39" s="5">
        <f t="shared" ref="O39:O40" si="202">(1*100)/2</f>
        <v>50</v>
      </c>
      <c r="P39" s="5">
        <f t="shared" ref="P39:V39" si="194">(0*100)/2</f>
        <v>0</v>
      </c>
      <c r="Q39" s="5">
        <f t="shared" si="194"/>
        <v>0</v>
      </c>
      <c r="R39" s="5">
        <f t="shared" si="194"/>
        <v>0</v>
      </c>
      <c r="S39" s="5">
        <f t="shared" si="194"/>
        <v>0</v>
      </c>
      <c r="T39" s="5">
        <f t="shared" si="194"/>
        <v>0</v>
      </c>
      <c r="U39" s="5">
        <f t="shared" si="194"/>
        <v>0</v>
      </c>
      <c r="V39" s="5">
        <f t="shared" si="194"/>
        <v>0</v>
      </c>
      <c r="W39" s="5">
        <f t="shared" ref="W39:X39" si="195">(1*100)/2</f>
        <v>50</v>
      </c>
      <c r="X39" s="5">
        <f t="shared" si="195"/>
        <v>50</v>
      </c>
      <c r="Y39" s="5">
        <f t="shared" ref="Y39:AF39" si="196">(0*100)/2</f>
        <v>0</v>
      </c>
      <c r="Z39" s="5">
        <f t="shared" si="196"/>
        <v>0</v>
      </c>
      <c r="AA39" s="5">
        <f t="shared" si="196"/>
        <v>0</v>
      </c>
      <c r="AB39" s="5">
        <f t="shared" si="196"/>
        <v>0</v>
      </c>
      <c r="AC39" s="5">
        <f t="shared" si="196"/>
        <v>0</v>
      </c>
      <c r="AD39" s="5">
        <f t="shared" si="196"/>
        <v>0</v>
      </c>
      <c r="AE39" s="5">
        <f t="shared" si="196"/>
        <v>0</v>
      </c>
      <c r="AF39" s="5">
        <f t="shared" si="196"/>
        <v>0</v>
      </c>
    </row>
    <row r="40">
      <c r="A40" s="1" t="s">
        <v>5</v>
      </c>
      <c r="B40" s="5">
        <f t="shared" si="197"/>
        <v>0</v>
      </c>
      <c r="C40" s="5">
        <f t="shared" si="198"/>
        <v>50</v>
      </c>
      <c r="D40" s="5">
        <f t="shared" si="199"/>
        <v>0</v>
      </c>
      <c r="E40" s="5">
        <f t="shared" si="200"/>
        <v>50</v>
      </c>
      <c r="F40" s="5">
        <f t="shared" ref="F40:N40" si="201">(0*100)/2</f>
        <v>0</v>
      </c>
      <c r="G40" s="5">
        <f t="shared" si="201"/>
        <v>0</v>
      </c>
      <c r="H40" s="5">
        <f t="shared" si="201"/>
        <v>0</v>
      </c>
      <c r="I40" s="5">
        <f t="shared" si="201"/>
        <v>0</v>
      </c>
      <c r="J40" s="5">
        <f t="shared" si="201"/>
        <v>0</v>
      </c>
      <c r="K40" s="5">
        <f t="shared" si="201"/>
        <v>0</v>
      </c>
      <c r="L40" s="5">
        <f t="shared" si="201"/>
        <v>0</v>
      </c>
      <c r="M40" s="5">
        <f t="shared" si="201"/>
        <v>0</v>
      </c>
      <c r="N40" s="5">
        <f t="shared" si="201"/>
        <v>0</v>
      </c>
      <c r="O40" s="5">
        <f t="shared" si="202"/>
        <v>50</v>
      </c>
      <c r="P40" s="5">
        <f t="shared" ref="P40:V40" si="203">(0*100)/2</f>
        <v>0</v>
      </c>
      <c r="Q40" s="5">
        <f t="shared" si="203"/>
        <v>0</v>
      </c>
      <c r="R40" s="5">
        <f t="shared" si="203"/>
        <v>0</v>
      </c>
      <c r="S40" s="5">
        <f t="shared" si="203"/>
        <v>0</v>
      </c>
      <c r="T40" s="5">
        <f t="shared" si="203"/>
        <v>0</v>
      </c>
      <c r="U40" s="5">
        <f t="shared" si="203"/>
        <v>0</v>
      </c>
      <c r="V40" s="5">
        <f t="shared" si="203"/>
        <v>0</v>
      </c>
      <c r="W40" s="5">
        <f t="shared" ref="W40:X40" si="204">(1*100)/2</f>
        <v>50</v>
      </c>
      <c r="X40" s="5">
        <f t="shared" si="204"/>
        <v>50</v>
      </c>
      <c r="Y40" s="5">
        <f t="shared" ref="Y40:Z40" si="205">(0*100)/2</f>
        <v>0</v>
      </c>
      <c r="Z40" s="5">
        <f t="shared" si="205"/>
        <v>0</v>
      </c>
      <c r="AA40" s="5">
        <f t="shared" ref="AA40:AA43" si="211">(1*100)/2</f>
        <v>50</v>
      </c>
      <c r="AB40" s="5">
        <f t="shared" ref="AB40:AF40" si="206">(0*100)/2</f>
        <v>0</v>
      </c>
      <c r="AC40" s="5">
        <f t="shared" si="206"/>
        <v>0</v>
      </c>
      <c r="AD40" s="5">
        <f t="shared" si="206"/>
        <v>0</v>
      </c>
      <c r="AE40" s="5">
        <f t="shared" si="206"/>
        <v>0</v>
      </c>
      <c r="AF40" s="5">
        <f t="shared" si="206"/>
        <v>0</v>
      </c>
    </row>
    <row r="41">
      <c r="A41" s="1" t="s">
        <v>6</v>
      </c>
      <c r="B41" s="5">
        <f t="shared" si="197"/>
        <v>0</v>
      </c>
      <c r="C41" s="5">
        <f t="shared" ref="C41:F41" si="207">(0*100)/2</f>
        <v>0</v>
      </c>
      <c r="D41" s="5">
        <f t="shared" si="207"/>
        <v>0</v>
      </c>
      <c r="E41" s="5">
        <f t="shared" si="207"/>
        <v>0</v>
      </c>
      <c r="F41" s="5">
        <f t="shared" si="207"/>
        <v>0</v>
      </c>
      <c r="G41" s="5">
        <f t="shared" ref="G41:G42" si="214">(1*100)/2</f>
        <v>50</v>
      </c>
      <c r="H41" s="5">
        <f t="shared" ref="H41:K41" si="208">(0*100)/2</f>
        <v>0</v>
      </c>
      <c r="I41" s="5">
        <f t="shared" si="208"/>
        <v>0</v>
      </c>
      <c r="J41" s="5">
        <f t="shared" si="208"/>
        <v>0</v>
      </c>
      <c r="K41" s="5">
        <f t="shared" si="208"/>
        <v>0</v>
      </c>
      <c r="L41" s="5">
        <f t="shared" ref="L41:L42" si="216">(1*100)/2</f>
        <v>50</v>
      </c>
      <c r="M41" s="5">
        <f t="shared" ref="M41:R41" si="209">(0*100)/2</f>
        <v>0</v>
      </c>
      <c r="N41" s="5">
        <f t="shared" si="209"/>
        <v>0</v>
      </c>
      <c r="O41" s="5">
        <f t="shared" si="209"/>
        <v>0</v>
      </c>
      <c r="P41" s="5">
        <f t="shared" si="209"/>
        <v>0</v>
      </c>
      <c r="Q41" s="5">
        <f t="shared" si="209"/>
        <v>0</v>
      </c>
      <c r="R41" s="5">
        <f t="shared" si="209"/>
        <v>0</v>
      </c>
      <c r="S41" s="5">
        <f t="shared" ref="S41:S42" si="218">(1*100)/2</f>
        <v>50</v>
      </c>
      <c r="T41" s="5">
        <f t="shared" ref="T41:Z41" si="210">(0*100)/2</f>
        <v>0</v>
      </c>
      <c r="U41" s="5">
        <f t="shared" si="210"/>
        <v>0</v>
      </c>
      <c r="V41" s="5">
        <f t="shared" si="210"/>
        <v>0</v>
      </c>
      <c r="W41" s="5">
        <f t="shared" si="210"/>
        <v>0</v>
      </c>
      <c r="X41" s="5">
        <f t="shared" si="210"/>
        <v>0</v>
      </c>
      <c r="Y41" s="5">
        <f t="shared" si="210"/>
        <v>0</v>
      </c>
      <c r="Z41" s="5">
        <f t="shared" si="210"/>
        <v>0</v>
      </c>
      <c r="AA41" s="5">
        <f t="shared" si="211"/>
        <v>50</v>
      </c>
      <c r="AB41" s="5">
        <f>(1*100)/2</f>
        <v>50</v>
      </c>
      <c r="AC41" s="5">
        <f t="shared" ref="AC41:AF41" si="212">(0*100)/2</f>
        <v>0</v>
      </c>
      <c r="AD41" s="5">
        <f t="shared" si="212"/>
        <v>0</v>
      </c>
      <c r="AE41" s="5">
        <f t="shared" si="212"/>
        <v>0</v>
      </c>
      <c r="AF41" s="5">
        <f t="shared" si="212"/>
        <v>0</v>
      </c>
    </row>
    <row r="42">
      <c r="A42" s="1" t="s">
        <v>7</v>
      </c>
      <c r="B42" s="5">
        <f t="shared" si="197"/>
        <v>0</v>
      </c>
      <c r="C42" s="5">
        <f t="shared" ref="C42:F42" si="213">(0*100)/2</f>
        <v>0</v>
      </c>
      <c r="D42" s="5">
        <f t="shared" si="213"/>
        <v>0</v>
      </c>
      <c r="E42" s="5">
        <f t="shared" si="213"/>
        <v>0</v>
      </c>
      <c r="F42" s="5">
        <f t="shared" si="213"/>
        <v>0</v>
      </c>
      <c r="G42" s="5">
        <f t="shared" si="214"/>
        <v>50</v>
      </c>
      <c r="H42" s="5">
        <f t="shared" ref="H42:K42" si="215">(0*100)/2</f>
        <v>0</v>
      </c>
      <c r="I42" s="5">
        <f t="shared" si="215"/>
        <v>0</v>
      </c>
      <c r="J42" s="5">
        <f t="shared" si="215"/>
        <v>0</v>
      </c>
      <c r="K42" s="5">
        <f t="shared" si="215"/>
        <v>0</v>
      </c>
      <c r="L42" s="5">
        <f t="shared" si="216"/>
        <v>50</v>
      </c>
      <c r="M42" s="5">
        <f t="shared" ref="M42:R42" si="217">(0*100)/2</f>
        <v>0</v>
      </c>
      <c r="N42" s="5">
        <f t="shared" si="217"/>
        <v>0</v>
      </c>
      <c r="O42" s="5">
        <f t="shared" si="217"/>
        <v>0</v>
      </c>
      <c r="P42" s="5">
        <f t="shared" si="217"/>
        <v>0</v>
      </c>
      <c r="Q42" s="5">
        <f t="shared" si="217"/>
        <v>0</v>
      </c>
      <c r="R42" s="5">
        <f t="shared" si="217"/>
        <v>0</v>
      </c>
      <c r="S42" s="5">
        <f t="shared" si="218"/>
        <v>50</v>
      </c>
      <c r="T42" s="5">
        <f t="shared" ref="T42:V42" si="219">(0*100)/2</f>
        <v>0</v>
      </c>
      <c r="U42" s="5">
        <f t="shared" si="219"/>
        <v>0</v>
      </c>
      <c r="V42" s="5">
        <f t="shared" si="219"/>
        <v>0</v>
      </c>
      <c r="W42" s="5">
        <f>(1*100)/2</f>
        <v>50</v>
      </c>
      <c r="X42" s="5">
        <f t="shared" ref="X42:Z42" si="220">(0*100)/2</f>
        <v>0</v>
      </c>
      <c r="Y42" s="5">
        <f t="shared" si="220"/>
        <v>0</v>
      </c>
      <c r="Z42" s="5">
        <f t="shared" si="220"/>
        <v>0</v>
      </c>
      <c r="AA42" s="5">
        <f t="shared" si="211"/>
        <v>50</v>
      </c>
      <c r="AB42" s="5">
        <f t="shared" ref="AB42:AF42" si="221">(0*100)/2</f>
        <v>0</v>
      </c>
      <c r="AC42" s="5">
        <f t="shared" si="221"/>
        <v>0</v>
      </c>
      <c r="AD42" s="5">
        <f t="shared" si="221"/>
        <v>0</v>
      </c>
      <c r="AE42" s="5">
        <f t="shared" si="221"/>
        <v>0</v>
      </c>
      <c r="AF42" s="5">
        <f t="shared" si="221"/>
        <v>0</v>
      </c>
    </row>
    <row r="43">
      <c r="A43" s="1" t="s">
        <v>8</v>
      </c>
      <c r="B43" s="5">
        <f t="shared" si="197"/>
        <v>0</v>
      </c>
      <c r="C43" s="5">
        <f t="shared" ref="C43:P43" si="222">(0*100)/2</f>
        <v>0</v>
      </c>
      <c r="D43" s="5">
        <f t="shared" si="222"/>
        <v>0</v>
      </c>
      <c r="E43" s="5">
        <f t="shared" si="222"/>
        <v>0</v>
      </c>
      <c r="F43" s="5">
        <f t="shared" si="222"/>
        <v>0</v>
      </c>
      <c r="G43" s="5">
        <f t="shared" si="222"/>
        <v>0</v>
      </c>
      <c r="H43" s="5">
        <f t="shared" si="222"/>
        <v>0</v>
      </c>
      <c r="I43" s="5">
        <f t="shared" si="222"/>
        <v>0</v>
      </c>
      <c r="J43" s="5">
        <f t="shared" si="222"/>
        <v>0</v>
      </c>
      <c r="K43" s="5">
        <f t="shared" si="222"/>
        <v>0</v>
      </c>
      <c r="L43" s="5">
        <f t="shared" si="222"/>
        <v>0</v>
      </c>
      <c r="M43" s="5">
        <f t="shared" si="222"/>
        <v>0</v>
      </c>
      <c r="N43" s="5">
        <f t="shared" si="222"/>
        <v>0</v>
      </c>
      <c r="O43" s="5">
        <f t="shared" si="222"/>
        <v>0</v>
      </c>
      <c r="P43" s="5">
        <f t="shared" si="222"/>
        <v>0</v>
      </c>
      <c r="Q43" s="5">
        <f t="shared" ref="Q43:Q44" si="226">(1*100)/2</f>
        <v>50</v>
      </c>
      <c r="R43" s="5">
        <f t="shared" ref="R43:Z43" si="223">(0*100)/2</f>
        <v>0</v>
      </c>
      <c r="S43" s="5">
        <f t="shared" si="223"/>
        <v>0</v>
      </c>
      <c r="T43" s="5">
        <f t="shared" si="223"/>
        <v>0</v>
      </c>
      <c r="U43" s="5">
        <f t="shared" si="223"/>
        <v>0</v>
      </c>
      <c r="V43" s="5">
        <f t="shared" si="223"/>
        <v>0</v>
      </c>
      <c r="W43" s="5">
        <f t="shared" si="223"/>
        <v>0</v>
      </c>
      <c r="X43" s="5">
        <f t="shared" si="223"/>
        <v>0</v>
      </c>
      <c r="Y43" s="5">
        <f t="shared" si="223"/>
        <v>0</v>
      </c>
      <c r="Z43" s="5">
        <f t="shared" si="223"/>
        <v>0</v>
      </c>
      <c r="AA43" s="5">
        <f t="shared" si="211"/>
        <v>50</v>
      </c>
      <c r="AB43" s="5">
        <f>(1*100)/2</f>
        <v>50</v>
      </c>
      <c r="AC43" s="5">
        <f t="shared" ref="AC43:AF43" si="224">(0*100)/2</f>
        <v>0</v>
      </c>
      <c r="AD43" s="5">
        <f t="shared" si="224"/>
        <v>0</v>
      </c>
      <c r="AE43" s="5">
        <f t="shared" si="224"/>
        <v>0</v>
      </c>
      <c r="AF43" s="5">
        <f t="shared" si="224"/>
        <v>0</v>
      </c>
    </row>
    <row r="44">
      <c r="A44" s="1" t="s">
        <v>9</v>
      </c>
      <c r="B44" s="5">
        <f t="shared" si="197"/>
        <v>0</v>
      </c>
      <c r="C44" s="5">
        <f t="shared" ref="C44:C47" si="228">(1*100)/2</f>
        <v>50</v>
      </c>
      <c r="D44" s="5">
        <f t="shared" ref="D44:P44" si="225">(0*100)/2</f>
        <v>0</v>
      </c>
      <c r="E44" s="5">
        <f t="shared" si="225"/>
        <v>0</v>
      </c>
      <c r="F44" s="5">
        <f t="shared" si="225"/>
        <v>0</v>
      </c>
      <c r="G44" s="5">
        <f t="shared" si="225"/>
        <v>0</v>
      </c>
      <c r="H44" s="5">
        <f t="shared" si="225"/>
        <v>0</v>
      </c>
      <c r="I44" s="5">
        <f t="shared" si="225"/>
        <v>0</v>
      </c>
      <c r="J44" s="5">
        <f t="shared" si="225"/>
        <v>0</v>
      </c>
      <c r="K44" s="5">
        <f t="shared" si="225"/>
        <v>0</v>
      </c>
      <c r="L44" s="5">
        <f t="shared" si="225"/>
        <v>0</v>
      </c>
      <c r="M44" s="5">
        <f t="shared" si="225"/>
        <v>0</v>
      </c>
      <c r="N44" s="5">
        <f t="shared" si="225"/>
        <v>0</v>
      </c>
      <c r="O44" s="5">
        <f t="shared" si="225"/>
        <v>0</v>
      </c>
      <c r="P44" s="5">
        <f t="shared" si="225"/>
        <v>0</v>
      </c>
      <c r="Q44" s="5">
        <f t="shared" si="226"/>
        <v>50</v>
      </c>
      <c r="R44" s="5">
        <f t="shared" ref="R44:AF44" si="227">(0*100)/2</f>
        <v>0</v>
      </c>
      <c r="S44" s="5">
        <f t="shared" si="227"/>
        <v>0</v>
      </c>
      <c r="T44" s="5">
        <f t="shared" si="227"/>
        <v>0</v>
      </c>
      <c r="U44" s="5">
        <f t="shared" si="227"/>
        <v>0</v>
      </c>
      <c r="V44" s="5">
        <f t="shared" si="227"/>
        <v>0</v>
      </c>
      <c r="W44" s="5">
        <f t="shared" si="227"/>
        <v>0</v>
      </c>
      <c r="X44" s="5">
        <f t="shared" si="227"/>
        <v>0</v>
      </c>
      <c r="Y44" s="5">
        <f t="shared" si="227"/>
        <v>0</v>
      </c>
      <c r="Z44" s="5">
        <f t="shared" si="227"/>
        <v>0</v>
      </c>
      <c r="AA44" s="5">
        <f t="shared" si="227"/>
        <v>0</v>
      </c>
      <c r="AB44" s="5">
        <f t="shared" si="227"/>
        <v>0</v>
      </c>
      <c r="AC44" s="5">
        <f t="shared" si="227"/>
        <v>0</v>
      </c>
      <c r="AD44" s="5">
        <f t="shared" si="227"/>
        <v>0</v>
      </c>
      <c r="AE44" s="5">
        <f t="shared" si="227"/>
        <v>0</v>
      </c>
      <c r="AF44" s="5">
        <f t="shared" si="227"/>
        <v>0</v>
      </c>
    </row>
    <row r="45">
      <c r="A45" s="1" t="s">
        <v>10</v>
      </c>
      <c r="B45" s="5">
        <f t="shared" si="197"/>
        <v>0</v>
      </c>
      <c r="C45" s="5">
        <f t="shared" si="228"/>
        <v>50</v>
      </c>
      <c r="D45" s="5">
        <f t="shared" ref="D45:K45" si="229">(0*100)/2</f>
        <v>0</v>
      </c>
      <c r="E45" s="5">
        <f t="shared" si="229"/>
        <v>0</v>
      </c>
      <c r="F45" s="5">
        <f t="shared" si="229"/>
        <v>0</v>
      </c>
      <c r="G45" s="5">
        <f t="shared" si="229"/>
        <v>0</v>
      </c>
      <c r="H45" s="5">
        <f t="shared" si="229"/>
        <v>0</v>
      </c>
      <c r="I45" s="5">
        <f t="shared" si="229"/>
        <v>0</v>
      </c>
      <c r="J45" s="5">
        <f t="shared" si="229"/>
        <v>0</v>
      </c>
      <c r="K45" s="5">
        <f t="shared" si="229"/>
        <v>0</v>
      </c>
      <c r="L45" s="5">
        <f t="shared" ref="L45:L46" si="234">(1*100)/2</f>
        <v>50</v>
      </c>
      <c r="M45" s="5">
        <f t="shared" ref="M45:Z45" si="230">(0*100)/2</f>
        <v>0</v>
      </c>
      <c r="N45" s="5">
        <f t="shared" si="230"/>
        <v>0</v>
      </c>
      <c r="O45" s="5">
        <f t="shared" si="230"/>
        <v>0</v>
      </c>
      <c r="P45" s="5">
        <f t="shared" si="230"/>
        <v>0</v>
      </c>
      <c r="Q45" s="5">
        <f t="shared" si="230"/>
        <v>0</v>
      </c>
      <c r="R45" s="5">
        <f t="shared" si="230"/>
        <v>0</v>
      </c>
      <c r="S45" s="5">
        <f t="shared" si="230"/>
        <v>0</v>
      </c>
      <c r="T45" s="5">
        <f t="shared" si="230"/>
        <v>0</v>
      </c>
      <c r="U45" s="5">
        <f t="shared" si="230"/>
        <v>0</v>
      </c>
      <c r="V45" s="5">
        <f t="shared" si="230"/>
        <v>0</v>
      </c>
      <c r="W45" s="5">
        <f t="shared" si="230"/>
        <v>0</v>
      </c>
      <c r="X45" s="5">
        <f t="shared" si="230"/>
        <v>0</v>
      </c>
      <c r="Y45" s="5">
        <f t="shared" si="230"/>
        <v>0</v>
      </c>
      <c r="Z45" s="5">
        <f t="shared" si="230"/>
        <v>0</v>
      </c>
      <c r="AA45" s="5">
        <f t="shared" ref="AA45:AA46" si="236">(1*100)/2</f>
        <v>50</v>
      </c>
      <c r="AB45" s="5">
        <f t="shared" ref="AB45:AF45" si="231">(0*100)/2</f>
        <v>0</v>
      </c>
      <c r="AC45" s="5">
        <f t="shared" si="231"/>
        <v>0</v>
      </c>
      <c r="AD45" s="5">
        <f t="shared" si="231"/>
        <v>0</v>
      </c>
      <c r="AE45" s="5">
        <f t="shared" si="231"/>
        <v>0</v>
      </c>
      <c r="AF45" s="5">
        <f t="shared" si="231"/>
        <v>0</v>
      </c>
    </row>
    <row r="46">
      <c r="A46" s="1" t="s">
        <v>11</v>
      </c>
      <c r="B46" s="5">
        <f t="shared" si="197"/>
        <v>0</v>
      </c>
      <c r="C46" s="5">
        <f t="shared" si="228"/>
        <v>50</v>
      </c>
      <c r="D46" s="5">
        <f t="shared" ref="D46:F46" si="232">(0*100)/2</f>
        <v>0</v>
      </c>
      <c r="E46" s="5">
        <f t="shared" si="232"/>
        <v>0</v>
      </c>
      <c r="F46" s="5">
        <f t="shared" si="232"/>
        <v>0</v>
      </c>
      <c r="G46" s="5">
        <f>(1*100)/2</f>
        <v>50</v>
      </c>
      <c r="H46" s="5">
        <f t="shared" ref="H46:K46" si="233">(0*100)/2</f>
        <v>0</v>
      </c>
      <c r="I46" s="5">
        <f t="shared" si="233"/>
        <v>0</v>
      </c>
      <c r="J46" s="5">
        <f t="shared" si="233"/>
        <v>0</v>
      </c>
      <c r="K46" s="5">
        <f t="shared" si="233"/>
        <v>0</v>
      </c>
      <c r="L46" s="5">
        <f t="shared" si="234"/>
        <v>50</v>
      </c>
      <c r="M46" s="5">
        <f t="shared" ref="M46:Z46" si="235">(0*100)/2</f>
        <v>0</v>
      </c>
      <c r="N46" s="5">
        <f t="shared" si="235"/>
        <v>0</v>
      </c>
      <c r="O46" s="5">
        <f t="shared" si="235"/>
        <v>0</v>
      </c>
      <c r="P46" s="5">
        <f t="shared" si="235"/>
        <v>0</v>
      </c>
      <c r="Q46" s="5">
        <f t="shared" si="235"/>
        <v>0</v>
      </c>
      <c r="R46" s="5">
        <f t="shared" si="235"/>
        <v>0</v>
      </c>
      <c r="S46" s="5">
        <f t="shared" si="235"/>
        <v>0</v>
      </c>
      <c r="T46" s="5">
        <f t="shared" si="235"/>
        <v>0</v>
      </c>
      <c r="U46" s="5">
        <f t="shared" si="235"/>
        <v>0</v>
      </c>
      <c r="V46" s="5">
        <f t="shared" si="235"/>
        <v>0</v>
      </c>
      <c r="W46" s="5">
        <f t="shared" si="235"/>
        <v>0</v>
      </c>
      <c r="X46" s="5">
        <f t="shared" si="235"/>
        <v>0</v>
      </c>
      <c r="Y46" s="5">
        <f t="shared" si="235"/>
        <v>0</v>
      </c>
      <c r="Z46" s="5">
        <f t="shared" si="235"/>
        <v>0</v>
      </c>
      <c r="AA46" s="5">
        <f t="shared" si="236"/>
        <v>50</v>
      </c>
      <c r="AB46" s="5">
        <f t="shared" ref="AB46:AF46" si="237">(0*100)/2</f>
        <v>0</v>
      </c>
      <c r="AC46" s="5">
        <f t="shared" si="237"/>
        <v>0</v>
      </c>
      <c r="AD46" s="5">
        <f t="shared" si="237"/>
        <v>0</v>
      </c>
      <c r="AE46" s="5">
        <f t="shared" si="237"/>
        <v>0</v>
      </c>
      <c r="AF46" s="5">
        <f t="shared" si="237"/>
        <v>0</v>
      </c>
    </row>
    <row r="47">
      <c r="A47" s="1" t="s">
        <v>12</v>
      </c>
      <c r="B47" s="5">
        <f t="shared" si="197"/>
        <v>0</v>
      </c>
      <c r="C47" s="5">
        <f t="shared" si="228"/>
        <v>50</v>
      </c>
      <c r="D47" s="5">
        <f t="shared" ref="D47:AF47" si="238">(0*100)/2</f>
        <v>0</v>
      </c>
      <c r="E47" s="5">
        <f t="shared" si="238"/>
        <v>0</v>
      </c>
      <c r="F47" s="5">
        <f t="shared" si="238"/>
        <v>0</v>
      </c>
      <c r="G47" s="5">
        <f t="shared" si="238"/>
        <v>0</v>
      </c>
      <c r="H47" s="5">
        <f t="shared" si="238"/>
        <v>0</v>
      </c>
      <c r="I47" s="5">
        <f t="shared" si="238"/>
        <v>0</v>
      </c>
      <c r="J47" s="5">
        <f t="shared" si="238"/>
        <v>0</v>
      </c>
      <c r="K47" s="5">
        <f t="shared" si="238"/>
        <v>0</v>
      </c>
      <c r="L47" s="5">
        <f t="shared" si="238"/>
        <v>0</v>
      </c>
      <c r="M47" s="5">
        <f t="shared" si="238"/>
        <v>0</v>
      </c>
      <c r="N47" s="5">
        <f t="shared" si="238"/>
        <v>0</v>
      </c>
      <c r="O47" s="5">
        <f t="shared" si="238"/>
        <v>0</v>
      </c>
      <c r="P47" s="5">
        <f t="shared" si="238"/>
        <v>0</v>
      </c>
      <c r="Q47" s="5">
        <f t="shared" si="238"/>
        <v>0</v>
      </c>
      <c r="R47" s="5">
        <f t="shared" si="238"/>
        <v>0</v>
      </c>
      <c r="S47" s="5">
        <f t="shared" si="238"/>
        <v>0</v>
      </c>
      <c r="T47" s="5">
        <f t="shared" si="238"/>
        <v>0</v>
      </c>
      <c r="U47" s="5">
        <f t="shared" si="238"/>
        <v>0</v>
      </c>
      <c r="V47" s="5">
        <f t="shared" si="238"/>
        <v>0</v>
      </c>
      <c r="W47" s="5">
        <f t="shared" si="238"/>
        <v>0</v>
      </c>
      <c r="X47" s="5">
        <f t="shared" si="238"/>
        <v>0</v>
      </c>
      <c r="Y47" s="5">
        <f t="shared" si="238"/>
        <v>0</v>
      </c>
      <c r="Z47" s="5">
        <f t="shared" si="238"/>
        <v>0</v>
      </c>
      <c r="AA47" s="5">
        <f t="shared" si="238"/>
        <v>0</v>
      </c>
      <c r="AB47" s="5">
        <f t="shared" si="238"/>
        <v>0</v>
      </c>
      <c r="AC47" s="5">
        <f t="shared" si="238"/>
        <v>0</v>
      </c>
      <c r="AD47" s="5">
        <f t="shared" si="238"/>
        <v>0</v>
      </c>
      <c r="AE47" s="5">
        <f t="shared" si="238"/>
        <v>0</v>
      </c>
      <c r="AF47" s="5">
        <f t="shared" si="238"/>
        <v>0</v>
      </c>
    </row>
    <row r="48">
      <c r="A48" s="1" t="s">
        <v>13</v>
      </c>
      <c r="B48" s="5">
        <f t="shared" si="197"/>
        <v>0</v>
      </c>
      <c r="C48" s="5">
        <f t="shared" ref="C48:AF48" si="239">(0*100)/2</f>
        <v>0</v>
      </c>
      <c r="D48" s="5">
        <f t="shared" si="239"/>
        <v>0</v>
      </c>
      <c r="E48" s="5">
        <f t="shared" si="239"/>
        <v>0</v>
      </c>
      <c r="F48" s="5">
        <f t="shared" si="239"/>
        <v>0</v>
      </c>
      <c r="G48" s="5">
        <f t="shared" si="239"/>
        <v>0</v>
      </c>
      <c r="H48" s="5">
        <f t="shared" si="239"/>
        <v>0</v>
      </c>
      <c r="I48" s="5">
        <f t="shared" si="239"/>
        <v>0</v>
      </c>
      <c r="J48" s="5">
        <f t="shared" si="239"/>
        <v>0</v>
      </c>
      <c r="K48" s="5">
        <f t="shared" si="239"/>
        <v>0</v>
      </c>
      <c r="L48" s="5">
        <f t="shared" si="239"/>
        <v>0</v>
      </c>
      <c r="M48" s="5">
        <f t="shared" si="239"/>
        <v>0</v>
      </c>
      <c r="N48" s="5">
        <f t="shared" si="239"/>
        <v>0</v>
      </c>
      <c r="O48" s="5">
        <f t="shared" si="239"/>
        <v>0</v>
      </c>
      <c r="P48" s="5">
        <f t="shared" si="239"/>
        <v>0</v>
      </c>
      <c r="Q48" s="5">
        <f t="shared" si="239"/>
        <v>0</v>
      </c>
      <c r="R48" s="5">
        <f t="shared" si="239"/>
        <v>0</v>
      </c>
      <c r="S48" s="5">
        <f t="shared" si="239"/>
        <v>0</v>
      </c>
      <c r="T48" s="5">
        <f t="shared" si="239"/>
        <v>0</v>
      </c>
      <c r="U48" s="5">
        <f t="shared" si="239"/>
        <v>0</v>
      </c>
      <c r="V48" s="5">
        <f t="shared" si="239"/>
        <v>0</v>
      </c>
      <c r="W48" s="5">
        <f t="shared" si="239"/>
        <v>0</v>
      </c>
      <c r="X48" s="5">
        <f t="shared" si="239"/>
        <v>0</v>
      </c>
      <c r="Y48" s="5">
        <f t="shared" si="239"/>
        <v>0</v>
      </c>
      <c r="Z48" s="5">
        <f t="shared" si="239"/>
        <v>0</v>
      </c>
      <c r="AA48" s="5">
        <f t="shared" si="239"/>
        <v>0</v>
      </c>
      <c r="AB48" s="5">
        <f t="shared" si="239"/>
        <v>0</v>
      </c>
      <c r="AC48" s="5">
        <f t="shared" si="239"/>
        <v>0</v>
      </c>
      <c r="AD48" s="5">
        <f t="shared" si="239"/>
        <v>0</v>
      </c>
      <c r="AE48" s="5">
        <f t="shared" si="239"/>
        <v>0</v>
      </c>
      <c r="AF48" s="5">
        <f t="shared" si="239"/>
        <v>0</v>
      </c>
    </row>
    <row r="49">
      <c r="A49" s="1" t="s">
        <v>14</v>
      </c>
      <c r="B49" s="5">
        <f t="shared" si="197"/>
        <v>0</v>
      </c>
      <c r="C49" s="5">
        <f t="shared" ref="C49:AF49" si="240">(0*100)/2</f>
        <v>0</v>
      </c>
      <c r="D49" s="5">
        <f t="shared" si="240"/>
        <v>0</v>
      </c>
      <c r="E49" s="5">
        <f t="shared" si="240"/>
        <v>0</v>
      </c>
      <c r="F49" s="5">
        <f t="shared" si="240"/>
        <v>0</v>
      </c>
      <c r="G49" s="5">
        <f t="shared" si="240"/>
        <v>0</v>
      </c>
      <c r="H49" s="5">
        <f t="shared" si="240"/>
        <v>0</v>
      </c>
      <c r="I49" s="5">
        <f t="shared" si="240"/>
        <v>0</v>
      </c>
      <c r="J49" s="5">
        <f t="shared" si="240"/>
        <v>0</v>
      </c>
      <c r="K49" s="5">
        <f t="shared" si="240"/>
        <v>0</v>
      </c>
      <c r="L49" s="5">
        <f t="shared" si="240"/>
        <v>0</v>
      </c>
      <c r="M49" s="5">
        <f t="shared" si="240"/>
        <v>0</v>
      </c>
      <c r="N49" s="5">
        <f t="shared" si="240"/>
        <v>0</v>
      </c>
      <c r="O49" s="5">
        <f t="shared" si="240"/>
        <v>0</v>
      </c>
      <c r="P49" s="5">
        <f t="shared" si="240"/>
        <v>0</v>
      </c>
      <c r="Q49" s="5">
        <f t="shared" si="240"/>
        <v>0</v>
      </c>
      <c r="R49" s="5">
        <f t="shared" si="240"/>
        <v>0</v>
      </c>
      <c r="S49" s="5">
        <f t="shared" si="240"/>
        <v>0</v>
      </c>
      <c r="T49" s="5">
        <f t="shared" si="240"/>
        <v>0</v>
      </c>
      <c r="U49" s="5">
        <f t="shared" si="240"/>
        <v>0</v>
      </c>
      <c r="V49" s="5">
        <f t="shared" si="240"/>
        <v>0</v>
      </c>
      <c r="W49" s="5">
        <f t="shared" si="240"/>
        <v>0</v>
      </c>
      <c r="X49" s="5">
        <f t="shared" si="240"/>
        <v>0</v>
      </c>
      <c r="Y49" s="5">
        <f t="shared" si="240"/>
        <v>0</v>
      </c>
      <c r="Z49" s="5">
        <f t="shared" si="240"/>
        <v>0</v>
      </c>
      <c r="AA49" s="5">
        <f t="shared" si="240"/>
        <v>0</v>
      </c>
      <c r="AB49" s="5">
        <f t="shared" si="240"/>
        <v>0</v>
      </c>
      <c r="AC49" s="5">
        <f t="shared" si="240"/>
        <v>0</v>
      </c>
      <c r="AD49" s="5">
        <f t="shared" si="240"/>
        <v>0</v>
      </c>
      <c r="AE49" s="5">
        <f t="shared" si="240"/>
        <v>0</v>
      </c>
      <c r="AF49" s="5">
        <f t="shared" si="240"/>
        <v>0</v>
      </c>
    </row>
    <row r="50">
      <c r="A50" s="1" t="s">
        <v>15</v>
      </c>
      <c r="B50" s="5">
        <f t="shared" si="197"/>
        <v>0</v>
      </c>
      <c r="C50" s="5">
        <f t="shared" ref="C50:AF50" si="241">(0*100)/2</f>
        <v>0</v>
      </c>
      <c r="D50" s="5">
        <f t="shared" si="241"/>
        <v>0</v>
      </c>
      <c r="E50" s="5">
        <f t="shared" si="241"/>
        <v>0</v>
      </c>
      <c r="F50" s="5">
        <f t="shared" si="241"/>
        <v>0</v>
      </c>
      <c r="G50" s="5">
        <f t="shared" si="241"/>
        <v>0</v>
      </c>
      <c r="H50" s="5">
        <f t="shared" si="241"/>
        <v>0</v>
      </c>
      <c r="I50" s="5">
        <f t="shared" si="241"/>
        <v>0</v>
      </c>
      <c r="J50" s="5">
        <f t="shared" si="241"/>
        <v>0</v>
      </c>
      <c r="K50" s="5">
        <f t="shared" si="241"/>
        <v>0</v>
      </c>
      <c r="L50" s="5">
        <f t="shared" si="241"/>
        <v>0</v>
      </c>
      <c r="M50" s="5">
        <f t="shared" si="241"/>
        <v>0</v>
      </c>
      <c r="N50" s="5">
        <f t="shared" si="241"/>
        <v>0</v>
      </c>
      <c r="O50" s="5">
        <f t="shared" si="241"/>
        <v>0</v>
      </c>
      <c r="P50" s="5">
        <f t="shared" si="241"/>
        <v>0</v>
      </c>
      <c r="Q50" s="5">
        <f t="shared" si="241"/>
        <v>0</v>
      </c>
      <c r="R50" s="5">
        <f t="shared" si="241"/>
        <v>0</v>
      </c>
      <c r="S50" s="5">
        <f t="shared" si="241"/>
        <v>0</v>
      </c>
      <c r="T50" s="5">
        <f t="shared" si="241"/>
        <v>0</v>
      </c>
      <c r="U50" s="5">
        <f t="shared" si="241"/>
        <v>0</v>
      </c>
      <c r="V50" s="5">
        <f t="shared" si="241"/>
        <v>0</v>
      </c>
      <c r="W50" s="5">
        <f t="shared" si="241"/>
        <v>0</v>
      </c>
      <c r="X50" s="5">
        <f t="shared" si="241"/>
        <v>0</v>
      </c>
      <c r="Y50" s="5">
        <f t="shared" si="241"/>
        <v>0</v>
      </c>
      <c r="Z50" s="5">
        <f t="shared" si="241"/>
        <v>0</v>
      </c>
      <c r="AA50" s="5">
        <f t="shared" si="241"/>
        <v>0</v>
      </c>
      <c r="AB50" s="5">
        <f t="shared" si="241"/>
        <v>0</v>
      </c>
      <c r="AC50" s="5">
        <f t="shared" si="241"/>
        <v>0</v>
      </c>
      <c r="AD50" s="5">
        <f t="shared" si="241"/>
        <v>0</v>
      </c>
      <c r="AE50" s="5">
        <f t="shared" si="241"/>
        <v>0</v>
      </c>
      <c r="AF50" s="5">
        <f t="shared" si="241"/>
        <v>0</v>
      </c>
    </row>
    <row r="51">
      <c r="A51" s="1" t="s">
        <v>16</v>
      </c>
      <c r="B51" s="5">
        <f t="shared" si="197"/>
        <v>0</v>
      </c>
      <c r="C51" s="5">
        <f t="shared" ref="C51:AF51" si="242">(0*100)/2</f>
        <v>0</v>
      </c>
      <c r="D51" s="5">
        <f t="shared" si="242"/>
        <v>0</v>
      </c>
      <c r="E51" s="5">
        <f t="shared" si="242"/>
        <v>0</v>
      </c>
      <c r="F51" s="5">
        <f t="shared" si="242"/>
        <v>0</v>
      </c>
      <c r="G51" s="5">
        <f t="shared" si="242"/>
        <v>0</v>
      </c>
      <c r="H51" s="5">
        <f t="shared" si="242"/>
        <v>0</v>
      </c>
      <c r="I51" s="5">
        <f t="shared" si="242"/>
        <v>0</v>
      </c>
      <c r="J51" s="5">
        <f t="shared" si="242"/>
        <v>0</v>
      </c>
      <c r="K51" s="5">
        <f t="shared" si="242"/>
        <v>0</v>
      </c>
      <c r="L51" s="5">
        <f t="shared" si="242"/>
        <v>0</v>
      </c>
      <c r="M51" s="5">
        <f t="shared" si="242"/>
        <v>0</v>
      </c>
      <c r="N51" s="5">
        <f t="shared" si="242"/>
        <v>0</v>
      </c>
      <c r="O51" s="5">
        <f t="shared" si="242"/>
        <v>0</v>
      </c>
      <c r="P51" s="5">
        <f t="shared" si="242"/>
        <v>0</v>
      </c>
      <c r="Q51" s="5">
        <f t="shared" si="242"/>
        <v>0</v>
      </c>
      <c r="R51" s="5">
        <f t="shared" si="242"/>
        <v>0</v>
      </c>
      <c r="S51" s="5">
        <f t="shared" si="242"/>
        <v>0</v>
      </c>
      <c r="T51" s="5">
        <f t="shared" si="242"/>
        <v>0</v>
      </c>
      <c r="U51" s="5">
        <f t="shared" si="242"/>
        <v>0</v>
      </c>
      <c r="V51" s="5">
        <f t="shared" si="242"/>
        <v>0</v>
      </c>
      <c r="W51" s="5">
        <f t="shared" si="242"/>
        <v>0</v>
      </c>
      <c r="X51" s="5">
        <f t="shared" si="242"/>
        <v>0</v>
      </c>
      <c r="Y51" s="5">
        <f t="shared" si="242"/>
        <v>0</v>
      </c>
      <c r="Z51" s="5">
        <f t="shared" si="242"/>
        <v>0</v>
      </c>
      <c r="AA51" s="5">
        <f t="shared" si="242"/>
        <v>0</v>
      </c>
      <c r="AB51" s="5">
        <f t="shared" si="242"/>
        <v>0</v>
      </c>
      <c r="AC51" s="5">
        <f t="shared" si="242"/>
        <v>0</v>
      </c>
      <c r="AD51" s="5">
        <f t="shared" si="242"/>
        <v>0</v>
      </c>
      <c r="AE51" s="5">
        <f t="shared" si="242"/>
        <v>0</v>
      </c>
      <c r="AF51" s="5">
        <f t="shared" si="242"/>
        <v>0</v>
      </c>
    </row>
    <row r="52">
      <c r="A52" s="1" t="s">
        <v>17</v>
      </c>
      <c r="B52" s="5">
        <f t="shared" si="197"/>
        <v>0</v>
      </c>
      <c r="C52" s="5">
        <f t="shared" ref="C52:AF52" si="243">(0*100)/2</f>
        <v>0</v>
      </c>
      <c r="D52" s="5">
        <f t="shared" si="243"/>
        <v>0</v>
      </c>
      <c r="E52" s="5">
        <f t="shared" si="243"/>
        <v>0</v>
      </c>
      <c r="F52" s="5">
        <f t="shared" si="243"/>
        <v>0</v>
      </c>
      <c r="G52" s="5">
        <f t="shared" si="243"/>
        <v>0</v>
      </c>
      <c r="H52" s="5">
        <f t="shared" si="243"/>
        <v>0</v>
      </c>
      <c r="I52" s="5">
        <f t="shared" si="243"/>
        <v>0</v>
      </c>
      <c r="J52" s="5">
        <f t="shared" si="243"/>
        <v>0</v>
      </c>
      <c r="K52" s="5">
        <f t="shared" si="243"/>
        <v>0</v>
      </c>
      <c r="L52" s="5">
        <f t="shared" si="243"/>
        <v>0</v>
      </c>
      <c r="M52" s="5">
        <f t="shared" si="243"/>
        <v>0</v>
      </c>
      <c r="N52" s="5">
        <f t="shared" si="243"/>
        <v>0</v>
      </c>
      <c r="O52" s="5">
        <f t="shared" si="243"/>
        <v>0</v>
      </c>
      <c r="P52" s="5">
        <f t="shared" si="243"/>
        <v>0</v>
      </c>
      <c r="Q52" s="5">
        <f t="shared" si="243"/>
        <v>0</v>
      </c>
      <c r="R52" s="5">
        <f t="shared" si="243"/>
        <v>0</v>
      </c>
      <c r="S52" s="5">
        <f t="shared" si="243"/>
        <v>0</v>
      </c>
      <c r="T52" s="5">
        <f t="shared" si="243"/>
        <v>0</v>
      </c>
      <c r="U52" s="5">
        <f t="shared" si="243"/>
        <v>0</v>
      </c>
      <c r="V52" s="5">
        <f t="shared" si="243"/>
        <v>0</v>
      </c>
      <c r="W52" s="5">
        <f t="shared" si="243"/>
        <v>0</v>
      </c>
      <c r="X52" s="5">
        <f t="shared" si="243"/>
        <v>0</v>
      </c>
      <c r="Y52" s="5">
        <f t="shared" si="243"/>
        <v>0</v>
      </c>
      <c r="Z52" s="5">
        <f t="shared" si="243"/>
        <v>0</v>
      </c>
      <c r="AA52" s="5">
        <f t="shared" si="243"/>
        <v>0</v>
      </c>
      <c r="AB52" s="5">
        <f t="shared" si="243"/>
        <v>0</v>
      </c>
      <c r="AC52" s="5">
        <f t="shared" si="243"/>
        <v>0</v>
      </c>
      <c r="AD52" s="5">
        <f t="shared" si="243"/>
        <v>0</v>
      </c>
      <c r="AE52" s="5">
        <f t="shared" si="243"/>
        <v>0</v>
      </c>
      <c r="AF52" s="5">
        <f t="shared" si="243"/>
        <v>0</v>
      </c>
    </row>
    <row r="53">
      <c r="A53" s="3" t="s">
        <v>22</v>
      </c>
    </row>
    <row r="54">
      <c r="A54" s="1" t="s">
        <v>2</v>
      </c>
      <c r="B54" s="5">
        <f t="shared" ref="B54:AF54" si="244">(0*100)/1</f>
        <v>0</v>
      </c>
      <c r="C54" s="5">
        <f t="shared" si="244"/>
        <v>0</v>
      </c>
      <c r="D54" s="5">
        <f t="shared" si="244"/>
        <v>0</v>
      </c>
      <c r="E54" s="5">
        <f t="shared" si="244"/>
        <v>0</v>
      </c>
      <c r="F54" s="5">
        <f t="shared" si="244"/>
        <v>0</v>
      </c>
      <c r="G54" s="5">
        <f t="shared" si="244"/>
        <v>0</v>
      </c>
      <c r="H54" s="5">
        <f t="shared" si="244"/>
        <v>0</v>
      </c>
      <c r="I54" s="5">
        <f t="shared" si="244"/>
        <v>0</v>
      </c>
      <c r="J54" s="5">
        <f t="shared" si="244"/>
        <v>0</v>
      </c>
      <c r="K54" s="5">
        <f t="shared" si="244"/>
        <v>0</v>
      </c>
      <c r="L54" s="5">
        <f t="shared" si="244"/>
        <v>0</v>
      </c>
      <c r="M54" s="5">
        <f t="shared" si="244"/>
        <v>0</v>
      </c>
      <c r="N54" s="5">
        <f t="shared" si="244"/>
        <v>0</v>
      </c>
      <c r="O54" s="5">
        <f t="shared" si="244"/>
        <v>0</v>
      </c>
      <c r="P54" s="5">
        <f t="shared" si="244"/>
        <v>0</v>
      </c>
      <c r="Q54" s="5">
        <f t="shared" si="244"/>
        <v>0</v>
      </c>
      <c r="R54" s="5">
        <f t="shared" si="244"/>
        <v>0</v>
      </c>
      <c r="S54" s="5">
        <f t="shared" si="244"/>
        <v>0</v>
      </c>
      <c r="T54" s="5">
        <f t="shared" si="244"/>
        <v>0</v>
      </c>
      <c r="U54" s="5">
        <f t="shared" si="244"/>
        <v>0</v>
      </c>
      <c r="V54" s="5">
        <f t="shared" si="244"/>
        <v>0</v>
      </c>
      <c r="W54" s="5">
        <f t="shared" si="244"/>
        <v>0</v>
      </c>
      <c r="X54" s="5">
        <f t="shared" si="244"/>
        <v>0</v>
      </c>
      <c r="Y54" s="5">
        <f t="shared" si="244"/>
        <v>0</v>
      </c>
      <c r="Z54" s="5">
        <f t="shared" si="244"/>
        <v>0</v>
      </c>
      <c r="AA54" s="5">
        <f t="shared" si="244"/>
        <v>0</v>
      </c>
      <c r="AB54" s="5">
        <f t="shared" si="244"/>
        <v>0</v>
      </c>
      <c r="AC54" s="5">
        <f t="shared" si="244"/>
        <v>0</v>
      </c>
      <c r="AD54" s="5">
        <f t="shared" si="244"/>
        <v>0</v>
      </c>
      <c r="AE54" s="5">
        <f t="shared" si="244"/>
        <v>0</v>
      </c>
      <c r="AF54" s="5">
        <f t="shared" si="244"/>
        <v>0</v>
      </c>
    </row>
    <row r="55">
      <c r="A55" s="1" t="s">
        <v>3</v>
      </c>
      <c r="B55" s="5">
        <f t="shared" ref="B55:AF55" si="245">(0*100)/1</f>
        <v>0</v>
      </c>
      <c r="C55" s="5">
        <f t="shared" si="245"/>
        <v>0</v>
      </c>
      <c r="D55" s="5">
        <f t="shared" si="245"/>
        <v>0</v>
      </c>
      <c r="E55" s="5">
        <f t="shared" si="245"/>
        <v>0</v>
      </c>
      <c r="F55" s="5">
        <f t="shared" si="245"/>
        <v>0</v>
      </c>
      <c r="G55" s="5">
        <f t="shared" si="245"/>
        <v>0</v>
      </c>
      <c r="H55" s="5">
        <f t="shared" si="245"/>
        <v>0</v>
      </c>
      <c r="I55" s="5">
        <f t="shared" si="245"/>
        <v>0</v>
      </c>
      <c r="J55" s="5">
        <f t="shared" si="245"/>
        <v>0</v>
      </c>
      <c r="K55" s="5">
        <f t="shared" si="245"/>
        <v>0</v>
      </c>
      <c r="L55" s="5">
        <f t="shared" si="245"/>
        <v>0</v>
      </c>
      <c r="M55" s="5">
        <f t="shared" si="245"/>
        <v>0</v>
      </c>
      <c r="N55" s="5">
        <f t="shared" si="245"/>
        <v>0</v>
      </c>
      <c r="O55" s="5">
        <f t="shared" si="245"/>
        <v>0</v>
      </c>
      <c r="P55" s="5">
        <f t="shared" si="245"/>
        <v>0</v>
      </c>
      <c r="Q55" s="5">
        <f t="shared" si="245"/>
        <v>0</v>
      </c>
      <c r="R55" s="5">
        <f t="shared" si="245"/>
        <v>0</v>
      </c>
      <c r="S55" s="5">
        <f t="shared" si="245"/>
        <v>0</v>
      </c>
      <c r="T55" s="5">
        <f t="shared" si="245"/>
        <v>0</v>
      </c>
      <c r="U55" s="5">
        <f t="shared" si="245"/>
        <v>0</v>
      </c>
      <c r="V55" s="5">
        <f t="shared" si="245"/>
        <v>0</v>
      </c>
      <c r="W55" s="5">
        <f t="shared" si="245"/>
        <v>0</v>
      </c>
      <c r="X55" s="5">
        <f t="shared" si="245"/>
        <v>0</v>
      </c>
      <c r="Y55" s="5">
        <f t="shared" si="245"/>
        <v>0</v>
      </c>
      <c r="Z55" s="5">
        <f t="shared" si="245"/>
        <v>0</v>
      </c>
      <c r="AA55" s="5">
        <f t="shared" si="245"/>
        <v>0</v>
      </c>
      <c r="AB55" s="5">
        <f t="shared" si="245"/>
        <v>0</v>
      </c>
      <c r="AC55" s="5">
        <f t="shared" si="245"/>
        <v>0</v>
      </c>
      <c r="AD55" s="5">
        <f t="shared" si="245"/>
        <v>0</v>
      </c>
      <c r="AE55" s="5">
        <f t="shared" si="245"/>
        <v>0</v>
      </c>
      <c r="AF55" s="5">
        <f t="shared" si="245"/>
        <v>0</v>
      </c>
    </row>
    <row r="56">
      <c r="A56" s="1" t="s">
        <v>4</v>
      </c>
      <c r="B56" s="5">
        <f t="shared" ref="B56:B59" si="252">(0*100)/1</f>
        <v>0</v>
      </c>
      <c r="C56" s="5">
        <f t="shared" ref="C56:D56" si="246">(1*100)/1</f>
        <v>100</v>
      </c>
      <c r="D56" s="5">
        <f t="shared" si="246"/>
        <v>100</v>
      </c>
      <c r="E56" s="5">
        <f t="shared" ref="E56:K56" si="247">(0*100)/1</f>
        <v>0</v>
      </c>
      <c r="F56" s="5">
        <f t="shared" si="247"/>
        <v>0</v>
      </c>
      <c r="G56" s="5">
        <f t="shared" si="247"/>
        <v>0</v>
      </c>
      <c r="H56" s="5">
        <f t="shared" si="247"/>
        <v>0</v>
      </c>
      <c r="I56" s="5">
        <f t="shared" si="247"/>
        <v>0</v>
      </c>
      <c r="J56" s="5">
        <f t="shared" si="247"/>
        <v>0</v>
      </c>
      <c r="K56" s="5">
        <f t="shared" si="247"/>
        <v>0</v>
      </c>
      <c r="L56" s="5">
        <f t="shared" ref="L56:L57" si="255">(1*100)/1</f>
        <v>100</v>
      </c>
      <c r="M56" s="5">
        <f t="shared" ref="M56:M58" si="256">(0*100)/1</f>
        <v>0</v>
      </c>
      <c r="N56" s="5">
        <f t="shared" ref="N56:T56" si="248">(1*100)/1</f>
        <v>100</v>
      </c>
      <c r="O56" s="5">
        <f t="shared" si="248"/>
        <v>100</v>
      </c>
      <c r="P56" s="5">
        <f t="shared" si="248"/>
        <v>100</v>
      </c>
      <c r="Q56" s="5">
        <f t="shared" si="248"/>
        <v>100</v>
      </c>
      <c r="R56" s="5">
        <f t="shared" si="248"/>
        <v>100</v>
      </c>
      <c r="S56" s="5">
        <f t="shared" si="248"/>
        <v>100</v>
      </c>
      <c r="T56" s="5">
        <f t="shared" si="248"/>
        <v>100</v>
      </c>
      <c r="U56" s="5">
        <f>(0*100)/1</f>
        <v>0</v>
      </c>
      <c r="V56" s="5">
        <f>(1*100)/1</f>
        <v>100</v>
      </c>
      <c r="W56" s="5">
        <f t="shared" ref="W56:W57" si="258">(0*100)/1</f>
        <v>0</v>
      </c>
      <c r="X56" s="5">
        <f t="shared" ref="X56:Y56" si="249">(1*100)/1</f>
        <v>100</v>
      </c>
      <c r="Y56" s="5">
        <f t="shared" si="249"/>
        <v>100</v>
      </c>
      <c r="Z56" s="5">
        <f>(0*100)/1</f>
        <v>0</v>
      </c>
      <c r="AA56" s="5">
        <f t="shared" ref="AA56:AD56" si="250">(1*100)/1</f>
        <v>100</v>
      </c>
      <c r="AB56" s="5">
        <f t="shared" si="250"/>
        <v>100</v>
      </c>
      <c r="AC56" s="5">
        <f t="shared" si="250"/>
        <v>100</v>
      </c>
      <c r="AD56" s="5">
        <f t="shared" si="250"/>
        <v>100</v>
      </c>
      <c r="AE56" s="5">
        <f t="shared" ref="AE56:AF56" si="251">(0*100)/1</f>
        <v>0</v>
      </c>
      <c r="AF56" s="5">
        <f t="shared" si="251"/>
        <v>0</v>
      </c>
    </row>
    <row r="57">
      <c r="A57" s="1" t="s">
        <v>5</v>
      </c>
      <c r="B57" s="5">
        <f t="shared" si="252"/>
        <v>0</v>
      </c>
      <c r="C57" s="5">
        <f t="shared" ref="C57:F57" si="253">(1*100)/1</f>
        <v>100</v>
      </c>
      <c r="D57" s="5">
        <f t="shared" si="253"/>
        <v>100</v>
      </c>
      <c r="E57" s="5">
        <f t="shared" si="253"/>
        <v>100</v>
      </c>
      <c r="F57" s="5">
        <f t="shared" si="253"/>
        <v>100</v>
      </c>
      <c r="G57" s="5">
        <f>(0*100)/1</f>
        <v>0</v>
      </c>
      <c r="H57" s="5">
        <f>(1*100)/1</f>
        <v>100</v>
      </c>
      <c r="I57" s="5">
        <f t="shared" ref="I57:K57" si="254">(0*100)/1</f>
        <v>0</v>
      </c>
      <c r="J57" s="5">
        <f t="shared" si="254"/>
        <v>0</v>
      </c>
      <c r="K57" s="5">
        <f t="shared" si="254"/>
        <v>0</v>
      </c>
      <c r="L57" s="5">
        <f t="shared" si="255"/>
        <v>100</v>
      </c>
      <c r="M57" s="5">
        <f t="shared" si="256"/>
        <v>0</v>
      </c>
      <c r="N57" s="5">
        <f t="shared" ref="N57:V57" si="257">(1*100)/1</f>
        <v>100</v>
      </c>
      <c r="O57" s="5">
        <f t="shared" si="257"/>
        <v>100</v>
      </c>
      <c r="P57" s="5">
        <f t="shared" si="257"/>
        <v>100</v>
      </c>
      <c r="Q57" s="5">
        <f t="shared" si="257"/>
        <v>100</v>
      </c>
      <c r="R57" s="5">
        <f t="shared" si="257"/>
        <v>100</v>
      </c>
      <c r="S57" s="5">
        <f t="shared" si="257"/>
        <v>100</v>
      </c>
      <c r="T57" s="5">
        <f t="shared" si="257"/>
        <v>100</v>
      </c>
      <c r="U57" s="5">
        <f t="shared" si="257"/>
        <v>100</v>
      </c>
      <c r="V57" s="5">
        <f t="shared" si="257"/>
        <v>100</v>
      </c>
      <c r="W57" s="5">
        <f t="shared" si="258"/>
        <v>0</v>
      </c>
      <c r="X57" s="5">
        <f t="shared" ref="X57:AE57" si="259">(1*100)/1</f>
        <v>100</v>
      </c>
      <c r="Y57" s="5">
        <f t="shared" si="259"/>
        <v>100</v>
      </c>
      <c r="Z57" s="5">
        <f t="shared" si="259"/>
        <v>100</v>
      </c>
      <c r="AA57" s="5">
        <f t="shared" si="259"/>
        <v>100</v>
      </c>
      <c r="AB57" s="5">
        <f t="shared" si="259"/>
        <v>100</v>
      </c>
      <c r="AC57" s="5">
        <f t="shared" si="259"/>
        <v>100</v>
      </c>
      <c r="AD57" s="5">
        <f t="shared" si="259"/>
        <v>100</v>
      </c>
      <c r="AE57" s="5">
        <f t="shared" si="259"/>
        <v>100</v>
      </c>
      <c r="AF57" s="5">
        <f>(0*100)/1</f>
        <v>0</v>
      </c>
    </row>
    <row r="58">
      <c r="A58" s="1" t="s">
        <v>6</v>
      </c>
      <c r="B58" s="5">
        <f t="shared" si="252"/>
        <v>0</v>
      </c>
      <c r="C58" s="5">
        <f t="shared" ref="C58:E58" si="260">(1*100)/1</f>
        <v>100</v>
      </c>
      <c r="D58" s="5">
        <f t="shared" si="260"/>
        <v>100</v>
      </c>
      <c r="E58" s="5">
        <f t="shared" si="260"/>
        <v>100</v>
      </c>
      <c r="F58" s="5">
        <f t="shared" ref="F58:I58" si="261">(0*100)/1</f>
        <v>0</v>
      </c>
      <c r="G58" s="5">
        <f t="shared" si="261"/>
        <v>0</v>
      </c>
      <c r="H58" s="5">
        <f t="shared" si="261"/>
        <v>0</v>
      </c>
      <c r="I58" s="5">
        <f t="shared" si="261"/>
        <v>0</v>
      </c>
      <c r="J58" s="5">
        <f t="shared" ref="J58:L58" si="262">(1*100)/1</f>
        <v>100</v>
      </c>
      <c r="K58" s="5">
        <f t="shared" si="262"/>
        <v>100</v>
      </c>
      <c r="L58" s="5">
        <f t="shared" si="262"/>
        <v>100</v>
      </c>
      <c r="M58" s="5">
        <f t="shared" si="256"/>
        <v>0</v>
      </c>
      <c r="N58" s="5">
        <f t="shared" ref="N58:T58" si="263">(1*100)/1</f>
        <v>100</v>
      </c>
      <c r="O58" s="5">
        <f t="shared" si="263"/>
        <v>100</v>
      </c>
      <c r="P58" s="5">
        <f t="shared" si="263"/>
        <v>100</v>
      </c>
      <c r="Q58" s="5">
        <f t="shared" si="263"/>
        <v>100</v>
      </c>
      <c r="R58" s="5">
        <f t="shared" si="263"/>
        <v>100</v>
      </c>
      <c r="S58" s="5">
        <f t="shared" si="263"/>
        <v>100</v>
      </c>
      <c r="T58" s="5">
        <f t="shared" si="263"/>
        <v>100</v>
      </c>
      <c r="U58" s="5">
        <f t="shared" ref="U58:W58" si="264">(0*100)/1</f>
        <v>0</v>
      </c>
      <c r="V58" s="5">
        <f t="shared" si="264"/>
        <v>0</v>
      </c>
      <c r="W58" s="5">
        <f t="shared" si="264"/>
        <v>0</v>
      </c>
      <c r="X58" s="5">
        <f t="shared" ref="X58:AD58" si="265">(1*100)/1</f>
        <v>100</v>
      </c>
      <c r="Y58" s="5">
        <f t="shared" si="265"/>
        <v>100</v>
      </c>
      <c r="Z58" s="5">
        <f t="shared" si="265"/>
        <v>100</v>
      </c>
      <c r="AA58" s="5">
        <f t="shared" si="265"/>
        <v>100</v>
      </c>
      <c r="AB58" s="5">
        <f t="shared" si="265"/>
        <v>100</v>
      </c>
      <c r="AC58" s="5">
        <f t="shared" si="265"/>
        <v>100</v>
      </c>
      <c r="AD58" s="5">
        <f t="shared" si="265"/>
        <v>100</v>
      </c>
      <c r="AE58" s="5">
        <f t="shared" ref="AE58:AF58" si="266">(0*100)/1</f>
        <v>0</v>
      </c>
      <c r="AF58" s="5">
        <f t="shared" si="266"/>
        <v>0</v>
      </c>
    </row>
    <row r="59">
      <c r="A59" s="1" t="s">
        <v>7</v>
      </c>
      <c r="B59" s="5">
        <f t="shared" si="252"/>
        <v>0</v>
      </c>
      <c r="C59" s="5">
        <f t="shared" ref="C59:E59" si="267">(1*100)/1</f>
        <v>100</v>
      </c>
      <c r="D59" s="5">
        <f t="shared" si="267"/>
        <v>100</v>
      </c>
      <c r="E59" s="5">
        <f t="shared" si="267"/>
        <v>100</v>
      </c>
      <c r="F59" s="5">
        <f t="shared" ref="F59:I59" si="268">(0*100)/1</f>
        <v>0</v>
      </c>
      <c r="G59" s="5">
        <f t="shared" si="268"/>
        <v>0</v>
      </c>
      <c r="H59" s="5">
        <f t="shared" si="268"/>
        <v>0</v>
      </c>
      <c r="I59" s="5">
        <f t="shared" si="268"/>
        <v>0</v>
      </c>
      <c r="J59" s="5">
        <f t="shared" ref="J59:K59" si="269">(1*100)/1</f>
        <v>100</v>
      </c>
      <c r="K59" s="5">
        <f t="shared" si="269"/>
        <v>100</v>
      </c>
      <c r="L59" s="5">
        <f t="shared" ref="L59:M59" si="270">(0*100)/1</f>
        <v>0</v>
      </c>
      <c r="M59" s="5">
        <f t="shared" si="270"/>
        <v>0</v>
      </c>
      <c r="N59" s="5">
        <f t="shared" ref="N59:U59" si="271">(1*100)/1</f>
        <v>100</v>
      </c>
      <c r="O59" s="5">
        <f t="shared" si="271"/>
        <v>100</v>
      </c>
      <c r="P59" s="5">
        <f t="shared" si="271"/>
        <v>100</v>
      </c>
      <c r="Q59" s="5">
        <f t="shared" si="271"/>
        <v>100</v>
      </c>
      <c r="R59" s="5">
        <f t="shared" si="271"/>
        <v>100</v>
      </c>
      <c r="S59" s="5">
        <f t="shared" si="271"/>
        <v>100</v>
      </c>
      <c r="T59" s="5">
        <f t="shared" si="271"/>
        <v>100</v>
      </c>
      <c r="U59" s="5">
        <f t="shared" si="271"/>
        <v>100</v>
      </c>
      <c r="V59" s="5">
        <f t="shared" ref="V59:V60" si="279">(0*100)/1</f>
        <v>0</v>
      </c>
      <c r="W59" s="5">
        <f t="shared" ref="W59:AB59" si="272">(1*100)/1</f>
        <v>100</v>
      </c>
      <c r="X59" s="5">
        <f t="shared" si="272"/>
        <v>100</v>
      </c>
      <c r="Y59" s="5">
        <f t="shared" si="272"/>
        <v>100</v>
      </c>
      <c r="Z59" s="5">
        <f t="shared" si="272"/>
        <v>100</v>
      </c>
      <c r="AA59" s="5">
        <f t="shared" si="272"/>
        <v>100</v>
      </c>
      <c r="AB59" s="5">
        <f t="shared" si="272"/>
        <v>100</v>
      </c>
      <c r="AC59" s="5">
        <f t="shared" ref="AC59:AC60" si="281">(0*100)/1</f>
        <v>0</v>
      </c>
      <c r="AD59" s="5">
        <f t="shared" ref="AD59:AE59" si="273">(1*100)/1</f>
        <v>100</v>
      </c>
      <c r="AE59" s="5">
        <f t="shared" si="273"/>
        <v>100</v>
      </c>
      <c r="AF59" s="5">
        <f t="shared" ref="AF59:AF64" si="282">(0*100)/1</f>
        <v>0</v>
      </c>
    </row>
    <row r="60">
      <c r="A60" s="1" t="s">
        <v>8</v>
      </c>
      <c r="B60" s="5">
        <f t="shared" ref="B60:E60" si="274">(1*100)/1</f>
        <v>100</v>
      </c>
      <c r="C60" s="5">
        <f t="shared" si="274"/>
        <v>100</v>
      </c>
      <c r="D60" s="5">
        <f t="shared" si="274"/>
        <v>100</v>
      </c>
      <c r="E60" s="5">
        <f t="shared" si="274"/>
        <v>100</v>
      </c>
      <c r="F60" s="5">
        <f t="shared" ref="F60:J60" si="275">(0*100)/1</f>
        <v>0</v>
      </c>
      <c r="G60" s="5">
        <f t="shared" si="275"/>
        <v>0</v>
      </c>
      <c r="H60" s="5">
        <f t="shared" si="275"/>
        <v>0</v>
      </c>
      <c r="I60" s="5">
        <f t="shared" si="275"/>
        <v>0</v>
      </c>
      <c r="J60" s="5">
        <f t="shared" si="275"/>
        <v>0</v>
      </c>
      <c r="K60" s="5">
        <f>(1*100)/1</f>
        <v>100</v>
      </c>
      <c r="L60" s="5">
        <f t="shared" ref="L60:M60" si="276">(0*100)/1</f>
        <v>0</v>
      </c>
      <c r="M60" s="5">
        <f t="shared" si="276"/>
        <v>0</v>
      </c>
      <c r="N60" s="5">
        <f t="shared" ref="N60:R60" si="277">(1*100)/1</f>
        <v>100</v>
      </c>
      <c r="O60" s="5">
        <f t="shared" si="277"/>
        <v>100</v>
      </c>
      <c r="P60" s="5">
        <f t="shared" si="277"/>
        <v>100</v>
      </c>
      <c r="Q60" s="5">
        <f t="shared" si="277"/>
        <v>100</v>
      </c>
      <c r="R60" s="5">
        <f t="shared" si="277"/>
        <v>100</v>
      </c>
      <c r="S60" s="5">
        <f>(0*100)/1</f>
        <v>0</v>
      </c>
      <c r="T60" s="5">
        <f t="shared" ref="T60:U60" si="278">(1*100)/1</f>
        <v>100</v>
      </c>
      <c r="U60" s="5">
        <f t="shared" si="278"/>
        <v>100</v>
      </c>
      <c r="V60" s="5">
        <f t="shared" si="279"/>
        <v>0</v>
      </c>
      <c r="W60" s="5">
        <f t="shared" ref="W60:AB60" si="280">(1*100)/1</f>
        <v>100</v>
      </c>
      <c r="X60" s="5">
        <f t="shared" si="280"/>
        <v>100</v>
      </c>
      <c r="Y60" s="5">
        <f t="shared" si="280"/>
        <v>100</v>
      </c>
      <c r="Z60" s="5">
        <f t="shared" si="280"/>
        <v>100</v>
      </c>
      <c r="AA60" s="5">
        <f t="shared" si="280"/>
        <v>100</v>
      </c>
      <c r="AB60" s="5">
        <f t="shared" si="280"/>
        <v>100</v>
      </c>
      <c r="AC60" s="5">
        <f t="shared" si="281"/>
        <v>0</v>
      </c>
      <c r="AD60" s="5">
        <f>(0*100)/1</f>
        <v>0</v>
      </c>
      <c r="AE60" s="5">
        <f>(1*100)/1</f>
        <v>100</v>
      </c>
      <c r="AF60" s="5">
        <f t="shared" si="282"/>
        <v>0</v>
      </c>
    </row>
    <row r="61">
      <c r="A61" s="1" t="s">
        <v>9</v>
      </c>
      <c r="B61" s="5">
        <f t="shared" ref="B61:E61" si="283">(1*100)/1</f>
        <v>100</v>
      </c>
      <c r="C61" s="5">
        <f t="shared" si="283"/>
        <v>100</v>
      </c>
      <c r="D61" s="5">
        <f t="shared" si="283"/>
        <v>100</v>
      </c>
      <c r="E61" s="5">
        <f t="shared" si="283"/>
        <v>100</v>
      </c>
      <c r="F61" s="5">
        <f t="shared" ref="F61:F63" si="292">(0*100)/1</f>
        <v>0</v>
      </c>
      <c r="G61" s="5">
        <f t="shared" ref="G61:J61" si="284">(1*100)/1</f>
        <v>100</v>
      </c>
      <c r="H61" s="5">
        <f t="shared" si="284"/>
        <v>100</v>
      </c>
      <c r="I61" s="5">
        <f t="shared" si="284"/>
        <v>100</v>
      </c>
      <c r="J61" s="5">
        <f t="shared" si="284"/>
        <v>100</v>
      </c>
      <c r="K61" s="5">
        <f t="shared" ref="K61:K63" si="294">(0*100)/1</f>
        <v>0</v>
      </c>
      <c r="L61" s="5">
        <f t="shared" ref="L61:O61" si="285">(1*100)/1</f>
        <v>100</v>
      </c>
      <c r="M61" s="5">
        <f t="shared" si="285"/>
        <v>100</v>
      </c>
      <c r="N61" s="5">
        <f t="shared" si="285"/>
        <v>100</v>
      </c>
      <c r="O61" s="5">
        <f t="shared" si="285"/>
        <v>100</v>
      </c>
      <c r="P61" s="5">
        <f t="shared" ref="P61:R61" si="286">(0*100)/1</f>
        <v>0</v>
      </c>
      <c r="Q61" s="5">
        <f t="shared" si="286"/>
        <v>0</v>
      </c>
      <c r="R61" s="5">
        <f t="shared" si="286"/>
        <v>0</v>
      </c>
      <c r="S61" s="5">
        <f t="shared" ref="S61:T61" si="287">(1*100)/1</f>
        <v>100</v>
      </c>
      <c r="T61" s="5">
        <f t="shared" si="287"/>
        <v>100</v>
      </c>
      <c r="U61" s="5">
        <f t="shared" ref="U61:W61" si="288">(0*100)/1</f>
        <v>0</v>
      </c>
      <c r="V61" s="5">
        <f t="shared" si="288"/>
        <v>0</v>
      </c>
      <c r="W61" s="5">
        <f t="shared" si="288"/>
        <v>0</v>
      </c>
      <c r="X61" s="5">
        <f t="shared" ref="X61:Y61" si="289">(1*100)/1</f>
        <v>100</v>
      </c>
      <c r="Y61" s="5">
        <f t="shared" si="289"/>
        <v>100</v>
      </c>
      <c r="Z61" s="5">
        <f t="shared" ref="Z61:Z63" si="298">(0*100)/1</f>
        <v>0</v>
      </c>
      <c r="AA61" s="5">
        <f t="shared" ref="AA61:AE61" si="290">(1*100)/1</f>
        <v>100</v>
      </c>
      <c r="AB61" s="5">
        <f t="shared" si="290"/>
        <v>100</v>
      </c>
      <c r="AC61" s="5">
        <f t="shared" si="290"/>
        <v>100</v>
      </c>
      <c r="AD61" s="5">
        <f t="shared" si="290"/>
        <v>100</v>
      </c>
      <c r="AE61" s="5">
        <f t="shared" si="290"/>
        <v>100</v>
      </c>
      <c r="AF61" s="5">
        <f t="shared" si="282"/>
        <v>0</v>
      </c>
    </row>
    <row r="62">
      <c r="A62" s="1" t="s">
        <v>10</v>
      </c>
      <c r="B62" s="5">
        <f t="shared" ref="B62:E62" si="291">(1*100)/1</f>
        <v>100</v>
      </c>
      <c r="C62" s="5">
        <f t="shared" si="291"/>
        <v>100</v>
      </c>
      <c r="D62" s="5">
        <f t="shared" si="291"/>
        <v>100</v>
      </c>
      <c r="E62" s="5">
        <f t="shared" si="291"/>
        <v>100</v>
      </c>
      <c r="F62" s="5">
        <f t="shared" si="292"/>
        <v>0</v>
      </c>
      <c r="G62" s="5">
        <f t="shared" ref="G62:J62" si="293">(1*100)/1</f>
        <v>100</v>
      </c>
      <c r="H62" s="5">
        <f t="shared" si="293"/>
        <v>100</v>
      </c>
      <c r="I62" s="5">
        <f t="shared" si="293"/>
        <v>100</v>
      </c>
      <c r="J62" s="5">
        <f t="shared" si="293"/>
        <v>100</v>
      </c>
      <c r="K62" s="5">
        <f t="shared" si="294"/>
        <v>0</v>
      </c>
      <c r="L62" s="5">
        <f t="shared" ref="L62:O62" si="295">(1*100)/1</f>
        <v>100</v>
      </c>
      <c r="M62" s="5">
        <f t="shared" si="295"/>
        <v>100</v>
      </c>
      <c r="N62" s="5">
        <f t="shared" si="295"/>
        <v>100</v>
      </c>
      <c r="O62" s="5">
        <f t="shared" si="295"/>
        <v>100</v>
      </c>
      <c r="P62" s="5">
        <f t="shared" ref="P62:P67" si="304">(0*100)/1</f>
        <v>0</v>
      </c>
      <c r="Q62" s="5">
        <f t="shared" ref="Q62:Q64" si="305">(1*100)/1</f>
        <v>100</v>
      </c>
      <c r="R62" s="5">
        <f t="shared" ref="R62:U62" si="296">(0*100)/1</f>
        <v>0</v>
      </c>
      <c r="S62" s="5">
        <f t="shared" si="296"/>
        <v>0</v>
      </c>
      <c r="T62" s="5">
        <f t="shared" si="296"/>
        <v>0</v>
      </c>
      <c r="U62" s="5">
        <f t="shared" si="296"/>
        <v>0</v>
      </c>
      <c r="V62" s="5">
        <f>(1*100)/1</f>
        <v>100</v>
      </c>
      <c r="W62" s="5">
        <f t="shared" ref="W62:X62" si="297">(0*100)/1</f>
        <v>0</v>
      </c>
      <c r="X62" s="5">
        <f t="shared" si="297"/>
        <v>0</v>
      </c>
      <c r="Y62" s="5">
        <f>(1*100)/1</f>
        <v>100</v>
      </c>
      <c r="Z62" s="5">
        <f t="shared" si="298"/>
        <v>0</v>
      </c>
      <c r="AA62" s="5">
        <f t="shared" ref="AA62:AB62" si="299">(1*100)/1</f>
        <v>100</v>
      </c>
      <c r="AB62" s="5">
        <f t="shared" si="299"/>
        <v>100</v>
      </c>
      <c r="AC62" s="5">
        <f t="shared" ref="AC62:AD62" si="300">(0*100)/1</f>
        <v>0</v>
      </c>
      <c r="AD62" s="5">
        <f t="shared" si="300"/>
        <v>0</v>
      </c>
      <c r="AE62" s="5">
        <f t="shared" ref="AE62:AE64" si="311">(1*100)/1</f>
        <v>100</v>
      </c>
      <c r="AF62" s="5">
        <f t="shared" si="282"/>
        <v>0</v>
      </c>
    </row>
    <row r="63">
      <c r="A63" s="1" t="s">
        <v>11</v>
      </c>
      <c r="B63" s="5">
        <f t="shared" ref="B63:C63" si="301">(1*100)/1</f>
        <v>100</v>
      </c>
      <c r="C63" s="5">
        <f t="shared" si="301"/>
        <v>100</v>
      </c>
      <c r="D63" s="5">
        <f>(0*100)/1</f>
        <v>0</v>
      </c>
      <c r="E63" s="5">
        <f>(1*100)/1</f>
        <v>100</v>
      </c>
      <c r="F63" s="5">
        <f t="shared" si="292"/>
        <v>0</v>
      </c>
      <c r="G63" s="5">
        <f t="shared" ref="G63:J63" si="302">(1*100)/1</f>
        <v>100</v>
      </c>
      <c r="H63" s="5">
        <f t="shared" si="302"/>
        <v>100</v>
      </c>
      <c r="I63" s="5">
        <f t="shared" si="302"/>
        <v>100</v>
      </c>
      <c r="J63" s="5">
        <f t="shared" si="302"/>
        <v>100</v>
      </c>
      <c r="K63" s="5">
        <f t="shared" si="294"/>
        <v>0</v>
      </c>
      <c r="L63" s="5">
        <f t="shared" ref="L63:O63" si="303">(1*100)/1</f>
        <v>100</v>
      </c>
      <c r="M63" s="5">
        <f t="shared" si="303"/>
        <v>100</v>
      </c>
      <c r="N63" s="5">
        <f t="shared" si="303"/>
        <v>100</v>
      </c>
      <c r="O63" s="5">
        <f t="shared" si="303"/>
        <v>100</v>
      </c>
      <c r="P63" s="5">
        <f t="shared" si="304"/>
        <v>0</v>
      </c>
      <c r="Q63" s="5">
        <f t="shared" si="305"/>
        <v>100</v>
      </c>
      <c r="R63" s="5">
        <f t="shared" ref="R63:T63" si="306">(0*100)/1</f>
        <v>0</v>
      </c>
      <c r="S63" s="5">
        <f t="shared" si="306"/>
        <v>0</v>
      </c>
      <c r="T63" s="5">
        <f t="shared" si="306"/>
        <v>0</v>
      </c>
      <c r="U63" s="5">
        <f t="shared" ref="U63:V63" si="307">(1*100)/1</f>
        <v>100</v>
      </c>
      <c r="V63" s="5">
        <f t="shared" si="307"/>
        <v>100</v>
      </c>
      <c r="W63" s="5">
        <f>(0*100)/1</f>
        <v>0</v>
      </c>
      <c r="X63" s="5">
        <f t="shared" ref="X63:Y63" si="308">(1*100)/1</f>
        <v>100</v>
      </c>
      <c r="Y63" s="5">
        <f t="shared" si="308"/>
        <v>100</v>
      </c>
      <c r="Z63" s="5">
        <f t="shared" si="298"/>
        <v>0</v>
      </c>
      <c r="AA63" s="5">
        <f t="shared" ref="AA63:AB63" si="309">(1*100)/1</f>
        <v>100</v>
      </c>
      <c r="AB63" s="5">
        <f t="shared" si="309"/>
        <v>100</v>
      </c>
      <c r="AC63" s="5">
        <f t="shared" ref="AC63:AD63" si="310">(0*100)/1</f>
        <v>0</v>
      </c>
      <c r="AD63" s="5">
        <f t="shared" si="310"/>
        <v>0</v>
      </c>
      <c r="AE63" s="5">
        <f t="shared" si="311"/>
        <v>100</v>
      </c>
      <c r="AF63" s="5">
        <f t="shared" si="282"/>
        <v>0</v>
      </c>
    </row>
    <row r="64">
      <c r="A64" s="1" t="s">
        <v>12</v>
      </c>
      <c r="B64" s="5">
        <f t="shared" ref="B64:G64" si="312">(0*100)/1</f>
        <v>0</v>
      </c>
      <c r="C64" s="5">
        <f t="shared" si="312"/>
        <v>0</v>
      </c>
      <c r="D64" s="5">
        <f t="shared" si="312"/>
        <v>0</v>
      </c>
      <c r="E64" s="5">
        <f t="shared" si="312"/>
        <v>0</v>
      </c>
      <c r="F64" s="5">
        <f t="shared" si="312"/>
        <v>0</v>
      </c>
      <c r="G64" s="5">
        <f t="shared" si="312"/>
        <v>0</v>
      </c>
      <c r="H64" s="5">
        <f t="shared" ref="H64:H67" si="319">(1*100)/1</f>
        <v>100</v>
      </c>
      <c r="I64" s="5">
        <f t="shared" ref="I64:L64" si="313">(0*100)/1</f>
        <v>0</v>
      </c>
      <c r="J64" s="5">
        <f t="shared" si="313"/>
        <v>0</v>
      </c>
      <c r="K64" s="5">
        <f t="shared" si="313"/>
        <v>0</v>
      </c>
      <c r="L64" s="5">
        <f t="shared" si="313"/>
        <v>0</v>
      </c>
      <c r="M64" s="5">
        <f t="shared" ref="M64:M66" si="321">(1*100)/1</f>
        <v>100</v>
      </c>
      <c r="N64" s="5">
        <f t="shared" ref="N64:N66" si="322">(0*100)/1</f>
        <v>0</v>
      </c>
      <c r="O64" s="5">
        <f t="shared" ref="O64:O67" si="323">(1*100)/1</f>
        <v>100</v>
      </c>
      <c r="P64" s="5">
        <f t="shared" si="304"/>
        <v>0</v>
      </c>
      <c r="Q64" s="5">
        <f t="shared" si="305"/>
        <v>100</v>
      </c>
      <c r="R64" s="5">
        <f t="shared" ref="R64:T64" si="314">(0*100)/1</f>
        <v>0</v>
      </c>
      <c r="S64" s="5">
        <f t="shared" si="314"/>
        <v>0</v>
      </c>
      <c r="T64" s="5">
        <f t="shared" si="314"/>
        <v>0</v>
      </c>
      <c r="U64" s="5">
        <f t="shared" ref="U64:W64" si="315">(1*100)/1</f>
        <v>100</v>
      </c>
      <c r="V64" s="5">
        <f t="shared" si="315"/>
        <v>100</v>
      </c>
      <c r="W64" s="5">
        <f t="shared" si="315"/>
        <v>100</v>
      </c>
      <c r="X64" s="5">
        <f t="shared" ref="X64:Y64" si="316">(0*100)/1</f>
        <v>0</v>
      </c>
      <c r="Y64" s="5">
        <f t="shared" si="316"/>
        <v>0</v>
      </c>
      <c r="Z64" s="5">
        <f t="shared" ref="Z64:Z65" si="327">(1*100)/1</f>
        <v>100</v>
      </c>
      <c r="AA64" s="5">
        <f t="shared" ref="AA64:AA65" si="328">(0*100)/1</f>
        <v>0</v>
      </c>
      <c r="AB64" s="5">
        <f t="shared" ref="AB64:AB66" si="329">(1*100)/1</f>
        <v>100</v>
      </c>
      <c r="AC64" s="5">
        <f t="shared" ref="AC64:AD64" si="317">(0*100)/1</f>
        <v>0</v>
      </c>
      <c r="AD64" s="5">
        <f t="shared" si="317"/>
        <v>0</v>
      </c>
      <c r="AE64" s="5">
        <f t="shared" si="311"/>
        <v>100</v>
      </c>
      <c r="AF64" s="5">
        <f t="shared" si="282"/>
        <v>0</v>
      </c>
    </row>
    <row r="65">
      <c r="A65" s="1" t="s">
        <v>13</v>
      </c>
      <c r="B65" s="5">
        <f t="shared" ref="B65:G65" si="318">(0*100)/1</f>
        <v>0</v>
      </c>
      <c r="C65" s="5">
        <f t="shared" si="318"/>
        <v>0</v>
      </c>
      <c r="D65" s="5">
        <f t="shared" si="318"/>
        <v>0</v>
      </c>
      <c r="E65" s="5">
        <f t="shared" si="318"/>
        <v>0</v>
      </c>
      <c r="F65" s="5">
        <f t="shared" si="318"/>
        <v>0</v>
      </c>
      <c r="G65" s="5">
        <f t="shared" si="318"/>
        <v>0</v>
      </c>
      <c r="H65" s="5">
        <f t="shared" si="319"/>
        <v>100</v>
      </c>
      <c r="I65" s="5">
        <f t="shared" ref="I65:J65" si="320">(0*100)/1</f>
        <v>0</v>
      </c>
      <c r="J65" s="5">
        <f t="shared" si="320"/>
        <v>0</v>
      </c>
      <c r="K65" s="5">
        <f t="shared" ref="K65:K67" si="333">(1*100)/1</f>
        <v>100</v>
      </c>
      <c r="L65" s="5">
        <f t="shared" ref="L65:L67" si="334">(0*100)/1</f>
        <v>0</v>
      </c>
      <c r="M65" s="5">
        <f t="shared" si="321"/>
        <v>100</v>
      </c>
      <c r="N65" s="5">
        <f t="shared" si="322"/>
        <v>0</v>
      </c>
      <c r="O65" s="5">
        <f t="shared" si="323"/>
        <v>100</v>
      </c>
      <c r="P65" s="5">
        <f t="shared" si="304"/>
        <v>0</v>
      </c>
      <c r="Q65" s="5">
        <f t="shared" ref="Q65:S65" si="324">(0*100)/1</f>
        <v>0</v>
      </c>
      <c r="R65" s="5">
        <f t="shared" si="324"/>
        <v>0</v>
      </c>
      <c r="S65" s="5">
        <f t="shared" si="324"/>
        <v>0</v>
      </c>
      <c r="T65" s="5">
        <f t="shared" ref="T65:U65" si="325">(1*100)/1</f>
        <v>100</v>
      </c>
      <c r="U65" s="5">
        <f t="shared" si="325"/>
        <v>100</v>
      </c>
      <c r="V65" s="5">
        <f>(0*100)/1</f>
        <v>0</v>
      </c>
      <c r="W65" s="5">
        <f t="shared" ref="W65:W66" si="337">(1*100)/1</f>
        <v>100</v>
      </c>
      <c r="X65" s="5">
        <f t="shared" ref="X65:Y65" si="326">(0*100)/1</f>
        <v>0</v>
      </c>
      <c r="Y65" s="5">
        <f t="shared" si="326"/>
        <v>0</v>
      </c>
      <c r="Z65" s="5">
        <f t="shared" si="327"/>
        <v>100</v>
      </c>
      <c r="AA65" s="5">
        <f t="shared" si="328"/>
        <v>0</v>
      </c>
      <c r="AB65" s="5">
        <f t="shared" si="329"/>
        <v>100</v>
      </c>
      <c r="AC65" s="5">
        <f t="shared" ref="AC65:AF65" si="330">(0*100)/1</f>
        <v>0</v>
      </c>
      <c r="AD65" s="5">
        <f t="shared" si="330"/>
        <v>0</v>
      </c>
      <c r="AE65" s="5">
        <f t="shared" si="330"/>
        <v>0</v>
      </c>
      <c r="AF65" s="5">
        <f t="shared" si="330"/>
        <v>0</v>
      </c>
    </row>
    <row r="66">
      <c r="A66" s="1" t="s">
        <v>14</v>
      </c>
      <c r="B66" s="5">
        <f t="shared" ref="B66:G66" si="331">(0*100)/1</f>
        <v>0</v>
      </c>
      <c r="C66" s="5">
        <f t="shared" si="331"/>
        <v>0</v>
      </c>
      <c r="D66" s="5">
        <f t="shared" si="331"/>
        <v>0</v>
      </c>
      <c r="E66" s="5">
        <f t="shared" si="331"/>
        <v>0</v>
      </c>
      <c r="F66" s="5">
        <f t="shared" si="331"/>
        <v>0</v>
      </c>
      <c r="G66" s="5">
        <f t="shared" si="331"/>
        <v>0</v>
      </c>
      <c r="H66" s="5">
        <f t="shared" si="319"/>
        <v>100</v>
      </c>
      <c r="I66" s="5">
        <f t="shared" ref="I66:J66" si="332">(0*100)/1</f>
        <v>0</v>
      </c>
      <c r="J66" s="5">
        <f t="shared" si="332"/>
        <v>0</v>
      </c>
      <c r="K66" s="5">
        <f t="shared" si="333"/>
        <v>100</v>
      </c>
      <c r="L66" s="5">
        <f t="shared" si="334"/>
        <v>0</v>
      </c>
      <c r="M66" s="5">
        <f t="shared" si="321"/>
        <v>100</v>
      </c>
      <c r="N66" s="5">
        <f t="shared" si="322"/>
        <v>0</v>
      </c>
      <c r="O66" s="5">
        <f t="shared" si="323"/>
        <v>100</v>
      </c>
      <c r="P66" s="5">
        <f t="shared" si="304"/>
        <v>0</v>
      </c>
      <c r="Q66" s="5">
        <f t="shared" ref="Q66:S66" si="335">(0*100)/1</f>
        <v>0</v>
      </c>
      <c r="R66" s="5">
        <f t="shared" si="335"/>
        <v>0</v>
      </c>
      <c r="S66" s="5">
        <f t="shared" si="335"/>
        <v>0</v>
      </c>
      <c r="T66" s="5">
        <f t="shared" ref="T66:T67" si="344">(1*100)/1</f>
        <v>100</v>
      </c>
      <c r="U66" s="5">
        <f t="shared" ref="U66:V66" si="336">(0*100)/1</f>
        <v>0</v>
      </c>
      <c r="V66" s="5">
        <f t="shared" si="336"/>
        <v>0</v>
      </c>
      <c r="W66" s="5">
        <f t="shared" si="337"/>
        <v>100</v>
      </c>
      <c r="X66" s="5">
        <f t="shared" ref="X66:AA66" si="338">(0*100)/1</f>
        <v>0</v>
      </c>
      <c r="Y66" s="5">
        <f t="shared" si="338"/>
        <v>0</v>
      </c>
      <c r="Z66" s="5">
        <f t="shared" si="338"/>
        <v>0</v>
      </c>
      <c r="AA66" s="5">
        <f t="shared" si="338"/>
        <v>0</v>
      </c>
      <c r="AB66" s="5">
        <f t="shared" si="329"/>
        <v>100</v>
      </c>
      <c r="AC66" s="5">
        <f t="shared" ref="AC66:AF66" si="339">(0*100)/1</f>
        <v>0</v>
      </c>
      <c r="AD66" s="5">
        <f t="shared" si="339"/>
        <v>0</v>
      </c>
      <c r="AE66" s="5">
        <f t="shared" si="339"/>
        <v>0</v>
      </c>
      <c r="AF66" s="5">
        <f t="shared" si="339"/>
        <v>0</v>
      </c>
    </row>
    <row r="67">
      <c r="A67" s="1" t="s">
        <v>15</v>
      </c>
      <c r="B67" s="5">
        <f t="shared" ref="B67:G67" si="340">(0*100)/1</f>
        <v>0</v>
      </c>
      <c r="C67" s="5">
        <f t="shared" si="340"/>
        <v>0</v>
      </c>
      <c r="D67" s="5">
        <f t="shared" si="340"/>
        <v>0</v>
      </c>
      <c r="E67" s="5">
        <f t="shared" si="340"/>
        <v>0</v>
      </c>
      <c r="F67" s="5">
        <f t="shared" si="340"/>
        <v>0</v>
      </c>
      <c r="G67" s="5">
        <f t="shared" si="340"/>
        <v>0</v>
      </c>
      <c r="H67" s="5">
        <f t="shared" si="319"/>
        <v>100</v>
      </c>
      <c r="I67" s="5">
        <f t="shared" ref="I67:J67" si="341">(0*100)/1</f>
        <v>0</v>
      </c>
      <c r="J67" s="5">
        <f t="shared" si="341"/>
        <v>0</v>
      </c>
      <c r="K67" s="5">
        <f t="shared" si="333"/>
        <v>100</v>
      </c>
      <c r="L67" s="5">
        <f t="shared" si="334"/>
        <v>0</v>
      </c>
      <c r="M67" s="5">
        <f t="shared" ref="M67:N67" si="342">(0*100)/1</f>
        <v>0</v>
      </c>
      <c r="N67" s="5">
        <f t="shared" si="342"/>
        <v>0</v>
      </c>
      <c r="O67" s="5">
        <f t="shared" si="323"/>
        <v>100</v>
      </c>
      <c r="P67" s="5">
        <f t="shared" si="304"/>
        <v>0</v>
      </c>
      <c r="Q67" s="5">
        <f t="shared" ref="Q67:S67" si="343">(0*100)/1</f>
        <v>0</v>
      </c>
      <c r="R67" s="5">
        <f t="shared" si="343"/>
        <v>0</v>
      </c>
      <c r="S67" s="5">
        <f t="shared" si="343"/>
        <v>0</v>
      </c>
      <c r="T67" s="5">
        <f t="shared" si="344"/>
        <v>100</v>
      </c>
      <c r="U67" s="5">
        <f t="shared" ref="U67:AF67" si="345">(0*100)/1</f>
        <v>0</v>
      </c>
      <c r="V67" s="5">
        <f t="shared" si="345"/>
        <v>0</v>
      </c>
      <c r="W67" s="5">
        <f t="shared" si="345"/>
        <v>0</v>
      </c>
      <c r="X67" s="5">
        <f t="shared" si="345"/>
        <v>0</v>
      </c>
      <c r="Y67" s="5">
        <f t="shared" si="345"/>
        <v>0</v>
      </c>
      <c r="Z67" s="5">
        <f t="shared" si="345"/>
        <v>0</v>
      </c>
      <c r="AA67" s="5">
        <f t="shared" si="345"/>
        <v>0</v>
      </c>
      <c r="AB67" s="5">
        <f t="shared" si="345"/>
        <v>0</v>
      </c>
      <c r="AC67" s="5">
        <f t="shared" si="345"/>
        <v>0</v>
      </c>
      <c r="AD67" s="5">
        <f t="shared" si="345"/>
        <v>0</v>
      </c>
      <c r="AE67" s="5">
        <f t="shared" si="345"/>
        <v>0</v>
      </c>
      <c r="AF67" s="5">
        <f t="shared" si="345"/>
        <v>0</v>
      </c>
    </row>
    <row r="68">
      <c r="A68" s="1" t="s">
        <v>16</v>
      </c>
      <c r="B68" s="5">
        <f t="shared" ref="B68:AF68" si="346">(0*100)/1</f>
        <v>0</v>
      </c>
      <c r="C68" s="5">
        <f t="shared" si="346"/>
        <v>0</v>
      </c>
      <c r="D68" s="5">
        <f t="shared" si="346"/>
        <v>0</v>
      </c>
      <c r="E68" s="5">
        <f t="shared" si="346"/>
        <v>0</v>
      </c>
      <c r="F68" s="5">
        <f t="shared" si="346"/>
        <v>0</v>
      </c>
      <c r="G68" s="5">
        <f t="shared" si="346"/>
        <v>0</v>
      </c>
      <c r="H68" s="5">
        <f t="shared" si="346"/>
        <v>0</v>
      </c>
      <c r="I68" s="5">
        <f t="shared" si="346"/>
        <v>0</v>
      </c>
      <c r="J68" s="5">
        <f t="shared" si="346"/>
        <v>0</v>
      </c>
      <c r="K68" s="5">
        <f t="shared" si="346"/>
        <v>0</v>
      </c>
      <c r="L68" s="5">
        <f t="shared" si="346"/>
        <v>0</v>
      </c>
      <c r="M68" s="5">
        <f t="shared" si="346"/>
        <v>0</v>
      </c>
      <c r="N68" s="5">
        <f t="shared" si="346"/>
        <v>0</v>
      </c>
      <c r="O68" s="5">
        <f t="shared" si="346"/>
        <v>0</v>
      </c>
      <c r="P68" s="5">
        <f t="shared" si="346"/>
        <v>0</v>
      </c>
      <c r="Q68" s="5">
        <f t="shared" si="346"/>
        <v>0</v>
      </c>
      <c r="R68" s="5">
        <f t="shared" si="346"/>
        <v>0</v>
      </c>
      <c r="S68" s="5">
        <f t="shared" si="346"/>
        <v>0</v>
      </c>
      <c r="T68" s="5">
        <f t="shared" si="346"/>
        <v>0</v>
      </c>
      <c r="U68" s="5">
        <f t="shared" si="346"/>
        <v>0</v>
      </c>
      <c r="V68" s="5">
        <f t="shared" si="346"/>
        <v>0</v>
      </c>
      <c r="W68" s="5">
        <f t="shared" si="346"/>
        <v>0</v>
      </c>
      <c r="X68" s="5">
        <f t="shared" si="346"/>
        <v>0</v>
      </c>
      <c r="Y68" s="5">
        <f t="shared" si="346"/>
        <v>0</v>
      </c>
      <c r="Z68" s="5">
        <f t="shared" si="346"/>
        <v>0</v>
      </c>
      <c r="AA68" s="5">
        <f t="shared" si="346"/>
        <v>0</v>
      </c>
      <c r="AB68" s="5">
        <f t="shared" si="346"/>
        <v>0</v>
      </c>
      <c r="AC68" s="5">
        <f t="shared" si="346"/>
        <v>0</v>
      </c>
      <c r="AD68" s="5">
        <f t="shared" si="346"/>
        <v>0</v>
      </c>
      <c r="AE68" s="5">
        <f t="shared" si="346"/>
        <v>0</v>
      </c>
      <c r="AF68" s="5">
        <f t="shared" si="346"/>
        <v>0</v>
      </c>
    </row>
    <row r="69">
      <c r="A69" s="1" t="s">
        <v>17</v>
      </c>
      <c r="B69" s="5">
        <f t="shared" ref="B69:AF69" si="347">(0*100)/1</f>
        <v>0</v>
      </c>
      <c r="C69" s="5">
        <f t="shared" si="347"/>
        <v>0</v>
      </c>
      <c r="D69" s="5">
        <f t="shared" si="347"/>
        <v>0</v>
      </c>
      <c r="E69" s="5">
        <f t="shared" si="347"/>
        <v>0</v>
      </c>
      <c r="F69" s="5">
        <f t="shared" si="347"/>
        <v>0</v>
      </c>
      <c r="G69" s="5">
        <f t="shared" si="347"/>
        <v>0</v>
      </c>
      <c r="H69" s="5">
        <f t="shared" si="347"/>
        <v>0</v>
      </c>
      <c r="I69" s="5">
        <f t="shared" si="347"/>
        <v>0</v>
      </c>
      <c r="J69" s="5">
        <f t="shared" si="347"/>
        <v>0</v>
      </c>
      <c r="K69" s="5">
        <f t="shared" si="347"/>
        <v>0</v>
      </c>
      <c r="L69" s="5">
        <f t="shared" si="347"/>
        <v>0</v>
      </c>
      <c r="M69" s="5">
        <f t="shared" si="347"/>
        <v>0</v>
      </c>
      <c r="N69" s="5">
        <f t="shared" si="347"/>
        <v>0</v>
      </c>
      <c r="O69" s="5">
        <f t="shared" si="347"/>
        <v>0</v>
      </c>
      <c r="P69" s="5">
        <f t="shared" si="347"/>
        <v>0</v>
      </c>
      <c r="Q69" s="5">
        <f t="shared" si="347"/>
        <v>0</v>
      </c>
      <c r="R69" s="5">
        <f t="shared" si="347"/>
        <v>0</v>
      </c>
      <c r="S69" s="5">
        <f t="shared" si="347"/>
        <v>0</v>
      </c>
      <c r="T69" s="5">
        <f t="shared" si="347"/>
        <v>0</v>
      </c>
      <c r="U69" s="5">
        <f t="shared" si="347"/>
        <v>0</v>
      </c>
      <c r="V69" s="5">
        <f t="shared" si="347"/>
        <v>0</v>
      </c>
      <c r="W69" s="5">
        <f t="shared" si="347"/>
        <v>0</v>
      </c>
      <c r="X69" s="5">
        <f t="shared" si="347"/>
        <v>0</v>
      </c>
      <c r="Y69" s="5">
        <f t="shared" si="347"/>
        <v>0</v>
      </c>
      <c r="Z69" s="5">
        <f t="shared" si="347"/>
        <v>0</v>
      </c>
      <c r="AA69" s="5">
        <f t="shared" si="347"/>
        <v>0</v>
      </c>
      <c r="AB69" s="5">
        <f t="shared" si="347"/>
        <v>0</v>
      </c>
      <c r="AC69" s="5">
        <f t="shared" si="347"/>
        <v>0</v>
      </c>
      <c r="AD69" s="5">
        <f t="shared" si="347"/>
        <v>0</v>
      </c>
      <c r="AE69" s="5">
        <f t="shared" si="347"/>
        <v>0</v>
      </c>
      <c r="AF69" s="5">
        <f t="shared" si="347"/>
        <v>0</v>
      </c>
    </row>
    <row r="71">
      <c r="A71" s="3" t="s">
        <v>21</v>
      </c>
    </row>
    <row r="72">
      <c r="A72" s="1" t="s">
        <v>2</v>
      </c>
      <c r="B72" s="5">
        <f t="shared" ref="B72:AF72" si="348">(0*100)/1</f>
        <v>0</v>
      </c>
      <c r="C72" s="5">
        <f t="shared" si="348"/>
        <v>0</v>
      </c>
      <c r="D72" s="5">
        <f t="shared" si="348"/>
        <v>0</v>
      </c>
      <c r="E72" s="5">
        <f t="shared" si="348"/>
        <v>0</v>
      </c>
      <c r="F72" s="5">
        <f t="shared" si="348"/>
        <v>0</v>
      </c>
      <c r="G72" s="5">
        <f t="shared" si="348"/>
        <v>0</v>
      </c>
      <c r="H72" s="5">
        <f t="shared" si="348"/>
        <v>0</v>
      </c>
      <c r="I72" s="5">
        <f t="shared" si="348"/>
        <v>0</v>
      </c>
      <c r="J72" s="5">
        <f t="shared" si="348"/>
        <v>0</v>
      </c>
      <c r="K72" s="5">
        <f t="shared" si="348"/>
        <v>0</v>
      </c>
      <c r="L72" s="5">
        <f t="shared" si="348"/>
        <v>0</v>
      </c>
      <c r="M72" s="5">
        <f t="shared" si="348"/>
        <v>0</v>
      </c>
      <c r="N72" s="5">
        <f t="shared" si="348"/>
        <v>0</v>
      </c>
      <c r="O72" s="5">
        <f t="shared" si="348"/>
        <v>0</v>
      </c>
      <c r="P72" s="5">
        <f t="shared" si="348"/>
        <v>0</v>
      </c>
      <c r="Q72" s="5">
        <f t="shared" si="348"/>
        <v>0</v>
      </c>
      <c r="R72" s="5">
        <f t="shared" si="348"/>
        <v>0</v>
      </c>
      <c r="S72" s="5">
        <f t="shared" si="348"/>
        <v>0</v>
      </c>
      <c r="T72" s="5">
        <f t="shared" si="348"/>
        <v>0</v>
      </c>
      <c r="U72" s="5">
        <f t="shared" si="348"/>
        <v>0</v>
      </c>
      <c r="V72" s="5">
        <f t="shared" si="348"/>
        <v>0</v>
      </c>
      <c r="W72" s="5">
        <f t="shared" si="348"/>
        <v>0</v>
      </c>
      <c r="X72" s="5">
        <f t="shared" si="348"/>
        <v>0</v>
      </c>
      <c r="Y72" s="5">
        <f t="shared" si="348"/>
        <v>0</v>
      </c>
      <c r="Z72" s="5">
        <f t="shared" si="348"/>
        <v>0</v>
      </c>
      <c r="AA72" s="5">
        <f t="shared" si="348"/>
        <v>0</v>
      </c>
      <c r="AB72" s="5">
        <f t="shared" si="348"/>
        <v>0</v>
      </c>
      <c r="AC72" s="5">
        <f t="shared" si="348"/>
        <v>0</v>
      </c>
      <c r="AD72" s="5">
        <f t="shared" si="348"/>
        <v>0</v>
      </c>
      <c r="AE72" s="5">
        <f t="shared" si="348"/>
        <v>0</v>
      </c>
      <c r="AF72" s="5">
        <f t="shared" si="348"/>
        <v>0</v>
      </c>
    </row>
    <row r="73">
      <c r="A73" s="1" t="s">
        <v>3</v>
      </c>
      <c r="B73" s="5">
        <f t="shared" ref="B73:AF73" si="349">(0*100)/1</f>
        <v>0</v>
      </c>
      <c r="C73" s="5">
        <f t="shared" si="349"/>
        <v>0</v>
      </c>
      <c r="D73" s="5">
        <f t="shared" si="349"/>
        <v>0</v>
      </c>
      <c r="E73" s="5">
        <f t="shared" si="349"/>
        <v>0</v>
      </c>
      <c r="F73" s="5">
        <f t="shared" si="349"/>
        <v>0</v>
      </c>
      <c r="G73" s="5">
        <f t="shared" si="349"/>
        <v>0</v>
      </c>
      <c r="H73" s="5">
        <f t="shared" si="349"/>
        <v>0</v>
      </c>
      <c r="I73" s="5">
        <f t="shared" si="349"/>
        <v>0</v>
      </c>
      <c r="J73" s="5">
        <f t="shared" si="349"/>
        <v>0</v>
      </c>
      <c r="K73" s="5">
        <f t="shared" si="349"/>
        <v>0</v>
      </c>
      <c r="L73" s="5">
        <f t="shared" si="349"/>
        <v>0</v>
      </c>
      <c r="M73" s="5">
        <f t="shared" si="349"/>
        <v>0</v>
      </c>
      <c r="N73" s="5">
        <f t="shared" si="349"/>
        <v>0</v>
      </c>
      <c r="O73" s="5">
        <f t="shared" si="349"/>
        <v>0</v>
      </c>
      <c r="P73" s="5">
        <f t="shared" si="349"/>
        <v>0</v>
      </c>
      <c r="Q73" s="5">
        <f t="shared" si="349"/>
        <v>0</v>
      </c>
      <c r="R73" s="5">
        <f t="shared" si="349"/>
        <v>0</v>
      </c>
      <c r="S73" s="5">
        <f t="shared" si="349"/>
        <v>0</v>
      </c>
      <c r="T73" s="5">
        <f t="shared" si="349"/>
        <v>0</v>
      </c>
      <c r="U73" s="5">
        <f t="shared" si="349"/>
        <v>0</v>
      </c>
      <c r="V73" s="5">
        <f t="shared" si="349"/>
        <v>0</v>
      </c>
      <c r="W73" s="5">
        <f t="shared" si="349"/>
        <v>0</v>
      </c>
      <c r="X73" s="5">
        <f t="shared" si="349"/>
        <v>0</v>
      </c>
      <c r="Y73" s="5">
        <f t="shared" si="349"/>
        <v>0</v>
      </c>
      <c r="Z73" s="5">
        <f t="shared" si="349"/>
        <v>0</v>
      </c>
      <c r="AA73" s="5">
        <f t="shared" si="349"/>
        <v>0</v>
      </c>
      <c r="AB73" s="5">
        <f t="shared" si="349"/>
        <v>0</v>
      </c>
      <c r="AC73" s="5">
        <f t="shared" si="349"/>
        <v>0</v>
      </c>
      <c r="AD73" s="5">
        <f t="shared" si="349"/>
        <v>0</v>
      </c>
      <c r="AE73" s="5">
        <f t="shared" si="349"/>
        <v>0</v>
      </c>
      <c r="AF73" s="5">
        <f t="shared" si="349"/>
        <v>0</v>
      </c>
    </row>
    <row r="74">
      <c r="A74" s="1" t="s">
        <v>4</v>
      </c>
      <c r="B74" s="5">
        <f t="shared" ref="B74:AF74" si="350">(0*100)/1</f>
        <v>0</v>
      </c>
      <c r="C74" s="5">
        <f t="shared" si="350"/>
        <v>0</v>
      </c>
      <c r="D74" s="5">
        <f t="shared" si="350"/>
        <v>0</v>
      </c>
      <c r="E74" s="5">
        <f t="shared" si="350"/>
        <v>0</v>
      </c>
      <c r="F74" s="5">
        <f t="shared" si="350"/>
        <v>0</v>
      </c>
      <c r="G74" s="5">
        <f t="shared" si="350"/>
        <v>0</v>
      </c>
      <c r="H74" s="5">
        <f t="shared" si="350"/>
        <v>0</v>
      </c>
      <c r="I74" s="5">
        <f t="shared" si="350"/>
        <v>0</v>
      </c>
      <c r="J74" s="5">
        <f t="shared" si="350"/>
        <v>0</v>
      </c>
      <c r="K74" s="5">
        <f t="shared" si="350"/>
        <v>0</v>
      </c>
      <c r="L74" s="5">
        <f t="shared" si="350"/>
        <v>0</v>
      </c>
      <c r="M74" s="5">
        <f t="shared" si="350"/>
        <v>0</v>
      </c>
      <c r="N74" s="5">
        <f t="shared" si="350"/>
        <v>0</v>
      </c>
      <c r="O74" s="5">
        <f t="shared" si="350"/>
        <v>0</v>
      </c>
      <c r="P74" s="5">
        <f t="shared" si="350"/>
        <v>0</v>
      </c>
      <c r="Q74" s="5">
        <f t="shared" si="350"/>
        <v>0</v>
      </c>
      <c r="R74" s="5">
        <f t="shared" si="350"/>
        <v>0</v>
      </c>
      <c r="S74" s="5">
        <f t="shared" si="350"/>
        <v>0</v>
      </c>
      <c r="T74" s="5">
        <f t="shared" si="350"/>
        <v>0</v>
      </c>
      <c r="U74" s="5">
        <f t="shared" si="350"/>
        <v>0</v>
      </c>
      <c r="V74" s="5">
        <f t="shared" si="350"/>
        <v>0</v>
      </c>
      <c r="W74" s="5">
        <f t="shared" si="350"/>
        <v>0</v>
      </c>
      <c r="X74" s="5">
        <f t="shared" si="350"/>
        <v>0</v>
      </c>
      <c r="Y74" s="5">
        <f t="shared" si="350"/>
        <v>0</v>
      </c>
      <c r="Z74" s="5">
        <f t="shared" si="350"/>
        <v>0</v>
      </c>
      <c r="AA74" s="5">
        <f t="shared" si="350"/>
        <v>0</v>
      </c>
      <c r="AB74" s="5">
        <f t="shared" si="350"/>
        <v>0</v>
      </c>
      <c r="AC74" s="5">
        <f t="shared" si="350"/>
        <v>0</v>
      </c>
      <c r="AD74" s="5">
        <f t="shared" si="350"/>
        <v>0</v>
      </c>
      <c r="AE74" s="5">
        <f t="shared" si="350"/>
        <v>0</v>
      </c>
      <c r="AF74" s="5">
        <f t="shared" si="350"/>
        <v>0</v>
      </c>
    </row>
    <row r="75">
      <c r="A75" s="1" t="s">
        <v>5</v>
      </c>
      <c r="B75" s="5">
        <f t="shared" ref="B75:AF75" si="351">(0*100)/1</f>
        <v>0</v>
      </c>
      <c r="C75" s="5">
        <f t="shared" si="351"/>
        <v>0</v>
      </c>
      <c r="D75" s="5">
        <f t="shared" si="351"/>
        <v>0</v>
      </c>
      <c r="E75" s="5">
        <f t="shared" si="351"/>
        <v>0</v>
      </c>
      <c r="F75" s="5">
        <f t="shared" si="351"/>
        <v>0</v>
      </c>
      <c r="G75" s="5">
        <f t="shared" si="351"/>
        <v>0</v>
      </c>
      <c r="H75" s="5">
        <f t="shared" si="351"/>
        <v>0</v>
      </c>
      <c r="I75" s="5">
        <f t="shared" si="351"/>
        <v>0</v>
      </c>
      <c r="J75" s="5">
        <f t="shared" si="351"/>
        <v>0</v>
      </c>
      <c r="K75" s="5">
        <f t="shared" si="351"/>
        <v>0</v>
      </c>
      <c r="L75" s="5">
        <f t="shared" si="351"/>
        <v>0</v>
      </c>
      <c r="M75" s="5">
        <f t="shared" si="351"/>
        <v>0</v>
      </c>
      <c r="N75" s="5">
        <f t="shared" si="351"/>
        <v>0</v>
      </c>
      <c r="O75" s="5">
        <f t="shared" si="351"/>
        <v>0</v>
      </c>
      <c r="P75" s="5">
        <f t="shared" si="351"/>
        <v>0</v>
      </c>
      <c r="Q75" s="5">
        <f t="shared" si="351"/>
        <v>0</v>
      </c>
      <c r="R75" s="5">
        <f t="shared" si="351"/>
        <v>0</v>
      </c>
      <c r="S75" s="5">
        <f t="shared" si="351"/>
        <v>0</v>
      </c>
      <c r="T75" s="5">
        <f t="shared" si="351"/>
        <v>0</v>
      </c>
      <c r="U75" s="5">
        <f t="shared" si="351"/>
        <v>0</v>
      </c>
      <c r="V75" s="5">
        <f t="shared" si="351"/>
        <v>0</v>
      </c>
      <c r="W75" s="5">
        <f t="shared" si="351"/>
        <v>0</v>
      </c>
      <c r="X75" s="5">
        <f t="shared" si="351"/>
        <v>0</v>
      </c>
      <c r="Y75" s="5">
        <f t="shared" si="351"/>
        <v>0</v>
      </c>
      <c r="Z75" s="5">
        <f t="shared" si="351"/>
        <v>0</v>
      </c>
      <c r="AA75" s="5">
        <f t="shared" si="351"/>
        <v>0</v>
      </c>
      <c r="AB75" s="5">
        <f t="shared" si="351"/>
        <v>0</v>
      </c>
      <c r="AC75" s="5">
        <f t="shared" si="351"/>
        <v>0</v>
      </c>
      <c r="AD75" s="5">
        <f t="shared" si="351"/>
        <v>0</v>
      </c>
      <c r="AE75" s="5">
        <f t="shared" si="351"/>
        <v>0</v>
      </c>
      <c r="AF75" s="5">
        <f t="shared" si="351"/>
        <v>0</v>
      </c>
    </row>
    <row r="76">
      <c r="A76" s="1" t="s">
        <v>6</v>
      </c>
      <c r="B76" s="5">
        <f t="shared" ref="B76:AF76" si="352">(0*100)/1</f>
        <v>0</v>
      </c>
      <c r="C76" s="5">
        <f t="shared" si="352"/>
        <v>0</v>
      </c>
      <c r="D76" s="5">
        <f t="shared" si="352"/>
        <v>0</v>
      </c>
      <c r="E76" s="5">
        <f t="shared" si="352"/>
        <v>0</v>
      </c>
      <c r="F76" s="5">
        <f t="shared" si="352"/>
        <v>0</v>
      </c>
      <c r="G76" s="5">
        <f t="shared" si="352"/>
        <v>0</v>
      </c>
      <c r="H76" s="5">
        <f t="shared" si="352"/>
        <v>0</v>
      </c>
      <c r="I76" s="5">
        <f t="shared" si="352"/>
        <v>0</v>
      </c>
      <c r="J76" s="5">
        <f t="shared" si="352"/>
        <v>0</v>
      </c>
      <c r="K76" s="5">
        <f t="shared" si="352"/>
        <v>0</v>
      </c>
      <c r="L76" s="5">
        <f t="shared" si="352"/>
        <v>0</v>
      </c>
      <c r="M76" s="5">
        <f t="shared" si="352"/>
        <v>0</v>
      </c>
      <c r="N76" s="5">
        <f t="shared" si="352"/>
        <v>0</v>
      </c>
      <c r="O76" s="5">
        <f t="shared" si="352"/>
        <v>0</v>
      </c>
      <c r="P76" s="5">
        <f t="shared" si="352"/>
        <v>0</v>
      </c>
      <c r="Q76" s="5">
        <f t="shared" si="352"/>
        <v>0</v>
      </c>
      <c r="R76" s="5">
        <f t="shared" si="352"/>
        <v>0</v>
      </c>
      <c r="S76" s="5">
        <f t="shared" si="352"/>
        <v>0</v>
      </c>
      <c r="T76" s="5">
        <f t="shared" si="352"/>
        <v>0</v>
      </c>
      <c r="U76" s="5">
        <f t="shared" si="352"/>
        <v>0</v>
      </c>
      <c r="V76" s="5">
        <f t="shared" si="352"/>
        <v>0</v>
      </c>
      <c r="W76" s="5">
        <f t="shared" si="352"/>
        <v>0</v>
      </c>
      <c r="X76" s="5">
        <f t="shared" si="352"/>
        <v>0</v>
      </c>
      <c r="Y76" s="5">
        <f t="shared" si="352"/>
        <v>0</v>
      </c>
      <c r="Z76" s="5">
        <f t="shared" si="352"/>
        <v>0</v>
      </c>
      <c r="AA76" s="5">
        <f t="shared" si="352"/>
        <v>0</v>
      </c>
      <c r="AB76" s="5">
        <f t="shared" si="352"/>
        <v>0</v>
      </c>
      <c r="AC76" s="5">
        <f t="shared" si="352"/>
        <v>0</v>
      </c>
      <c r="AD76" s="5">
        <f t="shared" si="352"/>
        <v>0</v>
      </c>
      <c r="AE76" s="5">
        <f t="shared" si="352"/>
        <v>0</v>
      </c>
      <c r="AF76" s="5">
        <f t="shared" si="352"/>
        <v>0</v>
      </c>
    </row>
    <row r="77">
      <c r="A77" s="1" t="s">
        <v>7</v>
      </c>
      <c r="B77" s="5">
        <f t="shared" ref="B77:AF77" si="353">(0*100)/1</f>
        <v>0</v>
      </c>
      <c r="C77" s="5">
        <f t="shared" si="353"/>
        <v>0</v>
      </c>
      <c r="D77" s="5">
        <f t="shared" si="353"/>
        <v>0</v>
      </c>
      <c r="E77" s="5">
        <f t="shared" si="353"/>
        <v>0</v>
      </c>
      <c r="F77" s="5">
        <f t="shared" si="353"/>
        <v>0</v>
      </c>
      <c r="G77" s="5">
        <f t="shared" si="353"/>
        <v>0</v>
      </c>
      <c r="H77" s="5">
        <f t="shared" si="353"/>
        <v>0</v>
      </c>
      <c r="I77" s="5">
        <f t="shared" si="353"/>
        <v>0</v>
      </c>
      <c r="J77" s="5">
        <f t="shared" si="353"/>
        <v>0</v>
      </c>
      <c r="K77" s="5">
        <f t="shared" si="353"/>
        <v>0</v>
      </c>
      <c r="L77" s="5">
        <f t="shared" si="353"/>
        <v>0</v>
      </c>
      <c r="M77" s="5">
        <f t="shared" si="353"/>
        <v>0</v>
      </c>
      <c r="N77" s="5">
        <f t="shared" si="353"/>
        <v>0</v>
      </c>
      <c r="O77" s="5">
        <f t="shared" si="353"/>
        <v>0</v>
      </c>
      <c r="P77" s="5">
        <f t="shared" si="353"/>
        <v>0</v>
      </c>
      <c r="Q77" s="5">
        <f t="shared" si="353"/>
        <v>0</v>
      </c>
      <c r="R77" s="5">
        <f t="shared" si="353"/>
        <v>0</v>
      </c>
      <c r="S77" s="5">
        <f t="shared" si="353"/>
        <v>0</v>
      </c>
      <c r="T77" s="5">
        <f t="shared" si="353"/>
        <v>0</v>
      </c>
      <c r="U77" s="5">
        <f t="shared" si="353"/>
        <v>0</v>
      </c>
      <c r="V77" s="5">
        <f t="shared" si="353"/>
        <v>0</v>
      </c>
      <c r="W77" s="5">
        <f t="shared" si="353"/>
        <v>0</v>
      </c>
      <c r="X77" s="5">
        <f t="shared" si="353"/>
        <v>0</v>
      </c>
      <c r="Y77" s="5">
        <f t="shared" si="353"/>
        <v>0</v>
      </c>
      <c r="Z77" s="5">
        <f t="shared" si="353"/>
        <v>0</v>
      </c>
      <c r="AA77" s="5">
        <f t="shared" si="353"/>
        <v>0</v>
      </c>
      <c r="AB77" s="5">
        <f t="shared" si="353"/>
        <v>0</v>
      </c>
      <c r="AC77" s="5">
        <f t="shared" si="353"/>
        <v>0</v>
      </c>
      <c r="AD77" s="5">
        <f t="shared" si="353"/>
        <v>0</v>
      </c>
      <c r="AE77" s="5">
        <f t="shared" si="353"/>
        <v>0</v>
      </c>
      <c r="AF77" s="5">
        <f t="shared" si="353"/>
        <v>0</v>
      </c>
    </row>
    <row r="78">
      <c r="A78" s="1" t="s">
        <v>8</v>
      </c>
      <c r="B78" s="5">
        <f t="shared" ref="B78:K78" si="354">(0*100)/1</f>
        <v>0</v>
      </c>
      <c r="C78" s="5">
        <f t="shared" si="354"/>
        <v>0</v>
      </c>
      <c r="D78" s="5">
        <f t="shared" si="354"/>
        <v>0</v>
      </c>
      <c r="E78" s="5">
        <f t="shared" si="354"/>
        <v>0</v>
      </c>
      <c r="F78" s="5">
        <f t="shared" si="354"/>
        <v>0</v>
      </c>
      <c r="G78" s="5">
        <f t="shared" si="354"/>
        <v>0</v>
      </c>
      <c r="H78" s="5">
        <f t="shared" si="354"/>
        <v>0</v>
      </c>
      <c r="I78" s="5">
        <f t="shared" si="354"/>
        <v>0</v>
      </c>
      <c r="J78" s="5">
        <f t="shared" si="354"/>
        <v>0</v>
      </c>
      <c r="K78" s="5">
        <f t="shared" si="354"/>
        <v>0</v>
      </c>
      <c r="L78" s="5">
        <f>(1*100)/1</f>
        <v>100</v>
      </c>
      <c r="M78" s="5">
        <f t="shared" ref="M78:AF78" si="355">(0*100)/1</f>
        <v>0</v>
      </c>
      <c r="N78" s="5">
        <f t="shared" si="355"/>
        <v>0</v>
      </c>
      <c r="O78" s="5">
        <f t="shared" si="355"/>
        <v>0</v>
      </c>
      <c r="P78" s="5">
        <f t="shared" si="355"/>
        <v>0</v>
      </c>
      <c r="Q78" s="5">
        <f t="shared" si="355"/>
        <v>0</v>
      </c>
      <c r="R78" s="5">
        <f t="shared" si="355"/>
        <v>0</v>
      </c>
      <c r="S78" s="5">
        <f t="shared" si="355"/>
        <v>0</v>
      </c>
      <c r="T78" s="5">
        <f t="shared" si="355"/>
        <v>0</v>
      </c>
      <c r="U78" s="5">
        <f t="shared" si="355"/>
        <v>0</v>
      </c>
      <c r="V78" s="5">
        <f t="shared" si="355"/>
        <v>0</v>
      </c>
      <c r="W78" s="5">
        <f t="shared" si="355"/>
        <v>0</v>
      </c>
      <c r="X78" s="5">
        <f t="shared" si="355"/>
        <v>0</v>
      </c>
      <c r="Y78" s="5">
        <f t="shared" si="355"/>
        <v>0</v>
      </c>
      <c r="Z78" s="5">
        <f t="shared" si="355"/>
        <v>0</v>
      </c>
      <c r="AA78" s="5">
        <f t="shared" si="355"/>
        <v>0</v>
      </c>
      <c r="AB78" s="5">
        <f t="shared" si="355"/>
        <v>0</v>
      </c>
      <c r="AC78" s="5">
        <f t="shared" si="355"/>
        <v>0</v>
      </c>
      <c r="AD78" s="5">
        <f t="shared" si="355"/>
        <v>0</v>
      </c>
      <c r="AE78" s="5">
        <f t="shared" si="355"/>
        <v>0</v>
      </c>
      <c r="AF78" s="5">
        <f t="shared" si="355"/>
        <v>0</v>
      </c>
    </row>
    <row r="79">
      <c r="A79" s="1" t="s">
        <v>9</v>
      </c>
      <c r="B79" s="5">
        <f t="shared" ref="B79:H79" si="356">(0*100)/1</f>
        <v>0</v>
      </c>
      <c r="C79" s="5">
        <f t="shared" si="356"/>
        <v>0</v>
      </c>
      <c r="D79" s="5">
        <f t="shared" si="356"/>
        <v>0</v>
      </c>
      <c r="E79" s="5">
        <f t="shared" si="356"/>
        <v>0</v>
      </c>
      <c r="F79" s="5">
        <f t="shared" si="356"/>
        <v>0</v>
      </c>
      <c r="G79" s="5">
        <f t="shared" si="356"/>
        <v>0</v>
      </c>
      <c r="H79" s="5">
        <f t="shared" si="356"/>
        <v>0</v>
      </c>
      <c r="I79" s="5">
        <f t="shared" ref="I79:I80" si="360">(1*100)/1</f>
        <v>100</v>
      </c>
      <c r="J79" s="5">
        <f t="shared" ref="J79:AF79" si="357">(0*100)/1</f>
        <v>0</v>
      </c>
      <c r="K79" s="5">
        <f t="shared" si="357"/>
        <v>0</v>
      </c>
      <c r="L79" s="5">
        <f t="shared" si="357"/>
        <v>0</v>
      </c>
      <c r="M79" s="5">
        <f t="shared" si="357"/>
        <v>0</v>
      </c>
      <c r="N79" s="5">
        <f t="shared" si="357"/>
        <v>0</v>
      </c>
      <c r="O79" s="5">
        <f t="shared" si="357"/>
        <v>0</v>
      </c>
      <c r="P79" s="5">
        <f t="shared" si="357"/>
        <v>0</v>
      </c>
      <c r="Q79" s="5">
        <f t="shared" si="357"/>
        <v>0</v>
      </c>
      <c r="R79" s="5">
        <f t="shared" si="357"/>
        <v>0</v>
      </c>
      <c r="S79" s="5">
        <f t="shared" si="357"/>
        <v>0</v>
      </c>
      <c r="T79" s="5">
        <f t="shared" si="357"/>
        <v>0</v>
      </c>
      <c r="U79" s="5">
        <f t="shared" si="357"/>
        <v>0</v>
      </c>
      <c r="V79" s="5">
        <f t="shared" si="357"/>
        <v>0</v>
      </c>
      <c r="W79" s="5">
        <f t="shared" si="357"/>
        <v>0</v>
      </c>
      <c r="X79" s="5">
        <f t="shared" si="357"/>
        <v>0</v>
      </c>
      <c r="Y79" s="5">
        <f t="shared" si="357"/>
        <v>0</v>
      </c>
      <c r="Z79" s="5">
        <f t="shared" si="357"/>
        <v>0</v>
      </c>
      <c r="AA79" s="5">
        <f t="shared" si="357"/>
        <v>0</v>
      </c>
      <c r="AB79" s="5">
        <f t="shared" si="357"/>
        <v>0</v>
      </c>
      <c r="AC79" s="5">
        <f t="shared" si="357"/>
        <v>0</v>
      </c>
      <c r="AD79" s="5">
        <f t="shared" si="357"/>
        <v>0</v>
      </c>
      <c r="AE79" s="5">
        <f t="shared" si="357"/>
        <v>0</v>
      </c>
      <c r="AF79" s="5">
        <f t="shared" si="357"/>
        <v>0</v>
      </c>
    </row>
    <row r="80">
      <c r="A80" s="1" t="s">
        <v>10</v>
      </c>
      <c r="B80" s="5">
        <f t="shared" ref="B80:C80" si="358">(0*100)/1</f>
        <v>0</v>
      </c>
      <c r="C80" s="5">
        <f t="shared" si="358"/>
        <v>0</v>
      </c>
      <c r="D80" s="5">
        <f>(1*100)/1</f>
        <v>100</v>
      </c>
      <c r="E80" s="5">
        <f t="shared" ref="E80:H80" si="359">(0*100)/1</f>
        <v>0</v>
      </c>
      <c r="F80" s="5">
        <f t="shared" si="359"/>
        <v>0</v>
      </c>
      <c r="G80" s="5">
        <f t="shared" si="359"/>
        <v>0</v>
      </c>
      <c r="H80" s="5">
        <f t="shared" si="359"/>
        <v>0</v>
      </c>
      <c r="I80" s="5">
        <f t="shared" si="360"/>
        <v>100</v>
      </c>
      <c r="J80" s="5">
        <f t="shared" ref="J80:W80" si="361">(0*100)/1</f>
        <v>0</v>
      </c>
      <c r="K80" s="5">
        <f t="shared" si="361"/>
        <v>0</v>
      </c>
      <c r="L80" s="5">
        <f t="shared" si="361"/>
        <v>0</v>
      </c>
      <c r="M80" s="5">
        <f t="shared" si="361"/>
        <v>0</v>
      </c>
      <c r="N80" s="5">
        <f t="shared" si="361"/>
        <v>0</v>
      </c>
      <c r="O80" s="5">
        <f t="shared" si="361"/>
        <v>0</v>
      </c>
      <c r="P80" s="5">
        <f t="shared" si="361"/>
        <v>0</v>
      </c>
      <c r="Q80" s="5">
        <f t="shared" si="361"/>
        <v>0</v>
      </c>
      <c r="R80" s="5">
        <f t="shared" si="361"/>
        <v>0</v>
      </c>
      <c r="S80" s="5">
        <f t="shared" si="361"/>
        <v>0</v>
      </c>
      <c r="T80" s="5">
        <f t="shared" si="361"/>
        <v>0</v>
      </c>
      <c r="U80" s="5">
        <f t="shared" si="361"/>
        <v>0</v>
      </c>
      <c r="V80" s="5">
        <f t="shared" si="361"/>
        <v>0</v>
      </c>
      <c r="W80" s="5">
        <f t="shared" si="361"/>
        <v>0</v>
      </c>
      <c r="X80" s="5">
        <f t="shared" ref="X80:X81" si="365">(1*100)/1</f>
        <v>100</v>
      </c>
      <c r="Y80" s="5">
        <f t="shared" ref="Y80:AF80" si="362">(0*100)/1</f>
        <v>0</v>
      </c>
      <c r="Z80" s="5">
        <f t="shared" si="362"/>
        <v>0</v>
      </c>
      <c r="AA80" s="5">
        <f t="shared" si="362"/>
        <v>0</v>
      </c>
      <c r="AB80" s="5">
        <f t="shared" si="362"/>
        <v>0</v>
      </c>
      <c r="AC80" s="5">
        <f t="shared" si="362"/>
        <v>0</v>
      </c>
      <c r="AD80" s="5">
        <f t="shared" si="362"/>
        <v>0</v>
      </c>
      <c r="AE80" s="5">
        <f t="shared" si="362"/>
        <v>0</v>
      </c>
      <c r="AF80" s="5">
        <f t="shared" si="362"/>
        <v>0</v>
      </c>
    </row>
    <row r="81">
      <c r="A81" s="1" t="s">
        <v>11</v>
      </c>
      <c r="B81" s="5">
        <f t="shared" ref="B81:D81" si="363">(0*100)/1</f>
        <v>0</v>
      </c>
      <c r="C81" s="5">
        <f t="shared" si="363"/>
        <v>0</v>
      </c>
      <c r="D81" s="5">
        <f t="shared" si="363"/>
        <v>0</v>
      </c>
      <c r="E81" s="5">
        <f t="shared" ref="E81:E82" si="368">(1*100)/1</f>
        <v>100</v>
      </c>
      <c r="F81" s="5">
        <f t="shared" ref="F81:W81" si="364">(0*100)/1</f>
        <v>0</v>
      </c>
      <c r="G81" s="5">
        <f t="shared" si="364"/>
        <v>0</v>
      </c>
      <c r="H81" s="5">
        <f t="shared" si="364"/>
        <v>0</v>
      </c>
      <c r="I81" s="5">
        <f t="shared" si="364"/>
        <v>0</v>
      </c>
      <c r="J81" s="5">
        <f t="shared" si="364"/>
        <v>0</v>
      </c>
      <c r="K81" s="5">
        <f t="shared" si="364"/>
        <v>0</v>
      </c>
      <c r="L81" s="5">
        <f t="shared" si="364"/>
        <v>0</v>
      </c>
      <c r="M81" s="5">
        <f t="shared" si="364"/>
        <v>0</v>
      </c>
      <c r="N81" s="5">
        <f t="shared" si="364"/>
        <v>0</v>
      </c>
      <c r="O81" s="5">
        <f t="shared" si="364"/>
        <v>0</v>
      </c>
      <c r="P81" s="5">
        <f t="shared" si="364"/>
        <v>0</v>
      </c>
      <c r="Q81" s="5">
        <f t="shared" si="364"/>
        <v>0</v>
      </c>
      <c r="R81" s="5">
        <f t="shared" si="364"/>
        <v>0</v>
      </c>
      <c r="S81" s="5">
        <f t="shared" si="364"/>
        <v>0</v>
      </c>
      <c r="T81" s="5">
        <f t="shared" si="364"/>
        <v>0</v>
      </c>
      <c r="U81" s="5">
        <f t="shared" si="364"/>
        <v>0</v>
      </c>
      <c r="V81" s="5">
        <f t="shared" si="364"/>
        <v>0</v>
      </c>
      <c r="W81" s="5">
        <f t="shared" si="364"/>
        <v>0</v>
      </c>
      <c r="X81" s="5">
        <f t="shared" si="365"/>
        <v>100</v>
      </c>
      <c r="Y81" s="5">
        <f t="shared" ref="Y81:AF81" si="366">(0*100)/1</f>
        <v>0</v>
      </c>
      <c r="Z81" s="5">
        <f t="shared" si="366"/>
        <v>0</v>
      </c>
      <c r="AA81" s="5">
        <f t="shared" si="366"/>
        <v>0</v>
      </c>
      <c r="AB81" s="5">
        <f t="shared" si="366"/>
        <v>0</v>
      </c>
      <c r="AC81" s="5">
        <f t="shared" si="366"/>
        <v>0</v>
      </c>
      <c r="AD81" s="5">
        <f t="shared" si="366"/>
        <v>0</v>
      </c>
      <c r="AE81" s="5">
        <f t="shared" si="366"/>
        <v>0</v>
      </c>
      <c r="AF81" s="5">
        <f t="shared" si="366"/>
        <v>0</v>
      </c>
    </row>
    <row r="82">
      <c r="A82" s="1" t="s">
        <v>12</v>
      </c>
      <c r="B82" s="5">
        <f t="shared" ref="B82:D82" si="367">(0*100)/1</f>
        <v>0</v>
      </c>
      <c r="C82" s="5">
        <f t="shared" si="367"/>
        <v>0</v>
      </c>
      <c r="D82" s="5">
        <f t="shared" si="367"/>
        <v>0</v>
      </c>
      <c r="E82" s="5">
        <f t="shared" si="368"/>
        <v>100</v>
      </c>
      <c r="F82" s="5">
        <f t="shared" ref="F82:AC82" si="369">(0*100)/1</f>
        <v>0</v>
      </c>
      <c r="G82" s="5">
        <f t="shared" si="369"/>
        <v>0</v>
      </c>
      <c r="H82" s="5">
        <f t="shared" si="369"/>
        <v>0</v>
      </c>
      <c r="I82" s="5">
        <f t="shared" si="369"/>
        <v>0</v>
      </c>
      <c r="J82" s="5">
        <f t="shared" si="369"/>
        <v>0</v>
      </c>
      <c r="K82" s="5">
        <f t="shared" si="369"/>
        <v>0</v>
      </c>
      <c r="L82" s="5">
        <f t="shared" si="369"/>
        <v>0</v>
      </c>
      <c r="M82" s="5">
        <f t="shared" si="369"/>
        <v>0</v>
      </c>
      <c r="N82" s="5">
        <f t="shared" si="369"/>
        <v>0</v>
      </c>
      <c r="O82" s="5">
        <f t="shared" si="369"/>
        <v>0</v>
      </c>
      <c r="P82" s="5">
        <f t="shared" si="369"/>
        <v>0</v>
      </c>
      <c r="Q82" s="5">
        <f t="shared" si="369"/>
        <v>0</v>
      </c>
      <c r="R82" s="5">
        <f t="shared" si="369"/>
        <v>0</v>
      </c>
      <c r="S82" s="5">
        <f t="shared" si="369"/>
        <v>0</v>
      </c>
      <c r="T82" s="5">
        <f t="shared" si="369"/>
        <v>0</v>
      </c>
      <c r="U82" s="5">
        <f t="shared" si="369"/>
        <v>0</v>
      </c>
      <c r="V82" s="5">
        <f t="shared" si="369"/>
        <v>0</v>
      </c>
      <c r="W82" s="5">
        <f t="shared" si="369"/>
        <v>0</v>
      </c>
      <c r="X82" s="5">
        <f t="shared" si="369"/>
        <v>0</v>
      </c>
      <c r="Y82" s="5">
        <f t="shared" si="369"/>
        <v>0</v>
      </c>
      <c r="Z82" s="5">
        <f t="shared" si="369"/>
        <v>0</v>
      </c>
      <c r="AA82" s="5">
        <f t="shared" si="369"/>
        <v>0</v>
      </c>
      <c r="AB82" s="5">
        <f t="shared" si="369"/>
        <v>0</v>
      </c>
      <c r="AC82" s="5">
        <f t="shared" si="369"/>
        <v>0</v>
      </c>
      <c r="AD82" s="5">
        <f t="shared" ref="AD82:AD83" si="373">(1*100)/1</f>
        <v>100</v>
      </c>
      <c r="AE82" s="5">
        <f t="shared" ref="AE82:AF82" si="370">(0*100)/1</f>
        <v>0</v>
      </c>
      <c r="AF82" s="5">
        <f t="shared" si="370"/>
        <v>0</v>
      </c>
    </row>
    <row r="83">
      <c r="A83" s="1" t="s">
        <v>13</v>
      </c>
      <c r="B83" s="5">
        <f t="shared" ref="B83:P83" si="371">(0*100)/1</f>
        <v>0</v>
      </c>
      <c r="C83" s="5">
        <f t="shared" si="371"/>
        <v>0</v>
      </c>
      <c r="D83" s="5">
        <f t="shared" si="371"/>
        <v>0</v>
      </c>
      <c r="E83" s="5">
        <f t="shared" si="371"/>
        <v>0</v>
      </c>
      <c r="F83" s="5">
        <f t="shared" si="371"/>
        <v>0</v>
      </c>
      <c r="G83" s="5">
        <f t="shared" si="371"/>
        <v>0</v>
      </c>
      <c r="H83" s="5">
        <f t="shared" si="371"/>
        <v>0</v>
      </c>
      <c r="I83" s="5">
        <f t="shared" si="371"/>
        <v>0</v>
      </c>
      <c r="J83" s="5">
        <f t="shared" si="371"/>
        <v>0</v>
      </c>
      <c r="K83" s="5">
        <f t="shared" si="371"/>
        <v>0</v>
      </c>
      <c r="L83" s="5">
        <f t="shared" si="371"/>
        <v>0</v>
      </c>
      <c r="M83" s="5">
        <f t="shared" si="371"/>
        <v>0</v>
      </c>
      <c r="N83" s="5">
        <f t="shared" si="371"/>
        <v>0</v>
      </c>
      <c r="O83" s="5">
        <f t="shared" si="371"/>
        <v>0</v>
      </c>
      <c r="P83" s="5">
        <f t="shared" si="371"/>
        <v>0</v>
      </c>
      <c r="Q83" s="5">
        <f>(1*100)/1</f>
        <v>100</v>
      </c>
      <c r="R83" s="5">
        <f t="shared" ref="R83:AC83" si="372">(0*100)/1</f>
        <v>0</v>
      </c>
      <c r="S83" s="5">
        <f t="shared" si="372"/>
        <v>0</v>
      </c>
      <c r="T83" s="5">
        <f t="shared" si="372"/>
        <v>0</v>
      </c>
      <c r="U83" s="5">
        <f t="shared" si="372"/>
        <v>0</v>
      </c>
      <c r="V83" s="5">
        <f t="shared" si="372"/>
        <v>0</v>
      </c>
      <c r="W83" s="5">
        <f t="shared" si="372"/>
        <v>0</v>
      </c>
      <c r="X83" s="5">
        <f t="shared" si="372"/>
        <v>0</v>
      </c>
      <c r="Y83" s="5">
        <f t="shared" si="372"/>
        <v>0</v>
      </c>
      <c r="Z83" s="5">
        <f t="shared" si="372"/>
        <v>0</v>
      </c>
      <c r="AA83" s="5">
        <f t="shared" si="372"/>
        <v>0</v>
      </c>
      <c r="AB83" s="5">
        <f t="shared" si="372"/>
        <v>0</v>
      </c>
      <c r="AC83" s="5">
        <f t="shared" si="372"/>
        <v>0</v>
      </c>
      <c r="AD83" s="5">
        <f t="shared" si="373"/>
        <v>100</v>
      </c>
      <c r="AE83" s="5">
        <f t="shared" ref="AE83:AF83" si="374">(0*100)/1</f>
        <v>0</v>
      </c>
      <c r="AF83" s="5">
        <f t="shared" si="374"/>
        <v>0</v>
      </c>
    </row>
    <row r="84">
      <c r="A84" s="1" t="s">
        <v>14</v>
      </c>
      <c r="B84" s="5">
        <f t="shared" ref="B84:AF84" si="375">(0*100)/1</f>
        <v>0</v>
      </c>
      <c r="C84" s="5">
        <f t="shared" si="375"/>
        <v>0</v>
      </c>
      <c r="D84" s="5">
        <f t="shared" si="375"/>
        <v>0</v>
      </c>
      <c r="E84" s="5">
        <f t="shared" si="375"/>
        <v>0</v>
      </c>
      <c r="F84" s="5">
        <f t="shared" si="375"/>
        <v>0</v>
      </c>
      <c r="G84" s="5">
        <f t="shared" si="375"/>
        <v>0</v>
      </c>
      <c r="H84" s="5">
        <f t="shared" si="375"/>
        <v>0</v>
      </c>
      <c r="I84" s="5">
        <f t="shared" si="375"/>
        <v>0</v>
      </c>
      <c r="J84" s="5">
        <f t="shared" si="375"/>
        <v>0</v>
      </c>
      <c r="K84" s="5">
        <f t="shared" si="375"/>
        <v>0</v>
      </c>
      <c r="L84" s="5">
        <f t="shared" si="375"/>
        <v>0</v>
      </c>
      <c r="M84" s="5">
        <f t="shared" si="375"/>
        <v>0</v>
      </c>
      <c r="N84" s="5">
        <f t="shared" si="375"/>
        <v>0</v>
      </c>
      <c r="O84" s="5">
        <f t="shared" si="375"/>
        <v>0</v>
      </c>
      <c r="P84" s="5">
        <f t="shared" si="375"/>
        <v>0</v>
      </c>
      <c r="Q84" s="5">
        <f t="shared" si="375"/>
        <v>0</v>
      </c>
      <c r="R84" s="5">
        <f t="shared" si="375"/>
        <v>0</v>
      </c>
      <c r="S84" s="5">
        <f t="shared" si="375"/>
        <v>0</v>
      </c>
      <c r="T84" s="5">
        <f t="shared" si="375"/>
        <v>0</v>
      </c>
      <c r="U84" s="5">
        <f t="shared" si="375"/>
        <v>0</v>
      </c>
      <c r="V84" s="5">
        <f t="shared" si="375"/>
        <v>0</v>
      </c>
      <c r="W84" s="5">
        <f t="shared" si="375"/>
        <v>0</v>
      </c>
      <c r="X84" s="5">
        <f t="shared" si="375"/>
        <v>0</v>
      </c>
      <c r="Y84" s="5">
        <f t="shared" si="375"/>
        <v>0</v>
      </c>
      <c r="Z84" s="5">
        <f t="shared" si="375"/>
        <v>0</v>
      </c>
      <c r="AA84" s="5">
        <f t="shared" si="375"/>
        <v>0</v>
      </c>
      <c r="AB84" s="5">
        <f t="shared" si="375"/>
        <v>0</v>
      </c>
      <c r="AC84" s="5">
        <f t="shared" si="375"/>
        <v>0</v>
      </c>
      <c r="AD84" s="5">
        <f t="shared" si="375"/>
        <v>0</v>
      </c>
      <c r="AE84" s="5">
        <f t="shared" si="375"/>
        <v>0</v>
      </c>
      <c r="AF84" s="5">
        <f t="shared" si="375"/>
        <v>0</v>
      </c>
    </row>
    <row r="85">
      <c r="A85" s="1" t="s">
        <v>15</v>
      </c>
      <c r="B85" s="5">
        <f t="shared" ref="B85:S85" si="376">(0*100)/1</f>
        <v>0</v>
      </c>
      <c r="C85" s="5">
        <f t="shared" si="376"/>
        <v>0</v>
      </c>
      <c r="D85" s="5">
        <f t="shared" si="376"/>
        <v>0</v>
      </c>
      <c r="E85" s="5">
        <f t="shared" si="376"/>
        <v>0</v>
      </c>
      <c r="F85" s="5">
        <f t="shared" si="376"/>
        <v>0</v>
      </c>
      <c r="G85" s="5">
        <f t="shared" si="376"/>
        <v>0</v>
      </c>
      <c r="H85" s="5">
        <f t="shared" si="376"/>
        <v>0</v>
      </c>
      <c r="I85" s="5">
        <f t="shared" si="376"/>
        <v>0</v>
      </c>
      <c r="J85" s="5">
        <f t="shared" si="376"/>
        <v>0</v>
      </c>
      <c r="K85" s="5">
        <f t="shared" si="376"/>
        <v>0</v>
      </c>
      <c r="L85" s="5">
        <f t="shared" si="376"/>
        <v>0</v>
      </c>
      <c r="M85" s="5">
        <f t="shared" si="376"/>
        <v>0</v>
      </c>
      <c r="N85" s="5">
        <f t="shared" si="376"/>
        <v>0</v>
      </c>
      <c r="O85" s="5">
        <f t="shared" si="376"/>
        <v>0</v>
      </c>
      <c r="P85" s="5">
        <f t="shared" si="376"/>
        <v>0</v>
      </c>
      <c r="Q85" s="5">
        <f t="shared" si="376"/>
        <v>0</v>
      </c>
      <c r="R85" s="5">
        <f t="shared" si="376"/>
        <v>0</v>
      </c>
      <c r="S85" s="5">
        <f t="shared" si="376"/>
        <v>0</v>
      </c>
      <c r="T85" s="5">
        <f>(1*100)/1</f>
        <v>100</v>
      </c>
      <c r="U85" s="5">
        <f t="shared" ref="U85:AF85" si="377">(0*100)/1</f>
        <v>0</v>
      </c>
      <c r="V85" s="5">
        <f t="shared" si="377"/>
        <v>0</v>
      </c>
      <c r="W85" s="5">
        <f t="shared" si="377"/>
        <v>0</v>
      </c>
      <c r="X85" s="5">
        <f t="shared" si="377"/>
        <v>0</v>
      </c>
      <c r="Y85" s="5">
        <f t="shared" si="377"/>
        <v>0</v>
      </c>
      <c r="Z85" s="5">
        <f t="shared" si="377"/>
        <v>0</v>
      </c>
      <c r="AA85" s="5">
        <f t="shared" si="377"/>
        <v>0</v>
      </c>
      <c r="AB85" s="5">
        <f t="shared" si="377"/>
        <v>0</v>
      </c>
      <c r="AC85" s="5">
        <f t="shared" si="377"/>
        <v>0</v>
      </c>
      <c r="AD85" s="5">
        <f t="shared" si="377"/>
        <v>0</v>
      </c>
      <c r="AE85" s="5">
        <f t="shared" si="377"/>
        <v>0</v>
      </c>
      <c r="AF85" s="5">
        <f t="shared" si="377"/>
        <v>0</v>
      </c>
    </row>
    <row r="86">
      <c r="A86" s="1" t="s">
        <v>16</v>
      </c>
      <c r="B86" s="5">
        <f t="shared" ref="B86:AF86" si="378">(0*100)/1</f>
        <v>0</v>
      </c>
      <c r="C86" s="5">
        <f t="shared" si="378"/>
        <v>0</v>
      </c>
      <c r="D86" s="5">
        <f t="shared" si="378"/>
        <v>0</v>
      </c>
      <c r="E86" s="5">
        <f t="shared" si="378"/>
        <v>0</v>
      </c>
      <c r="F86" s="5">
        <f t="shared" si="378"/>
        <v>0</v>
      </c>
      <c r="G86" s="5">
        <f t="shared" si="378"/>
        <v>0</v>
      </c>
      <c r="H86" s="5">
        <f t="shared" si="378"/>
        <v>0</v>
      </c>
      <c r="I86" s="5">
        <f t="shared" si="378"/>
        <v>0</v>
      </c>
      <c r="J86" s="5">
        <f t="shared" si="378"/>
        <v>0</v>
      </c>
      <c r="K86" s="5">
        <f t="shared" si="378"/>
        <v>0</v>
      </c>
      <c r="L86" s="5">
        <f t="shared" si="378"/>
        <v>0</v>
      </c>
      <c r="M86" s="5">
        <f t="shared" si="378"/>
        <v>0</v>
      </c>
      <c r="N86" s="5">
        <f t="shared" si="378"/>
        <v>0</v>
      </c>
      <c r="O86" s="5">
        <f t="shared" si="378"/>
        <v>0</v>
      </c>
      <c r="P86" s="5">
        <f t="shared" si="378"/>
        <v>0</v>
      </c>
      <c r="Q86" s="5">
        <f t="shared" si="378"/>
        <v>0</v>
      </c>
      <c r="R86" s="5">
        <f t="shared" si="378"/>
        <v>0</v>
      </c>
      <c r="S86" s="5">
        <f t="shared" si="378"/>
        <v>0</v>
      </c>
      <c r="T86" s="5">
        <f t="shared" si="378"/>
        <v>0</v>
      </c>
      <c r="U86" s="5">
        <f t="shared" si="378"/>
        <v>0</v>
      </c>
      <c r="V86" s="5">
        <f t="shared" si="378"/>
        <v>0</v>
      </c>
      <c r="W86" s="5">
        <f t="shared" si="378"/>
        <v>0</v>
      </c>
      <c r="X86" s="5">
        <f t="shared" si="378"/>
        <v>0</v>
      </c>
      <c r="Y86" s="5">
        <f t="shared" si="378"/>
        <v>0</v>
      </c>
      <c r="Z86" s="5">
        <f t="shared" si="378"/>
        <v>0</v>
      </c>
      <c r="AA86" s="5">
        <f t="shared" si="378"/>
        <v>0</v>
      </c>
      <c r="AB86" s="5">
        <f t="shared" si="378"/>
        <v>0</v>
      </c>
      <c r="AC86" s="5">
        <f t="shared" si="378"/>
        <v>0</v>
      </c>
      <c r="AD86" s="5">
        <f t="shared" si="378"/>
        <v>0</v>
      </c>
      <c r="AE86" s="5">
        <f t="shared" si="378"/>
        <v>0</v>
      </c>
      <c r="AF86" s="5">
        <f t="shared" si="378"/>
        <v>0</v>
      </c>
    </row>
    <row r="87">
      <c r="A87" s="1" t="s">
        <v>17</v>
      </c>
      <c r="B87" s="5">
        <f t="shared" ref="B87:AF87" si="379">(0*100)/1</f>
        <v>0</v>
      </c>
      <c r="C87" s="5">
        <f t="shared" si="379"/>
        <v>0</v>
      </c>
      <c r="D87" s="5">
        <f t="shared" si="379"/>
        <v>0</v>
      </c>
      <c r="E87" s="5">
        <f t="shared" si="379"/>
        <v>0</v>
      </c>
      <c r="F87" s="5">
        <f t="shared" si="379"/>
        <v>0</v>
      </c>
      <c r="G87" s="5">
        <f t="shared" si="379"/>
        <v>0</v>
      </c>
      <c r="H87" s="5">
        <f t="shared" si="379"/>
        <v>0</v>
      </c>
      <c r="I87" s="5">
        <f t="shared" si="379"/>
        <v>0</v>
      </c>
      <c r="J87" s="5">
        <f t="shared" si="379"/>
        <v>0</v>
      </c>
      <c r="K87" s="5">
        <f t="shared" si="379"/>
        <v>0</v>
      </c>
      <c r="L87" s="5">
        <f t="shared" si="379"/>
        <v>0</v>
      </c>
      <c r="M87" s="5">
        <f t="shared" si="379"/>
        <v>0</v>
      </c>
      <c r="N87" s="5">
        <f t="shared" si="379"/>
        <v>0</v>
      </c>
      <c r="O87" s="5">
        <f t="shared" si="379"/>
        <v>0</v>
      </c>
      <c r="P87" s="5">
        <f t="shared" si="379"/>
        <v>0</v>
      </c>
      <c r="Q87" s="5">
        <f t="shared" si="379"/>
        <v>0</v>
      </c>
      <c r="R87" s="5">
        <f t="shared" si="379"/>
        <v>0</v>
      </c>
      <c r="S87" s="5">
        <f t="shared" si="379"/>
        <v>0</v>
      </c>
      <c r="T87" s="5">
        <f t="shared" si="379"/>
        <v>0</v>
      </c>
      <c r="U87" s="5">
        <f t="shared" si="379"/>
        <v>0</v>
      </c>
      <c r="V87" s="5">
        <f t="shared" si="379"/>
        <v>0</v>
      </c>
      <c r="W87" s="5">
        <f t="shared" si="379"/>
        <v>0</v>
      </c>
      <c r="X87" s="5">
        <f t="shared" si="379"/>
        <v>0</v>
      </c>
      <c r="Y87" s="5">
        <f t="shared" si="379"/>
        <v>0</v>
      </c>
      <c r="Z87" s="5">
        <f t="shared" si="379"/>
        <v>0</v>
      </c>
      <c r="AA87" s="5">
        <f t="shared" si="379"/>
        <v>0</v>
      </c>
      <c r="AB87" s="5">
        <f t="shared" si="379"/>
        <v>0</v>
      </c>
      <c r="AC87" s="5">
        <f t="shared" si="379"/>
        <v>0</v>
      </c>
      <c r="AD87" s="5">
        <f t="shared" si="379"/>
        <v>0</v>
      </c>
      <c r="AE87" s="5">
        <f t="shared" si="379"/>
        <v>0</v>
      </c>
      <c r="AF87" s="5">
        <f t="shared" si="379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45292.0</v>
      </c>
      <c r="C1" s="2">
        <v>45293.0</v>
      </c>
      <c r="D1" s="2">
        <v>45294.0</v>
      </c>
      <c r="E1" s="2">
        <v>45295.0</v>
      </c>
      <c r="F1" s="2">
        <v>45296.0</v>
      </c>
      <c r="G1" s="2">
        <v>45297.0</v>
      </c>
      <c r="H1" s="2">
        <v>45298.0</v>
      </c>
      <c r="I1" s="2">
        <v>45299.0</v>
      </c>
      <c r="J1" s="2">
        <v>45300.0</v>
      </c>
      <c r="K1" s="2">
        <v>45301.0</v>
      </c>
      <c r="L1" s="2">
        <v>45302.0</v>
      </c>
      <c r="M1" s="2">
        <v>45303.0</v>
      </c>
      <c r="N1" s="2">
        <v>45304.0</v>
      </c>
      <c r="O1" s="2">
        <v>45305.0</v>
      </c>
      <c r="P1" s="2">
        <v>45306.0</v>
      </c>
      <c r="Q1" s="2">
        <v>45307.0</v>
      </c>
      <c r="R1" s="2">
        <v>45308.0</v>
      </c>
      <c r="S1" s="2">
        <v>45309.0</v>
      </c>
      <c r="T1" s="2">
        <v>45310.0</v>
      </c>
      <c r="U1" s="2">
        <v>45311.0</v>
      </c>
      <c r="V1" s="2">
        <v>45312.0</v>
      </c>
      <c r="W1" s="2">
        <v>45313.0</v>
      </c>
      <c r="X1" s="2">
        <v>45314.0</v>
      </c>
      <c r="Y1" s="2">
        <v>45315.0</v>
      </c>
      <c r="Z1" s="2">
        <v>45316.0</v>
      </c>
      <c r="AA1" s="2">
        <v>45317.0</v>
      </c>
      <c r="AB1" s="2">
        <v>45318.0</v>
      </c>
      <c r="AC1" s="2">
        <v>45319.0</v>
      </c>
      <c r="AD1" s="2">
        <v>45320.0</v>
      </c>
      <c r="AE1" s="2">
        <v>45321.0</v>
      </c>
      <c r="AF1" s="2">
        <v>45322.0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AVERAGE((B5:AF16))</f>
        <v>56.01478495</v>
      </c>
    </row>
    <row r="4">
      <c r="A4" s="1" t="s">
        <v>3</v>
      </c>
      <c r="B4" s="5">
        <f>(0*100)/8</f>
        <v>0</v>
      </c>
      <c r="C4" s="5">
        <f t="shared" ref="C4:D4" si="2">(1*100)/8</f>
        <v>12.5</v>
      </c>
      <c r="D4" s="5">
        <f t="shared" si="2"/>
        <v>12.5</v>
      </c>
      <c r="E4" s="5">
        <f t="shared" ref="E4:H4" si="3">(0*100)/8</f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>(1*100)/8</f>
        <v>12.5</v>
      </c>
      <c r="J4" s="5">
        <f t="shared" ref="J4:AD4" si="4">(0*100)/8</f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si="4"/>
        <v>0</v>
      </c>
      <c r="T4" s="5">
        <f t="shared" si="4"/>
        <v>0</v>
      </c>
      <c r="U4" s="5">
        <f t="shared" si="4"/>
        <v>0</v>
      </c>
      <c r="V4" s="5">
        <f t="shared" si="4"/>
        <v>0</v>
      </c>
      <c r="W4" s="5">
        <f t="shared" si="4"/>
        <v>0</v>
      </c>
      <c r="X4" s="5">
        <f t="shared" si="4"/>
        <v>0</v>
      </c>
      <c r="Y4" s="5">
        <f t="shared" si="4"/>
        <v>0</v>
      </c>
      <c r="Z4" s="5">
        <f t="shared" si="4"/>
        <v>0</v>
      </c>
      <c r="AA4" s="5">
        <f t="shared" si="4"/>
        <v>0</v>
      </c>
      <c r="AB4" s="5">
        <f t="shared" si="4"/>
        <v>0</v>
      </c>
      <c r="AC4" s="5">
        <f t="shared" si="4"/>
        <v>0</v>
      </c>
      <c r="AD4" s="5">
        <f t="shared" si="4"/>
        <v>0</v>
      </c>
      <c r="AE4" s="5">
        <f>(1*100)/8</f>
        <v>12.5</v>
      </c>
      <c r="AF4" s="5">
        <f>(0*100)/8</f>
        <v>0</v>
      </c>
    </row>
    <row r="5">
      <c r="A5" s="1" t="s">
        <v>4</v>
      </c>
      <c r="B5" s="5">
        <f>(2*100)/8</f>
        <v>25</v>
      </c>
      <c r="C5" s="5">
        <f>(3*100)/8</f>
        <v>37.5</v>
      </c>
      <c r="D5" s="5">
        <f>(1*100)/8</f>
        <v>12.5</v>
      </c>
      <c r="E5" s="5">
        <f>(0*100)/8</f>
        <v>0</v>
      </c>
      <c r="F5" s="5">
        <f>(3*100)/8</f>
        <v>37.5</v>
      </c>
      <c r="G5" s="5">
        <f t="shared" ref="G5:H5" si="5">(1*100)/8</f>
        <v>12.5</v>
      </c>
      <c r="H5" s="5">
        <f t="shared" si="5"/>
        <v>12.5</v>
      </c>
      <c r="I5" s="5">
        <f t="shared" ref="I5:I6" si="11">(3*100)/8</f>
        <v>37.5</v>
      </c>
      <c r="J5" s="5">
        <f>(5*100)/8</f>
        <v>62.5</v>
      </c>
      <c r="K5" s="5">
        <f>(4*100)/8</f>
        <v>50</v>
      </c>
      <c r="L5" s="5">
        <f>(3*100)/8</f>
        <v>37.5</v>
      </c>
      <c r="M5" s="5">
        <f t="shared" ref="M5:N5" si="6">(4*100)/8</f>
        <v>50</v>
      </c>
      <c r="N5" s="5">
        <f t="shared" si="6"/>
        <v>50</v>
      </c>
      <c r="O5" s="5">
        <f>(2*100)/8</f>
        <v>25</v>
      </c>
      <c r="P5" s="5">
        <f>(5*100)/8</f>
        <v>62.5</v>
      </c>
      <c r="Q5" s="5">
        <f>(4*100)/8</f>
        <v>50</v>
      </c>
      <c r="R5" s="5">
        <f t="shared" ref="R5:S5" si="7">(2*100)/8</f>
        <v>25</v>
      </c>
      <c r="S5" s="5">
        <f t="shared" si="7"/>
        <v>25</v>
      </c>
      <c r="T5" s="5">
        <f>(3*100)/8</f>
        <v>37.5</v>
      </c>
      <c r="U5" s="5">
        <f t="shared" ref="U5:U6" si="16">(6*100)/8</f>
        <v>75</v>
      </c>
      <c r="V5" s="5">
        <f t="shared" ref="V5:W5" si="8">(5*100)/8</f>
        <v>62.5</v>
      </c>
      <c r="W5" s="5">
        <f t="shared" si="8"/>
        <v>62.5</v>
      </c>
      <c r="X5" s="5">
        <f>(4*100)/8</f>
        <v>50</v>
      </c>
      <c r="Y5" s="5">
        <f>(5*100)/8</f>
        <v>62.5</v>
      </c>
      <c r="Z5" s="5">
        <f>(3*100)/8</f>
        <v>37.5</v>
      </c>
      <c r="AA5" s="5">
        <f>(4*100)/8</f>
        <v>50</v>
      </c>
      <c r="AB5" s="5">
        <f>(5*100)/8</f>
        <v>62.5</v>
      </c>
      <c r="AC5" s="5">
        <f t="shared" ref="AC5:AD5" si="9">(2*100)/8</f>
        <v>25</v>
      </c>
      <c r="AD5" s="5">
        <f t="shared" si="9"/>
        <v>25</v>
      </c>
      <c r="AE5" s="5">
        <f t="shared" ref="AE5:AE6" si="18">(3*100)/8</f>
        <v>37.5</v>
      </c>
      <c r="AF5" s="5">
        <f>(4*100)/8</f>
        <v>50</v>
      </c>
    </row>
    <row r="6">
      <c r="A6" s="1" t="s">
        <v>5</v>
      </c>
      <c r="B6" s="5">
        <f>(4*100)/8</f>
        <v>50</v>
      </c>
      <c r="C6" s="5">
        <f t="shared" ref="C6:C7" si="19">(6*100)/8</f>
        <v>75</v>
      </c>
      <c r="D6" s="5">
        <f>(7*100)/8</f>
        <v>87.5</v>
      </c>
      <c r="E6" s="5">
        <f>(4*100)/8</f>
        <v>50</v>
      </c>
      <c r="F6" s="5">
        <f>(6*100)/8</f>
        <v>75</v>
      </c>
      <c r="G6" s="5">
        <f t="shared" ref="G6:H6" si="10">(2*100)/8</f>
        <v>25</v>
      </c>
      <c r="H6" s="5">
        <f t="shared" si="10"/>
        <v>25</v>
      </c>
      <c r="I6" s="5">
        <f t="shared" si="11"/>
        <v>37.5</v>
      </c>
      <c r="J6" s="5">
        <f t="shared" ref="J6:K6" si="12">(7*100)/8</f>
        <v>87.5</v>
      </c>
      <c r="K6" s="5">
        <f t="shared" si="12"/>
        <v>87.5</v>
      </c>
      <c r="L6" s="5">
        <f t="shared" ref="L6:M6" si="13">(6*100)/8</f>
        <v>75</v>
      </c>
      <c r="M6" s="5">
        <f t="shared" si="13"/>
        <v>75</v>
      </c>
      <c r="N6" s="5">
        <f>(5*100)/8</f>
        <v>62.5</v>
      </c>
      <c r="O6" s="5">
        <f t="shared" ref="O6:O9" si="22">(3*100)/8</f>
        <v>37.5</v>
      </c>
      <c r="P6" s="5">
        <f t="shared" ref="P6:Q6" si="14">(6*100)/8</f>
        <v>75</v>
      </c>
      <c r="Q6" s="5">
        <f t="shared" si="14"/>
        <v>75</v>
      </c>
      <c r="R6" s="5">
        <f t="shared" ref="R6:S6" si="15">(3*100)/8</f>
        <v>37.5</v>
      </c>
      <c r="S6" s="5">
        <f t="shared" si="15"/>
        <v>37.5</v>
      </c>
      <c r="T6" s="5">
        <f>(5*100)/8</f>
        <v>62.5</v>
      </c>
      <c r="U6" s="5">
        <f t="shared" si="16"/>
        <v>75</v>
      </c>
      <c r="V6" s="5">
        <f>(5*100)/8</f>
        <v>62.5</v>
      </c>
      <c r="W6" s="5">
        <f t="shared" ref="W6:W7" si="24">(6*100)/8</f>
        <v>75</v>
      </c>
      <c r="X6" s="5">
        <f t="shared" ref="X6:X7" si="25">(8*100)/8</f>
        <v>100</v>
      </c>
      <c r="Y6" s="5">
        <f>(7*100)/8</f>
        <v>87.5</v>
      </c>
      <c r="Z6" s="5">
        <f t="shared" ref="Z6:AA6" si="17">(5*100)/8</f>
        <v>62.5</v>
      </c>
      <c r="AA6" s="5">
        <f t="shared" si="17"/>
        <v>62.5</v>
      </c>
      <c r="AB6" s="5">
        <f>(7*100)/8</f>
        <v>87.5</v>
      </c>
      <c r="AC6" s="5">
        <f t="shared" ref="AC6:AC7" si="27">(3*100)/8</f>
        <v>37.5</v>
      </c>
      <c r="AD6" s="5">
        <f>(4*100)/8</f>
        <v>50</v>
      </c>
      <c r="AE6" s="5">
        <f t="shared" si="18"/>
        <v>37.5</v>
      </c>
      <c r="AF6" s="5">
        <f t="shared" ref="AF6:AF8" si="28">(5*100)/8</f>
        <v>62.5</v>
      </c>
    </row>
    <row r="7">
      <c r="A7" s="1" t="s">
        <v>6</v>
      </c>
      <c r="B7" s="5">
        <f>(5*100)/8</f>
        <v>62.5</v>
      </c>
      <c r="C7" s="5">
        <f t="shared" si="19"/>
        <v>75</v>
      </c>
      <c r="D7" s="5">
        <f>(8*100)/8</f>
        <v>100</v>
      </c>
      <c r="E7" s="5">
        <f>(6*100)/8</f>
        <v>75</v>
      </c>
      <c r="F7" s="5">
        <f>(5*100)/8</f>
        <v>62.5</v>
      </c>
      <c r="G7" s="5">
        <f>(4*100)/8</f>
        <v>50</v>
      </c>
      <c r="H7" s="5">
        <f t="shared" ref="H7:I7" si="20">(1*100)/8</f>
        <v>12.5</v>
      </c>
      <c r="I7" s="5">
        <f t="shared" si="20"/>
        <v>12.5</v>
      </c>
      <c r="J7" s="5">
        <f t="shared" ref="J7:J9" si="30">(6*100)/8</f>
        <v>75</v>
      </c>
      <c r="K7" s="5">
        <f>(7*100)/8</f>
        <v>87.5</v>
      </c>
      <c r="L7" s="5">
        <f t="shared" ref="L7:L9" si="31">(5*100)/8</f>
        <v>62.5</v>
      </c>
      <c r="M7" s="5">
        <f t="shared" ref="M7:N7" si="21">(8*100)/8</f>
        <v>100</v>
      </c>
      <c r="N7" s="5">
        <f t="shared" si="21"/>
        <v>100</v>
      </c>
      <c r="O7" s="5">
        <f t="shared" si="22"/>
        <v>37.5</v>
      </c>
      <c r="P7" s="5">
        <f>(7*100)/8</f>
        <v>87.5</v>
      </c>
      <c r="Q7" s="5">
        <f>(6*100)/8</f>
        <v>75</v>
      </c>
      <c r="R7" s="5">
        <f>(4*100)/8</f>
        <v>50</v>
      </c>
      <c r="S7" s="5">
        <f t="shared" ref="S7:S8" si="34">(5*100)/8</f>
        <v>62.5</v>
      </c>
      <c r="T7" s="5">
        <f t="shared" ref="T7:U7" si="23">(7*100)/8</f>
        <v>87.5</v>
      </c>
      <c r="U7" s="5">
        <f t="shared" si="23"/>
        <v>87.5</v>
      </c>
      <c r="V7" s="5">
        <f>(4*100)/8</f>
        <v>50</v>
      </c>
      <c r="W7" s="5">
        <f t="shared" si="24"/>
        <v>75</v>
      </c>
      <c r="X7" s="5">
        <f t="shared" si="25"/>
        <v>100</v>
      </c>
      <c r="Y7" s="5">
        <f t="shared" ref="Y7:Y9" si="35">(8*100)/8</f>
        <v>100</v>
      </c>
      <c r="Z7" s="5">
        <f t="shared" ref="Z7:AB7" si="26">(7*100)/8</f>
        <v>87.5</v>
      </c>
      <c r="AA7" s="5">
        <f t="shared" si="26"/>
        <v>87.5</v>
      </c>
      <c r="AB7" s="5">
        <f t="shared" si="26"/>
        <v>87.5</v>
      </c>
      <c r="AC7" s="5">
        <f t="shared" si="27"/>
        <v>37.5</v>
      </c>
      <c r="AD7" s="5">
        <f>(5*100)/8</f>
        <v>62.5</v>
      </c>
      <c r="AE7" s="5">
        <f t="shared" ref="AE7:AE9" si="37">(4*100)/8</f>
        <v>50</v>
      </c>
      <c r="AF7" s="5">
        <f t="shared" si="28"/>
        <v>62.5</v>
      </c>
    </row>
    <row r="8">
      <c r="A8" s="1" t="s">
        <v>7</v>
      </c>
      <c r="B8" s="5">
        <f t="shared" ref="B8:C8" si="29">(4*100)/8</f>
        <v>50</v>
      </c>
      <c r="C8" s="5">
        <f t="shared" si="29"/>
        <v>50</v>
      </c>
      <c r="D8" s="5">
        <f t="shared" ref="D8:D9" si="38">(7*100)/8</f>
        <v>87.5</v>
      </c>
      <c r="E8" s="5">
        <f t="shared" ref="E8:E11" si="39">(5*100)/8</f>
        <v>62.5</v>
      </c>
      <c r="F8" s="5">
        <f t="shared" ref="F8:F10" si="40">(4*100)/8</f>
        <v>50</v>
      </c>
      <c r="G8" s="5">
        <f>(3*100)/8</f>
        <v>37.5</v>
      </c>
      <c r="H8" s="5">
        <f>(1*100)/8</f>
        <v>12.5</v>
      </c>
      <c r="I8" s="5">
        <f>(2*100)/8</f>
        <v>25</v>
      </c>
      <c r="J8" s="5">
        <f t="shared" si="30"/>
        <v>75</v>
      </c>
      <c r="K8" s="5">
        <f>(8*100)/8</f>
        <v>100</v>
      </c>
      <c r="L8" s="5">
        <f t="shared" si="31"/>
        <v>62.5</v>
      </c>
      <c r="M8" s="5">
        <f t="shared" ref="M8:N8" si="32">(8*100)/8</f>
        <v>100</v>
      </c>
      <c r="N8" s="5">
        <f t="shared" si="32"/>
        <v>100</v>
      </c>
      <c r="O8" s="5">
        <f t="shared" si="22"/>
        <v>37.5</v>
      </c>
      <c r="P8" s="5">
        <f t="shared" ref="P8:R8" si="33">(6*100)/8</f>
        <v>75</v>
      </c>
      <c r="Q8" s="5">
        <f t="shared" si="33"/>
        <v>75</v>
      </c>
      <c r="R8" s="5">
        <f t="shared" si="33"/>
        <v>75</v>
      </c>
      <c r="S8" s="5">
        <f t="shared" si="34"/>
        <v>62.5</v>
      </c>
      <c r="T8" s="5">
        <f t="shared" ref="T8:T9" si="43">(5*100)/8</f>
        <v>62.5</v>
      </c>
      <c r="U8" s="5">
        <f t="shared" ref="U8:U10" si="44">(8*100)/8</f>
        <v>100</v>
      </c>
      <c r="V8" s="5">
        <f>(3*100)/8</f>
        <v>37.5</v>
      </c>
      <c r="W8" s="5">
        <f>(4*100)/8</f>
        <v>50</v>
      </c>
      <c r="X8" s="5">
        <f>(6*100)/8</f>
        <v>75</v>
      </c>
      <c r="Y8" s="5">
        <f t="shared" si="35"/>
        <v>100</v>
      </c>
      <c r="Z8" s="5">
        <f t="shared" ref="Z8:AA8" si="36">(7*100)/8</f>
        <v>87.5</v>
      </c>
      <c r="AA8" s="5">
        <f t="shared" si="36"/>
        <v>87.5</v>
      </c>
      <c r="AB8" s="5">
        <f>(8*100)/8</f>
        <v>100</v>
      </c>
      <c r="AC8" s="5">
        <f t="shared" ref="AC8:AC9" si="46">(4*100)/8</f>
        <v>50</v>
      </c>
      <c r="AD8" s="5">
        <f t="shared" ref="AD8:AD10" si="47">(6*100)/8</f>
        <v>75</v>
      </c>
      <c r="AE8" s="5">
        <f t="shared" si="37"/>
        <v>50</v>
      </c>
      <c r="AF8" s="5">
        <f t="shared" si="28"/>
        <v>62.5</v>
      </c>
    </row>
    <row r="9">
      <c r="A9" s="1" t="s">
        <v>8</v>
      </c>
      <c r="B9" s="5">
        <f t="shared" ref="B9:B10" si="48">(3*100)/8</f>
        <v>37.5</v>
      </c>
      <c r="C9" s="5">
        <f>(5*100)/8</f>
        <v>62.5</v>
      </c>
      <c r="D9" s="5">
        <f t="shared" si="38"/>
        <v>87.5</v>
      </c>
      <c r="E9" s="5">
        <f t="shared" si="39"/>
        <v>62.5</v>
      </c>
      <c r="F9" s="5">
        <f t="shared" si="40"/>
        <v>50</v>
      </c>
      <c r="G9" s="5">
        <f t="shared" ref="G9:H9" si="41">(2*100)/8</f>
        <v>25</v>
      </c>
      <c r="H9" s="5">
        <f t="shared" si="41"/>
        <v>25</v>
      </c>
      <c r="I9" s="5">
        <f t="shared" ref="I9:I10" si="50">(3*100)/8</f>
        <v>37.5</v>
      </c>
      <c r="J9" s="5">
        <f t="shared" si="30"/>
        <v>75</v>
      </c>
      <c r="K9" s="5">
        <f>(7*100)/8</f>
        <v>87.5</v>
      </c>
      <c r="L9" s="5">
        <f t="shared" si="31"/>
        <v>62.5</v>
      </c>
      <c r="M9" s="5">
        <f>(8*100)/8</f>
        <v>100</v>
      </c>
      <c r="N9" s="5">
        <f>(7*100)/8</f>
        <v>87.5</v>
      </c>
      <c r="O9" s="5">
        <f t="shared" si="22"/>
        <v>37.5</v>
      </c>
      <c r="P9" s="5">
        <f t="shared" ref="P9:P10" si="52">(6*100)/8</f>
        <v>75</v>
      </c>
      <c r="Q9" s="5">
        <f t="shared" ref="Q9:R9" si="42">(7*100)/8</f>
        <v>87.5</v>
      </c>
      <c r="R9" s="5">
        <f t="shared" si="42"/>
        <v>87.5</v>
      </c>
      <c r="S9" s="5">
        <f t="shared" ref="S9:S10" si="53">(6*100)/8</f>
        <v>75</v>
      </c>
      <c r="T9" s="5">
        <f t="shared" si="43"/>
        <v>62.5</v>
      </c>
      <c r="U9" s="5">
        <f t="shared" si="44"/>
        <v>100</v>
      </c>
      <c r="V9" s="5">
        <f>(4*100)/8</f>
        <v>50</v>
      </c>
      <c r="W9" s="5">
        <f>(5*100)/8</f>
        <v>62.5</v>
      </c>
      <c r="X9" s="5">
        <f>(7*100)/8</f>
        <v>87.5</v>
      </c>
      <c r="Y9" s="5">
        <f t="shared" si="35"/>
        <v>100</v>
      </c>
      <c r="Z9" s="5">
        <f t="shared" ref="Z9:Z10" si="55">(5*100)/8</f>
        <v>62.5</v>
      </c>
      <c r="AA9" s="5">
        <f t="shared" ref="AA9:AB9" si="45">(8*100)/8</f>
        <v>100</v>
      </c>
      <c r="AB9" s="5">
        <f t="shared" si="45"/>
        <v>100</v>
      </c>
      <c r="AC9" s="5">
        <f t="shared" si="46"/>
        <v>50</v>
      </c>
      <c r="AD9" s="5">
        <f t="shared" si="47"/>
        <v>75</v>
      </c>
      <c r="AE9" s="5">
        <f t="shared" si="37"/>
        <v>50</v>
      </c>
      <c r="AF9" s="5">
        <f>(6*100)/8</f>
        <v>75</v>
      </c>
    </row>
    <row r="10">
      <c r="A10" s="1" t="s">
        <v>9</v>
      </c>
      <c r="B10" s="5">
        <f t="shared" si="48"/>
        <v>37.5</v>
      </c>
      <c r="C10" s="5">
        <f t="shared" ref="C10:D10" si="49">(6*100)/8</f>
        <v>75</v>
      </c>
      <c r="D10" s="5">
        <f t="shared" si="49"/>
        <v>75</v>
      </c>
      <c r="E10" s="5">
        <f t="shared" si="39"/>
        <v>62.5</v>
      </c>
      <c r="F10" s="5">
        <f t="shared" si="40"/>
        <v>50</v>
      </c>
      <c r="G10" s="5">
        <f t="shared" ref="G10:G11" si="56">(0*100)/8</f>
        <v>0</v>
      </c>
      <c r="H10" s="5">
        <f t="shared" ref="H10:H13" si="57">(2*100)/8</f>
        <v>25</v>
      </c>
      <c r="I10" s="5">
        <f t="shared" si="50"/>
        <v>37.5</v>
      </c>
      <c r="J10" s="5">
        <f t="shared" ref="J10:J12" si="58">(7*100)/8</f>
        <v>87.5</v>
      </c>
      <c r="K10" s="5">
        <f>(6*100)/8</f>
        <v>75</v>
      </c>
      <c r="L10" s="5">
        <f t="shared" ref="L10:L11" si="59">(4*100)/8</f>
        <v>50</v>
      </c>
      <c r="M10" s="5">
        <f t="shared" ref="M10:N10" si="51">(7*100)/8</f>
        <v>87.5</v>
      </c>
      <c r="N10" s="5">
        <f t="shared" si="51"/>
        <v>87.5</v>
      </c>
      <c r="O10" s="5">
        <f t="shared" ref="O10:O12" si="61">(2*100)/8</f>
        <v>25</v>
      </c>
      <c r="P10" s="5">
        <f t="shared" si="52"/>
        <v>75</v>
      </c>
      <c r="Q10" s="5">
        <f>(6*100)/8</f>
        <v>75</v>
      </c>
      <c r="R10" s="5">
        <f>(7*100)/8</f>
        <v>87.5</v>
      </c>
      <c r="S10" s="5">
        <f t="shared" si="53"/>
        <v>75</v>
      </c>
      <c r="T10" s="5">
        <f>(6*100)/8</f>
        <v>75</v>
      </c>
      <c r="U10" s="5">
        <f t="shared" si="44"/>
        <v>100</v>
      </c>
      <c r="V10" s="5">
        <f>(6*100)/8</f>
        <v>75</v>
      </c>
      <c r="W10" s="5">
        <f>(2*100)/8</f>
        <v>25</v>
      </c>
      <c r="X10" s="5">
        <f t="shared" ref="X10:Y10" si="54">(8*100)/8</f>
        <v>100</v>
      </c>
      <c r="Y10" s="5">
        <f t="shared" si="54"/>
        <v>100</v>
      </c>
      <c r="Z10" s="5">
        <f t="shared" si="55"/>
        <v>62.5</v>
      </c>
      <c r="AA10" s="5">
        <f>(8*100)/8</f>
        <v>100</v>
      </c>
      <c r="AB10" s="5">
        <f>(7*100)/8</f>
        <v>87.5</v>
      </c>
      <c r="AC10" s="5">
        <f>(5*100)/8</f>
        <v>62.5</v>
      </c>
      <c r="AD10" s="5">
        <f t="shared" si="47"/>
        <v>75</v>
      </c>
      <c r="AE10" s="5">
        <f>(5*100)/8</f>
        <v>62.5</v>
      </c>
      <c r="AF10" s="5">
        <f>(4*100)/8</f>
        <v>50</v>
      </c>
    </row>
    <row r="11">
      <c r="A11" s="1" t="s">
        <v>10</v>
      </c>
      <c r="B11" s="5">
        <f>(2*100)/8</f>
        <v>25</v>
      </c>
      <c r="C11" s="5">
        <f>(3*100)/8</f>
        <v>37.5</v>
      </c>
      <c r="D11" s="5">
        <f>(7*100)/8</f>
        <v>87.5</v>
      </c>
      <c r="E11" s="5">
        <f t="shared" si="39"/>
        <v>62.5</v>
      </c>
      <c r="F11" s="5">
        <f>(3*100)/8</f>
        <v>37.5</v>
      </c>
      <c r="G11" s="5">
        <f t="shared" si="56"/>
        <v>0</v>
      </c>
      <c r="H11" s="5">
        <f t="shared" si="57"/>
        <v>25</v>
      </c>
      <c r="I11" s="5">
        <f t="shared" ref="I11:I12" si="66">(2*100)/8</f>
        <v>25</v>
      </c>
      <c r="J11" s="5">
        <f t="shared" si="58"/>
        <v>87.5</v>
      </c>
      <c r="K11" s="5">
        <f t="shared" ref="K11:K13" si="67">(8*100)/8</f>
        <v>100</v>
      </c>
      <c r="L11" s="5">
        <f t="shared" si="59"/>
        <v>50</v>
      </c>
      <c r="M11" s="5">
        <f t="shared" ref="M11:N11" si="60">(4*100)/8</f>
        <v>50</v>
      </c>
      <c r="N11" s="5">
        <f t="shared" si="60"/>
        <v>50</v>
      </c>
      <c r="O11" s="5">
        <f t="shared" si="61"/>
        <v>25</v>
      </c>
      <c r="P11" s="5">
        <f t="shared" ref="P11:Q11" si="62">(5*100)/8</f>
        <v>62.5</v>
      </c>
      <c r="Q11" s="5">
        <f t="shared" si="62"/>
        <v>62.5</v>
      </c>
      <c r="R11" s="5">
        <f t="shared" ref="R11:S11" si="63">(6*100)/8</f>
        <v>75</v>
      </c>
      <c r="S11" s="5">
        <f t="shared" si="63"/>
        <v>75</v>
      </c>
      <c r="T11" s="5">
        <f>(5*100)/8</f>
        <v>62.5</v>
      </c>
      <c r="U11" s="5">
        <f>(7*100)/8</f>
        <v>87.5</v>
      </c>
      <c r="V11" s="5">
        <f>(5*100)/8</f>
        <v>62.5</v>
      </c>
      <c r="W11" s="5">
        <f t="shared" ref="W11:W14" si="70">(3*100)/8</f>
        <v>37.5</v>
      </c>
      <c r="X11" s="5">
        <f>(7*100)/8</f>
        <v>87.5</v>
      </c>
      <c r="Y11" s="5">
        <f>(8*100)/8</f>
        <v>100</v>
      </c>
      <c r="Z11" s="5">
        <f>(6*100)/8</f>
        <v>75</v>
      </c>
      <c r="AA11" s="5">
        <f t="shared" ref="AA11:AB11" si="64">(7*100)/8</f>
        <v>87.5</v>
      </c>
      <c r="AB11" s="5">
        <f t="shared" si="64"/>
        <v>87.5</v>
      </c>
      <c r="AC11" s="5">
        <f t="shared" ref="AC11:AC12" si="73">(3*100)/8</f>
        <v>37.5</v>
      </c>
      <c r="AD11" s="5">
        <f>(5*100)/8</f>
        <v>62.5</v>
      </c>
      <c r="AE11" s="5">
        <f>(4*100)/8</f>
        <v>50</v>
      </c>
      <c r="AF11" s="5">
        <f>(3*100)/8</f>
        <v>37.5</v>
      </c>
    </row>
    <row r="12">
      <c r="A12" s="1" t="s">
        <v>11</v>
      </c>
      <c r="B12" s="5">
        <f>(3*100)/8</f>
        <v>37.5</v>
      </c>
      <c r="C12" s="5">
        <f>(4*100)/8</f>
        <v>50</v>
      </c>
      <c r="D12" s="5">
        <f>(6*100)/8</f>
        <v>75</v>
      </c>
      <c r="E12" s="5">
        <f t="shared" ref="E12:F12" si="65">(4*100)/8</f>
        <v>50</v>
      </c>
      <c r="F12" s="5">
        <f t="shared" si="65"/>
        <v>50</v>
      </c>
      <c r="G12" s="5">
        <f>(1*100)/8</f>
        <v>12.5</v>
      </c>
      <c r="H12" s="5">
        <f t="shared" si="57"/>
        <v>25</v>
      </c>
      <c r="I12" s="5">
        <f t="shared" si="66"/>
        <v>25</v>
      </c>
      <c r="J12" s="5">
        <f t="shared" si="58"/>
        <v>87.5</v>
      </c>
      <c r="K12" s="5">
        <f t="shared" si="67"/>
        <v>100</v>
      </c>
      <c r="L12" s="5">
        <f t="shared" ref="L12:N12" si="68">(5*100)/8</f>
        <v>62.5</v>
      </c>
      <c r="M12" s="5">
        <f t="shared" si="68"/>
        <v>62.5</v>
      </c>
      <c r="N12" s="5">
        <f t="shared" si="68"/>
        <v>62.5</v>
      </c>
      <c r="O12" s="5">
        <f t="shared" si="61"/>
        <v>25</v>
      </c>
      <c r="P12" s="5">
        <f>(5*100)/8</f>
        <v>62.5</v>
      </c>
      <c r="Q12" s="5">
        <f>(6*100)/8</f>
        <v>75</v>
      </c>
      <c r="R12" s="5">
        <f t="shared" ref="R12:R13" si="78">(5*100)/8</f>
        <v>62.5</v>
      </c>
      <c r="S12" s="5">
        <f>(7*100)/8</f>
        <v>87.5</v>
      </c>
      <c r="T12" s="5">
        <f>(4*100)/8</f>
        <v>50</v>
      </c>
      <c r="U12" s="5">
        <f t="shared" ref="U12:V12" si="69">(6*100)/8</f>
        <v>75</v>
      </c>
      <c r="V12" s="5">
        <f t="shared" si="69"/>
        <v>75</v>
      </c>
      <c r="W12" s="5">
        <f t="shared" si="70"/>
        <v>37.5</v>
      </c>
      <c r="X12" s="5">
        <f t="shared" ref="X12:Y12" si="71">(8*100)/8</f>
        <v>100</v>
      </c>
      <c r="Y12" s="5">
        <f t="shared" si="71"/>
        <v>100</v>
      </c>
      <c r="Z12" s="5">
        <f t="shared" ref="Z12:Z14" si="79">(5*100)/8</f>
        <v>62.5</v>
      </c>
      <c r="AA12" s="5">
        <f t="shared" ref="AA12:AB12" si="72">(6*100)/8</f>
        <v>75</v>
      </c>
      <c r="AB12" s="5">
        <f t="shared" si="72"/>
        <v>75</v>
      </c>
      <c r="AC12" s="5">
        <f t="shared" si="73"/>
        <v>37.5</v>
      </c>
      <c r="AD12" s="5">
        <f t="shared" ref="AD12:AD13" si="80">(4*100)/8</f>
        <v>50</v>
      </c>
      <c r="AE12" s="5">
        <f t="shared" ref="AE12:AF12" si="74">(3*100)/8</f>
        <v>37.5</v>
      </c>
      <c r="AF12" s="5">
        <f t="shared" si="74"/>
        <v>37.5</v>
      </c>
    </row>
    <row r="13">
      <c r="A13" s="1" t="s">
        <v>12</v>
      </c>
      <c r="B13" s="5">
        <f>(2*100)/8</f>
        <v>25</v>
      </c>
      <c r="C13" s="5">
        <f t="shared" ref="C13:F13" si="75">(5*100)/8</f>
        <v>62.5</v>
      </c>
      <c r="D13" s="5">
        <f t="shared" si="75"/>
        <v>62.5</v>
      </c>
      <c r="E13" s="5">
        <f t="shared" si="75"/>
        <v>62.5</v>
      </c>
      <c r="F13" s="5">
        <f t="shared" si="75"/>
        <v>62.5</v>
      </c>
      <c r="G13" s="5">
        <f>(0*100)/8</f>
        <v>0</v>
      </c>
      <c r="H13" s="5">
        <f t="shared" si="57"/>
        <v>25</v>
      </c>
      <c r="I13" s="5">
        <f>(1*100)/8</f>
        <v>12.5</v>
      </c>
      <c r="J13" s="5">
        <f>(6*100)/8</f>
        <v>75</v>
      </c>
      <c r="K13" s="5">
        <f t="shared" si="67"/>
        <v>100</v>
      </c>
      <c r="L13" s="5">
        <f>(3*100)/8</f>
        <v>37.5</v>
      </c>
      <c r="M13" s="5">
        <f t="shared" ref="M13:N13" si="76">(6*100)/8</f>
        <v>75</v>
      </c>
      <c r="N13" s="5">
        <f t="shared" si="76"/>
        <v>75</v>
      </c>
      <c r="O13" s="5">
        <f>(3*100)/8</f>
        <v>37.5</v>
      </c>
      <c r="P13" s="5">
        <f t="shared" ref="P13:Q13" si="77">(6*100)/8</f>
        <v>75</v>
      </c>
      <c r="Q13" s="5">
        <f t="shared" si="77"/>
        <v>75</v>
      </c>
      <c r="R13" s="5">
        <f t="shared" si="78"/>
        <v>62.5</v>
      </c>
      <c r="S13" s="5">
        <f>(6*100)/8</f>
        <v>75</v>
      </c>
      <c r="T13" s="5">
        <f t="shared" ref="T13:T15" si="85">(3*100)/8</f>
        <v>37.5</v>
      </c>
      <c r="U13" s="5">
        <f t="shared" ref="U13:U15" si="86">(5*100)/8</f>
        <v>62.5</v>
      </c>
      <c r="V13" s="5">
        <f t="shared" ref="V13:V15" si="87">(6*100)/8</f>
        <v>75</v>
      </c>
      <c r="W13" s="5">
        <f t="shared" si="70"/>
        <v>37.5</v>
      </c>
      <c r="X13" s="5">
        <f t="shared" ref="X13:X14" si="88">(6*100)/8</f>
        <v>75</v>
      </c>
      <c r="Y13" s="5">
        <f t="shared" ref="Y13:Y15" si="89">(7*100)/8</f>
        <v>87.5</v>
      </c>
      <c r="Z13" s="5">
        <f t="shared" si="79"/>
        <v>62.5</v>
      </c>
      <c r="AA13" s="5">
        <f t="shared" ref="AA13:AA14" si="90">(7*100)/8</f>
        <v>87.5</v>
      </c>
      <c r="AB13" s="5">
        <f>(5*100)/8</f>
        <v>62.5</v>
      </c>
      <c r="AC13" s="5">
        <f>(2*100)/8</f>
        <v>25</v>
      </c>
      <c r="AD13" s="5">
        <f t="shared" si="80"/>
        <v>50</v>
      </c>
      <c r="AE13" s="5">
        <f t="shared" ref="AE13:AF13" si="81">(3*100)/8</f>
        <v>37.5</v>
      </c>
      <c r="AF13" s="5">
        <f t="shared" si="81"/>
        <v>37.5</v>
      </c>
    </row>
    <row r="14">
      <c r="A14" s="1" t="s">
        <v>13</v>
      </c>
      <c r="B14" s="5">
        <f>(3*100)/8</f>
        <v>37.5</v>
      </c>
      <c r="C14" s="5">
        <f t="shared" ref="C14:C15" si="91">(5*100)/8</f>
        <v>62.5</v>
      </c>
      <c r="D14" s="5">
        <f>(4*100)/8</f>
        <v>50</v>
      </c>
      <c r="E14" s="5">
        <f>(5*100)/8</f>
        <v>62.5</v>
      </c>
      <c r="F14" s="5">
        <f>(2*100)/8</f>
        <v>25</v>
      </c>
      <c r="G14" s="5">
        <f t="shared" ref="G14:I14" si="82">(1*100)/8</f>
        <v>12.5</v>
      </c>
      <c r="H14" s="5">
        <f t="shared" si="82"/>
        <v>12.5</v>
      </c>
      <c r="I14" s="5">
        <f t="shared" si="82"/>
        <v>12.5</v>
      </c>
      <c r="J14" s="5">
        <f t="shared" ref="J14:J15" si="93">(4*100)/8</f>
        <v>50</v>
      </c>
      <c r="K14" s="5">
        <f>(7*100)/8</f>
        <v>87.5</v>
      </c>
      <c r="L14" s="5">
        <f>(4*100)/8</f>
        <v>50</v>
      </c>
      <c r="M14" s="5">
        <f t="shared" ref="M14:N14" si="83">(5*100)/8</f>
        <v>62.5</v>
      </c>
      <c r="N14" s="5">
        <f t="shared" si="83"/>
        <v>62.5</v>
      </c>
      <c r="O14" s="5">
        <f t="shared" ref="O14:O15" si="94">(2*100)/8</f>
        <v>25</v>
      </c>
      <c r="P14" s="5">
        <f t="shared" ref="P14:P15" si="95">(6*100)/8</f>
        <v>75</v>
      </c>
      <c r="Q14" s="5">
        <f t="shared" ref="Q14:S14" si="84">(5*100)/8</f>
        <v>62.5</v>
      </c>
      <c r="R14" s="5">
        <f t="shared" si="84"/>
        <v>62.5</v>
      </c>
      <c r="S14" s="5">
        <f t="shared" si="84"/>
        <v>62.5</v>
      </c>
      <c r="T14" s="5">
        <f t="shared" si="85"/>
        <v>37.5</v>
      </c>
      <c r="U14" s="5">
        <f t="shared" si="86"/>
        <v>62.5</v>
      </c>
      <c r="V14" s="5">
        <f t="shared" si="87"/>
        <v>75</v>
      </c>
      <c r="W14" s="5">
        <f t="shared" si="70"/>
        <v>37.5</v>
      </c>
      <c r="X14" s="5">
        <f t="shared" si="88"/>
        <v>75</v>
      </c>
      <c r="Y14" s="5">
        <f t="shared" si="89"/>
        <v>87.5</v>
      </c>
      <c r="Z14" s="5">
        <f t="shared" si="79"/>
        <v>62.5</v>
      </c>
      <c r="AA14" s="5">
        <f t="shared" si="90"/>
        <v>87.5</v>
      </c>
      <c r="AB14" s="5">
        <f t="shared" ref="AB14:AB15" si="97">(4*100)/8</f>
        <v>50</v>
      </c>
      <c r="AC14" s="5">
        <f t="shared" ref="AC14:AC16" si="98">(1*100)/8</f>
        <v>12.5</v>
      </c>
      <c r="AD14" s="5">
        <f t="shared" ref="AD14:AD15" si="99">(6*100)/8</f>
        <v>75</v>
      </c>
      <c r="AE14" s="5">
        <f>(3*100)/8</f>
        <v>37.5</v>
      </c>
      <c r="AF14" s="5">
        <f>(2*100)/8</f>
        <v>25</v>
      </c>
    </row>
    <row r="15">
      <c r="A15" s="1" t="s">
        <v>14</v>
      </c>
      <c r="B15" s="5">
        <f t="shared" ref="B15:B16" si="101">(2*100)/8</f>
        <v>25</v>
      </c>
      <c r="C15" s="5">
        <f t="shared" si="91"/>
        <v>62.5</v>
      </c>
      <c r="D15" s="5">
        <f t="shared" ref="D15:D16" si="102">(1*100)/8</f>
        <v>12.5</v>
      </c>
      <c r="E15" s="5">
        <f t="shared" ref="E15:E16" si="103">(2*100)/8</f>
        <v>25</v>
      </c>
      <c r="F15" s="5">
        <f t="shared" ref="F15:H15" si="92">(1*100)/8</f>
        <v>12.5</v>
      </c>
      <c r="G15" s="5">
        <f t="shared" si="92"/>
        <v>12.5</v>
      </c>
      <c r="H15" s="5">
        <f t="shared" si="92"/>
        <v>12.5</v>
      </c>
      <c r="I15" s="5">
        <f>(0*100)/8</f>
        <v>0</v>
      </c>
      <c r="J15" s="5">
        <f t="shared" si="93"/>
        <v>50</v>
      </c>
      <c r="K15" s="5">
        <f>(6*100)/8</f>
        <v>75</v>
      </c>
      <c r="L15" s="5">
        <f>(3*100)/8</f>
        <v>37.5</v>
      </c>
      <c r="M15" s="5">
        <f>(2*100)/8</f>
        <v>25</v>
      </c>
      <c r="N15" s="5">
        <f>(5*100)/8</f>
        <v>62.5</v>
      </c>
      <c r="O15" s="5">
        <f t="shared" si="94"/>
        <v>25</v>
      </c>
      <c r="P15" s="5">
        <f t="shared" si="95"/>
        <v>75</v>
      </c>
      <c r="Q15" s="5">
        <f t="shared" ref="Q15:R15" si="96">(5*100)/8</f>
        <v>62.5</v>
      </c>
      <c r="R15" s="5">
        <f t="shared" si="96"/>
        <v>62.5</v>
      </c>
      <c r="S15" s="5">
        <f t="shared" ref="S15:S16" si="105">(4*100)/8</f>
        <v>50</v>
      </c>
      <c r="T15" s="5">
        <f t="shared" si="85"/>
        <v>37.5</v>
      </c>
      <c r="U15" s="5">
        <f t="shared" si="86"/>
        <v>62.5</v>
      </c>
      <c r="V15" s="5">
        <f t="shared" si="87"/>
        <v>75</v>
      </c>
      <c r="W15" s="5">
        <f t="shared" ref="W15:W16" si="107">(1*100)/8</f>
        <v>12.5</v>
      </c>
      <c r="X15" s="5">
        <f>(4*100)/8</f>
        <v>50</v>
      </c>
      <c r="Y15" s="5">
        <f t="shared" si="89"/>
        <v>87.5</v>
      </c>
      <c r="Z15" s="5">
        <f>(4*100)/8</f>
        <v>50</v>
      </c>
      <c r="AA15" s="5">
        <f>(6*100)/8</f>
        <v>75</v>
      </c>
      <c r="AB15" s="5">
        <f t="shared" si="97"/>
        <v>50</v>
      </c>
      <c r="AC15" s="5">
        <f t="shared" si="98"/>
        <v>12.5</v>
      </c>
      <c r="AD15" s="5">
        <f t="shared" si="99"/>
        <v>75</v>
      </c>
      <c r="AE15" s="5">
        <f t="shared" ref="AE15:AF15" si="100">(2*100)/8</f>
        <v>25</v>
      </c>
      <c r="AF15" s="5">
        <f t="shared" si="100"/>
        <v>25</v>
      </c>
    </row>
    <row r="16">
      <c r="A16" s="1" t="s">
        <v>15</v>
      </c>
      <c r="B16" s="5">
        <f t="shared" si="101"/>
        <v>25</v>
      </c>
      <c r="C16" s="5">
        <f>(4*100)/8</f>
        <v>50</v>
      </c>
      <c r="D16" s="5">
        <f t="shared" si="102"/>
        <v>12.5</v>
      </c>
      <c r="E16" s="5">
        <f t="shared" si="103"/>
        <v>25</v>
      </c>
      <c r="F16" s="5">
        <f t="shared" ref="F16:I16" si="104">(0*100)/8</f>
        <v>0</v>
      </c>
      <c r="G16" s="5">
        <f t="shared" si="104"/>
        <v>0</v>
      </c>
      <c r="H16" s="5">
        <f t="shared" si="104"/>
        <v>0</v>
      </c>
      <c r="I16" s="5">
        <f t="shared" si="104"/>
        <v>0</v>
      </c>
      <c r="J16" s="5">
        <f>(1*100)/8</f>
        <v>12.5</v>
      </c>
      <c r="K16" s="5">
        <f>(4*100)/8</f>
        <v>50</v>
      </c>
      <c r="L16" s="5">
        <f>(2*100)/8</f>
        <v>25</v>
      </c>
      <c r="M16" s="5">
        <f t="shared" ref="M16:M17" si="110">(0*100)/8</f>
        <v>0</v>
      </c>
      <c r="N16" s="5">
        <f>(4*100)/8</f>
        <v>50</v>
      </c>
      <c r="O16" s="5">
        <f>(1*100)/8</f>
        <v>12.5</v>
      </c>
      <c r="P16" s="5">
        <f>(4*100)/8</f>
        <v>50</v>
      </c>
      <c r="Q16" s="5">
        <f>(5*100)/8</f>
        <v>62.5</v>
      </c>
      <c r="R16" s="5">
        <f>(3*100)/8</f>
        <v>37.5</v>
      </c>
      <c r="S16" s="5">
        <f t="shared" si="105"/>
        <v>50</v>
      </c>
      <c r="T16" s="5">
        <f>(1*100)/8</f>
        <v>12.5</v>
      </c>
      <c r="U16" s="5">
        <f t="shared" ref="U16:V16" si="106">(4*100)/8</f>
        <v>50</v>
      </c>
      <c r="V16" s="5">
        <f t="shared" si="106"/>
        <v>50</v>
      </c>
      <c r="W16" s="5">
        <f t="shared" si="107"/>
        <v>12.5</v>
      </c>
      <c r="X16" s="5">
        <f>(3*100)/8</f>
        <v>37.5</v>
      </c>
      <c r="Y16" s="5">
        <f>(6*100)/8</f>
        <v>75</v>
      </c>
      <c r="Z16" s="5">
        <f>(2*100)/8</f>
        <v>25</v>
      </c>
      <c r="AA16" s="5">
        <f>(4*100)/8</f>
        <v>50</v>
      </c>
      <c r="AB16" s="5">
        <f>(3*100)/8</f>
        <v>37.5</v>
      </c>
      <c r="AC16" s="5">
        <f t="shared" si="98"/>
        <v>12.5</v>
      </c>
      <c r="AD16" s="5">
        <f>(3*100)/8</f>
        <v>37.5</v>
      </c>
      <c r="AE16" s="5">
        <f t="shared" ref="AE16:AF16" si="108">(2*100)/8</f>
        <v>25</v>
      </c>
      <c r="AF16" s="5">
        <f t="shared" si="108"/>
        <v>25</v>
      </c>
    </row>
    <row r="17">
      <c r="A17" s="1" t="s">
        <v>16</v>
      </c>
      <c r="B17" s="5">
        <f t="shared" ref="B17:K17" si="109">(0*100)/8</f>
        <v>0</v>
      </c>
      <c r="C17" s="5">
        <f t="shared" si="109"/>
        <v>0</v>
      </c>
      <c r="D17" s="5">
        <f t="shared" si="109"/>
        <v>0</v>
      </c>
      <c r="E17" s="5">
        <f t="shared" si="109"/>
        <v>0</v>
      </c>
      <c r="F17" s="5">
        <f t="shared" si="109"/>
        <v>0</v>
      </c>
      <c r="G17" s="5">
        <f t="shared" si="109"/>
        <v>0</v>
      </c>
      <c r="H17" s="5">
        <f t="shared" si="109"/>
        <v>0</v>
      </c>
      <c r="I17" s="5">
        <f t="shared" si="109"/>
        <v>0</v>
      </c>
      <c r="J17" s="5">
        <f t="shared" si="109"/>
        <v>0</v>
      </c>
      <c r="K17" s="5">
        <f t="shared" si="109"/>
        <v>0</v>
      </c>
      <c r="L17" s="5">
        <f>(1*100)/8</f>
        <v>12.5</v>
      </c>
      <c r="M17" s="5">
        <f t="shared" si="110"/>
        <v>0</v>
      </c>
      <c r="N17" s="5">
        <f t="shared" ref="N17:P17" si="111">(0*100)/8</f>
        <v>0</v>
      </c>
      <c r="O17" s="5">
        <f t="shared" si="111"/>
        <v>0</v>
      </c>
      <c r="P17" s="5">
        <f t="shared" si="111"/>
        <v>0</v>
      </c>
      <c r="Q17" s="5">
        <f>(1*100)/8</f>
        <v>12.5</v>
      </c>
      <c r="R17" s="5">
        <f>(2*100)/8</f>
        <v>25</v>
      </c>
      <c r="S17" s="5">
        <f t="shared" ref="S17:W17" si="112">(0*100)/8</f>
        <v>0</v>
      </c>
      <c r="T17" s="5">
        <f t="shared" si="112"/>
        <v>0</v>
      </c>
      <c r="U17" s="5">
        <f t="shared" si="112"/>
        <v>0</v>
      </c>
      <c r="V17" s="5">
        <f t="shared" si="112"/>
        <v>0</v>
      </c>
      <c r="W17" s="5">
        <f t="shared" si="112"/>
        <v>0</v>
      </c>
      <c r="X17" s="5">
        <f>(1*100)/8</f>
        <v>12.5</v>
      </c>
      <c r="Y17" s="5">
        <f t="shared" ref="Y17:AF17" si="113">(0*100)/8</f>
        <v>0</v>
      </c>
      <c r="Z17" s="5">
        <f t="shared" si="113"/>
        <v>0</v>
      </c>
      <c r="AA17" s="5">
        <f t="shared" si="113"/>
        <v>0</v>
      </c>
      <c r="AB17" s="5">
        <f t="shared" si="113"/>
        <v>0</v>
      </c>
      <c r="AC17" s="5">
        <f t="shared" si="113"/>
        <v>0</v>
      </c>
      <c r="AD17" s="5">
        <f t="shared" si="113"/>
        <v>0</v>
      </c>
      <c r="AE17" s="5">
        <f t="shared" si="113"/>
        <v>0</v>
      </c>
      <c r="AF17" s="5">
        <f t="shared" si="113"/>
        <v>0</v>
      </c>
    </row>
    <row r="18">
      <c r="A18" s="1" t="s">
        <v>17</v>
      </c>
      <c r="B18" s="5">
        <f t="shared" ref="B18:AF18" si="114">(0*100)/8</f>
        <v>0</v>
      </c>
      <c r="C18" s="5">
        <f t="shared" si="114"/>
        <v>0</v>
      </c>
      <c r="D18" s="5">
        <f t="shared" si="114"/>
        <v>0</v>
      </c>
      <c r="E18" s="5">
        <f t="shared" si="114"/>
        <v>0</v>
      </c>
      <c r="F18" s="5">
        <f t="shared" si="114"/>
        <v>0</v>
      </c>
      <c r="G18" s="5">
        <f t="shared" si="114"/>
        <v>0</v>
      </c>
      <c r="H18" s="5">
        <f t="shared" si="114"/>
        <v>0</v>
      </c>
      <c r="I18" s="5">
        <f t="shared" si="114"/>
        <v>0</v>
      </c>
      <c r="J18" s="5">
        <f t="shared" si="114"/>
        <v>0</v>
      </c>
      <c r="K18" s="5">
        <f t="shared" si="114"/>
        <v>0</v>
      </c>
      <c r="L18" s="5">
        <f t="shared" si="114"/>
        <v>0</v>
      </c>
      <c r="M18" s="5">
        <f t="shared" si="114"/>
        <v>0</v>
      </c>
      <c r="N18" s="5">
        <f t="shared" si="114"/>
        <v>0</v>
      </c>
      <c r="O18" s="5">
        <f t="shared" si="114"/>
        <v>0</v>
      </c>
      <c r="P18" s="5">
        <f t="shared" si="114"/>
        <v>0</v>
      </c>
      <c r="Q18" s="5">
        <f t="shared" si="114"/>
        <v>0</v>
      </c>
      <c r="R18" s="5">
        <f t="shared" si="114"/>
        <v>0</v>
      </c>
      <c r="S18" s="5">
        <f t="shared" si="114"/>
        <v>0</v>
      </c>
      <c r="T18" s="5">
        <f t="shared" si="114"/>
        <v>0</v>
      </c>
      <c r="U18" s="5">
        <f t="shared" si="114"/>
        <v>0</v>
      </c>
      <c r="V18" s="5">
        <f t="shared" si="114"/>
        <v>0</v>
      </c>
      <c r="W18" s="5">
        <f t="shared" si="114"/>
        <v>0</v>
      </c>
      <c r="X18" s="5">
        <f t="shared" si="114"/>
        <v>0</v>
      </c>
      <c r="Y18" s="5">
        <f t="shared" si="114"/>
        <v>0</v>
      </c>
      <c r="Z18" s="5">
        <f t="shared" si="114"/>
        <v>0</v>
      </c>
      <c r="AA18" s="5">
        <f t="shared" si="114"/>
        <v>0</v>
      </c>
      <c r="AB18" s="5">
        <f t="shared" si="114"/>
        <v>0</v>
      </c>
      <c r="AC18" s="5">
        <f t="shared" si="114"/>
        <v>0</v>
      </c>
      <c r="AD18" s="5">
        <f t="shared" si="114"/>
        <v>0</v>
      </c>
      <c r="AE18" s="5">
        <f t="shared" si="114"/>
        <v>0</v>
      </c>
      <c r="AF18" s="5">
        <f t="shared" si="114"/>
        <v>0</v>
      </c>
    </row>
    <row r="19">
      <c r="A19" s="3" t="s">
        <v>18</v>
      </c>
    </row>
    <row r="20">
      <c r="A20" s="1" t="s">
        <v>2</v>
      </c>
      <c r="B20" s="5">
        <f t="shared" ref="B20:AF20" si="115">(0*100)/2</f>
        <v>0</v>
      </c>
      <c r="C20" s="5">
        <f t="shared" si="115"/>
        <v>0</v>
      </c>
      <c r="D20" s="5">
        <f t="shared" si="115"/>
        <v>0</v>
      </c>
      <c r="E20" s="5">
        <f t="shared" si="115"/>
        <v>0</v>
      </c>
      <c r="F20" s="5">
        <f t="shared" si="115"/>
        <v>0</v>
      </c>
      <c r="G20" s="5">
        <f t="shared" si="115"/>
        <v>0</v>
      </c>
      <c r="H20" s="5">
        <f t="shared" si="115"/>
        <v>0</v>
      </c>
      <c r="I20" s="5">
        <f t="shared" si="115"/>
        <v>0</v>
      </c>
      <c r="J20" s="5">
        <f t="shared" si="115"/>
        <v>0</v>
      </c>
      <c r="K20" s="5">
        <f t="shared" si="115"/>
        <v>0</v>
      </c>
      <c r="L20" s="5">
        <f t="shared" si="115"/>
        <v>0</v>
      </c>
      <c r="M20" s="5">
        <f t="shared" si="115"/>
        <v>0</v>
      </c>
      <c r="N20" s="5">
        <f t="shared" si="115"/>
        <v>0</v>
      </c>
      <c r="O20" s="5">
        <f t="shared" si="115"/>
        <v>0</v>
      </c>
      <c r="P20" s="5">
        <f t="shared" si="115"/>
        <v>0</v>
      </c>
      <c r="Q20" s="5">
        <f t="shared" si="115"/>
        <v>0</v>
      </c>
      <c r="R20" s="5">
        <f t="shared" si="115"/>
        <v>0</v>
      </c>
      <c r="S20" s="5">
        <f t="shared" si="115"/>
        <v>0</v>
      </c>
      <c r="T20" s="5">
        <f t="shared" si="115"/>
        <v>0</v>
      </c>
      <c r="U20" s="5">
        <f t="shared" si="115"/>
        <v>0</v>
      </c>
      <c r="V20" s="5">
        <f t="shared" si="115"/>
        <v>0</v>
      </c>
      <c r="W20" s="5">
        <f t="shared" si="115"/>
        <v>0</v>
      </c>
      <c r="X20" s="5">
        <f t="shared" si="115"/>
        <v>0</v>
      </c>
      <c r="Y20" s="5">
        <f t="shared" si="115"/>
        <v>0</v>
      </c>
      <c r="Z20" s="5">
        <f t="shared" si="115"/>
        <v>0</v>
      </c>
      <c r="AA20" s="5">
        <f t="shared" si="115"/>
        <v>0</v>
      </c>
      <c r="AB20" s="5">
        <f t="shared" si="115"/>
        <v>0</v>
      </c>
      <c r="AC20" s="5">
        <f t="shared" si="115"/>
        <v>0</v>
      </c>
      <c r="AD20" s="5">
        <f t="shared" si="115"/>
        <v>0</v>
      </c>
      <c r="AE20" s="5">
        <f t="shared" si="115"/>
        <v>0</v>
      </c>
      <c r="AF20" s="5">
        <f t="shared" si="115"/>
        <v>0</v>
      </c>
    </row>
    <row r="21">
      <c r="A21" s="1" t="s">
        <v>3</v>
      </c>
      <c r="B21" s="5">
        <f t="shared" ref="B21:AF21" si="116">(0*100)/2</f>
        <v>0</v>
      </c>
      <c r="C21" s="5">
        <f t="shared" si="116"/>
        <v>0</v>
      </c>
      <c r="D21" s="5">
        <f t="shared" si="116"/>
        <v>0</v>
      </c>
      <c r="E21" s="5">
        <f t="shared" si="116"/>
        <v>0</v>
      </c>
      <c r="F21" s="5">
        <f t="shared" si="116"/>
        <v>0</v>
      </c>
      <c r="G21" s="5">
        <f t="shared" si="116"/>
        <v>0</v>
      </c>
      <c r="H21" s="5">
        <f t="shared" si="116"/>
        <v>0</v>
      </c>
      <c r="I21" s="5">
        <f t="shared" si="116"/>
        <v>0</v>
      </c>
      <c r="J21" s="5">
        <f t="shared" si="116"/>
        <v>0</v>
      </c>
      <c r="K21" s="5">
        <f t="shared" si="116"/>
        <v>0</v>
      </c>
      <c r="L21" s="5">
        <f t="shared" si="116"/>
        <v>0</v>
      </c>
      <c r="M21" s="5">
        <f t="shared" si="116"/>
        <v>0</v>
      </c>
      <c r="N21" s="5">
        <f t="shared" si="116"/>
        <v>0</v>
      </c>
      <c r="O21" s="5">
        <f t="shared" si="116"/>
        <v>0</v>
      </c>
      <c r="P21" s="5">
        <f t="shared" si="116"/>
        <v>0</v>
      </c>
      <c r="Q21" s="5">
        <f t="shared" si="116"/>
        <v>0</v>
      </c>
      <c r="R21" s="5">
        <f t="shared" si="116"/>
        <v>0</v>
      </c>
      <c r="S21" s="5">
        <f t="shared" si="116"/>
        <v>0</v>
      </c>
      <c r="T21" s="5">
        <f t="shared" si="116"/>
        <v>0</v>
      </c>
      <c r="U21" s="5">
        <f t="shared" si="116"/>
        <v>0</v>
      </c>
      <c r="V21" s="5">
        <f t="shared" si="116"/>
        <v>0</v>
      </c>
      <c r="W21" s="5">
        <f t="shared" si="116"/>
        <v>0</v>
      </c>
      <c r="X21" s="5">
        <f t="shared" si="116"/>
        <v>0</v>
      </c>
      <c r="Y21" s="5">
        <f t="shared" si="116"/>
        <v>0</v>
      </c>
      <c r="Z21" s="5">
        <f t="shared" si="116"/>
        <v>0</v>
      </c>
      <c r="AA21" s="5">
        <f t="shared" si="116"/>
        <v>0</v>
      </c>
      <c r="AB21" s="5">
        <f t="shared" si="116"/>
        <v>0</v>
      </c>
      <c r="AC21" s="5">
        <f t="shared" si="116"/>
        <v>0</v>
      </c>
      <c r="AD21" s="5">
        <f t="shared" si="116"/>
        <v>0</v>
      </c>
      <c r="AE21" s="5">
        <f t="shared" si="116"/>
        <v>0</v>
      </c>
      <c r="AF21" s="5">
        <f t="shared" si="116"/>
        <v>0</v>
      </c>
    </row>
    <row r="22">
      <c r="A22" s="1" t="s">
        <v>4</v>
      </c>
      <c r="B22" s="5">
        <f t="shared" ref="B22:Z22" si="117">(0*100)/2</f>
        <v>0</v>
      </c>
      <c r="C22" s="5">
        <f t="shared" si="117"/>
        <v>0</v>
      </c>
      <c r="D22" s="5">
        <f t="shared" si="117"/>
        <v>0</v>
      </c>
      <c r="E22" s="5">
        <f t="shared" si="117"/>
        <v>0</v>
      </c>
      <c r="F22" s="5">
        <f t="shared" si="117"/>
        <v>0</v>
      </c>
      <c r="G22" s="5">
        <f t="shared" si="117"/>
        <v>0</v>
      </c>
      <c r="H22" s="5">
        <f t="shared" si="117"/>
        <v>0</v>
      </c>
      <c r="I22" s="5">
        <f t="shared" si="117"/>
        <v>0</v>
      </c>
      <c r="J22" s="5">
        <f t="shared" si="117"/>
        <v>0</v>
      </c>
      <c r="K22" s="5">
        <f t="shared" si="117"/>
        <v>0</v>
      </c>
      <c r="L22" s="5">
        <f t="shared" si="117"/>
        <v>0</v>
      </c>
      <c r="M22" s="5">
        <f t="shared" si="117"/>
        <v>0</v>
      </c>
      <c r="N22" s="5">
        <f t="shared" si="117"/>
        <v>0</v>
      </c>
      <c r="O22" s="5">
        <f t="shared" si="117"/>
        <v>0</v>
      </c>
      <c r="P22" s="5">
        <f t="shared" si="117"/>
        <v>0</v>
      </c>
      <c r="Q22" s="5">
        <f t="shared" si="117"/>
        <v>0</v>
      </c>
      <c r="R22" s="5">
        <f t="shared" si="117"/>
        <v>0</v>
      </c>
      <c r="S22" s="5">
        <f t="shared" si="117"/>
        <v>0</v>
      </c>
      <c r="T22" s="5">
        <f t="shared" si="117"/>
        <v>0</v>
      </c>
      <c r="U22" s="5">
        <f t="shared" si="117"/>
        <v>0</v>
      </c>
      <c r="V22" s="5">
        <f t="shared" si="117"/>
        <v>0</v>
      </c>
      <c r="W22" s="5">
        <f t="shared" si="117"/>
        <v>0</v>
      </c>
      <c r="X22" s="5">
        <f t="shared" si="117"/>
        <v>0</v>
      </c>
      <c r="Y22" s="5">
        <f t="shared" si="117"/>
        <v>0</v>
      </c>
      <c r="Z22" s="5">
        <f t="shared" si="117"/>
        <v>0</v>
      </c>
      <c r="AA22" s="5">
        <f t="shared" ref="AA22:AB22" si="118">(1*100)/2</f>
        <v>50</v>
      </c>
      <c r="AB22" s="5">
        <f t="shared" si="118"/>
        <v>50</v>
      </c>
      <c r="AC22" s="5">
        <f t="shared" ref="AC22:AF22" si="119">(0*100)/2</f>
        <v>0</v>
      </c>
      <c r="AD22" s="5">
        <f t="shared" si="119"/>
        <v>0</v>
      </c>
      <c r="AE22" s="5">
        <f t="shared" si="119"/>
        <v>0</v>
      </c>
      <c r="AF22" s="5">
        <f t="shared" si="119"/>
        <v>0</v>
      </c>
    </row>
    <row r="23">
      <c r="A23" s="1" t="s">
        <v>5</v>
      </c>
      <c r="B23" s="5">
        <f t="shared" ref="B23:Z23" si="120">(0*100)/2</f>
        <v>0</v>
      </c>
      <c r="C23" s="5">
        <f t="shared" si="120"/>
        <v>0</v>
      </c>
      <c r="D23" s="5">
        <f t="shared" si="120"/>
        <v>0</v>
      </c>
      <c r="E23" s="5">
        <f t="shared" si="120"/>
        <v>0</v>
      </c>
      <c r="F23" s="5">
        <f t="shared" si="120"/>
        <v>0</v>
      </c>
      <c r="G23" s="5">
        <f t="shared" si="120"/>
        <v>0</v>
      </c>
      <c r="H23" s="5">
        <f t="shared" si="120"/>
        <v>0</v>
      </c>
      <c r="I23" s="5">
        <f t="shared" si="120"/>
        <v>0</v>
      </c>
      <c r="J23" s="5">
        <f t="shared" si="120"/>
        <v>0</v>
      </c>
      <c r="K23" s="5">
        <f t="shared" si="120"/>
        <v>0</v>
      </c>
      <c r="L23" s="5">
        <f t="shared" si="120"/>
        <v>0</v>
      </c>
      <c r="M23" s="5">
        <f t="shared" si="120"/>
        <v>0</v>
      </c>
      <c r="N23" s="5">
        <f t="shared" si="120"/>
        <v>0</v>
      </c>
      <c r="O23" s="5">
        <f t="shared" si="120"/>
        <v>0</v>
      </c>
      <c r="P23" s="5">
        <f t="shared" si="120"/>
        <v>0</v>
      </c>
      <c r="Q23" s="5">
        <f t="shared" si="120"/>
        <v>0</v>
      </c>
      <c r="R23" s="5">
        <f t="shared" si="120"/>
        <v>0</v>
      </c>
      <c r="S23" s="5">
        <f t="shared" si="120"/>
        <v>0</v>
      </c>
      <c r="T23" s="5">
        <f t="shared" si="120"/>
        <v>0</v>
      </c>
      <c r="U23" s="5">
        <f t="shared" si="120"/>
        <v>0</v>
      </c>
      <c r="V23" s="5">
        <f t="shared" si="120"/>
        <v>0</v>
      </c>
      <c r="W23" s="5">
        <f t="shared" si="120"/>
        <v>0</v>
      </c>
      <c r="X23" s="5">
        <f t="shared" si="120"/>
        <v>0</v>
      </c>
      <c r="Y23" s="5">
        <f t="shared" si="120"/>
        <v>0</v>
      </c>
      <c r="Z23" s="5">
        <f t="shared" si="120"/>
        <v>0</v>
      </c>
      <c r="AA23" s="5">
        <f t="shared" ref="AA23:AA24" si="127">(2*100)/2</f>
        <v>100</v>
      </c>
      <c r="AB23" s="5">
        <f>(1*100)/2</f>
        <v>50</v>
      </c>
      <c r="AC23" s="5">
        <f t="shared" ref="AC23:AE23" si="121">(0*100)/2</f>
        <v>0</v>
      </c>
      <c r="AD23" s="5">
        <f t="shared" si="121"/>
        <v>0</v>
      </c>
      <c r="AE23" s="5">
        <f t="shared" si="121"/>
        <v>0</v>
      </c>
      <c r="AF23" s="5">
        <f t="shared" ref="AF23:AF24" si="129">(1*100)/2</f>
        <v>50</v>
      </c>
    </row>
    <row r="24">
      <c r="A24" s="1" t="s">
        <v>6</v>
      </c>
      <c r="B24" s="5">
        <f t="shared" ref="B24:B35" si="130">(0*100)/2</f>
        <v>0</v>
      </c>
      <c r="C24" s="5">
        <f>(1*100)/2</f>
        <v>50</v>
      </c>
      <c r="D24" s="5">
        <f t="shared" ref="D24:F24" si="122">(0*100)/2</f>
        <v>0</v>
      </c>
      <c r="E24" s="5">
        <f t="shared" si="122"/>
        <v>0</v>
      </c>
      <c r="F24" s="5">
        <f t="shared" si="122"/>
        <v>0</v>
      </c>
      <c r="G24" s="5">
        <f t="shared" ref="G24:G25" si="131">(1*100)/2</f>
        <v>50</v>
      </c>
      <c r="H24" s="5">
        <f t="shared" ref="H24:I24" si="123">(0*100)/2</f>
        <v>0</v>
      </c>
      <c r="I24" s="5">
        <f t="shared" si="123"/>
        <v>0</v>
      </c>
      <c r="J24" s="5">
        <f t="shared" ref="J24:J25" si="133">(1*100)/2</f>
        <v>50</v>
      </c>
      <c r="K24" s="5">
        <f t="shared" ref="K24:L24" si="124">(0*100)/2</f>
        <v>0</v>
      </c>
      <c r="L24" s="5">
        <f t="shared" si="124"/>
        <v>0</v>
      </c>
      <c r="M24" s="5">
        <f t="shared" ref="M24:M28" si="135">(2*100)/2</f>
        <v>100</v>
      </c>
      <c r="N24" s="5">
        <f t="shared" ref="N24:N28" si="136">(0*100)/2</f>
        <v>0</v>
      </c>
      <c r="O24" s="5">
        <f t="shared" ref="O24:O25" si="137">(1*100)/2</f>
        <v>50</v>
      </c>
      <c r="P24" s="5">
        <f t="shared" ref="P24:W24" si="125">(0*100)/2</f>
        <v>0</v>
      </c>
      <c r="Q24" s="5">
        <f t="shared" si="125"/>
        <v>0</v>
      </c>
      <c r="R24" s="5">
        <f t="shared" si="125"/>
        <v>0</v>
      </c>
      <c r="S24" s="5">
        <f t="shared" si="125"/>
        <v>0</v>
      </c>
      <c r="T24" s="5">
        <f t="shared" si="125"/>
        <v>0</v>
      </c>
      <c r="U24" s="5">
        <f t="shared" si="125"/>
        <v>0</v>
      </c>
      <c r="V24" s="5">
        <f t="shared" si="125"/>
        <v>0</v>
      </c>
      <c r="W24" s="5">
        <f t="shared" si="125"/>
        <v>0</v>
      </c>
      <c r="X24" s="5">
        <f t="shared" ref="X24:X27" si="139">(1*100)/2</f>
        <v>50</v>
      </c>
      <c r="Y24" s="5">
        <f t="shared" ref="Y24:Z24" si="126">(0*100)/2</f>
        <v>0</v>
      </c>
      <c r="Z24" s="5">
        <f t="shared" si="126"/>
        <v>0</v>
      </c>
      <c r="AA24" s="5">
        <f t="shared" si="127"/>
        <v>100</v>
      </c>
      <c r="AB24" s="5">
        <f t="shared" ref="AB24:AE24" si="128">(0*100)/2</f>
        <v>0</v>
      </c>
      <c r="AC24" s="5">
        <f t="shared" si="128"/>
        <v>0</v>
      </c>
      <c r="AD24" s="5">
        <f t="shared" si="128"/>
        <v>0</v>
      </c>
      <c r="AE24" s="5">
        <f t="shared" si="128"/>
        <v>0</v>
      </c>
      <c r="AF24" s="5">
        <f t="shared" si="129"/>
        <v>50</v>
      </c>
    </row>
    <row r="25">
      <c r="A25" s="1" t="s">
        <v>7</v>
      </c>
      <c r="B25" s="5">
        <f t="shared" si="130"/>
        <v>0</v>
      </c>
      <c r="C25" s="5">
        <f t="shared" ref="C25:C26" si="143">(2*100)/2</f>
        <v>100</v>
      </c>
      <c r="D25" s="5">
        <f t="shared" ref="D25:D30" si="144">(0*100)/2</f>
        <v>0</v>
      </c>
      <c r="E25" s="5">
        <f t="shared" ref="E25:E26" si="145">(2*100)/2</f>
        <v>100</v>
      </c>
      <c r="F25" s="5">
        <f t="shared" ref="F25:F28" si="146">(0*100)/2</f>
        <v>0</v>
      </c>
      <c r="G25" s="5">
        <f t="shared" si="131"/>
        <v>50</v>
      </c>
      <c r="H25" s="5">
        <f t="shared" ref="H25:I25" si="132">(0*100)/2</f>
        <v>0</v>
      </c>
      <c r="I25" s="5">
        <f t="shared" si="132"/>
        <v>0</v>
      </c>
      <c r="J25" s="5">
        <f t="shared" si="133"/>
        <v>50</v>
      </c>
      <c r="K25" s="5">
        <f t="shared" ref="K25:L25" si="134">(0*100)/2</f>
        <v>0</v>
      </c>
      <c r="L25" s="5">
        <f t="shared" si="134"/>
        <v>0</v>
      </c>
      <c r="M25" s="5">
        <f t="shared" si="135"/>
        <v>100</v>
      </c>
      <c r="N25" s="5">
        <f t="shared" si="136"/>
        <v>0</v>
      </c>
      <c r="O25" s="5">
        <f t="shared" si="137"/>
        <v>50</v>
      </c>
      <c r="P25" s="5">
        <f t="shared" ref="P25:W25" si="138">(0*100)/2</f>
        <v>0</v>
      </c>
      <c r="Q25" s="5">
        <f t="shared" si="138"/>
        <v>0</v>
      </c>
      <c r="R25" s="5">
        <f t="shared" si="138"/>
        <v>0</v>
      </c>
      <c r="S25" s="5">
        <f t="shared" si="138"/>
        <v>0</v>
      </c>
      <c r="T25" s="5">
        <f t="shared" si="138"/>
        <v>0</v>
      </c>
      <c r="U25" s="5">
        <f t="shared" si="138"/>
        <v>0</v>
      </c>
      <c r="V25" s="5">
        <f t="shared" si="138"/>
        <v>0</v>
      </c>
      <c r="W25" s="5">
        <f t="shared" si="138"/>
        <v>0</v>
      </c>
      <c r="X25" s="5">
        <f t="shared" si="139"/>
        <v>50</v>
      </c>
      <c r="Y25" s="5">
        <f t="shared" ref="Y25:Z25" si="140">(0*100)/2</f>
        <v>0</v>
      </c>
      <c r="Z25" s="5">
        <f t="shared" si="140"/>
        <v>0</v>
      </c>
      <c r="AA25" s="5">
        <f t="shared" ref="AA25:AB25" si="141">(1*100)/2</f>
        <v>50</v>
      </c>
      <c r="AB25" s="5">
        <f t="shared" si="141"/>
        <v>50</v>
      </c>
      <c r="AC25" s="5">
        <f t="shared" ref="AC25:AF25" si="142">(0*100)/2</f>
        <v>0</v>
      </c>
      <c r="AD25" s="5">
        <f t="shared" si="142"/>
        <v>0</v>
      </c>
      <c r="AE25" s="5">
        <f t="shared" si="142"/>
        <v>0</v>
      </c>
      <c r="AF25" s="5">
        <f t="shared" si="142"/>
        <v>0</v>
      </c>
    </row>
    <row r="26">
      <c r="A26" s="1" t="s">
        <v>8</v>
      </c>
      <c r="B26" s="5">
        <f t="shared" si="130"/>
        <v>0</v>
      </c>
      <c r="C26" s="5">
        <f t="shared" si="143"/>
        <v>100</v>
      </c>
      <c r="D26" s="5">
        <f t="shared" si="144"/>
        <v>0</v>
      </c>
      <c r="E26" s="5">
        <f t="shared" si="145"/>
        <v>100</v>
      </c>
      <c r="F26" s="5">
        <f t="shared" si="146"/>
        <v>0</v>
      </c>
      <c r="G26" s="5">
        <f t="shared" ref="G26:K26" si="147">(0*100)/2</f>
        <v>0</v>
      </c>
      <c r="H26" s="5">
        <f t="shared" si="147"/>
        <v>0</v>
      </c>
      <c r="I26" s="5">
        <f t="shared" si="147"/>
        <v>0</v>
      </c>
      <c r="J26" s="5">
        <f t="shared" si="147"/>
        <v>0</v>
      </c>
      <c r="K26" s="5">
        <f t="shared" si="147"/>
        <v>0</v>
      </c>
      <c r="L26" s="5">
        <f>(1*100)/2</f>
        <v>50</v>
      </c>
      <c r="M26" s="5">
        <f t="shared" si="135"/>
        <v>100</v>
      </c>
      <c r="N26" s="5">
        <f t="shared" si="136"/>
        <v>0</v>
      </c>
      <c r="O26" s="5">
        <f t="shared" ref="O26:R26" si="148">(0*100)/2</f>
        <v>0</v>
      </c>
      <c r="P26" s="5">
        <f t="shared" si="148"/>
        <v>0</v>
      </c>
      <c r="Q26" s="5">
        <f t="shared" si="148"/>
        <v>0</v>
      </c>
      <c r="R26" s="5">
        <f t="shared" si="148"/>
        <v>0</v>
      </c>
      <c r="S26" s="5">
        <f t="shared" ref="S26:S27" si="153">(1*100)/2</f>
        <v>50</v>
      </c>
      <c r="T26" s="5">
        <f t="shared" ref="T26:W26" si="149">(0*100)/2</f>
        <v>0</v>
      </c>
      <c r="U26" s="5">
        <f t="shared" si="149"/>
        <v>0</v>
      </c>
      <c r="V26" s="5">
        <f t="shared" si="149"/>
        <v>0</v>
      </c>
      <c r="W26" s="5">
        <f t="shared" si="149"/>
        <v>0</v>
      </c>
      <c r="X26" s="5">
        <f t="shared" si="139"/>
        <v>50</v>
      </c>
      <c r="Y26" s="5">
        <f t="shared" ref="Y26:AF26" si="150">(0*100)/2</f>
        <v>0</v>
      </c>
      <c r="Z26" s="5">
        <f t="shared" si="150"/>
        <v>0</v>
      </c>
      <c r="AA26" s="5">
        <f t="shared" si="150"/>
        <v>0</v>
      </c>
      <c r="AB26" s="5">
        <f t="shared" si="150"/>
        <v>0</v>
      </c>
      <c r="AC26" s="5">
        <f t="shared" si="150"/>
        <v>0</v>
      </c>
      <c r="AD26" s="5">
        <f t="shared" si="150"/>
        <v>0</v>
      </c>
      <c r="AE26" s="5">
        <f t="shared" si="150"/>
        <v>0</v>
      </c>
      <c r="AF26" s="5">
        <f t="shared" si="150"/>
        <v>0</v>
      </c>
    </row>
    <row r="27">
      <c r="A27" s="1" t="s">
        <v>9</v>
      </c>
      <c r="B27" s="5">
        <f t="shared" si="130"/>
        <v>0</v>
      </c>
      <c r="C27" s="5">
        <f t="shared" ref="C27:C30" si="157">(1*100)/2</f>
        <v>50</v>
      </c>
      <c r="D27" s="5">
        <f t="shared" si="144"/>
        <v>0</v>
      </c>
      <c r="E27" s="5">
        <f t="shared" ref="E27:E28" si="158">(1*100)/2</f>
        <v>50</v>
      </c>
      <c r="F27" s="5">
        <f t="shared" si="146"/>
        <v>0</v>
      </c>
      <c r="G27" s="5">
        <f t="shared" ref="G27:G28" si="159">(1*100)/2</f>
        <v>50</v>
      </c>
      <c r="H27" s="5">
        <f t="shared" ref="H27:L27" si="151">(0*100)/2</f>
        <v>0</v>
      </c>
      <c r="I27" s="5">
        <f t="shared" si="151"/>
        <v>0</v>
      </c>
      <c r="J27" s="5">
        <f t="shared" si="151"/>
        <v>0</v>
      </c>
      <c r="K27" s="5">
        <f t="shared" si="151"/>
        <v>0</v>
      </c>
      <c r="L27" s="5">
        <f t="shared" si="151"/>
        <v>0</v>
      </c>
      <c r="M27" s="5">
        <f t="shared" si="135"/>
        <v>100</v>
      </c>
      <c r="N27" s="5">
        <f t="shared" si="136"/>
        <v>0</v>
      </c>
      <c r="O27" s="5">
        <f t="shared" ref="O27:R27" si="152">(0*100)/2</f>
        <v>0</v>
      </c>
      <c r="P27" s="5">
        <f t="shared" si="152"/>
        <v>0</v>
      </c>
      <c r="Q27" s="5">
        <f t="shared" si="152"/>
        <v>0</v>
      </c>
      <c r="R27" s="5">
        <f t="shared" si="152"/>
        <v>0</v>
      </c>
      <c r="S27" s="5">
        <f t="shared" si="153"/>
        <v>50</v>
      </c>
      <c r="T27" s="5">
        <f t="shared" ref="T27:W27" si="154">(0*100)/2</f>
        <v>0</v>
      </c>
      <c r="U27" s="5">
        <f t="shared" si="154"/>
        <v>0</v>
      </c>
      <c r="V27" s="5">
        <f t="shared" si="154"/>
        <v>0</v>
      </c>
      <c r="W27" s="5">
        <f t="shared" si="154"/>
        <v>0</v>
      </c>
      <c r="X27" s="5">
        <f t="shared" si="139"/>
        <v>50</v>
      </c>
      <c r="Y27" s="5">
        <f t="shared" ref="Y27:Z27" si="155">(0*100)/2</f>
        <v>0</v>
      </c>
      <c r="Z27" s="5">
        <f t="shared" si="155"/>
        <v>0</v>
      </c>
      <c r="AA27" s="5">
        <f>(1*100)/2</f>
        <v>50</v>
      </c>
      <c r="AB27" s="5">
        <f t="shared" ref="AB27:AF27" si="156">(0*100)/2</f>
        <v>0</v>
      </c>
      <c r="AC27" s="5">
        <f t="shared" si="156"/>
        <v>0</v>
      </c>
      <c r="AD27" s="5">
        <f t="shared" si="156"/>
        <v>0</v>
      </c>
      <c r="AE27" s="5">
        <f t="shared" si="156"/>
        <v>0</v>
      </c>
      <c r="AF27" s="5">
        <f t="shared" si="156"/>
        <v>0</v>
      </c>
    </row>
    <row r="28">
      <c r="A28" s="1" t="s">
        <v>10</v>
      </c>
      <c r="B28" s="5">
        <f t="shared" si="130"/>
        <v>0</v>
      </c>
      <c r="C28" s="5">
        <f t="shared" si="157"/>
        <v>50</v>
      </c>
      <c r="D28" s="5">
        <f t="shared" si="144"/>
        <v>0</v>
      </c>
      <c r="E28" s="5">
        <f t="shared" si="158"/>
        <v>50</v>
      </c>
      <c r="F28" s="5">
        <f t="shared" si="146"/>
        <v>0</v>
      </c>
      <c r="G28" s="5">
        <f t="shared" si="159"/>
        <v>50</v>
      </c>
      <c r="H28" s="5">
        <f t="shared" ref="H28:L28" si="160">(0*100)/2</f>
        <v>0</v>
      </c>
      <c r="I28" s="5">
        <f t="shared" si="160"/>
        <v>0</v>
      </c>
      <c r="J28" s="5">
        <f t="shared" si="160"/>
        <v>0</v>
      </c>
      <c r="K28" s="5">
        <f t="shared" si="160"/>
        <v>0</v>
      </c>
      <c r="L28" s="5">
        <f t="shared" si="160"/>
        <v>0</v>
      </c>
      <c r="M28" s="5">
        <f t="shared" si="135"/>
        <v>100</v>
      </c>
      <c r="N28" s="5">
        <f t="shared" si="136"/>
        <v>0</v>
      </c>
      <c r="O28" s="5">
        <f t="shared" ref="O28:P28" si="161">(0*100)/2</f>
        <v>0</v>
      </c>
      <c r="P28" s="5">
        <f t="shared" si="161"/>
        <v>0</v>
      </c>
      <c r="Q28" s="5">
        <f t="shared" ref="Q28:Q29" si="165">(1*100)/2</f>
        <v>50</v>
      </c>
      <c r="R28" s="5">
        <f t="shared" ref="R28:Z28" si="162">(0*100)/2</f>
        <v>0</v>
      </c>
      <c r="S28" s="5">
        <f t="shared" si="162"/>
        <v>0</v>
      </c>
      <c r="T28" s="5">
        <f t="shared" si="162"/>
        <v>0</v>
      </c>
      <c r="U28" s="5">
        <f t="shared" si="162"/>
        <v>0</v>
      </c>
      <c r="V28" s="5">
        <f t="shared" si="162"/>
        <v>0</v>
      </c>
      <c r="W28" s="5">
        <f t="shared" si="162"/>
        <v>0</v>
      </c>
      <c r="X28" s="5">
        <f t="shared" si="162"/>
        <v>0</v>
      </c>
      <c r="Y28" s="5">
        <f t="shared" si="162"/>
        <v>0</v>
      </c>
      <c r="Z28" s="5">
        <f t="shared" si="162"/>
        <v>0</v>
      </c>
      <c r="AA28" s="5">
        <f>(AB30
*100)/2</f>
        <v>0</v>
      </c>
      <c r="AB28" s="5">
        <f t="shared" ref="AB28:AF28" si="163">(0*100)/2</f>
        <v>0</v>
      </c>
      <c r="AC28" s="5">
        <f t="shared" si="163"/>
        <v>0</v>
      </c>
      <c r="AD28" s="5">
        <f t="shared" si="163"/>
        <v>0</v>
      </c>
      <c r="AE28" s="5">
        <f t="shared" si="163"/>
        <v>0</v>
      </c>
      <c r="AF28" s="5">
        <f t="shared" si="163"/>
        <v>0</v>
      </c>
    </row>
    <row r="29">
      <c r="A29" s="1" t="s">
        <v>11</v>
      </c>
      <c r="B29" s="5">
        <f t="shared" si="130"/>
        <v>0</v>
      </c>
      <c r="C29" s="5">
        <f t="shared" si="157"/>
        <v>50</v>
      </c>
      <c r="D29" s="5">
        <f t="shared" si="144"/>
        <v>0</v>
      </c>
      <c r="E29" s="5">
        <f t="shared" ref="E29:N29" si="164">(0*100)/2</f>
        <v>0</v>
      </c>
      <c r="F29" s="5">
        <f t="shared" si="164"/>
        <v>0</v>
      </c>
      <c r="G29" s="5">
        <f t="shared" si="164"/>
        <v>0</v>
      </c>
      <c r="H29" s="5">
        <f t="shared" si="164"/>
        <v>0</v>
      </c>
      <c r="I29" s="5">
        <f t="shared" si="164"/>
        <v>0</v>
      </c>
      <c r="J29" s="5">
        <f t="shared" si="164"/>
        <v>0</v>
      </c>
      <c r="K29" s="5">
        <f t="shared" si="164"/>
        <v>0</v>
      </c>
      <c r="L29" s="5">
        <f t="shared" si="164"/>
        <v>0</v>
      </c>
      <c r="M29" s="5">
        <f t="shared" si="164"/>
        <v>0</v>
      </c>
      <c r="N29" s="5">
        <f t="shared" si="164"/>
        <v>0</v>
      </c>
      <c r="O29" s="5">
        <f>(1*100)/2</f>
        <v>50</v>
      </c>
      <c r="P29" s="5">
        <f>(0*100)/2</f>
        <v>0</v>
      </c>
      <c r="Q29" s="5">
        <f t="shared" si="165"/>
        <v>50</v>
      </c>
      <c r="R29" s="5">
        <f t="shared" ref="R29:W29" si="166">(0*100)/2</f>
        <v>0</v>
      </c>
      <c r="S29" s="5">
        <f t="shared" si="166"/>
        <v>0</v>
      </c>
      <c r="T29" s="5">
        <f t="shared" si="166"/>
        <v>0</v>
      </c>
      <c r="U29" s="5">
        <f t="shared" si="166"/>
        <v>0</v>
      </c>
      <c r="V29" s="5">
        <f t="shared" si="166"/>
        <v>0</v>
      </c>
      <c r="W29" s="5">
        <f t="shared" si="166"/>
        <v>0</v>
      </c>
      <c r="X29" s="5">
        <f t="shared" ref="X29:X30" si="172">(1*100)/2</f>
        <v>50</v>
      </c>
      <c r="Y29" s="5">
        <f t="shared" ref="Y29:AB29" si="167">(0*100)/2</f>
        <v>0</v>
      </c>
      <c r="Z29" s="5">
        <f t="shared" si="167"/>
        <v>0</v>
      </c>
      <c r="AA29" s="5">
        <f t="shared" si="167"/>
        <v>0</v>
      </c>
      <c r="AB29" s="5">
        <f t="shared" si="167"/>
        <v>0</v>
      </c>
      <c r="AC29" s="5">
        <f>(1*100)/2</f>
        <v>50</v>
      </c>
      <c r="AD29" s="5">
        <f t="shared" ref="AD29:AF29" si="168">(0*100)/2</f>
        <v>0</v>
      </c>
      <c r="AE29" s="5">
        <f t="shared" si="168"/>
        <v>0</v>
      </c>
      <c r="AF29" s="5">
        <f t="shared" si="168"/>
        <v>0</v>
      </c>
    </row>
    <row r="30">
      <c r="A30" s="1" t="s">
        <v>12</v>
      </c>
      <c r="B30" s="5">
        <f t="shared" si="130"/>
        <v>0</v>
      </c>
      <c r="C30" s="5">
        <f t="shared" si="157"/>
        <v>50</v>
      </c>
      <c r="D30" s="5">
        <f t="shared" si="144"/>
        <v>0</v>
      </c>
      <c r="E30" s="5">
        <f t="shared" ref="E30:F30" si="169">(0*100)/2</f>
        <v>0</v>
      </c>
      <c r="F30" s="5">
        <f t="shared" si="169"/>
        <v>0</v>
      </c>
      <c r="G30" s="5">
        <f>(2*100)/2</f>
        <v>100</v>
      </c>
      <c r="H30" s="5">
        <f t="shared" ref="H30:K30" si="170">(0*100)/2</f>
        <v>0</v>
      </c>
      <c r="I30" s="5">
        <f t="shared" si="170"/>
        <v>0</v>
      </c>
      <c r="J30" s="5">
        <f t="shared" si="170"/>
        <v>0</v>
      </c>
      <c r="K30" s="5">
        <f t="shared" si="170"/>
        <v>0</v>
      </c>
      <c r="L30" s="5">
        <f>(2*100)/2</f>
        <v>100</v>
      </c>
      <c r="M30" s="5">
        <f t="shared" ref="M30:W30" si="171">(0*100)/2</f>
        <v>0</v>
      </c>
      <c r="N30" s="5">
        <f t="shared" si="171"/>
        <v>0</v>
      </c>
      <c r="O30" s="5">
        <f t="shared" si="171"/>
        <v>0</v>
      </c>
      <c r="P30" s="5">
        <f t="shared" si="171"/>
        <v>0</v>
      </c>
      <c r="Q30" s="5">
        <f t="shared" si="171"/>
        <v>0</v>
      </c>
      <c r="R30" s="5">
        <f t="shared" si="171"/>
        <v>0</v>
      </c>
      <c r="S30" s="5">
        <f t="shared" si="171"/>
        <v>0</v>
      </c>
      <c r="T30" s="5">
        <f t="shared" si="171"/>
        <v>0</v>
      </c>
      <c r="U30" s="5">
        <f t="shared" si="171"/>
        <v>0</v>
      </c>
      <c r="V30" s="5">
        <f t="shared" si="171"/>
        <v>0</v>
      </c>
      <c r="W30" s="5">
        <f t="shared" si="171"/>
        <v>0</v>
      </c>
      <c r="X30" s="5">
        <f t="shared" si="172"/>
        <v>50</v>
      </c>
      <c r="Y30" s="5">
        <f t="shared" ref="Y30:Z30" si="173">(0*100)/2</f>
        <v>0</v>
      </c>
      <c r="Z30" s="5">
        <f t="shared" si="173"/>
        <v>0</v>
      </c>
      <c r="AA30" s="5">
        <f t="shared" ref="AA30:AA33" si="178">(1*100)/2</f>
        <v>50</v>
      </c>
      <c r="AB30" s="5">
        <f t="shared" ref="AB30:AD30" si="174">(0*100)/2</f>
        <v>0</v>
      </c>
      <c r="AC30" s="5">
        <f t="shared" si="174"/>
        <v>0</v>
      </c>
      <c r="AD30" s="5">
        <f t="shared" si="174"/>
        <v>0</v>
      </c>
      <c r="AE30" s="5">
        <f t="shared" ref="AE30:AE32" si="180">(1*100)/2</f>
        <v>50</v>
      </c>
      <c r="AF30" s="5">
        <f t="shared" ref="AF30:AF32" si="181">(0*100)/2</f>
        <v>0</v>
      </c>
    </row>
    <row r="31">
      <c r="A31" s="1" t="s">
        <v>13</v>
      </c>
      <c r="B31" s="5">
        <f t="shared" si="130"/>
        <v>0</v>
      </c>
      <c r="C31" s="5">
        <f t="shared" ref="C31:F31" si="175">(0*100)/2</f>
        <v>0</v>
      </c>
      <c r="D31" s="5">
        <f t="shared" si="175"/>
        <v>0</v>
      </c>
      <c r="E31" s="5">
        <f t="shared" si="175"/>
        <v>0</v>
      </c>
      <c r="F31" s="5">
        <f t="shared" si="175"/>
        <v>0</v>
      </c>
      <c r="G31" s="5">
        <f t="shared" ref="G31:G33" si="183">(1*100)/2</f>
        <v>50</v>
      </c>
      <c r="H31" s="5">
        <f t="shared" ref="H31:K31" si="176">(0*100)/2</f>
        <v>0</v>
      </c>
      <c r="I31" s="5">
        <f t="shared" si="176"/>
        <v>0</v>
      </c>
      <c r="J31" s="5">
        <f t="shared" si="176"/>
        <v>0</v>
      </c>
      <c r="K31" s="5">
        <f t="shared" si="176"/>
        <v>0</v>
      </c>
      <c r="L31" s="5">
        <f t="shared" ref="L31:L32" si="185">(1*100)/2</f>
        <v>50</v>
      </c>
      <c r="M31" s="5">
        <f t="shared" ref="M31:Z31" si="177">(0*100)/2</f>
        <v>0</v>
      </c>
      <c r="N31" s="5">
        <f t="shared" si="177"/>
        <v>0</v>
      </c>
      <c r="O31" s="5">
        <f t="shared" si="177"/>
        <v>0</v>
      </c>
      <c r="P31" s="5">
        <f t="shared" si="177"/>
        <v>0</v>
      </c>
      <c r="Q31" s="5">
        <f t="shared" si="177"/>
        <v>0</v>
      </c>
      <c r="R31" s="5">
        <f t="shared" si="177"/>
        <v>0</v>
      </c>
      <c r="S31" s="5">
        <f t="shared" si="177"/>
        <v>0</v>
      </c>
      <c r="T31" s="5">
        <f t="shared" si="177"/>
        <v>0</v>
      </c>
      <c r="U31" s="5">
        <f t="shared" si="177"/>
        <v>0</v>
      </c>
      <c r="V31" s="5">
        <f t="shared" si="177"/>
        <v>0</v>
      </c>
      <c r="W31" s="5">
        <f t="shared" si="177"/>
        <v>0</v>
      </c>
      <c r="X31" s="5">
        <f t="shared" si="177"/>
        <v>0</v>
      </c>
      <c r="Y31" s="5">
        <f t="shared" si="177"/>
        <v>0</v>
      </c>
      <c r="Z31" s="5">
        <f t="shared" si="177"/>
        <v>0</v>
      </c>
      <c r="AA31" s="5">
        <f t="shared" si="178"/>
        <v>50</v>
      </c>
      <c r="AB31" s="5">
        <f t="shared" ref="AB31:AD31" si="179">(0*100)/2</f>
        <v>0</v>
      </c>
      <c r="AC31" s="5">
        <f t="shared" si="179"/>
        <v>0</v>
      </c>
      <c r="AD31" s="5">
        <f t="shared" si="179"/>
        <v>0</v>
      </c>
      <c r="AE31" s="5">
        <f t="shared" si="180"/>
        <v>50</v>
      </c>
      <c r="AF31" s="5">
        <f t="shared" si="181"/>
        <v>0</v>
      </c>
    </row>
    <row r="32">
      <c r="A32" s="1" t="s">
        <v>14</v>
      </c>
      <c r="B32" s="5">
        <f t="shared" si="130"/>
        <v>0</v>
      </c>
      <c r="C32" s="5">
        <f t="shared" ref="C32:F32" si="182">(0*100)/2</f>
        <v>0</v>
      </c>
      <c r="D32" s="5">
        <f t="shared" si="182"/>
        <v>0</v>
      </c>
      <c r="E32" s="5">
        <f t="shared" si="182"/>
        <v>0</v>
      </c>
      <c r="F32" s="5">
        <f t="shared" si="182"/>
        <v>0</v>
      </c>
      <c r="G32" s="5">
        <f t="shared" si="183"/>
        <v>50</v>
      </c>
      <c r="H32" s="5">
        <f t="shared" ref="H32:K32" si="184">(0*100)/2</f>
        <v>0</v>
      </c>
      <c r="I32" s="5">
        <f t="shared" si="184"/>
        <v>0</v>
      </c>
      <c r="J32" s="5">
        <f t="shared" si="184"/>
        <v>0</v>
      </c>
      <c r="K32" s="5">
        <f t="shared" si="184"/>
        <v>0</v>
      </c>
      <c r="L32" s="5">
        <f t="shared" si="185"/>
        <v>50</v>
      </c>
      <c r="M32" s="5">
        <f t="shared" ref="M32:N32" si="186">(0*100)/2</f>
        <v>0</v>
      </c>
      <c r="N32" s="5">
        <f t="shared" si="186"/>
        <v>0</v>
      </c>
      <c r="O32" s="5">
        <f t="shared" ref="O32:O33" si="191">(1*100)/2</f>
        <v>50</v>
      </c>
      <c r="P32" s="5">
        <f t="shared" ref="P32:Z32" si="187">(0*100)/2</f>
        <v>0</v>
      </c>
      <c r="Q32" s="5">
        <f t="shared" si="187"/>
        <v>0</v>
      </c>
      <c r="R32" s="5">
        <f t="shared" si="187"/>
        <v>0</v>
      </c>
      <c r="S32" s="5">
        <f t="shared" si="187"/>
        <v>0</v>
      </c>
      <c r="T32" s="5">
        <f t="shared" si="187"/>
        <v>0</v>
      </c>
      <c r="U32" s="5">
        <f t="shared" si="187"/>
        <v>0</v>
      </c>
      <c r="V32" s="5">
        <f t="shared" si="187"/>
        <v>0</v>
      </c>
      <c r="W32" s="5">
        <f t="shared" si="187"/>
        <v>0</v>
      </c>
      <c r="X32" s="5">
        <f t="shared" si="187"/>
        <v>0</v>
      </c>
      <c r="Y32" s="5">
        <f t="shared" si="187"/>
        <v>0</v>
      </c>
      <c r="Z32" s="5">
        <f t="shared" si="187"/>
        <v>0</v>
      </c>
      <c r="AA32" s="5">
        <f t="shared" si="178"/>
        <v>50</v>
      </c>
      <c r="AB32" s="5">
        <f t="shared" ref="AB32:AD32" si="188">(0*100)/2</f>
        <v>0</v>
      </c>
      <c r="AC32" s="5">
        <f t="shared" si="188"/>
        <v>0</v>
      </c>
      <c r="AD32" s="5">
        <f t="shared" si="188"/>
        <v>0</v>
      </c>
      <c r="AE32" s="5">
        <f t="shared" si="180"/>
        <v>50</v>
      </c>
      <c r="AF32" s="5">
        <f t="shared" si="181"/>
        <v>0</v>
      </c>
    </row>
    <row r="33">
      <c r="A33" s="1" t="s">
        <v>15</v>
      </c>
      <c r="B33" s="5">
        <f t="shared" si="130"/>
        <v>0</v>
      </c>
      <c r="C33" s="5">
        <f t="shared" ref="C33:F33" si="189">(0*100)/2</f>
        <v>0</v>
      </c>
      <c r="D33" s="5">
        <f t="shared" si="189"/>
        <v>0</v>
      </c>
      <c r="E33" s="5">
        <f t="shared" si="189"/>
        <v>0</v>
      </c>
      <c r="F33" s="5">
        <f t="shared" si="189"/>
        <v>0</v>
      </c>
      <c r="G33" s="5">
        <f t="shared" si="183"/>
        <v>50</v>
      </c>
      <c r="H33" s="5">
        <f t="shared" ref="H33:N33" si="190">(0*100)/2</f>
        <v>0</v>
      </c>
      <c r="I33" s="5">
        <f t="shared" si="190"/>
        <v>0</v>
      </c>
      <c r="J33" s="5">
        <f t="shared" si="190"/>
        <v>0</v>
      </c>
      <c r="K33" s="5">
        <f t="shared" si="190"/>
        <v>0</v>
      </c>
      <c r="L33" s="5">
        <f t="shared" si="190"/>
        <v>0</v>
      </c>
      <c r="M33" s="5">
        <f t="shared" si="190"/>
        <v>0</v>
      </c>
      <c r="N33" s="5">
        <f t="shared" si="190"/>
        <v>0</v>
      </c>
      <c r="O33" s="5">
        <f t="shared" si="191"/>
        <v>50</v>
      </c>
      <c r="P33" s="5">
        <f t="shared" ref="P33:Z33" si="192">(0*100)/2</f>
        <v>0</v>
      </c>
      <c r="Q33" s="5">
        <f t="shared" si="192"/>
        <v>0</v>
      </c>
      <c r="R33" s="5">
        <f t="shared" si="192"/>
        <v>0</v>
      </c>
      <c r="S33" s="5">
        <f t="shared" si="192"/>
        <v>0</v>
      </c>
      <c r="T33" s="5">
        <f t="shared" si="192"/>
        <v>0</v>
      </c>
      <c r="U33" s="5">
        <f t="shared" si="192"/>
        <v>0</v>
      </c>
      <c r="V33" s="5">
        <f t="shared" si="192"/>
        <v>0</v>
      </c>
      <c r="W33" s="5">
        <f t="shared" si="192"/>
        <v>0</v>
      </c>
      <c r="X33" s="5">
        <f t="shared" si="192"/>
        <v>0</v>
      </c>
      <c r="Y33" s="5">
        <f t="shared" si="192"/>
        <v>0</v>
      </c>
      <c r="Z33" s="5">
        <f t="shared" si="192"/>
        <v>0</v>
      </c>
      <c r="AA33" s="5">
        <f t="shared" si="178"/>
        <v>50</v>
      </c>
      <c r="AB33" s="5">
        <f t="shared" ref="AB33:AF33" si="193">(0*100)/2</f>
        <v>0</v>
      </c>
      <c r="AC33" s="5">
        <f t="shared" si="193"/>
        <v>0</v>
      </c>
      <c r="AD33" s="5">
        <f t="shared" si="193"/>
        <v>0</v>
      </c>
      <c r="AE33" s="5">
        <f t="shared" si="193"/>
        <v>0</v>
      </c>
      <c r="AF33" s="5">
        <f t="shared" si="193"/>
        <v>0</v>
      </c>
    </row>
    <row r="34">
      <c r="A34" s="1" t="s">
        <v>16</v>
      </c>
      <c r="B34" s="5">
        <f t="shared" si="130"/>
        <v>0</v>
      </c>
      <c r="C34" s="5">
        <f t="shared" ref="C34:AF34" si="194">(0*100)/2</f>
        <v>0</v>
      </c>
      <c r="D34" s="5">
        <f t="shared" si="194"/>
        <v>0</v>
      </c>
      <c r="E34" s="5">
        <f t="shared" si="194"/>
        <v>0</v>
      </c>
      <c r="F34" s="5">
        <f t="shared" si="194"/>
        <v>0</v>
      </c>
      <c r="G34" s="5">
        <f t="shared" si="194"/>
        <v>0</v>
      </c>
      <c r="H34" s="5">
        <f t="shared" si="194"/>
        <v>0</v>
      </c>
      <c r="I34" s="5">
        <f t="shared" si="194"/>
        <v>0</v>
      </c>
      <c r="J34" s="5">
        <f t="shared" si="194"/>
        <v>0</v>
      </c>
      <c r="K34" s="5">
        <f t="shared" si="194"/>
        <v>0</v>
      </c>
      <c r="L34" s="5">
        <f t="shared" si="194"/>
        <v>0</v>
      </c>
      <c r="M34" s="5">
        <f t="shared" si="194"/>
        <v>0</v>
      </c>
      <c r="N34" s="5">
        <f t="shared" si="194"/>
        <v>0</v>
      </c>
      <c r="O34" s="5">
        <f t="shared" si="194"/>
        <v>0</v>
      </c>
      <c r="P34" s="5">
        <f t="shared" si="194"/>
        <v>0</v>
      </c>
      <c r="Q34" s="5">
        <f t="shared" si="194"/>
        <v>0</v>
      </c>
      <c r="R34" s="5">
        <f t="shared" si="194"/>
        <v>0</v>
      </c>
      <c r="S34" s="5">
        <f t="shared" si="194"/>
        <v>0</v>
      </c>
      <c r="T34" s="5">
        <f t="shared" si="194"/>
        <v>0</v>
      </c>
      <c r="U34" s="5">
        <f t="shared" si="194"/>
        <v>0</v>
      </c>
      <c r="V34" s="5">
        <f t="shared" si="194"/>
        <v>0</v>
      </c>
      <c r="W34" s="5">
        <f t="shared" si="194"/>
        <v>0</v>
      </c>
      <c r="X34" s="5">
        <f t="shared" si="194"/>
        <v>0</v>
      </c>
      <c r="Y34" s="5">
        <f t="shared" si="194"/>
        <v>0</v>
      </c>
      <c r="Z34" s="5">
        <f t="shared" si="194"/>
        <v>0</v>
      </c>
      <c r="AA34" s="5">
        <f t="shared" si="194"/>
        <v>0</v>
      </c>
      <c r="AB34" s="5">
        <f t="shared" si="194"/>
        <v>0</v>
      </c>
      <c r="AC34" s="5">
        <f t="shared" si="194"/>
        <v>0</v>
      </c>
      <c r="AD34" s="5">
        <f t="shared" si="194"/>
        <v>0</v>
      </c>
      <c r="AE34" s="5">
        <f t="shared" si="194"/>
        <v>0</v>
      </c>
      <c r="AF34" s="5">
        <f t="shared" si="194"/>
        <v>0</v>
      </c>
    </row>
    <row r="35">
      <c r="A35" s="1" t="s">
        <v>17</v>
      </c>
      <c r="B35" s="5">
        <f t="shared" si="130"/>
        <v>0</v>
      </c>
      <c r="C35" s="5">
        <f t="shared" ref="C35:AF35" si="195">(0*100)/2</f>
        <v>0</v>
      </c>
      <c r="D35" s="5">
        <f t="shared" si="195"/>
        <v>0</v>
      </c>
      <c r="E35" s="5">
        <f t="shared" si="195"/>
        <v>0</v>
      </c>
      <c r="F35" s="5">
        <f t="shared" si="195"/>
        <v>0</v>
      </c>
      <c r="G35" s="5">
        <f t="shared" si="195"/>
        <v>0</v>
      </c>
      <c r="H35" s="5">
        <f t="shared" si="195"/>
        <v>0</v>
      </c>
      <c r="I35" s="5">
        <f t="shared" si="195"/>
        <v>0</v>
      </c>
      <c r="J35" s="5">
        <f t="shared" si="195"/>
        <v>0</v>
      </c>
      <c r="K35" s="5">
        <f t="shared" si="195"/>
        <v>0</v>
      </c>
      <c r="L35" s="5">
        <f t="shared" si="195"/>
        <v>0</v>
      </c>
      <c r="M35" s="5">
        <f t="shared" si="195"/>
        <v>0</v>
      </c>
      <c r="N35" s="5">
        <f t="shared" si="195"/>
        <v>0</v>
      </c>
      <c r="O35" s="5">
        <f t="shared" si="195"/>
        <v>0</v>
      </c>
      <c r="P35" s="5">
        <f t="shared" si="195"/>
        <v>0</v>
      </c>
      <c r="Q35" s="5">
        <f t="shared" si="195"/>
        <v>0</v>
      </c>
      <c r="R35" s="5">
        <f t="shared" si="195"/>
        <v>0</v>
      </c>
      <c r="S35" s="5">
        <f t="shared" si="195"/>
        <v>0</v>
      </c>
      <c r="T35" s="5">
        <f t="shared" si="195"/>
        <v>0</v>
      </c>
      <c r="U35" s="5">
        <f t="shared" si="195"/>
        <v>0</v>
      </c>
      <c r="V35" s="5">
        <f t="shared" si="195"/>
        <v>0</v>
      </c>
      <c r="W35" s="5">
        <f t="shared" si="195"/>
        <v>0</v>
      </c>
      <c r="X35" s="5">
        <f t="shared" si="195"/>
        <v>0</v>
      </c>
      <c r="Y35" s="5">
        <f t="shared" si="195"/>
        <v>0</v>
      </c>
      <c r="Z35" s="5">
        <f t="shared" si="195"/>
        <v>0</v>
      </c>
      <c r="AA35" s="5">
        <f t="shared" si="195"/>
        <v>0</v>
      </c>
      <c r="AB35" s="5">
        <f t="shared" si="195"/>
        <v>0</v>
      </c>
      <c r="AC35" s="5">
        <f t="shared" si="195"/>
        <v>0</v>
      </c>
      <c r="AD35" s="5">
        <f t="shared" si="195"/>
        <v>0</v>
      </c>
      <c r="AE35" s="5">
        <f t="shared" si="195"/>
        <v>0</v>
      </c>
      <c r="AF35" s="5">
        <f t="shared" si="195"/>
        <v>0</v>
      </c>
    </row>
    <row r="36">
      <c r="A36" s="3" t="s">
        <v>19</v>
      </c>
    </row>
    <row r="37">
      <c r="A37" s="1" t="s">
        <v>2</v>
      </c>
      <c r="B37" s="5">
        <f t="shared" ref="B37:AF37" si="196">(0*100)/2</f>
        <v>0</v>
      </c>
      <c r="C37" s="5">
        <f t="shared" si="196"/>
        <v>0</v>
      </c>
      <c r="D37" s="5">
        <f t="shared" si="196"/>
        <v>0</v>
      </c>
      <c r="E37" s="5">
        <f t="shared" si="196"/>
        <v>0</v>
      </c>
      <c r="F37" s="5">
        <f t="shared" si="196"/>
        <v>0</v>
      </c>
      <c r="G37" s="5">
        <f t="shared" si="196"/>
        <v>0</v>
      </c>
      <c r="H37" s="5">
        <f t="shared" si="196"/>
        <v>0</v>
      </c>
      <c r="I37" s="5">
        <f t="shared" si="196"/>
        <v>0</v>
      </c>
      <c r="J37" s="5">
        <f t="shared" si="196"/>
        <v>0</v>
      </c>
      <c r="K37" s="5">
        <f t="shared" si="196"/>
        <v>0</v>
      </c>
      <c r="L37" s="5">
        <f t="shared" si="196"/>
        <v>0</v>
      </c>
      <c r="M37" s="5">
        <f t="shared" si="196"/>
        <v>0</v>
      </c>
      <c r="N37" s="5">
        <f t="shared" si="196"/>
        <v>0</v>
      </c>
      <c r="O37" s="5">
        <f t="shared" si="196"/>
        <v>0</v>
      </c>
      <c r="P37" s="5">
        <f t="shared" si="196"/>
        <v>0</v>
      </c>
      <c r="Q37" s="5">
        <f t="shared" si="196"/>
        <v>0</v>
      </c>
      <c r="R37" s="5">
        <f t="shared" si="196"/>
        <v>0</v>
      </c>
      <c r="S37" s="5">
        <f t="shared" si="196"/>
        <v>0</v>
      </c>
      <c r="T37" s="5">
        <f t="shared" si="196"/>
        <v>0</v>
      </c>
      <c r="U37" s="5">
        <f t="shared" si="196"/>
        <v>0</v>
      </c>
      <c r="V37" s="5">
        <f t="shared" si="196"/>
        <v>0</v>
      </c>
      <c r="W37" s="5">
        <f t="shared" si="196"/>
        <v>0</v>
      </c>
      <c r="X37" s="5">
        <f t="shared" si="196"/>
        <v>0</v>
      </c>
      <c r="Y37" s="5">
        <f t="shared" si="196"/>
        <v>0</v>
      </c>
      <c r="Z37" s="5">
        <f t="shared" si="196"/>
        <v>0</v>
      </c>
      <c r="AA37" s="5">
        <f t="shared" si="196"/>
        <v>0</v>
      </c>
      <c r="AB37" s="5">
        <f t="shared" si="196"/>
        <v>0</v>
      </c>
      <c r="AC37" s="5">
        <f t="shared" si="196"/>
        <v>0</v>
      </c>
      <c r="AD37" s="5">
        <f t="shared" si="196"/>
        <v>0</v>
      </c>
      <c r="AE37" s="5">
        <f t="shared" si="196"/>
        <v>0</v>
      </c>
      <c r="AF37" s="5">
        <f t="shared" si="196"/>
        <v>0</v>
      </c>
    </row>
    <row r="38">
      <c r="A38" s="1" t="s">
        <v>3</v>
      </c>
      <c r="B38" s="5">
        <f t="shared" ref="B38:AF38" si="197">(0*100)/2</f>
        <v>0</v>
      </c>
      <c r="C38" s="5">
        <f t="shared" si="197"/>
        <v>0</v>
      </c>
      <c r="D38" s="5">
        <f t="shared" si="197"/>
        <v>0</v>
      </c>
      <c r="E38" s="5">
        <f t="shared" si="197"/>
        <v>0</v>
      </c>
      <c r="F38" s="5">
        <f t="shared" si="197"/>
        <v>0</v>
      </c>
      <c r="G38" s="5">
        <f t="shared" si="197"/>
        <v>0</v>
      </c>
      <c r="H38" s="5">
        <f t="shared" si="197"/>
        <v>0</v>
      </c>
      <c r="I38" s="5">
        <f t="shared" si="197"/>
        <v>0</v>
      </c>
      <c r="J38" s="5">
        <f t="shared" si="197"/>
        <v>0</v>
      </c>
      <c r="K38" s="5">
        <f t="shared" si="197"/>
        <v>0</v>
      </c>
      <c r="L38" s="5">
        <f t="shared" si="197"/>
        <v>0</v>
      </c>
      <c r="M38" s="5">
        <f t="shared" si="197"/>
        <v>0</v>
      </c>
      <c r="N38" s="5">
        <f t="shared" si="197"/>
        <v>0</v>
      </c>
      <c r="O38" s="5">
        <f t="shared" si="197"/>
        <v>0</v>
      </c>
      <c r="P38" s="5">
        <f t="shared" si="197"/>
        <v>0</v>
      </c>
      <c r="Q38" s="5">
        <f t="shared" si="197"/>
        <v>0</v>
      </c>
      <c r="R38" s="5">
        <f t="shared" si="197"/>
        <v>0</v>
      </c>
      <c r="S38" s="5">
        <f t="shared" si="197"/>
        <v>0</v>
      </c>
      <c r="T38" s="5">
        <f t="shared" si="197"/>
        <v>0</v>
      </c>
      <c r="U38" s="5">
        <f t="shared" si="197"/>
        <v>0</v>
      </c>
      <c r="V38" s="5">
        <f t="shared" si="197"/>
        <v>0</v>
      </c>
      <c r="W38" s="5">
        <f t="shared" si="197"/>
        <v>0</v>
      </c>
      <c r="X38" s="5">
        <f t="shared" si="197"/>
        <v>0</v>
      </c>
      <c r="Y38" s="5">
        <f t="shared" si="197"/>
        <v>0</v>
      </c>
      <c r="Z38" s="5">
        <f t="shared" si="197"/>
        <v>0</v>
      </c>
      <c r="AA38" s="5">
        <f t="shared" si="197"/>
        <v>0</v>
      </c>
      <c r="AB38" s="5">
        <f t="shared" si="197"/>
        <v>0</v>
      </c>
      <c r="AC38" s="5">
        <f t="shared" si="197"/>
        <v>0</v>
      </c>
      <c r="AD38" s="5">
        <f t="shared" si="197"/>
        <v>0</v>
      </c>
      <c r="AE38" s="5">
        <f t="shared" si="197"/>
        <v>0</v>
      </c>
      <c r="AF38" s="5">
        <f t="shared" si="197"/>
        <v>0</v>
      </c>
    </row>
    <row r="39">
      <c r="A39" s="1" t="s">
        <v>4</v>
      </c>
      <c r="B39" s="5">
        <f t="shared" ref="B39:B52" si="202">(0*100)/2</f>
        <v>0</v>
      </c>
      <c r="C39" s="5">
        <f t="shared" ref="C39:C40" si="203">(1*100)/2</f>
        <v>50</v>
      </c>
      <c r="D39" s="5">
        <f t="shared" ref="D39:D40" si="204">(0*100)/2</f>
        <v>0</v>
      </c>
      <c r="E39" s="5">
        <f t="shared" ref="E39:E40" si="205">(1*100)/2</f>
        <v>50</v>
      </c>
      <c r="F39" s="5">
        <f t="shared" ref="F39:N39" si="198">(0*100)/2</f>
        <v>0</v>
      </c>
      <c r="G39" s="5">
        <f t="shared" si="198"/>
        <v>0</v>
      </c>
      <c r="H39" s="5">
        <f t="shared" si="198"/>
        <v>0</v>
      </c>
      <c r="I39" s="5">
        <f t="shared" si="198"/>
        <v>0</v>
      </c>
      <c r="J39" s="5">
        <f t="shared" si="198"/>
        <v>0</v>
      </c>
      <c r="K39" s="5">
        <f t="shared" si="198"/>
        <v>0</v>
      </c>
      <c r="L39" s="5">
        <f t="shared" si="198"/>
        <v>0</v>
      </c>
      <c r="M39" s="5">
        <f t="shared" si="198"/>
        <v>0</v>
      </c>
      <c r="N39" s="5">
        <f t="shared" si="198"/>
        <v>0</v>
      </c>
      <c r="O39" s="5">
        <f t="shared" ref="O39:O40" si="207">(1*100)/2</f>
        <v>50</v>
      </c>
      <c r="P39" s="5">
        <f t="shared" ref="P39:V39" si="199">(0*100)/2</f>
        <v>0</v>
      </c>
      <c r="Q39" s="5">
        <f t="shared" si="199"/>
        <v>0</v>
      </c>
      <c r="R39" s="5">
        <f t="shared" si="199"/>
        <v>0</v>
      </c>
      <c r="S39" s="5">
        <f t="shared" si="199"/>
        <v>0</v>
      </c>
      <c r="T39" s="5">
        <f t="shared" si="199"/>
        <v>0</v>
      </c>
      <c r="U39" s="5">
        <f t="shared" si="199"/>
        <v>0</v>
      </c>
      <c r="V39" s="5">
        <f t="shared" si="199"/>
        <v>0</v>
      </c>
      <c r="W39" s="5">
        <f t="shared" ref="W39:X39" si="200">(1*100)/2</f>
        <v>50</v>
      </c>
      <c r="X39" s="5">
        <f t="shared" si="200"/>
        <v>50</v>
      </c>
      <c r="Y39" s="5">
        <f t="shared" ref="Y39:AF39" si="201">(0*100)/2</f>
        <v>0</v>
      </c>
      <c r="Z39" s="5">
        <f t="shared" si="201"/>
        <v>0</v>
      </c>
      <c r="AA39" s="5">
        <f t="shared" si="201"/>
        <v>0</v>
      </c>
      <c r="AB39" s="5">
        <f t="shared" si="201"/>
        <v>0</v>
      </c>
      <c r="AC39" s="5">
        <f t="shared" si="201"/>
        <v>0</v>
      </c>
      <c r="AD39" s="5">
        <f t="shared" si="201"/>
        <v>0</v>
      </c>
      <c r="AE39" s="5">
        <f t="shared" si="201"/>
        <v>0</v>
      </c>
      <c r="AF39" s="5">
        <f t="shared" si="201"/>
        <v>0</v>
      </c>
    </row>
    <row r="40">
      <c r="A40" s="1" t="s">
        <v>5</v>
      </c>
      <c r="B40" s="5">
        <f t="shared" si="202"/>
        <v>0</v>
      </c>
      <c r="C40" s="5">
        <f t="shared" si="203"/>
        <v>50</v>
      </c>
      <c r="D40" s="5">
        <f t="shared" si="204"/>
        <v>0</v>
      </c>
      <c r="E40" s="5">
        <f t="shared" si="205"/>
        <v>50</v>
      </c>
      <c r="F40" s="5">
        <f t="shared" ref="F40:N40" si="206">(0*100)/2</f>
        <v>0</v>
      </c>
      <c r="G40" s="5">
        <f t="shared" si="206"/>
        <v>0</v>
      </c>
      <c r="H40" s="5">
        <f t="shared" si="206"/>
        <v>0</v>
      </c>
      <c r="I40" s="5">
        <f t="shared" si="206"/>
        <v>0</v>
      </c>
      <c r="J40" s="5">
        <f t="shared" si="206"/>
        <v>0</v>
      </c>
      <c r="K40" s="5">
        <f t="shared" si="206"/>
        <v>0</v>
      </c>
      <c r="L40" s="5">
        <f t="shared" si="206"/>
        <v>0</v>
      </c>
      <c r="M40" s="5">
        <f t="shared" si="206"/>
        <v>0</v>
      </c>
      <c r="N40" s="5">
        <f t="shared" si="206"/>
        <v>0</v>
      </c>
      <c r="O40" s="5">
        <f t="shared" si="207"/>
        <v>50</v>
      </c>
      <c r="P40" s="5">
        <f t="shared" ref="P40:V40" si="208">(0*100)/2</f>
        <v>0</v>
      </c>
      <c r="Q40" s="5">
        <f t="shared" si="208"/>
        <v>0</v>
      </c>
      <c r="R40" s="5">
        <f t="shared" si="208"/>
        <v>0</v>
      </c>
      <c r="S40" s="5">
        <f t="shared" si="208"/>
        <v>0</v>
      </c>
      <c r="T40" s="5">
        <f t="shared" si="208"/>
        <v>0</v>
      </c>
      <c r="U40" s="5">
        <f t="shared" si="208"/>
        <v>0</v>
      </c>
      <c r="V40" s="5">
        <f t="shared" si="208"/>
        <v>0</v>
      </c>
      <c r="W40" s="5">
        <f t="shared" ref="W40:X40" si="209">(1*100)/2</f>
        <v>50</v>
      </c>
      <c r="X40" s="5">
        <f t="shared" si="209"/>
        <v>50</v>
      </c>
      <c r="Y40" s="5">
        <f t="shared" ref="Y40:Z40" si="210">(0*100)/2</f>
        <v>0</v>
      </c>
      <c r="Z40" s="5">
        <f t="shared" si="210"/>
        <v>0</v>
      </c>
      <c r="AA40" s="5">
        <f t="shared" ref="AA40:AA43" si="216">(1*100)/2</f>
        <v>50</v>
      </c>
      <c r="AB40" s="5">
        <f t="shared" ref="AB40:AF40" si="211">(0*100)/2</f>
        <v>0</v>
      </c>
      <c r="AC40" s="5">
        <f t="shared" si="211"/>
        <v>0</v>
      </c>
      <c r="AD40" s="5">
        <f t="shared" si="211"/>
        <v>0</v>
      </c>
      <c r="AE40" s="5">
        <f t="shared" si="211"/>
        <v>0</v>
      </c>
      <c r="AF40" s="5">
        <f t="shared" si="211"/>
        <v>0</v>
      </c>
    </row>
    <row r="41">
      <c r="A41" s="1" t="s">
        <v>6</v>
      </c>
      <c r="B41" s="5">
        <f t="shared" si="202"/>
        <v>0</v>
      </c>
      <c r="C41" s="5">
        <f t="shared" ref="C41:F41" si="212">(0*100)/2</f>
        <v>0</v>
      </c>
      <c r="D41" s="5">
        <f t="shared" si="212"/>
        <v>0</v>
      </c>
      <c r="E41" s="5">
        <f t="shared" si="212"/>
        <v>0</v>
      </c>
      <c r="F41" s="5">
        <f t="shared" si="212"/>
        <v>0</v>
      </c>
      <c r="G41" s="5">
        <f t="shared" ref="G41:G42" si="219">(1*100)/2</f>
        <v>50</v>
      </c>
      <c r="H41" s="5">
        <f t="shared" ref="H41:K41" si="213">(0*100)/2</f>
        <v>0</v>
      </c>
      <c r="I41" s="5">
        <f t="shared" si="213"/>
        <v>0</v>
      </c>
      <c r="J41" s="5">
        <f t="shared" si="213"/>
        <v>0</v>
      </c>
      <c r="K41" s="5">
        <f t="shared" si="213"/>
        <v>0</v>
      </c>
      <c r="L41" s="5">
        <f t="shared" ref="L41:L42" si="221">(1*100)/2</f>
        <v>50</v>
      </c>
      <c r="M41" s="5">
        <f t="shared" ref="M41:R41" si="214">(0*100)/2</f>
        <v>0</v>
      </c>
      <c r="N41" s="5">
        <f t="shared" si="214"/>
        <v>0</v>
      </c>
      <c r="O41" s="5">
        <f t="shared" si="214"/>
        <v>0</v>
      </c>
      <c r="P41" s="5">
        <f t="shared" si="214"/>
        <v>0</v>
      </c>
      <c r="Q41" s="5">
        <f t="shared" si="214"/>
        <v>0</v>
      </c>
      <c r="R41" s="5">
        <f t="shared" si="214"/>
        <v>0</v>
      </c>
      <c r="S41" s="5">
        <f t="shared" ref="S41:S42" si="223">(1*100)/2</f>
        <v>50</v>
      </c>
      <c r="T41" s="5">
        <f t="shared" ref="T41:Z41" si="215">(0*100)/2</f>
        <v>0</v>
      </c>
      <c r="U41" s="5">
        <f t="shared" si="215"/>
        <v>0</v>
      </c>
      <c r="V41" s="5">
        <f t="shared" si="215"/>
        <v>0</v>
      </c>
      <c r="W41" s="5">
        <f t="shared" si="215"/>
        <v>0</v>
      </c>
      <c r="X41" s="5">
        <f t="shared" si="215"/>
        <v>0</v>
      </c>
      <c r="Y41" s="5">
        <f t="shared" si="215"/>
        <v>0</v>
      </c>
      <c r="Z41" s="5">
        <f t="shared" si="215"/>
        <v>0</v>
      </c>
      <c r="AA41" s="5">
        <f t="shared" si="216"/>
        <v>50</v>
      </c>
      <c r="AB41" s="5">
        <f>(1*100)/2</f>
        <v>50</v>
      </c>
      <c r="AC41" s="5">
        <f t="shared" ref="AC41:AF41" si="217">(0*100)/2</f>
        <v>0</v>
      </c>
      <c r="AD41" s="5">
        <f t="shared" si="217"/>
        <v>0</v>
      </c>
      <c r="AE41" s="5">
        <f t="shared" si="217"/>
        <v>0</v>
      </c>
      <c r="AF41" s="5">
        <f t="shared" si="217"/>
        <v>0</v>
      </c>
    </row>
    <row r="42">
      <c r="A42" s="1" t="s">
        <v>7</v>
      </c>
      <c r="B42" s="5">
        <f t="shared" si="202"/>
        <v>0</v>
      </c>
      <c r="C42" s="5">
        <f t="shared" ref="C42:F42" si="218">(0*100)/2</f>
        <v>0</v>
      </c>
      <c r="D42" s="5">
        <f t="shared" si="218"/>
        <v>0</v>
      </c>
      <c r="E42" s="5">
        <f t="shared" si="218"/>
        <v>0</v>
      </c>
      <c r="F42" s="5">
        <f t="shared" si="218"/>
        <v>0</v>
      </c>
      <c r="G42" s="5">
        <f t="shared" si="219"/>
        <v>50</v>
      </c>
      <c r="H42" s="5">
        <f t="shared" ref="H42:K42" si="220">(0*100)/2</f>
        <v>0</v>
      </c>
      <c r="I42" s="5">
        <f t="shared" si="220"/>
        <v>0</v>
      </c>
      <c r="J42" s="5">
        <f t="shared" si="220"/>
        <v>0</v>
      </c>
      <c r="K42" s="5">
        <f t="shared" si="220"/>
        <v>0</v>
      </c>
      <c r="L42" s="5">
        <f t="shared" si="221"/>
        <v>50</v>
      </c>
      <c r="M42" s="5">
        <f t="shared" ref="M42:R42" si="222">(0*100)/2</f>
        <v>0</v>
      </c>
      <c r="N42" s="5">
        <f t="shared" si="222"/>
        <v>0</v>
      </c>
      <c r="O42" s="5">
        <f t="shared" si="222"/>
        <v>0</v>
      </c>
      <c r="P42" s="5">
        <f t="shared" si="222"/>
        <v>0</v>
      </c>
      <c r="Q42" s="5">
        <f t="shared" si="222"/>
        <v>0</v>
      </c>
      <c r="R42" s="5">
        <f t="shared" si="222"/>
        <v>0</v>
      </c>
      <c r="S42" s="5">
        <f t="shared" si="223"/>
        <v>50</v>
      </c>
      <c r="T42" s="5">
        <f t="shared" ref="T42:V42" si="224">(0*100)/2</f>
        <v>0</v>
      </c>
      <c r="U42" s="5">
        <f t="shared" si="224"/>
        <v>0</v>
      </c>
      <c r="V42" s="5">
        <f t="shared" si="224"/>
        <v>0</v>
      </c>
      <c r="W42" s="5">
        <f>(1*100)/2</f>
        <v>50</v>
      </c>
      <c r="X42" s="5">
        <f t="shared" ref="X42:Z42" si="225">(0*100)/2</f>
        <v>0</v>
      </c>
      <c r="Y42" s="5">
        <f t="shared" si="225"/>
        <v>0</v>
      </c>
      <c r="Z42" s="5">
        <f t="shared" si="225"/>
        <v>0</v>
      </c>
      <c r="AA42" s="5">
        <f t="shared" si="216"/>
        <v>50</v>
      </c>
      <c r="AB42" s="5">
        <f t="shared" ref="AB42:AF42" si="226">(0*100)/2</f>
        <v>0</v>
      </c>
      <c r="AC42" s="5">
        <f t="shared" si="226"/>
        <v>0</v>
      </c>
      <c r="AD42" s="5">
        <f t="shared" si="226"/>
        <v>0</v>
      </c>
      <c r="AE42" s="5">
        <f t="shared" si="226"/>
        <v>0</v>
      </c>
      <c r="AF42" s="5">
        <f t="shared" si="226"/>
        <v>0</v>
      </c>
    </row>
    <row r="43">
      <c r="A43" s="1" t="s">
        <v>8</v>
      </c>
      <c r="B43" s="5">
        <f t="shared" si="202"/>
        <v>0</v>
      </c>
      <c r="C43" s="5">
        <f t="shared" ref="C43:P43" si="227">(0*100)/2</f>
        <v>0</v>
      </c>
      <c r="D43" s="5">
        <f t="shared" si="227"/>
        <v>0</v>
      </c>
      <c r="E43" s="5">
        <f t="shared" si="227"/>
        <v>0</v>
      </c>
      <c r="F43" s="5">
        <f t="shared" si="227"/>
        <v>0</v>
      </c>
      <c r="G43" s="5">
        <f t="shared" si="227"/>
        <v>0</v>
      </c>
      <c r="H43" s="5">
        <f t="shared" si="227"/>
        <v>0</v>
      </c>
      <c r="I43" s="5">
        <f t="shared" si="227"/>
        <v>0</v>
      </c>
      <c r="J43" s="5">
        <f t="shared" si="227"/>
        <v>0</v>
      </c>
      <c r="K43" s="5">
        <f t="shared" si="227"/>
        <v>0</v>
      </c>
      <c r="L43" s="5">
        <f t="shared" si="227"/>
        <v>0</v>
      </c>
      <c r="M43" s="5">
        <f t="shared" si="227"/>
        <v>0</v>
      </c>
      <c r="N43" s="5">
        <f t="shared" si="227"/>
        <v>0</v>
      </c>
      <c r="O43" s="5">
        <f t="shared" si="227"/>
        <v>0</v>
      </c>
      <c r="P43" s="5">
        <f t="shared" si="227"/>
        <v>0</v>
      </c>
      <c r="Q43" s="5">
        <f t="shared" ref="Q43:Q44" si="231">(1*100)/2</f>
        <v>50</v>
      </c>
      <c r="R43" s="5">
        <f t="shared" ref="R43:Z43" si="228">(0*100)/2</f>
        <v>0</v>
      </c>
      <c r="S43" s="5">
        <f t="shared" si="228"/>
        <v>0</v>
      </c>
      <c r="T43" s="5">
        <f t="shared" si="228"/>
        <v>0</v>
      </c>
      <c r="U43" s="5">
        <f t="shared" si="228"/>
        <v>0</v>
      </c>
      <c r="V43" s="5">
        <f t="shared" si="228"/>
        <v>0</v>
      </c>
      <c r="W43" s="5">
        <f t="shared" si="228"/>
        <v>0</v>
      </c>
      <c r="X43" s="5">
        <f t="shared" si="228"/>
        <v>0</v>
      </c>
      <c r="Y43" s="5">
        <f t="shared" si="228"/>
        <v>0</v>
      </c>
      <c r="Z43" s="5">
        <f t="shared" si="228"/>
        <v>0</v>
      </c>
      <c r="AA43" s="5">
        <f t="shared" si="216"/>
        <v>50</v>
      </c>
      <c r="AB43" s="5">
        <f>(1*100)/2</f>
        <v>50</v>
      </c>
      <c r="AC43" s="5">
        <f t="shared" ref="AC43:AF43" si="229">(0*100)/2</f>
        <v>0</v>
      </c>
      <c r="AD43" s="5">
        <f t="shared" si="229"/>
        <v>0</v>
      </c>
      <c r="AE43" s="5">
        <f t="shared" si="229"/>
        <v>0</v>
      </c>
      <c r="AF43" s="5">
        <f t="shared" si="229"/>
        <v>0</v>
      </c>
    </row>
    <row r="44">
      <c r="A44" s="1" t="s">
        <v>9</v>
      </c>
      <c r="B44" s="5">
        <f t="shared" si="202"/>
        <v>0</v>
      </c>
      <c r="C44" s="5">
        <f t="shared" ref="C44:C47" si="233">(1*100)/2</f>
        <v>50</v>
      </c>
      <c r="D44" s="5">
        <f t="shared" ref="D44:P44" si="230">(0*100)/2</f>
        <v>0</v>
      </c>
      <c r="E44" s="5">
        <f t="shared" si="230"/>
        <v>0</v>
      </c>
      <c r="F44" s="5">
        <f t="shared" si="230"/>
        <v>0</v>
      </c>
      <c r="G44" s="5">
        <f t="shared" si="230"/>
        <v>0</v>
      </c>
      <c r="H44" s="5">
        <f t="shared" si="230"/>
        <v>0</v>
      </c>
      <c r="I44" s="5">
        <f t="shared" si="230"/>
        <v>0</v>
      </c>
      <c r="J44" s="5">
        <f t="shared" si="230"/>
        <v>0</v>
      </c>
      <c r="K44" s="5">
        <f t="shared" si="230"/>
        <v>0</v>
      </c>
      <c r="L44" s="5">
        <f t="shared" si="230"/>
        <v>0</v>
      </c>
      <c r="M44" s="5">
        <f t="shared" si="230"/>
        <v>0</v>
      </c>
      <c r="N44" s="5">
        <f t="shared" si="230"/>
        <v>0</v>
      </c>
      <c r="O44" s="5">
        <f t="shared" si="230"/>
        <v>0</v>
      </c>
      <c r="P44" s="5">
        <f t="shared" si="230"/>
        <v>0</v>
      </c>
      <c r="Q44" s="5">
        <f t="shared" si="231"/>
        <v>50</v>
      </c>
      <c r="R44" s="5">
        <f t="shared" ref="R44:AF44" si="232">(0*100)/2</f>
        <v>0</v>
      </c>
      <c r="S44" s="5">
        <f t="shared" si="232"/>
        <v>0</v>
      </c>
      <c r="T44" s="5">
        <f t="shared" si="232"/>
        <v>0</v>
      </c>
      <c r="U44" s="5">
        <f t="shared" si="232"/>
        <v>0</v>
      </c>
      <c r="V44" s="5">
        <f t="shared" si="232"/>
        <v>0</v>
      </c>
      <c r="W44" s="5">
        <f t="shared" si="232"/>
        <v>0</v>
      </c>
      <c r="X44" s="5">
        <f t="shared" si="232"/>
        <v>0</v>
      </c>
      <c r="Y44" s="5">
        <f t="shared" si="232"/>
        <v>0</v>
      </c>
      <c r="Z44" s="5">
        <f t="shared" si="232"/>
        <v>0</v>
      </c>
      <c r="AA44" s="5">
        <f t="shared" si="232"/>
        <v>0</v>
      </c>
      <c r="AB44" s="5">
        <f t="shared" si="232"/>
        <v>0</v>
      </c>
      <c r="AC44" s="5">
        <f t="shared" si="232"/>
        <v>0</v>
      </c>
      <c r="AD44" s="5">
        <f t="shared" si="232"/>
        <v>0</v>
      </c>
      <c r="AE44" s="5">
        <f t="shared" si="232"/>
        <v>0</v>
      </c>
      <c r="AF44" s="5">
        <f t="shared" si="232"/>
        <v>0</v>
      </c>
    </row>
    <row r="45">
      <c r="A45" s="1" t="s">
        <v>10</v>
      </c>
      <c r="B45" s="5">
        <f t="shared" si="202"/>
        <v>0</v>
      </c>
      <c r="C45" s="5">
        <f t="shared" si="233"/>
        <v>50</v>
      </c>
      <c r="D45" s="5">
        <f t="shared" ref="D45:K45" si="234">(0*100)/2</f>
        <v>0</v>
      </c>
      <c r="E45" s="5">
        <f t="shared" si="234"/>
        <v>0</v>
      </c>
      <c r="F45" s="5">
        <f t="shared" si="234"/>
        <v>0</v>
      </c>
      <c r="G45" s="5">
        <f t="shared" si="234"/>
        <v>0</v>
      </c>
      <c r="H45" s="5">
        <f t="shared" si="234"/>
        <v>0</v>
      </c>
      <c r="I45" s="5">
        <f t="shared" si="234"/>
        <v>0</v>
      </c>
      <c r="J45" s="5">
        <f t="shared" si="234"/>
        <v>0</v>
      </c>
      <c r="K45" s="5">
        <f t="shared" si="234"/>
        <v>0</v>
      </c>
      <c r="L45" s="5">
        <f t="shared" ref="L45:L46" si="239">(1*100)/2</f>
        <v>50</v>
      </c>
      <c r="M45" s="5">
        <f t="shared" ref="M45:Z45" si="235">(0*100)/2</f>
        <v>0</v>
      </c>
      <c r="N45" s="5">
        <f t="shared" si="235"/>
        <v>0</v>
      </c>
      <c r="O45" s="5">
        <f t="shared" si="235"/>
        <v>0</v>
      </c>
      <c r="P45" s="5">
        <f t="shared" si="235"/>
        <v>0</v>
      </c>
      <c r="Q45" s="5">
        <f t="shared" si="235"/>
        <v>0</v>
      </c>
      <c r="R45" s="5">
        <f t="shared" si="235"/>
        <v>0</v>
      </c>
      <c r="S45" s="5">
        <f t="shared" si="235"/>
        <v>0</v>
      </c>
      <c r="T45" s="5">
        <f t="shared" si="235"/>
        <v>0</v>
      </c>
      <c r="U45" s="5">
        <f t="shared" si="235"/>
        <v>0</v>
      </c>
      <c r="V45" s="5">
        <f t="shared" si="235"/>
        <v>0</v>
      </c>
      <c r="W45" s="5">
        <f t="shared" si="235"/>
        <v>0</v>
      </c>
      <c r="X45" s="5">
        <f t="shared" si="235"/>
        <v>0</v>
      </c>
      <c r="Y45" s="5">
        <f t="shared" si="235"/>
        <v>0</v>
      </c>
      <c r="Z45" s="5">
        <f t="shared" si="235"/>
        <v>0</v>
      </c>
      <c r="AA45" s="5">
        <f t="shared" ref="AA45:AA46" si="241">(1*100)/2</f>
        <v>50</v>
      </c>
      <c r="AB45" s="5">
        <f t="shared" ref="AB45:AF45" si="236">(0*100)/2</f>
        <v>0</v>
      </c>
      <c r="AC45" s="5">
        <f t="shared" si="236"/>
        <v>0</v>
      </c>
      <c r="AD45" s="5">
        <f t="shared" si="236"/>
        <v>0</v>
      </c>
      <c r="AE45" s="5">
        <f t="shared" si="236"/>
        <v>0</v>
      </c>
      <c r="AF45" s="5">
        <f t="shared" si="236"/>
        <v>0</v>
      </c>
    </row>
    <row r="46">
      <c r="A46" s="1" t="s">
        <v>11</v>
      </c>
      <c r="B46" s="5">
        <f t="shared" si="202"/>
        <v>0</v>
      </c>
      <c r="C46" s="5">
        <f t="shared" si="233"/>
        <v>50</v>
      </c>
      <c r="D46" s="5">
        <f t="shared" ref="D46:F46" si="237">(0*100)/2</f>
        <v>0</v>
      </c>
      <c r="E46" s="5">
        <f t="shared" si="237"/>
        <v>0</v>
      </c>
      <c r="F46" s="5">
        <f t="shared" si="237"/>
        <v>0</v>
      </c>
      <c r="G46" s="5">
        <f>(1*100)/2</f>
        <v>50</v>
      </c>
      <c r="H46" s="5">
        <f t="shared" ref="H46:K46" si="238">(0*100)/2</f>
        <v>0</v>
      </c>
      <c r="I46" s="5">
        <f t="shared" si="238"/>
        <v>0</v>
      </c>
      <c r="J46" s="5">
        <f t="shared" si="238"/>
        <v>0</v>
      </c>
      <c r="K46" s="5">
        <f t="shared" si="238"/>
        <v>0</v>
      </c>
      <c r="L46" s="5">
        <f t="shared" si="239"/>
        <v>50</v>
      </c>
      <c r="M46" s="5">
        <f t="shared" ref="M46:Z46" si="240">(0*100)/2</f>
        <v>0</v>
      </c>
      <c r="N46" s="5">
        <f t="shared" si="240"/>
        <v>0</v>
      </c>
      <c r="O46" s="5">
        <f t="shared" si="240"/>
        <v>0</v>
      </c>
      <c r="P46" s="5">
        <f t="shared" si="240"/>
        <v>0</v>
      </c>
      <c r="Q46" s="5">
        <f t="shared" si="240"/>
        <v>0</v>
      </c>
      <c r="R46" s="5">
        <f t="shared" si="240"/>
        <v>0</v>
      </c>
      <c r="S46" s="5">
        <f t="shared" si="240"/>
        <v>0</v>
      </c>
      <c r="T46" s="5">
        <f t="shared" si="240"/>
        <v>0</v>
      </c>
      <c r="U46" s="5">
        <f t="shared" si="240"/>
        <v>0</v>
      </c>
      <c r="V46" s="5">
        <f t="shared" si="240"/>
        <v>0</v>
      </c>
      <c r="W46" s="5">
        <f t="shared" si="240"/>
        <v>0</v>
      </c>
      <c r="X46" s="5">
        <f t="shared" si="240"/>
        <v>0</v>
      </c>
      <c r="Y46" s="5">
        <f t="shared" si="240"/>
        <v>0</v>
      </c>
      <c r="Z46" s="5">
        <f t="shared" si="240"/>
        <v>0</v>
      </c>
      <c r="AA46" s="5">
        <f t="shared" si="241"/>
        <v>50</v>
      </c>
      <c r="AB46" s="5">
        <f t="shared" ref="AB46:AF46" si="242">(0*100)/2</f>
        <v>0</v>
      </c>
      <c r="AC46" s="5">
        <f t="shared" si="242"/>
        <v>0</v>
      </c>
      <c r="AD46" s="5">
        <f t="shared" si="242"/>
        <v>0</v>
      </c>
      <c r="AE46" s="5">
        <f t="shared" si="242"/>
        <v>0</v>
      </c>
      <c r="AF46" s="5">
        <f t="shared" si="242"/>
        <v>0</v>
      </c>
    </row>
    <row r="47">
      <c r="A47" s="1" t="s">
        <v>12</v>
      </c>
      <c r="B47" s="5">
        <f t="shared" si="202"/>
        <v>0</v>
      </c>
      <c r="C47" s="5">
        <f t="shared" si="233"/>
        <v>50</v>
      </c>
      <c r="D47" s="5">
        <f t="shared" ref="D47:AF47" si="243">(0*100)/2</f>
        <v>0</v>
      </c>
      <c r="E47" s="5">
        <f t="shared" si="243"/>
        <v>0</v>
      </c>
      <c r="F47" s="5">
        <f t="shared" si="243"/>
        <v>0</v>
      </c>
      <c r="G47" s="5">
        <f t="shared" si="243"/>
        <v>0</v>
      </c>
      <c r="H47" s="5">
        <f t="shared" si="243"/>
        <v>0</v>
      </c>
      <c r="I47" s="5">
        <f t="shared" si="243"/>
        <v>0</v>
      </c>
      <c r="J47" s="5">
        <f t="shared" si="243"/>
        <v>0</v>
      </c>
      <c r="K47" s="5">
        <f t="shared" si="243"/>
        <v>0</v>
      </c>
      <c r="L47" s="5">
        <f t="shared" si="243"/>
        <v>0</v>
      </c>
      <c r="M47" s="5">
        <f t="shared" si="243"/>
        <v>0</v>
      </c>
      <c r="N47" s="5">
        <f t="shared" si="243"/>
        <v>0</v>
      </c>
      <c r="O47" s="5">
        <f t="shared" si="243"/>
        <v>0</v>
      </c>
      <c r="P47" s="5">
        <f t="shared" si="243"/>
        <v>0</v>
      </c>
      <c r="Q47" s="5">
        <f t="shared" si="243"/>
        <v>0</v>
      </c>
      <c r="R47" s="5">
        <f t="shared" si="243"/>
        <v>0</v>
      </c>
      <c r="S47" s="5">
        <f t="shared" si="243"/>
        <v>0</v>
      </c>
      <c r="T47" s="5">
        <f t="shared" si="243"/>
        <v>0</v>
      </c>
      <c r="U47" s="5">
        <f t="shared" si="243"/>
        <v>0</v>
      </c>
      <c r="V47" s="5">
        <f t="shared" si="243"/>
        <v>0</v>
      </c>
      <c r="W47" s="5">
        <f t="shared" si="243"/>
        <v>0</v>
      </c>
      <c r="X47" s="5">
        <f t="shared" si="243"/>
        <v>0</v>
      </c>
      <c r="Y47" s="5">
        <f t="shared" si="243"/>
        <v>0</v>
      </c>
      <c r="Z47" s="5">
        <f t="shared" si="243"/>
        <v>0</v>
      </c>
      <c r="AA47" s="5">
        <f t="shared" si="243"/>
        <v>0</v>
      </c>
      <c r="AB47" s="5">
        <f t="shared" si="243"/>
        <v>0</v>
      </c>
      <c r="AC47" s="5">
        <f t="shared" si="243"/>
        <v>0</v>
      </c>
      <c r="AD47" s="5">
        <f t="shared" si="243"/>
        <v>0</v>
      </c>
      <c r="AE47" s="5">
        <f t="shared" si="243"/>
        <v>0</v>
      </c>
      <c r="AF47" s="5">
        <f t="shared" si="243"/>
        <v>0</v>
      </c>
    </row>
    <row r="48">
      <c r="A48" s="1" t="s">
        <v>13</v>
      </c>
      <c r="B48" s="5">
        <f t="shared" si="202"/>
        <v>0</v>
      </c>
      <c r="C48" s="5">
        <f t="shared" ref="C48:AF48" si="244">(0*100)/2</f>
        <v>0</v>
      </c>
      <c r="D48" s="5">
        <f t="shared" si="244"/>
        <v>0</v>
      </c>
      <c r="E48" s="5">
        <f t="shared" si="244"/>
        <v>0</v>
      </c>
      <c r="F48" s="5">
        <f t="shared" si="244"/>
        <v>0</v>
      </c>
      <c r="G48" s="5">
        <f t="shared" si="244"/>
        <v>0</v>
      </c>
      <c r="H48" s="5">
        <f t="shared" si="244"/>
        <v>0</v>
      </c>
      <c r="I48" s="5">
        <f t="shared" si="244"/>
        <v>0</v>
      </c>
      <c r="J48" s="5">
        <f t="shared" si="244"/>
        <v>0</v>
      </c>
      <c r="K48" s="5">
        <f t="shared" si="244"/>
        <v>0</v>
      </c>
      <c r="L48" s="5">
        <f t="shared" si="244"/>
        <v>0</v>
      </c>
      <c r="M48" s="5">
        <f t="shared" si="244"/>
        <v>0</v>
      </c>
      <c r="N48" s="5">
        <f t="shared" si="244"/>
        <v>0</v>
      </c>
      <c r="O48" s="5">
        <f t="shared" si="244"/>
        <v>0</v>
      </c>
      <c r="P48" s="5">
        <f t="shared" si="244"/>
        <v>0</v>
      </c>
      <c r="Q48" s="5">
        <f t="shared" si="244"/>
        <v>0</v>
      </c>
      <c r="R48" s="5">
        <f t="shared" si="244"/>
        <v>0</v>
      </c>
      <c r="S48" s="5">
        <f t="shared" si="244"/>
        <v>0</v>
      </c>
      <c r="T48" s="5">
        <f t="shared" si="244"/>
        <v>0</v>
      </c>
      <c r="U48" s="5">
        <f t="shared" si="244"/>
        <v>0</v>
      </c>
      <c r="V48" s="5">
        <f t="shared" si="244"/>
        <v>0</v>
      </c>
      <c r="W48" s="5">
        <f t="shared" si="244"/>
        <v>0</v>
      </c>
      <c r="X48" s="5">
        <f t="shared" si="244"/>
        <v>0</v>
      </c>
      <c r="Y48" s="5">
        <f t="shared" si="244"/>
        <v>0</v>
      </c>
      <c r="Z48" s="5">
        <f t="shared" si="244"/>
        <v>0</v>
      </c>
      <c r="AA48" s="5">
        <f t="shared" si="244"/>
        <v>0</v>
      </c>
      <c r="AB48" s="5">
        <f t="shared" si="244"/>
        <v>0</v>
      </c>
      <c r="AC48" s="5">
        <f t="shared" si="244"/>
        <v>0</v>
      </c>
      <c r="AD48" s="5">
        <f t="shared" si="244"/>
        <v>0</v>
      </c>
      <c r="AE48" s="5">
        <f t="shared" si="244"/>
        <v>0</v>
      </c>
      <c r="AF48" s="5">
        <f t="shared" si="244"/>
        <v>0</v>
      </c>
    </row>
    <row r="49">
      <c r="A49" s="1" t="s">
        <v>14</v>
      </c>
      <c r="B49" s="5">
        <f t="shared" si="202"/>
        <v>0</v>
      </c>
      <c r="C49" s="5">
        <f t="shared" ref="C49:AF49" si="245">(0*100)/2</f>
        <v>0</v>
      </c>
      <c r="D49" s="5">
        <f t="shared" si="245"/>
        <v>0</v>
      </c>
      <c r="E49" s="5">
        <f t="shared" si="245"/>
        <v>0</v>
      </c>
      <c r="F49" s="5">
        <f t="shared" si="245"/>
        <v>0</v>
      </c>
      <c r="G49" s="5">
        <f t="shared" si="245"/>
        <v>0</v>
      </c>
      <c r="H49" s="5">
        <f t="shared" si="245"/>
        <v>0</v>
      </c>
      <c r="I49" s="5">
        <f t="shared" si="245"/>
        <v>0</v>
      </c>
      <c r="J49" s="5">
        <f t="shared" si="245"/>
        <v>0</v>
      </c>
      <c r="K49" s="5">
        <f t="shared" si="245"/>
        <v>0</v>
      </c>
      <c r="L49" s="5">
        <f t="shared" si="245"/>
        <v>0</v>
      </c>
      <c r="M49" s="5">
        <f t="shared" si="245"/>
        <v>0</v>
      </c>
      <c r="N49" s="5">
        <f t="shared" si="245"/>
        <v>0</v>
      </c>
      <c r="O49" s="5">
        <f t="shared" si="245"/>
        <v>0</v>
      </c>
      <c r="P49" s="5">
        <f t="shared" si="245"/>
        <v>0</v>
      </c>
      <c r="Q49" s="5">
        <f t="shared" si="245"/>
        <v>0</v>
      </c>
      <c r="R49" s="5">
        <f t="shared" si="245"/>
        <v>0</v>
      </c>
      <c r="S49" s="5">
        <f t="shared" si="245"/>
        <v>0</v>
      </c>
      <c r="T49" s="5">
        <f t="shared" si="245"/>
        <v>0</v>
      </c>
      <c r="U49" s="5">
        <f t="shared" si="245"/>
        <v>0</v>
      </c>
      <c r="V49" s="5">
        <f t="shared" si="245"/>
        <v>0</v>
      </c>
      <c r="W49" s="5">
        <f t="shared" si="245"/>
        <v>0</v>
      </c>
      <c r="X49" s="5">
        <f t="shared" si="245"/>
        <v>0</v>
      </c>
      <c r="Y49" s="5">
        <f t="shared" si="245"/>
        <v>0</v>
      </c>
      <c r="Z49" s="5">
        <f t="shared" si="245"/>
        <v>0</v>
      </c>
      <c r="AA49" s="5">
        <f t="shared" si="245"/>
        <v>0</v>
      </c>
      <c r="AB49" s="5">
        <f t="shared" si="245"/>
        <v>0</v>
      </c>
      <c r="AC49" s="5">
        <f t="shared" si="245"/>
        <v>0</v>
      </c>
      <c r="AD49" s="5">
        <f t="shared" si="245"/>
        <v>0</v>
      </c>
      <c r="AE49" s="5">
        <f t="shared" si="245"/>
        <v>0</v>
      </c>
      <c r="AF49" s="5">
        <f t="shared" si="245"/>
        <v>0</v>
      </c>
    </row>
    <row r="50">
      <c r="A50" s="1" t="s">
        <v>15</v>
      </c>
      <c r="B50" s="5">
        <f t="shared" si="202"/>
        <v>0</v>
      </c>
      <c r="C50" s="5">
        <f t="shared" ref="C50:AF50" si="246">(0*100)/2</f>
        <v>0</v>
      </c>
      <c r="D50" s="5">
        <f t="shared" si="246"/>
        <v>0</v>
      </c>
      <c r="E50" s="5">
        <f t="shared" si="246"/>
        <v>0</v>
      </c>
      <c r="F50" s="5">
        <f t="shared" si="246"/>
        <v>0</v>
      </c>
      <c r="G50" s="5">
        <f t="shared" si="246"/>
        <v>0</v>
      </c>
      <c r="H50" s="5">
        <f t="shared" si="246"/>
        <v>0</v>
      </c>
      <c r="I50" s="5">
        <f t="shared" si="246"/>
        <v>0</v>
      </c>
      <c r="J50" s="5">
        <f t="shared" si="246"/>
        <v>0</v>
      </c>
      <c r="K50" s="5">
        <f t="shared" si="246"/>
        <v>0</v>
      </c>
      <c r="L50" s="5">
        <f t="shared" si="246"/>
        <v>0</v>
      </c>
      <c r="M50" s="5">
        <f t="shared" si="246"/>
        <v>0</v>
      </c>
      <c r="N50" s="5">
        <f t="shared" si="246"/>
        <v>0</v>
      </c>
      <c r="O50" s="5">
        <f t="shared" si="246"/>
        <v>0</v>
      </c>
      <c r="P50" s="5">
        <f t="shared" si="246"/>
        <v>0</v>
      </c>
      <c r="Q50" s="5">
        <f t="shared" si="246"/>
        <v>0</v>
      </c>
      <c r="R50" s="5">
        <f t="shared" si="246"/>
        <v>0</v>
      </c>
      <c r="S50" s="5">
        <f t="shared" si="246"/>
        <v>0</v>
      </c>
      <c r="T50" s="5">
        <f t="shared" si="246"/>
        <v>0</v>
      </c>
      <c r="U50" s="5">
        <f t="shared" si="246"/>
        <v>0</v>
      </c>
      <c r="V50" s="5">
        <f t="shared" si="246"/>
        <v>0</v>
      </c>
      <c r="W50" s="5">
        <f t="shared" si="246"/>
        <v>0</v>
      </c>
      <c r="X50" s="5">
        <f t="shared" si="246"/>
        <v>0</v>
      </c>
      <c r="Y50" s="5">
        <f t="shared" si="246"/>
        <v>0</v>
      </c>
      <c r="Z50" s="5">
        <f t="shared" si="246"/>
        <v>0</v>
      </c>
      <c r="AA50" s="5">
        <f t="shared" si="246"/>
        <v>0</v>
      </c>
      <c r="AB50" s="5">
        <f t="shared" si="246"/>
        <v>0</v>
      </c>
      <c r="AC50" s="5">
        <f t="shared" si="246"/>
        <v>0</v>
      </c>
      <c r="AD50" s="5">
        <f t="shared" si="246"/>
        <v>0</v>
      </c>
      <c r="AE50" s="5">
        <f t="shared" si="246"/>
        <v>0</v>
      </c>
      <c r="AF50" s="5">
        <f t="shared" si="246"/>
        <v>0</v>
      </c>
    </row>
    <row r="51">
      <c r="A51" s="1" t="s">
        <v>16</v>
      </c>
      <c r="B51" s="5">
        <f t="shared" si="202"/>
        <v>0</v>
      </c>
      <c r="C51" s="5">
        <f t="shared" ref="C51:AF51" si="247">(0*100)/2</f>
        <v>0</v>
      </c>
      <c r="D51" s="5">
        <f t="shared" si="247"/>
        <v>0</v>
      </c>
      <c r="E51" s="5">
        <f t="shared" si="247"/>
        <v>0</v>
      </c>
      <c r="F51" s="5">
        <f t="shared" si="247"/>
        <v>0</v>
      </c>
      <c r="G51" s="5">
        <f t="shared" si="247"/>
        <v>0</v>
      </c>
      <c r="H51" s="5">
        <f t="shared" si="247"/>
        <v>0</v>
      </c>
      <c r="I51" s="5">
        <f t="shared" si="247"/>
        <v>0</v>
      </c>
      <c r="J51" s="5">
        <f t="shared" si="247"/>
        <v>0</v>
      </c>
      <c r="K51" s="5">
        <f t="shared" si="247"/>
        <v>0</v>
      </c>
      <c r="L51" s="5">
        <f t="shared" si="247"/>
        <v>0</v>
      </c>
      <c r="M51" s="5">
        <f t="shared" si="247"/>
        <v>0</v>
      </c>
      <c r="N51" s="5">
        <f t="shared" si="247"/>
        <v>0</v>
      </c>
      <c r="O51" s="5">
        <f t="shared" si="247"/>
        <v>0</v>
      </c>
      <c r="P51" s="5">
        <f t="shared" si="247"/>
        <v>0</v>
      </c>
      <c r="Q51" s="5">
        <f t="shared" si="247"/>
        <v>0</v>
      </c>
      <c r="R51" s="5">
        <f t="shared" si="247"/>
        <v>0</v>
      </c>
      <c r="S51" s="5">
        <f t="shared" si="247"/>
        <v>0</v>
      </c>
      <c r="T51" s="5">
        <f t="shared" si="247"/>
        <v>0</v>
      </c>
      <c r="U51" s="5">
        <f t="shared" si="247"/>
        <v>0</v>
      </c>
      <c r="V51" s="5">
        <f t="shared" si="247"/>
        <v>0</v>
      </c>
      <c r="W51" s="5">
        <f t="shared" si="247"/>
        <v>0</v>
      </c>
      <c r="X51" s="5">
        <f t="shared" si="247"/>
        <v>0</v>
      </c>
      <c r="Y51" s="5">
        <f t="shared" si="247"/>
        <v>0</v>
      </c>
      <c r="Z51" s="5">
        <f t="shared" si="247"/>
        <v>0</v>
      </c>
      <c r="AA51" s="5">
        <f t="shared" si="247"/>
        <v>0</v>
      </c>
      <c r="AB51" s="5">
        <f t="shared" si="247"/>
        <v>0</v>
      </c>
      <c r="AC51" s="5">
        <f t="shared" si="247"/>
        <v>0</v>
      </c>
      <c r="AD51" s="5">
        <f t="shared" si="247"/>
        <v>0</v>
      </c>
      <c r="AE51" s="5">
        <f t="shared" si="247"/>
        <v>0</v>
      </c>
      <c r="AF51" s="5">
        <f t="shared" si="247"/>
        <v>0</v>
      </c>
    </row>
    <row r="52">
      <c r="A52" s="1" t="s">
        <v>17</v>
      </c>
      <c r="B52" s="5">
        <f t="shared" si="202"/>
        <v>0</v>
      </c>
      <c r="C52" s="5">
        <f t="shared" ref="C52:AF52" si="248">(0*100)/2</f>
        <v>0</v>
      </c>
      <c r="D52" s="5">
        <f t="shared" si="248"/>
        <v>0</v>
      </c>
      <c r="E52" s="5">
        <f t="shared" si="248"/>
        <v>0</v>
      </c>
      <c r="F52" s="5">
        <f t="shared" si="248"/>
        <v>0</v>
      </c>
      <c r="G52" s="5">
        <f t="shared" si="248"/>
        <v>0</v>
      </c>
      <c r="H52" s="5">
        <f t="shared" si="248"/>
        <v>0</v>
      </c>
      <c r="I52" s="5">
        <f t="shared" si="248"/>
        <v>0</v>
      </c>
      <c r="J52" s="5">
        <f t="shared" si="248"/>
        <v>0</v>
      </c>
      <c r="K52" s="5">
        <f t="shared" si="248"/>
        <v>0</v>
      </c>
      <c r="L52" s="5">
        <f t="shared" si="248"/>
        <v>0</v>
      </c>
      <c r="M52" s="5">
        <f t="shared" si="248"/>
        <v>0</v>
      </c>
      <c r="N52" s="5">
        <f t="shared" si="248"/>
        <v>0</v>
      </c>
      <c r="O52" s="5">
        <f t="shared" si="248"/>
        <v>0</v>
      </c>
      <c r="P52" s="5">
        <f t="shared" si="248"/>
        <v>0</v>
      </c>
      <c r="Q52" s="5">
        <f t="shared" si="248"/>
        <v>0</v>
      </c>
      <c r="R52" s="5">
        <f t="shared" si="248"/>
        <v>0</v>
      </c>
      <c r="S52" s="5">
        <f t="shared" si="248"/>
        <v>0</v>
      </c>
      <c r="T52" s="5">
        <f t="shared" si="248"/>
        <v>0</v>
      </c>
      <c r="U52" s="5">
        <f t="shared" si="248"/>
        <v>0</v>
      </c>
      <c r="V52" s="5">
        <f t="shared" si="248"/>
        <v>0</v>
      </c>
      <c r="W52" s="5">
        <f t="shared" si="248"/>
        <v>0</v>
      </c>
      <c r="X52" s="5">
        <f t="shared" si="248"/>
        <v>0</v>
      </c>
      <c r="Y52" s="5">
        <f t="shared" si="248"/>
        <v>0</v>
      </c>
      <c r="Z52" s="5">
        <f t="shared" si="248"/>
        <v>0</v>
      </c>
      <c r="AA52" s="5">
        <f t="shared" si="248"/>
        <v>0</v>
      </c>
      <c r="AB52" s="5">
        <f t="shared" si="248"/>
        <v>0</v>
      </c>
      <c r="AC52" s="5">
        <f t="shared" si="248"/>
        <v>0</v>
      </c>
      <c r="AD52" s="5">
        <f t="shared" si="248"/>
        <v>0</v>
      </c>
      <c r="AE52" s="5">
        <f t="shared" si="248"/>
        <v>0</v>
      </c>
      <c r="AF52" s="5">
        <f t="shared" si="248"/>
        <v>0</v>
      </c>
    </row>
    <row r="53">
      <c r="A53" s="3" t="s">
        <v>22</v>
      </c>
    </row>
    <row r="54">
      <c r="A54" s="1" t="s">
        <v>2</v>
      </c>
      <c r="B54" s="5">
        <f t="shared" ref="B54:AF54" si="249">(0*100)/1</f>
        <v>0</v>
      </c>
      <c r="C54" s="5">
        <f t="shared" si="249"/>
        <v>0</v>
      </c>
      <c r="D54" s="5">
        <f t="shared" si="249"/>
        <v>0</v>
      </c>
      <c r="E54" s="5">
        <f t="shared" si="249"/>
        <v>0</v>
      </c>
      <c r="F54" s="5">
        <f t="shared" si="249"/>
        <v>0</v>
      </c>
      <c r="G54" s="5">
        <f t="shared" si="249"/>
        <v>0</v>
      </c>
      <c r="H54" s="5">
        <f t="shared" si="249"/>
        <v>0</v>
      </c>
      <c r="I54" s="5">
        <f t="shared" si="249"/>
        <v>0</v>
      </c>
      <c r="J54" s="5">
        <f t="shared" si="249"/>
        <v>0</v>
      </c>
      <c r="K54" s="5">
        <f t="shared" si="249"/>
        <v>0</v>
      </c>
      <c r="L54" s="5">
        <f t="shared" si="249"/>
        <v>0</v>
      </c>
      <c r="M54" s="5">
        <f t="shared" si="249"/>
        <v>0</v>
      </c>
      <c r="N54" s="5">
        <f t="shared" si="249"/>
        <v>0</v>
      </c>
      <c r="O54" s="5">
        <f t="shared" si="249"/>
        <v>0</v>
      </c>
      <c r="P54" s="5">
        <f t="shared" si="249"/>
        <v>0</v>
      </c>
      <c r="Q54" s="5">
        <f t="shared" si="249"/>
        <v>0</v>
      </c>
      <c r="R54" s="5">
        <f t="shared" si="249"/>
        <v>0</v>
      </c>
      <c r="S54" s="5">
        <f t="shared" si="249"/>
        <v>0</v>
      </c>
      <c r="T54" s="5">
        <f t="shared" si="249"/>
        <v>0</v>
      </c>
      <c r="U54" s="5">
        <f t="shared" si="249"/>
        <v>0</v>
      </c>
      <c r="V54" s="5">
        <f t="shared" si="249"/>
        <v>0</v>
      </c>
      <c r="W54" s="5">
        <f t="shared" si="249"/>
        <v>0</v>
      </c>
      <c r="X54" s="5">
        <f t="shared" si="249"/>
        <v>0</v>
      </c>
      <c r="Y54" s="5">
        <f t="shared" si="249"/>
        <v>0</v>
      </c>
      <c r="Z54" s="5">
        <f t="shared" si="249"/>
        <v>0</v>
      </c>
      <c r="AA54" s="5">
        <f t="shared" si="249"/>
        <v>0</v>
      </c>
      <c r="AB54" s="5">
        <f t="shared" si="249"/>
        <v>0</v>
      </c>
      <c r="AC54" s="5">
        <f t="shared" si="249"/>
        <v>0</v>
      </c>
      <c r="AD54" s="5">
        <f t="shared" si="249"/>
        <v>0</v>
      </c>
      <c r="AE54" s="5">
        <f t="shared" si="249"/>
        <v>0</v>
      </c>
      <c r="AF54" s="5">
        <f t="shared" si="249"/>
        <v>0</v>
      </c>
    </row>
    <row r="55">
      <c r="A55" s="1" t="s">
        <v>3</v>
      </c>
      <c r="B55" s="5">
        <f t="shared" ref="B55:AF55" si="250">(0*100)/1</f>
        <v>0</v>
      </c>
      <c r="C55" s="5">
        <f t="shared" si="250"/>
        <v>0</v>
      </c>
      <c r="D55" s="5">
        <f t="shared" si="250"/>
        <v>0</v>
      </c>
      <c r="E55" s="5">
        <f t="shared" si="250"/>
        <v>0</v>
      </c>
      <c r="F55" s="5">
        <f t="shared" si="250"/>
        <v>0</v>
      </c>
      <c r="G55" s="5">
        <f t="shared" si="250"/>
        <v>0</v>
      </c>
      <c r="H55" s="5">
        <f t="shared" si="250"/>
        <v>0</v>
      </c>
      <c r="I55" s="5">
        <f t="shared" si="250"/>
        <v>0</v>
      </c>
      <c r="J55" s="5">
        <f t="shared" si="250"/>
        <v>0</v>
      </c>
      <c r="K55" s="5">
        <f t="shared" si="250"/>
        <v>0</v>
      </c>
      <c r="L55" s="5">
        <f t="shared" si="250"/>
        <v>0</v>
      </c>
      <c r="M55" s="5">
        <f t="shared" si="250"/>
        <v>0</v>
      </c>
      <c r="N55" s="5">
        <f t="shared" si="250"/>
        <v>0</v>
      </c>
      <c r="O55" s="5">
        <f t="shared" si="250"/>
        <v>0</v>
      </c>
      <c r="P55" s="5">
        <f t="shared" si="250"/>
        <v>0</v>
      </c>
      <c r="Q55" s="5">
        <f t="shared" si="250"/>
        <v>0</v>
      </c>
      <c r="R55" s="5">
        <f t="shared" si="250"/>
        <v>0</v>
      </c>
      <c r="S55" s="5">
        <f t="shared" si="250"/>
        <v>0</v>
      </c>
      <c r="T55" s="5">
        <f t="shared" si="250"/>
        <v>0</v>
      </c>
      <c r="U55" s="5">
        <f t="shared" si="250"/>
        <v>0</v>
      </c>
      <c r="V55" s="5">
        <f t="shared" si="250"/>
        <v>0</v>
      </c>
      <c r="W55" s="5">
        <f t="shared" si="250"/>
        <v>0</v>
      </c>
      <c r="X55" s="5">
        <f t="shared" si="250"/>
        <v>0</v>
      </c>
      <c r="Y55" s="5">
        <f t="shared" si="250"/>
        <v>0</v>
      </c>
      <c r="Z55" s="5">
        <f t="shared" si="250"/>
        <v>0</v>
      </c>
      <c r="AA55" s="5">
        <f t="shared" si="250"/>
        <v>0</v>
      </c>
      <c r="AB55" s="5">
        <f t="shared" si="250"/>
        <v>0</v>
      </c>
      <c r="AC55" s="5">
        <f t="shared" si="250"/>
        <v>0</v>
      </c>
      <c r="AD55" s="5">
        <f t="shared" si="250"/>
        <v>0</v>
      </c>
      <c r="AE55" s="5">
        <f t="shared" si="250"/>
        <v>0</v>
      </c>
      <c r="AF55" s="5">
        <f t="shared" si="250"/>
        <v>0</v>
      </c>
    </row>
    <row r="56">
      <c r="A56" s="1" t="s">
        <v>4</v>
      </c>
      <c r="B56" s="5">
        <f t="shared" ref="B56:B59" si="257">(0*100)/1</f>
        <v>0</v>
      </c>
      <c r="C56" s="5">
        <f t="shared" ref="C56:D56" si="251">(1*100)/1</f>
        <v>100</v>
      </c>
      <c r="D56" s="5">
        <f t="shared" si="251"/>
        <v>100</v>
      </c>
      <c r="E56" s="5">
        <f t="shared" ref="E56:K56" si="252">(0*100)/1</f>
        <v>0</v>
      </c>
      <c r="F56" s="5">
        <f t="shared" si="252"/>
        <v>0</v>
      </c>
      <c r="G56" s="5">
        <f t="shared" si="252"/>
        <v>0</v>
      </c>
      <c r="H56" s="5">
        <f t="shared" si="252"/>
        <v>0</v>
      </c>
      <c r="I56" s="5">
        <f t="shared" si="252"/>
        <v>0</v>
      </c>
      <c r="J56" s="5">
        <f t="shared" si="252"/>
        <v>0</v>
      </c>
      <c r="K56" s="5">
        <f t="shared" si="252"/>
        <v>0</v>
      </c>
      <c r="L56" s="5">
        <f t="shared" ref="L56:L57" si="260">(1*100)/1</f>
        <v>100</v>
      </c>
      <c r="M56" s="5">
        <f t="shared" ref="M56:M58" si="261">(0*100)/1</f>
        <v>0</v>
      </c>
      <c r="N56" s="5">
        <f t="shared" ref="N56:T56" si="253">(1*100)/1</f>
        <v>100</v>
      </c>
      <c r="O56" s="5">
        <f t="shared" si="253"/>
        <v>100</v>
      </c>
      <c r="P56" s="5">
        <f t="shared" si="253"/>
        <v>100</v>
      </c>
      <c r="Q56" s="5">
        <f t="shared" si="253"/>
        <v>100</v>
      </c>
      <c r="R56" s="5">
        <f t="shared" si="253"/>
        <v>100</v>
      </c>
      <c r="S56" s="5">
        <f t="shared" si="253"/>
        <v>100</v>
      </c>
      <c r="T56" s="5">
        <f t="shared" si="253"/>
        <v>100</v>
      </c>
      <c r="U56" s="5">
        <f>(0*100)/1</f>
        <v>0</v>
      </c>
      <c r="V56" s="5">
        <f>(1*100)/1</f>
        <v>100</v>
      </c>
      <c r="W56" s="5">
        <f t="shared" ref="W56:W57" si="263">(0*100)/1</f>
        <v>0</v>
      </c>
      <c r="X56" s="5">
        <f t="shared" ref="X56:Y56" si="254">(1*100)/1</f>
        <v>100</v>
      </c>
      <c r="Y56" s="5">
        <f t="shared" si="254"/>
        <v>100</v>
      </c>
      <c r="Z56" s="5">
        <f>(0*100)/1</f>
        <v>0</v>
      </c>
      <c r="AA56" s="5">
        <f t="shared" ref="AA56:AB56" si="255">(1*100)/1</f>
        <v>100</v>
      </c>
      <c r="AB56" s="5">
        <f t="shared" si="255"/>
        <v>100</v>
      </c>
      <c r="AC56" s="5">
        <f t="shared" ref="AC56:AC66" si="265">(0*100)/1</f>
        <v>0</v>
      </c>
      <c r="AD56" s="5">
        <f t="shared" ref="AD56:AD59" si="266">(1*100)/1</f>
        <v>100</v>
      </c>
      <c r="AE56" s="5">
        <f t="shared" ref="AE56:AF56" si="256">(0*100)/1</f>
        <v>0</v>
      </c>
      <c r="AF56" s="5">
        <f t="shared" si="256"/>
        <v>0</v>
      </c>
    </row>
    <row r="57">
      <c r="A57" s="1" t="s">
        <v>5</v>
      </c>
      <c r="B57" s="5">
        <f t="shared" si="257"/>
        <v>0</v>
      </c>
      <c r="C57" s="5">
        <f t="shared" ref="C57:F57" si="258">(1*100)/1</f>
        <v>100</v>
      </c>
      <c r="D57" s="5">
        <f t="shared" si="258"/>
        <v>100</v>
      </c>
      <c r="E57" s="5">
        <f t="shared" si="258"/>
        <v>100</v>
      </c>
      <c r="F57" s="5">
        <f t="shared" si="258"/>
        <v>100</v>
      </c>
      <c r="G57" s="5">
        <f>(0*100)/1</f>
        <v>0</v>
      </c>
      <c r="H57" s="5">
        <f>(1*100)/1</f>
        <v>100</v>
      </c>
      <c r="I57" s="5">
        <f t="shared" ref="I57:K57" si="259">(0*100)/1</f>
        <v>0</v>
      </c>
      <c r="J57" s="5">
        <f t="shared" si="259"/>
        <v>0</v>
      </c>
      <c r="K57" s="5">
        <f t="shared" si="259"/>
        <v>0</v>
      </c>
      <c r="L57" s="5">
        <f t="shared" si="260"/>
        <v>100</v>
      </c>
      <c r="M57" s="5">
        <f t="shared" si="261"/>
        <v>0</v>
      </c>
      <c r="N57" s="5">
        <f t="shared" ref="N57:V57" si="262">(1*100)/1</f>
        <v>100</v>
      </c>
      <c r="O57" s="5">
        <f t="shared" si="262"/>
        <v>100</v>
      </c>
      <c r="P57" s="5">
        <f t="shared" si="262"/>
        <v>100</v>
      </c>
      <c r="Q57" s="5">
        <f t="shared" si="262"/>
        <v>100</v>
      </c>
      <c r="R57" s="5">
        <f t="shared" si="262"/>
        <v>100</v>
      </c>
      <c r="S57" s="5">
        <f t="shared" si="262"/>
        <v>100</v>
      </c>
      <c r="T57" s="5">
        <f t="shared" si="262"/>
        <v>100</v>
      </c>
      <c r="U57" s="5">
        <f t="shared" si="262"/>
        <v>100</v>
      </c>
      <c r="V57" s="5">
        <f t="shared" si="262"/>
        <v>100</v>
      </c>
      <c r="W57" s="5">
        <f t="shared" si="263"/>
        <v>0</v>
      </c>
      <c r="X57" s="5">
        <f t="shared" ref="X57:AB57" si="264">(1*100)/1</f>
        <v>100</v>
      </c>
      <c r="Y57" s="5">
        <f t="shared" si="264"/>
        <v>100</v>
      </c>
      <c r="Z57" s="5">
        <f t="shared" si="264"/>
        <v>100</v>
      </c>
      <c r="AA57" s="5">
        <f t="shared" si="264"/>
        <v>100</v>
      </c>
      <c r="AB57" s="5">
        <f t="shared" si="264"/>
        <v>100</v>
      </c>
      <c r="AC57" s="5">
        <f t="shared" si="265"/>
        <v>0</v>
      </c>
      <c r="AD57" s="5">
        <f t="shared" si="266"/>
        <v>100</v>
      </c>
      <c r="AE57" s="5">
        <f>(1*100)/1</f>
        <v>100</v>
      </c>
      <c r="AF57" s="5">
        <f>(0*100)/1</f>
        <v>0</v>
      </c>
    </row>
    <row r="58">
      <c r="A58" s="1" t="s">
        <v>6</v>
      </c>
      <c r="B58" s="5">
        <f t="shared" si="257"/>
        <v>0</v>
      </c>
      <c r="C58" s="5">
        <f t="shared" ref="C58:E58" si="267">(1*100)/1</f>
        <v>100</v>
      </c>
      <c r="D58" s="5">
        <f t="shared" si="267"/>
        <v>100</v>
      </c>
      <c r="E58" s="5">
        <f t="shared" si="267"/>
        <v>100</v>
      </c>
      <c r="F58" s="5">
        <f t="shared" ref="F58:I58" si="268">(0*100)/1</f>
        <v>0</v>
      </c>
      <c r="G58" s="5">
        <f t="shared" si="268"/>
        <v>0</v>
      </c>
      <c r="H58" s="5">
        <f t="shared" si="268"/>
        <v>0</v>
      </c>
      <c r="I58" s="5">
        <f t="shared" si="268"/>
        <v>0</v>
      </c>
      <c r="J58" s="5">
        <f t="shared" ref="J58:L58" si="269">(1*100)/1</f>
        <v>100</v>
      </c>
      <c r="K58" s="5">
        <f t="shared" si="269"/>
        <v>100</v>
      </c>
      <c r="L58" s="5">
        <f t="shared" si="269"/>
        <v>100</v>
      </c>
      <c r="M58" s="5">
        <f t="shared" si="261"/>
        <v>0</v>
      </c>
      <c r="N58" s="5">
        <f t="shared" ref="N58:T58" si="270">(1*100)/1</f>
        <v>100</v>
      </c>
      <c r="O58" s="5">
        <f t="shared" si="270"/>
        <v>100</v>
      </c>
      <c r="P58" s="5">
        <f t="shared" si="270"/>
        <v>100</v>
      </c>
      <c r="Q58" s="5">
        <f t="shared" si="270"/>
        <v>100</v>
      </c>
      <c r="R58" s="5">
        <f t="shared" si="270"/>
        <v>100</v>
      </c>
      <c r="S58" s="5">
        <f t="shared" si="270"/>
        <v>100</v>
      </c>
      <c r="T58" s="5">
        <f t="shared" si="270"/>
        <v>100</v>
      </c>
      <c r="U58" s="5">
        <f t="shared" ref="U58:W58" si="271">(0*100)/1</f>
        <v>0</v>
      </c>
      <c r="V58" s="5">
        <f t="shared" si="271"/>
        <v>0</v>
      </c>
      <c r="W58" s="5">
        <f t="shared" si="271"/>
        <v>0</v>
      </c>
      <c r="X58" s="5">
        <f t="shared" ref="X58:AB58" si="272">(1*100)/1</f>
        <v>100</v>
      </c>
      <c r="Y58" s="5">
        <f t="shared" si="272"/>
        <v>100</v>
      </c>
      <c r="Z58" s="5">
        <f t="shared" si="272"/>
        <v>100</v>
      </c>
      <c r="AA58" s="5">
        <f t="shared" si="272"/>
        <v>100</v>
      </c>
      <c r="AB58" s="5">
        <f t="shared" si="272"/>
        <v>100</v>
      </c>
      <c r="AC58" s="5">
        <f t="shared" si="265"/>
        <v>0</v>
      </c>
      <c r="AD58" s="5">
        <f t="shared" si="266"/>
        <v>100</v>
      </c>
      <c r="AE58" s="5">
        <f>(0*100)/1</f>
        <v>0</v>
      </c>
      <c r="AF58" s="5">
        <f>(1*100)/1</f>
        <v>100</v>
      </c>
    </row>
    <row r="59">
      <c r="A59" s="1" t="s">
        <v>7</v>
      </c>
      <c r="B59" s="5">
        <f t="shared" si="257"/>
        <v>0</v>
      </c>
      <c r="C59" s="5">
        <f t="shared" ref="C59:E59" si="273">(1*100)/1</f>
        <v>100</v>
      </c>
      <c r="D59" s="5">
        <f t="shared" si="273"/>
        <v>100</v>
      </c>
      <c r="E59" s="5">
        <f t="shared" si="273"/>
        <v>100</v>
      </c>
      <c r="F59" s="5">
        <f t="shared" ref="F59:I59" si="274">(0*100)/1</f>
        <v>0</v>
      </c>
      <c r="G59" s="5">
        <f t="shared" si="274"/>
        <v>0</v>
      </c>
      <c r="H59" s="5">
        <f t="shared" si="274"/>
        <v>0</v>
      </c>
      <c r="I59" s="5">
        <f t="shared" si="274"/>
        <v>0</v>
      </c>
      <c r="J59" s="5">
        <f t="shared" ref="J59:K59" si="275">(1*100)/1</f>
        <v>100</v>
      </c>
      <c r="K59" s="5">
        <f t="shared" si="275"/>
        <v>100</v>
      </c>
      <c r="L59" s="5">
        <f t="shared" ref="L59:M59" si="276">(0*100)/1</f>
        <v>0</v>
      </c>
      <c r="M59" s="5">
        <f t="shared" si="276"/>
        <v>0</v>
      </c>
      <c r="N59" s="5">
        <f t="shared" ref="N59:U59" si="277">(1*100)/1</f>
        <v>100</v>
      </c>
      <c r="O59" s="5">
        <f t="shared" si="277"/>
        <v>100</v>
      </c>
      <c r="P59" s="5">
        <f t="shared" si="277"/>
        <v>100</v>
      </c>
      <c r="Q59" s="5">
        <f t="shared" si="277"/>
        <v>100</v>
      </c>
      <c r="R59" s="5">
        <f t="shared" si="277"/>
        <v>100</v>
      </c>
      <c r="S59" s="5">
        <f t="shared" si="277"/>
        <v>100</v>
      </c>
      <c r="T59" s="5">
        <f t="shared" si="277"/>
        <v>100</v>
      </c>
      <c r="U59" s="5">
        <f t="shared" si="277"/>
        <v>100</v>
      </c>
      <c r="V59" s="5">
        <f t="shared" ref="V59:V60" si="284">(0*100)/1</f>
        <v>0</v>
      </c>
      <c r="W59" s="5">
        <f t="shared" ref="W59:AB59" si="278">(1*100)/1</f>
        <v>100</v>
      </c>
      <c r="X59" s="5">
        <f t="shared" si="278"/>
        <v>100</v>
      </c>
      <c r="Y59" s="5">
        <f t="shared" si="278"/>
        <v>100</v>
      </c>
      <c r="Z59" s="5">
        <f t="shared" si="278"/>
        <v>100</v>
      </c>
      <c r="AA59" s="5">
        <f t="shared" si="278"/>
        <v>100</v>
      </c>
      <c r="AB59" s="5">
        <f t="shared" si="278"/>
        <v>100</v>
      </c>
      <c r="AC59" s="5">
        <f t="shared" si="265"/>
        <v>0</v>
      </c>
      <c r="AD59" s="5">
        <f t="shared" si="266"/>
        <v>100</v>
      </c>
      <c r="AE59" s="5">
        <f t="shared" ref="AE59:AE60" si="286">(1*100)/1</f>
        <v>100</v>
      </c>
      <c r="AF59" s="5">
        <f t="shared" ref="AF59:AF60" si="287">(0*100)/1</f>
        <v>0</v>
      </c>
    </row>
    <row r="60">
      <c r="A60" s="1" t="s">
        <v>8</v>
      </c>
      <c r="B60" s="5">
        <f t="shared" ref="B60:E60" si="279">(1*100)/1</f>
        <v>100</v>
      </c>
      <c r="C60" s="5">
        <f t="shared" si="279"/>
        <v>100</v>
      </c>
      <c r="D60" s="5">
        <f t="shared" si="279"/>
        <v>100</v>
      </c>
      <c r="E60" s="5">
        <f t="shared" si="279"/>
        <v>100</v>
      </c>
      <c r="F60" s="5">
        <f t="shared" ref="F60:J60" si="280">(0*100)/1</f>
        <v>0</v>
      </c>
      <c r="G60" s="5">
        <f t="shared" si="280"/>
        <v>0</v>
      </c>
      <c r="H60" s="5">
        <f t="shared" si="280"/>
        <v>0</v>
      </c>
      <c r="I60" s="5">
        <f t="shared" si="280"/>
        <v>0</v>
      </c>
      <c r="J60" s="5">
        <f t="shared" si="280"/>
        <v>0</v>
      </c>
      <c r="K60" s="5">
        <f>(1*100)/1</f>
        <v>100</v>
      </c>
      <c r="L60" s="5">
        <f t="shared" ref="L60:M60" si="281">(0*100)/1</f>
        <v>0</v>
      </c>
      <c r="M60" s="5">
        <f t="shared" si="281"/>
        <v>0</v>
      </c>
      <c r="N60" s="5">
        <f t="shared" ref="N60:R60" si="282">(1*100)/1</f>
        <v>100</v>
      </c>
      <c r="O60" s="5">
        <f t="shared" si="282"/>
        <v>100</v>
      </c>
      <c r="P60" s="5">
        <f t="shared" si="282"/>
        <v>100</v>
      </c>
      <c r="Q60" s="5">
        <f t="shared" si="282"/>
        <v>100</v>
      </c>
      <c r="R60" s="5">
        <f t="shared" si="282"/>
        <v>100</v>
      </c>
      <c r="S60" s="5">
        <f>(0*100)/1</f>
        <v>0</v>
      </c>
      <c r="T60" s="5">
        <f t="shared" ref="T60:U60" si="283">(1*100)/1</f>
        <v>100</v>
      </c>
      <c r="U60" s="5">
        <f t="shared" si="283"/>
        <v>100</v>
      </c>
      <c r="V60" s="5">
        <f t="shared" si="284"/>
        <v>0</v>
      </c>
      <c r="W60" s="5">
        <f t="shared" ref="W60:AB60" si="285">(1*100)/1</f>
        <v>100</v>
      </c>
      <c r="X60" s="5">
        <f t="shared" si="285"/>
        <v>100</v>
      </c>
      <c r="Y60" s="5">
        <f t="shared" si="285"/>
        <v>100</v>
      </c>
      <c r="Z60" s="5">
        <f t="shared" si="285"/>
        <v>100</v>
      </c>
      <c r="AA60" s="5">
        <f t="shared" si="285"/>
        <v>100</v>
      </c>
      <c r="AB60" s="5">
        <f t="shared" si="285"/>
        <v>100</v>
      </c>
      <c r="AC60" s="5">
        <f t="shared" si="265"/>
        <v>0</v>
      </c>
      <c r="AD60" s="5">
        <f>(0*100)/1</f>
        <v>0</v>
      </c>
      <c r="AE60" s="5">
        <f t="shared" si="286"/>
        <v>100</v>
      </c>
      <c r="AF60" s="5">
        <f t="shared" si="287"/>
        <v>0</v>
      </c>
    </row>
    <row r="61">
      <c r="A61" s="1" t="s">
        <v>9</v>
      </c>
      <c r="B61" s="5">
        <f t="shared" ref="B61:E61" si="288">(1*100)/1</f>
        <v>100</v>
      </c>
      <c r="C61" s="5">
        <f t="shared" si="288"/>
        <v>100</v>
      </c>
      <c r="D61" s="5">
        <f t="shared" si="288"/>
        <v>100</v>
      </c>
      <c r="E61" s="5">
        <f t="shared" si="288"/>
        <v>100</v>
      </c>
      <c r="F61" s="5">
        <f t="shared" ref="F61:F63" si="298">(0*100)/1</f>
        <v>0</v>
      </c>
      <c r="G61" s="5">
        <f t="shared" ref="G61:J61" si="289">(1*100)/1</f>
        <v>100</v>
      </c>
      <c r="H61" s="5">
        <f t="shared" si="289"/>
        <v>100</v>
      </c>
      <c r="I61" s="5">
        <f t="shared" si="289"/>
        <v>100</v>
      </c>
      <c r="J61" s="5">
        <f t="shared" si="289"/>
        <v>100</v>
      </c>
      <c r="K61" s="5">
        <f t="shared" ref="K61:K63" si="300">(0*100)/1</f>
        <v>0</v>
      </c>
      <c r="L61" s="5">
        <f t="shared" ref="L61:O61" si="290">(1*100)/1</f>
        <v>100</v>
      </c>
      <c r="M61" s="5">
        <f t="shared" si="290"/>
        <v>100</v>
      </c>
      <c r="N61" s="5">
        <f t="shared" si="290"/>
        <v>100</v>
      </c>
      <c r="O61" s="5">
        <f t="shared" si="290"/>
        <v>100</v>
      </c>
      <c r="P61" s="5">
        <f t="shared" ref="P61:R61" si="291">(0*100)/1</f>
        <v>0</v>
      </c>
      <c r="Q61" s="5">
        <f t="shared" si="291"/>
        <v>0</v>
      </c>
      <c r="R61" s="5">
        <f t="shared" si="291"/>
        <v>0</v>
      </c>
      <c r="S61" s="5">
        <f t="shared" ref="S61:T61" si="292">(1*100)/1</f>
        <v>100</v>
      </c>
      <c r="T61" s="5">
        <f t="shared" si="292"/>
        <v>100</v>
      </c>
      <c r="U61" s="5">
        <f t="shared" ref="U61:W61" si="293">(0*100)/1</f>
        <v>0</v>
      </c>
      <c r="V61" s="5">
        <f t="shared" si="293"/>
        <v>0</v>
      </c>
      <c r="W61" s="5">
        <f t="shared" si="293"/>
        <v>0</v>
      </c>
      <c r="X61" s="5">
        <f t="shared" ref="X61:Y61" si="294">(1*100)/1</f>
        <v>100</v>
      </c>
      <c r="Y61" s="5">
        <f t="shared" si="294"/>
        <v>100</v>
      </c>
      <c r="Z61" s="5">
        <f t="shared" ref="Z61:Z63" si="304">(0*100)/1</f>
        <v>0</v>
      </c>
      <c r="AA61" s="5">
        <f t="shared" ref="AA61:AB61" si="295">(1*100)/1</f>
        <v>100</v>
      </c>
      <c r="AB61" s="5">
        <f t="shared" si="295"/>
        <v>100</v>
      </c>
      <c r="AC61" s="5">
        <f t="shared" si="265"/>
        <v>0</v>
      </c>
      <c r="AD61" s="5">
        <f t="shared" ref="AD61:AF61" si="296">(1*100)/1</f>
        <v>100</v>
      </c>
      <c r="AE61" s="5">
        <f t="shared" si="296"/>
        <v>100</v>
      </c>
      <c r="AF61" s="5">
        <f t="shared" si="296"/>
        <v>100</v>
      </c>
    </row>
    <row r="62">
      <c r="A62" s="1" t="s">
        <v>10</v>
      </c>
      <c r="B62" s="5">
        <f t="shared" ref="B62:E62" si="297">(1*100)/1</f>
        <v>100</v>
      </c>
      <c r="C62" s="5">
        <f t="shared" si="297"/>
        <v>100</v>
      </c>
      <c r="D62" s="5">
        <f t="shared" si="297"/>
        <v>100</v>
      </c>
      <c r="E62" s="5">
        <f t="shared" si="297"/>
        <v>100</v>
      </c>
      <c r="F62" s="5">
        <f t="shared" si="298"/>
        <v>0</v>
      </c>
      <c r="G62" s="5">
        <f t="shared" ref="G62:J62" si="299">(1*100)/1</f>
        <v>100</v>
      </c>
      <c r="H62" s="5">
        <f t="shared" si="299"/>
        <v>100</v>
      </c>
      <c r="I62" s="5">
        <f t="shared" si="299"/>
        <v>100</v>
      </c>
      <c r="J62" s="5">
        <f t="shared" si="299"/>
        <v>100</v>
      </c>
      <c r="K62" s="5">
        <f t="shared" si="300"/>
        <v>0</v>
      </c>
      <c r="L62" s="5">
        <f t="shared" ref="L62:O62" si="301">(1*100)/1</f>
        <v>100</v>
      </c>
      <c r="M62" s="5">
        <f t="shared" si="301"/>
        <v>100</v>
      </c>
      <c r="N62" s="5">
        <f t="shared" si="301"/>
        <v>100</v>
      </c>
      <c r="O62" s="5">
        <f t="shared" si="301"/>
        <v>100</v>
      </c>
      <c r="P62" s="5">
        <f t="shared" ref="P62:P67" si="310">(0*100)/1</f>
        <v>0</v>
      </c>
      <c r="Q62" s="5">
        <f t="shared" ref="Q62:Q64" si="311">(1*100)/1</f>
        <v>100</v>
      </c>
      <c r="R62" s="5">
        <f t="shared" ref="R62:U62" si="302">(0*100)/1</f>
        <v>0</v>
      </c>
      <c r="S62" s="5">
        <f t="shared" si="302"/>
        <v>0</v>
      </c>
      <c r="T62" s="5">
        <f t="shared" si="302"/>
        <v>0</v>
      </c>
      <c r="U62" s="5">
        <f t="shared" si="302"/>
        <v>0</v>
      </c>
      <c r="V62" s="5">
        <f>(1*100)/1</f>
        <v>100</v>
      </c>
      <c r="W62" s="5">
        <f t="shared" ref="W62:X62" si="303">(0*100)/1</f>
        <v>0</v>
      </c>
      <c r="X62" s="5">
        <f t="shared" si="303"/>
        <v>0</v>
      </c>
      <c r="Y62" s="5">
        <f>(1*100)/1</f>
        <v>100</v>
      </c>
      <c r="Z62" s="5">
        <f t="shared" si="304"/>
        <v>0</v>
      </c>
      <c r="AA62" s="5">
        <f t="shared" ref="AA62:AB62" si="305">(1*100)/1</f>
        <v>100</v>
      </c>
      <c r="AB62" s="5">
        <f t="shared" si="305"/>
        <v>100</v>
      </c>
      <c r="AC62" s="5">
        <f t="shared" si="265"/>
        <v>0</v>
      </c>
      <c r="AD62" s="5">
        <f t="shared" ref="AD62:AD66" si="316">(0*100)/1</f>
        <v>0</v>
      </c>
      <c r="AE62" s="5">
        <f t="shared" ref="AE62:AF62" si="306">(1*100)/1</f>
        <v>100</v>
      </c>
      <c r="AF62" s="5">
        <f t="shared" si="306"/>
        <v>100</v>
      </c>
    </row>
    <row r="63">
      <c r="A63" s="1" t="s">
        <v>11</v>
      </c>
      <c r="B63" s="5">
        <f t="shared" ref="B63:C63" si="307">(1*100)/1</f>
        <v>100</v>
      </c>
      <c r="C63" s="5">
        <f t="shared" si="307"/>
        <v>100</v>
      </c>
      <c r="D63" s="5">
        <f>(0*100)/1</f>
        <v>0</v>
      </c>
      <c r="E63" s="5">
        <f>(1*100)/1</f>
        <v>100</v>
      </c>
      <c r="F63" s="5">
        <f t="shared" si="298"/>
        <v>0</v>
      </c>
      <c r="G63" s="5">
        <f t="shared" ref="G63:J63" si="308">(1*100)/1</f>
        <v>100</v>
      </c>
      <c r="H63" s="5">
        <f t="shared" si="308"/>
        <v>100</v>
      </c>
      <c r="I63" s="5">
        <f t="shared" si="308"/>
        <v>100</v>
      </c>
      <c r="J63" s="5">
        <f t="shared" si="308"/>
        <v>100</v>
      </c>
      <c r="K63" s="5">
        <f t="shared" si="300"/>
        <v>0</v>
      </c>
      <c r="L63" s="5">
        <f t="shared" ref="L63:O63" si="309">(1*100)/1</f>
        <v>100</v>
      </c>
      <c r="M63" s="5">
        <f t="shared" si="309"/>
        <v>100</v>
      </c>
      <c r="N63" s="5">
        <f t="shared" si="309"/>
        <v>100</v>
      </c>
      <c r="O63" s="5">
        <f t="shared" si="309"/>
        <v>100</v>
      </c>
      <c r="P63" s="5">
        <f t="shared" si="310"/>
        <v>0</v>
      </c>
      <c r="Q63" s="5">
        <f t="shared" si="311"/>
        <v>100</v>
      </c>
      <c r="R63" s="5">
        <f t="shared" ref="R63:T63" si="312">(0*100)/1</f>
        <v>0</v>
      </c>
      <c r="S63" s="5">
        <f t="shared" si="312"/>
        <v>0</v>
      </c>
      <c r="T63" s="5">
        <f t="shared" si="312"/>
        <v>0</v>
      </c>
      <c r="U63" s="5">
        <f t="shared" ref="U63:V63" si="313">(1*100)/1</f>
        <v>100</v>
      </c>
      <c r="V63" s="5">
        <f t="shared" si="313"/>
        <v>100</v>
      </c>
      <c r="W63" s="5">
        <f>(0*100)/1</f>
        <v>0</v>
      </c>
      <c r="X63" s="5">
        <f t="shared" ref="X63:Y63" si="314">(1*100)/1</f>
        <v>100</v>
      </c>
      <c r="Y63" s="5">
        <f t="shared" si="314"/>
        <v>100</v>
      </c>
      <c r="Z63" s="5">
        <f t="shared" si="304"/>
        <v>0</v>
      </c>
      <c r="AA63" s="5">
        <f t="shared" ref="AA63:AB63" si="315">(1*100)/1</f>
        <v>100</v>
      </c>
      <c r="AB63" s="5">
        <f t="shared" si="315"/>
        <v>100</v>
      </c>
      <c r="AC63" s="5">
        <f t="shared" si="265"/>
        <v>0</v>
      </c>
      <c r="AD63" s="5">
        <f t="shared" si="316"/>
        <v>0</v>
      </c>
      <c r="AE63" s="5">
        <f t="shared" ref="AE63:AF63" si="317">(1*100)/1</f>
        <v>100</v>
      </c>
      <c r="AF63" s="5">
        <f t="shared" si="317"/>
        <v>100</v>
      </c>
    </row>
    <row r="64">
      <c r="A64" s="1" t="s">
        <v>12</v>
      </c>
      <c r="B64" s="5">
        <f t="shared" ref="B64:G64" si="318">(0*100)/1</f>
        <v>0</v>
      </c>
      <c r="C64" s="5">
        <f t="shared" si="318"/>
        <v>0</v>
      </c>
      <c r="D64" s="5">
        <f t="shared" si="318"/>
        <v>0</v>
      </c>
      <c r="E64" s="5">
        <f t="shared" si="318"/>
        <v>0</v>
      </c>
      <c r="F64" s="5">
        <f t="shared" si="318"/>
        <v>0</v>
      </c>
      <c r="G64" s="5">
        <f t="shared" si="318"/>
        <v>0</v>
      </c>
      <c r="H64" s="5">
        <f t="shared" ref="H64:H67" si="324">(1*100)/1</f>
        <v>100</v>
      </c>
      <c r="I64" s="5">
        <f t="shared" ref="I64:L64" si="319">(0*100)/1</f>
        <v>0</v>
      </c>
      <c r="J64" s="5">
        <f t="shared" si="319"/>
        <v>0</v>
      </c>
      <c r="K64" s="5">
        <f t="shared" si="319"/>
        <v>0</v>
      </c>
      <c r="L64" s="5">
        <f t="shared" si="319"/>
        <v>0</v>
      </c>
      <c r="M64" s="5">
        <f t="shared" ref="M64:M66" si="326">(1*100)/1</f>
        <v>100</v>
      </c>
      <c r="N64" s="5">
        <f t="shared" ref="N64:N66" si="327">(0*100)/1</f>
        <v>0</v>
      </c>
      <c r="O64" s="5">
        <f t="shared" ref="O64:O67" si="328">(1*100)/1</f>
        <v>100</v>
      </c>
      <c r="P64" s="5">
        <f t="shared" si="310"/>
        <v>0</v>
      </c>
      <c r="Q64" s="5">
        <f t="shared" si="311"/>
        <v>100</v>
      </c>
      <c r="R64" s="5">
        <f t="shared" ref="R64:T64" si="320">(0*100)/1</f>
        <v>0</v>
      </c>
      <c r="S64" s="5">
        <f t="shared" si="320"/>
        <v>0</v>
      </c>
      <c r="T64" s="5">
        <f t="shared" si="320"/>
        <v>0</v>
      </c>
      <c r="U64" s="5">
        <f t="shared" ref="U64:W64" si="321">(1*100)/1</f>
        <v>100</v>
      </c>
      <c r="V64" s="5">
        <f t="shared" si="321"/>
        <v>100</v>
      </c>
      <c r="W64" s="5">
        <f t="shared" si="321"/>
        <v>100</v>
      </c>
      <c r="X64" s="5">
        <f t="shared" ref="X64:Y64" si="322">(0*100)/1</f>
        <v>0</v>
      </c>
      <c r="Y64" s="5">
        <f t="shared" si="322"/>
        <v>0</v>
      </c>
      <c r="Z64" s="5">
        <f t="shared" ref="Z64:Z65" si="332">(1*100)/1</f>
        <v>100</v>
      </c>
      <c r="AA64" s="5">
        <f t="shared" ref="AA64:AA65" si="333">(0*100)/1</f>
        <v>0</v>
      </c>
      <c r="AB64" s="5">
        <f t="shared" ref="AB64:AB66" si="334">(1*100)/1</f>
        <v>100</v>
      </c>
      <c r="AC64" s="5">
        <f t="shared" si="265"/>
        <v>0</v>
      </c>
      <c r="AD64" s="5">
        <f t="shared" si="316"/>
        <v>0</v>
      </c>
      <c r="AE64" s="5">
        <f>(1*100)/1</f>
        <v>100</v>
      </c>
      <c r="AF64" s="5">
        <f>(0*100)/1</f>
        <v>0</v>
      </c>
    </row>
    <row r="65">
      <c r="A65" s="1" t="s">
        <v>13</v>
      </c>
      <c r="B65" s="5">
        <f t="shared" ref="B65:G65" si="323">(0*100)/1</f>
        <v>0</v>
      </c>
      <c r="C65" s="5">
        <f t="shared" si="323"/>
        <v>0</v>
      </c>
      <c r="D65" s="5">
        <f t="shared" si="323"/>
        <v>0</v>
      </c>
      <c r="E65" s="5">
        <f t="shared" si="323"/>
        <v>0</v>
      </c>
      <c r="F65" s="5">
        <f t="shared" si="323"/>
        <v>0</v>
      </c>
      <c r="G65" s="5">
        <f t="shared" si="323"/>
        <v>0</v>
      </c>
      <c r="H65" s="5">
        <f t="shared" si="324"/>
        <v>100</v>
      </c>
      <c r="I65" s="5">
        <f t="shared" ref="I65:J65" si="325">(0*100)/1</f>
        <v>0</v>
      </c>
      <c r="J65" s="5">
        <f t="shared" si="325"/>
        <v>0</v>
      </c>
      <c r="K65" s="5">
        <f t="shared" ref="K65:K67" si="338">(1*100)/1</f>
        <v>100</v>
      </c>
      <c r="L65" s="5">
        <f t="shared" ref="L65:L67" si="339">(0*100)/1</f>
        <v>0</v>
      </c>
      <c r="M65" s="5">
        <f t="shared" si="326"/>
        <v>100</v>
      </c>
      <c r="N65" s="5">
        <f t="shared" si="327"/>
        <v>0</v>
      </c>
      <c r="O65" s="5">
        <f t="shared" si="328"/>
        <v>100</v>
      </c>
      <c r="P65" s="5">
        <f t="shared" si="310"/>
        <v>0</v>
      </c>
      <c r="Q65" s="5">
        <f t="shared" ref="Q65:S65" si="329">(0*100)/1</f>
        <v>0</v>
      </c>
      <c r="R65" s="5">
        <f t="shared" si="329"/>
        <v>0</v>
      </c>
      <c r="S65" s="5">
        <f t="shared" si="329"/>
        <v>0</v>
      </c>
      <c r="T65" s="5">
        <f t="shared" ref="T65:U65" si="330">(1*100)/1</f>
        <v>100</v>
      </c>
      <c r="U65" s="5">
        <f t="shared" si="330"/>
        <v>100</v>
      </c>
      <c r="V65" s="5">
        <f>(0*100)/1</f>
        <v>0</v>
      </c>
      <c r="W65" s="5">
        <f t="shared" ref="W65:W66" si="342">(1*100)/1</f>
        <v>100</v>
      </c>
      <c r="X65" s="5">
        <f t="shared" ref="X65:Y65" si="331">(0*100)/1</f>
        <v>0</v>
      </c>
      <c r="Y65" s="5">
        <f t="shared" si="331"/>
        <v>0</v>
      </c>
      <c r="Z65" s="5">
        <f t="shared" si="332"/>
        <v>100</v>
      </c>
      <c r="AA65" s="5">
        <f t="shared" si="333"/>
        <v>0</v>
      </c>
      <c r="AB65" s="5">
        <f t="shared" si="334"/>
        <v>100</v>
      </c>
      <c r="AC65" s="5">
        <f t="shared" si="265"/>
        <v>0</v>
      </c>
      <c r="AD65" s="5">
        <f t="shared" si="316"/>
        <v>0</v>
      </c>
      <c r="AE65" s="5">
        <f t="shared" ref="AE65:AF65" si="335">(0*100)/1</f>
        <v>0</v>
      </c>
      <c r="AF65" s="5">
        <f t="shared" si="335"/>
        <v>0</v>
      </c>
    </row>
    <row r="66">
      <c r="A66" s="1" t="s">
        <v>14</v>
      </c>
      <c r="B66" s="5">
        <f t="shared" ref="B66:G66" si="336">(0*100)/1</f>
        <v>0</v>
      </c>
      <c r="C66" s="5">
        <f t="shared" si="336"/>
        <v>0</v>
      </c>
      <c r="D66" s="5">
        <f t="shared" si="336"/>
        <v>0</v>
      </c>
      <c r="E66" s="5">
        <f t="shared" si="336"/>
        <v>0</v>
      </c>
      <c r="F66" s="5">
        <f t="shared" si="336"/>
        <v>0</v>
      </c>
      <c r="G66" s="5">
        <f t="shared" si="336"/>
        <v>0</v>
      </c>
      <c r="H66" s="5">
        <f t="shared" si="324"/>
        <v>100</v>
      </c>
      <c r="I66" s="5">
        <f t="shared" ref="I66:J66" si="337">(0*100)/1</f>
        <v>0</v>
      </c>
      <c r="J66" s="5">
        <f t="shared" si="337"/>
        <v>0</v>
      </c>
      <c r="K66" s="5">
        <f t="shared" si="338"/>
        <v>100</v>
      </c>
      <c r="L66" s="5">
        <f t="shared" si="339"/>
        <v>0</v>
      </c>
      <c r="M66" s="5">
        <f t="shared" si="326"/>
        <v>100</v>
      </c>
      <c r="N66" s="5">
        <f t="shared" si="327"/>
        <v>0</v>
      </c>
      <c r="O66" s="5">
        <f t="shared" si="328"/>
        <v>100</v>
      </c>
      <c r="P66" s="5">
        <f t="shared" si="310"/>
        <v>0</v>
      </c>
      <c r="Q66" s="5">
        <f t="shared" ref="Q66:S66" si="340">(0*100)/1</f>
        <v>0</v>
      </c>
      <c r="R66" s="5">
        <f t="shared" si="340"/>
        <v>0</v>
      </c>
      <c r="S66" s="5">
        <f t="shared" si="340"/>
        <v>0</v>
      </c>
      <c r="T66" s="5">
        <f t="shared" ref="T66:T67" si="349">(1*100)/1</f>
        <v>100</v>
      </c>
      <c r="U66" s="5">
        <f t="shared" ref="U66:V66" si="341">(0*100)/1</f>
        <v>0</v>
      </c>
      <c r="V66" s="5">
        <f t="shared" si="341"/>
        <v>0</v>
      </c>
      <c r="W66" s="5">
        <f t="shared" si="342"/>
        <v>100</v>
      </c>
      <c r="X66" s="5">
        <f t="shared" ref="X66:AA66" si="343">(0*100)/1</f>
        <v>0</v>
      </c>
      <c r="Y66" s="5">
        <f t="shared" si="343"/>
        <v>0</v>
      </c>
      <c r="Z66" s="5">
        <f t="shared" si="343"/>
        <v>0</v>
      </c>
      <c r="AA66" s="5">
        <f t="shared" si="343"/>
        <v>0</v>
      </c>
      <c r="AB66" s="5">
        <f t="shared" si="334"/>
        <v>100</v>
      </c>
      <c r="AC66" s="5">
        <f t="shared" si="265"/>
        <v>0</v>
      </c>
      <c r="AD66" s="5">
        <f t="shared" si="316"/>
        <v>0</v>
      </c>
      <c r="AE66" s="5">
        <f t="shared" ref="AE66:AF66" si="344">(0*100)/1</f>
        <v>0</v>
      </c>
      <c r="AF66" s="5">
        <f t="shared" si="344"/>
        <v>0</v>
      </c>
    </row>
    <row r="67">
      <c r="A67" s="1" t="s">
        <v>15</v>
      </c>
      <c r="B67" s="5">
        <f t="shared" ref="B67:G67" si="345">(0*100)/1</f>
        <v>0</v>
      </c>
      <c r="C67" s="5">
        <f t="shared" si="345"/>
        <v>0</v>
      </c>
      <c r="D67" s="5">
        <f t="shared" si="345"/>
        <v>0</v>
      </c>
      <c r="E67" s="5">
        <f t="shared" si="345"/>
        <v>0</v>
      </c>
      <c r="F67" s="5">
        <f t="shared" si="345"/>
        <v>0</v>
      </c>
      <c r="G67" s="5">
        <f t="shared" si="345"/>
        <v>0</v>
      </c>
      <c r="H67" s="5">
        <f t="shared" si="324"/>
        <v>100</v>
      </c>
      <c r="I67" s="5">
        <f t="shared" ref="I67:J67" si="346">(0*100)/1</f>
        <v>0</v>
      </c>
      <c r="J67" s="5">
        <f t="shared" si="346"/>
        <v>0</v>
      </c>
      <c r="K67" s="5">
        <f t="shared" si="338"/>
        <v>100</v>
      </c>
      <c r="L67" s="5">
        <f t="shared" si="339"/>
        <v>0</v>
      </c>
      <c r="M67" s="5">
        <f t="shared" ref="M67:N67" si="347">(0*100)/1</f>
        <v>0</v>
      </c>
      <c r="N67" s="5">
        <f t="shared" si="347"/>
        <v>0</v>
      </c>
      <c r="O67" s="5">
        <f t="shared" si="328"/>
        <v>100</v>
      </c>
      <c r="P67" s="5">
        <f t="shared" si="310"/>
        <v>0</v>
      </c>
      <c r="Q67" s="5">
        <f t="shared" ref="Q67:S67" si="348">(0*100)/1</f>
        <v>0</v>
      </c>
      <c r="R67" s="5">
        <f t="shared" si="348"/>
        <v>0</v>
      </c>
      <c r="S67" s="5">
        <f t="shared" si="348"/>
        <v>0</v>
      </c>
      <c r="T67" s="5">
        <f t="shared" si="349"/>
        <v>100</v>
      </c>
      <c r="U67" s="5">
        <f t="shared" ref="U67:AF67" si="350">(0*100)/1</f>
        <v>0</v>
      </c>
      <c r="V67" s="5">
        <f t="shared" si="350"/>
        <v>0</v>
      </c>
      <c r="W67" s="5">
        <f t="shared" si="350"/>
        <v>0</v>
      </c>
      <c r="X67" s="5">
        <f t="shared" si="350"/>
        <v>0</v>
      </c>
      <c r="Y67" s="5">
        <f t="shared" si="350"/>
        <v>0</v>
      </c>
      <c r="Z67" s="5">
        <f t="shared" si="350"/>
        <v>0</v>
      </c>
      <c r="AA67" s="5">
        <f t="shared" si="350"/>
        <v>0</v>
      </c>
      <c r="AB67" s="5">
        <f t="shared" si="350"/>
        <v>0</v>
      </c>
      <c r="AC67" s="5">
        <f t="shared" si="350"/>
        <v>0</v>
      </c>
      <c r="AD67" s="5">
        <f t="shared" si="350"/>
        <v>0</v>
      </c>
      <c r="AE67" s="5">
        <f t="shared" si="350"/>
        <v>0</v>
      </c>
      <c r="AF67" s="5">
        <f t="shared" si="350"/>
        <v>0</v>
      </c>
    </row>
    <row r="68">
      <c r="A68" s="1" t="s">
        <v>16</v>
      </c>
      <c r="B68" s="5">
        <f t="shared" ref="B68:AF68" si="351">(0*100)/1</f>
        <v>0</v>
      </c>
      <c r="C68" s="5">
        <f t="shared" si="351"/>
        <v>0</v>
      </c>
      <c r="D68" s="5">
        <f t="shared" si="351"/>
        <v>0</v>
      </c>
      <c r="E68" s="5">
        <f t="shared" si="351"/>
        <v>0</v>
      </c>
      <c r="F68" s="5">
        <f t="shared" si="351"/>
        <v>0</v>
      </c>
      <c r="G68" s="5">
        <f t="shared" si="351"/>
        <v>0</v>
      </c>
      <c r="H68" s="5">
        <f t="shared" si="351"/>
        <v>0</v>
      </c>
      <c r="I68" s="5">
        <f t="shared" si="351"/>
        <v>0</v>
      </c>
      <c r="J68" s="5">
        <f t="shared" si="351"/>
        <v>0</v>
      </c>
      <c r="K68" s="5">
        <f t="shared" si="351"/>
        <v>0</v>
      </c>
      <c r="L68" s="5">
        <f t="shared" si="351"/>
        <v>0</v>
      </c>
      <c r="M68" s="5">
        <f t="shared" si="351"/>
        <v>0</v>
      </c>
      <c r="N68" s="5">
        <f t="shared" si="351"/>
        <v>0</v>
      </c>
      <c r="O68" s="5">
        <f t="shared" si="351"/>
        <v>0</v>
      </c>
      <c r="P68" s="5">
        <f t="shared" si="351"/>
        <v>0</v>
      </c>
      <c r="Q68" s="5">
        <f t="shared" si="351"/>
        <v>0</v>
      </c>
      <c r="R68" s="5">
        <f t="shared" si="351"/>
        <v>0</v>
      </c>
      <c r="S68" s="5">
        <f t="shared" si="351"/>
        <v>0</v>
      </c>
      <c r="T68" s="5">
        <f t="shared" si="351"/>
        <v>0</v>
      </c>
      <c r="U68" s="5">
        <f t="shared" si="351"/>
        <v>0</v>
      </c>
      <c r="V68" s="5">
        <f t="shared" si="351"/>
        <v>0</v>
      </c>
      <c r="W68" s="5">
        <f t="shared" si="351"/>
        <v>0</v>
      </c>
      <c r="X68" s="5">
        <f t="shared" si="351"/>
        <v>0</v>
      </c>
      <c r="Y68" s="5">
        <f t="shared" si="351"/>
        <v>0</v>
      </c>
      <c r="Z68" s="5">
        <f t="shared" si="351"/>
        <v>0</v>
      </c>
      <c r="AA68" s="5">
        <f t="shared" si="351"/>
        <v>0</v>
      </c>
      <c r="AB68" s="5">
        <f t="shared" si="351"/>
        <v>0</v>
      </c>
      <c r="AC68" s="5">
        <f t="shared" si="351"/>
        <v>0</v>
      </c>
      <c r="AD68" s="5">
        <f t="shared" si="351"/>
        <v>0</v>
      </c>
      <c r="AE68" s="5">
        <f t="shared" si="351"/>
        <v>0</v>
      </c>
      <c r="AF68" s="5">
        <f t="shared" si="351"/>
        <v>0</v>
      </c>
    </row>
    <row r="69">
      <c r="A69" s="1" t="s">
        <v>17</v>
      </c>
      <c r="B69" s="5">
        <f t="shared" ref="B69:AF69" si="352">(0*100)/1</f>
        <v>0</v>
      </c>
      <c r="C69" s="5">
        <f t="shared" si="352"/>
        <v>0</v>
      </c>
      <c r="D69" s="5">
        <f t="shared" si="352"/>
        <v>0</v>
      </c>
      <c r="E69" s="5">
        <f t="shared" si="352"/>
        <v>0</v>
      </c>
      <c r="F69" s="5">
        <f t="shared" si="352"/>
        <v>0</v>
      </c>
      <c r="G69" s="5">
        <f t="shared" si="352"/>
        <v>0</v>
      </c>
      <c r="H69" s="5">
        <f t="shared" si="352"/>
        <v>0</v>
      </c>
      <c r="I69" s="5">
        <f t="shared" si="352"/>
        <v>0</v>
      </c>
      <c r="J69" s="5">
        <f t="shared" si="352"/>
        <v>0</v>
      </c>
      <c r="K69" s="5">
        <f t="shared" si="352"/>
        <v>0</v>
      </c>
      <c r="L69" s="5">
        <f t="shared" si="352"/>
        <v>0</v>
      </c>
      <c r="M69" s="5">
        <f t="shared" si="352"/>
        <v>0</v>
      </c>
      <c r="N69" s="5">
        <f t="shared" si="352"/>
        <v>0</v>
      </c>
      <c r="O69" s="5">
        <f t="shared" si="352"/>
        <v>0</v>
      </c>
      <c r="P69" s="5">
        <f t="shared" si="352"/>
        <v>0</v>
      </c>
      <c r="Q69" s="5">
        <f t="shared" si="352"/>
        <v>0</v>
      </c>
      <c r="R69" s="5">
        <f t="shared" si="352"/>
        <v>0</v>
      </c>
      <c r="S69" s="5">
        <f t="shared" si="352"/>
        <v>0</v>
      </c>
      <c r="T69" s="5">
        <f t="shared" si="352"/>
        <v>0</v>
      </c>
      <c r="U69" s="5">
        <f t="shared" si="352"/>
        <v>0</v>
      </c>
      <c r="V69" s="5">
        <f t="shared" si="352"/>
        <v>0</v>
      </c>
      <c r="W69" s="5">
        <f t="shared" si="352"/>
        <v>0</v>
      </c>
      <c r="X69" s="5">
        <f t="shared" si="352"/>
        <v>0</v>
      </c>
      <c r="Y69" s="5">
        <f t="shared" si="352"/>
        <v>0</v>
      </c>
      <c r="Z69" s="5">
        <f t="shared" si="352"/>
        <v>0</v>
      </c>
      <c r="AA69" s="5">
        <f t="shared" si="352"/>
        <v>0</v>
      </c>
      <c r="AB69" s="5">
        <f t="shared" si="352"/>
        <v>0</v>
      </c>
      <c r="AC69" s="5">
        <f t="shared" si="352"/>
        <v>0</v>
      </c>
      <c r="AD69" s="5">
        <f t="shared" si="352"/>
        <v>0</v>
      </c>
      <c r="AE69" s="5">
        <f t="shared" si="352"/>
        <v>0</v>
      </c>
      <c r="AF69" s="5">
        <f t="shared" si="352"/>
        <v>0</v>
      </c>
    </row>
    <row r="71">
      <c r="A71" s="3" t="s">
        <v>21</v>
      </c>
    </row>
    <row r="72">
      <c r="A72" s="1" t="s">
        <v>2</v>
      </c>
      <c r="B72" s="5">
        <f t="shared" ref="B72:AF72" si="353">(0*100)/1</f>
        <v>0</v>
      </c>
      <c r="C72" s="5">
        <f t="shared" si="353"/>
        <v>0</v>
      </c>
      <c r="D72" s="5">
        <f t="shared" si="353"/>
        <v>0</v>
      </c>
      <c r="E72" s="5">
        <f t="shared" si="353"/>
        <v>0</v>
      </c>
      <c r="F72" s="5">
        <f t="shared" si="353"/>
        <v>0</v>
      </c>
      <c r="G72" s="5">
        <f t="shared" si="353"/>
        <v>0</v>
      </c>
      <c r="H72" s="5">
        <f t="shared" si="353"/>
        <v>0</v>
      </c>
      <c r="I72" s="5">
        <f t="shared" si="353"/>
        <v>0</v>
      </c>
      <c r="J72" s="5">
        <f t="shared" si="353"/>
        <v>0</v>
      </c>
      <c r="K72" s="5">
        <f t="shared" si="353"/>
        <v>0</v>
      </c>
      <c r="L72" s="5">
        <f t="shared" si="353"/>
        <v>0</v>
      </c>
      <c r="M72" s="5">
        <f t="shared" si="353"/>
        <v>0</v>
      </c>
      <c r="N72" s="5">
        <f t="shared" si="353"/>
        <v>0</v>
      </c>
      <c r="O72" s="5">
        <f t="shared" si="353"/>
        <v>0</v>
      </c>
      <c r="P72" s="5">
        <f t="shared" si="353"/>
        <v>0</v>
      </c>
      <c r="Q72" s="5">
        <f t="shared" si="353"/>
        <v>0</v>
      </c>
      <c r="R72" s="5">
        <f t="shared" si="353"/>
        <v>0</v>
      </c>
      <c r="S72" s="5">
        <f t="shared" si="353"/>
        <v>0</v>
      </c>
      <c r="T72" s="5">
        <f t="shared" si="353"/>
        <v>0</v>
      </c>
      <c r="U72" s="5">
        <f t="shared" si="353"/>
        <v>0</v>
      </c>
      <c r="V72" s="5">
        <f t="shared" si="353"/>
        <v>0</v>
      </c>
      <c r="W72" s="5">
        <f t="shared" si="353"/>
        <v>0</v>
      </c>
      <c r="X72" s="5">
        <f t="shared" si="353"/>
        <v>0</v>
      </c>
      <c r="Y72" s="5">
        <f t="shared" si="353"/>
        <v>0</v>
      </c>
      <c r="Z72" s="5">
        <f t="shared" si="353"/>
        <v>0</v>
      </c>
      <c r="AA72" s="5">
        <f t="shared" si="353"/>
        <v>0</v>
      </c>
      <c r="AB72" s="5">
        <f t="shared" si="353"/>
        <v>0</v>
      </c>
      <c r="AC72" s="5">
        <f t="shared" si="353"/>
        <v>0</v>
      </c>
      <c r="AD72" s="5">
        <f t="shared" si="353"/>
        <v>0</v>
      </c>
      <c r="AE72" s="5">
        <f t="shared" si="353"/>
        <v>0</v>
      </c>
      <c r="AF72" s="5">
        <f t="shared" si="353"/>
        <v>0</v>
      </c>
    </row>
    <row r="73">
      <c r="A73" s="1" t="s">
        <v>3</v>
      </c>
      <c r="B73" s="5">
        <f t="shared" ref="B73:AF73" si="354">(0*100)/1</f>
        <v>0</v>
      </c>
      <c r="C73" s="5">
        <f t="shared" si="354"/>
        <v>0</v>
      </c>
      <c r="D73" s="5">
        <f t="shared" si="354"/>
        <v>0</v>
      </c>
      <c r="E73" s="5">
        <f t="shared" si="354"/>
        <v>0</v>
      </c>
      <c r="F73" s="5">
        <f t="shared" si="354"/>
        <v>0</v>
      </c>
      <c r="G73" s="5">
        <f t="shared" si="354"/>
        <v>0</v>
      </c>
      <c r="H73" s="5">
        <f t="shared" si="354"/>
        <v>0</v>
      </c>
      <c r="I73" s="5">
        <f t="shared" si="354"/>
        <v>0</v>
      </c>
      <c r="J73" s="5">
        <f t="shared" si="354"/>
        <v>0</v>
      </c>
      <c r="K73" s="5">
        <f t="shared" si="354"/>
        <v>0</v>
      </c>
      <c r="L73" s="5">
        <f t="shared" si="354"/>
        <v>0</v>
      </c>
      <c r="M73" s="5">
        <f t="shared" si="354"/>
        <v>0</v>
      </c>
      <c r="N73" s="5">
        <f t="shared" si="354"/>
        <v>0</v>
      </c>
      <c r="O73" s="5">
        <f t="shared" si="354"/>
        <v>0</v>
      </c>
      <c r="P73" s="5">
        <f t="shared" si="354"/>
        <v>0</v>
      </c>
      <c r="Q73" s="5">
        <f t="shared" si="354"/>
        <v>0</v>
      </c>
      <c r="R73" s="5">
        <f t="shared" si="354"/>
        <v>0</v>
      </c>
      <c r="S73" s="5">
        <f t="shared" si="354"/>
        <v>0</v>
      </c>
      <c r="T73" s="5">
        <f t="shared" si="354"/>
        <v>0</v>
      </c>
      <c r="U73" s="5">
        <f t="shared" si="354"/>
        <v>0</v>
      </c>
      <c r="V73" s="5">
        <f t="shared" si="354"/>
        <v>0</v>
      </c>
      <c r="W73" s="5">
        <f t="shared" si="354"/>
        <v>0</v>
      </c>
      <c r="X73" s="5">
        <f t="shared" si="354"/>
        <v>0</v>
      </c>
      <c r="Y73" s="5">
        <f t="shared" si="354"/>
        <v>0</v>
      </c>
      <c r="Z73" s="5">
        <f t="shared" si="354"/>
        <v>0</v>
      </c>
      <c r="AA73" s="5">
        <f t="shared" si="354"/>
        <v>0</v>
      </c>
      <c r="AB73" s="5">
        <f t="shared" si="354"/>
        <v>0</v>
      </c>
      <c r="AC73" s="5">
        <f t="shared" si="354"/>
        <v>0</v>
      </c>
      <c r="AD73" s="5">
        <f t="shared" si="354"/>
        <v>0</v>
      </c>
      <c r="AE73" s="5">
        <f t="shared" si="354"/>
        <v>0</v>
      </c>
      <c r="AF73" s="5">
        <f t="shared" si="354"/>
        <v>0</v>
      </c>
    </row>
    <row r="74">
      <c r="A74" s="1" t="s">
        <v>4</v>
      </c>
      <c r="B74" s="5">
        <f t="shared" ref="B74:AE74" si="355">(0*100)/1</f>
        <v>0</v>
      </c>
      <c r="C74" s="5">
        <f t="shared" si="355"/>
        <v>0</v>
      </c>
      <c r="D74" s="5">
        <f t="shared" si="355"/>
        <v>0</v>
      </c>
      <c r="E74" s="5">
        <f t="shared" si="355"/>
        <v>0</v>
      </c>
      <c r="F74" s="5">
        <f t="shared" si="355"/>
        <v>0</v>
      </c>
      <c r="G74" s="5">
        <f t="shared" si="355"/>
        <v>0</v>
      </c>
      <c r="H74" s="5">
        <f t="shared" si="355"/>
        <v>0</v>
      </c>
      <c r="I74" s="5">
        <f t="shared" si="355"/>
        <v>0</v>
      </c>
      <c r="J74" s="5">
        <f t="shared" si="355"/>
        <v>0</v>
      </c>
      <c r="K74" s="5">
        <f t="shared" si="355"/>
        <v>0</v>
      </c>
      <c r="L74" s="5">
        <f t="shared" si="355"/>
        <v>0</v>
      </c>
      <c r="M74" s="5">
        <f t="shared" si="355"/>
        <v>0</v>
      </c>
      <c r="N74" s="5">
        <f t="shared" si="355"/>
        <v>0</v>
      </c>
      <c r="O74" s="5">
        <f t="shared" si="355"/>
        <v>0</v>
      </c>
      <c r="P74" s="5">
        <f t="shared" si="355"/>
        <v>0</v>
      </c>
      <c r="Q74" s="5">
        <f t="shared" si="355"/>
        <v>0</v>
      </c>
      <c r="R74" s="5">
        <f t="shared" si="355"/>
        <v>0</v>
      </c>
      <c r="S74" s="5">
        <f t="shared" si="355"/>
        <v>0</v>
      </c>
      <c r="T74" s="5">
        <f t="shared" si="355"/>
        <v>0</v>
      </c>
      <c r="U74" s="5">
        <f t="shared" si="355"/>
        <v>0</v>
      </c>
      <c r="V74" s="5">
        <f t="shared" si="355"/>
        <v>0</v>
      </c>
      <c r="W74" s="5">
        <f t="shared" si="355"/>
        <v>0</v>
      </c>
      <c r="X74" s="5">
        <f t="shared" si="355"/>
        <v>0</v>
      </c>
      <c r="Y74" s="5">
        <f t="shared" si="355"/>
        <v>0</v>
      </c>
      <c r="Z74" s="5">
        <f t="shared" si="355"/>
        <v>0</v>
      </c>
      <c r="AA74" s="5">
        <f t="shared" si="355"/>
        <v>0</v>
      </c>
      <c r="AB74" s="5">
        <f t="shared" si="355"/>
        <v>0</v>
      </c>
      <c r="AC74" s="5">
        <f t="shared" si="355"/>
        <v>0</v>
      </c>
      <c r="AD74" s="5">
        <f t="shared" si="355"/>
        <v>0</v>
      </c>
      <c r="AE74" s="5">
        <f t="shared" si="355"/>
        <v>0</v>
      </c>
      <c r="AF74" s="5">
        <f>(1*100)/1</f>
        <v>100</v>
      </c>
    </row>
    <row r="75">
      <c r="A75" s="1" t="s">
        <v>5</v>
      </c>
      <c r="B75" s="5">
        <f t="shared" ref="B75:AF75" si="356">(0*100)/1</f>
        <v>0</v>
      </c>
      <c r="C75" s="5">
        <f t="shared" si="356"/>
        <v>0</v>
      </c>
      <c r="D75" s="5">
        <f t="shared" si="356"/>
        <v>0</v>
      </c>
      <c r="E75" s="5">
        <f t="shared" si="356"/>
        <v>0</v>
      </c>
      <c r="F75" s="5">
        <f t="shared" si="356"/>
        <v>0</v>
      </c>
      <c r="G75" s="5">
        <f t="shared" si="356"/>
        <v>0</v>
      </c>
      <c r="H75" s="5">
        <f t="shared" si="356"/>
        <v>0</v>
      </c>
      <c r="I75" s="5">
        <f t="shared" si="356"/>
        <v>0</v>
      </c>
      <c r="J75" s="5">
        <f t="shared" si="356"/>
        <v>0</v>
      </c>
      <c r="K75" s="5">
        <f t="shared" si="356"/>
        <v>0</v>
      </c>
      <c r="L75" s="5">
        <f t="shared" si="356"/>
        <v>0</v>
      </c>
      <c r="M75" s="5">
        <f t="shared" si="356"/>
        <v>0</v>
      </c>
      <c r="N75" s="5">
        <f t="shared" si="356"/>
        <v>0</v>
      </c>
      <c r="O75" s="5">
        <f t="shared" si="356"/>
        <v>0</v>
      </c>
      <c r="P75" s="5">
        <f t="shared" si="356"/>
        <v>0</v>
      </c>
      <c r="Q75" s="5">
        <f t="shared" si="356"/>
        <v>0</v>
      </c>
      <c r="R75" s="5">
        <f t="shared" si="356"/>
        <v>0</v>
      </c>
      <c r="S75" s="5">
        <f t="shared" si="356"/>
        <v>0</v>
      </c>
      <c r="T75" s="5">
        <f t="shared" si="356"/>
        <v>0</v>
      </c>
      <c r="U75" s="5">
        <f t="shared" si="356"/>
        <v>0</v>
      </c>
      <c r="V75" s="5">
        <f t="shared" si="356"/>
        <v>0</v>
      </c>
      <c r="W75" s="5">
        <f t="shared" si="356"/>
        <v>0</v>
      </c>
      <c r="X75" s="5">
        <f t="shared" si="356"/>
        <v>0</v>
      </c>
      <c r="Y75" s="5">
        <f t="shared" si="356"/>
        <v>0</v>
      </c>
      <c r="Z75" s="5">
        <f t="shared" si="356"/>
        <v>0</v>
      </c>
      <c r="AA75" s="5">
        <f t="shared" si="356"/>
        <v>0</v>
      </c>
      <c r="AB75" s="5">
        <f t="shared" si="356"/>
        <v>0</v>
      </c>
      <c r="AC75" s="5">
        <f t="shared" si="356"/>
        <v>0</v>
      </c>
      <c r="AD75" s="5">
        <f t="shared" si="356"/>
        <v>0</v>
      </c>
      <c r="AE75" s="5">
        <f t="shared" si="356"/>
        <v>0</v>
      </c>
      <c r="AF75" s="5">
        <f t="shared" si="356"/>
        <v>0</v>
      </c>
    </row>
    <row r="76">
      <c r="A76" s="1" t="s">
        <v>6</v>
      </c>
      <c r="B76" s="5">
        <f t="shared" ref="B76:AF76" si="357">(0*100)/1</f>
        <v>0</v>
      </c>
      <c r="C76" s="5">
        <f t="shared" si="357"/>
        <v>0</v>
      </c>
      <c r="D76" s="5">
        <f t="shared" si="357"/>
        <v>0</v>
      </c>
      <c r="E76" s="5">
        <f t="shared" si="357"/>
        <v>0</v>
      </c>
      <c r="F76" s="5">
        <f t="shared" si="357"/>
        <v>0</v>
      </c>
      <c r="G76" s="5">
        <f t="shared" si="357"/>
        <v>0</v>
      </c>
      <c r="H76" s="5">
        <f t="shared" si="357"/>
        <v>0</v>
      </c>
      <c r="I76" s="5">
        <f t="shared" si="357"/>
        <v>0</v>
      </c>
      <c r="J76" s="5">
        <f t="shared" si="357"/>
        <v>0</v>
      </c>
      <c r="K76" s="5">
        <f t="shared" si="357"/>
        <v>0</v>
      </c>
      <c r="L76" s="5">
        <f t="shared" si="357"/>
        <v>0</v>
      </c>
      <c r="M76" s="5">
        <f t="shared" si="357"/>
        <v>0</v>
      </c>
      <c r="N76" s="5">
        <f t="shared" si="357"/>
        <v>0</v>
      </c>
      <c r="O76" s="5">
        <f t="shared" si="357"/>
        <v>0</v>
      </c>
      <c r="P76" s="5">
        <f t="shared" si="357"/>
        <v>0</v>
      </c>
      <c r="Q76" s="5">
        <f t="shared" si="357"/>
        <v>0</v>
      </c>
      <c r="R76" s="5">
        <f t="shared" si="357"/>
        <v>0</v>
      </c>
      <c r="S76" s="5">
        <f t="shared" si="357"/>
        <v>0</v>
      </c>
      <c r="T76" s="5">
        <f t="shared" si="357"/>
        <v>0</v>
      </c>
      <c r="U76" s="5">
        <f t="shared" si="357"/>
        <v>0</v>
      </c>
      <c r="V76" s="5">
        <f t="shared" si="357"/>
        <v>0</v>
      </c>
      <c r="W76" s="5">
        <f t="shared" si="357"/>
        <v>0</v>
      </c>
      <c r="X76" s="5">
        <f t="shared" si="357"/>
        <v>0</v>
      </c>
      <c r="Y76" s="5">
        <f t="shared" si="357"/>
        <v>0</v>
      </c>
      <c r="Z76" s="5">
        <f t="shared" si="357"/>
        <v>0</v>
      </c>
      <c r="AA76" s="5">
        <f t="shared" si="357"/>
        <v>0</v>
      </c>
      <c r="AB76" s="5">
        <f t="shared" si="357"/>
        <v>0</v>
      </c>
      <c r="AC76" s="5">
        <f t="shared" si="357"/>
        <v>0</v>
      </c>
      <c r="AD76" s="5">
        <f t="shared" si="357"/>
        <v>0</v>
      </c>
      <c r="AE76" s="5">
        <f t="shared" si="357"/>
        <v>0</v>
      </c>
      <c r="AF76" s="5">
        <f t="shared" si="357"/>
        <v>0</v>
      </c>
    </row>
    <row r="77">
      <c r="A77" s="1" t="s">
        <v>7</v>
      </c>
      <c r="B77" s="5">
        <f t="shared" ref="B77:AF77" si="358">(0*100)/1</f>
        <v>0</v>
      </c>
      <c r="C77" s="5">
        <f t="shared" si="358"/>
        <v>0</v>
      </c>
      <c r="D77" s="5">
        <f t="shared" si="358"/>
        <v>0</v>
      </c>
      <c r="E77" s="5">
        <f t="shared" si="358"/>
        <v>0</v>
      </c>
      <c r="F77" s="5">
        <f t="shared" si="358"/>
        <v>0</v>
      </c>
      <c r="G77" s="5">
        <f t="shared" si="358"/>
        <v>0</v>
      </c>
      <c r="H77" s="5">
        <f t="shared" si="358"/>
        <v>0</v>
      </c>
      <c r="I77" s="5">
        <f t="shared" si="358"/>
        <v>0</v>
      </c>
      <c r="J77" s="5">
        <f t="shared" si="358"/>
        <v>0</v>
      </c>
      <c r="K77" s="5">
        <f t="shared" si="358"/>
        <v>0</v>
      </c>
      <c r="L77" s="5">
        <f t="shared" si="358"/>
        <v>0</v>
      </c>
      <c r="M77" s="5">
        <f t="shared" si="358"/>
        <v>0</v>
      </c>
      <c r="N77" s="5">
        <f t="shared" si="358"/>
        <v>0</v>
      </c>
      <c r="O77" s="5">
        <f t="shared" si="358"/>
        <v>0</v>
      </c>
      <c r="P77" s="5">
        <f t="shared" si="358"/>
        <v>0</v>
      </c>
      <c r="Q77" s="5">
        <f t="shared" si="358"/>
        <v>0</v>
      </c>
      <c r="R77" s="5">
        <f t="shared" si="358"/>
        <v>0</v>
      </c>
      <c r="S77" s="5">
        <f t="shared" si="358"/>
        <v>0</v>
      </c>
      <c r="T77" s="5">
        <f t="shared" si="358"/>
        <v>0</v>
      </c>
      <c r="U77" s="5">
        <f t="shared" si="358"/>
        <v>0</v>
      </c>
      <c r="V77" s="5">
        <f t="shared" si="358"/>
        <v>0</v>
      </c>
      <c r="W77" s="5">
        <f t="shared" si="358"/>
        <v>0</v>
      </c>
      <c r="X77" s="5">
        <f t="shared" si="358"/>
        <v>0</v>
      </c>
      <c r="Y77" s="5">
        <f t="shared" si="358"/>
        <v>0</v>
      </c>
      <c r="Z77" s="5">
        <f t="shared" si="358"/>
        <v>0</v>
      </c>
      <c r="AA77" s="5">
        <f t="shared" si="358"/>
        <v>0</v>
      </c>
      <c r="AB77" s="5">
        <f t="shared" si="358"/>
        <v>0</v>
      </c>
      <c r="AC77" s="5">
        <f t="shared" si="358"/>
        <v>0</v>
      </c>
      <c r="AD77" s="5">
        <f t="shared" si="358"/>
        <v>0</v>
      </c>
      <c r="AE77" s="5">
        <f t="shared" si="358"/>
        <v>0</v>
      </c>
      <c r="AF77" s="5">
        <f t="shared" si="358"/>
        <v>0</v>
      </c>
    </row>
    <row r="78">
      <c r="A78" s="1" t="s">
        <v>8</v>
      </c>
      <c r="B78" s="5">
        <f t="shared" ref="B78:K78" si="359">(0*100)/1</f>
        <v>0</v>
      </c>
      <c r="C78" s="5">
        <f t="shared" si="359"/>
        <v>0</v>
      </c>
      <c r="D78" s="5">
        <f t="shared" si="359"/>
        <v>0</v>
      </c>
      <c r="E78" s="5">
        <f t="shared" si="359"/>
        <v>0</v>
      </c>
      <c r="F78" s="5">
        <f t="shared" si="359"/>
        <v>0</v>
      </c>
      <c r="G78" s="5">
        <f t="shared" si="359"/>
        <v>0</v>
      </c>
      <c r="H78" s="5">
        <f t="shared" si="359"/>
        <v>0</v>
      </c>
      <c r="I78" s="5">
        <f t="shared" si="359"/>
        <v>0</v>
      </c>
      <c r="J78" s="5">
        <f t="shared" si="359"/>
        <v>0</v>
      </c>
      <c r="K78" s="5">
        <f t="shared" si="359"/>
        <v>0</v>
      </c>
      <c r="L78" s="5">
        <f>(1*100)/1</f>
        <v>100</v>
      </c>
      <c r="M78" s="5">
        <f t="shared" ref="M78:AE78" si="360">(0*100)/1</f>
        <v>0</v>
      </c>
      <c r="N78" s="5">
        <f t="shared" si="360"/>
        <v>0</v>
      </c>
      <c r="O78" s="5">
        <f t="shared" si="360"/>
        <v>0</v>
      </c>
      <c r="P78" s="5">
        <f t="shared" si="360"/>
        <v>0</v>
      </c>
      <c r="Q78" s="5">
        <f t="shared" si="360"/>
        <v>0</v>
      </c>
      <c r="R78" s="5">
        <f t="shared" si="360"/>
        <v>0</v>
      </c>
      <c r="S78" s="5">
        <f t="shared" si="360"/>
        <v>0</v>
      </c>
      <c r="T78" s="5">
        <f t="shared" si="360"/>
        <v>0</v>
      </c>
      <c r="U78" s="5">
        <f t="shared" si="360"/>
        <v>0</v>
      </c>
      <c r="V78" s="5">
        <f t="shared" si="360"/>
        <v>0</v>
      </c>
      <c r="W78" s="5">
        <f t="shared" si="360"/>
        <v>0</v>
      </c>
      <c r="X78" s="5">
        <f t="shared" si="360"/>
        <v>0</v>
      </c>
      <c r="Y78" s="5">
        <f t="shared" si="360"/>
        <v>0</v>
      </c>
      <c r="Z78" s="5">
        <f t="shared" si="360"/>
        <v>0</v>
      </c>
      <c r="AA78" s="5">
        <f t="shared" si="360"/>
        <v>0</v>
      </c>
      <c r="AB78" s="5">
        <f t="shared" si="360"/>
        <v>0</v>
      </c>
      <c r="AC78" s="5">
        <f t="shared" si="360"/>
        <v>0</v>
      </c>
      <c r="AD78" s="5">
        <f t="shared" si="360"/>
        <v>0</v>
      </c>
      <c r="AE78" s="5">
        <f t="shared" si="360"/>
        <v>0</v>
      </c>
      <c r="AF78" s="5">
        <f t="shared" ref="AF78:AF81" si="363">(1*100)/1</f>
        <v>100</v>
      </c>
    </row>
    <row r="79">
      <c r="A79" s="1" t="s">
        <v>9</v>
      </c>
      <c r="B79" s="5">
        <f t="shared" ref="B79:H79" si="361">(0*100)/1</f>
        <v>0</v>
      </c>
      <c r="C79" s="5">
        <f t="shared" si="361"/>
        <v>0</v>
      </c>
      <c r="D79" s="5">
        <f t="shared" si="361"/>
        <v>0</v>
      </c>
      <c r="E79" s="5">
        <f t="shared" si="361"/>
        <v>0</v>
      </c>
      <c r="F79" s="5">
        <f t="shared" si="361"/>
        <v>0</v>
      </c>
      <c r="G79" s="5">
        <f t="shared" si="361"/>
        <v>0</v>
      </c>
      <c r="H79" s="5">
        <f t="shared" si="361"/>
        <v>0</v>
      </c>
      <c r="I79" s="5">
        <f t="shared" ref="I79:I80" si="366">(1*100)/1</f>
        <v>100</v>
      </c>
      <c r="J79" s="5">
        <f t="shared" ref="J79:AE79" si="362">(0*100)/1</f>
        <v>0</v>
      </c>
      <c r="K79" s="5">
        <f t="shared" si="362"/>
        <v>0</v>
      </c>
      <c r="L79" s="5">
        <f t="shared" si="362"/>
        <v>0</v>
      </c>
      <c r="M79" s="5">
        <f t="shared" si="362"/>
        <v>0</v>
      </c>
      <c r="N79" s="5">
        <f t="shared" si="362"/>
        <v>0</v>
      </c>
      <c r="O79" s="5">
        <f t="shared" si="362"/>
        <v>0</v>
      </c>
      <c r="P79" s="5">
        <f t="shared" si="362"/>
        <v>0</v>
      </c>
      <c r="Q79" s="5">
        <f t="shared" si="362"/>
        <v>0</v>
      </c>
      <c r="R79" s="5">
        <f t="shared" si="362"/>
        <v>0</v>
      </c>
      <c r="S79" s="5">
        <f t="shared" si="362"/>
        <v>0</v>
      </c>
      <c r="T79" s="5">
        <f t="shared" si="362"/>
        <v>0</v>
      </c>
      <c r="U79" s="5">
        <f t="shared" si="362"/>
        <v>0</v>
      </c>
      <c r="V79" s="5">
        <f t="shared" si="362"/>
        <v>0</v>
      </c>
      <c r="W79" s="5">
        <f t="shared" si="362"/>
        <v>0</v>
      </c>
      <c r="X79" s="5">
        <f t="shared" si="362"/>
        <v>0</v>
      </c>
      <c r="Y79" s="5">
        <f t="shared" si="362"/>
        <v>0</v>
      </c>
      <c r="Z79" s="5">
        <f t="shared" si="362"/>
        <v>0</v>
      </c>
      <c r="AA79" s="5">
        <f t="shared" si="362"/>
        <v>0</v>
      </c>
      <c r="AB79" s="5">
        <f t="shared" si="362"/>
        <v>0</v>
      </c>
      <c r="AC79" s="5">
        <f t="shared" si="362"/>
        <v>0</v>
      </c>
      <c r="AD79" s="5">
        <f t="shared" si="362"/>
        <v>0</v>
      </c>
      <c r="AE79" s="5">
        <f t="shared" si="362"/>
        <v>0</v>
      </c>
      <c r="AF79" s="5">
        <f t="shared" si="363"/>
        <v>100</v>
      </c>
    </row>
    <row r="80">
      <c r="A80" s="1" t="s">
        <v>10</v>
      </c>
      <c r="B80" s="5">
        <f t="shared" ref="B80:C80" si="364">(0*100)/1</f>
        <v>0</v>
      </c>
      <c r="C80" s="5">
        <f t="shared" si="364"/>
        <v>0</v>
      </c>
      <c r="D80" s="5">
        <f>(1*100)/1</f>
        <v>100</v>
      </c>
      <c r="E80" s="5">
        <f t="shared" ref="E80:H80" si="365">(0*100)/1</f>
        <v>0</v>
      </c>
      <c r="F80" s="5">
        <f t="shared" si="365"/>
        <v>0</v>
      </c>
      <c r="G80" s="5">
        <f t="shared" si="365"/>
        <v>0</v>
      </c>
      <c r="H80" s="5">
        <f t="shared" si="365"/>
        <v>0</v>
      </c>
      <c r="I80" s="5">
        <f t="shared" si="366"/>
        <v>100</v>
      </c>
      <c r="J80" s="5">
        <f t="shared" ref="J80:W80" si="367">(0*100)/1</f>
        <v>0</v>
      </c>
      <c r="K80" s="5">
        <f t="shared" si="367"/>
        <v>0</v>
      </c>
      <c r="L80" s="5">
        <f t="shared" si="367"/>
        <v>0</v>
      </c>
      <c r="M80" s="5">
        <f t="shared" si="367"/>
        <v>0</v>
      </c>
      <c r="N80" s="5">
        <f t="shared" si="367"/>
        <v>0</v>
      </c>
      <c r="O80" s="5">
        <f t="shared" si="367"/>
        <v>0</v>
      </c>
      <c r="P80" s="5">
        <f t="shared" si="367"/>
        <v>0</v>
      </c>
      <c r="Q80" s="5">
        <f t="shared" si="367"/>
        <v>0</v>
      </c>
      <c r="R80" s="5">
        <f t="shared" si="367"/>
        <v>0</v>
      </c>
      <c r="S80" s="5">
        <f t="shared" si="367"/>
        <v>0</v>
      </c>
      <c r="T80" s="5">
        <f t="shared" si="367"/>
        <v>0</v>
      </c>
      <c r="U80" s="5">
        <f t="shared" si="367"/>
        <v>0</v>
      </c>
      <c r="V80" s="5">
        <f t="shared" si="367"/>
        <v>0</v>
      </c>
      <c r="W80" s="5">
        <f t="shared" si="367"/>
        <v>0</v>
      </c>
      <c r="X80" s="5">
        <f t="shared" ref="X80:X81" si="371">(1*100)/1</f>
        <v>100</v>
      </c>
      <c r="Y80" s="5">
        <f t="shared" ref="Y80:AE80" si="368">(0*100)/1</f>
        <v>0</v>
      </c>
      <c r="Z80" s="5">
        <f t="shared" si="368"/>
        <v>0</v>
      </c>
      <c r="AA80" s="5">
        <f t="shared" si="368"/>
        <v>0</v>
      </c>
      <c r="AB80" s="5">
        <f t="shared" si="368"/>
        <v>0</v>
      </c>
      <c r="AC80" s="5">
        <f t="shared" si="368"/>
        <v>0</v>
      </c>
      <c r="AD80" s="5">
        <f t="shared" si="368"/>
        <v>0</v>
      </c>
      <c r="AE80" s="5">
        <f t="shared" si="368"/>
        <v>0</v>
      </c>
      <c r="AF80" s="5">
        <f t="shared" si="363"/>
        <v>100</v>
      </c>
    </row>
    <row r="81">
      <c r="A81" s="1" t="s">
        <v>11</v>
      </c>
      <c r="B81" s="5">
        <f t="shared" ref="B81:D81" si="369">(0*100)/1</f>
        <v>0</v>
      </c>
      <c r="C81" s="5">
        <f t="shared" si="369"/>
        <v>0</v>
      </c>
      <c r="D81" s="5">
        <f t="shared" si="369"/>
        <v>0</v>
      </c>
      <c r="E81" s="5">
        <f t="shared" ref="E81:E82" si="374">(1*100)/1</f>
        <v>100</v>
      </c>
      <c r="F81" s="5">
        <f t="shared" ref="F81:W81" si="370">(0*100)/1</f>
        <v>0</v>
      </c>
      <c r="G81" s="5">
        <f t="shared" si="370"/>
        <v>0</v>
      </c>
      <c r="H81" s="5">
        <f t="shared" si="370"/>
        <v>0</v>
      </c>
      <c r="I81" s="5">
        <f t="shared" si="370"/>
        <v>0</v>
      </c>
      <c r="J81" s="5">
        <f t="shared" si="370"/>
        <v>0</v>
      </c>
      <c r="K81" s="5">
        <f t="shared" si="370"/>
        <v>0</v>
      </c>
      <c r="L81" s="5">
        <f t="shared" si="370"/>
        <v>0</v>
      </c>
      <c r="M81" s="5">
        <f t="shared" si="370"/>
        <v>0</v>
      </c>
      <c r="N81" s="5">
        <f t="shared" si="370"/>
        <v>0</v>
      </c>
      <c r="O81" s="5">
        <f t="shared" si="370"/>
        <v>0</v>
      </c>
      <c r="P81" s="5">
        <f t="shared" si="370"/>
        <v>0</v>
      </c>
      <c r="Q81" s="5">
        <f t="shared" si="370"/>
        <v>0</v>
      </c>
      <c r="R81" s="5">
        <f t="shared" si="370"/>
        <v>0</v>
      </c>
      <c r="S81" s="5">
        <f t="shared" si="370"/>
        <v>0</v>
      </c>
      <c r="T81" s="5">
        <f t="shared" si="370"/>
        <v>0</v>
      </c>
      <c r="U81" s="5">
        <f t="shared" si="370"/>
        <v>0</v>
      </c>
      <c r="V81" s="5">
        <f t="shared" si="370"/>
        <v>0</v>
      </c>
      <c r="W81" s="5">
        <f t="shared" si="370"/>
        <v>0</v>
      </c>
      <c r="X81" s="5">
        <f t="shared" si="371"/>
        <v>100</v>
      </c>
      <c r="Y81" s="5">
        <f t="shared" ref="Y81:AE81" si="372">(0*100)/1</f>
        <v>0</v>
      </c>
      <c r="Z81" s="5">
        <f t="shared" si="372"/>
        <v>0</v>
      </c>
      <c r="AA81" s="5">
        <f t="shared" si="372"/>
        <v>0</v>
      </c>
      <c r="AB81" s="5">
        <f t="shared" si="372"/>
        <v>0</v>
      </c>
      <c r="AC81" s="5">
        <f t="shared" si="372"/>
        <v>0</v>
      </c>
      <c r="AD81" s="5">
        <f t="shared" si="372"/>
        <v>0</v>
      </c>
      <c r="AE81" s="5">
        <f t="shared" si="372"/>
        <v>0</v>
      </c>
      <c r="AF81" s="5">
        <f t="shared" si="363"/>
        <v>100</v>
      </c>
    </row>
    <row r="82">
      <c r="A82" s="1" t="s">
        <v>12</v>
      </c>
      <c r="B82" s="5">
        <f t="shared" ref="B82:D82" si="373">(0*100)/1</f>
        <v>0</v>
      </c>
      <c r="C82" s="5">
        <f t="shared" si="373"/>
        <v>0</v>
      </c>
      <c r="D82" s="5">
        <f t="shared" si="373"/>
        <v>0</v>
      </c>
      <c r="E82" s="5">
        <f t="shared" si="374"/>
        <v>100</v>
      </c>
      <c r="F82" s="5">
        <f t="shared" ref="F82:AC82" si="375">(0*100)/1</f>
        <v>0</v>
      </c>
      <c r="G82" s="5">
        <f t="shared" si="375"/>
        <v>0</v>
      </c>
      <c r="H82" s="5">
        <f t="shared" si="375"/>
        <v>0</v>
      </c>
      <c r="I82" s="5">
        <f t="shared" si="375"/>
        <v>0</v>
      </c>
      <c r="J82" s="5">
        <f t="shared" si="375"/>
        <v>0</v>
      </c>
      <c r="K82" s="5">
        <f t="shared" si="375"/>
        <v>0</v>
      </c>
      <c r="L82" s="5">
        <f t="shared" si="375"/>
        <v>0</v>
      </c>
      <c r="M82" s="5">
        <f t="shared" si="375"/>
        <v>0</v>
      </c>
      <c r="N82" s="5">
        <f t="shared" si="375"/>
        <v>0</v>
      </c>
      <c r="O82" s="5">
        <f t="shared" si="375"/>
        <v>0</v>
      </c>
      <c r="P82" s="5">
        <f t="shared" si="375"/>
        <v>0</v>
      </c>
      <c r="Q82" s="5">
        <f t="shared" si="375"/>
        <v>0</v>
      </c>
      <c r="R82" s="5">
        <f t="shared" si="375"/>
        <v>0</v>
      </c>
      <c r="S82" s="5">
        <f t="shared" si="375"/>
        <v>0</v>
      </c>
      <c r="T82" s="5">
        <f t="shared" si="375"/>
        <v>0</v>
      </c>
      <c r="U82" s="5">
        <f t="shared" si="375"/>
        <v>0</v>
      </c>
      <c r="V82" s="5">
        <f t="shared" si="375"/>
        <v>0</v>
      </c>
      <c r="W82" s="5">
        <f t="shared" si="375"/>
        <v>0</v>
      </c>
      <c r="X82" s="5">
        <f t="shared" si="375"/>
        <v>0</v>
      </c>
      <c r="Y82" s="5">
        <f t="shared" si="375"/>
        <v>0</v>
      </c>
      <c r="Z82" s="5">
        <f t="shared" si="375"/>
        <v>0</v>
      </c>
      <c r="AA82" s="5">
        <f t="shared" si="375"/>
        <v>0</v>
      </c>
      <c r="AB82" s="5">
        <f t="shared" si="375"/>
        <v>0</v>
      </c>
      <c r="AC82" s="5">
        <f t="shared" si="375"/>
        <v>0</v>
      </c>
      <c r="AD82" s="5">
        <f t="shared" ref="AD82:AD83" si="379">(1*100)/1</f>
        <v>100</v>
      </c>
      <c r="AE82" s="5">
        <f t="shared" ref="AE82:AF82" si="376">(0*100)/1</f>
        <v>0</v>
      </c>
      <c r="AF82" s="5">
        <f t="shared" si="376"/>
        <v>0</v>
      </c>
    </row>
    <row r="83">
      <c r="A83" s="1" t="s">
        <v>13</v>
      </c>
      <c r="B83" s="5">
        <f t="shared" ref="B83:P83" si="377">(0*100)/1</f>
        <v>0</v>
      </c>
      <c r="C83" s="5">
        <f t="shared" si="377"/>
        <v>0</v>
      </c>
      <c r="D83" s="5">
        <f t="shared" si="377"/>
        <v>0</v>
      </c>
      <c r="E83" s="5">
        <f t="shared" si="377"/>
        <v>0</v>
      </c>
      <c r="F83" s="5">
        <f t="shared" si="377"/>
        <v>0</v>
      </c>
      <c r="G83" s="5">
        <f t="shared" si="377"/>
        <v>0</v>
      </c>
      <c r="H83" s="5">
        <f t="shared" si="377"/>
        <v>0</v>
      </c>
      <c r="I83" s="5">
        <f t="shared" si="377"/>
        <v>0</v>
      </c>
      <c r="J83" s="5">
        <f t="shared" si="377"/>
        <v>0</v>
      </c>
      <c r="K83" s="5">
        <f t="shared" si="377"/>
        <v>0</v>
      </c>
      <c r="L83" s="5">
        <f t="shared" si="377"/>
        <v>0</v>
      </c>
      <c r="M83" s="5">
        <f t="shared" si="377"/>
        <v>0</v>
      </c>
      <c r="N83" s="5">
        <f t="shared" si="377"/>
        <v>0</v>
      </c>
      <c r="O83" s="5">
        <f t="shared" si="377"/>
        <v>0</v>
      </c>
      <c r="P83" s="5">
        <f t="shared" si="377"/>
        <v>0</v>
      </c>
      <c r="Q83" s="5">
        <f>(1*100)/1</f>
        <v>100</v>
      </c>
      <c r="R83" s="5">
        <f t="shared" ref="R83:AC83" si="378">(0*100)/1</f>
        <v>0</v>
      </c>
      <c r="S83" s="5">
        <f t="shared" si="378"/>
        <v>0</v>
      </c>
      <c r="T83" s="5">
        <f t="shared" si="378"/>
        <v>0</v>
      </c>
      <c r="U83" s="5">
        <f t="shared" si="378"/>
        <v>0</v>
      </c>
      <c r="V83" s="5">
        <f t="shared" si="378"/>
        <v>0</v>
      </c>
      <c r="W83" s="5">
        <f t="shared" si="378"/>
        <v>0</v>
      </c>
      <c r="X83" s="5">
        <f t="shared" si="378"/>
        <v>0</v>
      </c>
      <c r="Y83" s="5">
        <f t="shared" si="378"/>
        <v>0</v>
      </c>
      <c r="Z83" s="5">
        <f t="shared" si="378"/>
        <v>0</v>
      </c>
      <c r="AA83" s="5">
        <f t="shared" si="378"/>
        <v>0</v>
      </c>
      <c r="AB83" s="5">
        <f t="shared" si="378"/>
        <v>0</v>
      </c>
      <c r="AC83" s="5">
        <f t="shared" si="378"/>
        <v>0</v>
      </c>
      <c r="AD83" s="5">
        <f t="shared" si="379"/>
        <v>100</v>
      </c>
      <c r="AE83" s="5">
        <f t="shared" ref="AE83:AF83" si="380">(0*100)/1</f>
        <v>0</v>
      </c>
      <c r="AF83" s="5">
        <f t="shared" si="380"/>
        <v>0</v>
      </c>
    </row>
    <row r="84">
      <c r="A84" s="1" t="s">
        <v>14</v>
      </c>
      <c r="B84" s="5">
        <f t="shared" ref="B84:AF84" si="381">(0*100)/1</f>
        <v>0</v>
      </c>
      <c r="C84" s="5">
        <f t="shared" si="381"/>
        <v>0</v>
      </c>
      <c r="D84" s="5">
        <f t="shared" si="381"/>
        <v>0</v>
      </c>
      <c r="E84" s="5">
        <f t="shared" si="381"/>
        <v>0</v>
      </c>
      <c r="F84" s="5">
        <f t="shared" si="381"/>
        <v>0</v>
      </c>
      <c r="G84" s="5">
        <f t="shared" si="381"/>
        <v>0</v>
      </c>
      <c r="H84" s="5">
        <f t="shared" si="381"/>
        <v>0</v>
      </c>
      <c r="I84" s="5">
        <f t="shared" si="381"/>
        <v>0</v>
      </c>
      <c r="J84" s="5">
        <f t="shared" si="381"/>
        <v>0</v>
      </c>
      <c r="K84" s="5">
        <f t="shared" si="381"/>
        <v>0</v>
      </c>
      <c r="L84" s="5">
        <f t="shared" si="381"/>
        <v>0</v>
      </c>
      <c r="M84" s="5">
        <f t="shared" si="381"/>
        <v>0</v>
      </c>
      <c r="N84" s="5">
        <f t="shared" si="381"/>
        <v>0</v>
      </c>
      <c r="O84" s="5">
        <f t="shared" si="381"/>
        <v>0</v>
      </c>
      <c r="P84" s="5">
        <f t="shared" si="381"/>
        <v>0</v>
      </c>
      <c r="Q84" s="5">
        <f t="shared" si="381"/>
        <v>0</v>
      </c>
      <c r="R84" s="5">
        <f t="shared" si="381"/>
        <v>0</v>
      </c>
      <c r="S84" s="5">
        <f t="shared" si="381"/>
        <v>0</v>
      </c>
      <c r="T84" s="5">
        <f t="shared" si="381"/>
        <v>0</v>
      </c>
      <c r="U84" s="5">
        <f t="shared" si="381"/>
        <v>0</v>
      </c>
      <c r="V84" s="5">
        <f t="shared" si="381"/>
        <v>0</v>
      </c>
      <c r="W84" s="5">
        <f t="shared" si="381"/>
        <v>0</v>
      </c>
      <c r="X84" s="5">
        <f t="shared" si="381"/>
        <v>0</v>
      </c>
      <c r="Y84" s="5">
        <f t="shared" si="381"/>
        <v>0</v>
      </c>
      <c r="Z84" s="5">
        <f t="shared" si="381"/>
        <v>0</v>
      </c>
      <c r="AA84" s="5">
        <f t="shared" si="381"/>
        <v>0</v>
      </c>
      <c r="AB84" s="5">
        <f t="shared" si="381"/>
        <v>0</v>
      </c>
      <c r="AC84" s="5">
        <f t="shared" si="381"/>
        <v>0</v>
      </c>
      <c r="AD84" s="5">
        <f t="shared" si="381"/>
        <v>0</v>
      </c>
      <c r="AE84" s="5">
        <f t="shared" si="381"/>
        <v>0</v>
      </c>
      <c r="AF84" s="5">
        <f t="shared" si="381"/>
        <v>0</v>
      </c>
    </row>
    <row r="85">
      <c r="A85" s="1" t="s">
        <v>15</v>
      </c>
      <c r="B85" s="5">
        <f t="shared" ref="B85:S85" si="382">(0*100)/1</f>
        <v>0</v>
      </c>
      <c r="C85" s="5">
        <f t="shared" si="382"/>
        <v>0</v>
      </c>
      <c r="D85" s="5">
        <f t="shared" si="382"/>
        <v>0</v>
      </c>
      <c r="E85" s="5">
        <f t="shared" si="382"/>
        <v>0</v>
      </c>
      <c r="F85" s="5">
        <f t="shared" si="382"/>
        <v>0</v>
      </c>
      <c r="G85" s="5">
        <f t="shared" si="382"/>
        <v>0</v>
      </c>
      <c r="H85" s="5">
        <f t="shared" si="382"/>
        <v>0</v>
      </c>
      <c r="I85" s="5">
        <f t="shared" si="382"/>
        <v>0</v>
      </c>
      <c r="J85" s="5">
        <f t="shared" si="382"/>
        <v>0</v>
      </c>
      <c r="K85" s="5">
        <f t="shared" si="382"/>
        <v>0</v>
      </c>
      <c r="L85" s="5">
        <f t="shared" si="382"/>
        <v>0</v>
      </c>
      <c r="M85" s="5">
        <f t="shared" si="382"/>
        <v>0</v>
      </c>
      <c r="N85" s="5">
        <f t="shared" si="382"/>
        <v>0</v>
      </c>
      <c r="O85" s="5">
        <f t="shared" si="382"/>
        <v>0</v>
      </c>
      <c r="P85" s="5">
        <f t="shared" si="382"/>
        <v>0</v>
      </c>
      <c r="Q85" s="5">
        <f t="shared" si="382"/>
        <v>0</v>
      </c>
      <c r="R85" s="5">
        <f t="shared" si="382"/>
        <v>0</v>
      </c>
      <c r="S85" s="5">
        <f t="shared" si="382"/>
        <v>0</v>
      </c>
      <c r="T85" s="5">
        <f>(1*100)/1</f>
        <v>100</v>
      </c>
      <c r="U85" s="5">
        <f t="shared" ref="U85:AE85" si="383">(0*100)/1</f>
        <v>0</v>
      </c>
      <c r="V85" s="5">
        <f t="shared" si="383"/>
        <v>0</v>
      </c>
      <c r="W85" s="5">
        <f t="shared" si="383"/>
        <v>0</v>
      </c>
      <c r="X85" s="5">
        <f t="shared" si="383"/>
        <v>0</v>
      </c>
      <c r="Y85" s="5">
        <f t="shared" si="383"/>
        <v>0</v>
      </c>
      <c r="Z85" s="5">
        <f t="shared" si="383"/>
        <v>0</v>
      </c>
      <c r="AA85" s="5">
        <f t="shared" si="383"/>
        <v>0</v>
      </c>
      <c r="AB85" s="5">
        <f t="shared" si="383"/>
        <v>0</v>
      </c>
      <c r="AC85" s="5">
        <f t="shared" si="383"/>
        <v>0</v>
      </c>
      <c r="AD85" s="5">
        <f t="shared" si="383"/>
        <v>0</v>
      </c>
      <c r="AE85" s="5">
        <f t="shared" si="383"/>
        <v>0</v>
      </c>
      <c r="AF85" s="5">
        <f>(1*100)/1</f>
        <v>100</v>
      </c>
    </row>
    <row r="86">
      <c r="A86" s="1" t="s">
        <v>16</v>
      </c>
      <c r="B86" s="5">
        <f t="shared" ref="B86:AF86" si="384">(0*100)/1</f>
        <v>0</v>
      </c>
      <c r="C86" s="5">
        <f t="shared" si="384"/>
        <v>0</v>
      </c>
      <c r="D86" s="5">
        <f t="shared" si="384"/>
        <v>0</v>
      </c>
      <c r="E86" s="5">
        <f t="shared" si="384"/>
        <v>0</v>
      </c>
      <c r="F86" s="5">
        <f t="shared" si="384"/>
        <v>0</v>
      </c>
      <c r="G86" s="5">
        <f t="shared" si="384"/>
        <v>0</v>
      </c>
      <c r="H86" s="5">
        <f t="shared" si="384"/>
        <v>0</v>
      </c>
      <c r="I86" s="5">
        <f t="shared" si="384"/>
        <v>0</v>
      </c>
      <c r="J86" s="5">
        <f t="shared" si="384"/>
        <v>0</v>
      </c>
      <c r="K86" s="5">
        <f t="shared" si="384"/>
        <v>0</v>
      </c>
      <c r="L86" s="5">
        <f t="shared" si="384"/>
        <v>0</v>
      </c>
      <c r="M86" s="5">
        <f t="shared" si="384"/>
        <v>0</v>
      </c>
      <c r="N86" s="5">
        <f t="shared" si="384"/>
        <v>0</v>
      </c>
      <c r="O86" s="5">
        <f t="shared" si="384"/>
        <v>0</v>
      </c>
      <c r="P86" s="5">
        <f t="shared" si="384"/>
        <v>0</v>
      </c>
      <c r="Q86" s="5">
        <f t="shared" si="384"/>
        <v>0</v>
      </c>
      <c r="R86" s="5">
        <f t="shared" si="384"/>
        <v>0</v>
      </c>
      <c r="S86" s="5">
        <f t="shared" si="384"/>
        <v>0</v>
      </c>
      <c r="T86" s="5">
        <f t="shared" si="384"/>
        <v>0</v>
      </c>
      <c r="U86" s="5">
        <f t="shared" si="384"/>
        <v>0</v>
      </c>
      <c r="V86" s="5">
        <f t="shared" si="384"/>
        <v>0</v>
      </c>
      <c r="W86" s="5">
        <f t="shared" si="384"/>
        <v>0</v>
      </c>
      <c r="X86" s="5">
        <f t="shared" si="384"/>
        <v>0</v>
      </c>
      <c r="Y86" s="5">
        <f t="shared" si="384"/>
        <v>0</v>
      </c>
      <c r="Z86" s="5">
        <f t="shared" si="384"/>
        <v>0</v>
      </c>
      <c r="AA86" s="5">
        <f t="shared" si="384"/>
        <v>0</v>
      </c>
      <c r="AB86" s="5">
        <f t="shared" si="384"/>
        <v>0</v>
      </c>
      <c r="AC86" s="5">
        <f t="shared" si="384"/>
        <v>0</v>
      </c>
      <c r="AD86" s="5">
        <f t="shared" si="384"/>
        <v>0</v>
      </c>
      <c r="AE86" s="5">
        <f t="shared" si="384"/>
        <v>0</v>
      </c>
      <c r="AF86" s="5">
        <f t="shared" si="384"/>
        <v>0</v>
      </c>
    </row>
    <row r="87">
      <c r="A87" s="1" t="s">
        <v>17</v>
      </c>
      <c r="B87" s="5">
        <f t="shared" ref="B87:AF87" si="385">(0*100)/1</f>
        <v>0</v>
      </c>
      <c r="C87" s="5">
        <f t="shared" si="385"/>
        <v>0</v>
      </c>
      <c r="D87" s="5">
        <f t="shared" si="385"/>
        <v>0</v>
      </c>
      <c r="E87" s="5">
        <f t="shared" si="385"/>
        <v>0</v>
      </c>
      <c r="F87" s="5">
        <f t="shared" si="385"/>
        <v>0</v>
      </c>
      <c r="G87" s="5">
        <f t="shared" si="385"/>
        <v>0</v>
      </c>
      <c r="H87" s="5">
        <f t="shared" si="385"/>
        <v>0</v>
      </c>
      <c r="I87" s="5">
        <f t="shared" si="385"/>
        <v>0</v>
      </c>
      <c r="J87" s="5">
        <f t="shared" si="385"/>
        <v>0</v>
      </c>
      <c r="K87" s="5">
        <f t="shared" si="385"/>
        <v>0</v>
      </c>
      <c r="L87" s="5">
        <f t="shared" si="385"/>
        <v>0</v>
      </c>
      <c r="M87" s="5">
        <f t="shared" si="385"/>
        <v>0</v>
      </c>
      <c r="N87" s="5">
        <f t="shared" si="385"/>
        <v>0</v>
      </c>
      <c r="O87" s="5">
        <f t="shared" si="385"/>
        <v>0</v>
      </c>
      <c r="P87" s="5">
        <f t="shared" si="385"/>
        <v>0</v>
      </c>
      <c r="Q87" s="5">
        <f t="shared" si="385"/>
        <v>0</v>
      </c>
      <c r="R87" s="5">
        <f t="shared" si="385"/>
        <v>0</v>
      </c>
      <c r="S87" s="5">
        <f t="shared" si="385"/>
        <v>0</v>
      </c>
      <c r="T87" s="5">
        <f t="shared" si="385"/>
        <v>0</v>
      </c>
      <c r="U87" s="5">
        <f t="shared" si="385"/>
        <v>0</v>
      </c>
      <c r="V87" s="5">
        <f t="shared" si="385"/>
        <v>0</v>
      </c>
      <c r="W87" s="5">
        <f t="shared" si="385"/>
        <v>0</v>
      </c>
      <c r="X87" s="5">
        <f t="shared" si="385"/>
        <v>0</v>
      </c>
      <c r="Y87" s="5">
        <f t="shared" si="385"/>
        <v>0</v>
      </c>
      <c r="Z87" s="5">
        <f t="shared" si="385"/>
        <v>0</v>
      </c>
      <c r="AA87" s="5">
        <f t="shared" si="385"/>
        <v>0</v>
      </c>
      <c r="AB87" s="5">
        <f t="shared" si="385"/>
        <v>0</v>
      </c>
      <c r="AC87" s="5">
        <f t="shared" si="385"/>
        <v>0</v>
      </c>
      <c r="AD87" s="5">
        <f t="shared" si="385"/>
        <v>0</v>
      </c>
      <c r="AE87" s="5">
        <f t="shared" si="385"/>
        <v>0</v>
      </c>
      <c r="AF87" s="5">
        <f t="shared" si="385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0" width="5.13"/>
  </cols>
  <sheetData>
    <row r="1">
      <c r="A1" s="1" t="s">
        <v>54</v>
      </c>
      <c r="B1" s="2">
        <v>45323.0</v>
      </c>
      <c r="C1" s="2">
        <v>45324.0</v>
      </c>
      <c r="D1" s="2">
        <v>45325.0</v>
      </c>
      <c r="E1" s="2">
        <v>45326.0</v>
      </c>
      <c r="F1" s="2">
        <v>45327.0</v>
      </c>
      <c r="G1" s="2">
        <v>45328.0</v>
      </c>
      <c r="H1" s="2">
        <v>45329.0</v>
      </c>
      <c r="I1" s="2">
        <v>45330.0</v>
      </c>
      <c r="J1" s="2">
        <v>45331.0</v>
      </c>
      <c r="K1" s="2">
        <v>45332.0</v>
      </c>
      <c r="L1" s="2">
        <v>45333.0</v>
      </c>
      <c r="M1" s="2">
        <v>45334.0</v>
      </c>
      <c r="N1" s="2">
        <v>45335.0</v>
      </c>
      <c r="O1" s="2">
        <v>45336.0</v>
      </c>
      <c r="P1" s="2">
        <v>45337.0</v>
      </c>
      <c r="Q1" s="2">
        <v>45338.0</v>
      </c>
      <c r="R1" s="2">
        <v>45339.0</v>
      </c>
      <c r="S1" s="2">
        <v>45340.0</v>
      </c>
      <c r="T1" s="2">
        <v>45341.0</v>
      </c>
      <c r="U1" s="2">
        <v>45342.0</v>
      </c>
      <c r="V1" s="2">
        <v>45343.0</v>
      </c>
      <c r="W1" s="2">
        <v>45344.0</v>
      </c>
      <c r="X1" s="2">
        <v>45345.0</v>
      </c>
      <c r="Y1" s="2">
        <v>45346.0</v>
      </c>
      <c r="Z1" s="2">
        <v>45347.0</v>
      </c>
      <c r="AA1" s="2">
        <v>45348.0</v>
      </c>
      <c r="AB1" s="2">
        <v>45349.0</v>
      </c>
      <c r="AC1" s="2">
        <v>45350.0</v>
      </c>
      <c r="AD1" s="2">
        <v>45351.0</v>
      </c>
      <c r="AE1" s="2"/>
      <c r="AF1" s="2"/>
      <c r="AG1" s="2"/>
    </row>
    <row r="2">
      <c r="A2" s="3" t="s">
        <v>55</v>
      </c>
    </row>
    <row r="3">
      <c r="A3" s="1" t="s">
        <v>2</v>
      </c>
      <c r="B3" s="5">
        <f t="shared" ref="B3:AD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>AVERAGE((B5:AD16))</f>
        <v>38.54166667</v>
      </c>
    </row>
    <row r="4">
      <c r="A4" s="1" t="s">
        <v>3</v>
      </c>
      <c r="B4" s="5">
        <f t="shared" ref="B4:G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ref="H4:H5" si="5">(1*100)/8</f>
        <v>12.5</v>
      </c>
      <c r="I4" s="5">
        <f t="shared" ref="I4:AD4" si="3">(0*100)/8</f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</row>
    <row r="5">
      <c r="A5" s="1" t="s">
        <v>4</v>
      </c>
      <c r="B5" s="5">
        <f t="shared" ref="B5:B7" si="8">(1*100)/8</f>
        <v>12.5</v>
      </c>
      <c r="C5" s="5">
        <f t="shared" ref="C5:D5" si="4">(3*100)/8</f>
        <v>37.5</v>
      </c>
      <c r="D5" s="5">
        <f t="shared" si="4"/>
        <v>37.5</v>
      </c>
      <c r="E5" s="5">
        <f>(2*100)/8</f>
        <v>25</v>
      </c>
      <c r="F5" s="5">
        <f t="shared" ref="F5:F7" si="9">(1*100)/8</f>
        <v>12.5</v>
      </c>
      <c r="G5" s="5">
        <f>(3*100)/8</f>
        <v>37.5</v>
      </c>
      <c r="H5" s="5">
        <f t="shared" si="5"/>
        <v>12.5</v>
      </c>
      <c r="I5" s="5">
        <f t="shared" ref="I5:I7" si="10">(2*100)/8</f>
        <v>25</v>
      </c>
      <c r="J5" s="5">
        <f>(1*100)/8</f>
        <v>12.5</v>
      </c>
      <c r="K5" s="5">
        <f>(4*100)/8</f>
        <v>50</v>
      </c>
      <c r="L5" s="5">
        <f>(3*100)/8</f>
        <v>37.5</v>
      </c>
      <c r="M5" s="5">
        <f>(0*100)/8</f>
        <v>0</v>
      </c>
      <c r="N5" s="5">
        <f>(3*100)/8</f>
        <v>37.5</v>
      </c>
      <c r="O5" s="5">
        <f>(1*100)/8</f>
        <v>12.5</v>
      </c>
      <c r="P5" s="5">
        <f t="shared" ref="P5:Q5" si="6">(2*100)/8</f>
        <v>25</v>
      </c>
      <c r="Q5" s="5">
        <f t="shared" si="6"/>
        <v>25</v>
      </c>
      <c r="R5" s="5">
        <f>(3*100)/8</f>
        <v>37.5</v>
      </c>
      <c r="S5" s="5">
        <f>(2*100)/8</f>
        <v>25</v>
      </c>
      <c r="T5" s="5">
        <f>(0*100)/8</f>
        <v>0</v>
      </c>
      <c r="U5" s="5">
        <f>(1*100)/8</f>
        <v>12.5</v>
      </c>
      <c r="V5" s="5">
        <f>(3*100)/8</f>
        <v>37.5</v>
      </c>
      <c r="W5" s="5">
        <f>(1*100)/8</f>
        <v>12.5</v>
      </c>
      <c r="X5" s="5">
        <f>(3*100)/8</f>
        <v>37.5</v>
      </c>
      <c r="Y5" s="5">
        <f>(2*100)/8</f>
        <v>25</v>
      </c>
      <c r="Z5" s="5">
        <f t="shared" ref="Z5:AB5" si="7">(1*100)/8</f>
        <v>12.5</v>
      </c>
      <c r="AA5" s="5">
        <f t="shared" si="7"/>
        <v>12.5</v>
      </c>
      <c r="AB5" s="5">
        <f t="shared" si="7"/>
        <v>12.5</v>
      </c>
      <c r="AC5" s="5">
        <f>(4*100)/8</f>
        <v>50</v>
      </c>
      <c r="AD5" s="5">
        <f>(1*100)/8</f>
        <v>12.5</v>
      </c>
    </row>
    <row r="6">
      <c r="A6" s="1" t="s">
        <v>5</v>
      </c>
      <c r="B6" s="5">
        <f t="shared" si="8"/>
        <v>12.5</v>
      </c>
      <c r="C6" s="5">
        <f>(4*100)/8</f>
        <v>50</v>
      </c>
      <c r="D6" s="5">
        <f>(6*100)/8</f>
        <v>75</v>
      </c>
      <c r="E6" s="5">
        <f>(5*100)/8</f>
        <v>62.5</v>
      </c>
      <c r="F6" s="5">
        <f t="shared" si="9"/>
        <v>12.5</v>
      </c>
      <c r="G6" s="5">
        <f t="shared" ref="G6:G10" si="14">(4*100)/8</f>
        <v>50</v>
      </c>
      <c r="H6" s="5">
        <f t="shared" ref="H6:H7" si="15">(3*100)/8</f>
        <v>37.5</v>
      </c>
      <c r="I6" s="5">
        <f t="shared" si="10"/>
        <v>25</v>
      </c>
      <c r="J6" s="5">
        <f t="shared" ref="J6:J7" si="16">(2*100)/8</f>
        <v>25</v>
      </c>
      <c r="K6" s="5">
        <f t="shared" ref="K6:K7" si="17">(7*100)/8</f>
        <v>87.5</v>
      </c>
      <c r="L6" s="5">
        <f>(6*100)/8</f>
        <v>75</v>
      </c>
      <c r="M6" s="5">
        <f t="shared" ref="M6:M7" si="18">(2*100)/8</f>
        <v>25</v>
      </c>
      <c r="N6" s="5">
        <f t="shared" ref="N6:O6" si="11">(4*100)/8</f>
        <v>50</v>
      </c>
      <c r="O6" s="5">
        <f t="shared" si="11"/>
        <v>50</v>
      </c>
      <c r="P6" s="5">
        <f t="shared" ref="P6:P8" si="19">(3*100)/8</f>
        <v>37.5</v>
      </c>
      <c r="Q6" s="5">
        <f>(2*100)/8</f>
        <v>25</v>
      </c>
      <c r="R6" s="5">
        <f t="shared" ref="R6:R9" si="20">(7*100)/8</f>
        <v>87.5</v>
      </c>
      <c r="S6" s="5">
        <f t="shared" ref="S6:T6" si="12">(3*100)/8</f>
        <v>37.5</v>
      </c>
      <c r="T6" s="5">
        <f t="shared" si="12"/>
        <v>37.5</v>
      </c>
      <c r="U6" s="5">
        <f t="shared" ref="U6:U8" si="21">(4*100)/8</f>
        <v>50</v>
      </c>
      <c r="V6" s="5">
        <f t="shared" ref="V6:V8" si="22">(6*100)/8</f>
        <v>75</v>
      </c>
      <c r="W6" s="5">
        <f>(5*100)/8</f>
        <v>62.5</v>
      </c>
      <c r="X6" s="5">
        <f>(6*100)/8</f>
        <v>75</v>
      </c>
      <c r="Y6" s="5">
        <f>(4*100)/8</f>
        <v>50</v>
      </c>
      <c r="Z6" s="5">
        <f>(6*100)/8</f>
        <v>75</v>
      </c>
      <c r="AA6" s="5">
        <f t="shared" ref="AA6:AA7" si="24">(0*100)/8</f>
        <v>0</v>
      </c>
      <c r="AB6" s="5">
        <f t="shared" ref="AB6:AB7" si="25">(2*100)/8</f>
        <v>25</v>
      </c>
      <c r="AC6" s="5">
        <f>(5*100)/8</f>
        <v>62.5</v>
      </c>
      <c r="AD6" s="5">
        <f>(6*100)/8</f>
        <v>75</v>
      </c>
    </row>
    <row r="7">
      <c r="A7" s="1" t="s">
        <v>6</v>
      </c>
      <c r="B7" s="5">
        <f t="shared" si="8"/>
        <v>12.5</v>
      </c>
      <c r="C7" s="5">
        <f>(6*100)/8</f>
        <v>75</v>
      </c>
      <c r="D7" s="5">
        <f t="shared" ref="D7:E7" si="13">(7*100)/8</f>
        <v>87.5</v>
      </c>
      <c r="E7" s="5">
        <f t="shared" si="13"/>
        <v>87.5</v>
      </c>
      <c r="F7" s="5">
        <f t="shared" si="9"/>
        <v>12.5</v>
      </c>
      <c r="G7" s="5">
        <f t="shared" si="14"/>
        <v>50</v>
      </c>
      <c r="H7" s="5">
        <f t="shared" si="15"/>
        <v>37.5</v>
      </c>
      <c r="I7" s="5">
        <f t="shared" si="10"/>
        <v>25</v>
      </c>
      <c r="J7" s="5">
        <f t="shared" si="16"/>
        <v>25</v>
      </c>
      <c r="K7" s="5">
        <f t="shared" si="17"/>
        <v>87.5</v>
      </c>
      <c r="L7" s="5">
        <f>(7*100)/8</f>
        <v>87.5</v>
      </c>
      <c r="M7" s="5">
        <f t="shared" si="18"/>
        <v>25</v>
      </c>
      <c r="N7" s="5">
        <f>(4*100)/8</f>
        <v>50</v>
      </c>
      <c r="O7" s="5">
        <f t="shared" ref="O7:O9" si="28">(5*100)/8</f>
        <v>62.5</v>
      </c>
      <c r="P7" s="5">
        <f t="shared" si="19"/>
        <v>37.5</v>
      </c>
      <c r="Q7" s="5">
        <f t="shared" ref="Q7:Q9" si="29">(3*100)/8</f>
        <v>37.5</v>
      </c>
      <c r="R7" s="5">
        <f t="shared" si="20"/>
        <v>87.5</v>
      </c>
      <c r="S7" s="5">
        <f>(5*100)/8</f>
        <v>62.5</v>
      </c>
      <c r="T7" s="5">
        <f>(1*100)/8</f>
        <v>12.5</v>
      </c>
      <c r="U7" s="5">
        <f t="shared" si="21"/>
        <v>50</v>
      </c>
      <c r="V7" s="5">
        <f t="shared" si="22"/>
        <v>75</v>
      </c>
      <c r="W7" s="5">
        <f>(4*100)/8</f>
        <v>50</v>
      </c>
      <c r="X7" s="5">
        <f t="shared" ref="X7:Y7" si="23">(5*100)/8</f>
        <v>62.5</v>
      </c>
      <c r="Y7" s="5">
        <f t="shared" si="23"/>
        <v>62.5</v>
      </c>
      <c r="Z7" s="5">
        <f t="shared" ref="Z7:Z8" si="30">(8*100)/8</f>
        <v>100</v>
      </c>
      <c r="AA7" s="5">
        <f t="shared" si="24"/>
        <v>0</v>
      </c>
      <c r="AB7" s="5">
        <f t="shared" si="25"/>
        <v>25</v>
      </c>
      <c r="AC7" s="5">
        <f>(6*100)/8</f>
        <v>75</v>
      </c>
      <c r="AD7" s="5">
        <f>(5*100)/8</f>
        <v>62.5</v>
      </c>
    </row>
    <row r="8">
      <c r="A8" s="1" t="s">
        <v>7</v>
      </c>
      <c r="B8" s="5">
        <f t="shared" ref="B8:B10" si="32">(2*100)/8</f>
        <v>25</v>
      </c>
      <c r="C8" s="5">
        <f t="shared" ref="C8:C10" si="33">(5*100)/8</f>
        <v>62.5</v>
      </c>
      <c r="D8" s="5">
        <f>(6*100)/8</f>
        <v>75</v>
      </c>
      <c r="E8" s="5">
        <f t="shared" ref="E8:E9" si="34">(8*100)/8</f>
        <v>100</v>
      </c>
      <c r="F8" s="5">
        <f t="shared" ref="F8:F9" si="35">(3*100)/8</f>
        <v>37.5</v>
      </c>
      <c r="G8" s="5">
        <f t="shared" si="14"/>
        <v>50</v>
      </c>
      <c r="H8" s="5">
        <f t="shared" ref="H8:I8" si="26">(2*100)/8</f>
        <v>25</v>
      </c>
      <c r="I8" s="5">
        <f t="shared" si="26"/>
        <v>25</v>
      </c>
      <c r="J8" s="5">
        <f>(1*100)/8</f>
        <v>12.5</v>
      </c>
      <c r="K8" s="5">
        <f t="shared" ref="K8:L8" si="27">(8*100)/8</f>
        <v>100</v>
      </c>
      <c r="L8" s="5">
        <f t="shared" si="27"/>
        <v>100</v>
      </c>
      <c r="M8" s="5">
        <f>(4*100)/8</f>
        <v>50</v>
      </c>
      <c r="N8" s="5">
        <f t="shared" ref="N8:N9" si="38">(6*100)/8</f>
        <v>75</v>
      </c>
      <c r="O8" s="5">
        <f t="shared" si="28"/>
        <v>62.5</v>
      </c>
      <c r="P8" s="5">
        <f t="shared" si="19"/>
        <v>37.5</v>
      </c>
      <c r="Q8" s="5">
        <f t="shared" si="29"/>
        <v>37.5</v>
      </c>
      <c r="R8" s="5">
        <f t="shared" si="20"/>
        <v>87.5</v>
      </c>
      <c r="S8" s="5">
        <f>(6*100)/8</f>
        <v>75</v>
      </c>
      <c r="T8" s="5">
        <f t="shared" ref="T8:T9" si="39">(2*100)/8</f>
        <v>25</v>
      </c>
      <c r="U8" s="5">
        <f t="shared" si="21"/>
        <v>50</v>
      </c>
      <c r="V8" s="5">
        <f t="shared" si="22"/>
        <v>75</v>
      </c>
      <c r="W8" s="5">
        <f t="shared" ref="W8:W9" si="40">(3*100)/8</f>
        <v>37.5</v>
      </c>
      <c r="X8" s="5">
        <f t="shared" ref="X8:X9" si="41">(7*100)/8</f>
        <v>87.5</v>
      </c>
      <c r="Y8" s="5">
        <f>(6*100)/8</f>
        <v>75</v>
      </c>
      <c r="Z8" s="5">
        <f t="shared" si="30"/>
        <v>100</v>
      </c>
      <c r="AA8" s="5">
        <f t="shared" ref="AA8:AA11" si="43">(1*100)/8</f>
        <v>12.5</v>
      </c>
      <c r="AB8" s="5">
        <f t="shared" ref="AB8:AB9" si="44">(4*100)/8</f>
        <v>50</v>
      </c>
      <c r="AC8" s="5">
        <f t="shared" ref="AC8:AD8" si="31">(5*100)/8</f>
        <v>62.5</v>
      </c>
      <c r="AD8" s="5">
        <f t="shared" si="31"/>
        <v>62.5</v>
      </c>
    </row>
    <row r="9">
      <c r="A9" s="1" t="s">
        <v>8</v>
      </c>
      <c r="B9" s="5">
        <f t="shared" si="32"/>
        <v>25</v>
      </c>
      <c r="C9" s="5">
        <f t="shared" si="33"/>
        <v>62.5</v>
      </c>
      <c r="D9" s="5">
        <f>(5*100)/8</f>
        <v>62.5</v>
      </c>
      <c r="E9" s="5">
        <f t="shared" si="34"/>
        <v>100</v>
      </c>
      <c r="F9" s="5">
        <f t="shared" si="35"/>
        <v>37.5</v>
      </c>
      <c r="G9" s="5">
        <f t="shared" si="14"/>
        <v>50</v>
      </c>
      <c r="H9" s="5">
        <f>(0*100)/8</f>
        <v>0</v>
      </c>
      <c r="I9" s="5">
        <f t="shared" ref="I9:J9" si="36">(2*100)/8</f>
        <v>25</v>
      </c>
      <c r="J9" s="5">
        <f t="shared" si="36"/>
        <v>25</v>
      </c>
      <c r="K9" s="5">
        <f t="shared" ref="K9:L9" si="37">(7*100)/8</f>
        <v>87.5</v>
      </c>
      <c r="L9" s="5">
        <f t="shared" si="37"/>
        <v>87.5</v>
      </c>
      <c r="M9" s="5">
        <f>(5*100)/8</f>
        <v>62.5</v>
      </c>
      <c r="N9" s="5">
        <f t="shared" si="38"/>
        <v>75</v>
      </c>
      <c r="O9" s="5">
        <f t="shared" si="28"/>
        <v>62.5</v>
      </c>
      <c r="P9" s="5">
        <f>(5*100)/8</f>
        <v>62.5</v>
      </c>
      <c r="Q9" s="5">
        <f t="shared" si="29"/>
        <v>37.5</v>
      </c>
      <c r="R9" s="5">
        <f t="shared" si="20"/>
        <v>87.5</v>
      </c>
      <c r="S9" s="5">
        <f>(5*100)/8</f>
        <v>62.5</v>
      </c>
      <c r="T9" s="5">
        <f t="shared" si="39"/>
        <v>25</v>
      </c>
      <c r="U9" s="5">
        <f>(6*100)/8</f>
        <v>75</v>
      </c>
      <c r="V9" s="5">
        <f>(4*100)/8</f>
        <v>50</v>
      </c>
      <c r="W9" s="5">
        <f t="shared" si="40"/>
        <v>37.5</v>
      </c>
      <c r="X9" s="5">
        <f t="shared" si="41"/>
        <v>87.5</v>
      </c>
      <c r="Y9" s="5">
        <f t="shared" ref="Y9:Z9" si="42">(8*100)/8</f>
        <v>100</v>
      </c>
      <c r="Z9" s="5">
        <f t="shared" si="42"/>
        <v>100</v>
      </c>
      <c r="AA9" s="5">
        <f t="shared" si="43"/>
        <v>12.5</v>
      </c>
      <c r="AB9" s="5">
        <f t="shared" si="44"/>
        <v>50</v>
      </c>
      <c r="AC9" s="5">
        <f>(3*100)/8</f>
        <v>37.5</v>
      </c>
      <c r="AD9" s="5">
        <f>(4*100)/8</f>
        <v>50</v>
      </c>
    </row>
    <row r="10">
      <c r="A10" s="1" t="s">
        <v>9</v>
      </c>
      <c r="B10" s="5">
        <f t="shared" si="32"/>
        <v>25</v>
      </c>
      <c r="C10" s="5">
        <f t="shared" si="33"/>
        <v>62.5</v>
      </c>
      <c r="D10" s="5">
        <f t="shared" ref="D10:E10" si="45">(7*100)/8</f>
        <v>87.5</v>
      </c>
      <c r="E10" s="5">
        <f t="shared" si="45"/>
        <v>87.5</v>
      </c>
      <c r="F10" s="5">
        <f>(2*100)/8</f>
        <v>25</v>
      </c>
      <c r="G10" s="5">
        <f t="shared" si="14"/>
        <v>50</v>
      </c>
      <c r="H10" s="5">
        <f t="shared" ref="H10:I10" si="46">(2*100)/8</f>
        <v>25</v>
      </c>
      <c r="I10" s="5">
        <f t="shared" si="46"/>
        <v>25</v>
      </c>
      <c r="J10" s="5">
        <f>(1*100)/8</f>
        <v>12.5</v>
      </c>
      <c r="K10" s="5">
        <f t="shared" ref="K10:L10" si="47">(5*100)/8</f>
        <v>62.5</v>
      </c>
      <c r="L10" s="5">
        <f t="shared" si="47"/>
        <v>62.5</v>
      </c>
      <c r="M10" s="5">
        <f t="shared" ref="M10:M11" si="54">(1*100)/8</f>
        <v>12.5</v>
      </c>
      <c r="N10" s="5">
        <f t="shared" ref="N10:O10" si="48">(5*100)/8</f>
        <v>62.5</v>
      </c>
      <c r="O10" s="5">
        <f t="shared" si="48"/>
        <v>62.5</v>
      </c>
      <c r="P10" s="5">
        <f>(3*100)/8</f>
        <v>37.5</v>
      </c>
      <c r="Q10" s="5">
        <f t="shared" ref="Q10:R10" si="49">(5*100)/8</f>
        <v>62.5</v>
      </c>
      <c r="R10" s="5">
        <f t="shared" si="49"/>
        <v>62.5</v>
      </c>
      <c r="S10" s="5">
        <f>(3*100)/8</f>
        <v>37.5</v>
      </c>
      <c r="T10" s="5">
        <f>(1*100)/8</f>
        <v>12.5</v>
      </c>
      <c r="U10" s="5">
        <f t="shared" ref="U10:W10" si="50">(3*100)/8</f>
        <v>37.5</v>
      </c>
      <c r="V10" s="5">
        <f t="shared" si="50"/>
        <v>37.5</v>
      </c>
      <c r="W10" s="5">
        <f t="shared" si="50"/>
        <v>37.5</v>
      </c>
      <c r="X10" s="5">
        <f t="shared" ref="X10:X11" si="57">(4*100)/8</f>
        <v>50</v>
      </c>
      <c r="Y10" s="5">
        <f>(8*100)/8</f>
        <v>100</v>
      </c>
      <c r="Z10" s="5">
        <f>(6*100)/8</f>
        <v>75</v>
      </c>
      <c r="AA10" s="5">
        <f t="shared" si="43"/>
        <v>12.5</v>
      </c>
      <c r="AB10" s="5">
        <f t="shared" ref="AB10:AD10" si="51">(3*100)/8</f>
        <v>37.5</v>
      </c>
      <c r="AC10" s="5">
        <f t="shared" si="51"/>
        <v>37.5</v>
      </c>
      <c r="AD10" s="5">
        <f t="shared" si="51"/>
        <v>37.5</v>
      </c>
    </row>
    <row r="11">
      <c r="A11" s="1" t="s">
        <v>10</v>
      </c>
      <c r="B11" s="5">
        <f>(1*100)/8</f>
        <v>12.5</v>
      </c>
      <c r="C11" s="5">
        <f t="shared" ref="C11:D11" si="52">(6*100)/8</f>
        <v>75</v>
      </c>
      <c r="D11" s="5">
        <f t="shared" si="52"/>
        <v>75</v>
      </c>
      <c r="E11" s="5">
        <f>(3*100)/8</f>
        <v>37.5</v>
      </c>
      <c r="F11" s="5">
        <f>(0*100)/8</f>
        <v>0</v>
      </c>
      <c r="G11" s="5">
        <f>(3*100)/8</f>
        <v>37.5</v>
      </c>
      <c r="H11" s="5">
        <f t="shared" ref="H11:H12" si="59">(1*100)/8</f>
        <v>12.5</v>
      </c>
      <c r="I11" s="5">
        <f t="shared" ref="I11:J11" si="53">(2*100)/8</f>
        <v>25</v>
      </c>
      <c r="J11" s="5">
        <f t="shared" si="53"/>
        <v>25</v>
      </c>
      <c r="K11" s="5">
        <f>(7*100)/8</f>
        <v>87.5</v>
      </c>
      <c r="L11" s="5">
        <f>(5*100)/8</f>
        <v>62.5</v>
      </c>
      <c r="M11" s="5">
        <f t="shared" si="54"/>
        <v>12.5</v>
      </c>
      <c r="N11" s="5">
        <f t="shared" ref="N11:P11" si="55">(3*100)/8</f>
        <v>37.5</v>
      </c>
      <c r="O11" s="5">
        <f t="shared" si="55"/>
        <v>37.5</v>
      </c>
      <c r="P11" s="5">
        <f t="shared" si="55"/>
        <v>37.5</v>
      </c>
      <c r="Q11" s="5">
        <f t="shared" ref="Q11:Q12" si="60">(4*100)/8</f>
        <v>50</v>
      </c>
      <c r="R11" s="5">
        <f t="shared" ref="R11:R14" si="61">(5*100)/8</f>
        <v>62.5</v>
      </c>
      <c r="S11" s="5">
        <f>(2*100)/8</f>
        <v>25</v>
      </c>
      <c r="T11" s="5">
        <f>(0*100)/8</f>
        <v>0</v>
      </c>
      <c r="U11" s="5">
        <f t="shared" ref="U11:U12" si="63">(2*100)/8</f>
        <v>25</v>
      </c>
      <c r="V11" s="5">
        <f t="shared" ref="V11:W11" si="56">(3*100)/8</f>
        <v>37.5</v>
      </c>
      <c r="W11" s="5">
        <f t="shared" si="56"/>
        <v>37.5</v>
      </c>
      <c r="X11" s="5">
        <f t="shared" si="57"/>
        <v>50</v>
      </c>
      <c r="Y11" s="5">
        <f t="shared" ref="Y11:Z11" si="58">(7*100)/8</f>
        <v>87.5</v>
      </c>
      <c r="Z11" s="5">
        <f t="shared" si="58"/>
        <v>87.5</v>
      </c>
      <c r="AA11" s="5">
        <f t="shared" si="43"/>
        <v>12.5</v>
      </c>
      <c r="AB11" s="5">
        <f>(2*100)/8</f>
        <v>25</v>
      </c>
      <c r="AC11" s="5">
        <f>(3*100)/8</f>
        <v>37.5</v>
      </c>
      <c r="AD11" s="5">
        <f>(5*100)/8</f>
        <v>62.5</v>
      </c>
    </row>
    <row r="12">
      <c r="A12" s="1" t="s">
        <v>11</v>
      </c>
      <c r="B12" s="5">
        <f t="shared" ref="B12:B15" si="65">(2*100)/8</f>
        <v>25</v>
      </c>
      <c r="C12" s="5">
        <f t="shared" ref="C12:C13" si="66">(5*100)/8</f>
        <v>62.5</v>
      </c>
      <c r="D12" s="5">
        <f>(7*100)/8</f>
        <v>87.5</v>
      </c>
      <c r="E12" s="5">
        <f>(4*100)/8</f>
        <v>50</v>
      </c>
      <c r="F12" s="5">
        <f t="shared" ref="F12:F14" si="67">(2*100)/8</f>
        <v>25</v>
      </c>
      <c r="G12" s="5">
        <f t="shared" ref="G12:G13" si="68">(5*100)/8</f>
        <v>62.5</v>
      </c>
      <c r="H12" s="5">
        <f t="shared" si="59"/>
        <v>12.5</v>
      </c>
      <c r="I12" s="5">
        <f t="shared" ref="I12:I13" si="69">(2*100)/8</f>
        <v>25</v>
      </c>
      <c r="J12" s="5">
        <f>(3*100)/8</f>
        <v>37.5</v>
      </c>
      <c r="K12" s="5">
        <f>(6*100)/8</f>
        <v>75</v>
      </c>
      <c r="L12" s="5">
        <f>(4*100)/8</f>
        <v>50</v>
      </c>
      <c r="M12" s="5">
        <f>(3*100)/8</f>
        <v>37.5</v>
      </c>
      <c r="N12" s="5">
        <f t="shared" ref="N12:N14" si="71">(4*100)/8</f>
        <v>50</v>
      </c>
      <c r="O12" s="5">
        <f>(2*100)/8</f>
        <v>25</v>
      </c>
      <c r="P12" s="5">
        <f>(3*100)/8</f>
        <v>37.5</v>
      </c>
      <c r="Q12" s="5">
        <f t="shared" si="60"/>
        <v>50</v>
      </c>
      <c r="R12" s="5">
        <f t="shared" si="61"/>
        <v>62.5</v>
      </c>
      <c r="S12" s="5">
        <f t="shared" ref="S12:T12" si="62">(0*100)/8</f>
        <v>0</v>
      </c>
      <c r="T12" s="5">
        <f t="shared" si="62"/>
        <v>0</v>
      </c>
      <c r="U12" s="5">
        <f t="shared" si="63"/>
        <v>25</v>
      </c>
      <c r="V12" s="5">
        <f t="shared" ref="V12:V13" si="74">(3*100)/8</f>
        <v>37.5</v>
      </c>
      <c r="W12" s="5">
        <f>(5*100)/8</f>
        <v>62.5</v>
      </c>
      <c r="X12" s="5">
        <f>(2*100)/8</f>
        <v>25</v>
      </c>
      <c r="Y12" s="5">
        <f t="shared" ref="Y12:Z12" si="64">(8*100)/8</f>
        <v>100</v>
      </c>
      <c r="Z12" s="5">
        <f t="shared" si="64"/>
        <v>100</v>
      </c>
      <c r="AA12" s="5">
        <f t="shared" ref="AA12:AA13" si="75">(0*100)/8</f>
        <v>0</v>
      </c>
      <c r="AB12" s="5">
        <f>(1*100)/8</f>
        <v>12.5</v>
      </c>
      <c r="AC12" s="5">
        <f>(2*100)/8</f>
        <v>25</v>
      </c>
      <c r="AD12" s="5">
        <f t="shared" ref="AD12:AD13" si="77">(4*100)/8</f>
        <v>50</v>
      </c>
    </row>
    <row r="13">
      <c r="A13" s="1" t="s">
        <v>12</v>
      </c>
      <c r="B13" s="5">
        <f t="shared" si="65"/>
        <v>25</v>
      </c>
      <c r="C13" s="5">
        <f t="shared" si="66"/>
        <v>62.5</v>
      </c>
      <c r="D13" s="5">
        <f>(5*100)/8</f>
        <v>62.5</v>
      </c>
      <c r="E13" s="5">
        <f t="shared" ref="E13:E14" si="79">(3*100)/8</f>
        <v>37.5</v>
      </c>
      <c r="F13" s="5">
        <f t="shared" si="67"/>
        <v>25</v>
      </c>
      <c r="G13" s="5">
        <f t="shared" si="68"/>
        <v>62.5</v>
      </c>
      <c r="H13" s="5">
        <f t="shared" ref="H13:H15" si="80">(0*100)/8</f>
        <v>0</v>
      </c>
      <c r="I13" s="5">
        <f t="shared" si="69"/>
        <v>25</v>
      </c>
      <c r="J13" s="5">
        <f t="shared" ref="J13:J14" si="81">(2*100)/8</f>
        <v>25</v>
      </c>
      <c r="K13" s="5">
        <f>(5*100)/8</f>
        <v>62.5</v>
      </c>
      <c r="L13" s="5">
        <f t="shared" ref="L13:M13" si="70">(3*100)/8</f>
        <v>37.5</v>
      </c>
      <c r="M13" s="5">
        <f t="shared" si="70"/>
        <v>37.5</v>
      </c>
      <c r="N13" s="5">
        <f t="shared" si="71"/>
        <v>50</v>
      </c>
      <c r="O13" s="5">
        <f t="shared" ref="O13:P13" si="72">(1*100)/8</f>
        <v>12.5</v>
      </c>
      <c r="P13" s="5">
        <f t="shared" si="72"/>
        <v>12.5</v>
      </c>
      <c r="Q13" s="5">
        <f>(3*100)/8</f>
        <v>37.5</v>
      </c>
      <c r="R13" s="5">
        <f t="shared" si="61"/>
        <v>62.5</v>
      </c>
      <c r="S13" s="5">
        <f t="shared" ref="S13:T13" si="73">(0*100)/8</f>
        <v>0</v>
      </c>
      <c r="T13" s="5">
        <f t="shared" si="73"/>
        <v>0</v>
      </c>
      <c r="U13" s="5">
        <f>(1*100)/8</f>
        <v>12.5</v>
      </c>
      <c r="V13" s="5">
        <f t="shared" si="74"/>
        <v>37.5</v>
      </c>
      <c r="W13" s="5">
        <f>(3*100)/8</f>
        <v>37.5</v>
      </c>
      <c r="X13" s="5">
        <f>(1*100)/8</f>
        <v>12.5</v>
      </c>
      <c r="Y13" s="5">
        <f>(6*100)/8</f>
        <v>75</v>
      </c>
      <c r="Z13" s="5">
        <f>(7*100)/8</f>
        <v>87.5</v>
      </c>
      <c r="AA13" s="5">
        <f t="shared" si="75"/>
        <v>0</v>
      </c>
      <c r="AB13" s="5">
        <f t="shared" ref="AB13:AC13" si="76">(2*100)/8</f>
        <v>25</v>
      </c>
      <c r="AC13" s="5">
        <f t="shared" si="76"/>
        <v>25</v>
      </c>
      <c r="AD13" s="5">
        <f t="shared" si="77"/>
        <v>50</v>
      </c>
    </row>
    <row r="14">
      <c r="A14" s="1" t="s">
        <v>13</v>
      </c>
      <c r="B14" s="5">
        <f t="shared" si="65"/>
        <v>25</v>
      </c>
      <c r="C14" s="5">
        <f t="shared" ref="C14:D14" si="78">(4*100)/8</f>
        <v>50</v>
      </c>
      <c r="D14" s="5">
        <f t="shared" si="78"/>
        <v>50</v>
      </c>
      <c r="E14" s="5">
        <f t="shared" si="79"/>
        <v>37.5</v>
      </c>
      <c r="F14" s="5">
        <f t="shared" si="67"/>
        <v>25</v>
      </c>
      <c r="G14" s="5">
        <f>(3*100)/8</f>
        <v>37.5</v>
      </c>
      <c r="H14" s="5">
        <f t="shared" si="80"/>
        <v>0</v>
      </c>
      <c r="I14" s="5">
        <f t="shared" ref="I14:I16" si="88">(1*100)/8</f>
        <v>12.5</v>
      </c>
      <c r="J14" s="5">
        <f t="shared" si="81"/>
        <v>25</v>
      </c>
      <c r="K14" s="5">
        <f t="shared" ref="K14:M14" si="82">(3*100)/8</f>
        <v>37.5</v>
      </c>
      <c r="L14" s="5">
        <f t="shared" si="82"/>
        <v>37.5</v>
      </c>
      <c r="M14" s="5">
        <f t="shared" si="82"/>
        <v>37.5</v>
      </c>
      <c r="N14" s="5">
        <f t="shared" si="71"/>
        <v>50</v>
      </c>
      <c r="O14" s="5">
        <f t="shared" ref="O14:O16" si="90">(0*100)/8</f>
        <v>0</v>
      </c>
      <c r="P14" s="5">
        <f t="shared" ref="P14:Q14" si="83">(1*100)/8</f>
        <v>12.5</v>
      </c>
      <c r="Q14" s="5">
        <f t="shared" si="83"/>
        <v>12.5</v>
      </c>
      <c r="R14" s="5">
        <f t="shared" si="61"/>
        <v>62.5</v>
      </c>
      <c r="S14" s="5">
        <f t="shared" ref="S14:T14" si="84">(0*100)/8</f>
        <v>0</v>
      </c>
      <c r="T14" s="5">
        <f t="shared" si="84"/>
        <v>0</v>
      </c>
      <c r="U14" s="5">
        <f t="shared" ref="U14:V14" si="85">(2*100)/8</f>
        <v>25</v>
      </c>
      <c r="V14" s="5">
        <f t="shared" si="85"/>
        <v>25</v>
      </c>
      <c r="W14" s="5">
        <f>(1*100)/8</f>
        <v>12.5</v>
      </c>
      <c r="X14" s="5">
        <f t="shared" ref="X14:X16" si="92">(0*100)/8</f>
        <v>0</v>
      </c>
      <c r="Y14" s="5">
        <f>(5*100)/8</f>
        <v>62.5</v>
      </c>
      <c r="Z14" s="5">
        <f>(6*100)/8</f>
        <v>75</v>
      </c>
      <c r="AA14" s="5">
        <f t="shared" ref="AA14:AA15" si="93">(1*100)/8</f>
        <v>12.5</v>
      </c>
      <c r="AB14" s="5">
        <f t="shared" ref="AB14:AC14" si="86">(2*100)/8</f>
        <v>25</v>
      </c>
      <c r="AC14" s="5">
        <f t="shared" si="86"/>
        <v>25</v>
      </c>
      <c r="AD14" s="5">
        <f t="shared" ref="AD14:AD15" si="94">(3*100)/8</f>
        <v>37.5</v>
      </c>
    </row>
    <row r="15">
      <c r="A15" s="1" t="s">
        <v>14</v>
      </c>
      <c r="B15" s="5">
        <f t="shared" si="65"/>
        <v>25</v>
      </c>
      <c r="C15" s="5">
        <f t="shared" ref="C15:D15" si="87">(3*100)/8</f>
        <v>37.5</v>
      </c>
      <c r="D15" s="5">
        <f t="shared" si="87"/>
        <v>37.5</v>
      </c>
      <c r="E15" s="5">
        <f>(2*100)/8</f>
        <v>25</v>
      </c>
      <c r="F15" s="5">
        <f>(1*100)/8</f>
        <v>12.5</v>
      </c>
      <c r="G15" s="5">
        <f>(2*100)/8</f>
        <v>25</v>
      </c>
      <c r="H15" s="5">
        <f t="shared" si="80"/>
        <v>0</v>
      </c>
      <c r="I15" s="5">
        <f t="shared" si="88"/>
        <v>12.5</v>
      </c>
      <c r="J15" s="5">
        <f t="shared" ref="J15:J16" si="96">(1*100)/8</f>
        <v>12.5</v>
      </c>
      <c r="K15" s="5">
        <f>(4*100)/8</f>
        <v>50</v>
      </c>
      <c r="L15" s="5">
        <f t="shared" ref="L15:M15" si="89">(2*100)/8</f>
        <v>25</v>
      </c>
      <c r="M15" s="5">
        <f t="shared" si="89"/>
        <v>25</v>
      </c>
      <c r="N15" s="5">
        <f>(3*100)/8</f>
        <v>37.5</v>
      </c>
      <c r="O15" s="5">
        <f t="shared" si="90"/>
        <v>0</v>
      </c>
      <c r="P15" s="5">
        <f t="shared" ref="P15:P16" si="98">(0*100)/8</f>
        <v>0</v>
      </c>
      <c r="Q15" s="5">
        <f t="shared" ref="Q15:Q16" si="99">(1*100)/8</f>
        <v>12.5</v>
      </c>
      <c r="R15" s="5">
        <f>(3*100)/8</f>
        <v>37.5</v>
      </c>
      <c r="S15" s="5">
        <f t="shared" ref="S15:T15" si="91">(0*100)/8</f>
        <v>0</v>
      </c>
      <c r="T15" s="5">
        <f t="shared" si="91"/>
        <v>0</v>
      </c>
      <c r="U15" s="5">
        <f>(2*100)/8</f>
        <v>25</v>
      </c>
      <c r="V15" s="5">
        <f t="shared" ref="V15:V16" si="101">(1*100)/8</f>
        <v>12.5</v>
      </c>
      <c r="W15" s="5">
        <f>(2*100)/8</f>
        <v>25</v>
      </c>
      <c r="X15" s="5">
        <f t="shared" si="92"/>
        <v>0</v>
      </c>
      <c r="Y15" s="5">
        <f>(3*100)/8</f>
        <v>37.5</v>
      </c>
      <c r="Z15" s="5">
        <f>(4*100)/8</f>
        <v>50</v>
      </c>
      <c r="AA15" s="5">
        <f t="shared" si="93"/>
        <v>12.5</v>
      </c>
      <c r="AB15" s="5">
        <f>(3*100)/8</f>
        <v>37.5</v>
      </c>
      <c r="AC15" s="5">
        <f t="shared" ref="AC15:AC16" si="103">(1*100)/8</f>
        <v>12.5</v>
      </c>
      <c r="AD15" s="5">
        <f t="shared" si="94"/>
        <v>37.5</v>
      </c>
    </row>
    <row r="16">
      <c r="A16" s="1" t="s">
        <v>15</v>
      </c>
      <c r="B16" s="5">
        <f t="shared" ref="B16:B18" si="104">(0*100)/8</f>
        <v>0</v>
      </c>
      <c r="C16" s="5">
        <f>(3*100)/8</f>
        <v>37.5</v>
      </c>
      <c r="D16" s="5">
        <f>(2*100)/8</f>
        <v>25</v>
      </c>
      <c r="E16" s="5">
        <f>(1*100)/8</f>
        <v>12.5</v>
      </c>
      <c r="F16" s="5">
        <f t="shared" ref="F16:H16" si="95">(0*100)/8</f>
        <v>0</v>
      </c>
      <c r="G16" s="5">
        <f t="shared" si="95"/>
        <v>0</v>
      </c>
      <c r="H16" s="5">
        <f t="shared" si="95"/>
        <v>0</v>
      </c>
      <c r="I16" s="5">
        <f t="shared" si="88"/>
        <v>12.5</v>
      </c>
      <c r="J16" s="5">
        <f t="shared" si="96"/>
        <v>12.5</v>
      </c>
      <c r="K16" s="5">
        <f>(2*100)/8</f>
        <v>25</v>
      </c>
      <c r="L16" s="5">
        <f t="shared" ref="L16:M16" si="97">(0*100)/8</f>
        <v>0</v>
      </c>
      <c r="M16" s="5">
        <f t="shared" si="97"/>
        <v>0</v>
      </c>
      <c r="N16" s="5">
        <f>(2*100)/8</f>
        <v>25</v>
      </c>
      <c r="O16" s="5">
        <f t="shared" si="90"/>
        <v>0</v>
      </c>
      <c r="P16" s="5">
        <f t="shared" si="98"/>
        <v>0</v>
      </c>
      <c r="Q16" s="5">
        <f t="shared" si="99"/>
        <v>12.5</v>
      </c>
      <c r="R16" s="5">
        <f>(2*100)/8</f>
        <v>25</v>
      </c>
      <c r="S16" s="5">
        <f t="shared" ref="S16:U16" si="100">(0*100)/8</f>
        <v>0</v>
      </c>
      <c r="T16" s="5">
        <f t="shared" si="100"/>
        <v>0</v>
      </c>
      <c r="U16" s="5">
        <f t="shared" si="100"/>
        <v>0</v>
      </c>
      <c r="V16" s="5">
        <f t="shared" si="101"/>
        <v>12.5</v>
      </c>
      <c r="W16" s="5">
        <f>(1*100)/8</f>
        <v>12.5</v>
      </c>
      <c r="X16" s="5">
        <f t="shared" si="92"/>
        <v>0</v>
      </c>
      <c r="Y16" s="5">
        <f>(2*100)/8</f>
        <v>25</v>
      </c>
      <c r="Z16" s="5">
        <f t="shared" ref="Z16:AA16" si="102">(1*100)/8</f>
        <v>12.5</v>
      </c>
      <c r="AA16" s="5">
        <f t="shared" si="102"/>
        <v>12.5</v>
      </c>
      <c r="AB16" s="5">
        <f>(2*100)/8</f>
        <v>25</v>
      </c>
      <c r="AC16" s="5">
        <f t="shared" si="103"/>
        <v>12.5</v>
      </c>
      <c r="AD16" s="5">
        <f>(1*100)/8</f>
        <v>12.5</v>
      </c>
    </row>
    <row r="17">
      <c r="A17" s="1" t="s">
        <v>16</v>
      </c>
      <c r="B17" s="5">
        <f t="shared" si="104"/>
        <v>0</v>
      </c>
      <c r="C17" s="5">
        <f t="shared" ref="C17:AD17" si="105">(0*100)/8</f>
        <v>0</v>
      </c>
      <c r="D17" s="5">
        <f t="shared" si="105"/>
        <v>0</v>
      </c>
      <c r="E17" s="5">
        <f t="shared" si="105"/>
        <v>0</v>
      </c>
      <c r="F17" s="5">
        <f t="shared" si="105"/>
        <v>0</v>
      </c>
      <c r="G17" s="5">
        <f t="shared" si="105"/>
        <v>0</v>
      </c>
      <c r="H17" s="5">
        <f t="shared" si="105"/>
        <v>0</v>
      </c>
      <c r="I17" s="5">
        <f t="shared" si="105"/>
        <v>0</v>
      </c>
      <c r="J17" s="5">
        <f t="shared" si="105"/>
        <v>0</v>
      </c>
      <c r="K17" s="5">
        <f t="shared" si="105"/>
        <v>0</v>
      </c>
      <c r="L17" s="5">
        <f t="shared" si="105"/>
        <v>0</v>
      </c>
      <c r="M17" s="5">
        <f t="shared" si="105"/>
        <v>0</v>
      </c>
      <c r="N17" s="5">
        <f t="shared" si="105"/>
        <v>0</v>
      </c>
      <c r="O17" s="5">
        <f t="shared" si="105"/>
        <v>0</v>
      </c>
      <c r="P17" s="5">
        <f t="shared" si="105"/>
        <v>0</v>
      </c>
      <c r="Q17" s="5">
        <f t="shared" si="105"/>
        <v>0</v>
      </c>
      <c r="R17" s="5">
        <f t="shared" si="105"/>
        <v>0</v>
      </c>
      <c r="S17" s="5">
        <f t="shared" si="105"/>
        <v>0</v>
      </c>
      <c r="T17" s="5">
        <f t="shared" si="105"/>
        <v>0</v>
      </c>
      <c r="U17" s="5">
        <f t="shared" si="105"/>
        <v>0</v>
      </c>
      <c r="V17" s="5">
        <f t="shared" si="105"/>
        <v>0</v>
      </c>
      <c r="W17" s="5">
        <f t="shared" si="105"/>
        <v>0</v>
      </c>
      <c r="X17" s="5">
        <f t="shared" si="105"/>
        <v>0</v>
      </c>
      <c r="Y17" s="5">
        <f t="shared" si="105"/>
        <v>0</v>
      </c>
      <c r="Z17" s="5">
        <f t="shared" si="105"/>
        <v>0</v>
      </c>
      <c r="AA17" s="5">
        <f t="shared" si="105"/>
        <v>0</v>
      </c>
      <c r="AB17" s="5">
        <f t="shared" si="105"/>
        <v>0</v>
      </c>
      <c r="AC17" s="5">
        <f t="shared" si="105"/>
        <v>0</v>
      </c>
      <c r="AD17" s="5">
        <f t="shared" si="105"/>
        <v>0</v>
      </c>
    </row>
    <row r="18">
      <c r="A18" s="1" t="s">
        <v>17</v>
      </c>
      <c r="B18" s="5">
        <f t="shared" si="104"/>
        <v>0</v>
      </c>
      <c r="C18" s="5">
        <f t="shared" ref="C18:AD18" si="106">(0*100)/8</f>
        <v>0</v>
      </c>
      <c r="D18" s="5">
        <f t="shared" si="106"/>
        <v>0</v>
      </c>
      <c r="E18" s="5">
        <f t="shared" si="106"/>
        <v>0</v>
      </c>
      <c r="F18" s="5">
        <f t="shared" si="106"/>
        <v>0</v>
      </c>
      <c r="G18" s="5">
        <f t="shared" si="106"/>
        <v>0</v>
      </c>
      <c r="H18" s="5">
        <f t="shared" si="106"/>
        <v>0</v>
      </c>
      <c r="I18" s="5">
        <f t="shared" si="106"/>
        <v>0</v>
      </c>
      <c r="J18" s="5">
        <f t="shared" si="106"/>
        <v>0</v>
      </c>
      <c r="K18" s="5">
        <f t="shared" si="106"/>
        <v>0</v>
      </c>
      <c r="L18" s="5">
        <f t="shared" si="106"/>
        <v>0</v>
      </c>
      <c r="M18" s="5">
        <f t="shared" si="106"/>
        <v>0</v>
      </c>
      <c r="N18" s="5">
        <f t="shared" si="106"/>
        <v>0</v>
      </c>
      <c r="O18" s="5">
        <f t="shared" si="106"/>
        <v>0</v>
      </c>
      <c r="P18" s="5">
        <f t="shared" si="106"/>
        <v>0</v>
      </c>
      <c r="Q18" s="5">
        <f t="shared" si="106"/>
        <v>0</v>
      </c>
      <c r="R18" s="5">
        <f t="shared" si="106"/>
        <v>0</v>
      </c>
      <c r="S18" s="5">
        <f t="shared" si="106"/>
        <v>0</v>
      </c>
      <c r="T18" s="5">
        <f t="shared" si="106"/>
        <v>0</v>
      </c>
      <c r="U18" s="5">
        <f t="shared" si="106"/>
        <v>0</v>
      </c>
      <c r="V18" s="5">
        <f t="shared" si="106"/>
        <v>0</v>
      </c>
      <c r="W18" s="5">
        <f t="shared" si="106"/>
        <v>0</v>
      </c>
      <c r="X18" s="5">
        <f t="shared" si="106"/>
        <v>0</v>
      </c>
      <c r="Y18" s="5">
        <f t="shared" si="106"/>
        <v>0</v>
      </c>
      <c r="Z18" s="5">
        <f t="shared" si="106"/>
        <v>0</v>
      </c>
      <c r="AA18" s="5">
        <f t="shared" si="106"/>
        <v>0</v>
      </c>
      <c r="AB18" s="5">
        <f t="shared" si="106"/>
        <v>0</v>
      </c>
      <c r="AC18" s="5">
        <f t="shared" si="106"/>
        <v>0</v>
      </c>
      <c r="AD18" s="5">
        <f t="shared" si="106"/>
        <v>0</v>
      </c>
    </row>
    <row r="19">
      <c r="A19" s="3" t="s">
        <v>18</v>
      </c>
    </row>
    <row r="20">
      <c r="A20" s="1" t="s">
        <v>2</v>
      </c>
      <c r="B20" s="24">
        <f t="shared" ref="B20:C20" si="107">(0*100)/2</f>
        <v>0</v>
      </c>
      <c r="C20" s="24">
        <f t="shared" si="107"/>
        <v>0</v>
      </c>
      <c r="D20" s="25">
        <v>0.0</v>
      </c>
      <c r="E20" s="25">
        <v>0.0</v>
      </c>
      <c r="F20" s="25">
        <v>0.0</v>
      </c>
      <c r="G20" s="25">
        <v>0.0</v>
      </c>
      <c r="H20" s="25">
        <v>0.0</v>
      </c>
      <c r="I20" s="25">
        <v>0.0</v>
      </c>
      <c r="J20" s="25">
        <v>0.0</v>
      </c>
      <c r="K20" s="25">
        <f t="shared" ref="K20:AD20" si="108">(0*100)/2</f>
        <v>0</v>
      </c>
      <c r="L20" s="25">
        <f t="shared" si="108"/>
        <v>0</v>
      </c>
      <c r="M20" s="25">
        <f t="shared" si="108"/>
        <v>0</v>
      </c>
      <c r="N20" s="25">
        <f t="shared" si="108"/>
        <v>0</v>
      </c>
      <c r="O20" s="25">
        <f t="shared" si="108"/>
        <v>0</v>
      </c>
      <c r="P20" s="25">
        <f t="shared" si="108"/>
        <v>0</v>
      </c>
      <c r="Q20" s="25">
        <f t="shared" si="108"/>
        <v>0</v>
      </c>
      <c r="R20" s="25">
        <f t="shared" si="108"/>
        <v>0</v>
      </c>
      <c r="S20" s="25">
        <f t="shared" si="108"/>
        <v>0</v>
      </c>
      <c r="T20" s="25">
        <f t="shared" si="108"/>
        <v>0</v>
      </c>
      <c r="U20" s="25">
        <f t="shared" si="108"/>
        <v>0</v>
      </c>
      <c r="V20" s="25">
        <f t="shared" si="108"/>
        <v>0</v>
      </c>
      <c r="W20" s="25">
        <f t="shared" si="108"/>
        <v>0</v>
      </c>
      <c r="X20" s="25">
        <f t="shared" si="108"/>
        <v>0</v>
      </c>
      <c r="Y20" s="25">
        <f t="shared" si="108"/>
        <v>0</v>
      </c>
      <c r="Z20" s="25">
        <f t="shared" si="108"/>
        <v>0</v>
      </c>
      <c r="AA20" s="25">
        <f t="shared" si="108"/>
        <v>0</v>
      </c>
      <c r="AB20" s="25">
        <f t="shared" si="108"/>
        <v>0</v>
      </c>
      <c r="AC20" s="25">
        <f t="shared" si="108"/>
        <v>0</v>
      </c>
      <c r="AD20" s="25">
        <f t="shared" si="108"/>
        <v>0</v>
      </c>
    </row>
    <row r="21">
      <c r="A21" s="1" t="s">
        <v>3</v>
      </c>
      <c r="B21" s="24">
        <f t="shared" ref="B21:C21" si="109">(0*100)/2</f>
        <v>0</v>
      </c>
      <c r="C21" s="24">
        <f t="shared" si="109"/>
        <v>0</v>
      </c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f t="shared" ref="K21:AD21" si="110">(0*100)/2</f>
        <v>0</v>
      </c>
      <c r="L21" s="25">
        <f t="shared" si="110"/>
        <v>0</v>
      </c>
      <c r="M21" s="25">
        <f t="shared" si="110"/>
        <v>0</v>
      </c>
      <c r="N21" s="25">
        <f t="shared" si="110"/>
        <v>0</v>
      </c>
      <c r="O21" s="25">
        <f t="shared" si="110"/>
        <v>0</v>
      </c>
      <c r="P21" s="25">
        <f t="shared" si="110"/>
        <v>0</v>
      </c>
      <c r="Q21" s="25">
        <f t="shared" si="110"/>
        <v>0</v>
      </c>
      <c r="R21" s="25">
        <f t="shared" si="110"/>
        <v>0</v>
      </c>
      <c r="S21" s="25">
        <f t="shared" si="110"/>
        <v>0</v>
      </c>
      <c r="T21" s="25">
        <f t="shared" si="110"/>
        <v>0</v>
      </c>
      <c r="U21" s="25">
        <f t="shared" si="110"/>
        <v>0</v>
      </c>
      <c r="V21" s="25">
        <f t="shared" si="110"/>
        <v>0</v>
      </c>
      <c r="W21" s="25">
        <f t="shared" si="110"/>
        <v>0</v>
      </c>
      <c r="X21" s="25">
        <f t="shared" si="110"/>
        <v>0</v>
      </c>
      <c r="Y21" s="25">
        <f t="shared" si="110"/>
        <v>0</v>
      </c>
      <c r="Z21" s="25">
        <f t="shared" si="110"/>
        <v>0</v>
      </c>
      <c r="AA21" s="25">
        <f t="shared" si="110"/>
        <v>0</v>
      </c>
      <c r="AB21" s="25">
        <f t="shared" si="110"/>
        <v>0</v>
      </c>
      <c r="AC21" s="25">
        <f t="shared" si="110"/>
        <v>0</v>
      </c>
      <c r="AD21" s="25">
        <f t="shared" si="110"/>
        <v>0</v>
      </c>
    </row>
    <row r="22">
      <c r="A22" s="1" t="s">
        <v>4</v>
      </c>
      <c r="B22" s="24">
        <f t="shared" ref="B22:C22" si="111">(0*100)/2</f>
        <v>0</v>
      </c>
      <c r="C22" s="24">
        <f t="shared" si="111"/>
        <v>0</v>
      </c>
      <c r="D22" s="25">
        <v>0.0</v>
      </c>
      <c r="E22" s="25">
        <v>0.0</v>
      </c>
      <c r="F22" s="25">
        <v>0.0</v>
      </c>
      <c r="G22" s="25">
        <v>0.0</v>
      </c>
      <c r="H22" s="25">
        <v>0.0</v>
      </c>
      <c r="I22" s="25">
        <v>0.0</v>
      </c>
      <c r="J22" s="25">
        <v>0.0</v>
      </c>
      <c r="K22" s="25">
        <f t="shared" ref="K22:Z22" si="112">(0*100)/2</f>
        <v>0</v>
      </c>
      <c r="L22" s="25">
        <f t="shared" si="112"/>
        <v>0</v>
      </c>
      <c r="M22" s="25">
        <f t="shared" si="112"/>
        <v>0</v>
      </c>
      <c r="N22" s="25">
        <f t="shared" si="112"/>
        <v>0</v>
      </c>
      <c r="O22" s="25">
        <f t="shared" si="112"/>
        <v>0</v>
      </c>
      <c r="P22" s="25">
        <f t="shared" si="112"/>
        <v>0</v>
      </c>
      <c r="Q22" s="25">
        <f t="shared" si="112"/>
        <v>0</v>
      </c>
      <c r="R22" s="25">
        <f t="shared" si="112"/>
        <v>0</v>
      </c>
      <c r="S22" s="25">
        <f t="shared" si="112"/>
        <v>0</v>
      </c>
      <c r="T22" s="25">
        <f t="shared" si="112"/>
        <v>0</v>
      </c>
      <c r="U22" s="25">
        <f t="shared" si="112"/>
        <v>0</v>
      </c>
      <c r="V22" s="25">
        <f t="shared" si="112"/>
        <v>0</v>
      </c>
      <c r="W22" s="25">
        <f t="shared" si="112"/>
        <v>0</v>
      </c>
      <c r="X22" s="25">
        <f t="shared" si="112"/>
        <v>0</v>
      </c>
      <c r="Y22" s="25">
        <f t="shared" si="112"/>
        <v>0</v>
      </c>
      <c r="Z22" s="25">
        <f t="shared" si="112"/>
        <v>0</v>
      </c>
      <c r="AA22" s="26">
        <f t="shared" ref="AA22:AA24" si="115">(1*100)/2</f>
        <v>50</v>
      </c>
      <c r="AB22" s="25">
        <f t="shared" ref="AB22:AB24" si="116">(0*100)/8</f>
        <v>0</v>
      </c>
      <c r="AC22" s="27">
        <f>(1*100)/2</f>
        <v>50</v>
      </c>
      <c r="AD22" s="25">
        <f>(0*100)/2</f>
        <v>0</v>
      </c>
    </row>
    <row r="23">
      <c r="A23" s="1" t="s">
        <v>5</v>
      </c>
      <c r="B23" s="24">
        <f t="shared" ref="B23:C23" si="113">(0*100)/2</f>
        <v>0</v>
      </c>
      <c r="C23" s="24">
        <f t="shared" si="113"/>
        <v>0</v>
      </c>
      <c r="D23" s="27">
        <v>50.0</v>
      </c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f t="shared" ref="K23:Z23" si="114">(0*100)/2</f>
        <v>0</v>
      </c>
      <c r="L23" s="25">
        <f t="shared" si="114"/>
        <v>0</v>
      </c>
      <c r="M23" s="25">
        <f t="shared" si="114"/>
        <v>0</v>
      </c>
      <c r="N23" s="25">
        <f t="shared" si="114"/>
        <v>0</v>
      </c>
      <c r="O23" s="25">
        <f t="shared" si="114"/>
        <v>0</v>
      </c>
      <c r="P23" s="25">
        <f t="shared" si="114"/>
        <v>0</v>
      </c>
      <c r="Q23" s="25">
        <f t="shared" si="114"/>
        <v>0</v>
      </c>
      <c r="R23" s="25">
        <f t="shared" si="114"/>
        <v>0</v>
      </c>
      <c r="S23" s="25">
        <f t="shared" si="114"/>
        <v>0</v>
      </c>
      <c r="T23" s="25">
        <f t="shared" si="114"/>
        <v>0</v>
      </c>
      <c r="U23" s="25">
        <f t="shared" si="114"/>
        <v>0</v>
      </c>
      <c r="V23" s="25">
        <f t="shared" si="114"/>
        <v>0</v>
      </c>
      <c r="W23" s="25">
        <f t="shared" si="114"/>
        <v>0</v>
      </c>
      <c r="X23" s="25">
        <f t="shared" si="114"/>
        <v>0</v>
      </c>
      <c r="Y23" s="25">
        <f t="shared" si="114"/>
        <v>0</v>
      </c>
      <c r="Z23" s="25">
        <f t="shared" si="114"/>
        <v>0</v>
      </c>
      <c r="AA23" s="26">
        <f t="shared" si="115"/>
        <v>50</v>
      </c>
      <c r="AB23" s="25">
        <f t="shared" si="116"/>
        <v>0</v>
      </c>
      <c r="AC23" s="25">
        <f t="shared" ref="AC23:AD23" si="117">(0*100)/2</f>
        <v>0</v>
      </c>
      <c r="AD23" s="25">
        <f t="shared" si="117"/>
        <v>0</v>
      </c>
    </row>
    <row r="24">
      <c r="A24" s="1" t="s">
        <v>6</v>
      </c>
      <c r="B24" s="24">
        <f t="shared" ref="B24:C24" si="118">(0*100)/2</f>
        <v>0</v>
      </c>
      <c r="C24" s="24">
        <f t="shared" si="118"/>
        <v>0</v>
      </c>
      <c r="D24" s="25">
        <v>0.0</v>
      </c>
      <c r="E24" s="25">
        <v>0.0</v>
      </c>
      <c r="F24" s="25">
        <v>0.0</v>
      </c>
      <c r="G24" s="25">
        <v>0.0</v>
      </c>
      <c r="H24" s="25">
        <v>0.0</v>
      </c>
      <c r="I24" s="25">
        <v>0.0</v>
      </c>
      <c r="J24" s="25">
        <v>0.0</v>
      </c>
      <c r="K24" s="25">
        <f t="shared" ref="K24:S24" si="119">(0*100)/8</f>
        <v>0</v>
      </c>
      <c r="L24" s="25">
        <f t="shared" si="119"/>
        <v>0</v>
      </c>
      <c r="M24" s="25">
        <f t="shared" si="119"/>
        <v>0</v>
      </c>
      <c r="N24" s="25">
        <f t="shared" si="119"/>
        <v>0</v>
      </c>
      <c r="O24" s="25">
        <f t="shared" si="119"/>
        <v>0</v>
      </c>
      <c r="P24" s="25">
        <f t="shared" si="119"/>
        <v>0</v>
      </c>
      <c r="Q24" s="25">
        <f t="shared" si="119"/>
        <v>0</v>
      </c>
      <c r="R24" s="25">
        <f t="shared" si="119"/>
        <v>0</v>
      </c>
      <c r="S24" s="25">
        <f t="shared" si="119"/>
        <v>0</v>
      </c>
      <c r="T24" s="26">
        <f t="shared" ref="T24:T25" si="124">(1*100)/2</f>
        <v>50</v>
      </c>
      <c r="U24" s="25">
        <f t="shared" ref="U24:Z24" si="120">(0*100)/8</f>
        <v>0</v>
      </c>
      <c r="V24" s="25">
        <f t="shared" si="120"/>
        <v>0</v>
      </c>
      <c r="W24" s="25">
        <f t="shared" si="120"/>
        <v>0</v>
      </c>
      <c r="X24" s="25">
        <f t="shared" si="120"/>
        <v>0</v>
      </c>
      <c r="Y24" s="25">
        <f t="shared" si="120"/>
        <v>0</v>
      </c>
      <c r="Z24" s="25">
        <f t="shared" si="120"/>
        <v>0</v>
      </c>
      <c r="AA24" s="26">
        <f t="shared" si="115"/>
        <v>50</v>
      </c>
      <c r="AB24" s="25">
        <f t="shared" si="116"/>
        <v>0</v>
      </c>
      <c r="AC24" s="28">
        <f>(2*100)/2</f>
        <v>100</v>
      </c>
      <c r="AD24" s="25">
        <f t="shared" ref="AD24:AD28" si="127">(0*100)/8</f>
        <v>0</v>
      </c>
    </row>
    <row r="25">
      <c r="A25" s="1" t="s">
        <v>7</v>
      </c>
      <c r="B25" s="24">
        <f t="shared" ref="B25:C25" si="121">(0*100)/2</f>
        <v>0</v>
      </c>
      <c r="C25" s="24">
        <f t="shared" si="121"/>
        <v>0</v>
      </c>
      <c r="D25" s="25">
        <v>0.0</v>
      </c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f t="shared" ref="K25:M25" si="122">(0*100)/8</f>
        <v>0</v>
      </c>
      <c r="L25" s="25">
        <f t="shared" si="122"/>
        <v>0</v>
      </c>
      <c r="M25" s="25">
        <f t="shared" si="122"/>
        <v>0</v>
      </c>
      <c r="N25" s="26">
        <f t="shared" ref="N25:N27" si="130">(1*100)/2</f>
        <v>50</v>
      </c>
      <c r="O25" s="25">
        <f t="shared" ref="O25:S25" si="123">(0*100)/8</f>
        <v>0</v>
      </c>
      <c r="P25" s="25">
        <f t="shared" si="123"/>
        <v>0</v>
      </c>
      <c r="Q25" s="25">
        <f t="shared" si="123"/>
        <v>0</v>
      </c>
      <c r="R25" s="25">
        <f t="shared" si="123"/>
        <v>0</v>
      </c>
      <c r="S25" s="25">
        <f t="shared" si="123"/>
        <v>0</v>
      </c>
      <c r="T25" s="26">
        <f t="shared" si="124"/>
        <v>50</v>
      </c>
      <c r="U25" s="25">
        <f>(0*100)/8</f>
        <v>0</v>
      </c>
      <c r="V25" s="26">
        <f t="shared" ref="V25:V28" si="133">(1*100)/2</f>
        <v>50</v>
      </c>
      <c r="W25" s="25">
        <f t="shared" ref="W25:AA25" si="125">(0*100)/8</f>
        <v>0</v>
      </c>
      <c r="X25" s="25">
        <f t="shared" si="125"/>
        <v>0</v>
      </c>
      <c r="Y25" s="25">
        <f t="shared" si="125"/>
        <v>0</v>
      </c>
      <c r="Z25" s="25">
        <f t="shared" si="125"/>
        <v>0</v>
      </c>
      <c r="AA25" s="25">
        <f t="shared" si="125"/>
        <v>0</v>
      </c>
      <c r="AB25" s="26">
        <f t="shared" ref="AB25:AC25" si="126">(1*100)/2</f>
        <v>50</v>
      </c>
      <c r="AC25" s="26">
        <f t="shared" si="126"/>
        <v>50</v>
      </c>
      <c r="AD25" s="25">
        <f t="shared" si="127"/>
        <v>0</v>
      </c>
    </row>
    <row r="26">
      <c r="A26" s="1" t="s">
        <v>8</v>
      </c>
      <c r="B26" s="24">
        <f t="shared" ref="B26:C26" si="128">(0*100)/2</f>
        <v>0</v>
      </c>
      <c r="C26" s="24">
        <f t="shared" si="128"/>
        <v>0</v>
      </c>
      <c r="D26" s="25">
        <v>0.0</v>
      </c>
      <c r="E26" s="25">
        <v>0.0</v>
      </c>
      <c r="F26" s="25">
        <v>0.0</v>
      </c>
      <c r="G26" s="25">
        <v>0.0</v>
      </c>
      <c r="H26" s="25">
        <v>0.0</v>
      </c>
      <c r="I26" s="29">
        <v>50.0</v>
      </c>
      <c r="J26" s="25">
        <v>0.0</v>
      </c>
      <c r="K26" s="25">
        <f t="shared" ref="K26:M26" si="129">(0*100)/8</f>
        <v>0</v>
      </c>
      <c r="L26" s="25">
        <f t="shared" si="129"/>
        <v>0</v>
      </c>
      <c r="M26" s="25">
        <f t="shared" si="129"/>
        <v>0</v>
      </c>
      <c r="N26" s="26">
        <f t="shared" si="130"/>
        <v>50</v>
      </c>
      <c r="O26" s="25">
        <f t="shared" ref="O26:Q26" si="131">(0*100)/8</f>
        <v>0</v>
      </c>
      <c r="P26" s="25">
        <f t="shared" si="131"/>
        <v>0</v>
      </c>
      <c r="Q26" s="25">
        <f t="shared" si="131"/>
        <v>0</v>
      </c>
      <c r="R26" s="26">
        <f t="shared" ref="R26:R28" si="139">(1*100)/2</f>
        <v>50</v>
      </c>
      <c r="S26" s="25">
        <f t="shared" ref="S26:U26" si="132">(0*100)/8</f>
        <v>0</v>
      </c>
      <c r="T26" s="25">
        <f t="shared" si="132"/>
        <v>0</v>
      </c>
      <c r="U26" s="25">
        <f t="shared" si="132"/>
        <v>0</v>
      </c>
      <c r="V26" s="26">
        <f t="shared" si="133"/>
        <v>50</v>
      </c>
      <c r="W26" s="25">
        <f t="shared" ref="W26:AA26" si="134">(0*100)/8</f>
        <v>0</v>
      </c>
      <c r="X26" s="25">
        <f t="shared" si="134"/>
        <v>0</v>
      </c>
      <c r="Y26" s="25">
        <f t="shared" si="134"/>
        <v>0</v>
      </c>
      <c r="Z26" s="25">
        <f t="shared" si="134"/>
        <v>0</v>
      </c>
      <c r="AA26" s="25">
        <f t="shared" si="134"/>
        <v>0</v>
      </c>
      <c r="AB26" s="26">
        <f t="shared" ref="AB26:AC26" si="135">(1*100)/2</f>
        <v>50</v>
      </c>
      <c r="AC26" s="26">
        <f t="shared" si="135"/>
        <v>50</v>
      </c>
      <c r="AD26" s="25">
        <f t="shared" si="127"/>
        <v>0</v>
      </c>
    </row>
    <row r="27">
      <c r="A27" s="1" t="s">
        <v>9</v>
      </c>
      <c r="B27" s="24">
        <f t="shared" ref="B27:C27" si="136">(0*100)/2</f>
        <v>0</v>
      </c>
      <c r="C27" s="24">
        <f t="shared" si="136"/>
        <v>0</v>
      </c>
      <c r="D27" s="25">
        <v>0.0</v>
      </c>
      <c r="E27" s="25">
        <v>0.0</v>
      </c>
      <c r="F27" s="25">
        <v>0.0</v>
      </c>
      <c r="G27" s="25">
        <v>0.0</v>
      </c>
      <c r="H27" s="25">
        <v>0.0</v>
      </c>
      <c r="I27" s="29">
        <v>50.0</v>
      </c>
      <c r="J27" s="25">
        <v>0.0</v>
      </c>
      <c r="K27" s="25">
        <f t="shared" ref="K27:M27" si="137">(0*100)/8</f>
        <v>0</v>
      </c>
      <c r="L27" s="25">
        <f t="shared" si="137"/>
        <v>0</v>
      </c>
      <c r="M27" s="25">
        <f t="shared" si="137"/>
        <v>0</v>
      </c>
      <c r="N27" s="26">
        <f t="shared" si="130"/>
        <v>50</v>
      </c>
      <c r="O27" s="25">
        <f t="shared" ref="O27:Q27" si="138">(0*100)/8</f>
        <v>0</v>
      </c>
      <c r="P27" s="25">
        <f t="shared" si="138"/>
        <v>0</v>
      </c>
      <c r="Q27" s="25">
        <f t="shared" si="138"/>
        <v>0</v>
      </c>
      <c r="R27" s="26">
        <f t="shared" si="139"/>
        <v>50</v>
      </c>
      <c r="S27" s="25">
        <f t="shared" ref="S27:U27" si="140">(0*100)/8</f>
        <v>0</v>
      </c>
      <c r="T27" s="25">
        <f t="shared" si="140"/>
        <v>0</v>
      </c>
      <c r="U27" s="25">
        <f t="shared" si="140"/>
        <v>0</v>
      </c>
      <c r="V27" s="26">
        <f t="shared" si="133"/>
        <v>50</v>
      </c>
      <c r="W27" s="26">
        <f>(1*100)/2</f>
        <v>50</v>
      </c>
      <c r="X27" s="25">
        <f t="shared" ref="X27:AA27" si="141">(0*100)/8</f>
        <v>0</v>
      </c>
      <c r="Y27" s="25">
        <f t="shared" si="141"/>
        <v>0</v>
      </c>
      <c r="Z27" s="25">
        <f t="shared" si="141"/>
        <v>0</v>
      </c>
      <c r="AA27" s="25">
        <f t="shared" si="141"/>
        <v>0</v>
      </c>
      <c r="AB27" s="26">
        <f t="shared" ref="AB27:AC27" si="142">(1*100)/2</f>
        <v>50</v>
      </c>
      <c r="AC27" s="26">
        <f t="shared" si="142"/>
        <v>50</v>
      </c>
      <c r="AD27" s="25">
        <f t="shared" si="127"/>
        <v>0</v>
      </c>
    </row>
    <row r="28">
      <c r="A28" s="1" t="s">
        <v>10</v>
      </c>
      <c r="B28" s="24">
        <f t="shared" ref="B28:C28" si="143">(0*100)/2</f>
        <v>0</v>
      </c>
      <c r="C28" s="24">
        <f t="shared" si="143"/>
        <v>0</v>
      </c>
      <c r="D28" s="25">
        <v>0.0</v>
      </c>
      <c r="E28" s="27">
        <v>50.0</v>
      </c>
      <c r="F28" s="27">
        <v>50.0</v>
      </c>
      <c r="G28" s="25">
        <v>0.0</v>
      </c>
      <c r="H28" s="25">
        <v>0.0</v>
      </c>
      <c r="I28" s="25">
        <v>0.0</v>
      </c>
      <c r="J28" s="25">
        <v>0.0</v>
      </c>
      <c r="K28" s="25">
        <f t="shared" ref="K28:Q28" si="144">(0*100)/8</f>
        <v>0</v>
      </c>
      <c r="L28" s="25">
        <f t="shared" si="144"/>
        <v>0</v>
      </c>
      <c r="M28" s="25">
        <f t="shared" si="144"/>
        <v>0</v>
      </c>
      <c r="N28" s="25">
        <f t="shared" si="144"/>
        <v>0</v>
      </c>
      <c r="O28" s="25">
        <f t="shared" si="144"/>
        <v>0</v>
      </c>
      <c r="P28" s="25">
        <f t="shared" si="144"/>
        <v>0</v>
      </c>
      <c r="Q28" s="25">
        <f t="shared" si="144"/>
        <v>0</v>
      </c>
      <c r="R28" s="26">
        <f t="shared" si="139"/>
        <v>50</v>
      </c>
      <c r="S28" s="25">
        <f t="shared" ref="S28:U28" si="145">(0*100)/8</f>
        <v>0</v>
      </c>
      <c r="T28" s="25">
        <f t="shared" si="145"/>
        <v>0</v>
      </c>
      <c r="U28" s="25">
        <f t="shared" si="145"/>
        <v>0</v>
      </c>
      <c r="V28" s="26">
        <f t="shared" si="133"/>
        <v>50</v>
      </c>
      <c r="W28" s="25">
        <f t="shared" ref="W28:AA28" si="146">(0*100)/8</f>
        <v>0</v>
      </c>
      <c r="X28" s="25">
        <f t="shared" si="146"/>
        <v>0</v>
      </c>
      <c r="Y28" s="25">
        <f t="shared" si="146"/>
        <v>0</v>
      </c>
      <c r="Z28" s="25">
        <f t="shared" si="146"/>
        <v>0</v>
      </c>
      <c r="AA28" s="25">
        <f t="shared" si="146"/>
        <v>0</v>
      </c>
      <c r="AB28" s="26">
        <f t="shared" ref="AB28:AC28" si="147">(1*100)/2</f>
        <v>50</v>
      </c>
      <c r="AC28" s="26">
        <f t="shared" si="147"/>
        <v>50</v>
      </c>
      <c r="AD28" s="25">
        <f t="shared" si="127"/>
        <v>0</v>
      </c>
    </row>
    <row r="29">
      <c r="A29" s="1" t="s">
        <v>11</v>
      </c>
      <c r="B29" s="25">
        <f t="shared" ref="B29:C29" si="148">(0*100)/2</f>
        <v>0</v>
      </c>
      <c r="C29" s="24">
        <f t="shared" si="148"/>
        <v>0</v>
      </c>
      <c r="D29" s="25">
        <v>0.0</v>
      </c>
      <c r="E29" s="25">
        <v>0.0</v>
      </c>
      <c r="F29" s="25">
        <v>0.0</v>
      </c>
      <c r="G29" s="25">
        <v>0.0</v>
      </c>
      <c r="H29" s="25">
        <v>0.0</v>
      </c>
      <c r="I29" s="25">
        <v>0.0</v>
      </c>
      <c r="J29" s="29">
        <v>50.0</v>
      </c>
      <c r="K29" s="25">
        <f t="shared" ref="K29:P29" si="149">(0*100)/8</f>
        <v>0</v>
      </c>
      <c r="L29" s="25">
        <f t="shared" si="149"/>
        <v>0</v>
      </c>
      <c r="M29" s="25">
        <f t="shared" si="149"/>
        <v>0</v>
      </c>
      <c r="N29" s="25">
        <f t="shared" si="149"/>
        <v>0</v>
      </c>
      <c r="O29" s="25">
        <f t="shared" si="149"/>
        <v>0</v>
      </c>
      <c r="P29" s="25">
        <f t="shared" si="149"/>
        <v>0</v>
      </c>
      <c r="Q29" s="26">
        <f t="shared" ref="Q29:Q30" si="153">(1*100)/2</f>
        <v>50</v>
      </c>
      <c r="R29" s="25">
        <f t="shared" ref="R29:AD29" si="150">(0*100)/8</f>
        <v>0</v>
      </c>
      <c r="S29" s="25">
        <f t="shared" si="150"/>
        <v>0</v>
      </c>
      <c r="T29" s="25">
        <f t="shared" si="150"/>
        <v>0</v>
      </c>
      <c r="U29" s="25">
        <f t="shared" si="150"/>
        <v>0</v>
      </c>
      <c r="V29" s="25">
        <f t="shared" si="150"/>
        <v>0</v>
      </c>
      <c r="W29" s="25">
        <f t="shared" si="150"/>
        <v>0</v>
      </c>
      <c r="X29" s="25">
        <f t="shared" si="150"/>
        <v>0</v>
      </c>
      <c r="Y29" s="25">
        <f t="shared" si="150"/>
        <v>0</v>
      </c>
      <c r="Z29" s="25">
        <f t="shared" si="150"/>
        <v>0</v>
      </c>
      <c r="AA29" s="25">
        <f t="shared" si="150"/>
        <v>0</v>
      </c>
      <c r="AB29" s="25">
        <f t="shared" si="150"/>
        <v>0</v>
      </c>
      <c r="AC29" s="25">
        <f t="shared" si="150"/>
        <v>0</v>
      </c>
      <c r="AD29" s="25">
        <f t="shared" si="150"/>
        <v>0</v>
      </c>
    </row>
    <row r="30">
      <c r="A30" s="1" t="s">
        <v>12</v>
      </c>
      <c r="B30" s="25">
        <f t="shared" ref="B30:C30" si="151">(0*100)/2</f>
        <v>0</v>
      </c>
      <c r="C30" s="24">
        <f t="shared" si="151"/>
        <v>0</v>
      </c>
      <c r="D30" s="25">
        <v>0.0</v>
      </c>
      <c r="E30" s="25">
        <v>0.0</v>
      </c>
      <c r="F30" s="25">
        <v>0.0</v>
      </c>
      <c r="G30" s="25">
        <v>0.0</v>
      </c>
      <c r="H30" s="29">
        <v>50.0</v>
      </c>
      <c r="I30" s="29">
        <v>50.0</v>
      </c>
      <c r="J30" s="25">
        <v>0.0</v>
      </c>
      <c r="K30" s="25">
        <f t="shared" ref="K30:P30" si="152">(0*100)/8</f>
        <v>0</v>
      </c>
      <c r="L30" s="25">
        <f t="shared" si="152"/>
        <v>0</v>
      </c>
      <c r="M30" s="25">
        <f t="shared" si="152"/>
        <v>0</v>
      </c>
      <c r="N30" s="25">
        <f t="shared" si="152"/>
        <v>0</v>
      </c>
      <c r="O30" s="25">
        <f t="shared" si="152"/>
        <v>0</v>
      </c>
      <c r="P30" s="25">
        <f t="shared" si="152"/>
        <v>0</v>
      </c>
      <c r="Q30" s="26">
        <f t="shared" si="153"/>
        <v>50</v>
      </c>
      <c r="R30" s="25">
        <f t="shared" ref="R30:S30" si="154">(0*100)/8</f>
        <v>0</v>
      </c>
      <c r="S30" s="25">
        <f t="shared" si="154"/>
        <v>0</v>
      </c>
      <c r="T30" s="26">
        <f>(1*100)/2</f>
        <v>50</v>
      </c>
      <c r="U30" s="25">
        <f t="shared" ref="U30:AD30" si="155">(0*100)/8</f>
        <v>0</v>
      </c>
      <c r="V30" s="25">
        <f t="shared" si="155"/>
        <v>0</v>
      </c>
      <c r="W30" s="25">
        <f t="shared" si="155"/>
        <v>0</v>
      </c>
      <c r="X30" s="25">
        <f t="shared" si="155"/>
        <v>0</v>
      </c>
      <c r="Y30" s="25">
        <f t="shared" si="155"/>
        <v>0</v>
      </c>
      <c r="Z30" s="25">
        <f t="shared" si="155"/>
        <v>0</v>
      </c>
      <c r="AA30" s="25">
        <f t="shared" si="155"/>
        <v>0</v>
      </c>
      <c r="AB30" s="25">
        <f t="shared" si="155"/>
        <v>0</v>
      </c>
      <c r="AC30" s="25">
        <f t="shared" si="155"/>
        <v>0</v>
      </c>
      <c r="AD30" s="25">
        <f t="shared" si="155"/>
        <v>0</v>
      </c>
    </row>
    <row r="31">
      <c r="A31" s="1" t="s">
        <v>13</v>
      </c>
      <c r="B31" s="25">
        <f t="shared" ref="B31:C31" si="156">(0*100)/2</f>
        <v>0</v>
      </c>
      <c r="C31" s="24">
        <f t="shared" si="156"/>
        <v>0</v>
      </c>
      <c r="D31" s="25">
        <v>0.0</v>
      </c>
      <c r="E31" s="25">
        <v>0.0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f t="shared" ref="K31:Q31" si="157">(0*100)/8</f>
        <v>0</v>
      </c>
      <c r="L31" s="25">
        <f t="shared" si="157"/>
        <v>0</v>
      </c>
      <c r="M31" s="25">
        <f t="shared" si="157"/>
        <v>0</v>
      </c>
      <c r="N31" s="25">
        <f t="shared" si="157"/>
        <v>0</v>
      </c>
      <c r="O31" s="25">
        <f t="shared" si="157"/>
        <v>0</v>
      </c>
      <c r="P31" s="25">
        <f t="shared" si="157"/>
        <v>0</v>
      </c>
      <c r="Q31" s="25">
        <f t="shared" si="157"/>
        <v>0</v>
      </c>
      <c r="R31" s="26">
        <f t="shared" ref="R31:R32" si="161">(1*100)/2</f>
        <v>50</v>
      </c>
      <c r="S31" s="25">
        <f t="shared" ref="S31:AD31" si="158">(0*100)/8</f>
        <v>0</v>
      </c>
      <c r="T31" s="25">
        <f t="shared" si="158"/>
        <v>0</v>
      </c>
      <c r="U31" s="25">
        <f t="shared" si="158"/>
        <v>0</v>
      </c>
      <c r="V31" s="25">
        <f t="shared" si="158"/>
        <v>0</v>
      </c>
      <c r="W31" s="25">
        <f t="shared" si="158"/>
        <v>0</v>
      </c>
      <c r="X31" s="25">
        <f t="shared" si="158"/>
        <v>0</v>
      </c>
      <c r="Y31" s="25">
        <f t="shared" si="158"/>
        <v>0</v>
      </c>
      <c r="Z31" s="25">
        <f t="shared" si="158"/>
        <v>0</v>
      </c>
      <c r="AA31" s="25">
        <f t="shared" si="158"/>
        <v>0</v>
      </c>
      <c r="AB31" s="25">
        <f t="shared" si="158"/>
        <v>0</v>
      </c>
      <c r="AC31" s="25">
        <f t="shared" si="158"/>
        <v>0</v>
      </c>
      <c r="AD31" s="25">
        <f t="shared" si="158"/>
        <v>0</v>
      </c>
    </row>
    <row r="32">
      <c r="A32" s="1" t="s">
        <v>14</v>
      </c>
      <c r="B32" s="25">
        <f t="shared" ref="B32:C32" si="159">(0*100)/2</f>
        <v>0</v>
      </c>
      <c r="C32" s="24">
        <f t="shared" si="159"/>
        <v>0</v>
      </c>
      <c r="D32" s="25">
        <v>0.0</v>
      </c>
      <c r="E32" s="25">
        <v>0.0</v>
      </c>
      <c r="F32" s="25">
        <v>0.0</v>
      </c>
      <c r="G32" s="25">
        <v>0.0</v>
      </c>
      <c r="H32" s="25">
        <v>0.0</v>
      </c>
      <c r="I32" s="25">
        <v>0.0</v>
      </c>
      <c r="J32" s="25">
        <v>0.0</v>
      </c>
      <c r="K32" s="25">
        <f t="shared" ref="K32:Q32" si="160">(0*100)/8</f>
        <v>0</v>
      </c>
      <c r="L32" s="25">
        <f t="shared" si="160"/>
        <v>0</v>
      </c>
      <c r="M32" s="25">
        <f t="shared" si="160"/>
        <v>0</v>
      </c>
      <c r="N32" s="25">
        <f t="shared" si="160"/>
        <v>0</v>
      </c>
      <c r="O32" s="25">
        <f t="shared" si="160"/>
        <v>0</v>
      </c>
      <c r="P32" s="25">
        <f t="shared" si="160"/>
        <v>0</v>
      </c>
      <c r="Q32" s="25">
        <f t="shared" si="160"/>
        <v>0</v>
      </c>
      <c r="R32" s="26">
        <f t="shared" si="161"/>
        <v>50</v>
      </c>
      <c r="S32" s="25">
        <f t="shared" ref="S32:AD32" si="162">(0*100)/8</f>
        <v>0</v>
      </c>
      <c r="T32" s="25">
        <f t="shared" si="162"/>
        <v>0</v>
      </c>
      <c r="U32" s="25">
        <f t="shared" si="162"/>
        <v>0</v>
      </c>
      <c r="V32" s="25">
        <f t="shared" si="162"/>
        <v>0</v>
      </c>
      <c r="W32" s="25">
        <f t="shared" si="162"/>
        <v>0</v>
      </c>
      <c r="X32" s="25">
        <f t="shared" si="162"/>
        <v>0</v>
      </c>
      <c r="Y32" s="25">
        <f t="shared" si="162"/>
        <v>0</v>
      </c>
      <c r="Z32" s="25">
        <f t="shared" si="162"/>
        <v>0</v>
      </c>
      <c r="AA32" s="25">
        <f t="shared" si="162"/>
        <v>0</v>
      </c>
      <c r="AB32" s="25">
        <f t="shared" si="162"/>
        <v>0</v>
      </c>
      <c r="AC32" s="25">
        <f t="shared" si="162"/>
        <v>0</v>
      </c>
      <c r="AD32" s="25">
        <f t="shared" si="162"/>
        <v>0</v>
      </c>
    </row>
    <row r="33">
      <c r="A33" s="1" t="s">
        <v>15</v>
      </c>
      <c r="B33" s="25">
        <f t="shared" ref="B33:C33" si="163">(0*100)/2</f>
        <v>0</v>
      </c>
      <c r="C33" s="24">
        <f t="shared" si="163"/>
        <v>0</v>
      </c>
      <c r="D33" s="25">
        <v>0.0</v>
      </c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f t="shared" ref="K33:P33" si="164">(0*100)/8</f>
        <v>0</v>
      </c>
      <c r="L33" s="25">
        <f t="shared" si="164"/>
        <v>0</v>
      </c>
      <c r="M33" s="25">
        <f t="shared" si="164"/>
        <v>0</v>
      </c>
      <c r="N33" s="25">
        <f t="shared" si="164"/>
        <v>0</v>
      </c>
      <c r="O33" s="25">
        <f t="shared" si="164"/>
        <v>0</v>
      </c>
      <c r="P33" s="25">
        <f t="shared" si="164"/>
        <v>0</v>
      </c>
      <c r="Q33" s="26">
        <f>(1*100)/2</f>
        <v>50</v>
      </c>
      <c r="R33" s="25">
        <f t="shared" ref="R33:AD33" si="165">(0*100)/8</f>
        <v>0</v>
      </c>
      <c r="S33" s="25">
        <f t="shared" si="165"/>
        <v>0</v>
      </c>
      <c r="T33" s="25">
        <f t="shared" si="165"/>
        <v>0</v>
      </c>
      <c r="U33" s="25">
        <f t="shared" si="165"/>
        <v>0</v>
      </c>
      <c r="V33" s="25">
        <f t="shared" si="165"/>
        <v>0</v>
      </c>
      <c r="W33" s="25">
        <f t="shared" si="165"/>
        <v>0</v>
      </c>
      <c r="X33" s="25">
        <f t="shared" si="165"/>
        <v>0</v>
      </c>
      <c r="Y33" s="25">
        <f t="shared" si="165"/>
        <v>0</v>
      </c>
      <c r="Z33" s="25">
        <f t="shared" si="165"/>
        <v>0</v>
      </c>
      <c r="AA33" s="25">
        <f t="shared" si="165"/>
        <v>0</v>
      </c>
      <c r="AB33" s="25">
        <f t="shared" si="165"/>
        <v>0</v>
      </c>
      <c r="AC33" s="25">
        <f t="shared" si="165"/>
        <v>0</v>
      </c>
      <c r="AD33" s="25">
        <f t="shared" si="165"/>
        <v>0</v>
      </c>
    </row>
    <row r="34">
      <c r="A34" s="1" t="s">
        <v>16</v>
      </c>
      <c r="B34" s="25">
        <f t="shared" ref="B34:C34" si="166">(0*100)/2</f>
        <v>0</v>
      </c>
      <c r="C34" s="24">
        <f t="shared" si="166"/>
        <v>0</v>
      </c>
      <c r="D34" s="25">
        <v>0.0</v>
      </c>
      <c r="E34" s="25">
        <v>0.0</v>
      </c>
      <c r="F34" s="25">
        <v>0.0</v>
      </c>
      <c r="G34" s="25">
        <v>0.0</v>
      </c>
      <c r="H34" s="25">
        <v>0.0</v>
      </c>
      <c r="I34" s="25">
        <v>0.0</v>
      </c>
      <c r="J34" s="25">
        <v>0.0</v>
      </c>
      <c r="K34" s="25">
        <f t="shared" ref="K34:AD34" si="167">(0*100)/8</f>
        <v>0</v>
      </c>
      <c r="L34" s="25">
        <f t="shared" si="167"/>
        <v>0</v>
      </c>
      <c r="M34" s="25">
        <f t="shared" si="167"/>
        <v>0</v>
      </c>
      <c r="N34" s="25">
        <f t="shared" si="167"/>
        <v>0</v>
      </c>
      <c r="O34" s="25">
        <f t="shared" si="167"/>
        <v>0</v>
      </c>
      <c r="P34" s="25">
        <f t="shared" si="167"/>
        <v>0</v>
      </c>
      <c r="Q34" s="25">
        <f t="shared" si="167"/>
        <v>0</v>
      </c>
      <c r="R34" s="25">
        <f t="shared" si="167"/>
        <v>0</v>
      </c>
      <c r="S34" s="25">
        <f t="shared" si="167"/>
        <v>0</v>
      </c>
      <c r="T34" s="25">
        <f t="shared" si="167"/>
        <v>0</v>
      </c>
      <c r="U34" s="25">
        <f t="shared" si="167"/>
        <v>0</v>
      </c>
      <c r="V34" s="25">
        <f t="shared" si="167"/>
        <v>0</v>
      </c>
      <c r="W34" s="25">
        <f t="shared" si="167"/>
        <v>0</v>
      </c>
      <c r="X34" s="25">
        <f t="shared" si="167"/>
        <v>0</v>
      </c>
      <c r="Y34" s="25">
        <f t="shared" si="167"/>
        <v>0</v>
      </c>
      <c r="Z34" s="25">
        <f t="shared" si="167"/>
        <v>0</v>
      </c>
      <c r="AA34" s="25">
        <f t="shared" si="167"/>
        <v>0</v>
      </c>
      <c r="AB34" s="25">
        <f t="shared" si="167"/>
        <v>0</v>
      </c>
      <c r="AC34" s="25">
        <f t="shared" si="167"/>
        <v>0</v>
      </c>
      <c r="AD34" s="25">
        <f t="shared" si="167"/>
        <v>0</v>
      </c>
    </row>
    <row r="35">
      <c r="A35" s="1" t="s">
        <v>17</v>
      </c>
      <c r="B35" s="25">
        <f>(0*100)/2</f>
        <v>0</v>
      </c>
      <c r="C35" s="25">
        <v>0.0</v>
      </c>
      <c r="D35" s="25">
        <v>0.0</v>
      </c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f t="shared" ref="K35:AD35" si="168">(0*100)/2</f>
        <v>0</v>
      </c>
      <c r="L35" s="25">
        <f t="shared" si="168"/>
        <v>0</v>
      </c>
      <c r="M35" s="25">
        <f t="shared" si="168"/>
        <v>0</v>
      </c>
      <c r="N35" s="25">
        <f t="shared" si="168"/>
        <v>0</v>
      </c>
      <c r="O35" s="25">
        <f t="shared" si="168"/>
        <v>0</v>
      </c>
      <c r="P35" s="25">
        <f t="shared" si="168"/>
        <v>0</v>
      </c>
      <c r="Q35" s="25">
        <f t="shared" si="168"/>
        <v>0</v>
      </c>
      <c r="R35" s="25">
        <f t="shared" si="168"/>
        <v>0</v>
      </c>
      <c r="S35" s="25">
        <f t="shared" si="168"/>
        <v>0</v>
      </c>
      <c r="T35" s="25">
        <f t="shared" si="168"/>
        <v>0</v>
      </c>
      <c r="U35" s="25">
        <f t="shared" si="168"/>
        <v>0</v>
      </c>
      <c r="V35" s="25">
        <f t="shared" si="168"/>
        <v>0</v>
      </c>
      <c r="W35" s="25">
        <f t="shared" si="168"/>
        <v>0</v>
      </c>
      <c r="X35" s="25">
        <f t="shared" si="168"/>
        <v>0</v>
      </c>
      <c r="Y35" s="25">
        <f t="shared" si="168"/>
        <v>0</v>
      </c>
      <c r="Z35" s="25">
        <f t="shared" si="168"/>
        <v>0</v>
      </c>
      <c r="AA35" s="25">
        <f t="shared" si="168"/>
        <v>0</v>
      </c>
      <c r="AB35" s="25">
        <f t="shared" si="168"/>
        <v>0</v>
      </c>
      <c r="AC35" s="25">
        <f t="shared" si="168"/>
        <v>0</v>
      </c>
      <c r="AD35" s="25">
        <f t="shared" si="168"/>
        <v>0</v>
      </c>
    </row>
    <row r="36">
      <c r="A36" s="3" t="s">
        <v>19</v>
      </c>
    </row>
    <row r="37">
      <c r="A37" s="1" t="s">
        <v>2</v>
      </c>
      <c r="B37" s="5">
        <f t="shared" ref="B37:AD37" si="169">(0*100)/2</f>
        <v>0</v>
      </c>
      <c r="C37" s="5">
        <f t="shared" si="169"/>
        <v>0</v>
      </c>
      <c r="D37" s="5">
        <f t="shared" si="169"/>
        <v>0</v>
      </c>
      <c r="E37" s="5">
        <f t="shared" si="169"/>
        <v>0</v>
      </c>
      <c r="F37" s="5">
        <f t="shared" si="169"/>
        <v>0</v>
      </c>
      <c r="G37" s="5">
        <f t="shared" si="169"/>
        <v>0</v>
      </c>
      <c r="H37" s="5">
        <f t="shared" si="169"/>
        <v>0</v>
      </c>
      <c r="I37" s="5">
        <f t="shared" si="169"/>
        <v>0</v>
      </c>
      <c r="J37" s="5">
        <f t="shared" si="169"/>
        <v>0</v>
      </c>
      <c r="K37" s="5">
        <f t="shared" si="169"/>
        <v>0</v>
      </c>
      <c r="L37" s="5">
        <f t="shared" si="169"/>
        <v>0</v>
      </c>
      <c r="M37" s="5">
        <f t="shared" si="169"/>
        <v>0</v>
      </c>
      <c r="N37" s="5">
        <f t="shared" si="169"/>
        <v>0</v>
      </c>
      <c r="O37" s="5">
        <f t="shared" si="169"/>
        <v>0</v>
      </c>
      <c r="P37" s="5">
        <f t="shared" si="169"/>
        <v>0</v>
      </c>
      <c r="Q37" s="5">
        <f t="shared" si="169"/>
        <v>0</v>
      </c>
      <c r="R37" s="5">
        <f t="shared" si="169"/>
        <v>0</v>
      </c>
      <c r="S37" s="5">
        <f t="shared" si="169"/>
        <v>0</v>
      </c>
      <c r="T37" s="5">
        <f t="shared" si="169"/>
        <v>0</v>
      </c>
      <c r="U37" s="5">
        <f t="shared" si="169"/>
        <v>0</v>
      </c>
      <c r="V37" s="5">
        <f t="shared" si="169"/>
        <v>0</v>
      </c>
      <c r="W37" s="5">
        <f t="shared" si="169"/>
        <v>0</v>
      </c>
      <c r="X37" s="5">
        <f t="shared" si="169"/>
        <v>0</v>
      </c>
      <c r="Y37" s="5">
        <f t="shared" si="169"/>
        <v>0</v>
      </c>
      <c r="Z37" s="5">
        <f t="shared" si="169"/>
        <v>0</v>
      </c>
      <c r="AA37" s="5">
        <f t="shared" si="169"/>
        <v>0</v>
      </c>
      <c r="AB37" s="5">
        <f t="shared" si="169"/>
        <v>0</v>
      </c>
      <c r="AC37" s="5">
        <f t="shared" si="169"/>
        <v>0</v>
      </c>
      <c r="AD37" s="5">
        <f t="shared" si="169"/>
        <v>0</v>
      </c>
    </row>
    <row r="38">
      <c r="A38" s="1" t="s">
        <v>3</v>
      </c>
      <c r="B38" s="5">
        <f t="shared" ref="B38:AD38" si="170">(0*100)/2</f>
        <v>0</v>
      </c>
      <c r="C38" s="5">
        <f t="shared" si="170"/>
        <v>0</v>
      </c>
      <c r="D38" s="5">
        <f t="shared" si="170"/>
        <v>0</v>
      </c>
      <c r="E38" s="5">
        <f t="shared" si="170"/>
        <v>0</v>
      </c>
      <c r="F38" s="5">
        <f t="shared" si="170"/>
        <v>0</v>
      </c>
      <c r="G38" s="5">
        <f t="shared" si="170"/>
        <v>0</v>
      </c>
      <c r="H38" s="5">
        <f t="shared" si="170"/>
        <v>0</v>
      </c>
      <c r="I38" s="5">
        <f t="shared" si="170"/>
        <v>0</v>
      </c>
      <c r="J38" s="5">
        <f t="shared" si="170"/>
        <v>0</v>
      </c>
      <c r="K38" s="5">
        <f t="shared" si="170"/>
        <v>0</v>
      </c>
      <c r="L38" s="5">
        <f t="shared" si="170"/>
        <v>0</v>
      </c>
      <c r="M38" s="5">
        <f t="shared" si="170"/>
        <v>0</v>
      </c>
      <c r="N38" s="5">
        <f t="shared" si="170"/>
        <v>0</v>
      </c>
      <c r="O38" s="5">
        <f t="shared" si="170"/>
        <v>0</v>
      </c>
      <c r="P38" s="5">
        <f t="shared" si="170"/>
        <v>0</v>
      </c>
      <c r="Q38" s="5">
        <f t="shared" si="170"/>
        <v>0</v>
      </c>
      <c r="R38" s="5">
        <f t="shared" si="170"/>
        <v>0</v>
      </c>
      <c r="S38" s="5">
        <f t="shared" si="170"/>
        <v>0</v>
      </c>
      <c r="T38" s="5">
        <f t="shared" si="170"/>
        <v>0</v>
      </c>
      <c r="U38" s="5">
        <f t="shared" si="170"/>
        <v>0</v>
      </c>
      <c r="V38" s="5">
        <f t="shared" si="170"/>
        <v>0</v>
      </c>
      <c r="W38" s="5">
        <f t="shared" si="170"/>
        <v>0</v>
      </c>
      <c r="X38" s="5">
        <f t="shared" si="170"/>
        <v>0</v>
      </c>
      <c r="Y38" s="5">
        <f t="shared" si="170"/>
        <v>0</v>
      </c>
      <c r="Z38" s="5">
        <f t="shared" si="170"/>
        <v>0</v>
      </c>
      <c r="AA38" s="5">
        <f t="shared" si="170"/>
        <v>0</v>
      </c>
      <c r="AB38" s="5">
        <f t="shared" si="170"/>
        <v>0</v>
      </c>
      <c r="AC38" s="5">
        <f t="shared" si="170"/>
        <v>0</v>
      </c>
      <c r="AD38" s="5">
        <f t="shared" si="170"/>
        <v>0</v>
      </c>
    </row>
    <row r="39">
      <c r="A39" s="1" t="s">
        <v>4</v>
      </c>
      <c r="B39" s="5">
        <f t="shared" ref="B39:J39" si="171">(0*100)/2</f>
        <v>0</v>
      </c>
      <c r="C39" s="5">
        <f t="shared" si="171"/>
        <v>0</v>
      </c>
      <c r="D39" s="5">
        <f t="shared" si="171"/>
        <v>0</v>
      </c>
      <c r="E39" s="5">
        <f t="shared" si="171"/>
        <v>0</v>
      </c>
      <c r="F39" s="5">
        <f t="shared" si="171"/>
        <v>0</v>
      </c>
      <c r="G39" s="5">
        <f t="shared" si="171"/>
        <v>0</v>
      </c>
      <c r="H39" s="5">
        <f t="shared" si="171"/>
        <v>0</v>
      </c>
      <c r="I39" s="5">
        <f t="shared" si="171"/>
        <v>0</v>
      </c>
      <c r="J39" s="5">
        <f t="shared" si="171"/>
        <v>0</v>
      </c>
      <c r="K39" s="5">
        <f t="shared" ref="K39:K44" si="175">(1*100)/2</f>
        <v>50</v>
      </c>
      <c r="L39" s="5">
        <f t="shared" ref="L39:Q39" si="172">(0*100)/2</f>
        <v>0</v>
      </c>
      <c r="M39" s="5">
        <f t="shared" si="172"/>
        <v>0</v>
      </c>
      <c r="N39" s="5">
        <f t="shared" si="172"/>
        <v>0</v>
      </c>
      <c r="O39" s="5">
        <f t="shared" si="172"/>
        <v>0</v>
      </c>
      <c r="P39" s="5">
        <f t="shared" si="172"/>
        <v>0</v>
      </c>
      <c r="Q39" s="5">
        <f t="shared" si="172"/>
        <v>0</v>
      </c>
      <c r="R39" s="5">
        <f>(1*100)/2</f>
        <v>50</v>
      </c>
      <c r="S39" s="5">
        <f t="shared" ref="S39:AD39" si="173">(0*100)/2</f>
        <v>0</v>
      </c>
      <c r="T39" s="5">
        <f t="shared" si="173"/>
        <v>0</v>
      </c>
      <c r="U39" s="5">
        <f t="shared" si="173"/>
        <v>0</v>
      </c>
      <c r="V39" s="5">
        <f t="shared" si="173"/>
        <v>0</v>
      </c>
      <c r="W39" s="5">
        <f t="shared" si="173"/>
        <v>0</v>
      </c>
      <c r="X39" s="5">
        <f t="shared" si="173"/>
        <v>0</v>
      </c>
      <c r="Y39" s="5">
        <f t="shared" si="173"/>
        <v>0</v>
      </c>
      <c r="Z39" s="5">
        <f t="shared" si="173"/>
        <v>0</v>
      </c>
      <c r="AA39" s="5">
        <f t="shared" si="173"/>
        <v>0</v>
      </c>
      <c r="AB39" s="5">
        <f t="shared" si="173"/>
        <v>0</v>
      </c>
      <c r="AC39" s="5">
        <f t="shared" si="173"/>
        <v>0</v>
      </c>
      <c r="AD39" s="5">
        <f t="shared" si="173"/>
        <v>0</v>
      </c>
    </row>
    <row r="40">
      <c r="A40" s="1" t="s">
        <v>5</v>
      </c>
      <c r="B40" s="5">
        <f t="shared" ref="B40:H40" si="174">(0*100)/2</f>
        <v>0</v>
      </c>
      <c r="C40" s="5">
        <f t="shared" si="174"/>
        <v>0</v>
      </c>
      <c r="D40" s="5">
        <f t="shared" si="174"/>
        <v>0</v>
      </c>
      <c r="E40" s="5">
        <f t="shared" si="174"/>
        <v>0</v>
      </c>
      <c r="F40" s="5">
        <f t="shared" si="174"/>
        <v>0</v>
      </c>
      <c r="G40" s="5">
        <f t="shared" si="174"/>
        <v>0</v>
      </c>
      <c r="H40" s="5">
        <f t="shared" si="174"/>
        <v>0</v>
      </c>
      <c r="I40" s="5">
        <f t="shared" ref="I40:I44" si="179">(1*100)/2</f>
        <v>50</v>
      </c>
      <c r="J40" s="5">
        <f t="shared" ref="J40:J44" si="180">(0*100)/2</f>
        <v>0</v>
      </c>
      <c r="K40" s="5">
        <f t="shared" si="175"/>
        <v>50</v>
      </c>
      <c r="L40" s="5">
        <f t="shared" ref="L40:AB40" si="176">(0*100)/2</f>
        <v>0</v>
      </c>
      <c r="M40" s="5">
        <f t="shared" si="176"/>
        <v>0</v>
      </c>
      <c r="N40" s="5">
        <f t="shared" si="176"/>
        <v>0</v>
      </c>
      <c r="O40" s="5">
        <f t="shared" si="176"/>
        <v>0</v>
      </c>
      <c r="P40" s="5">
        <f t="shared" si="176"/>
        <v>0</v>
      </c>
      <c r="Q40" s="5">
        <f t="shared" si="176"/>
        <v>0</v>
      </c>
      <c r="R40" s="5">
        <f t="shared" si="176"/>
        <v>0</v>
      </c>
      <c r="S40" s="5">
        <f t="shared" si="176"/>
        <v>0</v>
      </c>
      <c r="T40" s="5">
        <f t="shared" si="176"/>
        <v>0</v>
      </c>
      <c r="U40" s="5">
        <f t="shared" si="176"/>
        <v>0</v>
      </c>
      <c r="V40" s="5">
        <f t="shared" si="176"/>
        <v>0</v>
      </c>
      <c r="W40" s="5">
        <f t="shared" si="176"/>
        <v>0</v>
      </c>
      <c r="X40" s="5">
        <f t="shared" si="176"/>
        <v>0</v>
      </c>
      <c r="Y40" s="5">
        <f t="shared" si="176"/>
        <v>0</v>
      </c>
      <c r="Z40" s="5">
        <f t="shared" si="176"/>
        <v>0</v>
      </c>
      <c r="AA40" s="5">
        <f t="shared" si="176"/>
        <v>0</v>
      </c>
      <c r="AB40" s="5">
        <f t="shared" si="176"/>
        <v>0</v>
      </c>
      <c r="AC40" s="5">
        <f t="shared" ref="AC40:AC41" si="183">(1*100)/2</f>
        <v>50</v>
      </c>
      <c r="AD40" s="5">
        <f t="shared" ref="AD40:AD41" si="184">(0*100)/2</f>
        <v>0</v>
      </c>
    </row>
    <row r="41">
      <c r="A41" s="1" t="s">
        <v>6</v>
      </c>
      <c r="B41" s="5">
        <f t="shared" ref="B41:C41" si="177">(0*100)/2</f>
        <v>0</v>
      </c>
      <c r="C41" s="5">
        <f t="shared" si="177"/>
        <v>0</v>
      </c>
      <c r="D41" s="5">
        <f t="shared" ref="D41:D42" si="186">(1*100)/2</f>
        <v>50</v>
      </c>
      <c r="E41" s="5">
        <f t="shared" ref="E41:H41" si="178">(0*100)/2</f>
        <v>0</v>
      </c>
      <c r="F41" s="5">
        <f t="shared" si="178"/>
        <v>0</v>
      </c>
      <c r="G41" s="5">
        <f t="shared" si="178"/>
        <v>0</v>
      </c>
      <c r="H41" s="5">
        <f t="shared" si="178"/>
        <v>0</v>
      </c>
      <c r="I41" s="5">
        <f t="shared" si="179"/>
        <v>50</v>
      </c>
      <c r="J41" s="5">
        <f t="shared" si="180"/>
        <v>0</v>
      </c>
      <c r="K41" s="5">
        <f t="shared" si="175"/>
        <v>50</v>
      </c>
      <c r="L41" s="5">
        <f t="shared" ref="L41:U41" si="181">(0*100)/2</f>
        <v>0</v>
      </c>
      <c r="M41" s="5">
        <f t="shared" si="181"/>
        <v>0</v>
      </c>
      <c r="N41" s="5">
        <f t="shared" si="181"/>
        <v>0</v>
      </c>
      <c r="O41" s="5">
        <f t="shared" si="181"/>
        <v>0</v>
      </c>
      <c r="P41" s="5">
        <f t="shared" si="181"/>
        <v>0</v>
      </c>
      <c r="Q41" s="5">
        <f t="shared" si="181"/>
        <v>0</v>
      </c>
      <c r="R41" s="5">
        <f t="shared" si="181"/>
        <v>0</v>
      </c>
      <c r="S41" s="5">
        <f t="shared" si="181"/>
        <v>0</v>
      </c>
      <c r="T41" s="5">
        <f t="shared" si="181"/>
        <v>0</v>
      </c>
      <c r="U41" s="5">
        <f t="shared" si="181"/>
        <v>0</v>
      </c>
      <c r="V41" s="5">
        <f>(1*100)/2</f>
        <v>50</v>
      </c>
      <c r="W41" s="5">
        <f t="shared" ref="W41:AB41" si="182">(0*100)/2</f>
        <v>0</v>
      </c>
      <c r="X41" s="5">
        <f t="shared" si="182"/>
        <v>0</v>
      </c>
      <c r="Y41" s="5">
        <f t="shared" si="182"/>
        <v>0</v>
      </c>
      <c r="Z41" s="5">
        <f t="shared" si="182"/>
        <v>0</v>
      </c>
      <c r="AA41" s="5">
        <f t="shared" si="182"/>
        <v>0</v>
      </c>
      <c r="AB41" s="5">
        <f t="shared" si="182"/>
        <v>0</v>
      </c>
      <c r="AC41" s="5">
        <f t="shared" si="183"/>
        <v>50</v>
      </c>
      <c r="AD41" s="5">
        <f t="shared" si="184"/>
        <v>0</v>
      </c>
    </row>
    <row r="42">
      <c r="A42" s="1" t="s">
        <v>7</v>
      </c>
      <c r="B42" s="5">
        <f t="shared" ref="B42:C42" si="185">(0*100)/2</f>
        <v>0</v>
      </c>
      <c r="C42" s="5">
        <f t="shared" si="185"/>
        <v>0</v>
      </c>
      <c r="D42" s="5">
        <f t="shared" si="186"/>
        <v>50</v>
      </c>
      <c r="E42" s="5">
        <f t="shared" ref="E42:H42" si="187">(0*100)/2</f>
        <v>0</v>
      </c>
      <c r="F42" s="5">
        <f t="shared" si="187"/>
        <v>0</v>
      </c>
      <c r="G42" s="5">
        <f t="shared" si="187"/>
        <v>0</v>
      </c>
      <c r="H42" s="5">
        <f t="shared" si="187"/>
        <v>0</v>
      </c>
      <c r="I42" s="5">
        <f t="shared" si="179"/>
        <v>50</v>
      </c>
      <c r="J42" s="5">
        <f t="shared" si="180"/>
        <v>0</v>
      </c>
      <c r="K42" s="5">
        <f t="shared" si="175"/>
        <v>50</v>
      </c>
      <c r="L42" s="5">
        <f t="shared" ref="L42:AD42" si="188">(0*100)/2</f>
        <v>0</v>
      </c>
      <c r="M42" s="5">
        <f t="shared" si="188"/>
        <v>0</v>
      </c>
      <c r="N42" s="5">
        <f t="shared" si="188"/>
        <v>0</v>
      </c>
      <c r="O42" s="5">
        <f t="shared" si="188"/>
        <v>0</v>
      </c>
      <c r="P42" s="5">
        <f t="shared" si="188"/>
        <v>0</v>
      </c>
      <c r="Q42" s="5">
        <f t="shared" si="188"/>
        <v>0</v>
      </c>
      <c r="R42" s="5">
        <f t="shared" si="188"/>
        <v>0</v>
      </c>
      <c r="S42" s="5">
        <f t="shared" si="188"/>
        <v>0</v>
      </c>
      <c r="T42" s="5">
        <f t="shared" si="188"/>
        <v>0</v>
      </c>
      <c r="U42" s="5">
        <f t="shared" si="188"/>
        <v>0</v>
      </c>
      <c r="V42" s="5">
        <f t="shared" si="188"/>
        <v>0</v>
      </c>
      <c r="W42" s="5">
        <f t="shared" si="188"/>
        <v>0</v>
      </c>
      <c r="X42" s="5">
        <f t="shared" si="188"/>
        <v>0</v>
      </c>
      <c r="Y42" s="5">
        <f t="shared" si="188"/>
        <v>0</v>
      </c>
      <c r="Z42" s="5">
        <f t="shared" si="188"/>
        <v>0</v>
      </c>
      <c r="AA42" s="5">
        <f t="shared" si="188"/>
        <v>0</v>
      </c>
      <c r="AB42" s="5">
        <f t="shared" si="188"/>
        <v>0</v>
      </c>
      <c r="AC42" s="5">
        <f t="shared" si="188"/>
        <v>0</v>
      </c>
      <c r="AD42" s="5">
        <f t="shared" si="188"/>
        <v>0</v>
      </c>
    </row>
    <row r="43">
      <c r="A43" s="1" t="s">
        <v>8</v>
      </c>
      <c r="B43" s="5">
        <f t="shared" ref="B43:E43" si="189">(0*100)/2</f>
        <v>0</v>
      </c>
      <c r="C43" s="5">
        <f t="shared" si="189"/>
        <v>0</v>
      </c>
      <c r="D43" s="5">
        <f t="shared" si="189"/>
        <v>0</v>
      </c>
      <c r="E43" s="5">
        <f t="shared" si="189"/>
        <v>0</v>
      </c>
      <c r="F43" s="5">
        <f t="shared" ref="F43:F44" si="194">(1*100)/2</f>
        <v>50</v>
      </c>
      <c r="G43" s="5">
        <f t="shared" ref="G43:H43" si="190">(0*100)/2</f>
        <v>0</v>
      </c>
      <c r="H43" s="5">
        <f t="shared" si="190"/>
        <v>0</v>
      </c>
      <c r="I43" s="5">
        <f t="shared" si="179"/>
        <v>50</v>
      </c>
      <c r="J43" s="5">
        <f t="shared" si="180"/>
        <v>0</v>
      </c>
      <c r="K43" s="5">
        <f t="shared" si="175"/>
        <v>50</v>
      </c>
      <c r="L43" s="5">
        <f t="shared" ref="L43:S43" si="191">(0*100)/2</f>
        <v>0</v>
      </c>
      <c r="M43" s="5">
        <f t="shared" si="191"/>
        <v>0</v>
      </c>
      <c r="N43" s="5">
        <f t="shared" si="191"/>
        <v>0</v>
      </c>
      <c r="O43" s="5">
        <f t="shared" si="191"/>
        <v>0</v>
      </c>
      <c r="P43" s="5">
        <f t="shared" si="191"/>
        <v>0</v>
      </c>
      <c r="Q43" s="5">
        <f t="shared" si="191"/>
        <v>0</v>
      </c>
      <c r="R43" s="5">
        <f t="shared" si="191"/>
        <v>0</v>
      </c>
      <c r="S43" s="5">
        <f t="shared" si="191"/>
        <v>0</v>
      </c>
      <c r="T43" s="5">
        <f t="shared" ref="T43:T45" si="197">(1*100)/2</f>
        <v>50</v>
      </c>
      <c r="U43" s="5">
        <f t="shared" ref="U43:AD43" si="192">(0*100)/2</f>
        <v>0</v>
      </c>
      <c r="V43" s="5">
        <f t="shared" si="192"/>
        <v>0</v>
      </c>
      <c r="W43" s="5">
        <f t="shared" si="192"/>
        <v>0</v>
      </c>
      <c r="X43" s="5">
        <f t="shared" si="192"/>
        <v>0</v>
      </c>
      <c r="Y43" s="5">
        <f t="shared" si="192"/>
        <v>0</v>
      </c>
      <c r="Z43" s="5">
        <f t="shared" si="192"/>
        <v>0</v>
      </c>
      <c r="AA43" s="5">
        <f t="shared" si="192"/>
        <v>0</v>
      </c>
      <c r="AB43" s="5">
        <f t="shared" si="192"/>
        <v>0</v>
      </c>
      <c r="AC43" s="5">
        <f t="shared" si="192"/>
        <v>0</v>
      </c>
      <c r="AD43" s="5">
        <f t="shared" si="192"/>
        <v>0</v>
      </c>
    </row>
    <row r="44">
      <c r="A44" s="1" t="s">
        <v>9</v>
      </c>
      <c r="B44" s="5">
        <f t="shared" ref="B44:E44" si="193">(0*100)/2</f>
        <v>0</v>
      </c>
      <c r="C44" s="5">
        <f t="shared" si="193"/>
        <v>0</v>
      </c>
      <c r="D44" s="5">
        <f t="shared" si="193"/>
        <v>0</v>
      </c>
      <c r="E44" s="5">
        <f t="shared" si="193"/>
        <v>0</v>
      </c>
      <c r="F44" s="5">
        <f t="shared" si="194"/>
        <v>50</v>
      </c>
      <c r="G44" s="5">
        <f t="shared" ref="G44:H44" si="195">(0*100)/2</f>
        <v>0</v>
      </c>
      <c r="H44" s="5">
        <f t="shared" si="195"/>
        <v>0</v>
      </c>
      <c r="I44" s="5">
        <f t="shared" si="179"/>
        <v>50</v>
      </c>
      <c r="J44" s="5">
        <f t="shared" si="180"/>
        <v>0</v>
      </c>
      <c r="K44" s="5">
        <f t="shared" si="175"/>
        <v>50</v>
      </c>
      <c r="L44" s="5">
        <f t="shared" ref="L44:S44" si="196">(0*100)/2</f>
        <v>0</v>
      </c>
      <c r="M44" s="5">
        <f t="shared" si="196"/>
        <v>0</v>
      </c>
      <c r="N44" s="5">
        <f t="shared" si="196"/>
        <v>0</v>
      </c>
      <c r="O44" s="5">
        <f t="shared" si="196"/>
        <v>0</v>
      </c>
      <c r="P44" s="5">
        <f t="shared" si="196"/>
        <v>0</v>
      </c>
      <c r="Q44" s="5">
        <f t="shared" si="196"/>
        <v>0</v>
      </c>
      <c r="R44" s="5">
        <f t="shared" si="196"/>
        <v>0</v>
      </c>
      <c r="S44" s="5">
        <f t="shared" si="196"/>
        <v>0</v>
      </c>
      <c r="T44" s="5">
        <f t="shared" si="197"/>
        <v>50</v>
      </c>
      <c r="U44" s="5">
        <f t="shared" ref="U44:AD44" si="198">(0*100)/2</f>
        <v>0</v>
      </c>
      <c r="V44" s="5">
        <f t="shared" si="198"/>
        <v>0</v>
      </c>
      <c r="W44" s="5">
        <f t="shared" si="198"/>
        <v>0</v>
      </c>
      <c r="X44" s="5">
        <f t="shared" si="198"/>
        <v>0</v>
      </c>
      <c r="Y44" s="5">
        <f t="shared" si="198"/>
        <v>0</v>
      </c>
      <c r="Z44" s="5">
        <f t="shared" si="198"/>
        <v>0</v>
      </c>
      <c r="AA44" s="5">
        <f t="shared" si="198"/>
        <v>0</v>
      </c>
      <c r="AB44" s="5">
        <f t="shared" si="198"/>
        <v>0</v>
      </c>
      <c r="AC44" s="5">
        <f t="shared" si="198"/>
        <v>0</v>
      </c>
      <c r="AD44" s="5">
        <f t="shared" si="198"/>
        <v>0</v>
      </c>
    </row>
    <row r="45">
      <c r="A45" s="1" t="s">
        <v>10</v>
      </c>
      <c r="B45" s="5">
        <f t="shared" ref="B45:Q45" si="199">(0*100)/2</f>
        <v>0</v>
      </c>
      <c r="C45" s="5">
        <f t="shared" si="199"/>
        <v>0</v>
      </c>
      <c r="D45" s="5">
        <f t="shared" si="199"/>
        <v>0</v>
      </c>
      <c r="E45" s="5">
        <f t="shared" si="199"/>
        <v>0</v>
      </c>
      <c r="F45" s="5">
        <f t="shared" si="199"/>
        <v>0</v>
      </c>
      <c r="G45" s="5">
        <f t="shared" si="199"/>
        <v>0</v>
      </c>
      <c r="H45" s="5">
        <f t="shared" si="199"/>
        <v>0</v>
      </c>
      <c r="I45" s="5">
        <f t="shared" si="199"/>
        <v>0</v>
      </c>
      <c r="J45" s="5">
        <f t="shared" si="199"/>
        <v>0</v>
      </c>
      <c r="K45" s="5">
        <f t="shared" si="199"/>
        <v>0</v>
      </c>
      <c r="L45" s="5">
        <f t="shared" si="199"/>
        <v>0</v>
      </c>
      <c r="M45" s="5">
        <f t="shared" si="199"/>
        <v>0</v>
      </c>
      <c r="N45" s="5">
        <f t="shared" si="199"/>
        <v>0</v>
      </c>
      <c r="O45" s="5">
        <f t="shared" si="199"/>
        <v>0</v>
      </c>
      <c r="P45" s="5">
        <f t="shared" si="199"/>
        <v>0</v>
      </c>
      <c r="Q45" s="5">
        <f t="shared" si="199"/>
        <v>0</v>
      </c>
      <c r="R45" s="5">
        <f>(1*100)/2</f>
        <v>50</v>
      </c>
      <c r="S45" s="5">
        <f t="shared" ref="S45:S47" si="202">(0*100)/2</f>
        <v>0</v>
      </c>
      <c r="T45" s="5">
        <f t="shared" si="197"/>
        <v>50</v>
      </c>
      <c r="U45" s="5">
        <f t="shared" ref="U45:AD45" si="200">(0*100)/2</f>
        <v>0</v>
      </c>
      <c r="V45" s="5">
        <f t="shared" si="200"/>
        <v>0</v>
      </c>
      <c r="W45" s="5">
        <f t="shared" si="200"/>
        <v>0</v>
      </c>
      <c r="X45" s="5">
        <f t="shared" si="200"/>
        <v>0</v>
      </c>
      <c r="Y45" s="5">
        <f t="shared" si="200"/>
        <v>0</v>
      </c>
      <c r="Z45" s="5">
        <f t="shared" si="200"/>
        <v>0</v>
      </c>
      <c r="AA45" s="5">
        <f t="shared" si="200"/>
        <v>0</v>
      </c>
      <c r="AB45" s="5">
        <f t="shared" si="200"/>
        <v>0</v>
      </c>
      <c r="AC45" s="5">
        <f t="shared" si="200"/>
        <v>0</v>
      </c>
      <c r="AD45" s="5">
        <f t="shared" si="200"/>
        <v>0</v>
      </c>
    </row>
    <row r="46">
      <c r="A46" s="1" t="s">
        <v>11</v>
      </c>
      <c r="B46" s="5">
        <f t="shared" ref="B46:Q46" si="201">(0*100)/2</f>
        <v>0</v>
      </c>
      <c r="C46" s="5">
        <f t="shared" si="201"/>
        <v>0</v>
      </c>
      <c r="D46" s="5">
        <f t="shared" si="201"/>
        <v>0</v>
      </c>
      <c r="E46" s="5">
        <f t="shared" si="201"/>
        <v>0</v>
      </c>
      <c r="F46" s="5">
        <f t="shared" si="201"/>
        <v>0</v>
      </c>
      <c r="G46" s="5">
        <f t="shared" si="201"/>
        <v>0</v>
      </c>
      <c r="H46" s="5">
        <f t="shared" si="201"/>
        <v>0</v>
      </c>
      <c r="I46" s="5">
        <f t="shared" si="201"/>
        <v>0</v>
      </c>
      <c r="J46" s="5">
        <f t="shared" si="201"/>
        <v>0</v>
      </c>
      <c r="K46" s="5">
        <f t="shared" si="201"/>
        <v>0</v>
      </c>
      <c r="L46" s="5">
        <f t="shared" si="201"/>
        <v>0</v>
      </c>
      <c r="M46" s="5">
        <f t="shared" si="201"/>
        <v>0</v>
      </c>
      <c r="N46" s="5">
        <f t="shared" si="201"/>
        <v>0</v>
      </c>
      <c r="O46" s="5">
        <f t="shared" si="201"/>
        <v>0</v>
      </c>
      <c r="P46" s="5">
        <f t="shared" si="201"/>
        <v>0</v>
      </c>
      <c r="Q46" s="5">
        <f t="shared" si="201"/>
        <v>0</v>
      </c>
      <c r="R46" s="5">
        <f t="shared" ref="R46:R47" si="205">(2*100)/2</f>
        <v>100</v>
      </c>
      <c r="S46" s="5">
        <f t="shared" si="202"/>
        <v>0</v>
      </c>
      <c r="T46" s="5">
        <f t="shared" ref="T46:AD46" si="203">(0*100)/2</f>
        <v>0</v>
      </c>
      <c r="U46" s="5">
        <f t="shared" si="203"/>
        <v>0</v>
      </c>
      <c r="V46" s="5">
        <f t="shared" si="203"/>
        <v>0</v>
      </c>
      <c r="W46" s="5">
        <f t="shared" si="203"/>
        <v>0</v>
      </c>
      <c r="X46" s="5">
        <f t="shared" si="203"/>
        <v>0</v>
      </c>
      <c r="Y46" s="5">
        <f t="shared" si="203"/>
        <v>0</v>
      </c>
      <c r="Z46" s="5">
        <f t="shared" si="203"/>
        <v>0</v>
      </c>
      <c r="AA46" s="5">
        <f t="shared" si="203"/>
        <v>0</v>
      </c>
      <c r="AB46" s="5">
        <f t="shared" si="203"/>
        <v>0</v>
      </c>
      <c r="AC46" s="5">
        <f t="shared" si="203"/>
        <v>0</v>
      </c>
      <c r="AD46" s="5">
        <f t="shared" si="203"/>
        <v>0</v>
      </c>
    </row>
    <row r="47">
      <c r="A47" s="1" t="s">
        <v>12</v>
      </c>
      <c r="B47" s="5">
        <f t="shared" ref="B47:Q47" si="204">(0*100)/2</f>
        <v>0</v>
      </c>
      <c r="C47" s="5">
        <f t="shared" si="204"/>
        <v>0</v>
      </c>
      <c r="D47" s="5">
        <f t="shared" si="204"/>
        <v>0</v>
      </c>
      <c r="E47" s="5">
        <f t="shared" si="204"/>
        <v>0</v>
      </c>
      <c r="F47" s="5">
        <f t="shared" si="204"/>
        <v>0</v>
      </c>
      <c r="G47" s="5">
        <f t="shared" si="204"/>
        <v>0</v>
      </c>
      <c r="H47" s="5">
        <f t="shared" si="204"/>
        <v>0</v>
      </c>
      <c r="I47" s="5">
        <f t="shared" si="204"/>
        <v>0</v>
      </c>
      <c r="J47" s="5">
        <f t="shared" si="204"/>
        <v>0</v>
      </c>
      <c r="K47" s="5">
        <f t="shared" si="204"/>
        <v>0</v>
      </c>
      <c r="L47" s="5">
        <f t="shared" si="204"/>
        <v>0</v>
      </c>
      <c r="M47" s="5">
        <f t="shared" si="204"/>
        <v>0</v>
      </c>
      <c r="N47" s="5">
        <f t="shared" si="204"/>
        <v>0</v>
      </c>
      <c r="O47" s="5">
        <f t="shared" si="204"/>
        <v>0</v>
      </c>
      <c r="P47" s="5">
        <f t="shared" si="204"/>
        <v>0</v>
      </c>
      <c r="Q47" s="5">
        <f t="shared" si="204"/>
        <v>0</v>
      </c>
      <c r="R47" s="5">
        <f t="shared" si="205"/>
        <v>100</v>
      </c>
      <c r="S47" s="5">
        <f t="shared" si="202"/>
        <v>0</v>
      </c>
      <c r="T47" s="5">
        <f t="shared" ref="T47:AD47" si="206">(0*100)/2</f>
        <v>0</v>
      </c>
      <c r="U47" s="5">
        <f t="shared" si="206"/>
        <v>0</v>
      </c>
      <c r="V47" s="5">
        <f t="shared" si="206"/>
        <v>0</v>
      </c>
      <c r="W47" s="5">
        <f t="shared" si="206"/>
        <v>0</v>
      </c>
      <c r="X47" s="5">
        <f t="shared" si="206"/>
        <v>0</v>
      </c>
      <c r="Y47" s="5">
        <f t="shared" si="206"/>
        <v>0</v>
      </c>
      <c r="Z47" s="5">
        <f t="shared" si="206"/>
        <v>0</v>
      </c>
      <c r="AA47" s="5">
        <f t="shared" si="206"/>
        <v>0</v>
      </c>
      <c r="AB47" s="5">
        <f t="shared" si="206"/>
        <v>0</v>
      </c>
      <c r="AC47" s="5">
        <f t="shared" si="206"/>
        <v>0</v>
      </c>
      <c r="AD47" s="5">
        <f t="shared" si="206"/>
        <v>0</v>
      </c>
    </row>
    <row r="48">
      <c r="A48" s="1" t="s">
        <v>13</v>
      </c>
      <c r="B48" s="5">
        <f t="shared" ref="B48:AD48" si="207">(0*100)/2</f>
        <v>0</v>
      </c>
      <c r="C48" s="5">
        <f t="shared" si="207"/>
        <v>0</v>
      </c>
      <c r="D48" s="5">
        <f t="shared" si="207"/>
        <v>0</v>
      </c>
      <c r="E48" s="5">
        <f t="shared" si="207"/>
        <v>0</v>
      </c>
      <c r="F48" s="5">
        <f t="shared" si="207"/>
        <v>0</v>
      </c>
      <c r="G48" s="5">
        <f t="shared" si="207"/>
        <v>0</v>
      </c>
      <c r="H48" s="5">
        <f t="shared" si="207"/>
        <v>0</v>
      </c>
      <c r="I48" s="5">
        <f t="shared" si="207"/>
        <v>0</v>
      </c>
      <c r="J48" s="5">
        <f t="shared" si="207"/>
        <v>0</v>
      </c>
      <c r="K48" s="5">
        <f t="shared" si="207"/>
        <v>0</v>
      </c>
      <c r="L48" s="5">
        <f t="shared" si="207"/>
        <v>0</v>
      </c>
      <c r="M48" s="5">
        <f t="shared" si="207"/>
        <v>0</v>
      </c>
      <c r="N48" s="5">
        <f t="shared" si="207"/>
        <v>0</v>
      </c>
      <c r="O48" s="5">
        <f t="shared" si="207"/>
        <v>0</v>
      </c>
      <c r="P48" s="5">
        <f t="shared" si="207"/>
        <v>0</v>
      </c>
      <c r="Q48" s="5">
        <f t="shared" si="207"/>
        <v>0</v>
      </c>
      <c r="R48" s="5">
        <f t="shared" si="207"/>
        <v>0</v>
      </c>
      <c r="S48" s="5">
        <f t="shared" si="207"/>
        <v>0</v>
      </c>
      <c r="T48" s="5">
        <f t="shared" si="207"/>
        <v>0</v>
      </c>
      <c r="U48" s="5">
        <f t="shared" si="207"/>
        <v>0</v>
      </c>
      <c r="V48" s="5">
        <f t="shared" si="207"/>
        <v>0</v>
      </c>
      <c r="W48" s="5">
        <f t="shared" si="207"/>
        <v>0</v>
      </c>
      <c r="X48" s="5">
        <f t="shared" si="207"/>
        <v>0</v>
      </c>
      <c r="Y48" s="5">
        <f t="shared" si="207"/>
        <v>0</v>
      </c>
      <c r="Z48" s="5">
        <f t="shared" si="207"/>
        <v>0</v>
      </c>
      <c r="AA48" s="5">
        <f t="shared" si="207"/>
        <v>0</v>
      </c>
      <c r="AB48" s="5">
        <f t="shared" si="207"/>
        <v>0</v>
      </c>
      <c r="AC48" s="5">
        <f t="shared" si="207"/>
        <v>0</v>
      </c>
      <c r="AD48" s="5">
        <f t="shared" si="207"/>
        <v>0</v>
      </c>
    </row>
    <row r="49">
      <c r="A49" s="1" t="s">
        <v>14</v>
      </c>
      <c r="B49" s="5">
        <f t="shared" ref="B49:AD49" si="208">(0*100)/2</f>
        <v>0</v>
      </c>
      <c r="C49" s="5">
        <f t="shared" si="208"/>
        <v>0</v>
      </c>
      <c r="D49" s="5">
        <f t="shared" si="208"/>
        <v>0</v>
      </c>
      <c r="E49" s="5">
        <f t="shared" si="208"/>
        <v>0</v>
      </c>
      <c r="F49" s="5">
        <f t="shared" si="208"/>
        <v>0</v>
      </c>
      <c r="G49" s="5">
        <f t="shared" si="208"/>
        <v>0</v>
      </c>
      <c r="H49" s="5">
        <f t="shared" si="208"/>
        <v>0</v>
      </c>
      <c r="I49" s="5">
        <f t="shared" si="208"/>
        <v>0</v>
      </c>
      <c r="J49" s="5">
        <f t="shared" si="208"/>
        <v>0</v>
      </c>
      <c r="K49" s="5">
        <f t="shared" si="208"/>
        <v>0</v>
      </c>
      <c r="L49" s="5">
        <f t="shared" si="208"/>
        <v>0</v>
      </c>
      <c r="M49" s="5">
        <f t="shared" si="208"/>
        <v>0</v>
      </c>
      <c r="N49" s="5">
        <f t="shared" si="208"/>
        <v>0</v>
      </c>
      <c r="O49" s="5">
        <f t="shared" si="208"/>
        <v>0</v>
      </c>
      <c r="P49" s="5">
        <f t="shared" si="208"/>
        <v>0</v>
      </c>
      <c r="Q49" s="5">
        <f t="shared" si="208"/>
        <v>0</v>
      </c>
      <c r="R49" s="5">
        <f t="shared" si="208"/>
        <v>0</v>
      </c>
      <c r="S49" s="5">
        <f t="shared" si="208"/>
        <v>0</v>
      </c>
      <c r="T49" s="5">
        <f t="shared" si="208"/>
        <v>0</v>
      </c>
      <c r="U49" s="5">
        <f t="shared" si="208"/>
        <v>0</v>
      </c>
      <c r="V49" s="5">
        <f t="shared" si="208"/>
        <v>0</v>
      </c>
      <c r="W49" s="5">
        <f t="shared" si="208"/>
        <v>0</v>
      </c>
      <c r="X49" s="5">
        <f t="shared" si="208"/>
        <v>0</v>
      </c>
      <c r="Y49" s="5">
        <f t="shared" si="208"/>
        <v>0</v>
      </c>
      <c r="Z49" s="5">
        <f t="shared" si="208"/>
        <v>0</v>
      </c>
      <c r="AA49" s="5">
        <f t="shared" si="208"/>
        <v>0</v>
      </c>
      <c r="AB49" s="5">
        <f t="shared" si="208"/>
        <v>0</v>
      </c>
      <c r="AC49" s="5">
        <f t="shared" si="208"/>
        <v>0</v>
      </c>
      <c r="AD49" s="5">
        <f t="shared" si="208"/>
        <v>0</v>
      </c>
    </row>
    <row r="50">
      <c r="A50" s="1" t="s">
        <v>15</v>
      </c>
      <c r="B50" s="5">
        <f t="shared" ref="B50:AD50" si="209">(0*100)/2</f>
        <v>0</v>
      </c>
      <c r="C50" s="5">
        <f t="shared" si="209"/>
        <v>0</v>
      </c>
      <c r="D50" s="5">
        <f t="shared" si="209"/>
        <v>0</v>
      </c>
      <c r="E50" s="5">
        <f t="shared" si="209"/>
        <v>0</v>
      </c>
      <c r="F50" s="5">
        <f t="shared" si="209"/>
        <v>0</v>
      </c>
      <c r="G50" s="5">
        <f t="shared" si="209"/>
        <v>0</v>
      </c>
      <c r="H50" s="5">
        <f t="shared" si="209"/>
        <v>0</v>
      </c>
      <c r="I50" s="5">
        <f t="shared" si="209"/>
        <v>0</v>
      </c>
      <c r="J50" s="5">
        <f t="shared" si="209"/>
        <v>0</v>
      </c>
      <c r="K50" s="5">
        <f t="shared" si="209"/>
        <v>0</v>
      </c>
      <c r="L50" s="5">
        <f t="shared" si="209"/>
        <v>0</v>
      </c>
      <c r="M50" s="5">
        <f t="shared" si="209"/>
        <v>0</v>
      </c>
      <c r="N50" s="5">
        <f t="shared" si="209"/>
        <v>0</v>
      </c>
      <c r="O50" s="5">
        <f t="shared" si="209"/>
        <v>0</v>
      </c>
      <c r="P50" s="5">
        <f t="shared" si="209"/>
        <v>0</v>
      </c>
      <c r="Q50" s="5">
        <f t="shared" si="209"/>
        <v>0</v>
      </c>
      <c r="R50" s="5">
        <f t="shared" si="209"/>
        <v>0</v>
      </c>
      <c r="S50" s="5">
        <f t="shared" si="209"/>
        <v>0</v>
      </c>
      <c r="T50" s="5">
        <f t="shared" si="209"/>
        <v>0</v>
      </c>
      <c r="U50" s="5">
        <f t="shared" si="209"/>
        <v>0</v>
      </c>
      <c r="V50" s="5">
        <f t="shared" si="209"/>
        <v>0</v>
      </c>
      <c r="W50" s="5">
        <f t="shared" si="209"/>
        <v>0</v>
      </c>
      <c r="X50" s="5">
        <f t="shared" si="209"/>
        <v>0</v>
      </c>
      <c r="Y50" s="5">
        <f t="shared" si="209"/>
        <v>0</v>
      </c>
      <c r="Z50" s="5">
        <f t="shared" si="209"/>
        <v>0</v>
      </c>
      <c r="AA50" s="5">
        <f t="shared" si="209"/>
        <v>0</v>
      </c>
      <c r="AB50" s="5">
        <f t="shared" si="209"/>
        <v>0</v>
      </c>
      <c r="AC50" s="5">
        <f t="shared" si="209"/>
        <v>0</v>
      </c>
      <c r="AD50" s="5">
        <f t="shared" si="209"/>
        <v>0</v>
      </c>
    </row>
    <row r="51">
      <c r="A51" s="1" t="s">
        <v>16</v>
      </c>
      <c r="B51" s="5">
        <f t="shared" ref="B51:AD51" si="210">(0*100)/2</f>
        <v>0</v>
      </c>
      <c r="C51" s="5">
        <f t="shared" si="210"/>
        <v>0</v>
      </c>
      <c r="D51" s="5">
        <f t="shared" si="210"/>
        <v>0</v>
      </c>
      <c r="E51" s="5">
        <f t="shared" si="210"/>
        <v>0</v>
      </c>
      <c r="F51" s="5">
        <f t="shared" si="210"/>
        <v>0</v>
      </c>
      <c r="G51" s="5">
        <f t="shared" si="210"/>
        <v>0</v>
      </c>
      <c r="H51" s="5">
        <f t="shared" si="210"/>
        <v>0</v>
      </c>
      <c r="I51" s="5">
        <f t="shared" si="210"/>
        <v>0</v>
      </c>
      <c r="J51" s="5">
        <f t="shared" si="210"/>
        <v>0</v>
      </c>
      <c r="K51" s="5">
        <f t="shared" si="210"/>
        <v>0</v>
      </c>
      <c r="L51" s="5">
        <f t="shared" si="210"/>
        <v>0</v>
      </c>
      <c r="M51" s="5">
        <f t="shared" si="210"/>
        <v>0</v>
      </c>
      <c r="N51" s="5">
        <f t="shared" si="210"/>
        <v>0</v>
      </c>
      <c r="O51" s="5">
        <f t="shared" si="210"/>
        <v>0</v>
      </c>
      <c r="P51" s="5">
        <f t="shared" si="210"/>
        <v>0</v>
      </c>
      <c r="Q51" s="5">
        <f t="shared" si="210"/>
        <v>0</v>
      </c>
      <c r="R51" s="5">
        <f t="shared" si="210"/>
        <v>0</v>
      </c>
      <c r="S51" s="5">
        <f t="shared" si="210"/>
        <v>0</v>
      </c>
      <c r="T51" s="5">
        <f t="shared" si="210"/>
        <v>0</v>
      </c>
      <c r="U51" s="5">
        <f t="shared" si="210"/>
        <v>0</v>
      </c>
      <c r="V51" s="5">
        <f t="shared" si="210"/>
        <v>0</v>
      </c>
      <c r="W51" s="5">
        <f t="shared" si="210"/>
        <v>0</v>
      </c>
      <c r="X51" s="5">
        <f t="shared" si="210"/>
        <v>0</v>
      </c>
      <c r="Y51" s="5">
        <f t="shared" si="210"/>
        <v>0</v>
      </c>
      <c r="Z51" s="5">
        <f t="shared" si="210"/>
        <v>0</v>
      </c>
      <c r="AA51" s="5">
        <f t="shared" si="210"/>
        <v>0</v>
      </c>
      <c r="AB51" s="5">
        <f t="shared" si="210"/>
        <v>0</v>
      </c>
      <c r="AC51" s="5">
        <f t="shared" si="210"/>
        <v>0</v>
      </c>
      <c r="AD51" s="5">
        <f t="shared" si="210"/>
        <v>0</v>
      </c>
    </row>
    <row r="52">
      <c r="A52" s="1" t="s">
        <v>17</v>
      </c>
      <c r="B52" s="5">
        <f t="shared" ref="B52:AD52" si="211">(0*100)/2</f>
        <v>0</v>
      </c>
      <c r="C52" s="5">
        <f t="shared" si="211"/>
        <v>0</v>
      </c>
      <c r="D52" s="5">
        <f t="shared" si="211"/>
        <v>0</v>
      </c>
      <c r="E52" s="5">
        <f t="shared" si="211"/>
        <v>0</v>
      </c>
      <c r="F52" s="5">
        <f t="shared" si="211"/>
        <v>0</v>
      </c>
      <c r="G52" s="5">
        <f t="shared" si="211"/>
        <v>0</v>
      </c>
      <c r="H52" s="5">
        <f t="shared" si="211"/>
        <v>0</v>
      </c>
      <c r="I52" s="5">
        <f t="shared" si="211"/>
        <v>0</v>
      </c>
      <c r="J52" s="5">
        <f t="shared" si="211"/>
        <v>0</v>
      </c>
      <c r="K52" s="5">
        <f t="shared" si="211"/>
        <v>0</v>
      </c>
      <c r="L52" s="5">
        <f t="shared" si="211"/>
        <v>0</v>
      </c>
      <c r="M52" s="5">
        <f t="shared" si="211"/>
        <v>0</v>
      </c>
      <c r="N52" s="5">
        <f t="shared" si="211"/>
        <v>0</v>
      </c>
      <c r="O52" s="5">
        <f t="shared" si="211"/>
        <v>0</v>
      </c>
      <c r="P52" s="5">
        <f t="shared" si="211"/>
        <v>0</v>
      </c>
      <c r="Q52" s="5">
        <f t="shared" si="211"/>
        <v>0</v>
      </c>
      <c r="R52" s="5">
        <f t="shared" si="211"/>
        <v>0</v>
      </c>
      <c r="S52" s="5">
        <f t="shared" si="211"/>
        <v>0</v>
      </c>
      <c r="T52" s="5">
        <f t="shared" si="211"/>
        <v>0</v>
      </c>
      <c r="U52" s="5">
        <f t="shared" si="211"/>
        <v>0</v>
      </c>
      <c r="V52" s="5">
        <f t="shared" si="211"/>
        <v>0</v>
      </c>
      <c r="W52" s="5">
        <f t="shared" si="211"/>
        <v>0</v>
      </c>
      <c r="X52" s="5">
        <f t="shared" si="211"/>
        <v>0</v>
      </c>
      <c r="Y52" s="5">
        <f t="shared" si="211"/>
        <v>0</v>
      </c>
      <c r="Z52" s="5">
        <f t="shared" si="211"/>
        <v>0</v>
      </c>
      <c r="AA52" s="5">
        <f t="shared" si="211"/>
        <v>0</v>
      </c>
      <c r="AB52" s="5">
        <f t="shared" si="211"/>
        <v>0</v>
      </c>
      <c r="AC52" s="5">
        <f t="shared" si="211"/>
        <v>0</v>
      </c>
      <c r="AD52" s="5">
        <f t="shared" si="211"/>
        <v>0</v>
      </c>
    </row>
    <row r="53">
      <c r="A53" s="3" t="s">
        <v>22</v>
      </c>
    </row>
    <row r="54">
      <c r="A54" s="1" t="s">
        <v>2</v>
      </c>
      <c r="B54" s="5">
        <f t="shared" ref="B54:AD54" si="212">(0*100)/1</f>
        <v>0</v>
      </c>
      <c r="C54" s="5">
        <f t="shared" si="212"/>
        <v>0</v>
      </c>
      <c r="D54" s="5">
        <f t="shared" si="212"/>
        <v>0</v>
      </c>
      <c r="E54" s="5">
        <f t="shared" si="212"/>
        <v>0</v>
      </c>
      <c r="F54" s="5">
        <f t="shared" si="212"/>
        <v>0</v>
      </c>
      <c r="G54" s="5">
        <f t="shared" si="212"/>
        <v>0</v>
      </c>
      <c r="H54" s="5">
        <f t="shared" si="212"/>
        <v>0</v>
      </c>
      <c r="I54" s="5">
        <f t="shared" si="212"/>
        <v>0</v>
      </c>
      <c r="J54" s="5">
        <f t="shared" si="212"/>
        <v>0</v>
      </c>
      <c r="K54" s="5">
        <f t="shared" si="212"/>
        <v>0</v>
      </c>
      <c r="L54" s="5">
        <f t="shared" si="212"/>
        <v>0</v>
      </c>
      <c r="M54" s="5">
        <f t="shared" si="212"/>
        <v>0</v>
      </c>
      <c r="N54" s="5">
        <f t="shared" si="212"/>
        <v>0</v>
      </c>
      <c r="O54" s="5">
        <f t="shared" si="212"/>
        <v>0</v>
      </c>
      <c r="P54" s="5">
        <f t="shared" si="212"/>
        <v>0</v>
      </c>
      <c r="Q54" s="5">
        <f t="shared" si="212"/>
        <v>0</v>
      </c>
      <c r="R54" s="5">
        <f t="shared" si="212"/>
        <v>0</v>
      </c>
      <c r="S54" s="5">
        <f t="shared" si="212"/>
        <v>0</v>
      </c>
      <c r="T54" s="5">
        <f t="shared" si="212"/>
        <v>0</v>
      </c>
      <c r="U54" s="5">
        <f t="shared" si="212"/>
        <v>0</v>
      </c>
      <c r="V54" s="5">
        <f t="shared" si="212"/>
        <v>0</v>
      </c>
      <c r="W54" s="5">
        <f t="shared" si="212"/>
        <v>0</v>
      </c>
      <c r="X54" s="5">
        <f t="shared" si="212"/>
        <v>0</v>
      </c>
      <c r="Y54" s="5">
        <f t="shared" si="212"/>
        <v>0</v>
      </c>
      <c r="Z54" s="5">
        <f t="shared" si="212"/>
        <v>0</v>
      </c>
      <c r="AA54" s="5">
        <f t="shared" si="212"/>
        <v>0</v>
      </c>
      <c r="AB54" s="5">
        <f t="shared" si="212"/>
        <v>0</v>
      </c>
      <c r="AC54" s="5">
        <f t="shared" si="212"/>
        <v>0</v>
      </c>
      <c r="AD54" s="5">
        <f t="shared" si="212"/>
        <v>0</v>
      </c>
    </row>
    <row r="55">
      <c r="A55" s="1" t="s">
        <v>3</v>
      </c>
      <c r="B55" s="5">
        <f t="shared" ref="B55:AD55" si="213">(0*100)/1</f>
        <v>0</v>
      </c>
      <c r="C55" s="5">
        <f t="shared" si="213"/>
        <v>0</v>
      </c>
      <c r="D55" s="5">
        <f t="shared" si="213"/>
        <v>0</v>
      </c>
      <c r="E55" s="5">
        <f t="shared" si="213"/>
        <v>0</v>
      </c>
      <c r="F55" s="5">
        <f t="shared" si="213"/>
        <v>0</v>
      </c>
      <c r="G55" s="5">
        <f t="shared" si="213"/>
        <v>0</v>
      </c>
      <c r="H55" s="5">
        <f t="shared" si="213"/>
        <v>0</v>
      </c>
      <c r="I55" s="5">
        <f t="shared" si="213"/>
        <v>0</v>
      </c>
      <c r="J55" s="5">
        <f t="shared" si="213"/>
        <v>0</v>
      </c>
      <c r="K55" s="5">
        <f t="shared" si="213"/>
        <v>0</v>
      </c>
      <c r="L55" s="5">
        <f t="shared" si="213"/>
        <v>0</v>
      </c>
      <c r="M55" s="5">
        <f t="shared" si="213"/>
        <v>0</v>
      </c>
      <c r="N55" s="5">
        <f t="shared" si="213"/>
        <v>0</v>
      </c>
      <c r="O55" s="5">
        <f t="shared" si="213"/>
        <v>0</v>
      </c>
      <c r="P55" s="5">
        <f t="shared" si="213"/>
        <v>0</v>
      </c>
      <c r="Q55" s="5">
        <f t="shared" si="213"/>
        <v>0</v>
      </c>
      <c r="R55" s="5">
        <f t="shared" si="213"/>
        <v>0</v>
      </c>
      <c r="S55" s="5">
        <f t="shared" si="213"/>
        <v>0</v>
      </c>
      <c r="T55" s="5">
        <f t="shared" si="213"/>
        <v>0</v>
      </c>
      <c r="U55" s="5">
        <f t="shared" si="213"/>
        <v>0</v>
      </c>
      <c r="V55" s="5">
        <f t="shared" si="213"/>
        <v>0</v>
      </c>
      <c r="W55" s="5">
        <f t="shared" si="213"/>
        <v>0</v>
      </c>
      <c r="X55" s="5">
        <f t="shared" si="213"/>
        <v>0</v>
      </c>
      <c r="Y55" s="5">
        <f t="shared" si="213"/>
        <v>0</v>
      </c>
      <c r="Z55" s="5">
        <f t="shared" si="213"/>
        <v>0</v>
      </c>
      <c r="AA55" s="5">
        <f t="shared" si="213"/>
        <v>0</v>
      </c>
      <c r="AB55" s="5">
        <f t="shared" si="213"/>
        <v>0</v>
      </c>
      <c r="AC55" s="5">
        <f t="shared" si="213"/>
        <v>0</v>
      </c>
      <c r="AD55" s="5">
        <f t="shared" si="213"/>
        <v>0</v>
      </c>
    </row>
    <row r="56">
      <c r="A56" s="1" t="s">
        <v>4</v>
      </c>
      <c r="B56" s="5">
        <f t="shared" ref="B56:B69" si="219">(0*100)/1</f>
        <v>0</v>
      </c>
      <c r="C56" s="5">
        <f t="shared" ref="C56:C57" si="220">(1*100)/1</f>
        <v>100</v>
      </c>
      <c r="D56" s="5">
        <f t="shared" ref="D56:E56" si="214">(0*100)/1</f>
        <v>0</v>
      </c>
      <c r="E56" s="5">
        <f t="shared" si="214"/>
        <v>0</v>
      </c>
      <c r="F56" s="5">
        <f>(1*100)/1</f>
        <v>100</v>
      </c>
      <c r="G56" s="5">
        <f t="shared" ref="G56:R56" si="215">(0*100)/1</f>
        <v>0</v>
      </c>
      <c r="H56" s="5">
        <f t="shared" si="215"/>
        <v>0</v>
      </c>
      <c r="I56" s="5">
        <f t="shared" si="215"/>
        <v>0</v>
      </c>
      <c r="J56" s="5">
        <f t="shared" si="215"/>
        <v>0</v>
      </c>
      <c r="K56" s="5">
        <f t="shared" si="215"/>
        <v>0</v>
      </c>
      <c r="L56" s="5">
        <f t="shared" si="215"/>
        <v>0</v>
      </c>
      <c r="M56" s="5">
        <f t="shared" si="215"/>
        <v>0</v>
      </c>
      <c r="N56" s="5">
        <f t="shared" si="215"/>
        <v>0</v>
      </c>
      <c r="O56" s="5">
        <f t="shared" si="215"/>
        <v>0</v>
      </c>
      <c r="P56" s="5">
        <f t="shared" si="215"/>
        <v>0</v>
      </c>
      <c r="Q56" s="5">
        <f t="shared" si="215"/>
        <v>0</v>
      </c>
      <c r="R56" s="5">
        <f t="shared" si="215"/>
        <v>0</v>
      </c>
      <c r="S56" s="5">
        <f t="shared" ref="S56:S57" si="225">(1*100)/1</f>
        <v>100</v>
      </c>
      <c r="T56" s="5">
        <f t="shared" ref="T56:V56" si="216">(0*100)/1</f>
        <v>0</v>
      </c>
      <c r="U56" s="5">
        <f t="shared" si="216"/>
        <v>0</v>
      </c>
      <c r="V56" s="5">
        <f t="shared" si="216"/>
        <v>0</v>
      </c>
      <c r="W56" s="5">
        <f>(1*100)/1</f>
        <v>100</v>
      </c>
      <c r="X56" s="5">
        <f t="shared" ref="X56:X58" si="227">(0*100)/1</f>
        <v>0</v>
      </c>
      <c r="Y56" s="5">
        <f t="shared" ref="Y56:Z56" si="217">(1*100)/1</f>
        <v>100</v>
      </c>
      <c r="Z56" s="5">
        <f t="shared" si="217"/>
        <v>100</v>
      </c>
      <c r="AA56" s="5">
        <f t="shared" ref="AA56:AA60" si="229">(0*100)/1</f>
        <v>0</v>
      </c>
      <c r="AB56" s="5">
        <f t="shared" ref="AB56:AB58" si="230">(1*100)/1</f>
        <v>100</v>
      </c>
      <c r="AC56" s="5">
        <f t="shared" ref="AC56:AD56" si="218">(0*100)/1</f>
        <v>0</v>
      </c>
      <c r="AD56" s="5">
        <f t="shared" si="218"/>
        <v>0</v>
      </c>
    </row>
    <row r="57">
      <c r="A57" s="1" t="s">
        <v>5</v>
      </c>
      <c r="B57" s="5">
        <f t="shared" si="219"/>
        <v>0</v>
      </c>
      <c r="C57" s="5">
        <f t="shared" si="220"/>
        <v>100</v>
      </c>
      <c r="D57" s="5">
        <f>(0*100)/1</f>
        <v>0</v>
      </c>
      <c r="E57" s="5">
        <f t="shared" ref="E57:G57" si="221">(1*100)/1</f>
        <v>100</v>
      </c>
      <c r="F57" s="5">
        <f t="shared" si="221"/>
        <v>100</v>
      </c>
      <c r="G57" s="5">
        <f t="shared" si="221"/>
        <v>100</v>
      </c>
      <c r="H57" s="5">
        <f t="shared" ref="H57:K57" si="222">(0*100)/1</f>
        <v>0</v>
      </c>
      <c r="I57" s="5">
        <f t="shared" si="222"/>
        <v>0</v>
      </c>
      <c r="J57" s="5">
        <f t="shared" si="222"/>
        <v>0</v>
      </c>
      <c r="K57" s="5">
        <f t="shared" si="222"/>
        <v>0</v>
      </c>
      <c r="L57" s="5">
        <f t="shared" ref="L57:O57" si="223">(1*100)/1</f>
        <v>100</v>
      </c>
      <c r="M57" s="5">
        <f t="shared" si="223"/>
        <v>100</v>
      </c>
      <c r="N57" s="5">
        <f t="shared" si="223"/>
        <v>100</v>
      </c>
      <c r="O57" s="5">
        <f t="shared" si="223"/>
        <v>100</v>
      </c>
      <c r="P57" s="5">
        <f t="shared" ref="P57:R57" si="224">(0*100)/1</f>
        <v>0</v>
      </c>
      <c r="Q57" s="5">
        <f t="shared" si="224"/>
        <v>0</v>
      </c>
      <c r="R57" s="5">
        <f t="shared" si="224"/>
        <v>0</v>
      </c>
      <c r="S57" s="5">
        <f t="shared" si="225"/>
        <v>100</v>
      </c>
      <c r="T57" s="5">
        <f>(1*100)/1</f>
        <v>100</v>
      </c>
      <c r="U57" s="5">
        <f>(0*100)/1</f>
        <v>0</v>
      </c>
      <c r="V57" s="5">
        <f t="shared" ref="V57:W57" si="226">(1*100)/1</f>
        <v>100</v>
      </c>
      <c r="W57" s="5">
        <f t="shared" si="226"/>
        <v>100</v>
      </c>
      <c r="X57" s="5">
        <f t="shared" si="227"/>
        <v>0</v>
      </c>
      <c r="Y57" s="5">
        <f t="shared" ref="Y57:Z57" si="228">(1*100)/1</f>
        <v>100</v>
      </c>
      <c r="Z57" s="5">
        <f t="shared" si="228"/>
        <v>100</v>
      </c>
      <c r="AA57" s="5">
        <f t="shared" si="229"/>
        <v>0</v>
      </c>
      <c r="AB57" s="5">
        <f t="shared" si="230"/>
        <v>100</v>
      </c>
      <c r="AC57" s="5">
        <f t="shared" ref="AC57:AC63" si="238">(1*100)/1</f>
        <v>100</v>
      </c>
      <c r="AD57" s="5">
        <f t="shared" ref="AD57:AD62" si="239">(0*100)/1</f>
        <v>0</v>
      </c>
    </row>
    <row r="58">
      <c r="A58" s="1" t="s">
        <v>6</v>
      </c>
      <c r="B58" s="5">
        <f t="shared" si="219"/>
        <v>0</v>
      </c>
      <c r="C58" s="5">
        <f t="shared" ref="C58:D58" si="231">(0*100)/1</f>
        <v>0</v>
      </c>
      <c r="D58" s="5">
        <f t="shared" si="231"/>
        <v>0</v>
      </c>
      <c r="E58" s="5">
        <f t="shared" ref="E58:G58" si="232">(1*100)/1</f>
        <v>100</v>
      </c>
      <c r="F58" s="5">
        <f t="shared" si="232"/>
        <v>100</v>
      </c>
      <c r="G58" s="5">
        <f t="shared" si="232"/>
        <v>100</v>
      </c>
      <c r="H58" s="5">
        <f t="shared" ref="H58:K58" si="233">(0*100)/1</f>
        <v>0</v>
      </c>
      <c r="I58" s="5">
        <f t="shared" si="233"/>
        <v>0</v>
      </c>
      <c r="J58" s="5">
        <f t="shared" si="233"/>
        <v>0</v>
      </c>
      <c r="K58" s="5">
        <f t="shared" si="233"/>
        <v>0</v>
      </c>
      <c r="L58" s="5">
        <f t="shared" ref="L58:O58" si="234">(1*100)/1</f>
        <v>100</v>
      </c>
      <c r="M58" s="5">
        <f t="shared" si="234"/>
        <v>100</v>
      </c>
      <c r="N58" s="5">
        <f t="shared" si="234"/>
        <v>100</v>
      </c>
      <c r="O58" s="5">
        <f t="shared" si="234"/>
        <v>100</v>
      </c>
      <c r="P58" s="5">
        <f t="shared" ref="P58:Q58" si="235">(0*100)/1</f>
        <v>0</v>
      </c>
      <c r="Q58" s="5">
        <f t="shared" si="235"/>
        <v>0</v>
      </c>
      <c r="R58" s="5">
        <f t="shared" ref="R58:W58" si="236">(1*100)/1</f>
        <v>100</v>
      </c>
      <c r="S58" s="5">
        <f t="shared" si="236"/>
        <v>100</v>
      </c>
      <c r="T58" s="5">
        <f t="shared" si="236"/>
        <v>100</v>
      </c>
      <c r="U58" s="5">
        <f t="shared" si="236"/>
        <v>100</v>
      </c>
      <c r="V58" s="5">
        <f t="shared" si="236"/>
        <v>100</v>
      </c>
      <c r="W58" s="5">
        <f t="shared" si="236"/>
        <v>100</v>
      </c>
      <c r="X58" s="5">
        <f t="shared" si="227"/>
        <v>0</v>
      </c>
      <c r="Y58" s="5">
        <f t="shared" ref="Y58:Z58" si="237">(1*100)/1</f>
        <v>100</v>
      </c>
      <c r="Z58" s="5">
        <f t="shared" si="237"/>
        <v>100</v>
      </c>
      <c r="AA58" s="5">
        <f t="shared" si="229"/>
        <v>0</v>
      </c>
      <c r="AB58" s="5">
        <f t="shared" si="230"/>
        <v>100</v>
      </c>
      <c r="AC58" s="5">
        <f t="shared" si="238"/>
        <v>100</v>
      </c>
      <c r="AD58" s="5">
        <f t="shared" si="239"/>
        <v>0</v>
      </c>
    </row>
    <row r="59">
      <c r="A59" s="1" t="s">
        <v>7</v>
      </c>
      <c r="B59" s="5">
        <f t="shared" si="219"/>
        <v>0</v>
      </c>
      <c r="C59" s="5">
        <f t="shared" ref="C59:C63" si="246">(1*100)/1</f>
        <v>100</v>
      </c>
      <c r="D59" s="5">
        <f t="shared" ref="D59:D61" si="247">(0*100)/1</f>
        <v>0</v>
      </c>
      <c r="E59" s="5">
        <f t="shared" ref="E59:E60" si="248">(1*100)/1</f>
        <v>100</v>
      </c>
      <c r="F59" s="5">
        <f t="shared" ref="F59:F60" si="249">(0*100)/1</f>
        <v>0</v>
      </c>
      <c r="G59" s="5">
        <f t="shared" ref="G59:G60" si="250">(1*100)/1</f>
        <v>100</v>
      </c>
      <c r="H59" s="5">
        <f t="shared" ref="H59:L59" si="240">(0*100)/1</f>
        <v>0</v>
      </c>
      <c r="I59" s="5">
        <f t="shared" si="240"/>
        <v>0</v>
      </c>
      <c r="J59" s="5">
        <f t="shared" si="240"/>
        <v>0</v>
      </c>
      <c r="K59" s="5">
        <f t="shared" si="240"/>
        <v>0</v>
      </c>
      <c r="L59" s="5">
        <f t="shared" si="240"/>
        <v>0</v>
      </c>
      <c r="M59" s="5">
        <f t="shared" ref="M59:O59" si="241">(1*100)/1</f>
        <v>100</v>
      </c>
      <c r="N59" s="5">
        <f t="shared" si="241"/>
        <v>100</v>
      </c>
      <c r="O59" s="5">
        <f t="shared" si="241"/>
        <v>100</v>
      </c>
      <c r="P59" s="5">
        <f t="shared" ref="P59:Q59" si="242">(0*100)/1</f>
        <v>0</v>
      </c>
      <c r="Q59" s="5">
        <f t="shared" si="242"/>
        <v>0</v>
      </c>
      <c r="R59" s="5">
        <f t="shared" ref="R59:V59" si="243">(1*100)/1</f>
        <v>100</v>
      </c>
      <c r="S59" s="5">
        <f t="shared" si="243"/>
        <v>100</v>
      </c>
      <c r="T59" s="5">
        <f t="shared" si="243"/>
        <v>100</v>
      </c>
      <c r="U59" s="5">
        <f t="shared" si="243"/>
        <v>100</v>
      </c>
      <c r="V59" s="5">
        <f t="shared" si="243"/>
        <v>100</v>
      </c>
      <c r="W59" s="5">
        <f t="shared" ref="W59:X59" si="244">(0*100)/1</f>
        <v>0</v>
      </c>
      <c r="X59" s="5">
        <f t="shared" si="244"/>
        <v>0</v>
      </c>
      <c r="Y59" s="5">
        <f t="shared" ref="Y59:Z59" si="245">(1*100)/1</f>
        <v>100</v>
      </c>
      <c r="Z59" s="5">
        <f t="shared" si="245"/>
        <v>100</v>
      </c>
      <c r="AA59" s="5">
        <f t="shared" si="229"/>
        <v>0</v>
      </c>
      <c r="AB59" s="5">
        <f t="shared" ref="AB59:AB64" si="255">(0*100)/1</f>
        <v>0</v>
      </c>
      <c r="AC59" s="5">
        <f t="shared" si="238"/>
        <v>100</v>
      </c>
      <c r="AD59" s="5">
        <f t="shared" si="239"/>
        <v>0</v>
      </c>
    </row>
    <row r="60">
      <c r="A60" s="1" t="s">
        <v>8</v>
      </c>
      <c r="B60" s="5">
        <f t="shared" si="219"/>
        <v>0</v>
      </c>
      <c r="C60" s="5">
        <f t="shared" si="246"/>
        <v>100</v>
      </c>
      <c r="D60" s="5">
        <f t="shared" si="247"/>
        <v>0</v>
      </c>
      <c r="E60" s="5">
        <f t="shared" si="248"/>
        <v>100</v>
      </c>
      <c r="F60" s="5">
        <f t="shared" si="249"/>
        <v>0</v>
      </c>
      <c r="G60" s="5">
        <f t="shared" si="250"/>
        <v>100</v>
      </c>
      <c r="H60" s="5">
        <f t="shared" ref="H60:J60" si="251">(0*100)/1</f>
        <v>0</v>
      </c>
      <c r="I60" s="5">
        <f t="shared" si="251"/>
        <v>0</v>
      </c>
      <c r="J60" s="5">
        <f t="shared" si="251"/>
        <v>0</v>
      </c>
      <c r="K60" s="5">
        <f>(1*100)/1</f>
        <v>100</v>
      </c>
      <c r="L60" s="5">
        <f t="shared" ref="L60:L65" si="257">(0*100)/1</f>
        <v>0</v>
      </c>
      <c r="M60" s="5">
        <f t="shared" ref="M60:N60" si="252">(1*100)/1</f>
        <v>100</v>
      </c>
      <c r="N60" s="5">
        <f t="shared" si="252"/>
        <v>100</v>
      </c>
      <c r="O60" s="5">
        <f>(0*100)/1</f>
        <v>0</v>
      </c>
      <c r="P60" s="5">
        <f>(1*100)/1</f>
        <v>100</v>
      </c>
      <c r="Q60" s="5">
        <f>(0*100)/1</f>
        <v>0</v>
      </c>
      <c r="R60" s="5">
        <f t="shared" ref="R60:U60" si="253">(1*100)/1</f>
        <v>100</v>
      </c>
      <c r="S60" s="5">
        <f t="shared" si="253"/>
        <v>100</v>
      </c>
      <c r="T60" s="5">
        <f t="shared" si="253"/>
        <v>100</v>
      </c>
      <c r="U60" s="5">
        <f t="shared" si="253"/>
        <v>100</v>
      </c>
      <c r="V60" s="5">
        <f>(0*100)/1</f>
        <v>0</v>
      </c>
      <c r="W60" s="5">
        <f>(1*100)/1</f>
        <v>100</v>
      </c>
      <c r="X60" s="5">
        <f>(0*100)/1</f>
        <v>0</v>
      </c>
      <c r="Y60" s="5">
        <f t="shared" ref="Y60:Z60" si="254">(1*100)/1</f>
        <v>100</v>
      </c>
      <c r="Z60" s="5">
        <f t="shared" si="254"/>
        <v>100</v>
      </c>
      <c r="AA60" s="5">
        <f t="shared" si="229"/>
        <v>0</v>
      </c>
      <c r="AB60" s="5">
        <f t="shared" si="255"/>
        <v>0</v>
      </c>
      <c r="AC60" s="5">
        <f t="shared" si="238"/>
        <v>100</v>
      </c>
      <c r="AD60" s="5">
        <f t="shared" si="239"/>
        <v>0</v>
      </c>
    </row>
    <row r="61">
      <c r="A61" s="1" t="s">
        <v>9</v>
      </c>
      <c r="B61" s="5">
        <f t="shared" si="219"/>
        <v>0</v>
      </c>
      <c r="C61" s="5">
        <f t="shared" si="246"/>
        <v>100</v>
      </c>
      <c r="D61" s="5">
        <f t="shared" si="247"/>
        <v>0</v>
      </c>
      <c r="E61" s="5">
        <f>(0*100)/1</f>
        <v>0</v>
      </c>
      <c r="F61" s="5">
        <f>(1*100)/1</f>
        <v>100</v>
      </c>
      <c r="G61" s="5">
        <f t="shared" ref="G61:G62" si="261">(0*100)/1</f>
        <v>0</v>
      </c>
      <c r="H61" s="5">
        <f t="shared" ref="H61:H62" si="262">(1*100)/1</f>
        <v>100</v>
      </c>
      <c r="I61" s="5">
        <f t="shared" ref="I61:I66" si="263">(0*100)/1</f>
        <v>0</v>
      </c>
      <c r="J61" s="5">
        <f t="shared" ref="J61:K61" si="256">(1*100)/1</f>
        <v>100</v>
      </c>
      <c r="K61" s="5">
        <f t="shared" si="256"/>
        <v>100</v>
      </c>
      <c r="L61" s="5">
        <f t="shared" si="257"/>
        <v>0</v>
      </c>
      <c r="M61" s="5">
        <f t="shared" ref="M61:T61" si="258">(1*100)/1</f>
        <v>100</v>
      </c>
      <c r="N61" s="5">
        <f t="shared" si="258"/>
        <v>100</v>
      </c>
      <c r="O61" s="5">
        <f t="shared" si="258"/>
        <v>100</v>
      </c>
      <c r="P61" s="5">
        <f t="shared" si="258"/>
        <v>100</v>
      </c>
      <c r="Q61" s="5">
        <f t="shared" si="258"/>
        <v>100</v>
      </c>
      <c r="R61" s="5">
        <f t="shared" si="258"/>
        <v>100</v>
      </c>
      <c r="S61" s="5">
        <f t="shared" si="258"/>
        <v>100</v>
      </c>
      <c r="T61" s="5">
        <f t="shared" si="258"/>
        <v>100</v>
      </c>
      <c r="U61" s="5">
        <f t="shared" ref="U61:U63" si="266">(0*100)/1</f>
        <v>0</v>
      </c>
      <c r="V61" s="5">
        <f t="shared" ref="V61:AA61" si="259">(1*100)/1</f>
        <v>100</v>
      </c>
      <c r="W61" s="5">
        <f t="shared" si="259"/>
        <v>100</v>
      </c>
      <c r="X61" s="5">
        <f t="shared" si="259"/>
        <v>100</v>
      </c>
      <c r="Y61" s="5">
        <f t="shared" si="259"/>
        <v>100</v>
      </c>
      <c r="Z61" s="5">
        <f t="shared" si="259"/>
        <v>100</v>
      </c>
      <c r="AA61" s="5">
        <f t="shared" si="259"/>
        <v>100</v>
      </c>
      <c r="AB61" s="5">
        <f t="shared" si="255"/>
        <v>0</v>
      </c>
      <c r="AC61" s="5">
        <f t="shared" si="238"/>
        <v>100</v>
      </c>
      <c r="AD61" s="5">
        <f t="shared" si="239"/>
        <v>0</v>
      </c>
    </row>
    <row r="62">
      <c r="A62" s="1" t="s">
        <v>10</v>
      </c>
      <c r="B62" s="5">
        <f t="shared" si="219"/>
        <v>0</v>
      </c>
      <c r="C62" s="5">
        <f t="shared" si="246"/>
        <v>100</v>
      </c>
      <c r="D62" s="5">
        <f t="shared" ref="D62:F62" si="260">(1*100)/1</f>
        <v>100</v>
      </c>
      <c r="E62" s="5">
        <f t="shared" si="260"/>
        <v>100</v>
      </c>
      <c r="F62" s="5">
        <f t="shared" si="260"/>
        <v>100</v>
      </c>
      <c r="G62" s="5">
        <f t="shared" si="261"/>
        <v>0</v>
      </c>
      <c r="H62" s="5">
        <f t="shared" si="262"/>
        <v>100</v>
      </c>
      <c r="I62" s="5">
        <f t="shared" si="263"/>
        <v>0</v>
      </c>
      <c r="J62" s="5">
        <f t="shared" ref="J62:K62" si="264">(1*100)/1</f>
        <v>100</v>
      </c>
      <c r="K62" s="5">
        <f t="shared" si="264"/>
        <v>100</v>
      </c>
      <c r="L62" s="5">
        <f t="shared" si="257"/>
        <v>0</v>
      </c>
      <c r="M62" s="5">
        <f t="shared" ref="M62:M63" si="270">(1*100)/1</f>
        <v>100</v>
      </c>
      <c r="N62" s="5">
        <f t="shared" ref="N62:N63" si="271">(0*100)/1</f>
        <v>0</v>
      </c>
      <c r="O62" s="5">
        <f t="shared" ref="O62:O63" si="272">(1*100)/1</f>
        <v>100</v>
      </c>
      <c r="P62" s="5">
        <f t="shared" ref="P62:P63" si="273">(0*100)/1</f>
        <v>0</v>
      </c>
      <c r="Q62" s="5">
        <f t="shared" ref="Q62:T62" si="265">(1*100)/1</f>
        <v>100</v>
      </c>
      <c r="R62" s="5">
        <f t="shared" si="265"/>
        <v>100</v>
      </c>
      <c r="S62" s="5">
        <f t="shared" si="265"/>
        <v>100</v>
      </c>
      <c r="T62" s="5">
        <f t="shared" si="265"/>
        <v>100</v>
      </c>
      <c r="U62" s="5">
        <f t="shared" si="266"/>
        <v>0</v>
      </c>
      <c r="V62" s="5">
        <f t="shared" ref="V62:AA62" si="267">(1*100)/1</f>
        <v>100</v>
      </c>
      <c r="W62" s="5">
        <f t="shared" si="267"/>
        <v>100</v>
      </c>
      <c r="X62" s="5">
        <f t="shared" si="267"/>
        <v>100</v>
      </c>
      <c r="Y62" s="5">
        <f t="shared" si="267"/>
        <v>100</v>
      </c>
      <c r="Z62" s="5">
        <f t="shared" si="267"/>
        <v>100</v>
      </c>
      <c r="AA62" s="5">
        <f t="shared" si="267"/>
        <v>100</v>
      </c>
      <c r="AB62" s="5">
        <f t="shared" si="255"/>
        <v>0</v>
      </c>
      <c r="AC62" s="5">
        <f t="shared" si="238"/>
        <v>100</v>
      </c>
      <c r="AD62" s="5">
        <f t="shared" si="239"/>
        <v>0</v>
      </c>
    </row>
    <row r="63">
      <c r="A63" s="1" t="s">
        <v>11</v>
      </c>
      <c r="B63" s="5">
        <f t="shared" si="219"/>
        <v>0</v>
      </c>
      <c r="C63" s="5">
        <f t="shared" si="246"/>
        <v>100</v>
      </c>
      <c r="D63" s="5">
        <f t="shared" ref="D63:H63" si="268">(1*100)/1</f>
        <v>100</v>
      </c>
      <c r="E63" s="5">
        <f t="shared" si="268"/>
        <v>100</v>
      </c>
      <c r="F63" s="5">
        <f t="shared" si="268"/>
        <v>100</v>
      </c>
      <c r="G63" s="5">
        <f t="shared" si="268"/>
        <v>100</v>
      </c>
      <c r="H63" s="5">
        <f t="shared" si="268"/>
        <v>100</v>
      </c>
      <c r="I63" s="5">
        <f t="shared" si="263"/>
        <v>0</v>
      </c>
      <c r="J63" s="5">
        <f t="shared" ref="J63:K63" si="269">(1*100)/1</f>
        <v>100</v>
      </c>
      <c r="K63" s="5">
        <f t="shared" si="269"/>
        <v>100</v>
      </c>
      <c r="L63" s="5">
        <f t="shared" si="257"/>
        <v>0</v>
      </c>
      <c r="M63" s="5">
        <f t="shared" si="270"/>
        <v>100</v>
      </c>
      <c r="N63" s="5">
        <f t="shared" si="271"/>
        <v>0</v>
      </c>
      <c r="O63" s="5">
        <f t="shared" si="272"/>
        <v>100</v>
      </c>
      <c r="P63" s="5">
        <f t="shared" si="273"/>
        <v>0</v>
      </c>
      <c r="Q63" s="5">
        <f t="shared" ref="Q63:T63" si="274">(1*100)/1</f>
        <v>100</v>
      </c>
      <c r="R63" s="5">
        <f t="shared" si="274"/>
        <v>100</v>
      </c>
      <c r="S63" s="5">
        <f t="shared" si="274"/>
        <v>100</v>
      </c>
      <c r="T63" s="5">
        <f t="shared" si="274"/>
        <v>100</v>
      </c>
      <c r="U63" s="5">
        <f t="shared" si="266"/>
        <v>0</v>
      </c>
      <c r="V63" s="5">
        <f t="shared" ref="V63:AA63" si="275">(1*100)/1</f>
        <v>100</v>
      </c>
      <c r="W63" s="5">
        <f t="shared" si="275"/>
        <v>100</v>
      </c>
      <c r="X63" s="5">
        <f t="shared" si="275"/>
        <v>100</v>
      </c>
      <c r="Y63" s="5">
        <f t="shared" si="275"/>
        <v>100</v>
      </c>
      <c r="Z63" s="5">
        <f t="shared" si="275"/>
        <v>100</v>
      </c>
      <c r="AA63" s="5">
        <f t="shared" si="275"/>
        <v>100</v>
      </c>
      <c r="AB63" s="5">
        <f t="shared" si="255"/>
        <v>0</v>
      </c>
      <c r="AC63" s="5">
        <f t="shared" si="238"/>
        <v>100</v>
      </c>
      <c r="AD63" s="5">
        <f t="shared" ref="AD63:AD68" si="283">(1*100)/1</f>
        <v>100</v>
      </c>
    </row>
    <row r="64">
      <c r="A64" s="1" t="s">
        <v>12</v>
      </c>
      <c r="B64" s="5">
        <f t="shared" si="219"/>
        <v>0</v>
      </c>
      <c r="C64" s="5">
        <f t="shared" ref="C64:D64" si="276">(0*100)/1</f>
        <v>0</v>
      </c>
      <c r="D64" s="5">
        <f t="shared" si="276"/>
        <v>0</v>
      </c>
      <c r="E64" s="5">
        <f t="shared" ref="E64:E65" si="285">(1*100)/1</f>
        <v>100</v>
      </c>
      <c r="F64" s="5">
        <f t="shared" ref="F64:F65" si="286">(0*100)/1</f>
        <v>0</v>
      </c>
      <c r="G64" s="5">
        <f t="shared" ref="G64:H64" si="277">(1*100)/1</f>
        <v>100</v>
      </c>
      <c r="H64" s="5">
        <f t="shared" si="277"/>
        <v>100</v>
      </c>
      <c r="I64" s="5">
        <f t="shared" si="263"/>
        <v>0</v>
      </c>
      <c r="J64" s="5">
        <f t="shared" ref="J64:J65" si="288">(0*100)/1</f>
        <v>0</v>
      </c>
      <c r="K64" s="5">
        <f t="shared" ref="K64:K65" si="289">(1*100)/1</f>
        <v>100</v>
      </c>
      <c r="L64" s="5">
        <f t="shared" si="257"/>
        <v>0</v>
      </c>
      <c r="M64" s="5">
        <f t="shared" ref="M64:Q64" si="278">(0*100)/1</f>
        <v>0</v>
      </c>
      <c r="N64" s="5">
        <f t="shared" si="278"/>
        <v>0</v>
      </c>
      <c r="O64" s="5">
        <f t="shared" si="278"/>
        <v>0</v>
      </c>
      <c r="P64" s="5">
        <f t="shared" si="278"/>
        <v>0</v>
      </c>
      <c r="Q64" s="5">
        <f t="shared" si="278"/>
        <v>0</v>
      </c>
      <c r="R64" s="5">
        <f t="shared" ref="R64:S64" si="279">(1*100)/1</f>
        <v>100</v>
      </c>
      <c r="S64" s="5">
        <f t="shared" si="279"/>
        <v>100</v>
      </c>
      <c r="T64" s="5">
        <f t="shared" ref="T64:U64" si="280">(0*100)/1</f>
        <v>0</v>
      </c>
      <c r="U64" s="5">
        <f t="shared" si="280"/>
        <v>0</v>
      </c>
      <c r="V64" s="5">
        <f>(1*100)/1</f>
        <v>100</v>
      </c>
      <c r="W64" s="5">
        <f t="shared" ref="W64:X64" si="281">(0*100)/1</f>
        <v>0</v>
      </c>
      <c r="X64" s="5">
        <f t="shared" si="281"/>
        <v>0</v>
      </c>
      <c r="Y64" s="5">
        <f t="shared" ref="Y64:AA64" si="282">(1*100)/1</f>
        <v>100</v>
      </c>
      <c r="Z64" s="5">
        <f t="shared" si="282"/>
        <v>100</v>
      </c>
      <c r="AA64" s="5">
        <f t="shared" si="282"/>
        <v>100</v>
      </c>
      <c r="AB64" s="5">
        <f t="shared" si="255"/>
        <v>0</v>
      </c>
      <c r="AC64" s="5">
        <f>(0*100)/1</f>
        <v>0</v>
      </c>
      <c r="AD64" s="5">
        <f t="shared" si="283"/>
        <v>100</v>
      </c>
    </row>
    <row r="65">
      <c r="A65" s="1" t="s">
        <v>13</v>
      </c>
      <c r="B65" s="5">
        <f t="shared" si="219"/>
        <v>0</v>
      </c>
      <c r="C65" s="5">
        <f t="shared" ref="C65:D65" si="284">(0*100)/1</f>
        <v>0</v>
      </c>
      <c r="D65" s="5">
        <f t="shared" si="284"/>
        <v>0</v>
      </c>
      <c r="E65" s="5">
        <f t="shared" si="285"/>
        <v>100</v>
      </c>
      <c r="F65" s="5">
        <f t="shared" si="286"/>
        <v>0</v>
      </c>
      <c r="G65" s="5">
        <f t="shared" ref="G65:H65" si="287">(1*100)/1</f>
        <v>100</v>
      </c>
      <c r="H65" s="5">
        <f t="shared" si="287"/>
        <v>100</v>
      </c>
      <c r="I65" s="5">
        <f t="shared" si="263"/>
        <v>0</v>
      </c>
      <c r="J65" s="5">
        <f t="shared" si="288"/>
        <v>0</v>
      </c>
      <c r="K65" s="5">
        <f t="shared" si="289"/>
        <v>100</v>
      </c>
      <c r="L65" s="5">
        <f t="shared" si="257"/>
        <v>0</v>
      </c>
      <c r="M65" s="5">
        <f t="shared" ref="M65:Q65" si="290">(0*100)/1</f>
        <v>0</v>
      </c>
      <c r="N65" s="5">
        <f t="shared" si="290"/>
        <v>0</v>
      </c>
      <c r="O65" s="5">
        <f t="shared" si="290"/>
        <v>0</v>
      </c>
      <c r="P65" s="5">
        <f t="shared" si="290"/>
        <v>0</v>
      </c>
      <c r="Q65" s="5">
        <f t="shared" si="290"/>
        <v>0</v>
      </c>
      <c r="R65" s="5">
        <f t="shared" ref="R65:S65" si="291">(1*100)/1</f>
        <v>100</v>
      </c>
      <c r="S65" s="5">
        <f t="shared" si="291"/>
        <v>100</v>
      </c>
      <c r="T65" s="5">
        <f t="shared" ref="T65:X65" si="292">(0*100)/1</f>
        <v>0</v>
      </c>
      <c r="U65" s="5">
        <f t="shared" si="292"/>
        <v>0</v>
      </c>
      <c r="V65" s="5">
        <f t="shared" si="292"/>
        <v>0</v>
      </c>
      <c r="W65" s="5">
        <f t="shared" si="292"/>
        <v>0</v>
      </c>
      <c r="X65" s="5">
        <f t="shared" si="292"/>
        <v>0</v>
      </c>
      <c r="Y65" s="5">
        <f t="shared" ref="Y65:Z65" si="293">(1*100)/1</f>
        <v>100</v>
      </c>
      <c r="Z65" s="5">
        <f t="shared" si="293"/>
        <v>100</v>
      </c>
      <c r="AA65" s="5">
        <f t="shared" ref="AA65:AC65" si="294">(0*100)/1</f>
        <v>0</v>
      </c>
      <c r="AB65" s="5">
        <f t="shared" si="294"/>
        <v>0</v>
      </c>
      <c r="AC65" s="5">
        <f t="shared" si="294"/>
        <v>0</v>
      </c>
      <c r="AD65" s="5">
        <f t="shared" si="283"/>
        <v>100</v>
      </c>
    </row>
    <row r="66">
      <c r="A66" s="1" t="s">
        <v>14</v>
      </c>
      <c r="B66" s="5">
        <f t="shared" si="219"/>
        <v>0</v>
      </c>
      <c r="C66" s="5">
        <f t="shared" ref="C66:F66" si="295">(0*100)/1</f>
        <v>0</v>
      </c>
      <c r="D66" s="5">
        <f t="shared" si="295"/>
        <v>0</v>
      </c>
      <c r="E66" s="5">
        <f t="shared" si="295"/>
        <v>0</v>
      </c>
      <c r="F66" s="5">
        <f t="shared" si="295"/>
        <v>0</v>
      </c>
      <c r="G66" s="5">
        <f t="shared" ref="G66:H66" si="296">(1*100)/1</f>
        <v>100</v>
      </c>
      <c r="H66" s="5">
        <f t="shared" si="296"/>
        <v>100</v>
      </c>
      <c r="I66" s="5">
        <f t="shared" si="263"/>
        <v>0</v>
      </c>
      <c r="J66" s="5">
        <f t="shared" ref="J66:J67" si="302">(1*100)/1</f>
        <v>100</v>
      </c>
      <c r="K66" s="5">
        <f t="shared" ref="K66:Q66" si="297">(0*100)/1</f>
        <v>0</v>
      </c>
      <c r="L66" s="5">
        <f t="shared" si="297"/>
        <v>0</v>
      </c>
      <c r="M66" s="5">
        <f t="shared" si="297"/>
        <v>0</v>
      </c>
      <c r="N66" s="5">
        <f t="shared" si="297"/>
        <v>0</v>
      </c>
      <c r="O66" s="5">
        <f t="shared" si="297"/>
        <v>0</v>
      </c>
      <c r="P66" s="5">
        <f t="shared" si="297"/>
        <v>0</v>
      </c>
      <c r="Q66" s="5">
        <f t="shared" si="297"/>
        <v>0</v>
      </c>
      <c r="R66" s="5">
        <f t="shared" ref="R66:R67" si="304">(1*100)/1</f>
        <v>100</v>
      </c>
      <c r="S66" s="5">
        <f t="shared" ref="S66:X66" si="298">(0*100)/1</f>
        <v>0</v>
      </c>
      <c r="T66" s="5">
        <f t="shared" si="298"/>
        <v>0</v>
      </c>
      <c r="U66" s="5">
        <f t="shared" si="298"/>
        <v>0</v>
      </c>
      <c r="V66" s="5">
        <f t="shared" si="298"/>
        <v>0</v>
      </c>
      <c r="W66" s="5">
        <f t="shared" si="298"/>
        <v>0</v>
      </c>
      <c r="X66" s="5">
        <f t="shared" si="298"/>
        <v>0</v>
      </c>
      <c r="Y66" s="5">
        <f t="shared" ref="Y66:Z66" si="299">(1*100)/1</f>
        <v>100</v>
      </c>
      <c r="Z66" s="5">
        <f t="shared" si="299"/>
        <v>100</v>
      </c>
      <c r="AA66" s="5">
        <f t="shared" ref="AA66:AC66" si="300">(0*100)/1</f>
        <v>0</v>
      </c>
      <c r="AB66" s="5">
        <f t="shared" si="300"/>
        <v>0</v>
      </c>
      <c r="AC66" s="5">
        <f t="shared" si="300"/>
        <v>0</v>
      </c>
      <c r="AD66" s="5">
        <f t="shared" si="283"/>
        <v>100</v>
      </c>
    </row>
    <row r="67">
      <c r="A67" s="1" t="s">
        <v>15</v>
      </c>
      <c r="B67" s="5">
        <f t="shared" si="219"/>
        <v>0</v>
      </c>
      <c r="C67" s="5">
        <f t="shared" ref="C67:I67" si="301">(0*100)/1</f>
        <v>0</v>
      </c>
      <c r="D67" s="5">
        <f t="shared" si="301"/>
        <v>0</v>
      </c>
      <c r="E67" s="5">
        <f t="shared" si="301"/>
        <v>0</v>
      </c>
      <c r="F67" s="5">
        <f t="shared" si="301"/>
        <v>0</v>
      </c>
      <c r="G67" s="5">
        <f t="shared" si="301"/>
        <v>0</v>
      </c>
      <c r="H67" s="5">
        <f t="shared" si="301"/>
        <v>0</v>
      </c>
      <c r="I67" s="5">
        <f t="shared" si="301"/>
        <v>0</v>
      </c>
      <c r="J67" s="5">
        <f t="shared" si="302"/>
        <v>100</v>
      </c>
      <c r="K67" s="5">
        <f t="shared" ref="K67:Q67" si="303">(0*100)/1</f>
        <v>0</v>
      </c>
      <c r="L67" s="5">
        <f t="shared" si="303"/>
        <v>0</v>
      </c>
      <c r="M67" s="5">
        <f t="shared" si="303"/>
        <v>0</v>
      </c>
      <c r="N67" s="5">
        <f t="shared" si="303"/>
        <v>0</v>
      </c>
      <c r="O67" s="5">
        <f t="shared" si="303"/>
        <v>0</v>
      </c>
      <c r="P67" s="5">
        <f t="shared" si="303"/>
        <v>0</v>
      </c>
      <c r="Q67" s="5">
        <f t="shared" si="303"/>
        <v>0</v>
      </c>
      <c r="R67" s="5">
        <f t="shared" si="304"/>
        <v>100</v>
      </c>
      <c r="S67" s="5">
        <f t="shared" ref="S67:X67" si="305">(0*100)/1</f>
        <v>0</v>
      </c>
      <c r="T67" s="5">
        <f t="shared" si="305"/>
        <v>0</v>
      </c>
      <c r="U67" s="5">
        <f t="shared" si="305"/>
        <v>0</v>
      </c>
      <c r="V67" s="5">
        <f t="shared" si="305"/>
        <v>0</v>
      </c>
      <c r="W67" s="5">
        <f t="shared" si="305"/>
        <v>0</v>
      </c>
      <c r="X67" s="5">
        <f t="shared" si="305"/>
        <v>0</v>
      </c>
      <c r="Y67" s="5">
        <f>(1*100)/1</f>
        <v>100</v>
      </c>
      <c r="Z67" s="5">
        <f t="shared" ref="Z67:AC67" si="306">(0*100)/1</f>
        <v>0</v>
      </c>
      <c r="AA67" s="5">
        <f t="shared" si="306"/>
        <v>0</v>
      </c>
      <c r="AB67" s="5">
        <f t="shared" si="306"/>
        <v>0</v>
      </c>
      <c r="AC67" s="5">
        <f t="shared" si="306"/>
        <v>0</v>
      </c>
      <c r="AD67" s="5">
        <f t="shared" si="283"/>
        <v>100</v>
      </c>
    </row>
    <row r="68">
      <c r="A68" s="1" t="s">
        <v>16</v>
      </c>
      <c r="B68" s="5">
        <f t="shared" si="219"/>
        <v>0</v>
      </c>
      <c r="C68" s="5">
        <f t="shared" ref="C68:AC68" si="307">(0*100)/1</f>
        <v>0</v>
      </c>
      <c r="D68" s="5">
        <f t="shared" si="307"/>
        <v>0</v>
      </c>
      <c r="E68" s="5">
        <f t="shared" si="307"/>
        <v>0</v>
      </c>
      <c r="F68" s="5">
        <f t="shared" si="307"/>
        <v>0</v>
      </c>
      <c r="G68" s="5">
        <f t="shared" si="307"/>
        <v>0</v>
      </c>
      <c r="H68" s="5">
        <f t="shared" si="307"/>
        <v>0</v>
      </c>
      <c r="I68" s="5">
        <f t="shared" si="307"/>
        <v>0</v>
      </c>
      <c r="J68" s="5">
        <f t="shared" si="307"/>
        <v>0</v>
      </c>
      <c r="K68" s="5">
        <f t="shared" si="307"/>
        <v>0</v>
      </c>
      <c r="L68" s="5">
        <f t="shared" si="307"/>
        <v>0</v>
      </c>
      <c r="M68" s="5">
        <f t="shared" si="307"/>
        <v>0</v>
      </c>
      <c r="N68" s="5">
        <f t="shared" si="307"/>
        <v>0</v>
      </c>
      <c r="O68" s="5">
        <f t="shared" si="307"/>
        <v>0</v>
      </c>
      <c r="P68" s="5">
        <f t="shared" si="307"/>
        <v>0</v>
      </c>
      <c r="Q68" s="5">
        <f t="shared" si="307"/>
        <v>0</v>
      </c>
      <c r="R68" s="5">
        <f t="shared" si="307"/>
        <v>0</v>
      </c>
      <c r="S68" s="5">
        <f t="shared" si="307"/>
        <v>0</v>
      </c>
      <c r="T68" s="5">
        <f t="shared" si="307"/>
        <v>0</v>
      </c>
      <c r="U68" s="5">
        <f t="shared" si="307"/>
        <v>0</v>
      </c>
      <c r="V68" s="5">
        <f t="shared" si="307"/>
        <v>0</v>
      </c>
      <c r="W68" s="5">
        <f t="shared" si="307"/>
        <v>0</v>
      </c>
      <c r="X68" s="5">
        <f t="shared" si="307"/>
        <v>0</v>
      </c>
      <c r="Y68" s="5">
        <f t="shared" si="307"/>
        <v>0</v>
      </c>
      <c r="Z68" s="5">
        <f t="shared" si="307"/>
        <v>0</v>
      </c>
      <c r="AA68" s="5">
        <f t="shared" si="307"/>
        <v>0</v>
      </c>
      <c r="AB68" s="5">
        <f t="shared" si="307"/>
        <v>0</v>
      </c>
      <c r="AC68" s="5">
        <f t="shared" si="307"/>
        <v>0</v>
      </c>
      <c r="AD68" s="5">
        <f t="shared" si="283"/>
        <v>100</v>
      </c>
    </row>
    <row r="69">
      <c r="A69" s="1" t="s">
        <v>17</v>
      </c>
      <c r="B69" s="5">
        <f t="shared" si="219"/>
        <v>0</v>
      </c>
      <c r="C69" s="5">
        <f t="shared" ref="C69:AD69" si="308">(0*100)/1</f>
        <v>0</v>
      </c>
      <c r="D69" s="5">
        <f t="shared" si="308"/>
        <v>0</v>
      </c>
      <c r="E69" s="5">
        <f t="shared" si="308"/>
        <v>0</v>
      </c>
      <c r="F69" s="5">
        <f t="shared" si="308"/>
        <v>0</v>
      </c>
      <c r="G69" s="5">
        <f t="shared" si="308"/>
        <v>0</v>
      </c>
      <c r="H69" s="5">
        <f t="shared" si="308"/>
        <v>0</v>
      </c>
      <c r="I69" s="5">
        <f t="shared" si="308"/>
        <v>0</v>
      </c>
      <c r="J69" s="5">
        <f t="shared" si="308"/>
        <v>0</v>
      </c>
      <c r="K69" s="5">
        <f t="shared" si="308"/>
        <v>0</v>
      </c>
      <c r="L69" s="5">
        <f t="shared" si="308"/>
        <v>0</v>
      </c>
      <c r="M69" s="5">
        <f t="shared" si="308"/>
        <v>0</v>
      </c>
      <c r="N69" s="5">
        <f t="shared" si="308"/>
        <v>0</v>
      </c>
      <c r="O69" s="5">
        <f t="shared" si="308"/>
        <v>0</v>
      </c>
      <c r="P69" s="5">
        <f t="shared" si="308"/>
        <v>0</v>
      </c>
      <c r="Q69" s="5">
        <f t="shared" si="308"/>
        <v>0</v>
      </c>
      <c r="R69" s="5">
        <f t="shared" si="308"/>
        <v>0</v>
      </c>
      <c r="S69" s="5">
        <f t="shared" si="308"/>
        <v>0</v>
      </c>
      <c r="T69" s="5">
        <f t="shared" si="308"/>
        <v>0</v>
      </c>
      <c r="U69" s="5">
        <f t="shared" si="308"/>
        <v>0</v>
      </c>
      <c r="V69" s="5">
        <f t="shared" si="308"/>
        <v>0</v>
      </c>
      <c r="W69" s="5">
        <f t="shared" si="308"/>
        <v>0</v>
      </c>
      <c r="X69" s="5">
        <f t="shared" si="308"/>
        <v>0</v>
      </c>
      <c r="Y69" s="5">
        <f t="shared" si="308"/>
        <v>0</v>
      </c>
      <c r="Z69" s="5">
        <f t="shared" si="308"/>
        <v>0</v>
      </c>
      <c r="AA69" s="5">
        <f t="shared" si="308"/>
        <v>0</v>
      </c>
      <c r="AB69" s="5">
        <f t="shared" si="308"/>
        <v>0</v>
      </c>
      <c r="AC69" s="5">
        <f t="shared" si="308"/>
        <v>0</v>
      </c>
      <c r="AD69" s="5">
        <f t="shared" si="308"/>
        <v>0</v>
      </c>
    </row>
    <row r="71">
      <c r="A71" s="3" t="s">
        <v>21</v>
      </c>
    </row>
    <row r="72">
      <c r="A72" s="1" t="s">
        <v>2</v>
      </c>
      <c r="B72" s="5">
        <f t="shared" ref="B72:AD72" si="309">(0*100)/1</f>
        <v>0</v>
      </c>
      <c r="C72" s="5">
        <f t="shared" si="309"/>
        <v>0</v>
      </c>
      <c r="D72" s="5">
        <f t="shared" si="309"/>
        <v>0</v>
      </c>
      <c r="E72" s="5">
        <f t="shared" si="309"/>
        <v>0</v>
      </c>
      <c r="F72" s="5">
        <f t="shared" si="309"/>
        <v>0</v>
      </c>
      <c r="G72" s="5">
        <f t="shared" si="309"/>
        <v>0</v>
      </c>
      <c r="H72" s="5">
        <f t="shared" si="309"/>
        <v>0</v>
      </c>
      <c r="I72" s="5">
        <f t="shared" si="309"/>
        <v>0</v>
      </c>
      <c r="J72" s="5">
        <f t="shared" si="309"/>
        <v>0</v>
      </c>
      <c r="K72" s="5">
        <f t="shared" si="309"/>
        <v>0</v>
      </c>
      <c r="L72" s="5">
        <f t="shared" si="309"/>
        <v>0</v>
      </c>
      <c r="M72" s="5">
        <f t="shared" si="309"/>
        <v>0</v>
      </c>
      <c r="N72" s="5">
        <f t="shared" si="309"/>
        <v>0</v>
      </c>
      <c r="O72" s="5">
        <f t="shared" si="309"/>
        <v>0</v>
      </c>
      <c r="P72" s="5">
        <f t="shared" si="309"/>
        <v>0</v>
      </c>
      <c r="Q72" s="5">
        <f t="shared" si="309"/>
        <v>0</v>
      </c>
      <c r="R72" s="5">
        <f t="shared" si="309"/>
        <v>0</v>
      </c>
      <c r="S72" s="5">
        <f t="shared" si="309"/>
        <v>0</v>
      </c>
      <c r="T72" s="5">
        <f t="shared" si="309"/>
        <v>0</v>
      </c>
      <c r="U72" s="5">
        <f t="shared" si="309"/>
        <v>0</v>
      </c>
      <c r="V72" s="5">
        <f t="shared" si="309"/>
        <v>0</v>
      </c>
      <c r="W72" s="5">
        <f t="shared" si="309"/>
        <v>0</v>
      </c>
      <c r="X72" s="5">
        <f t="shared" si="309"/>
        <v>0</v>
      </c>
      <c r="Y72" s="5">
        <f t="shared" si="309"/>
        <v>0</v>
      </c>
      <c r="Z72" s="5">
        <f t="shared" si="309"/>
        <v>0</v>
      </c>
      <c r="AA72" s="5">
        <f t="shared" si="309"/>
        <v>0</v>
      </c>
      <c r="AB72" s="5">
        <f t="shared" si="309"/>
        <v>0</v>
      </c>
      <c r="AC72" s="5">
        <f t="shared" si="309"/>
        <v>0</v>
      </c>
      <c r="AD72" s="5">
        <f t="shared" si="309"/>
        <v>0</v>
      </c>
    </row>
    <row r="73">
      <c r="A73" s="1" t="s">
        <v>3</v>
      </c>
      <c r="B73" s="5">
        <f t="shared" ref="B73:AD73" si="310">(0*100)/1</f>
        <v>0</v>
      </c>
      <c r="C73" s="5">
        <f t="shared" si="310"/>
        <v>0</v>
      </c>
      <c r="D73" s="5">
        <f t="shared" si="310"/>
        <v>0</v>
      </c>
      <c r="E73" s="5">
        <f t="shared" si="310"/>
        <v>0</v>
      </c>
      <c r="F73" s="5">
        <f t="shared" si="310"/>
        <v>0</v>
      </c>
      <c r="G73" s="5">
        <f t="shared" si="310"/>
        <v>0</v>
      </c>
      <c r="H73" s="5">
        <f t="shared" si="310"/>
        <v>0</v>
      </c>
      <c r="I73" s="5">
        <f t="shared" si="310"/>
        <v>0</v>
      </c>
      <c r="J73" s="5">
        <f t="shared" si="310"/>
        <v>0</v>
      </c>
      <c r="K73" s="5">
        <f t="shared" si="310"/>
        <v>0</v>
      </c>
      <c r="L73" s="5">
        <f t="shared" si="310"/>
        <v>0</v>
      </c>
      <c r="M73" s="5">
        <f t="shared" si="310"/>
        <v>0</v>
      </c>
      <c r="N73" s="5">
        <f t="shared" si="310"/>
        <v>0</v>
      </c>
      <c r="O73" s="5">
        <f t="shared" si="310"/>
        <v>0</v>
      </c>
      <c r="P73" s="5">
        <f t="shared" si="310"/>
        <v>0</v>
      </c>
      <c r="Q73" s="5">
        <f t="shared" si="310"/>
        <v>0</v>
      </c>
      <c r="R73" s="5">
        <f t="shared" si="310"/>
        <v>0</v>
      </c>
      <c r="S73" s="5">
        <f t="shared" si="310"/>
        <v>0</v>
      </c>
      <c r="T73" s="5">
        <f t="shared" si="310"/>
        <v>0</v>
      </c>
      <c r="U73" s="5">
        <f t="shared" si="310"/>
        <v>0</v>
      </c>
      <c r="V73" s="5">
        <f t="shared" si="310"/>
        <v>0</v>
      </c>
      <c r="W73" s="5">
        <f t="shared" si="310"/>
        <v>0</v>
      </c>
      <c r="X73" s="5">
        <f t="shared" si="310"/>
        <v>0</v>
      </c>
      <c r="Y73" s="5">
        <f t="shared" si="310"/>
        <v>0</v>
      </c>
      <c r="Z73" s="5">
        <f t="shared" si="310"/>
        <v>0</v>
      </c>
      <c r="AA73" s="5">
        <f t="shared" si="310"/>
        <v>0</v>
      </c>
      <c r="AB73" s="5">
        <f t="shared" si="310"/>
        <v>0</v>
      </c>
      <c r="AC73" s="5">
        <f t="shared" si="310"/>
        <v>0</v>
      </c>
      <c r="AD73" s="5">
        <f t="shared" si="310"/>
        <v>0</v>
      </c>
    </row>
    <row r="74">
      <c r="A74" s="1" t="s">
        <v>4</v>
      </c>
      <c r="B74" s="5">
        <f t="shared" ref="B74:L74" si="311">(0*100)/1</f>
        <v>0</v>
      </c>
      <c r="C74" s="5">
        <f t="shared" si="311"/>
        <v>0</v>
      </c>
      <c r="D74" s="5">
        <f t="shared" si="311"/>
        <v>0</v>
      </c>
      <c r="E74" s="5">
        <f t="shared" si="311"/>
        <v>0</v>
      </c>
      <c r="F74" s="5">
        <f t="shared" si="311"/>
        <v>0</v>
      </c>
      <c r="G74" s="5">
        <f t="shared" si="311"/>
        <v>0</v>
      </c>
      <c r="H74" s="5">
        <f t="shared" si="311"/>
        <v>0</v>
      </c>
      <c r="I74" s="5">
        <f t="shared" si="311"/>
        <v>0</v>
      </c>
      <c r="J74" s="5">
        <f t="shared" si="311"/>
        <v>0</v>
      </c>
      <c r="K74" s="5">
        <f t="shared" si="311"/>
        <v>0</v>
      </c>
      <c r="L74" s="5">
        <f t="shared" si="311"/>
        <v>0</v>
      </c>
      <c r="M74" s="5">
        <f>(1*100)/1</f>
        <v>100</v>
      </c>
      <c r="N74" s="5">
        <f t="shared" ref="N74:AD74" si="312">(0*100)/1</f>
        <v>0</v>
      </c>
      <c r="O74" s="5">
        <f t="shared" si="312"/>
        <v>0</v>
      </c>
      <c r="P74" s="5">
        <f t="shared" si="312"/>
        <v>0</v>
      </c>
      <c r="Q74" s="5">
        <f t="shared" si="312"/>
        <v>0</v>
      </c>
      <c r="R74" s="5">
        <f t="shared" si="312"/>
        <v>0</v>
      </c>
      <c r="S74" s="5">
        <f t="shared" si="312"/>
        <v>0</v>
      </c>
      <c r="T74" s="5">
        <f t="shared" si="312"/>
        <v>0</v>
      </c>
      <c r="U74" s="5">
        <f t="shared" si="312"/>
        <v>0</v>
      </c>
      <c r="V74" s="5">
        <f t="shared" si="312"/>
        <v>0</v>
      </c>
      <c r="W74" s="5">
        <f t="shared" si="312"/>
        <v>0</v>
      </c>
      <c r="X74" s="5">
        <f t="shared" si="312"/>
        <v>0</v>
      </c>
      <c r="Y74" s="5">
        <f t="shared" si="312"/>
        <v>0</v>
      </c>
      <c r="Z74" s="5">
        <f t="shared" si="312"/>
        <v>0</v>
      </c>
      <c r="AA74" s="5">
        <f t="shared" si="312"/>
        <v>0</v>
      </c>
      <c r="AB74" s="5">
        <f t="shared" si="312"/>
        <v>0</v>
      </c>
      <c r="AC74" s="5">
        <f t="shared" si="312"/>
        <v>0</v>
      </c>
      <c r="AD74" s="5">
        <f t="shared" si="312"/>
        <v>0</v>
      </c>
    </row>
    <row r="75">
      <c r="A75" s="1" t="s">
        <v>5</v>
      </c>
      <c r="B75" s="5">
        <f t="shared" ref="B75:M75" si="313">(0*100)/1</f>
        <v>0</v>
      </c>
      <c r="C75" s="5">
        <f t="shared" si="313"/>
        <v>0</v>
      </c>
      <c r="D75" s="5">
        <f t="shared" si="313"/>
        <v>0</v>
      </c>
      <c r="E75" s="5">
        <f t="shared" si="313"/>
        <v>0</v>
      </c>
      <c r="F75" s="5">
        <f t="shared" si="313"/>
        <v>0</v>
      </c>
      <c r="G75" s="5">
        <f t="shared" si="313"/>
        <v>0</v>
      </c>
      <c r="H75" s="5">
        <f t="shared" si="313"/>
        <v>0</v>
      </c>
      <c r="I75" s="5">
        <f t="shared" si="313"/>
        <v>0</v>
      </c>
      <c r="J75" s="5">
        <f t="shared" si="313"/>
        <v>0</v>
      </c>
      <c r="K75" s="5">
        <f t="shared" si="313"/>
        <v>0</v>
      </c>
      <c r="L75" s="5">
        <f t="shared" si="313"/>
        <v>0</v>
      </c>
      <c r="M75" s="5">
        <f t="shared" si="313"/>
        <v>0</v>
      </c>
      <c r="N75" s="5">
        <f t="shared" ref="N75:N76" si="319">(1*100)/1</f>
        <v>100</v>
      </c>
      <c r="O75" s="5">
        <f t="shared" ref="O75:AA75" si="314">(0*100)/1</f>
        <v>0</v>
      </c>
      <c r="P75" s="5">
        <f t="shared" si="314"/>
        <v>0</v>
      </c>
      <c r="Q75" s="5">
        <f t="shared" si="314"/>
        <v>0</v>
      </c>
      <c r="R75" s="5">
        <f t="shared" si="314"/>
        <v>0</v>
      </c>
      <c r="S75" s="5">
        <f t="shared" si="314"/>
        <v>0</v>
      </c>
      <c r="T75" s="5">
        <f t="shared" si="314"/>
        <v>0</v>
      </c>
      <c r="U75" s="5">
        <f t="shared" si="314"/>
        <v>0</v>
      </c>
      <c r="V75" s="5">
        <f t="shared" si="314"/>
        <v>0</v>
      </c>
      <c r="W75" s="5">
        <f t="shared" si="314"/>
        <v>0</v>
      </c>
      <c r="X75" s="5">
        <f t="shared" si="314"/>
        <v>0</v>
      </c>
      <c r="Y75" s="5">
        <f t="shared" si="314"/>
        <v>0</v>
      </c>
      <c r="Z75" s="5">
        <f t="shared" si="314"/>
        <v>0</v>
      </c>
      <c r="AA75" s="5">
        <f t="shared" si="314"/>
        <v>0</v>
      </c>
      <c r="AB75" s="5">
        <f t="shared" ref="AB75:AB76" si="321">(1*100)/1</f>
        <v>100</v>
      </c>
      <c r="AC75" s="5">
        <f t="shared" ref="AC75:AD75" si="315">(0*100)/1</f>
        <v>0</v>
      </c>
      <c r="AD75" s="5">
        <f t="shared" si="315"/>
        <v>0</v>
      </c>
    </row>
    <row r="76">
      <c r="A76" s="1" t="s">
        <v>6</v>
      </c>
      <c r="B76" s="5">
        <f t="shared" ref="B76:F76" si="316">(0*100)/1</f>
        <v>0</v>
      </c>
      <c r="C76" s="5">
        <f t="shared" si="316"/>
        <v>0</v>
      </c>
      <c r="D76" s="5">
        <f t="shared" si="316"/>
        <v>0</v>
      </c>
      <c r="E76" s="5">
        <f t="shared" si="316"/>
        <v>0</v>
      </c>
      <c r="F76" s="5">
        <f t="shared" si="316"/>
        <v>0</v>
      </c>
      <c r="G76" s="5">
        <f t="shared" ref="G76:H76" si="317">(1*100)/1</f>
        <v>100</v>
      </c>
      <c r="H76" s="5">
        <f t="shared" si="317"/>
        <v>100</v>
      </c>
      <c r="I76" s="5">
        <f t="shared" ref="I76:I77" si="324">(0*100)/1</f>
        <v>0</v>
      </c>
      <c r="J76" s="5">
        <f t="shared" ref="J76:J77" si="325">(1*100)/1</f>
        <v>100</v>
      </c>
      <c r="K76" s="5">
        <f t="shared" ref="K76:M76" si="318">(0*100)/1</f>
        <v>0</v>
      </c>
      <c r="L76" s="5">
        <f t="shared" si="318"/>
        <v>0</v>
      </c>
      <c r="M76" s="5">
        <f t="shared" si="318"/>
        <v>0</v>
      </c>
      <c r="N76" s="5">
        <f t="shared" si="319"/>
        <v>100</v>
      </c>
      <c r="O76" s="5">
        <f t="shared" ref="O76:Y76" si="320">(0*100)/1</f>
        <v>0</v>
      </c>
      <c r="P76" s="5">
        <f t="shared" si="320"/>
        <v>0</v>
      </c>
      <c r="Q76" s="5">
        <f t="shared" si="320"/>
        <v>0</v>
      </c>
      <c r="R76" s="5">
        <f t="shared" si="320"/>
        <v>0</v>
      </c>
      <c r="S76" s="5">
        <f t="shared" si="320"/>
        <v>0</v>
      </c>
      <c r="T76" s="5">
        <f t="shared" si="320"/>
        <v>0</v>
      </c>
      <c r="U76" s="5">
        <f t="shared" si="320"/>
        <v>0</v>
      </c>
      <c r="V76" s="5">
        <f t="shared" si="320"/>
        <v>0</v>
      </c>
      <c r="W76" s="5">
        <f t="shared" si="320"/>
        <v>0</v>
      </c>
      <c r="X76" s="5">
        <f t="shared" si="320"/>
        <v>0</v>
      </c>
      <c r="Y76" s="5">
        <f t="shared" si="320"/>
        <v>0</v>
      </c>
      <c r="Z76" s="5">
        <f t="shared" ref="Z76:Z77" si="328">(1*100)/1</f>
        <v>100</v>
      </c>
      <c r="AA76" s="5">
        <f>(0*100)/1</f>
        <v>0</v>
      </c>
      <c r="AB76" s="5">
        <f t="shared" si="321"/>
        <v>100</v>
      </c>
      <c r="AC76" s="5">
        <f t="shared" ref="AC76:AD76" si="322">(0*100)/1</f>
        <v>0</v>
      </c>
      <c r="AD76" s="5">
        <f t="shared" si="322"/>
        <v>0</v>
      </c>
    </row>
    <row r="77">
      <c r="A77" s="1" t="s">
        <v>7</v>
      </c>
      <c r="B77" s="5">
        <f t="shared" ref="B77:B87" si="331">(0*100)/1</f>
        <v>0</v>
      </c>
      <c r="C77" s="5">
        <f t="shared" ref="C77:C78" si="332">(1*100)/1</f>
        <v>100</v>
      </c>
      <c r="D77" s="5">
        <f t="shared" ref="D77:D78" si="333">(0*100)/1</f>
        <v>0</v>
      </c>
      <c r="E77" s="5">
        <f t="shared" ref="E77:E78" si="334">(1*100)/1</f>
        <v>100</v>
      </c>
      <c r="F77" s="5">
        <f t="shared" ref="F77:G77" si="323">(0*100)/1</f>
        <v>0</v>
      </c>
      <c r="G77" s="5">
        <f t="shared" si="323"/>
        <v>0</v>
      </c>
      <c r="H77" s="5">
        <f>(1*100)/1</f>
        <v>100</v>
      </c>
      <c r="I77" s="5">
        <f t="shared" si="324"/>
        <v>0</v>
      </c>
      <c r="J77" s="5">
        <f t="shared" si="325"/>
        <v>100</v>
      </c>
      <c r="K77" s="5">
        <f t="shared" ref="K77:L77" si="326">(0*100)/1</f>
        <v>0</v>
      </c>
      <c r="L77" s="5">
        <f t="shared" si="326"/>
        <v>0</v>
      </c>
      <c r="M77" s="5">
        <f t="shared" ref="M77:M80" si="336">(1*100)/1</f>
        <v>100</v>
      </c>
      <c r="N77" s="5">
        <f t="shared" ref="N77:Y77" si="327">(0*100)/1</f>
        <v>0</v>
      </c>
      <c r="O77" s="5">
        <f t="shared" si="327"/>
        <v>0</v>
      </c>
      <c r="P77" s="5">
        <f t="shared" si="327"/>
        <v>0</v>
      </c>
      <c r="Q77" s="5">
        <f t="shared" si="327"/>
        <v>0</v>
      </c>
      <c r="R77" s="5">
        <f t="shared" si="327"/>
        <v>0</v>
      </c>
      <c r="S77" s="5">
        <f t="shared" si="327"/>
        <v>0</v>
      </c>
      <c r="T77" s="5">
        <f t="shared" si="327"/>
        <v>0</v>
      </c>
      <c r="U77" s="5">
        <f t="shared" si="327"/>
        <v>0</v>
      </c>
      <c r="V77" s="5">
        <f t="shared" si="327"/>
        <v>0</v>
      </c>
      <c r="W77" s="5">
        <f t="shared" si="327"/>
        <v>0</v>
      </c>
      <c r="X77" s="5">
        <f t="shared" si="327"/>
        <v>0</v>
      </c>
      <c r="Y77" s="5">
        <f t="shared" si="327"/>
        <v>0</v>
      </c>
      <c r="Z77" s="5">
        <f t="shared" si="328"/>
        <v>100</v>
      </c>
      <c r="AA77" s="5">
        <f t="shared" ref="AA77:AB77" si="329">(1*100)/1</f>
        <v>100</v>
      </c>
      <c r="AB77" s="5">
        <f t="shared" si="329"/>
        <v>100</v>
      </c>
      <c r="AC77" s="5">
        <f t="shared" ref="AC77:AD77" si="330">(0*100)/1</f>
        <v>0</v>
      </c>
      <c r="AD77" s="5">
        <f t="shared" si="330"/>
        <v>0</v>
      </c>
    </row>
    <row r="78">
      <c r="A78" s="1" t="s">
        <v>8</v>
      </c>
      <c r="B78" s="5">
        <f t="shared" si="331"/>
        <v>0</v>
      </c>
      <c r="C78" s="5">
        <f t="shared" si="332"/>
        <v>100</v>
      </c>
      <c r="D78" s="5">
        <f t="shared" si="333"/>
        <v>0</v>
      </c>
      <c r="E78" s="5">
        <f t="shared" si="334"/>
        <v>100</v>
      </c>
      <c r="F78" s="5">
        <f t="shared" ref="F78:L78" si="335">(0*100)/1</f>
        <v>0</v>
      </c>
      <c r="G78" s="5">
        <f t="shared" si="335"/>
        <v>0</v>
      </c>
      <c r="H78" s="5">
        <f t="shared" si="335"/>
        <v>0</v>
      </c>
      <c r="I78" s="5">
        <f t="shared" si="335"/>
        <v>0</v>
      </c>
      <c r="J78" s="5">
        <f t="shared" si="335"/>
        <v>0</v>
      </c>
      <c r="K78" s="5">
        <f t="shared" si="335"/>
        <v>0</v>
      </c>
      <c r="L78" s="5">
        <f t="shared" si="335"/>
        <v>0</v>
      </c>
      <c r="M78" s="5">
        <f t="shared" si="336"/>
        <v>100</v>
      </c>
      <c r="N78" s="5">
        <f t="shared" ref="N78:Q78" si="337">(0*100)/1</f>
        <v>0</v>
      </c>
      <c r="O78" s="5">
        <f t="shared" si="337"/>
        <v>0</v>
      </c>
      <c r="P78" s="5">
        <f t="shared" si="337"/>
        <v>0</v>
      </c>
      <c r="Q78" s="5">
        <f t="shared" si="337"/>
        <v>0</v>
      </c>
      <c r="R78" s="5">
        <f t="shared" ref="R78:R79" si="342">(1*100)/1</f>
        <v>100</v>
      </c>
      <c r="S78" s="5">
        <f t="shared" ref="S78:Z78" si="338">(0*100)/1</f>
        <v>0</v>
      </c>
      <c r="T78" s="5">
        <f t="shared" si="338"/>
        <v>0</v>
      </c>
      <c r="U78" s="5">
        <f t="shared" si="338"/>
        <v>0</v>
      </c>
      <c r="V78" s="5">
        <f t="shared" si="338"/>
        <v>0</v>
      </c>
      <c r="W78" s="5">
        <f t="shared" si="338"/>
        <v>0</v>
      </c>
      <c r="X78" s="5">
        <f t="shared" si="338"/>
        <v>0</v>
      </c>
      <c r="Y78" s="5">
        <f t="shared" si="338"/>
        <v>0</v>
      </c>
      <c r="Z78" s="5">
        <f t="shared" si="338"/>
        <v>0</v>
      </c>
      <c r="AA78" s="5">
        <f>(1*100)/1</f>
        <v>100</v>
      </c>
      <c r="AB78" s="5">
        <f t="shared" ref="AB78:AD78" si="339">(0*100)/1</f>
        <v>0</v>
      </c>
      <c r="AC78" s="5">
        <f t="shared" si="339"/>
        <v>0</v>
      </c>
      <c r="AD78" s="5">
        <f t="shared" si="339"/>
        <v>0</v>
      </c>
    </row>
    <row r="79">
      <c r="A79" s="1" t="s">
        <v>9</v>
      </c>
      <c r="B79" s="5">
        <f t="shared" si="331"/>
        <v>0</v>
      </c>
      <c r="C79" s="5">
        <f t="shared" ref="C79:L79" si="340">(0*100)/1</f>
        <v>0</v>
      </c>
      <c r="D79" s="5">
        <f t="shared" si="340"/>
        <v>0</v>
      </c>
      <c r="E79" s="5">
        <f t="shared" si="340"/>
        <v>0</v>
      </c>
      <c r="F79" s="5">
        <f t="shared" si="340"/>
        <v>0</v>
      </c>
      <c r="G79" s="5">
        <f t="shared" si="340"/>
        <v>0</v>
      </c>
      <c r="H79" s="5">
        <f t="shared" si="340"/>
        <v>0</v>
      </c>
      <c r="I79" s="5">
        <f t="shared" si="340"/>
        <v>0</v>
      </c>
      <c r="J79" s="5">
        <f t="shared" si="340"/>
        <v>0</v>
      </c>
      <c r="K79" s="5">
        <f t="shared" si="340"/>
        <v>0</v>
      </c>
      <c r="L79" s="5">
        <f t="shared" si="340"/>
        <v>0</v>
      </c>
      <c r="M79" s="5">
        <f t="shared" si="336"/>
        <v>100</v>
      </c>
      <c r="N79" s="5">
        <f t="shared" ref="N79:Q79" si="341">(0*100)/1</f>
        <v>0</v>
      </c>
      <c r="O79" s="5">
        <f t="shared" si="341"/>
        <v>0</v>
      </c>
      <c r="P79" s="5">
        <f t="shared" si="341"/>
        <v>0</v>
      </c>
      <c r="Q79" s="5">
        <f t="shared" si="341"/>
        <v>0</v>
      </c>
      <c r="R79" s="5">
        <f t="shared" si="342"/>
        <v>100</v>
      </c>
      <c r="S79" s="5">
        <f t="shared" ref="S79:U79" si="343">(0*100)/1</f>
        <v>0</v>
      </c>
      <c r="T79" s="5">
        <f t="shared" si="343"/>
        <v>0</v>
      </c>
      <c r="U79" s="5">
        <f t="shared" si="343"/>
        <v>0</v>
      </c>
      <c r="V79" s="5">
        <f>(1*100)/1</f>
        <v>100</v>
      </c>
      <c r="W79" s="5">
        <f>(0*100)/1</f>
        <v>0</v>
      </c>
      <c r="X79" s="5">
        <f t="shared" ref="X79:X80" si="349">(1*100)/1</f>
        <v>100</v>
      </c>
      <c r="Y79" s="5">
        <f t="shared" ref="Y79:AA79" si="344">(0*100)/1</f>
        <v>0</v>
      </c>
      <c r="Z79" s="5">
        <f t="shared" si="344"/>
        <v>0</v>
      </c>
      <c r="AA79" s="5">
        <f t="shared" si="344"/>
        <v>0</v>
      </c>
      <c r="AB79" s="5">
        <f t="shared" ref="AB79:AB81" si="351">(1*100)/1</f>
        <v>100</v>
      </c>
      <c r="AC79" s="5">
        <f t="shared" ref="AC79:AD79" si="345">(0*100)/1</f>
        <v>0</v>
      </c>
      <c r="AD79" s="5">
        <f t="shared" si="345"/>
        <v>0</v>
      </c>
    </row>
    <row r="80">
      <c r="A80" s="1" t="s">
        <v>10</v>
      </c>
      <c r="B80" s="5">
        <f t="shared" si="331"/>
        <v>0</v>
      </c>
      <c r="C80" s="5">
        <f t="shared" ref="C80:G80" si="346">(0*100)/1</f>
        <v>0</v>
      </c>
      <c r="D80" s="5">
        <f t="shared" si="346"/>
        <v>0</v>
      </c>
      <c r="E80" s="5">
        <f t="shared" si="346"/>
        <v>0</v>
      </c>
      <c r="F80" s="5">
        <f t="shared" si="346"/>
        <v>0</v>
      </c>
      <c r="G80" s="5">
        <f t="shared" si="346"/>
        <v>0</v>
      </c>
      <c r="H80" s="5">
        <f t="shared" ref="H80:H82" si="354">(1*100)/1</f>
        <v>100</v>
      </c>
      <c r="I80" s="5">
        <f t="shared" ref="I80:L80" si="347">(0*100)/1</f>
        <v>0</v>
      </c>
      <c r="J80" s="5">
        <f t="shared" si="347"/>
        <v>0</v>
      </c>
      <c r="K80" s="5">
        <f t="shared" si="347"/>
        <v>0</v>
      </c>
      <c r="L80" s="5">
        <f t="shared" si="347"/>
        <v>0</v>
      </c>
      <c r="M80" s="5">
        <f t="shared" si="336"/>
        <v>100</v>
      </c>
      <c r="N80" s="5">
        <f t="shared" ref="N80:W80" si="348">(0*100)/1</f>
        <v>0</v>
      </c>
      <c r="O80" s="5">
        <f t="shared" si="348"/>
        <v>0</v>
      </c>
      <c r="P80" s="5">
        <f t="shared" si="348"/>
        <v>0</v>
      </c>
      <c r="Q80" s="5">
        <f t="shared" si="348"/>
        <v>0</v>
      </c>
      <c r="R80" s="5">
        <f t="shared" si="348"/>
        <v>0</v>
      </c>
      <c r="S80" s="5">
        <f t="shared" si="348"/>
        <v>0</v>
      </c>
      <c r="T80" s="5">
        <f t="shared" si="348"/>
        <v>0</v>
      </c>
      <c r="U80" s="5">
        <f t="shared" si="348"/>
        <v>0</v>
      </c>
      <c r="V80" s="5">
        <f t="shared" si="348"/>
        <v>0</v>
      </c>
      <c r="W80" s="5">
        <f t="shared" si="348"/>
        <v>0</v>
      </c>
      <c r="X80" s="5">
        <f t="shared" si="349"/>
        <v>100</v>
      </c>
      <c r="Y80" s="5">
        <f t="shared" ref="Y80:AA80" si="350">(0*100)/1</f>
        <v>0</v>
      </c>
      <c r="Z80" s="5">
        <f t="shared" si="350"/>
        <v>0</v>
      </c>
      <c r="AA80" s="5">
        <f t="shared" si="350"/>
        <v>0</v>
      </c>
      <c r="AB80" s="5">
        <f t="shared" si="351"/>
        <v>100</v>
      </c>
      <c r="AC80" s="5">
        <f t="shared" ref="AC80:AD80" si="352">(0*100)/1</f>
        <v>0</v>
      </c>
      <c r="AD80" s="5">
        <f t="shared" si="352"/>
        <v>0</v>
      </c>
    </row>
    <row r="81">
      <c r="A81" s="1" t="s">
        <v>11</v>
      </c>
      <c r="B81" s="5">
        <f t="shared" si="331"/>
        <v>0</v>
      </c>
      <c r="C81" s="5">
        <f t="shared" ref="C81:G81" si="353">(0*100)/1</f>
        <v>0</v>
      </c>
      <c r="D81" s="5">
        <f t="shared" si="353"/>
        <v>0</v>
      </c>
      <c r="E81" s="5">
        <f t="shared" si="353"/>
        <v>0</v>
      </c>
      <c r="F81" s="5">
        <f t="shared" si="353"/>
        <v>0</v>
      </c>
      <c r="G81" s="5">
        <f t="shared" si="353"/>
        <v>0</v>
      </c>
      <c r="H81" s="5">
        <f t="shared" si="354"/>
        <v>100</v>
      </c>
      <c r="I81" s="5">
        <f t="shared" ref="I81:AA81" si="355">(0*100)/1</f>
        <v>0</v>
      </c>
      <c r="J81" s="5">
        <f t="shared" si="355"/>
        <v>0</v>
      </c>
      <c r="K81" s="5">
        <f t="shared" si="355"/>
        <v>0</v>
      </c>
      <c r="L81" s="5">
        <f t="shared" si="355"/>
        <v>0</v>
      </c>
      <c r="M81" s="5">
        <f t="shared" si="355"/>
        <v>0</v>
      </c>
      <c r="N81" s="5">
        <f t="shared" si="355"/>
        <v>0</v>
      </c>
      <c r="O81" s="5">
        <f t="shared" si="355"/>
        <v>0</v>
      </c>
      <c r="P81" s="5">
        <f t="shared" si="355"/>
        <v>0</v>
      </c>
      <c r="Q81" s="5">
        <f t="shared" si="355"/>
        <v>0</v>
      </c>
      <c r="R81" s="5">
        <f t="shared" si="355"/>
        <v>0</v>
      </c>
      <c r="S81" s="5">
        <f t="shared" si="355"/>
        <v>0</v>
      </c>
      <c r="T81" s="5">
        <f t="shared" si="355"/>
        <v>0</v>
      </c>
      <c r="U81" s="5">
        <f t="shared" si="355"/>
        <v>0</v>
      </c>
      <c r="V81" s="5">
        <f t="shared" si="355"/>
        <v>0</v>
      </c>
      <c r="W81" s="5">
        <f t="shared" si="355"/>
        <v>0</v>
      </c>
      <c r="X81" s="5">
        <f t="shared" si="355"/>
        <v>0</v>
      </c>
      <c r="Y81" s="5">
        <f t="shared" si="355"/>
        <v>0</v>
      </c>
      <c r="Z81" s="5">
        <f t="shared" si="355"/>
        <v>0</v>
      </c>
      <c r="AA81" s="5">
        <f t="shared" si="355"/>
        <v>0</v>
      </c>
      <c r="AB81" s="5">
        <f t="shared" si="351"/>
        <v>100</v>
      </c>
      <c r="AC81" s="5">
        <f t="shared" ref="AC81:AD81" si="356">(0*100)/1</f>
        <v>0</v>
      </c>
      <c r="AD81" s="5">
        <f t="shared" si="356"/>
        <v>0</v>
      </c>
    </row>
    <row r="82">
      <c r="A82" s="1" t="s">
        <v>12</v>
      </c>
      <c r="B82" s="5">
        <f t="shared" si="331"/>
        <v>0</v>
      </c>
      <c r="C82" s="5">
        <f t="shared" ref="C82:C85" si="360">(1*100)/1</f>
        <v>100</v>
      </c>
      <c r="D82" s="5">
        <f t="shared" ref="D82:G82" si="357">(0*100)/1</f>
        <v>0</v>
      </c>
      <c r="E82" s="5">
        <f t="shared" si="357"/>
        <v>0</v>
      </c>
      <c r="F82" s="5">
        <f t="shared" si="357"/>
        <v>0</v>
      </c>
      <c r="G82" s="5">
        <f t="shared" si="357"/>
        <v>0</v>
      </c>
      <c r="H82" s="5">
        <f t="shared" si="354"/>
        <v>100</v>
      </c>
      <c r="I82" s="5">
        <f t="shared" ref="I82:P82" si="358">(0*100)/1</f>
        <v>0</v>
      </c>
      <c r="J82" s="5">
        <f t="shared" si="358"/>
        <v>0</v>
      </c>
      <c r="K82" s="5">
        <f t="shared" si="358"/>
        <v>0</v>
      </c>
      <c r="L82" s="5">
        <f t="shared" si="358"/>
        <v>0</v>
      </c>
      <c r="M82" s="5">
        <f t="shared" si="358"/>
        <v>0</v>
      </c>
      <c r="N82" s="5">
        <f t="shared" si="358"/>
        <v>0</v>
      </c>
      <c r="O82" s="5">
        <f t="shared" si="358"/>
        <v>0</v>
      </c>
      <c r="P82" s="5">
        <f t="shared" si="358"/>
        <v>0</v>
      </c>
      <c r="Q82" s="5">
        <f t="shared" ref="Q82:Q83" si="364">(1*100)/1</f>
        <v>100</v>
      </c>
      <c r="R82" s="5">
        <f t="shared" ref="R82:AD82" si="359">(0*100)/1</f>
        <v>0</v>
      </c>
      <c r="S82" s="5">
        <f t="shared" si="359"/>
        <v>0</v>
      </c>
      <c r="T82" s="5">
        <f t="shared" si="359"/>
        <v>0</v>
      </c>
      <c r="U82" s="5">
        <f t="shared" si="359"/>
        <v>0</v>
      </c>
      <c r="V82" s="5">
        <f t="shared" si="359"/>
        <v>0</v>
      </c>
      <c r="W82" s="5">
        <f t="shared" si="359"/>
        <v>0</v>
      </c>
      <c r="X82" s="5">
        <f t="shared" si="359"/>
        <v>0</v>
      </c>
      <c r="Y82" s="5">
        <f t="shared" si="359"/>
        <v>0</v>
      </c>
      <c r="Z82" s="5">
        <f t="shared" si="359"/>
        <v>0</v>
      </c>
      <c r="AA82" s="5">
        <f t="shared" si="359"/>
        <v>0</v>
      </c>
      <c r="AB82" s="5">
        <f t="shared" si="359"/>
        <v>0</v>
      </c>
      <c r="AC82" s="5">
        <f t="shared" si="359"/>
        <v>0</v>
      </c>
      <c r="AD82" s="5">
        <f t="shared" si="359"/>
        <v>0</v>
      </c>
    </row>
    <row r="83">
      <c r="A83" s="1" t="s">
        <v>13</v>
      </c>
      <c r="B83" s="5">
        <f t="shared" si="331"/>
        <v>0</v>
      </c>
      <c r="C83" s="5">
        <f t="shared" si="360"/>
        <v>100</v>
      </c>
      <c r="D83" s="5">
        <f t="shared" ref="D83:F83" si="361">(0*100)/1</f>
        <v>0</v>
      </c>
      <c r="E83" s="5">
        <f t="shared" si="361"/>
        <v>0</v>
      </c>
      <c r="F83" s="5">
        <f t="shared" si="361"/>
        <v>0</v>
      </c>
      <c r="G83" s="5">
        <f t="shared" ref="G83:G84" si="369">(1*100)/1</f>
        <v>100</v>
      </c>
      <c r="H83" s="5">
        <f t="shared" ref="H83:M83" si="362">(0*100)/1</f>
        <v>0</v>
      </c>
      <c r="I83" s="5">
        <f t="shared" si="362"/>
        <v>0</v>
      </c>
      <c r="J83" s="5">
        <f t="shared" si="362"/>
        <v>0</v>
      </c>
      <c r="K83" s="5">
        <f t="shared" si="362"/>
        <v>0</v>
      </c>
      <c r="L83" s="5">
        <f t="shared" si="362"/>
        <v>0</v>
      </c>
      <c r="M83" s="5">
        <f t="shared" si="362"/>
        <v>0</v>
      </c>
      <c r="N83" s="5">
        <f t="shared" ref="N83:N84" si="371">(1*100)/1</f>
        <v>100</v>
      </c>
      <c r="O83" s="5">
        <f t="shared" ref="O83:P83" si="363">(0*100)/1</f>
        <v>0</v>
      </c>
      <c r="P83" s="5">
        <f t="shared" si="363"/>
        <v>0</v>
      </c>
      <c r="Q83" s="5">
        <f t="shared" si="364"/>
        <v>100</v>
      </c>
      <c r="R83" s="5">
        <f t="shared" ref="R83:T83" si="365">(0*100)/1</f>
        <v>0</v>
      </c>
      <c r="S83" s="5">
        <f t="shared" si="365"/>
        <v>0</v>
      </c>
      <c r="T83" s="5">
        <f t="shared" si="365"/>
        <v>0</v>
      </c>
      <c r="U83" s="5">
        <f>(1*100)/1</f>
        <v>100</v>
      </c>
      <c r="V83" s="5">
        <f t="shared" ref="V83:AA83" si="366">(0*100)/1</f>
        <v>0</v>
      </c>
      <c r="W83" s="5">
        <f t="shared" si="366"/>
        <v>0</v>
      </c>
      <c r="X83" s="5">
        <f t="shared" si="366"/>
        <v>0</v>
      </c>
      <c r="Y83" s="5">
        <f t="shared" si="366"/>
        <v>0</v>
      </c>
      <c r="Z83" s="5">
        <f t="shared" si="366"/>
        <v>0</v>
      </c>
      <c r="AA83" s="5">
        <f t="shared" si="366"/>
        <v>0</v>
      </c>
      <c r="AB83" s="5">
        <f t="shared" ref="AB83:AB84" si="375">(1*100)/1</f>
        <v>100</v>
      </c>
      <c r="AC83" s="5">
        <f t="shared" ref="AC83:AD83" si="367">(0*100)/1</f>
        <v>0</v>
      </c>
      <c r="AD83" s="5">
        <f t="shared" si="367"/>
        <v>0</v>
      </c>
    </row>
    <row r="84">
      <c r="A84" s="1" t="s">
        <v>14</v>
      </c>
      <c r="B84" s="5">
        <f t="shared" si="331"/>
        <v>0</v>
      </c>
      <c r="C84" s="5">
        <f t="shared" si="360"/>
        <v>100</v>
      </c>
      <c r="D84" s="5">
        <f t="shared" ref="D84:F84" si="368">(0*100)/1</f>
        <v>0</v>
      </c>
      <c r="E84" s="5">
        <f t="shared" si="368"/>
        <v>0</v>
      </c>
      <c r="F84" s="5">
        <f t="shared" si="368"/>
        <v>0</v>
      </c>
      <c r="G84" s="5">
        <f t="shared" si="369"/>
        <v>100</v>
      </c>
      <c r="H84" s="5">
        <f>(0*100)/1</f>
        <v>0</v>
      </c>
      <c r="I84" s="5">
        <f t="shared" ref="I84:I85" si="378">(1*100)/1</f>
        <v>100</v>
      </c>
      <c r="J84" s="5">
        <f t="shared" ref="J84:M84" si="370">(0*100)/1</f>
        <v>0</v>
      </c>
      <c r="K84" s="5">
        <f t="shared" si="370"/>
        <v>0</v>
      </c>
      <c r="L84" s="5">
        <f t="shared" si="370"/>
        <v>0</v>
      </c>
      <c r="M84" s="5">
        <f t="shared" si="370"/>
        <v>0</v>
      </c>
      <c r="N84" s="5">
        <f t="shared" si="371"/>
        <v>100</v>
      </c>
      <c r="O84" s="5">
        <f t="shared" ref="O84:S84" si="372">(0*100)/1</f>
        <v>0</v>
      </c>
      <c r="P84" s="5">
        <f t="shared" si="372"/>
        <v>0</v>
      </c>
      <c r="Q84" s="5">
        <f t="shared" si="372"/>
        <v>0</v>
      </c>
      <c r="R84" s="5">
        <f t="shared" si="372"/>
        <v>0</v>
      </c>
      <c r="S84" s="5">
        <f t="shared" si="372"/>
        <v>0</v>
      </c>
      <c r="T84" s="5">
        <f t="shared" ref="T84:U84" si="373">(1*100)/1</f>
        <v>100</v>
      </c>
      <c r="U84" s="5">
        <f t="shared" si="373"/>
        <v>100</v>
      </c>
      <c r="V84" s="5">
        <f t="shared" ref="V84:AA84" si="374">(0*100)/1</f>
        <v>0</v>
      </c>
      <c r="W84" s="5">
        <f t="shared" si="374"/>
        <v>0</v>
      </c>
      <c r="X84" s="5">
        <f t="shared" si="374"/>
        <v>0</v>
      </c>
      <c r="Y84" s="5">
        <f t="shared" si="374"/>
        <v>0</v>
      </c>
      <c r="Z84" s="5">
        <f t="shared" si="374"/>
        <v>0</v>
      </c>
      <c r="AA84" s="5">
        <f t="shared" si="374"/>
        <v>0</v>
      </c>
      <c r="AB84" s="5">
        <f t="shared" si="375"/>
        <v>100</v>
      </c>
      <c r="AC84" s="5">
        <f t="shared" ref="AC84:AD84" si="376">(0*100)/1</f>
        <v>0</v>
      </c>
      <c r="AD84" s="5">
        <f t="shared" si="376"/>
        <v>0</v>
      </c>
    </row>
    <row r="85">
      <c r="A85" s="1" t="s">
        <v>15</v>
      </c>
      <c r="B85" s="5">
        <f t="shared" si="331"/>
        <v>0</v>
      </c>
      <c r="C85" s="5">
        <f t="shared" si="360"/>
        <v>100</v>
      </c>
      <c r="D85" s="5">
        <f t="shared" ref="D85:H85" si="377">(0*100)/1</f>
        <v>0</v>
      </c>
      <c r="E85" s="5">
        <f t="shared" si="377"/>
        <v>0</v>
      </c>
      <c r="F85" s="5">
        <f t="shared" si="377"/>
        <v>0</v>
      </c>
      <c r="G85" s="5">
        <f t="shared" si="377"/>
        <v>0</v>
      </c>
      <c r="H85" s="5">
        <f t="shared" si="377"/>
        <v>0</v>
      </c>
      <c r="I85" s="5">
        <f t="shared" si="378"/>
        <v>100</v>
      </c>
      <c r="J85" s="5">
        <f t="shared" ref="J85:S85" si="379">(0*100)/1</f>
        <v>0</v>
      </c>
      <c r="K85" s="5">
        <f t="shared" si="379"/>
        <v>0</v>
      </c>
      <c r="L85" s="5">
        <f t="shared" si="379"/>
        <v>0</v>
      </c>
      <c r="M85" s="5">
        <f t="shared" si="379"/>
        <v>0</v>
      </c>
      <c r="N85" s="5">
        <f t="shared" si="379"/>
        <v>0</v>
      </c>
      <c r="O85" s="5">
        <f t="shared" si="379"/>
        <v>0</v>
      </c>
      <c r="P85" s="5">
        <f t="shared" si="379"/>
        <v>0</v>
      </c>
      <c r="Q85" s="5">
        <f t="shared" si="379"/>
        <v>0</v>
      </c>
      <c r="R85" s="5">
        <f t="shared" si="379"/>
        <v>0</v>
      </c>
      <c r="S85" s="5">
        <f t="shared" si="379"/>
        <v>0</v>
      </c>
      <c r="T85" s="5">
        <f>(1*100)/1</f>
        <v>100</v>
      </c>
      <c r="U85" s="5">
        <f t="shared" ref="U85:AD85" si="380">(0*100)/1</f>
        <v>0</v>
      </c>
      <c r="V85" s="5">
        <f t="shared" si="380"/>
        <v>0</v>
      </c>
      <c r="W85" s="5">
        <f t="shared" si="380"/>
        <v>0</v>
      </c>
      <c r="X85" s="5">
        <f t="shared" si="380"/>
        <v>0</v>
      </c>
      <c r="Y85" s="5">
        <f t="shared" si="380"/>
        <v>0</v>
      </c>
      <c r="Z85" s="5">
        <f t="shared" si="380"/>
        <v>0</v>
      </c>
      <c r="AA85" s="5">
        <f t="shared" si="380"/>
        <v>0</v>
      </c>
      <c r="AB85" s="5">
        <f t="shared" si="380"/>
        <v>0</v>
      </c>
      <c r="AC85" s="5">
        <f t="shared" si="380"/>
        <v>0</v>
      </c>
      <c r="AD85" s="5">
        <f t="shared" si="380"/>
        <v>0</v>
      </c>
    </row>
    <row r="86">
      <c r="A86" s="1" t="s">
        <v>16</v>
      </c>
      <c r="B86" s="5">
        <f t="shared" si="331"/>
        <v>0</v>
      </c>
      <c r="C86" s="5">
        <f t="shared" ref="C86:AD86" si="381">(0*100)/1</f>
        <v>0</v>
      </c>
      <c r="D86" s="5">
        <f t="shared" si="381"/>
        <v>0</v>
      </c>
      <c r="E86" s="5">
        <f t="shared" si="381"/>
        <v>0</v>
      </c>
      <c r="F86" s="5">
        <f t="shared" si="381"/>
        <v>0</v>
      </c>
      <c r="G86" s="5">
        <f t="shared" si="381"/>
        <v>0</v>
      </c>
      <c r="H86" s="5">
        <f t="shared" si="381"/>
        <v>0</v>
      </c>
      <c r="I86" s="5">
        <f t="shared" si="381"/>
        <v>0</v>
      </c>
      <c r="J86" s="5">
        <f t="shared" si="381"/>
        <v>0</v>
      </c>
      <c r="K86" s="5">
        <f t="shared" si="381"/>
        <v>0</v>
      </c>
      <c r="L86" s="5">
        <f t="shared" si="381"/>
        <v>0</v>
      </c>
      <c r="M86" s="5">
        <f t="shared" si="381"/>
        <v>0</v>
      </c>
      <c r="N86" s="5">
        <f t="shared" si="381"/>
        <v>0</v>
      </c>
      <c r="O86" s="5">
        <f t="shared" si="381"/>
        <v>0</v>
      </c>
      <c r="P86" s="5">
        <f t="shared" si="381"/>
        <v>0</v>
      </c>
      <c r="Q86" s="5">
        <f t="shared" si="381"/>
        <v>0</v>
      </c>
      <c r="R86" s="5">
        <f t="shared" si="381"/>
        <v>0</v>
      </c>
      <c r="S86" s="5">
        <f t="shared" si="381"/>
        <v>0</v>
      </c>
      <c r="T86" s="5">
        <f t="shared" si="381"/>
        <v>0</v>
      </c>
      <c r="U86" s="5">
        <f t="shared" si="381"/>
        <v>0</v>
      </c>
      <c r="V86" s="5">
        <f t="shared" si="381"/>
        <v>0</v>
      </c>
      <c r="W86" s="5">
        <f t="shared" si="381"/>
        <v>0</v>
      </c>
      <c r="X86" s="5">
        <f t="shared" si="381"/>
        <v>0</v>
      </c>
      <c r="Y86" s="5">
        <f t="shared" si="381"/>
        <v>0</v>
      </c>
      <c r="Z86" s="5">
        <f t="shared" si="381"/>
        <v>0</v>
      </c>
      <c r="AA86" s="5">
        <f t="shared" si="381"/>
        <v>0</v>
      </c>
      <c r="AB86" s="5">
        <f t="shared" si="381"/>
        <v>0</v>
      </c>
      <c r="AC86" s="5">
        <f t="shared" si="381"/>
        <v>0</v>
      </c>
      <c r="AD86" s="5">
        <f t="shared" si="381"/>
        <v>0</v>
      </c>
    </row>
    <row r="87">
      <c r="A87" s="1" t="s">
        <v>17</v>
      </c>
      <c r="B87" s="5">
        <f t="shared" si="331"/>
        <v>0</v>
      </c>
      <c r="C87" s="5">
        <f t="shared" ref="C87:AD87" si="382">(0*100)/1</f>
        <v>0</v>
      </c>
      <c r="D87" s="5">
        <f t="shared" si="382"/>
        <v>0</v>
      </c>
      <c r="E87" s="5">
        <f t="shared" si="382"/>
        <v>0</v>
      </c>
      <c r="F87" s="5">
        <f t="shared" si="382"/>
        <v>0</v>
      </c>
      <c r="G87" s="5">
        <f t="shared" si="382"/>
        <v>0</v>
      </c>
      <c r="H87" s="5">
        <f t="shared" si="382"/>
        <v>0</v>
      </c>
      <c r="I87" s="5">
        <f t="shared" si="382"/>
        <v>0</v>
      </c>
      <c r="J87" s="5">
        <f t="shared" si="382"/>
        <v>0</v>
      </c>
      <c r="K87" s="5">
        <f t="shared" si="382"/>
        <v>0</v>
      </c>
      <c r="L87" s="5">
        <f t="shared" si="382"/>
        <v>0</v>
      </c>
      <c r="M87" s="5">
        <f t="shared" si="382"/>
        <v>0</v>
      </c>
      <c r="N87" s="5">
        <f t="shared" si="382"/>
        <v>0</v>
      </c>
      <c r="O87" s="5">
        <f t="shared" si="382"/>
        <v>0</v>
      </c>
      <c r="P87" s="5">
        <f t="shared" si="382"/>
        <v>0</v>
      </c>
      <c r="Q87" s="5">
        <f t="shared" si="382"/>
        <v>0</v>
      </c>
      <c r="R87" s="5">
        <f t="shared" si="382"/>
        <v>0</v>
      </c>
      <c r="S87" s="5">
        <f t="shared" si="382"/>
        <v>0</v>
      </c>
      <c r="T87" s="5">
        <f t="shared" si="382"/>
        <v>0</v>
      </c>
      <c r="U87" s="5">
        <f t="shared" si="382"/>
        <v>0</v>
      </c>
      <c r="V87" s="5">
        <f t="shared" si="382"/>
        <v>0</v>
      </c>
      <c r="W87" s="5">
        <f t="shared" si="382"/>
        <v>0</v>
      </c>
      <c r="X87" s="5">
        <f t="shared" si="382"/>
        <v>0</v>
      </c>
      <c r="Y87" s="5">
        <f t="shared" si="382"/>
        <v>0</v>
      </c>
      <c r="Z87" s="5">
        <f t="shared" si="382"/>
        <v>0</v>
      </c>
      <c r="AA87" s="5">
        <f t="shared" si="382"/>
        <v>0</v>
      </c>
      <c r="AB87" s="5">
        <f t="shared" si="382"/>
        <v>0</v>
      </c>
      <c r="AC87" s="5">
        <f t="shared" si="382"/>
        <v>0</v>
      </c>
      <c r="AD87" s="5">
        <f t="shared" si="382"/>
        <v>0</v>
      </c>
    </row>
    <row r="101">
      <c r="Z101" s="5">
        <f>MAX(B5:S18)</f>
        <v>100</v>
      </c>
    </row>
  </sheetData>
  <conditionalFormatting sqref="B3:AD69 B71:AD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45352.0</v>
      </c>
      <c r="C1" s="2">
        <v>45353.0</v>
      </c>
      <c r="D1" s="2">
        <v>45354.0</v>
      </c>
      <c r="E1" s="2">
        <v>45355.0</v>
      </c>
      <c r="F1" s="2">
        <v>45356.0</v>
      </c>
      <c r="G1" s="2">
        <v>45357.0</v>
      </c>
      <c r="H1" s="2">
        <v>45358.0</v>
      </c>
      <c r="I1" s="2">
        <v>45359.0</v>
      </c>
      <c r="J1" s="2">
        <v>45360.0</v>
      </c>
      <c r="K1" s="2">
        <v>45361.0</v>
      </c>
      <c r="L1" s="2">
        <v>45362.0</v>
      </c>
      <c r="M1" s="2">
        <v>45363.0</v>
      </c>
      <c r="N1" s="2">
        <v>45364.0</v>
      </c>
      <c r="O1" s="2">
        <v>45365.0</v>
      </c>
      <c r="P1" s="2">
        <v>45366.0</v>
      </c>
      <c r="Q1" s="2">
        <v>45367.0</v>
      </c>
      <c r="R1" s="2">
        <v>45368.0</v>
      </c>
      <c r="S1" s="2">
        <v>45369.0</v>
      </c>
      <c r="T1" s="2">
        <v>45370.0</v>
      </c>
      <c r="U1" s="2">
        <v>45371.0</v>
      </c>
      <c r="V1" s="2">
        <v>45372.0</v>
      </c>
      <c r="W1" s="2">
        <v>45373.0</v>
      </c>
      <c r="X1" s="2">
        <v>45374.0</v>
      </c>
      <c r="Y1" s="2">
        <v>45375.0</v>
      </c>
      <c r="Z1" s="2">
        <v>45376.0</v>
      </c>
      <c r="AA1" s="2">
        <v>45377.0</v>
      </c>
      <c r="AB1" s="2">
        <v>45378.0</v>
      </c>
      <c r="AC1" s="2">
        <v>45379.0</v>
      </c>
      <c r="AD1" s="2">
        <v>45380.0</v>
      </c>
      <c r="AE1" s="2">
        <v>45381.0</v>
      </c>
      <c r="AF1" s="2">
        <v>45382.0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42.90994624</v>
      </c>
    </row>
    <row r="4">
      <c r="A4" s="1" t="s">
        <v>3</v>
      </c>
      <c r="B4" s="5">
        <f t="shared" ref="B4:AD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>(1*100)/8</f>
        <v>12.5</v>
      </c>
      <c r="AF4" s="5">
        <f>(0*100)/8</f>
        <v>0</v>
      </c>
    </row>
    <row r="5">
      <c r="A5" s="1" t="s">
        <v>4</v>
      </c>
      <c r="B5" s="5">
        <f>(1*100)/8</f>
        <v>12.5</v>
      </c>
      <c r="C5" s="5">
        <f>(6*100)/8</f>
        <v>75</v>
      </c>
      <c r="D5" s="5">
        <f t="shared" ref="D5:E5" si="3">(4*100)/8</f>
        <v>50</v>
      </c>
      <c r="E5" s="5">
        <f t="shared" si="3"/>
        <v>50</v>
      </c>
      <c r="F5" s="5">
        <f t="shared" ref="F5:H5" si="4">(2*100)/8</f>
        <v>25</v>
      </c>
      <c r="G5" s="5">
        <f t="shared" si="4"/>
        <v>25</v>
      </c>
      <c r="H5" s="5">
        <f t="shared" si="4"/>
        <v>25</v>
      </c>
      <c r="I5" s="5">
        <f>(4*100)/8</f>
        <v>50</v>
      </c>
      <c r="J5" s="5">
        <f>(1*100)/8</f>
        <v>12.5</v>
      </c>
      <c r="K5" s="5">
        <f>(3*100)/8</f>
        <v>37.5</v>
      </c>
      <c r="L5" s="5">
        <f>(2*100)/8</f>
        <v>25</v>
      </c>
      <c r="M5" s="5">
        <f>(1*100)/8</f>
        <v>12.5</v>
      </c>
      <c r="N5" s="5">
        <f t="shared" ref="N5:O5" si="5">(2*100)/8</f>
        <v>25</v>
      </c>
      <c r="O5" s="5">
        <f t="shared" si="5"/>
        <v>25</v>
      </c>
      <c r="P5" s="5">
        <f>(0*100)/8</f>
        <v>0</v>
      </c>
      <c r="Q5" s="5">
        <f>(3*100)/8</f>
        <v>37.5</v>
      </c>
      <c r="R5" s="5">
        <f>(2*100)/8</f>
        <v>25</v>
      </c>
      <c r="S5" s="5">
        <f>(1*100)/8</f>
        <v>12.5</v>
      </c>
      <c r="T5" s="5">
        <f>(2*100)/8</f>
        <v>25</v>
      </c>
      <c r="U5" s="5">
        <f>(1*100)/8</f>
        <v>12.5</v>
      </c>
      <c r="V5" s="5">
        <f t="shared" ref="V5:V6" si="9">(2*100)/8</f>
        <v>25</v>
      </c>
      <c r="W5" s="5">
        <f>(1*100)/8</f>
        <v>12.5</v>
      </c>
      <c r="X5" s="5">
        <f>(3*100)/8</f>
        <v>37.5</v>
      </c>
      <c r="Y5" s="5">
        <f>(2*100)/8</f>
        <v>25</v>
      </c>
      <c r="Z5" s="5">
        <f>(0*100)/8</f>
        <v>0</v>
      </c>
      <c r="AA5" s="5">
        <f>(1*100)/8</f>
        <v>12.5</v>
      </c>
      <c r="AB5" s="5">
        <f>(2*100)/8</f>
        <v>25</v>
      </c>
      <c r="AC5" s="5">
        <f t="shared" ref="AC5:AD5" si="6">(0*100)/8</f>
        <v>0</v>
      </c>
      <c r="AD5" s="5">
        <f t="shared" si="6"/>
        <v>0</v>
      </c>
      <c r="AE5" s="5">
        <f>(6*100)/8</f>
        <v>75</v>
      </c>
      <c r="AF5" s="5">
        <f>(5*100)/8</f>
        <v>62.5</v>
      </c>
    </row>
    <row r="6">
      <c r="A6" s="1" t="s">
        <v>5</v>
      </c>
      <c r="B6" s="5">
        <f t="shared" ref="B6:B7" si="10">(2*100)/8</f>
        <v>25</v>
      </c>
      <c r="C6" s="5">
        <f>(8*100)/8</f>
        <v>100</v>
      </c>
      <c r="D6" s="5">
        <f>(7*100)/8</f>
        <v>87.5</v>
      </c>
      <c r="E6" s="5">
        <f t="shared" ref="E6:H6" si="7">(4*100)/8</f>
        <v>50</v>
      </c>
      <c r="F6" s="5">
        <f t="shared" si="7"/>
        <v>50</v>
      </c>
      <c r="G6" s="5">
        <f t="shared" si="7"/>
        <v>50</v>
      </c>
      <c r="H6" s="5">
        <f t="shared" si="7"/>
        <v>50</v>
      </c>
      <c r="I6" s="5">
        <f t="shared" ref="I6:I7" si="11">(5*100)/8</f>
        <v>62.5</v>
      </c>
      <c r="J6" s="5">
        <f>(2*100)/8</f>
        <v>25</v>
      </c>
      <c r="K6" s="5">
        <f>(5*100)/8</f>
        <v>62.5</v>
      </c>
      <c r="L6" s="5">
        <f t="shared" ref="L6:L7" si="12">(4*100)/8</f>
        <v>50</v>
      </c>
      <c r="M6" s="5">
        <f>(5*100)/8</f>
        <v>62.5</v>
      </c>
      <c r="N6" s="5">
        <f>(4*100)/8</f>
        <v>50</v>
      </c>
      <c r="O6" s="5">
        <f>(2*100)/8</f>
        <v>25</v>
      </c>
      <c r="P6" s="5">
        <f>(3*100)/8</f>
        <v>37.5</v>
      </c>
      <c r="Q6" s="5">
        <f>(6*100)/8</f>
        <v>75</v>
      </c>
      <c r="R6" s="5">
        <f>(5*100)/8</f>
        <v>62.5</v>
      </c>
      <c r="S6" s="5">
        <f>(2*100)/8</f>
        <v>25</v>
      </c>
      <c r="T6" s="5">
        <f t="shared" ref="T6:U6" si="8">(4*100)/8</f>
        <v>50</v>
      </c>
      <c r="U6" s="5">
        <f t="shared" si="8"/>
        <v>50</v>
      </c>
      <c r="V6" s="5">
        <f t="shared" si="9"/>
        <v>25</v>
      </c>
      <c r="W6" s="5">
        <f t="shared" ref="W6:W7" si="15">(5*100)/8</f>
        <v>62.5</v>
      </c>
      <c r="X6" s="5">
        <f t="shared" ref="X6:X7" si="16">(7*100)/8</f>
        <v>87.5</v>
      </c>
      <c r="Y6" s="5">
        <f t="shared" ref="Y6:Y7" si="17">(5*100)/8</f>
        <v>62.5</v>
      </c>
      <c r="Z6" s="5">
        <f t="shared" ref="Z6:Z8" si="18">(1*100)/8</f>
        <v>12.5</v>
      </c>
      <c r="AA6" s="5">
        <f>(3*100)/8</f>
        <v>37.5</v>
      </c>
      <c r="AB6" s="5">
        <f>(5*100)/8</f>
        <v>62.5</v>
      </c>
      <c r="AC6" s="5">
        <f t="shared" ref="AC6:AC10" si="19">(2*100)/8</f>
        <v>25</v>
      </c>
      <c r="AD6" s="5">
        <f t="shared" ref="AD6:AD7" si="20">(1*100)/8</f>
        <v>12.5</v>
      </c>
      <c r="AE6" s="5">
        <f>(5*100)/8</f>
        <v>62.5</v>
      </c>
      <c r="AF6" s="5">
        <f>(7*100)/8</f>
        <v>87.5</v>
      </c>
    </row>
    <row r="7">
      <c r="A7" s="1" t="s">
        <v>6</v>
      </c>
      <c r="B7" s="5">
        <f t="shared" si="10"/>
        <v>25</v>
      </c>
      <c r="C7" s="5">
        <f>(7*100)/8</f>
        <v>87.5</v>
      </c>
      <c r="D7" s="5">
        <f>(8*100)/8</f>
        <v>100</v>
      </c>
      <c r="E7" s="5">
        <f t="shared" ref="E7:E10" si="22">(4*100)/8</f>
        <v>50</v>
      </c>
      <c r="F7" s="5">
        <f t="shared" ref="F7:F8" si="23">(3*100)/8</f>
        <v>37.5</v>
      </c>
      <c r="G7" s="5">
        <f t="shared" ref="G7:G8" si="24">(5*100)/8</f>
        <v>62.5</v>
      </c>
      <c r="H7" s="5">
        <f>(4*100)/8</f>
        <v>50</v>
      </c>
      <c r="I7" s="5">
        <f t="shared" si="11"/>
        <v>62.5</v>
      </c>
      <c r="J7" s="5">
        <f>(4*100)/8</f>
        <v>50</v>
      </c>
      <c r="K7" s="5">
        <f t="shared" ref="K7:K8" si="26">(6*100)/8</f>
        <v>75</v>
      </c>
      <c r="L7" s="5">
        <f t="shared" si="12"/>
        <v>50</v>
      </c>
      <c r="M7" s="5">
        <f t="shared" ref="M7:O7" si="13">(4*100)/8</f>
        <v>50</v>
      </c>
      <c r="N7" s="5">
        <f t="shared" si="13"/>
        <v>50</v>
      </c>
      <c r="O7" s="5">
        <f t="shared" si="13"/>
        <v>50</v>
      </c>
      <c r="P7" s="5">
        <f t="shared" ref="P7:Q7" si="14">(5*100)/8</f>
        <v>62.5</v>
      </c>
      <c r="Q7" s="5">
        <f t="shared" si="14"/>
        <v>62.5</v>
      </c>
      <c r="R7" s="5">
        <f>(6*100)/8</f>
        <v>75</v>
      </c>
      <c r="S7" s="5">
        <f t="shared" ref="S7:S8" si="28">(3*100)/8</f>
        <v>37.5</v>
      </c>
      <c r="T7" s="5">
        <f t="shared" ref="T7:T8" si="29">(4*100)/8</f>
        <v>50</v>
      </c>
      <c r="U7" s="5">
        <f t="shared" ref="U7:U8" si="30">(7*100)/8</f>
        <v>87.5</v>
      </c>
      <c r="V7" s="5">
        <f t="shared" ref="V7:V9" si="31">(3*100)/8</f>
        <v>37.5</v>
      </c>
      <c r="W7" s="5">
        <f t="shared" si="15"/>
        <v>62.5</v>
      </c>
      <c r="X7" s="5">
        <f t="shared" si="16"/>
        <v>87.5</v>
      </c>
      <c r="Y7" s="5">
        <f t="shared" si="17"/>
        <v>62.5</v>
      </c>
      <c r="Z7" s="5">
        <f t="shared" si="18"/>
        <v>12.5</v>
      </c>
      <c r="AA7" s="5">
        <f>(4*100)/8</f>
        <v>50</v>
      </c>
      <c r="AB7" s="5">
        <f>(8*100)/8</f>
        <v>100</v>
      </c>
      <c r="AC7" s="5">
        <f t="shared" si="19"/>
        <v>25</v>
      </c>
      <c r="AD7" s="5">
        <f t="shared" si="20"/>
        <v>12.5</v>
      </c>
      <c r="AE7" s="5">
        <f t="shared" ref="AE7:AE8" si="33">(7*100)/8</f>
        <v>87.5</v>
      </c>
      <c r="AF7" s="5">
        <f>(8*100)/8</f>
        <v>100</v>
      </c>
    </row>
    <row r="8">
      <c r="A8" s="1" t="s">
        <v>7</v>
      </c>
      <c r="B8" s="5">
        <f t="shared" ref="B8:B9" si="34">(3*100)/8</f>
        <v>37.5</v>
      </c>
      <c r="C8" s="5">
        <f t="shared" ref="C8:D8" si="21">(8*100)/8</f>
        <v>100</v>
      </c>
      <c r="D8" s="5">
        <f t="shared" si="21"/>
        <v>100</v>
      </c>
      <c r="E8" s="5">
        <f t="shared" si="22"/>
        <v>50</v>
      </c>
      <c r="F8" s="5">
        <f t="shared" si="23"/>
        <v>37.5</v>
      </c>
      <c r="G8" s="5">
        <f t="shared" si="24"/>
        <v>62.5</v>
      </c>
      <c r="H8" s="5">
        <f t="shared" ref="H8:H9" si="36">(6*100)/8</f>
        <v>75</v>
      </c>
      <c r="I8" s="5">
        <f t="shared" ref="I8:J8" si="25">(4*100)/8</f>
        <v>50</v>
      </c>
      <c r="J8" s="5">
        <f t="shared" si="25"/>
        <v>50</v>
      </c>
      <c r="K8" s="5">
        <f t="shared" si="26"/>
        <v>75</v>
      </c>
      <c r="L8" s="5">
        <f t="shared" ref="L8:M8" si="27">(5*100)/8</f>
        <v>62.5</v>
      </c>
      <c r="M8" s="5">
        <f t="shared" si="27"/>
        <v>62.5</v>
      </c>
      <c r="N8" s="5">
        <f>(7*100)/8</f>
        <v>87.5</v>
      </c>
      <c r="O8" s="5">
        <f>(4*100)/8</f>
        <v>50</v>
      </c>
      <c r="P8" s="5">
        <f>(5*100)/8</f>
        <v>62.5</v>
      </c>
      <c r="Q8" s="5">
        <f t="shared" ref="Q8:Q10" si="37">(6*100)/8</f>
        <v>75</v>
      </c>
      <c r="R8" s="5">
        <f t="shared" ref="R8:R9" si="38">(7*100)/8</f>
        <v>87.5</v>
      </c>
      <c r="S8" s="5">
        <f t="shared" si="28"/>
        <v>37.5</v>
      </c>
      <c r="T8" s="5">
        <f t="shared" si="29"/>
        <v>50</v>
      </c>
      <c r="U8" s="5">
        <f t="shared" si="30"/>
        <v>87.5</v>
      </c>
      <c r="V8" s="5">
        <f t="shared" si="31"/>
        <v>37.5</v>
      </c>
      <c r="W8" s="5">
        <f t="shared" ref="W8:X8" si="32">(8*100)/8</f>
        <v>100</v>
      </c>
      <c r="X8" s="5">
        <f t="shared" si="32"/>
        <v>100</v>
      </c>
      <c r="Y8" s="5">
        <f t="shared" ref="Y8:Y9" si="39">(6*100)/8</f>
        <v>75</v>
      </c>
      <c r="Z8" s="5">
        <f t="shared" si="18"/>
        <v>12.5</v>
      </c>
      <c r="AA8" s="5">
        <f>(6*100)/8</f>
        <v>75</v>
      </c>
      <c r="AB8" s="5">
        <f>(7*100)/8</f>
        <v>87.5</v>
      </c>
      <c r="AC8" s="5">
        <f t="shared" si="19"/>
        <v>25</v>
      </c>
      <c r="AD8" s="5">
        <f t="shared" ref="AD8:AD9" si="40">(0*100)/8</f>
        <v>0</v>
      </c>
      <c r="AE8" s="5">
        <f t="shared" si="33"/>
        <v>87.5</v>
      </c>
      <c r="AF8" s="5">
        <f>(6*100)/8</f>
        <v>75</v>
      </c>
    </row>
    <row r="9">
      <c r="A9" s="1" t="s">
        <v>8</v>
      </c>
      <c r="B9" s="5">
        <f t="shared" si="34"/>
        <v>37.5</v>
      </c>
      <c r="C9" s="5">
        <f t="shared" ref="C9:D9" si="35">(8*100)/8</f>
        <v>100</v>
      </c>
      <c r="D9" s="5">
        <f t="shared" si="35"/>
        <v>100</v>
      </c>
      <c r="E9" s="5">
        <f t="shared" si="22"/>
        <v>50</v>
      </c>
      <c r="F9" s="5">
        <f>(4*100)/8</f>
        <v>50</v>
      </c>
      <c r="G9" s="5">
        <f>(2*100)/8</f>
        <v>25</v>
      </c>
      <c r="H9" s="5">
        <f t="shared" si="36"/>
        <v>75</v>
      </c>
      <c r="I9" s="5">
        <f>(3*100)/8</f>
        <v>37.5</v>
      </c>
      <c r="J9" s="5">
        <f>(5*100)/8</f>
        <v>62.5</v>
      </c>
      <c r="K9" s="5">
        <f>(8*100)/8</f>
        <v>100</v>
      </c>
      <c r="L9" s="5">
        <f>(5*100)/8</f>
        <v>62.5</v>
      </c>
      <c r="M9" s="5">
        <f>(4*100)/8</f>
        <v>50</v>
      </c>
      <c r="N9" s="5">
        <f>(6*100)/8</f>
        <v>75</v>
      </c>
      <c r="O9" s="5">
        <f>(3*100)/8</f>
        <v>37.5</v>
      </c>
      <c r="P9" s="5">
        <f>(4*100)/8</f>
        <v>50</v>
      </c>
      <c r="Q9" s="5">
        <f t="shared" si="37"/>
        <v>75</v>
      </c>
      <c r="R9" s="5">
        <f t="shared" si="38"/>
        <v>87.5</v>
      </c>
      <c r="S9" s="5">
        <f t="shared" ref="S9:S10" si="43">(4*100)/8</f>
        <v>50</v>
      </c>
      <c r="T9" s="5">
        <f t="shared" ref="T9:T12" si="44">(2*100)/8</f>
        <v>25</v>
      </c>
      <c r="U9" s="5">
        <f>(5*100)/8</f>
        <v>62.5</v>
      </c>
      <c r="V9" s="5">
        <f t="shared" si="31"/>
        <v>37.5</v>
      </c>
      <c r="W9" s="5">
        <f>(7*100)/8</f>
        <v>87.5</v>
      </c>
      <c r="X9" s="5">
        <f>(5*100)/8</f>
        <v>62.5</v>
      </c>
      <c r="Y9" s="5">
        <f t="shared" si="39"/>
        <v>75</v>
      </c>
      <c r="Z9" s="5">
        <f>(2*100)/8</f>
        <v>25</v>
      </c>
      <c r="AA9" s="5">
        <f>(5*100)/8</f>
        <v>62.5</v>
      </c>
      <c r="AB9" s="5">
        <f>(6*100)/8</f>
        <v>75</v>
      </c>
      <c r="AC9" s="5">
        <f t="shared" si="19"/>
        <v>25</v>
      </c>
      <c r="AD9" s="5">
        <f t="shared" si="40"/>
        <v>0</v>
      </c>
      <c r="AE9" s="5">
        <f t="shared" ref="AE9:AE10" si="49">(6*100)/8</f>
        <v>75</v>
      </c>
      <c r="AF9" s="5">
        <f>(8*100)/8</f>
        <v>100</v>
      </c>
    </row>
    <row r="10">
      <c r="A10" s="1" t="s">
        <v>9</v>
      </c>
      <c r="B10" s="5">
        <f>(7*100)/8</f>
        <v>87.5</v>
      </c>
      <c r="C10" s="5">
        <f t="shared" ref="C10:C11" si="50">(6*100)/8</f>
        <v>75</v>
      </c>
      <c r="D10" s="5">
        <f t="shared" ref="D10:D13" si="51">(8*100)/8</f>
        <v>100</v>
      </c>
      <c r="E10" s="5">
        <f t="shared" si="22"/>
        <v>50</v>
      </c>
      <c r="F10" s="5">
        <f t="shared" ref="F10:F12" si="52">(3*100)/8</f>
        <v>37.5</v>
      </c>
      <c r="G10" s="5">
        <f>(1*100)/8</f>
        <v>12.5</v>
      </c>
      <c r="H10" s="5">
        <f>(5*100)/8</f>
        <v>62.5</v>
      </c>
      <c r="I10" s="5">
        <f t="shared" ref="I10:J10" si="41">(4*100)/8</f>
        <v>50</v>
      </c>
      <c r="J10" s="5">
        <f t="shared" si="41"/>
        <v>50</v>
      </c>
      <c r="K10" s="5">
        <f>(5*100)/8</f>
        <v>62.5</v>
      </c>
      <c r="L10" s="5">
        <f t="shared" ref="L10:O10" si="42">(3*100)/8</f>
        <v>37.5</v>
      </c>
      <c r="M10" s="5">
        <f t="shared" si="42"/>
        <v>37.5</v>
      </c>
      <c r="N10" s="5">
        <f t="shared" si="42"/>
        <v>37.5</v>
      </c>
      <c r="O10" s="5">
        <f t="shared" si="42"/>
        <v>37.5</v>
      </c>
      <c r="P10" s="5">
        <f>(2*100)/8</f>
        <v>25</v>
      </c>
      <c r="Q10" s="5">
        <f t="shared" si="37"/>
        <v>75</v>
      </c>
      <c r="R10" s="5">
        <f>(5*100)/8</f>
        <v>62.5</v>
      </c>
      <c r="S10" s="5">
        <f t="shared" si="43"/>
        <v>50</v>
      </c>
      <c r="T10" s="5">
        <f t="shared" si="44"/>
        <v>25</v>
      </c>
      <c r="U10" s="5">
        <f t="shared" ref="U10:V10" si="45">(4*100)/8</f>
        <v>50</v>
      </c>
      <c r="V10" s="5">
        <f t="shared" si="45"/>
        <v>50</v>
      </c>
      <c r="W10" s="5">
        <f t="shared" ref="W10:X10" si="46">(5*100)/8</f>
        <v>62.5</v>
      </c>
      <c r="X10" s="5">
        <f t="shared" si="46"/>
        <v>62.5</v>
      </c>
      <c r="Y10" s="5">
        <f t="shared" ref="Y10:Z10" si="47">(3*100)/8</f>
        <v>37.5</v>
      </c>
      <c r="Z10" s="5">
        <f t="shared" si="47"/>
        <v>37.5</v>
      </c>
      <c r="AA10" s="5">
        <f t="shared" ref="AA10:AB10" si="48">(4*100)/8</f>
        <v>50</v>
      </c>
      <c r="AB10" s="5">
        <f t="shared" si="48"/>
        <v>50</v>
      </c>
      <c r="AC10" s="5">
        <f t="shared" si="19"/>
        <v>25</v>
      </c>
      <c r="AD10" s="5">
        <f t="shared" ref="AD10:AD12" si="58">(1*100)/8</f>
        <v>12.5</v>
      </c>
      <c r="AE10" s="5">
        <f t="shared" si="49"/>
        <v>75</v>
      </c>
      <c r="AF10" s="5">
        <f>(7*100)/8</f>
        <v>87.5</v>
      </c>
    </row>
    <row r="11">
      <c r="A11" s="1" t="s">
        <v>10</v>
      </c>
      <c r="B11" s="5">
        <f>(5*100)/8</f>
        <v>62.5</v>
      </c>
      <c r="C11" s="5">
        <f t="shared" si="50"/>
        <v>75</v>
      </c>
      <c r="D11" s="5">
        <f t="shared" si="51"/>
        <v>100</v>
      </c>
      <c r="E11" s="5">
        <f>(5*100)/8</f>
        <v>62.5</v>
      </c>
      <c r="F11" s="5">
        <f t="shared" si="52"/>
        <v>37.5</v>
      </c>
      <c r="G11" s="5">
        <f t="shared" ref="G11:G12" si="59">(2*100)/8</f>
        <v>25</v>
      </c>
      <c r="H11" s="5">
        <f>(4*100)/8</f>
        <v>50</v>
      </c>
      <c r="I11" s="5">
        <f>(5*100)/8</f>
        <v>62.5</v>
      </c>
      <c r="J11" s="5">
        <f t="shared" ref="J11:J13" si="60">(2*100)/8</f>
        <v>25</v>
      </c>
      <c r="K11" s="5">
        <f t="shared" ref="K11:K12" si="61">(3*100)/8</f>
        <v>37.5</v>
      </c>
      <c r="L11" s="5">
        <f t="shared" ref="L11:M11" si="53">(4*100)/8</f>
        <v>50</v>
      </c>
      <c r="M11" s="5">
        <f t="shared" si="53"/>
        <v>50</v>
      </c>
      <c r="N11" s="5">
        <f t="shared" ref="N11:P11" si="54">(2*100)/8</f>
        <v>25</v>
      </c>
      <c r="O11" s="5">
        <f t="shared" si="54"/>
        <v>25</v>
      </c>
      <c r="P11" s="5">
        <f t="shared" si="54"/>
        <v>25</v>
      </c>
      <c r="Q11" s="5">
        <f t="shared" ref="Q11:Q13" si="63">(4*100)/8</f>
        <v>50</v>
      </c>
      <c r="R11" s="5">
        <f t="shared" ref="R11:S11" si="55">(3*100)/8</f>
        <v>37.5</v>
      </c>
      <c r="S11" s="5">
        <f t="shared" si="55"/>
        <v>37.5</v>
      </c>
      <c r="T11" s="5">
        <f t="shared" si="44"/>
        <v>25</v>
      </c>
      <c r="U11" s="5">
        <f t="shared" ref="U11:U12" si="65">(4*100)/8</f>
        <v>50</v>
      </c>
      <c r="V11" s="5">
        <f t="shared" ref="V11:V13" si="66">(3*100)/8</f>
        <v>37.5</v>
      </c>
      <c r="W11" s="5">
        <f t="shared" ref="W11:W12" si="67">(6*100)/8</f>
        <v>75</v>
      </c>
      <c r="X11" s="5">
        <f>(5*100)/8</f>
        <v>62.5</v>
      </c>
      <c r="Y11" s="5">
        <f>(3*100)/8</f>
        <v>37.5</v>
      </c>
      <c r="Z11" s="5">
        <f t="shared" ref="Z11:AA11" si="56">(2*100)/8</f>
        <v>25</v>
      </c>
      <c r="AA11" s="5">
        <f t="shared" si="56"/>
        <v>25</v>
      </c>
      <c r="AB11" s="5">
        <f t="shared" ref="AB11:AC11" si="57">(4*100)/8</f>
        <v>50</v>
      </c>
      <c r="AC11" s="5">
        <f t="shared" si="57"/>
        <v>50</v>
      </c>
      <c r="AD11" s="5">
        <f t="shared" si="58"/>
        <v>12.5</v>
      </c>
      <c r="AE11" s="5">
        <f>(7*100)/8</f>
        <v>87.5</v>
      </c>
      <c r="AF11" s="5">
        <f>(5*100)/8</f>
        <v>62.5</v>
      </c>
    </row>
    <row r="12">
      <c r="A12" s="1" t="s">
        <v>11</v>
      </c>
      <c r="B12" s="5">
        <f>(6*100)/8</f>
        <v>75</v>
      </c>
      <c r="C12" s="5">
        <f>(5*100)/8</f>
        <v>62.5</v>
      </c>
      <c r="D12" s="5">
        <f t="shared" si="51"/>
        <v>100</v>
      </c>
      <c r="E12" s="5">
        <f>(4*100)/8</f>
        <v>50</v>
      </c>
      <c r="F12" s="5">
        <f t="shared" si="52"/>
        <v>37.5</v>
      </c>
      <c r="G12" s="5">
        <f t="shared" si="59"/>
        <v>25</v>
      </c>
      <c r="H12" s="5">
        <f>(5*100)/8</f>
        <v>62.5</v>
      </c>
      <c r="I12" s="5">
        <f t="shared" ref="I12:I13" si="71">(4*100)/8</f>
        <v>50</v>
      </c>
      <c r="J12" s="5">
        <f t="shared" si="60"/>
        <v>25</v>
      </c>
      <c r="K12" s="5">
        <f t="shared" si="61"/>
        <v>37.5</v>
      </c>
      <c r="L12" s="5">
        <f t="shared" ref="L12:M12" si="62">(4*100)/8</f>
        <v>50</v>
      </c>
      <c r="M12" s="5">
        <f t="shared" si="62"/>
        <v>50</v>
      </c>
      <c r="N12" s="5">
        <f t="shared" ref="N12:N13" si="72">(3*100)/8</f>
        <v>37.5</v>
      </c>
      <c r="O12" s="5">
        <f>(4*100)/8</f>
        <v>50</v>
      </c>
      <c r="P12" s="5">
        <f>(2*100)/8</f>
        <v>25</v>
      </c>
      <c r="Q12" s="5">
        <f t="shared" si="63"/>
        <v>50</v>
      </c>
      <c r="R12" s="5">
        <f t="shared" ref="R12:S12" si="64">(3*100)/8</f>
        <v>37.5</v>
      </c>
      <c r="S12" s="5">
        <f t="shared" si="64"/>
        <v>37.5</v>
      </c>
      <c r="T12" s="5">
        <f t="shared" si="44"/>
        <v>25</v>
      </c>
      <c r="U12" s="5">
        <f t="shared" si="65"/>
        <v>50</v>
      </c>
      <c r="V12" s="5">
        <f t="shared" si="66"/>
        <v>37.5</v>
      </c>
      <c r="W12" s="5">
        <f t="shared" si="67"/>
        <v>75</v>
      </c>
      <c r="X12" s="5">
        <f>(7*100)/8</f>
        <v>87.5</v>
      </c>
      <c r="Y12" s="5">
        <f t="shared" ref="Y12:Z12" si="68">(2*100)/8</f>
        <v>25</v>
      </c>
      <c r="Z12" s="5">
        <f t="shared" si="68"/>
        <v>25</v>
      </c>
      <c r="AA12" s="5">
        <f>(1*100)/8</f>
        <v>12.5</v>
      </c>
      <c r="AB12" s="5">
        <f>(6*100)/8</f>
        <v>75</v>
      </c>
      <c r="AC12" s="5">
        <f>(4*100)/8</f>
        <v>50</v>
      </c>
      <c r="AD12" s="5">
        <f t="shared" si="58"/>
        <v>12.5</v>
      </c>
      <c r="AE12" s="5">
        <f>(6*100)/8</f>
        <v>75</v>
      </c>
      <c r="AF12" s="5">
        <f>(4*100)/8</f>
        <v>50</v>
      </c>
    </row>
    <row r="13">
      <c r="A13" s="1" t="s">
        <v>12</v>
      </c>
      <c r="B13" s="5">
        <f t="shared" ref="B13:C13" si="69">(5*100)/8</f>
        <v>62.5</v>
      </c>
      <c r="C13" s="5">
        <f t="shared" si="69"/>
        <v>62.5</v>
      </c>
      <c r="D13" s="5">
        <f t="shared" si="51"/>
        <v>100</v>
      </c>
      <c r="E13" s="5">
        <f>(5*100)/8</f>
        <v>62.5</v>
      </c>
      <c r="F13" s="5">
        <f t="shared" ref="F13:G13" si="70">(2*100)/8</f>
        <v>25</v>
      </c>
      <c r="G13" s="5">
        <f t="shared" si="70"/>
        <v>25</v>
      </c>
      <c r="H13" s="5">
        <f t="shared" ref="H13:H14" si="78">(3*100)/8</f>
        <v>37.5</v>
      </c>
      <c r="I13" s="5">
        <f t="shared" si="71"/>
        <v>50</v>
      </c>
      <c r="J13" s="5">
        <f t="shared" si="60"/>
        <v>25</v>
      </c>
      <c r="K13" s="5">
        <f>(2*100)/8</f>
        <v>25</v>
      </c>
      <c r="L13" s="5">
        <f t="shared" ref="L13:L15" si="80">(5*100)/8</f>
        <v>62.5</v>
      </c>
      <c r="M13" s="5">
        <f>(4*100)/8</f>
        <v>50</v>
      </c>
      <c r="N13" s="5">
        <f t="shared" si="72"/>
        <v>37.5</v>
      </c>
      <c r="O13" s="5">
        <f t="shared" ref="O13:P13" si="73">(1*100)/8</f>
        <v>12.5</v>
      </c>
      <c r="P13" s="5">
        <f t="shared" si="73"/>
        <v>12.5</v>
      </c>
      <c r="Q13" s="5">
        <f t="shared" si="63"/>
        <v>50</v>
      </c>
      <c r="R13" s="5">
        <f>(5*100)/8</f>
        <v>62.5</v>
      </c>
      <c r="S13" s="5">
        <f t="shared" ref="S13:U13" si="74">(2*100)/8</f>
        <v>25</v>
      </c>
      <c r="T13" s="5">
        <f t="shared" si="74"/>
        <v>25</v>
      </c>
      <c r="U13" s="5">
        <f t="shared" si="74"/>
        <v>25</v>
      </c>
      <c r="V13" s="5">
        <f t="shared" si="66"/>
        <v>37.5</v>
      </c>
      <c r="W13" s="5">
        <f>(5*100)/8</f>
        <v>62.5</v>
      </c>
      <c r="X13" s="5">
        <f>(6*100)/8</f>
        <v>75</v>
      </c>
      <c r="Y13" s="5">
        <f>(2*100)/8</f>
        <v>25</v>
      </c>
      <c r="Z13" s="5">
        <f t="shared" ref="Z13:Z16" si="82">(0*100)/8</f>
        <v>0</v>
      </c>
      <c r="AA13" s="5">
        <f>(2*100)/8</f>
        <v>25</v>
      </c>
      <c r="AB13" s="5">
        <f t="shared" ref="AB13:AC13" si="75">(4*100)/8</f>
        <v>50</v>
      </c>
      <c r="AC13" s="5">
        <f t="shared" si="75"/>
        <v>50</v>
      </c>
      <c r="AD13" s="5">
        <f t="shared" ref="AD13:AD15" si="84">(0*100)/8</f>
        <v>0</v>
      </c>
      <c r="AE13" s="5">
        <f>(5*100)/8</f>
        <v>62.5</v>
      </c>
      <c r="AF13" s="5">
        <f>(3*100)/8</f>
        <v>37.5</v>
      </c>
    </row>
    <row r="14">
      <c r="A14" s="1" t="s">
        <v>13</v>
      </c>
      <c r="B14" s="5">
        <f t="shared" ref="B14:C14" si="76">(4*100)/8</f>
        <v>50</v>
      </c>
      <c r="C14" s="5">
        <f t="shared" si="76"/>
        <v>50</v>
      </c>
      <c r="D14" s="5">
        <f t="shared" ref="D14:D15" si="86">(7*100)/8</f>
        <v>87.5</v>
      </c>
      <c r="E14" s="5">
        <f>(3*100)/8</f>
        <v>37.5</v>
      </c>
      <c r="F14" s="5">
        <f t="shared" ref="F14:G14" si="77">(1*100)/8</f>
        <v>12.5</v>
      </c>
      <c r="G14" s="5">
        <f t="shared" si="77"/>
        <v>12.5</v>
      </c>
      <c r="H14" s="5">
        <f t="shared" si="78"/>
        <v>37.5</v>
      </c>
      <c r="I14" s="5">
        <f t="shared" ref="I14:I15" si="88">(2*100)/8</f>
        <v>25</v>
      </c>
      <c r="J14" s="5">
        <f t="shared" ref="J14:K14" si="79">(1*100)/8</f>
        <v>12.5</v>
      </c>
      <c r="K14" s="5">
        <f t="shared" si="79"/>
        <v>12.5</v>
      </c>
      <c r="L14" s="5">
        <f t="shared" si="80"/>
        <v>62.5</v>
      </c>
      <c r="M14" s="5">
        <f t="shared" ref="M14:M15" si="90">(3*100)/8</f>
        <v>37.5</v>
      </c>
      <c r="N14" s="5">
        <f t="shared" ref="N14:N15" si="91">(2*100)/8</f>
        <v>25</v>
      </c>
      <c r="O14" s="5">
        <f t="shared" ref="O14:P14" si="81">(1*100)/8</f>
        <v>12.5</v>
      </c>
      <c r="P14" s="5">
        <f t="shared" si="81"/>
        <v>12.5</v>
      </c>
      <c r="Q14" s="5">
        <f>(3*100)/8</f>
        <v>37.5</v>
      </c>
      <c r="R14" s="5">
        <f>(4*100)/8</f>
        <v>50</v>
      </c>
      <c r="S14" s="5">
        <f>(3*100)/8</f>
        <v>37.5</v>
      </c>
      <c r="T14" s="5">
        <f>(2*100)/8</f>
        <v>25</v>
      </c>
      <c r="U14" s="5">
        <f t="shared" ref="U14:U15" si="94">(1*100)/8</f>
        <v>12.5</v>
      </c>
      <c r="V14" s="5">
        <f t="shared" ref="V14:V16" si="95">(2*100)/8</f>
        <v>25</v>
      </c>
      <c r="W14" s="5">
        <f>(4*100)/8</f>
        <v>50</v>
      </c>
      <c r="X14" s="5">
        <f>(5*100)/8</f>
        <v>62.5</v>
      </c>
      <c r="Y14" s="5">
        <f t="shared" ref="Y14:Y15" si="96">(3*100)/8</f>
        <v>37.5</v>
      </c>
      <c r="Z14" s="5">
        <f t="shared" si="82"/>
        <v>0</v>
      </c>
      <c r="AA14" s="5">
        <f t="shared" ref="AA14:AB14" si="83">(3*100)/8</f>
        <v>37.5</v>
      </c>
      <c r="AB14" s="5">
        <f t="shared" si="83"/>
        <v>37.5</v>
      </c>
      <c r="AC14" s="5">
        <f>(4*100)/8</f>
        <v>50</v>
      </c>
      <c r="AD14" s="5">
        <f t="shared" si="84"/>
        <v>0</v>
      </c>
      <c r="AE14" s="5">
        <f t="shared" ref="AE14:AF14" si="85">(4*100)/8</f>
        <v>50</v>
      </c>
      <c r="AF14" s="5">
        <f t="shared" si="85"/>
        <v>50</v>
      </c>
    </row>
    <row r="15">
      <c r="A15" s="1" t="s">
        <v>14</v>
      </c>
      <c r="B15" s="5">
        <f>(4*100)/8</f>
        <v>50</v>
      </c>
      <c r="C15" s="5">
        <f t="shared" ref="C15:C16" si="98">(2*100)/8</f>
        <v>25</v>
      </c>
      <c r="D15" s="5">
        <f t="shared" si="86"/>
        <v>87.5</v>
      </c>
      <c r="E15" s="5">
        <f>(2*100)/8</f>
        <v>25</v>
      </c>
      <c r="F15" s="5">
        <f t="shared" ref="F15:G15" si="87">(1*100)/8</f>
        <v>12.5</v>
      </c>
      <c r="G15" s="5">
        <f t="shared" si="87"/>
        <v>12.5</v>
      </c>
      <c r="H15" s="5">
        <f>(0*100)/8</f>
        <v>0</v>
      </c>
      <c r="I15" s="5">
        <f t="shared" si="88"/>
        <v>25</v>
      </c>
      <c r="J15" s="5">
        <f t="shared" ref="J15:K15" si="89">(1*100)/8</f>
        <v>12.5</v>
      </c>
      <c r="K15" s="5">
        <f t="shared" si="89"/>
        <v>12.5</v>
      </c>
      <c r="L15" s="5">
        <f t="shared" si="80"/>
        <v>62.5</v>
      </c>
      <c r="M15" s="5">
        <f t="shared" si="90"/>
        <v>37.5</v>
      </c>
      <c r="N15" s="5">
        <f t="shared" si="91"/>
        <v>25</v>
      </c>
      <c r="O15" s="5">
        <f t="shared" ref="O15:P15" si="92">(1*100)/8</f>
        <v>12.5</v>
      </c>
      <c r="P15" s="5">
        <f t="shared" si="92"/>
        <v>12.5</v>
      </c>
      <c r="Q15" s="5">
        <f>(4*100)/8</f>
        <v>50</v>
      </c>
      <c r="R15" s="5">
        <f t="shared" ref="R15:T15" si="93">(2*100)/8</f>
        <v>25</v>
      </c>
      <c r="S15" s="5">
        <f t="shared" si="93"/>
        <v>25</v>
      </c>
      <c r="T15" s="5">
        <f t="shared" si="93"/>
        <v>25</v>
      </c>
      <c r="U15" s="5">
        <f t="shared" si="94"/>
        <v>12.5</v>
      </c>
      <c r="V15" s="5">
        <f t="shared" si="95"/>
        <v>25</v>
      </c>
      <c r="W15" s="5">
        <f>(2*100)/8</f>
        <v>25</v>
      </c>
      <c r="X15" s="5">
        <f>(1*100)/8</f>
        <v>12.5</v>
      </c>
      <c r="Y15" s="5">
        <f t="shared" si="96"/>
        <v>37.5</v>
      </c>
      <c r="Z15" s="5">
        <f t="shared" si="82"/>
        <v>0</v>
      </c>
      <c r="AA15" s="5">
        <f t="shared" ref="AA15:AB15" si="97">(2*100)/8</f>
        <v>25</v>
      </c>
      <c r="AB15" s="5">
        <f t="shared" si="97"/>
        <v>25</v>
      </c>
      <c r="AC15" s="5">
        <f>(1*100)/8</f>
        <v>12.5</v>
      </c>
      <c r="AD15" s="5">
        <f t="shared" si="84"/>
        <v>0</v>
      </c>
      <c r="AE15" s="5">
        <f t="shared" ref="AE15:AE16" si="107">(1*100)/8</f>
        <v>12.5</v>
      </c>
      <c r="AF15" s="5">
        <f t="shared" ref="AF15:AF16" si="108">(2*100)/8</f>
        <v>25</v>
      </c>
    </row>
    <row r="16">
      <c r="A16" s="1" t="s">
        <v>15</v>
      </c>
      <c r="B16" s="5">
        <f>(1*100)/8</f>
        <v>12.5</v>
      </c>
      <c r="C16" s="5">
        <f t="shared" si="98"/>
        <v>25</v>
      </c>
      <c r="D16" s="5">
        <f>(3*100)/8</f>
        <v>37.5</v>
      </c>
      <c r="E16" s="5">
        <f t="shared" ref="E16:F16" si="99">(1*100)/8</f>
        <v>12.5</v>
      </c>
      <c r="F16" s="5">
        <f t="shared" si="99"/>
        <v>12.5</v>
      </c>
      <c r="G16" s="5">
        <f t="shared" ref="G16:H16" si="100">(0*100)/8</f>
        <v>0</v>
      </c>
      <c r="H16" s="5">
        <f t="shared" si="100"/>
        <v>0</v>
      </c>
      <c r="I16" s="5">
        <f>(1*100)/8</f>
        <v>12.5</v>
      </c>
      <c r="J16" s="5">
        <f t="shared" ref="J16:K16" si="101">(0*100)/8</f>
        <v>0</v>
      </c>
      <c r="K16" s="5">
        <f t="shared" si="101"/>
        <v>0</v>
      </c>
      <c r="L16" s="5">
        <f>(4*100)/8</f>
        <v>50</v>
      </c>
      <c r="M16" s="5">
        <f t="shared" ref="M16:N16" si="102">(2*100)/8</f>
        <v>25</v>
      </c>
      <c r="N16" s="5">
        <f t="shared" si="102"/>
        <v>25</v>
      </c>
      <c r="O16" s="5">
        <f>(0*100)/8</f>
        <v>0</v>
      </c>
      <c r="P16" s="5">
        <f t="shared" ref="P16:T16" si="103">(1*100)/8</f>
        <v>12.5</v>
      </c>
      <c r="Q16" s="5">
        <f t="shared" si="103"/>
        <v>12.5</v>
      </c>
      <c r="R16" s="5">
        <f t="shared" si="103"/>
        <v>12.5</v>
      </c>
      <c r="S16" s="5">
        <f t="shared" si="103"/>
        <v>12.5</v>
      </c>
      <c r="T16" s="5">
        <f t="shared" si="103"/>
        <v>12.5</v>
      </c>
      <c r="U16" s="5">
        <f>(0*100)/8</f>
        <v>0</v>
      </c>
      <c r="V16" s="5">
        <f t="shared" si="95"/>
        <v>25</v>
      </c>
      <c r="W16" s="5">
        <f t="shared" ref="W16:X16" si="104">(0*100)/8</f>
        <v>0</v>
      </c>
      <c r="X16" s="5">
        <f t="shared" si="104"/>
        <v>0</v>
      </c>
      <c r="Y16" s="5">
        <f>(1*100)/8</f>
        <v>12.5</v>
      </c>
      <c r="Z16" s="5">
        <f t="shared" si="82"/>
        <v>0</v>
      </c>
      <c r="AA16" s="5">
        <f t="shared" ref="AA16:AB16" si="105">(1*100)/8</f>
        <v>12.5</v>
      </c>
      <c r="AB16" s="5">
        <f t="shared" si="105"/>
        <v>12.5</v>
      </c>
      <c r="AC16" s="5">
        <f t="shared" ref="AC16:AD16" si="106">(0*100)/8</f>
        <v>0</v>
      </c>
      <c r="AD16" s="5">
        <f t="shared" si="106"/>
        <v>0</v>
      </c>
      <c r="AE16" s="5">
        <f t="shared" si="107"/>
        <v>12.5</v>
      </c>
      <c r="AF16" s="5">
        <f t="shared" si="108"/>
        <v>25</v>
      </c>
    </row>
    <row r="17">
      <c r="A17" s="1" t="s">
        <v>16</v>
      </c>
      <c r="B17" s="5">
        <f t="shared" ref="B17:AF17" si="109">(0*100)/8</f>
        <v>0</v>
      </c>
      <c r="C17" s="5">
        <f t="shared" si="109"/>
        <v>0</v>
      </c>
      <c r="D17" s="5">
        <f t="shared" si="109"/>
        <v>0</v>
      </c>
      <c r="E17" s="5">
        <f t="shared" si="109"/>
        <v>0</v>
      </c>
      <c r="F17" s="5">
        <f t="shared" si="109"/>
        <v>0</v>
      </c>
      <c r="G17" s="5">
        <f t="shared" si="109"/>
        <v>0</v>
      </c>
      <c r="H17" s="5">
        <f t="shared" si="109"/>
        <v>0</v>
      </c>
      <c r="I17" s="5">
        <f t="shared" si="109"/>
        <v>0</v>
      </c>
      <c r="J17" s="5">
        <f t="shared" si="109"/>
        <v>0</v>
      </c>
      <c r="K17" s="5">
        <f t="shared" si="109"/>
        <v>0</v>
      </c>
      <c r="L17" s="5">
        <f t="shared" si="109"/>
        <v>0</v>
      </c>
      <c r="M17" s="5">
        <f t="shared" si="109"/>
        <v>0</v>
      </c>
      <c r="N17" s="5">
        <f t="shared" si="109"/>
        <v>0</v>
      </c>
      <c r="O17" s="5">
        <f t="shared" si="109"/>
        <v>0</v>
      </c>
      <c r="P17" s="5">
        <f t="shared" si="109"/>
        <v>0</v>
      </c>
      <c r="Q17" s="5">
        <f t="shared" si="109"/>
        <v>0</v>
      </c>
      <c r="R17" s="5">
        <f t="shared" si="109"/>
        <v>0</v>
      </c>
      <c r="S17" s="5">
        <f t="shared" si="109"/>
        <v>0</v>
      </c>
      <c r="T17" s="5">
        <f t="shared" si="109"/>
        <v>0</v>
      </c>
      <c r="U17" s="5">
        <f t="shared" si="109"/>
        <v>0</v>
      </c>
      <c r="V17" s="5">
        <f t="shared" si="109"/>
        <v>0</v>
      </c>
      <c r="W17" s="5">
        <f t="shared" si="109"/>
        <v>0</v>
      </c>
      <c r="X17" s="5">
        <f t="shared" si="109"/>
        <v>0</v>
      </c>
      <c r="Y17" s="5">
        <f t="shared" si="109"/>
        <v>0</v>
      </c>
      <c r="Z17" s="5">
        <f t="shared" si="109"/>
        <v>0</v>
      </c>
      <c r="AA17" s="5">
        <f t="shared" si="109"/>
        <v>0</v>
      </c>
      <c r="AB17" s="5">
        <f t="shared" si="109"/>
        <v>0</v>
      </c>
      <c r="AC17" s="5">
        <f t="shared" si="109"/>
        <v>0</v>
      </c>
      <c r="AD17" s="5">
        <f t="shared" si="109"/>
        <v>0</v>
      </c>
      <c r="AE17" s="5">
        <f t="shared" si="109"/>
        <v>0</v>
      </c>
      <c r="AF17" s="5">
        <f t="shared" si="109"/>
        <v>0</v>
      </c>
    </row>
    <row r="18">
      <c r="A18" s="1" t="s">
        <v>17</v>
      </c>
      <c r="B18" s="5">
        <f t="shared" ref="B18:AF18" si="110">(0*100)/8</f>
        <v>0</v>
      </c>
      <c r="C18" s="5">
        <f t="shared" si="110"/>
        <v>0</v>
      </c>
      <c r="D18" s="5">
        <f t="shared" si="110"/>
        <v>0</v>
      </c>
      <c r="E18" s="5">
        <f t="shared" si="110"/>
        <v>0</v>
      </c>
      <c r="F18" s="5">
        <f t="shared" si="110"/>
        <v>0</v>
      </c>
      <c r="G18" s="5">
        <f t="shared" si="110"/>
        <v>0</v>
      </c>
      <c r="H18" s="5">
        <f t="shared" si="110"/>
        <v>0</v>
      </c>
      <c r="I18" s="5">
        <f t="shared" si="110"/>
        <v>0</v>
      </c>
      <c r="J18" s="5">
        <f t="shared" si="110"/>
        <v>0</v>
      </c>
      <c r="K18" s="5">
        <f t="shared" si="110"/>
        <v>0</v>
      </c>
      <c r="L18" s="5">
        <f t="shared" si="110"/>
        <v>0</v>
      </c>
      <c r="M18" s="5">
        <f t="shared" si="110"/>
        <v>0</v>
      </c>
      <c r="N18" s="5">
        <f t="shared" si="110"/>
        <v>0</v>
      </c>
      <c r="O18" s="5">
        <f t="shared" si="110"/>
        <v>0</v>
      </c>
      <c r="P18" s="5">
        <f t="shared" si="110"/>
        <v>0</v>
      </c>
      <c r="Q18" s="5">
        <f t="shared" si="110"/>
        <v>0</v>
      </c>
      <c r="R18" s="5">
        <f t="shared" si="110"/>
        <v>0</v>
      </c>
      <c r="S18" s="5">
        <f t="shared" si="110"/>
        <v>0</v>
      </c>
      <c r="T18" s="5">
        <f t="shared" si="110"/>
        <v>0</v>
      </c>
      <c r="U18" s="5">
        <f t="shared" si="110"/>
        <v>0</v>
      </c>
      <c r="V18" s="5">
        <f t="shared" si="110"/>
        <v>0</v>
      </c>
      <c r="W18" s="5">
        <f t="shared" si="110"/>
        <v>0</v>
      </c>
      <c r="X18" s="5">
        <f t="shared" si="110"/>
        <v>0</v>
      </c>
      <c r="Y18" s="5">
        <f t="shared" si="110"/>
        <v>0</v>
      </c>
      <c r="Z18" s="5">
        <f t="shared" si="110"/>
        <v>0</v>
      </c>
      <c r="AA18" s="5">
        <f t="shared" si="110"/>
        <v>0</v>
      </c>
      <c r="AB18" s="5">
        <f t="shared" si="110"/>
        <v>0</v>
      </c>
      <c r="AC18" s="5">
        <f t="shared" si="110"/>
        <v>0</v>
      </c>
      <c r="AD18" s="5">
        <f t="shared" si="110"/>
        <v>0</v>
      </c>
      <c r="AE18" s="5">
        <f t="shared" si="110"/>
        <v>0</v>
      </c>
      <c r="AF18" s="5">
        <f t="shared" si="110"/>
        <v>0</v>
      </c>
    </row>
    <row r="19">
      <c r="A19" s="3" t="s">
        <v>18</v>
      </c>
    </row>
    <row r="20">
      <c r="A20" s="1" t="s">
        <v>2</v>
      </c>
      <c r="B20" s="5">
        <f t="shared" ref="B20:AF20" si="111">(0*100)/2</f>
        <v>0</v>
      </c>
      <c r="C20" s="5">
        <f t="shared" si="111"/>
        <v>0</v>
      </c>
      <c r="D20" s="5">
        <f t="shared" si="111"/>
        <v>0</v>
      </c>
      <c r="E20" s="5">
        <f t="shared" si="111"/>
        <v>0</v>
      </c>
      <c r="F20" s="5">
        <f t="shared" si="111"/>
        <v>0</v>
      </c>
      <c r="G20" s="5">
        <f t="shared" si="111"/>
        <v>0</v>
      </c>
      <c r="H20" s="5">
        <f t="shared" si="111"/>
        <v>0</v>
      </c>
      <c r="I20" s="5">
        <f t="shared" si="111"/>
        <v>0</v>
      </c>
      <c r="J20" s="5">
        <f t="shared" si="111"/>
        <v>0</v>
      </c>
      <c r="K20" s="5">
        <f t="shared" si="111"/>
        <v>0</v>
      </c>
      <c r="L20" s="5">
        <f t="shared" si="111"/>
        <v>0</v>
      </c>
      <c r="M20" s="5">
        <f t="shared" si="111"/>
        <v>0</v>
      </c>
      <c r="N20" s="5">
        <f t="shared" si="111"/>
        <v>0</v>
      </c>
      <c r="O20" s="5">
        <f t="shared" si="111"/>
        <v>0</v>
      </c>
      <c r="P20" s="5">
        <f t="shared" si="111"/>
        <v>0</v>
      </c>
      <c r="Q20" s="5">
        <f t="shared" si="111"/>
        <v>0</v>
      </c>
      <c r="R20" s="5">
        <f t="shared" si="111"/>
        <v>0</v>
      </c>
      <c r="S20" s="5">
        <f t="shared" si="111"/>
        <v>0</v>
      </c>
      <c r="T20" s="5">
        <f t="shared" si="111"/>
        <v>0</v>
      </c>
      <c r="U20" s="5">
        <f t="shared" si="111"/>
        <v>0</v>
      </c>
      <c r="V20" s="5">
        <f t="shared" si="111"/>
        <v>0</v>
      </c>
      <c r="W20" s="5">
        <f t="shared" si="111"/>
        <v>0</v>
      </c>
      <c r="X20" s="5">
        <f t="shared" si="111"/>
        <v>0</v>
      </c>
      <c r="Y20" s="5">
        <f t="shared" si="111"/>
        <v>0</v>
      </c>
      <c r="Z20" s="5">
        <f t="shared" si="111"/>
        <v>0</v>
      </c>
      <c r="AA20" s="5">
        <f t="shared" si="111"/>
        <v>0</v>
      </c>
      <c r="AB20" s="5">
        <f t="shared" si="111"/>
        <v>0</v>
      </c>
      <c r="AC20" s="5">
        <f t="shared" si="111"/>
        <v>0</v>
      </c>
      <c r="AD20" s="5">
        <f t="shared" si="111"/>
        <v>0</v>
      </c>
      <c r="AE20" s="5">
        <f t="shared" si="111"/>
        <v>0</v>
      </c>
      <c r="AF20" s="5">
        <f t="shared" si="111"/>
        <v>0</v>
      </c>
    </row>
    <row r="21">
      <c r="A21" s="1" t="s">
        <v>3</v>
      </c>
      <c r="B21" s="5">
        <f t="shared" ref="B21:AF21" si="112">(0*100)/2</f>
        <v>0</v>
      </c>
      <c r="C21" s="5">
        <f t="shared" si="112"/>
        <v>0</v>
      </c>
      <c r="D21" s="5">
        <f t="shared" si="112"/>
        <v>0</v>
      </c>
      <c r="E21" s="5">
        <f t="shared" si="112"/>
        <v>0</v>
      </c>
      <c r="F21" s="5">
        <f t="shared" si="112"/>
        <v>0</v>
      </c>
      <c r="G21" s="5">
        <f t="shared" si="112"/>
        <v>0</v>
      </c>
      <c r="H21" s="5">
        <f t="shared" si="112"/>
        <v>0</v>
      </c>
      <c r="I21" s="5">
        <f t="shared" si="112"/>
        <v>0</v>
      </c>
      <c r="J21" s="5">
        <f t="shared" si="112"/>
        <v>0</v>
      </c>
      <c r="K21" s="5">
        <f t="shared" si="112"/>
        <v>0</v>
      </c>
      <c r="L21" s="5">
        <f t="shared" si="112"/>
        <v>0</v>
      </c>
      <c r="M21" s="5">
        <f t="shared" si="112"/>
        <v>0</v>
      </c>
      <c r="N21" s="5">
        <f t="shared" si="112"/>
        <v>0</v>
      </c>
      <c r="O21" s="5">
        <f t="shared" si="112"/>
        <v>0</v>
      </c>
      <c r="P21" s="5">
        <f t="shared" si="112"/>
        <v>0</v>
      </c>
      <c r="Q21" s="5">
        <f t="shared" si="112"/>
        <v>0</v>
      </c>
      <c r="R21" s="5">
        <f t="shared" si="112"/>
        <v>0</v>
      </c>
      <c r="S21" s="5">
        <f t="shared" si="112"/>
        <v>0</v>
      </c>
      <c r="T21" s="5">
        <f t="shared" si="112"/>
        <v>0</v>
      </c>
      <c r="U21" s="5">
        <f t="shared" si="112"/>
        <v>0</v>
      </c>
      <c r="V21" s="5">
        <f t="shared" si="112"/>
        <v>0</v>
      </c>
      <c r="W21" s="5">
        <f t="shared" si="112"/>
        <v>0</v>
      </c>
      <c r="X21" s="5">
        <f t="shared" si="112"/>
        <v>0</v>
      </c>
      <c r="Y21" s="5">
        <f t="shared" si="112"/>
        <v>0</v>
      </c>
      <c r="Z21" s="5">
        <f t="shared" si="112"/>
        <v>0</v>
      </c>
      <c r="AA21" s="5">
        <f t="shared" si="112"/>
        <v>0</v>
      </c>
      <c r="AB21" s="5">
        <f t="shared" si="112"/>
        <v>0</v>
      </c>
      <c r="AC21" s="5">
        <f t="shared" si="112"/>
        <v>0</v>
      </c>
      <c r="AD21" s="5">
        <f t="shared" si="112"/>
        <v>0</v>
      </c>
      <c r="AE21" s="5">
        <f t="shared" si="112"/>
        <v>0</v>
      </c>
      <c r="AF21" s="5">
        <f t="shared" si="112"/>
        <v>0</v>
      </c>
    </row>
    <row r="22">
      <c r="A22" s="1" t="s">
        <v>4</v>
      </c>
      <c r="B22" s="5">
        <f t="shared" ref="B22:W22" si="113">(0*100)/2</f>
        <v>0</v>
      </c>
      <c r="C22" s="5">
        <f t="shared" si="113"/>
        <v>0</v>
      </c>
      <c r="D22" s="5">
        <f t="shared" si="113"/>
        <v>0</v>
      </c>
      <c r="E22" s="5">
        <f t="shared" si="113"/>
        <v>0</v>
      </c>
      <c r="F22" s="5">
        <f t="shared" si="113"/>
        <v>0</v>
      </c>
      <c r="G22" s="5">
        <f t="shared" si="113"/>
        <v>0</v>
      </c>
      <c r="H22" s="5">
        <f t="shared" si="113"/>
        <v>0</v>
      </c>
      <c r="I22" s="5">
        <f t="shared" si="113"/>
        <v>0</v>
      </c>
      <c r="J22" s="5">
        <f t="shared" si="113"/>
        <v>0</v>
      </c>
      <c r="K22" s="5">
        <f t="shared" si="113"/>
        <v>0</v>
      </c>
      <c r="L22" s="5">
        <f t="shared" si="113"/>
        <v>0</v>
      </c>
      <c r="M22" s="5">
        <f t="shared" si="113"/>
        <v>0</v>
      </c>
      <c r="N22" s="5">
        <f t="shared" si="113"/>
        <v>0</v>
      </c>
      <c r="O22" s="5">
        <f t="shared" si="113"/>
        <v>0</v>
      </c>
      <c r="P22" s="5">
        <f t="shared" si="113"/>
        <v>0</v>
      </c>
      <c r="Q22" s="5">
        <f t="shared" si="113"/>
        <v>0</v>
      </c>
      <c r="R22" s="5">
        <f t="shared" si="113"/>
        <v>0</v>
      </c>
      <c r="S22" s="5">
        <f t="shared" si="113"/>
        <v>0</v>
      </c>
      <c r="T22" s="5">
        <f t="shared" si="113"/>
        <v>0</v>
      </c>
      <c r="U22" s="5">
        <f t="shared" si="113"/>
        <v>0</v>
      </c>
      <c r="V22" s="5">
        <f t="shared" si="113"/>
        <v>0</v>
      </c>
      <c r="W22" s="5">
        <f t="shared" si="113"/>
        <v>0</v>
      </c>
      <c r="X22" s="5">
        <f t="shared" ref="X22:X26" si="120">(1*100)/2</f>
        <v>50</v>
      </c>
      <c r="Y22" s="5">
        <f t="shared" ref="Y22:Z22" si="114">(0*100)/2</f>
        <v>0</v>
      </c>
      <c r="Z22" s="5">
        <f t="shared" si="114"/>
        <v>0</v>
      </c>
      <c r="AA22" s="5">
        <f t="shared" ref="AA22:AB22" si="115">(0*100)/8</f>
        <v>0</v>
      </c>
      <c r="AB22" s="5">
        <f t="shared" si="115"/>
        <v>0</v>
      </c>
      <c r="AC22" s="5">
        <f t="shared" ref="AC22:AF22" si="116">(0*100)/2</f>
        <v>0</v>
      </c>
      <c r="AD22" s="5">
        <f t="shared" si="116"/>
        <v>0</v>
      </c>
      <c r="AE22" s="5">
        <f t="shared" si="116"/>
        <v>0</v>
      </c>
      <c r="AF22" s="5">
        <f t="shared" si="116"/>
        <v>0</v>
      </c>
    </row>
    <row r="23">
      <c r="A23" s="1" t="s">
        <v>5</v>
      </c>
      <c r="B23" s="5">
        <f t="shared" ref="B23:B35" si="124">(0*100)/2</f>
        <v>0</v>
      </c>
      <c r="C23" s="5">
        <f t="shared" ref="C23:D23" si="117">(1*100)/2</f>
        <v>50</v>
      </c>
      <c r="D23" s="5">
        <f t="shared" si="117"/>
        <v>50</v>
      </c>
      <c r="E23" s="5">
        <f t="shared" ref="E23:T23" si="118">(0*100)/2</f>
        <v>0</v>
      </c>
      <c r="F23" s="5">
        <f t="shared" si="118"/>
        <v>0</v>
      </c>
      <c r="G23" s="5">
        <f t="shared" si="118"/>
        <v>0</v>
      </c>
      <c r="H23" s="5">
        <f t="shared" si="118"/>
        <v>0</v>
      </c>
      <c r="I23" s="5">
        <f t="shared" si="118"/>
        <v>0</v>
      </c>
      <c r="J23" s="5">
        <f t="shared" si="118"/>
        <v>0</v>
      </c>
      <c r="K23" s="5">
        <f t="shared" si="118"/>
        <v>0</v>
      </c>
      <c r="L23" s="5">
        <f t="shared" si="118"/>
        <v>0</v>
      </c>
      <c r="M23" s="5">
        <f t="shared" si="118"/>
        <v>0</v>
      </c>
      <c r="N23" s="5">
        <f t="shared" si="118"/>
        <v>0</v>
      </c>
      <c r="O23" s="5">
        <f t="shared" si="118"/>
        <v>0</v>
      </c>
      <c r="P23" s="5">
        <f t="shared" si="118"/>
        <v>0</v>
      </c>
      <c r="Q23" s="5">
        <f t="shared" si="118"/>
        <v>0</v>
      </c>
      <c r="R23" s="5">
        <f t="shared" si="118"/>
        <v>0</v>
      </c>
      <c r="S23" s="5">
        <f t="shared" si="118"/>
        <v>0</v>
      </c>
      <c r="T23" s="5">
        <f t="shared" si="118"/>
        <v>0</v>
      </c>
      <c r="U23" s="5">
        <f>(1*100)/2</f>
        <v>50</v>
      </c>
      <c r="V23" s="5">
        <f t="shared" ref="V23:W23" si="119">(0*100)/2</f>
        <v>0</v>
      </c>
      <c r="W23" s="5">
        <f t="shared" si="119"/>
        <v>0</v>
      </c>
      <c r="X23" s="5">
        <f t="shared" si="120"/>
        <v>50</v>
      </c>
      <c r="Y23" s="5">
        <f t="shared" ref="Y23:Z23" si="121">(0*100)/2</f>
        <v>0</v>
      </c>
      <c r="Z23" s="5">
        <f t="shared" si="121"/>
        <v>0</v>
      </c>
      <c r="AA23" s="5">
        <f t="shared" ref="AA23:AB23" si="122">(0*100)/8</f>
        <v>0</v>
      </c>
      <c r="AB23" s="5">
        <f t="shared" si="122"/>
        <v>0</v>
      </c>
      <c r="AC23" s="5">
        <f t="shared" ref="AC23:AD23" si="123">(0*100)/2</f>
        <v>0</v>
      </c>
      <c r="AD23" s="5">
        <f t="shared" si="123"/>
        <v>0</v>
      </c>
      <c r="AE23" s="5">
        <f>(1*100)/2</f>
        <v>50</v>
      </c>
      <c r="AF23" s="5">
        <f>(0*100)/2</f>
        <v>0</v>
      </c>
    </row>
    <row r="24">
      <c r="A24" s="1" t="s">
        <v>6</v>
      </c>
      <c r="B24" s="5">
        <f t="shared" si="124"/>
        <v>0</v>
      </c>
      <c r="C24" s="5">
        <f t="shared" ref="C24:D24" si="125">(1*100)/2</f>
        <v>50</v>
      </c>
      <c r="D24" s="5">
        <f t="shared" si="125"/>
        <v>50</v>
      </c>
      <c r="E24" s="5">
        <f t="shared" ref="E24:L24" si="126">(0*100)/8</f>
        <v>0</v>
      </c>
      <c r="F24" s="5">
        <f t="shared" si="126"/>
        <v>0</v>
      </c>
      <c r="G24" s="5">
        <f t="shared" si="126"/>
        <v>0</v>
      </c>
      <c r="H24" s="5">
        <f t="shared" si="126"/>
        <v>0</v>
      </c>
      <c r="I24" s="5">
        <f t="shared" si="126"/>
        <v>0</v>
      </c>
      <c r="J24" s="5">
        <f t="shared" si="126"/>
        <v>0</v>
      </c>
      <c r="K24" s="5">
        <f t="shared" si="126"/>
        <v>0</v>
      </c>
      <c r="L24" s="5">
        <f t="shared" si="126"/>
        <v>0</v>
      </c>
      <c r="M24" s="5">
        <f>(1*100)/2</f>
        <v>50</v>
      </c>
      <c r="N24" s="5">
        <f t="shared" ref="N24:W24" si="127">(0*100)/8</f>
        <v>0</v>
      </c>
      <c r="O24" s="5">
        <f t="shared" si="127"/>
        <v>0</v>
      </c>
      <c r="P24" s="5">
        <f t="shared" si="127"/>
        <v>0</v>
      </c>
      <c r="Q24" s="5">
        <f t="shared" si="127"/>
        <v>0</v>
      </c>
      <c r="R24" s="5">
        <f t="shared" si="127"/>
        <v>0</v>
      </c>
      <c r="S24" s="5">
        <f t="shared" si="127"/>
        <v>0</v>
      </c>
      <c r="T24" s="5">
        <f t="shared" si="127"/>
        <v>0</v>
      </c>
      <c r="U24" s="5">
        <f t="shared" si="127"/>
        <v>0</v>
      </c>
      <c r="V24" s="5">
        <f t="shared" si="127"/>
        <v>0</v>
      </c>
      <c r="W24" s="5">
        <f t="shared" si="127"/>
        <v>0</v>
      </c>
      <c r="X24" s="5">
        <f t="shared" si="120"/>
        <v>50</v>
      </c>
      <c r="Y24" s="5">
        <f t="shared" ref="Y24:AE24" si="128">(0*100)/8</f>
        <v>0</v>
      </c>
      <c r="Z24" s="5">
        <f t="shared" si="128"/>
        <v>0</v>
      </c>
      <c r="AA24" s="5">
        <f t="shared" si="128"/>
        <v>0</v>
      </c>
      <c r="AB24" s="5">
        <f t="shared" si="128"/>
        <v>0</v>
      </c>
      <c r="AC24" s="5">
        <f t="shared" si="128"/>
        <v>0</v>
      </c>
      <c r="AD24" s="5">
        <f t="shared" si="128"/>
        <v>0</v>
      </c>
      <c r="AE24" s="5">
        <f t="shared" si="128"/>
        <v>0</v>
      </c>
      <c r="AF24" s="5">
        <f>(1*100)/2</f>
        <v>50</v>
      </c>
    </row>
    <row r="25">
      <c r="A25" s="1" t="s">
        <v>7</v>
      </c>
      <c r="B25" s="5">
        <f t="shared" si="124"/>
        <v>0</v>
      </c>
      <c r="C25" s="5">
        <f t="shared" ref="C25:D25" si="129">(1*100)/2</f>
        <v>50</v>
      </c>
      <c r="D25" s="5">
        <f t="shared" si="129"/>
        <v>50</v>
      </c>
      <c r="E25" s="5">
        <f t="shared" ref="E25:I25" si="130">(0*100)/8</f>
        <v>0</v>
      </c>
      <c r="F25" s="5">
        <f t="shared" si="130"/>
        <v>0</v>
      </c>
      <c r="G25" s="5">
        <f t="shared" si="130"/>
        <v>0</v>
      </c>
      <c r="H25" s="5">
        <f t="shared" si="130"/>
        <v>0</v>
      </c>
      <c r="I25" s="5">
        <f t="shared" si="130"/>
        <v>0</v>
      </c>
      <c r="J25" s="5">
        <f>(1*100)/2</f>
        <v>50</v>
      </c>
      <c r="K25" s="5">
        <f t="shared" ref="K25:W25" si="131">(0*100)/8</f>
        <v>0</v>
      </c>
      <c r="L25" s="5">
        <f t="shared" si="131"/>
        <v>0</v>
      </c>
      <c r="M25" s="5">
        <f t="shared" si="131"/>
        <v>0</v>
      </c>
      <c r="N25" s="5">
        <f t="shared" si="131"/>
        <v>0</v>
      </c>
      <c r="O25" s="5">
        <f t="shared" si="131"/>
        <v>0</v>
      </c>
      <c r="P25" s="5">
        <f t="shared" si="131"/>
        <v>0</v>
      </c>
      <c r="Q25" s="5">
        <f t="shared" si="131"/>
        <v>0</v>
      </c>
      <c r="R25" s="5">
        <f t="shared" si="131"/>
        <v>0</v>
      </c>
      <c r="S25" s="5">
        <f t="shared" si="131"/>
        <v>0</v>
      </c>
      <c r="T25" s="5">
        <f t="shared" si="131"/>
        <v>0</v>
      </c>
      <c r="U25" s="5">
        <f t="shared" si="131"/>
        <v>0</v>
      </c>
      <c r="V25" s="5">
        <f t="shared" si="131"/>
        <v>0</v>
      </c>
      <c r="W25" s="5">
        <f t="shared" si="131"/>
        <v>0</v>
      </c>
      <c r="X25" s="5">
        <f t="shared" si="120"/>
        <v>50</v>
      </c>
      <c r="Y25" s="5">
        <f t="shared" ref="Y25:AE25" si="132">(0*100)/8</f>
        <v>0</v>
      </c>
      <c r="Z25" s="5">
        <f t="shared" si="132"/>
        <v>0</v>
      </c>
      <c r="AA25" s="5">
        <f t="shared" si="132"/>
        <v>0</v>
      </c>
      <c r="AB25" s="5">
        <f t="shared" si="132"/>
        <v>0</v>
      </c>
      <c r="AC25" s="5">
        <f t="shared" si="132"/>
        <v>0</v>
      </c>
      <c r="AD25" s="5">
        <f t="shared" si="132"/>
        <v>0</v>
      </c>
      <c r="AE25" s="5">
        <f t="shared" si="132"/>
        <v>0</v>
      </c>
      <c r="AF25" s="5">
        <f>(2*100)/2</f>
        <v>100</v>
      </c>
    </row>
    <row r="26">
      <c r="A26" s="1" t="s">
        <v>8</v>
      </c>
      <c r="B26" s="5">
        <f t="shared" si="124"/>
        <v>0</v>
      </c>
      <c r="C26" s="5">
        <f t="shared" ref="C26:C30" si="138">(0*100)/8</f>
        <v>0</v>
      </c>
      <c r="D26" s="5">
        <f t="shared" ref="D26:D30" si="139">(0*100)/2</f>
        <v>0</v>
      </c>
      <c r="E26" s="5">
        <f t="shared" ref="E26:F26" si="133">(1*100)/2</f>
        <v>50</v>
      </c>
      <c r="F26" s="5">
        <f t="shared" si="133"/>
        <v>50</v>
      </c>
      <c r="G26" s="5">
        <f t="shared" ref="G26:P26" si="134">(0*100)/8</f>
        <v>0</v>
      </c>
      <c r="H26" s="5">
        <f t="shared" si="134"/>
        <v>0</v>
      </c>
      <c r="I26" s="5">
        <f t="shared" si="134"/>
        <v>0</v>
      </c>
      <c r="J26" s="5">
        <f t="shared" si="134"/>
        <v>0</v>
      </c>
      <c r="K26" s="5">
        <f t="shared" si="134"/>
        <v>0</v>
      </c>
      <c r="L26" s="5">
        <f t="shared" si="134"/>
        <v>0</v>
      </c>
      <c r="M26" s="5">
        <f t="shared" si="134"/>
        <v>0</v>
      </c>
      <c r="N26" s="5">
        <f t="shared" si="134"/>
        <v>0</v>
      </c>
      <c r="O26" s="5">
        <f t="shared" si="134"/>
        <v>0</v>
      </c>
      <c r="P26" s="5">
        <f t="shared" si="134"/>
        <v>0</v>
      </c>
      <c r="Q26" s="5">
        <f t="shared" ref="Q26:Q28" si="142">(1*100)/2</f>
        <v>50</v>
      </c>
      <c r="R26" s="5">
        <f t="shared" ref="R26:S26" si="135">(0*100)/8</f>
        <v>0</v>
      </c>
      <c r="S26" s="5">
        <f t="shared" si="135"/>
        <v>0</v>
      </c>
      <c r="T26" s="5">
        <f t="shared" ref="T26:T28" si="144">(1*100)/2</f>
        <v>50</v>
      </c>
      <c r="U26" s="5">
        <f t="shared" ref="U26:W26" si="136">(0*100)/8</f>
        <v>0</v>
      </c>
      <c r="V26" s="5">
        <f t="shared" si="136"/>
        <v>0</v>
      </c>
      <c r="W26" s="5">
        <f t="shared" si="136"/>
        <v>0</v>
      </c>
      <c r="X26" s="5">
        <f t="shared" si="120"/>
        <v>50</v>
      </c>
      <c r="Y26" s="5">
        <f t="shared" ref="Y26:AE26" si="137">(0*100)/8</f>
        <v>0</v>
      </c>
      <c r="Z26" s="5">
        <f t="shared" si="137"/>
        <v>0</v>
      </c>
      <c r="AA26" s="5">
        <f t="shared" si="137"/>
        <v>0</v>
      </c>
      <c r="AB26" s="5">
        <f t="shared" si="137"/>
        <v>0</v>
      </c>
      <c r="AC26" s="5">
        <f t="shared" si="137"/>
        <v>0</v>
      </c>
      <c r="AD26" s="5">
        <f t="shared" si="137"/>
        <v>0</v>
      </c>
      <c r="AE26" s="5">
        <f t="shared" si="137"/>
        <v>0</v>
      </c>
      <c r="AF26" s="5">
        <f t="shared" ref="AF26:AF29" si="147">(1*100)/2</f>
        <v>50</v>
      </c>
    </row>
    <row r="27">
      <c r="A27" s="1" t="s">
        <v>9</v>
      </c>
      <c r="B27" s="5">
        <f t="shared" si="124"/>
        <v>0</v>
      </c>
      <c r="C27" s="5">
        <f t="shared" si="138"/>
        <v>0</v>
      </c>
      <c r="D27" s="5">
        <f t="shared" si="139"/>
        <v>0</v>
      </c>
      <c r="E27" s="5">
        <f t="shared" ref="E27:F27" si="140">(1*100)/2</f>
        <v>50</v>
      </c>
      <c r="F27" s="5">
        <f t="shared" si="140"/>
        <v>50</v>
      </c>
      <c r="G27" s="5">
        <f t="shared" ref="G27:P27" si="141">(0*100)/8</f>
        <v>0</v>
      </c>
      <c r="H27" s="5">
        <f t="shared" si="141"/>
        <v>0</v>
      </c>
      <c r="I27" s="5">
        <f t="shared" si="141"/>
        <v>0</v>
      </c>
      <c r="J27" s="5">
        <f t="shared" si="141"/>
        <v>0</v>
      </c>
      <c r="K27" s="5">
        <f t="shared" si="141"/>
        <v>0</v>
      </c>
      <c r="L27" s="5">
        <f t="shared" si="141"/>
        <v>0</v>
      </c>
      <c r="M27" s="5">
        <f t="shared" si="141"/>
        <v>0</v>
      </c>
      <c r="N27" s="5">
        <f t="shared" si="141"/>
        <v>0</v>
      </c>
      <c r="O27" s="5">
        <f t="shared" si="141"/>
        <v>0</v>
      </c>
      <c r="P27" s="5">
        <f t="shared" si="141"/>
        <v>0</v>
      </c>
      <c r="Q27" s="5">
        <f t="shared" si="142"/>
        <v>50</v>
      </c>
      <c r="R27" s="5">
        <f t="shared" ref="R27:S27" si="143">(0*100)/8</f>
        <v>0</v>
      </c>
      <c r="S27" s="5">
        <f t="shared" si="143"/>
        <v>0</v>
      </c>
      <c r="T27" s="5">
        <f t="shared" si="144"/>
        <v>50</v>
      </c>
      <c r="U27" s="5">
        <f t="shared" ref="U27:U28" si="150">(1*100)/2</f>
        <v>50</v>
      </c>
      <c r="V27" s="5">
        <f t="shared" ref="V27:AA27" si="145">(0*100)/8</f>
        <v>0</v>
      </c>
      <c r="W27" s="5">
        <f t="shared" si="145"/>
        <v>0</v>
      </c>
      <c r="X27" s="5">
        <f t="shared" si="145"/>
        <v>0</v>
      </c>
      <c r="Y27" s="5">
        <f t="shared" si="145"/>
        <v>0</v>
      </c>
      <c r="Z27" s="5">
        <f t="shared" si="145"/>
        <v>0</v>
      </c>
      <c r="AA27" s="5">
        <f t="shared" si="145"/>
        <v>0</v>
      </c>
      <c r="AB27" s="5">
        <f>(1*100)/2</f>
        <v>50</v>
      </c>
      <c r="AC27" s="5">
        <f t="shared" ref="AC27:AE27" si="146">(0*100)/8</f>
        <v>0</v>
      </c>
      <c r="AD27" s="5">
        <f t="shared" si="146"/>
        <v>0</v>
      </c>
      <c r="AE27" s="5">
        <f t="shared" si="146"/>
        <v>0</v>
      </c>
      <c r="AF27" s="5">
        <f t="shared" si="147"/>
        <v>50</v>
      </c>
    </row>
    <row r="28">
      <c r="A28" s="1" t="s">
        <v>10</v>
      </c>
      <c r="B28" s="5">
        <f t="shared" si="124"/>
        <v>0</v>
      </c>
      <c r="C28" s="5">
        <f t="shared" si="138"/>
        <v>0</v>
      </c>
      <c r="D28" s="5">
        <f t="shared" si="139"/>
        <v>0</v>
      </c>
      <c r="E28" s="5">
        <f>(2*100)/2</f>
        <v>100</v>
      </c>
      <c r="F28" s="5">
        <f t="shared" ref="F28:P28" si="148">(0*100)/8</f>
        <v>0</v>
      </c>
      <c r="G28" s="5">
        <f t="shared" si="148"/>
        <v>0</v>
      </c>
      <c r="H28" s="5">
        <f t="shared" si="148"/>
        <v>0</v>
      </c>
      <c r="I28" s="5">
        <f t="shared" si="148"/>
        <v>0</v>
      </c>
      <c r="J28" s="5">
        <f t="shared" si="148"/>
        <v>0</v>
      </c>
      <c r="K28" s="5">
        <f t="shared" si="148"/>
        <v>0</v>
      </c>
      <c r="L28" s="5">
        <f t="shared" si="148"/>
        <v>0</v>
      </c>
      <c r="M28" s="5">
        <f t="shared" si="148"/>
        <v>0</v>
      </c>
      <c r="N28" s="5">
        <f t="shared" si="148"/>
        <v>0</v>
      </c>
      <c r="O28" s="5">
        <f t="shared" si="148"/>
        <v>0</v>
      </c>
      <c r="P28" s="5">
        <f t="shared" si="148"/>
        <v>0</v>
      </c>
      <c r="Q28" s="5">
        <f t="shared" si="142"/>
        <v>50</v>
      </c>
      <c r="R28" s="5">
        <f t="shared" ref="R28:S28" si="149">(0*100)/8</f>
        <v>0</v>
      </c>
      <c r="S28" s="5">
        <f t="shared" si="149"/>
        <v>0</v>
      </c>
      <c r="T28" s="5">
        <f t="shared" si="144"/>
        <v>50</v>
      </c>
      <c r="U28" s="5">
        <f t="shared" si="150"/>
        <v>50</v>
      </c>
      <c r="V28" s="5">
        <f t="shared" ref="V28:AE28" si="151">(0*100)/8</f>
        <v>0</v>
      </c>
      <c r="W28" s="5">
        <f t="shared" si="151"/>
        <v>0</v>
      </c>
      <c r="X28" s="5">
        <f t="shared" si="151"/>
        <v>0</v>
      </c>
      <c r="Y28" s="5">
        <f t="shared" si="151"/>
        <v>0</v>
      </c>
      <c r="Z28" s="5">
        <f t="shared" si="151"/>
        <v>0</v>
      </c>
      <c r="AA28" s="5">
        <f t="shared" si="151"/>
        <v>0</v>
      </c>
      <c r="AB28" s="5">
        <f t="shared" si="151"/>
        <v>0</v>
      </c>
      <c r="AC28" s="5">
        <f t="shared" si="151"/>
        <v>0</v>
      </c>
      <c r="AD28" s="5">
        <f t="shared" si="151"/>
        <v>0</v>
      </c>
      <c r="AE28" s="5">
        <f t="shared" si="151"/>
        <v>0</v>
      </c>
      <c r="AF28" s="5">
        <f t="shared" si="147"/>
        <v>50</v>
      </c>
    </row>
    <row r="29">
      <c r="A29" s="1" t="s">
        <v>11</v>
      </c>
      <c r="B29" s="5">
        <f t="shared" si="124"/>
        <v>0</v>
      </c>
      <c r="C29" s="5">
        <f t="shared" si="138"/>
        <v>0</v>
      </c>
      <c r="D29" s="5">
        <f t="shared" si="139"/>
        <v>0</v>
      </c>
      <c r="E29" s="5">
        <f t="shared" ref="E29:E30" si="153">(1*100)/2</f>
        <v>50</v>
      </c>
      <c r="F29" s="5">
        <f t="shared" ref="F29:AE29" si="152">(0*100)/8</f>
        <v>0</v>
      </c>
      <c r="G29" s="5">
        <f t="shared" si="152"/>
        <v>0</v>
      </c>
      <c r="H29" s="5">
        <f t="shared" si="152"/>
        <v>0</v>
      </c>
      <c r="I29" s="5">
        <f t="shared" si="152"/>
        <v>0</v>
      </c>
      <c r="J29" s="5">
        <f t="shared" si="152"/>
        <v>0</v>
      </c>
      <c r="K29" s="5">
        <f t="shared" si="152"/>
        <v>0</v>
      </c>
      <c r="L29" s="5">
        <f t="shared" si="152"/>
        <v>0</v>
      </c>
      <c r="M29" s="5">
        <f t="shared" si="152"/>
        <v>0</v>
      </c>
      <c r="N29" s="5">
        <f t="shared" si="152"/>
        <v>0</v>
      </c>
      <c r="O29" s="5">
        <f t="shared" si="152"/>
        <v>0</v>
      </c>
      <c r="P29" s="5">
        <f t="shared" si="152"/>
        <v>0</v>
      </c>
      <c r="Q29" s="5">
        <f t="shared" si="152"/>
        <v>0</v>
      </c>
      <c r="R29" s="5">
        <f t="shared" si="152"/>
        <v>0</v>
      </c>
      <c r="S29" s="5">
        <f t="shared" si="152"/>
        <v>0</v>
      </c>
      <c r="T29" s="5">
        <f t="shared" si="152"/>
        <v>0</v>
      </c>
      <c r="U29" s="5">
        <f t="shared" si="152"/>
        <v>0</v>
      </c>
      <c r="V29" s="5">
        <f t="shared" si="152"/>
        <v>0</v>
      </c>
      <c r="W29" s="5">
        <f t="shared" si="152"/>
        <v>0</v>
      </c>
      <c r="X29" s="5">
        <f t="shared" si="152"/>
        <v>0</v>
      </c>
      <c r="Y29" s="5">
        <f t="shared" si="152"/>
        <v>0</v>
      </c>
      <c r="Z29" s="5">
        <f t="shared" si="152"/>
        <v>0</v>
      </c>
      <c r="AA29" s="5">
        <f t="shared" si="152"/>
        <v>0</v>
      </c>
      <c r="AB29" s="5">
        <f t="shared" si="152"/>
        <v>0</v>
      </c>
      <c r="AC29" s="5">
        <f t="shared" si="152"/>
        <v>0</v>
      </c>
      <c r="AD29" s="5">
        <f t="shared" si="152"/>
        <v>0</v>
      </c>
      <c r="AE29" s="5">
        <f t="shared" si="152"/>
        <v>0</v>
      </c>
      <c r="AF29" s="5">
        <f t="shared" si="147"/>
        <v>50</v>
      </c>
    </row>
    <row r="30">
      <c r="A30" s="1" t="s">
        <v>12</v>
      </c>
      <c r="B30" s="5">
        <f t="shared" si="124"/>
        <v>0</v>
      </c>
      <c r="C30" s="5">
        <f t="shared" si="138"/>
        <v>0</v>
      </c>
      <c r="D30" s="5">
        <f t="shared" si="139"/>
        <v>0</v>
      </c>
      <c r="E30" s="5">
        <f t="shared" si="153"/>
        <v>50</v>
      </c>
      <c r="F30" s="5">
        <f t="shared" ref="F30:K30" si="154">(0*100)/8</f>
        <v>0</v>
      </c>
      <c r="G30" s="5">
        <f t="shared" si="154"/>
        <v>0</v>
      </c>
      <c r="H30" s="5">
        <f t="shared" si="154"/>
        <v>0</v>
      </c>
      <c r="I30" s="5">
        <f t="shared" si="154"/>
        <v>0</v>
      </c>
      <c r="J30" s="5">
        <f t="shared" si="154"/>
        <v>0</v>
      </c>
      <c r="K30" s="5">
        <f t="shared" si="154"/>
        <v>0</v>
      </c>
      <c r="L30" s="5">
        <f t="shared" ref="L30:L31" si="160">(1*100)/2</f>
        <v>50</v>
      </c>
      <c r="M30" s="5">
        <f t="shared" ref="M30:P30" si="155">(0*100)/8</f>
        <v>0</v>
      </c>
      <c r="N30" s="5">
        <f t="shared" si="155"/>
        <v>0</v>
      </c>
      <c r="O30" s="5">
        <f t="shared" si="155"/>
        <v>0</v>
      </c>
      <c r="P30" s="5">
        <f t="shared" si="155"/>
        <v>0</v>
      </c>
      <c r="Q30" s="5">
        <f t="shared" ref="Q30:Q31" si="162">(1*100)/2</f>
        <v>50</v>
      </c>
      <c r="R30" s="5">
        <f t="shared" ref="R30:W30" si="156">(0*100)/8</f>
        <v>0</v>
      </c>
      <c r="S30" s="5">
        <f t="shared" si="156"/>
        <v>0</v>
      </c>
      <c r="T30" s="5">
        <f t="shared" si="156"/>
        <v>0</v>
      </c>
      <c r="U30" s="5">
        <f t="shared" si="156"/>
        <v>0</v>
      </c>
      <c r="V30" s="5">
        <f t="shared" si="156"/>
        <v>0</v>
      </c>
      <c r="W30" s="5">
        <f t="shared" si="156"/>
        <v>0</v>
      </c>
      <c r="X30" s="5">
        <f t="shared" ref="X30:X31" si="164">(1*100)/2</f>
        <v>50</v>
      </c>
      <c r="Y30" s="5">
        <f t="shared" ref="Y30:AF30" si="157">(0*100)/8</f>
        <v>0</v>
      </c>
      <c r="Z30" s="5">
        <f t="shared" si="157"/>
        <v>0</v>
      </c>
      <c r="AA30" s="5">
        <f t="shared" si="157"/>
        <v>0</v>
      </c>
      <c r="AB30" s="5">
        <f t="shared" si="157"/>
        <v>0</v>
      </c>
      <c r="AC30" s="5">
        <f t="shared" si="157"/>
        <v>0</v>
      </c>
      <c r="AD30" s="5">
        <f t="shared" si="157"/>
        <v>0</v>
      </c>
      <c r="AE30" s="5">
        <f t="shared" si="157"/>
        <v>0</v>
      </c>
      <c r="AF30" s="5">
        <f t="shared" si="157"/>
        <v>0</v>
      </c>
    </row>
    <row r="31">
      <c r="A31" s="1" t="s">
        <v>13</v>
      </c>
      <c r="B31" s="5">
        <f t="shared" si="124"/>
        <v>0</v>
      </c>
      <c r="C31" s="5">
        <f t="shared" ref="C31:D31" si="158">(0*100)/2</f>
        <v>0</v>
      </c>
      <c r="D31" s="5">
        <f t="shared" si="158"/>
        <v>0</v>
      </c>
      <c r="E31" s="5">
        <f t="shared" ref="E31:K31" si="159">(0*100)/8</f>
        <v>0</v>
      </c>
      <c r="F31" s="5">
        <f t="shared" si="159"/>
        <v>0</v>
      </c>
      <c r="G31" s="5">
        <f t="shared" si="159"/>
        <v>0</v>
      </c>
      <c r="H31" s="5">
        <f t="shared" si="159"/>
        <v>0</v>
      </c>
      <c r="I31" s="5">
        <f t="shared" si="159"/>
        <v>0</v>
      </c>
      <c r="J31" s="5">
        <f t="shared" si="159"/>
        <v>0</v>
      </c>
      <c r="K31" s="5">
        <f t="shared" si="159"/>
        <v>0</v>
      </c>
      <c r="L31" s="5">
        <f t="shared" si="160"/>
        <v>50</v>
      </c>
      <c r="M31" s="5">
        <f t="shared" ref="M31:P31" si="161">(0*100)/8</f>
        <v>0</v>
      </c>
      <c r="N31" s="5">
        <f t="shared" si="161"/>
        <v>0</v>
      </c>
      <c r="O31" s="5">
        <f t="shared" si="161"/>
        <v>0</v>
      </c>
      <c r="P31" s="5">
        <f t="shared" si="161"/>
        <v>0</v>
      </c>
      <c r="Q31" s="5">
        <f t="shared" si="162"/>
        <v>50</v>
      </c>
      <c r="R31" s="5">
        <f t="shared" ref="R31:W31" si="163">(0*100)/8</f>
        <v>0</v>
      </c>
      <c r="S31" s="5">
        <f t="shared" si="163"/>
        <v>0</v>
      </c>
      <c r="T31" s="5">
        <f t="shared" si="163"/>
        <v>0</v>
      </c>
      <c r="U31" s="5">
        <f t="shared" si="163"/>
        <v>0</v>
      </c>
      <c r="V31" s="5">
        <f t="shared" si="163"/>
        <v>0</v>
      </c>
      <c r="W31" s="5">
        <f t="shared" si="163"/>
        <v>0</v>
      </c>
      <c r="X31" s="5">
        <f t="shared" si="164"/>
        <v>50</v>
      </c>
      <c r="Y31" s="5">
        <f t="shared" ref="Y31:AF31" si="165">(0*100)/8</f>
        <v>0</v>
      </c>
      <c r="Z31" s="5">
        <f t="shared" si="165"/>
        <v>0</v>
      </c>
      <c r="AA31" s="5">
        <f t="shared" si="165"/>
        <v>0</v>
      </c>
      <c r="AB31" s="5">
        <f t="shared" si="165"/>
        <v>0</v>
      </c>
      <c r="AC31" s="5">
        <f t="shared" si="165"/>
        <v>0</v>
      </c>
      <c r="AD31" s="5">
        <f t="shared" si="165"/>
        <v>0</v>
      </c>
      <c r="AE31" s="5">
        <f t="shared" si="165"/>
        <v>0</v>
      </c>
      <c r="AF31" s="5">
        <f t="shared" si="165"/>
        <v>0</v>
      </c>
    </row>
    <row r="32">
      <c r="A32" s="1" t="s">
        <v>14</v>
      </c>
      <c r="B32" s="5">
        <f t="shared" si="124"/>
        <v>0</v>
      </c>
      <c r="C32" s="5">
        <f t="shared" ref="C32:D32" si="166">(0*100)/2</f>
        <v>0</v>
      </c>
      <c r="D32" s="5">
        <f t="shared" si="166"/>
        <v>0</v>
      </c>
      <c r="E32" s="5">
        <f t="shared" ref="E32:AF32" si="167">(0*100)/8</f>
        <v>0</v>
      </c>
      <c r="F32" s="5">
        <f t="shared" si="167"/>
        <v>0</v>
      </c>
      <c r="G32" s="5">
        <f t="shared" si="167"/>
        <v>0</v>
      </c>
      <c r="H32" s="5">
        <f t="shared" si="167"/>
        <v>0</v>
      </c>
      <c r="I32" s="5">
        <f t="shared" si="167"/>
        <v>0</v>
      </c>
      <c r="J32" s="5">
        <f t="shared" si="167"/>
        <v>0</v>
      </c>
      <c r="K32" s="5">
        <f t="shared" si="167"/>
        <v>0</v>
      </c>
      <c r="L32" s="5">
        <f t="shared" si="167"/>
        <v>0</v>
      </c>
      <c r="M32" s="5">
        <f t="shared" si="167"/>
        <v>0</v>
      </c>
      <c r="N32" s="5">
        <f t="shared" si="167"/>
        <v>0</v>
      </c>
      <c r="O32" s="5">
        <f t="shared" si="167"/>
        <v>0</v>
      </c>
      <c r="P32" s="5">
        <f t="shared" si="167"/>
        <v>0</v>
      </c>
      <c r="Q32" s="5">
        <f t="shared" si="167"/>
        <v>0</v>
      </c>
      <c r="R32" s="5">
        <f t="shared" si="167"/>
        <v>0</v>
      </c>
      <c r="S32" s="5">
        <f t="shared" si="167"/>
        <v>0</v>
      </c>
      <c r="T32" s="5">
        <f t="shared" si="167"/>
        <v>0</v>
      </c>
      <c r="U32" s="5">
        <f t="shared" si="167"/>
        <v>0</v>
      </c>
      <c r="V32" s="5">
        <f t="shared" si="167"/>
        <v>0</v>
      </c>
      <c r="W32" s="5">
        <f t="shared" si="167"/>
        <v>0</v>
      </c>
      <c r="X32" s="5">
        <f t="shared" si="167"/>
        <v>0</v>
      </c>
      <c r="Y32" s="5">
        <f t="shared" si="167"/>
        <v>0</v>
      </c>
      <c r="Z32" s="5">
        <f t="shared" si="167"/>
        <v>0</v>
      </c>
      <c r="AA32" s="5">
        <f t="shared" si="167"/>
        <v>0</v>
      </c>
      <c r="AB32" s="5">
        <f t="shared" si="167"/>
        <v>0</v>
      </c>
      <c r="AC32" s="5">
        <f t="shared" si="167"/>
        <v>0</v>
      </c>
      <c r="AD32" s="5">
        <f t="shared" si="167"/>
        <v>0</v>
      </c>
      <c r="AE32" s="5">
        <f t="shared" si="167"/>
        <v>0</v>
      </c>
      <c r="AF32" s="5">
        <f t="shared" si="167"/>
        <v>0</v>
      </c>
    </row>
    <row r="33">
      <c r="A33" s="1" t="s">
        <v>15</v>
      </c>
      <c r="B33" s="5">
        <f t="shared" si="124"/>
        <v>0</v>
      </c>
      <c r="C33" s="5">
        <f t="shared" ref="C33:D33" si="168">(0*100)/2</f>
        <v>0</v>
      </c>
      <c r="D33" s="5">
        <f t="shared" si="168"/>
        <v>0</v>
      </c>
      <c r="E33" s="5">
        <f t="shared" ref="E33:AF33" si="169">(0*100)/8</f>
        <v>0</v>
      </c>
      <c r="F33" s="5">
        <f t="shared" si="169"/>
        <v>0</v>
      </c>
      <c r="G33" s="5">
        <f t="shared" si="169"/>
        <v>0</v>
      </c>
      <c r="H33" s="5">
        <f t="shared" si="169"/>
        <v>0</v>
      </c>
      <c r="I33" s="5">
        <f t="shared" si="169"/>
        <v>0</v>
      </c>
      <c r="J33" s="5">
        <f t="shared" si="169"/>
        <v>0</v>
      </c>
      <c r="K33" s="5">
        <f t="shared" si="169"/>
        <v>0</v>
      </c>
      <c r="L33" s="5">
        <f t="shared" si="169"/>
        <v>0</v>
      </c>
      <c r="M33" s="5">
        <f t="shared" si="169"/>
        <v>0</v>
      </c>
      <c r="N33" s="5">
        <f t="shared" si="169"/>
        <v>0</v>
      </c>
      <c r="O33" s="5">
        <f t="shared" si="169"/>
        <v>0</v>
      </c>
      <c r="P33" s="5">
        <f t="shared" si="169"/>
        <v>0</v>
      </c>
      <c r="Q33" s="5">
        <f t="shared" si="169"/>
        <v>0</v>
      </c>
      <c r="R33" s="5">
        <f t="shared" si="169"/>
        <v>0</v>
      </c>
      <c r="S33" s="5">
        <f t="shared" si="169"/>
        <v>0</v>
      </c>
      <c r="T33" s="5">
        <f t="shared" si="169"/>
        <v>0</v>
      </c>
      <c r="U33" s="5">
        <f t="shared" si="169"/>
        <v>0</v>
      </c>
      <c r="V33" s="5">
        <f t="shared" si="169"/>
        <v>0</v>
      </c>
      <c r="W33" s="5">
        <f t="shared" si="169"/>
        <v>0</v>
      </c>
      <c r="X33" s="5">
        <f t="shared" si="169"/>
        <v>0</v>
      </c>
      <c r="Y33" s="5">
        <f t="shared" si="169"/>
        <v>0</v>
      </c>
      <c r="Z33" s="5">
        <f t="shared" si="169"/>
        <v>0</v>
      </c>
      <c r="AA33" s="5">
        <f t="shared" si="169"/>
        <v>0</v>
      </c>
      <c r="AB33" s="5">
        <f t="shared" si="169"/>
        <v>0</v>
      </c>
      <c r="AC33" s="5">
        <f t="shared" si="169"/>
        <v>0</v>
      </c>
      <c r="AD33" s="5">
        <f t="shared" si="169"/>
        <v>0</v>
      </c>
      <c r="AE33" s="5">
        <f t="shared" si="169"/>
        <v>0</v>
      </c>
      <c r="AF33" s="5">
        <f t="shared" si="169"/>
        <v>0</v>
      </c>
    </row>
    <row r="34">
      <c r="A34" s="1" t="s">
        <v>16</v>
      </c>
      <c r="B34" s="5">
        <f t="shared" si="124"/>
        <v>0</v>
      </c>
      <c r="C34" s="5">
        <f t="shared" ref="C34:D34" si="170">(0*100)/2</f>
        <v>0</v>
      </c>
      <c r="D34" s="5">
        <f t="shared" si="170"/>
        <v>0</v>
      </c>
      <c r="E34" s="5">
        <f t="shared" ref="E34:AF34" si="171">(0*100)/8</f>
        <v>0</v>
      </c>
      <c r="F34" s="5">
        <f t="shared" si="171"/>
        <v>0</v>
      </c>
      <c r="G34" s="5">
        <f t="shared" si="171"/>
        <v>0</v>
      </c>
      <c r="H34" s="5">
        <f t="shared" si="171"/>
        <v>0</v>
      </c>
      <c r="I34" s="5">
        <f t="shared" si="171"/>
        <v>0</v>
      </c>
      <c r="J34" s="5">
        <f t="shared" si="171"/>
        <v>0</v>
      </c>
      <c r="K34" s="5">
        <f t="shared" si="171"/>
        <v>0</v>
      </c>
      <c r="L34" s="5">
        <f t="shared" si="171"/>
        <v>0</v>
      </c>
      <c r="M34" s="5">
        <f t="shared" si="171"/>
        <v>0</v>
      </c>
      <c r="N34" s="5">
        <f t="shared" si="171"/>
        <v>0</v>
      </c>
      <c r="O34" s="5">
        <f t="shared" si="171"/>
        <v>0</v>
      </c>
      <c r="P34" s="5">
        <f t="shared" si="171"/>
        <v>0</v>
      </c>
      <c r="Q34" s="5">
        <f t="shared" si="171"/>
        <v>0</v>
      </c>
      <c r="R34" s="5">
        <f t="shared" si="171"/>
        <v>0</v>
      </c>
      <c r="S34" s="5">
        <f t="shared" si="171"/>
        <v>0</v>
      </c>
      <c r="T34" s="5">
        <f t="shared" si="171"/>
        <v>0</v>
      </c>
      <c r="U34" s="5">
        <f t="shared" si="171"/>
        <v>0</v>
      </c>
      <c r="V34" s="5">
        <f t="shared" si="171"/>
        <v>0</v>
      </c>
      <c r="W34" s="5">
        <f t="shared" si="171"/>
        <v>0</v>
      </c>
      <c r="X34" s="5">
        <f t="shared" si="171"/>
        <v>0</v>
      </c>
      <c r="Y34" s="5">
        <f t="shared" si="171"/>
        <v>0</v>
      </c>
      <c r="Z34" s="5">
        <f t="shared" si="171"/>
        <v>0</v>
      </c>
      <c r="AA34" s="5">
        <f t="shared" si="171"/>
        <v>0</v>
      </c>
      <c r="AB34" s="5">
        <f t="shared" si="171"/>
        <v>0</v>
      </c>
      <c r="AC34" s="5">
        <f t="shared" si="171"/>
        <v>0</v>
      </c>
      <c r="AD34" s="5">
        <f t="shared" si="171"/>
        <v>0</v>
      </c>
      <c r="AE34" s="5">
        <f t="shared" si="171"/>
        <v>0</v>
      </c>
      <c r="AF34" s="5">
        <f t="shared" si="171"/>
        <v>0</v>
      </c>
    </row>
    <row r="35">
      <c r="A35" s="1" t="s">
        <v>17</v>
      </c>
      <c r="B35" s="5">
        <f t="shared" si="124"/>
        <v>0</v>
      </c>
      <c r="C35" s="5">
        <f t="shared" ref="C35:AF35" si="172">(0*100)/2</f>
        <v>0</v>
      </c>
      <c r="D35" s="5">
        <f t="shared" si="172"/>
        <v>0</v>
      </c>
      <c r="E35" s="5">
        <f t="shared" si="172"/>
        <v>0</v>
      </c>
      <c r="F35" s="5">
        <f t="shared" si="172"/>
        <v>0</v>
      </c>
      <c r="G35" s="5">
        <f t="shared" si="172"/>
        <v>0</v>
      </c>
      <c r="H35" s="5">
        <f t="shared" si="172"/>
        <v>0</v>
      </c>
      <c r="I35" s="5">
        <f t="shared" si="172"/>
        <v>0</v>
      </c>
      <c r="J35" s="5">
        <f t="shared" si="172"/>
        <v>0</v>
      </c>
      <c r="K35" s="5">
        <f t="shared" si="172"/>
        <v>0</v>
      </c>
      <c r="L35" s="5">
        <f t="shared" si="172"/>
        <v>0</v>
      </c>
      <c r="M35" s="5">
        <f t="shared" si="172"/>
        <v>0</v>
      </c>
      <c r="N35" s="5">
        <f t="shared" si="172"/>
        <v>0</v>
      </c>
      <c r="O35" s="5">
        <f t="shared" si="172"/>
        <v>0</v>
      </c>
      <c r="P35" s="5">
        <f t="shared" si="172"/>
        <v>0</v>
      </c>
      <c r="Q35" s="5">
        <f t="shared" si="172"/>
        <v>0</v>
      </c>
      <c r="R35" s="5">
        <f t="shared" si="172"/>
        <v>0</v>
      </c>
      <c r="S35" s="5">
        <f t="shared" si="172"/>
        <v>0</v>
      </c>
      <c r="T35" s="5">
        <f t="shared" si="172"/>
        <v>0</v>
      </c>
      <c r="U35" s="5">
        <f t="shared" si="172"/>
        <v>0</v>
      </c>
      <c r="V35" s="5">
        <f t="shared" si="172"/>
        <v>0</v>
      </c>
      <c r="W35" s="5">
        <f t="shared" si="172"/>
        <v>0</v>
      </c>
      <c r="X35" s="5">
        <f t="shared" si="172"/>
        <v>0</v>
      </c>
      <c r="Y35" s="5">
        <f t="shared" si="172"/>
        <v>0</v>
      </c>
      <c r="Z35" s="5">
        <f t="shared" si="172"/>
        <v>0</v>
      </c>
      <c r="AA35" s="5">
        <f t="shared" si="172"/>
        <v>0</v>
      </c>
      <c r="AB35" s="5">
        <f t="shared" si="172"/>
        <v>0</v>
      </c>
      <c r="AC35" s="5">
        <f t="shared" si="172"/>
        <v>0</v>
      </c>
      <c r="AD35" s="5">
        <f t="shared" si="172"/>
        <v>0</v>
      </c>
      <c r="AE35" s="5">
        <f t="shared" si="172"/>
        <v>0</v>
      </c>
      <c r="AF35" s="5">
        <f t="shared" si="172"/>
        <v>0</v>
      </c>
    </row>
    <row r="36">
      <c r="A36" s="3" t="s">
        <v>19</v>
      </c>
    </row>
    <row r="37">
      <c r="A37" s="1" t="s">
        <v>2</v>
      </c>
      <c r="B37" s="5">
        <f t="shared" ref="B37:AF37" si="173">(0*100)/2</f>
        <v>0</v>
      </c>
      <c r="C37" s="5">
        <f t="shared" si="173"/>
        <v>0</v>
      </c>
      <c r="D37" s="5">
        <f t="shared" si="173"/>
        <v>0</v>
      </c>
      <c r="E37" s="5">
        <f t="shared" si="173"/>
        <v>0</v>
      </c>
      <c r="F37" s="5">
        <f t="shared" si="173"/>
        <v>0</v>
      </c>
      <c r="G37" s="5">
        <f t="shared" si="173"/>
        <v>0</v>
      </c>
      <c r="H37" s="5">
        <f t="shared" si="173"/>
        <v>0</v>
      </c>
      <c r="I37" s="5">
        <f t="shared" si="173"/>
        <v>0</v>
      </c>
      <c r="J37" s="5">
        <f t="shared" si="173"/>
        <v>0</v>
      </c>
      <c r="K37" s="5">
        <f t="shared" si="173"/>
        <v>0</v>
      </c>
      <c r="L37" s="5">
        <f t="shared" si="173"/>
        <v>0</v>
      </c>
      <c r="M37" s="5">
        <f t="shared" si="173"/>
        <v>0</v>
      </c>
      <c r="N37" s="5">
        <f t="shared" si="173"/>
        <v>0</v>
      </c>
      <c r="O37" s="5">
        <f t="shared" si="173"/>
        <v>0</v>
      </c>
      <c r="P37" s="5">
        <f t="shared" si="173"/>
        <v>0</v>
      </c>
      <c r="Q37" s="5">
        <f t="shared" si="173"/>
        <v>0</v>
      </c>
      <c r="R37" s="5">
        <f t="shared" si="173"/>
        <v>0</v>
      </c>
      <c r="S37" s="5">
        <f t="shared" si="173"/>
        <v>0</v>
      </c>
      <c r="T37" s="5">
        <f t="shared" si="173"/>
        <v>0</v>
      </c>
      <c r="U37" s="5">
        <f t="shared" si="173"/>
        <v>0</v>
      </c>
      <c r="V37" s="5">
        <f t="shared" si="173"/>
        <v>0</v>
      </c>
      <c r="W37" s="5">
        <f t="shared" si="173"/>
        <v>0</v>
      </c>
      <c r="X37" s="5">
        <f t="shared" si="173"/>
        <v>0</v>
      </c>
      <c r="Y37" s="5">
        <f t="shared" si="173"/>
        <v>0</v>
      </c>
      <c r="Z37" s="5">
        <f t="shared" si="173"/>
        <v>0</v>
      </c>
      <c r="AA37" s="5">
        <f t="shared" si="173"/>
        <v>0</v>
      </c>
      <c r="AB37" s="5">
        <f t="shared" si="173"/>
        <v>0</v>
      </c>
      <c r="AC37" s="5">
        <f t="shared" si="173"/>
        <v>0</v>
      </c>
      <c r="AD37" s="5">
        <f t="shared" si="173"/>
        <v>0</v>
      </c>
      <c r="AE37" s="5">
        <f t="shared" si="173"/>
        <v>0</v>
      </c>
      <c r="AF37" s="5">
        <f t="shared" si="173"/>
        <v>0</v>
      </c>
    </row>
    <row r="38">
      <c r="A38" s="1" t="s">
        <v>3</v>
      </c>
      <c r="B38" s="5">
        <f t="shared" ref="B38:AF38" si="174">(0*100)/2</f>
        <v>0</v>
      </c>
      <c r="C38" s="5">
        <f t="shared" si="174"/>
        <v>0</v>
      </c>
      <c r="D38" s="5">
        <f t="shared" si="174"/>
        <v>0</v>
      </c>
      <c r="E38" s="5">
        <f t="shared" si="174"/>
        <v>0</v>
      </c>
      <c r="F38" s="5">
        <f t="shared" si="174"/>
        <v>0</v>
      </c>
      <c r="G38" s="5">
        <f t="shared" si="174"/>
        <v>0</v>
      </c>
      <c r="H38" s="5">
        <f t="shared" si="174"/>
        <v>0</v>
      </c>
      <c r="I38" s="5">
        <f t="shared" si="174"/>
        <v>0</v>
      </c>
      <c r="J38" s="5">
        <f t="shared" si="174"/>
        <v>0</v>
      </c>
      <c r="K38" s="5">
        <f t="shared" si="174"/>
        <v>0</v>
      </c>
      <c r="L38" s="5">
        <f t="shared" si="174"/>
        <v>0</v>
      </c>
      <c r="M38" s="5">
        <f t="shared" si="174"/>
        <v>0</v>
      </c>
      <c r="N38" s="5">
        <f t="shared" si="174"/>
        <v>0</v>
      </c>
      <c r="O38" s="5">
        <f t="shared" si="174"/>
        <v>0</v>
      </c>
      <c r="P38" s="5">
        <f t="shared" si="174"/>
        <v>0</v>
      </c>
      <c r="Q38" s="5">
        <f t="shared" si="174"/>
        <v>0</v>
      </c>
      <c r="R38" s="5">
        <f t="shared" si="174"/>
        <v>0</v>
      </c>
      <c r="S38" s="5">
        <f t="shared" si="174"/>
        <v>0</v>
      </c>
      <c r="T38" s="5">
        <f t="shared" si="174"/>
        <v>0</v>
      </c>
      <c r="U38" s="5">
        <f t="shared" si="174"/>
        <v>0</v>
      </c>
      <c r="V38" s="5">
        <f t="shared" si="174"/>
        <v>0</v>
      </c>
      <c r="W38" s="5">
        <f t="shared" si="174"/>
        <v>0</v>
      </c>
      <c r="X38" s="5">
        <f t="shared" si="174"/>
        <v>0</v>
      </c>
      <c r="Y38" s="5">
        <f t="shared" si="174"/>
        <v>0</v>
      </c>
      <c r="Z38" s="5">
        <f t="shared" si="174"/>
        <v>0</v>
      </c>
      <c r="AA38" s="5">
        <f t="shared" si="174"/>
        <v>0</v>
      </c>
      <c r="AB38" s="5">
        <f t="shared" si="174"/>
        <v>0</v>
      </c>
      <c r="AC38" s="5">
        <f t="shared" si="174"/>
        <v>0</v>
      </c>
      <c r="AD38" s="5">
        <f t="shared" si="174"/>
        <v>0</v>
      </c>
      <c r="AE38" s="5">
        <f t="shared" si="174"/>
        <v>0</v>
      </c>
      <c r="AF38" s="5">
        <f t="shared" si="174"/>
        <v>0</v>
      </c>
    </row>
    <row r="39">
      <c r="A39" s="1" t="s">
        <v>4</v>
      </c>
      <c r="B39" s="5">
        <f t="shared" ref="B39:AE39" si="175">(0*100)/2</f>
        <v>0</v>
      </c>
      <c r="C39" s="5">
        <f t="shared" si="175"/>
        <v>0</v>
      </c>
      <c r="D39" s="5">
        <f t="shared" si="175"/>
        <v>0</v>
      </c>
      <c r="E39" s="5">
        <f t="shared" si="175"/>
        <v>0</v>
      </c>
      <c r="F39" s="5">
        <f t="shared" si="175"/>
        <v>0</v>
      </c>
      <c r="G39" s="5">
        <f t="shared" si="175"/>
        <v>0</v>
      </c>
      <c r="H39" s="5">
        <f t="shared" si="175"/>
        <v>0</v>
      </c>
      <c r="I39" s="5">
        <f t="shared" si="175"/>
        <v>0</v>
      </c>
      <c r="J39" s="5">
        <f t="shared" si="175"/>
        <v>0</v>
      </c>
      <c r="K39" s="5">
        <f t="shared" si="175"/>
        <v>0</v>
      </c>
      <c r="L39" s="5">
        <f t="shared" si="175"/>
        <v>0</v>
      </c>
      <c r="M39" s="5">
        <f t="shared" si="175"/>
        <v>0</v>
      </c>
      <c r="N39" s="5">
        <f t="shared" si="175"/>
        <v>0</v>
      </c>
      <c r="O39" s="5">
        <f t="shared" si="175"/>
        <v>0</v>
      </c>
      <c r="P39" s="5">
        <f t="shared" si="175"/>
        <v>0</v>
      </c>
      <c r="Q39" s="5">
        <f t="shared" si="175"/>
        <v>0</v>
      </c>
      <c r="R39" s="5">
        <f t="shared" si="175"/>
        <v>0</v>
      </c>
      <c r="S39" s="5">
        <f t="shared" si="175"/>
        <v>0</v>
      </c>
      <c r="T39" s="5">
        <f t="shared" si="175"/>
        <v>0</v>
      </c>
      <c r="U39" s="5">
        <f t="shared" si="175"/>
        <v>0</v>
      </c>
      <c r="V39" s="5">
        <f t="shared" si="175"/>
        <v>0</v>
      </c>
      <c r="W39" s="5">
        <f t="shared" si="175"/>
        <v>0</v>
      </c>
      <c r="X39" s="5">
        <f t="shared" si="175"/>
        <v>0</v>
      </c>
      <c r="Y39" s="5">
        <f t="shared" si="175"/>
        <v>0</v>
      </c>
      <c r="Z39" s="5">
        <f t="shared" si="175"/>
        <v>0</v>
      </c>
      <c r="AA39" s="5">
        <f t="shared" si="175"/>
        <v>0</v>
      </c>
      <c r="AB39" s="5">
        <f t="shared" si="175"/>
        <v>0</v>
      </c>
      <c r="AC39" s="5">
        <f t="shared" si="175"/>
        <v>0</v>
      </c>
      <c r="AD39" s="5">
        <f t="shared" si="175"/>
        <v>0</v>
      </c>
      <c r="AE39" s="5">
        <f t="shared" si="175"/>
        <v>0</v>
      </c>
      <c r="AF39" s="5">
        <f t="shared" ref="AF39:AF40" si="177">(1*100)/2</f>
        <v>50</v>
      </c>
    </row>
    <row r="40">
      <c r="A40" s="1" t="s">
        <v>5</v>
      </c>
      <c r="B40" s="5">
        <f t="shared" ref="B40:AE40" si="176">(0*100)/2</f>
        <v>0</v>
      </c>
      <c r="C40" s="5">
        <f t="shared" si="176"/>
        <v>0</v>
      </c>
      <c r="D40" s="5">
        <f t="shared" si="176"/>
        <v>0</v>
      </c>
      <c r="E40" s="5">
        <f t="shared" si="176"/>
        <v>0</v>
      </c>
      <c r="F40" s="5">
        <f t="shared" si="176"/>
        <v>0</v>
      </c>
      <c r="G40" s="5">
        <f t="shared" si="176"/>
        <v>0</v>
      </c>
      <c r="H40" s="5">
        <f t="shared" si="176"/>
        <v>0</v>
      </c>
      <c r="I40" s="5">
        <f t="shared" si="176"/>
        <v>0</v>
      </c>
      <c r="J40" s="5">
        <f t="shared" si="176"/>
        <v>0</v>
      </c>
      <c r="K40" s="5">
        <f t="shared" si="176"/>
        <v>0</v>
      </c>
      <c r="L40" s="5">
        <f t="shared" si="176"/>
        <v>0</v>
      </c>
      <c r="M40" s="5">
        <f t="shared" si="176"/>
        <v>0</v>
      </c>
      <c r="N40" s="5">
        <f t="shared" si="176"/>
        <v>0</v>
      </c>
      <c r="O40" s="5">
        <f t="shared" si="176"/>
        <v>0</v>
      </c>
      <c r="P40" s="5">
        <f t="shared" si="176"/>
        <v>0</v>
      </c>
      <c r="Q40" s="5">
        <f t="shared" si="176"/>
        <v>0</v>
      </c>
      <c r="R40" s="5">
        <f t="shared" si="176"/>
        <v>0</v>
      </c>
      <c r="S40" s="5">
        <f t="shared" si="176"/>
        <v>0</v>
      </c>
      <c r="T40" s="5">
        <f t="shared" si="176"/>
        <v>0</v>
      </c>
      <c r="U40" s="5">
        <f t="shared" si="176"/>
        <v>0</v>
      </c>
      <c r="V40" s="5">
        <f t="shared" si="176"/>
        <v>0</v>
      </c>
      <c r="W40" s="5">
        <f t="shared" si="176"/>
        <v>0</v>
      </c>
      <c r="X40" s="5">
        <f t="shared" si="176"/>
        <v>0</v>
      </c>
      <c r="Y40" s="5">
        <f t="shared" si="176"/>
        <v>0</v>
      </c>
      <c r="Z40" s="5">
        <f t="shared" si="176"/>
        <v>0</v>
      </c>
      <c r="AA40" s="5">
        <f t="shared" si="176"/>
        <v>0</v>
      </c>
      <c r="AB40" s="5">
        <f t="shared" si="176"/>
        <v>0</v>
      </c>
      <c r="AC40" s="5">
        <f t="shared" si="176"/>
        <v>0</v>
      </c>
      <c r="AD40" s="5">
        <f t="shared" si="176"/>
        <v>0</v>
      </c>
      <c r="AE40" s="5">
        <f t="shared" si="176"/>
        <v>0</v>
      </c>
      <c r="AF40" s="5">
        <f t="shared" si="177"/>
        <v>50</v>
      </c>
    </row>
    <row r="41">
      <c r="A41" s="1" t="s">
        <v>6</v>
      </c>
      <c r="B41" s="5">
        <f t="shared" ref="B41:AD41" si="178">(0*100)/2</f>
        <v>0</v>
      </c>
      <c r="C41" s="5">
        <f t="shared" si="178"/>
        <v>0</v>
      </c>
      <c r="D41" s="5">
        <f t="shared" si="178"/>
        <v>0</v>
      </c>
      <c r="E41" s="5">
        <f t="shared" si="178"/>
        <v>0</v>
      </c>
      <c r="F41" s="5">
        <f t="shared" si="178"/>
        <v>0</v>
      </c>
      <c r="G41" s="5">
        <f t="shared" si="178"/>
        <v>0</v>
      </c>
      <c r="H41" s="5">
        <f t="shared" si="178"/>
        <v>0</v>
      </c>
      <c r="I41" s="5">
        <f t="shared" si="178"/>
        <v>0</v>
      </c>
      <c r="J41" s="5">
        <f t="shared" si="178"/>
        <v>0</v>
      </c>
      <c r="K41" s="5">
        <f t="shared" si="178"/>
        <v>0</v>
      </c>
      <c r="L41" s="5">
        <f t="shared" si="178"/>
        <v>0</v>
      </c>
      <c r="M41" s="5">
        <f t="shared" si="178"/>
        <v>0</v>
      </c>
      <c r="N41" s="5">
        <f t="shared" si="178"/>
        <v>0</v>
      </c>
      <c r="O41" s="5">
        <f t="shared" si="178"/>
        <v>0</v>
      </c>
      <c r="P41" s="5">
        <f t="shared" si="178"/>
        <v>0</v>
      </c>
      <c r="Q41" s="5">
        <f t="shared" si="178"/>
        <v>0</v>
      </c>
      <c r="R41" s="5">
        <f t="shared" si="178"/>
        <v>0</v>
      </c>
      <c r="S41" s="5">
        <f t="shared" si="178"/>
        <v>0</v>
      </c>
      <c r="T41" s="5">
        <f t="shared" si="178"/>
        <v>0</v>
      </c>
      <c r="U41" s="5">
        <f t="shared" si="178"/>
        <v>0</v>
      </c>
      <c r="V41" s="5">
        <f t="shared" si="178"/>
        <v>0</v>
      </c>
      <c r="W41" s="5">
        <f t="shared" si="178"/>
        <v>0</v>
      </c>
      <c r="X41" s="5">
        <f t="shared" si="178"/>
        <v>0</v>
      </c>
      <c r="Y41" s="5">
        <f t="shared" si="178"/>
        <v>0</v>
      </c>
      <c r="Z41" s="5">
        <f t="shared" si="178"/>
        <v>0</v>
      </c>
      <c r="AA41" s="5">
        <f t="shared" si="178"/>
        <v>0</v>
      </c>
      <c r="AB41" s="5">
        <f t="shared" si="178"/>
        <v>0</v>
      </c>
      <c r="AC41" s="5">
        <f t="shared" si="178"/>
        <v>0</v>
      </c>
      <c r="AD41" s="5">
        <f t="shared" si="178"/>
        <v>0</v>
      </c>
      <c r="AE41" s="5">
        <f t="shared" ref="AE41:AF41" si="179">(1*100)/2</f>
        <v>50</v>
      </c>
      <c r="AF41" s="5">
        <f t="shared" si="179"/>
        <v>50</v>
      </c>
    </row>
    <row r="42">
      <c r="A42" s="1" t="s">
        <v>7</v>
      </c>
      <c r="B42" s="5">
        <f t="shared" ref="B42:L42" si="180">(0*100)/2</f>
        <v>0</v>
      </c>
      <c r="C42" s="5">
        <f t="shared" si="180"/>
        <v>0</v>
      </c>
      <c r="D42" s="5">
        <f t="shared" si="180"/>
        <v>0</v>
      </c>
      <c r="E42" s="5">
        <f t="shared" si="180"/>
        <v>0</v>
      </c>
      <c r="F42" s="5">
        <f t="shared" si="180"/>
        <v>0</v>
      </c>
      <c r="G42" s="5">
        <f t="shared" si="180"/>
        <v>0</v>
      </c>
      <c r="H42" s="5">
        <f t="shared" si="180"/>
        <v>0</v>
      </c>
      <c r="I42" s="5">
        <f t="shared" si="180"/>
        <v>0</v>
      </c>
      <c r="J42" s="5">
        <f t="shared" si="180"/>
        <v>0</v>
      </c>
      <c r="K42" s="5">
        <f t="shared" si="180"/>
        <v>0</v>
      </c>
      <c r="L42" s="5">
        <f t="shared" si="180"/>
        <v>0</v>
      </c>
      <c r="M42" s="5">
        <f t="shared" ref="M42:M43" si="185">(1*100)/2</f>
        <v>50</v>
      </c>
      <c r="N42" s="5">
        <f t="shared" ref="N42:AA42" si="181">(0*100)/2</f>
        <v>0</v>
      </c>
      <c r="O42" s="5">
        <f t="shared" si="181"/>
        <v>0</v>
      </c>
      <c r="P42" s="5">
        <f t="shared" si="181"/>
        <v>0</v>
      </c>
      <c r="Q42" s="5">
        <f t="shared" si="181"/>
        <v>0</v>
      </c>
      <c r="R42" s="5">
        <f t="shared" si="181"/>
        <v>0</v>
      </c>
      <c r="S42" s="5">
        <f t="shared" si="181"/>
        <v>0</v>
      </c>
      <c r="T42" s="5">
        <f t="shared" si="181"/>
        <v>0</v>
      </c>
      <c r="U42" s="5">
        <f t="shared" si="181"/>
        <v>0</v>
      </c>
      <c r="V42" s="5">
        <f t="shared" si="181"/>
        <v>0</v>
      </c>
      <c r="W42" s="5">
        <f t="shared" si="181"/>
        <v>0</v>
      </c>
      <c r="X42" s="5">
        <f t="shared" si="181"/>
        <v>0</v>
      </c>
      <c r="Y42" s="5">
        <f t="shared" si="181"/>
        <v>0</v>
      </c>
      <c r="Z42" s="5">
        <f t="shared" si="181"/>
        <v>0</v>
      </c>
      <c r="AA42" s="5">
        <f t="shared" si="181"/>
        <v>0</v>
      </c>
      <c r="AB42" s="5">
        <f t="shared" ref="AB42:AB43" si="187">(1*100)/2</f>
        <v>50</v>
      </c>
      <c r="AC42" s="5">
        <f t="shared" ref="AC42:AD42" si="182">(0*100)/2</f>
        <v>0</v>
      </c>
      <c r="AD42" s="5">
        <f t="shared" si="182"/>
        <v>0</v>
      </c>
      <c r="AE42" s="5">
        <f t="shared" ref="AE42:AF42" si="183">(1*100)/2</f>
        <v>50</v>
      </c>
      <c r="AF42" s="5">
        <f t="shared" si="183"/>
        <v>50</v>
      </c>
    </row>
    <row r="43">
      <c r="A43" s="1" t="s">
        <v>8</v>
      </c>
      <c r="B43" s="5">
        <f t="shared" ref="B43:L43" si="184">(0*100)/2</f>
        <v>0</v>
      </c>
      <c r="C43" s="5">
        <f t="shared" si="184"/>
        <v>0</v>
      </c>
      <c r="D43" s="5">
        <f t="shared" si="184"/>
        <v>0</v>
      </c>
      <c r="E43" s="5">
        <f t="shared" si="184"/>
        <v>0</v>
      </c>
      <c r="F43" s="5">
        <f t="shared" si="184"/>
        <v>0</v>
      </c>
      <c r="G43" s="5">
        <f t="shared" si="184"/>
        <v>0</v>
      </c>
      <c r="H43" s="5">
        <f t="shared" si="184"/>
        <v>0</v>
      </c>
      <c r="I43" s="5">
        <f t="shared" si="184"/>
        <v>0</v>
      </c>
      <c r="J43" s="5">
        <f t="shared" si="184"/>
        <v>0</v>
      </c>
      <c r="K43" s="5">
        <f t="shared" si="184"/>
        <v>0</v>
      </c>
      <c r="L43" s="5">
        <f t="shared" si="184"/>
        <v>0</v>
      </c>
      <c r="M43" s="5">
        <f t="shared" si="185"/>
        <v>50</v>
      </c>
      <c r="N43" s="5">
        <f t="shared" ref="N43:AA43" si="186">(0*100)/2</f>
        <v>0</v>
      </c>
      <c r="O43" s="5">
        <f t="shared" si="186"/>
        <v>0</v>
      </c>
      <c r="P43" s="5">
        <f t="shared" si="186"/>
        <v>0</v>
      </c>
      <c r="Q43" s="5">
        <f t="shared" si="186"/>
        <v>0</v>
      </c>
      <c r="R43" s="5">
        <f t="shared" si="186"/>
        <v>0</v>
      </c>
      <c r="S43" s="5">
        <f t="shared" si="186"/>
        <v>0</v>
      </c>
      <c r="T43" s="5">
        <f t="shared" si="186"/>
        <v>0</v>
      </c>
      <c r="U43" s="5">
        <f t="shared" si="186"/>
        <v>0</v>
      </c>
      <c r="V43" s="5">
        <f t="shared" si="186"/>
        <v>0</v>
      </c>
      <c r="W43" s="5">
        <f t="shared" si="186"/>
        <v>0</v>
      </c>
      <c r="X43" s="5">
        <f t="shared" si="186"/>
        <v>0</v>
      </c>
      <c r="Y43" s="5">
        <f t="shared" si="186"/>
        <v>0</v>
      </c>
      <c r="Z43" s="5">
        <f t="shared" si="186"/>
        <v>0</v>
      </c>
      <c r="AA43" s="5">
        <f t="shared" si="186"/>
        <v>0</v>
      </c>
      <c r="AB43" s="5">
        <f t="shared" si="187"/>
        <v>50</v>
      </c>
      <c r="AC43" s="5">
        <f t="shared" ref="AC43:AD43" si="188">(0*100)/2</f>
        <v>0</v>
      </c>
      <c r="AD43" s="5">
        <f t="shared" si="188"/>
        <v>0</v>
      </c>
      <c r="AE43" s="5">
        <f t="shared" ref="AE43:AE46" si="192">(1*100)/2</f>
        <v>50</v>
      </c>
      <c r="AF43" s="5">
        <f t="shared" ref="AF43:AF46" si="193">(0*100)/2</f>
        <v>0</v>
      </c>
    </row>
    <row r="44">
      <c r="A44" s="1" t="s">
        <v>9</v>
      </c>
      <c r="B44" s="5">
        <f t="shared" ref="B44:W44" si="189">(0*100)/2</f>
        <v>0</v>
      </c>
      <c r="C44" s="5">
        <f t="shared" si="189"/>
        <v>0</v>
      </c>
      <c r="D44" s="5">
        <f t="shared" si="189"/>
        <v>0</v>
      </c>
      <c r="E44" s="5">
        <f t="shared" si="189"/>
        <v>0</v>
      </c>
      <c r="F44" s="5">
        <f t="shared" si="189"/>
        <v>0</v>
      </c>
      <c r="G44" s="5">
        <f t="shared" si="189"/>
        <v>0</v>
      </c>
      <c r="H44" s="5">
        <f t="shared" si="189"/>
        <v>0</v>
      </c>
      <c r="I44" s="5">
        <f t="shared" si="189"/>
        <v>0</v>
      </c>
      <c r="J44" s="5">
        <f t="shared" si="189"/>
        <v>0</v>
      </c>
      <c r="K44" s="5">
        <f t="shared" si="189"/>
        <v>0</v>
      </c>
      <c r="L44" s="5">
        <f t="shared" si="189"/>
        <v>0</v>
      </c>
      <c r="M44" s="5">
        <f t="shared" si="189"/>
        <v>0</v>
      </c>
      <c r="N44" s="5">
        <f t="shared" si="189"/>
        <v>0</v>
      </c>
      <c r="O44" s="5">
        <f t="shared" si="189"/>
        <v>0</v>
      </c>
      <c r="P44" s="5">
        <f t="shared" si="189"/>
        <v>0</v>
      </c>
      <c r="Q44" s="5">
        <f t="shared" si="189"/>
        <v>0</v>
      </c>
      <c r="R44" s="5">
        <f t="shared" si="189"/>
        <v>0</v>
      </c>
      <c r="S44" s="5">
        <f t="shared" si="189"/>
        <v>0</v>
      </c>
      <c r="T44" s="5">
        <f t="shared" si="189"/>
        <v>0</v>
      </c>
      <c r="U44" s="5">
        <f t="shared" si="189"/>
        <v>0</v>
      </c>
      <c r="V44" s="5">
        <f t="shared" si="189"/>
        <v>0</v>
      </c>
      <c r="W44" s="5">
        <f t="shared" si="189"/>
        <v>0</v>
      </c>
      <c r="X44" s="5">
        <f t="shared" ref="X44:X47" si="196">(1*100)/2</f>
        <v>50</v>
      </c>
      <c r="Y44" s="5">
        <f t="shared" ref="Y44:Z44" si="190">(0*100)/2</f>
        <v>0</v>
      </c>
      <c r="Z44" s="5">
        <f t="shared" si="190"/>
        <v>0</v>
      </c>
      <c r="AA44" s="5">
        <f t="shared" ref="AA44:AA45" si="198">(1*100)/2</f>
        <v>50</v>
      </c>
      <c r="AB44" s="5">
        <f t="shared" ref="AB44:AD44" si="191">(0*100)/2</f>
        <v>0</v>
      </c>
      <c r="AC44" s="5">
        <f t="shared" si="191"/>
        <v>0</v>
      </c>
      <c r="AD44" s="5">
        <f t="shared" si="191"/>
        <v>0</v>
      </c>
      <c r="AE44" s="5">
        <f t="shared" si="192"/>
        <v>50</v>
      </c>
      <c r="AF44" s="5">
        <f t="shared" si="193"/>
        <v>0</v>
      </c>
    </row>
    <row r="45">
      <c r="A45" s="1" t="s">
        <v>10</v>
      </c>
      <c r="B45" s="5">
        <f t="shared" ref="B45:B47" si="200">(1*100)/2</f>
        <v>50</v>
      </c>
      <c r="C45" s="5">
        <f t="shared" ref="C45:K45" si="194">(0*100)/2</f>
        <v>0</v>
      </c>
      <c r="D45" s="5">
        <f t="shared" si="194"/>
        <v>0</v>
      </c>
      <c r="E45" s="5">
        <f t="shared" si="194"/>
        <v>0</v>
      </c>
      <c r="F45" s="5">
        <f t="shared" si="194"/>
        <v>0</v>
      </c>
      <c r="G45" s="5">
        <f t="shared" si="194"/>
        <v>0</v>
      </c>
      <c r="H45" s="5">
        <f t="shared" si="194"/>
        <v>0</v>
      </c>
      <c r="I45" s="5">
        <f t="shared" si="194"/>
        <v>0</v>
      </c>
      <c r="J45" s="5">
        <f t="shared" si="194"/>
        <v>0</v>
      </c>
      <c r="K45" s="5">
        <f t="shared" si="194"/>
        <v>0</v>
      </c>
      <c r="L45" s="5">
        <f t="shared" ref="L45:L48" si="202">(1*100)/2</f>
        <v>50</v>
      </c>
      <c r="M45" s="5">
        <f t="shared" ref="M45:W45" si="195">(0*100)/2</f>
        <v>0</v>
      </c>
      <c r="N45" s="5">
        <f t="shared" si="195"/>
        <v>0</v>
      </c>
      <c r="O45" s="5">
        <f t="shared" si="195"/>
        <v>0</v>
      </c>
      <c r="P45" s="5">
        <f t="shared" si="195"/>
        <v>0</v>
      </c>
      <c r="Q45" s="5">
        <f t="shared" si="195"/>
        <v>0</v>
      </c>
      <c r="R45" s="5">
        <f t="shared" si="195"/>
        <v>0</v>
      </c>
      <c r="S45" s="5">
        <f t="shared" si="195"/>
        <v>0</v>
      </c>
      <c r="T45" s="5">
        <f t="shared" si="195"/>
        <v>0</v>
      </c>
      <c r="U45" s="5">
        <f t="shared" si="195"/>
        <v>0</v>
      </c>
      <c r="V45" s="5">
        <f t="shared" si="195"/>
        <v>0</v>
      </c>
      <c r="W45" s="5">
        <f t="shared" si="195"/>
        <v>0</v>
      </c>
      <c r="X45" s="5">
        <f t="shared" si="196"/>
        <v>50</v>
      </c>
      <c r="Y45" s="5">
        <f t="shared" ref="Y45:Z45" si="197">(0*100)/2</f>
        <v>0</v>
      </c>
      <c r="Z45" s="5">
        <f t="shared" si="197"/>
        <v>0</v>
      </c>
      <c r="AA45" s="5">
        <f t="shared" si="198"/>
        <v>50</v>
      </c>
      <c r="AB45" s="5">
        <f t="shared" ref="AB45:AD45" si="199">(0*100)/2</f>
        <v>0</v>
      </c>
      <c r="AC45" s="5">
        <f t="shared" si="199"/>
        <v>0</v>
      </c>
      <c r="AD45" s="5">
        <f t="shared" si="199"/>
        <v>0</v>
      </c>
      <c r="AE45" s="5">
        <f t="shared" si="192"/>
        <v>50</v>
      </c>
      <c r="AF45" s="5">
        <f t="shared" si="193"/>
        <v>0</v>
      </c>
    </row>
    <row r="46">
      <c r="A46" s="1" t="s">
        <v>11</v>
      </c>
      <c r="B46" s="5">
        <f t="shared" si="200"/>
        <v>50</v>
      </c>
      <c r="C46" s="5">
        <f t="shared" ref="C46:K46" si="201">(0*100)/2</f>
        <v>0</v>
      </c>
      <c r="D46" s="5">
        <f t="shared" si="201"/>
        <v>0</v>
      </c>
      <c r="E46" s="5">
        <f t="shared" si="201"/>
        <v>0</v>
      </c>
      <c r="F46" s="5">
        <f t="shared" si="201"/>
        <v>0</v>
      </c>
      <c r="G46" s="5">
        <f t="shared" si="201"/>
        <v>0</v>
      </c>
      <c r="H46" s="5">
        <f t="shared" si="201"/>
        <v>0</v>
      </c>
      <c r="I46" s="5">
        <f t="shared" si="201"/>
        <v>0</v>
      </c>
      <c r="J46" s="5">
        <f t="shared" si="201"/>
        <v>0</v>
      </c>
      <c r="K46" s="5">
        <f t="shared" si="201"/>
        <v>0</v>
      </c>
      <c r="L46" s="5">
        <f t="shared" si="202"/>
        <v>50</v>
      </c>
      <c r="M46" s="5">
        <f t="shared" ref="M46:W46" si="203">(0*100)/2</f>
        <v>0</v>
      </c>
      <c r="N46" s="5">
        <f t="shared" si="203"/>
        <v>0</v>
      </c>
      <c r="O46" s="5">
        <f t="shared" si="203"/>
        <v>0</v>
      </c>
      <c r="P46" s="5">
        <f t="shared" si="203"/>
        <v>0</v>
      </c>
      <c r="Q46" s="5">
        <f t="shared" si="203"/>
        <v>0</v>
      </c>
      <c r="R46" s="5">
        <f t="shared" si="203"/>
        <v>0</v>
      </c>
      <c r="S46" s="5">
        <f t="shared" si="203"/>
        <v>0</v>
      </c>
      <c r="T46" s="5">
        <f t="shared" si="203"/>
        <v>0</v>
      </c>
      <c r="U46" s="5">
        <f t="shared" si="203"/>
        <v>0</v>
      </c>
      <c r="V46" s="5">
        <f t="shared" si="203"/>
        <v>0</v>
      </c>
      <c r="W46" s="5">
        <f t="shared" si="203"/>
        <v>0</v>
      </c>
      <c r="X46" s="5">
        <f t="shared" si="196"/>
        <v>50</v>
      </c>
      <c r="Y46" s="5">
        <f t="shared" ref="Y46:AD46" si="204">(0*100)/2</f>
        <v>0</v>
      </c>
      <c r="Z46" s="5">
        <f t="shared" si="204"/>
        <v>0</v>
      </c>
      <c r="AA46" s="5">
        <f t="shared" si="204"/>
        <v>0</v>
      </c>
      <c r="AB46" s="5">
        <f t="shared" si="204"/>
        <v>0</v>
      </c>
      <c r="AC46" s="5">
        <f t="shared" si="204"/>
        <v>0</v>
      </c>
      <c r="AD46" s="5">
        <f t="shared" si="204"/>
        <v>0</v>
      </c>
      <c r="AE46" s="5">
        <f t="shared" si="192"/>
        <v>50</v>
      </c>
      <c r="AF46" s="5">
        <f t="shared" si="193"/>
        <v>0</v>
      </c>
    </row>
    <row r="47">
      <c r="A47" s="1" t="s">
        <v>12</v>
      </c>
      <c r="B47" s="5">
        <f t="shared" si="200"/>
        <v>50</v>
      </c>
      <c r="C47" s="5">
        <f t="shared" ref="C47:K47" si="205">(0*100)/2</f>
        <v>0</v>
      </c>
      <c r="D47" s="5">
        <f t="shared" si="205"/>
        <v>0</v>
      </c>
      <c r="E47" s="5">
        <f t="shared" si="205"/>
        <v>0</v>
      </c>
      <c r="F47" s="5">
        <f t="shared" si="205"/>
        <v>0</v>
      </c>
      <c r="G47" s="5">
        <f t="shared" si="205"/>
        <v>0</v>
      </c>
      <c r="H47" s="5">
        <f t="shared" si="205"/>
        <v>0</v>
      </c>
      <c r="I47" s="5">
        <f t="shared" si="205"/>
        <v>0</v>
      </c>
      <c r="J47" s="5">
        <f t="shared" si="205"/>
        <v>0</v>
      </c>
      <c r="K47" s="5">
        <f t="shared" si="205"/>
        <v>0</v>
      </c>
      <c r="L47" s="5">
        <f t="shared" si="202"/>
        <v>50</v>
      </c>
      <c r="M47" s="5">
        <f t="shared" ref="M47:W47" si="206">(0*100)/2</f>
        <v>0</v>
      </c>
      <c r="N47" s="5">
        <f t="shared" si="206"/>
        <v>0</v>
      </c>
      <c r="O47" s="5">
        <f t="shared" si="206"/>
        <v>0</v>
      </c>
      <c r="P47" s="5">
        <f t="shared" si="206"/>
        <v>0</v>
      </c>
      <c r="Q47" s="5">
        <f t="shared" si="206"/>
        <v>0</v>
      </c>
      <c r="R47" s="5">
        <f t="shared" si="206"/>
        <v>0</v>
      </c>
      <c r="S47" s="5">
        <f t="shared" si="206"/>
        <v>0</v>
      </c>
      <c r="T47" s="5">
        <f t="shared" si="206"/>
        <v>0</v>
      </c>
      <c r="U47" s="5">
        <f t="shared" si="206"/>
        <v>0</v>
      </c>
      <c r="V47" s="5">
        <f t="shared" si="206"/>
        <v>0</v>
      </c>
      <c r="W47" s="5">
        <f t="shared" si="206"/>
        <v>0</v>
      </c>
      <c r="X47" s="5">
        <f t="shared" si="196"/>
        <v>50</v>
      </c>
      <c r="Y47" s="5">
        <f t="shared" ref="Y47:AF47" si="207">(0*100)/2</f>
        <v>0</v>
      </c>
      <c r="Z47" s="5">
        <f t="shared" si="207"/>
        <v>0</v>
      </c>
      <c r="AA47" s="5">
        <f t="shared" si="207"/>
        <v>0</v>
      </c>
      <c r="AB47" s="5">
        <f t="shared" si="207"/>
        <v>0</v>
      </c>
      <c r="AC47" s="5">
        <f t="shared" si="207"/>
        <v>0</v>
      </c>
      <c r="AD47" s="5">
        <f t="shared" si="207"/>
        <v>0</v>
      </c>
      <c r="AE47" s="5">
        <f t="shared" si="207"/>
        <v>0</v>
      </c>
      <c r="AF47" s="5">
        <f t="shared" si="207"/>
        <v>0</v>
      </c>
    </row>
    <row r="48">
      <c r="A48" s="1" t="s">
        <v>13</v>
      </c>
      <c r="B48" s="5">
        <f t="shared" ref="B48:K48" si="208">(0*100)/2</f>
        <v>0</v>
      </c>
      <c r="C48" s="5">
        <f t="shared" si="208"/>
        <v>0</v>
      </c>
      <c r="D48" s="5">
        <f t="shared" si="208"/>
        <v>0</v>
      </c>
      <c r="E48" s="5">
        <f t="shared" si="208"/>
        <v>0</v>
      </c>
      <c r="F48" s="5">
        <f t="shared" si="208"/>
        <v>0</v>
      </c>
      <c r="G48" s="5">
        <f t="shared" si="208"/>
        <v>0</v>
      </c>
      <c r="H48" s="5">
        <f t="shared" si="208"/>
        <v>0</v>
      </c>
      <c r="I48" s="5">
        <f t="shared" si="208"/>
        <v>0</v>
      </c>
      <c r="J48" s="5">
        <f t="shared" si="208"/>
        <v>0</v>
      </c>
      <c r="K48" s="5">
        <f t="shared" si="208"/>
        <v>0</v>
      </c>
      <c r="L48" s="5">
        <f t="shared" si="202"/>
        <v>50</v>
      </c>
      <c r="M48" s="5">
        <f t="shared" ref="M48:AF48" si="209">(0*100)/2</f>
        <v>0</v>
      </c>
      <c r="N48" s="5">
        <f t="shared" si="209"/>
        <v>0</v>
      </c>
      <c r="O48" s="5">
        <f t="shared" si="209"/>
        <v>0</v>
      </c>
      <c r="P48" s="5">
        <f t="shared" si="209"/>
        <v>0</v>
      </c>
      <c r="Q48" s="5">
        <f t="shared" si="209"/>
        <v>0</v>
      </c>
      <c r="R48" s="5">
        <f t="shared" si="209"/>
        <v>0</v>
      </c>
      <c r="S48" s="5">
        <f t="shared" si="209"/>
        <v>0</v>
      </c>
      <c r="T48" s="5">
        <f t="shared" si="209"/>
        <v>0</v>
      </c>
      <c r="U48" s="5">
        <f t="shared" si="209"/>
        <v>0</v>
      </c>
      <c r="V48" s="5">
        <f t="shared" si="209"/>
        <v>0</v>
      </c>
      <c r="W48" s="5">
        <f t="shared" si="209"/>
        <v>0</v>
      </c>
      <c r="X48" s="5">
        <f t="shared" si="209"/>
        <v>0</v>
      </c>
      <c r="Y48" s="5">
        <f t="shared" si="209"/>
        <v>0</v>
      </c>
      <c r="Z48" s="5">
        <f t="shared" si="209"/>
        <v>0</v>
      </c>
      <c r="AA48" s="5">
        <f t="shared" si="209"/>
        <v>0</v>
      </c>
      <c r="AB48" s="5">
        <f t="shared" si="209"/>
        <v>0</v>
      </c>
      <c r="AC48" s="5">
        <f t="shared" si="209"/>
        <v>0</v>
      </c>
      <c r="AD48" s="5">
        <f t="shared" si="209"/>
        <v>0</v>
      </c>
      <c r="AE48" s="5">
        <f t="shared" si="209"/>
        <v>0</v>
      </c>
      <c r="AF48" s="5">
        <f t="shared" si="209"/>
        <v>0</v>
      </c>
    </row>
    <row r="49">
      <c r="A49" s="1" t="s">
        <v>14</v>
      </c>
      <c r="B49" s="5">
        <f t="shared" ref="B49:AF49" si="210">(0*100)/2</f>
        <v>0</v>
      </c>
      <c r="C49" s="5">
        <f t="shared" si="210"/>
        <v>0</v>
      </c>
      <c r="D49" s="5">
        <f t="shared" si="210"/>
        <v>0</v>
      </c>
      <c r="E49" s="5">
        <f t="shared" si="210"/>
        <v>0</v>
      </c>
      <c r="F49" s="5">
        <f t="shared" si="210"/>
        <v>0</v>
      </c>
      <c r="G49" s="5">
        <f t="shared" si="210"/>
        <v>0</v>
      </c>
      <c r="H49" s="5">
        <f t="shared" si="210"/>
        <v>0</v>
      </c>
      <c r="I49" s="5">
        <f t="shared" si="210"/>
        <v>0</v>
      </c>
      <c r="J49" s="5">
        <f t="shared" si="210"/>
        <v>0</v>
      </c>
      <c r="K49" s="5">
        <f t="shared" si="210"/>
        <v>0</v>
      </c>
      <c r="L49" s="5">
        <f t="shared" si="210"/>
        <v>0</v>
      </c>
      <c r="M49" s="5">
        <f t="shared" si="210"/>
        <v>0</v>
      </c>
      <c r="N49" s="5">
        <f t="shared" si="210"/>
        <v>0</v>
      </c>
      <c r="O49" s="5">
        <f t="shared" si="210"/>
        <v>0</v>
      </c>
      <c r="P49" s="5">
        <f t="shared" si="210"/>
        <v>0</v>
      </c>
      <c r="Q49" s="5">
        <f t="shared" si="210"/>
        <v>0</v>
      </c>
      <c r="R49" s="5">
        <f t="shared" si="210"/>
        <v>0</v>
      </c>
      <c r="S49" s="5">
        <f t="shared" si="210"/>
        <v>0</v>
      </c>
      <c r="T49" s="5">
        <f t="shared" si="210"/>
        <v>0</v>
      </c>
      <c r="U49" s="5">
        <f t="shared" si="210"/>
        <v>0</v>
      </c>
      <c r="V49" s="5">
        <f t="shared" si="210"/>
        <v>0</v>
      </c>
      <c r="W49" s="5">
        <f t="shared" si="210"/>
        <v>0</v>
      </c>
      <c r="X49" s="5">
        <f t="shared" si="210"/>
        <v>0</v>
      </c>
      <c r="Y49" s="5">
        <f t="shared" si="210"/>
        <v>0</v>
      </c>
      <c r="Z49" s="5">
        <f t="shared" si="210"/>
        <v>0</v>
      </c>
      <c r="AA49" s="5">
        <f t="shared" si="210"/>
        <v>0</v>
      </c>
      <c r="AB49" s="5">
        <f t="shared" si="210"/>
        <v>0</v>
      </c>
      <c r="AC49" s="5">
        <f t="shared" si="210"/>
        <v>0</v>
      </c>
      <c r="AD49" s="5">
        <f t="shared" si="210"/>
        <v>0</v>
      </c>
      <c r="AE49" s="5">
        <f t="shared" si="210"/>
        <v>0</v>
      </c>
      <c r="AF49" s="5">
        <f t="shared" si="210"/>
        <v>0</v>
      </c>
    </row>
    <row r="50">
      <c r="A50" s="1" t="s">
        <v>15</v>
      </c>
      <c r="B50" s="5">
        <f t="shared" ref="B50:AF50" si="211">(0*100)/2</f>
        <v>0</v>
      </c>
      <c r="C50" s="5">
        <f t="shared" si="211"/>
        <v>0</v>
      </c>
      <c r="D50" s="5">
        <f t="shared" si="211"/>
        <v>0</v>
      </c>
      <c r="E50" s="5">
        <f t="shared" si="211"/>
        <v>0</v>
      </c>
      <c r="F50" s="5">
        <f t="shared" si="211"/>
        <v>0</v>
      </c>
      <c r="G50" s="5">
        <f t="shared" si="211"/>
        <v>0</v>
      </c>
      <c r="H50" s="5">
        <f t="shared" si="211"/>
        <v>0</v>
      </c>
      <c r="I50" s="5">
        <f t="shared" si="211"/>
        <v>0</v>
      </c>
      <c r="J50" s="5">
        <f t="shared" si="211"/>
        <v>0</v>
      </c>
      <c r="K50" s="5">
        <f t="shared" si="211"/>
        <v>0</v>
      </c>
      <c r="L50" s="5">
        <f t="shared" si="211"/>
        <v>0</v>
      </c>
      <c r="M50" s="5">
        <f t="shared" si="211"/>
        <v>0</v>
      </c>
      <c r="N50" s="5">
        <f t="shared" si="211"/>
        <v>0</v>
      </c>
      <c r="O50" s="5">
        <f t="shared" si="211"/>
        <v>0</v>
      </c>
      <c r="P50" s="5">
        <f t="shared" si="211"/>
        <v>0</v>
      </c>
      <c r="Q50" s="5">
        <f t="shared" si="211"/>
        <v>0</v>
      </c>
      <c r="R50" s="5">
        <f t="shared" si="211"/>
        <v>0</v>
      </c>
      <c r="S50" s="5">
        <f t="shared" si="211"/>
        <v>0</v>
      </c>
      <c r="T50" s="5">
        <f t="shared" si="211"/>
        <v>0</v>
      </c>
      <c r="U50" s="5">
        <f t="shared" si="211"/>
        <v>0</v>
      </c>
      <c r="V50" s="5">
        <f t="shared" si="211"/>
        <v>0</v>
      </c>
      <c r="W50" s="5">
        <f t="shared" si="211"/>
        <v>0</v>
      </c>
      <c r="X50" s="5">
        <f t="shared" si="211"/>
        <v>0</v>
      </c>
      <c r="Y50" s="5">
        <f t="shared" si="211"/>
        <v>0</v>
      </c>
      <c r="Z50" s="5">
        <f t="shared" si="211"/>
        <v>0</v>
      </c>
      <c r="AA50" s="5">
        <f t="shared" si="211"/>
        <v>0</v>
      </c>
      <c r="AB50" s="5">
        <f t="shared" si="211"/>
        <v>0</v>
      </c>
      <c r="AC50" s="5">
        <f t="shared" si="211"/>
        <v>0</v>
      </c>
      <c r="AD50" s="5">
        <f t="shared" si="211"/>
        <v>0</v>
      </c>
      <c r="AE50" s="5">
        <f t="shared" si="211"/>
        <v>0</v>
      </c>
      <c r="AF50" s="5">
        <f t="shared" si="211"/>
        <v>0</v>
      </c>
    </row>
    <row r="51">
      <c r="A51" s="1" t="s">
        <v>16</v>
      </c>
      <c r="B51" s="5">
        <f t="shared" ref="B51:AF51" si="212">(0*100)/2</f>
        <v>0</v>
      </c>
      <c r="C51" s="5">
        <f t="shared" si="212"/>
        <v>0</v>
      </c>
      <c r="D51" s="5">
        <f t="shared" si="212"/>
        <v>0</v>
      </c>
      <c r="E51" s="5">
        <f t="shared" si="212"/>
        <v>0</v>
      </c>
      <c r="F51" s="5">
        <f t="shared" si="212"/>
        <v>0</v>
      </c>
      <c r="G51" s="5">
        <f t="shared" si="212"/>
        <v>0</v>
      </c>
      <c r="H51" s="5">
        <f t="shared" si="212"/>
        <v>0</v>
      </c>
      <c r="I51" s="5">
        <f t="shared" si="212"/>
        <v>0</v>
      </c>
      <c r="J51" s="5">
        <f t="shared" si="212"/>
        <v>0</v>
      </c>
      <c r="K51" s="5">
        <f t="shared" si="212"/>
        <v>0</v>
      </c>
      <c r="L51" s="5">
        <f t="shared" si="212"/>
        <v>0</v>
      </c>
      <c r="M51" s="5">
        <f t="shared" si="212"/>
        <v>0</v>
      </c>
      <c r="N51" s="5">
        <f t="shared" si="212"/>
        <v>0</v>
      </c>
      <c r="O51" s="5">
        <f t="shared" si="212"/>
        <v>0</v>
      </c>
      <c r="P51" s="5">
        <f t="shared" si="212"/>
        <v>0</v>
      </c>
      <c r="Q51" s="5">
        <f t="shared" si="212"/>
        <v>0</v>
      </c>
      <c r="R51" s="5">
        <f t="shared" si="212"/>
        <v>0</v>
      </c>
      <c r="S51" s="5">
        <f t="shared" si="212"/>
        <v>0</v>
      </c>
      <c r="T51" s="5">
        <f t="shared" si="212"/>
        <v>0</v>
      </c>
      <c r="U51" s="5">
        <f t="shared" si="212"/>
        <v>0</v>
      </c>
      <c r="V51" s="5">
        <f t="shared" si="212"/>
        <v>0</v>
      </c>
      <c r="W51" s="5">
        <f t="shared" si="212"/>
        <v>0</v>
      </c>
      <c r="X51" s="5">
        <f t="shared" si="212"/>
        <v>0</v>
      </c>
      <c r="Y51" s="5">
        <f t="shared" si="212"/>
        <v>0</v>
      </c>
      <c r="Z51" s="5">
        <f t="shared" si="212"/>
        <v>0</v>
      </c>
      <c r="AA51" s="5">
        <f t="shared" si="212"/>
        <v>0</v>
      </c>
      <c r="AB51" s="5">
        <f t="shared" si="212"/>
        <v>0</v>
      </c>
      <c r="AC51" s="5">
        <f t="shared" si="212"/>
        <v>0</v>
      </c>
      <c r="AD51" s="5">
        <f t="shared" si="212"/>
        <v>0</v>
      </c>
      <c r="AE51" s="5">
        <f t="shared" si="212"/>
        <v>0</v>
      </c>
      <c r="AF51" s="5">
        <f t="shared" si="212"/>
        <v>0</v>
      </c>
    </row>
    <row r="52">
      <c r="A52" s="1" t="s">
        <v>17</v>
      </c>
      <c r="B52" s="5">
        <f t="shared" ref="B52:AF52" si="213">(0*100)/2</f>
        <v>0</v>
      </c>
      <c r="C52" s="5">
        <f t="shared" si="213"/>
        <v>0</v>
      </c>
      <c r="D52" s="5">
        <f t="shared" si="213"/>
        <v>0</v>
      </c>
      <c r="E52" s="5">
        <f t="shared" si="213"/>
        <v>0</v>
      </c>
      <c r="F52" s="5">
        <f t="shared" si="213"/>
        <v>0</v>
      </c>
      <c r="G52" s="5">
        <f t="shared" si="213"/>
        <v>0</v>
      </c>
      <c r="H52" s="5">
        <f t="shared" si="213"/>
        <v>0</v>
      </c>
      <c r="I52" s="5">
        <f t="shared" si="213"/>
        <v>0</v>
      </c>
      <c r="J52" s="5">
        <f t="shared" si="213"/>
        <v>0</v>
      </c>
      <c r="K52" s="5">
        <f t="shared" si="213"/>
        <v>0</v>
      </c>
      <c r="L52" s="5">
        <f t="shared" si="213"/>
        <v>0</v>
      </c>
      <c r="M52" s="5">
        <f t="shared" si="213"/>
        <v>0</v>
      </c>
      <c r="N52" s="5">
        <f t="shared" si="213"/>
        <v>0</v>
      </c>
      <c r="O52" s="5">
        <f t="shared" si="213"/>
        <v>0</v>
      </c>
      <c r="P52" s="5">
        <f t="shared" si="213"/>
        <v>0</v>
      </c>
      <c r="Q52" s="5">
        <f t="shared" si="213"/>
        <v>0</v>
      </c>
      <c r="R52" s="5">
        <f t="shared" si="213"/>
        <v>0</v>
      </c>
      <c r="S52" s="5">
        <f t="shared" si="213"/>
        <v>0</v>
      </c>
      <c r="T52" s="5">
        <f t="shared" si="213"/>
        <v>0</v>
      </c>
      <c r="U52" s="5">
        <f t="shared" si="213"/>
        <v>0</v>
      </c>
      <c r="V52" s="5">
        <f t="shared" si="213"/>
        <v>0</v>
      </c>
      <c r="W52" s="5">
        <f t="shared" si="213"/>
        <v>0</v>
      </c>
      <c r="X52" s="5">
        <f t="shared" si="213"/>
        <v>0</v>
      </c>
      <c r="Y52" s="5">
        <f t="shared" si="213"/>
        <v>0</v>
      </c>
      <c r="Z52" s="5">
        <f t="shared" si="213"/>
        <v>0</v>
      </c>
      <c r="AA52" s="5">
        <f t="shared" si="213"/>
        <v>0</v>
      </c>
      <c r="AB52" s="5">
        <f t="shared" si="213"/>
        <v>0</v>
      </c>
      <c r="AC52" s="5">
        <f t="shared" si="213"/>
        <v>0</v>
      </c>
      <c r="AD52" s="5">
        <f t="shared" si="213"/>
        <v>0</v>
      </c>
      <c r="AE52" s="5">
        <f t="shared" si="213"/>
        <v>0</v>
      </c>
      <c r="AF52" s="5">
        <f t="shared" si="213"/>
        <v>0</v>
      </c>
    </row>
    <row r="53">
      <c r="A53" s="3" t="s">
        <v>22</v>
      </c>
    </row>
    <row r="54">
      <c r="A54" s="1" t="s">
        <v>2</v>
      </c>
      <c r="B54" s="5">
        <f t="shared" ref="B54:AF54" si="214">(0*100)/1</f>
        <v>0</v>
      </c>
      <c r="C54" s="5">
        <f t="shared" si="214"/>
        <v>0</v>
      </c>
      <c r="D54" s="5">
        <f t="shared" si="214"/>
        <v>0</v>
      </c>
      <c r="E54" s="5">
        <f t="shared" si="214"/>
        <v>0</v>
      </c>
      <c r="F54" s="5">
        <f t="shared" si="214"/>
        <v>0</v>
      </c>
      <c r="G54" s="5">
        <f t="shared" si="214"/>
        <v>0</v>
      </c>
      <c r="H54" s="5">
        <f t="shared" si="214"/>
        <v>0</v>
      </c>
      <c r="I54" s="5">
        <f t="shared" si="214"/>
        <v>0</v>
      </c>
      <c r="J54" s="5">
        <f t="shared" si="214"/>
        <v>0</v>
      </c>
      <c r="K54" s="5">
        <f t="shared" si="214"/>
        <v>0</v>
      </c>
      <c r="L54" s="5">
        <f t="shared" si="214"/>
        <v>0</v>
      </c>
      <c r="M54" s="5">
        <f t="shared" si="214"/>
        <v>0</v>
      </c>
      <c r="N54" s="5">
        <f t="shared" si="214"/>
        <v>0</v>
      </c>
      <c r="O54" s="5">
        <f t="shared" si="214"/>
        <v>0</v>
      </c>
      <c r="P54" s="5">
        <f t="shared" si="214"/>
        <v>0</v>
      </c>
      <c r="Q54" s="5">
        <f t="shared" si="214"/>
        <v>0</v>
      </c>
      <c r="R54" s="5">
        <f t="shared" si="214"/>
        <v>0</v>
      </c>
      <c r="S54" s="5">
        <f t="shared" si="214"/>
        <v>0</v>
      </c>
      <c r="T54" s="5">
        <f t="shared" si="214"/>
        <v>0</v>
      </c>
      <c r="U54" s="5">
        <f t="shared" si="214"/>
        <v>0</v>
      </c>
      <c r="V54" s="5">
        <f t="shared" si="214"/>
        <v>0</v>
      </c>
      <c r="W54" s="5">
        <f t="shared" si="214"/>
        <v>0</v>
      </c>
      <c r="X54" s="5">
        <f t="shared" si="214"/>
        <v>0</v>
      </c>
      <c r="Y54" s="5">
        <f t="shared" si="214"/>
        <v>0</v>
      </c>
      <c r="Z54" s="5">
        <f t="shared" si="214"/>
        <v>0</v>
      </c>
      <c r="AA54" s="5">
        <f t="shared" si="214"/>
        <v>0</v>
      </c>
      <c r="AB54" s="5">
        <f t="shared" si="214"/>
        <v>0</v>
      </c>
      <c r="AC54" s="5">
        <f t="shared" si="214"/>
        <v>0</v>
      </c>
      <c r="AD54" s="5">
        <f t="shared" si="214"/>
        <v>0</v>
      </c>
      <c r="AE54" s="5">
        <f t="shared" si="214"/>
        <v>0</v>
      </c>
      <c r="AF54" s="5">
        <f t="shared" si="214"/>
        <v>0</v>
      </c>
    </row>
    <row r="55">
      <c r="A55" s="1" t="s">
        <v>3</v>
      </c>
      <c r="B55" s="5">
        <f t="shared" ref="B55:AF55" si="215">(0*100)/1</f>
        <v>0</v>
      </c>
      <c r="C55" s="5">
        <f t="shared" si="215"/>
        <v>0</v>
      </c>
      <c r="D55" s="5">
        <f t="shared" si="215"/>
        <v>0</v>
      </c>
      <c r="E55" s="5">
        <f t="shared" si="215"/>
        <v>0</v>
      </c>
      <c r="F55" s="5">
        <f t="shared" si="215"/>
        <v>0</v>
      </c>
      <c r="G55" s="5">
        <f t="shared" si="215"/>
        <v>0</v>
      </c>
      <c r="H55" s="5">
        <f t="shared" si="215"/>
        <v>0</v>
      </c>
      <c r="I55" s="5">
        <f t="shared" si="215"/>
        <v>0</v>
      </c>
      <c r="J55" s="5">
        <f t="shared" si="215"/>
        <v>0</v>
      </c>
      <c r="K55" s="5">
        <f t="shared" si="215"/>
        <v>0</v>
      </c>
      <c r="L55" s="5">
        <f t="shared" si="215"/>
        <v>0</v>
      </c>
      <c r="M55" s="5">
        <f t="shared" si="215"/>
        <v>0</v>
      </c>
      <c r="N55" s="5">
        <f t="shared" si="215"/>
        <v>0</v>
      </c>
      <c r="O55" s="5">
        <f t="shared" si="215"/>
        <v>0</v>
      </c>
      <c r="P55" s="5">
        <f t="shared" si="215"/>
        <v>0</v>
      </c>
      <c r="Q55" s="5">
        <f t="shared" si="215"/>
        <v>0</v>
      </c>
      <c r="R55" s="5">
        <f t="shared" si="215"/>
        <v>0</v>
      </c>
      <c r="S55" s="5">
        <f t="shared" si="215"/>
        <v>0</v>
      </c>
      <c r="T55" s="5">
        <f t="shared" si="215"/>
        <v>0</v>
      </c>
      <c r="U55" s="5">
        <f t="shared" si="215"/>
        <v>0</v>
      </c>
      <c r="V55" s="5">
        <f t="shared" si="215"/>
        <v>0</v>
      </c>
      <c r="W55" s="5">
        <f t="shared" si="215"/>
        <v>0</v>
      </c>
      <c r="X55" s="5">
        <f t="shared" si="215"/>
        <v>0</v>
      </c>
      <c r="Y55" s="5">
        <f t="shared" si="215"/>
        <v>0</v>
      </c>
      <c r="Z55" s="5">
        <f t="shared" si="215"/>
        <v>0</v>
      </c>
      <c r="AA55" s="5">
        <f t="shared" si="215"/>
        <v>0</v>
      </c>
      <c r="AB55" s="5">
        <f t="shared" si="215"/>
        <v>0</v>
      </c>
      <c r="AC55" s="5">
        <f t="shared" si="215"/>
        <v>0</v>
      </c>
      <c r="AD55" s="5">
        <f t="shared" si="215"/>
        <v>0</v>
      </c>
      <c r="AE55" s="5">
        <f t="shared" si="215"/>
        <v>0</v>
      </c>
      <c r="AF55" s="5">
        <f t="shared" si="215"/>
        <v>0</v>
      </c>
    </row>
    <row r="56">
      <c r="A56" s="1" t="s">
        <v>4</v>
      </c>
      <c r="B56" s="5">
        <f t="shared" ref="B56:C56" si="216">(0*100)/1</f>
        <v>0</v>
      </c>
      <c r="C56" s="5">
        <f t="shared" si="216"/>
        <v>0</v>
      </c>
      <c r="D56" s="5">
        <f>(1*100)/1</f>
        <v>100</v>
      </c>
      <c r="E56" s="5">
        <f t="shared" ref="E56:H56" si="217">(0*100)/1</f>
        <v>0</v>
      </c>
      <c r="F56" s="5">
        <f t="shared" si="217"/>
        <v>0</v>
      </c>
      <c r="G56" s="5">
        <f t="shared" si="217"/>
        <v>0</v>
      </c>
      <c r="H56" s="5">
        <f t="shared" si="217"/>
        <v>0</v>
      </c>
      <c r="I56" s="5">
        <f t="shared" ref="I56:I57" si="225">(1*100)/1</f>
        <v>100</v>
      </c>
      <c r="J56" s="5">
        <f>(0*100)/1</f>
        <v>0</v>
      </c>
      <c r="K56" s="5">
        <f>(1*100)/1</f>
        <v>100</v>
      </c>
      <c r="L56" s="5">
        <f t="shared" ref="L56:M56" si="218">(0*100)/1</f>
        <v>0</v>
      </c>
      <c r="M56" s="5">
        <f t="shared" si="218"/>
        <v>0</v>
      </c>
      <c r="N56" s="5">
        <f t="shared" ref="N56:Q56" si="219">(1*100)/1</f>
        <v>100</v>
      </c>
      <c r="O56" s="5">
        <f t="shared" si="219"/>
        <v>100</v>
      </c>
      <c r="P56" s="5">
        <f t="shared" si="219"/>
        <v>100</v>
      </c>
      <c r="Q56" s="5">
        <f t="shared" si="219"/>
        <v>100</v>
      </c>
      <c r="R56" s="5">
        <f t="shared" ref="R56:W56" si="220">(0*100)/1</f>
        <v>0</v>
      </c>
      <c r="S56" s="5">
        <f t="shared" si="220"/>
        <v>0</v>
      </c>
      <c r="T56" s="5">
        <f t="shared" si="220"/>
        <v>0</v>
      </c>
      <c r="U56" s="5">
        <f t="shared" si="220"/>
        <v>0</v>
      </c>
      <c r="V56" s="5">
        <f t="shared" si="220"/>
        <v>0</v>
      </c>
      <c r="W56" s="5">
        <f t="shared" si="220"/>
        <v>0</v>
      </c>
      <c r="X56" s="5">
        <f t="shared" ref="X56:Y56" si="221">(1*100)/1</f>
        <v>100</v>
      </c>
      <c r="Y56" s="5">
        <f t="shared" si="221"/>
        <v>100</v>
      </c>
      <c r="Z56" s="5">
        <f t="shared" ref="Z56:Z60" si="230">(0*100)/1</f>
        <v>0</v>
      </c>
      <c r="AA56" s="5">
        <f>(1*100)/1</f>
        <v>100</v>
      </c>
      <c r="AB56" s="5">
        <f>(0*100)/1</f>
        <v>0</v>
      </c>
      <c r="AC56" s="5">
        <f>(1*100)/1</f>
        <v>100</v>
      </c>
      <c r="AD56" s="5">
        <f>(0*100)/1</f>
        <v>0</v>
      </c>
      <c r="AE56" s="5">
        <f t="shared" ref="AE56:AF56" si="222">(1*100)/1</f>
        <v>100</v>
      </c>
      <c r="AF56" s="5">
        <f t="shared" si="222"/>
        <v>100</v>
      </c>
    </row>
    <row r="57">
      <c r="A57" s="1" t="s">
        <v>5</v>
      </c>
      <c r="B57" s="5">
        <f t="shared" ref="B57:B62" si="232">(0*100)/1</f>
        <v>0</v>
      </c>
      <c r="C57" s="5">
        <f t="shared" ref="C57:D57" si="223">(1*100)/1</f>
        <v>100</v>
      </c>
      <c r="D57" s="5">
        <f t="shared" si="223"/>
        <v>100</v>
      </c>
      <c r="E57" s="5">
        <f t="shared" ref="E57:H57" si="224">(0*100)/1</f>
        <v>0</v>
      </c>
      <c r="F57" s="5">
        <f t="shared" si="224"/>
        <v>0</v>
      </c>
      <c r="G57" s="5">
        <f t="shared" si="224"/>
        <v>0</v>
      </c>
      <c r="H57" s="5">
        <f t="shared" si="224"/>
        <v>0</v>
      </c>
      <c r="I57" s="5">
        <f t="shared" si="225"/>
        <v>100</v>
      </c>
      <c r="J57" s="5">
        <f t="shared" ref="J57:L57" si="226">(1*100)/1</f>
        <v>100</v>
      </c>
      <c r="K57" s="5">
        <f t="shared" si="226"/>
        <v>100</v>
      </c>
      <c r="L57" s="5">
        <f t="shared" si="226"/>
        <v>100</v>
      </c>
      <c r="M57" s="5">
        <f t="shared" ref="M57:M59" si="236">(0*100)/1</f>
        <v>0</v>
      </c>
      <c r="N57" s="5">
        <f t="shared" ref="N57:O57" si="227">(1*100)/1</f>
        <v>100</v>
      </c>
      <c r="O57" s="5">
        <f t="shared" si="227"/>
        <v>100</v>
      </c>
      <c r="P57" s="5">
        <f t="shared" ref="P57:P60" si="238">(0*100)/1</f>
        <v>0</v>
      </c>
      <c r="Q57" s="5">
        <f t="shared" ref="Q57:Q60" si="239">(1*100)/1</f>
        <v>100</v>
      </c>
      <c r="R57" s="5">
        <f t="shared" ref="R57:U57" si="228">(0*100)/1</f>
        <v>0</v>
      </c>
      <c r="S57" s="5">
        <f t="shared" si="228"/>
        <v>0</v>
      </c>
      <c r="T57" s="5">
        <f t="shared" si="228"/>
        <v>0</v>
      </c>
      <c r="U57" s="5">
        <f t="shared" si="228"/>
        <v>0</v>
      </c>
      <c r="V57" s="5">
        <f t="shared" ref="V57:Y57" si="229">(1*100)/1</f>
        <v>100</v>
      </c>
      <c r="W57" s="5">
        <f t="shared" si="229"/>
        <v>100</v>
      </c>
      <c r="X57" s="5">
        <f t="shared" si="229"/>
        <v>100</v>
      </c>
      <c r="Y57" s="5">
        <f t="shared" si="229"/>
        <v>100</v>
      </c>
      <c r="Z57" s="5">
        <f t="shared" si="230"/>
        <v>0</v>
      </c>
      <c r="AA57" s="5">
        <f t="shared" ref="AA57:AA63" si="242">(0*100)/1</f>
        <v>0</v>
      </c>
      <c r="AB57" s="5">
        <f t="shared" ref="AB57:AF57" si="231">(1*100)/1</f>
        <v>100</v>
      </c>
      <c r="AC57" s="5">
        <f t="shared" si="231"/>
        <v>100</v>
      </c>
      <c r="AD57" s="5">
        <f t="shared" si="231"/>
        <v>100</v>
      </c>
      <c r="AE57" s="5">
        <f t="shared" si="231"/>
        <v>100</v>
      </c>
      <c r="AF57" s="5">
        <f t="shared" si="231"/>
        <v>100</v>
      </c>
    </row>
    <row r="58">
      <c r="A58" s="1" t="s">
        <v>6</v>
      </c>
      <c r="B58" s="5">
        <f t="shared" si="232"/>
        <v>0</v>
      </c>
      <c r="C58" s="5">
        <f t="shared" ref="C58:D58" si="233">(1*100)/1</f>
        <v>100</v>
      </c>
      <c r="D58" s="5">
        <f t="shared" si="233"/>
        <v>100</v>
      </c>
      <c r="E58" s="5">
        <f t="shared" ref="E58:F58" si="234">(0*100)/1</f>
        <v>0</v>
      </c>
      <c r="F58" s="5">
        <f t="shared" si="234"/>
        <v>0</v>
      </c>
      <c r="G58" s="5">
        <f t="shared" ref="G58:L58" si="235">(1*100)/1</f>
        <v>100</v>
      </c>
      <c r="H58" s="5">
        <f t="shared" si="235"/>
        <v>100</v>
      </c>
      <c r="I58" s="5">
        <f t="shared" si="235"/>
        <v>100</v>
      </c>
      <c r="J58" s="5">
        <f t="shared" si="235"/>
        <v>100</v>
      </c>
      <c r="K58" s="5">
        <f t="shared" si="235"/>
        <v>100</v>
      </c>
      <c r="L58" s="5">
        <f t="shared" si="235"/>
        <v>100</v>
      </c>
      <c r="M58" s="5">
        <f t="shared" si="236"/>
        <v>0</v>
      </c>
      <c r="N58" s="5">
        <f t="shared" ref="N58:O58" si="237">(1*100)/1</f>
        <v>100</v>
      </c>
      <c r="O58" s="5">
        <f t="shared" si="237"/>
        <v>100</v>
      </c>
      <c r="P58" s="5">
        <f t="shared" si="238"/>
        <v>0</v>
      </c>
      <c r="Q58" s="5">
        <f t="shared" si="239"/>
        <v>100</v>
      </c>
      <c r="R58" s="5">
        <f t="shared" ref="R58:S58" si="240">(0*100)/1</f>
        <v>0</v>
      </c>
      <c r="S58" s="5">
        <f t="shared" si="240"/>
        <v>0</v>
      </c>
      <c r="T58" s="5">
        <f t="shared" ref="T58:Y58" si="241">(1*100)/1</f>
        <v>100</v>
      </c>
      <c r="U58" s="5">
        <f t="shared" si="241"/>
        <v>100</v>
      </c>
      <c r="V58" s="5">
        <f t="shared" si="241"/>
        <v>100</v>
      </c>
      <c r="W58" s="5">
        <f t="shared" si="241"/>
        <v>100</v>
      </c>
      <c r="X58" s="5">
        <f t="shared" si="241"/>
        <v>100</v>
      </c>
      <c r="Y58" s="5">
        <f t="shared" si="241"/>
        <v>100</v>
      </c>
      <c r="Z58" s="5">
        <f t="shared" si="230"/>
        <v>0</v>
      </c>
      <c r="AA58" s="5">
        <f t="shared" si="242"/>
        <v>0</v>
      </c>
      <c r="AB58" s="5">
        <f t="shared" ref="AB58:AF58" si="243">(1*100)/1</f>
        <v>100</v>
      </c>
      <c r="AC58" s="5">
        <f t="shared" si="243"/>
        <v>100</v>
      </c>
      <c r="AD58" s="5">
        <f t="shared" si="243"/>
        <v>100</v>
      </c>
      <c r="AE58" s="5">
        <f t="shared" si="243"/>
        <v>100</v>
      </c>
      <c r="AF58" s="5">
        <f t="shared" si="243"/>
        <v>100</v>
      </c>
    </row>
    <row r="59">
      <c r="A59" s="1" t="s">
        <v>7</v>
      </c>
      <c r="B59" s="5">
        <f t="shared" si="232"/>
        <v>0</v>
      </c>
      <c r="C59" s="5">
        <f t="shared" ref="C59:D59" si="244">(1*100)/1</f>
        <v>100</v>
      </c>
      <c r="D59" s="5">
        <f t="shared" si="244"/>
        <v>100</v>
      </c>
      <c r="E59" s="5">
        <f t="shared" ref="E59:E60" si="251">(0*100)/1</f>
        <v>0</v>
      </c>
      <c r="F59" s="5">
        <f t="shared" ref="F59:L59" si="245">(1*100)/1</f>
        <v>100</v>
      </c>
      <c r="G59" s="5">
        <f t="shared" si="245"/>
        <v>100</v>
      </c>
      <c r="H59" s="5">
        <f t="shared" si="245"/>
        <v>100</v>
      </c>
      <c r="I59" s="5">
        <f t="shared" si="245"/>
        <v>100</v>
      </c>
      <c r="J59" s="5">
        <f t="shared" si="245"/>
        <v>100</v>
      </c>
      <c r="K59" s="5">
        <f t="shared" si="245"/>
        <v>100</v>
      </c>
      <c r="L59" s="5">
        <f t="shared" si="245"/>
        <v>100</v>
      </c>
      <c r="M59" s="5">
        <f t="shared" si="236"/>
        <v>0</v>
      </c>
      <c r="N59" s="5">
        <f t="shared" ref="N59:O59" si="246">(1*100)/1</f>
        <v>100</v>
      </c>
      <c r="O59" s="5">
        <f t="shared" si="246"/>
        <v>100</v>
      </c>
      <c r="P59" s="5">
        <f t="shared" si="238"/>
        <v>0</v>
      </c>
      <c r="Q59" s="5">
        <f t="shared" si="239"/>
        <v>100</v>
      </c>
      <c r="R59" s="5">
        <f t="shared" ref="R59:S59" si="247">(1*100)/1</f>
        <v>100</v>
      </c>
      <c r="S59" s="5">
        <f t="shared" si="247"/>
        <v>100</v>
      </c>
      <c r="T59" s="5">
        <f t="shared" ref="T59:T64" si="254">(0*100)/1</f>
        <v>0</v>
      </c>
      <c r="U59" s="5">
        <f t="shared" ref="U59:Y59" si="248">(1*100)/1</f>
        <v>100</v>
      </c>
      <c r="V59" s="5">
        <f t="shared" si="248"/>
        <v>100</v>
      </c>
      <c r="W59" s="5">
        <f t="shared" si="248"/>
        <v>100</v>
      </c>
      <c r="X59" s="5">
        <f t="shared" si="248"/>
        <v>100</v>
      </c>
      <c r="Y59" s="5">
        <f t="shared" si="248"/>
        <v>100</v>
      </c>
      <c r="Z59" s="5">
        <f t="shared" si="230"/>
        <v>0</v>
      </c>
      <c r="AA59" s="5">
        <f t="shared" si="242"/>
        <v>0</v>
      </c>
      <c r="AB59" s="5">
        <f t="shared" ref="AB59:AF59" si="249">(1*100)/1</f>
        <v>100</v>
      </c>
      <c r="AC59" s="5">
        <f t="shared" si="249"/>
        <v>100</v>
      </c>
      <c r="AD59" s="5">
        <f t="shared" si="249"/>
        <v>100</v>
      </c>
      <c r="AE59" s="5">
        <f t="shared" si="249"/>
        <v>100</v>
      </c>
      <c r="AF59" s="5">
        <f t="shared" si="249"/>
        <v>100</v>
      </c>
    </row>
    <row r="60">
      <c r="A60" s="1" t="s">
        <v>8</v>
      </c>
      <c r="B60" s="5">
        <f t="shared" si="232"/>
        <v>0</v>
      </c>
      <c r="C60" s="5">
        <f t="shared" ref="C60:D60" si="250">(1*100)/1</f>
        <v>100</v>
      </c>
      <c r="D60" s="5">
        <f t="shared" si="250"/>
        <v>100</v>
      </c>
      <c r="E60" s="5">
        <f t="shared" si="251"/>
        <v>0</v>
      </c>
      <c r="F60" s="5">
        <f t="shared" ref="F60:O60" si="252">(1*100)/1</f>
        <v>100</v>
      </c>
      <c r="G60" s="5">
        <f t="shared" si="252"/>
        <v>100</v>
      </c>
      <c r="H60" s="5">
        <f t="shared" si="252"/>
        <v>100</v>
      </c>
      <c r="I60" s="5">
        <f t="shared" si="252"/>
        <v>100</v>
      </c>
      <c r="J60" s="5">
        <f t="shared" si="252"/>
        <v>100</v>
      </c>
      <c r="K60" s="5">
        <f t="shared" si="252"/>
        <v>100</v>
      </c>
      <c r="L60" s="5">
        <f t="shared" si="252"/>
        <v>100</v>
      </c>
      <c r="M60" s="5">
        <f t="shared" si="252"/>
        <v>100</v>
      </c>
      <c r="N60" s="5">
        <f t="shared" si="252"/>
        <v>100</v>
      </c>
      <c r="O60" s="5">
        <f t="shared" si="252"/>
        <v>100</v>
      </c>
      <c r="P60" s="5">
        <f t="shared" si="238"/>
        <v>0</v>
      </c>
      <c r="Q60" s="5">
        <f t="shared" si="239"/>
        <v>100</v>
      </c>
      <c r="R60" s="5">
        <f t="shared" ref="R60:S60" si="253">(1*100)/1</f>
        <v>100</v>
      </c>
      <c r="S60" s="5">
        <f t="shared" si="253"/>
        <v>100</v>
      </c>
      <c r="T60" s="5">
        <f t="shared" si="254"/>
        <v>0</v>
      </c>
      <c r="U60" s="5">
        <f t="shared" ref="U60:U64" si="261">(0*100)/1</f>
        <v>0</v>
      </c>
      <c r="V60" s="5">
        <f t="shared" ref="V60:Y60" si="255">(1*100)/1</f>
        <v>100</v>
      </c>
      <c r="W60" s="5">
        <f t="shared" si="255"/>
        <v>100</v>
      </c>
      <c r="X60" s="5">
        <f t="shared" si="255"/>
        <v>100</v>
      </c>
      <c r="Y60" s="5">
        <f t="shared" si="255"/>
        <v>100</v>
      </c>
      <c r="Z60" s="5">
        <f t="shared" si="230"/>
        <v>0</v>
      </c>
      <c r="AA60" s="5">
        <f t="shared" si="242"/>
        <v>0</v>
      </c>
      <c r="AB60" s="5">
        <f t="shared" ref="AB60:AF60" si="256">(1*100)/1</f>
        <v>100</v>
      </c>
      <c r="AC60" s="5">
        <f t="shared" si="256"/>
        <v>100</v>
      </c>
      <c r="AD60" s="5">
        <f t="shared" si="256"/>
        <v>100</v>
      </c>
      <c r="AE60" s="5">
        <f t="shared" si="256"/>
        <v>100</v>
      </c>
      <c r="AF60" s="5">
        <f t="shared" si="256"/>
        <v>100</v>
      </c>
    </row>
    <row r="61">
      <c r="A61" s="1" t="s">
        <v>9</v>
      </c>
      <c r="B61" s="5">
        <f t="shared" si="232"/>
        <v>0</v>
      </c>
      <c r="C61" s="5">
        <f t="shared" ref="C61:G61" si="257">(1*100)/1</f>
        <v>100</v>
      </c>
      <c r="D61" s="5">
        <f t="shared" si="257"/>
        <v>100</v>
      </c>
      <c r="E61" s="5">
        <f t="shared" si="257"/>
        <v>100</v>
      </c>
      <c r="F61" s="5">
        <f t="shared" si="257"/>
        <v>100</v>
      </c>
      <c r="G61" s="5">
        <f t="shared" si="257"/>
        <v>100</v>
      </c>
      <c r="H61" s="5">
        <f t="shared" ref="H61:I61" si="258">(0*100)/1</f>
        <v>0</v>
      </c>
      <c r="I61" s="5">
        <f t="shared" si="258"/>
        <v>0</v>
      </c>
      <c r="J61" s="5">
        <f t="shared" ref="J61:M61" si="259">(1*100)/1</f>
        <v>100</v>
      </c>
      <c r="K61" s="5">
        <f t="shared" si="259"/>
        <v>100</v>
      </c>
      <c r="L61" s="5">
        <f t="shared" si="259"/>
        <v>100</v>
      </c>
      <c r="M61" s="5">
        <f t="shared" si="259"/>
        <v>100</v>
      </c>
      <c r="N61" s="5">
        <f t="shared" ref="N61:N65" si="268">(0*100)/1</f>
        <v>0</v>
      </c>
      <c r="O61" s="5">
        <f t="shared" ref="O61:S61" si="260">(1*100)/1</f>
        <v>100</v>
      </c>
      <c r="P61" s="5">
        <f t="shared" si="260"/>
        <v>100</v>
      </c>
      <c r="Q61" s="5">
        <f t="shared" si="260"/>
        <v>100</v>
      </c>
      <c r="R61" s="5">
        <f t="shared" si="260"/>
        <v>100</v>
      </c>
      <c r="S61" s="5">
        <f t="shared" si="260"/>
        <v>100</v>
      </c>
      <c r="T61" s="5">
        <f t="shared" si="254"/>
        <v>0</v>
      </c>
      <c r="U61" s="5">
        <f t="shared" si="261"/>
        <v>0</v>
      </c>
      <c r="V61" s="5">
        <f t="shared" ref="V61:Z61" si="262">(1*100)/1</f>
        <v>100</v>
      </c>
      <c r="W61" s="5">
        <f t="shared" si="262"/>
        <v>100</v>
      </c>
      <c r="X61" s="5">
        <f t="shared" si="262"/>
        <v>100</v>
      </c>
      <c r="Y61" s="5">
        <f t="shared" si="262"/>
        <v>100</v>
      </c>
      <c r="Z61" s="5">
        <f t="shared" si="262"/>
        <v>100</v>
      </c>
      <c r="AA61" s="5">
        <f t="shared" si="242"/>
        <v>0</v>
      </c>
      <c r="AB61" s="5">
        <f t="shared" ref="AB61:AB64" si="271">(1*100)/1</f>
        <v>100</v>
      </c>
      <c r="AC61" s="5">
        <f t="shared" ref="AC61:AD61" si="263">(0*100)/1</f>
        <v>0</v>
      </c>
      <c r="AD61" s="5">
        <f t="shared" si="263"/>
        <v>0</v>
      </c>
      <c r="AE61" s="5">
        <f t="shared" ref="AE61:AF61" si="264">(1*100)/1</f>
        <v>100</v>
      </c>
      <c r="AF61" s="5">
        <f t="shared" si="264"/>
        <v>100</v>
      </c>
    </row>
    <row r="62">
      <c r="A62" s="1" t="s">
        <v>10</v>
      </c>
      <c r="B62" s="5">
        <f t="shared" si="232"/>
        <v>0</v>
      </c>
      <c r="C62" s="5">
        <f t="shared" ref="C62:G62" si="265">(1*100)/1</f>
        <v>100</v>
      </c>
      <c r="D62" s="5">
        <f t="shared" si="265"/>
        <v>100</v>
      </c>
      <c r="E62" s="5">
        <f t="shared" si="265"/>
        <v>100</v>
      </c>
      <c r="F62" s="5">
        <f t="shared" si="265"/>
        <v>100</v>
      </c>
      <c r="G62" s="5">
        <f t="shared" si="265"/>
        <v>100</v>
      </c>
      <c r="H62" s="5">
        <f t="shared" ref="H62:I62" si="266">(0*100)/1</f>
        <v>0</v>
      </c>
      <c r="I62" s="5">
        <f t="shared" si="266"/>
        <v>0</v>
      </c>
      <c r="J62" s="5">
        <f t="shared" ref="J62:M62" si="267">(1*100)/1</f>
        <v>100</v>
      </c>
      <c r="K62" s="5">
        <f t="shared" si="267"/>
        <v>100</v>
      </c>
      <c r="L62" s="5">
        <f t="shared" si="267"/>
        <v>100</v>
      </c>
      <c r="M62" s="5">
        <f t="shared" si="267"/>
        <v>100</v>
      </c>
      <c r="N62" s="5">
        <f t="shared" si="268"/>
        <v>0</v>
      </c>
      <c r="O62" s="5">
        <f t="shared" ref="O62:S62" si="269">(1*100)/1</f>
        <v>100</v>
      </c>
      <c r="P62" s="5">
        <f t="shared" si="269"/>
        <v>100</v>
      </c>
      <c r="Q62" s="5">
        <f t="shared" si="269"/>
        <v>100</v>
      </c>
      <c r="R62" s="5">
        <f t="shared" si="269"/>
        <v>100</v>
      </c>
      <c r="S62" s="5">
        <f t="shared" si="269"/>
        <v>100</v>
      </c>
      <c r="T62" s="5">
        <f t="shared" si="254"/>
        <v>0</v>
      </c>
      <c r="U62" s="5">
        <f t="shared" si="261"/>
        <v>0</v>
      </c>
      <c r="V62" s="5">
        <f t="shared" ref="V62:Z62" si="270">(1*100)/1</f>
        <v>100</v>
      </c>
      <c r="W62" s="5">
        <f t="shared" si="270"/>
        <v>100</v>
      </c>
      <c r="X62" s="5">
        <f t="shared" si="270"/>
        <v>100</v>
      </c>
      <c r="Y62" s="5">
        <f t="shared" si="270"/>
        <v>100</v>
      </c>
      <c r="Z62" s="5">
        <f t="shared" si="270"/>
        <v>100</v>
      </c>
      <c r="AA62" s="5">
        <f t="shared" si="242"/>
        <v>0</v>
      </c>
      <c r="AB62" s="5">
        <f t="shared" si="271"/>
        <v>100</v>
      </c>
      <c r="AC62" s="5">
        <f t="shared" ref="AC62:AC66" si="278">(0*100)/1</f>
        <v>0</v>
      </c>
      <c r="AD62" s="5">
        <f t="shared" ref="AD62:AF62" si="272">(1*100)/1</f>
        <v>100</v>
      </c>
      <c r="AE62" s="5">
        <f t="shared" si="272"/>
        <v>100</v>
      </c>
      <c r="AF62" s="5">
        <f t="shared" si="272"/>
        <v>100</v>
      </c>
    </row>
    <row r="63">
      <c r="A63" s="1" t="s">
        <v>11</v>
      </c>
      <c r="B63" s="5">
        <f t="shared" ref="B63:E63" si="273">(1*100)/1</f>
        <v>100</v>
      </c>
      <c r="C63" s="5">
        <f t="shared" si="273"/>
        <v>100</v>
      </c>
      <c r="D63" s="5">
        <f t="shared" si="273"/>
        <v>100</v>
      </c>
      <c r="E63" s="5">
        <f t="shared" si="273"/>
        <v>100</v>
      </c>
      <c r="F63" s="5">
        <f>(0*100)/1</f>
        <v>0</v>
      </c>
      <c r="G63" s="5">
        <f t="shared" ref="G63:G67" si="282">(1*100)/1</f>
        <v>100</v>
      </c>
      <c r="H63" s="5">
        <f t="shared" ref="H63:I63" si="274">(0*100)/1</f>
        <v>0</v>
      </c>
      <c r="I63" s="5">
        <f t="shared" si="274"/>
        <v>0</v>
      </c>
      <c r="J63" s="5">
        <f t="shared" ref="J63:M63" si="275">(1*100)/1</f>
        <v>100</v>
      </c>
      <c r="K63" s="5">
        <f t="shared" si="275"/>
        <v>100</v>
      </c>
      <c r="L63" s="5">
        <f t="shared" si="275"/>
        <v>100</v>
      </c>
      <c r="M63" s="5">
        <f t="shared" si="275"/>
        <v>100</v>
      </c>
      <c r="N63" s="5">
        <f t="shared" si="268"/>
        <v>0</v>
      </c>
      <c r="O63" s="5">
        <f t="shared" ref="O63:S63" si="276">(1*100)/1</f>
        <v>100</v>
      </c>
      <c r="P63" s="5">
        <f t="shared" si="276"/>
        <v>100</v>
      </c>
      <c r="Q63" s="5">
        <f t="shared" si="276"/>
        <v>100</v>
      </c>
      <c r="R63" s="5">
        <f t="shared" si="276"/>
        <v>100</v>
      </c>
      <c r="S63" s="5">
        <f t="shared" si="276"/>
        <v>100</v>
      </c>
      <c r="T63" s="5">
        <f t="shared" si="254"/>
        <v>0</v>
      </c>
      <c r="U63" s="5">
        <f t="shared" si="261"/>
        <v>0</v>
      </c>
      <c r="V63" s="5">
        <f t="shared" ref="V63:Z63" si="277">(1*100)/1</f>
        <v>100</v>
      </c>
      <c r="W63" s="5">
        <f t="shared" si="277"/>
        <v>100</v>
      </c>
      <c r="X63" s="5">
        <f t="shared" si="277"/>
        <v>100</v>
      </c>
      <c r="Y63" s="5">
        <f t="shared" si="277"/>
        <v>100</v>
      </c>
      <c r="Z63" s="5">
        <f t="shared" si="277"/>
        <v>100</v>
      </c>
      <c r="AA63" s="5">
        <f t="shared" si="242"/>
        <v>0</v>
      </c>
      <c r="AB63" s="5">
        <f t="shared" si="271"/>
        <v>100</v>
      </c>
      <c r="AC63" s="5">
        <f t="shared" si="278"/>
        <v>0</v>
      </c>
      <c r="AD63" s="5">
        <f t="shared" ref="AD63:AF63" si="279">(1*100)/1</f>
        <v>100</v>
      </c>
      <c r="AE63" s="5">
        <f t="shared" si="279"/>
        <v>100</v>
      </c>
      <c r="AF63" s="5">
        <f t="shared" si="279"/>
        <v>100</v>
      </c>
    </row>
    <row r="64">
      <c r="A64" s="1" t="s">
        <v>12</v>
      </c>
      <c r="B64" s="5">
        <f t="shared" ref="B64:D64" si="280">(1*100)/1</f>
        <v>100</v>
      </c>
      <c r="C64" s="5">
        <f t="shared" si="280"/>
        <v>100</v>
      </c>
      <c r="D64" s="5">
        <f t="shared" si="280"/>
        <v>100</v>
      </c>
      <c r="E64" s="5">
        <f t="shared" ref="E64:F64" si="281">(0*100)/1</f>
        <v>0</v>
      </c>
      <c r="F64" s="5">
        <f t="shared" si="281"/>
        <v>0</v>
      </c>
      <c r="G64" s="5">
        <f t="shared" si="282"/>
        <v>100</v>
      </c>
      <c r="H64" s="5">
        <f t="shared" ref="H64:I64" si="283">(0*100)/1</f>
        <v>0</v>
      </c>
      <c r="I64" s="5">
        <f t="shared" si="283"/>
        <v>0</v>
      </c>
      <c r="J64" s="5">
        <f t="shared" ref="J64:K64" si="284">(1*100)/1</f>
        <v>100</v>
      </c>
      <c r="K64" s="5">
        <f t="shared" si="284"/>
        <v>100</v>
      </c>
      <c r="L64" s="5">
        <f>(0*100)/1</f>
        <v>0</v>
      </c>
      <c r="M64" s="5">
        <f>(1*100)/1</f>
        <v>100</v>
      </c>
      <c r="N64" s="5">
        <f t="shared" si="268"/>
        <v>0</v>
      </c>
      <c r="O64" s="5">
        <f t="shared" ref="O64:P64" si="285">(0*100)/1</f>
        <v>0</v>
      </c>
      <c r="P64" s="5">
        <f t="shared" si="285"/>
        <v>0</v>
      </c>
      <c r="Q64" s="5">
        <f t="shared" ref="Q64:S64" si="286">(1*100)/1</f>
        <v>100</v>
      </c>
      <c r="R64" s="5">
        <f t="shared" si="286"/>
        <v>100</v>
      </c>
      <c r="S64" s="5">
        <f t="shared" si="286"/>
        <v>100</v>
      </c>
      <c r="T64" s="5">
        <f t="shared" si="254"/>
        <v>0</v>
      </c>
      <c r="U64" s="5">
        <f t="shared" si="261"/>
        <v>0</v>
      </c>
      <c r="V64" s="5">
        <f t="shared" ref="V64:V67" si="295">(1*100)/1</f>
        <v>100</v>
      </c>
      <c r="W64" s="5">
        <f t="shared" ref="W64:X64" si="287">(0*100)/1</f>
        <v>0</v>
      </c>
      <c r="X64" s="5">
        <f t="shared" si="287"/>
        <v>0</v>
      </c>
      <c r="Y64" s="5">
        <f t="shared" ref="Y64:Y67" si="297">(1*100)/1</f>
        <v>100</v>
      </c>
      <c r="Z64" s="5">
        <f t="shared" ref="Z64:AA64" si="288">(0*100)/1</f>
        <v>0</v>
      </c>
      <c r="AA64" s="5">
        <f t="shared" si="288"/>
        <v>0</v>
      </c>
      <c r="AB64" s="5">
        <f t="shared" si="271"/>
        <v>100</v>
      </c>
      <c r="AC64" s="5">
        <f t="shared" si="278"/>
        <v>0</v>
      </c>
      <c r="AD64" s="5">
        <f t="shared" ref="AD64:AD66" si="299">(0*100)/1</f>
        <v>0</v>
      </c>
      <c r="AE64" s="5">
        <f t="shared" ref="AE64:AE67" si="300">(1*100)/1</f>
        <v>100</v>
      </c>
      <c r="AF64" s="5">
        <f t="shared" ref="AF64:AF67" si="301">(0*100)/1</f>
        <v>0</v>
      </c>
    </row>
    <row r="65">
      <c r="A65" s="1" t="s">
        <v>13</v>
      </c>
      <c r="B65" s="5">
        <f t="shared" ref="B65:D65" si="289">(1*100)/1</f>
        <v>100</v>
      </c>
      <c r="C65" s="5">
        <f t="shared" si="289"/>
        <v>100</v>
      </c>
      <c r="D65" s="5">
        <f t="shared" si="289"/>
        <v>100</v>
      </c>
      <c r="E65" s="5">
        <f t="shared" ref="E65:F65" si="290">(0*100)/1</f>
        <v>0</v>
      </c>
      <c r="F65" s="5">
        <f t="shared" si="290"/>
        <v>0</v>
      </c>
      <c r="G65" s="5">
        <f t="shared" si="282"/>
        <v>100</v>
      </c>
      <c r="H65" s="5">
        <f t="shared" ref="H65:I65" si="291">(0*100)/1</f>
        <v>0</v>
      </c>
      <c r="I65" s="5">
        <f t="shared" si="291"/>
        <v>0</v>
      </c>
      <c r="J65" s="5">
        <f t="shared" ref="J65:M65" si="292">(1*100)/1</f>
        <v>100</v>
      </c>
      <c r="K65" s="5">
        <f t="shared" si="292"/>
        <v>100</v>
      </c>
      <c r="L65" s="5">
        <f t="shared" si="292"/>
        <v>100</v>
      </c>
      <c r="M65" s="5">
        <f t="shared" si="292"/>
        <v>100</v>
      </c>
      <c r="N65" s="5">
        <f t="shared" si="268"/>
        <v>0</v>
      </c>
      <c r="O65" s="5">
        <f t="shared" ref="O65:P65" si="293">(0*100)/1</f>
        <v>0</v>
      </c>
      <c r="P65" s="5">
        <f t="shared" si="293"/>
        <v>0</v>
      </c>
      <c r="Q65" s="5">
        <f>(1*100)/1</f>
        <v>100</v>
      </c>
      <c r="R65" s="5">
        <f t="shared" ref="R65:U65" si="294">(0*100)/1</f>
        <v>0</v>
      </c>
      <c r="S65" s="5">
        <f t="shared" si="294"/>
        <v>0</v>
      </c>
      <c r="T65" s="5">
        <f t="shared" si="294"/>
        <v>0</v>
      </c>
      <c r="U65" s="5">
        <f t="shared" si="294"/>
        <v>0</v>
      </c>
      <c r="V65" s="5">
        <f t="shared" si="295"/>
        <v>100</v>
      </c>
      <c r="W65" s="5">
        <f t="shared" ref="W65:X65" si="296">(0*100)/1</f>
        <v>0</v>
      </c>
      <c r="X65" s="5">
        <f t="shared" si="296"/>
        <v>0</v>
      </c>
      <c r="Y65" s="5">
        <f t="shared" si="297"/>
        <v>100</v>
      </c>
      <c r="Z65" s="5">
        <f t="shared" ref="Z65:Z67" si="307">(0*100)/1</f>
        <v>0</v>
      </c>
      <c r="AA65" s="5">
        <f t="shared" ref="AA65:AB65" si="298">(1*100)/1</f>
        <v>100</v>
      </c>
      <c r="AB65" s="5">
        <f t="shared" si="298"/>
        <v>100</v>
      </c>
      <c r="AC65" s="5">
        <f t="shared" si="278"/>
        <v>0</v>
      </c>
      <c r="AD65" s="5">
        <f t="shared" si="299"/>
        <v>0</v>
      </c>
      <c r="AE65" s="5">
        <f t="shared" si="300"/>
        <v>100</v>
      </c>
      <c r="AF65" s="5">
        <f t="shared" si="301"/>
        <v>0</v>
      </c>
    </row>
    <row r="66">
      <c r="A66" s="1" t="s">
        <v>14</v>
      </c>
      <c r="B66" s="5">
        <f t="shared" ref="B66:B67" si="308">(1*100)/1</f>
        <v>100</v>
      </c>
      <c r="C66" s="5">
        <f t="shared" ref="C66:C67" si="309">(0*100)/1</f>
        <v>0</v>
      </c>
      <c r="D66" s="5">
        <f t="shared" ref="D66:D67" si="310">(1*100)/1</f>
        <v>100</v>
      </c>
      <c r="E66" s="5">
        <f t="shared" ref="E66:F66" si="302">(0*100)/1</f>
        <v>0</v>
      </c>
      <c r="F66" s="5">
        <f t="shared" si="302"/>
        <v>0</v>
      </c>
      <c r="G66" s="5">
        <f t="shared" si="282"/>
        <v>100</v>
      </c>
      <c r="H66" s="5">
        <f t="shared" ref="H66:J66" si="303">(0*100)/1</f>
        <v>0</v>
      </c>
      <c r="I66" s="5">
        <f t="shared" si="303"/>
        <v>0</v>
      </c>
      <c r="J66" s="5">
        <f t="shared" si="303"/>
        <v>0</v>
      </c>
      <c r="K66" s="5">
        <f t="shared" ref="K66:L66" si="304">(1*100)/1</f>
        <v>100</v>
      </c>
      <c r="L66" s="5">
        <f t="shared" si="304"/>
        <v>100</v>
      </c>
      <c r="M66" s="5">
        <f t="shared" ref="M66:U66" si="305">(0*100)/1</f>
        <v>0</v>
      </c>
      <c r="N66" s="5">
        <f t="shared" si="305"/>
        <v>0</v>
      </c>
      <c r="O66" s="5">
        <f t="shared" si="305"/>
        <v>0</v>
      </c>
      <c r="P66" s="5">
        <f t="shared" si="305"/>
        <v>0</v>
      </c>
      <c r="Q66" s="5">
        <f t="shared" si="305"/>
        <v>0</v>
      </c>
      <c r="R66" s="5">
        <f t="shared" si="305"/>
        <v>0</v>
      </c>
      <c r="S66" s="5">
        <f t="shared" si="305"/>
        <v>0</v>
      </c>
      <c r="T66" s="5">
        <f t="shared" si="305"/>
        <v>0</v>
      </c>
      <c r="U66" s="5">
        <f t="shared" si="305"/>
        <v>0</v>
      </c>
      <c r="V66" s="5">
        <f t="shared" si="295"/>
        <v>100</v>
      </c>
      <c r="W66" s="5">
        <f t="shared" ref="W66:X66" si="306">(0*100)/1</f>
        <v>0</v>
      </c>
      <c r="X66" s="5">
        <f t="shared" si="306"/>
        <v>0</v>
      </c>
      <c r="Y66" s="5">
        <f t="shared" si="297"/>
        <v>100</v>
      </c>
      <c r="Z66" s="5">
        <f t="shared" si="307"/>
        <v>0</v>
      </c>
      <c r="AA66" s="5">
        <f t="shared" ref="AA66:AA67" si="315">(0*100)/1</f>
        <v>0</v>
      </c>
      <c r="AB66" s="5">
        <f>(1*100)/1</f>
        <v>100</v>
      </c>
      <c r="AC66" s="5">
        <f t="shared" si="278"/>
        <v>0</v>
      </c>
      <c r="AD66" s="5">
        <f t="shared" si="299"/>
        <v>0</v>
      </c>
      <c r="AE66" s="5">
        <f t="shared" si="300"/>
        <v>100</v>
      </c>
      <c r="AF66" s="5">
        <f t="shared" si="301"/>
        <v>0</v>
      </c>
    </row>
    <row r="67">
      <c r="A67" s="1" t="s">
        <v>15</v>
      </c>
      <c r="B67" s="5">
        <f t="shared" si="308"/>
        <v>100</v>
      </c>
      <c r="C67" s="5">
        <f t="shared" si="309"/>
        <v>0</v>
      </c>
      <c r="D67" s="5">
        <f t="shared" si="310"/>
        <v>100</v>
      </c>
      <c r="E67" s="5">
        <f t="shared" ref="E67:F67" si="311">(0*100)/1</f>
        <v>0</v>
      </c>
      <c r="F67" s="5">
        <f t="shared" si="311"/>
        <v>0</v>
      </c>
      <c r="G67" s="5">
        <f t="shared" si="282"/>
        <v>100</v>
      </c>
      <c r="H67" s="5">
        <f t="shared" ref="H67:J67" si="312">(0*100)/1</f>
        <v>0</v>
      </c>
      <c r="I67" s="5">
        <f t="shared" si="312"/>
        <v>0</v>
      </c>
      <c r="J67" s="5">
        <f t="shared" si="312"/>
        <v>0</v>
      </c>
      <c r="K67" s="5">
        <f>(1*100)/1</f>
        <v>100</v>
      </c>
      <c r="L67" s="5">
        <f t="shared" ref="L67:U67" si="313">(0*100)/1</f>
        <v>0</v>
      </c>
      <c r="M67" s="5">
        <f t="shared" si="313"/>
        <v>0</v>
      </c>
      <c r="N67" s="5">
        <f t="shared" si="313"/>
        <v>0</v>
      </c>
      <c r="O67" s="5">
        <f t="shared" si="313"/>
        <v>0</v>
      </c>
      <c r="P67" s="5">
        <f t="shared" si="313"/>
        <v>0</v>
      </c>
      <c r="Q67" s="5">
        <f t="shared" si="313"/>
        <v>0</v>
      </c>
      <c r="R67" s="5">
        <f t="shared" si="313"/>
        <v>0</v>
      </c>
      <c r="S67" s="5">
        <f t="shared" si="313"/>
        <v>0</v>
      </c>
      <c r="T67" s="5">
        <f t="shared" si="313"/>
        <v>0</v>
      </c>
      <c r="U67" s="5">
        <f t="shared" si="313"/>
        <v>0</v>
      </c>
      <c r="V67" s="5">
        <f t="shared" si="295"/>
        <v>100</v>
      </c>
      <c r="W67" s="5">
        <f t="shared" ref="W67:X67" si="314">(0*100)/1</f>
        <v>0</v>
      </c>
      <c r="X67" s="5">
        <f t="shared" si="314"/>
        <v>0</v>
      </c>
      <c r="Y67" s="5">
        <f t="shared" si="297"/>
        <v>100</v>
      </c>
      <c r="Z67" s="5">
        <f t="shared" si="307"/>
        <v>0</v>
      </c>
      <c r="AA67" s="5">
        <f t="shared" si="315"/>
        <v>0</v>
      </c>
      <c r="AB67" s="5">
        <f t="shared" ref="AB67:AD67" si="316">(0*100)/1</f>
        <v>0</v>
      </c>
      <c r="AC67" s="5">
        <f t="shared" si="316"/>
        <v>0</v>
      </c>
      <c r="AD67" s="5">
        <f t="shared" si="316"/>
        <v>0</v>
      </c>
      <c r="AE67" s="5">
        <f t="shared" si="300"/>
        <v>100</v>
      </c>
      <c r="AF67" s="5">
        <f t="shared" si="301"/>
        <v>0</v>
      </c>
    </row>
    <row r="68">
      <c r="A68" s="1" t="s">
        <v>16</v>
      </c>
      <c r="B68" s="5">
        <f t="shared" ref="B68:AF68" si="317">(0*100)/1</f>
        <v>0</v>
      </c>
      <c r="C68" s="5">
        <f t="shared" si="317"/>
        <v>0</v>
      </c>
      <c r="D68" s="5">
        <f t="shared" si="317"/>
        <v>0</v>
      </c>
      <c r="E68" s="5">
        <f t="shared" si="317"/>
        <v>0</v>
      </c>
      <c r="F68" s="5">
        <f t="shared" si="317"/>
        <v>0</v>
      </c>
      <c r="G68" s="5">
        <f t="shared" si="317"/>
        <v>0</v>
      </c>
      <c r="H68" s="5">
        <f t="shared" si="317"/>
        <v>0</v>
      </c>
      <c r="I68" s="5">
        <f t="shared" si="317"/>
        <v>0</v>
      </c>
      <c r="J68" s="5">
        <f t="shared" si="317"/>
        <v>0</v>
      </c>
      <c r="K68" s="5">
        <f t="shared" si="317"/>
        <v>0</v>
      </c>
      <c r="L68" s="5">
        <f t="shared" si="317"/>
        <v>0</v>
      </c>
      <c r="M68" s="5">
        <f t="shared" si="317"/>
        <v>0</v>
      </c>
      <c r="N68" s="5">
        <f t="shared" si="317"/>
        <v>0</v>
      </c>
      <c r="O68" s="5">
        <f t="shared" si="317"/>
        <v>0</v>
      </c>
      <c r="P68" s="5">
        <f t="shared" si="317"/>
        <v>0</v>
      </c>
      <c r="Q68" s="5">
        <f t="shared" si="317"/>
        <v>0</v>
      </c>
      <c r="R68" s="5">
        <f t="shared" si="317"/>
        <v>0</v>
      </c>
      <c r="S68" s="5">
        <f t="shared" si="317"/>
        <v>0</v>
      </c>
      <c r="T68" s="5">
        <f t="shared" si="317"/>
        <v>0</v>
      </c>
      <c r="U68" s="5">
        <f t="shared" si="317"/>
        <v>0</v>
      </c>
      <c r="V68" s="5">
        <f t="shared" si="317"/>
        <v>0</v>
      </c>
      <c r="W68" s="5">
        <f t="shared" si="317"/>
        <v>0</v>
      </c>
      <c r="X68" s="5">
        <f t="shared" si="317"/>
        <v>0</v>
      </c>
      <c r="Y68" s="5">
        <f t="shared" si="317"/>
        <v>0</v>
      </c>
      <c r="Z68" s="5">
        <f t="shared" si="317"/>
        <v>0</v>
      </c>
      <c r="AA68" s="5">
        <f t="shared" si="317"/>
        <v>0</v>
      </c>
      <c r="AB68" s="5">
        <f t="shared" si="317"/>
        <v>0</v>
      </c>
      <c r="AC68" s="5">
        <f t="shared" si="317"/>
        <v>0</v>
      </c>
      <c r="AD68" s="5">
        <f t="shared" si="317"/>
        <v>0</v>
      </c>
      <c r="AE68" s="5">
        <f t="shared" si="317"/>
        <v>0</v>
      </c>
      <c r="AF68" s="5">
        <f t="shared" si="317"/>
        <v>0</v>
      </c>
    </row>
    <row r="69">
      <c r="A69" s="1" t="s">
        <v>17</v>
      </c>
      <c r="B69" s="5">
        <f t="shared" ref="B69:AF69" si="318">(0*100)/1</f>
        <v>0</v>
      </c>
      <c r="C69" s="5">
        <f t="shared" si="318"/>
        <v>0</v>
      </c>
      <c r="D69" s="5">
        <f t="shared" si="318"/>
        <v>0</v>
      </c>
      <c r="E69" s="5">
        <f t="shared" si="318"/>
        <v>0</v>
      </c>
      <c r="F69" s="5">
        <f t="shared" si="318"/>
        <v>0</v>
      </c>
      <c r="G69" s="5">
        <f t="shared" si="318"/>
        <v>0</v>
      </c>
      <c r="H69" s="5">
        <f t="shared" si="318"/>
        <v>0</v>
      </c>
      <c r="I69" s="5">
        <f t="shared" si="318"/>
        <v>0</v>
      </c>
      <c r="J69" s="5">
        <f t="shared" si="318"/>
        <v>0</v>
      </c>
      <c r="K69" s="5">
        <f t="shared" si="318"/>
        <v>0</v>
      </c>
      <c r="L69" s="5">
        <f t="shared" si="318"/>
        <v>0</v>
      </c>
      <c r="M69" s="5">
        <f t="shared" si="318"/>
        <v>0</v>
      </c>
      <c r="N69" s="5">
        <f t="shared" si="318"/>
        <v>0</v>
      </c>
      <c r="O69" s="5">
        <f t="shared" si="318"/>
        <v>0</v>
      </c>
      <c r="P69" s="5">
        <f t="shared" si="318"/>
        <v>0</v>
      </c>
      <c r="Q69" s="5">
        <f t="shared" si="318"/>
        <v>0</v>
      </c>
      <c r="R69" s="5">
        <f t="shared" si="318"/>
        <v>0</v>
      </c>
      <c r="S69" s="5">
        <f t="shared" si="318"/>
        <v>0</v>
      </c>
      <c r="T69" s="5">
        <f t="shared" si="318"/>
        <v>0</v>
      </c>
      <c r="U69" s="5">
        <f t="shared" si="318"/>
        <v>0</v>
      </c>
      <c r="V69" s="5">
        <f t="shared" si="318"/>
        <v>0</v>
      </c>
      <c r="W69" s="5">
        <f t="shared" si="318"/>
        <v>0</v>
      </c>
      <c r="X69" s="5">
        <f t="shared" si="318"/>
        <v>0</v>
      </c>
      <c r="Y69" s="5">
        <f t="shared" si="318"/>
        <v>0</v>
      </c>
      <c r="Z69" s="5">
        <f t="shared" si="318"/>
        <v>0</v>
      </c>
      <c r="AA69" s="5">
        <f t="shared" si="318"/>
        <v>0</v>
      </c>
      <c r="AB69" s="5">
        <f t="shared" si="318"/>
        <v>0</v>
      </c>
      <c r="AC69" s="5">
        <f t="shared" si="318"/>
        <v>0</v>
      </c>
      <c r="AD69" s="5">
        <f t="shared" si="318"/>
        <v>0</v>
      </c>
      <c r="AE69" s="5">
        <f t="shared" si="318"/>
        <v>0</v>
      </c>
      <c r="AF69" s="5">
        <f t="shared" si="318"/>
        <v>0</v>
      </c>
    </row>
    <row r="71">
      <c r="A71" s="3" t="s">
        <v>21</v>
      </c>
    </row>
    <row r="72">
      <c r="A72" s="1" t="s">
        <v>2</v>
      </c>
      <c r="B72" s="5">
        <f t="shared" ref="B72:AF72" si="319">(0*100)/1</f>
        <v>0</v>
      </c>
      <c r="C72" s="5">
        <f t="shared" si="319"/>
        <v>0</v>
      </c>
      <c r="D72" s="5">
        <f t="shared" si="319"/>
        <v>0</v>
      </c>
      <c r="E72" s="5">
        <f t="shared" si="319"/>
        <v>0</v>
      </c>
      <c r="F72" s="5">
        <f t="shared" si="319"/>
        <v>0</v>
      </c>
      <c r="G72" s="5">
        <f t="shared" si="319"/>
        <v>0</v>
      </c>
      <c r="H72" s="5">
        <f t="shared" si="319"/>
        <v>0</v>
      </c>
      <c r="I72" s="5">
        <f t="shared" si="319"/>
        <v>0</v>
      </c>
      <c r="J72" s="5">
        <f t="shared" si="319"/>
        <v>0</v>
      </c>
      <c r="K72" s="5">
        <f t="shared" si="319"/>
        <v>0</v>
      </c>
      <c r="L72" s="5">
        <f t="shared" si="319"/>
        <v>0</v>
      </c>
      <c r="M72" s="5">
        <f t="shared" si="319"/>
        <v>0</v>
      </c>
      <c r="N72" s="5">
        <f t="shared" si="319"/>
        <v>0</v>
      </c>
      <c r="O72" s="5">
        <f t="shared" si="319"/>
        <v>0</v>
      </c>
      <c r="P72" s="5">
        <f t="shared" si="319"/>
        <v>0</v>
      </c>
      <c r="Q72" s="5">
        <f t="shared" si="319"/>
        <v>0</v>
      </c>
      <c r="R72" s="5">
        <f t="shared" si="319"/>
        <v>0</v>
      </c>
      <c r="S72" s="5">
        <f t="shared" si="319"/>
        <v>0</v>
      </c>
      <c r="T72" s="5">
        <f t="shared" si="319"/>
        <v>0</v>
      </c>
      <c r="U72" s="5">
        <f t="shared" si="319"/>
        <v>0</v>
      </c>
      <c r="V72" s="5">
        <f t="shared" si="319"/>
        <v>0</v>
      </c>
      <c r="W72" s="5">
        <f t="shared" si="319"/>
        <v>0</v>
      </c>
      <c r="X72" s="5">
        <f t="shared" si="319"/>
        <v>0</v>
      </c>
      <c r="Y72" s="5">
        <f t="shared" si="319"/>
        <v>0</v>
      </c>
      <c r="Z72" s="5">
        <f t="shared" si="319"/>
        <v>0</v>
      </c>
      <c r="AA72" s="5">
        <f t="shared" si="319"/>
        <v>0</v>
      </c>
      <c r="AB72" s="5">
        <f t="shared" si="319"/>
        <v>0</v>
      </c>
      <c r="AC72" s="5">
        <f t="shared" si="319"/>
        <v>0</v>
      </c>
      <c r="AD72" s="5">
        <f t="shared" si="319"/>
        <v>0</v>
      </c>
      <c r="AE72" s="5">
        <f t="shared" si="319"/>
        <v>0</v>
      </c>
      <c r="AF72" s="5">
        <f t="shared" si="319"/>
        <v>0</v>
      </c>
    </row>
    <row r="73">
      <c r="A73" s="1" t="s">
        <v>3</v>
      </c>
      <c r="B73" s="5">
        <f t="shared" ref="B73:AF73" si="320">(0*100)/1</f>
        <v>0</v>
      </c>
      <c r="C73" s="5">
        <f t="shared" si="320"/>
        <v>0</v>
      </c>
      <c r="D73" s="5">
        <f t="shared" si="320"/>
        <v>0</v>
      </c>
      <c r="E73" s="5">
        <f t="shared" si="320"/>
        <v>0</v>
      </c>
      <c r="F73" s="5">
        <f t="shared" si="320"/>
        <v>0</v>
      </c>
      <c r="G73" s="5">
        <f t="shared" si="320"/>
        <v>0</v>
      </c>
      <c r="H73" s="5">
        <f t="shared" si="320"/>
        <v>0</v>
      </c>
      <c r="I73" s="5">
        <f t="shared" si="320"/>
        <v>0</v>
      </c>
      <c r="J73" s="5">
        <f t="shared" si="320"/>
        <v>0</v>
      </c>
      <c r="K73" s="5">
        <f t="shared" si="320"/>
        <v>0</v>
      </c>
      <c r="L73" s="5">
        <f t="shared" si="320"/>
        <v>0</v>
      </c>
      <c r="M73" s="5">
        <f t="shared" si="320"/>
        <v>0</v>
      </c>
      <c r="N73" s="5">
        <f t="shared" si="320"/>
        <v>0</v>
      </c>
      <c r="O73" s="5">
        <f t="shared" si="320"/>
        <v>0</v>
      </c>
      <c r="P73" s="5">
        <f t="shared" si="320"/>
        <v>0</v>
      </c>
      <c r="Q73" s="5">
        <f t="shared" si="320"/>
        <v>0</v>
      </c>
      <c r="R73" s="5">
        <f t="shared" si="320"/>
        <v>0</v>
      </c>
      <c r="S73" s="5">
        <f t="shared" si="320"/>
        <v>0</v>
      </c>
      <c r="T73" s="5">
        <f t="shared" si="320"/>
        <v>0</v>
      </c>
      <c r="U73" s="5">
        <f t="shared" si="320"/>
        <v>0</v>
      </c>
      <c r="V73" s="5">
        <f t="shared" si="320"/>
        <v>0</v>
      </c>
      <c r="W73" s="5">
        <f t="shared" si="320"/>
        <v>0</v>
      </c>
      <c r="X73" s="5">
        <f t="shared" si="320"/>
        <v>0</v>
      </c>
      <c r="Y73" s="5">
        <f t="shared" si="320"/>
        <v>0</v>
      </c>
      <c r="Z73" s="5">
        <f t="shared" si="320"/>
        <v>0</v>
      </c>
      <c r="AA73" s="5">
        <f t="shared" si="320"/>
        <v>0</v>
      </c>
      <c r="AB73" s="5">
        <f t="shared" si="320"/>
        <v>0</v>
      </c>
      <c r="AC73" s="5">
        <f t="shared" si="320"/>
        <v>0</v>
      </c>
      <c r="AD73" s="5">
        <f t="shared" si="320"/>
        <v>0</v>
      </c>
      <c r="AE73" s="5">
        <f t="shared" si="320"/>
        <v>0</v>
      </c>
      <c r="AF73" s="5">
        <f t="shared" si="320"/>
        <v>0</v>
      </c>
    </row>
    <row r="74">
      <c r="A74" s="1" t="s">
        <v>4</v>
      </c>
      <c r="B74" s="5">
        <f t="shared" ref="B74:K74" si="321">(0*100)/1</f>
        <v>0</v>
      </c>
      <c r="C74" s="5">
        <f t="shared" si="321"/>
        <v>0</v>
      </c>
      <c r="D74" s="5">
        <f t="shared" si="321"/>
        <v>0</v>
      </c>
      <c r="E74" s="5">
        <f t="shared" si="321"/>
        <v>0</v>
      </c>
      <c r="F74" s="5">
        <f t="shared" si="321"/>
        <v>0</v>
      </c>
      <c r="G74" s="5">
        <f t="shared" si="321"/>
        <v>0</v>
      </c>
      <c r="H74" s="5">
        <f t="shared" si="321"/>
        <v>0</v>
      </c>
      <c r="I74" s="5">
        <f t="shared" si="321"/>
        <v>0</v>
      </c>
      <c r="J74" s="5">
        <f t="shared" si="321"/>
        <v>0</v>
      </c>
      <c r="K74" s="5">
        <f t="shared" si="321"/>
        <v>0</v>
      </c>
      <c r="L74" s="5">
        <f t="shared" ref="L74:L75" si="325">(1*100)/1</f>
        <v>100</v>
      </c>
      <c r="M74" s="5">
        <f t="shared" ref="M74:AF74" si="322">(0*100)/1</f>
        <v>0</v>
      </c>
      <c r="N74" s="5">
        <f t="shared" si="322"/>
        <v>0</v>
      </c>
      <c r="O74" s="5">
        <f t="shared" si="322"/>
        <v>0</v>
      </c>
      <c r="P74" s="5">
        <f t="shared" si="322"/>
        <v>0</v>
      </c>
      <c r="Q74" s="5">
        <f t="shared" si="322"/>
        <v>0</v>
      </c>
      <c r="R74" s="5">
        <f t="shared" si="322"/>
        <v>0</v>
      </c>
      <c r="S74" s="5">
        <f t="shared" si="322"/>
        <v>0</v>
      </c>
      <c r="T74" s="5">
        <f t="shared" si="322"/>
        <v>0</v>
      </c>
      <c r="U74" s="5">
        <f t="shared" si="322"/>
        <v>0</v>
      </c>
      <c r="V74" s="5">
        <f t="shared" si="322"/>
        <v>0</v>
      </c>
      <c r="W74" s="5">
        <f t="shared" si="322"/>
        <v>0</v>
      </c>
      <c r="X74" s="5">
        <f t="shared" si="322"/>
        <v>0</v>
      </c>
      <c r="Y74" s="5">
        <f t="shared" si="322"/>
        <v>0</v>
      </c>
      <c r="Z74" s="5">
        <f t="shared" si="322"/>
        <v>0</v>
      </c>
      <c r="AA74" s="5">
        <f t="shared" si="322"/>
        <v>0</v>
      </c>
      <c r="AB74" s="5">
        <f t="shared" si="322"/>
        <v>0</v>
      </c>
      <c r="AC74" s="5">
        <f t="shared" si="322"/>
        <v>0</v>
      </c>
      <c r="AD74" s="5">
        <f t="shared" si="322"/>
        <v>0</v>
      </c>
      <c r="AE74" s="5">
        <f t="shared" si="322"/>
        <v>0</v>
      </c>
      <c r="AF74" s="5">
        <f t="shared" si="322"/>
        <v>0</v>
      </c>
    </row>
    <row r="75">
      <c r="A75" s="1" t="s">
        <v>5</v>
      </c>
      <c r="B75" s="5">
        <f t="shared" ref="B75:F75" si="323">(0*100)/1</f>
        <v>0</v>
      </c>
      <c r="C75" s="5">
        <f t="shared" si="323"/>
        <v>0</v>
      </c>
      <c r="D75" s="5">
        <f t="shared" si="323"/>
        <v>0</v>
      </c>
      <c r="E75" s="5">
        <f t="shared" si="323"/>
        <v>0</v>
      </c>
      <c r="F75" s="5">
        <f t="shared" si="323"/>
        <v>0</v>
      </c>
      <c r="G75" s="5">
        <f>(1*100)/1</f>
        <v>100</v>
      </c>
      <c r="H75" s="5">
        <f t="shared" ref="H75:K75" si="324">(0*100)/1</f>
        <v>0</v>
      </c>
      <c r="I75" s="5">
        <f t="shared" si="324"/>
        <v>0</v>
      </c>
      <c r="J75" s="5">
        <f t="shared" si="324"/>
        <v>0</v>
      </c>
      <c r="K75" s="5">
        <f t="shared" si="324"/>
        <v>0</v>
      </c>
      <c r="L75" s="5">
        <f t="shared" si="325"/>
        <v>100</v>
      </c>
      <c r="M75" s="5">
        <f t="shared" ref="M75:M79" si="332">(1*100)/1</f>
        <v>100</v>
      </c>
      <c r="N75" s="5">
        <f t="shared" ref="N75:X75" si="326">(0*100)/1</f>
        <v>0</v>
      </c>
      <c r="O75" s="5">
        <f t="shared" si="326"/>
        <v>0</v>
      </c>
      <c r="P75" s="5">
        <f t="shared" si="326"/>
        <v>0</v>
      </c>
      <c r="Q75" s="5">
        <f t="shared" si="326"/>
        <v>0</v>
      </c>
      <c r="R75" s="5">
        <f t="shared" si="326"/>
        <v>0</v>
      </c>
      <c r="S75" s="5">
        <f t="shared" si="326"/>
        <v>0</v>
      </c>
      <c r="T75" s="5">
        <f t="shared" si="326"/>
        <v>0</v>
      </c>
      <c r="U75" s="5">
        <f t="shared" si="326"/>
        <v>0</v>
      </c>
      <c r="V75" s="5">
        <f t="shared" si="326"/>
        <v>0</v>
      </c>
      <c r="W75" s="5">
        <f t="shared" si="326"/>
        <v>0</v>
      </c>
      <c r="X75" s="5">
        <f t="shared" si="326"/>
        <v>0</v>
      </c>
      <c r="Y75" s="5">
        <f t="shared" ref="Y75:Z75" si="327">(1*100)/1</f>
        <v>100</v>
      </c>
      <c r="Z75" s="5">
        <f t="shared" si="327"/>
        <v>100</v>
      </c>
      <c r="AA75" s="5">
        <f t="shared" ref="AA75:AF75" si="328">(0*100)/1</f>
        <v>0</v>
      </c>
      <c r="AB75" s="5">
        <f t="shared" si="328"/>
        <v>0</v>
      </c>
      <c r="AC75" s="5">
        <f t="shared" si="328"/>
        <v>0</v>
      </c>
      <c r="AD75" s="5">
        <f t="shared" si="328"/>
        <v>0</v>
      </c>
      <c r="AE75" s="5">
        <f t="shared" si="328"/>
        <v>0</v>
      </c>
      <c r="AF75" s="5">
        <f t="shared" si="328"/>
        <v>0</v>
      </c>
    </row>
    <row r="76">
      <c r="A76" s="1" t="s">
        <v>6</v>
      </c>
      <c r="B76" s="5">
        <f t="shared" ref="B76:E76" si="329">(0*100)/1</f>
        <v>0</v>
      </c>
      <c r="C76" s="5">
        <f t="shared" si="329"/>
        <v>0</v>
      </c>
      <c r="D76" s="5">
        <f t="shared" si="329"/>
        <v>0</v>
      </c>
      <c r="E76" s="5">
        <f t="shared" si="329"/>
        <v>0</v>
      </c>
      <c r="F76" s="5">
        <f t="shared" ref="F76:G76" si="330">(1*100)/1</f>
        <v>100</v>
      </c>
      <c r="G76" s="5">
        <f t="shared" si="330"/>
        <v>100</v>
      </c>
      <c r="H76" s="5">
        <f t="shared" ref="H76:L76" si="331">(0*100)/1</f>
        <v>0</v>
      </c>
      <c r="I76" s="5">
        <f t="shared" si="331"/>
        <v>0</v>
      </c>
      <c r="J76" s="5">
        <f t="shared" si="331"/>
        <v>0</v>
      </c>
      <c r="K76" s="5">
        <f t="shared" si="331"/>
        <v>0</v>
      </c>
      <c r="L76" s="5">
        <f t="shared" si="331"/>
        <v>0</v>
      </c>
      <c r="M76" s="5">
        <f t="shared" si="332"/>
        <v>100</v>
      </c>
      <c r="N76" s="5">
        <f t="shared" ref="N76:X76" si="333">(0*100)/1</f>
        <v>0</v>
      </c>
      <c r="O76" s="5">
        <f t="shared" si="333"/>
        <v>0</v>
      </c>
      <c r="P76" s="5">
        <f t="shared" si="333"/>
        <v>0</v>
      </c>
      <c r="Q76" s="5">
        <f t="shared" si="333"/>
        <v>0</v>
      </c>
      <c r="R76" s="5">
        <f t="shared" si="333"/>
        <v>0</v>
      </c>
      <c r="S76" s="5">
        <f t="shared" si="333"/>
        <v>0</v>
      </c>
      <c r="T76" s="5">
        <f t="shared" si="333"/>
        <v>0</v>
      </c>
      <c r="U76" s="5">
        <f t="shared" si="333"/>
        <v>0</v>
      </c>
      <c r="V76" s="5">
        <f t="shared" si="333"/>
        <v>0</v>
      </c>
      <c r="W76" s="5">
        <f t="shared" si="333"/>
        <v>0</v>
      </c>
      <c r="X76" s="5">
        <f t="shared" si="333"/>
        <v>0</v>
      </c>
      <c r="Y76" s="5">
        <f t="shared" ref="Y76:Z76" si="334">(1*100)/1</f>
        <v>100</v>
      </c>
      <c r="Z76" s="5">
        <f t="shared" si="334"/>
        <v>100</v>
      </c>
      <c r="AA76" s="5">
        <f t="shared" ref="AA76:AF76" si="335">(0*100)/1</f>
        <v>0</v>
      </c>
      <c r="AB76" s="5">
        <f t="shared" si="335"/>
        <v>0</v>
      </c>
      <c r="AC76" s="5">
        <f t="shared" si="335"/>
        <v>0</v>
      </c>
      <c r="AD76" s="5">
        <f t="shared" si="335"/>
        <v>0</v>
      </c>
      <c r="AE76" s="5">
        <f t="shared" si="335"/>
        <v>0</v>
      </c>
      <c r="AF76" s="5">
        <f t="shared" si="335"/>
        <v>0</v>
      </c>
    </row>
    <row r="77">
      <c r="A77" s="1" t="s">
        <v>7</v>
      </c>
      <c r="B77" s="5">
        <f t="shared" ref="B77:E77" si="336">(0*100)/1</f>
        <v>0</v>
      </c>
      <c r="C77" s="5">
        <f t="shared" si="336"/>
        <v>0</v>
      </c>
      <c r="D77" s="5">
        <f t="shared" si="336"/>
        <v>0</v>
      </c>
      <c r="E77" s="5">
        <f t="shared" si="336"/>
        <v>0</v>
      </c>
      <c r="F77" s="5">
        <f t="shared" ref="F77:G77" si="337">(1*100)/1</f>
        <v>100</v>
      </c>
      <c r="G77" s="5">
        <f t="shared" si="337"/>
        <v>100</v>
      </c>
      <c r="H77" s="5">
        <f t="shared" ref="H77:L77" si="338">(0*100)/1</f>
        <v>0</v>
      </c>
      <c r="I77" s="5">
        <f t="shared" si="338"/>
        <v>0</v>
      </c>
      <c r="J77" s="5">
        <f t="shared" si="338"/>
        <v>0</v>
      </c>
      <c r="K77" s="5">
        <f t="shared" si="338"/>
        <v>0</v>
      </c>
      <c r="L77" s="5">
        <f t="shared" si="338"/>
        <v>0</v>
      </c>
      <c r="M77" s="5">
        <f t="shared" si="332"/>
        <v>100</v>
      </c>
      <c r="N77" s="5">
        <f t="shared" ref="N77:X77" si="339">(0*100)/1</f>
        <v>0</v>
      </c>
      <c r="O77" s="5">
        <f t="shared" si="339"/>
        <v>0</v>
      </c>
      <c r="P77" s="5">
        <f t="shared" si="339"/>
        <v>0</v>
      </c>
      <c r="Q77" s="5">
        <f t="shared" si="339"/>
        <v>0</v>
      </c>
      <c r="R77" s="5">
        <f t="shared" si="339"/>
        <v>0</v>
      </c>
      <c r="S77" s="5">
        <f t="shared" si="339"/>
        <v>0</v>
      </c>
      <c r="T77" s="5">
        <f t="shared" si="339"/>
        <v>0</v>
      </c>
      <c r="U77" s="5">
        <f t="shared" si="339"/>
        <v>0</v>
      </c>
      <c r="V77" s="5">
        <f t="shared" si="339"/>
        <v>0</v>
      </c>
      <c r="W77" s="5">
        <f t="shared" si="339"/>
        <v>0</v>
      </c>
      <c r="X77" s="5">
        <f t="shared" si="339"/>
        <v>0</v>
      </c>
      <c r="Y77" s="5">
        <f t="shared" ref="Y77:Z77" si="340">(1*100)/1</f>
        <v>100</v>
      </c>
      <c r="Z77" s="5">
        <f t="shared" si="340"/>
        <v>100</v>
      </c>
      <c r="AA77" s="5">
        <f t="shared" ref="AA77:AF77" si="341">(0*100)/1</f>
        <v>0</v>
      </c>
      <c r="AB77" s="5">
        <f t="shared" si="341"/>
        <v>0</v>
      </c>
      <c r="AC77" s="5">
        <f t="shared" si="341"/>
        <v>0</v>
      </c>
      <c r="AD77" s="5">
        <f t="shared" si="341"/>
        <v>0</v>
      </c>
      <c r="AE77" s="5">
        <f t="shared" si="341"/>
        <v>0</v>
      </c>
      <c r="AF77" s="5">
        <f t="shared" si="341"/>
        <v>0</v>
      </c>
    </row>
    <row r="78">
      <c r="A78" s="1" t="s">
        <v>8</v>
      </c>
      <c r="B78" s="5">
        <f t="shared" ref="B78:G78" si="342">(0*100)/1</f>
        <v>0</v>
      </c>
      <c r="C78" s="5">
        <f t="shared" si="342"/>
        <v>0</v>
      </c>
      <c r="D78" s="5">
        <f t="shared" si="342"/>
        <v>0</v>
      </c>
      <c r="E78" s="5">
        <f t="shared" si="342"/>
        <v>0</v>
      </c>
      <c r="F78" s="5">
        <f t="shared" si="342"/>
        <v>0</v>
      </c>
      <c r="G78" s="5">
        <f t="shared" si="342"/>
        <v>0</v>
      </c>
      <c r="H78" s="5">
        <f t="shared" ref="H78:H79" si="350">(1*100)/1</f>
        <v>100</v>
      </c>
      <c r="I78" s="5">
        <f t="shared" ref="I78:L78" si="343">(0*100)/1</f>
        <v>0</v>
      </c>
      <c r="J78" s="5">
        <f t="shared" si="343"/>
        <v>0</v>
      </c>
      <c r="K78" s="5">
        <f t="shared" si="343"/>
        <v>0</v>
      </c>
      <c r="L78" s="5">
        <f t="shared" si="343"/>
        <v>0</v>
      </c>
      <c r="M78" s="5">
        <f t="shared" si="332"/>
        <v>100</v>
      </c>
      <c r="N78" s="5">
        <f t="shared" ref="N78:U78" si="344">(0*100)/1</f>
        <v>0</v>
      </c>
      <c r="O78" s="5">
        <f t="shared" si="344"/>
        <v>0</v>
      </c>
      <c r="P78" s="5">
        <f t="shared" si="344"/>
        <v>0</v>
      </c>
      <c r="Q78" s="5">
        <f t="shared" si="344"/>
        <v>0</v>
      </c>
      <c r="R78" s="5">
        <f t="shared" si="344"/>
        <v>0</v>
      </c>
      <c r="S78" s="5">
        <f t="shared" si="344"/>
        <v>0</v>
      </c>
      <c r="T78" s="5">
        <f t="shared" si="344"/>
        <v>0</v>
      </c>
      <c r="U78" s="5">
        <f t="shared" si="344"/>
        <v>0</v>
      </c>
      <c r="V78" s="5">
        <f t="shared" ref="V78:V82" si="354">(1*100)/1</f>
        <v>100</v>
      </c>
      <c r="W78" s="5">
        <f t="shared" ref="W78:X78" si="345">(0*100)/1</f>
        <v>0</v>
      </c>
      <c r="X78" s="5">
        <f t="shared" si="345"/>
        <v>0</v>
      </c>
      <c r="Y78" s="5">
        <f t="shared" ref="Y78:Z78" si="346">(1*100)/1</f>
        <v>100</v>
      </c>
      <c r="Z78" s="5">
        <f t="shared" si="346"/>
        <v>100</v>
      </c>
      <c r="AA78" s="5">
        <f t="shared" ref="AA78:AD78" si="347">(0*100)/1</f>
        <v>0</v>
      </c>
      <c r="AB78" s="5">
        <f t="shared" si="347"/>
        <v>0</v>
      </c>
      <c r="AC78" s="5">
        <f t="shared" si="347"/>
        <v>0</v>
      </c>
      <c r="AD78" s="5">
        <f t="shared" si="347"/>
        <v>0</v>
      </c>
      <c r="AE78" s="5">
        <f>(1*100)/1</f>
        <v>100</v>
      </c>
      <c r="AF78" s="5">
        <f>(0*100)/1</f>
        <v>0</v>
      </c>
    </row>
    <row r="79">
      <c r="A79" s="1" t="s">
        <v>9</v>
      </c>
      <c r="B79" s="5">
        <f t="shared" ref="B79:C79" si="348">(0*100)/1</f>
        <v>0</v>
      </c>
      <c r="C79" s="5">
        <f t="shared" si="348"/>
        <v>0</v>
      </c>
      <c r="D79" s="5">
        <f>(1*100)/1</f>
        <v>100</v>
      </c>
      <c r="E79" s="5">
        <f t="shared" ref="E79:G79" si="349">(0*100)/1</f>
        <v>0</v>
      </c>
      <c r="F79" s="5">
        <f t="shared" si="349"/>
        <v>0</v>
      </c>
      <c r="G79" s="5">
        <f t="shared" si="349"/>
        <v>0</v>
      </c>
      <c r="H79" s="5">
        <f t="shared" si="350"/>
        <v>100</v>
      </c>
      <c r="I79" s="5">
        <f t="shared" ref="I79:J79" si="351">(0*100)/1</f>
        <v>0</v>
      </c>
      <c r="J79" s="5">
        <f t="shared" si="351"/>
        <v>0</v>
      </c>
      <c r="K79" s="5">
        <f t="shared" ref="K79:K80" si="360">(1*100)/1</f>
        <v>100</v>
      </c>
      <c r="L79" s="5">
        <f t="shared" ref="L79:L80" si="361">(0*100)/1</f>
        <v>0</v>
      </c>
      <c r="M79" s="5">
        <f t="shared" si="332"/>
        <v>100</v>
      </c>
      <c r="N79" s="5">
        <f t="shared" ref="N79:P79" si="352">(0*100)/1</f>
        <v>0</v>
      </c>
      <c r="O79" s="5">
        <f t="shared" si="352"/>
        <v>0</v>
      </c>
      <c r="P79" s="5">
        <f t="shared" si="352"/>
        <v>0</v>
      </c>
      <c r="Q79" s="5">
        <f t="shared" ref="Q79:Q80" si="363">(1*100)/1</f>
        <v>100</v>
      </c>
      <c r="R79" s="5">
        <f t="shared" ref="R79:R80" si="364">(0*100)/1</f>
        <v>0</v>
      </c>
      <c r="S79" s="5">
        <f>(1*100)/1</f>
        <v>100</v>
      </c>
      <c r="T79" s="5">
        <f t="shared" ref="T79:U79" si="353">(0*100)/1</f>
        <v>0</v>
      </c>
      <c r="U79" s="5">
        <f t="shared" si="353"/>
        <v>0</v>
      </c>
      <c r="V79" s="5">
        <f t="shared" si="354"/>
        <v>100</v>
      </c>
      <c r="W79" s="5">
        <f t="shared" ref="W79:AC79" si="355">(0*100)/1</f>
        <v>0</v>
      </c>
      <c r="X79" s="5">
        <f t="shared" si="355"/>
        <v>0</v>
      </c>
      <c r="Y79" s="5">
        <f t="shared" si="355"/>
        <v>0</v>
      </c>
      <c r="Z79" s="5">
        <f t="shared" si="355"/>
        <v>0</v>
      </c>
      <c r="AA79" s="5">
        <f t="shared" si="355"/>
        <v>0</v>
      </c>
      <c r="AB79" s="5">
        <f t="shared" si="355"/>
        <v>0</v>
      </c>
      <c r="AC79" s="5">
        <f t="shared" si="355"/>
        <v>0</v>
      </c>
      <c r="AD79" s="5">
        <f t="shared" ref="AD79:AD80" si="367">(1*100)/1</f>
        <v>100</v>
      </c>
      <c r="AE79" s="5">
        <f t="shared" ref="AE79:AF79" si="356">(0*100)/1</f>
        <v>0</v>
      </c>
      <c r="AF79" s="5">
        <f t="shared" si="356"/>
        <v>0</v>
      </c>
    </row>
    <row r="80">
      <c r="A80" s="1" t="s">
        <v>10</v>
      </c>
      <c r="B80" s="5">
        <f t="shared" ref="B80:B87" si="369">(0*100)/1</f>
        <v>0</v>
      </c>
      <c r="C80" s="5">
        <f t="shared" ref="C80:C81" si="370">(1*100)/1</f>
        <v>100</v>
      </c>
      <c r="D80" s="5">
        <f t="shared" ref="D80:F80" si="357">(0*100)/1</f>
        <v>0</v>
      </c>
      <c r="E80" s="5">
        <f t="shared" si="357"/>
        <v>0</v>
      </c>
      <c r="F80" s="5">
        <f t="shared" si="357"/>
        <v>0</v>
      </c>
      <c r="G80" s="5">
        <f t="shared" ref="G80:H80" si="358">(1*100)/1</f>
        <v>100</v>
      </c>
      <c r="H80" s="5">
        <f t="shared" si="358"/>
        <v>100</v>
      </c>
      <c r="I80" s="5">
        <f t="shared" ref="I80:J80" si="359">(0*100)/1</f>
        <v>0</v>
      </c>
      <c r="J80" s="5">
        <f t="shared" si="359"/>
        <v>0</v>
      </c>
      <c r="K80" s="5">
        <f t="shared" si="360"/>
        <v>100</v>
      </c>
      <c r="L80" s="5">
        <f t="shared" si="361"/>
        <v>0</v>
      </c>
      <c r="M80" s="5">
        <f t="shared" ref="M80:P80" si="362">(0*100)/1</f>
        <v>0</v>
      </c>
      <c r="N80" s="5">
        <f t="shared" si="362"/>
        <v>0</v>
      </c>
      <c r="O80" s="5">
        <f t="shared" si="362"/>
        <v>0</v>
      </c>
      <c r="P80" s="5">
        <f t="shared" si="362"/>
        <v>0</v>
      </c>
      <c r="Q80" s="5">
        <f t="shared" si="363"/>
        <v>100</v>
      </c>
      <c r="R80" s="5">
        <f t="shared" si="364"/>
        <v>0</v>
      </c>
      <c r="S80" s="5">
        <f t="shared" ref="S80:U80" si="365">(0*100)/1</f>
        <v>0</v>
      </c>
      <c r="T80" s="5">
        <f t="shared" si="365"/>
        <v>0</v>
      </c>
      <c r="U80" s="5">
        <f t="shared" si="365"/>
        <v>0</v>
      </c>
      <c r="V80" s="5">
        <f t="shared" si="354"/>
        <v>100</v>
      </c>
      <c r="W80" s="5">
        <f t="shared" ref="W80:AA80" si="366">(0*100)/1</f>
        <v>0</v>
      </c>
      <c r="X80" s="5">
        <f t="shared" si="366"/>
        <v>0</v>
      </c>
      <c r="Y80" s="5">
        <f t="shared" si="366"/>
        <v>0</v>
      </c>
      <c r="Z80" s="5">
        <f t="shared" si="366"/>
        <v>0</v>
      </c>
      <c r="AA80" s="5">
        <f t="shared" si="366"/>
        <v>0</v>
      </c>
      <c r="AB80" s="5">
        <f>(1*100)/1</f>
        <v>100</v>
      </c>
      <c r="AC80" s="5">
        <f>(0*100)/1</f>
        <v>0</v>
      </c>
      <c r="AD80" s="5">
        <f t="shared" si="367"/>
        <v>100</v>
      </c>
      <c r="AE80" s="5">
        <f t="shared" ref="AE80:AF80" si="368">(0*100)/1</f>
        <v>0</v>
      </c>
      <c r="AF80" s="5">
        <f t="shared" si="368"/>
        <v>0</v>
      </c>
    </row>
    <row r="81">
      <c r="A81" s="1" t="s">
        <v>11</v>
      </c>
      <c r="B81" s="5">
        <f t="shared" si="369"/>
        <v>0</v>
      </c>
      <c r="C81" s="5">
        <f t="shared" si="370"/>
        <v>100</v>
      </c>
      <c r="D81" s="5">
        <f>(0*100)/1</f>
        <v>0</v>
      </c>
      <c r="E81" s="5">
        <f>(1*100)/1</f>
        <v>100</v>
      </c>
      <c r="F81" s="5">
        <f>(0*100)/1</f>
        <v>0</v>
      </c>
      <c r="G81" s="5">
        <f>(1*100)/1</f>
        <v>100</v>
      </c>
      <c r="H81" s="5">
        <f t="shared" ref="H81:I81" si="371">(0*100)/1</f>
        <v>0</v>
      </c>
      <c r="I81" s="5">
        <f t="shared" si="371"/>
        <v>0</v>
      </c>
      <c r="J81" s="5">
        <f t="shared" ref="J81:J82" si="377">(1*100)/1</f>
        <v>100</v>
      </c>
      <c r="K81" s="5">
        <f t="shared" ref="K81:U81" si="372">(0*100)/1</f>
        <v>0</v>
      </c>
      <c r="L81" s="5">
        <f t="shared" si="372"/>
        <v>0</v>
      </c>
      <c r="M81" s="5">
        <f t="shared" si="372"/>
        <v>0</v>
      </c>
      <c r="N81" s="5">
        <f t="shared" si="372"/>
        <v>0</v>
      </c>
      <c r="O81" s="5">
        <f t="shared" si="372"/>
        <v>0</v>
      </c>
      <c r="P81" s="5">
        <f t="shared" si="372"/>
        <v>0</v>
      </c>
      <c r="Q81" s="5">
        <f t="shared" si="372"/>
        <v>0</v>
      </c>
      <c r="R81" s="5">
        <f t="shared" si="372"/>
        <v>0</v>
      </c>
      <c r="S81" s="5">
        <f t="shared" si="372"/>
        <v>0</v>
      </c>
      <c r="T81" s="5">
        <f t="shared" si="372"/>
        <v>0</v>
      </c>
      <c r="U81" s="5">
        <f t="shared" si="372"/>
        <v>0</v>
      </c>
      <c r="V81" s="5">
        <f t="shared" si="354"/>
        <v>100</v>
      </c>
      <c r="W81" s="5">
        <f t="shared" ref="W81:Z81" si="373">(0*100)/1</f>
        <v>0</v>
      </c>
      <c r="X81" s="5">
        <f t="shared" si="373"/>
        <v>0</v>
      </c>
      <c r="Y81" s="5">
        <f t="shared" si="373"/>
        <v>0</v>
      </c>
      <c r="Z81" s="5">
        <f t="shared" si="373"/>
        <v>0</v>
      </c>
      <c r="AA81" s="5">
        <f>(1*100)/1</f>
        <v>100</v>
      </c>
      <c r="AB81" s="5">
        <f>(0*100)/1</f>
        <v>0</v>
      </c>
      <c r="AC81" s="5">
        <f t="shared" ref="AC81:AD81" si="374">(1*100)/1</f>
        <v>100</v>
      </c>
      <c r="AD81" s="5">
        <f t="shared" si="374"/>
        <v>100</v>
      </c>
      <c r="AE81" s="5">
        <f t="shared" ref="AE81:AF81" si="375">(0*100)/1</f>
        <v>0</v>
      </c>
      <c r="AF81" s="5">
        <f t="shared" si="375"/>
        <v>0</v>
      </c>
    </row>
    <row r="82">
      <c r="A82" s="1" t="s">
        <v>12</v>
      </c>
      <c r="B82" s="5">
        <f t="shared" si="369"/>
        <v>0</v>
      </c>
      <c r="C82" s="5">
        <f t="shared" ref="C82:G82" si="376">(0*100)/1</f>
        <v>0</v>
      </c>
      <c r="D82" s="5">
        <f t="shared" si="376"/>
        <v>0</v>
      </c>
      <c r="E82" s="5">
        <f t="shared" si="376"/>
        <v>0</v>
      </c>
      <c r="F82" s="5">
        <f t="shared" si="376"/>
        <v>0</v>
      </c>
      <c r="G82" s="5">
        <f t="shared" si="376"/>
        <v>0</v>
      </c>
      <c r="H82" s="5">
        <f>(1*100)/1</f>
        <v>100</v>
      </c>
      <c r="I82" s="5">
        <f>(0*100)/1</f>
        <v>0</v>
      </c>
      <c r="J82" s="5">
        <f t="shared" si="377"/>
        <v>100</v>
      </c>
      <c r="K82" s="5">
        <f t="shared" ref="K82:Q82" si="378">(0*100)/1</f>
        <v>0</v>
      </c>
      <c r="L82" s="5">
        <f t="shared" si="378"/>
        <v>0</v>
      </c>
      <c r="M82" s="5">
        <f t="shared" si="378"/>
        <v>0</v>
      </c>
      <c r="N82" s="5">
        <f t="shared" si="378"/>
        <v>0</v>
      </c>
      <c r="O82" s="5">
        <f t="shared" si="378"/>
        <v>0</v>
      </c>
      <c r="P82" s="5">
        <f t="shared" si="378"/>
        <v>0</v>
      </c>
      <c r="Q82" s="5">
        <f t="shared" si="378"/>
        <v>0</v>
      </c>
      <c r="R82" s="5">
        <f t="shared" ref="R82:R83" si="384">(1*100)/1</f>
        <v>100</v>
      </c>
      <c r="S82" s="5">
        <f t="shared" ref="S82:U82" si="379">(0*100)/1</f>
        <v>0</v>
      </c>
      <c r="T82" s="5">
        <f t="shared" si="379"/>
        <v>0</v>
      </c>
      <c r="U82" s="5">
        <f t="shared" si="379"/>
        <v>0</v>
      </c>
      <c r="V82" s="5">
        <f t="shared" si="354"/>
        <v>100</v>
      </c>
      <c r="W82" s="5">
        <f t="shared" ref="W82:AB82" si="380">(0*100)/1</f>
        <v>0</v>
      </c>
      <c r="X82" s="5">
        <f t="shared" si="380"/>
        <v>0</v>
      </c>
      <c r="Y82" s="5">
        <f t="shared" si="380"/>
        <v>0</v>
      </c>
      <c r="Z82" s="5">
        <f t="shared" si="380"/>
        <v>0</v>
      </c>
      <c r="AA82" s="5">
        <f t="shared" si="380"/>
        <v>0</v>
      </c>
      <c r="AB82" s="5">
        <f t="shared" si="380"/>
        <v>0</v>
      </c>
      <c r="AC82" s="5">
        <f>(1*100)/1</f>
        <v>100</v>
      </c>
      <c r="AD82" s="5">
        <f t="shared" ref="AD82:AF82" si="381">(0*100)/1</f>
        <v>0</v>
      </c>
      <c r="AE82" s="5">
        <f t="shared" si="381"/>
        <v>0</v>
      </c>
      <c r="AF82" s="5">
        <f t="shared" si="381"/>
        <v>0</v>
      </c>
    </row>
    <row r="83">
      <c r="A83" s="1" t="s">
        <v>13</v>
      </c>
      <c r="B83" s="5">
        <f t="shared" si="369"/>
        <v>0</v>
      </c>
      <c r="C83" s="5">
        <f t="shared" ref="C83:L83" si="382">(0*100)/1</f>
        <v>0</v>
      </c>
      <c r="D83" s="5">
        <f t="shared" si="382"/>
        <v>0</v>
      </c>
      <c r="E83" s="5">
        <f t="shared" si="382"/>
        <v>0</v>
      </c>
      <c r="F83" s="5">
        <f t="shared" si="382"/>
        <v>0</v>
      </c>
      <c r="G83" s="5">
        <f t="shared" si="382"/>
        <v>0</v>
      </c>
      <c r="H83" s="5">
        <f t="shared" si="382"/>
        <v>0</v>
      </c>
      <c r="I83" s="5">
        <f t="shared" si="382"/>
        <v>0</v>
      </c>
      <c r="J83" s="5">
        <f t="shared" si="382"/>
        <v>0</v>
      </c>
      <c r="K83" s="5">
        <f t="shared" si="382"/>
        <v>0</v>
      </c>
      <c r="L83" s="5">
        <f t="shared" si="382"/>
        <v>0</v>
      </c>
      <c r="M83" s="5">
        <f t="shared" ref="M83:M85" si="389">(1*100)/1</f>
        <v>100</v>
      </c>
      <c r="N83" s="5">
        <f t="shared" ref="N83:Q83" si="383">(0*100)/1</f>
        <v>0</v>
      </c>
      <c r="O83" s="5">
        <f t="shared" si="383"/>
        <v>0</v>
      </c>
      <c r="P83" s="5">
        <f t="shared" si="383"/>
        <v>0</v>
      </c>
      <c r="Q83" s="5">
        <f t="shared" si="383"/>
        <v>0</v>
      </c>
      <c r="R83" s="5">
        <f t="shared" si="384"/>
        <v>100</v>
      </c>
      <c r="S83" s="5">
        <f>(0*100)/1</f>
        <v>0</v>
      </c>
      <c r="T83" s="5">
        <f t="shared" ref="T83:T84" si="391">(1*100)/1</f>
        <v>100</v>
      </c>
      <c r="U83" s="5">
        <f t="shared" ref="U83:Z83" si="385">(0*100)/1</f>
        <v>0</v>
      </c>
      <c r="V83" s="5">
        <f t="shared" si="385"/>
        <v>0</v>
      </c>
      <c r="W83" s="5">
        <f t="shared" si="385"/>
        <v>0</v>
      </c>
      <c r="X83" s="5">
        <f t="shared" si="385"/>
        <v>0</v>
      </c>
      <c r="Y83" s="5">
        <f t="shared" si="385"/>
        <v>0</v>
      </c>
      <c r="Z83" s="5">
        <f t="shared" si="385"/>
        <v>0</v>
      </c>
      <c r="AA83" s="5">
        <f t="shared" ref="AA83:AA84" si="393">(1*100)/1</f>
        <v>100</v>
      </c>
      <c r="AB83" s="5">
        <f t="shared" ref="AB83:AF83" si="386">(0*100)/1</f>
        <v>0</v>
      </c>
      <c r="AC83" s="5">
        <f t="shared" si="386"/>
        <v>0</v>
      </c>
      <c r="AD83" s="5">
        <f t="shared" si="386"/>
        <v>0</v>
      </c>
      <c r="AE83" s="5">
        <f t="shared" si="386"/>
        <v>0</v>
      </c>
      <c r="AF83" s="5">
        <f t="shared" si="386"/>
        <v>0</v>
      </c>
    </row>
    <row r="84">
      <c r="A84" s="1" t="s">
        <v>14</v>
      </c>
      <c r="B84" s="5">
        <f t="shared" si="369"/>
        <v>0</v>
      </c>
      <c r="C84" s="5">
        <f t="shared" ref="C84:D84" si="387">(0*100)/1</f>
        <v>0</v>
      </c>
      <c r="D84" s="5">
        <f t="shared" si="387"/>
        <v>0</v>
      </c>
      <c r="E84" s="5">
        <f>(1*100)/1</f>
        <v>100</v>
      </c>
      <c r="F84" s="5">
        <f t="shared" ref="F84:L84" si="388">(0*100)/1</f>
        <v>0</v>
      </c>
      <c r="G84" s="5">
        <f t="shared" si="388"/>
        <v>0</v>
      </c>
      <c r="H84" s="5">
        <f t="shared" si="388"/>
        <v>0</v>
      </c>
      <c r="I84" s="5">
        <f t="shared" si="388"/>
        <v>0</v>
      </c>
      <c r="J84" s="5">
        <f t="shared" si="388"/>
        <v>0</v>
      </c>
      <c r="K84" s="5">
        <f t="shared" si="388"/>
        <v>0</v>
      </c>
      <c r="L84" s="5">
        <f t="shared" si="388"/>
        <v>0</v>
      </c>
      <c r="M84" s="5">
        <f t="shared" si="389"/>
        <v>100</v>
      </c>
      <c r="N84" s="5">
        <f t="shared" ref="N84:N85" si="396">(0*100)/1</f>
        <v>0</v>
      </c>
      <c r="O84" s="5">
        <f t="shared" ref="O84:O85" si="397">(1*100)/1</f>
        <v>100</v>
      </c>
      <c r="P84" s="5">
        <f t="shared" ref="P84:S84" si="390">(0*100)/1</f>
        <v>0</v>
      </c>
      <c r="Q84" s="5">
        <f t="shared" si="390"/>
        <v>0</v>
      </c>
      <c r="R84" s="5">
        <f t="shared" si="390"/>
        <v>0</v>
      </c>
      <c r="S84" s="5">
        <f t="shared" si="390"/>
        <v>0</v>
      </c>
      <c r="T84" s="5">
        <f t="shared" si="391"/>
        <v>100</v>
      </c>
      <c r="U84" s="5">
        <f t="shared" ref="U84:Z84" si="392">(0*100)/1</f>
        <v>0</v>
      </c>
      <c r="V84" s="5">
        <f t="shared" si="392"/>
        <v>0</v>
      </c>
      <c r="W84" s="5">
        <f t="shared" si="392"/>
        <v>0</v>
      </c>
      <c r="X84" s="5">
        <f t="shared" si="392"/>
        <v>0</v>
      </c>
      <c r="Y84" s="5">
        <f t="shared" si="392"/>
        <v>0</v>
      </c>
      <c r="Z84" s="5">
        <f t="shared" si="392"/>
        <v>0</v>
      </c>
      <c r="AA84" s="5">
        <f t="shared" si="393"/>
        <v>100</v>
      </c>
      <c r="AB84" s="5">
        <f t="shared" ref="AB84:AB85" si="399">(1*100)/1</f>
        <v>100</v>
      </c>
      <c r="AC84" s="5">
        <f t="shared" ref="AC84:AF84" si="394">(0*100)/1</f>
        <v>0</v>
      </c>
      <c r="AD84" s="5">
        <f t="shared" si="394"/>
        <v>0</v>
      </c>
      <c r="AE84" s="5">
        <f t="shared" si="394"/>
        <v>0</v>
      </c>
      <c r="AF84" s="5">
        <f t="shared" si="394"/>
        <v>0</v>
      </c>
    </row>
    <row r="85">
      <c r="A85" s="1" t="s">
        <v>15</v>
      </c>
      <c r="B85" s="5">
        <f t="shared" si="369"/>
        <v>0</v>
      </c>
      <c r="C85" s="5">
        <f t="shared" ref="C85:L85" si="395">(0*100)/1</f>
        <v>0</v>
      </c>
      <c r="D85" s="5">
        <f t="shared" si="395"/>
        <v>0</v>
      </c>
      <c r="E85" s="5">
        <f t="shared" si="395"/>
        <v>0</v>
      </c>
      <c r="F85" s="5">
        <f t="shared" si="395"/>
        <v>0</v>
      </c>
      <c r="G85" s="5">
        <f t="shared" si="395"/>
        <v>0</v>
      </c>
      <c r="H85" s="5">
        <f t="shared" si="395"/>
        <v>0</v>
      </c>
      <c r="I85" s="5">
        <f t="shared" si="395"/>
        <v>0</v>
      </c>
      <c r="J85" s="5">
        <f t="shared" si="395"/>
        <v>0</v>
      </c>
      <c r="K85" s="5">
        <f t="shared" si="395"/>
        <v>0</v>
      </c>
      <c r="L85" s="5">
        <f t="shared" si="395"/>
        <v>0</v>
      </c>
      <c r="M85" s="5">
        <f t="shared" si="389"/>
        <v>100</v>
      </c>
      <c r="N85" s="5">
        <f t="shared" si="396"/>
        <v>0</v>
      </c>
      <c r="O85" s="5">
        <f t="shared" si="397"/>
        <v>100</v>
      </c>
      <c r="P85" s="5">
        <f t="shared" ref="P85:AA85" si="398">(0*100)/1</f>
        <v>0</v>
      </c>
      <c r="Q85" s="5">
        <f t="shared" si="398"/>
        <v>0</v>
      </c>
      <c r="R85" s="5">
        <f t="shared" si="398"/>
        <v>0</v>
      </c>
      <c r="S85" s="5">
        <f t="shared" si="398"/>
        <v>0</v>
      </c>
      <c r="T85" s="5">
        <f t="shared" si="398"/>
        <v>0</v>
      </c>
      <c r="U85" s="5">
        <f t="shared" si="398"/>
        <v>0</v>
      </c>
      <c r="V85" s="5">
        <f t="shared" si="398"/>
        <v>0</v>
      </c>
      <c r="W85" s="5">
        <f t="shared" si="398"/>
        <v>0</v>
      </c>
      <c r="X85" s="5">
        <f t="shared" si="398"/>
        <v>0</v>
      </c>
      <c r="Y85" s="5">
        <f t="shared" si="398"/>
        <v>0</v>
      </c>
      <c r="Z85" s="5">
        <f t="shared" si="398"/>
        <v>0</v>
      </c>
      <c r="AA85" s="5">
        <f t="shared" si="398"/>
        <v>0</v>
      </c>
      <c r="AB85" s="5">
        <f t="shared" si="399"/>
        <v>100</v>
      </c>
      <c r="AC85" s="5">
        <f t="shared" ref="AC85:AF85" si="400">(0*100)/1</f>
        <v>0</v>
      </c>
      <c r="AD85" s="5">
        <f t="shared" si="400"/>
        <v>0</v>
      </c>
      <c r="AE85" s="5">
        <f t="shared" si="400"/>
        <v>0</v>
      </c>
      <c r="AF85" s="5">
        <f t="shared" si="400"/>
        <v>0</v>
      </c>
    </row>
    <row r="86">
      <c r="A86" s="1" t="s">
        <v>16</v>
      </c>
      <c r="B86" s="5">
        <f t="shared" si="369"/>
        <v>0</v>
      </c>
      <c r="C86" s="5">
        <f t="shared" ref="C86:AF86" si="401">(0*100)/1</f>
        <v>0</v>
      </c>
      <c r="D86" s="5">
        <f t="shared" si="401"/>
        <v>0</v>
      </c>
      <c r="E86" s="5">
        <f t="shared" si="401"/>
        <v>0</v>
      </c>
      <c r="F86" s="5">
        <f t="shared" si="401"/>
        <v>0</v>
      </c>
      <c r="G86" s="5">
        <f t="shared" si="401"/>
        <v>0</v>
      </c>
      <c r="H86" s="5">
        <f t="shared" si="401"/>
        <v>0</v>
      </c>
      <c r="I86" s="5">
        <f t="shared" si="401"/>
        <v>0</v>
      </c>
      <c r="J86" s="5">
        <f t="shared" si="401"/>
        <v>0</v>
      </c>
      <c r="K86" s="5">
        <f t="shared" si="401"/>
        <v>0</v>
      </c>
      <c r="L86" s="5">
        <f t="shared" si="401"/>
        <v>0</v>
      </c>
      <c r="M86" s="5">
        <f t="shared" si="401"/>
        <v>0</v>
      </c>
      <c r="N86" s="5">
        <f t="shared" si="401"/>
        <v>0</v>
      </c>
      <c r="O86" s="5">
        <f t="shared" si="401"/>
        <v>0</v>
      </c>
      <c r="P86" s="5">
        <f t="shared" si="401"/>
        <v>0</v>
      </c>
      <c r="Q86" s="5">
        <f t="shared" si="401"/>
        <v>0</v>
      </c>
      <c r="R86" s="5">
        <f t="shared" si="401"/>
        <v>0</v>
      </c>
      <c r="S86" s="5">
        <f t="shared" si="401"/>
        <v>0</v>
      </c>
      <c r="T86" s="5">
        <f t="shared" si="401"/>
        <v>0</v>
      </c>
      <c r="U86" s="5">
        <f t="shared" si="401"/>
        <v>0</v>
      </c>
      <c r="V86" s="5">
        <f t="shared" si="401"/>
        <v>0</v>
      </c>
      <c r="W86" s="5">
        <f t="shared" si="401"/>
        <v>0</v>
      </c>
      <c r="X86" s="5">
        <f t="shared" si="401"/>
        <v>0</v>
      </c>
      <c r="Y86" s="5">
        <f t="shared" si="401"/>
        <v>0</v>
      </c>
      <c r="Z86" s="5">
        <f t="shared" si="401"/>
        <v>0</v>
      </c>
      <c r="AA86" s="5">
        <f t="shared" si="401"/>
        <v>0</v>
      </c>
      <c r="AB86" s="5">
        <f t="shared" si="401"/>
        <v>0</v>
      </c>
      <c r="AC86" s="5">
        <f t="shared" si="401"/>
        <v>0</v>
      </c>
      <c r="AD86" s="5">
        <f t="shared" si="401"/>
        <v>0</v>
      </c>
      <c r="AE86" s="5">
        <f t="shared" si="401"/>
        <v>0</v>
      </c>
      <c r="AF86" s="5">
        <f t="shared" si="401"/>
        <v>0</v>
      </c>
    </row>
    <row r="87">
      <c r="A87" s="1" t="s">
        <v>17</v>
      </c>
      <c r="B87" s="5">
        <f t="shared" si="369"/>
        <v>0</v>
      </c>
      <c r="C87" s="5">
        <f t="shared" ref="C87:AF87" si="402">(0*100)/1</f>
        <v>0</v>
      </c>
      <c r="D87" s="5">
        <f t="shared" si="402"/>
        <v>0</v>
      </c>
      <c r="E87" s="5">
        <f t="shared" si="402"/>
        <v>0</v>
      </c>
      <c r="F87" s="5">
        <f t="shared" si="402"/>
        <v>0</v>
      </c>
      <c r="G87" s="5">
        <f t="shared" si="402"/>
        <v>0</v>
      </c>
      <c r="H87" s="5">
        <f t="shared" si="402"/>
        <v>0</v>
      </c>
      <c r="I87" s="5">
        <f t="shared" si="402"/>
        <v>0</v>
      </c>
      <c r="J87" s="5">
        <f t="shared" si="402"/>
        <v>0</v>
      </c>
      <c r="K87" s="5">
        <f t="shared" si="402"/>
        <v>0</v>
      </c>
      <c r="L87" s="5">
        <f t="shared" si="402"/>
        <v>0</v>
      </c>
      <c r="M87" s="5">
        <f t="shared" si="402"/>
        <v>0</v>
      </c>
      <c r="N87" s="5">
        <f t="shared" si="402"/>
        <v>0</v>
      </c>
      <c r="O87" s="5">
        <f t="shared" si="402"/>
        <v>0</v>
      </c>
      <c r="P87" s="5">
        <f t="shared" si="402"/>
        <v>0</v>
      </c>
      <c r="Q87" s="5">
        <f t="shared" si="402"/>
        <v>0</v>
      </c>
      <c r="R87" s="5">
        <f t="shared" si="402"/>
        <v>0</v>
      </c>
      <c r="S87" s="5">
        <f t="shared" si="402"/>
        <v>0</v>
      </c>
      <c r="T87" s="5">
        <f t="shared" si="402"/>
        <v>0</v>
      </c>
      <c r="U87" s="5">
        <f t="shared" si="402"/>
        <v>0</v>
      </c>
      <c r="V87" s="5">
        <f t="shared" si="402"/>
        <v>0</v>
      </c>
      <c r="W87" s="5">
        <f t="shared" si="402"/>
        <v>0</v>
      </c>
      <c r="X87" s="5">
        <f t="shared" si="402"/>
        <v>0</v>
      </c>
      <c r="Y87" s="5">
        <f t="shared" si="402"/>
        <v>0</v>
      </c>
      <c r="Z87" s="5">
        <f t="shared" si="402"/>
        <v>0</v>
      </c>
      <c r="AA87" s="5">
        <f t="shared" si="402"/>
        <v>0</v>
      </c>
      <c r="AB87" s="5">
        <f t="shared" si="402"/>
        <v>0</v>
      </c>
      <c r="AC87" s="5">
        <f t="shared" si="402"/>
        <v>0</v>
      </c>
      <c r="AD87" s="5">
        <f t="shared" si="402"/>
        <v>0</v>
      </c>
      <c r="AE87" s="5">
        <f t="shared" si="402"/>
        <v>0</v>
      </c>
      <c r="AF87" s="5">
        <f t="shared" si="402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45352.0</v>
      </c>
      <c r="C1" s="2">
        <v>45353.0</v>
      </c>
      <c r="D1" s="2">
        <v>45354.0</v>
      </c>
      <c r="E1" s="2">
        <v>45355.0</v>
      </c>
      <c r="F1" s="2">
        <v>45356.0</v>
      </c>
      <c r="G1" s="2">
        <v>45357.0</v>
      </c>
      <c r="H1" s="2">
        <v>45358.0</v>
      </c>
      <c r="I1" s="2">
        <v>45359.0</v>
      </c>
      <c r="J1" s="2">
        <v>45360.0</v>
      </c>
      <c r="K1" s="2">
        <v>45361.0</v>
      </c>
      <c r="L1" s="2">
        <v>45362.0</v>
      </c>
      <c r="M1" s="2">
        <v>45363.0</v>
      </c>
      <c r="N1" s="2">
        <v>45364.0</v>
      </c>
      <c r="O1" s="2">
        <v>45365.0</v>
      </c>
      <c r="P1" s="2">
        <v>45366.0</v>
      </c>
      <c r="Q1" s="2">
        <v>45367.0</v>
      </c>
      <c r="R1" s="2">
        <v>45368.0</v>
      </c>
      <c r="S1" s="2">
        <v>45369.0</v>
      </c>
      <c r="T1" s="2">
        <v>45370.0</v>
      </c>
      <c r="U1" s="2">
        <v>45371.0</v>
      </c>
      <c r="V1" s="2">
        <v>45372.0</v>
      </c>
      <c r="W1" s="2">
        <v>45373.0</v>
      </c>
      <c r="X1" s="2">
        <v>45374.0</v>
      </c>
      <c r="Y1" s="2">
        <v>45375.0</v>
      </c>
      <c r="Z1" s="2">
        <v>45376.0</v>
      </c>
      <c r="AA1" s="2">
        <v>45377.0</v>
      </c>
      <c r="AB1" s="2">
        <v>45378.0</v>
      </c>
      <c r="AC1" s="2">
        <v>45379.0</v>
      </c>
      <c r="AD1" s="2">
        <v>45380.0</v>
      </c>
      <c r="AE1" s="2">
        <v>45381.0</v>
      </c>
      <c r="AF1" s="2">
        <v>45382.0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49.02553763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(2*100)/16</f>
        <v>12.5</v>
      </c>
      <c r="C5" s="4">
        <f>(9*100)/16</f>
        <v>56.25</v>
      </c>
      <c r="D5" s="4">
        <f>(10*100)/16</f>
        <v>62.5</v>
      </c>
      <c r="E5" s="4">
        <f>(3*100)/16</f>
        <v>18.75</v>
      </c>
      <c r="F5" s="4">
        <f t="shared" ref="F5:F6" si="3">(5*100)/16</f>
        <v>31.25</v>
      </c>
      <c r="G5" s="4">
        <f>(3*100)/16</f>
        <v>18.75</v>
      </c>
      <c r="H5" s="4">
        <f>(2*100)/16</f>
        <v>12.5</v>
      </c>
      <c r="I5" s="4">
        <f>(5*100)/16</f>
        <v>31.25</v>
      </c>
      <c r="J5" s="4">
        <f>(4*100)/16</f>
        <v>25</v>
      </c>
      <c r="K5" s="4">
        <f>(10*100)/16</f>
        <v>62.5</v>
      </c>
      <c r="L5" s="4">
        <f>(6*100)/16</f>
        <v>37.5</v>
      </c>
      <c r="M5" s="4">
        <f t="shared" ref="M5:M6" si="5">(5*100)/16</f>
        <v>31.25</v>
      </c>
      <c r="N5" s="4">
        <f>(6*100)/16</f>
        <v>37.5</v>
      </c>
      <c r="O5" s="4">
        <f>(5*100)/16</f>
        <v>31.25</v>
      </c>
      <c r="P5" s="4">
        <f>(6*100)/16</f>
        <v>37.5</v>
      </c>
      <c r="Q5" s="4">
        <f>(11*100)/16</f>
        <v>68.75</v>
      </c>
      <c r="R5" s="4">
        <f>(7*100)/16</f>
        <v>43.75</v>
      </c>
      <c r="S5" s="4">
        <f>(1*100)/16</f>
        <v>6.25</v>
      </c>
      <c r="T5" s="4">
        <f>(3*100)/16</f>
        <v>18.75</v>
      </c>
      <c r="U5" s="4">
        <f>(5*100)/16</f>
        <v>31.25</v>
      </c>
      <c r="V5" s="4">
        <f t="shared" ref="V5:V6" si="8">(6*100)/16</f>
        <v>37.5</v>
      </c>
      <c r="W5" s="4">
        <f>(8*100)/16</f>
        <v>50</v>
      </c>
      <c r="X5" s="4">
        <f t="shared" ref="X5:X6" si="9">(10*100)/16</f>
        <v>62.5</v>
      </c>
      <c r="Y5" s="4">
        <f>(11*100)/16</f>
        <v>68.75</v>
      </c>
      <c r="Z5" s="4">
        <f>(4*100)/16</f>
        <v>25</v>
      </c>
      <c r="AA5" s="4">
        <f t="shared" ref="AA5:AA6" si="10">(2*100)/16</f>
        <v>12.5</v>
      </c>
      <c r="AB5" s="4">
        <f>(6*100)/16</f>
        <v>37.5</v>
      </c>
      <c r="AC5" s="4">
        <f>(4*100)/16</f>
        <v>25</v>
      </c>
      <c r="AD5" s="4">
        <f>(6*100)/16</f>
        <v>37.5</v>
      </c>
      <c r="AE5" s="4">
        <f>(10*100)/16</f>
        <v>62.5</v>
      </c>
      <c r="AF5" s="4">
        <f>(6*100)/16</f>
        <v>37.5</v>
      </c>
    </row>
    <row r="6">
      <c r="A6" s="1" t="s">
        <v>5</v>
      </c>
      <c r="B6" s="4">
        <f>(7*100)/16</f>
        <v>43.75</v>
      </c>
      <c r="C6" s="4">
        <f>(11*100)/16</f>
        <v>68.75</v>
      </c>
      <c r="D6" s="4">
        <f>(15*100)/16</f>
        <v>93.75</v>
      </c>
      <c r="E6" s="4">
        <f>(4*100)/16</f>
        <v>25</v>
      </c>
      <c r="F6" s="4">
        <f t="shared" si="3"/>
        <v>31.25</v>
      </c>
      <c r="G6" s="4">
        <f>(5*100)/16</f>
        <v>31.25</v>
      </c>
      <c r="H6" s="4">
        <f>(6*100)/16</f>
        <v>37.5</v>
      </c>
      <c r="I6" s="4">
        <f t="shared" ref="I6:J6" si="4">(7*100)/16</f>
        <v>43.75</v>
      </c>
      <c r="J6" s="4">
        <f t="shared" si="4"/>
        <v>43.75</v>
      </c>
      <c r="K6" s="4">
        <f>(13*100)/16</f>
        <v>81.25</v>
      </c>
      <c r="L6" s="4">
        <f>(8*100)/16</f>
        <v>50</v>
      </c>
      <c r="M6" s="4">
        <f t="shared" si="5"/>
        <v>31.25</v>
      </c>
      <c r="N6" s="4">
        <f t="shared" ref="N6:O6" si="6">(8*100)/16</f>
        <v>50</v>
      </c>
      <c r="O6" s="4">
        <f t="shared" si="6"/>
        <v>50</v>
      </c>
      <c r="P6" s="4">
        <f>(7*100)/16</f>
        <v>43.75</v>
      </c>
      <c r="Q6" s="4">
        <f>(13*100)/16</f>
        <v>81.25</v>
      </c>
      <c r="R6" s="4">
        <f>(9*100)/16</f>
        <v>56.25</v>
      </c>
      <c r="S6" s="4">
        <f t="shared" ref="S6:T6" si="7">(4*100)/16</f>
        <v>25</v>
      </c>
      <c r="T6" s="4">
        <f t="shared" si="7"/>
        <v>25</v>
      </c>
      <c r="U6" s="4">
        <f>(7*100)/16</f>
        <v>43.75</v>
      </c>
      <c r="V6" s="4">
        <f t="shared" si="8"/>
        <v>37.5</v>
      </c>
      <c r="W6" s="4">
        <f>(11*100)/16</f>
        <v>68.75</v>
      </c>
      <c r="X6" s="4">
        <f t="shared" si="9"/>
        <v>62.5</v>
      </c>
      <c r="Y6" s="4">
        <f>(10*100)/16</f>
        <v>62.5</v>
      </c>
      <c r="Z6" s="4">
        <f>(5*100)/16</f>
        <v>31.25</v>
      </c>
      <c r="AA6" s="4">
        <f t="shared" si="10"/>
        <v>12.5</v>
      </c>
      <c r="AB6" s="4">
        <f>(5*100)/16</f>
        <v>31.25</v>
      </c>
      <c r="AC6" s="4">
        <f>(8*100)/16</f>
        <v>50</v>
      </c>
      <c r="AD6" s="4">
        <f>(11*100)/16</f>
        <v>68.75</v>
      </c>
      <c r="AE6" s="4">
        <f>(13*100)/16</f>
        <v>81.25</v>
      </c>
      <c r="AF6" s="4">
        <f>(8*100)/16</f>
        <v>50</v>
      </c>
    </row>
    <row r="7">
      <c r="A7" s="1" t="s">
        <v>6</v>
      </c>
      <c r="B7" s="4">
        <f t="shared" ref="B7:B8" si="13">(5*100)/16</f>
        <v>31.25</v>
      </c>
      <c r="C7" s="4">
        <f t="shared" ref="C7:D7" si="11">(14*100)/16</f>
        <v>87.5</v>
      </c>
      <c r="D7" s="4">
        <f t="shared" si="11"/>
        <v>87.5</v>
      </c>
      <c r="E7" s="4">
        <f>(6*100)/16</f>
        <v>37.5</v>
      </c>
      <c r="F7" s="4">
        <f>(8*100)/16</f>
        <v>50</v>
      </c>
      <c r="G7" s="4">
        <f>(10*100)/16</f>
        <v>62.5</v>
      </c>
      <c r="H7" s="4">
        <f>(11*100)/16</f>
        <v>68.75</v>
      </c>
      <c r="I7" s="4">
        <f>(8*100)/16</f>
        <v>50</v>
      </c>
      <c r="J7" s="4">
        <f t="shared" ref="J7:J8" si="14">(9*100)/16</f>
        <v>56.25</v>
      </c>
      <c r="K7" s="4">
        <f t="shared" ref="K7:K8" si="15">(14*100)/16</f>
        <v>87.5</v>
      </c>
      <c r="L7" s="4">
        <f t="shared" ref="L7:L8" si="16">(9*100)/16</f>
        <v>56.25</v>
      </c>
      <c r="M7" s="4">
        <f>(6*100)/16</f>
        <v>37.5</v>
      </c>
      <c r="N7" s="4">
        <f>(7*100)/16</f>
        <v>43.75</v>
      </c>
      <c r="O7" s="4">
        <f>(8*100)/16</f>
        <v>50</v>
      </c>
      <c r="P7" s="4">
        <f>(10*100)/16</f>
        <v>62.5</v>
      </c>
      <c r="Q7" s="4">
        <f>(15*100)/16</f>
        <v>93.75</v>
      </c>
      <c r="R7" s="4">
        <f>(11*100)/16</f>
        <v>68.75</v>
      </c>
      <c r="S7" s="4">
        <f t="shared" ref="S7:T7" si="12">(6*100)/16</f>
        <v>37.5</v>
      </c>
      <c r="T7" s="4">
        <f t="shared" si="12"/>
        <v>37.5</v>
      </c>
      <c r="U7" s="4">
        <f>(11*100)/16</f>
        <v>68.75</v>
      </c>
      <c r="V7" s="4">
        <f t="shared" ref="V7:V8" si="19">(7*100)/16</f>
        <v>43.75</v>
      </c>
      <c r="W7" s="4">
        <f>(13*100)/16</f>
        <v>81.25</v>
      </c>
      <c r="X7" s="4">
        <f>(12*100)/16</f>
        <v>75</v>
      </c>
      <c r="Y7" s="4">
        <f>(14*100)/16</f>
        <v>87.5</v>
      </c>
      <c r="Z7" s="4">
        <f>(6*100)/16</f>
        <v>37.5</v>
      </c>
      <c r="AA7" s="4">
        <f>(4*100)/16</f>
        <v>25</v>
      </c>
      <c r="AB7" s="4">
        <f>(8*100)/16</f>
        <v>50</v>
      </c>
      <c r="AC7" s="4">
        <f>(12*100)/16</f>
        <v>75</v>
      </c>
      <c r="AD7" s="4">
        <f>(10*100)/16</f>
        <v>62.5</v>
      </c>
      <c r="AE7" s="4">
        <f>(16*100)/16</f>
        <v>100</v>
      </c>
      <c r="AF7" s="4">
        <f t="shared" ref="AF7:AF8" si="23">(14*100)/16</f>
        <v>87.5</v>
      </c>
    </row>
    <row r="8">
      <c r="A8" s="1" t="s">
        <v>7</v>
      </c>
      <c r="B8" s="4">
        <f t="shared" si="13"/>
        <v>31.25</v>
      </c>
      <c r="C8" s="4">
        <f t="shared" ref="C8:C9" si="24">(14*100)/16</f>
        <v>87.5</v>
      </c>
      <c r="D8" s="4">
        <f t="shared" ref="D8:D9" si="25">(15*100)/16</f>
        <v>93.75</v>
      </c>
      <c r="E8" s="4">
        <f t="shared" ref="E8:E9" si="26">(8*100)/16</f>
        <v>50</v>
      </c>
      <c r="F8" s="4">
        <f>(10*100)/16</f>
        <v>62.5</v>
      </c>
      <c r="G8" s="4">
        <f>(7*100)/16</f>
        <v>43.75</v>
      </c>
      <c r="H8" s="4">
        <f>(12*100)/16</f>
        <v>75</v>
      </c>
      <c r="I8" s="4">
        <f t="shared" ref="I8:I9" si="27">(7*100)/16</f>
        <v>43.75</v>
      </c>
      <c r="J8" s="4">
        <f t="shared" si="14"/>
        <v>56.25</v>
      </c>
      <c r="K8" s="4">
        <f t="shared" si="15"/>
        <v>87.5</v>
      </c>
      <c r="L8" s="4">
        <f t="shared" si="16"/>
        <v>56.25</v>
      </c>
      <c r="M8" s="4">
        <f t="shared" ref="M8:N8" si="17">(9*100)/16</f>
        <v>56.25</v>
      </c>
      <c r="N8" s="4">
        <f t="shared" si="17"/>
        <v>56.25</v>
      </c>
      <c r="O8" s="4">
        <f>(7*100)/16</f>
        <v>43.75</v>
      </c>
      <c r="P8" s="4">
        <f>(11*100)/16</f>
        <v>68.75</v>
      </c>
      <c r="Q8" s="4">
        <f t="shared" ref="Q8:R8" si="18">(14*100)/16</f>
        <v>87.5</v>
      </c>
      <c r="R8" s="4">
        <f t="shared" si="18"/>
        <v>87.5</v>
      </c>
      <c r="S8" s="4">
        <f>(7*100)/16</f>
        <v>43.75</v>
      </c>
      <c r="T8" s="4">
        <f>(6*100)/16</f>
        <v>37.5</v>
      </c>
      <c r="U8" s="4">
        <f>(12*100)/16</f>
        <v>75</v>
      </c>
      <c r="V8" s="4">
        <f t="shared" si="19"/>
        <v>43.75</v>
      </c>
      <c r="W8" s="4">
        <f t="shared" ref="W8:X8" si="20">(11*100)/16</f>
        <v>68.75</v>
      </c>
      <c r="X8" s="4">
        <f t="shared" si="20"/>
        <v>68.75</v>
      </c>
      <c r="Y8" s="4">
        <f>(15*100)/16</f>
        <v>93.75</v>
      </c>
      <c r="Z8" s="4">
        <f t="shared" ref="Z8:AA8" si="21">(4*100)/16</f>
        <v>25</v>
      </c>
      <c r="AA8" s="4">
        <f t="shared" si="21"/>
        <v>25</v>
      </c>
      <c r="AB8" s="4">
        <f>(10*100)/16</f>
        <v>62.5</v>
      </c>
      <c r="AC8" s="4">
        <f t="shared" ref="AC8:AD8" si="22">(11*100)/16</f>
        <v>68.75</v>
      </c>
      <c r="AD8" s="4">
        <f t="shared" si="22"/>
        <v>68.75</v>
      </c>
      <c r="AE8" s="4">
        <f t="shared" ref="AE8:AE10" si="28">(15*100)/16</f>
        <v>93.75</v>
      </c>
      <c r="AF8" s="4">
        <f t="shared" si="23"/>
        <v>87.5</v>
      </c>
    </row>
    <row r="9">
      <c r="A9" s="1" t="s">
        <v>8</v>
      </c>
      <c r="B9" s="4">
        <f>(4*100)/16</f>
        <v>25</v>
      </c>
      <c r="C9" s="4">
        <f t="shared" si="24"/>
        <v>87.5</v>
      </c>
      <c r="D9" s="4">
        <f t="shared" si="25"/>
        <v>93.75</v>
      </c>
      <c r="E9" s="4">
        <f t="shared" si="26"/>
        <v>50</v>
      </c>
      <c r="F9" s="4">
        <f>(11*100)/16</f>
        <v>68.75</v>
      </c>
      <c r="G9" s="4">
        <f>(8*100)/16</f>
        <v>50</v>
      </c>
      <c r="H9" s="4">
        <f>(15*100)/16</f>
        <v>93.75</v>
      </c>
      <c r="I9" s="4">
        <f t="shared" si="27"/>
        <v>43.75</v>
      </c>
      <c r="J9" s="4">
        <f>(8*100)/16</f>
        <v>50</v>
      </c>
      <c r="K9" s="4">
        <f t="shared" ref="K9:K11" si="29">(16*100)/16</f>
        <v>100</v>
      </c>
      <c r="L9" s="4">
        <f>(10*100)/16</f>
        <v>62.5</v>
      </c>
      <c r="M9" s="4">
        <f t="shared" ref="M9:M10" si="30">(13*100)/16</f>
        <v>81.25</v>
      </c>
      <c r="N9" s="4">
        <f t="shared" ref="N9:N11" si="31">(9*100)/16</f>
        <v>56.25</v>
      </c>
      <c r="O9" s="4">
        <f>(11*100)/16</f>
        <v>68.75</v>
      </c>
      <c r="P9" s="4">
        <f t="shared" ref="P9:P10" si="32">(9*100)/16</f>
        <v>56.25</v>
      </c>
      <c r="Q9" s="4">
        <f>(14*100)/16</f>
        <v>87.5</v>
      </c>
      <c r="R9" s="4">
        <f>(13*100)/16</f>
        <v>81.25</v>
      </c>
      <c r="S9" s="4">
        <f>(5*100)/16</f>
        <v>31.25</v>
      </c>
      <c r="T9" s="4">
        <f>(7*100)/16</f>
        <v>43.75</v>
      </c>
      <c r="U9" s="4">
        <f>(11*100)/16</f>
        <v>68.75</v>
      </c>
      <c r="V9" s="4">
        <f t="shared" ref="V9:V11" si="33">(9*100)/16</f>
        <v>56.25</v>
      </c>
      <c r="W9" s="4">
        <f>(10*100)/16</f>
        <v>62.5</v>
      </c>
      <c r="X9" s="4">
        <f t="shared" ref="X9:X12" si="34">(11*100)/16</f>
        <v>68.75</v>
      </c>
      <c r="Y9" s="4">
        <f>(13*100)/16</f>
        <v>81.25</v>
      </c>
      <c r="Z9" s="4">
        <f>(5*100)/16</f>
        <v>31.25</v>
      </c>
      <c r="AA9" s="4">
        <f>(4*100)/16</f>
        <v>25</v>
      </c>
      <c r="AB9" s="4">
        <f>(9*100)/16</f>
        <v>56.25</v>
      </c>
      <c r="AC9" s="4">
        <f>(7*100)/16</f>
        <v>43.75</v>
      </c>
      <c r="AD9" s="4">
        <f>(10*100)/16</f>
        <v>62.5</v>
      </c>
      <c r="AE9" s="4">
        <f t="shared" si="28"/>
        <v>93.75</v>
      </c>
      <c r="AF9" s="4">
        <f>(15*100)/16</f>
        <v>93.75</v>
      </c>
    </row>
    <row r="10">
      <c r="A10" s="1" t="s">
        <v>9</v>
      </c>
      <c r="B10" s="4">
        <f>(7*100)/16</f>
        <v>43.75</v>
      </c>
      <c r="C10" s="4">
        <f>(15*100)/16</f>
        <v>93.75</v>
      </c>
      <c r="D10" s="4">
        <f>(14*100)/16</f>
        <v>87.5</v>
      </c>
      <c r="E10" s="4">
        <f t="shared" ref="E10:E13" si="36">(7*100)/16</f>
        <v>43.75</v>
      </c>
      <c r="F10" s="4">
        <f>(12*100)/16</f>
        <v>75</v>
      </c>
      <c r="G10" s="4">
        <f>(7*100)/16</f>
        <v>43.75</v>
      </c>
      <c r="H10" s="4">
        <f>(12*100)/16</f>
        <v>75</v>
      </c>
      <c r="I10" s="4">
        <f>(8*100)/16</f>
        <v>50</v>
      </c>
      <c r="J10" s="4">
        <f>(11*100)/16</f>
        <v>68.75</v>
      </c>
      <c r="K10" s="4">
        <f t="shared" si="29"/>
        <v>100</v>
      </c>
      <c r="L10" s="4">
        <f>(9*100)/16</f>
        <v>56.25</v>
      </c>
      <c r="M10" s="4">
        <f t="shared" si="30"/>
        <v>81.25</v>
      </c>
      <c r="N10" s="4">
        <f t="shared" si="31"/>
        <v>56.25</v>
      </c>
      <c r="O10" s="4">
        <f>(7*100)/16</f>
        <v>43.75</v>
      </c>
      <c r="P10" s="4">
        <f t="shared" si="32"/>
        <v>56.25</v>
      </c>
      <c r="Q10" s="4">
        <f>(15*100)/16</f>
        <v>93.75</v>
      </c>
      <c r="R10" s="4">
        <f>(14*100)/16</f>
        <v>87.5</v>
      </c>
      <c r="S10" s="4">
        <f>(7*100)/16</f>
        <v>43.75</v>
      </c>
      <c r="T10" s="4">
        <f t="shared" ref="T10:T11" si="38">(8*100)/16</f>
        <v>50</v>
      </c>
      <c r="U10" s="4">
        <f>(12*100)/16</f>
        <v>75</v>
      </c>
      <c r="V10" s="4">
        <f t="shared" si="33"/>
        <v>56.25</v>
      </c>
      <c r="W10" s="4">
        <f t="shared" ref="W10:W11" si="39">(9*100)/16</f>
        <v>56.25</v>
      </c>
      <c r="X10" s="4">
        <f t="shared" si="34"/>
        <v>68.75</v>
      </c>
      <c r="Y10" s="4">
        <f>(11*100)/16</f>
        <v>68.75</v>
      </c>
      <c r="Z10" s="4">
        <f>(4*100)/16</f>
        <v>25</v>
      </c>
      <c r="AA10" s="4">
        <f>(7*100)/16</f>
        <v>43.75</v>
      </c>
      <c r="AB10" s="4">
        <f>(11*100)/16</f>
        <v>68.75</v>
      </c>
      <c r="AC10" s="4">
        <f>(6*100)/16</f>
        <v>37.5</v>
      </c>
      <c r="AD10" s="4">
        <f>(11*100)/16</f>
        <v>68.75</v>
      </c>
      <c r="AE10" s="4">
        <f t="shared" si="28"/>
        <v>93.75</v>
      </c>
      <c r="AF10" s="4">
        <f>(14*100)/16</f>
        <v>87.5</v>
      </c>
    </row>
    <row r="11">
      <c r="A11" s="1" t="s">
        <v>10</v>
      </c>
      <c r="B11" s="4">
        <f>(5*100)/16</f>
        <v>31.25</v>
      </c>
      <c r="C11" s="4">
        <f t="shared" ref="C11:D11" si="35">(16*100)/16</f>
        <v>100</v>
      </c>
      <c r="D11" s="4">
        <f t="shared" si="35"/>
        <v>100</v>
      </c>
      <c r="E11" s="4">
        <f t="shared" si="36"/>
        <v>43.75</v>
      </c>
      <c r="F11" s="4">
        <f t="shared" ref="F11:F12" si="41">(9*100)/16</f>
        <v>56.25</v>
      </c>
      <c r="G11" s="4">
        <f>(4*100)/16</f>
        <v>25</v>
      </c>
      <c r="H11" s="4">
        <f>(10*100)/16</f>
        <v>62.5</v>
      </c>
      <c r="I11" s="4">
        <f>(6*100)/16</f>
        <v>37.5</v>
      </c>
      <c r="J11" s="4">
        <f>(9*100)/16</f>
        <v>56.25</v>
      </c>
      <c r="K11" s="4">
        <f t="shared" si="29"/>
        <v>100</v>
      </c>
      <c r="L11" s="4">
        <f>(6*100)/16</f>
        <v>37.5</v>
      </c>
      <c r="M11" s="4">
        <f>(11*100)/16</f>
        <v>68.75</v>
      </c>
      <c r="N11" s="4">
        <f t="shared" si="31"/>
        <v>56.25</v>
      </c>
      <c r="O11" s="4">
        <f t="shared" ref="O11:P11" si="37">(9*100)/16</f>
        <v>56.25</v>
      </c>
      <c r="P11" s="4">
        <f t="shared" si="37"/>
        <v>56.25</v>
      </c>
      <c r="Q11" s="4">
        <f>(14*100)/16</f>
        <v>87.5</v>
      </c>
      <c r="R11" s="4">
        <f t="shared" ref="R11:R12" si="43">(10*100)/16</f>
        <v>62.5</v>
      </c>
      <c r="S11" s="4">
        <f t="shared" ref="S11:S12" si="44">(6*100)/16</f>
        <v>37.5</v>
      </c>
      <c r="T11" s="4">
        <f t="shared" si="38"/>
        <v>50</v>
      </c>
      <c r="U11" s="4">
        <f>(10*100)/16</f>
        <v>62.5</v>
      </c>
      <c r="V11" s="4">
        <f t="shared" si="33"/>
        <v>56.25</v>
      </c>
      <c r="W11" s="4">
        <f t="shared" si="39"/>
        <v>56.25</v>
      </c>
      <c r="X11" s="4">
        <f t="shared" si="34"/>
        <v>68.75</v>
      </c>
      <c r="Y11" s="4">
        <f t="shared" ref="Y11:Y12" si="45">(9*100)/16</f>
        <v>56.25</v>
      </c>
      <c r="Z11" s="4">
        <f t="shared" ref="Z11:Z12" si="46">(2*100)/16</f>
        <v>12.5</v>
      </c>
      <c r="AA11" s="4">
        <f t="shared" ref="AA11:AA12" si="47">(6*100)/16</f>
        <v>37.5</v>
      </c>
      <c r="AB11" s="4">
        <f>(10*100)/16</f>
        <v>62.5</v>
      </c>
      <c r="AC11" s="4">
        <f t="shared" ref="AC11:AD11" si="40">(7*100)/16</f>
        <v>43.75</v>
      </c>
      <c r="AD11" s="4">
        <f t="shared" si="40"/>
        <v>43.75</v>
      </c>
      <c r="AE11" s="4">
        <f t="shared" ref="AE11:AE12" si="48">(12*100)/16</f>
        <v>75</v>
      </c>
      <c r="AF11" s="4">
        <f>(15*100)/16</f>
        <v>93.75</v>
      </c>
    </row>
    <row r="12">
      <c r="A12" s="1" t="s">
        <v>11</v>
      </c>
      <c r="B12" s="4">
        <f>(8*100)/16</f>
        <v>50</v>
      </c>
      <c r="C12" s="4">
        <f>(16*100)/16</f>
        <v>100</v>
      </c>
      <c r="D12" s="4">
        <f>(15*100)/16</f>
        <v>93.75</v>
      </c>
      <c r="E12" s="4">
        <f t="shared" si="36"/>
        <v>43.75</v>
      </c>
      <c r="F12" s="4">
        <f t="shared" si="41"/>
        <v>56.25</v>
      </c>
      <c r="G12" s="4">
        <f t="shared" ref="G12:H12" si="42">(6*100)/16</f>
        <v>37.5</v>
      </c>
      <c r="H12" s="4">
        <f t="shared" si="42"/>
        <v>37.5</v>
      </c>
      <c r="I12" s="4">
        <f>(3*100)/16</f>
        <v>18.75</v>
      </c>
      <c r="J12" s="4">
        <f t="shared" ref="J12:J13" si="49">(7*100)/16</f>
        <v>43.75</v>
      </c>
      <c r="K12" s="4">
        <f>(13*100)/16</f>
        <v>81.25</v>
      </c>
      <c r="L12" s="4">
        <f t="shared" ref="L12:L13" si="50">(4*100)/16</f>
        <v>25</v>
      </c>
      <c r="M12" s="4">
        <f t="shared" ref="M12:M14" si="51">(10*100)/16</f>
        <v>62.5</v>
      </c>
      <c r="N12" s="4">
        <f>(11*100)/16</f>
        <v>68.75</v>
      </c>
      <c r="O12" s="4">
        <f t="shared" ref="O12:O13" si="52">(8*100)/16</f>
        <v>50</v>
      </c>
      <c r="P12" s="4">
        <f>(9*100)/16</f>
        <v>56.25</v>
      </c>
      <c r="Q12" s="4">
        <f t="shared" ref="Q12:Q13" si="53">(12*100)/16</f>
        <v>75</v>
      </c>
      <c r="R12" s="4">
        <f t="shared" si="43"/>
        <v>62.5</v>
      </c>
      <c r="S12" s="4">
        <f t="shared" si="44"/>
        <v>37.5</v>
      </c>
      <c r="T12" s="4">
        <f>(6*100)/16</f>
        <v>37.5</v>
      </c>
      <c r="U12" s="4">
        <f>(11*100)/16</f>
        <v>68.75</v>
      </c>
      <c r="V12" s="4">
        <f>(5*100)/16</f>
        <v>31.25</v>
      </c>
      <c r="W12" s="4">
        <f>(7*100)/16</f>
        <v>43.75</v>
      </c>
      <c r="X12" s="4">
        <f t="shared" si="34"/>
        <v>68.75</v>
      </c>
      <c r="Y12" s="4">
        <f t="shared" si="45"/>
        <v>56.25</v>
      </c>
      <c r="Z12" s="4">
        <f t="shared" si="46"/>
        <v>12.5</v>
      </c>
      <c r="AA12" s="4">
        <f t="shared" si="47"/>
        <v>37.5</v>
      </c>
      <c r="AB12" s="4">
        <f t="shared" ref="AB12:AB13" si="55">(9*100)/16</f>
        <v>56.25</v>
      </c>
      <c r="AC12" s="4">
        <f>(8*100)/16</f>
        <v>50</v>
      </c>
      <c r="AD12" s="4">
        <f>(4*100)/16</f>
        <v>25</v>
      </c>
      <c r="AE12" s="4">
        <f t="shared" si="48"/>
        <v>75</v>
      </c>
      <c r="AF12" s="4">
        <f>(13*100)/16</f>
        <v>81.25</v>
      </c>
    </row>
    <row r="13">
      <c r="A13" s="1" t="s">
        <v>12</v>
      </c>
      <c r="B13" s="4">
        <f>(11*100)/16</f>
        <v>68.75</v>
      </c>
      <c r="C13" s="4">
        <f>(15*100)/16</f>
        <v>93.75</v>
      </c>
      <c r="D13" s="4">
        <f>(13*100)/16</f>
        <v>81.25</v>
      </c>
      <c r="E13" s="4">
        <f t="shared" si="36"/>
        <v>43.75</v>
      </c>
      <c r="F13" s="4">
        <f t="shared" ref="F13:F14" si="56">(8*100)/16</f>
        <v>50</v>
      </c>
      <c r="G13" s="4">
        <f t="shared" ref="G13:G14" si="57">(6*100)/16</f>
        <v>37.5</v>
      </c>
      <c r="H13" s="4">
        <f>(9*100)/16</f>
        <v>56.25</v>
      </c>
      <c r="I13" s="4">
        <f t="shared" ref="I13:I15" si="58">(2*100)/16</f>
        <v>12.5</v>
      </c>
      <c r="J13" s="4">
        <f t="shared" si="49"/>
        <v>43.75</v>
      </c>
      <c r="K13" s="4">
        <f>(9*100)/16</f>
        <v>56.25</v>
      </c>
      <c r="L13" s="4">
        <f t="shared" si="50"/>
        <v>25</v>
      </c>
      <c r="M13" s="4">
        <f t="shared" si="51"/>
        <v>62.5</v>
      </c>
      <c r="N13" s="4">
        <f>(9*100)/16</f>
        <v>56.25</v>
      </c>
      <c r="O13" s="4">
        <f t="shared" si="52"/>
        <v>50</v>
      </c>
      <c r="P13" s="4">
        <f>(7*100)/16</f>
        <v>43.75</v>
      </c>
      <c r="Q13" s="4">
        <f t="shared" si="53"/>
        <v>75</v>
      </c>
      <c r="R13" s="4">
        <f>(8*100)/16</f>
        <v>50</v>
      </c>
      <c r="S13" s="4">
        <f>(9*100)/16</f>
        <v>56.25</v>
      </c>
      <c r="T13" s="4">
        <f t="shared" ref="T13:T14" si="60">(5*100)/16</f>
        <v>31.25</v>
      </c>
      <c r="U13" s="4">
        <f>(9*100)/16</f>
        <v>56.25</v>
      </c>
      <c r="V13" s="4">
        <f>(3*100)/16</f>
        <v>18.75</v>
      </c>
      <c r="W13" s="4">
        <f>(6*100)/16</f>
        <v>37.5</v>
      </c>
      <c r="X13" s="4">
        <f>(9*100)/16</f>
        <v>56.25</v>
      </c>
      <c r="Y13" s="4">
        <f>(7*100)/16</f>
        <v>43.75</v>
      </c>
      <c r="Z13" s="4">
        <f t="shared" ref="Z13:AA13" si="54">(4*100)/16</f>
        <v>25</v>
      </c>
      <c r="AA13" s="4">
        <f t="shared" si="54"/>
        <v>25</v>
      </c>
      <c r="AB13" s="4">
        <f t="shared" si="55"/>
        <v>56.25</v>
      </c>
      <c r="AC13" s="4">
        <f>(9*100)/16</f>
        <v>56.25</v>
      </c>
      <c r="AD13" s="4">
        <f>(7*100)/16</f>
        <v>43.75</v>
      </c>
      <c r="AE13" s="4">
        <f>(11*100)/16</f>
        <v>68.75</v>
      </c>
      <c r="AF13" s="4">
        <f>(7*100)/16</f>
        <v>43.75</v>
      </c>
    </row>
    <row r="14">
      <c r="A14" s="1" t="s">
        <v>13</v>
      </c>
      <c r="B14" s="4">
        <f>(9*100)/16</f>
        <v>56.25</v>
      </c>
      <c r="C14" s="4">
        <f>(12*100)/16</f>
        <v>75</v>
      </c>
      <c r="D14" s="4">
        <f>(10*100)/16</f>
        <v>62.5</v>
      </c>
      <c r="E14" s="4">
        <f>(3*100)/16</f>
        <v>18.75</v>
      </c>
      <c r="F14" s="4">
        <f t="shared" si="56"/>
        <v>50</v>
      </c>
      <c r="G14" s="4">
        <f t="shared" si="57"/>
        <v>37.5</v>
      </c>
      <c r="H14" s="4">
        <f>(7*100)/16</f>
        <v>43.75</v>
      </c>
      <c r="I14" s="4">
        <f t="shared" si="58"/>
        <v>12.5</v>
      </c>
      <c r="J14" s="4">
        <f>(9*100)/16</f>
        <v>56.25</v>
      </c>
      <c r="K14" s="4">
        <f>(7*100)/16</f>
        <v>43.75</v>
      </c>
      <c r="L14" s="4">
        <f>(5*100)/16</f>
        <v>31.25</v>
      </c>
      <c r="M14" s="4">
        <f t="shared" si="51"/>
        <v>62.5</v>
      </c>
      <c r="N14" s="4">
        <f t="shared" ref="N14:O14" si="59">(10*100)/16</f>
        <v>62.5</v>
      </c>
      <c r="O14" s="4">
        <f t="shared" si="59"/>
        <v>62.5</v>
      </c>
      <c r="P14" s="4">
        <f>(5*100)/16</f>
        <v>31.25</v>
      </c>
      <c r="Q14" s="4">
        <f>(10*100)/16</f>
        <v>62.5</v>
      </c>
      <c r="R14" s="4">
        <f>(5*100)/16</f>
        <v>31.25</v>
      </c>
      <c r="S14" s="4">
        <f>(8*100)/16</f>
        <v>50</v>
      </c>
      <c r="T14" s="4">
        <f t="shared" si="60"/>
        <v>31.25</v>
      </c>
      <c r="U14" s="4">
        <f>(8*100)/16</f>
        <v>50</v>
      </c>
      <c r="V14" s="4">
        <f>(4*100)/16</f>
        <v>25</v>
      </c>
      <c r="W14" s="4">
        <f>(5*100)/16</f>
        <v>31.25</v>
      </c>
      <c r="X14" s="4">
        <f>(6*100)/16</f>
        <v>37.5</v>
      </c>
      <c r="Y14" s="4">
        <f t="shared" ref="Y14:AA14" si="61">(5*100)/16</f>
        <v>31.25</v>
      </c>
      <c r="Z14" s="4">
        <f t="shared" si="61"/>
        <v>31.25</v>
      </c>
      <c r="AA14" s="4">
        <f t="shared" si="61"/>
        <v>31.25</v>
      </c>
      <c r="AB14" s="4">
        <f>(8*100)/16</f>
        <v>50</v>
      </c>
      <c r="AC14" s="4">
        <f t="shared" ref="AC14:AC15" si="66">(7*100)/16</f>
        <v>43.75</v>
      </c>
      <c r="AD14" s="4">
        <f>(5*100)/16</f>
        <v>31.25</v>
      </c>
      <c r="AE14" s="4">
        <f>(6*100)/16</f>
        <v>37.5</v>
      </c>
      <c r="AF14" s="4">
        <f>(5*100)/16</f>
        <v>31.25</v>
      </c>
    </row>
    <row r="15">
      <c r="A15" s="1" t="s">
        <v>14</v>
      </c>
      <c r="B15" s="4">
        <f>(7*100)/16</f>
        <v>43.75</v>
      </c>
      <c r="C15" s="4">
        <f>(9*100)/16</f>
        <v>56.25</v>
      </c>
      <c r="D15" s="4">
        <f>(6*100)/16</f>
        <v>37.5</v>
      </c>
      <c r="E15" s="4">
        <f>(2*100)/16</f>
        <v>12.5</v>
      </c>
      <c r="F15" s="4">
        <f t="shared" ref="F15:H15" si="62">(7*100)/16</f>
        <v>43.75</v>
      </c>
      <c r="G15" s="4">
        <f t="shared" si="62"/>
        <v>43.75</v>
      </c>
      <c r="H15" s="4">
        <f t="shared" si="62"/>
        <v>43.75</v>
      </c>
      <c r="I15" s="4">
        <f t="shared" si="58"/>
        <v>12.5</v>
      </c>
      <c r="J15" s="4">
        <f>(6*100)/16</f>
        <v>37.5</v>
      </c>
      <c r="K15" s="4">
        <f>(4*100)/16</f>
        <v>25</v>
      </c>
      <c r="L15" s="4">
        <f>(3*100)/16</f>
        <v>18.75</v>
      </c>
      <c r="M15" s="4">
        <f t="shared" ref="M15:N15" si="63">(7*100)/16</f>
        <v>43.75</v>
      </c>
      <c r="N15" s="4">
        <f t="shared" si="63"/>
        <v>43.75</v>
      </c>
      <c r="O15" s="4">
        <f>(9*100)/16</f>
        <v>56.25</v>
      </c>
      <c r="P15" s="4">
        <f>(2*100)/16</f>
        <v>12.5</v>
      </c>
      <c r="Q15" s="4">
        <f>(6*100)/16</f>
        <v>37.5</v>
      </c>
      <c r="R15" s="4">
        <f t="shared" ref="R15:R16" si="68">(3*100)/16</f>
        <v>18.75</v>
      </c>
      <c r="S15" s="4">
        <f>(4*100)/16</f>
        <v>25</v>
      </c>
      <c r="T15" s="4">
        <f t="shared" ref="T15:U15" si="64">(6*100)/16</f>
        <v>37.5</v>
      </c>
      <c r="U15" s="4">
        <f t="shared" si="64"/>
        <v>37.5</v>
      </c>
      <c r="V15" s="4">
        <f>(3*100)/16</f>
        <v>18.75</v>
      </c>
      <c r="W15" s="4">
        <f>(4*100)/16</f>
        <v>25</v>
      </c>
      <c r="X15" s="4">
        <f t="shared" ref="X15:X16" si="70">(3*100)/16</f>
        <v>18.75</v>
      </c>
      <c r="Y15" s="4">
        <f t="shared" ref="Y15:Z15" si="65">(5*100)/16</f>
        <v>31.25</v>
      </c>
      <c r="Z15" s="4">
        <f t="shared" si="65"/>
        <v>31.25</v>
      </c>
      <c r="AA15" s="4">
        <f>(4*100)/16</f>
        <v>25</v>
      </c>
      <c r="AB15" s="4">
        <f>(6*100)/16</f>
        <v>37.5</v>
      </c>
      <c r="AC15" s="4">
        <f t="shared" si="66"/>
        <v>43.75</v>
      </c>
      <c r="AD15" s="4">
        <f t="shared" ref="AD15:AF15" si="67">(4*100)/16</f>
        <v>25</v>
      </c>
      <c r="AE15" s="4">
        <f t="shared" si="67"/>
        <v>25</v>
      </c>
      <c r="AF15" s="4">
        <f t="shared" si="67"/>
        <v>25</v>
      </c>
    </row>
    <row r="16">
      <c r="A16" s="1" t="s">
        <v>15</v>
      </c>
      <c r="B16" s="4">
        <f>(3*100)/16</f>
        <v>18.75</v>
      </c>
      <c r="C16" s="4">
        <f>(4*100)/16</f>
        <v>25</v>
      </c>
      <c r="D16" s="4">
        <f>(3*100)/16</f>
        <v>18.75</v>
      </c>
      <c r="E16" s="4">
        <f>(1*100)/16</f>
        <v>6.25</v>
      </c>
      <c r="F16" s="4">
        <f>(3*100)/16</f>
        <v>18.75</v>
      </c>
      <c r="G16" s="4">
        <f>(1*100)/16</f>
        <v>6.25</v>
      </c>
      <c r="H16" s="4">
        <f>(5*100)/16</f>
        <v>31.25</v>
      </c>
      <c r="I16" s="4">
        <f>(1*100)/16</f>
        <v>6.25</v>
      </c>
      <c r="J16" s="4">
        <f>(2*100)/16</f>
        <v>12.5</v>
      </c>
      <c r="K16" s="4">
        <f>(3*100)/16</f>
        <v>18.75</v>
      </c>
      <c r="L16" s="4">
        <f>(1*100)/16</f>
        <v>6.25</v>
      </c>
      <c r="M16" s="4">
        <f>(3*100)/16</f>
        <v>18.75</v>
      </c>
      <c r="N16" s="4">
        <f>(5*100)/16</f>
        <v>31.25</v>
      </c>
      <c r="O16" s="4">
        <f>(3*100)/16</f>
        <v>18.75</v>
      </c>
      <c r="P16" s="4">
        <f>(1*100)/16</f>
        <v>6.25</v>
      </c>
      <c r="Q16" s="4">
        <f>(4*100)/16</f>
        <v>25</v>
      </c>
      <c r="R16" s="4">
        <f t="shared" si="68"/>
        <v>18.75</v>
      </c>
      <c r="S16" s="4">
        <f>(1*100)/16</f>
        <v>6.25</v>
      </c>
      <c r="T16" s="4">
        <f>(4*100)/16</f>
        <v>25</v>
      </c>
      <c r="U16" s="4">
        <f>(3*100)/16</f>
        <v>18.75</v>
      </c>
      <c r="V16" s="4">
        <f t="shared" ref="V16:W16" si="69">(2*100)/16</f>
        <v>12.5</v>
      </c>
      <c r="W16" s="4">
        <f t="shared" si="69"/>
        <v>12.5</v>
      </c>
      <c r="X16" s="4">
        <f t="shared" si="70"/>
        <v>18.75</v>
      </c>
      <c r="Y16" s="4">
        <f>(3*100)/16</f>
        <v>18.75</v>
      </c>
      <c r="Z16" s="4">
        <f>(4*100)/16</f>
        <v>25</v>
      </c>
      <c r="AA16" s="4">
        <f t="shared" ref="AA16:AB16" si="71">(1*100)/16</f>
        <v>6.25</v>
      </c>
      <c r="AB16" s="4">
        <f t="shared" si="71"/>
        <v>6.25</v>
      </c>
      <c r="AC16" s="4">
        <f t="shared" ref="AC16:AD16" si="72">(2*100)/16</f>
        <v>12.5</v>
      </c>
      <c r="AD16" s="4">
        <f t="shared" si="72"/>
        <v>12.5</v>
      </c>
      <c r="AE16" s="4">
        <f>(4*100)/16</f>
        <v>25</v>
      </c>
      <c r="AF16" s="4">
        <f>(2*100)/16</f>
        <v>12.5</v>
      </c>
    </row>
    <row r="17">
      <c r="A17" s="1" t="s">
        <v>16</v>
      </c>
      <c r="B17" s="4">
        <f t="shared" ref="B17:AF17" si="73">(0*100)/16</f>
        <v>0</v>
      </c>
      <c r="C17" s="4">
        <f t="shared" si="73"/>
        <v>0</v>
      </c>
      <c r="D17" s="4">
        <f t="shared" si="73"/>
        <v>0</v>
      </c>
      <c r="E17" s="4">
        <f t="shared" si="73"/>
        <v>0</v>
      </c>
      <c r="F17" s="4">
        <f t="shared" si="73"/>
        <v>0</v>
      </c>
      <c r="G17" s="4">
        <f t="shared" si="73"/>
        <v>0</v>
      </c>
      <c r="H17" s="4">
        <f t="shared" si="73"/>
        <v>0</v>
      </c>
      <c r="I17" s="4">
        <f t="shared" si="73"/>
        <v>0</v>
      </c>
      <c r="J17" s="4">
        <f t="shared" si="73"/>
        <v>0</v>
      </c>
      <c r="K17" s="4">
        <f t="shared" si="73"/>
        <v>0</v>
      </c>
      <c r="L17" s="4">
        <f t="shared" si="73"/>
        <v>0</v>
      </c>
      <c r="M17" s="4">
        <f t="shared" si="73"/>
        <v>0</v>
      </c>
      <c r="N17" s="4">
        <f t="shared" si="73"/>
        <v>0</v>
      </c>
      <c r="O17" s="4">
        <f t="shared" si="73"/>
        <v>0</v>
      </c>
      <c r="P17" s="4">
        <f t="shared" si="73"/>
        <v>0</v>
      </c>
      <c r="Q17" s="4">
        <f t="shared" si="73"/>
        <v>0</v>
      </c>
      <c r="R17" s="4">
        <f t="shared" si="73"/>
        <v>0</v>
      </c>
      <c r="S17" s="4">
        <f t="shared" si="73"/>
        <v>0</v>
      </c>
      <c r="T17" s="4">
        <f t="shared" si="73"/>
        <v>0</v>
      </c>
      <c r="U17" s="4">
        <f t="shared" si="73"/>
        <v>0</v>
      </c>
      <c r="V17" s="4">
        <f t="shared" si="73"/>
        <v>0</v>
      </c>
      <c r="W17" s="4">
        <f t="shared" si="73"/>
        <v>0</v>
      </c>
      <c r="X17" s="4">
        <f t="shared" si="73"/>
        <v>0</v>
      </c>
      <c r="Y17" s="4">
        <f t="shared" si="73"/>
        <v>0</v>
      </c>
      <c r="Z17" s="4">
        <f t="shared" si="73"/>
        <v>0</v>
      </c>
      <c r="AA17" s="4">
        <f t="shared" si="73"/>
        <v>0</v>
      </c>
      <c r="AB17" s="4">
        <f t="shared" si="73"/>
        <v>0</v>
      </c>
      <c r="AC17" s="4">
        <f t="shared" si="73"/>
        <v>0</v>
      </c>
      <c r="AD17" s="4">
        <f t="shared" si="73"/>
        <v>0</v>
      </c>
      <c r="AE17" s="4">
        <f t="shared" si="73"/>
        <v>0</v>
      </c>
      <c r="AF17" s="4">
        <f t="shared" si="73"/>
        <v>0</v>
      </c>
    </row>
    <row r="18">
      <c r="A18" s="1" t="s">
        <v>17</v>
      </c>
      <c r="B18" s="4">
        <f t="shared" ref="B18:AF18" si="74">(0*100)/16</f>
        <v>0</v>
      </c>
      <c r="C18" s="4">
        <f t="shared" si="74"/>
        <v>0</v>
      </c>
      <c r="D18" s="4">
        <f t="shared" si="74"/>
        <v>0</v>
      </c>
      <c r="E18" s="4">
        <f t="shared" si="74"/>
        <v>0</v>
      </c>
      <c r="F18" s="4">
        <f t="shared" si="74"/>
        <v>0</v>
      </c>
      <c r="G18" s="4">
        <f t="shared" si="74"/>
        <v>0</v>
      </c>
      <c r="H18" s="4">
        <f t="shared" si="74"/>
        <v>0</v>
      </c>
      <c r="I18" s="4">
        <f t="shared" si="74"/>
        <v>0</v>
      </c>
      <c r="J18" s="4">
        <f t="shared" si="74"/>
        <v>0</v>
      </c>
      <c r="K18" s="4">
        <f t="shared" si="74"/>
        <v>0</v>
      </c>
      <c r="L18" s="4">
        <f t="shared" si="74"/>
        <v>0</v>
      </c>
      <c r="M18" s="4">
        <f t="shared" si="74"/>
        <v>0</v>
      </c>
      <c r="N18" s="4">
        <f t="shared" si="74"/>
        <v>0</v>
      </c>
      <c r="O18" s="4">
        <f t="shared" si="74"/>
        <v>0</v>
      </c>
      <c r="P18" s="4">
        <f t="shared" si="74"/>
        <v>0</v>
      </c>
      <c r="Q18" s="4">
        <f t="shared" si="74"/>
        <v>0</v>
      </c>
      <c r="R18" s="4">
        <f t="shared" si="74"/>
        <v>0</v>
      </c>
      <c r="S18" s="4">
        <f t="shared" si="74"/>
        <v>0</v>
      </c>
      <c r="T18" s="4">
        <f t="shared" si="74"/>
        <v>0</v>
      </c>
      <c r="U18" s="4">
        <f t="shared" si="74"/>
        <v>0</v>
      </c>
      <c r="V18" s="4">
        <f t="shared" si="74"/>
        <v>0</v>
      </c>
      <c r="W18" s="4">
        <f t="shared" si="74"/>
        <v>0</v>
      </c>
      <c r="X18" s="4">
        <f t="shared" si="74"/>
        <v>0</v>
      </c>
      <c r="Y18" s="4">
        <f t="shared" si="74"/>
        <v>0</v>
      </c>
      <c r="Z18" s="4">
        <f t="shared" si="74"/>
        <v>0</v>
      </c>
      <c r="AA18" s="4">
        <f t="shared" si="74"/>
        <v>0</v>
      </c>
      <c r="AB18" s="4">
        <f t="shared" si="74"/>
        <v>0</v>
      </c>
      <c r="AC18" s="4">
        <f t="shared" si="74"/>
        <v>0</v>
      </c>
      <c r="AD18" s="4">
        <f t="shared" si="74"/>
        <v>0</v>
      </c>
      <c r="AE18" s="4">
        <f t="shared" si="74"/>
        <v>0</v>
      </c>
      <c r="AF18" s="4">
        <f t="shared" si="74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5">(0*100)/3</f>
        <v>0</v>
      </c>
      <c r="C20" s="4">
        <f t="shared" si="75"/>
        <v>0</v>
      </c>
      <c r="D20" s="4">
        <f t="shared" si="75"/>
        <v>0</v>
      </c>
      <c r="E20" s="4">
        <f t="shared" si="75"/>
        <v>0</v>
      </c>
      <c r="F20" s="4">
        <f t="shared" si="75"/>
        <v>0</v>
      </c>
      <c r="G20" s="4">
        <f t="shared" si="75"/>
        <v>0</v>
      </c>
      <c r="H20" s="4">
        <f t="shared" si="75"/>
        <v>0</v>
      </c>
      <c r="I20" s="4">
        <f t="shared" si="75"/>
        <v>0</v>
      </c>
      <c r="J20" s="4">
        <f t="shared" si="75"/>
        <v>0</v>
      </c>
      <c r="K20" s="4">
        <f t="shared" si="75"/>
        <v>0</v>
      </c>
      <c r="L20" s="4">
        <f t="shared" si="75"/>
        <v>0</v>
      </c>
      <c r="M20" s="4">
        <f t="shared" si="75"/>
        <v>0</v>
      </c>
      <c r="N20" s="4">
        <f t="shared" si="75"/>
        <v>0</v>
      </c>
      <c r="O20" s="4">
        <f t="shared" si="75"/>
        <v>0</v>
      </c>
      <c r="P20" s="4">
        <f t="shared" si="75"/>
        <v>0</v>
      </c>
      <c r="Q20" s="4">
        <f t="shared" si="75"/>
        <v>0</v>
      </c>
      <c r="R20" s="4">
        <f t="shared" si="75"/>
        <v>0</v>
      </c>
      <c r="S20" s="4">
        <f t="shared" si="75"/>
        <v>0</v>
      </c>
      <c r="T20" s="4">
        <f t="shared" si="75"/>
        <v>0</v>
      </c>
      <c r="U20" s="4">
        <f t="shared" si="75"/>
        <v>0</v>
      </c>
      <c r="V20" s="4">
        <f t="shared" si="75"/>
        <v>0</v>
      </c>
      <c r="W20" s="4">
        <f t="shared" si="75"/>
        <v>0</v>
      </c>
      <c r="X20" s="4">
        <f t="shared" si="75"/>
        <v>0</v>
      </c>
      <c r="Y20" s="20">
        <f t="shared" si="75"/>
        <v>0</v>
      </c>
      <c r="Z20" s="20">
        <f t="shared" si="75"/>
        <v>0</v>
      </c>
      <c r="AA20" s="20">
        <f t="shared" si="75"/>
        <v>0</v>
      </c>
      <c r="AB20" s="20">
        <f t="shared" si="75"/>
        <v>0</v>
      </c>
      <c r="AC20" s="20">
        <f t="shared" si="75"/>
        <v>0</v>
      </c>
      <c r="AD20" s="4">
        <f t="shared" si="75"/>
        <v>0</v>
      </c>
      <c r="AE20" s="4">
        <f t="shared" si="75"/>
        <v>0</v>
      </c>
      <c r="AF20" s="4">
        <f t="shared" si="75"/>
        <v>0</v>
      </c>
    </row>
    <row r="21">
      <c r="A21" s="1" t="s">
        <v>3</v>
      </c>
      <c r="B21" s="4">
        <f t="shared" ref="B21:AF21" si="76">(0*100)/3</f>
        <v>0</v>
      </c>
      <c r="C21" s="4">
        <f t="shared" si="76"/>
        <v>0</v>
      </c>
      <c r="D21" s="4">
        <f t="shared" si="76"/>
        <v>0</v>
      </c>
      <c r="E21" s="4">
        <f t="shared" si="76"/>
        <v>0</v>
      </c>
      <c r="F21" s="4">
        <f t="shared" si="76"/>
        <v>0</v>
      </c>
      <c r="G21" s="4">
        <f t="shared" si="76"/>
        <v>0</v>
      </c>
      <c r="H21" s="4">
        <f t="shared" si="76"/>
        <v>0</v>
      </c>
      <c r="I21" s="4">
        <f t="shared" si="76"/>
        <v>0</v>
      </c>
      <c r="J21" s="4">
        <f t="shared" si="76"/>
        <v>0</v>
      </c>
      <c r="K21" s="4">
        <f t="shared" si="76"/>
        <v>0</v>
      </c>
      <c r="L21" s="4">
        <f t="shared" si="76"/>
        <v>0</v>
      </c>
      <c r="M21" s="4">
        <f t="shared" si="76"/>
        <v>0</v>
      </c>
      <c r="N21" s="4">
        <f t="shared" si="76"/>
        <v>0</v>
      </c>
      <c r="O21" s="4">
        <f t="shared" si="76"/>
        <v>0</v>
      </c>
      <c r="P21" s="4">
        <f t="shared" si="76"/>
        <v>0</v>
      </c>
      <c r="Q21" s="4">
        <f t="shared" si="76"/>
        <v>0</v>
      </c>
      <c r="R21" s="4">
        <f t="shared" si="76"/>
        <v>0</v>
      </c>
      <c r="S21" s="4">
        <f t="shared" si="76"/>
        <v>0</v>
      </c>
      <c r="T21" s="4">
        <f t="shared" si="76"/>
        <v>0</v>
      </c>
      <c r="U21" s="4">
        <f t="shared" si="76"/>
        <v>0</v>
      </c>
      <c r="V21" s="4">
        <f t="shared" si="76"/>
        <v>0</v>
      </c>
      <c r="W21" s="4">
        <f t="shared" si="76"/>
        <v>0</v>
      </c>
      <c r="X21" s="4">
        <f t="shared" si="76"/>
        <v>0</v>
      </c>
      <c r="Y21" s="4">
        <f t="shared" si="76"/>
        <v>0</v>
      </c>
      <c r="Z21" s="4">
        <f t="shared" si="76"/>
        <v>0</v>
      </c>
      <c r="AA21" s="4">
        <f t="shared" si="76"/>
        <v>0</v>
      </c>
      <c r="AB21" s="4">
        <f t="shared" si="76"/>
        <v>0</v>
      </c>
      <c r="AC21" s="4">
        <f t="shared" si="76"/>
        <v>0</v>
      </c>
      <c r="AD21" s="4">
        <f t="shared" si="76"/>
        <v>0</v>
      </c>
      <c r="AE21" s="4">
        <f t="shared" si="76"/>
        <v>0</v>
      </c>
      <c r="AF21" s="4">
        <f t="shared" si="76"/>
        <v>0</v>
      </c>
    </row>
    <row r="22">
      <c r="A22" s="1" t="s">
        <v>4</v>
      </c>
      <c r="B22" s="4">
        <f t="shared" ref="B22:AF22" si="77">(0*100)/3</f>
        <v>0</v>
      </c>
      <c r="C22" s="4">
        <f t="shared" si="77"/>
        <v>0</v>
      </c>
      <c r="D22" s="4">
        <f t="shared" si="77"/>
        <v>0</v>
      </c>
      <c r="E22" s="4">
        <f t="shared" si="77"/>
        <v>0</v>
      </c>
      <c r="F22" s="4">
        <f t="shared" si="77"/>
        <v>0</v>
      </c>
      <c r="G22" s="4">
        <f t="shared" si="77"/>
        <v>0</v>
      </c>
      <c r="H22" s="4">
        <f t="shared" si="77"/>
        <v>0</v>
      </c>
      <c r="I22" s="4">
        <f t="shared" si="77"/>
        <v>0</v>
      </c>
      <c r="J22" s="4">
        <f t="shared" si="77"/>
        <v>0</v>
      </c>
      <c r="K22" s="4">
        <f t="shared" si="77"/>
        <v>0</v>
      </c>
      <c r="L22" s="4">
        <f t="shared" si="77"/>
        <v>0</v>
      </c>
      <c r="M22" s="4">
        <f t="shared" si="77"/>
        <v>0</v>
      </c>
      <c r="N22" s="4">
        <f t="shared" si="77"/>
        <v>0</v>
      </c>
      <c r="O22" s="4">
        <f t="shared" si="77"/>
        <v>0</v>
      </c>
      <c r="P22" s="4">
        <f t="shared" si="77"/>
        <v>0</v>
      </c>
      <c r="Q22" s="4">
        <f t="shared" si="77"/>
        <v>0</v>
      </c>
      <c r="R22" s="4">
        <f t="shared" si="77"/>
        <v>0</v>
      </c>
      <c r="S22" s="4">
        <f t="shared" si="77"/>
        <v>0</v>
      </c>
      <c r="T22" s="4">
        <f t="shared" si="77"/>
        <v>0</v>
      </c>
      <c r="U22" s="4">
        <f t="shared" si="77"/>
        <v>0</v>
      </c>
      <c r="V22" s="4">
        <f t="shared" si="77"/>
        <v>0</v>
      </c>
      <c r="W22" s="4">
        <f t="shared" si="77"/>
        <v>0</v>
      </c>
      <c r="X22" s="4">
        <f t="shared" si="77"/>
        <v>0</v>
      </c>
      <c r="Y22" s="4">
        <f t="shared" si="77"/>
        <v>0</v>
      </c>
      <c r="Z22" s="4">
        <f t="shared" si="77"/>
        <v>0</v>
      </c>
      <c r="AA22" s="4">
        <f t="shared" si="77"/>
        <v>0</v>
      </c>
      <c r="AB22" s="4">
        <f t="shared" si="77"/>
        <v>0</v>
      </c>
      <c r="AC22" s="4">
        <f t="shared" si="77"/>
        <v>0</v>
      </c>
      <c r="AD22" s="4">
        <f t="shared" si="77"/>
        <v>0</v>
      </c>
      <c r="AE22" s="4">
        <f t="shared" si="77"/>
        <v>0</v>
      </c>
      <c r="AF22" s="4">
        <f t="shared" si="77"/>
        <v>0</v>
      </c>
    </row>
    <row r="23">
      <c r="A23" s="1" t="s">
        <v>5</v>
      </c>
      <c r="B23" s="4">
        <f t="shared" ref="B23:C23" si="78">(1*100)/3</f>
        <v>33.33333333</v>
      </c>
      <c r="C23" s="4">
        <f t="shared" si="78"/>
        <v>33.33333333</v>
      </c>
      <c r="D23" s="4">
        <f t="shared" ref="D23:AF23" si="79">(0*100)/3</f>
        <v>0</v>
      </c>
      <c r="E23" s="4">
        <f t="shared" si="79"/>
        <v>0</v>
      </c>
      <c r="F23" s="4">
        <f t="shared" si="79"/>
        <v>0</v>
      </c>
      <c r="G23" s="4">
        <f t="shared" si="79"/>
        <v>0</v>
      </c>
      <c r="H23" s="4">
        <f t="shared" si="79"/>
        <v>0</v>
      </c>
      <c r="I23" s="4">
        <f t="shared" si="79"/>
        <v>0</v>
      </c>
      <c r="J23" s="4">
        <f t="shared" si="79"/>
        <v>0</v>
      </c>
      <c r="K23" s="4">
        <f t="shared" si="79"/>
        <v>0</v>
      </c>
      <c r="L23" s="4">
        <f t="shared" si="79"/>
        <v>0</v>
      </c>
      <c r="M23" s="4">
        <f t="shared" si="79"/>
        <v>0</v>
      </c>
      <c r="N23" s="4">
        <f t="shared" si="79"/>
        <v>0</v>
      </c>
      <c r="O23" s="4">
        <f t="shared" si="79"/>
        <v>0</v>
      </c>
      <c r="P23" s="4">
        <f t="shared" si="79"/>
        <v>0</v>
      </c>
      <c r="Q23" s="4">
        <f t="shared" si="79"/>
        <v>0</v>
      </c>
      <c r="R23" s="4">
        <f t="shared" si="79"/>
        <v>0</v>
      </c>
      <c r="S23" s="4">
        <f t="shared" si="79"/>
        <v>0</v>
      </c>
      <c r="T23" s="4">
        <f t="shared" si="79"/>
        <v>0</v>
      </c>
      <c r="U23" s="4">
        <f t="shared" si="79"/>
        <v>0</v>
      </c>
      <c r="V23" s="4">
        <f t="shared" si="79"/>
        <v>0</v>
      </c>
      <c r="W23" s="4">
        <f t="shared" si="79"/>
        <v>0</v>
      </c>
      <c r="X23" s="4">
        <f t="shared" si="79"/>
        <v>0</v>
      </c>
      <c r="Y23" s="4">
        <f t="shared" si="79"/>
        <v>0</v>
      </c>
      <c r="Z23" s="4">
        <f t="shared" si="79"/>
        <v>0</v>
      </c>
      <c r="AA23" s="4">
        <f t="shared" si="79"/>
        <v>0</v>
      </c>
      <c r="AB23" s="4">
        <f t="shared" si="79"/>
        <v>0</v>
      </c>
      <c r="AC23" s="4">
        <f t="shared" si="79"/>
        <v>0</v>
      </c>
      <c r="AD23" s="4">
        <f t="shared" si="79"/>
        <v>0</v>
      </c>
      <c r="AE23" s="4">
        <f t="shared" si="79"/>
        <v>0</v>
      </c>
      <c r="AF23" s="4">
        <f t="shared" si="79"/>
        <v>0</v>
      </c>
    </row>
    <row r="24">
      <c r="A24" s="1" t="s">
        <v>6</v>
      </c>
      <c r="B24" s="4">
        <f t="shared" ref="B24:C24" si="80">(1*100)/3</f>
        <v>33.33333333</v>
      </c>
      <c r="C24" s="4">
        <f t="shared" si="80"/>
        <v>33.33333333</v>
      </c>
      <c r="D24" s="4">
        <f t="shared" ref="D24:E24" si="81">(0*100)/3</f>
        <v>0</v>
      </c>
      <c r="E24" s="4">
        <f t="shared" si="81"/>
        <v>0</v>
      </c>
      <c r="F24" s="4">
        <f>(1*100)/3</f>
        <v>33.33333333</v>
      </c>
      <c r="G24" s="4">
        <f t="shared" ref="G24:T24" si="82">(0*100)/3</f>
        <v>0</v>
      </c>
      <c r="H24" s="4">
        <f t="shared" si="82"/>
        <v>0</v>
      </c>
      <c r="I24" s="4">
        <f t="shared" si="82"/>
        <v>0</v>
      </c>
      <c r="J24" s="4">
        <f t="shared" si="82"/>
        <v>0</v>
      </c>
      <c r="K24" s="4">
        <f t="shared" si="82"/>
        <v>0</v>
      </c>
      <c r="L24" s="4">
        <f t="shared" si="82"/>
        <v>0</v>
      </c>
      <c r="M24" s="4">
        <f t="shared" si="82"/>
        <v>0</v>
      </c>
      <c r="N24" s="4">
        <f t="shared" si="82"/>
        <v>0</v>
      </c>
      <c r="O24" s="4">
        <f t="shared" si="82"/>
        <v>0</v>
      </c>
      <c r="P24" s="4">
        <f t="shared" si="82"/>
        <v>0</v>
      </c>
      <c r="Q24" s="4">
        <f t="shared" si="82"/>
        <v>0</v>
      </c>
      <c r="R24" s="4">
        <f t="shared" si="82"/>
        <v>0</v>
      </c>
      <c r="S24" s="4">
        <f t="shared" si="82"/>
        <v>0</v>
      </c>
      <c r="T24" s="4">
        <f t="shared" si="82"/>
        <v>0</v>
      </c>
      <c r="U24" s="4">
        <f t="shared" ref="U24:U25" si="89">(1*100)/3</f>
        <v>33.33333333</v>
      </c>
      <c r="V24" s="4">
        <f t="shared" ref="V24:W24" si="83">(0*100)/3</f>
        <v>0</v>
      </c>
      <c r="W24" s="4">
        <f t="shared" si="83"/>
        <v>0</v>
      </c>
      <c r="X24" s="4">
        <f>(1*100)/3</f>
        <v>33.33333333</v>
      </c>
      <c r="Y24" s="4">
        <f t="shared" ref="Y24:Y28" si="91">(0*100)/3</f>
        <v>0</v>
      </c>
      <c r="Z24" s="4">
        <f t="shared" ref="Z24:Z25" si="92">(1*100)/3</f>
        <v>33.33333333</v>
      </c>
      <c r="AA24" s="4">
        <f t="shared" ref="AA24:AF24" si="84">(0*100)/3</f>
        <v>0</v>
      </c>
      <c r="AB24" s="4">
        <f t="shared" si="84"/>
        <v>0</v>
      </c>
      <c r="AC24" s="4">
        <f t="shared" si="84"/>
        <v>0</v>
      </c>
      <c r="AD24" s="4">
        <f t="shared" si="84"/>
        <v>0</v>
      </c>
      <c r="AE24" s="4">
        <f t="shared" si="84"/>
        <v>0</v>
      </c>
      <c r="AF24" s="4">
        <f t="shared" si="84"/>
        <v>0</v>
      </c>
    </row>
    <row r="25">
      <c r="A25" s="1" t="s">
        <v>7</v>
      </c>
      <c r="B25" s="4">
        <f t="shared" ref="B25:B27" si="94">(0*100)/3</f>
        <v>0</v>
      </c>
      <c r="C25" s="4">
        <f t="shared" ref="C25:C26" si="95">(2*100)/3</f>
        <v>66.66666667</v>
      </c>
      <c r="D25" s="4">
        <f t="shared" ref="D25:D27" si="96">(0*100)/3</f>
        <v>0</v>
      </c>
      <c r="E25" s="4">
        <f t="shared" ref="E25:E26" si="97">(1*100)/3</f>
        <v>33.33333333</v>
      </c>
      <c r="F25" s="4">
        <f t="shared" ref="F25:H25" si="85">(0*100)/3</f>
        <v>0</v>
      </c>
      <c r="G25" s="4">
        <f t="shared" si="85"/>
        <v>0</v>
      </c>
      <c r="H25" s="4">
        <f t="shared" si="85"/>
        <v>0</v>
      </c>
      <c r="I25" s="4">
        <f t="shared" ref="I25:I27" si="99">(1*100)/3</f>
        <v>33.33333333</v>
      </c>
      <c r="J25" s="4">
        <f t="shared" ref="J25:K25" si="86">(0*100)/3</f>
        <v>0</v>
      </c>
      <c r="K25" s="4">
        <f t="shared" si="86"/>
        <v>0</v>
      </c>
      <c r="L25" s="4">
        <f t="shared" ref="L25:L28" si="100">(1*100)/3</f>
        <v>33.33333333</v>
      </c>
      <c r="M25" s="4">
        <f t="shared" ref="M25:O25" si="87">(0*100)/3</f>
        <v>0</v>
      </c>
      <c r="N25" s="4">
        <f t="shared" si="87"/>
        <v>0</v>
      </c>
      <c r="O25" s="4">
        <f t="shared" si="87"/>
        <v>0</v>
      </c>
      <c r="P25" s="4">
        <f>(1*100)/3</f>
        <v>33.33333333</v>
      </c>
      <c r="Q25" s="4">
        <f t="shared" ref="Q25:T25" si="88">(0*100)/3</f>
        <v>0</v>
      </c>
      <c r="R25" s="4">
        <f t="shared" si="88"/>
        <v>0</v>
      </c>
      <c r="S25" s="4">
        <f t="shared" si="88"/>
        <v>0</v>
      </c>
      <c r="T25" s="4">
        <f t="shared" si="88"/>
        <v>0</v>
      </c>
      <c r="U25" s="4">
        <f t="shared" si="89"/>
        <v>33.33333333</v>
      </c>
      <c r="V25" s="4">
        <f t="shared" ref="V25:X25" si="90">(1*100)/3</f>
        <v>33.33333333</v>
      </c>
      <c r="W25" s="4">
        <f t="shared" si="90"/>
        <v>33.33333333</v>
      </c>
      <c r="X25" s="4">
        <f t="shared" si="90"/>
        <v>33.33333333</v>
      </c>
      <c r="Y25" s="4">
        <f t="shared" si="91"/>
        <v>0</v>
      </c>
      <c r="Z25" s="4">
        <f t="shared" si="92"/>
        <v>33.33333333</v>
      </c>
      <c r="AA25" s="4">
        <f t="shared" ref="AA25:AF25" si="93">(0*100)/3</f>
        <v>0</v>
      </c>
      <c r="AB25" s="4">
        <f t="shared" si="93"/>
        <v>0</v>
      </c>
      <c r="AC25" s="4">
        <f t="shared" si="93"/>
        <v>0</v>
      </c>
      <c r="AD25" s="4">
        <f t="shared" si="93"/>
        <v>0</v>
      </c>
      <c r="AE25" s="4">
        <f t="shared" si="93"/>
        <v>0</v>
      </c>
      <c r="AF25" s="4">
        <f t="shared" si="93"/>
        <v>0</v>
      </c>
    </row>
    <row r="26">
      <c r="A26" s="1" t="s">
        <v>8</v>
      </c>
      <c r="B26" s="4">
        <f t="shared" si="94"/>
        <v>0</v>
      </c>
      <c r="C26" s="4">
        <f t="shared" si="95"/>
        <v>66.66666667</v>
      </c>
      <c r="D26" s="4">
        <f t="shared" si="96"/>
        <v>0</v>
      </c>
      <c r="E26" s="4">
        <f t="shared" si="97"/>
        <v>33.33333333</v>
      </c>
      <c r="F26" s="4">
        <f t="shared" ref="F26:H26" si="98">(0*100)/3</f>
        <v>0</v>
      </c>
      <c r="G26" s="4">
        <f t="shared" si="98"/>
        <v>0</v>
      </c>
      <c r="H26" s="4">
        <f t="shared" si="98"/>
        <v>0</v>
      </c>
      <c r="I26" s="4">
        <f t="shared" si="99"/>
        <v>33.33333333</v>
      </c>
      <c r="J26" s="4">
        <f t="shared" ref="J26:J27" si="105">(1*100)/3</f>
        <v>33.33333333</v>
      </c>
      <c r="K26" s="4">
        <f t="shared" ref="K26:K27" si="106">(0*100)/3</f>
        <v>0</v>
      </c>
      <c r="L26" s="4">
        <f t="shared" si="100"/>
        <v>33.33333333</v>
      </c>
      <c r="M26" s="4">
        <f t="shared" ref="M26:U26" si="101">(0*100)/3</f>
        <v>0</v>
      </c>
      <c r="N26" s="4">
        <f t="shared" si="101"/>
        <v>0</v>
      </c>
      <c r="O26" s="4">
        <f t="shared" si="101"/>
        <v>0</v>
      </c>
      <c r="P26" s="4">
        <f t="shared" si="101"/>
        <v>0</v>
      </c>
      <c r="Q26" s="4">
        <f t="shared" si="101"/>
        <v>0</v>
      </c>
      <c r="R26" s="4">
        <f t="shared" si="101"/>
        <v>0</v>
      </c>
      <c r="S26" s="4">
        <f t="shared" si="101"/>
        <v>0</v>
      </c>
      <c r="T26" s="4">
        <f t="shared" si="101"/>
        <v>0</v>
      </c>
      <c r="U26" s="4">
        <f t="shared" si="101"/>
        <v>0</v>
      </c>
      <c r="V26" s="4">
        <f t="shared" ref="V26:X26" si="102">(1*100)/3</f>
        <v>33.33333333</v>
      </c>
      <c r="W26" s="4">
        <f t="shared" si="102"/>
        <v>33.33333333</v>
      </c>
      <c r="X26" s="4">
        <f t="shared" si="102"/>
        <v>33.33333333</v>
      </c>
      <c r="Y26" s="4">
        <f t="shared" si="91"/>
        <v>0</v>
      </c>
      <c r="Z26" s="4">
        <f t="shared" ref="Z26:AF26" si="103">(0*100)/3</f>
        <v>0</v>
      </c>
      <c r="AA26" s="4">
        <f t="shared" si="103"/>
        <v>0</v>
      </c>
      <c r="AB26" s="4">
        <f t="shared" si="103"/>
        <v>0</v>
      </c>
      <c r="AC26" s="4">
        <f t="shared" si="103"/>
        <v>0</v>
      </c>
      <c r="AD26" s="4">
        <f t="shared" si="103"/>
        <v>0</v>
      </c>
      <c r="AE26" s="4">
        <f t="shared" si="103"/>
        <v>0</v>
      </c>
      <c r="AF26" s="4">
        <f t="shared" si="103"/>
        <v>0</v>
      </c>
    </row>
    <row r="27">
      <c r="A27" s="1" t="s">
        <v>9</v>
      </c>
      <c r="B27" s="4">
        <f t="shared" si="94"/>
        <v>0</v>
      </c>
      <c r="C27" s="4">
        <f>(1*100)/3</f>
        <v>33.33333333</v>
      </c>
      <c r="D27" s="4">
        <f t="shared" si="96"/>
        <v>0</v>
      </c>
      <c r="E27" s="4">
        <f t="shared" ref="E27:E29" si="110">(0*100)/3</f>
        <v>0</v>
      </c>
      <c r="F27" s="4">
        <f>(2*100)/3</f>
        <v>66.66666667</v>
      </c>
      <c r="G27" s="4">
        <f t="shared" ref="G27:H27" si="104">(0*100)/3</f>
        <v>0</v>
      </c>
      <c r="H27" s="4">
        <f t="shared" si="104"/>
        <v>0</v>
      </c>
      <c r="I27" s="4">
        <f t="shared" si="99"/>
        <v>33.33333333</v>
      </c>
      <c r="J27" s="4">
        <f t="shared" si="105"/>
        <v>33.33333333</v>
      </c>
      <c r="K27" s="4">
        <f t="shared" si="106"/>
        <v>0</v>
      </c>
      <c r="L27" s="4">
        <f t="shared" si="100"/>
        <v>33.33333333</v>
      </c>
      <c r="M27" s="4">
        <f t="shared" ref="M27:U27" si="107">(0*100)/3</f>
        <v>0</v>
      </c>
      <c r="N27" s="4">
        <f t="shared" si="107"/>
        <v>0</v>
      </c>
      <c r="O27" s="4">
        <f t="shared" si="107"/>
        <v>0</v>
      </c>
      <c r="P27" s="4">
        <f t="shared" si="107"/>
        <v>0</v>
      </c>
      <c r="Q27" s="4">
        <f t="shared" si="107"/>
        <v>0</v>
      </c>
      <c r="R27" s="4">
        <f t="shared" si="107"/>
        <v>0</v>
      </c>
      <c r="S27" s="4">
        <f t="shared" si="107"/>
        <v>0</v>
      </c>
      <c r="T27" s="4">
        <f t="shared" si="107"/>
        <v>0</v>
      </c>
      <c r="U27" s="4">
        <f t="shared" si="107"/>
        <v>0</v>
      </c>
      <c r="V27" s="4">
        <f t="shared" ref="V27:V31" si="114">(1*100)/3</f>
        <v>33.33333333</v>
      </c>
      <c r="W27" s="4">
        <f>(0*100)/3</f>
        <v>0</v>
      </c>
      <c r="X27" s="4">
        <f>(1*100)/3</f>
        <v>33.33333333</v>
      </c>
      <c r="Y27" s="4">
        <f t="shared" si="91"/>
        <v>0</v>
      </c>
      <c r="Z27" s="4">
        <f t="shared" ref="Z27:Z28" si="116">(0*100)/3</f>
        <v>0</v>
      </c>
      <c r="AA27" s="4">
        <f t="shared" ref="AA27:AD27" si="108">(1*100)/3</f>
        <v>33.33333333</v>
      </c>
      <c r="AB27" s="4">
        <f t="shared" si="108"/>
        <v>33.33333333</v>
      </c>
      <c r="AC27" s="4">
        <f t="shared" si="108"/>
        <v>33.33333333</v>
      </c>
      <c r="AD27" s="4">
        <f t="shared" si="108"/>
        <v>33.33333333</v>
      </c>
      <c r="AE27" s="4">
        <f t="shared" ref="AE27:AF27" si="109">(0*100)/3</f>
        <v>0</v>
      </c>
      <c r="AF27" s="4">
        <f t="shared" si="109"/>
        <v>0</v>
      </c>
    </row>
    <row r="28">
      <c r="A28" s="1" t="s">
        <v>10</v>
      </c>
      <c r="B28" s="4">
        <f t="shared" ref="B28:B29" si="119">(1*100)/3</f>
        <v>33.33333333</v>
      </c>
      <c r="C28" s="4">
        <f t="shared" ref="C28:C30" si="120">(0*100)/3</f>
        <v>0</v>
      </c>
      <c r="D28" s="4">
        <f t="shared" ref="D28:D29" si="121">(1*100)/3</f>
        <v>33.33333333</v>
      </c>
      <c r="E28" s="4">
        <f t="shared" si="110"/>
        <v>0</v>
      </c>
      <c r="F28" s="4">
        <f t="shared" ref="F28:F29" si="122">(1*100)/3</f>
        <v>33.33333333</v>
      </c>
      <c r="G28" s="4">
        <f t="shared" ref="G28:K28" si="111">(0*100)/3</f>
        <v>0</v>
      </c>
      <c r="H28" s="4">
        <f t="shared" si="111"/>
        <v>0</v>
      </c>
      <c r="I28" s="4">
        <f t="shared" si="111"/>
        <v>0</v>
      </c>
      <c r="J28" s="4">
        <f t="shared" si="111"/>
        <v>0</v>
      </c>
      <c r="K28" s="4">
        <f t="shared" si="111"/>
        <v>0</v>
      </c>
      <c r="L28" s="4">
        <f t="shared" si="100"/>
        <v>33.33333333</v>
      </c>
      <c r="M28" s="4">
        <f>(0*100)/3</f>
        <v>0</v>
      </c>
      <c r="N28" s="4">
        <f>(1*100)/3</f>
        <v>33.33333333</v>
      </c>
      <c r="O28" s="4">
        <f>(0*100)/3</f>
        <v>0</v>
      </c>
      <c r="P28" s="4">
        <f>(1*100)/3</f>
        <v>33.33333333</v>
      </c>
      <c r="Q28" s="4">
        <f t="shared" ref="Q28:R28" si="112">(0*100)/3</f>
        <v>0</v>
      </c>
      <c r="R28" s="4">
        <f t="shared" si="112"/>
        <v>0</v>
      </c>
      <c r="S28" s="4">
        <f t="shared" ref="S28:T28" si="113">(1*100)/3</f>
        <v>33.33333333</v>
      </c>
      <c r="T28" s="4">
        <f t="shared" si="113"/>
        <v>33.33333333</v>
      </c>
      <c r="U28" s="4">
        <f>(0*100)/3</f>
        <v>0</v>
      </c>
      <c r="V28" s="4">
        <f t="shared" si="114"/>
        <v>33.33333333</v>
      </c>
      <c r="W28" s="4">
        <f t="shared" ref="W28:X28" si="115">(1*100)/3</f>
        <v>33.33333333</v>
      </c>
      <c r="X28" s="4">
        <f t="shared" si="115"/>
        <v>33.33333333</v>
      </c>
      <c r="Y28" s="4">
        <f t="shared" si="91"/>
        <v>0</v>
      </c>
      <c r="Z28" s="4">
        <f t="shared" si="116"/>
        <v>0</v>
      </c>
      <c r="AA28" s="4">
        <f>(1*100)/3</f>
        <v>33.33333333</v>
      </c>
      <c r="AB28" s="4">
        <f t="shared" ref="AB28:AB30" si="128">(0*100)/3</f>
        <v>0</v>
      </c>
      <c r="AC28" s="4">
        <f t="shared" ref="AC28:AD28" si="117">(1*100)/3</f>
        <v>33.33333333</v>
      </c>
      <c r="AD28" s="4">
        <f t="shared" si="117"/>
        <v>33.33333333</v>
      </c>
      <c r="AE28" s="4">
        <f t="shared" ref="AE28:AF28" si="118">(0*100)/3</f>
        <v>0</v>
      </c>
      <c r="AF28" s="4">
        <f t="shared" si="118"/>
        <v>0</v>
      </c>
    </row>
    <row r="29">
      <c r="A29" s="1" t="s">
        <v>11</v>
      </c>
      <c r="B29" s="4">
        <f t="shared" si="119"/>
        <v>33.33333333</v>
      </c>
      <c r="C29" s="4">
        <f t="shared" si="120"/>
        <v>0</v>
      </c>
      <c r="D29" s="4">
        <f t="shared" si="121"/>
        <v>33.33333333</v>
      </c>
      <c r="E29" s="4">
        <f t="shared" si="110"/>
        <v>0</v>
      </c>
      <c r="F29" s="4">
        <f t="shared" si="122"/>
        <v>33.33333333</v>
      </c>
      <c r="G29" s="4">
        <f t="shared" ref="G29:L29" si="123">(0*100)/3</f>
        <v>0</v>
      </c>
      <c r="H29" s="4">
        <f t="shared" si="123"/>
        <v>0</v>
      </c>
      <c r="I29" s="4">
        <f t="shared" si="123"/>
        <v>0</v>
      </c>
      <c r="J29" s="4">
        <f t="shared" si="123"/>
        <v>0</v>
      </c>
      <c r="K29" s="4">
        <f t="shared" si="123"/>
        <v>0</v>
      </c>
      <c r="L29" s="4">
        <f t="shared" si="123"/>
        <v>0</v>
      </c>
      <c r="M29" s="4">
        <f>(1*100)/3</f>
        <v>33.33333333</v>
      </c>
      <c r="N29" s="4">
        <f t="shared" ref="N29:R29" si="124">(0*100)/3</f>
        <v>0</v>
      </c>
      <c r="O29" s="4">
        <f t="shared" si="124"/>
        <v>0</v>
      </c>
      <c r="P29" s="4">
        <f t="shared" si="124"/>
        <v>0</v>
      </c>
      <c r="Q29" s="4">
        <f t="shared" si="124"/>
        <v>0</v>
      </c>
      <c r="R29" s="4">
        <f t="shared" si="124"/>
        <v>0</v>
      </c>
      <c r="S29" s="4">
        <f>(1*100)/3</f>
        <v>33.33333333</v>
      </c>
      <c r="T29" s="4">
        <f t="shared" ref="T29:U29" si="125">(0*100)/3</f>
        <v>0</v>
      </c>
      <c r="U29" s="4">
        <f t="shared" si="125"/>
        <v>0</v>
      </c>
      <c r="V29" s="4">
        <f t="shared" si="114"/>
        <v>33.33333333</v>
      </c>
      <c r="W29" s="4">
        <f>(1*100)/3</f>
        <v>33.33333333</v>
      </c>
      <c r="X29" s="4">
        <f t="shared" ref="X29:Y29" si="126">(0*100)/3</f>
        <v>0</v>
      </c>
      <c r="Y29" s="4">
        <f t="shared" si="126"/>
        <v>0</v>
      </c>
      <c r="Z29" s="4">
        <f t="shared" ref="Z29:AA29" si="127">(1*100)/3</f>
        <v>33.33333333</v>
      </c>
      <c r="AA29" s="4">
        <f t="shared" si="127"/>
        <v>33.33333333</v>
      </c>
      <c r="AB29" s="4">
        <f t="shared" si="128"/>
        <v>0</v>
      </c>
      <c r="AC29" s="4">
        <f t="shared" ref="AC29:AD29" si="129">(1*100)/3</f>
        <v>33.33333333</v>
      </c>
      <c r="AD29" s="4">
        <f t="shared" si="129"/>
        <v>33.33333333</v>
      </c>
      <c r="AE29" s="4">
        <f t="shared" ref="AE29:AF29" si="130">(0*100)/3</f>
        <v>0</v>
      </c>
      <c r="AF29" s="4">
        <f t="shared" si="130"/>
        <v>0</v>
      </c>
    </row>
    <row r="30">
      <c r="A30" s="1" t="s">
        <v>12</v>
      </c>
      <c r="B30" s="4">
        <f>(2*100)/3</f>
        <v>66.66666667</v>
      </c>
      <c r="C30" s="4">
        <f t="shared" si="120"/>
        <v>0</v>
      </c>
      <c r="D30" s="4">
        <f t="shared" ref="D30:E30" si="131">(0*100)/3</f>
        <v>0</v>
      </c>
      <c r="E30" s="4">
        <f t="shared" si="131"/>
        <v>0</v>
      </c>
      <c r="F30" s="4">
        <f t="shared" ref="F30:F32" si="138">(2*100)/3</f>
        <v>66.66666667</v>
      </c>
      <c r="G30" s="4">
        <f t="shared" ref="G30:K30" si="132">(0*100)/3</f>
        <v>0</v>
      </c>
      <c r="H30" s="4">
        <f t="shared" si="132"/>
        <v>0</v>
      </c>
      <c r="I30" s="4">
        <f t="shared" si="132"/>
        <v>0</v>
      </c>
      <c r="J30" s="4">
        <f t="shared" si="132"/>
        <v>0</v>
      </c>
      <c r="K30" s="4">
        <f t="shared" si="132"/>
        <v>0</v>
      </c>
      <c r="L30" s="4">
        <f t="shared" ref="L30:L31" si="140">(1*100)/3</f>
        <v>33.33333333</v>
      </c>
      <c r="M30" s="4">
        <f t="shared" ref="M30:U30" si="133">(0*100)/3</f>
        <v>0</v>
      </c>
      <c r="N30" s="4">
        <f t="shared" si="133"/>
        <v>0</v>
      </c>
      <c r="O30" s="4">
        <f t="shared" si="133"/>
        <v>0</v>
      </c>
      <c r="P30" s="4">
        <f t="shared" si="133"/>
        <v>0</v>
      </c>
      <c r="Q30" s="4">
        <f t="shared" si="133"/>
        <v>0</v>
      </c>
      <c r="R30" s="4">
        <f t="shared" si="133"/>
        <v>0</v>
      </c>
      <c r="S30" s="4">
        <f t="shared" si="133"/>
        <v>0</v>
      </c>
      <c r="T30" s="4">
        <f t="shared" si="133"/>
        <v>0</v>
      </c>
      <c r="U30" s="4">
        <f t="shared" si="133"/>
        <v>0</v>
      </c>
      <c r="V30" s="4">
        <f t="shared" si="114"/>
        <v>33.33333333</v>
      </c>
      <c r="W30" s="4">
        <f t="shared" ref="W30:Y30" si="134">(0*100)/3</f>
        <v>0</v>
      </c>
      <c r="X30" s="4">
        <f t="shared" si="134"/>
        <v>0</v>
      </c>
      <c r="Y30" s="4">
        <f t="shared" si="134"/>
        <v>0</v>
      </c>
      <c r="Z30" s="4">
        <f t="shared" ref="Z30:AA30" si="135">(1*100)/3</f>
        <v>33.33333333</v>
      </c>
      <c r="AA30" s="4">
        <f t="shared" si="135"/>
        <v>33.33333333</v>
      </c>
      <c r="AB30" s="4">
        <f t="shared" si="128"/>
        <v>0</v>
      </c>
      <c r="AC30" s="4">
        <f t="shared" ref="AC30:AF30" si="136">(0*100)/3</f>
        <v>0</v>
      </c>
      <c r="AD30" s="4">
        <f t="shared" si="136"/>
        <v>0</v>
      </c>
      <c r="AE30" s="4">
        <f t="shared" si="136"/>
        <v>0</v>
      </c>
      <c r="AF30" s="4">
        <f t="shared" si="136"/>
        <v>0</v>
      </c>
    </row>
    <row r="31">
      <c r="A31" s="1" t="s">
        <v>13</v>
      </c>
      <c r="B31" s="4">
        <f t="shared" ref="B31:E31" si="137">(0*100)/3</f>
        <v>0</v>
      </c>
      <c r="C31" s="4">
        <f t="shared" si="137"/>
        <v>0</v>
      </c>
      <c r="D31" s="4">
        <f t="shared" si="137"/>
        <v>0</v>
      </c>
      <c r="E31" s="4">
        <f t="shared" si="137"/>
        <v>0</v>
      </c>
      <c r="F31" s="4">
        <f t="shared" si="138"/>
        <v>66.66666667</v>
      </c>
      <c r="G31" s="4">
        <f t="shared" ref="G31:K31" si="139">(0*100)/3</f>
        <v>0</v>
      </c>
      <c r="H31" s="4">
        <f t="shared" si="139"/>
        <v>0</v>
      </c>
      <c r="I31" s="4">
        <f t="shared" si="139"/>
        <v>0</v>
      </c>
      <c r="J31" s="4">
        <f t="shared" si="139"/>
        <v>0</v>
      </c>
      <c r="K31" s="4">
        <f t="shared" si="139"/>
        <v>0</v>
      </c>
      <c r="L31" s="4">
        <f t="shared" si="140"/>
        <v>33.33333333</v>
      </c>
      <c r="M31" s="4">
        <f>(0*100)/3</f>
        <v>0</v>
      </c>
      <c r="N31" s="4">
        <f t="shared" ref="N31:N33" si="147">(1*100)/3</f>
        <v>33.33333333</v>
      </c>
      <c r="O31" s="4">
        <f t="shared" ref="O31:O33" si="148">(0*100)/3</f>
        <v>0</v>
      </c>
      <c r="P31" s="4">
        <f t="shared" ref="P31:P32" si="149">(1*100)/3</f>
        <v>33.33333333</v>
      </c>
      <c r="Q31" s="4">
        <f t="shared" ref="Q31:U31" si="141">(0*100)/3</f>
        <v>0</v>
      </c>
      <c r="R31" s="4">
        <f t="shared" si="141"/>
        <v>0</v>
      </c>
      <c r="S31" s="4">
        <f t="shared" si="141"/>
        <v>0</v>
      </c>
      <c r="T31" s="4">
        <f t="shared" si="141"/>
        <v>0</v>
      </c>
      <c r="U31" s="4">
        <f t="shared" si="141"/>
        <v>0</v>
      </c>
      <c r="V31" s="4">
        <f t="shared" si="114"/>
        <v>33.33333333</v>
      </c>
      <c r="W31" s="4">
        <f t="shared" ref="W31:Y31" si="142">(0*100)/3</f>
        <v>0</v>
      </c>
      <c r="X31" s="4">
        <f t="shared" si="142"/>
        <v>0</v>
      </c>
      <c r="Y31" s="4">
        <f t="shared" si="142"/>
        <v>0</v>
      </c>
      <c r="Z31" s="4">
        <f t="shared" ref="Z31:Z32" si="151">(1*100)/3</f>
        <v>33.33333333</v>
      </c>
      <c r="AA31" s="4">
        <f t="shared" ref="AA31:AB31" si="143">(0*100)/3</f>
        <v>0</v>
      </c>
      <c r="AB31" s="4">
        <f t="shared" si="143"/>
        <v>0</v>
      </c>
      <c r="AC31" s="4">
        <f t="shared" ref="AC31:AD31" si="144">(1*100)/3</f>
        <v>33.33333333</v>
      </c>
      <c r="AD31" s="4">
        <f t="shared" si="144"/>
        <v>33.33333333</v>
      </c>
      <c r="AE31" s="4">
        <f t="shared" ref="AE31:AE32" si="153">(0*100)/3</f>
        <v>0</v>
      </c>
      <c r="AF31" s="4">
        <f>(2*100)/3</f>
        <v>66.66666667</v>
      </c>
    </row>
    <row r="32">
      <c r="A32" s="1" t="s">
        <v>14</v>
      </c>
      <c r="B32" s="4">
        <f t="shared" ref="B32:E32" si="145">(0*100)/3</f>
        <v>0</v>
      </c>
      <c r="C32" s="4">
        <f t="shared" si="145"/>
        <v>0</v>
      </c>
      <c r="D32" s="4">
        <f t="shared" si="145"/>
        <v>0</v>
      </c>
      <c r="E32" s="4">
        <f t="shared" si="145"/>
        <v>0</v>
      </c>
      <c r="F32" s="4">
        <f t="shared" si="138"/>
        <v>66.66666667</v>
      </c>
      <c r="G32" s="4">
        <f t="shared" ref="G32:M32" si="146">(0*100)/3</f>
        <v>0</v>
      </c>
      <c r="H32" s="4">
        <f t="shared" si="146"/>
        <v>0</v>
      </c>
      <c r="I32" s="4">
        <f t="shared" si="146"/>
        <v>0</v>
      </c>
      <c r="J32" s="4">
        <f t="shared" si="146"/>
        <v>0</v>
      </c>
      <c r="K32" s="4">
        <f t="shared" si="146"/>
        <v>0</v>
      </c>
      <c r="L32" s="4">
        <f t="shared" si="146"/>
        <v>0</v>
      </c>
      <c r="M32" s="4">
        <f t="shared" si="146"/>
        <v>0</v>
      </c>
      <c r="N32" s="4">
        <f t="shared" si="147"/>
        <v>33.33333333</v>
      </c>
      <c r="O32" s="4">
        <f t="shared" si="148"/>
        <v>0</v>
      </c>
      <c r="P32" s="4">
        <f t="shared" si="149"/>
        <v>33.33333333</v>
      </c>
      <c r="Q32" s="4">
        <f t="shared" ref="Q32:Y32" si="150">(0*100)/3</f>
        <v>0</v>
      </c>
      <c r="R32" s="4">
        <f t="shared" si="150"/>
        <v>0</v>
      </c>
      <c r="S32" s="4">
        <f t="shared" si="150"/>
        <v>0</v>
      </c>
      <c r="T32" s="4">
        <f t="shared" si="150"/>
        <v>0</v>
      </c>
      <c r="U32" s="4">
        <f t="shared" si="150"/>
        <v>0</v>
      </c>
      <c r="V32" s="4">
        <f t="shared" si="150"/>
        <v>0</v>
      </c>
      <c r="W32" s="4">
        <f t="shared" si="150"/>
        <v>0</v>
      </c>
      <c r="X32" s="4">
        <f t="shared" si="150"/>
        <v>0</v>
      </c>
      <c r="Y32" s="4">
        <f t="shared" si="150"/>
        <v>0</v>
      </c>
      <c r="Z32" s="4">
        <f t="shared" si="151"/>
        <v>33.33333333</v>
      </c>
      <c r="AA32" s="4">
        <f t="shared" ref="AA32:AA33" si="157">(1*100)/3</f>
        <v>33.33333333</v>
      </c>
      <c r="AB32" s="4">
        <f t="shared" ref="AB32:AB33" si="158">(0*100)/3</f>
        <v>0</v>
      </c>
      <c r="AC32" s="4">
        <f t="shared" ref="AC32:AD32" si="152">(1*100)/3</f>
        <v>33.33333333</v>
      </c>
      <c r="AD32" s="4">
        <f t="shared" si="152"/>
        <v>33.33333333</v>
      </c>
      <c r="AE32" s="4">
        <f t="shared" si="153"/>
        <v>0</v>
      </c>
      <c r="AF32" s="4">
        <f>(1*100)/3</f>
        <v>33.33333333</v>
      </c>
    </row>
    <row r="33">
      <c r="A33" s="1" t="s">
        <v>15</v>
      </c>
      <c r="B33" s="4">
        <f t="shared" ref="B33:E33" si="154">(0*100)/3</f>
        <v>0</v>
      </c>
      <c r="C33" s="4">
        <f t="shared" si="154"/>
        <v>0</v>
      </c>
      <c r="D33" s="4">
        <f t="shared" si="154"/>
        <v>0</v>
      </c>
      <c r="E33" s="4">
        <f t="shared" si="154"/>
        <v>0</v>
      </c>
      <c r="F33" s="4">
        <f>(1*100)/3</f>
        <v>33.33333333</v>
      </c>
      <c r="G33" s="4">
        <f t="shared" ref="G33:M33" si="155">(0*100)/3</f>
        <v>0</v>
      </c>
      <c r="H33" s="4">
        <f t="shared" si="155"/>
        <v>0</v>
      </c>
      <c r="I33" s="4">
        <f t="shared" si="155"/>
        <v>0</v>
      </c>
      <c r="J33" s="4">
        <f t="shared" si="155"/>
        <v>0</v>
      </c>
      <c r="K33" s="4">
        <f t="shared" si="155"/>
        <v>0</v>
      </c>
      <c r="L33" s="4">
        <f t="shared" si="155"/>
        <v>0</v>
      </c>
      <c r="M33" s="4">
        <f t="shared" si="155"/>
        <v>0</v>
      </c>
      <c r="N33" s="4">
        <f t="shared" si="147"/>
        <v>33.33333333</v>
      </c>
      <c r="O33" s="4">
        <f t="shared" si="148"/>
        <v>0</v>
      </c>
      <c r="P33" s="4">
        <f t="shared" ref="P33:Z33" si="156">(0*100)/3</f>
        <v>0</v>
      </c>
      <c r="Q33" s="4">
        <f t="shared" si="156"/>
        <v>0</v>
      </c>
      <c r="R33" s="4">
        <f t="shared" si="156"/>
        <v>0</v>
      </c>
      <c r="S33" s="4">
        <f t="shared" si="156"/>
        <v>0</v>
      </c>
      <c r="T33" s="4">
        <f t="shared" si="156"/>
        <v>0</v>
      </c>
      <c r="U33" s="4">
        <f t="shared" si="156"/>
        <v>0</v>
      </c>
      <c r="V33" s="4">
        <f t="shared" si="156"/>
        <v>0</v>
      </c>
      <c r="W33" s="4">
        <f t="shared" si="156"/>
        <v>0</v>
      </c>
      <c r="X33" s="4">
        <f t="shared" si="156"/>
        <v>0</v>
      </c>
      <c r="Y33" s="4">
        <f t="shared" si="156"/>
        <v>0</v>
      </c>
      <c r="Z33" s="4">
        <f t="shared" si="156"/>
        <v>0</v>
      </c>
      <c r="AA33" s="4">
        <f t="shared" si="157"/>
        <v>33.33333333</v>
      </c>
      <c r="AB33" s="4">
        <f t="shared" si="158"/>
        <v>0</v>
      </c>
      <c r="AC33" s="4">
        <f t="shared" ref="AC33:AF33" si="159">(0*100)/3</f>
        <v>0</v>
      </c>
      <c r="AD33" s="4">
        <f t="shared" si="159"/>
        <v>0</v>
      </c>
      <c r="AE33" s="4">
        <f t="shared" si="159"/>
        <v>0</v>
      </c>
      <c r="AF33" s="4">
        <f t="shared" si="159"/>
        <v>0</v>
      </c>
    </row>
    <row r="34">
      <c r="A34" s="1" t="s">
        <v>16</v>
      </c>
      <c r="B34" s="4">
        <f t="shared" ref="B34:AF34" si="160">(0*100)/3</f>
        <v>0</v>
      </c>
      <c r="C34" s="4">
        <f t="shared" si="160"/>
        <v>0</v>
      </c>
      <c r="D34" s="4">
        <f t="shared" si="160"/>
        <v>0</v>
      </c>
      <c r="E34" s="4">
        <f t="shared" si="160"/>
        <v>0</v>
      </c>
      <c r="F34" s="4">
        <f t="shared" si="160"/>
        <v>0</v>
      </c>
      <c r="G34" s="4">
        <f t="shared" si="160"/>
        <v>0</v>
      </c>
      <c r="H34" s="4">
        <f t="shared" si="160"/>
        <v>0</v>
      </c>
      <c r="I34" s="4">
        <f t="shared" si="160"/>
        <v>0</v>
      </c>
      <c r="J34" s="4">
        <f t="shared" si="160"/>
        <v>0</v>
      </c>
      <c r="K34" s="4">
        <f t="shared" si="160"/>
        <v>0</v>
      </c>
      <c r="L34" s="4">
        <f t="shared" si="160"/>
        <v>0</v>
      </c>
      <c r="M34" s="4">
        <f t="shared" si="160"/>
        <v>0</v>
      </c>
      <c r="N34" s="4">
        <f t="shared" si="160"/>
        <v>0</v>
      </c>
      <c r="O34" s="4">
        <f t="shared" si="160"/>
        <v>0</v>
      </c>
      <c r="P34" s="4">
        <f t="shared" si="160"/>
        <v>0</v>
      </c>
      <c r="Q34" s="4">
        <f t="shared" si="160"/>
        <v>0</v>
      </c>
      <c r="R34" s="4">
        <f t="shared" si="160"/>
        <v>0</v>
      </c>
      <c r="S34" s="4">
        <f t="shared" si="160"/>
        <v>0</v>
      </c>
      <c r="T34" s="4">
        <f t="shared" si="160"/>
        <v>0</v>
      </c>
      <c r="U34" s="4">
        <f t="shared" si="160"/>
        <v>0</v>
      </c>
      <c r="V34" s="4">
        <f t="shared" si="160"/>
        <v>0</v>
      </c>
      <c r="W34" s="4">
        <f t="shared" si="160"/>
        <v>0</v>
      </c>
      <c r="X34" s="4">
        <f t="shared" si="160"/>
        <v>0</v>
      </c>
      <c r="Y34" s="4">
        <f t="shared" si="160"/>
        <v>0</v>
      </c>
      <c r="Z34" s="4">
        <f t="shared" si="160"/>
        <v>0</v>
      </c>
      <c r="AA34" s="4">
        <f t="shared" si="160"/>
        <v>0</v>
      </c>
      <c r="AB34" s="4">
        <f t="shared" si="160"/>
        <v>0</v>
      </c>
      <c r="AC34" s="4">
        <f t="shared" si="160"/>
        <v>0</v>
      </c>
      <c r="AD34" s="4">
        <f t="shared" si="160"/>
        <v>0</v>
      </c>
      <c r="AE34" s="4">
        <f t="shared" si="160"/>
        <v>0</v>
      </c>
      <c r="AF34" s="4">
        <f t="shared" si="160"/>
        <v>0</v>
      </c>
    </row>
    <row r="35">
      <c r="A35" s="1" t="s">
        <v>17</v>
      </c>
      <c r="B35" s="4">
        <f t="shared" ref="B35:AF35" si="161">(0*100)/3</f>
        <v>0</v>
      </c>
      <c r="C35" s="4">
        <f t="shared" si="161"/>
        <v>0</v>
      </c>
      <c r="D35" s="4">
        <f t="shared" si="161"/>
        <v>0</v>
      </c>
      <c r="E35" s="4">
        <f t="shared" si="161"/>
        <v>0</v>
      </c>
      <c r="F35" s="4">
        <f t="shared" si="161"/>
        <v>0</v>
      </c>
      <c r="G35" s="4">
        <f t="shared" si="161"/>
        <v>0</v>
      </c>
      <c r="H35" s="4">
        <f t="shared" si="161"/>
        <v>0</v>
      </c>
      <c r="I35" s="4">
        <f t="shared" si="161"/>
        <v>0</v>
      </c>
      <c r="J35" s="4">
        <f t="shared" si="161"/>
        <v>0</v>
      </c>
      <c r="K35" s="4">
        <f t="shared" si="161"/>
        <v>0</v>
      </c>
      <c r="L35" s="4">
        <f t="shared" si="161"/>
        <v>0</v>
      </c>
      <c r="M35" s="4">
        <f t="shared" si="161"/>
        <v>0</v>
      </c>
      <c r="N35" s="4">
        <f t="shared" si="161"/>
        <v>0</v>
      </c>
      <c r="O35" s="4">
        <f t="shared" si="161"/>
        <v>0</v>
      </c>
      <c r="P35" s="4">
        <f t="shared" si="161"/>
        <v>0</v>
      </c>
      <c r="Q35" s="4">
        <f t="shared" si="161"/>
        <v>0</v>
      </c>
      <c r="R35" s="4">
        <f t="shared" si="161"/>
        <v>0</v>
      </c>
      <c r="S35" s="4">
        <f t="shared" si="161"/>
        <v>0</v>
      </c>
      <c r="T35" s="4">
        <f t="shared" si="161"/>
        <v>0</v>
      </c>
      <c r="U35" s="4">
        <f t="shared" si="161"/>
        <v>0</v>
      </c>
      <c r="V35" s="4">
        <f t="shared" si="161"/>
        <v>0</v>
      </c>
      <c r="W35" s="4">
        <f t="shared" si="161"/>
        <v>0</v>
      </c>
      <c r="X35" s="4">
        <f t="shared" si="161"/>
        <v>0</v>
      </c>
      <c r="Y35" s="4">
        <f t="shared" si="161"/>
        <v>0</v>
      </c>
      <c r="Z35" s="4">
        <f t="shared" si="161"/>
        <v>0</v>
      </c>
      <c r="AA35" s="4">
        <f t="shared" si="161"/>
        <v>0</v>
      </c>
      <c r="AB35" s="4">
        <f t="shared" si="161"/>
        <v>0</v>
      </c>
      <c r="AC35" s="4">
        <f t="shared" si="161"/>
        <v>0</v>
      </c>
      <c r="AD35" s="4">
        <f t="shared" si="161"/>
        <v>0</v>
      </c>
      <c r="AE35" s="4">
        <f t="shared" si="161"/>
        <v>0</v>
      </c>
      <c r="AF35" s="4">
        <f t="shared" si="161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62">(0*100)/2</f>
        <v>0</v>
      </c>
      <c r="C37" s="4">
        <f t="shared" si="162"/>
        <v>0</v>
      </c>
      <c r="D37" s="4">
        <f t="shared" si="162"/>
        <v>0</v>
      </c>
      <c r="E37" s="4">
        <f t="shared" si="162"/>
        <v>0</v>
      </c>
      <c r="F37" s="4">
        <f t="shared" si="162"/>
        <v>0</v>
      </c>
      <c r="G37" s="4">
        <f t="shared" si="162"/>
        <v>0</v>
      </c>
      <c r="H37" s="4">
        <f t="shared" si="162"/>
        <v>0</v>
      </c>
      <c r="I37" s="4">
        <f t="shared" si="162"/>
        <v>0</v>
      </c>
      <c r="J37" s="4">
        <f t="shared" si="162"/>
        <v>0</v>
      </c>
      <c r="K37" s="4">
        <f t="shared" si="162"/>
        <v>0</v>
      </c>
      <c r="L37" s="4">
        <f t="shared" si="162"/>
        <v>0</v>
      </c>
      <c r="M37" s="4">
        <f t="shared" si="162"/>
        <v>0</v>
      </c>
      <c r="N37" s="4">
        <f t="shared" si="162"/>
        <v>0</v>
      </c>
      <c r="O37" s="4">
        <f t="shared" si="162"/>
        <v>0</v>
      </c>
      <c r="P37" s="4">
        <f t="shared" si="162"/>
        <v>0</v>
      </c>
      <c r="Q37" s="4">
        <f t="shared" si="162"/>
        <v>0</v>
      </c>
      <c r="R37" s="4">
        <f t="shared" si="162"/>
        <v>0</v>
      </c>
      <c r="S37" s="4">
        <f t="shared" si="162"/>
        <v>0</v>
      </c>
      <c r="T37" s="4">
        <f t="shared" si="162"/>
        <v>0</v>
      </c>
      <c r="U37" s="4">
        <f t="shared" si="162"/>
        <v>0</v>
      </c>
      <c r="V37" s="4">
        <f t="shared" si="162"/>
        <v>0</v>
      </c>
      <c r="W37" s="4">
        <f t="shared" si="162"/>
        <v>0</v>
      </c>
      <c r="X37" s="4">
        <f t="shared" si="162"/>
        <v>0</v>
      </c>
      <c r="Y37" s="4">
        <f t="shared" si="162"/>
        <v>0</v>
      </c>
      <c r="Z37" s="4">
        <f t="shared" si="162"/>
        <v>0</v>
      </c>
      <c r="AA37" s="4">
        <f t="shared" si="162"/>
        <v>0</v>
      </c>
      <c r="AB37" s="4">
        <f t="shared" si="162"/>
        <v>0</v>
      </c>
      <c r="AC37" s="4">
        <f t="shared" si="162"/>
        <v>0</v>
      </c>
      <c r="AD37" s="4">
        <f t="shared" si="162"/>
        <v>0</v>
      </c>
      <c r="AE37" s="4">
        <f t="shared" si="162"/>
        <v>0</v>
      </c>
      <c r="AF37" s="4">
        <f t="shared" si="162"/>
        <v>0</v>
      </c>
    </row>
    <row r="38">
      <c r="A38" s="1" t="s">
        <v>3</v>
      </c>
      <c r="B38" s="4">
        <f t="shared" ref="B38:AF38" si="163">(0*100)/2</f>
        <v>0</v>
      </c>
      <c r="C38" s="4">
        <f t="shared" si="163"/>
        <v>0</v>
      </c>
      <c r="D38" s="4">
        <f t="shared" si="163"/>
        <v>0</v>
      </c>
      <c r="E38" s="4">
        <f t="shared" si="163"/>
        <v>0</v>
      </c>
      <c r="F38" s="4">
        <f t="shared" si="163"/>
        <v>0</v>
      </c>
      <c r="G38" s="4">
        <f t="shared" si="163"/>
        <v>0</v>
      </c>
      <c r="H38" s="4">
        <f t="shared" si="163"/>
        <v>0</v>
      </c>
      <c r="I38" s="4">
        <f t="shared" si="163"/>
        <v>0</v>
      </c>
      <c r="J38" s="4">
        <f t="shared" si="163"/>
        <v>0</v>
      </c>
      <c r="K38" s="4">
        <f t="shared" si="163"/>
        <v>0</v>
      </c>
      <c r="L38" s="4">
        <f t="shared" si="163"/>
        <v>0</v>
      </c>
      <c r="M38" s="4">
        <f t="shared" si="163"/>
        <v>0</v>
      </c>
      <c r="N38" s="4">
        <f t="shared" si="163"/>
        <v>0</v>
      </c>
      <c r="O38" s="4">
        <f t="shared" si="163"/>
        <v>0</v>
      </c>
      <c r="P38" s="4">
        <f t="shared" si="163"/>
        <v>0</v>
      </c>
      <c r="Q38" s="4">
        <f t="shared" si="163"/>
        <v>0</v>
      </c>
      <c r="R38" s="4">
        <f t="shared" si="163"/>
        <v>0</v>
      </c>
      <c r="S38" s="4">
        <f t="shared" si="163"/>
        <v>0</v>
      </c>
      <c r="T38" s="4">
        <f t="shared" si="163"/>
        <v>0</v>
      </c>
      <c r="U38" s="4">
        <f t="shared" si="163"/>
        <v>0</v>
      </c>
      <c r="V38" s="4">
        <f t="shared" si="163"/>
        <v>0</v>
      </c>
      <c r="W38" s="4">
        <f t="shared" si="163"/>
        <v>0</v>
      </c>
      <c r="X38" s="4">
        <f t="shared" si="163"/>
        <v>0</v>
      </c>
      <c r="Y38" s="4">
        <f t="shared" si="163"/>
        <v>0</v>
      </c>
      <c r="Z38" s="4">
        <f t="shared" si="163"/>
        <v>0</v>
      </c>
      <c r="AA38" s="4">
        <f t="shared" si="163"/>
        <v>0</v>
      </c>
      <c r="AB38" s="4">
        <f t="shared" si="163"/>
        <v>0</v>
      </c>
      <c r="AC38" s="4">
        <f t="shared" si="163"/>
        <v>0</v>
      </c>
      <c r="AD38" s="4">
        <f t="shared" si="163"/>
        <v>0</v>
      </c>
      <c r="AE38" s="4">
        <f t="shared" si="163"/>
        <v>0</v>
      </c>
      <c r="AF38" s="4">
        <f t="shared" si="163"/>
        <v>0</v>
      </c>
    </row>
    <row r="39">
      <c r="A39" s="1" t="s">
        <v>4</v>
      </c>
      <c r="B39" s="4">
        <f t="shared" ref="B39:AF39" si="164">(0*100)/2</f>
        <v>0</v>
      </c>
      <c r="C39" s="4">
        <f t="shared" si="164"/>
        <v>0</v>
      </c>
      <c r="D39" s="4">
        <f t="shared" si="164"/>
        <v>0</v>
      </c>
      <c r="E39" s="4">
        <f t="shared" si="164"/>
        <v>0</v>
      </c>
      <c r="F39" s="4">
        <f t="shared" si="164"/>
        <v>0</v>
      </c>
      <c r="G39" s="4">
        <f t="shared" si="164"/>
        <v>0</v>
      </c>
      <c r="H39" s="4">
        <f t="shared" si="164"/>
        <v>0</v>
      </c>
      <c r="I39" s="4">
        <f t="shared" si="164"/>
        <v>0</v>
      </c>
      <c r="J39" s="4">
        <f t="shared" si="164"/>
        <v>0</v>
      </c>
      <c r="K39" s="4">
        <f t="shared" si="164"/>
        <v>0</v>
      </c>
      <c r="L39" s="4">
        <f t="shared" si="164"/>
        <v>0</v>
      </c>
      <c r="M39" s="4">
        <f t="shared" si="164"/>
        <v>0</v>
      </c>
      <c r="N39" s="4">
        <f t="shared" si="164"/>
        <v>0</v>
      </c>
      <c r="O39" s="4">
        <f t="shared" si="164"/>
        <v>0</v>
      </c>
      <c r="P39" s="4">
        <f t="shared" si="164"/>
        <v>0</v>
      </c>
      <c r="Q39" s="4">
        <f t="shared" si="164"/>
        <v>0</v>
      </c>
      <c r="R39" s="4">
        <f t="shared" si="164"/>
        <v>0</v>
      </c>
      <c r="S39" s="4">
        <f t="shared" si="164"/>
        <v>0</v>
      </c>
      <c r="T39" s="4">
        <f t="shared" si="164"/>
        <v>0</v>
      </c>
      <c r="U39" s="4">
        <f t="shared" si="164"/>
        <v>0</v>
      </c>
      <c r="V39" s="4">
        <f t="shared" si="164"/>
        <v>0</v>
      </c>
      <c r="W39" s="4">
        <f t="shared" si="164"/>
        <v>0</v>
      </c>
      <c r="X39" s="4">
        <f t="shared" si="164"/>
        <v>0</v>
      </c>
      <c r="Y39" s="4">
        <f t="shared" si="164"/>
        <v>0</v>
      </c>
      <c r="Z39" s="4">
        <f t="shared" si="164"/>
        <v>0</v>
      </c>
      <c r="AA39" s="4">
        <f t="shared" si="164"/>
        <v>0</v>
      </c>
      <c r="AB39" s="4">
        <f t="shared" si="164"/>
        <v>0</v>
      </c>
      <c r="AC39" s="4">
        <f t="shared" si="164"/>
        <v>0</v>
      </c>
      <c r="AD39" s="4">
        <f t="shared" si="164"/>
        <v>0</v>
      </c>
      <c r="AE39" s="4">
        <f t="shared" si="164"/>
        <v>0</v>
      </c>
      <c r="AF39" s="4">
        <f t="shared" si="164"/>
        <v>0</v>
      </c>
    </row>
    <row r="40">
      <c r="A40" s="1" t="s">
        <v>5</v>
      </c>
      <c r="B40" s="4">
        <f t="shared" ref="B40:AF40" si="165">(0*100)/2</f>
        <v>0</v>
      </c>
      <c r="C40" s="4">
        <f t="shared" si="165"/>
        <v>0</v>
      </c>
      <c r="D40" s="4">
        <f t="shared" si="165"/>
        <v>0</v>
      </c>
      <c r="E40" s="4">
        <f t="shared" si="165"/>
        <v>0</v>
      </c>
      <c r="F40" s="4">
        <f t="shared" si="165"/>
        <v>0</v>
      </c>
      <c r="G40" s="4">
        <f t="shared" si="165"/>
        <v>0</v>
      </c>
      <c r="H40" s="4">
        <f t="shared" si="165"/>
        <v>0</v>
      </c>
      <c r="I40" s="4">
        <f t="shared" si="165"/>
        <v>0</v>
      </c>
      <c r="J40" s="4">
        <f t="shared" si="165"/>
        <v>0</v>
      </c>
      <c r="K40" s="4">
        <f t="shared" si="165"/>
        <v>0</v>
      </c>
      <c r="L40" s="4">
        <f t="shared" si="165"/>
        <v>0</v>
      </c>
      <c r="M40" s="4">
        <f t="shared" si="165"/>
        <v>0</v>
      </c>
      <c r="N40" s="4">
        <f t="shared" si="165"/>
        <v>0</v>
      </c>
      <c r="O40" s="4">
        <f t="shared" si="165"/>
        <v>0</v>
      </c>
      <c r="P40" s="4">
        <f t="shared" si="165"/>
        <v>0</v>
      </c>
      <c r="Q40" s="4">
        <f t="shared" si="165"/>
        <v>0</v>
      </c>
      <c r="R40" s="4">
        <f t="shared" si="165"/>
        <v>0</v>
      </c>
      <c r="S40" s="4">
        <f t="shared" si="165"/>
        <v>0</v>
      </c>
      <c r="T40" s="4">
        <f t="shared" si="165"/>
        <v>0</v>
      </c>
      <c r="U40" s="4">
        <f t="shared" si="165"/>
        <v>0</v>
      </c>
      <c r="V40" s="4">
        <f t="shared" si="165"/>
        <v>0</v>
      </c>
      <c r="W40" s="4">
        <f t="shared" si="165"/>
        <v>0</v>
      </c>
      <c r="X40" s="4">
        <f t="shared" si="165"/>
        <v>0</v>
      </c>
      <c r="Y40" s="4">
        <f t="shared" si="165"/>
        <v>0</v>
      </c>
      <c r="Z40" s="4">
        <f t="shared" si="165"/>
        <v>0</v>
      </c>
      <c r="AA40" s="4">
        <f t="shared" si="165"/>
        <v>0</v>
      </c>
      <c r="AB40" s="4">
        <f t="shared" si="165"/>
        <v>0</v>
      </c>
      <c r="AC40" s="4">
        <f t="shared" si="165"/>
        <v>0</v>
      </c>
      <c r="AD40" s="4">
        <f t="shared" si="165"/>
        <v>0</v>
      </c>
      <c r="AE40" s="4">
        <f t="shared" si="165"/>
        <v>0</v>
      </c>
      <c r="AF40" s="4">
        <f t="shared" si="165"/>
        <v>0</v>
      </c>
    </row>
    <row r="41">
      <c r="A41" s="1" t="s">
        <v>6</v>
      </c>
      <c r="B41" s="4">
        <f t="shared" ref="B41:I41" si="166">(0*100)/2</f>
        <v>0</v>
      </c>
      <c r="C41" s="4">
        <f t="shared" si="166"/>
        <v>0</v>
      </c>
      <c r="D41" s="4">
        <f t="shared" si="166"/>
        <v>0</v>
      </c>
      <c r="E41" s="4">
        <f t="shared" si="166"/>
        <v>0</v>
      </c>
      <c r="F41" s="4">
        <f t="shared" si="166"/>
        <v>0</v>
      </c>
      <c r="G41" s="4">
        <f t="shared" si="166"/>
        <v>0</v>
      </c>
      <c r="H41" s="4">
        <f t="shared" si="166"/>
        <v>0</v>
      </c>
      <c r="I41" s="4">
        <f t="shared" si="166"/>
        <v>0</v>
      </c>
      <c r="J41" s="4">
        <f t="shared" ref="J41:J42" si="171">(1*100)/2</f>
        <v>50</v>
      </c>
      <c r="K41" s="4">
        <f t="shared" ref="K41:O41" si="167">(0*100)/2</f>
        <v>0</v>
      </c>
      <c r="L41" s="4">
        <f t="shared" si="167"/>
        <v>0</v>
      </c>
      <c r="M41" s="4">
        <f t="shared" si="167"/>
        <v>0</v>
      </c>
      <c r="N41" s="4">
        <f t="shared" si="167"/>
        <v>0</v>
      </c>
      <c r="O41" s="4">
        <f t="shared" si="167"/>
        <v>0</v>
      </c>
      <c r="P41" s="4">
        <f>(1*100)/2</f>
        <v>50</v>
      </c>
      <c r="Q41" s="4">
        <f t="shared" ref="Q41:AF41" si="168">(0*100)/2</f>
        <v>0</v>
      </c>
      <c r="R41" s="4">
        <f t="shared" si="168"/>
        <v>0</v>
      </c>
      <c r="S41" s="4">
        <f t="shared" si="168"/>
        <v>0</v>
      </c>
      <c r="T41" s="4">
        <f t="shared" si="168"/>
        <v>0</v>
      </c>
      <c r="U41" s="4">
        <f t="shared" si="168"/>
        <v>0</v>
      </c>
      <c r="V41" s="4">
        <f t="shared" si="168"/>
        <v>0</v>
      </c>
      <c r="W41" s="4">
        <f t="shared" si="168"/>
        <v>0</v>
      </c>
      <c r="X41" s="4">
        <f t="shared" si="168"/>
        <v>0</v>
      </c>
      <c r="Y41" s="4">
        <f t="shared" si="168"/>
        <v>0</v>
      </c>
      <c r="Z41" s="4">
        <f t="shared" si="168"/>
        <v>0</v>
      </c>
      <c r="AA41" s="4">
        <f t="shared" si="168"/>
        <v>0</v>
      </c>
      <c r="AB41" s="4">
        <f t="shared" si="168"/>
        <v>0</v>
      </c>
      <c r="AC41" s="4">
        <f t="shared" si="168"/>
        <v>0</v>
      </c>
      <c r="AD41" s="4">
        <f t="shared" si="168"/>
        <v>0</v>
      </c>
      <c r="AE41" s="4">
        <f t="shared" si="168"/>
        <v>0</v>
      </c>
      <c r="AF41" s="4">
        <f t="shared" si="168"/>
        <v>0</v>
      </c>
    </row>
    <row r="42">
      <c r="A42" s="1" t="s">
        <v>7</v>
      </c>
      <c r="B42" s="4">
        <f t="shared" ref="B42:E42" si="169">(0*100)/2</f>
        <v>0</v>
      </c>
      <c r="C42" s="4">
        <f t="shared" si="169"/>
        <v>0</v>
      </c>
      <c r="D42" s="4">
        <f t="shared" si="169"/>
        <v>0</v>
      </c>
      <c r="E42" s="4">
        <f t="shared" si="169"/>
        <v>0</v>
      </c>
      <c r="F42" s="4">
        <f>(1*100)/2</f>
        <v>50</v>
      </c>
      <c r="G42" s="4">
        <f t="shared" ref="G42:I42" si="170">(0*100)/2</f>
        <v>0</v>
      </c>
      <c r="H42" s="4">
        <f t="shared" si="170"/>
        <v>0</v>
      </c>
      <c r="I42" s="4">
        <f t="shared" si="170"/>
        <v>0</v>
      </c>
      <c r="J42" s="4">
        <f t="shared" si="171"/>
        <v>50</v>
      </c>
      <c r="K42" s="4">
        <f t="shared" ref="K42:AF42" si="172">(0*100)/2</f>
        <v>0</v>
      </c>
      <c r="L42" s="4">
        <f t="shared" si="172"/>
        <v>0</v>
      </c>
      <c r="M42" s="4">
        <f t="shared" si="172"/>
        <v>0</v>
      </c>
      <c r="N42" s="4">
        <f t="shared" si="172"/>
        <v>0</v>
      </c>
      <c r="O42" s="4">
        <f t="shared" si="172"/>
        <v>0</v>
      </c>
      <c r="P42" s="4">
        <f t="shared" si="172"/>
        <v>0</v>
      </c>
      <c r="Q42" s="4">
        <f t="shared" si="172"/>
        <v>0</v>
      </c>
      <c r="R42" s="4">
        <f t="shared" si="172"/>
        <v>0</v>
      </c>
      <c r="S42" s="4">
        <f t="shared" si="172"/>
        <v>0</v>
      </c>
      <c r="T42" s="4">
        <f t="shared" si="172"/>
        <v>0</v>
      </c>
      <c r="U42" s="4">
        <f t="shared" si="172"/>
        <v>0</v>
      </c>
      <c r="V42" s="4">
        <f t="shared" si="172"/>
        <v>0</v>
      </c>
      <c r="W42" s="4">
        <f t="shared" si="172"/>
        <v>0</v>
      </c>
      <c r="X42" s="4">
        <f t="shared" si="172"/>
        <v>0</v>
      </c>
      <c r="Y42" s="4">
        <f t="shared" si="172"/>
        <v>0</v>
      </c>
      <c r="Z42" s="4">
        <f t="shared" si="172"/>
        <v>0</v>
      </c>
      <c r="AA42" s="4">
        <f t="shared" si="172"/>
        <v>0</v>
      </c>
      <c r="AB42" s="4">
        <f t="shared" si="172"/>
        <v>0</v>
      </c>
      <c r="AC42" s="4">
        <f t="shared" si="172"/>
        <v>0</v>
      </c>
      <c r="AD42" s="4">
        <f t="shared" si="172"/>
        <v>0</v>
      </c>
      <c r="AE42" s="4">
        <f t="shared" si="172"/>
        <v>0</v>
      </c>
      <c r="AF42" s="4">
        <f t="shared" si="172"/>
        <v>0</v>
      </c>
    </row>
    <row r="43">
      <c r="A43" s="1" t="s">
        <v>8</v>
      </c>
      <c r="B43" s="4">
        <f t="shared" ref="B43:O43" si="173">(0*100)/2</f>
        <v>0</v>
      </c>
      <c r="C43" s="4">
        <f t="shared" si="173"/>
        <v>0</v>
      </c>
      <c r="D43" s="4">
        <f t="shared" si="173"/>
        <v>0</v>
      </c>
      <c r="E43" s="4">
        <f t="shared" si="173"/>
        <v>0</v>
      </c>
      <c r="F43" s="4">
        <f t="shared" si="173"/>
        <v>0</v>
      </c>
      <c r="G43" s="4">
        <f t="shared" si="173"/>
        <v>0</v>
      </c>
      <c r="H43" s="4">
        <f t="shared" si="173"/>
        <v>0</v>
      </c>
      <c r="I43" s="4">
        <f t="shared" si="173"/>
        <v>0</v>
      </c>
      <c r="J43" s="4">
        <f t="shared" si="173"/>
        <v>0</v>
      </c>
      <c r="K43" s="4">
        <f t="shared" si="173"/>
        <v>0</v>
      </c>
      <c r="L43" s="4">
        <f t="shared" si="173"/>
        <v>0</v>
      </c>
      <c r="M43" s="4">
        <f t="shared" si="173"/>
        <v>0</v>
      </c>
      <c r="N43" s="4">
        <f t="shared" si="173"/>
        <v>0</v>
      </c>
      <c r="O43" s="4">
        <f t="shared" si="173"/>
        <v>0</v>
      </c>
      <c r="P43" s="4">
        <f>(1*100)/2</f>
        <v>50</v>
      </c>
      <c r="Q43" s="4">
        <f t="shared" ref="Q43:AF43" si="174">(0*100)/2</f>
        <v>0</v>
      </c>
      <c r="R43" s="4">
        <f t="shared" si="174"/>
        <v>0</v>
      </c>
      <c r="S43" s="4">
        <f t="shared" si="174"/>
        <v>0</v>
      </c>
      <c r="T43" s="4">
        <f t="shared" si="174"/>
        <v>0</v>
      </c>
      <c r="U43" s="4">
        <f t="shared" si="174"/>
        <v>0</v>
      </c>
      <c r="V43" s="4">
        <f t="shared" si="174"/>
        <v>0</v>
      </c>
      <c r="W43" s="4">
        <f t="shared" si="174"/>
        <v>0</v>
      </c>
      <c r="X43" s="4">
        <f t="shared" si="174"/>
        <v>0</v>
      </c>
      <c r="Y43" s="4">
        <f t="shared" si="174"/>
        <v>0</v>
      </c>
      <c r="Z43" s="4">
        <f t="shared" si="174"/>
        <v>0</v>
      </c>
      <c r="AA43" s="4">
        <f t="shared" si="174"/>
        <v>0</v>
      </c>
      <c r="AB43" s="4">
        <f t="shared" si="174"/>
        <v>0</v>
      </c>
      <c r="AC43" s="4">
        <f t="shared" si="174"/>
        <v>0</v>
      </c>
      <c r="AD43" s="4">
        <f t="shared" si="174"/>
        <v>0</v>
      </c>
      <c r="AE43" s="4">
        <f t="shared" si="174"/>
        <v>0</v>
      </c>
      <c r="AF43" s="4">
        <f t="shared" si="174"/>
        <v>0</v>
      </c>
    </row>
    <row r="44">
      <c r="A44" s="1" t="s">
        <v>9</v>
      </c>
      <c r="B44" s="4">
        <f t="shared" ref="B44:I44" si="175">(0*100)/2</f>
        <v>0</v>
      </c>
      <c r="C44" s="4">
        <f t="shared" si="175"/>
        <v>0</v>
      </c>
      <c r="D44" s="4">
        <f t="shared" si="175"/>
        <v>0</v>
      </c>
      <c r="E44" s="4">
        <f t="shared" si="175"/>
        <v>0</v>
      </c>
      <c r="F44" s="4">
        <f t="shared" si="175"/>
        <v>0</v>
      </c>
      <c r="G44" s="4">
        <f t="shared" si="175"/>
        <v>0</v>
      </c>
      <c r="H44" s="4">
        <f t="shared" si="175"/>
        <v>0</v>
      </c>
      <c r="I44" s="4">
        <f t="shared" si="175"/>
        <v>0</v>
      </c>
      <c r="J44" s="4">
        <f>(1*100)/2</f>
        <v>50</v>
      </c>
      <c r="K44" s="4">
        <f t="shared" ref="K44:Y44" si="176">(0*100)/2</f>
        <v>0</v>
      </c>
      <c r="L44" s="4">
        <f t="shared" si="176"/>
        <v>0</v>
      </c>
      <c r="M44" s="4">
        <f t="shared" si="176"/>
        <v>0</v>
      </c>
      <c r="N44" s="4">
        <f t="shared" si="176"/>
        <v>0</v>
      </c>
      <c r="O44" s="4">
        <f t="shared" si="176"/>
        <v>0</v>
      </c>
      <c r="P44" s="4">
        <f t="shared" si="176"/>
        <v>0</v>
      </c>
      <c r="Q44" s="4">
        <f t="shared" si="176"/>
        <v>0</v>
      </c>
      <c r="R44" s="4">
        <f t="shared" si="176"/>
        <v>0</v>
      </c>
      <c r="S44" s="4">
        <f t="shared" si="176"/>
        <v>0</v>
      </c>
      <c r="T44" s="4">
        <f t="shared" si="176"/>
        <v>0</v>
      </c>
      <c r="U44" s="4">
        <f t="shared" si="176"/>
        <v>0</v>
      </c>
      <c r="V44" s="4">
        <f t="shared" si="176"/>
        <v>0</v>
      </c>
      <c r="W44" s="4">
        <f t="shared" si="176"/>
        <v>0</v>
      </c>
      <c r="X44" s="4">
        <f t="shared" si="176"/>
        <v>0</v>
      </c>
      <c r="Y44" s="4">
        <f t="shared" si="176"/>
        <v>0</v>
      </c>
      <c r="Z44" s="4">
        <f>(1*100)/2</f>
        <v>50</v>
      </c>
      <c r="AA44" s="4">
        <f t="shared" ref="AA44:AF44" si="177">(0*100)/2</f>
        <v>0</v>
      </c>
      <c r="AB44" s="4">
        <f t="shared" si="177"/>
        <v>0</v>
      </c>
      <c r="AC44" s="4">
        <f t="shared" si="177"/>
        <v>0</v>
      </c>
      <c r="AD44" s="4">
        <f t="shared" si="177"/>
        <v>0</v>
      </c>
      <c r="AE44" s="4">
        <f t="shared" si="177"/>
        <v>0</v>
      </c>
      <c r="AF44" s="4">
        <f t="shared" si="177"/>
        <v>0</v>
      </c>
    </row>
    <row r="45">
      <c r="A45" s="1" t="s">
        <v>10</v>
      </c>
      <c r="B45" s="4">
        <f t="shared" ref="B45:AF45" si="178">(0*100)/2</f>
        <v>0</v>
      </c>
      <c r="C45" s="4">
        <f t="shared" si="178"/>
        <v>0</v>
      </c>
      <c r="D45" s="4">
        <f t="shared" si="178"/>
        <v>0</v>
      </c>
      <c r="E45" s="4">
        <f t="shared" si="178"/>
        <v>0</v>
      </c>
      <c r="F45" s="4">
        <f t="shared" si="178"/>
        <v>0</v>
      </c>
      <c r="G45" s="4">
        <f t="shared" si="178"/>
        <v>0</v>
      </c>
      <c r="H45" s="4">
        <f t="shared" si="178"/>
        <v>0</v>
      </c>
      <c r="I45" s="4">
        <f t="shared" si="178"/>
        <v>0</v>
      </c>
      <c r="J45" s="4">
        <f t="shared" si="178"/>
        <v>0</v>
      </c>
      <c r="K45" s="4">
        <f t="shared" si="178"/>
        <v>0</v>
      </c>
      <c r="L45" s="4">
        <f t="shared" si="178"/>
        <v>0</v>
      </c>
      <c r="M45" s="4">
        <f t="shared" si="178"/>
        <v>0</v>
      </c>
      <c r="N45" s="4">
        <f t="shared" si="178"/>
        <v>0</v>
      </c>
      <c r="O45" s="4">
        <f t="shared" si="178"/>
        <v>0</v>
      </c>
      <c r="P45" s="4">
        <f t="shared" si="178"/>
        <v>0</v>
      </c>
      <c r="Q45" s="4">
        <f t="shared" si="178"/>
        <v>0</v>
      </c>
      <c r="R45" s="4">
        <f t="shared" si="178"/>
        <v>0</v>
      </c>
      <c r="S45" s="4">
        <f t="shared" si="178"/>
        <v>0</v>
      </c>
      <c r="T45" s="4">
        <f t="shared" si="178"/>
        <v>0</v>
      </c>
      <c r="U45" s="4">
        <f t="shared" si="178"/>
        <v>0</v>
      </c>
      <c r="V45" s="4">
        <f t="shared" si="178"/>
        <v>0</v>
      </c>
      <c r="W45" s="4">
        <f t="shared" si="178"/>
        <v>0</v>
      </c>
      <c r="X45" s="4">
        <f t="shared" si="178"/>
        <v>0</v>
      </c>
      <c r="Y45" s="4">
        <f t="shared" si="178"/>
        <v>0</v>
      </c>
      <c r="Z45" s="4">
        <f t="shared" si="178"/>
        <v>0</v>
      </c>
      <c r="AA45" s="4">
        <f t="shared" si="178"/>
        <v>0</v>
      </c>
      <c r="AB45" s="4">
        <f t="shared" si="178"/>
        <v>0</v>
      </c>
      <c r="AC45" s="4">
        <f t="shared" si="178"/>
        <v>0</v>
      </c>
      <c r="AD45" s="4">
        <f t="shared" si="178"/>
        <v>0</v>
      </c>
      <c r="AE45" s="4">
        <f t="shared" si="178"/>
        <v>0</v>
      </c>
      <c r="AF45" s="4">
        <f t="shared" si="178"/>
        <v>0</v>
      </c>
    </row>
    <row r="46">
      <c r="A46" s="1" t="s">
        <v>11</v>
      </c>
      <c r="B46" s="4">
        <f t="shared" ref="B46:E46" si="179">(0*100)/2</f>
        <v>0</v>
      </c>
      <c r="C46" s="4">
        <f t="shared" si="179"/>
        <v>0</v>
      </c>
      <c r="D46" s="4">
        <f t="shared" si="179"/>
        <v>0</v>
      </c>
      <c r="E46" s="4">
        <f t="shared" si="179"/>
        <v>0</v>
      </c>
      <c r="F46" s="4">
        <f>(1*100)/2</f>
        <v>50</v>
      </c>
      <c r="G46" s="4">
        <f t="shared" ref="G46:AF46" si="180">(0*100)/2</f>
        <v>0</v>
      </c>
      <c r="H46" s="4">
        <f t="shared" si="180"/>
        <v>0</v>
      </c>
      <c r="I46" s="4">
        <f t="shared" si="180"/>
        <v>0</v>
      </c>
      <c r="J46" s="4">
        <f t="shared" si="180"/>
        <v>0</v>
      </c>
      <c r="K46" s="4">
        <f t="shared" si="180"/>
        <v>0</v>
      </c>
      <c r="L46" s="4">
        <f t="shared" si="180"/>
        <v>0</v>
      </c>
      <c r="M46" s="4">
        <f t="shared" si="180"/>
        <v>0</v>
      </c>
      <c r="N46" s="4">
        <f t="shared" si="180"/>
        <v>0</v>
      </c>
      <c r="O46" s="4">
        <f t="shared" si="180"/>
        <v>0</v>
      </c>
      <c r="P46" s="4">
        <f t="shared" si="180"/>
        <v>0</v>
      </c>
      <c r="Q46" s="4">
        <f t="shared" si="180"/>
        <v>0</v>
      </c>
      <c r="R46" s="4">
        <f t="shared" si="180"/>
        <v>0</v>
      </c>
      <c r="S46" s="4">
        <f t="shared" si="180"/>
        <v>0</v>
      </c>
      <c r="T46" s="4">
        <f t="shared" si="180"/>
        <v>0</v>
      </c>
      <c r="U46" s="4">
        <f t="shared" si="180"/>
        <v>0</v>
      </c>
      <c r="V46" s="4">
        <f t="shared" si="180"/>
        <v>0</v>
      </c>
      <c r="W46" s="4">
        <f t="shared" si="180"/>
        <v>0</v>
      </c>
      <c r="X46" s="4">
        <f t="shared" si="180"/>
        <v>0</v>
      </c>
      <c r="Y46" s="4">
        <f t="shared" si="180"/>
        <v>0</v>
      </c>
      <c r="Z46" s="4">
        <f t="shared" si="180"/>
        <v>0</v>
      </c>
      <c r="AA46" s="4">
        <f t="shared" si="180"/>
        <v>0</v>
      </c>
      <c r="AB46" s="4">
        <f t="shared" si="180"/>
        <v>0</v>
      </c>
      <c r="AC46" s="4">
        <f t="shared" si="180"/>
        <v>0</v>
      </c>
      <c r="AD46" s="4">
        <f t="shared" si="180"/>
        <v>0</v>
      </c>
      <c r="AE46" s="4">
        <f t="shared" si="180"/>
        <v>0</v>
      </c>
      <c r="AF46" s="4">
        <f t="shared" si="180"/>
        <v>0</v>
      </c>
    </row>
    <row r="47">
      <c r="A47" s="1" t="s">
        <v>12</v>
      </c>
      <c r="B47" s="4">
        <f t="shared" ref="B47:C47" si="181">(0*100)/2</f>
        <v>0</v>
      </c>
      <c r="C47" s="4">
        <f t="shared" si="181"/>
        <v>0</v>
      </c>
      <c r="D47" s="4">
        <f t="shared" ref="D47:G47" si="182">(1*100)/2</f>
        <v>50</v>
      </c>
      <c r="E47" s="4">
        <f t="shared" si="182"/>
        <v>50</v>
      </c>
      <c r="F47" s="4">
        <f t="shared" si="182"/>
        <v>50</v>
      </c>
      <c r="G47" s="4">
        <f t="shared" si="182"/>
        <v>50</v>
      </c>
      <c r="H47" s="4">
        <f t="shared" ref="H47:L47" si="183">(0*100)/2</f>
        <v>0</v>
      </c>
      <c r="I47" s="4">
        <f t="shared" si="183"/>
        <v>0</v>
      </c>
      <c r="J47" s="4">
        <f t="shared" si="183"/>
        <v>0</v>
      </c>
      <c r="K47" s="4">
        <f t="shared" si="183"/>
        <v>0</v>
      </c>
      <c r="L47" s="4">
        <f t="shared" si="183"/>
        <v>0</v>
      </c>
      <c r="M47" s="4">
        <f>(1*100)/2</f>
        <v>50</v>
      </c>
      <c r="N47" s="4">
        <f t="shared" ref="N47:AF47" si="184">(0*100)/2</f>
        <v>0</v>
      </c>
      <c r="O47" s="4">
        <f t="shared" si="184"/>
        <v>0</v>
      </c>
      <c r="P47" s="4">
        <f t="shared" si="184"/>
        <v>0</v>
      </c>
      <c r="Q47" s="4">
        <f t="shared" si="184"/>
        <v>0</v>
      </c>
      <c r="R47" s="4">
        <f t="shared" si="184"/>
        <v>0</v>
      </c>
      <c r="S47" s="4">
        <f t="shared" si="184"/>
        <v>0</v>
      </c>
      <c r="T47" s="4">
        <f t="shared" si="184"/>
        <v>0</v>
      </c>
      <c r="U47" s="4">
        <f t="shared" si="184"/>
        <v>0</v>
      </c>
      <c r="V47" s="4">
        <f t="shared" si="184"/>
        <v>0</v>
      </c>
      <c r="W47" s="4">
        <f t="shared" si="184"/>
        <v>0</v>
      </c>
      <c r="X47" s="4">
        <f t="shared" si="184"/>
        <v>0</v>
      </c>
      <c r="Y47" s="4">
        <f t="shared" si="184"/>
        <v>0</v>
      </c>
      <c r="Z47" s="4">
        <f t="shared" si="184"/>
        <v>0</v>
      </c>
      <c r="AA47" s="4">
        <f t="shared" si="184"/>
        <v>0</v>
      </c>
      <c r="AB47" s="4">
        <f t="shared" si="184"/>
        <v>0</v>
      </c>
      <c r="AC47" s="4">
        <f t="shared" si="184"/>
        <v>0</v>
      </c>
      <c r="AD47" s="4">
        <f t="shared" si="184"/>
        <v>0</v>
      </c>
      <c r="AE47" s="4">
        <f t="shared" si="184"/>
        <v>0</v>
      </c>
      <c r="AF47" s="4">
        <f t="shared" si="184"/>
        <v>0</v>
      </c>
    </row>
    <row r="48">
      <c r="A48" s="1" t="s">
        <v>13</v>
      </c>
      <c r="B48" s="4">
        <f t="shared" ref="B48:F48" si="185">(0*100)/2</f>
        <v>0</v>
      </c>
      <c r="C48" s="4">
        <f t="shared" si="185"/>
        <v>0</v>
      </c>
      <c r="D48" s="4">
        <f t="shared" si="185"/>
        <v>0</v>
      </c>
      <c r="E48" s="4">
        <f t="shared" si="185"/>
        <v>0</v>
      </c>
      <c r="F48" s="4">
        <f t="shared" si="185"/>
        <v>0</v>
      </c>
      <c r="G48" s="4">
        <f t="shared" ref="G48:G49" si="188">(1*100)/2</f>
        <v>50</v>
      </c>
      <c r="H48" s="4">
        <f t="shared" ref="H48:AF48" si="186">(0*100)/2</f>
        <v>0</v>
      </c>
      <c r="I48" s="4">
        <f t="shared" si="186"/>
        <v>0</v>
      </c>
      <c r="J48" s="4">
        <f t="shared" si="186"/>
        <v>0</v>
      </c>
      <c r="K48" s="4">
        <f t="shared" si="186"/>
        <v>0</v>
      </c>
      <c r="L48" s="4">
        <f t="shared" si="186"/>
        <v>0</v>
      </c>
      <c r="M48" s="4">
        <f t="shared" si="186"/>
        <v>0</v>
      </c>
      <c r="N48" s="4">
        <f t="shared" si="186"/>
        <v>0</v>
      </c>
      <c r="O48" s="4">
        <f t="shared" si="186"/>
        <v>0</v>
      </c>
      <c r="P48" s="4">
        <f t="shared" si="186"/>
        <v>0</v>
      </c>
      <c r="Q48" s="4">
        <f t="shared" si="186"/>
        <v>0</v>
      </c>
      <c r="R48" s="4">
        <f t="shared" si="186"/>
        <v>0</v>
      </c>
      <c r="S48" s="4">
        <f t="shared" si="186"/>
        <v>0</v>
      </c>
      <c r="T48" s="4">
        <f t="shared" si="186"/>
        <v>0</v>
      </c>
      <c r="U48" s="4">
        <f t="shared" si="186"/>
        <v>0</v>
      </c>
      <c r="V48" s="4">
        <f t="shared" si="186"/>
        <v>0</v>
      </c>
      <c r="W48" s="4">
        <f t="shared" si="186"/>
        <v>0</v>
      </c>
      <c r="X48" s="4">
        <f t="shared" si="186"/>
        <v>0</v>
      </c>
      <c r="Y48" s="4">
        <f t="shared" si="186"/>
        <v>0</v>
      </c>
      <c r="Z48" s="4">
        <f t="shared" si="186"/>
        <v>0</v>
      </c>
      <c r="AA48" s="4">
        <f t="shared" si="186"/>
        <v>0</v>
      </c>
      <c r="AB48" s="4">
        <f t="shared" si="186"/>
        <v>0</v>
      </c>
      <c r="AC48" s="4">
        <f t="shared" si="186"/>
        <v>0</v>
      </c>
      <c r="AD48" s="4">
        <f t="shared" si="186"/>
        <v>0</v>
      </c>
      <c r="AE48" s="4">
        <f t="shared" si="186"/>
        <v>0</v>
      </c>
      <c r="AF48" s="4">
        <f t="shared" si="186"/>
        <v>0</v>
      </c>
    </row>
    <row r="49">
      <c r="A49" s="1" t="s">
        <v>14</v>
      </c>
      <c r="B49" s="4">
        <f t="shared" ref="B49:F49" si="187">(0*100)/2</f>
        <v>0</v>
      </c>
      <c r="C49" s="4">
        <f t="shared" si="187"/>
        <v>0</v>
      </c>
      <c r="D49" s="4">
        <f t="shared" si="187"/>
        <v>0</v>
      </c>
      <c r="E49" s="4">
        <f t="shared" si="187"/>
        <v>0</v>
      </c>
      <c r="F49" s="4">
        <f t="shared" si="187"/>
        <v>0</v>
      </c>
      <c r="G49" s="4">
        <f t="shared" si="188"/>
        <v>50</v>
      </c>
      <c r="H49" s="4">
        <f t="shared" ref="H49:AE49" si="189">(0*100)/2</f>
        <v>0</v>
      </c>
      <c r="I49" s="4">
        <f t="shared" si="189"/>
        <v>0</v>
      </c>
      <c r="J49" s="4">
        <f t="shared" si="189"/>
        <v>0</v>
      </c>
      <c r="K49" s="4">
        <f t="shared" si="189"/>
        <v>0</v>
      </c>
      <c r="L49" s="4">
        <f t="shared" si="189"/>
        <v>0</v>
      </c>
      <c r="M49" s="4">
        <f t="shared" si="189"/>
        <v>0</v>
      </c>
      <c r="N49" s="4">
        <f t="shared" si="189"/>
        <v>0</v>
      </c>
      <c r="O49" s="4">
        <f t="shared" si="189"/>
        <v>0</v>
      </c>
      <c r="P49" s="4">
        <f t="shared" si="189"/>
        <v>0</v>
      </c>
      <c r="Q49" s="4">
        <f t="shared" si="189"/>
        <v>0</v>
      </c>
      <c r="R49" s="4">
        <f t="shared" si="189"/>
        <v>0</v>
      </c>
      <c r="S49" s="4">
        <f t="shared" si="189"/>
        <v>0</v>
      </c>
      <c r="T49" s="4">
        <f t="shared" si="189"/>
        <v>0</v>
      </c>
      <c r="U49" s="4">
        <f t="shared" si="189"/>
        <v>0</v>
      </c>
      <c r="V49" s="4">
        <f t="shared" si="189"/>
        <v>0</v>
      </c>
      <c r="W49" s="4">
        <f t="shared" si="189"/>
        <v>0</v>
      </c>
      <c r="X49" s="4">
        <f t="shared" si="189"/>
        <v>0</v>
      </c>
      <c r="Y49" s="4">
        <f t="shared" si="189"/>
        <v>0</v>
      </c>
      <c r="Z49" s="4">
        <f t="shared" si="189"/>
        <v>0</v>
      </c>
      <c r="AA49" s="4">
        <f t="shared" si="189"/>
        <v>0</v>
      </c>
      <c r="AB49" s="4">
        <f t="shared" si="189"/>
        <v>0</v>
      </c>
      <c r="AC49" s="4">
        <f t="shared" si="189"/>
        <v>0</v>
      </c>
      <c r="AD49" s="4">
        <f t="shared" si="189"/>
        <v>0</v>
      </c>
      <c r="AE49" s="4">
        <f t="shared" si="189"/>
        <v>0</v>
      </c>
      <c r="AF49" s="4">
        <f>(1*100)/2</f>
        <v>50</v>
      </c>
    </row>
    <row r="50">
      <c r="A50" s="1" t="s">
        <v>15</v>
      </c>
      <c r="B50" s="4">
        <f t="shared" ref="B50:AC50" si="190">(0*100)/2</f>
        <v>0</v>
      </c>
      <c r="C50" s="4">
        <f t="shared" si="190"/>
        <v>0</v>
      </c>
      <c r="D50" s="4">
        <f t="shared" si="190"/>
        <v>0</v>
      </c>
      <c r="E50" s="4">
        <f t="shared" si="190"/>
        <v>0</v>
      </c>
      <c r="F50" s="4">
        <f t="shared" si="190"/>
        <v>0</v>
      </c>
      <c r="G50" s="4">
        <f t="shared" si="190"/>
        <v>0</v>
      </c>
      <c r="H50" s="4">
        <f t="shared" si="190"/>
        <v>0</v>
      </c>
      <c r="I50" s="4">
        <f t="shared" si="190"/>
        <v>0</v>
      </c>
      <c r="J50" s="4">
        <f t="shared" si="190"/>
        <v>0</v>
      </c>
      <c r="K50" s="4">
        <f t="shared" si="190"/>
        <v>0</v>
      </c>
      <c r="L50" s="4">
        <f t="shared" si="190"/>
        <v>0</v>
      </c>
      <c r="M50" s="4">
        <f t="shared" si="190"/>
        <v>0</v>
      </c>
      <c r="N50" s="4">
        <f t="shared" si="190"/>
        <v>0</v>
      </c>
      <c r="O50" s="4">
        <f t="shared" si="190"/>
        <v>0</v>
      </c>
      <c r="P50" s="4">
        <f t="shared" si="190"/>
        <v>0</v>
      </c>
      <c r="Q50" s="4">
        <f t="shared" si="190"/>
        <v>0</v>
      </c>
      <c r="R50" s="4">
        <f t="shared" si="190"/>
        <v>0</v>
      </c>
      <c r="S50" s="4">
        <f t="shared" si="190"/>
        <v>0</v>
      </c>
      <c r="T50" s="4">
        <f t="shared" si="190"/>
        <v>0</v>
      </c>
      <c r="U50" s="4">
        <f t="shared" si="190"/>
        <v>0</v>
      </c>
      <c r="V50" s="4">
        <f t="shared" si="190"/>
        <v>0</v>
      </c>
      <c r="W50" s="4">
        <f t="shared" si="190"/>
        <v>0</v>
      </c>
      <c r="X50" s="4">
        <f t="shared" si="190"/>
        <v>0</v>
      </c>
      <c r="Y50" s="4">
        <f t="shared" si="190"/>
        <v>0</v>
      </c>
      <c r="Z50" s="4">
        <f t="shared" si="190"/>
        <v>0</v>
      </c>
      <c r="AA50" s="4">
        <f t="shared" si="190"/>
        <v>0</v>
      </c>
      <c r="AB50" s="4">
        <f t="shared" si="190"/>
        <v>0</v>
      </c>
      <c r="AC50" s="4">
        <f t="shared" si="190"/>
        <v>0</v>
      </c>
      <c r="AD50" s="4">
        <f>(1*100)/2</f>
        <v>50</v>
      </c>
      <c r="AE50" s="4">
        <f t="shared" ref="AE50:AF50" si="191">(0*100)/2</f>
        <v>0</v>
      </c>
      <c r="AF50" s="4">
        <f t="shared" si="191"/>
        <v>0</v>
      </c>
    </row>
    <row r="51">
      <c r="A51" s="1" t="s">
        <v>16</v>
      </c>
      <c r="B51" s="4">
        <f t="shared" ref="B51:AF51" si="192">(0*100)/2</f>
        <v>0</v>
      </c>
      <c r="C51" s="4">
        <f t="shared" si="192"/>
        <v>0</v>
      </c>
      <c r="D51" s="4">
        <f t="shared" si="192"/>
        <v>0</v>
      </c>
      <c r="E51" s="4">
        <f t="shared" si="192"/>
        <v>0</v>
      </c>
      <c r="F51" s="4">
        <f t="shared" si="192"/>
        <v>0</v>
      </c>
      <c r="G51" s="4">
        <f t="shared" si="192"/>
        <v>0</v>
      </c>
      <c r="H51" s="4">
        <f t="shared" si="192"/>
        <v>0</v>
      </c>
      <c r="I51" s="4">
        <f t="shared" si="192"/>
        <v>0</v>
      </c>
      <c r="J51" s="4">
        <f t="shared" si="192"/>
        <v>0</v>
      </c>
      <c r="K51" s="4">
        <f t="shared" si="192"/>
        <v>0</v>
      </c>
      <c r="L51" s="4">
        <f t="shared" si="192"/>
        <v>0</v>
      </c>
      <c r="M51" s="4">
        <f t="shared" si="192"/>
        <v>0</v>
      </c>
      <c r="N51" s="4">
        <f t="shared" si="192"/>
        <v>0</v>
      </c>
      <c r="O51" s="4">
        <f t="shared" si="192"/>
        <v>0</v>
      </c>
      <c r="P51" s="4">
        <f t="shared" si="192"/>
        <v>0</v>
      </c>
      <c r="Q51" s="4">
        <f t="shared" si="192"/>
        <v>0</v>
      </c>
      <c r="R51" s="4">
        <f t="shared" si="192"/>
        <v>0</v>
      </c>
      <c r="S51" s="4">
        <f t="shared" si="192"/>
        <v>0</v>
      </c>
      <c r="T51" s="4">
        <f t="shared" si="192"/>
        <v>0</v>
      </c>
      <c r="U51" s="4">
        <f t="shared" si="192"/>
        <v>0</v>
      </c>
      <c r="V51" s="4">
        <f t="shared" si="192"/>
        <v>0</v>
      </c>
      <c r="W51" s="4">
        <f t="shared" si="192"/>
        <v>0</v>
      </c>
      <c r="X51" s="4">
        <f t="shared" si="192"/>
        <v>0</v>
      </c>
      <c r="Y51" s="4">
        <f t="shared" si="192"/>
        <v>0</v>
      </c>
      <c r="Z51" s="4">
        <f t="shared" si="192"/>
        <v>0</v>
      </c>
      <c r="AA51" s="4">
        <f t="shared" si="192"/>
        <v>0</v>
      </c>
      <c r="AB51" s="4">
        <f t="shared" si="192"/>
        <v>0</v>
      </c>
      <c r="AC51" s="4">
        <f t="shared" si="192"/>
        <v>0</v>
      </c>
      <c r="AD51" s="4">
        <f t="shared" si="192"/>
        <v>0</v>
      </c>
      <c r="AE51" s="4">
        <f t="shared" si="192"/>
        <v>0</v>
      </c>
      <c r="AF51" s="4">
        <f t="shared" si="192"/>
        <v>0</v>
      </c>
    </row>
    <row r="52">
      <c r="A52" s="1" t="s">
        <v>17</v>
      </c>
      <c r="B52" s="4">
        <f t="shared" ref="B52:AF52" si="193">(0*100)/2</f>
        <v>0</v>
      </c>
      <c r="C52" s="4">
        <f t="shared" si="193"/>
        <v>0</v>
      </c>
      <c r="D52" s="4">
        <f t="shared" si="193"/>
        <v>0</v>
      </c>
      <c r="E52" s="4">
        <f t="shared" si="193"/>
        <v>0</v>
      </c>
      <c r="F52" s="4">
        <f t="shared" si="193"/>
        <v>0</v>
      </c>
      <c r="G52" s="4">
        <f t="shared" si="193"/>
        <v>0</v>
      </c>
      <c r="H52" s="4">
        <f t="shared" si="193"/>
        <v>0</v>
      </c>
      <c r="I52" s="4">
        <f t="shared" si="193"/>
        <v>0</v>
      </c>
      <c r="J52" s="4">
        <f t="shared" si="193"/>
        <v>0</v>
      </c>
      <c r="K52" s="4">
        <f t="shared" si="193"/>
        <v>0</v>
      </c>
      <c r="L52" s="4">
        <f t="shared" si="193"/>
        <v>0</v>
      </c>
      <c r="M52" s="4">
        <f t="shared" si="193"/>
        <v>0</v>
      </c>
      <c r="N52" s="4">
        <f t="shared" si="193"/>
        <v>0</v>
      </c>
      <c r="O52" s="4">
        <f t="shared" si="193"/>
        <v>0</v>
      </c>
      <c r="P52" s="4">
        <f t="shared" si="193"/>
        <v>0</v>
      </c>
      <c r="Q52" s="4">
        <f t="shared" si="193"/>
        <v>0</v>
      </c>
      <c r="R52" s="4">
        <f t="shared" si="193"/>
        <v>0</v>
      </c>
      <c r="S52" s="4">
        <f t="shared" si="193"/>
        <v>0</v>
      </c>
      <c r="T52" s="4">
        <f t="shared" si="193"/>
        <v>0</v>
      </c>
      <c r="U52" s="4">
        <f t="shared" si="193"/>
        <v>0</v>
      </c>
      <c r="V52" s="4">
        <f t="shared" si="193"/>
        <v>0</v>
      </c>
      <c r="W52" s="4">
        <f t="shared" si="193"/>
        <v>0</v>
      </c>
      <c r="X52" s="4">
        <f t="shared" si="193"/>
        <v>0</v>
      </c>
      <c r="Y52" s="4">
        <f t="shared" si="193"/>
        <v>0</v>
      </c>
      <c r="Z52" s="4">
        <f t="shared" si="193"/>
        <v>0</v>
      </c>
      <c r="AA52" s="4">
        <f t="shared" si="193"/>
        <v>0</v>
      </c>
      <c r="AB52" s="4">
        <f t="shared" si="193"/>
        <v>0</v>
      </c>
      <c r="AC52" s="4">
        <f t="shared" si="193"/>
        <v>0</v>
      </c>
      <c r="AD52" s="4">
        <f t="shared" si="193"/>
        <v>0</v>
      </c>
      <c r="AE52" s="4">
        <f t="shared" si="193"/>
        <v>0</v>
      </c>
      <c r="AF52" s="4">
        <f t="shared" si="193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194">(0*100)/5</f>
        <v>0</v>
      </c>
      <c r="C54" s="4">
        <f t="shared" si="194"/>
        <v>0</v>
      </c>
      <c r="D54" s="4">
        <f t="shared" si="194"/>
        <v>0</v>
      </c>
      <c r="E54" s="4">
        <f t="shared" si="194"/>
        <v>0</v>
      </c>
      <c r="F54" s="4">
        <f t="shared" si="194"/>
        <v>0</v>
      </c>
      <c r="G54" s="4">
        <f t="shared" si="194"/>
        <v>0</v>
      </c>
      <c r="H54" s="4">
        <f t="shared" si="194"/>
        <v>0</v>
      </c>
      <c r="I54" s="4">
        <f t="shared" si="194"/>
        <v>0</v>
      </c>
      <c r="J54" s="4">
        <f t="shared" si="194"/>
        <v>0</v>
      </c>
      <c r="K54" s="4">
        <f t="shared" si="194"/>
        <v>0</v>
      </c>
      <c r="L54" s="4">
        <f t="shared" si="194"/>
        <v>0</v>
      </c>
      <c r="M54" s="4">
        <f t="shared" si="194"/>
        <v>0</v>
      </c>
      <c r="N54" s="4">
        <f t="shared" si="194"/>
        <v>0</v>
      </c>
      <c r="O54" s="4">
        <f t="shared" si="194"/>
        <v>0</v>
      </c>
      <c r="P54" s="4">
        <f t="shared" si="194"/>
        <v>0</v>
      </c>
      <c r="Q54" s="4">
        <f t="shared" si="194"/>
        <v>0</v>
      </c>
      <c r="R54" s="4">
        <f t="shared" si="194"/>
        <v>0</v>
      </c>
      <c r="S54" s="4">
        <f t="shared" si="194"/>
        <v>0</v>
      </c>
      <c r="T54" s="4">
        <f t="shared" si="194"/>
        <v>0</v>
      </c>
      <c r="U54" s="4">
        <f t="shared" si="194"/>
        <v>0</v>
      </c>
      <c r="V54" s="4">
        <f t="shared" si="194"/>
        <v>0</v>
      </c>
      <c r="W54" s="4">
        <f t="shared" si="194"/>
        <v>0</v>
      </c>
      <c r="X54" s="4">
        <f t="shared" si="194"/>
        <v>0</v>
      </c>
      <c r="Y54" s="4">
        <f t="shared" si="194"/>
        <v>0</v>
      </c>
      <c r="Z54" s="4">
        <f t="shared" si="194"/>
        <v>0</v>
      </c>
      <c r="AA54" s="4">
        <f t="shared" si="194"/>
        <v>0</v>
      </c>
      <c r="AB54" s="4">
        <f t="shared" si="194"/>
        <v>0</v>
      </c>
      <c r="AC54" s="4">
        <f t="shared" si="194"/>
        <v>0</v>
      </c>
      <c r="AD54" s="4">
        <f t="shared" si="194"/>
        <v>0</v>
      </c>
      <c r="AE54" s="4">
        <f t="shared" si="194"/>
        <v>0</v>
      </c>
      <c r="AF54" s="4">
        <f t="shared" si="194"/>
        <v>0</v>
      </c>
    </row>
    <row r="55">
      <c r="A55" s="1" t="s">
        <v>3</v>
      </c>
      <c r="B55" s="4">
        <f t="shared" ref="B55:AF55" si="195">(0*100)/5</f>
        <v>0</v>
      </c>
      <c r="C55" s="4">
        <f t="shared" si="195"/>
        <v>0</v>
      </c>
      <c r="D55" s="4">
        <f t="shared" si="195"/>
        <v>0</v>
      </c>
      <c r="E55" s="4">
        <f t="shared" si="195"/>
        <v>0</v>
      </c>
      <c r="F55" s="4">
        <f t="shared" si="195"/>
        <v>0</v>
      </c>
      <c r="G55" s="4">
        <f t="shared" si="195"/>
        <v>0</v>
      </c>
      <c r="H55" s="4">
        <f t="shared" si="195"/>
        <v>0</v>
      </c>
      <c r="I55" s="4">
        <f t="shared" si="195"/>
        <v>0</v>
      </c>
      <c r="J55" s="4">
        <f t="shared" si="195"/>
        <v>0</v>
      </c>
      <c r="K55" s="4">
        <f t="shared" si="195"/>
        <v>0</v>
      </c>
      <c r="L55" s="4">
        <f t="shared" si="195"/>
        <v>0</v>
      </c>
      <c r="M55" s="4">
        <f t="shared" si="195"/>
        <v>0</v>
      </c>
      <c r="N55" s="4">
        <f t="shared" si="195"/>
        <v>0</v>
      </c>
      <c r="O55" s="4">
        <f t="shared" si="195"/>
        <v>0</v>
      </c>
      <c r="P55" s="4">
        <f t="shared" si="195"/>
        <v>0</v>
      </c>
      <c r="Q55" s="4">
        <f t="shared" si="195"/>
        <v>0</v>
      </c>
      <c r="R55" s="4">
        <f t="shared" si="195"/>
        <v>0</v>
      </c>
      <c r="S55" s="4">
        <f t="shared" si="195"/>
        <v>0</v>
      </c>
      <c r="T55" s="4">
        <f t="shared" si="195"/>
        <v>0</v>
      </c>
      <c r="U55" s="4">
        <f t="shared" si="195"/>
        <v>0</v>
      </c>
      <c r="V55" s="4">
        <f t="shared" si="195"/>
        <v>0</v>
      </c>
      <c r="W55" s="4">
        <f t="shared" si="195"/>
        <v>0</v>
      </c>
      <c r="X55" s="4">
        <f t="shared" si="195"/>
        <v>0</v>
      </c>
      <c r="Y55" s="4">
        <f t="shared" si="195"/>
        <v>0</v>
      </c>
      <c r="Z55" s="4">
        <f t="shared" si="195"/>
        <v>0</v>
      </c>
      <c r="AA55" s="4">
        <f t="shared" si="195"/>
        <v>0</v>
      </c>
      <c r="AB55" s="4">
        <f t="shared" si="195"/>
        <v>0</v>
      </c>
      <c r="AC55" s="4">
        <f t="shared" si="195"/>
        <v>0</v>
      </c>
      <c r="AD55" s="4">
        <f t="shared" si="195"/>
        <v>0</v>
      </c>
      <c r="AE55" s="4">
        <f t="shared" si="195"/>
        <v>0</v>
      </c>
      <c r="AF55" s="4">
        <f t="shared" si="195"/>
        <v>0</v>
      </c>
    </row>
    <row r="56">
      <c r="A56" s="1" t="s">
        <v>4</v>
      </c>
      <c r="B56" s="4">
        <f t="shared" ref="B56:C56" si="196">(1*100)/5</f>
        <v>20</v>
      </c>
      <c r="C56" s="4">
        <f t="shared" si="196"/>
        <v>20</v>
      </c>
      <c r="D56" s="4">
        <f t="shared" ref="D56:D57" si="204">(0*100)/5</f>
        <v>0</v>
      </c>
      <c r="E56" s="4">
        <f>(1*100)/5</f>
        <v>20</v>
      </c>
      <c r="F56" s="4">
        <f t="shared" ref="F56:G56" si="197">(0*100)/5</f>
        <v>0</v>
      </c>
      <c r="G56" s="4">
        <f t="shared" si="197"/>
        <v>0</v>
      </c>
      <c r="H56" s="4">
        <f t="shared" ref="H56:H57" si="206">(2*100)/5</f>
        <v>40</v>
      </c>
      <c r="I56" s="4">
        <f t="shared" ref="I56:I57" si="207">(1*100)/5</f>
        <v>20</v>
      </c>
      <c r="J56" s="4">
        <f t="shared" ref="J56:O56" si="198">(0*100)/5</f>
        <v>0</v>
      </c>
      <c r="K56" s="4">
        <f t="shared" si="198"/>
        <v>0</v>
      </c>
      <c r="L56" s="4">
        <f t="shared" si="198"/>
        <v>0</v>
      </c>
      <c r="M56" s="4">
        <f t="shared" si="198"/>
        <v>0</v>
      </c>
      <c r="N56" s="4">
        <f t="shared" si="198"/>
        <v>0</v>
      </c>
      <c r="O56" s="4">
        <f t="shared" si="198"/>
        <v>0</v>
      </c>
      <c r="P56" s="4">
        <f>(1*100)/5</f>
        <v>20</v>
      </c>
      <c r="Q56" s="4">
        <f t="shared" ref="Q56:S56" si="199">(0*100)/5</f>
        <v>0</v>
      </c>
      <c r="R56" s="4">
        <f t="shared" si="199"/>
        <v>0</v>
      </c>
      <c r="S56" s="4">
        <f t="shared" si="199"/>
        <v>0</v>
      </c>
      <c r="T56" s="4">
        <f>(1*100)/5</f>
        <v>20</v>
      </c>
      <c r="U56" s="4">
        <f t="shared" ref="U56:V56" si="200">(0*100)/5</f>
        <v>0</v>
      </c>
      <c r="V56" s="4">
        <f t="shared" si="200"/>
        <v>0</v>
      </c>
      <c r="W56" s="4">
        <f>(1*100)/5</f>
        <v>20</v>
      </c>
      <c r="X56" s="4">
        <f t="shared" ref="X56:AB56" si="201">(0*100)/5</f>
        <v>0</v>
      </c>
      <c r="Y56" s="4">
        <f t="shared" si="201"/>
        <v>0</v>
      </c>
      <c r="Z56" s="4">
        <f t="shared" si="201"/>
        <v>0</v>
      </c>
      <c r="AA56" s="4">
        <f t="shared" si="201"/>
        <v>0</v>
      </c>
      <c r="AB56" s="4">
        <f t="shared" si="201"/>
        <v>0</v>
      </c>
      <c r="AC56" s="4">
        <f t="shared" ref="AC56:AE56" si="202">(1*100)/5</f>
        <v>20</v>
      </c>
      <c r="AD56" s="4">
        <f t="shared" si="202"/>
        <v>20</v>
      </c>
      <c r="AE56" s="4">
        <f t="shared" si="202"/>
        <v>20</v>
      </c>
      <c r="AF56" s="4">
        <f t="shared" ref="AF56:AF57" si="214">(0*100)/5</f>
        <v>0</v>
      </c>
    </row>
    <row r="57">
      <c r="A57" s="1" t="s">
        <v>5</v>
      </c>
      <c r="B57" s="4">
        <f t="shared" ref="B57:C57" si="203">(1*100)/5</f>
        <v>20</v>
      </c>
      <c r="C57" s="4">
        <f t="shared" si="203"/>
        <v>20</v>
      </c>
      <c r="D57" s="4">
        <f t="shared" si="204"/>
        <v>0</v>
      </c>
      <c r="E57" s="4">
        <f t="shared" ref="E57:F57" si="205">(0*100)/5</f>
        <v>0</v>
      </c>
      <c r="F57" s="4">
        <f t="shared" si="205"/>
        <v>0</v>
      </c>
      <c r="G57" s="4">
        <f>(1*100)/5</f>
        <v>20</v>
      </c>
      <c r="H57" s="4">
        <f t="shared" si="206"/>
        <v>40</v>
      </c>
      <c r="I57" s="4">
        <f t="shared" si="207"/>
        <v>20</v>
      </c>
      <c r="J57" s="4">
        <f t="shared" ref="J57:M57" si="208">(0*100)/5</f>
        <v>0</v>
      </c>
      <c r="K57" s="4">
        <f t="shared" si="208"/>
        <v>0</v>
      </c>
      <c r="L57" s="4">
        <f t="shared" si="208"/>
        <v>0</v>
      </c>
      <c r="M57" s="4">
        <f t="shared" si="208"/>
        <v>0</v>
      </c>
      <c r="N57" s="4">
        <f t="shared" ref="N57:O57" si="209">(1*100)/5</f>
        <v>20</v>
      </c>
      <c r="O57" s="4">
        <f t="shared" si="209"/>
        <v>20</v>
      </c>
      <c r="P57" s="4">
        <f>(0*100)/5</f>
        <v>0</v>
      </c>
      <c r="Q57" s="4">
        <f t="shared" ref="Q57:T57" si="210">(1*100)/5</f>
        <v>20</v>
      </c>
      <c r="R57" s="4">
        <f t="shared" si="210"/>
        <v>20</v>
      </c>
      <c r="S57" s="4">
        <f t="shared" si="210"/>
        <v>20</v>
      </c>
      <c r="T57" s="4">
        <f t="shared" si="210"/>
        <v>20</v>
      </c>
      <c r="U57" s="4">
        <f t="shared" ref="U57:U60" si="217">(0*100)/5</f>
        <v>0</v>
      </c>
      <c r="V57" s="4">
        <f t="shared" ref="V57:X57" si="211">(1*100)/5</f>
        <v>20</v>
      </c>
      <c r="W57" s="4">
        <f t="shared" si="211"/>
        <v>20</v>
      </c>
      <c r="X57" s="4">
        <f t="shared" si="211"/>
        <v>20</v>
      </c>
      <c r="Y57" s="4">
        <f t="shared" ref="Y57:AA57" si="212">(0*100)/5</f>
        <v>0</v>
      </c>
      <c r="Z57" s="4">
        <f t="shared" si="212"/>
        <v>0</v>
      </c>
      <c r="AA57" s="4">
        <f t="shared" si="212"/>
        <v>0</v>
      </c>
      <c r="AB57" s="4">
        <f t="shared" ref="AB57:AB58" si="220">(2*100)/5</f>
        <v>40</v>
      </c>
      <c r="AC57" s="4">
        <f t="shared" ref="AC57:AE57" si="213">(1*100)/5</f>
        <v>20</v>
      </c>
      <c r="AD57" s="4">
        <f t="shared" si="213"/>
        <v>20</v>
      </c>
      <c r="AE57" s="4">
        <f t="shared" si="213"/>
        <v>20</v>
      </c>
      <c r="AF57" s="4">
        <f t="shared" si="214"/>
        <v>0</v>
      </c>
    </row>
    <row r="58">
      <c r="A58" s="1" t="s">
        <v>6</v>
      </c>
      <c r="B58" s="4">
        <f>(3*100)/5</f>
        <v>60</v>
      </c>
      <c r="C58" s="4">
        <f>(2*100)/5</f>
        <v>40</v>
      </c>
      <c r="D58" s="4">
        <f>(1*100)/5</f>
        <v>20</v>
      </c>
      <c r="E58" s="4">
        <f>(0*100)/5</f>
        <v>0</v>
      </c>
      <c r="F58" s="4">
        <f>(2*100)/5</f>
        <v>40</v>
      </c>
      <c r="G58" s="4">
        <f>(0*100)/5</f>
        <v>0</v>
      </c>
      <c r="H58" s="4">
        <f t="shared" ref="H58:H59" si="224">(1*100)/5</f>
        <v>20</v>
      </c>
      <c r="I58" s="4">
        <f t="shared" ref="I58:M58" si="215">(0*100)/5</f>
        <v>0</v>
      </c>
      <c r="J58" s="4">
        <f t="shared" si="215"/>
        <v>0</v>
      </c>
      <c r="K58" s="4">
        <f t="shared" si="215"/>
        <v>0</v>
      </c>
      <c r="L58" s="4">
        <f t="shared" si="215"/>
        <v>0</v>
      </c>
      <c r="M58" s="4">
        <f t="shared" si="215"/>
        <v>0</v>
      </c>
      <c r="N58" s="4">
        <f t="shared" ref="N58:S58" si="216">(1*100)/5</f>
        <v>20</v>
      </c>
      <c r="O58" s="4">
        <f t="shared" si="216"/>
        <v>20</v>
      </c>
      <c r="P58" s="4">
        <f t="shared" si="216"/>
        <v>20</v>
      </c>
      <c r="Q58" s="4">
        <f t="shared" si="216"/>
        <v>20</v>
      </c>
      <c r="R58" s="4">
        <f t="shared" si="216"/>
        <v>20</v>
      </c>
      <c r="S58" s="4">
        <f t="shared" si="216"/>
        <v>20</v>
      </c>
      <c r="T58" s="4">
        <f>(2*100)/5</f>
        <v>40</v>
      </c>
      <c r="U58" s="4">
        <f t="shared" si="217"/>
        <v>0</v>
      </c>
      <c r="V58" s="4">
        <f t="shared" ref="V58:W58" si="218">(1*100)/5</f>
        <v>20</v>
      </c>
      <c r="W58" s="4">
        <f t="shared" si="218"/>
        <v>20</v>
      </c>
      <c r="X58" s="4">
        <f t="shared" ref="X58:X59" si="228">(2*100)/5</f>
        <v>40</v>
      </c>
      <c r="Y58" s="4">
        <f t="shared" ref="Y58:AA58" si="219">(0*100)/5</f>
        <v>0</v>
      </c>
      <c r="Z58" s="4">
        <f t="shared" si="219"/>
        <v>0</v>
      </c>
      <c r="AA58" s="4">
        <f t="shared" si="219"/>
        <v>0</v>
      </c>
      <c r="AB58" s="4">
        <f t="shared" si="220"/>
        <v>40</v>
      </c>
      <c r="AC58" s="4">
        <f t="shared" ref="AC58:AF58" si="221">(1*100)/5</f>
        <v>20</v>
      </c>
      <c r="AD58" s="4">
        <f t="shared" si="221"/>
        <v>20</v>
      </c>
      <c r="AE58" s="4">
        <f t="shared" si="221"/>
        <v>20</v>
      </c>
      <c r="AF58" s="4">
        <f t="shared" si="221"/>
        <v>20</v>
      </c>
    </row>
    <row r="59">
      <c r="A59" s="1" t="s">
        <v>7</v>
      </c>
      <c r="B59" s="4">
        <f t="shared" ref="B59:E59" si="222">(1*100)/5</f>
        <v>20</v>
      </c>
      <c r="C59" s="4">
        <f t="shared" si="222"/>
        <v>20</v>
      </c>
      <c r="D59" s="4">
        <f t="shared" si="222"/>
        <v>20</v>
      </c>
      <c r="E59" s="4">
        <f t="shared" si="222"/>
        <v>20</v>
      </c>
      <c r="F59" s="4">
        <f t="shared" ref="F59:G59" si="223">(0*100)/5</f>
        <v>0</v>
      </c>
      <c r="G59" s="4">
        <f t="shared" si="223"/>
        <v>0</v>
      </c>
      <c r="H59" s="4">
        <f t="shared" si="224"/>
        <v>20</v>
      </c>
      <c r="I59" s="4">
        <f t="shared" ref="I59:M59" si="225">(0*100)/5</f>
        <v>0</v>
      </c>
      <c r="J59" s="4">
        <f t="shared" si="225"/>
        <v>0</v>
      </c>
      <c r="K59" s="4">
        <f t="shared" si="225"/>
        <v>0</v>
      </c>
      <c r="L59" s="4">
        <f t="shared" si="225"/>
        <v>0</v>
      </c>
      <c r="M59" s="4">
        <f t="shared" si="225"/>
        <v>0</v>
      </c>
      <c r="N59" s="4">
        <f t="shared" ref="N59:T59" si="226">(1*100)/5</f>
        <v>20</v>
      </c>
      <c r="O59" s="4">
        <f t="shared" si="226"/>
        <v>20</v>
      </c>
      <c r="P59" s="4">
        <f t="shared" si="226"/>
        <v>20</v>
      </c>
      <c r="Q59" s="4">
        <f t="shared" si="226"/>
        <v>20</v>
      </c>
      <c r="R59" s="4">
        <f t="shared" si="226"/>
        <v>20</v>
      </c>
      <c r="S59" s="4">
        <f t="shared" si="226"/>
        <v>20</v>
      </c>
      <c r="T59" s="4">
        <f t="shared" si="226"/>
        <v>20</v>
      </c>
      <c r="U59" s="4">
        <f t="shared" si="217"/>
        <v>0</v>
      </c>
      <c r="V59" s="4">
        <f t="shared" ref="V59:W59" si="227">(0*100)/5</f>
        <v>0</v>
      </c>
      <c r="W59" s="4">
        <f t="shared" si="227"/>
        <v>0</v>
      </c>
      <c r="X59" s="4">
        <f t="shared" si="228"/>
        <v>40</v>
      </c>
      <c r="Y59" s="4">
        <f t="shared" ref="Y59:Y61" si="235">(2*100)/5</f>
        <v>40</v>
      </c>
      <c r="Z59" s="4">
        <f t="shared" ref="Z59:AB59" si="229">(0*100)/5</f>
        <v>0</v>
      </c>
      <c r="AA59" s="4">
        <f t="shared" si="229"/>
        <v>0</v>
      </c>
      <c r="AB59" s="4">
        <f t="shared" si="229"/>
        <v>0</v>
      </c>
      <c r="AC59" s="4">
        <f t="shared" ref="AC59:AF59" si="230">(1*100)/5</f>
        <v>20</v>
      </c>
      <c r="AD59" s="4">
        <f t="shared" si="230"/>
        <v>20</v>
      </c>
      <c r="AE59" s="4">
        <f t="shared" si="230"/>
        <v>20</v>
      </c>
      <c r="AF59" s="4">
        <f t="shared" si="230"/>
        <v>20</v>
      </c>
    </row>
    <row r="60">
      <c r="A60" s="1" t="s">
        <v>8</v>
      </c>
      <c r="B60" s="4">
        <f>(2*100)/5</f>
        <v>40</v>
      </c>
      <c r="C60" s="4">
        <f t="shared" ref="C60:D60" si="231">(0*100)/5</f>
        <v>0</v>
      </c>
      <c r="D60" s="4">
        <f t="shared" si="231"/>
        <v>0</v>
      </c>
      <c r="E60" s="4">
        <f t="shared" ref="E60:E61" si="238">(1*100)/5</f>
        <v>20</v>
      </c>
      <c r="F60" s="4">
        <f t="shared" ref="F60:L60" si="232">(0*100)/5</f>
        <v>0</v>
      </c>
      <c r="G60" s="4">
        <f t="shared" si="232"/>
        <v>0</v>
      </c>
      <c r="H60" s="4">
        <f t="shared" si="232"/>
        <v>0</v>
      </c>
      <c r="I60" s="4">
        <f t="shared" si="232"/>
        <v>0</v>
      </c>
      <c r="J60" s="4">
        <f t="shared" si="232"/>
        <v>0</v>
      </c>
      <c r="K60" s="4">
        <f t="shared" si="232"/>
        <v>0</v>
      </c>
      <c r="L60" s="4">
        <f t="shared" si="232"/>
        <v>0</v>
      </c>
      <c r="M60" s="4">
        <f>(1*100)/5</f>
        <v>20</v>
      </c>
      <c r="N60" s="4">
        <f>(0*100)/5</f>
        <v>0</v>
      </c>
      <c r="O60" s="4">
        <f t="shared" ref="O60:R60" si="233">(1*100)/5</f>
        <v>20</v>
      </c>
      <c r="P60" s="4">
        <f t="shared" si="233"/>
        <v>20</v>
      </c>
      <c r="Q60" s="4">
        <f t="shared" si="233"/>
        <v>20</v>
      </c>
      <c r="R60" s="4">
        <f t="shared" si="233"/>
        <v>20</v>
      </c>
      <c r="S60" s="4">
        <f>(0*100)/5</f>
        <v>0</v>
      </c>
      <c r="T60" s="4">
        <f t="shared" ref="T60:T65" si="242">(1*100)/5</f>
        <v>20</v>
      </c>
      <c r="U60" s="4">
        <f t="shared" si="217"/>
        <v>0</v>
      </c>
      <c r="V60" s="4">
        <f t="shared" ref="V60:W60" si="234">(0*100)/5</f>
        <v>0</v>
      </c>
      <c r="W60" s="4">
        <f t="shared" si="234"/>
        <v>0</v>
      </c>
      <c r="X60" s="4">
        <f t="shared" ref="X60:X61" si="244">(1*100)/5</f>
        <v>20</v>
      </c>
      <c r="Y60" s="4">
        <f t="shared" si="235"/>
        <v>40</v>
      </c>
      <c r="Z60" s="4">
        <f>(1*100)/5</f>
        <v>20</v>
      </c>
      <c r="AA60" s="4">
        <f>(0*100)/5</f>
        <v>0</v>
      </c>
      <c r="AB60" s="4">
        <f t="shared" ref="AB60:AE60" si="236">(1*100)/5</f>
        <v>20</v>
      </c>
      <c r="AC60" s="4">
        <f t="shared" si="236"/>
        <v>20</v>
      </c>
      <c r="AD60" s="4">
        <f t="shared" si="236"/>
        <v>20</v>
      </c>
      <c r="AE60" s="4">
        <f t="shared" si="236"/>
        <v>20</v>
      </c>
      <c r="AF60" s="4">
        <f t="shared" ref="AF60:AF62" si="247">(0*100)/5</f>
        <v>0</v>
      </c>
    </row>
    <row r="61">
      <c r="A61" s="1" t="s">
        <v>9</v>
      </c>
      <c r="B61" s="4">
        <f t="shared" ref="B61:C61" si="237">(1*100)/5</f>
        <v>20</v>
      </c>
      <c r="C61" s="4">
        <f t="shared" si="237"/>
        <v>20</v>
      </c>
      <c r="D61" s="4">
        <f t="shared" ref="D61:D62" si="249">(0*100)/5</f>
        <v>0</v>
      </c>
      <c r="E61" s="4">
        <f t="shared" si="238"/>
        <v>20</v>
      </c>
      <c r="F61" s="4">
        <f>(2*100)/5</f>
        <v>40</v>
      </c>
      <c r="G61" s="4">
        <f t="shared" ref="G61:G62" si="250">(0*100)/5</f>
        <v>0</v>
      </c>
      <c r="H61" s="4">
        <f t="shared" ref="H61:H63" si="251">(1*100)/5</f>
        <v>20</v>
      </c>
      <c r="I61" s="4">
        <f t="shared" ref="I61:N61" si="239">(0*100)/5</f>
        <v>0</v>
      </c>
      <c r="J61" s="4">
        <f t="shared" si="239"/>
        <v>0</v>
      </c>
      <c r="K61" s="4">
        <f t="shared" si="239"/>
        <v>0</v>
      </c>
      <c r="L61" s="4">
        <f t="shared" si="239"/>
        <v>0</v>
      </c>
      <c r="M61" s="4">
        <f t="shared" si="239"/>
        <v>0</v>
      </c>
      <c r="N61" s="4">
        <f t="shared" si="239"/>
        <v>0</v>
      </c>
      <c r="O61" s="4">
        <f t="shared" ref="O61:P61" si="240">(1*100)/5</f>
        <v>20</v>
      </c>
      <c r="P61" s="4">
        <f t="shared" si="240"/>
        <v>20</v>
      </c>
      <c r="Q61" s="4">
        <f t="shared" ref="Q61:S61" si="241">(0*100)/5</f>
        <v>0</v>
      </c>
      <c r="R61" s="4">
        <f t="shared" si="241"/>
        <v>0</v>
      </c>
      <c r="S61" s="4">
        <f t="shared" si="241"/>
        <v>0</v>
      </c>
      <c r="T61" s="4">
        <f t="shared" si="242"/>
        <v>20</v>
      </c>
      <c r="U61" s="4">
        <f>(1*100)/5</f>
        <v>20</v>
      </c>
      <c r="V61" s="4">
        <f t="shared" ref="V61:W61" si="243">(0*100)/5</f>
        <v>0</v>
      </c>
      <c r="W61" s="4">
        <f t="shared" si="243"/>
        <v>0</v>
      </c>
      <c r="X61" s="4">
        <f t="shared" si="244"/>
        <v>20</v>
      </c>
      <c r="Y61" s="4">
        <f t="shared" si="235"/>
        <v>40</v>
      </c>
      <c r="Z61" s="4">
        <f t="shared" ref="Z61:AA61" si="245">(0*100)/5</f>
        <v>0</v>
      </c>
      <c r="AA61" s="4">
        <f t="shared" si="245"/>
        <v>0</v>
      </c>
      <c r="AB61" s="4">
        <f t="shared" ref="AB61:AE61" si="246">(1*100)/5</f>
        <v>20</v>
      </c>
      <c r="AC61" s="4">
        <f t="shared" si="246"/>
        <v>20</v>
      </c>
      <c r="AD61" s="4">
        <f t="shared" si="246"/>
        <v>20</v>
      </c>
      <c r="AE61" s="4">
        <f t="shared" si="246"/>
        <v>20</v>
      </c>
      <c r="AF61" s="4">
        <f t="shared" si="247"/>
        <v>0</v>
      </c>
    </row>
    <row r="62">
      <c r="A62" s="1" t="s">
        <v>10</v>
      </c>
      <c r="B62" s="4">
        <f t="shared" ref="B62:C62" si="248">(1*100)/5</f>
        <v>20</v>
      </c>
      <c r="C62" s="4">
        <f t="shared" si="248"/>
        <v>20</v>
      </c>
      <c r="D62" s="4">
        <f t="shared" si="249"/>
        <v>0</v>
      </c>
      <c r="E62" s="4">
        <f t="shared" ref="E62:E65" si="256">(0*100)/5</f>
        <v>0</v>
      </c>
      <c r="F62" s="4">
        <f>(1*100)/5</f>
        <v>20</v>
      </c>
      <c r="G62" s="4">
        <f t="shared" si="250"/>
        <v>0</v>
      </c>
      <c r="H62" s="4">
        <f t="shared" si="251"/>
        <v>20</v>
      </c>
      <c r="I62" s="4">
        <f t="shared" ref="I62:M62" si="252">(0*100)/5</f>
        <v>0</v>
      </c>
      <c r="J62" s="4">
        <f t="shared" si="252"/>
        <v>0</v>
      </c>
      <c r="K62" s="4">
        <f t="shared" si="252"/>
        <v>0</v>
      </c>
      <c r="L62" s="4">
        <f t="shared" si="252"/>
        <v>0</v>
      </c>
      <c r="M62" s="4">
        <f t="shared" si="252"/>
        <v>0</v>
      </c>
      <c r="N62" s="4">
        <f>(1*100)/5</f>
        <v>20</v>
      </c>
      <c r="O62" s="4">
        <f t="shared" ref="O62:S62" si="253">(0*100)/5</f>
        <v>0</v>
      </c>
      <c r="P62" s="4">
        <f t="shared" si="253"/>
        <v>0</v>
      </c>
      <c r="Q62" s="4">
        <f t="shared" si="253"/>
        <v>0</v>
      </c>
      <c r="R62" s="4">
        <f t="shared" si="253"/>
        <v>0</v>
      </c>
      <c r="S62" s="4">
        <f t="shared" si="253"/>
        <v>0</v>
      </c>
      <c r="T62" s="4">
        <f t="shared" si="242"/>
        <v>20</v>
      </c>
      <c r="U62" s="4">
        <f t="shared" ref="U62:U65" si="262">(0*100)/5</f>
        <v>0</v>
      </c>
      <c r="V62" s="4">
        <f t="shared" ref="V62:V63" si="263">(1*100)/5</f>
        <v>20</v>
      </c>
      <c r="W62" s="4">
        <f t="shared" ref="W62:AA62" si="254">(0*100)/5</f>
        <v>0</v>
      </c>
      <c r="X62" s="4">
        <f t="shared" si="254"/>
        <v>0</v>
      </c>
      <c r="Y62" s="4">
        <f t="shared" si="254"/>
        <v>0</v>
      </c>
      <c r="Z62" s="4">
        <f t="shared" si="254"/>
        <v>0</v>
      </c>
      <c r="AA62" s="4">
        <f t="shared" si="254"/>
        <v>0</v>
      </c>
      <c r="AB62" s="4">
        <f t="shared" ref="AB62:AC62" si="255">(1*100)/5</f>
        <v>20</v>
      </c>
      <c r="AC62" s="4">
        <f t="shared" si="255"/>
        <v>20</v>
      </c>
      <c r="AD62" s="4">
        <f t="shared" ref="AD62:AD63" si="267">(2*100)/5</f>
        <v>40</v>
      </c>
      <c r="AE62" s="4">
        <f>(1*100)/5</f>
        <v>20</v>
      </c>
      <c r="AF62" s="4">
        <f t="shared" si="247"/>
        <v>0</v>
      </c>
    </row>
    <row r="63">
      <c r="A63" s="1" t="s">
        <v>11</v>
      </c>
      <c r="B63" s="4">
        <f>(1*100)/5</f>
        <v>20</v>
      </c>
      <c r="C63" s="4">
        <f>(0*100)/5</f>
        <v>0</v>
      </c>
      <c r="D63" s="4">
        <f>(2*100)/5</f>
        <v>40</v>
      </c>
      <c r="E63" s="4">
        <f t="shared" si="256"/>
        <v>0</v>
      </c>
      <c r="F63" s="4">
        <f t="shared" ref="F63:G63" si="257">(0*100)/5</f>
        <v>0</v>
      </c>
      <c r="G63" s="4">
        <f t="shared" si="257"/>
        <v>0</v>
      </c>
      <c r="H63" s="4">
        <f t="shared" si="251"/>
        <v>20</v>
      </c>
      <c r="I63" s="4">
        <f t="shared" ref="I63:J63" si="258">(1*100)/5</f>
        <v>20</v>
      </c>
      <c r="J63" s="4">
        <f t="shared" si="258"/>
        <v>20</v>
      </c>
      <c r="K63" s="4">
        <f t="shared" ref="K63:L63" si="259">(0*100)/5</f>
        <v>0</v>
      </c>
      <c r="L63" s="4">
        <f t="shared" si="259"/>
        <v>0</v>
      </c>
      <c r="M63" s="4">
        <f t="shared" ref="M63:N63" si="260">(1*100)/5</f>
        <v>20</v>
      </c>
      <c r="N63" s="4">
        <f t="shared" si="260"/>
        <v>20</v>
      </c>
      <c r="O63" s="4">
        <f t="shared" ref="O63:S63" si="261">(0*100)/5</f>
        <v>0</v>
      </c>
      <c r="P63" s="4">
        <f t="shared" si="261"/>
        <v>0</v>
      </c>
      <c r="Q63" s="4">
        <f t="shared" si="261"/>
        <v>0</v>
      </c>
      <c r="R63" s="4">
        <f t="shared" si="261"/>
        <v>0</v>
      </c>
      <c r="S63" s="4">
        <f t="shared" si="261"/>
        <v>0</v>
      </c>
      <c r="T63" s="4">
        <f t="shared" si="242"/>
        <v>20</v>
      </c>
      <c r="U63" s="4">
        <f t="shared" si="262"/>
        <v>0</v>
      </c>
      <c r="V63" s="4">
        <f t="shared" si="263"/>
        <v>20</v>
      </c>
      <c r="W63" s="4">
        <f t="shared" ref="W63:X63" si="264">(0*100)/5</f>
        <v>0</v>
      </c>
      <c r="X63" s="4">
        <f t="shared" si="264"/>
        <v>0</v>
      </c>
      <c r="Y63" s="4">
        <f t="shared" ref="Y63:Z63" si="265">(1*100)/5</f>
        <v>20</v>
      </c>
      <c r="Z63" s="4">
        <f t="shared" si="265"/>
        <v>20</v>
      </c>
      <c r="AA63" s="4">
        <f>(0*100)/5</f>
        <v>0</v>
      </c>
      <c r="AB63" s="4">
        <f t="shared" ref="AB63:AC63" si="266">(1*100)/5</f>
        <v>20</v>
      </c>
      <c r="AC63" s="4">
        <f t="shared" si="266"/>
        <v>20</v>
      </c>
      <c r="AD63" s="4">
        <f t="shared" si="267"/>
        <v>40</v>
      </c>
      <c r="AE63" s="4">
        <f t="shared" ref="AE63:AF63" si="268">(0*100)/5</f>
        <v>0</v>
      </c>
      <c r="AF63" s="4">
        <f t="shared" si="268"/>
        <v>0</v>
      </c>
    </row>
    <row r="64">
      <c r="A64" s="1" t="s">
        <v>12</v>
      </c>
      <c r="B64" s="4">
        <f t="shared" ref="B64:C64" si="269">(0*100)/5</f>
        <v>0</v>
      </c>
      <c r="C64" s="4">
        <f t="shared" si="269"/>
        <v>0</v>
      </c>
      <c r="D64" s="4">
        <f t="shared" ref="D64:D65" si="277">(1*100)/5</f>
        <v>20</v>
      </c>
      <c r="E64" s="4">
        <f t="shared" si="256"/>
        <v>0</v>
      </c>
      <c r="F64" s="4">
        <f t="shared" ref="F64:G64" si="270">(0*100)/5</f>
        <v>0</v>
      </c>
      <c r="G64" s="4">
        <f t="shared" si="270"/>
        <v>0</v>
      </c>
      <c r="H64" s="4">
        <f>(2*100)/5</f>
        <v>40</v>
      </c>
      <c r="I64" s="4">
        <f>(1*100)/5</f>
        <v>20</v>
      </c>
      <c r="J64" s="4">
        <f t="shared" ref="J64:S64" si="271">(0*100)/5</f>
        <v>0</v>
      </c>
      <c r="K64" s="4">
        <f t="shared" si="271"/>
        <v>0</v>
      </c>
      <c r="L64" s="4">
        <f t="shared" si="271"/>
        <v>0</v>
      </c>
      <c r="M64" s="4">
        <f t="shared" si="271"/>
        <v>0</v>
      </c>
      <c r="N64" s="4">
        <f t="shared" si="271"/>
        <v>0</v>
      </c>
      <c r="O64" s="4">
        <f t="shared" si="271"/>
        <v>0</v>
      </c>
      <c r="P64" s="4">
        <f t="shared" si="271"/>
        <v>0</v>
      </c>
      <c r="Q64" s="4">
        <f t="shared" si="271"/>
        <v>0</v>
      </c>
      <c r="R64" s="4">
        <f t="shared" si="271"/>
        <v>0</v>
      </c>
      <c r="S64" s="4">
        <f t="shared" si="271"/>
        <v>0</v>
      </c>
      <c r="T64" s="4">
        <f t="shared" si="242"/>
        <v>20</v>
      </c>
      <c r="U64" s="4">
        <f t="shared" si="262"/>
        <v>0</v>
      </c>
      <c r="V64" s="4">
        <f t="shared" ref="V64:X64" si="272">(0*100)/5</f>
        <v>0</v>
      </c>
      <c r="W64" s="4">
        <f t="shared" si="272"/>
        <v>0</v>
      </c>
      <c r="X64" s="4">
        <f t="shared" si="272"/>
        <v>0</v>
      </c>
      <c r="Y64" s="4">
        <f>(1*100)/5</f>
        <v>20</v>
      </c>
      <c r="Z64" s="4">
        <f t="shared" ref="Z64:AB64" si="273">(0*100)/5</f>
        <v>0</v>
      </c>
      <c r="AA64" s="4">
        <f t="shared" si="273"/>
        <v>0</v>
      </c>
      <c r="AB64" s="4">
        <f t="shared" si="273"/>
        <v>0</v>
      </c>
      <c r="AC64" s="4">
        <f t="shared" ref="AC64:AD64" si="274">(1*100)/5</f>
        <v>20</v>
      </c>
      <c r="AD64" s="4">
        <f t="shared" si="274"/>
        <v>20</v>
      </c>
      <c r="AE64" s="4">
        <f t="shared" ref="AE64:AF64" si="275">(0*100)/5</f>
        <v>0</v>
      </c>
      <c r="AF64" s="4">
        <f t="shared" si="275"/>
        <v>0</v>
      </c>
    </row>
    <row r="65">
      <c r="A65" s="1" t="s">
        <v>13</v>
      </c>
      <c r="B65" s="4">
        <f t="shared" ref="B65:C65" si="276">(0*100)/5</f>
        <v>0</v>
      </c>
      <c r="C65" s="4">
        <f t="shared" si="276"/>
        <v>0</v>
      </c>
      <c r="D65" s="4">
        <f t="shared" si="277"/>
        <v>20</v>
      </c>
      <c r="E65" s="4">
        <f t="shared" si="256"/>
        <v>0</v>
      </c>
      <c r="F65" s="4">
        <f t="shared" ref="F65:F66" si="282">(1*100)/5</f>
        <v>20</v>
      </c>
      <c r="G65" s="4">
        <f t="shared" ref="G65:G66" si="283">(0*100)/5</f>
        <v>0</v>
      </c>
      <c r="H65" s="4">
        <f t="shared" ref="H65:H67" si="284">(1*100)/5</f>
        <v>20</v>
      </c>
      <c r="I65" s="4">
        <f t="shared" ref="I65:S65" si="278">(0*100)/5</f>
        <v>0</v>
      </c>
      <c r="J65" s="4">
        <f t="shared" si="278"/>
        <v>0</v>
      </c>
      <c r="K65" s="4">
        <f t="shared" si="278"/>
        <v>0</v>
      </c>
      <c r="L65" s="4">
        <f t="shared" si="278"/>
        <v>0</v>
      </c>
      <c r="M65" s="4">
        <f t="shared" si="278"/>
        <v>0</v>
      </c>
      <c r="N65" s="4">
        <f t="shared" si="278"/>
        <v>0</v>
      </c>
      <c r="O65" s="4">
        <f t="shared" si="278"/>
        <v>0</v>
      </c>
      <c r="P65" s="4">
        <f t="shared" si="278"/>
        <v>0</v>
      </c>
      <c r="Q65" s="4">
        <f t="shared" si="278"/>
        <v>0</v>
      </c>
      <c r="R65" s="4">
        <f t="shared" si="278"/>
        <v>0</v>
      </c>
      <c r="S65" s="4">
        <f t="shared" si="278"/>
        <v>0</v>
      </c>
      <c r="T65" s="4">
        <f t="shared" si="242"/>
        <v>20</v>
      </c>
      <c r="U65" s="4">
        <f t="shared" si="262"/>
        <v>0</v>
      </c>
      <c r="V65" s="4">
        <f t="shared" ref="V65:AB65" si="279">(0*100)/5</f>
        <v>0</v>
      </c>
      <c r="W65" s="4">
        <f t="shared" si="279"/>
        <v>0</v>
      </c>
      <c r="X65" s="4">
        <f t="shared" si="279"/>
        <v>0</v>
      </c>
      <c r="Y65" s="4">
        <f t="shared" si="279"/>
        <v>0</v>
      </c>
      <c r="Z65" s="4">
        <f t="shared" si="279"/>
        <v>0</v>
      </c>
      <c r="AA65" s="4">
        <f t="shared" si="279"/>
        <v>0</v>
      </c>
      <c r="AB65" s="4">
        <f t="shared" si="279"/>
        <v>0</v>
      </c>
      <c r="AC65" s="4">
        <f>(2*100)/5</f>
        <v>40</v>
      </c>
      <c r="AD65" s="4">
        <f>(1*100)/5</f>
        <v>20</v>
      </c>
      <c r="AE65" s="4">
        <f t="shared" ref="AE65:AF65" si="280">(0*100)/5</f>
        <v>0</v>
      </c>
      <c r="AF65" s="4">
        <f t="shared" si="280"/>
        <v>0</v>
      </c>
    </row>
    <row r="66">
      <c r="A66" s="1" t="s">
        <v>14</v>
      </c>
      <c r="B66" s="4">
        <f t="shared" ref="B66:E66" si="281">(0*100)/5</f>
        <v>0</v>
      </c>
      <c r="C66" s="4">
        <f t="shared" si="281"/>
        <v>0</v>
      </c>
      <c r="D66" s="4">
        <f t="shared" si="281"/>
        <v>0</v>
      </c>
      <c r="E66" s="4">
        <f t="shared" si="281"/>
        <v>0</v>
      </c>
      <c r="F66" s="4">
        <f t="shared" si="282"/>
        <v>20</v>
      </c>
      <c r="G66" s="4">
        <f t="shared" si="283"/>
        <v>0</v>
      </c>
      <c r="H66" s="4">
        <f t="shared" si="284"/>
        <v>20</v>
      </c>
      <c r="I66" s="4">
        <f t="shared" ref="I66:AA66" si="285">(0*100)/5</f>
        <v>0</v>
      </c>
      <c r="J66" s="4">
        <f t="shared" si="285"/>
        <v>0</v>
      </c>
      <c r="K66" s="4">
        <f t="shared" si="285"/>
        <v>0</v>
      </c>
      <c r="L66" s="4">
        <f t="shared" si="285"/>
        <v>0</v>
      </c>
      <c r="M66" s="4">
        <f t="shared" si="285"/>
        <v>0</v>
      </c>
      <c r="N66" s="4">
        <f t="shared" si="285"/>
        <v>0</v>
      </c>
      <c r="O66" s="4">
        <f t="shared" si="285"/>
        <v>0</v>
      </c>
      <c r="P66" s="4">
        <f t="shared" si="285"/>
        <v>0</v>
      </c>
      <c r="Q66" s="4">
        <f t="shared" si="285"/>
        <v>0</v>
      </c>
      <c r="R66" s="4">
        <f t="shared" si="285"/>
        <v>0</v>
      </c>
      <c r="S66" s="4">
        <f t="shared" si="285"/>
        <v>0</v>
      </c>
      <c r="T66" s="4">
        <f t="shared" si="285"/>
        <v>0</v>
      </c>
      <c r="U66" s="4">
        <f t="shared" si="285"/>
        <v>0</v>
      </c>
      <c r="V66" s="4">
        <f t="shared" si="285"/>
        <v>0</v>
      </c>
      <c r="W66" s="4">
        <f t="shared" si="285"/>
        <v>0</v>
      </c>
      <c r="X66" s="4">
        <f t="shared" si="285"/>
        <v>0</v>
      </c>
      <c r="Y66" s="4">
        <f t="shared" si="285"/>
        <v>0</v>
      </c>
      <c r="Z66" s="4">
        <f t="shared" si="285"/>
        <v>0</v>
      </c>
      <c r="AA66" s="4">
        <f t="shared" si="285"/>
        <v>0</v>
      </c>
      <c r="AB66" s="4">
        <f t="shared" ref="AB66:AD66" si="286">(1*100)/5</f>
        <v>20</v>
      </c>
      <c r="AC66" s="4">
        <f t="shared" si="286"/>
        <v>20</v>
      </c>
      <c r="AD66" s="4">
        <f t="shared" si="286"/>
        <v>20</v>
      </c>
      <c r="AE66" s="4">
        <f t="shared" ref="AE66:AF66" si="287">(0*100)/5</f>
        <v>0</v>
      </c>
      <c r="AF66" s="4">
        <f t="shared" si="287"/>
        <v>0</v>
      </c>
    </row>
    <row r="67">
      <c r="A67" s="1" t="s">
        <v>15</v>
      </c>
      <c r="B67" s="4">
        <f t="shared" ref="B67:G67" si="288">(0*100)/5</f>
        <v>0</v>
      </c>
      <c r="C67" s="4">
        <f t="shared" si="288"/>
        <v>0</v>
      </c>
      <c r="D67" s="4">
        <f t="shared" si="288"/>
        <v>0</v>
      </c>
      <c r="E67" s="4">
        <f t="shared" si="288"/>
        <v>0</v>
      </c>
      <c r="F67" s="4">
        <f t="shared" si="288"/>
        <v>0</v>
      </c>
      <c r="G67" s="4">
        <f t="shared" si="288"/>
        <v>0</v>
      </c>
      <c r="H67" s="4">
        <f t="shared" si="284"/>
        <v>20</v>
      </c>
      <c r="I67" s="4">
        <f t="shared" ref="I67:AB67" si="289">(0*100)/5</f>
        <v>0</v>
      </c>
      <c r="J67" s="4">
        <f t="shared" si="289"/>
        <v>0</v>
      </c>
      <c r="K67" s="4">
        <f t="shared" si="289"/>
        <v>0</v>
      </c>
      <c r="L67" s="4">
        <f t="shared" si="289"/>
        <v>0</v>
      </c>
      <c r="M67" s="4">
        <f t="shared" si="289"/>
        <v>0</v>
      </c>
      <c r="N67" s="4">
        <f t="shared" si="289"/>
        <v>0</v>
      </c>
      <c r="O67" s="4">
        <f t="shared" si="289"/>
        <v>0</v>
      </c>
      <c r="P67" s="4">
        <f t="shared" si="289"/>
        <v>0</v>
      </c>
      <c r="Q67" s="4">
        <f t="shared" si="289"/>
        <v>0</v>
      </c>
      <c r="R67" s="4">
        <f t="shared" si="289"/>
        <v>0</v>
      </c>
      <c r="S67" s="4">
        <f t="shared" si="289"/>
        <v>0</v>
      </c>
      <c r="T67" s="4">
        <f t="shared" si="289"/>
        <v>0</v>
      </c>
      <c r="U67" s="4">
        <f t="shared" si="289"/>
        <v>0</v>
      </c>
      <c r="V67" s="4">
        <f t="shared" si="289"/>
        <v>0</v>
      </c>
      <c r="W67" s="4">
        <f t="shared" si="289"/>
        <v>0</v>
      </c>
      <c r="X67" s="4">
        <f t="shared" si="289"/>
        <v>0</v>
      </c>
      <c r="Y67" s="4">
        <f t="shared" si="289"/>
        <v>0</v>
      </c>
      <c r="Z67" s="4">
        <f t="shared" si="289"/>
        <v>0</v>
      </c>
      <c r="AA67" s="4">
        <f t="shared" si="289"/>
        <v>0</v>
      </c>
      <c r="AB67" s="4">
        <f t="shared" si="289"/>
        <v>0</v>
      </c>
      <c r="AC67" s="4">
        <f t="shared" ref="AC67:AD67" si="290">(1*100)/5</f>
        <v>20</v>
      </c>
      <c r="AD67" s="4">
        <f t="shared" si="290"/>
        <v>20</v>
      </c>
      <c r="AE67" s="4">
        <f t="shared" ref="AE67:AF67" si="291">(0*100)/5</f>
        <v>0</v>
      </c>
      <c r="AF67" s="4">
        <f t="shared" si="291"/>
        <v>0</v>
      </c>
    </row>
    <row r="68">
      <c r="A68" s="1" t="s">
        <v>16</v>
      </c>
      <c r="B68" s="4">
        <f t="shared" ref="B68:AF68" si="292">(0*100)/5</f>
        <v>0</v>
      </c>
      <c r="C68" s="4">
        <f t="shared" si="292"/>
        <v>0</v>
      </c>
      <c r="D68" s="4">
        <f t="shared" si="292"/>
        <v>0</v>
      </c>
      <c r="E68" s="4">
        <f t="shared" si="292"/>
        <v>0</v>
      </c>
      <c r="F68" s="4">
        <f t="shared" si="292"/>
        <v>0</v>
      </c>
      <c r="G68" s="4">
        <f t="shared" si="292"/>
        <v>0</v>
      </c>
      <c r="H68" s="4">
        <f t="shared" si="292"/>
        <v>0</v>
      </c>
      <c r="I68" s="4">
        <f t="shared" si="292"/>
        <v>0</v>
      </c>
      <c r="J68" s="4">
        <f t="shared" si="292"/>
        <v>0</v>
      </c>
      <c r="K68" s="4">
        <f t="shared" si="292"/>
        <v>0</v>
      </c>
      <c r="L68" s="4">
        <f t="shared" si="292"/>
        <v>0</v>
      </c>
      <c r="M68" s="4">
        <f t="shared" si="292"/>
        <v>0</v>
      </c>
      <c r="N68" s="4">
        <f t="shared" si="292"/>
        <v>0</v>
      </c>
      <c r="O68" s="4">
        <f t="shared" si="292"/>
        <v>0</v>
      </c>
      <c r="P68" s="4">
        <f t="shared" si="292"/>
        <v>0</v>
      </c>
      <c r="Q68" s="4">
        <f t="shared" si="292"/>
        <v>0</v>
      </c>
      <c r="R68" s="4">
        <f t="shared" si="292"/>
        <v>0</v>
      </c>
      <c r="S68" s="4">
        <f t="shared" si="292"/>
        <v>0</v>
      </c>
      <c r="T68" s="4">
        <f t="shared" si="292"/>
        <v>0</v>
      </c>
      <c r="U68" s="4">
        <f t="shared" si="292"/>
        <v>0</v>
      </c>
      <c r="V68" s="4">
        <f t="shared" si="292"/>
        <v>0</v>
      </c>
      <c r="W68" s="4">
        <f t="shared" si="292"/>
        <v>0</v>
      </c>
      <c r="X68" s="4">
        <f t="shared" si="292"/>
        <v>0</v>
      </c>
      <c r="Y68" s="4">
        <f t="shared" si="292"/>
        <v>0</v>
      </c>
      <c r="Z68" s="4">
        <f t="shared" si="292"/>
        <v>0</v>
      </c>
      <c r="AA68" s="4">
        <f t="shared" si="292"/>
        <v>0</v>
      </c>
      <c r="AB68" s="4">
        <f t="shared" si="292"/>
        <v>0</v>
      </c>
      <c r="AC68" s="4">
        <f t="shared" si="292"/>
        <v>0</v>
      </c>
      <c r="AD68" s="4">
        <f t="shared" si="292"/>
        <v>0</v>
      </c>
      <c r="AE68" s="4">
        <f t="shared" si="292"/>
        <v>0</v>
      </c>
      <c r="AF68" s="4">
        <f t="shared" si="292"/>
        <v>0</v>
      </c>
    </row>
    <row r="69">
      <c r="A69" s="1" t="s">
        <v>17</v>
      </c>
      <c r="B69" s="4">
        <f t="shared" ref="B69:AF69" si="293">(0*100)/5</f>
        <v>0</v>
      </c>
      <c r="C69" s="4">
        <f t="shared" si="293"/>
        <v>0</v>
      </c>
      <c r="D69" s="4">
        <f t="shared" si="293"/>
        <v>0</v>
      </c>
      <c r="E69" s="4">
        <f t="shared" si="293"/>
        <v>0</v>
      </c>
      <c r="F69" s="4">
        <f t="shared" si="293"/>
        <v>0</v>
      </c>
      <c r="G69" s="4">
        <f t="shared" si="293"/>
        <v>0</v>
      </c>
      <c r="H69" s="4">
        <f t="shared" si="293"/>
        <v>0</v>
      </c>
      <c r="I69" s="4">
        <f t="shared" si="293"/>
        <v>0</v>
      </c>
      <c r="J69" s="4">
        <f t="shared" si="293"/>
        <v>0</v>
      </c>
      <c r="K69" s="4">
        <f t="shared" si="293"/>
        <v>0</v>
      </c>
      <c r="L69" s="4">
        <f t="shared" si="293"/>
        <v>0</v>
      </c>
      <c r="M69" s="4">
        <f t="shared" si="293"/>
        <v>0</v>
      </c>
      <c r="N69" s="4">
        <f t="shared" si="293"/>
        <v>0</v>
      </c>
      <c r="O69" s="4">
        <f t="shared" si="293"/>
        <v>0</v>
      </c>
      <c r="P69" s="4">
        <f t="shared" si="293"/>
        <v>0</v>
      </c>
      <c r="Q69" s="4">
        <f t="shared" si="293"/>
        <v>0</v>
      </c>
      <c r="R69" s="4">
        <f t="shared" si="293"/>
        <v>0</v>
      </c>
      <c r="S69" s="4">
        <f t="shared" si="293"/>
        <v>0</v>
      </c>
      <c r="T69" s="4">
        <f t="shared" si="293"/>
        <v>0</v>
      </c>
      <c r="U69" s="4">
        <f t="shared" si="293"/>
        <v>0</v>
      </c>
      <c r="V69" s="4">
        <f t="shared" si="293"/>
        <v>0</v>
      </c>
      <c r="W69" s="4">
        <f t="shared" si="293"/>
        <v>0</v>
      </c>
      <c r="X69" s="4">
        <f t="shared" si="293"/>
        <v>0</v>
      </c>
      <c r="Y69" s="4">
        <f t="shared" si="293"/>
        <v>0</v>
      </c>
      <c r="Z69" s="4">
        <f t="shared" si="293"/>
        <v>0</v>
      </c>
      <c r="AA69" s="4">
        <f t="shared" si="293"/>
        <v>0</v>
      </c>
      <c r="AB69" s="4">
        <f t="shared" si="293"/>
        <v>0</v>
      </c>
      <c r="AC69" s="4">
        <f t="shared" si="293"/>
        <v>0</v>
      </c>
      <c r="AD69" s="4">
        <f t="shared" si="293"/>
        <v>0</v>
      </c>
      <c r="AE69" s="4">
        <f t="shared" si="293"/>
        <v>0</v>
      </c>
      <c r="AF69" s="4">
        <f t="shared" si="29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V71" si="294">(0*100)/3</f>
        <v>0</v>
      </c>
      <c r="C71" s="4">
        <f t="shared" si="294"/>
        <v>0</v>
      </c>
      <c r="D71" s="4">
        <f t="shared" si="294"/>
        <v>0</v>
      </c>
      <c r="E71" s="4">
        <f t="shared" si="294"/>
        <v>0</v>
      </c>
      <c r="F71" s="4">
        <f t="shared" si="294"/>
        <v>0</v>
      </c>
      <c r="G71" s="4">
        <f t="shared" si="294"/>
        <v>0</v>
      </c>
      <c r="H71" s="4">
        <f t="shared" si="294"/>
        <v>0</v>
      </c>
      <c r="I71" s="4">
        <f t="shared" si="294"/>
        <v>0</v>
      </c>
      <c r="J71" s="4">
        <f t="shared" si="294"/>
        <v>0</v>
      </c>
      <c r="K71" s="4">
        <f t="shared" si="294"/>
        <v>0</v>
      </c>
      <c r="L71" s="4">
        <f t="shared" si="294"/>
        <v>0</v>
      </c>
      <c r="M71" s="4">
        <f t="shared" si="294"/>
        <v>0</v>
      </c>
      <c r="N71" s="4">
        <f t="shared" si="294"/>
        <v>0</v>
      </c>
      <c r="O71" s="4">
        <f t="shared" si="294"/>
        <v>0</v>
      </c>
      <c r="P71" s="4">
        <f t="shared" si="294"/>
        <v>0</v>
      </c>
      <c r="Q71" s="4">
        <f t="shared" si="294"/>
        <v>0</v>
      </c>
      <c r="R71" s="4">
        <f t="shared" si="294"/>
        <v>0</v>
      </c>
      <c r="S71" s="4">
        <f t="shared" si="294"/>
        <v>0</v>
      </c>
      <c r="T71" s="4">
        <f t="shared" si="294"/>
        <v>0</v>
      </c>
      <c r="U71" s="4">
        <f t="shared" si="294"/>
        <v>0</v>
      </c>
      <c r="V71" s="4">
        <f t="shared" si="294"/>
        <v>0</v>
      </c>
      <c r="W71" s="4">
        <f>(1*100)/3</f>
        <v>33.33333333</v>
      </c>
      <c r="X71" s="4">
        <f t="shared" ref="X71:AC71" si="295">(0*100)/3</f>
        <v>0</v>
      </c>
      <c r="Y71" s="4">
        <f t="shared" si="295"/>
        <v>0</v>
      </c>
      <c r="Z71" s="4">
        <f t="shared" si="295"/>
        <v>0</v>
      </c>
      <c r="AA71" s="4">
        <f t="shared" si="295"/>
        <v>0</v>
      </c>
      <c r="AB71" s="4">
        <f t="shared" si="295"/>
        <v>0</v>
      </c>
      <c r="AC71" s="4">
        <f t="shared" si="295"/>
        <v>0</v>
      </c>
      <c r="AD71" s="4">
        <f>(1*100)/3</f>
        <v>33.33333333</v>
      </c>
      <c r="AE71" s="4">
        <f t="shared" ref="AE71:AF71" si="296">(0*100)/3</f>
        <v>0</v>
      </c>
      <c r="AF71" s="4">
        <f t="shared" si="296"/>
        <v>0</v>
      </c>
    </row>
    <row r="72">
      <c r="A72" s="1" t="s">
        <v>3</v>
      </c>
      <c r="B72" s="4">
        <f t="shared" ref="B72:S72" si="297">(0*100)/3</f>
        <v>0</v>
      </c>
      <c r="C72" s="4">
        <f t="shared" si="297"/>
        <v>0</v>
      </c>
      <c r="D72" s="4">
        <f t="shared" si="297"/>
        <v>0</v>
      </c>
      <c r="E72" s="4">
        <f t="shared" si="297"/>
        <v>0</v>
      </c>
      <c r="F72" s="4">
        <f t="shared" si="297"/>
        <v>0</v>
      </c>
      <c r="G72" s="4">
        <f t="shared" si="297"/>
        <v>0</v>
      </c>
      <c r="H72" s="4">
        <f t="shared" si="297"/>
        <v>0</v>
      </c>
      <c r="I72" s="4">
        <f t="shared" si="297"/>
        <v>0</v>
      </c>
      <c r="J72" s="4">
        <f t="shared" si="297"/>
        <v>0</v>
      </c>
      <c r="K72" s="4">
        <f t="shared" si="297"/>
        <v>0</v>
      </c>
      <c r="L72" s="4">
        <f t="shared" si="297"/>
        <v>0</v>
      </c>
      <c r="M72" s="4">
        <f t="shared" si="297"/>
        <v>0</v>
      </c>
      <c r="N72" s="4">
        <f t="shared" si="297"/>
        <v>0</v>
      </c>
      <c r="O72" s="4">
        <f t="shared" si="297"/>
        <v>0</v>
      </c>
      <c r="P72" s="4">
        <f t="shared" si="297"/>
        <v>0</v>
      </c>
      <c r="Q72" s="4">
        <f t="shared" si="297"/>
        <v>0</v>
      </c>
      <c r="R72" s="4">
        <f t="shared" si="297"/>
        <v>0</v>
      </c>
      <c r="S72" s="4">
        <f t="shared" si="297"/>
        <v>0</v>
      </c>
      <c r="T72" s="4">
        <f>(1*100)/3</f>
        <v>33.33333333</v>
      </c>
      <c r="U72" s="4">
        <f t="shared" ref="U72:Z72" si="298">(0*100)/3</f>
        <v>0</v>
      </c>
      <c r="V72" s="4">
        <f t="shared" si="298"/>
        <v>0</v>
      </c>
      <c r="W72" s="4">
        <f t="shared" si="298"/>
        <v>0</v>
      </c>
      <c r="X72" s="4">
        <f t="shared" si="298"/>
        <v>0</v>
      </c>
      <c r="Y72" s="4">
        <f t="shared" si="298"/>
        <v>0</v>
      </c>
      <c r="Z72" s="4">
        <f t="shared" si="298"/>
        <v>0</v>
      </c>
      <c r="AA72" s="4">
        <f>(1*100)/3</f>
        <v>33.33333333</v>
      </c>
      <c r="AB72" s="4">
        <f t="shared" ref="AB72:AB74" si="307">(0*100)/3</f>
        <v>0</v>
      </c>
      <c r="AC72" s="4">
        <f t="shared" ref="AC72:AD72" si="299">(1*100)/3</f>
        <v>33.33333333</v>
      </c>
      <c r="AD72" s="4">
        <f t="shared" si="299"/>
        <v>33.33333333</v>
      </c>
      <c r="AE72" s="4">
        <f t="shared" ref="AE72:AF72" si="300">(0*100)/3</f>
        <v>0</v>
      </c>
      <c r="AF72" s="4">
        <f t="shared" si="300"/>
        <v>0</v>
      </c>
    </row>
    <row r="73">
      <c r="A73" s="1" t="s">
        <v>4</v>
      </c>
      <c r="B73" s="4">
        <f t="shared" ref="B73:B75" si="308">(1*100)/3</f>
        <v>33.33333333</v>
      </c>
      <c r="C73" s="4">
        <f t="shared" ref="C73:C74" si="309">(0*100)/3</f>
        <v>0</v>
      </c>
      <c r="D73" s="4">
        <f t="shared" ref="D73:E73" si="301">(1*100)/3</f>
        <v>33.33333333</v>
      </c>
      <c r="E73" s="4">
        <f t="shared" si="301"/>
        <v>33.33333333</v>
      </c>
      <c r="F73" s="4">
        <f t="shared" ref="F73:F75" si="310">(0*100)/3</f>
        <v>0</v>
      </c>
      <c r="G73" s="4">
        <f t="shared" ref="G73:J73" si="302">(1*100)/3</f>
        <v>33.33333333</v>
      </c>
      <c r="H73" s="4">
        <f t="shared" si="302"/>
        <v>33.33333333</v>
      </c>
      <c r="I73" s="4">
        <f t="shared" si="302"/>
        <v>33.33333333</v>
      </c>
      <c r="J73" s="4">
        <f t="shared" si="302"/>
        <v>33.33333333</v>
      </c>
      <c r="K73" s="4">
        <f t="shared" ref="K73:K74" si="312">(0*100)/3</f>
        <v>0</v>
      </c>
      <c r="L73" s="4">
        <f t="shared" ref="L73:L74" si="313">(1*100)/3</f>
        <v>33.33333333</v>
      </c>
      <c r="M73" s="4">
        <f t="shared" ref="M73:O73" si="303">(0*100)/3</f>
        <v>0</v>
      </c>
      <c r="N73" s="4">
        <f t="shared" si="303"/>
        <v>0</v>
      </c>
      <c r="O73" s="4">
        <f t="shared" si="303"/>
        <v>0</v>
      </c>
      <c r="P73" s="4">
        <f t="shared" ref="P73:Q73" si="304">(1*100)/3</f>
        <v>33.33333333</v>
      </c>
      <c r="Q73" s="4">
        <f t="shared" si="304"/>
        <v>33.33333333</v>
      </c>
      <c r="R73" s="4">
        <f t="shared" ref="R73:R74" si="315">(0*100)/3</f>
        <v>0</v>
      </c>
      <c r="S73" s="4">
        <f>(2*100)/3</f>
        <v>66.66666667</v>
      </c>
      <c r="T73" s="4">
        <f>(0*100)/3</f>
        <v>0</v>
      </c>
      <c r="U73" s="4">
        <f t="shared" ref="U73:U74" si="317">(1*100)/3</f>
        <v>33.33333333</v>
      </c>
      <c r="V73" s="4">
        <f t="shared" ref="V73:W73" si="305">(0*100)/3</f>
        <v>0</v>
      </c>
      <c r="W73" s="4">
        <f t="shared" si="305"/>
        <v>0</v>
      </c>
      <c r="X73" s="4">
        <f t="shared" ref="X73:X75" si="319">(1*100)/3</f>
        <v>33.33333333</v>
      </c>
      <c r="Y73" s="4">
        <f t="shared" ref="Y73:Y74" si="320">(2*100)/3</f>
        <v>66.66666667</v>
      </c>
      <c r="Z73" s="4">
        <f t="shared" ref="Z73:AA73" si="306">(1*100)/3</f>
        <v>33.33333333</v>
      </c>
      <c r="AA73" s="4">
        <f t="shared" si="306"/>
        <v>33.33333333</v>
      </c>
      <c r="AB73" s="4">
        <f t="shared" si="307"/>
        <v>0</v>
      </c>
      <c r="AC73" s="4">
        <f t="shared" ref="AC73:AC74" si="321">(0*100)/3</f>
        <v>0</v>
      </c>
      <c r="AD73" s="4">
        <f t="shared" ref="AD73:AD74" si="322">(1*100)/3</f>
        <v>33.33333333</v>
      </c>
      <c r="AE73" s="4">
        <f>(2*100)/3</f>
        <v>66.66666667</v>
      </c>
      <c r="AF73" s="4">
        <f t="shared" ref="AF73:AF74" si="323">(0*100)/3</f>
        <v>0</v>
      </c>
    </row>
    <row r="74">
      <c r="A74" s="1" t="s">
        <v>5</v>
      </c>
      <c r="B74" s="4">
        <f t="shared" si="308"/>
        <v>33.33333333</v>
      </c>
      <c r="C74" s="4">
        <f t="shared" si="309"/>
        <v>0</v>
      </c>
      <c r="D74" s="4">
        <f>(0*100)/3</f>
        <v>0</v>
      </c>
      <c r="E74" s="4">
        <f>(1*100)/3</f>
        <v>33.33333333</v>
      </c>
      <c r="F74" s="4">
        <f t="shared" si="310"/>
        <v>0</v>
      </c>
      <c r="G74" s="4">
        <f t="shared" ref="G74:I74" si="311">(1*100)/3</f>
        <v>33.33333333</v>
      </c>
      <c r="H74" s="4">
        <f t="shared" si="311"/>
        <v>33.33333333</v>
      </c>
      <c r="I74" s="4">
        <f t="shared" si="311"/>
        <v>33.33333333</v>
      </c>
      <c r="J74" s="4">
        <f t="shared" ref="J74:J75" si="326">(3*100)/3</f>
        <v>100</v>
      </c>
      <c r="K74" s="4">
        <f t="shared" si="312"/>
        <v>0</v>
      </c>
      <c r="L74" s="4">
        <f t="shared" si="313"/>
        <v>33.33333333</v>
      </c>
      <c r="M74" s="4">
        <f t="shared" ref="M74:M76" si="327">(0*100)/3</f>
        <v>0</v>
      </c>
      <c r="N74" s="4">
        <f>(1*100)/3</f>
        <v>33.33333333</v>
      </c>
      <c r="O74" s="4">
        <f t="shared" ref="O74:P74" si="314">(0*100)/3</f>
        <v>0</v>
      </c>
      <c r="P74" s="4">
        <f t="shared" si="314"/>
        <v>0</v>
      </c>
      <c r="Q74" s="4">
        <f t="shared" ref="Q74:Q78" si="328">(3*100)/3</f>
        <v>100</v>
      </c>
      <c r="R74" s="4">
        <f t="shared" si="315"/>
        <v>0</v>
      </c>
      <c r="S74" s="4">
        <f t="shared" ref="S74:T74" si="316">(0*100)/3</f>
        <v>0</v>
      </c>
      <c r="T74" s="4">
        <f t="shared" si="316"/>
        <v>0</v>
      </c>
      <c r="U74" s="4">
        <f t="shared" si="317"/>
        <v>33.33333333</v>
      </c>
      <c r="V74" s="4">
        <f t="shared" ref="V74:W74" si="318">(0*100)/3</f>
        <v>0</v>
      </c>
      <c r="W74" s="4">
        <f t="shared" si="318"/>
        <v>0</v>
      </c>
      <c r="X74" s="4">
        <f t="shared" si="319"/>
        <v>33.33333333</v>
      </c>
      <c r="Y74" s="4">
        <f t="shared" si="320"/>
        <v>66.66666667</v>
      </c>
      <c r="Z74" s="4">
        <f>(2*100)/3</f>
        <v>66.66666667</v>
      </c>
      <c r="AA74" s="4">
        <f>(1*100)/3</f>
        <v>33.33333333</v>
      </c>
      <c r="AB74" s="4">
        <f t="shared" si="307"/>
        <v>0</v>
      </c>
      <c r="AC74" s="4">
        <f t="shared" si="321"/>
        <v>0</v>
      </c>
      <c r="AD74" s="4">
        <f t="shared" si="322"/>
        <v>33.33333333</v>
      </c>
      <c r="AE74" s="4">
        <f t="shared" ref="AE74:AE77" si="331">(3*100)/3</f>
        <v>100</v>
      </c>
      <c r="AF74" s="4">
        <f t="shared" si="323"/>
        <v>0</v>
      </c>
    </row>
    <row r="75">
      <c r="A75" s="1" t="s">
        <v>6</v>
      </c>
      <c r="B75" s="4">
        <f t="shared" si="308"/>
        <v>33.33333333</v>
      </c>
      <c r="C75" s="4">
        <f t="shared" ref="C75:D75" si="324">(3*100)/3</f>
        <v>100</v>
      </c>
      <c r="D75" s="4">
        <f t="shared" si="324"/>
        <v>100</v>
      </c>
      <c r="E75" s="4">
        <f>(2*100)/3</f>
        <v>66.66666667</v>
      </c>
      <c r="F75" s="4">
        <f t="shared" si="310"/>
        <v>0</v>
      </c>
      <c r="G75" s="4">
        <f t="shared" ref="G75:G76" si="333">(2*100)/3</f>
        <v>66.66666667</v>
      </c>
      <c r="H75" s="4">
        <f t="shared" ref="H75:I75" si="325">(1*100)/3</f>
        <v>33.33333333</v>
      </c>
      <c r="I75" s="4">
        <f t="shared" si="325"/>
        <v>33.33333333</v>
      </c>
      <c r="J75" s="4">
        <f t="shared" si="326"/>
        <v>100</v>
      </c>
      <c r="K75" s="4">
        <f t="shared" ref="K75:K76" si="334">(1*100)/3</f>
        <v>33.33333333</v>
      </c>
      <c r="L75" s="4">
        <f>(3*100)/3</f>
        <v>100</v>
      </c>
      <c r="M75" s="4">
        <f t="shared" si="327"/>
        <v>0</v>
      </c>
      <c r="N75" s="4">
        <f>(3*100)/3</f>
        <v>100</v>
      </c>
      <c r="O75" s="4">
        <f>(2*100)/3</f>
        <v>66.66666667</v>
      </c>
      <c r="P75" s="4">
        <f t="shared" ref="P75:P77" si="335">(0*100)/3</f>
        <v>0</v>
      </c>
      <c r="Q75" s="4">
        <f t="shared" si="328"/>
        <v>100</v>
      </c>
      <c r="R75" s="4">
        <f t="shared" ref="R75:R76" si="336">(2*100)/3</f>
        <v>66.66666667</v>
      </c>
      <c r="S75" s="4">
        <f t="shared" ref="S75:S76" si="337">(1*100)/3</f>
        <v>33.33333333</v>
      </c>
      <c r="T75" s="4">
        <f>(0*100)/3</f>
        <v>0</v>
      </c>
      <c r="U75" s="4">
        <f t="shared" ref="U75:U76" si="338">(3*100)/3</f>
        <v>100</v>
      </c>
      <c r="V75" s="4">
        <f>(2*100)/3</f>
        <v>66.66666667</v>
      </c>
      <c r="W75" s="4">
        <f>(0*100)/3</f>
        <v>0</v>
      </c>
      <c r="X75" s="4">
        <f t="shared" si="319"/>
        <v>33.33333333</v>
      </c>
      <c r="Y75" s="4">
        <f t="shared" ref="Y75:Z75" si="329">(3*100)/3</f>
        <v>100</v>
      </c>
      <c r="Z75" s="4">
        <f t="shared" si="329"/>
        <v>100</v>
      </c>
      <c r="AA75" s="4">
        <f t="shared" ref="AA75:AA77" si="340">(0*100)/3</f>
        <v>0</v>
      </c>
      <c r="AB75" s="4">
        <f t="shared" ref="AB75:AD75" si="330">(1*100)/3</f>
        <v>33.33333333</v>
      </c>
      <c r="AC75" s="4">
        <f t="shared" si="330"/>
        <v>33.33333333</v>
      </c>
      <c r="AD75" s="4">
        <f t="shared" si="330"/>
        <v>33.33333333</v>
      </c>
      <c r="AE75" s="4">
        <f t="shared" si="331"/>
        <v>100</v>
      </c>
      <c r="AF75" s="4">
        <f>(1*100)/3</f>
        <v>33.33333333</v>
      </c>
    </row>
    <row r="76">
      <c r="A76" s="1" t="s">
        <v>7</v>
      </c>
      <c r="B76" s="4">
        <f>(2*100)/3</f>
        <v>66.66666667</v>
      </c>
      <c r="C76" s="4">
        <f t="shared" ref="C76:C78" si="342">(3*100)/3</f>
        <v>100</v>
      </c>
      <c r="D76" s="4">
        <f t="shared" ref="D76:E76" si="332">(2*100)/3</f>
        <v>66.66666667</v>
      </c>
      <c r="E76" s="4">
        <f t="shared" si="332"/>
        <v>66.66666667</v>
      </c>
      <c r="F76" s="4">
        <f>(1*100)/3</f>
        <v>33.33333333</v>
      </c>
      <c r="G76" s="4">
        <f t="shared" si="333"/>
        <v>66.66666667</v>
      </c>
      <c r="H76" s="4">
        <f>(2*100)/3</f>
        <v>66.66666667</v>
      </c>
      <c r="I76" s="4">
        <f>(0*100)/3</f>
        <v>0</v>
      </c>
      <c r="J76" s="4">
        <f>(2*100)/3</f>
        <v>66.66666667</v>
      </c>
      <c r="K76" s="4">
        <f t="shared" si="334"/>
        <v>33.33333333</v>
      </c>
      <c r="L76" s="4">
        <f>(2*100)/3</f>
        <v>66.66666667</v>
      </c>
      <c r="M76" s="4">
        <f t="shared" si="327"/>
        <v>0</v>
      </c>
      <c r="N76" s="4">
        <f>(2*100)/3</f>
        <v>66.66666667</v>
      </c>
      <c r="O76" s="4">
        <f>(1*100)/3</f>
        <v>33.33333333</v>
      </c>
      <c r="P76" s="4">
        <f t="shared" si="335"/>
        <v>0</v>
      </c>
      <c r="Q76" s="4">
        <f t="shared" si="328"/>
        <v>100</v>
      </c>
      <c r="R76" s="4">
        <f t="shared" si="336"/>
        <v>66.66666667</v>
      </c>
      <c r="S76" s="4">
        <f t="shared" si="337"/>
        <v>33.33333333</v>
      </c>
      <c r="T76" s="4">
        <f t="shared" ref="T76:T78" si="347">(1*100)/3</f>
        <v>33.33333333</v>
      </c>
      <c r="U76" s="4">
        <f t="shared" si="338"/>
        <v>100</v>
      </c>
      <c r="V76" s="4">
        <f t="shared" ref="V76:Y76" si="339">(1*100)/3</f>
        <v>33.33333333</v>
      </c>
      <c r="W76" s="4">
        <f t="shared" si="339"/>
        <v>33.33333333</v>
      </c>
      <c r="X76" s="4">
        <f t="shared" si="339"/>
        <v>33.33333333</v>
      </c>
      <c r="Y76" s="4">
        <f t="shared" si="339"/>
        <v>33.33333333</v>
      </c>
      <c r="Z76" s="4">
        <f>(3*100)/3</f>
        <v>100</v>
      </c>
      <c r="AA76" s="4">
        <f t="shared" si="340"/>
        <v>0</v>
      </c>
      <c r="AB76" s="4">
        <f t="shared" ref="AB76:AD76" si="341">(1*100)/3</f>
        <v>33.33333333</v>
      </c>
      <c r="AC76" s="4">
        <f t="shared" si="341"/>
        <v>33.33333333</v>
      </c>
      <c r="AD76" s="4">
        <f t="shared" si="341"/>
        <v>33.33333333</v>
      </c>
      <c r="AE76" s="4">
        <f t="shared" si="331"/>
        <v>100</v>
      </c>
      <c r="AF76" s="4">
        <f>(2*100)/3</f>
        <v>66.66666667</v>
      </c>
    </row>
    <row r="77">
      <c r="A77" s="1" t="s">
        <v>8</v>
      </c>
      <c r="B77" s="4">
        <f>(1*100)/3</f>
        <v>33.33333333</v>
      </c>
      <c r="C77" s="4">
        <f t="shared" si="342"/>
        <v>100</v>
      </c>
      <c r="D77" s="4">
        <f t="shared" ref="D77:D78" si="350">(3*100)/3</f>
        <v>100</v>
      </c>
      <c r="E77" s="4">
        <f t="shared" ref="E77:G77" si="343">(1*100)/3</f>
        <v>33.33333333</v>
      </c>
      <c r="F77" s="4">
        <f t="shared" si="343"/>
        <v>33.33333333</v>
      </c>
      <c r="G77" s="4">
        <f t="shared" si="343"/>
        <v>33.33333333</v>
      </c>
      <c r="H77" s="4">
        <f t="shared" ref="H77:I77" si="344">(0*100)/3</f>
        <v>0</v>
      </c>
      <c r="I77" s="4">
        <f t="shared" si="344"/>
        <v>0</v>
      </c>
      <c r="J77" s="4">
        <f t="shared" ref="J77:K77" si="345">(1*100)/3</f>
        <v>33.33333333</v>
      </c>
      <c r="K77" s="4">
        <f t="shared" si="345"/>
        <v>33.33333333</v>
      </c>
      <c r="L77" s="4">
        <f>(3*100)/3</f>
        <v>100</v>
      </c>
      <c r="M77" s="4">
        <f t="shared" ref="M77:O77" si="346">(1*100)/3</f>
        <v>33.33333333</v>
      </c>
      <c r="N77" s="4">
        <f t="shared" si="346"/>
        <v>33.33333333</v>
      </c>
      <c r="O77" s="4">
        <f t="shared" si="346"/>
        <v>33.33333333</v>
      </c>
      <c r="P77" s="4">
        <f t="shared" si="335"/>
        <v>0</v>
      </c>
      <c r="Q77" s="4">
        <f t="shared" si="328"/>
        <v>100</v>
      </c>
      <c r="R77" s="4">
        <f>(1*100)/3</f>
        <v>33.33333333</v>
      </c>
      <c r="S77" s="4">
        <f>(0*100)/3</f>
        <v>0</v>
      </c>
      <c r="T77" s="4">
        <f t="shared" si="347"/>
        <v>33.33333333</v>
      </c>
      <c r="U77" s="4">
        <f t="shared" ref="U77:Y77" si="348">(1*100)/3</f>
        <v>33.33333333</v>
      </c>
      <c r="V77" s="4">
        <f t="shared" si="348"/>
        <v>33.33333333</v>
      </c>
      <c r="W77" s="4">
        <f t="shared" si="348"/>
        <v>33.33333333</v>
      </c>
      <c r="X77" s="4">
        <f t="shared" si="348"/>
        <v>33.33333333</v>
      </c>
      <c r="Y77" s="4">
        <f t="shared" si="348"/>
        <v>33.33333333</v>
      </c>
      <c r="Z77" s="4">
        <f>(2*100)/3</f>
        <v>66.66666667</v>
      </c>
      <c r="AA77" s="4">
        <f t="shared" si="340"/>
        <v>0</v>
      </c>
      <c r="AB77" s="4">
        <f t="shared" ref="AB77:AC77" si="349">(1*100)/3</f>
        <v>33.33333333</v>
      </c>
      <c r="AC77" s="4">
        <f t="shared" si="349"/>
        <v>33.33333333</v>
      </c>
      <c r="AD77" s="4">
        <f>(2*100)/3</f>
        <v>66.66666667</v>
      </c>
      <c r="AE77" s="4">
        <f t="shared" si="331"/>
        <v>100</v>
      </c>
      <c r="AF77" s="4">
        <f t="shared" ref="AF77:AF78" si="356">(3*100)/3</f>
        <v>100</v>
      </c>
      <c r="AG77" s="9">
        <v>0.6</v>
      </c>
    </row>
    <row r="78">
      <c r="A78" s="1" t="s">
        <v>9</v>
      </c>
      <c r="B78" s="4">
        <f>(2*100)/3</f>
        <v>66.66666667</v>
      </c>
      <c r="C78" s="4">
        <f t="shared" si="342"/>
        <v>100</v>
      </c>
      <c r="D78" s="4">
        <f t="shared" si="350"/>
        <v>100</v>
      </c>
      <c r="E78" s="4">
        <f>(0*100)/3</f>
        <v>0</v>
      </c>
      <c r="F78" s="4">
        <f>(1*100)/3</f>
        <v>33.33333333</v>
      </c>
      <c r="G78" s="4">
        <f>(2*100)/3</f>
        <v>66.66666667</v>
      </c>
      <c r="H78" s="4">
        <f t="shared" ref="H78:H79" si="358">(3*100)/3</f>
        <v>100</v>
      </c>
      <c r="I78" s="4">
        <f t="shared" ref="I78:J78" si="351">(1*100)/3</f>
        <v>33.33333333</v>
      </c>
      <c r="J78" s="4">
        <f t="shared" si="351"/>
        <v>33.33333333</v>
      </c>
      <c r="K78" s="4">
        <f t="shared" ref="K78:N78" si="352">(2*100)/3</f>
        <v>66.66666667</v>
      </c>
      <c r="L78" s="4">
        <f t="shared" si="352"/>
        <v>66.66666667</v>
      </c>
      <c r="M78" s="4">
        <f t="shared" si="352"/>
        <v>66.66666667</v>
      </c>
      <c r="N78" s="4">
        <f t="shared" si="352"/>
        <v>66.66666667</v>
      </c>
      <c r="O78" s="4">
        <f t="shared" ref="O78:P78" si="353">(1*100)/3</f>
        <v>33.33333333</v>
      </c>
      <c r="P78" s="4">
        <f t="shared" si="353"/>
        <v>33.33333333</v>
      </c>
      <c r="Q78" s="4">
        <f t="shared" si="328"/>
        <v>100</v>
      </c>
      <c r="R78" s="4">
        <f t="shared" ref="R78:S78" si="354">(2*100)/3</f>
        <v>66.66666667</v>
      </c>
      <c r="S78" s="4">
        <f t="shared" si="354"/>
        <v>66.66666667</v>
      </c>
      <c r="T78" s="4">
        <f t="shared" si="347"/>
        <v>33.33333333</v>
      </c>
      <c r="U78" s="4">
        <f t="shared" ref="U78:U81" si="363">(2*100)/3</f>
        <v>66.66666667</v>
      </c>
      <c r="V78" s="4">
        <f t="shared" ref="V78:V79" si="364">(3*100)/3</f>
        <v>100</v>
      </c>
      <c r="W78" s="4">
        <f t="shared" ref="W78:X78" si="355">(1*100)/3</f>
        <v>33.33333333</v>
      </c>
      <c r="X78" s="4">
        <f t="shared" si="355"/>
        <v>33.33333333</v>
      </c>
      <c r="Y78" s="4">
        <f>(2*100)/3</f>
        <v>66.66666667</v>
      </c>
      <c r="Z78" s="4">
        <f>(3*100)/3</f>
        <v>100</v>
      </c>
      <c r="AA78" s="4">
        <f t="shared" ref="AA78:AA79" si="366">(1*100)/3</f>
        <v>33.33333333</v>
      </c>
      <c r="AB78" s="4">
        <f t="shared" ref="AB78:AB79" si="367">(2*100)/3</f>
        <v>66.66666667</v>
      </c>
      <c r="AC78" s="4">
        <f>(1*100)/3</f>
        <v>33.33333333</v>
      </c>
      <c r="AD78" s="4">
        <f>(3*100)/3</f>
        <v>100</v>
      </c>
      <c r="AE78" s="4">
        <f>(2*100)/3</f>
        <v>66.66666667</v>
      </c>
      <c r="AF78" s="4">
        <f t="shared" si="356"/>
        <v>100</v>
      </c>
    </row>
    <row r="79">
      <c r="A79" s="1" t="s">
        <v>10</v>
      </c>
      <c r="B79" s="4">
        <f t="shared" ref="B79:C79" si="357">(1*100)/3</f>
        <v>33.33333333</v>
      </c>
      <c r="C79" s="4">
        <f t="shared" si="357"/>
        <v>33.33333333</v>
      </c>
      <c r="D79" s="4">
        <f>(2*100)/3</f>
        <v>66.66666667</v>
      </c>
      <c r="E79" s="4">
        <f>(1*100)/3</f>
        <v>33.33333333</v>
      </c>
      <c r="F79" s="4">
        <f t="shared" ref="F79:F81" si="369">(2*100)/3</f>
        <v>66.66666667</v>
      </c>
      <c r="G79" s="4">
        <f t="shared" ref="G79:G81" si="370">(1*100)/3</f>
        <v>33.33333333</v>
      </c>
      <c r="H79" s="4">
        <f t="shared" si="358"/>
        <v>100</v>
      </c>
      <c r="I79" s="4">
        <f t="shared" ref="I79:J79" si="359">(0*100)/3</f>
        <v>0</v>
      </c>
      <c r="J79" s="4">
        <f t="shared" si="359"/>
        <v>0</v>
      </c>
      <c r="K79" s="4">
        <f t="shared" ref="K79:M79" si="360">(1*100)/3</f>
        <v>33.33333333</v>
      </c>
      <c r="L79" s="4">
        <f t="shared" si="360"/>
        <v>33.33333333</v>
      </c>
      <c r="M79" s="4">
        <f t="shared" si="360"/>
        <v>33.33333333</v>
      </c>
      <c r="N79" s="4">
        <f>(2*100)/3</f>
        <v>66.66666667</v>
      </c>
      <c r="O79" s="4">
        <f t="shared" ref="O79:P79" si="361">(1*100)/3</f>
        <v>33.33333333</v>
      </c>
      <c r="P79" s="4">
        <f t="shared" si="361"/>
        <v>33.33333333</v>
      </c>
      <c r="Q79" s="4">
        <f>(2*100)/3</f>
        <v>66.66666667</v>
      </c>
      <c r="R79" s="4">
        <f t="shared" ref="R79:T79" si="362">(1*100)/3</f>
        <v>33.33333333</v>
      </c>
      <c r="S79" s="4">
        <f t="shared" si="362"/>
        <v>33.33333333</v>
      </c>
      <c r="T79" s="4">
        <f t="shared" si="362"/>
        <v>33.33333333</v>
      </c>
      <c r="U79" s="4">
        <f t="shared" si="363"/>
        <v>66.66666667</v>
      </c>
      <c r="V79" s="4">
        <f t="shared" si="364"/>
        <v>100</v>
      </c>
      <c r="W79" s="4">
        <f t="shared" ref="W79:Y79" si="365">(1*100)/3</f>
        <v>33.33333333</v>
      </c>
      <c r="X79" s="4">
        <f t="shared" si="365"/>
        <v>33.33333333</v>
      </c>
      <c r="Y79" s="4">
        <f t="shared" si="365"/>
        <v>33.33333333</v>
      </c>
      <c r="Z79" s="4">
        <f>(0*100)/3</f>
        <v>0</v>
      </c>
      <c r="AA79" s="4">
        <f t="shared" si="366"/>
        <v>33.33333333</v>
      </c>
      <c r="AB79" s="4">
        <f t="shared" si="367"/>
        <v>66.66666667</v>
      </c>
      <c r="AC79" s="4">
        <f>(0*100)/3</f>
        <v>0</v>
      </c>
      <c r="AD79" s="4">
        <f t="shared" ref="AD79:AD80" si="377">(2*100)/3</f>
        <v>66.66666667</v>
      </c>
      <c r="AE79" s="4">
        <f>(1*100)/3</f>
        <v>33.33333333</v>
      </c>
      <c r="AF79" s="4">
        <f>(2*100)/3</f>
        <v>66.66666667</v>
      </c>
    </row>
    <row r="80">
      <c r="A80" s="1" t="s">
        <v>11</v>
      </c>
      <c r="B80" s="4">
        <f t="shared" ref="B80:D80" si="368">(2*100)/3</f>
        <v>66.66666667</v>
      </c>
      <c r="C80" s="4">
        <f t="shared" si="368"/>
        <v>66.66666667</v>
      </c>
      <c r="D80" s="4">
        <f t="shared" si="368"/>
        <v>66.66666667</v>
      </c>
      <c r="E80" s="4">
        <f>(0*100)/3</f>
        <v>0</v>
      </c>
      <c r="F80" s="4">
        <f t="shared" si="369"/>
        <v>66.66666667</v>
      </c>
      <c r="G80" s="4">
        <f t="shared" si="370"/>
        <v>33.33333333</v>
      </c>
      <c r="H80" s="4">
        <f t="shared" ref="H80:H81" si="379">(2*100)/3</f>
        <v>66.66666667</v>
      </c>
      <c r="I80" s="4">
        <f t="shared" ref="I80:J80" si="371">(0*100)/3</f>
        <v>0</v>
      </c>
      <c r="J80" s="4">
        <f t="shared" si="371"/>
        <v>0</v>
      </c>
      <c r="K80" s="4">
        <f t="shared" ref="K80:L80" si="372">(1*100)/3</f>
        <v>33.33333333</v>
      </c>
      <c r="L80" s="4">
        <f t="shared" si="372"/>
        <v>33.33333333</v>
      </c>
      <c r="M80" s="4">
        <f>(2*100)/3</f>
        <v>66.66666667</v>
      </c>
      <c r="N80" s="4">
        <f t="shared" ref="N80:O80" si="373">(1*100)/3</f>
        <v>33.33333333</v>
      </c>
      <c r="O80" s="4">
        <f t="shared" si="373"/>
        <v>33.33333333</v>
      </c>
      <c r="P80" s="4">
        <f>(2*100)/3</f>
        <v>66.66666667</v>
      </c>
      <c r="Q80" s="4">
        <f t="shared" ref="Q80:Q81" si="382">(1*100)/3</f>
        <v>33.33333333</v>
      </c>
      <c r="R80" s="4">
        <f>(2*100)/3</f>
        <v>66.66666667</v>
      </c>
      <c r="S80" s="4">
        <f t="shared" ref="S80:T80" si="374">(1*100)/3</f>
        <v>33.33333333</v>
      </c>
      <c r="T80" s="4">
        <f t="shared" si="374"/>
        <v>33.33333333</v>
      </c>
      <c r="U80" s="4">
        <f t="shared" si="363"/>
        <v>66.66666667</v>
      </c>
      <c r="V80" s="4">
        <f>(2*100)/3</f>
        <v>66.66666667</v>
      </c>
      <c r="W80" s="4">
        <f t="shared" ref="W80:W81" si="384">(1*100)/3</f>
        <v>33.33333333</v>
      </c>
      <c r="X80" s="4">
        <f t="shared" ref="X80:X81" si="385">(0*100)/3</f>
        <v>0</v>
      </c>
      <c r="Y80" s="4">
        <f t="shared" ref="Y80:Z80" si="375">(1*100)/3</f>
        <v>33.33333333</v>
      </c>
      <c r="Z80" s="4">
        <f t="shared" si="375"/>
        <v>33.33333333</v>
      </c>
      <c r="AA80" s="4">
        <f t="shared" ref="AA80:AB80" si="376">(2*100)/3</f>
        <v>66.66666667</v>
      </c>
      <c r="AB80" s="4">
        <f t="shared" si="376"/>
        <v>66.66666667</v>
      </c>
      <c r="AC80" s="4">
        <f>(1*100)/3</f>
        <v>33.33333333</v>
      </c>
      <c r="AD80" s="4">
        <f t="shared" si="377"/>
        <v>66.66666667</v>
      </c>
      <c r="AE80" s="4">
        <f t="shared" ref="AE80:AF80" si="378">(3*100)/3</f>
        <v>100</v>
      </c>
      <c r="AF80" s="4">
        <f t="shared" si="378"/>
        <v>100</v>
      </c>
    </row>
    <row r="81">
      <c r="A81" s="1" t="s">
        <v>12</v>
      </c>
      <c r="B81" s="4">
        <f>(2*100)/3</f>
        <v>66.66666667</v>
      </c>
      <c r="C81" s="4">
        <f>(1*100)/3</f>
        <v>33.33333333</v>
      </c>
      <c r="D81" s="4">
        <f t="shared" ref="D81:D82" si="388">(3*100)/3</f>
        <v>100</v>
      </c>
      <c r="E81" s="4">
        <f>(1*100)/3</f>
        <v>33.33333333</v>
      </c>
      <c r="F81" s="4">
        <f t="shared" si="369"/>
        <v>66.66666667</v>
      </c>
      <c r="G81" s="4">
        <f t="shared" si="370"/>
        <v>33.33333333</v>
      </c>
      <c r="H81" s="4">
        <f t="shared" si="379"/>
        <v>66.66666667</v>
      </c>
      <c r="I81" s="4">
        <f t="shared" ref="I81:J81" si="380">(0*100)/3</f>
        <v>0</v>
      </c>
      <c r="J81" s="4">
        <f t="shared" si="380"/>
        <v>0</v>
      </c>
      <c r="K81" s="4">
        <f>(1*100)/3</f>
        <v>33.33333333</v>
      </c>
      <c r="L81" s="4">
        <f t="shared" ref="L81:L82" si="390">(0*100)/3</f>
        <v>0</v>
      </c>
      <c r="M81" s="4">
        <f>(1*100)/3</f>
        <v>33.33333333</v>
      </c>
      <c r="N81" s="4">
        <f t="shared" ref="N81:P81" si="381">(2*100)/3</f>
        <v>66.66666667</v>
      </c>
      <c r="O81" s="4">
        <f t="shared" si="381"/>
        <v>66.66666667</v>
      </c>
      <c r="P81" s="4">
        <f t="shared" si="381"/>
        <v>66.66666667</v>
      </c>
      <c r="Q81" s="4">
        <f t="shared" si="382"/>
        <v>33.33333333</v>
      </c>
      <c r="R81" s="4">
        <f t="shared" ref="R81:T81" si="383">(1*100)/3</f>
        <v>33.33333333</v>
      </c>
      <c r="S81" s="4">
        <f t="shared" si="383"/>
        <v>33.33333333</v>
      </c>
      <c r="T81" s="4">
        <f t="shared" si="383"/>
        <v>33.33333333</v>
      </c>
      <c r="U81" s="4">
        <f t="shared" si="363"/>
        <v>66.66666667</v>
      </c>
      <c r="V81" s="4">
        <f>(3*100)/3</f>
        <v>100</v>
      </c>
      <c r="W81" s="4">
        <f t="shared" si="384"/>
        <v>33.33333333</v>
      </c>
      <c r="X81" s="4">
        <f t="shared" si="385"/>
        <v>0</v>
      </c>
      <c r="Y81" s="4">
        <f t="shared" ref="Y81:Z81" si="386">(1*100)/3</f>
        <v>33.33333333</v>
      </c>
      <c r="Z81" s="4">
        <f t="shared" si="386"/>
        <v>33.33333333</v>
      </c>
      <c r="AA81" s="4">
        <f t="shared" ref="AA81:AC81" si="387">(2*100)/3</f>
        <v>66.66666667</v>
      </c>
      <c r="AB81" s="4">
        <f t="shared" si="387"/>
        <v>66.66666667</v>
      </c>
      <c r="AC81" s="4">
        <f t="shared" si="387"/>
        <v>66.66666667</v>
      </c>
      <c r="AD81" s="4">
        <f>(1*100)/3</f>
        <v>33.33333333</v>
      </c>
      <c r="AE81" s="4">
        <f>(2*100)/3</f>
        <v>66.66666667</v>
      </c>
      <c r="AF81" s="4">
        <f>(1*100)/3</f>
        <v>33.33333333</v>
      </c>
    </row>
    <row r="82">
      <c r="A82" s="1" t="s">
        <v>13</v>
      </c>
      <c r="B82" s="4">
        <f>(3*100)/3</f>
        <v>100</v>
      </c>
      <c r="C82" s="4">
        <f t="shared" ref="C82:C83" si="395">(0*100)/3</f>
        <v>0</v>
      </c>
      <c r="D82" s="4">
        <f t="shared" si="388"/>
        <v>100</v>
      </c>
      <c r="E82" s="4">
        <f>(2*100)/3</f>
        <v>66.66666667</v>
      </c>
      <c r="F82" s="4">
        <f>(1*100)/3</f>
        <v>33.33333333</v>
      </c>
      <c r="G82" s="4">
        <f>(2*100)/3</f>
        <v>66.66666667</v>
      </c>
      <c r="H82" s="4">
        <f>(1*100)/3</f>
        <v>33.33333333</v>
      </c>
      <c r="I82" s="4">
        <f t="shared" ref="I82:I83" si="397">(0*100)/3</f>
        <v>0</v>
      </c>
      <c r="J82" s="4">
        <f t="shared" ref="J82:K82" si="389">(1*100)/3</f>
        <v>33.33333333</v>
      </c>
      <c r="K82" s="4">
        <f t="shared" si="389"/>
        <v>33.33333333</v>
      </c>
      <c r="L82" s="4">
        <f t="shared" si="390"/>
        <v>0</v>
      </c>
      <c r="M82" s="4">
        <f>(2*100)/3</f>
        <v>66.66666667</v>
      </c>
      <c r="N82" s="4">
        <f>(1*100)/3</f>
        <v>33.33333333</v>
      </c>
      <c r="O82" s="4">
        <f>(3*100)/3</f>
        <v>100</v>
      </c>
      <c r="P82" s="4">
        <f t="shared" ref="P82:Q82" si="391">(1*100)/3</f>
        <v>33.33333333</v>
      </c>
      <c r="Q82" s="4">
        <f t="shared" si="391"/>
        <v>33.33333333</v>
      </c>
      <c r="R82" s="4">
        <f t="shared" ref="R82:R83" si="399">(2*100)/3</f>
        <v>66.66666667</v>
      </c>
      <c r="S82" s="4">
        <f t="shared" ref="S82:S84" si="400">(0*100)/3</f>
        <v>0</v>
      </c>
      <c r="T82" s="4">
        <f t="shared" ref="T82:T83" si="401">(2*100)/3</f>
        <v>66.66666667</v>
      </c>
      <c r="U82" s="4">
        <f t="shared" ref="U82:V82" si="392">(3*100)/3</f>
        <v>100</v>
      </c>
      <c r="V82" s="4">
        <f t="shared" si="392"/>
        <v>100</v>
      </c>
      <c r="W82" s="4">
        <f t="shared" ref="W82:X82" si="393">(2*100)/3</f>
        <v>66.66666667</v>
      </c>
      <c r="X82" s="4">
        <f t="shared" si="393"/>
        <v>66.66666667</v>
      </c>
      <c r="Y82" s="4">
        <f>(1*100)/3</f>
        <v>33.33333333</v>
      </c>
      <c r="Z82" s="4">
        <f>(0*100)/3</f>
        <v>0</v>
      </c>
      <c r="AA82" s="4">
        <f t="shared" ref="AA82:AA83" si="403">(3*100)/3</f>
        <v>100</v>
      </c>
      <c r="AB82" s="4">
        <f t="shared" ref="AB82:AF82" si="394">(2*100)/3</f>
        <v>66.66666667</v>
      </c>
      <c r="AC82" s="4">
        <f t="shared" si="394"/>
        <v>66.66666667</v>
      </c>
      <c r="AD82" s="4">
        <f t="shared" si="394"/>
        <v>66.66666667</v>
      </c>
      <c r="AE82" s="4">
        <f t="shared" si="394"/>
        <v>66.66666667</v>
      </c>
      <c r="AF82" s="4">
        <f t="shared" si="394"/>
        <v>66.66666667</v>
      </c>
    </row>
    <row r="83">
      <c r="A83" s="1" t="s">
        <v>14</v>
      </c>
      <c r="B83" s="4">
        <f>(1*100)/3</f>
        <v>33.33333333</v>
      </c>
      <c r="C83" s="4">
        <f t="shared" si="395"/>
        <v>0</v>
      </c>
      <c r="D83" s="4">
        <f>(2*100)/3</f>
        <v>66.66666667</v>
      </c>
      <c r="E83" s="4">
        <f>(1*100)/3</f>
        <v>33.33333333</v>
      </c>
      <c r="F83" s="4">
        <f>(2*100)/3</f>
        <v>66.66666667</v>
      </c>
      <c r="G83" s="4">
        <f t="shared" ref="G83:H83" si="396">(1*100)/3</f>
        <v>33.33333333</v>
      </c>
      <c r="H83" s="4">
        <f t="shared" si="396"/>
        <v>33.33333333</v>
      </c>
      <c r="I83" s="4">
        <f t="shared" si="397"/>
        <v>0</v>
      </c>
      <c r="J83" s="4">
        <f>(0*100)/3</f>
        <v>0</v>
      </c>
      <c r="K83" s="4">
        <f t="shared" ref="K83:N83" si="398">(1*100)/3</f>
        <v>33.33333333</v>
      </c>
      <c r="L83" s="4">
        <f t="shared" si="398"/>
        <v>33.33333333</v>
      </c>
      <c r="M83" s="4">
        <f t="shared" si="398"/>
        <v>33.33333333</v>
      </c>
      <c r="N83" s="4">
        <f t="shared" si="398"/>
        <v>33.33333333</v>
      </c>
      <c r="O83" s="4">
        <f>(2*100)/3</f>
        <v>66.66666667</v>
      </c>
      <c r="P83" s="4">
        <f>(1*100)/3</f>
        <v>33.33333333</v>
      </c>
      <c r="Q83" s="4">
        <f>(0*100)/3</f>
        <v>0</v>
      </c>
      <c r="R83" s="4">
        <f t="shared" si="399"/>
        <v>66.66666667</v>
      </c>
      <c r="S83" s="4">
        <f t="shared" si="400"/>
        <v>0</v>
      </c>
      <c r="T83" s="4">
        <f t="shared" si="401"/>
        <v>66.66666667</v>
      </c>
      <c r="U83" s="4">
        <f>(1*100)/3</f>
        <v>33.33333333</v>
      </c>
      <c r="V83" s="4">
        <f>(3*100)/3</f>
        <v>100</v>
      </c>
      <c r="W83" s="4">
        <f>(0*100)/3</f>
        <v>0</v>
      </c>
      <c r="X83" s="4">
        <f t="shared" ref="X83:Z83" si="402">(1*100)/3</f>
        <v>33.33333333</v>
      </c>
      <c r="Y83" s="4">
        <f t="shared" si="402"/>
        <v>33.33333333</v>
      </c>
      <c r="Z83" s="4">
        <f t="shared" si="402"/>
        <v>33.33333333</v>
      </c>
      <c r="AA83" s="4">
        <f t="shared" si="403"/>
        <v>100</v>
      </c>
      <c r="AB83" s="4">
        <f>(2*100)/3</f>
        <v>66.66666667</v>
      </c>
      <c r="AC83" s="4">
        <f t="shared" ref="AC83:AD83" si="404">(1*100)/3</f>
        <v>33.33333333</v>
      </c>
      <c r="AD83" s="4">
        <f t="shared" si="404"/>
        <v>33.33333333</v>
      </c>
      <c r="AE83" s="4">
        <f t="shared" ref="AE83:AF83" si="405">(2*100)/3</f>
        <v>66.66666667</v>
      </c>
      <c r="AF83" s="4">
        <f t="shared" si="405"/>
        <v>66.66666667</v>
      </c>
    </row>
    <row r="84">
      <c r="A84" s="1" t="s">
        <v>15</v>
      </c>
      <c r="B84" s="4">
        <f t="shared" ref="B84:E84" si="406">(0*100)/3</f>
        <v>0</v>
      </c>
      <c r="C84" s="4">
        <f t="shared" si="406"/>
        <v>0</v>
      </c>
      <c r="D84" s="4">
        <f t="shared" si="406"/>
        <v>0</v>
      </c>
      <c r="E84" s="4">
        <f t="shared" si="406"/>
        <v>0</v>
      </c>
      <c r="F84" s="4">
        <f t="shared" ref="F84:G84" si="407">(1*100)/3</f>
        <v>33.33333333</v>
      </c>
      <c r="G84" s="4">
        <f t="shared" si="407"/>
        <v>33.33333333</v>
      </c>
      <c r="H84" s="4">
        <f t="shared" ref="H84:K84" si="408">(0*100)/3</f>
        <v>0</v>
      </c>
      <c r="I84" s="4">
        <f t="shared" si="408"/>
        <v>0</v>
      </c>
      <c r="J84" s="4">
        <f t="shared" si="408"/>
        <v>0</v>
      </c>
      <c r="K84" s="4">
        <f t="shared" si="408"/>
        <v>0</v>
      </c>
      <c r="L84" s="4">
        <f>(2*100)/3</f>
        <v>66.66666667</v>
      </c>
      <c r="M84" s="4">
        <f>(1*100)/3</f>
        <v>33.33333333</v>
      </c>
      <c r="N84" s="4">
        <f>(2*100)/3</f>
        <v>66.66666667</v>
      </c>
      <c r="O84" s="4">
        <f t="shared" ref="O84:Q84" si="409">(0*100)/3</f>
        <v>0</v>
      </c>
      <c r="P84" s="4">
        <f t="shared" si="409"/>
        <v>0</v>
      </c>
      <c r="Q84" s="4">
        <f t="shared" si="409"/>
        <v>0</v>
      </c>
      <c r="R84" s="4">
        <f>(1*100)/3</f>
        <v>33.33333333</v>
      </c>
      <c r="S84" s="4">
        <f t="shared" si="400"/>
        <v>0</v>
      </c>
      <c r="T84" s="4">
        <f>(1*100)/3</f>
        <v>33.33333333</v>
      </c>
      <c r="U84" s="4">
        <f t="shared" ref="U84:Y84" si="410">(0*100)/3</f>
        <v>0</v>
      </c>
      <c r="V84" s="4">
        <f t="shared" si="410"/>
        <v>0</v>
      </c>
      <c r="W84" s="4">
        <f t="shared" si="410"/>
        <v>0</v>
      </c>
      <c r="X84" s="4">
        <f t="shared" si="410"/>
        <v>0</v>
      </c>
      <c r="Y84" s="4">
        <f t="shared" si="410"/>
        <v>0</v>
      </c>
      <c r="Z84" s="4">
        <f>(1*100)/3</f>
        <v>33.33333333</v>
      </c>
      <c r="AA84" s="4">
        <f>(0*100)/3</f>
        <v>0</v>
      </c>
      <c r="AB84" s="4">
        <f t="shared" ref="AB84:AE84" si="411">(1*100)/3</f>
        <v>33.33333333</v>
      </c>
      <c r="AC84" s="4">
        <f t="shared" si="411"/>
        <v>33.33333333</v>
      </c>
      <c r="AD84" s="4">
        <f t="shared" si="411"/>
        <v>33.33333333</v>
      </c>
      <c r="AE84" s="4">
        <f t="shared" si="411"/>
        <v>33.33333333</v>
      </c>
      <c r="AF84" s="4">
        <f>(2*100)/3</f>
        <v>66.66666667</v>
      </c>
    </row>
    <row r="85">
      <c r="A85" s="1" t="s">
        <v>16</v>
      </c>
      <c r="B85" s="4">
        <f t="shared" ref="B85:AF85" si="412">(0*100)/3</f>
        <v>0</v>
      </c>
      <c r="C85" s="4">
        <f t="shared" si="412"/>
        <v>0</v>
      </c>
      <c r="D85" s="4">
        <f t="shared" si="412"/>
        <v>0</v>
      </c>
      <c r="E85" s="4">
        <f t="shared" si="412"/>
        <v>0</v>
      </c>
      <c r="F85" s="4">
        <f t="shared" si="412"/>
        <v>0</v>
      </c>
      <c r="G85" s="4">
        <f t="shared" si="412"/>
        <v>0</v>
      </c>
      <c r="H85" s="4">
        <f t="shared" si="412"/>
        <v>0</v>
      </c>
      <c r="I85" s="4">
        <f t="shared" si="412"/>
        <v>0</v>
      </c>
      <c r="J85" s="4">
        <f t="shared" si="412"/>
        <v>0</v>
      </c>
      <c r="K85" s="4">
        <f t="shared" si="412"/>
        <v>0</v>
      </c>
      <c r="L85" s="4">
        <f t="shared" si="412"/>
        <v>0</v>
      </c>
      <c r="M85" s="4">
        <f t="shared" si="412"/>
        <v>0</v>
      </c>
      <c r="N85" s="4">
        <f t="shared" si="412"/>
        <v>0</v>
      </c>
      <c r="O85" s="4">
        <f t="shared" si="412"/>
        <v>0</v>
      </c>
      <c r="P85" s="4">
        <f t="shared" si="412"/>
        <v>0</v>
      </c>
      <c r="Q85" s="4">
        <f t="shared" si="412"/>
        <v>0</v>
      </c>
      <c r="R85" s="4">
        <f t="shared" si="412"/>
        <v>0</v>
      </c>
      <c r="S85" s="4">
        <f t="shared" si="412"/>
        <v>0</v>
      </c>
      <c r="T85" s="4">
        <f t="shared" si="412"/>
        <v>0</v>
      </c>
      <c r="U85" s="4">
        <f t="shared" si="412"/>
        <v>0</v>
      </c>
      <c r="V85" s="4">
        <f t="shared" si="412"/>
        <v>0</v>
      </c>
      <c r="W85" s="4">
        <f t="shared" si="412"/>
        <v>0</v>
      </c>
      <c r="X85" s="4">
        <f t="shared" si="412"/>
        <v>0</v>
      </c>
      <c r="Y85" s="4">
        <f t="shared" si="412"/>
        <v>0</v>
      </c>
      <c r="Z85" s="4">
        <f t="shared" si="412"/>
        <v>0</v>
      </c>
      <c r="AA85" s="4">
        <f t="shared" si="412"/>
        <v>0</v>
      </c>
      <c r="AB85" s="4">
        <f t="shared" si="412"/>
        <v>0</v>
      </c>
      <c r="AC85" s="4">
        <f t="shared" si="412"/>
        <v>0</v>
      </c>
      <c r="AD85" s="4">
        <f t="shared" si="412"/>
        <v>0</v>
      </c>
      <c r="AE85" s="4">
        <f t="shared" si="412"/>
        <v>0</v>
      </c>
      <c r="AF85" s="4">
        <f t="shared" si="412"/>
        <v>0</v>
      </c>
    </row>
    <row r="86">
      <c r="A86" s="1" t="s">
        <v>17</v>
      </c>
      <c r="B86" s="4">
        <f t="shared" ref="B86:AF86" si="413">(0*100)/3</f>
        <v>0</v>
      </c>
      <c r="C86" s="4">
        <f t="shared" si="413"/>
        <v>0</v>
      </c>
      <c r="D86" s="4">
        <f t="shared" si="413"/>
        <v>0</v>
      </c>
      <c r="E86" s="4">
        <f t="shared" si="413"/>
        <v>0</v>
      </c>
      <c r="F86" s="4">
        <f t="shared" si="413"/>
        <v>0</v>
      </c>
      <c r="G86" s="4">
        <f t="shared" si="413"/>
        <v>0</v>
      </c>
      <c r="H86" s="4">
        <f t="shared" si="413"/>
        <v>0</v>
      </c>
      <c r="I86" s="4">
        <f t="shared" si="413"/>
        <v>0</v>
      </c>
      <c r="J86" s="4">
        <f t="shared" si="413"/>
        <v>0</v>
      </c>
      <c r="K86" s="4">
        <f t="shared" si="413"/>
        <v>0</v>
      </c>
      <c r="L86" s="4">
        <f t="shared" si="413"/>
        <v>0</v>
      </c>
      <c r="M86" s="4">
        <f t="shared" si="413"/>
        <v>0</v>
      </c>
      <c r="N86" s="4">
        <f t="shared" si="413"/>
        <v>0</v>
      </c>
      <c r="O86" s="4">
        <f t="shared" si="413"/>
        <v>0</v>
      </c>
      <c r="P86" s="4">
        <f t="shared" si="413"/>
        <v>0</v>
      </c>
      <c r="Q86" s="4">
        <f t="shared" si="413"/>
        <v>0</v>
      </c>
      <c r="R86" s="4">
        <f t="shared" si="413"/>
        <v>0</v>
      </c>
      <c r="S86" s="4">
        <f t="shared" si="413"/>
        <v>0</v>
      </c>
      <c r="T86" s="4">
        <f t="shared" si="413"/>
        <v>0</v>
      </c>
      <c r="U86" s="4">
        <f t="shared" si="413"/>
        <v>0</v>
      </c>
      <c r="V86" s="4">
        <f t="shared" si="413"/>
        <v>0</v>
      </c>
      <c r="W86" s="4">
        <f t="shared" si="413"/>
        <v>0</v>
      </c>
      <c r="X86" s="4">
        <f t="shared" si="413"/>
        <v>0</v>
      </c>
      <c r="Y86" s="4">
        <f t="shared" si="413"/>
        <v>0</v>
      </c>
      <c r="Z86" s="4">
        <f t="shared" si="413"/>
        <v>0</v>
      </c>
      <c r="AA86" s="4">
        <f t="shared" si="413"/>
        <v>0</v>
      </c>
      <c r="AB86" s="4">
        <f t="shared" si="413"/>
        <v>0</v>
      </c>
      <c r="AC86" s="4">
        <f t="shared" si="413"/>
        <v>0</v>
      </c>
      <c r="AD86" s="4">
        <f t="shared" si="413"/>
        <v>0</v>
      </c>
      <c r="AE86" s="4">
        <f t="shared" si="413"/>
        <v>0</v>
      </c>
      <c r="AF86" s="4">
        <f t="shared" si="413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14">(0*100)/2</f>
        <v>0</v>
      </c>
      <c r="C88" s="4">
        <f t="shared" si="414"/>
        <v>0</v>
      </c>
      <c r="D88" s="4">
        <f t="shared" si="414"/>
        <v>0</v>
      </c>
      <c r="E88" s="4">
        <f t="shared" si="414"/>
        <v>0</v>
      </c>
      <c r="F88" s="4">
        <f t="shared" si="414"/>
        <v>0</v>
      </c>
      <c r="G88" s="4">
        <f t="shared" si="414"/>
        <v>0</v>
      </c>
      <c r="H88" s="4">
        <f t="shared" si="414"/>
        <v>0</v>
      </c>
      <c r="I88" s="4">
        <f t="shared" si="414"/>
        <v>0</v>
      </c>
      <c r="J88" s="4">
        <f t="shared" si="414"/>
        <v>0</v>
      </c>
      <c r="K88" s="4">
        <f t="shared" si="414"/>
        <v>0</v>
      </c>
      <c r="L88" s="4">
        <f t="shared" si="414"/>
        <v>0</v>
      </c>
      <c r="M88" s="4">
        <f t="shared" si="414"/>
        <v>0</v>
      </c>
      <c r="N88" s="4">
        <f t="shared" si="414"/>
        <v>0</v>
      </c>
      <c r="O88" s="4">
        <f t="shared" si="414"/>
        <v>0</v>
      </c>
      <c r="P88" s="4">
        <f t="shared" si="414"/>
        <v>0</v>
      </c>
      <c r="Q88" s="4">
        <f t="shared" si="414"/>
        <v>0</v>
      </c>
      <c r="R88" s="4">
        <f t="shared" si="414"/>
        <v>0</v>
      </c>
      <c r="S88" s="4">
        <f t="shared" si="414"/>
        <v>0</v>
      </c>
      <c r="T88" s="4">
        <f t="shared" si="414"/>
        <v>0</v>
      </c>
      <c r="U88" s="4">
        <f t="shared" si="414"/>
        <v>0</v>
      </c>
      <c r="V88" s="4">
        <f t="shared" si="414"/>
        <v>0</v>
      </c>
      <c r="W88" s="4">
        <f t="shared" si="414"/>
        <v>0</v>
      </c>
      <c r="X88" s="4">
        <f t="shared" si="414"/>
        <v>0</v>
      </c>
      <c r="Y88" s="4">
        <f t="shared" si="414"/>
        <v>0</v>
      </c>
      <c r="Z88" s="4">
        <f t="shared" ref="Z88:AA88" si="415">(0*100)/3</f>
        <v>0</v>
      </c>
      <c r="AA88" s="4">
        <f t="shared" si="415"/>
        <v>0</v>
      </c>
      <c r="AB88" s="4">
        <f t="shared" ref="AB88:AB90" si="419">(0*100)/2</f>
        <v>0</v>
      </c>
      <c r="AC88" s="4">
        <f t="shared" ref="AC88:AD88" si="416">(0*100)/3</f>
        <v>0</v>
      </c>
      <c r="AD88" s="4">
        <f t="shared" si="416"/>
        <v>0</v>
      </c>
      <c r="AE88" s="4">
        <f t="shared" ref="AE88:AE89" si="421">(0*100)/2</f>
        <v>0</v>
      </c>
      <c r="AF88" s="4">
        <f t="shared" ref="AF88:AF89" si="422">(0*100)/3</f>
        <v>0</v>
      </c>
    </row>
    <row r="89">
      <c r="A89" s="1" t="s">
        <v>3</v>
      </c>
      <c r="B89" s="4">
        <f t="shared" ref="B89:Y89" si="417">(0*100)/2</f>
        <v>0</v>
      </c>
      <c r="C89" s="4">
        <f t="shared" si="417"/>
        <v>0</v>
      </c>
      <c r="D89" s="4">
        <f t="shared" si="417"/>
        <v>0</v>
      </c>
      <c r="E89" s="4">
        <f t="shared" si="417"/>
        <v>0</v>
      </c>
      <c r="F89" s="4">
        <f t="shared" si="417"/>
        <v>0</v>
      </c>
      <c r="G89" s="4">
        <f t="shared" si="417"/>
        <v>0</v>
      </c>
      <c r="H89" s="4">
        <f t="shared" si="417"/>
        <v>0</v>
      </c>
      <c r="I89" s="4">
        <f t="shared" si="417"/>
        <v>0</v>
      </c>
      <c r="J89" s="4">
        <f t="shared" si="417"/>
        <v>0</v>
      </c>
      <c r="K89" s="4">
        <f t="shared" si="417"/>
        <v>0</v>
      </c>
      <c r="L89" s="4">
        <f t="shared" si="417"/>
        <v>0</v>
      </c>
      <c r="M89" s="4">
        <f t="shared" si="417"/>
        <v>0</v>
      </c>
      <c r="N89" s="4">
        <f t="shared" si="417"/>
        <v>0</v>
      </c>
      <c r="O89" s="4">
        <f t="shared" si="417"/>
        <v>0</v>
      </c>
      <c r="P89" s="4">
        <f t="shared" si="417"/>
        <v>0</v>
      </c>
      <c r="Q89" s="4">
        <f t="shared" si="417"/>
        <v>0</v>
      </c>
      <c r="R89" s="4">
        <f t="shared" si="417"/>
        <v>0</v>
      </c>
      <c r="S89" s="4">
        <f t="shared" si="417"/>
        <v>0</v>
      </c>
      <c r="T89" s="4">
        <f t="shared" si="417"/>
        <v>0</v>
      </c>
      <c r="U89" s="4">
        <f t="shared" si="417"/>
        <v>0</v>
      </c>
      <c r="V89" s="4">
        <f t="shared" si="417"/>
        <v>0</v>
      </c>
      <c r="W89" s="4">
        <f t="shared" si="417"/>
        <v>0</v>
      </c>
      <c r="X89" s="4">
        <f t="shared" si="417"/>
        <v>0</v>
      </c>
      <c r="Y89" s="4">
        <f t="shared" si="417"/>
        <v>0</v>
      </c>
      <c r="Z89" s="4">
        <f t="shared" ref="Z89:AA89" si="418">(0*100)/3</f>
        <v>0</v>
      </c>
      <c r="AA89" s="4">
        <f t="shared" si="418"/>
        <v>0</v>
      </c>
      <c r="AB89" s="4">
        <f t="shared" si="419"/>
        <v>0</v>
      </c>
      <c r="AC89" s="4">
        <f t="shared" ref="AC89:AD89" si="420">(0*100)/3</f>
        <v>0</v>
      </c>
      <c r="AD89" s="4">
        <f t="shared" si="420"/>
        <v>0</v>
      </c>
      <c r="AE89" s="4">
        <f t="shared" si="421"/>
        <v>0</v>
      </c>
      <c r="AF89" s="4">
        <f t="shared" si="422"/>
        <v>0</v>
      </c>
    </row>
    <row r="90">
      <c r="A90" s="1" t="s">
        <v>4</v>
      </c>
      <c r="B90" s="4">
        <f t="shared" ref="B90:B97" si="430">(0*100)/2</f>
        <v>0</v>
      </c>
      <c r="C90" s="4">
        <f t="shared" ref="C90:D90" si="423">(2*100)/2</f>
        <v>100</v>
      </c>
      <c r="D90" s="4">
        <f t="shared" si="423"/>
        <v>100</v>
      </c>
      <c r="E90" s="4">
        <f t="shared" ref="E90:J90" si="424">(1*100)/2</f>
        <v>50</v>
      </c>
      <c r="F90" s="4">
        <f t="shared" si="424"/>
        <v>50</v>
      </c>
      <c r="G90" s="4">
        <f t="shared" si="424"/>
        <v>50</v>
      </c>
      <c r="H90" s="4">
        <f t="shared" si="424"/>
        <v>50</v>
      </c>
      <c r="I90" s="4">
        <f t="shared" si="424"/>
        <v>50</v>
      </c>
      <c r="J90" s="4">
        <f t="shared" si="424"/>
        <v>50</v>
      </c>
      <c r="K90" s="4">
        <f t="shared" ref="K90:K99" si="434">(2*100)/2</f>
        <v>100</v>
      </c>
      <c r="L90" s="4">
        <f t="shared" ref="L90:M90" si="425">(0*100)/2</f>
        <v>0</v>
      </c>
      <c r="M90" s="4">
        <f t="shared" si="425"/>
        <v>0</v>
      </c>
      <c r="N90" s="4">
        <f t="shared" ref="N90:N91" si="436">(1*100)/2</f>
        <v>50</v>
      </c>
      <c r="O90" s="4">
        <f t="shared" ref="O90:O91" si="437">(0*100)/2</f>
        <v>0</v>
      </c>
      <c r="P90" s="4">
        <f t="shared" ref="P90:P97" si="438">(2*100)/2</f>
        <v>100</v>
      </c>
      <c r="Q90" s="4">
        <f t="shared" ref="Q90:Q97" si="439">(1*100)/2</f>
        <v>50</v>
      </c>
      <c r="R90" s="4">
        <f t="shared" ref="R90:T90" si="426">(0*100)/2</f>
        <v>0</v>
      </c>
      <c r="S90" s="4">
        <f t="shared" si="426"/>
        <v>0</v>
      </c>
      <c r="T90" s="4">
        <f t="shared" si="426"/>
        <v>0</v>
      </c>
      <c r="U90" s="4">
        <f t="shared" ref="U90:V90" si="427">(2*100)/2</f>
        <v>100</v>
      </c>
      <c r="V90" s="4">
        <f t="shared" si="427"/>
        <v>100</v>
      </c>
      <c r="W90" s="4">
        <f t="shared" ref="W90:W95" si="442">(0*100)/2</f>
        <v>0</v>
      </c>
      <c r="X90" s="4">
        <f t="shared" ref="X90:Y90" si="428">(2*100)/2</f>
        <v>100</v>
      </c>
      <c r="Y90" s="4">
        <f t="shared" si="428"/>
        <v>100</v>
      </c>
      <c r="Z90" s="4">
        <f t="shared" ref="Z90:Z97" si="444">(0*100)/3</f>
        <v>0</v>
      </c>
      <c r="AA90" s="4">
        <f t="shared" ref="AA90:AA94" si="445">(1*100)/2</f>
        <v>50</v>
      </c>
      <c r="AB90" s="4">
        <f t="shared" si="419"/>
        <v>0</v>
      </c>
      <c r="AC90" s="4">
        <f t="shared" ref="AC90:AD90" si="429">(0*100)/2</f>
        <v>0</v>
      </c>
      <c r="AD90" s="4">
        <f t="shared" si="429"/>
        <v>0</v>
      </c>
      <c r="AE90" s="4">
        <f t="shared" ref="AE90:AE101" si="447">(2*100)/2</f>
        <v>100</v>
      </c>
      <c r="AF90" s="4">
        <f t="shared" ref="AF90:AF94" si="448">(1*100)/2</f>
        <v>50</v>
      </c>
    </row>
    <row r="91">
      <c r="A91" s="1" t="s">
        <v>5</v>
      </c>
      <c r="B91" s="4">
        <f t="shared" si="430"/>
        <v>0</v>
      </c>
      <c r="C91" s="4">
        <f t="shared" ref="C91:D91" si="431">(2*100)/2</f>
        <v>100</v>
      </c>
      <c r="D91" s="4">
        <f t="shared" si="431"/>
        <v>100</v>
      </c>
      <c r="E91" s="4">
        <f t="shared" ref="E91:G91" si="432">(1*100)/2</f>
        <v>50</v>
      </c>
      <c r="F91" s="4">
        <f t="shared" si="432"/>
        <v>50</v>
      </c>
      <c r="G91" s="4">
        <f t="shared" si="432"/>
        <v>50</v>
      </c>
      <c r="H91" s="4">
        <f t="shared" ref="H91:H100" si="450">(2*100)/2</f>
        <v>100</v>
      </c>
      <c r="I91" s="4">
        <f t="shared" ref="I91:J91" si="433">(1*100)/2</f>
        <v>50</v>
      </c>
      <c r="J91" s="4">
        <f t="shared" si="433"/>
        <v>50</v>
      </c>
      <c r="K91" s="4">
        <f t="shared" si="434"/>
        <v>100</v>
      </c>
      <c r="L91" s="4">
        <f t="shared" ref="L91:M91" si="435">(0*100)/2</f>
        <v>0</v>
      </c>
      <c r="M91" s="4">
        <f t="shared" si="435"/>
        <v>0</v>
      </c>
      <c r="N91" s="4">
        <f t="shared" si="436"/>
        <v>50</v>
      </c>
      <c r="O91" s="4">
        <f t="shared" si="437"/>
        <v>0</v>
      </c>
      <c r="P91" s="4">
        <f t="shared" si="438"/>
        <v>100</v>
      </c>
      <c r="Q91" s="4">
        <f t="shared" si="439"/>
        <v>50</v>
      </c>
      <c r="R91" s="4">
        <f t="shared" ref="R91:T91" si="440">(0*100)/2</f>
        <v>0</v>
      </c>
      <c r="S91" s="4">
        <f t="shared" si="440"/>
        <v>0</v>
      </c>
      <c r="T91" s="4">
        <f t="shared" si="440"/>
        <v>0</v>
      </c>
      <c r="U91" s="4">
        <f t="shared" ref="U91:V91" si="441">(2*100)/2</f>
        <v>100</v>
      </c>
      <c r="V91" s="4">
        <f t="shared" si="441"/>
        <v>100</v>
      </c>
      <c r="W91" s="4">
        <f t="shared" si="442"/>
        <v>0</v>
      </c>
      <c r="X91" s="4">
        <f t="shared" ref="X91:Y91" si="443">(2*100)/2</f>
        <v>100</v>
      </c>
      <c r="Y91" s="4">
        <f t="shared" si="443"/>
        <v>100</v>
      </c>
      <c r="Z91" s="4">
        <f t="shared" si="444"/>
        <v>0</v>
      </c>
      <c r="AA91" s="4">
        <f t="shared" si="445"/>
        <v>50</v>
      </c>
      <c r="AB91" s="4">
        <f t="shared" ref="AB91:AC91" si="446">(1*100)/2</f>
        <v>50</v>
      </c>
      <c r="AC91" s="4">
        <f t="shared" si="446"/>
        <v>50</v>
      </c>
      <c r="AD91" s="4">
        <f>(0*100)/2</f>
        <v>0</v>
      </c>
      <c r="AE91" s="4">
        <f t="shared" si="447"/>
        <v>100</v>
      </c>
      <c r="AF91" s="4">
        <f t="shared" si="448"/>
        <v>50</v>
      </c>
    </row>
    <row r="92">
      <c r="A92" s="1" t="s">
        <v>6</v>
      </c>
      <c r="B92" s="4">
        <f t="shared" si="430"/>
        <v>0</v>
      </c>
      <c r="C92" s="4">
        <f t="shared" ref="C92:C101" si="456">(2*100)/2</f>
        <v>100</v>
      </c>
      <c r="D92" s="4">
        <f t="shared" ref="D92:G92" si="449">(1*100)/2</f>
        <v>50</v>
      </c>
      <c r="E92" s="4">
        <f t="shared" si="449"/>
        <v>50</v>
      </c>
      <c r="F92" s="4">
        <f t="shared" si="449"/>
        <v>50</v>
      </c>
      <c r="G92" s="4">
        <f t="shared" si="449"/>
        <v>50</v>
      </c>
      <c r="H92" s="4">
        <f t="shared" si="450"/>
        <v>100</v>
      </c>
      <c r="I92" s="4">
        <f t="shared" ref="I92:J92" si="451">(1*100)/2</f>
        <v>50</v>
      </c>
      <c r="J92" s="4">
        <f t="shared" si="451"/>
        <v>50</v>
      </c>
      <c r="K92" s="4">
        <f t="shared" si="434"/>
        <v>100</v>
      </c>
      <c r="L92" s="4">
        <f t="shared" ref="L92:O92" si="452">(0*100)/2</f>
        <v>0</v>
      </c>
      <c r="M92" s="4">
        <f t="shared" si="452"/>
        <v>0</v>
      </c>
      <c r="N92" s="4">
        <f t="shared" si="452"/>
        <v>0</v>
      </c>
      <c r="O92" s="4">
        <f t="shared" si="452"/>
        <v>0</v>
      </c>
      <c r="P92" s="4">
        <f t="shared" si="438"/>
        <v>100</v>
      </c>
      <c r="Q92" s="4">
        <f t="shared" si="439"/>
        <v>50</v>
      </c>
      <c r="R92" s="4">
        <f t="shared" ref="R92:R94" si="460">(0*100)/2</f>
        <v>0</v>
      </c>
      <c r="S92" s="4">
        <f t="shared" ref="S92:S94" si="461">(1*100)/2</f>
        <v>50</v>
      </c>
      <c r="T92" s="4">
        <f>(0*100)/2</f>
        <v>0</v>
      </c>
      <c r="U92" s="4">
        <f t="shared" ref="U92:V92" si="453">(2*100)/2</f>
        <v>100</v>
      </c>
      <c r="V92" s="4">
        <f t="shared" si="453"/>
        <v>100</v>
      </c>
      <c r="W92" s="4">
        <f t="shared" si="442"/>
        <v>0</v>
      </c>
      <c r="X92" s="4">
        <f t="shared" ref="X92:Y92" si="454">(2*100)/2</f>
        <v>100</v>
      </c>
      <c r="Y92" s="4">
        <f t="shared" si="454"/>
        <v>100</v>
      </c>
      <c r="Z92" s="4">
        <f t="shared" si="444"/>
        <v>0</v>
      </c>
      <c r="AA92" s="4">
        <f t="shared" si="445"/>
        <v>50</v>
      </c>
      <c r="AB92" s="4">
        <f t="shared" ref="AB92:AD92" si="455">(1*100)/2</f>
        <v>50</v>
      </c>
      <c r="AC92" s="4">
        <f t="shared" si="455"/>
        <v>50</v>
      </c>
      <c r="AD92" s="4">
        <f t="shared" si="455"/>
        <v>50</v>
      </c>
      <c r="AE92" s="4">
        <f t="shared" si="447"/>
        <v>100</v>
      </c>
      <c r="AF92" s="4">
        <f t="shared" si="448"/>
        <v>50</v>
      </c>
    </row>
    <row r="93">
      <c r="A93" s="1" t="s">
        <v>7</v>
      </c>
      <c r="B93" s="4">
        <f t="shared" si="430"/>
        <v>0</v>
      </c>
      <c r="C93" s="4">
        <f t="shared" si="456"/>
        <v>100</v>
      </c>
      <c r="D93" s="4">
        <f t="shared" ref="D93:G93" si="457">(1*100)/2</f>
        <v>50</v>
      </c>
      <c r="E93" s="4">
        <f t="shared" si="457"/>
        <v>50</v>
      </c>
      <c r="F93" s="4">
        <f t="shared" si="457"/>
        <v>50</v>
      </c>
      <c r="G93" s="4">
        <f t="shared" si="457"/>
        <v>50</v>
      </c>
      <c r="H93" s="4">
        <f t="shared" si="450"/>
        <v>100</v>
      </c>
      <c r="I93" s="4">
        <f t="shared" ref="I93:J93" si="458">(1*100)/2</f>
        <v>50</v>
      </c>
      <c r="J93" s="4">
        <f t="shared" si="458"/>
        <v>50</v>
      </c>
      <c r="K93" s="4">
        <f t="shared" si="434"/>
        <v>100</v>
      </c>
      <c r="L93" s="4">
        <f t="shared" ref="L93:O93" si="459">(0*100)/2</f>
        <v>0</v>
      </c>
      <c r="M93" s="4">
        <f t="shared" si="459"/>
        <v>0</v>
      </c>
      <c r="N93" s="4">
        <f t="shared" si="459"/>
        <v>0</v>
      </c>
      <c r="O93" s="4">
        <f t="shared" si="459"/>
        <v>0</v>
      </c>
      <c r="P93" s="4">
        <f t="shared" si="438"/>
        <v>100</v>
      </c>
      <c r="Q93" s="4">
        <f t="shared" si="439"/>
        <v>50</v>
      </c>
      <c r="R93" s="4">
        <f t="shared" si="460"/>
        <v>0</v>
      </c>
      <c r="S93" s="4">
        <f t="shared" si="461"/>
        <v>50</v>
      </c>
      <c r="T93" s="4">
        <f t="shared" ref="T93:V93" si="462">(2*100)/2</f>
        <v>100</v>
      </c>
      <c r="U93" s="4">
        <f t="shared" si="462"/>
        <v>100</v>
      </c>
      <c r="V93" s="4">
        <f t="shared" si="462"/>
        <v>100</v>
      </c>
      <c r="W93" s="4">
        <f t="shared" si="442"/>
        <v>0</v>
      </c>
      <c r="X93" s="4">
        <f t="shared" ref="X93:Y93" si="463">(2*100)/2</f>
        <v>100</v>
      </c>
      <c r="Y93" s="4">
        <f t="shared" si="463"/>
        <v>100</v>
      </c>
      <c r="Z93" s="4">
        <f t="shared" si="444"/>
        <v>0</v>
      </c>
      <c r="AA93" s="4">
        <f t="shared" si="445"/>
        <v>50</v>
      </c>
      <c r="AB93" s="4">
        <f t="shared" ref="AB93:AD93" si="464">(1*100)/2</f>
        <v>50</v>
      </c>
      <c r="AC93" s="4">
        <f t="shared" si="464"/>
        <v>50</v>
      </c>
      <c r="AD93" s="4">
        <f t="shared" si="464"/>
        <v>50</v>
      </c>
      <c r="AE93" s="4">
        <f t="shared" si="447"/>
        <v>100</v>
      </c>
      <c r="AF93" s="4">
        <f t="shared" si="448"/>
        <v>50</v>
      </c>
    </row>
    <row r="94">
      <c r="A94" s="1" t="s">
        <v>8</v>
      </c>
      <c r="B94" s="4">
        <f t="shared" si="430"/>
        <v>0</v>
      </c>
      <c r="C94" s="4">
        <f t="shared" si="456"/>
        <v>100</v>
      </c>
      <c r="D94" s="4">
        <f t="shared" ref="D94:G94" si="465">(1*100)/2</f>
        <v>50</v>
      </c>
      <c r="E94" s="4">
        <f t="shared" si="465"/>
        <v>50</v>
      </c>
      <c r="F94" s="4">
        <f t="shared" si="465"/>
        <v>50</v>
      </c>
      <c r="G94" s="4">
        <f t="shared" si="465"/>
        <v>50</v>
      </c>
      <c r="H94" s="4">
        <f t="shared" si="450"/>
        <v>100</v>
      </c>
      <c r="I94" s="4">
        <f t="shared" ref="I94:J94" si="466">(1*100)/2</f>
        <v>50</v>
      </c>
      <c r="J94" s="4">
        <f t="shared" si="466"/>
        <v>50</v>
      </c>
      <c r="K94" s="4">
        <f t="shared" si="434"/>
        <v>100</v>
      </c>
      <c r="L94" s="4">
        <f t="shared" ref="L94:O94" si="467">(0*100)/2</f>
        <v>0</v>
      </c>
      <c r="M94" s="4">
        <f t="shared" si="467"/>
        <v>0</v>
      </c>
      <c r="N94" s="4">
        <f t="shared" si="467"/>
        <v>0</v>
      </c>
      <c r="O94" s="4">
        <f t="shared" si="467"/>
        <v>0</v>
      </c>
      <c r="P94" s="4">
        <f t="shared" si="438"/>
        <v>100</v>
      </c>
      <c r="Q94" s="4">
        <f t="shared" si="439"/>
        <v>50</v>
      </c>
      <c r="R94" s="4">
        <f t="shared" si="460"/>
        <v>0</v>
      </c>
      <c r="S94" s="4">
        <f t="shared" si="461"/>
        <v>50</v>
      </c>
      <c r="T94" s="4">
        <f t="shared" ref="T94:V94" si="468">(2*100)/2</f>
        <v>100</v>
      </c>
      <c r="U94" s="4">
        <f t="shared" si="468"/>
        <v>100</v>
      </c>
      <c r="V94" s="4">
        <f t="shared" si="468"/>
        <v>100</v>
      </c>
      <c r="W94" s="4">
        <f t="shared" si="442"/>
        <v>0</v>
      </c>
      <c r="X94" s="4">
        <f t="shared" ref="X94:Y94" si="469">(2*100)/2</f>
        <v>100</v>
      </c>
      <c r="Y94" s="4">
        <f t="shared" si="469"/>
        <v>100</v>
      </c>
      <c r="Z94" s="4">
        <f t="shared" si="444"/>
        <v>0</v>
      </c>
      <c r="AA94" s="4">
        <f t="shared" si="445"/>
        <v>50</v>
      </c>
      <c r="AB94" s="4">
        <f t="shared" ref="AB94:AC94" si="470">(2*100)/2</f>
        <v>100</v>
      </c>
      <c r="AC94" s="4">
        <f t="shared" si="470"/>
        <v>100</v>
      </c>
      <c r="AD94" s="4">
        <f t="shared" ref="AD94:AD97" si="479">(1*100)/2</f>
        <v>50</v>
      </c>
      <c r="AE94" s="4">
        <f t="shared" si="447"/>
        <v>100</v>
      </c>
      <c r="AF94" s="4">
        <f t="shared" si="448"/>
        <v>50</v>
      </c>
    </row>
    <row r="95">
      <c r="A95" s="1" t="s">
        <v>9</v>
      </c>
      <c r="B95" s="4">
        <f t="shared" si="430"/>
        <v>0</v>
      </c>
      <c r="C95" s="4">
        <f t="shared" si="456"/>
        <v>100</v>
      </c>
      <c r="D95" s="4">
        <f t="shared" ref="D95:E95" si="471">(2*100)/2</f>
        <v>100</v>
      </c>
      <c r="E95" s="4">
        <f t="shared" si="471"/>
        <v>100</v>
      </c>
      <c r="F95" s="4">
        <f t="shared" ref="F95:G95" si="472">(1*100)/2</f>
        <v>50</v>
      </c>
      <c r="G95" s="4">
        <f t="shared" si="472"/>
        <v>50</v>
      </c>
      <c r="H95" s="4">
        <f t="shared" si="450"/>
        <v>100</v>
      </c>
      <c r="I95" s="4">
        <f t="shared" ref="I95:J95" si="473">(1*100)/2</f>
        <v>50</v>
      </c>
      <c r="J95" s="4">
        <f t="shared" si="473"/>
        <v>50</v>
      </c>
      <c r="K95" s="4">
        <f t="shared" si="434"/>
        <v>100</v>
      </c>
      <c r="L95" s="4">
        <f t="shared" ref="L95:N95" si="474">(0*100)/2</f>
        <v>0</v>
      </c>
      <c r="M95" s="4">
        <f t="shared" si="474"/>
        <v>0</v>
      </c>
      <c r="N95" s="4">
        <f t="shared" si="474"/>
        <v>0</v>
      </c>
      <c r="O95" s="4">
        <f t="shared" ref="O95:O100" si="484">(1*100)/2</f>
        <v>50</v>
      </c>
      <c r="P95" s="4">
        <f t="shared" si="438"/>
        <v>100</v>
      </c>
      <c r="Q95" s="4">
        <f t="shared" si="439"/>
        <v>50</v>
      </c>
      <c r="R95" s="4">
        <f t="shared" ref="R95:S95" si="475">(1*100)/2</f>
        <v>50</v>
      </c>
      <c r="S95" s="4">
        <f t="shared" si="475"/>
        <v>50</v>
      </c>
      <c r="T95" s="4">
        <f t="shared" ref="T95:V95" si="476">(2*100)/2</f>
        <v>100</v>
      </c>
      <c r="U95" s="4">
        <f t="shared" si="476"/>
        <v>100</v>
      </c>
      <c r="V95" s="4">
        <f t="shared" si="476"/>
        <v>100</v>
      </c>
      <c r="W95" s="4">
        <f t="shared" si="442"/>
        <v>0</v>
      </c>
      <c r="X95" s="4">
        <f t="shared" ref="X95:Y95" si="477">(2*100)/2</f>
        <v>100</v>
      </c>
      <c r="Y95" s="4">
        <f t="shared" si="477"/>
        <v>100</v>
      </c>
      <c r="Z95" s="4">
        <f t="shared" si="444"/>
        <v>0</v>
      </c>
      <c r="AA95" s="4">
        <f t="shared" ref="AA95:AC95" si="478">(2*100)/2</f>
        <v>100</v>
      </c>
      <c r="AB95" s="4">
        <f t="shared" si="478"/>
        <v>100</v>
      </c>
      <c r="AC95" s="4">
        <f t="shared" si="478"/>
        <v>100</v>
      </c>
      <c r="AD95" s="4">
        <f t="shared" si="479"/>
        <v>50</v>
      </c>
      <c r="AE95" s="4">
        <f t="shared" si="447"/>
        <v>100</v>
      </c>
      <c r="AF95" s="4">
        <f t="shared" ref="AF95:AF97" si="489">(2*100)/2</f>
        <v>100</v>
      </c>
    </row>
    <row r="96">
      <c r="A96" s="1" t="s">
        <v>10</v>
      </c>
      <c r="B96" s="4">
        <f t="shared" si="430"/>
        <v>0</v>
      </c>
      <c r="C96" s="4">
        <f t="shared" si="456"/>
        <v>100</v>
      </c>
      <c r="D96" s="4">
        <f t="shared" ref="D96:E96" si="480">(2*100)/2</f>
        <v>100</v>
      </c>
      <c r="E96" s="4">
        <f t="shared" si="480"/>
        <v>100</v>
      </c>
      <c r="F96" s="4">
        <f t="shared" ref="F96:G96" si="481">(1*100)/2</f>
        <v>50</v>
      </c>
      <c r="G96" s="4">
        <f t="shared" si="481"/>
        <v>50</v>
      </c>
      <c r="H96" s="4">
        <f t="shared" si="450"/>
        <v>100</v>
      </c>
      <c r="I96" s="4">
        <f t="shared" ref="I96:J96" si="482">(1*100)/2</f>
        <v>50</v>
      </c>
      <c r="J96" s="4">
        <f t="shared" si="482"/>
        <v>50</v>
      </c>
      <c r="K96" s="4">
        <f t="shared" si="434"/>
        <v>100</v>
      </c>
      <c r="L96" s="4">
        <f t="shared" ref="L96:L97" si="493">(1*100)/2</f>
        <v>50</v>
      </c>
      <c r="M96" s="4">
        <f t="shared" ref="M96:N96" si="483">(0*100)/2</f>
        <v>0</v>
      </c>
      <c r="N96" s="4">
        <f t="shared" si="483"/>
        <v>0</v>
      </c>
      <c r="O96" s="4">
        <f t="shared" si="484"/>
        <v>50</v>
      </c>
      <c r="P96" s="4">
        <f t="shared" si="438"/>
        <v>100</v>
      </c>
      <c r="Q96" s="4">
        <f t="shared" si="439"/>
        <v>50</v>
      </c>
      <c r="R96" s="4">
        <f t="shared" ref="R96:S96" si="485">(1*100)/2</f>
        <v>50</v>
      </c>
      <c r="S96" s="4">
        <f t="shared" si="485"/>
        <v>50</v>
      </c>
      <c r="T96" s="4">
        <f t="shared" ref="T96:V96" si="486">(2*100)/2</f>
        <v>100</v>
      </c>
      <c r="U96" s="4">
        <f t="shared" si="486"/>
        <v>100</v>
      </c>
      <c r="V96" s="4">
        <f t="shared" si="486"/>
        <v>100</v>
      </c>
      <c r="W96" s="4">
        <f t="shared" ref="W96:W98" si="496">(1*100)/2</f>
        <v>50</v>
      </c>
      <c r="X96" s="4">
        <f t="shared" ref="X96:Y96" si="487">(2*100)/2</f>
        <v>100</v>
      </c>
      <c r="Y96" s="4">
        <f t="shared" si="487"/>
        <v>100</v>
      </c>
      <c r="Z96" s="4">
        <f t="shared" si="444"/>
        <v>0</v>
      </c>
      <c r="AA96" s="4">
        <f t="shared" ref="AA96:AC96" si="488">(2*100)/2</f>
        <v>100</v>
      </c>
      <c r="AB96" s="4">
        <f t="shared" si="488"/>
        <v>100</v>
      </c>
      <c r="AC96" s="4">
        <f t="shared" si="488"/>
        <v>100</v>
      </c>
      <c r="AD96" s="4">
        <f t="shared" si="479"/>
        <v>50</v>
      </c>
      <c r="AE96" s="4">
        <f t="shared" si="447"/>
        <v>100</v>
      </c>
      <c r="AF96" s="4">
        <f t="shared" si="489"/>
        <v>100</v>
      </c>
    </row>
    <row r="97">
      <c r="A97" s="1" t="s">
        <v>11</v>
      </c>
      <c r="B97" s="4">
        <f t="shared" si="430"/>
        <v>0</v>
      </c>
      <c r="C97" s="4">
        <f t="shared" si="456"/>
        <v>100</v>
      </c>
      <c r="D97" s="4">
        <f t="shared" ref="D97:E97" si="490">(2*100)/2</f>
        <v>100</v>
      </c>
      <c r="E97" s="4">
        <f t="shared" si="490"/>
        <v>100</v>
      </c>
      <c r="F97" s="4">
        <f t="shared" ref="F97:G97" si="491">(1*100)/2</f>
        <v>50</v>
      </c>
      <c r="G97" s="4">
        <f t="shared" si="491"/>
        <v>50</v>
      </c>
      <c r="H97" s="4">
        <f t="shared" si="450"/>
        <v>100</v>
      </c>
      <c r="I97" s="4">
        <f t="shared" ref="I97:J97" si="492">(1*100)/2</f>
        <v>50</v>
      </c>
      <c r="J97" s="4">
        <f t="shared" si="492"/>
        <v>50</v>
      </c>
      <c r="K97" s="4">
        <f t="shared" si="434"/>
        <v>100</v>
      </c>
      <c r="L97" s="4">
        <f t="shared" si="493"/>
        <v>50</v>
      </c>
      <c r="M97" s="4">
        <f>(1*100)/2</f>
        <v>50</v>
      </c>
      <c r="N97" s="4">
        <f>(0*100)/2</f>
        <v>0</v>
      </c>
      <c r="O97" s="4">
        <f t="shared" si="484"/>
        <v>50</v>
      </c>
      <c r="P97" s="4">
        <f t="shared" si="438"/>
        <v>100</v>
      </c>
      <c r="Q97" s="4">
        <f t="shared" si="439"/>
        <v>50</v>
      </c>
      <c r="R97" s="4">
        <f t="shared" ref="R97:T97" si="494">(1*100)/2</f>
        <v>50</v>
      </c>
      <c r="S97" s="4">
        <f t="shared" si="494"/>
        <v>50</v>
      </c>
      <c r="T97" s="4">
        <f t="shared" si="494"/>
        <v>50</v>
      </c>
      <c r="U97" s="4">
        <f t="shared" ref="U97:V97" si="495">(2*100)/2</f>
        <v>100</v>
      </c>
      <c r="V97" s="4">
        <f t="shared" si="495"/>
        <v>100</v>
      </c>
      <c r="W97" s="4">
        <f t="shared" si="496"/>
        <v>50</v>
      </c>
      <c r="X97" s="4">
        <f t="shared" ref="X97:Y97" si="497">(2*100)/2</f>
        <v>100</v>
      </c>
      <c r="Y97" s="4">
        <f t="shared" si="497"/>
        <v>100</v>
      </c>
      <c r="Z97" s="4">
        <f t="shared" si="444"/>
        <v>0</v>
      </c>
      <c r="AA97" s="4">
        <f>(1*100)/2</f>
        <v>50</v>
      </c>
      <c r="AB97" s="4">
        <f t="shared" ref="AB97:AB100" si="505">(0*100)/2</f>
        <v>0</v>
      </c>
      <c r="AC97" s="4">
        <f t="shared" ref="AC97:AC98" si="506">(2*100)/2</f>
        <v>100</v>
      </c>
      <c r="AD97" s="4">
        <f t="shared" si="479"/>
        <v>50</v>
      </c>
      <c r="AE97" s="4">
        <f t="shared" si="447"/>
        <v>100</v>
      </c>
      <c r="AF97" s="4">
        <f t="shared" si="489"/>
        <v>100</v>
      </c>
    </row>
    <row r="98">
      <c r="A98" s="1" t="s">
        <v>12</v>
      </c>
      <c r="B98" s="4">
        <f t="shared" ref="B98:B100" si="507">(1*100)/2</f>
        <v>50</v>
      </c>
      <c r="C98" s="4">
        <f t="shared" si="456"/>
        <v>100</v>
      </c>
      <c r="D98" s="4">
        <f t="shared" ref="D98:E98" si="498">(2*100)/2</f>
        <v>100</v>
      </c>
      <c r="E98" s="4">
        <f t="shared" si="498"/>
        <v>100</v>
      </c>
      <c r="F98" s="4">
        <f t="shared" ref="F98:G98" si="499">(1*100)/2</f>
        <v>50</v>
      </c>
      <c r="G98" s="4">
        <f t="shared" si="499"/>
        <v>50</v>
      </c>
      <c r="H98" s="4">
        <f t="shared" si="450"/>
        <v>100</v>
      </c>
      <c r="I98" s="4">
        <f t="shared" ref="I98:J98" si="500">(1*100)/2</f>
        <v>50</v>
      </c>
      <c r="J98" s="4">
        <f t="shared" si="500"/>
        <v>50</v>
      </c>
      <c r="K98" s="4">
        <f t="shared" si="434"/>
        <v>100</v>
      </c>
      <c r="L98" s="4">
        <f t="shared" ref="L98:N98" si="501">(0*100)/2</f>
        <v>0</v>
      </c>
      <c r="M98" s="4">
        <f t="shared" si="501"/>
        <v>0</v>
      </c>
      <c r="N98" s="4">
        <f t="shared" si="501"/>
        <v>0</v>
      </c>
      <c r="O98" s="4">
        <f t="shared" si="484"/>
        <v>50</v>
      </c>
      <c r="P98" s="4">
        <f t="shared" ref="P98:R98" si="502">(1*100)/2</f>
        <v>50</v>
      </c>
      <c r="Q98" s="4">
        <f t="shared" si="502"/>
        <v>50</v>
      </c>
      <c r="R98" s="4">
        <f t="shared" si="502"/>
        <v>50</v>
      </c>
      <c r="S98" s="4">
        <f t="shared" ref="S98:S99" si="510">(0*100)/2</f>
        <v>0</v>
      </c>
      <c r="T98" s="4">
        <f t="shared" ref="T98:T99" si="511">(1*100)/2</f>
        <v>50</v>
      </c>
      <c r="U98" s="4">
        <f t="shared" ref="U98:V98" si="503">(2*100)/2</f>
        <v>100</v>
      </c>
      <c r="V98" s="4">
        <f t="shared" si="503"/>
        <v>100</v>
      </c>
      <c r="W98" s="4">
        <f t="shared" si="496"/>
        <v>50</v>
      </c>
      <c r="X98" s="4">
        <f t="shared" ref="X98:Y98" si="504">(2*100)/2</f>
        <v>100</v>
      </c>
      <c r="Y98" s="4">
        <f t="shared" si="504"/>
        <v>100</v>
      </c>
      <c r="Z98" s="4">
        <f t="shared" ref="Z98:Z99" si="514">(1*100)/2</f>
        <v>50</v>
      </c>
      <c r="AA98" s="4">
        <f>(2*100)/2</f>
        <v>100</v>
      </c>
      <c r="AB98" s="4">
        <f t="shared" si="505"/>
        <v>0</v>
      </c>
      <c r="AC98" s="4">
        <f t="shared" si="506"/>
        <v>100</v>
      </c>
      <c r="AD98" s="4">
        <f t="shared" ref="AD98:AD101" si="515">(0*100)/2</f>
        <v>0</v>
      </c>
      <c r="AE98" s="4">
        <f t="shared" si="447"/>
        <v>100</v>
      </c>
      <c r="AF98" s="4">
        <f>(0*100)/2</f>
        <v>0</v>
      </c>
    </row>
    <row r="99">
      <c r="A99" s="1" t="s">
        <v>13</v>
      </c>
      <c r="B99" s="4">
        <f t="shared" si="507"/>
        <v>50</v>
      </c>
      <c r="C99" s="4">
        <f t="shared" si="456"/>
        <v>100</v>
      </c>
      <c r="D99" s="4">
        <f>(2*100)/2</f>
        <v>100</v>
      </c>
      <c r="E99" s="4">
        <f t="shared" ref="E99:G99" si="508">(1*100)/2</f>
        <v>50</v>
      </c>
      <c r="F99" s="4">
        <f t="shared" si="508"/>
        <v>50</v>
      </c>
      <c r="G99" s="4">
        <f t="shared" si="508"/>
        <v>50</v>
      </c>
      <c r="H99" s="4">
        <f t="shared" si="450"/>
        <v>100</v>
      </c>
      <c r="I99" s="4">
        <f>(2*100)/2</f>
        <v>100</v>
      </c>
      <c r="J99" s="4">
        <f>(1*100)/2</f>
        <v>50</v>
      </c>
      <c r="K99" s="4">
        <f t="shared" si="434"/>
        <v>100</v>
      </c>
      <c r="L99" s="4">
        <f t="shared" ref="L99:N99" si="509">(0*100)/2</f>
        <v>0</v>
      </c>
      <c r="M99" s="4">
        <f t="shared" si="509"/>
        <v>0</v>
      </c>
      <c r="N99" s="4">
        <f t="shared" si="509"/>
        <v>0</v>
      </c>
      <c r="O99" s="4">
        <f t="shared" si="484"/>
        <v>50</v>
      </c>
      <c r="P99" s="4">
        <f t="shared" ref="P99:P101" si="519">(1*100)/2</f>
        <v>50</v>
      </c>
      <c r="Q99" s="4">
        <f>(2*100)/2</f>
        <v>100</v>
      </c>
      <c r="R99" s="4">
        <f>(1*100)/2</f>
        <v>50</v>
      </c>
      <c r="S99" s="4">
        <f t="shared" si="510"/>
        <v>0</v>
      </c>
      <c r="T99" s="4">
        <f t="shared" si="511"/>
        <v>50</v>
      </c>
      <c r="U99" s="4">
        <f t="shared" ref="U99:V99" si="512">(2*100)/2</f>
        <v>100</v>
      </c>
      <c r="V99" s="4">
        <f t="shared" si="512"/>
        <v>100</v>
      </c>
      <c r="W99" s="4">
        <f t="shared" ref="W99:W101" si="522">(0*100)/2</f>
        <v>0</v>
      </c>
      <c r="X99" s="4">
        <f t="shared" ref="X99:Y99" si="513">(2*100)/2</f>
        <v>100</v>
      </c>
      <c r="Y99" s="4">
        <f t="shared" si="513"/>
        <v>100</v>
      </c>
      <c r="Z99" s="4">
        <f t="shared" si="514"/>
        <v>50</v>
      </c>
      <c r="AA99" s="4">
        <f>(1*100)/2</f>
        <v>50</v>
      </c>
      <c r="AB99" s="4">
        <f t="shared" si="505"/>
        <v>0</v>
      </c>
      <c r="AC99" s="4">
        <f t="shared" ref="AC99:AC101" si="524">(1*100)/2</f>
        <v>50</v>
      </c>
      <c r="AD99" s="4">
        <f t="shared" si="515"/>
        <v>0</v>
      </c>
      <c r="AE99" s="4">
        <f t="shared" si="447"/>
        <v>100</v>
      </c>
      <c r="AF99" s="4">
        <f t="shared" ref="AF99:AF103" si="525">(0*100)/3</f>
        <v>0</v>
      </c>
    </row>
    <row r="100">
      <c r="A100" s="1" t="s">
        <v>14</v>
      </c>
      <c r="B100" s="4">
        <f t="shared" si="507"/>
        <v>50</v>
      </c>
      <c r="C100" s="4">
        <f t="shared" si="456"/>
        <v>100</v>
      </c>
      <c r="D100" s="4">
        <f t="shared" ref="D100:G100" si="516">(1*100)/2</f>
        <v>50</v>
      </c>
      <c r="E100" s="4">
        <f t="shared" si="516"/>
        <v>50</v>
      </c>
      <c r="F100" s="4">
        <f t="shared" si="516"/>
        <v>50</v>
      </c>
      <c r="G100" s="4">
        <f t="shared" si="516"/>
        <v>50</v>
      </c>
      <c r="H100" s="4">
        <f t="shared" si="450"/>
        <v>100</v>
      </c>
      <c r="I100" s="4">
        <f t="shared" ref="I100:K100" si="517">(1*100)/2</f>
        <v>50</v>
      </c>
      <c r="J100" s="4">
        <f t="shared" si="517"/>
        <v>50</v>
      </c>
      <c r="K100" s="4">
        <f t="shared" si="517"/>
        <v>50</v>
      </c>
      <c r="L100" s="4">
        <f t="shared" ref="L100:N100" si="518">(0*100)/2</f>
        <v>0</v>
      </c>
      <c r="M100" s="4">
        <f t="shared" si="518"/>
        <v>0</v>
      </c>
      <c r="N100" s="4">
        <f t="shared" si="518"/>
        <v>0</v>
      </c>
      <c r="O100" s="4">
        <f t="shared" si="484"/>
        <v>50</v>
      </c>
      <c r="P100" s="4">
        <f t="shared" si="519"/>
        <v>50</v>
      </c>
      <c r="Q100" s="4">
        <f t="shared" ref="Q100:Q101" si="528">(1*100)/2</f>
        <v>50</v>
      </c>
      <c r="R100" s="4">
        <f t="shared" ref="R100:T100" si="520">(0*100)/2</f>
        <v>0</v>
      </c>
      <c r="S100" s="4">
        <f t="shared" si="520"/>
        <v>0</v>
      </c>
      <c r="T100" s="4">
        <f t="shared" si="520"/>
        <v>0</v>
      </c>
      <c r="U100" s="4">
        <f t="shared" ref="U100:V100" si="521">(2*100)/2</f>
        <v>100</v>
      </c>
      <c r="V100" s="4">
        <f t="shared" si="521"/>
        <v>100</v>
      </c>
      <c r="W100" s="4">
        <f t="shared" si="522"/>
        <v>0</v>
      </c>
      <c r="X100" s="4">
        <f t="shared" ref="X100:X101" si="531">(2*100)/2</f>
        <v>100</v>
      </c>
      <c r="Y100" s="4">
        <f t="shared" ref="Y100:AA100" si="523">(1*100)/2</f>
        <v>50</v>
      </c>
      <c r="Z100" s="4">
        <f t="shared" si="523"/>
        <v>50</v>
      </c>
      <c r="AA100" s="4">
        <f t="shared" si="523"/>
        <v>50</v>
      </c>
      <c r="AB100" s="4">
        <f t="shared" si="505"/>
        <v>0</v>
      </c>
      <c r="AC100" s="4">
        <f t="shared" si="524"/>
        <v>50</v>
      </c>
      <c r="AD100" s="4">
        <f t="shared" si="515"/>
        <v>0</v>
      </c>
      <c r="AE100" s="4">
        <f t="shared" si="447"/>
        <v>100</v>
      </c>
      <c r="AF100" s="4">
        <f t="shared" si="525"/>
        <v>0</v>
      </c>
    </row>
    <row r="101">
      <c r="A101" s="1" t="s">
        <v>15</v>
      </c>
      <c r="B101" s="4">
        <f t="shared" ref="B101:B103" si="534">(0*100)/2</f>
        <v>0</v>
      </c>
      <c r="C101" s="4">
        <f t="shared" si="456"/>
        <v>100</v>
      </c>
      <c r="D101" s="4">
        <f t="shared" ref="D101:K101" si="526">(1*100)/2</f>
        <v>50</v>
      </c>
      <c r="E101" s="4">
        <f t="shared" si="526"/>
        <v>50</v>
      </c>
      <c r="F101" s="4">
        <f t="shared" si="526"/>
        <v>50</v>
      </c>
      <c r="G101" s="4">
        <f t="shared" si="526"/>
        <v>50</v>
      </c>
      <c r="H101" s="4">
        <f t="shared" si="526"/>
        <v>50</v>
      </c>
      <c r="I101" s="4">
        <f t="shared" si="526"/>
        <v>50</v>
      </c>
      <c r="J101" s="4">
        <f t="shared" si="526"/>
        <v>50</v>
      </c>
      <c r="K101" s="4">
        <f t="shared" si="526"/>
        <v>50</v>
      </c>
      <c r="L101" s="4">
        <f t="shared" ref="L101:O101" si="527">(0*100)/2</f>
        <v>0</v>
      </c>
      <c r="M101" s="4">
        <f t="shared" si="527"/>
        <v>0</v>
      </c>
      <c r="N101" s="4">
        <f t="shared" si="527"/>
        <v>0</v>
      </c>
      <c r="O101" s="4">
        <f t="shared" si="527"/>
        <v>0</v>
      </c>
      <c r="P101" s="4">
        <f t="shared" si="519"/>
        <v>50</v>
      </c>
      <c r="Q101" s="4">
        <f t="shared" si="528"/>
        <v>50</v>
      </c>
      <c r="R101" s="4">
        <f t="shared" ref="R101:T101" si="529">(0*100)/2</f>
        <v>0</v>
      </c>
      <c r="S101" s="4">
        <f t="shared" si="529"/>
        <v>0</v>
      </c>
      <c r="T101" s="4">
        <f t="shared" si="529"/>
        <v>0</v>
      </c>
      <c r="U101" s="4">
        <f t="shared" ref="U101:V101" si="530">(2*100)/2</f>
        <v>100</v>
      </c>
      <c r="V101" s="4">
        <f t="shared" si="530"/>
        <v>100</v>
      </c>
      <c r="W101" s="4">
        <f t="shared" si="522"/>
        <v>0</v>
      </c>
      <c r="X101" s="4">
        <f t="shared" si="531"/>
        <v>100</v>
      </c>
      <c r="Y101" s="4">
        <f t="shared" ref="Y101:Z101" si="532">(1*100)/2</f>
        <v>50</v>
      </c>
      <c r="Z101" s="4">
        <f t="shared" si="532"/>
        <v>50</v>
      </c>
      <c r="AA101" s="4">
        <f t="shared" ref="AA101:AB101" si="533">(0*100)/2</f>
        <v>0</v>
      </c>
      <c r="AB101" s="4">
        <f t="shared" si="533"/>
        <v>0</v>
      </c>
      <c r="AC101" s="4">
        <f t="shared" si="524"/>
        <v>50</v>
      </c>
      <c r="AD101" s="4">
        <f t="shared" si="515"/>
        <v>0</v>
      </c>
      <c r="AE101" s="4">
        <f t="shared" si="447"/>
        <v>100</v>
      </c>
      <c r="AF101" s="4">
        <f t="shared" si="525"/>
        <v>0</v>
      </c>
    </row>
    <row r="102">
      <c r="A102" s="1" t="s">
        <v>16</v>
      </c>
      <c r="B102" s="4">
        <f t="shared" si="534"/>
        <v>0</v>
      </c>
      <c r="C102" s="4">
        <f t="shared" ref="C102:L102" si="535">(0*100)/2</f>
        <v>0</v>
      </c>
      <c r="D102" s="4">
        <f t="shared" si="535"/>
        <v>0</v>
      </c>
      <c r="E102" s="4">
        <f t="shared" si="535"/>
        <v>0</v>
      </c>
      <c r="F102" s="4">
        <f t="shared" si="535"/>
        <v>0</v>
      </c>
      <c r="G102" s="4">
        <f t="shared" si="535"/>
        <v>0</v>
      </c>
      <c r="H102" s="4">
        <f t="shared" si="535"/>
        <v>0</v>
      </c>
      <c r="I102" s="4">
        <f t="shared" si="535"/>
        <v>0</v>
      </c>
      <c r="J102" s="4">
        <f t="shared" si="535"/>
        <v>0</v>
      </c>
      <c r="K102" s="4">
        <f t="shared" si="535"/>
        <v>0</v>
      </c>
      <c r="L102" s="4">
        <f t="shared" si="535"/>
        <v>0</v>
      </c>
      <c r="M102" s="4">
        <f t="shared" ref="M102:Y102" si="536">(0*100)/3</f>
        <v>0</v>
      </c>
      <c r="N102" s="4">
        <f t="shared" si="536"/>
        <v>0</v>
      </c>
      <c r="O102" s="4">
        <f t="shared" si="536"/>
        <v>0</v>
      </c>
      <c r="P102" s="4">
        <f t="shared" si="536"/>
        <v>0</v>
      </c>
      <c r="Q102" s="4">
        <f t="shared" si="536"/>
        <v>0</v>
      </c>
      <c r="R102" s="4">
        <f t="shared" si="536"/>
        <v>0</v>
      </c>
      <c r="S102" s="4">
        <f t="shared" si="536"/>
        <v>0</v>
      </c>
      <c r="T102" s="4">
        <f t="shared" si="536"/>
        <v>0</v>
      </c>
      <c r="U102" s="4">
        <f t="shared" si="536"/>
        <v>0</v>
      </c>
      <c r="V102" s="4">
        <f t="shared" si="536"/>
        <v>0</v>
      </c>
      <c r="W102" s="4">
        <f t="shared" si="536"/>
        <v>0</v>
      </c>
      <c r="X102" s="4">
        <f t="shared" si="536"/>
        <v>0</v>
      </c>
      <c r="Y102" s="4">
        <f t="shared" si="536"/>
        <v>0</v>
      </c>
      <c r="Z102" s="4">
        <f t="shared" ref="Z102:AE102" si="537">(0*100)/2</f>
        <v>0</v>
      </c>
      <c r="AA102" s="4">
        <f t="shared" si="537"/>
        <v>0</v>
      </c>
      <c r="AB102" s="4">
        <f t="shared" si="537"/>
        <v>0</v>
      </c>
      <c r="AC102" s="4">
        <f t="shared" si="537"/>
        <v>0</v>
      </c>
      <c r="AD102" s="4">
        <f t="shared" si="537"/>
        <v>0</v>
      </c>
      <c r="AE102" s="4">
        <f t="shared" si="537"/>
        <v>0</v>
      </c>
      <c r="AF102" s="4">
        <f t="shared" si="525"/>
        <v>0</v>
      </c>
    </row>
    <row r="103">
      <c r="A103" s="1" t="s">
        <v>17</v>
      </c>
      <c r="B103" s="4">
        <f t="shared" si="534"/>
        <v>0</v>
      </c>
      <c r="C103" s="4">
        <f t="shared" ref="C103:L103" si="538">(0*100)/2</f>
        <v>0</v>
      </c>
      <c r="D103" s="4">
        <f t="shared" si="538"/>
        <v>0</v>
      </c>
      <c r="E103" s="4">
        <f t="shared" si="538"/>
        <v>0</v>
      </c>
      <c r="F103" s="4">
        <f t="shared" si="538"/>
        <v>0</v>
      </c>
      <c r="G103" s="4">
        <f t="shared" si="538"/>
        <v>0</v>
      </c>
      <c r="H103" s="4">
        <f t="shared" si="538"/>
        <v>0</v>
      </c>
      <c r="I103" s="4">
        <f t="shared" si="538"/>
        <v>0</v>
      </c>
      <c r="J103" s="4">
        <f t="shared" si="538"/>
        <v>0</v>
      </c>
      <c r="K103" s="4">
        <f t="shared" si="538"/>
        <v>0</v>
      </c>
      <c r="L103" s="4">
        <f t="shared" si="538"/>
        <v>0</v>
      </c>
      <c r="M103" s="4">
        <f t="shared" ref="M103:Y103" si="539">(0*100)/3</f>
        <v>0</v>
      </c>
      <c r="N103" s="4">
        <f t="shared" si="539"/>
        <v>0</v>
      </c>
      <c r="O103" s="4">
        <f t="shared" si="539"/>
        <v>0</v>
      </c>
      <c r="P103" s="4">
        <f t="shared" si="539"/>
        <v>0</v>
      </c>
      <c r="Q103" s="4">
        <f t="shared" si="539"/>
        <v>0</v>
      </c>
      <c r="R103" s="4">
        <f t="shared" si="539"/>
        <v>0</v>
      </c>
      <c r="S103" s="4">
        <f t="shared" si="539"/>
        <v>0</v>
      </c>
      <c r="T103" s="4">
        <f t="shared" si="539"/>
        <v>0</v>
      </c>
      <c r="U103" s="4">
        <f t="shared" si="539"/>
        <v>0</v>
      </c>
      <c r="V103" s="4">
        <f t="shared" si="539"/>
        <v>0</v>
      </c>
      <c r="W103" s="4">
        <f t="shared" si="539"/>
        <v>0</v>
      </c>
      <c r="X103" s="4">
        <f t="shared" si="539"/>
        <v>0</v>
      </c>
      <c r="Y103" s="4">
        <f t="shared" si="539"/>
        <v>0</v>
      </c>
      <c r="Z103" s="4">
        <f t="shared" ref="Z103:AC103" si="540">(0*100)/2</f>
        <v>0</v>
      </c>
      <c r="AA103" s="4">
        <f t="shared" si="540"/>
        <v>0</v>
      </c>
      <c r="AB103" s="4">
        <f t="shared" si="540"/>
        <v>0</v>
      </c>
      <c r="AC103" s="4">
        <f t="shared" si="540"/>
        <v>0</v>
      </c>
      <c r="AD103" s="4">
        <f>(0*100)/3</f>
        <v>0</v>
      </c>
      <c r="AE103" s="4">
        <f>(0*100)/2</f>
        <v>0</v>
      </c>
      <c r="AF103" s="4">
        <f t="shared" si="525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45383.0</v>
      </c>
      <c r="C1" s="2">
        <v>45384.0</v>
      </c>
      <c r="D1" s="2">
        <v>45385.0</v>
      </c>
      <c r="E1" s="2">
        <v>45386.0</v>
      </c>
      <c r="F1" s="2">
        <v>45387.0</v>
      </c>
      <c r="G1" s="2">
        <v>45388.0</v>
      </c>
      <c r="H1" s="2">
        <v>45389.0</v>
      </c>
      <c r="I1" s="2">
        <v>45390.0</v>
      </c>
      <c r="J1" s="2">
        <v>45391.0</v>
      </c>
      <c r="K1" s="2">
        <v>45392.0</v>
      </c>
      <c r="L1" s="2">
        <v>45393.0</v>
      </c>
      <c r="M1" s="2">
        <v>45394.0</v>
      </c>
      <c r="N1" s="2">
        <v>45395.0</v>
      </c>
      <c r="O1" s="2">
        <v>45396.0</v>
      </c>
      <c r="P1" s="2">
        <v>45397.0</v>
      </c>
      <c r="Q1" s="2">
        <v>45398.0</v>
      </c>
      <c r="R1" s="2">
        <v>45399.0</v>
      </c>
      <c r="S1" s="2">
        <v>45400.0</v>
      </c>
      <c r="T1" s="2">
        <v>45401.0</v>
      </c>
      <c r="U1" s="2">
        <v>45402.0</v>
      </c>
      <c r="V1" s="2">
        <v>45403.0</v>
      </c>
      <c r="W1" s="2">
        <v>45404.0</v>
      </c>
      <c r="X1" s="2">
        <v>45405.0</v>
      </c>
      <c r="Y1" s="2">
        <v>45406.0</v>
      </c>
      <c r="Z1" s="2">
        <v>45407.0</v>
      </c>
      <c r="AA1" s="2">
        <v>45408.0</v>
      </c>
      <c r="AB1" s="2">
        <v>45409.0</v>
      </c>
      <c r="AC1" s="2">
        <v>45410.0</v>
      </c>
      <c r="AD1" s="2">
        <v>45411.0</v>
      </c>
      <c r="AE1" s="2">
        <v>45412.0</v>
      </c>
      <c r="AF1" s="2">
        <v>45413.0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AVERAGE(B5:AE16)</f>
        <v>44.34027778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>(0*100)/8</f>
        <v>0</v>
      </c>
      <c r="C5" s="5">
        <f t="shared" ref="C5:D5" si="3">(3*100)/8</f>
        <v>37.5</v>
      </c>
      <c r="D5" s="5">
        <f t="shared" si="3"/>
        <v>37.5</v>
      </c>
      <c r="E5" s="5">
        <f>(0*100)/8</f>
        <v>0</v>
      </c>
      <c r="F5" s="5">
        <f t="shared" ref="F5:F6" si="6">(1*100)/8</f>
        <v>12.5</v>
      </c>
      <c r="G5" s="5">
        <f>(7*100)/8</f>
        <v>87.5</v>
      </c>
      <c r="H5" s="5">
        <f>(3*100)/8</f>
        <v>37.5</v>
      </c>
      <c r="I5" s="5">
        <f>(2*100)/8</f>
        <v>25</v>
      </c>
      <c r="J5" s="5">
        <f t="shared" ref="J5:J7" si="7">(3*100)/8</f>
        <v>37.5</v>
      </c>
      <c r="K5" s="5">
        <f>(2*100)/8</f>
        <v>25</v>
      </c>
      <c r="L5" s="5">
        <f>(0*100)/8</f>
        <v>0</v>
      </c>
      <c r="M5" s="5">
        <f>(1*100)/8</f>
        <v>12.5</v>
      </c>
      <c r="N5" s="5">
        <f>(4*100)/8</f>
        <v>50</v>
      </c>
      <c r="O5" s="5">
        <f>(2*100)/8</f>
        <v>25</v>
      </c>
      <c r="P5" s="5">
        <f t="shared" ref="P5:P6" si="9">(4*100)/8</f>
        <v>50</v>
      </c>
      <c r="Q5" s="5">
        <f t="shared" ref="Q5:S5" si="4">(2*100)/8</f>
        <v>25</v>
      </c>
      <c r="R5" s="5">
        <f t="shared" si="4"/>
        <v>25</v>
      </c>
      <c r="S5" s="5">
        <f t="shared" si="4"/>
        <v>25</v>
      </c>
      <c r="T5" s="5">
        <f>(1*100)/8</f>
        <v>12.5</v>
      </c>
      <c r="U5" s="5">
        <f t="shared" ref="U5:V5" si="5">(2*100)/8</f>
        <v>25</v>
      </c>
      <c r="V5" s="5">
        <f t="shared" si="5"/>
        <v>25</v>
      </c>
      <c r="W5" s="5">
        <f t="shared" ref="W5:W6" si="12">(0*100)/8</f>
        <v>0</v>
      </c>
      <c r="X5" s="5">
        <f>(3*100)/8</f>
        <v>37.5</v>
      </c>
      <c r="Y5" s="5">
        <f>(2*100)/8</f>
        <v>25</v>
      </c>
      <c r="Z5" s="5">
        <f>(1*100)/8</f>
        <v>12.5</v>
      </c>
      <c r="AA5" s="5">
        <f>(0*100)/8</f>
        <v>0</v>
      </c>
      <c r="AB5" s="5">
        <f>(1*100)/8</f>
        <v>12.5</v>
      </c>
      <c r="AC5" s="5">
        <f>(4*100)/8</f>
        <v>50</v>
      </c>
      <c r="AD5" s="5">
        <f>(1*100)/8</f>
        <v>12.5</v>
      </c>
      <c r="AE5" s="5">
        <f>(2*100)/8</f>
        <v>25</v>
      </c>
      <c r="AF5" s="5">
        <f t="shared" ref="AF5:AF12" si="13">(0*100)/8</f>
        <v>0</v>
      </c>
    </row>
    <row r="6">
      <c r="A6" s="1" t="s">
        <v>5</v>
      </c>
      <c r="B6" s="5">
        <f t="shared" ref="B6:B8" si="14">(2*100)/8</f>
        <v>25</v>
      </c>
      <c r="C6" s="5">
        <f>(5*100)/8</f>
        <v>62.5</v>
      </c>
      <c r="D6" s="5">
        <f>(8*100)/8</f>
        <v>100</v>
      </c>
      <c r="E6" s="5">
        <f>(2*100)/8</f>
        <v>25</v>
      </c>
      <c r="F6" s="5">
        <f t="shared" si="6"/>
        <v>12.5</v>
      </c>
      <c r="G6" s="5">
        <f>(8*100)/8</f>
        <v>100</v>
      </c>
      <c r="H6" s="5">
        <f>(6*100)/8</f>
        <v>75</v>
      </c>
      <c r="I6" s="5">
        <f>(5*100)/8</f>
        <v>62.5</v>
      </c>
      <c r="J6" s="5">
        <f t="shared" si="7"/>
        <v>37.5</v>
      </c>
      <c r="K6" s="5">
        <f t="shared" ref="K6:K8" si="16">(6*100)/8</f>
        <v>75</v>
      </c>
      <c r="L6" s="5">
        <f t="shared" ref="L6:M6" si="8">(4*100)/8</f>
        <v>50</v>
      </c>
      <c r="M6" s="5">
        <f t="shared" si="8"/>
        <v>50</v>
      </c>
      <c r="N6" s="5">
        <f t="shared" ref="N6:N9" si="17">(8*100)/8</f>
        <v>100</v>
      </c>
      <c r="O6" s="5">
        <f t="shared" ref="O6:O8" si="18">(5*100)/8</f>
        <v>62.5</v>
      </c>
      <c r="P6" s="5">
        <f t="shared" si="9"/>
        <v>50</v>
      </c>
      <c r="Q6" s="5">
        <f t="shared" ref="Q6:R6" si="10">(4*100)/8</f>
        <v>50</v>
      </c>
      <c r="R6" s="5">
        <f t="shared" si="10"/>
        <v>50</v>
      </c>
      <c r="S6" s="5">
        <f t="shared" ref="S6:T6" si="11">(3*100)/8</f>
        <v>37.5</v>
      </c>
      <c r="T6" s="5">
        <f t="shared" si="11"/>
        <v>37.5</v>
      </c>
      <c r="U6" s="5">
        <f t="shared" ref="U6:U8" si="19">(7*100)/8</f>
        <v>87.5</v>
      </c>
      <c r="V6" s="5">
        <f>(4*100)/8</f>
        <v>50</v>
      </c>
      <c r="W6" s="5">
        <f t="shared" si="12"/>
        <v>0</v>
      </c>
      <c r="X6" s="5">
        <f>(4*100)/8</f>
        <v>50</v>
      </c>
      <c r="Y6" s="5">
        <f>(6*100)/8</f>
        <v>75</v>
      </c>
      <c r="Z6" s="5">
        <f t="shared" ref="Z6:Z7" si="20">(3*100)/8</f>
        <v>37.5</v>
      </c>
      <c r="AA6" s="5">
        <f>(4*100)/8</f>
        <v>50</v>
      </c>
      <c r="AB6" s="5">
        <f t="shared" ref="AB6:AB7" si="21">(5*100)/8</f>
        <v>62.5</v>
      </c>
      <c r="AC6" s="5">
        <f t="shared" ref="AC6:AC8" si="22">(7*100)/8</f>
        <v>87.5</v>
      </c>
      <c r="AD6" s="5">
        <f>(4*100)/8</f>
        <v>50</v>
      </c>
      <c r="AE6" s="5">
        <f t="shared" ref="AE6:AE8" si="23">(5*100)/8</f>
        <v>62.5</v>
      </c>
      <c r="AF6" s="5">
        <f t="shared" si="13"/>
        <v>0</v>
      </c>
    </row>
    <row r="7">
      <c r="A7" s="1" t="s">
        <v>6</v>
      </c>
      <c r="B7" s="5">
        <f t="shared" si="14"/>
        <v>25</v>
      </c>
      <c r="C7" s="5">
        <f>(4*100)/8</f>
        <v>50</v>
      </c>
      <c r="D7" s="5">
        <f t="shared" ref="D7:D8" si="24">(6*100)/8</f>
        <v>75</v>
      </c>
      <c r="E7" s="5">
        <f>(4*100)/8</f>
        <v>50</v>
      </c>
      <c r="F7" s="5">
        <f>(2*100)/8</f>
        <v>25</v>
      </c>
      <c r="G7" s="5">
        <f t="shared" ref="G7:H7" si="15">(7*100)/8</f>
        <v>87.5</v>
      </c>
      <c r="H7" s="5">
        <f t="shared" si="15"/>
        <v>87.5</v>
      </c>
      <c r="I7" s="5">
        <f>(6*100)/8</f>
        <v>75</v>
      </c>
      <c r="J7" s="5">
        <f t="shared" si="7"/>
        <v>37.5</v>
      </c>
      <c r="K7" s="5">
        <f t="shared" si="16"/>
        <v>75</v>
      </c>
      <c r="L7" s="5">
        <f>(6*100)/8</f>
        <v>75</v>
      </c>
      <c r="M7" s="5">
        <f>(5*100)/8</f>
        <v>62.5</v>
      </c>
      <c r="N7" s="5">
        <f t="shared" si="17"/>
        <v>100</v>
      </c>
      <c r="O7" s="5">
        <f t="shared" si="18"/>
        <v>62.5</v>
      </c>
      <c r="P7" s="5">
        <f t="shared" ref="P7:P9" si="27">(5*100)/8</f>
        <v>62.5</v>
      </c>
      <c r="Q7" s="5">
        <f>(6*100)/8</f>
        <v>75</v>
      </c>
      <c r="R7" s="5">
        <f t="shared" ref="R7:R8" si="28">(3*100)/8</f>
        <v>37.5</v>
      </c>
      <c r="S7" s="5">
        <f>(5*100)/8</f>
        <v>62.5</v>
      </c>
      <c r="T7" s="5">
        <f>(3*100)/8</f>
        <v>37.5</v>
      </c>
      <c r="U7" s="5">
        <f t="shared" si="19"/>
        <v>87.5</v>
      </c>
      <c r="V7" s="5">
        <f>(7*100)/8</f>
        <v>87.5</v>
      </c>
      <c r="W7" s="5">
        <f t="shared" ref="W7:W9" si="29">(2*100)/8</f>
        <v>25</v>
      </c>
      <c r="X7" s="5">
        <f t="shared" ref="X7:X9" si="30">(3*100)/8</f>
        <v>37.5</v>
      </c>
      <c r="Y7" s="5">
        <f>(7*100)/8</f>
        <v>87.5</v>
      </c>
      <c r="Z7" s="5">
        <f t="shared" si="20"/>
        <v>37.5</v>
      </c>
      <c r="AA7" s="5">
        <f>(1*100)/8</f>
        <v>12.5</v>
      </c>
      <c r="AB7" s="5">
        <f t="shared" si="21"/>
        <v>62.5</v>
      </c>
      <c r="AC7" s="5">
        <f t="shared" si="22"/>
        <v>87.5</v>
      </c>
      <c r="AD7" s="5">
        <f>(6*100)/8</f>
        <v>75</v>
      </c>
      <c r="AE7" s="5">
        <f t="shared" si="23"/>
        <v>62.5</v>
      </c>
      <c r="AF7" s="5">
        <f t="shared" si="13"/>
        <v>0</v>
      </c>
    </row>
    <row r="8">
      <c r="A8" s="1" t="s">
        <v>7</v>
      </c>
      <c r="B8" s="5">
        <f t="shared" si="14"/>
        <v>25</v>
      </c>
      <c r="C8" s="5">
        <f>(5*100)/8</f>
        <v>62.5</v>
      </c>
      <c r="D8" s="5">
        <f t="shared" si="24"/>
        <v>75</v>
      </c>
      <c r="E8" s="5">
        <f>(6*100)/8</f>
        <v>75</v>
      </c>
      <c r="F8" s="5">
        <f>(5*100)/8</f>
        <v>62.5</v>
      </c>
      <c r="G8" s="5">
        <f t="shared" ref="G8:G13" si="32">(8*100)/8</f>
        <v>100</v>
      </c>
      <c r="H8" s="5">
        <f t="shared" ref="H8:I8" si="25">(6*100)/8</f>
        <v>75</v>
      </c>
      <c r="I8" s="5">
        <f t="shared" si="25"/>
        <v>75</v>
      </c>
      <c r="J8" s="5">
        <f>(4*100)/8</f>
        <v>50</v>
      </c>
      <c r="K8" s="5">
        <f t="shared" si="16"/>
        <v>75</v>
      </c>
      <c r="L8" s="5">
        <f t="shared" ref="L8:M8" si="26">(5*100)/8</f>
        <v>62.5</v>
      </c>
      <c r="M8" s="5">
        <f t="shared" si="26"/>
        <v>62.5</v>
      </c>
      <c r="N8" s="5">
        <f t="shared" si="17"/>
        <v>100</v>
      </c>
      <c r="O8" s="5">
        <f t="shared" si="18"/>
        <v>62.5</v>
      </c>
      <c r="P8" s="5">
        <f t="shared" si="27"/>
        <v>62.5</v>
      </c>
      <c r="Q8" s="5">
        <f t="shared" ref="Q8:Q9" si="34">(7*100)/8</f>
        <v>87.5</v>
      </c>
      <c r="R8" s="5">
        <f t="shared" si="28"/>
        <v>37.5</v>
      </c>
      <c r="S8" s="5">
        <f>(3*100)/8</f>
        <v>37.5</v>
      </c>
      <c r="T8" s="5">
        <f>(4*100)/8</f>
        <v>50</v>
      </c>
      <c r="U8" s="5">
        <f t="shared" si="19"/>
        <v>87.5</v>
      </c>
      <c r="V8" s="5">
        <f>(8*100)/8</f>
        <v>100</v>
      </c>
      <c r="W8" s="5">
        <f t="shared" si="29"/>
        <v>25</v>
      </c>
      <c r="X8" s="5">
        <f t="shared" si="30"/>
        <v>37.5</v>
      </c>
      <c r="Y8" s="5">
        <f>(6*100)/8</f>
        <v>75</v>
      </c>
      <c r="Z8" s="5">
        <f t="shared" ref="Z8:Z9" si="36">(1*100)/8</f>
        <v>12.5</v>
      </c>
      <c r="AA8" s="5">
        <f>(0*100)/8</f>
        <v>0</v>
      </c>
      <c r="AB8" s="5">
        <f t="shared" ref="AB8:AB9" si="37">(6*100)/8</f>
        <v>75</v>
      </c>
      <c r="AC8" s="5">
        <f t="shared" si="22"/>
        <v>87.5</v>
      </c>
      <c r="AD8" s="5">
        <f t="shared" ref="AD8:AD9" si="38">(7*100)/8</f>
        <v>87.5</v>
      </c>
      <c r="AE8" s="5">
        <f t="shared" si="23"/>
        <v>62.5</v>
      </c>
      <c r="AF8" s="5">
        <f t="shared" si="13"/>
        <v>0</v>
      </c>
    </row>
    <row r="9">
      <c r="A9" s="1" t="s">
        <v>8</v>
      </c>
      <c r="B9" s="5">
        <f t="shared" ref="B9:C9" si="31">(4*100)/8</f>
        <v>50</v>
      </c>
      <c r="C9" s="5">
        <f t="shared" si="31"/>
        <v>50</v>
      </c>
      <c r="D9" s="5">
        <f t="shared" ref="D9:D10" si="39">(7*100)/8</f>
        <v>87.5</v>
      </c>
      <c r="E9" s="5">
        <f>(4*100)/8</f>
        <v>50</v>
      </c>
      <c r="F9" s="5">
        <f t="shared" ref="F9:F11" si="40">(6*100)/8</f>
        <v>75</v>
      </c>
      <c r="G9" s="5">
        <f t="shared" si="32"/>
        <v>100</v>
      </c>
      <c r="H9" s="5">
        <f t="shared" ref="H9:I9" si="33">(5*100)/8</f>
        <v>62.5</v>
      </c>
      <c r="I9" s="5">
        <f t="shared" si="33"/>
        <v>62.5</v>
      </c>
      <c r="J9" s="5">
        <f t="shared" ref="J9:J11" si="41">(2*100)/8</f>
        <v>25</v>
      </c>
      <c r="K9" s="5">
        <f>(5*100)/8</f>
        <v>62.5</v>
      </c>
      <c r="L9" s="5">
        <f>(6*100)/8</f>
        <v>75</v>
      </c>
      <c r="M9" s="5">
        <f t="shared" ref="M9:M12" si="42">(5*100)/8</f>
        <v>62.5</v>
      </c>
      <c r="N9" s="5">
        <f t="shared" si="17"/>
        <v>100</v>
      </c>
      <c r="O9" s="5">
        <f>(4*100)/8</f>
        <v>50</v>
      </c>
      <c r="P9" s="5">
        <f t="shared" si="27"/>
        <v>62.5</v>
      </c>
      <c r="Q9" s="5">
        <f t="shared" si="34"/>
        <v>87.5</v>
      </c>
      <c r="R9" s="5">
        <f>(5*100)/8</f>
        <v>62.5</v>
      </c>
      <c r="S9" s="5">
        <f>(4*100)/8</f>
        <v>50</v>
      </c>
      <c r="T9" s="5">
        <f>(5*100)/8</f>
        <v>62.5</v>
      </c>
      <c r="U9" s="5">
        <f t="shared" ref="U9:V9" si="35">(8*100)/8</f>
        <v>100</v>
      </c>
      <c r="V9" s="5">
        <f t="shared" si="35"/>
        <v>100</v>
      </c>
      <c r="W9" s="5">
        <f t="shared" si="29"/>
        <v>25</v>
      </c>
      <c r="X9" s="5">
        <f t="shared" si="30"/>
        <v>37.5</v>
      </c>
      <c r="Y9" s="5">
        <f>(7*100)/8</f>
        <v>87.5</v>
      </c>
      <c r="Z9" s="5">
        <f t="shared" si="36"/>
        <v>12.5</v>
      </c>
      <c r="AA9" s="5">
        <f>(1*100)/8</f>
        <v>12.5</v>
      </c>
      <c r="AB9" s="5">
        <f t="shared" si="37"/>
        <v>75</v>
      </c>
      <c r="AC9" s="5">
        <f>(6*100)/8</f>
        <v>75</v>
      </c>
      <c r="AD9" s="5">
        <f t="shared" si="38"/>
        <v>87.5</v>
      </c>
      <c r="AE9" s="5">
        <f>(6*100)/8</f>
        <v>75</v>
      </c>
      <c r="AF9" s="5">
        <f t="shared" si="13"/>
        <v>0</v>
      </c>
    </row>
    <row r="10">
      <c r="A10" s="1" t="s">
        <v>9</v>
      </c>
      <c r="B10" s="5">
        <f>(3*100)/8</f>
        <v>37.5</v>
      </c>
      <c r="C10" s="5">
        <f>(2*100)/8</f>
        <v>25</v>
      </c>
      <c r="D10" s="5">
        <f t="shared" si="39"/>
        <v>87.5</v>
      </c>
      <c r="E10" s="5">
        <f t="shared" ref="E10:E13" si="49">(3*100)/8</f>
        <v>37.5</v>
      </c>
      <c r="F10" s="5">
        <f t="shared" si="40"/>
        <v>75</v>
      </c>
      <c r="G10" s="5">
        <f t="shared" si="32"/>
        <v>100</v>
      </c>
      <c r="H10" s="5">
        <f>(3*100)/8</f>
        <v>37.5</v>
      </c>
      <c r="I10" s="5">
        <f>(5*100)/8</f>
        <v>62.5</v>
      </c>
      <c r="J10" s="5">
        <f t="shared" si="41"/>
        <v>25</v>
      </c>
      <c r="K10" s="5">
        <f>(2*100)/8</f>
        <v>25</v>
      </c>
      <c r="L10" s="5">
        <f t="shared" ref="L10:L12" si="51">(7*100)/8</f>
        <v>87.5</v>
      </c>
      <c r="M10" s="5">
        <f t="shared" si="42"/>
        <v>62.5</v>
      </c>
      <c r="N10" s="5">
        <f>(7*100)/8</f>
        <v>87.5</v>
      </c>
      <c r="O10" s="5">
        <f t="shared" ref="O10:P10" si="43">(5*100)/8</f>
        <v>62.5</v>
      </c>
      <c r="P10" s="5">
        <f t="shared" si="43"/>
        <v>62.5</v>
      </c>
      <c r="Q10" s="5">
        <f t="shared" ref="Q10:R10" si="44">(4*100)/8</f>
        <v>50</v>
      </c>
      <c r="R10" s="5">
        <f t="shared" si="44"/>
        <v>50</v>
      </c>
      <c r="S10" s="5">
        <f t="shared" ref="S10:T10" si="45">(5*100)/8</f>
        <v>62.5</v>
      </c>
      <c r="T10" s="5">
        <f t="shared" si="45"/>
        <v>62.5</v>
      </c>
      <c r="U10" s="5">
        <f t="shared" ref="U10:V10" si="46">(6*100)/8</f>
        <v>75</v>
      </c>
      <c r="V10" s="5">
        <f t="shared" si="46"/>
        <v>75</v>
      </c>
      <c r="W10" s="5">
        <f>(1*100)/8</f>
        <v>12.5</v>
      </c>
      <c r="X10" s="5">
        <f>(4*100)/8</f>
        <v>50</v>
      </c>
      <c r="Y10" s="5">
        <f>(6*100)/8</f>
        <v>75</v>
      </c>
      <c r="Z10" s="5">
        <f>(2*100)/8</f>
        <v>25</v>
      </c>
      <c r="AA10" s="5">
        <f t="shared" ref="AA10:AA11" si="53">(3*100)/8</f>
        <v>37.5</v>
      </c>
      <c r="AB10" s="5">
        <f t="shared" ref="AB10:AC10" si="47">(4*100)/8</f>
        <v>50</v>
      </c>
      <c r="AC10" s="5">
        <f t="shared" si="47"/>
        <v>50</v>
      </c>
      <c r="AD10" s="5">
        <f>(6*100)/8</f>
        <v>75</v>
      </c>
      <c r="AE10" s="5">
        <f>(5*100)/8</f>
        <v>62.5</v>
      </c>
      <c r="AF10" s="5">
        <f t="shared" si="13"/>
        <v>0</v>
      </c>
    </row>
    <row r="11">
      <c r="A11" s="1" t="s">
        <v>10</v>
      </c>
      <c r="B11" s="5">
        <f t="shared" ref="B11:C11" si="48">(2*100)/8</f>
        <v>25</v>
      </c>
      <c r="C11" s="5">
        <f t="shared" si="48"/>
        <v>25</v>
      </c>
      <c r="D11" s="5">
        <f>(6*100)/8</f>
        <v>75</v>
      </c>
      <c r="E11" s="5">
        <f t="shared" si="49"/>
        <v>37.5</v>
      </c>
      <c r="F11" s="5">
        <f t="shared" si="40"/>
        <v>75</v>
      </c>
      <c r="G11" s="5">
        <f t="shared" si="32"/>
        <v>100</v>
      </c>
      <c r="H11" s="5">
        <f t="shared" ref="H11:I11" si="50">(5*100)/8</f>
        <v>62.5</v>
      </c>
      <c r="I11" s="5">
        <f t="shared" si="50"/>
        <v>62.5</v>
      </c>
      <c r="J11" s="5">
        <f t="shared" si="41"/>
        <v>25</v>
      </c>
      <c r="K11" s="5">
        <f t="shared" ref="K11:K12" si="55">(3*100)/8</f>
        <v>37.5</v>
      </c>
      <c r="L11" s="5">
        <f t="shared" si="51"/>
        <v>87.5</v>
      </c>
      <c r="M11" s="5">
        <f t="shared" si="42"/>
        <v>62.5</v>
      </c>
      <c r="N11" s="5">
        <f>(5*100)/8</f>
        <v>62.5</v>
      </c>
      <c r="O11" s="5">
        <f>(6*100)/8</f>
        <v>75</v>
      </c>
      <c r="P11" s="5">
        <f>(3*100)/8</f>
        <v>37.5</v>
      </c>
      <c r="Q11" s="5">
        <f t="shared" ref="Q11:S11" si="52">(4*100)/8</f>
        <v>50</v>
      </c>
      <c r="R11" s="5">
        <f t="shared" si="52"/>
        <v>50</v>
      </c>
      <c r="S11" s="5">
        <f t="shared" si="52"/>
        <v>50</v>
      </c>
      <c r="T11" s="5">
        <f>(5*100)/8</f>
        <v>62.5</v>
      </c>
      <c r="U11" s="5">
        <f>(3*100)/8</f>
        <v>37.5</v>
      </c>
      <c r="V11" s="5">
        <f>(6*100)/8</f>
        <v>75</v>
      </c>
      <c r="W11" s="5">
        <f>(2*100)/8</f>
        <v>25</v>
      </c>
      <c r="X11" s="5">
        <f>(6*100)/8</f>
        <v>75</v>
      </c>
      <c r="Y11" s="5">
        <f>(1*100)/8</f>
        <v>12.5</v>
      </c>
      <c r="Z11" s="5">
        <f>(0*100)/8</f>
        <v>0</v>
      </c>
      <c r="AA11" s="5">
        <f t="shared" si="53"/>
        <v>37.5</v>
      </c>
      <c r="AB11" s="5">
        <f t="shared" ref="AB11:AB12" si="59">(4*100)/8</f>
        <v>50</v>
      </c>
      <c r="AC11" s="5">
        <f t="shared" ref="AC11:AC12" si="60">(6*100)/8</f>
        <v>75</v>
      </c>
      <c r="AD11" s="5">
        <f t="shared" ref="AD11:AD13" si="61">(5*100)/8</f>
        <v>62.5</v>
      </c>
      <c r="AE11" s="5">
        <f>(3*100)/8</f>
        <v>37.5</v>
      </c>
      <c r="AF11" s="5">
        <f t="shared" si="13"/>
        <v>0</v>
      </c>
    </row>
    <row r="12">
      <c r="A12" s="1" t="s">
        <v>11</v>
      </c>
      <c r="B12" s="5">
        <f t="shared" ref="B12:C12" si="54">(2*100)/8</f>
        <v>25</v>
      </c>
      <c r="C12" s="5">
        <f t="shared" si="54"/>
        <v>25</v>
      </c>
      <c r="D12" s="5">
        <f>(5*100)/8</f>
        <v>62.5</v>
      </c>
      <c r="E12" s="5">
        <f t="shared" si="49"/>
        <v>37.5</v>
      </c>
      <c r="F12" s="5">
        <f t="shared" ref="F12:F13" si="62">(3*100)/8</f>
        <v>37.5</v>
      </c>
      <c r="G12" s="5">
        <f t="shared" si="32"/>
        <v>100</v>
      </c>
      <c r="H12" s="5">
        <f>(4*100)/8</f>
        <v>50</v>
      </c>
      <c r="I12" s="5">
        <f>(5*100)/8</f>
        <v>62.5</v>
      </c>
      <c r="J12" s="5">
        <f>(1*100)/8</f>
        <v>12.5</v>
      </c>
      <c r="K12" s="5">
        <f t="shared" si="55"/>
        <v>37.5</v>
      </c>
      <c r="L12" s="5">
        <f t="shared" si="51"/>
        <v>87.5</v>
      </c>
      <c r="M12" s="5">
        <f t="shared" si="42"/>
        <v>62.5</v>
      </c>
      <c r="N12" s="5">
        <f t="shared" ref="N12:O12" si="56">(4*100)/8</f>
        <v>50</v>
      </c>
      <c r="O12" s="5">
        <f t="shared" si="56"/>
        <v>50</v>
      </c>
      <c r="P12" s="5">
        <f t="shared" ref="P12:P16" si="63">(0*100)/8</f>
        <v>0</v>
      </c>
      <c r="Q12" s="5">
        <f t="shared" ref="Q12:Q14" si="64">(4*100)/8</f>
        <v>50</v>
      </c>
      <c r="R12" s="5">
        <f>(3*100)/8</f>
        <v>37.5</v>
      </c>
      <c r="S12" s="5">
        <f>(2*100)/8</f>
        <v>25</v>
      </c>
      <c r="T12" s="5">
        <f t="shared" ref="T12:U12" si="57">(4*100)/8</f>
        <v>50</v>
      </c>
      <c r="U12" s="5">
        <f t="shared" si="57"/>
        <v>50</v>
      </c>
      <c r="V12" s="5">
        <f t="shared" ref="V12:V13" si="65">(5*100)/8</f>
        <v>62.5</v>
      </c>
      <c r="W12" s="5">
        <f t="shared" ref="W12:W15" si="66">(1*100)/8</f>
        <v>12.5</v>
      </c>
      <c r="X12" s="5">
        <f>(3*100)/8</f>
        <v>37.5</v>
      </c>
      <c r="Y12" s="5">
        <f t="shared" ref="Y12:Z12" si="58">(0*100)/8</f>
        <v>0</v>
      </c>
      <c r="Z12" s="5">
        <f t="shared" si="58"/>
        <v>0</v>
      </c>
      <c r="AA12" s="5">
        <f t="shared" ref="AA12:AA13" si="67">(7*100)/8</f>
        <v>87.5</v>
      </c>
      <c r="AB12" s="5">
        <f t="shared" si="59"/>
        <v>50</v>
      </c>
      <c r="AC12" s="5">
        <f t="shared" si="60"/>
        <v>75</v>
      </c>
      <c r="AD12" s="5">
        <f t="shared" si="61"/>
        <v>62.5</v>
      </c>
      <c r="AE12" s="5">
        <f>(1*100)/8</f>
        <v>12.5</v>
      </c>
      <c r="AF12" s="5">
        <f t="shared" si="13"/>
        <v>0</v>
      </c>
    </row>
    <row r="13">
      <c r="A13" s="1" t="s">
        <v>12</v>
      </c>
      <c r="B13" s="5">
        <f t="shared" ref="B13:B15" si="69">(2*100)/8</f>
        <v>25</v>
      </c>
      <c r="C13" s="5">
        <f t="shared" ref="C13:C14" si="70">(3*100)/8</f>
        <v>37.5</v>
      </c>
      <c r="D13" s="5">
        <f>(4*100)/8</f>
        <v>50</v>
      </c>
      <c r="E13" s="5">
        <f t="shared" si="49"/>
        <v>37.5</v>
      </c>
      <c r="F13" s="5">
        <f t="shared" si="62"/>
        <v>37.5</v>
      </c>
      <c r="G13" s="5">
        <f t="shared" si="32"/>
        <v>100</v>
      </c>
      <c r="H13" s="5">
        <f>(6*100)/8</f>
        <v>75</v>
      </c>
      <c r="I13" s="5">
        <f>(4*100)/8</f>
        <v>50</v>
      </c>
      <c r="J13" s="5">
        <f>(2*100)/8</f>
        <v>25</v>
      </c>
      <c r="K13" s="5">
        <f>(4*100)/8</f>
        <v>50</v>
      </c>
      <c r="L13" s="5">
        <f>(6*100)/8</f>
        <v>75</v>
      </c>
      <c r="M13" s="5">
        <f>(3*100)/8</f>
        <v>37.5</v>
      </c>
      <c r="N13" s="5">
        <f>(4*100)/8</f>
        <v>50</v>
      </c>
      <c r="O13" s="5">
        <f>(5*100)/8</f>
        <v>62.5</v>
      </c>
      <c r="P13" s="5">
        <f t="shared" si="63"/>
        <v>0</v>
      </c>
      <c r="Q13" s="5">
        <f t="shared" si="64"/>
        <v>50</v>
      </c>
      <c r="R13" s="5">
        <f>(2*100)/8</f>
        <v>25</v>
      </c>
      <c r="S13" s="5">
        <f t="shared" ref="S13:S14" si="73">(3*100)/8</f>
        <v>37.5</v>
      </c>
      <c r="T13" s="5">
        <f t="shared" ref="T13:T14" si="74">(4*100)/8</f>
        <v>50</v>
      </c>
      <c r="U13" s="5">
        <f>(3*100)/8</f>
        <v>37.5</v>
      </c>
      <c r="V13" s="5">
        <f t="shared" si="65"/>
        <v>62.5</v>
      </c>
      <c r="W13" s="5">
        <f t="shared" si="66"/>
        <v>12.5</v>
      </c>
      <c r="X13" s="5">
        <f>(1*100)/8</f>
        <v>12.5</v>
      </c>
      <c r="Y13" s="5">
        <f>(2*100)/8</f>
        <v>25</v>
      </c>
      <c r="Z13" s="5">
        <f t="shared" ref="Z13:Z16" si="76">(0*100)/8</f>
        <v>0</v>
      </c>
      <c r="AA13" s="5">
        <f t="shared" si="67"/>
        <v>87.5</v>
      </c>
      <c r="AB13" s="5">
        <f t="shared" ref="AB13:AB15" si="77">(2*100)/8</f>
        <v>25</v>
      </c>
      <c r="AC13" s="5">
        <f t="shared" ref="AC13:AC14" si="78">(4*100)/8</f>
        <v>50</v>
      </c>
      <c r="AD13" s="5">
        <f t="shared" si="61"/>
        <v>62.5</v>
      </c>
      <c r="AE13" s="5">
        <f t="shared" ref="AE13:AF13" si="68">(0*100)/8</f>
        <v>0</v>
      </c>
      <c r="AF13" s="5">
        <f t="shared" si="68"/>
        <v>0</v>
      </c>
    </row>
    <row r="14">
      <c r="A14" s="1" t="s">
        <v>13</v>
      </c>
      <c r="B14" s="5">
        <f t="shared" si="69"/>
        <v>25</v>
      </c>
      <c r="C14" s="5">
        <f t="shared" si="70"/>
        <v>37.5</v>
      </c>
      <c r="D14" s="5">
        <f>(3*100)/8</f>
        <v>37.5</v>
      </c>
      <c r="E14" s="5">
        <f>(5*100)/8</f>
        <v>62.5</v>
      </c>
      <c r="F14" s="5">
        <f t="shared" ref="F14:F15" si="81">(2*100)/8</f>
        <v>25</v>
      </c>
      <c r="G14" s="5">
        <f>(7*100)/8</f>
        <v>87.5</v>
      </c>
      <c r="H14" s="5">
        <f t="shared" ref="H14:I14" si="71">(3*100)/8</f>
        <v>37.5</v>
      </c>
      <c r="I14" s="5">
        <f t="shared" si="71"/>
        <v>37.5</v>
      </c>
      <c r="J14" s="5">
        <f t="shared" ref="J14:J15" si="82">(1*100)/8</f>
        <v>12.5</v>
      </c>
      <c r="K14" s="5">
        <f t="shared" ref="K14:L14" si="72">(5*100)/8</f>
        <v>62.5</v>
      </c>
      <c r="L14" s="5">
        <f t="shared" si="72"/>
        <v>62.5</v>
      </c>
      <c r="M14" s="5">
        <f>(1*100)/8</f>
        <v>12.5</v>
      </c>
      <c r="N14" s="5">
        <f t="shared" ref="N14:N15" si="83">(3*100)/8</f>
        <v>37.5</v>
      </c>
      <c r="O14" s="5">
        <f t="shared" ref="O14:O16" si="84">(1*100)/8</f>
        <v>12.5</v>
      </c>
      <c r="P14" s="5">
        <f t="shared" si="63"/>
        <v>0</v>
      </c>
      <c r="Q14" s="5">
        <f t="shared" si="64"/>
        <v>50</v>
      </c>
      <c r="R14" s="5">
        <f>(1*100)/8</f>
        <v>12.5</v>
      </c>
      <c r="S14" s="5">
        <f t="shared" si="73"/>
        <v>37.5</v>
      </c>
      <c r="T14" s="5">
        <f t="shared" si="74"/>
        <v>50</v>
      </c>
      <c r="U14" s="5">
        <f>(2*100)/8</f>
        <v>25</v>
      </c>
      <c r="V14" s="5">
        <f t="shared" ref="V14:V15" si="87">(3*100)/8</f>
        <v>37.5</v>
      </c>
      <c r="W14" s="5">
        <f t="shared" si="66"/>
        <v>12.5</v>
      </c>
      <c r="X14" s="5">
        <f t="shared" ref="X14:Y14" si="75">(2*100)/8</f>
        <v>25</v>
      </c>
      <c r="Y14" s="5">
        <f t="shared" si="75"/>
        <v>25</v>
      </c>
      <c r="Z14" s="5">
        <f t="shared" si="76"/>
        <v>0</v>
      </c>
      <c r="AA14" s="5">
        <f>(4*100)/8</f>
        <v>50</v>
      </c>
      <c r="AB14" s="5">
        <f t="shared" si="77"/>
        <v>25</v>
      </c>
      <c r="AC14" s="5">
        <f t="shared" si="78"/>
        <v>50</v>
      </c>
      <c r="AD14" s="5">
        <f>(7*100)/8</f>
        <v>87.5</v>
      </c>
      <c r="AE14" s="5">
        <f t="shared" ref="AE14:AF14" si="79">(0*100)/8</f>
        <v>0</v>
      </c>
      <c r="AF14" s="5">
        <f t="shared" si="79"/>
        <v>0</v>
      </c>
    </row>
    <row r="15">
      <c r="A15" s="1" t="s">
        <v>14</v>
      </c>
      <c r="B15" s="5">
        <f t="shared" si="69"/>
        <v>25</v>
      </c>
      <c r="C15" s="5">
        <f t="shared" ref="C15:D15" si="80">(1*100)/8</f>
        <v>12.5</v>
      </c>
      <c r="D15" s="5">
        <f t="shared" si="80"/>
        <v>12.5</v>
      </c>
      <c r="E15" s="5">
        <f>(4*100)/8</f>
        <v>50</v>
      </c>
      <c r="F15" s="5">
        <f t="shared" si="81"/>
        <v>25</v>
      </c>
      <c r="G15" s="5">
        <f>(6*100)/8</f>
        <v>75</v>
      </c>
      <c r="H15" s="5">
        <f>(1*100)/8</f>
        <v>12.5</v>
      </c>
      <c r="I15" s="5">
        <f t="shared" ref="I15:I16" si="90">(2*100)/8</f>
        <v>25</v>
      </c>
      <c r="J15" s="5">
        <f t="shared" si="82"/>
        <v>12.5</v>
      </c>
      <c r="K15" s="5">
        <f>(5*100)/8</f>
        <v>62.5</v>
      </c>
      <c r="L15" s="5">
        <f>(2*100)/8</f>
        <v>25</v>
      </c>
      <c r="M15" s="5">
        <f t="shared" ref="M15:M16" si="91">(0*100)/8</f>
        <v>0</v>
      </c>
      <c r="N15" s="5">
        <f t="shared" si="83"/>
        <v>37.5</v>
      </c>
      <c r="O15" s="5">
        <f t="shared" si="84"/>
        <v>12.5</v>
      </c>
      <c r="P15" s="5">
        <f t="shared" si="63"/>
        <v>0</v>
      </c>
      <c r="Q15" s="5">
        <f t="shared" ref="Q15:R15" si="85">(1*100)/8</f>
        <v>12.5</v>
      </c>
      <c r="R15" s="5">
        <f t="shared" si="85"/>
        <v>12.5</v>
      </c>
      <c r="S15" s="5">
        <f t="shared" ref="S15:U15" si="86">(2*100)/8</f>
        <v>25</v>
      </c>
      <c r="T15" s="5">
        <f t="shared" si="86"/>
        <v>25</v>
      </c>
      <c r="U15" s="5">
        <f t="shared" si="86"/>
        <v>25</v>
      </c>
      <c r="V15" s="5">
        <f t="shared" si="87"/>
        <v>37.5</v>
      </c>
      <c r="W15" s="5">
        <f t="shared" si="66"/>
        <v>12.5</v>
      </c>
      <c r="X15" s="5">
        <f>(1*100)/8</f>
        <v>12.5</v>
      </c>
      <c r="Y15" s="5">
        <f>(2*100)/8</f>
        <v>25</v>
      </c>
      <c r="Z15" s="5">
        <f t="shared" si="76"/>
        <v>0</v>
      </c>
      <c r="AA15" s="5">
        <f>(3*100)/8</f>
        <v>37.5</v>
      </c>
      <c r="AB15" s="5">
        <f t="shared" si="77"/>
        <v>25</v>
      </c>
      <c r="AC15" s="5">
        <f>(2*100)/8</f>
        <v>25</v>
      </c>
      <c r="AD15" s="5">
        <f>(4*100)/8</f>
        <v>50</v>
      </c>
      <c r="AE15" s="5">
        <f t="shared" ref="AE15:AF15" si="88">(0*100)/8</f>
        <v>0</v>
      </c>
      <c r="AF15" s="5">
        <f t="shared" si="88"/>
        <v>0</v>
      </c>
    </row>
    <row r="16">
      <c r="A16" s="1" t="s">
        <v>15</v>
      </c>
      <c r="B16" s="5">
        <f t="shared" ref="B16:B18" si="96">(0*100)/8</f>
        <v>0</v>
      </c>
      <c r="C16" s="5">
        <f t="shared" ref="C16:D16" si="89">(1*100)/8</f>
        <v>12.5</v>
      </c>
      <c r="D16" s="5">
        <f t="shared" si="89"/>
        <v>12.5</v>
      </c>
      <c r="E16" s="5">
        <f>(3*100)/8</f>
        <v>37.5</v>
      </c>
      <c r="F16" s="5">
        <f>(1*100)/8</f>
        <v>12.5</v>
      </c>
      <c r="G16" s="5">
        <f>(4*100)/8</f>
        <v>50</v>
      </c>
      <c r="H16" s="5">
        <f>(0*100)/8</f>
        <v>0</v>
      </c>
      <c r="I16" s="5">
        <f t="shared" si="90"/>
        <v>25</v>
      </c>
      <c r="J16" s="5">
        <f>(0*100)/8</f>
        <v>0</v>
      </c>
      <c r="K16" s="5">
        <f>(2*100)/8</f>
        <v>25</v>
      </c>
      <c r="L16" s="5">
        <f>(1*100)/8</f>
        <v>12.5</v>
      </c>
      <c r="M16" s="5">
        <f t="shared" si="91"/>
        <v>0</v>
      </c>
      <c r="N16" s="5">
        <f>(2*100)/8</f>
        <v>25</v>
      </c>
      <c r="O16" s="5">
        <f t="shared" si="84"/>
        <v>12.5</v>
      </c>
      <c r="P16" s="5">
        <f t="shared" si="63"/>
        <v>0</v>
      </c>
      <c r="Q16" s="5">
        <f>(0*100)/8</f>
        <v>0</v>
      </c>
      <c r="R16" s="5">
        <f t="shared" ref="R16:S16" si="92">(1*100)/8</f>
        <v>12.5</v>
      </c>
      <c r="S16" s="5">
        <f t="shared" si="92"/>
        <v>12.5</v>
      </c>
      <c r="T16" s="5">
        <f>(0*100)/8</f>
        <v>0</v>
      </c>
      <c r="U16" s="5">
        <f>(2*100)/8</f>
        <v>25</v>
      </c>
      <c r="V16" s="5">
        <f t="shared" ref="V16:Y16" si="93">(1*100)/8</f>
        <v>12.5</v>
      </c>
      <c r="W16" s="5">
        <f t="shared" si="93"/>
        <v>12.5</v>
      </c>
      <c r="X16" s="5">
        <f t="shared" si="93"/>
        <v>12.5</v>
      </c>
      <c r="Y16" s="5">
        <f t="shared" si="93"/>
        <v>12.5</v>
      </c>
      <c r="Z16" s="5">
        <f t="shared" si="76"/>
        <v>0</v>
      </c>
      <c r="AA16" s="5">
        <f t="shared" ref="AA16:AC16" si="94">(0*100)/8</f>
        <v>0</v>
      </c>
      <c r="AB16" s="5">
        <f t="shared" si="94"/>
        <v>0</v>
      </c>
      <c r="AC16" s="5">
        <f t="shared" si="94"/>
        <v>0</v>
      </c>
      <c r="AD16" s="5">
        <f>(2*100)/8</f>
        <v>25</v>
      </c>
      <c r="AE16" s="5">
        <f t="shared" ref="AE16:AF16" si="95">(0*100)/8</f>
        <v>0</v>
      </c>
      <c r="AF16" s="5">
        <f t="shared" si="95"/>
        <v>0</v>
      </c>
    </row>
    <row r="17">
      <c r="A17" s="1" t="s">
        <v>16</v>
      </c>
      <c r="B17" s="5">
        <f t="shared" si="96"/>
        <v>0</v>
      </c>
      <c r="C17" s="5">
        <f t="shared" ref="C17:AF17" si="97">(0*100)/8</f>
        <v>0</v>
      </c>
      <c r="D17" s="5">
        <f t="shared" si="97"/>
        <v>0</v>
      </c>
      <c r="E17" s="5">
        <f t="shared" si="97"/>
        <v>0</v>
      </c>
      <c r="F17" s="5">
        <f t="shared" si="97"/>
        <v>0</v>
      </c>
      <c r="G17" s="5">
        <f t="shared" si="97"/>
        <v>0</v>
      </c>
      <c r="H17" s="5">
        <f t="shared" si="97"/>
        <v>0</v>
      </c>
      <c r="I17" s="5">
        <f t="shared" si="97"/>
        <v>0</v>
      </c>
      <c r="J17" s="5">
        <f t="shared" si="97"/>
        <v>0</v>
      </c>
      <c r="K17" s="5">
        <f t="shared" si="97"/>
        <v>0</v>
      </c>
      <c r="L17" s="5">
        <f t="shared" si="97"/>
        <v>0</v>
      </c>
      <c r="M17" s="5">
        <f t="shared" si="97"/>
        <v>0</v>
      </c>
      <c r="N17" s="5">
        <f t="shared" si="97"/>
        <v>0</v>
      </c>
      <c r="O17" s="5">
        <f t="shared" si="97"/>
        <v>0</v>
      </c>
      <c r="P17" s="5">
        <f t="shared" si="97"/>
        <v>0</v>
      </c>
      <c r="Q17" s="5">
        <f t="shared" si="97"/>
        <v>0</v>
      </c>
      <c r="R17" s="5">
        <f t="shared" si="97"/>
        <v>0</v>
      </c>
      <c r="S17" s="5">
        <f t="shared" si="97"/>
        <v>0</v>
      </c>
      <c r="T17" s="5">
        <f t="shared" si="97"/>
        <v>0</v>
      </c>
      <c r="U17" s="5">
        <f t="shared" si="97"/>
        <v>0</v>
      </c>
      <c r="V17" s="5">
        <f t="shared" si="97"/>
        <v>0</v>
      </c>
      <c r="W17" s="5">
        <f t="shared" si="97"/>
        <v>0</v>
      </c>
      <c r="X17" s="5">
        <f t="shared" si="97"/>
        <v>0</v>
      </c>
      <c r="Y17" s="5">
        <f t="shared" si="97"/>
        <v>0</v>
      </c>
      <c r="Z17" s="5">
        <f t="shared" si="97"/>
        <v>0</v>
      </c>
      <c r="AA17" s="5">
        <f t="shared" si="97"/>
        <v>0</v>
      </c>
      <c r="AB17" s="5">
        <f t="shared" si="97"/>
        <v>0</v>
      </c>
      <c r="AC17" s="5">
        <f t="shared" si="97"/>
        <v>0</v>
      </c>
      <c r="AD17" s="5">
        <f t="shared" si="97"/>
        <v>0</v>
      </c>
      <c r="AE17" s="5">
        <f t="shared" si="97"/>
        <v>0</v>
      </c>
      <c r="AF17" s="5">
        <f t="shared" si="97"/>
        <v>0</v>
      </c>
    </row>
    <row r="18">
      <c r="A18" s="1" t="s">
        <v>17</v>
      </c>
      <c r="B18" s="5">
        <f t="shared" si="96"/>
        <v>0</v>
      </c>
      <c r="C18" s="5">
        <f t="shared" ref="C18:AF18" si="98">(0*100)/8</f>
        <v>0</v>
      </c>
      <c r="D18" s="5">
        <f t="shared" si="98"/>
        <v>0</v>
      </c>
      <c r="E18" s="5">
        <f t="shared" si="98"/>
        <v>0</v>
      </c>
      <c r="F18" s="5">
        <f t="shared" si="98"/>
        <v>0</v>
      </c>
      <c r="G18" s="5">
        <f t="shared" si="98"/>
        <v>0</v>
      </c>
      <c r="H18" s="5">
        <f t="shared" si="98"/>
        <v>0</v>
      </c>
      <c r="I18" s="5">
        <f t="shared" si="98"/>
        <v>0</v>
      </c>
      <c r="J18" s="5">
        <f t="shared" si="98"/>
        <v>0</v>
      </c>
      <c r="K18" s="5">
        <f t="shared" si="98"/>
        <v>0</v>
      </c>
      <c r="L18" s="5">
        <f t="shared" si="98"/>
        <v>0</v>
      </c>
      <c r="M18" s="5">
        <f t="shared" si="98"/>
        <v>0</v>
      </c>
      <c r="N18" s="5">
        <f t="shared" si="98"/>
        <v>0</v>
      </c>
      <c r="O18" s="5">
        <f t="shared" si="98"/>
        <v>0</v>
      </c>
      <c r="P18" s="5">
        <f t="shared" si="98"/>
        <v>0</v>
      </c>
      <c r="Q18" s="5">
        <f t="shared" si="98"/>
        <v>0</v>
      </c>
      <c r="R18" s="5">
        <f t="shared" si="98"/>
        <v>0</v>
      </c>
      <c r="S18" s="5">
        <f t="shared" si="98"/>
        <v>0</v>
      </c>
      <c r="T18" s="5">
        <f t="shared" si="98"/>
        <v>0</v>
      </c>
      <c r="U18" s="5">
        <f t="shared" si="98"/>
        <v>0</v>
      </c>
      <c r="V18" s="5">
        <f t="shared" si="98"/>
        <v>0</v>
      </c>
      <c r="W18" s="5">
        <f t="shared" si="98"/>
        <v>0</v>
      </c>
      <c r="X18" s="5">
        <f t="shared" si="98"/>
        <v>0</v>
      </c>
      <c r="Y18" s="5">
        <f t="shared" si="98"/>
        <v>0</v>
      </c>
      <c r="Z18" s="5">
        <f t="shared" si="98"/>
        <v>0</v>
      </c>
      <c r="AA18" s="5">
        <f t="shared" si="98"/>
        <v>0</v>
      </c>
      <c r="AB18" s="5">
        <f t="shared" si="98"/>
        <v>0</v>
      </c>
      <c r="AC18" s="5">
        <f t="shared" si="98"/>
        <v>0</v>
      </c>
      <c r="AD18" s="5">
        <f t="shared" si="98"/>
        <v>0</v>
      </c>
      <c r="AE18" s="5">
        <f t="shared" si="98"/>
        <v>0</v>
      </c>
      <c r="AF18" s="5">
        <f t="shared" si="98"/>
        <v>0</v>
      </c>
    </row>
    <row r="19">
      <c r="A19" s="3" t="s">
        <v>18</v>
      </c>
    </row>
    <row r="20">
      <c r="A20" s="1" t="s">
        <v>2</v>
      </c>
      <c r="B20" s="5">
        <f t="shared" ref="B20:AF20" si="99">(0*100)/2</f>
        <v>0</v>
      </c>
      <c r="C20" s="5">
        <f t="shared" si="99"/>
        <v>0</v>
      </c>
      <c r="D20" s="5">
        <f t="shared" si="99"/>
        <v>0</v>
      </c>
      <c r="E20" s="5">
        <f t="shared" si="99"/>
        <v>0</v>
      </c>
      <c r="F20" s="5">
        <f t="shared" si="99"/>
        <v>0</v>
      </c>
      <c r="G20" s="5">
        <f t="shared" si="99"/>
        <v>0</v>
      </c>
      <c r="H20" s="5">
        <f t="shared" si="99"/>
        <v>0</v>
      </c>
      <c r="I20" s="5">
        <f t="shared" si="99"/>
        <v>0</v>
      </c>
      <c r="J20" s="5">
        <f t="shared" si="99"/>
        <v>0</v>
      </c>
      <c r="K20" s="5">
        <f t="shared" si="99"/>
        <v>0</v>
      </c>
      <c r="L20" s="5">
        <f t="shared" si="99"/>
        <v>0</v>
      </c>
      <c r="M20" s="5">
        <f t="shared" si="99"/>
        <v>0</v>
      </c>
      <c r="N20" s="5">
        <f t="shared" si="99"/>
        <v>0</v>
      </c>
      <c r="O20" s="5">
        <f t="shared" si="99"/>
        <v>0</v>
      </c>
      <c r="P20" s="5">
        <f t="shared" si="99"/>
        <v>0</v>
      </c>
      <c r="Q20" s="5">
        <f t="shared" si="99"/>
        <v>0</v>
      </c>
      <c r="R20" s="5">
        <f t="shared" si="99"/>
        <v>0</v>
      </c>
      <c r="S20" s="5">
        <f t="shared" si="99"/>
        <v>0</v>
      </c>
      <c r="T20" s="5">
        <f t="shared" si="99"/>
        <v>0</v>
      </c>
      <c r="U20" s="5">
        <f t="shared" si="99"/>
        <v>0</v>
      </c>
      <c r="V20" s="5">
        <f t="shared" si="99"/>
        <v>0</v>
      </c>
      <c r="W20" s="5">
        <f t="shared" si="99"/>
        <v>0</v>
      </c>
      <c r="X20" s="5">
        <f t="shared" si="99"/>
        <v>0</v>
      </c>
      <c r="Y20" s="5">
        <f t="shared" si="99"/>
        <v>0</v>
      </c>
      <c r="Z20" s="5">
        <f t="shared" si="99"/>
        <v>0</v>
      </c>
      <c r="AA20" s="5">
        <f t="shared" si="99"/>
        <v>0</v>
      </c>
      <c r="AB20" s="5">
        <f t="shared" si="99"/>
        <v>0</v>
      </c>
      <c r="AC20" s="5">
        <f t="shared" si="99"/>
        <v>0</v>
      </c>
      <c r="AD20" s="5">
        <f t="shared" si="99"/>
        <v>0</v>
      </c>
      <c r="AE20" s="5">
        <f t="shared" si="99"/>
        <v>0</v>
      </c>
      <c r="AF20" s="5">
        <f t="shared" si="99"/>
        <v>0</v>
      </c>
    </row>
    <row r="21">
      <c r="A21" s="1" t="s">
        <v>3</v>
      </c>
      <c r="B21" s="5">
        <f t="shared" ref="B21:AF21" si="100">(0*100)/2</f>
        <v>0</v>
      </c>
      <c r="C21" s="5">
        <f t="shared" si="100"/>
        <v>0</v>
      </c>
      <c r="D21" s="5">
        <f t="shared" si="100"/>
        <v>0</v>
      </c>
      <c r="E21" s="5">
        <f t="shared" si="100"/>
        <v>0</v>
      </c>
      <c r="F21" s="5">
        <f t="shared" si="100"/>
        <v>0</v>
      </c>
      <c r="G21" s="5">
        <f t="shared" si="100"/>
        <v>0</v>
      </c>
      <c r="H21" s="5">
        <f t="shared" si="100"/>
        <v>0</v>
      </c>
      <c r="I21" s="5">
        <f t="shared" si="100"/>
        <v>0</v>
      </c>
      <c r="J21" s="5">
        <f t="shared" si="100"/>
        <v>0</v>
      </c>
      <c r="K21" s="5">
        <f t="shared" si="100"/>
        <v>0</v>
      </c>
      <c r="L21" s="5">
        <f t="shared" si="100"/>
        <v>0</v>
      </c>
      <c r="M21" s="5">
        <f t="shared" si="100"/>
        <v>0</v>
      </c>
      <c r="N21" s="5">
        <f t="shared" si="100"/>
        <v>0</v>
      </c>
      <c r="O21" s="5">
        <f t="shared" si="100"/>
        <v>0</v>
      </c>
      <c r="P21" s="5">
        <f t="shared" si="100"/>
        <v>0</v>
      </c>
      <c r="Q21" s="5">
        <f t="shared" si="100"/>
        <v>0</v>
      </c>
      <c r="R21" s="5">
        <f t="shared" si="100"/>
        <v>0</v>
      </c>
      <c r="S21" s="5">
        <f t="shared" si="100"/>
        <v>0</v>
      </c>
      <c r="T21" s="5">
        <f t="shared" si="100"/>
        <v>0</v>
      </c>
      <c r="U21" s="5">
        <f t="shared" si="100"/>
        <v>0</v>
      </c>
      <c r="V21" s="5">
        <f t="shared" si="100"/>
        <v>0</v>
      </c>
      <c r="W21" s="5">
        <f t="shared" si="100"/>
        <v>0</v>
      </c>
      <c r="X21" s="5">
        <f t="shared" si="100"/>
        <v>0</v>
      </c>
      <c r="Y21" s="5">
        <f t="shared" si="100"/>
        <v>0</v>
      </c>
      <c r="Z21" s="5">
        <f t="shared" si="100"/>
        <v>0</v>
      </c>
      <c r="AA21" s="5">
        <f t="shared" si="100"/>
        <v>0</v>
      </c>
      <c r="AB21" s="5">
        <f t="shared" si="100"/>
        <v>0</v>
      </c>
      <c r="AC21" s="5">
        <f t="shared" si="100"/>
        <v>0</v>
      </c>
      <c r="AD21" s="5">
        <f t="shared" si="100"/>
        <v>0</v>
      </c>
      <c r="AE21" s="5">
        <f t="shared" si="100"/>
        <v>0</v>
      </c>
      <c r="AF21" s="5">
        <f t="shared" si="100"/>
        <v>0</v>
      </c>
    </row>
    <row r="22">
      <c r="A22" s="1" t="s">
        <v>4</v>
      </c>
      <c r="B22" s="5">
        <f t="shared" ref="B22:AF22" si="101">(0*100)/2</f>
        <v>0</v>
      </c>
      <c r="C22" s="5">
        <f t="shared" si="101"/>
        <v>0</v>
      </c>
      <c r="D22" s="5">
        <f t="shared" si="101"/>
        <v>0</v>
      </c>
      <c r="E22" s="5">
        <f t="shared" si="101"/>
        <v>0</v>
      </c>
      <c r="F22" s="5">
        <f t="shared" si="101"/>
        <v>0</v>
      </c>
      <c r="G22" s="5">
        <f t="shared" si="101"/>
        <v>0</v>
      </c>
      <c r="H22" s="5">
        <f t="shared" si="101"/>
        <v>0</v>
      </c>
      <c r="I22" s="5">
        <f t="shared" si="101"/>
        <v>0</v>
      </c>
      <c r="J22" s="5">
        <f t="shared" si="101"/>
        <v>0</v>
      </c>
      <c r="K22" s="5">
        <f t="shared" si="101"/>
        <v>0</v>
      </c>
      <c r="L22" s="5">
        <f t="shared" si="101"/>
        <v>0</v>
      </c>
      <c r="M22" s="5">
        <f t="shared" si="101"/>
        <v>0</v>
      </c>
      <c r="N22" s="5">
        <f t="shared" si="101"/>
        <v>0</v>
      </c>
      <c r="O22" s="5">
        <f t="shared" si="101"/>
        <v>0</v>
      </c>
      <c r="P22" s="5">
        <f t="shared" si="101"/>
        <v>0</v>
      </c>
      <c r="Q22" s="5">
        <f t="shared" si="101"/>
        <v>0</v>
      </c>
      <c r="R22" s="5">
        <f t="shared" si="101"/>
        <v>0</v>
      </c>
      <c r="S22" s="5">
        <f t="shared" si="101"/>
        <v>0</v>
      </c>
      <c r="T22" s="5">
        <f t="shared" si="101"/>
        <v>0</v>
      </c>
      <c r="U22" s="5">
        <f t="shared" si="101"/>
        <v>0</v>
      </c>
      <c r="V22" s="5">
        <f t="shared" si="101"/>
        <v>0</v>
      </c>
      <c r="W22" s="5">
        <f t="shared" si="101"/>
        <v>0</v>
      </c>
      <c r="X22" s="5">
        <f t="shared" si="101"/>
        <v>0</v>
      </c>
      <c r="Y22" s="5">
        <f t="shared" si="101"/>
        <v>0</v>
      </c>
      <c r="Z22" s="5">
        <f t="shared" si="101"/>
        <v>0</v>
      </c>
      <c r="AA22" s="5">
        <f t="shared" si="101"/>
        <v>0</v>
      </c>
      <c r="AB22" s="5">
        <f t="shared" si="101"/>
        <v>0</v>
      </c>
      <c r="AC22" s="5">
        <f t="shared" si="101"/>
        <v>0</v>
      </c>
      <c r="AD22" s="5">
        <f t="shared" si="101"/>
        <v>0</v>
      </c>
      <c r="AE22" s="5">
        <f t="shared" si="101"/>
        <v>0</v>
      </c>
      <c r="AF22" s="5">
        <f t="shared" si="101"/>
        <v>0</v>
      </c>
    </row>
    <row r="23">
      <c r="A23" s="1" t="s">
        <v>5</v>
      </c>
      <c r="B23" s="5">
        <f t="shared" ref="B23:AF23" si="102">(0*100)/2</f>
        <v>0</v>
      </c>
      <c r="C23" s="5">
        <f t="shared" si="102"/>
        <v>0</v>
      </c>
      <c r="D23" s="5">
        <f t="shared" si="102"/>
        <v>0</v>
      </c>
      <c r="E23" s="5">
        <f t="shared" si="102"/>
        <v>0</v>
      </c>
      <c r="F23" s="5">
        <f t="shared" si="102"/>
        <v>0</v>
      </c>
      <c r="G23" s="5">
        <f t="shared" si="102"/>
        <v>0</v>
      </c>
      <c r="H23" s="5">
        <f t="shared" si="102"/>
        <v>0</v>
      </c>
      <c r="I23" s="5">
        <f t="shared" si="102"/>
        <v>0</v>
      </c>
      <c r="J23" s="5">
        <f t="shared" si="102"/>
        <v>0</v>
      </c>
      <c r="K23" s="5">
        <f t="shared" si="102"/>
        <v>0</v>
      </c>
      <c r="L23" s="5">
        <f t="shared" si="102"/>
        <v>0</v>
      </c>
      <c r="M23" s="5">
        <f t="shared" si="102"/>
        <v>0</v>
      </c>
      <c r="N23" s="5">
        <f t="shared" si="102"/>
        <v>0</v>
      </c>
      <c r="O23" s="5">
        <f t="shared" si="102"/>
        <v>0</v>
      </c>
      <c r="P23" s="5">
        <f t="shared" si="102"/>
        <v>0</v>
      </c>
      <c r="Q23" s="5">
        <f t="shared" si="102"/>
        <v>0</v>
      </c>
      <c r="R23" s="5">
        <f t="shared" si="102"/>
        <v>0</v>
      </c>
      <c r="S23" s="5">
        <f t="shared" si="102"/>
        <v>0</v>
      </c>
      <c r="T23" s="5">
        <f t="shared" si="102"/>
        <v>0</v>
      </c>
      <c r="U23" s="5">
        <f t="shared" si="102"/>
        <v>0</v>
      </c>
      <c r="V23" s="5">
        <f t="shared" si="102"/>
        <v>0</v>
      </c>
      <c r="W23" s="5">
        <f t="shared" si="102"/>
        <v>0</v>
      </c>
      <c r="X23" s="5">
        <f t="shared" si="102"/>
        <v>0</v>
      </c>
      <c r="Y23" s="5">
        <f t="shared" si="102"/>
        <v>0</v>
      </c>
      <c r="Z23" s="5">
        <f t="shared" si="102"/>
        <v>0</v>
      </c>
      <c r="AA23" s="5">
        <f t="shared" si="102"/>
        <v>0</v>
      </c>
      <c r="AB23" s="5">
        <f t="shared" si="102"/>
        <v>0</v>
      </c>
      <c r="AC23" s="5">
        <f t="shared" si="102"/>
        <v>0</v>
      </c>
      <c r="AD23" s="5">
        <f t="shared" si="102"/>
        <v>0</v>
      </c>
      <c r="AE23" s="5">
        <f t="shared" si="102"/>
        <v>0</v>
      </c>
      <c r="AF23" s="5">
        <f t="shared" si="102"/>
        <v>0</v>
      </c>
    </row>
    <row r="24">
      <c r="A24" s="1" t="s">
        <v>6</v>
      </c>
      <c r="B24" s="5">
        <f t="shared" ref="B24:F24" si="103">(0*100)/2</f>
        <v>0</v>
      </c>
      <c r="C24" s="5">
        <f t="shared" si="103"/>
        <v>0</v>
      </c>
      <c r="D24" s="5">
        <f t="shared" si="103"/>
        <v>0</v>
      </c>
      <c r="E24" s="5">
        <f t="shared" si="103"/>
        <v>0</v>
      </c>
      <c r="F24" s="5">
        <f t="shared" si="103"/>
        <v>0</v>
      </c>
      <c r="G24" s="5">
        <f t="shared" ref="G24:G25" si="110">(1*100)/2</f>
        <v>50</v>
      </c>
      <c r="H24" s="5">
        <f t="shared" ref="H24:K24" si="104">(0*100)/2</f>
        <v>0</v>
      </c>
      <c r="I24" s="5">
        <f t="shared" si="104"/>
        <v>0</v>
      </c>
      <c r="J24" s="5">
        <f t="shared" si="104"/>
        <v>0</v>
      </c>
      <c r="K24" s="5">
        <f t="shared" si="104"/>
        <v>0</v>
      </c>
      <c r="L24" s="5">
        <f t="shared" ref="L24:L25" si="112">(1*100)/8</f>
        <v>12.5</v>
      </c>
      <c r="M24" s="5">
        <f t="shared" ref="M24:O24" si="105">(0*100)/8</f>
        <v>0</v>
      </c>
      <c r="N24" s="5">
        <f t="shared" si="105"/>
        <v>0</v>
      </c>
      <c r="O24" s="5">
        <f t="shared" si="105"/>
        <v>0</v>
      </c>
      <c r="P24" s="5">
        <f t="shared" ref="P24:Y24" si="106">(0*100)/2</f>
        <v>0</v>
      </c>
      <c r="Q24" s="5">
        <f t="shared" si="106"/>
        <v>0</v>
      </c>
      <c r="R24" s="5">
        <f t="shared" si="106"/>
        <v>0</v>
      </c>
      <c r="S24" s="5">
        <f t="shared" si="106"/>
        <v>0</v>
      </c>
      <c r="T24" s="5">
        <f t="shared" si="106"/>
        <v>0</v>
      </c>
      <c r="U24" s="5">
        <f t="shared" si="106"/>
        <v>0</v>
      </c>
      <c r="V24" s="5">
        <f t="shared" si="106"/>
        <v>0</v>
      </c>
      <c r="W24" s="5">
        <f t="shared" si="106"/>
        <v>0</v>
      </c>
      <c r="X24" s="5">
        <f t="shared" si="106"/>
        <v>0</v>
      </c>
      <c r="Y24" s="5">
        <f t="shared" si="106"/>
        <v>0</v>
      </c>
      <c r="Z24" s="5">
        <f t="shared" ref="Z24:Z25" si="116">(1*100)/8</f>
        <v>12.5</v>
      </c>
      <c r="AA24" s="5">
        <f t="shared" ref="AA24:AC24" si="107">(0*100)/8</f>
        <v>0</v>
      </c>
      <c r="AB24" s="5">
        <f t="shared" si="107"/>
        <v>0</v>
      </c>
      <c r="AC24" s="5">
        <f t="shared" si="107"/>
        <v>0</v>
      </c>
      <c r="AD24" s="5">
        <f t="shared" ref="AD24:AF24" si="108">(0*100)/2</f>
        <v>0</v>
      </c>
      <c r="AE24" s="5">
        <f t="shared" si="108"/>
        <v>0</v>
      </c>
      <c r="AF24" s="5">
        <f t="shared" si="108"/>
        <v>0</v>
      </c>
    </row>
    <row r="25">
      <c r="A25" s="1" t="s">
        <v>7</v>
      </c>
      <c r="B25" s="5">
        <f t="shared" ref="B25:F25" si="109">(0*100)/2</f>
        <v>0</v>
      </c>
      <c r="C25" s="5">
        <f t="shared" si="109"/>
        <v>0</v>
      </c>
      <c r="D25" s="5">
        <f t="shared" si="109"/>
        <v>0</v>
      </c>
      <c r="E25" s="5">
        <f t="shared" si="109"/>
        <v>0</v>
      </c>
      <c r="F25" s="5">
        <f t="shared" si="109"/>
        <v>0</v>
      </c>
      <c r="G25" s="5">
        <f t="shared" si="110"/>
        <v>50</v>
      </c>
      <c r="H25" s="5">
        <f t="shared" ref="H25:K25" si="111">(0*100)/2</f>
        <v>0</v>
      </c>
      <c r="I25" s="5">
        <f t="shared" si="111"/>
        <v>0</v>
      </c>
      <c r="J25" s="5">
        <f t="shared" si="111"/>
        <v>0</v>
      </c>
      <c r="K25" s="5">
        <f t="shared" si="111"/>
        <v>0</v>
      </c>
      <c r="L25" s="5">
        <f t="shared" si="112"/>
        <v>12.5</v>
      </c>
      <c r="M25" s="5">
        <f t="shared" ref="M25:O25" si="113">(0*100)/8</f>
        <v>0</v>
      </c>
      <c r="N25" s="5">
        <f t="shared" si="113"/>
        <v>0</v>
      </c>
      <c r="O25" s="5">
        <f t="shared" si="113"/>
        <v>0</v>
      </c>
      <c r="P25" s="5">
        <f t="shared" ref="P25:R25" si="114">(0*100)/2</f>
        <v>0</v>
      </c>
      <c r="Q25" s="5">
        <f t="shared" si="114"/>
        <v>0</v>
      </c>
      <c r="R25" s="5">
        <f t="shared" si="114"/>
        <v>0</v>
      </c>
      <c r="S25" s="5">
        <f t="shared" ref="S25:S26" si="124">(1*100)/2</f>
        <v>50</v>
      </c>
      <c r="T25" s="5">
        <f t="shared" ref="T25:Y25" si="115">(0*100)/2</f>
        <v>0</v>
      </c>
      <c r="U25" s="5">
        <f t="shared" si="115"/>
        <v>0</v>
      </c>
      <c r="V25" s="5">
        <f t="shared" si="115"/>
        <v>0</v>
      </c>
      <c r="W25" s="5">
        <f t="shared" si="115"/>
        <v>0</v>
      </c>
      <c r="X25" s="5">
        <f t="shared" si="115"/>
        <v>0</v>
      </c>
      <c r="Y25" s="5">
        <f t="shared" si="115"/>
        <v>0</v>
      </c>
      <c r="Z25" s="5">
        <f t="shared" si="116"/>
        <v>12.5</v>
      </c>
      <c r="AA25" s="5">
        <f t="shared" ref="AA25:AC25" si="117">(0*100)/8</f>
        <v>0</v>
      </c>
      <c r="AB25" s="5">
        <f t="shared" si="117"/>
        <v>0</v>
      </c>
      <c r="AC25" s="5">
        <f t="shared" si="117"/>
        <v>0</v>
      </c>
      <c r="AD25" s="5">
        <f t="shared" ref="AD25:AF25" si="118">(0*100)/2</f>
        <v>0</v>
      </c>
      <c r="AE25" s="5">
        <f t="shared" si="118"/>
        <v>0</v>
      </c>
      <c r="AF25" s="5">
        <f t="shared" si="118"/>
        <v>0</v>
      </c>
    </row>
    <row r="26">
      <c r="A26" s="1" t="s">
        <v>8</v>
      </c>
      <c r="B26" s="5">
        <f t="shared" ref="B26:E26" si="119">(0*100)/2</f>
        <v>0</v>
      </c>
      <c r="C26" s="5">
        <f t="shared" si="119"/>
        <v>0</v>
      </c>
      <c r="D26" s="5">
        <f t="shared" si="119"/>
        <v>0</v>
      </c>
      <c r="E26" s="5">
        <f t="shared" si="119"/>
        <v>0</v>
      </c>
      <c r="F26" s="5">
        <f t="shared" ref="F26:G26" si="120">(1*100)/2</f>
        <v>50</v>
      </c>
      <c r="G26" s="5">
        <f t="shared" si="120"/>
        <v>50</v>
      </c>
      <c r="H26" s="5">
        <f t="shared" ref="H26:K26" si="121">(0*100)/2</f>
        <v>0</v>
      </c>
      <c r="I26" s="5">
        <f t="shared" si="121"/>
        <v>0</v>
      </c>
      <c r="J26" s="5">
        <f t="shared" si="121"/>
        <v>0</v>
      </c>
      <c r="K26" s="5">
        <f t="shared" si="121"/>
        <v>0</v>
      </c>
      <c r="L26" s="5">
        <f t="shared" ref="L26:L28" si="131">(0*100)/8</f>
        <v>0</v>
      </c>
      <c r="M26" s="5">
        <f t="shared" ref="M26:M27" si="132">(1*100)/8</f>
        <v>12.5</v>
      </c>
      <c r="N26" s="5">
        <f t="shared" ref="N26:O26" si="122">(0*100)/8</f>
        <v>0</v>
      </c>
      <c r="O26" s="5">
        <f t="shared" si="122"/>
        <v>0</v>
      </c>
      <c r="P26" s="5">
        <f t="shared" ref="P26:R26" si="123">(0*100)/2</f>
        <v>0</v>
      </c>
      <c r="Q26" s="5">
        <f t="shared" si="123"/>
        <v>0</v>
      </c>
      <c r="R26" s="5">
        <f t="shared" si="123"/>
        <v>0</v>
      </c>
      <c r="S26" s="5">
        <f t="shared" si="124"/>
        <v>50</v>
      </c>
      <c r="T26" s="5">
        <f t="shared" ref="T26:Y26" si="125">(0*100)/2</f>
        <v>0</v>
      </c>
      <c r="U26" s="5">
        <f t="shared" si="125"/>
        <v>0</v>
      </c>
      <c r="V26" s="5">
        <f t="shared" si="125"/>
        <v>0</v>
      </c>
      <c r="W26" s="5">
        <f t="shared" si="125"/>
        <v>0</v>
      </c>
      <c r="X26" s="5">
        <f t="shared" si="125"/>
        <v>0</v>
      </c>
      <c r="Y26" s="5">
        <f t="shared" si="125"/>
        <v>0</v>
      </c>
      <c r="Z26" s="5">
        <f t="shared" ref="Z26:AC26" si="126">(0*100)/8</f>
        <v>0</v>
      </c>
      <c r="AA26" s="5">
        <f t="shared" si="126"/>
        <v>0</v>
      </c>
      <c r="AB26" s="5">
        <f t="shared" si="126"/>
        <v>0</v>
      </c>
      <c r="AC26" s="5">
        <f t="shared" si="126"/>
        <v>0</v>
      </c>
      <c r="AD26" s="5">
        <f t="shared" ref="AD26:AF26" si="127">(0*100)/2</f>
        <v>0</v>
      </c>
      <c r="AE26" s="5">
        <f t="shared" si="127"/>
        <v>0</v>
      </c>
      <c r="AF26" s="5">
        <f t="shared" si="127"/>
        <v>0</v>
      </c>
    </row>
    <row r="27">
      <c r="A27" s="1" t="s">
        <v>9</v>
      </c>
      <c r="B27" s="5">
        <f>(1*100)/2</f>
        <v>50</v>
      </c>
      <c r="C27" s="5">
        <f t="shared" ref="C27:E27" si="128">(0*100)/2</f>
        <v>0</v>
      </c>
      <c r="D27" s="5">
        <f t="shared" si="128"/>
        <v>0</v>
      </c>
      <c r="E27" s="5">
        <f t="shared" si="128"/>
        <v>0</v>
      </c>
      <c r="F27" s="5">
        <f t="shared" ref="F27:G27" si="129">(1*100)/2</f>
        <v>50</v>
      </c>
      <c r="G27" s="5">
        <f t="shared" si="129"/>
        <v>50</v>
      </c>
      <c r="H27" s="5">
        <f t="shared" ref="H27:K27" si="130">(0*100)/2</f>
        <v>0</v>
      </c>
      <c r="I27" s="5">
        <f t="shared" si="130"/>
        <v>0</v>
      </c>
      <c r="J27" s="5">
        <f t="shared" si="130"/>
        <v>0</v>
      </c>
      <c r="K27" s="5">
        <f t="shared" si="130"/>
        <v>0</v>
      </c>
      <c r="L27" s="5">
        <f t="shared" si="131"/>
        <v>0</v>
      </c>
      <c r="M27" s="5">
        <f t="shared" si="132"/>
        <v>12.5</v>
      </c>
      <c r="N27" s="5">
        <f t="shared" ref="N27:O27" si="133">(0*100)/8</f>
        <v>0</v>
      </c>
      <c r="O27" s="5">
        <f t="shared" si="133"/>
        <v>0</v>
      </c>
      <c r="P27" s="5">
        <f t="shared" ref="P27:Y27" si="134">(0*100)/2</f>
        <v>0</v>
      </c>
      <c r="Q27" s="5">
        <f t="shared" si="134"/>
        <v>0</v>
      </c>
      <c r="R27" s="5">
        <f t="shared" si="134"/>
        <v>0</v>
      </c>
      <c r="S27" s="5">
        <f t="shared" si="134"/>
        <v>0</v>
      </c>
      <c r="T27" s="5">
        <f t="shared" si="134"/>
        <v>0</v>
      </c>
      <c r="U27" s="5">
        <f t="shared" si="134"/>
        <v>0</v>
      </c>
      <c r="V27" s="5">
        <f t="shared" si="134"/>
        <v>0</v>
      </c>
      <c r="W27" s="5">
        <f t="shared" si="134"/>
        <v>0</v>
      </c>
      <c r="X27" s="5">
        <f t="shared" si="134"/>
        <v>0</v>
      </c>
      <c r="Y27" s="5">
        <f t="shared" si="134"/>
        <v>0</v>
      </c>
      <c r="Z27" s="5">
        <f t="shared" ref="Z27:Z30" si="140">(1*100)/8</f>
        <v>12.5</v>
      </c>
      <c r="AA27" s="5">
        <f t="shared" ref="AA27:AC27" si="135">(0*100)/8</f>
        <v>0</v>
      </c>
      <c r="AB27" s="5">
        <f t="shared" si="135"/>
        <v>0</v>
      </c>
      <c r="AC27" s="5">
        <f t="shared" si="135"/>
        <v>0</v>
      </c>
      <c r="AD27" s="5">
        <f t="shared" ref="AD27:AF27" si="136">(0*100)/2</f>
        <v>0</v>
      </c>
      <c r="AE27" s="5">
        <f t="shared" si="136"/>
        <v>0</v>
      </c>
      <c r="AF27" s="5">
        <f t="shared" si="136"/>
        <v>0</v>
      </c>
    </row>
    <row r="28">
      <c r="A28" s="1" t="s">
        <v>10</v>
      </c>
      <c r="B28" s="5">
        <f t="shared" ref="B28:E28" si="137">(0*100)/2</f>
        <v>0</v>
      </c>
      <c r="C28" s="5">
        <f t="shared" si="137"/>
        <v>0</v>
      </c>
      <c r="D28" s="5">
        <f t="shared" si="137"/>
        <v>0</v>
      </c>
      <c r="E28" s="5">
        <f t="shared" si="137"/>
        <v>0</v>
      </c>
      <c r="F28" s="5">
        <f>(1*100)/2</f>
        <v>50</v>
      </c>
      <c r="G28" s="5">
        <f t="shared" ref="G28:K28" si="138">(0*100)/2</f>
        <v>0</v>
      </c>
      <c r="H28" s="5">
        <f t="shared" si="138"/>
        <v>0</v>
      </c>
      <c r="I28" s="5">
        <f t="shared" si="138"/>
        <v>0</v>
      </c>
      <c r="J28" s="5">
        <f t="shared" si="138"/>
        <v>0</v>
      </c>
      <c r="K28" s="5">
        <f t="shared" si="138"/>
        <v>0</v>
      </c>
      <c r="L28" s="5">
        <f t="shared" si="131"/>
        <v>0</v>
      </c>
      <c r="M28" s="5">
        <f t="shared" ref="M28:M29" si="145">(0*100)/8</f>
        <v>0</v>
      </c>
      <c r="N28" s="5">
        <f>(1*100)/8</f>
        <v>12.5</v>
      </c>
      <c r="O28" s="5">
        <f>(0*100)/8</f>
        <v>0</v>
      </c>
      <c r="P28" s="5">
        <f t="shared" ref="P28:Y28" si="139">(0*100)/2</f>
        <v>0</v>
      </c>
      <c r="Q28" s="5">
        <f t="shared" si="139"/>
        <v>0</v>
      </c>
      <c r="R28" s="5">
        <f t="shared" si="139"/>
        <v>0</v>
      </c>
      <c r="S28" s="5">
        <f t="shared" si="139"/>
        <v>0</v>
      </c>
      <c r="T28" s="5">
        <f t="shared" si="139"/>
        <v>0</v>
      </c>
      <c r="U28" s="5">
        <f t="shared" si="139"/>
        <v>0</v>
      </c>
      <c r="V28" s="5">
        <f t="shared" si="139"/>
        <v>0</v>
      </c>
      <c r="W28" s="5">
        <f t="shared" si="139"/>
        <v>0</v>
      </c>
      <c r="X28" s="5">
        <f t="shared" si="139"/>
        <v>0</v>
      </c>
      <c r="Y28" s="5">
        <f t="shared" si="139"/>
        <v>0</v>
      </c>
      <c r="Z28" s="5">
        <f t="shared" si="140"/>
        <v>12.5</v>
      </c>
      <c r="AA28" s="5">
        <f t="shared" ref="AA28:AC28" si="141">(0*100)/8</f>
        <v>0</v>
      </c>
      <c r="AB28" s="5">
        <f t="shared" si="141"/>
        <v>0</v>
      </c>
      <c r="AC28" s="5">
        <f t="shared" si="141"/>
        <v>0</v>
      </c>
      <c r="AD28" s="5">
        <f t="shared" ref="AD28:AF28" si="142">(0*100)/2</f>
        <v>0</v>
      </c>
      <c r="AE28" s="5">
        <f t="shared" si="142"/>
        <v>0</v>
      </c>
      <c r="AF28" s="5">
        <f t="shared" si="142"/>
        <v>0</v>
      </c>
    </row>
    <row r="29">
      <c r="A29" s="1" t="s">
        <v>11</v>
      </c>
      <c r="B29" s="5">
        <f t="shared" ref="B29:F29" si="143">(0*100)/2</f>
        <v>0</v>
      </c>
      <c r="C29" s="5">
        <f t="shared" si="143"/>
        <v>0</v>
      </c>
      <c r="D29" s="5">
        <f t="shared" si="143"/>
        <v>0</v>
      </c>
      <c r="E29" s="5">
        <f t="shared" si="143"/>
        <v>0</v>
      </c>
      <c r="F29" s="5">
        <f t="shared" si="143"/>
        <v>0</v>
      </c>
      <c r="G29" s="5">
        <f>(1*100)/2</f>
        <v>50</v>
      </c>
      <c r="H29" s="5">
        <f t="shared" ref="H29:K29" si="144">(0*100)/2</f>
        <v>0</v>
      </c>
      <c r="I29" s="5">
        <f t="shared" si="144"/>
        <v>0</v>
      </c>
      <c r="J29" s="5">
        <f t="shared" si="144"/>
        <v>0</v>
      </c>
      <c r="K29" s="5">
        <f t="shared" si="144"/>
        <v>0</v>
      </c>
      <c r="L29" s="5">
        <f>(1*100)/8</f>
        <v>12.5</v>
      </c>
      <c r="M29" s="5">
        <f t="shared" si="145"/>
        <v>0</v>
      </c>
      <c r="N29" s="5">
        <f t="shared" ref="N29:O29" si="146">(0*100)/8</f>
        <v>0</v>
      </c>
      <c r="O29" s="5">
        <f t="shared" si="146"/>
        <v>0</v>
      </c>
      <c r="P29" s="5">
        <f t="shared" ref="P29:Y29" si="147">(0*100)/2</f>
        <v>0</v>
      </c>
      <c r="Q29" s="5">
        <f t="shared" si="147"/>
        <v>0</v>
      </c>
      <c r="R29" s="5">
        <f t="shared" si="147"/>
        <v>0</v>
      </c>
      <c r="S29" s="5">
        <f t="shared" si="147"/>
        <v>0</v>
      </c>
      <c r="T29" s="5">
        <f t="shared" si="147"/>
        <v>0</v>
      </c>
      <c r="U29" s="5">
        <f t="shared" si="147"/>
        <v>0</v>
      </c>
      <c r="V29" s="5">
        <f t="shared" si="147"/>
        <v>0</v>
      </c>
      <c r="W29" s="5">
        <f t="shared" si="147"/>
        <v>0</v>
      </c>
      <c r="X29" s="5">
        <f t="shared" si="147"/>
        <v>0</v>
      </c>
      <c r="Y29" s="5">
        <f t="shared" si="147"/>
        <v>0</v>
      </c>
      <c r="Z29" s="5">
        <f t="shared" si="140"/>
        <v>12.5</v>
      </c>
      <c r="AA29" s="5">
        <f t="shared" ref="AA29:AC29" si="148">(0*100)/8</f>
        <v>0</v>
      </c>
      <c r="AB29" s="5">
        <f t="shared" si="148"/>
        <v>0</v>
      </c>
      <c r="AC29" s="5">
        <f t="shared" si="148"/>
        <v>0</v>
      </c>
      <c r="AD29" s="5">
        <f t="shared" ref="AD29:AF29" si="149">(0*100)/2</f>
        <v>0</v>
      </c>
      <c r="AE29" s="5">
        <f t="shared" si="149"/>
        <v>0</v>
      </c>
      <c r="AF29" s="5">
        <f t="shared" si="149"/>
        <v>0</v>
      </c>
    </row>
    <row r="30">
      <c r="A30" s="1" t="s">
        <v>12</v>
      </c>
      <c r="B30" s="5">
        <f>(1*100)/2</f>
        <v>50</v>
      </c>
      <c r="C30" s="5">
        <f t="shared" ref="C30:D30" si="150">(0*100)/2</f>
        <v>0</v>
      </c>
      <c r="D30" s="5">
        <f t="shared" si="150"/>
        <v>0</v>
      </c>
      <c r="E30" s="5">
        <f>(1*100)/2</f>
        <v>50</v>
      </c>
      <c r="F30" s="5">
        <f t="shared" ref="F30:K30" si="151">(0*100)/2</f>
        <v>0</v>
      </c>
      <c r="G30" s="5">
        <f t="shared" si="151"/>
        <v>0</v>
      </c>
      <c r="H30" s="5">
        <f t="shared" si="151"/>
        <v>0</v>
      </c>
      <c r="I30" s="5">
        <f t="shared" si="151"/>
        <v>0</v>
      </c>
      <c r="J30" s="5">
        <f t="shared" si="151"/>
        <v>0</v>
      </c>
      <c r="K30" s="5">
        <f t="shared" si="151"/>
        <v>0</v>
      </c>
      <c r="L30" s="5">
        <f t="shared" ref="L30:O30" si="152">(0*100)/8</f>
        <v>0</v>
      </c>
      <c r="M30" s="5">
        <f t="shared" si="152"/>
        <v>0</v>
      </c>
      <c r="N30" s="5">
        <f t="shared" si="152"/>
        <v>0</v>
      </c>
      <c r="O30" s="5">
        <f t="shared" si="152"/>
        <v>0</v>
      </c>
      <c r="P30" s="5">
        <f t="shared" ref="P30:Y30" si="153">(0*100)/2</f>
        <v>0</v>
      </c>
      <c r="Q30" s="5">
        <f t="shared" si="153"/>
        <v>0</v>
      </c>
      <c r="R30" s="5">
        <f t="shared" si="153"/>
        <v>0</v>
      </c>
      <c r="S30" s="5">
        <f t="shared" si="153"/>
        <v>0</v>
      </c>
      <c r="T30" s="5">
        <f t="shared" si="153"/>
        <v>0</v>
      </c>
      <c r="U30" s="5">
        <f t="shared" si="153"/>
        <v>0</v>
      </c>
      <c r="V30" s="5">
        <f t="shared" si="153"/>
        <v>0</v>
      </c>
      <c r="W30" s="5">
        <f t="shared" si="153"/>
        <v>0</v>
      </c>
      <c r="X30" s="5">
        <f t="shared" si="153"/>
        <v>0</v>
      </c>
      <c r="Y30" s="5">
        <f t="shared" si="153"/>
        <v>0</v>
      </c>
      <c r="Z30" s="5">
        <f t="shared" si="140"/>
        <v>12.5</v>
      </c>
      <c r="AA30" s="5">
        <f t="shared" ref="AA30:AC30" si="154">(0*100)/8</f>
        <v>0</v>
      </c>
      <c r="AB30" s="5">
        <f t="shared" si="154"/>
        <v>0</v>
      </c>
      <c r="AC30" s="5">
        <f t="shared" si="154"/>
        <v>0</v>
      </c>
      <c r="AD30" s="5">
        <f t="shared" ref="AD30:AF30" si="155">(0*100)/2</f>
        <v>0</v>
      </c>
      <c r="AE30" s="5">
        <f t="shared" si="155"/>
        <v>0</v>
      </c>
      <c r="AF30" s="5">
        <f t="shared" si="155"/>
        <v>0</v>
      </c>
    </row>
    <row r="31">
      <c r="A31" s="1" t="s">
        <v>13</v>
      </c>
      <c r="B31" s="5">
        <f t="shared" ref="B31:K31" si="156">(0*100)/2</f>
        <v>0</v>
      </c>
      <c r="C31" s="5">
        <f t="shared" si="156"/>
        <v>0</v>
      </c>
      <c r="D31" s="5">
        <f t="shared" si="156"/>
        <v>0</v>
      </c>
      <c r="E31" s="5">
        <f t="shared" si="156"/>
        <v>0</v>
      </c>
      <c r="F31" s="5">
        <f t="shared" si="156"/>
        <v>0</v>
      </c>
      <c r="G31" s="5">
        <f t="shared" si="156"/>
        <v>0</v>
      </c>
      <c r="H31" s="5">
        <f t="shared" si="156"/>
        <v>0</v>
      </c>
      <c r="I31" s="5">
        <f t="shared" si="156"/>
        <v>0</v>
      </c>
      <c r="J31" s="5">
        <f t="shared" si="156"/>
        <v>0</v>
      </c>
      <c r="K31" s="5">
        <f t="shared" si="156"/>
        <v>0</v>
      </c>
      <c r="L31" s="5">
        <f t="shared" ref="L31:O31" si="157">(0*100)/8</f>
        <v>0</v>
      </c>
      <c r="M31" s="5">
        <f t="shared" si="157"/>
        <v>0</v>
      </c>
      <c r="N31" s="5">
        <f t="shared" si="157"/>
        <v>0</v>
      </c>
      <c r="O31" s="5">
        <f t="shared" si="157"/>
        <v>0</v>
      </c>
      <c r="P31" s="5">
        <f t="shared" ref="P31:Y31" si="158">(0*100)/2</f>
        <v>0</v>
      </c>
      <c r="Q31" s="5">
        <f t="shared" si="158"/>
        <v>0</v>
      </c>
      <c r="R31" s="5">
        <f t="shared" si="158"/>
        <v>0</v>
      </c>
      <c r="S31" s="5">
        <f t="shared" si="158"/>
        <v>0</v>
      </c>
      <c r="T31" s="5">
        <f t="shared" si="158"/>
        <v>0</v>
      </c>
      <c r="U31" s="5">
        <f t="shared" si="158"/>
        <v>0</v>
      </c>
      <c r="V31" s="5">
        <f t="shared" si="158"/>
        <v>0</v>
      </c>
      <c r="W31" s="5">
        <f t="shared" si="158"/>
        <v>0</v>
      </c>
      <c r="X31" s="5">
        <f t="shared" si="158"/>
        <v>0</v>
      </c>
      <c r="Y31" s="5">
        <f t="shared" si="158"/>
        <v>0</v>
      </c>
      <c r="Z31" s="5">
        <f t="shared" ref="Z31:AC31" si="159">(0*100)/8</f>
        <v>0</v>
      </c>
      <c r="AA31" s="5">
        <f t="shared" si="159"/>
        <v>0</v>
      </c>
      <c r="AB31" s="5">
        <f t="shared" si="159"/>
        <v>0</v>
      </c>
      <c r="AC31" s="5">
        <f t="shared" si="159"/>
        <v>0</v>
      </c>
      <c r="AD31" s="5">
        <f t="shared" ref="AD31:AF31" si="160">(0*100)/2</f>
        <v>0</v>
      </c>
      <c r="AE31" s="5">
        <f t="shared" si="160"/>
        <v>0</v>
      </c>
      <c r="AF31" s="5">
        <f t="shared" si="160"/>
        <v>0</v>
      </c>
    </row>
    <row r="32">
      <c r="A32" s="1" t="s">
        <v>14</v>
      </c>
      <c r="B32" s="5">
        <f t="shared" ref="B32:B35" si="166">(0*100)/2</f>
        <v>0</v>
      </c>
      <c r="C32" s="5">
        <f>(1*100)/2</f>
        <v>50</v>
      </c>
      <c r="D32" s="5">
        <f t="shared" ref="D32:K32" si="161">(0*100)/2</f>
        <v>0</v>
      </c>
      <c r="E32" s="5">
        <f t="shared" si="161"/>
        <v>0</v>
      </c>
      <c r="F32" s="5">
        <f t="shared" si="161"/>
        <v>0</v>
      </c>
      <c r="G32" s="5">
        <f t="shared" si="161"/>
        <v>0</v>
      </c>
      <c r="H32" s="5">
        <f t="shared" si="161"/>
        <v>0</v>
      </c>
      <c r="I32" s="5">
        <f t="shared" si="161"/>
        <v>0</v>
      </c>
      <c r="J32" s="5">
        <f t="shared" si="161"/>
        <v>0</v>
      </c>
      <c r="K32" s="5">
        <f t="shared" si="161"/>
        <v>0</v>
      </c>
      <c r="L32" s="5">
        <f t="shared" ref="L32:O32" si="162">(0*100)/8</f>
        <v>0</v>
      </c>
      <c r="M32" s="5">
        <f t="shared" si="162"/>
        <v>0</v>
      </c>
      <c r="N32" s="5">
        <f t="shared" si="162"/>
        <v>0</v>
      </c>
      <c r="O32" s="5">
        <f t="shared" si="162"/>
        <v>0</v>
      </c>
      <c r="P32" s="5">
        <f t="shared" ref="P32:Y32" si="163">(0*100)/2</f>
        <v>0</v>
      </c>
      <c r="Q32" s="5">
        <f t="shared" si="163"/>
        <v>0</v>
      </c>
      <c r="R32" s="5">
        <f t="shared" si="163"/>
        <v>0</v>
      </c>
      <c r="S32" s="5">
        <f t="shared" si="163"/>
        <v>0</v>
      </c>
      <c r="T32" s="5">
        <f t="shared" si="163"/>
        <v>0</v>
      </c>
      <c r="U32" s="5">
        <f t="shared" si="163"/>
        <v>0</v>
      </c>
      <c r="V32" s="5">
        <f t="shared" si="163"/>
        <v>0</v>
      </c>
      <c r="W32" s="5">
        <f t="shared" si="163"/>
        <v>0</v>
      </c>
      <c r="X32" s="5">
        <f t="shared" si="163"/>
        <v>0</v>
      </c>
      <c r="Y32" s="5">
        <f t="shared" si="163"/>
        <v>0</v>
      </c>
      <c r="Z32" s="5">
        <f t="shared" ref="Z32:AC32" si="164">(0*100)/8</f>
        <v>0</v>
      </c>
      <c r="AA32" s="5">
        <f t="shared" si="164"/>
        <v>0</v>
      </c>
      <c r="AB32" s="5">
        <f t="shared" si="164"/>
        <v>0</v>
      </c>
      <c r="AC32" s="5">
        <f t="shared" si="164"/>
        <v>0</v>
      </c>
      <c r="AD32" s="5">
        <f t="shared" ref="AD32:AF32" si="165">(0*100)/2</f>
        <v>0</v>
      </c>
      <c r="AE32" s="5">
        <f t="shared" si="165"/>
        <v>0</v>
      </c>
      <c r="AF32" s="5">
        <f t="shared" si="165"/>
        <v>0</v>
      </c>
    </row>
    <row r="33">
      <c r="A33" s="1" t="s">
        <v>15</v>
      </c>
      <c r="B33" s="5">
        <f t="shared" si="166"/>
        <v>0</v>
      </c>
      <c r="C33" s="5">
        <f t="shared" ref="C33:K33" si="167">(0*100)/2</f>
        <v>0</v>
      </c>
      <c r="D33" s="5">
        <f t="shared" si="167"/>
        <v>0</v>
      </c>
      <c r="E33" s="5">
        <f t="shared" si="167"/>
        <v>0</v>
      </c>
      <c r="F33" s="5">
        <f t="shared" si="167"/>
        <v>0</v>
      </c>
      <c r="G33" s="5">
        <f t="shared" si="167"/>
        <v>0</v>
      </c>
      <c r="H33" s="5">
        <f t="shared" si="167"/>
        <v>0</v>
      </c>
      <c r="I33" s="5">
        <f t="shared" si="167"/>
        <v>0</v>
      </c>
      <c r="J33" s="5">
        <f t="shared" si="167"/>
        <v>0</v>
      </c>
      <c r="K33" s="5">
        <f t="shared" si="167"/>
        <v>0</v>
      </c>
      <c r="L33" s="5">
        <f t="shared" ref="L33:O33" si="168">(0*100)/8</f>
        <v>0</v>
      </c>
      <c r="M33" s="5">
        <f t="shared" si="168"/>
        <v>0</v>
      </c>
      <c r="N33" s="5">
        <f t="shared" si="168"/>
        <v>0</v>
      </c>
      <c r="O33" s="5">
        <f t="shared" si="168"/>
        <v>0</v>
      </c>
      <c r="P33" s="5">
        <f t="shared" ref="P33:Y33" si="169">(0*100)/2</f>
        <v>0</v>
      </c>
      <c r="Q33" s="5">
        <f t="shared" si="169"/>
        <v>0</v>
      </c>
      <c r="R33" s="5">
        <f t="shared" si="169"/>
        <v>0</v>
      </c>
      <c r="S33" s="5">
        <f t="shared" si="169"/>
        <v>0</v>
      </c>
      <c r="T33" s="5">
        <f t="shared" si="169"/>
        <v>0</v>
      </c>
      <c r="U33" s="5">
        <f t="shared" si="169"/>
        <v>0</v>
      </c>
      <c r="V33" s="5">
        <f t="shared" si="169"/>
        <v>0</v>
      </c>
      <c r="W33" s="5">
        <f t="shared" si="169"/>
        <v>0</v>
      </c>
      <c r="X33" s="5">
        <f t="shared" si="169"/>
        <v>0</v>
      </c>
      <c r="Y33" s="5">
        <f t="shared" si="169"/>
        <v>0</v>
      </c>
      <c r="Z33" s="5">
        <f t="shared" ref="Z33:AC33" si="170">(0*100)/8</f>
        <v>0</v>
      </c>
      <c r="AA33" s="5">
        <f t="shared" si="170"/>
        <v>0</v>
      </c>
      <c r="AB33" s="5">
        <f t="shared" si="170"/>
        <v>0</v>
      </c>
      <c r="AC33" s="5">
        <f t="shared" si="170"/>
        <v>0</v>
      </c>
      <c r="AD33" s="5">
        <f t="shared" ref="AD33:AF33" si="171">(0*100)/2</f>
        <v>0</v>
      </c>
      <c r="AE33" s="5">
        <f t="shared" si="171"/>
        <v>0</v>
      </c>
      <c r="AF33" s="5">
        <f t="shared" si="171"/>
        <v>0</v>
      </c>
    </row>
    <row r="34">
      <c r="A34" s="1" t="s">
        <v>16</v>
      </c>
      <c r="B34" s="5">
        <f t="shared" si="166"/>
        <v>0</v>
      </c>
      <c r="C34" s="5">
        <f t="shared" ref="C34:K34" si="172">(0*100)/2</f>
        <v>0</v>
      </c>
      <c r="D34" s="5">
        <f t="shared" si="172"/>
        <v>0</v>
      </c>
      <c r="E34" s="5">
        <f t="shared" si="172"/>
        <v>0</v>
      </c>
      <c r="F34" s="5">
        <f t="shared" si="172"/>
        <v>0</v>
      </c>
      <c r="G34" s="5">
        <f t="shared" si="172"/>
        <v>0</v>
      </c>
      <c r="H34" s="5">
        <f t="shared" si="172"/>
        <v>0</v>
      </c>
      <c r="I34" s="5">
        <f t="shared" si="172"/>
        <v>0</v>
      </c>
      <c r="J34" s="5">
        <f t="shared" si="172"/>
        <v>0</v>
      </c>
      <c r="K34" s="5">
        <f t="shared" si="172"/>
        <v>0</v>
      </c>
      <c r="L34" s="5">
        <f t="shared" ref="L34:O34" si="173">(0*100)/8</f>
        <v>0</v>
      </c>
      <c r="M34" s="5">
        <f t="shared" si="173"/>
        <v>0</v>
      </c>
      <c r="N34" s="5">
        <f t="shared" si="173"/>
        <v>0</v>
      </c>
      <c r="O34" s="5">
        <f t="shared" si="173"/>
        <v>0</v>
      </c>
      <c r="P34" s="5">
        <f t="shared" ref="P34:Y34" si="174">(0*100)/2</f>
        <v>0</v>
      </c>
      <c r="Q34" s="5">
        <f t="shared" si="174"/>
        <v>0</v>
      </c>
      <c r="R34" s="5">
        <f t="shared" si="174"/>
        <v>0</v>
      </c>
      <c r="S34" s="5">
        <f t="shared" si="174"/>
        <v>0</v>
      </c>
      <c r="T34" s="5">
        <f t="shared" si="174"/>
        <v>0</v>
      </c>
      <c r="U34" s="5">
        <f t="shared" si="174"/>
        <v>0</v>
      </c>
      <c r="V34" s="5">
        <f t="shared" si="174"/>
        <v>0</v>
      </c>
      <c r="W34" s="5">
        <f t="shared" si="174"/>
        <v>0</v>
      </c>
      <c r="X34" s="5">
        <f t="shared" si="174"/>
        <v>0</v>
      </c>
      <c r="Y34" s="5">
        <f t="shared" si="174"/>
        <v>0</v>
      </c>
      <c r="Z34" s="5">
        <f t="shared" ref="Z34:AC34" si="175">(0*100)/8</f>
        <v>0</v>
      </c>
      <c r="AA34" s="5">
        <f t="shared" si="175"/>
        <v>0</v>
      </c>
      <c r="AB34" s="5">
        <f t="shared" si="175"/>
        <v>0</v>
      </c>
      <c r="AC34" s="5">
        <f t="shared" si="175"/>
        <v>0</v>
      </c>
      <c r="AD34" s="5">
        <f t="shared" ref="AD34:AF34" si="176">(0*100)/2</f>
        <v>0</v>
      </c>
      <c r="AE34" s="5">
        <f t="shared" si="176"/>
        <v>0</v>
      </c>
      <c r="AF34" s="5">
        <f t="shared" si="176"/>
        <v>0</v>
      </c>
    </row>
    <row r="35">
      <c r="A35" s="1" t="s">
        <v>17</v>
      </c>
      <c r="B35" s="5">
        <f t="shared" si="166"/>
        <v>0</v>
      </c>
      <c r="C35" s="5">
        <f t="shared" ref="C35:AF35" si="177">(0*100)/2</f>
        <v>0</v>
      </c>
      <c r="D35" s="5">
        <f t="shared" si="177"/>
        <v>0</v>
      </c>
      <c r="E35" s="5">
        <f t="shared" si="177"/>
        <v>0</v>
      </c>
      <c r="F35" s="5">
        <f t="shared" si="177"/>
        <v>0</v>
      </c>
      <c r="G35" s="5">
        <f t="shared" si="177"/>
        <v>0</v>
      </c>
      <c r="H35" s="5">
        <f t="shared" si="177"/>
        <v>0</v>
      </c>
      <c r="I35" s="5">
        <f t="shared" si="177"/>
        <v>0</v>
      </c>
      <c r="J35" s="5">
        <f t="shared" si="177"/>
        <v>0</v>
      </c>
      <c r="K35" s="5">
        <f t="shared" si="177"/>
        <v>0</v>
      </c>
      <c r="L35" s="5">
        <f t="shared" si="177"/>
        <v>0</v>
      </c>
      <c r="M35" s="5">
        <f t="shared" si="177"/>
        <v>0</v>
      </c>
      <c r="N35" s="5">
        <f t="shared" si="177"/>
        <v>0</v>
      </c>
      <c r="O35" s="5">
        <f t="shared" si="177"/>
        <v>0</v>
      </c>
      <c r="P35" s="5">
        <f t="shared" si="177"/>
        <v>0</v>
      </c>
      <c r="Q35" s="5">
        <f t="shared" si="177"/>
        <v>0</v>
      </c>
      <c r="R35" s="5">
        <f t="shared" si="177"/>
        <v>0</v>
      </c>
      <c r="S35" s="5">
        <f t="shared" si="177"/>
        <v>0</v>
      </c>
      <c r="T35" s="5">
        <f t="shared" si="177"/>
        <v>0</v>
      </c>
      <c r="U35" s="5">
        <f t="shared" si="177"/>
        <v>0</v>
      </c>
      <c r="V35" s="5">
        <f t="shared" si="177"/>
        <v>0</v>
      </c>
      <c r="W35" s="5">
        <f t="shared" si="177"/>
        <v>0</v>
      </c>
      <c r="X35" s="5">
        <f t="shared" si="177"/>
        <v>0</v>
      </c>
      <c r="Y35" s="5">
        <f t="shared" si="177"/>
        <v>0</v>
      </c>
      <c r="Z35" s="5">
        <f t="shared" si="177"/>
        <v>0</v>
      </c>
      <c r="AA35" s="5">
        <f t="shared" si="177"/>
        <v>0</v>
      </c>
      <c r="AB35" s="5">
        <f t="shared" si="177"/>
        <v>0</v>
      </c>
      <c r="AC35" s="5">
        <f t="shared" si="177"/>
        <v>0</v>
      </c>
      <c r="AD35" s="5">
        <f t="shared" si="177"/>
        <v>0</v>
      </c>
      <c r="AE35" s="5">
        <f t="shared" si="177"/>
        <v>0</v>
      </c>
      <c r="AF35" s="5">
        <f t="shared" si="177"/>
        <v>0</v>
      </c>
    </row>
    <row r="36">
      <c r="A36" s="3" t="s">
        <v>19</v>
      </c>
    </row>
    <row r="37">
      <c r="A37" s="1" t="s">
        <v>2</v>
      </c>
      <c r="B37" s="5">
        <f t="shared" ref="B37:AF37" si="178">(0*100)/2</f>
        <v>0</v>
      </c>
      <c r="C37" s="5">
        <f t="shared" si="178"/>
        <v>0</v>
      </c>
      <c r="D37" s="5">
        <f t="shared" si="178"/>
        <v>0</v>
      </c>
      <c r="E37" s="5">
        <f t="shared" si="178"/>
        <v>0</v>
      </c>
      <c r="F37" s="5">
        <f t="shared" si="178"/>
        <v>0</v>
      </c>
      <c r="G37" s="5">
        <f t="shared" si="178"/>
        <v>0</v>
      </c>
      <c r="H37" s="5">
        <f t="shared" si="178"/>
        <v>0</v>
      </c>
      <c r="I37" s="5">
        <f t="shared" si="178"/>
        <v>0</v>
      </c>
      <c r="J37" s="5">
        <f t="shared" si="178"/>
        <v>0</v>
      </c>
      <c r="K37" s="5">
        <f t="shared" si="178"/>
        <v>0</v>
      </c>
      <c r="L37" s="5">
        <f t="shared" si="178"/>
        <v>0</v>
      </c>
      <c r="M37" s="5">
        <f t="shared" si="178"/>
        <v>0</v>
      </c>
      <c r="N37" s="5">
        <f t="shared" si="178"/>
        <v>0</v>
      </c>
      <c r="O37" s="5">
        <f t="shared" si="178"/>
        <v>0</v>
      </c>
      <c r="P37" s="5">
        <f t="shared" si="178"/>
        <v>0</v>
      </c>
      <c r="Q37" s="5">
        <f t="shared" si="178"/>
        <v>0</v>
      </c>
      <c r="R37" s="5">
        <f t="shared" si="178"/>
        <v>0</v>
      </c>
      <c r="S37" s="5">
        <f t="shared" si="178"/>
        <v>0</v>
      </c>
      <c r="T37" s="5">
        <f t="shared" si="178"/>
        <v>0</v>
      </c>
      <c r="U37" s="5">
        <f t="shared" si="178"/>
        <v>0</v>
      </c>
      <c r="V37" s="5">
        <f t="shared" si="178"/>
        <v>0</v>
      </c>
      <c r="W37" s="5">
        <f t="shared" si="178"/>
        <v>0</v>
      </c>
      <c r="X37" s="5">
        <f t="shared" si="178"/>
        <v>0</v>
      </c>
      <c r="Y37" s="5">
        <f t="shared" si="178"/>
        <v>0</v>
      </c>
      <c r="Z37" s="5">
        <f t="shared" si="178"/>
        <v>0</v>
      </c>
      <c r="AA37" s="5">
        <f t="shared" si="178"/>
        <v>0</v>
      </c>
      <c r="AB37" s="5">
        <f t="shared" si="178"/>
        <v>0</v>
      </c>
      <c r="AC37" s="5">
        <f t="shared" si="178"/>
        <v>0</v>
      </c>
      <c r="AD37" s="5">
        <f t="shared" si="178"/>
        <v>0</v>
      </c>
      <c r="AE37" s="5">
        <f t="shared" si="178"/>
        <v>0</v>
      </c>
      <c r="AF37" s="5">
        <f t="shared" si="178"/>
        <v>0</v>
      </c>
    </row>
    <row r="38">
      <c r="A38" s="1" t="s">
        <v>3</v>
      </c>
      <c r="B38" s="5">
        <f t="shared" ref="B38:AF38" si="179">(0*100)/2</f>
        <v>0</v>
      </c>
      <c r="C38" s="5">
        <f t="shared" si="179"/>
        <v>0</v>
      </c>
      <c r="D38" s="5">
        <f t="shared" si="179"/>
        <v>0</v>
      </c>
      <c r="E38" s="5">
        <f t="shared" si="179"/>
        <v>0</v>
      </c>
      <c r="F38" s="5">
        <f t="shared" si="179"/>
        <v>0</v>
      </c>
      <c r="G38" s="5">
        <f t="shared" si="179"/>
        <v>0</v>
      </c>
      <c r="H38" s="5">
        <f t="shared" si="179"/>
        <v>0</v>
      </c>
      <c r="I38" s="5">
        <f t="shared" si="179"/>
        <v>0</v>
      </c>
      <c r="J38" s="5">
        <f t="shared" si="179"/>
        <v>0</v>
      </c>
      <c r="K38" s="5">
        <f t="shared" si="179"/>
        <v>0</v>
      </c>
      <c r="L38" s="5">
        <f t="shared" si="179"/>
        <v>0</v>
      </c>
      <c r="M38" s="5">
        <f t="shared" si="179"/>
        <v>0</v>
      </c>
      <c r="N38" s="5">
        <f t="shared" si="179"/>
        <v>0</v>
      </c>
      <c r="O38" s="5">
        <f t="shared" si="179"/>
        <v>0</v>
      </c>
      <c r="P38" s="5">
        <f t="shared" si="179"/>
        <v>0</v>
      </c>
      <c r="Q38" s="5">
        <f t="shared" si="179"/>
        <v>0</v>
      </c>
      <c r="R38" s="5">
        <f t="shared" si="179"/>
        <v>0</v>
      </c>
      <c r="S38" s="5">
        <f t="shared" si="179"/>
        <v>0</v>
      </c>
      <c r="T38" s="5">
        <f t="shared" si="179"/>
        <v>0</v>
      </c>
      <c r="U38" s="5">
        <f t="shared" si="179"/>
        <v>0</v>
      </c>
      <c r="V38" s="5">
        <f t="shared" si="179"/>
        <v>0</v>
      </c>
      <c r="W38" s="5">
        <f t="shared" si="179"/>
        <v>0</v>
      </c>
      <c r="X38" s="5">
        <f t="shared" si="179"/>
        <v>0</v>
      </c>
      <c r="Y38" s="5">
        <f t="shared" si="179"/>
        <v>0</v>
      </c>
      <c r="Z38" s="5">
        <f t="shared" si="179"/>
        <v>0</v>
      </c>
      <c r="AA38" s="5">
        <f t="shared" si="179"/>
        <v>0</v>
      </c>
      <c r="AB38" s="5">
        <f t="shared" si="179"/>
        <v>0</v>
      </c>
      <c r="AC38" s="5">
        <f t="shared" si="179"/>
        <v>0</v>
      </c>
      <c r="AD38" s="5">
        <f t="shared" si="179"/>
        <v>0</v>
      </c>
      <c r="AE38" s="5">
        <f t="shared" si="179"/>
        <v>0</v>
      </c>
      <c r="AF38" s="5">
        <f t="shared" si="179"/>
        <v>0</v>
      </c>
    </row>
    <row r="39">
      <c r="A39" s="1" t="s">
        <v>4</v>
      </c>
      <c r="B39" s="5">
        <f t="shared" ref="B39:F39" si="180">(0*100)/2</f>
        <v>0</v>
      </c>
      <c r="C39" s="5">
        <f t="shared" si="180"/>
        <v>0</v>
      </c>
      <c r="D39" s="5">
        <f t="shared" si="180"/>
        <v>0</v>
      </c>
      <c r="E39" s="5">
        <f t="shared" si="180"/>
        <v>0</v>
      </c>
      <c r="F39" s="5">
        <f t="shared" si="180"/>
        <v>0</v>
      </c>
      <c r="G39" s="5">
        <f t="shared" ref="G39:G40" si="184">(1*100)/2</f>
        <v>50</v>
      </c>
      <c r="H39" s="5">
        <f t="shared" ref="H39:K39" si="181">(0*100)/2</f>
        <v>0</v>
      </c>
      <c r="I39" s="5">
        <f t="shared" si="181"/>
        <v>0</v>
      </c>
      <c r="J39" s="5">
        <f t="shared" si="181"/>
        <v>0</v>
      </c>
      <c r="K39" s="5">
        <f t="shared" si="181"/>
        <v>0</v>
      </c>
      <c r="L39" s="5">
        <f t="shared" ref="L39:L40" si="186">(1*100)/2</f>
        <v>50</v>
      </c>
      <c r="M39" s="5">
        <f t="shared" ref="M39:AF39" si="182">(0*100)/2</f>
        <v>0</v>
      </c>
      <c r="N39" s="5">
        <f t="shared" si="182"/>
        <v>0</v>
      </c>
      <c r="O39" s="5">
        <f t="shared" si="182"/>
        <v>0</v>
      </c>
      <c r="P39" s="5">
        <f t="shared" si="182"/>
        <v>0</v>
      </c>
      <c r="Q39" s="5">
        <f t="shared" si="182"/>
        <v>0</v>
      </c>
      <c r="R39" s="5">
        <f t="shared" si="182"/>
        <v>0</v>
      </c>
      <c r="S39" s="5">
        <f t="shared" si="182"/>
        <v>0</v>
      </c>
      <c r="T39" s="5">
        <f t="shared" si="182"/>
        <v>0</v>
      </c>
      <c r="U39" s="5">
        <f t="shared" si="182"/>
        <v>0</v>
      </c>
      <c r="V39" s="5">
        <f t="shared" si="182"/>
        <v>0</v>
      </c>
      <c r="W39" s="5">
        <f t="shared" si="182"/>
        <v>0</v>
      </c>
      <c r="X39" s="5">
        <f t="shared" si="182"/>
        <v>0</v>
      </c>
      <c r="Y39" s="5">
        <f t="shared" si="182"/>
        <v>0</v>
      </c>
      <c r="Z39" s="5">
        <f t="shared" si="182"/>
        <v>0</v>
      </c>
      <c r="AA39" s="5">
        <f t="shared" si="182"/>
        <v>0</v>
      </c>
      <c r="AB39" s="5">
        <f t="shared" si="182"/>
        <v>0</v>
      </c>
      <c r="AC39" s="5">
        <f t="shared" si="182"/>
        <v>0</v>
      </c>
      <c r="AD39" s="5">
        <f t="shared" si="182"/>
        <v>0</v>
      </c>
      <c r="AE39" s="5">
        <f t="shared" si="182"/>
        <v>0</v>
      </c>
      <c r="AF39" s="5">
        <f t="shared" si="182"/>
        <v>0</v>
      </c>
    </row>
    <row r="40">
      <c r="A40" s="1" t="s">
        <v>5</v>
      </c>
      <c r="B40" s="5">
        <f t="shared" ref="B40:F40" si="183">(0*100)/2</f>
        <v>0</v>
      </c>
      <c r="C40" s="5">
        <f t="shared" si="183"/>
        <v>0</v>
      </c>
      <c r="D40" s="5">
        <f t="shared" si="183"/>
        <v>0</v>
      </c>
      <c r="E40" s="5">
        <f t="shared" si="183"/>
        <v>0</v>
      </c>
      <c r="F40" s="5">
        <f t="shared" si="183"/>
        <v>0</v>
      </c>
      <c r="G40" s="5">
        <f t="shared" si="184"/>
        <v>50</v>
      </c>
      <c r="H40" s="5">
        <f t="shared" ref="H40:K40" si="185">(0*100)/2</f>
        <v>0</v>
      </c>
      <c r="I40" s="5">
        <f t="shared" si="185"/>
        <v>0</v>
      </c>
      <c r="J40" s="5">
        <f t="shared" si="185"/>
        <v>0</v>
      </c>
      <c r="K40" s="5">
        <f t="shared" si="185"/>
        <v>0</v>
      </c>
      <c r="L40" s="5">
        <f t="shared" si="186"/>
        <v>50</v>
      </c>
      <c r="M40" s="5">
        <f t="shared" ref="M40:AF40" si="187">(0*100)/2</f>
        <v>0</v>
      </c>
      <c r="N40" s="5">
        <f t="shared" si="187"/>
        <v>0</v>
      </c>
      <c r="O40" s="5">
        <f t="shared" si="187"/>
        <v>0</v>
      </c>
      <c r="P40" s="5">
        <f t="shared" si="187"/>
        <v>0</v>
      </c>
      <c r="Q40" s="5">
        <f t="shared" si="187"/>
        <v>0</v>
      </c>
      <c r="R40" s="5">
        <f t="shared" si="187"/>
        <v>0</v>
      </c>
      <c r="S40" s="5">
        <f t="shared" si="187"/>
        <v>0</v>
      </c>
      <c r="T40" s="5">
        <f t="shared" si="187"/>
        <v>0</v>
      </c>
      <c r="U40" s="5">
        <f t="shared" si="187"/>
        <v>0</v>
      </c>
      <c r="V40" s="5">
        <f t="shared" si="187"/>
        <v>0</v>
      </c>
      <c r="W40" s="5">
        <f t="shared" si="187"/>
        <v>0</v>
      </c>
      <c r="X40" s="5">
        <f t="shared" si="187"/>
        <v>0</v>
      </c>
      <c r="Y40" s="5">
        <f t="shared" si="187"/>
        <v>0</v>
      </c>
      <c r="Z40" s="5">
        <f t="shared" si="187"/>
        <v>0</v>
      </c>
      <c r="AA40" s="5">
        <f t="shared" si="187"/>
        <v>0</v>
      </c>
      <c r="AB40" s="5">
        <f t="shared" si="187"/>
        <v>0</v>
      </c>
      <c r="AC40" s="5">
        <f t="shared" si="187"/>
        <v>0</v>
      </c>
      <c r="AD40" s="5">
        <f t="shared" si="187"/>
        <v>0</v>
      </c>
      <c r="AE40" s="5">
        <f t="shared" si="187"/>
        <v>0</v>
      </c>
      <c r="AF40" s="5">
        <f t="shared" si="187"/>
        <v>0</v>
      </c>
    </row>
    <row r="41">
      <c r="A41" s="1" t="s">
        <v>6</v>
      </c>
      <c r="B41" s="5">
        <f t="shared" ref="B41:O41" si="188">(0*100)/2</f>
        <v>0</v>
      </c>
      <c r="C41" s="5">
        <f t="shared" si="188"/>
        <v>0</v>
      </c>
      <c r="D41" s="5">
        <f t="shared" si="188"/>
        <v>0</v>
      </c>
      <c r="E41" s="5">
        <f t="shared" si="188"/>
        <v>0</v>
      </c>
      <c r="F41" s="5">
        <f t="shared" si="188"/>
        <v>0</v>
      </c>
      <c r="G41" s="5">
        <f t="shared" si="188"/>
        <v>0</v>
      </c>
      <c r="H41" s="5">
        <f t="shared" si="188"/>
        <v>0</v>
      </c>
      <c r="I41" s="5">
        <f t="shared" si="188"/>
        <v>0</v>
      </c>
      <c r="J41" s="5">
        <f t="shared" si="188"/>
        <v>0</v>
      </c>
      <c r="K41" s="5">
        <f t="shared" si="188"/>
        <v>0</v>
      </c>
      <c r="L41" s="5">
        <f t="shared" si="188"/>
        <v>0</v>
      </c>
      <c r="M41" s="5">
        <f t="shared" si="188"/>
        <v>0</v>
      </c>
      <c r="N41" s="5">
        <f t="shared" si="188"/>
        <v>0</v>
      </c>
      <c r="O41" s="5">
        <f t="shared" si="188"/>
        <v>0</v>
      </c>
      <c r="P41" s="5">
        <f t="shared" ref="P41:P43" si="192">(1*100)/2</f>
        <v>50</v>
      </c>
      <c r="Q41" s="5">
        <f t="shared" ref="Q41:AF41" si="189">(0*100)/2</f>
        <v>0</v>
      </c>
      <c r="R41" s="5">
        <f t="shared" si="189"/>
        <v>0</v>
      </c>
      <c r="S41" s="5">
        <f t="shared" si="189"/>
        <v>0</v>
      </c>
      <c r="T41" s="5">
        <f t="shared" si="189"/>
        <v>0</v>
      </c>
      <c r="U41" s="5">
        <f t="shared" si="189"/>
        <v>0</v>
      </c>
      <c r="V41" s="5">
        <f t="shared" si="189"/>
        <v>0</v>
      </c>
      <c r="W41" s="5">
        <f t="shared" si="189"/>
        <v>0</v>
      </c>
      <c r="X41" s="5">
        <f t="shared" si="189"/>
        <v>0</v>
      </c>
      <c r="Y41" s="5">
        <f t="shared" si="189"/>
        <v>0</v>
      </c>
      <c r="Z41" s="5">
        <f t="shared" si="189"/>
        <v>0</v>
      </c>
      <c r="AA41" s="5">
        <f t="shared" si="189"/>
        <v>0</v>
      </c>
      <c r="AB41" s="5">
        <f t="shared" si="189"/>
        <v>0</v>
      </c>
      <c r="AC41" s="5">
        <f t="shared" si="189"/>
        <v>0</v>
      </c>
      <c r="AD41" s="5">
        <f t="shared" si="189"/>
        <v>0</v>
      </c>
      <c r="AE41" s="5">
        <f t="shared" si="189"/>
        <v>0</v>
      </c>
      <c r="AF41" s="5">
        <f t="shared" si="189"/>
        <v>0</v>
      </c>
    </row>
    <row r="42">
      <c r="A42" s="1" t="s">
        <v>7</v>
      </c>
      <c r="B42" s="5">
        <f>(1*100)/2</f>
        <v>50</v>
      </c>
      <c r="C42" s="5">
        <f t="shared" ref="C42:L42" si="190">(0*100)/2</f>
        <v>0</v>
      </c>
      <c r="D42" s="5">
        <f t="shared" si="190"/>
        <v>0</v>
      </c>
      <c r="E42" s="5">
        <f t="shared" si="190"/>
        <v>0</v>
      </c>
      <c r="F42" s="5">
        <f t="shared" si="190"/>
        <v>0</v>
      </c>
      <c r="G42" s="5">
        <f t="shared" si="190"/>
        <v>0</v>
      </c>
      <c r="H42" s="5">
        <f t="shared" si="190"/>
        <v>0</v>
      </c>
      <c r="I42" s="5">
        <f t="shared" si="190"/>
        <v>0</v>
      </c>
      <c r="J42" s="5">
        <f t="shared" si="190"/>
        <v>0</v>
      </c>
      <c r="K42" s="5">
        <f t="shared" si="190"/>
        <v>0</v>
      </c>
      <c r="L42" s="5">
        <f t="shared" si="190"/>
        <v>0</v>
      </c>
      <c r="M42" s="5">
        <f t="shared" ref="M42:M43" si="195">(1*100)/2</f>
        <v>50</v>
      </c>
      <c r="N42" s="5">
        <f t="shared" ref="N42:O42" si="191">(0*100)/2</f>
        <v>0</v>
      </c>
      <c r="O42" s="5">
        <f t="shared" si="191"/>
        <v>0</v>
      </c>
      <c r="P42" s="5">
        <f t="shared" si="192"/>
        <v>50</v>
      </c>
      <c r="Q42" s="5">
        <f t="shared" ref="Q42:AF42" si="193">(0*100)/2</f>
        <v>0</v>
      </c>
      <c r="R42" s="5">
        <f t="shared" si="193"/>
        <v>0</v>
      </c>
      <c r="S42" s="5">
        <f t="shared" si="193"/>
        <v>0</v>
      </c>
      <c r="T42" s="5">
        <f t="shared" si="193"/>
        <v>0</v>
      </c>
      <c r="U42" s="5">
        <f t="shared" si="193"/>
        <v>0</v>
      </c>
      <c r="V42" s="5">
        <f t="shared" si="193"/>
        <v>0</v>
      </c>
      <c r="W42" s="5">
        <f t="shared" si="193"/>
        <v>0</v>
      </c>
      <c r="X42" s="5">
        <f t="shared" si="193"/>
        <v>0</v>
      </c>
      <c r="Y42" s="5">
        <f t="shared" si="193"/>
        <v>0</v>
      </c>
      <c r="Z42" s="5">
        <f t="shared" si="193"/>
        <v>0</v>
      </c>
      <c r="AA42" s="5">
        <f t="shared" si="193"/>
        <v>0</v>
      </c>
      <c r="AB42" s="5">
        <f t="shared" si="193"/>
        <v>0</v>
      </c>
      <c r="AC42" s="5">
        <f t="shared" si="193"/>
        <v>0</v>
      </c>
      <c r="AD42" s="5">
        <f t="shared" si="193"/>
        <v>0</v>
      </c>
      <c r="AE42" s="5">
        <f t="shared" si="193"/>
        <v>0</v>
      </c>
      <c r="AF42" s="5">
        <f t="shared" si="193"/>
        <v>0</v>
      </c>
    </row>
    <row r="43">
      <c r="A43" s="1" t="s">
        <v>8</v>
      </c>
      <c r="B43" s="5">
        <f t="shared" ref="B43:L43" si="194">(0*100)/2</f>
        <v>0</v>
      </c>
      <c r="C43" s="5">
        <f t="shared" si="194"/>
        <v>0</v>
      </c>
      <c r="D43" s="5">
        <f t="shared" si="194"/>
        <v>0</v>
      </c>
      <c r="E43" s="5">
        <f t="shared" si="194"/>
        <v>0</v>
      </c>
      <c r="F43" s="5">
        <f t="shared" si="194"/>
        <v>0</v>
      </c>
      <c r="G43" s="5">
        <f t="shared" si="194"/>
        <v>0</v>
      </c>
      <c r="H43" s="5">
        <f t="shared" si="194"/>
        <v>0</v>
      </c>
      <c r="I43" s="5">
        <f t="shared" si="194"/>
        <v>0</v>
      </c>
      <c r="J43" s="5">
        <f t="shared" si="194"/>
        <v>0</v>
      </c>
      <c r="K43" s="5">
        <f t="shared" si="194"/>
        <v>0</v>
      </c>
      <c r="L43" s="5">
        <f t="shared" si="194"/>
        <v>0</v>
      </c>
      <c r="M43" s="5">
        <f t="shared" si="195"/>
        <v>50</v>
      </c>
      <c r="N43" s="5">
        <f t="shared" ref="N43:O43" si="196">(0*100)/2</f>
        <v>0</v>
      </c>
      <c r="O43" s="5">
        <f t="shared" si="196"/>
        <v>0</v>
      </c>
      <c r="P43" s="5">
        <f t="shared" si="192"/>
        <v>50</v>
      </c>
      <c r="Q43" s="5">
        <f>(0*100)/2</f>
        <v>0</v>
      </c>
      <c r="R43" s="5">
        <f t="shared" ref="R43:R44" si="199">(1*100)/2</f>
        <v>50</v>
      </c>
      <c r="S43" s="5">
        <f t="shared" ref="S43:AF43" si="197">(0*100)/2</f>
        <v>0</v>
      </c>
      <c r="T43" s="5">
        <f t="shared" si="197"/>
        <v>0</v>
      </c>
      <c r="U43" s="5">
        <f t="shared" si="197"/>
        <v>0</v>
      </c>
      <c r="V43" s="5">
        <f t="shared" si="197"/>
        <v>0</v>
      </c>
      <c r="W43" s="5">
        <f t="shared" si="197"/>
        <v>0</v>
      </c>
      <c r="X43" s="5">
        <f t="shared" si="197"/>
        <v>0</v>
      </c>
      <c r="Y43" s="5">
        <f t="shared" si="197"/>
        <v>0</v>
      </c>
      <c r="Z43" s="5">
        <f t="shared" si="197"/>
        <v>0</v>
      </c>
      <c r="AA43" s="5">
        <f t="shared" si="197"/>
        <v>0</v>
      </c>
      <c r="AB43" s="5">
        <f t="shared" si="197"/>
        <v>0</v>
      </c>
      <c r="AC43" s="5">
        <f t="shared" si="197"/>
        <v>0</v>
      </c>
      <c r="AD43" s="5">
        <f t="shared" si="197"/>
        <v>0</v>
      </c>
      <c r="AE43" s="5">
        <f t="shared" si="197"/>
        <v>0</v>
      </c>
      <c r="AF43" s="5">
        <f t="shared" si="197"/>
        <v>0</v>
      </c>
    </row>
    <row r="44">
      <c r="A44" s="1" t="s">
        <v>9</v>
      </c>
      <c r="B44" s="5">
        <f t="shared" ref="B44:Q44" si="198">(0*100)/2</f>
        <v>0</v>
      </c>
      <c r="C44" s="5">
        <f t="shared" si="198"/>
        <v>0</v>
      </c>
      <c r="D44" s="5">
        <f t="shared" si="198"/>
        <v>0</v>
      </c>
      <c r="E44" s="5">
        <f t="shared" si="198"/>
        <v>0</v>
      </c>
      <c r="F44" s="5">
        <f t="shared" si="198"/>
        <v>0</v>
      </c>
      <c r="G44" s="5">
        <f t="shared" si="198"/>
        <v>0</v>
      </c>
      <c r="H44" s="5">
        <f t="shared" si="198"/>
        <v>0</v>
      </c>
      <c r="I44" s="5">
        <f t="shared" si="198"/>
        <v>0</v>
      </c>
      <c r="J44" s="5">
        <f t="shared" si="198"/>
        <v>0</v>
      </c>
      <c r="K44" s="5">
        <f t="shared" si="198"/>
        <v>0</v>
      </c>
      <c r="L44" s="5">
        <f t="shared" si="198"/>
        <v>0</v>
      </c>
      <c r="M44" s="5">
        <f t="shared" si="198"/>
        <v>0</v>
      </c>
      <c r="N44" s="5">
        <f t="shared" si="198"/>
        <v>0</v>
      </c>
      <c r="O44" s="5">
        <f t="shared" si="198"/>
        <v>0</v>
      </c>
      <c r="P44" s="5">
        <f t="shared" si="198"/>
        <v>0</v>
      </c>
      <c r="Q44" s="5">
        <f t="shared" si="198"/>
        <v>0</v>
      </c>
      <c r="R44" s="5">
        <f t="shared" si="199"/>
        <v>50</v>
      </c>
      <c r="S44" s="5">
        <f t="shared" ref="S44:AF44" si="200">(0*100)/2</f>
        <v>0</v>
      </c>
      <c r="T44" s="5">
        <f t="shared" si="200"/>
        <v>0</v>
      </c>
      <c r="U44" s="5">
        <f t="shared" si="200"/>
        <v>0</v>
      </c>
      <c r="V44" s="5">
        <f t="shared" si="200"/>
        <v>0</v>
      </c>
      <c r="W44" s="5">
        <f t="shared" si="200"/>
        <v>0</v>
      </c>
      <c r="X44" s="5">
        <f t="shared" si="200"/>
        <v>0</v>
      </c>
      <c r="Y44" s="5">
        <f t="shared" si="200"/>
        <v>0</v>
      </c>
      <c r="Z44" s="5">
        <f t="shared" si="200"/>
        <v>0</v>
      </c>
      <c r="AA44" s="5">
        <f t="shared" si="200"/>
        <v>0</v>
      </c>
      <c r="AB44" s="5">
        <f t="shared" si="200"/>
        <v>0</v>
      </c>
      <c r="AC44" s="5">
        <f t="shared" si="200"/>
        <v>0</v>
      </c>
      <c r="AD44" s="5">
        <f t="shared" si="200"/>
        <v>0</v>
      </c>
      <c r="AE44" s="5">
        <f t="shared" si="200"/>
        <v>0</v>
      </c>
      <c r="AF44" s="5">
        <f t="shared" si="200"/>
        <v>0</v>
      </c>
    </row>
    <row r="45">
      <c r="A45" s="1" t="s">
        <v>10</v>
      </c>
      <c r="B45" s="5">
        <f>(1*100)/2</f>
        <v>50</v>
      </c>
      <c r="C45" s="5">
        <f t="shared" ref="C45:D45" si="201">(0*100)/2</f>
        <v>0</v>
      </c>
      <c r="D45" s="5">
        <f t="shared" si="201"/>
        <v>0</v>
      </c>
      <c r="E45" s="5">
        <f t="shared" ref="E45:E46" si="205">(1*100)/2</f>
        <v>50</v>
      </c>
      <c r="F45" s="5">
        <f t="shared" ref="F45:L45" si="202">(0*100)/2</f>
        <v>0</v>
      </c>
      <c r="G45" s="5">
        <f t="shared" si="202"/>
        <v>0</v>
      </c>
      <c r="H45" s="5">
        <f t="shared" si="202"/>
        <v>0</v>
      </c>
      <c r="I45" s="5">
        <f t="shared" si="202"/>
        <v>0</v>
      </c>
      <c r="J45" s="5">
        <f t="shared" si="202"/>
        <v>0</v>
      </c>
      <c r="K45" s="5">
        <f t="shared" si="202"/>
        <v>0</v>
      </c>
      <c r="L45" s="5">
        <f t="shared" si="202"/>
        <v>0</v>
      </c>
      <c r="M45" s="5">
        <f>(1*100)/2</f>
        <v>50</v>
      </c>
      <c r="N45" s="5">
        <f t="shared" ref="N45:AF45" si="203">(0*100)/2</f>
        <v>0</v>
      </c>
      <c r="O45" s="5">
        <f t="shared" si="203"/>
        <v>0</v>
      </c>
      <c r="P45" s="5">
        <f t="shared" si="203"/>
        <v>0</v>
      </c>
      <c r="Q45" s="5">
        <f t="shared" si="203"/>
        <v>0</v>
      </c>
      <c r="R45" s="5">
        <f t="shared" si="203"/>
        <v>0</v>
      </c>
      <c r="S45" s="5">
        <f t="shared" si="203"/>
        <v>0</v>
      </c>
      <c r="T45" s="5">
        <f t="shared" si="203"/>
        <v>0</v>
      </c>
      <c r="U45" s="5">
        <f t="shared" si="203"/>
        <v>0</v>
      </c>
      <c r="V45" s="5">
        <f t="shared" si="203"/>
        <v>0</v>
      </c>
      <c r="W45" s="5">
        <f t="shared" si="203"/>
        <v>0</v>
      </c>
      <c r="X45" s="5">
        <f t="shared" si="203"/>
        <v>0</v>
      </c>
      <c r="Y45" s="5">
        <f t="shared" si="203"/>
        <v>0</v>
      </c>
      <c r="Z45" s="5">
        <f t="shared" si="203"/>
        <v>0</v>
      </c>
      <c r="AA45" s="5">
        <f t="shared" si="203"/>
        <v>0</v>
      </c>
      <c r="AB45" s="5">
        <f t="shared" si="203"/>
        <v>0</v>
      </c>
      <c r="AC45" s="5">
        <f t="shared" si="203"/>
        <v>0</v>
      </c>
      <c r="AD45" s="5">
        <f t="shared" si="203"/>
        <v>0</v>
      </c>
      <c r="AE45" s="5">
        <f t="shared" si="203"/>
        <v>0</v>
      </c>
      <c r="AF45" s="5">
        <f t="shared" si="203"/>
        <v>0</v>
      </c>
    </row>
    <row r="46">
      <c r="A46" s="1" t="s">
        <v>11</v>
      </c>
      <c r="B46" s="5">
        <f t="shared" ref="B46:D46" si="204">(0*100)/2</f>
        <v>0</v>
      </c>
      <c r="C46" s="5">
        <f t="shared" si="204"/>
        <v>0</v>
      </c>
      <c r="D46" s="5">
        <f t="shared" si="204"/>
        <v>0</v>
      </c>
      <c r="E46" s="5">
        <f t="shared" si="205"/>
        <v>50</v>
      </c>
      <c r="F46" s="5">
        <f t="shared" ref="F46:M46" si="206">(0*100)/2</f>
        <v>0</v>
      </c>
      <c r="G46" s="5">
        <f t="shared" si="206"/>
        <v>0</v>
      </c>
      <c r="H46" s="5">
        <f t="shared" si="206"/>
        <v>0</v>
      </c>
      <c r="I46" s="5">
        <f t="shared" si="206"/>
        <v>0</v>
      </c>
      <c r="J46" s="5">
        <f t="shared" si="206"/>
        <v>0</v>
      </c>
      <c r="K46" s="5">
        <f t="shared" si="206"/>
        <v>0</v>
      </c>
      <c r="L46" s="5">
        <f t="shared" si="206"/>
        <v>0</v>
      </c>
      <c r="M46" s="5">
        <f t="shared" si="206"/>
        <v>0</v>
      </c>
      <c r="N46" s="5">
        <f>(1*100)/2</f>
        <v>50</v>
      </c>
      <c r="O46" s="5">
        <f t="shared" ref="O46:AF46" si="207">(0*100)/2</f>
        <v>0</v>
      </c>
      <c r="P46" s="5">
        <f t="shared" si="207"/>
        <v>0</v>
      </c>
      <c r="Q46" s="5">
        <f t="shared" si="207"/>
        <v>0</v>
      </c>
      <c r="R46" s="5">
        <f t="shared" si="207"/>
        <v>0</v>
      </c>
      <c r="S46" s="5">
        <f t="shared" si="207"/>
        <v>0</v>
      </c>
      <c r="T46" s="5">
        <f t="shared" si="207"/>
        <v>0</v>
      </c>
      <c r="U46" s="5">
        <f t="shared" si="207"/>
        <v>0</v>
      </c>
      <c r="V46" s="5">
        <f t="shared" si="207"/>
        <v>0</v>
      </c>
      <c r="W46" s="5">
        <f t="shared" si="207"/>
        <v>0</v>
      </c>
      <c r="X46" s="5">
        <f t="shared" si="207"/>
        <v>0</v>
      </c>
      <c r="Y46" s="5">
        <f t="shared" si="207"/>
        <v>0</v>
      </c>
      <c r="Z46" s="5">
        <f t="shared" si="207"/>
        <v>0</v>
      </c>
      <c r="AA46" s="5">
        <f t="shared" si="207"/>
        <v>0</v>
      </c>
      <c r="AB46" s="5">
        <f t="shared" si="207"/>
        <v>0</v>
      </c>
      <c r="AC46" s="5">
        <f t="shared" si="207"/>
        <v>0</v>
      </c>
      <c r="AD46" s="5">
        <f t="shared" si="207"/>
        <v>0</v>
      </c>
      <c r="AE46" s="5">
        <f t="shared" si="207"/>
        <v>0</v>
      </c>
      <c r="AF46" s="5">
        <f t="shared" si="207"/>
        <v>0</v>
      </c>
    </row>
    <row r="47">
      <c r="A47" s="1" t="s">
        <v>12</v>
      </c>
      <c r="B47" s="5">
        <f t="shared" ref="B47:AF47" si="208">(0*100)/2</f>
        <v>0</v>
      </c>
      <c r="C47" s="5">
        <f t="shared" si="208"/>
        <v>0</v>
      </c>
      <c r="D47" s="5">
        <f t="shared" si="208"/>
        <v>0</v>
      </c>
      <c r="E47" s="5">
        <f t="shared" si="208"/>
        <v>0</v>
      </c>
      <c r="F47" s="5">
        <f t="shared" si="208"/>
        <v>0</v>
      </c>
      <c r="G47" s="5">
        <f t="shared" si="208"/>
        <v>0</v>
      </c>
      <c r="H47" s="5">
        <f t="shared" si="208"/>
        <v>0</v>
      </c>
      <c r="I47" s="5">
        <f t="shared" si="208"/>
        <v>0</v>
      </c>
      <c r="J47" s="5">
        <f t="shared" si="208"/>
        <v>0</v>
      </c>
      <c r="K47" s="5">
        <f t="shared" si="208"/>
        <v>0</v>
      </c>
      <c r="L47" s="5">
        <f t="shared" si="208"/>
        <v>0</v>
      </c>
      <c r="M47" s="5">
        <f t="shared" si="208"/>
        <v>0</v>
      </c>
      <c r="N47" s="5">
        <f t="shared" si="208"/>
        <v>0</v>
      </c>
      <c r="O47" s="5">
        <f t="shared" si="208"/>
        <v>0</v>
      </c>
      <c r="P47" s="5">
        <f t="shared" si="208"/>
        <v>0</v>
      </c>
      <c r="Q47" s="5">
        <f t="shared" si="208"/>
        <v>0</v>
      </c>
      <c r="R47" s="5">
        <f t="shared" si="208"/>
        <v>0</v>
      </c>
      <c r="S47" s="5">
        <f t="shared" si="208"/>
        <v>0</v>
      </c>
      <c r="T47" s="5">
        <f t="shared" si="208"/>
        <v>0</v>
      </c>
      <c r="U47" s="5">
        <f t="shared" si="208"/>
        <v>0</v>
      </c>
      <c r="V47" s="5">
        <f t="shared" si="208"/>
        <v>0</v>
      </c>
      <c r="W47" s="5">
        <f t="shared" si="208"/>
        <v>0</v>
      </c>
      <c r="X47" s="5">
        <f t="shared" si="208"/>
        <v>0</v>
      </c>
      <c r="Y47" s="5">
        <f t="shared" si="208"/>
        <v>0</v>
      </c>
      <c r="Z47" s="5">
        <f t="shared" si="208"/>
        <v>0</v>
      </c>
      <c r="AA47" s="5">
        <f t="shared" si="208"/>
        <v>0</v>
      </c>
      <c r="AB47" s="5">
        <f t="shared" si="208"/>
        <v>0</v>
      </c>
      <c r="AC47" s="5">
        <f t="shared" si="208"/>
        <v>0</v>
      </c>
      <c r="AD47" s="5">
        <f t="shared" si="208"/>
        <v>0</v>
      </c>
      <c r="AE47" s="5">
        <f t="shared" si="208"/>
        <v>0</v>
      </c>
      <c r="AF47" s="5">
        <f t="shared" si="208"/>
        <v>0</v>
      </c>
    </row>
    <row r="48">
      <c r="A48" s="1" t="s">
        <v>13</v>
      </c>
      <c r="B48" s="5">
        <f t="shared" ref="B48:D48" si="209">(0*100)/2</f>
        <v>0</v>
      </c>
      <c r="C48" s="5">
        <f t="shared" si="209"/>
        <v>0</v>
      </c>
      <c r="D48" s="5">
        <f t="shared" si="209"/>
        <v>0</v>
      </c>
      <c r="E48" s="5">
        <f t="shared" ref="E48:E49" si="212">(1*100)/2</f>
        <v>50</v>
      </c>
      <c r="F48" s="5">
        <f t="shared" ref="F48:AF48" si="210">(0*100)/2</f>
        <v>0</v>
      </c>
      <c r="G48" s="5">
        <f t="shared" si="210"/>
        <v>0</v>
      </c>
      <c r="H48" s="5">
        <f t="shared" si="210"/>
        <v>0</v>
      </c>
      <c r="I48" s="5">
        <f t="shared" si="210"/>
        <v>0</v>
      </c>
      <c r="J48" s="5">
        <f t="shared" si="210"/>
        <v>0</v>
      </c>
      <c r="K48" s="5">
        <f t="shared" si="210"/>
        <v>0</v>
      </c>
      <c r="L48" s="5">
        <f t="shared" si="210"/>
        <v>0</v>
      </c>
      <c r="M48" s="5">
        <f t="shared" si="210"/>
        <v>0</v>
      </c>
      <c r="N48" s="5">
        <f t="shared" si="210"/>
        <v>0</v>
      </c>
      <c r="O48" s="5">
        <f t="shared" si="210"/>
        <v>0</v>
      </c>
      <c r="P48" s="5">
        <f t="shared" si="210"/>
        <v>0</v>
      </c>
      <c r="Q48" s="5">
        <f t="shared" si="210"/>
        <v>0</v>
      </c>
      <c r="R48" s="5">
        <f t="shared" si="210"/>
        <v>0</v>
      </c>
      <c r="S48" s="5">
        <f t="shared" si="210"/>
        <v>0</v>
      </c>
      <c r="T48" s="5">
        <f t="shared" si="210"/>
        <v>0</v>
      </c>
      <c r="U48" s="5">
        <f t="shared" si="210"/>
        <v>0</v>
      </c>
      <c r="V48" s="5">
        <f t="shared" si="210"/>
        <v>0</v>
      </c>
      <c r="W48" s="5">
        <f t="shared" si="210"/>
        <v>0</v>
      </c>
      <c r="X48" s="5">
        <f t="shared" si="210"/>
        <v>0</v>
      </c>
      <c r="Y48" s="5">
        <f t="shared" si="210"/>
        <v>0</v>
      </c>
      <c r="Z48" s="5">
        <f t="shared" si="210"/>
        <v>0</v>
      </c>
      <c r="AA48" s="5">
        <f t="shared" si="210"/>
        <v>0</v>
      </c>
      <c r="AB48" s="5">
        <f t="shared" si="210"/>
        <v>0</v>
      </c>
      <c r="AC48" s="5">
        <f t="shared" si="210"/>
        <v>0</v>
      </c>
      <c r="AD48" s="5">
        <f t="shared" si="210"/>
        <v>0</v>
      </c>
      <c r="AE48" s="5">
        <f t="shared" si="210"/>
        <v>0</v>
      </c>
      <c r="AF48" s="5">
        <f t="shared" si="210"/>
        <v>0</v>
      </c>
    </row>
    <row r="49">
      <c r="A49" s="1" t="s">
        <v>14</v>
      </c>
      <c r="B49" s="5">
        <f t="shared" ref="B49:D49" si="211">(0*100)/2</f>
        <v>0</v>
      </c>
      <c r="C49" s="5">
        <f t="shared" si="211"/>
        <v>0</v>
      </c>
      <c r="D49" s="5">
        <f t="shared" si="211"/>
        <v>0</v>
      </c>
      <c r="E49" s="5">
        <f t="shared" si="212"/>
        <v>50</v>
      </c>
      <c r="F49" s="5">
        <f t="shared" ref="F49:AF49" si="213">(0*100)/2</f>
        <v>0</v>
      </c>
      <c r="G49" s="5">
        <f t="shared" si="213"/>
        <v>0</v>
      </c>
      <c r="H49" s="5">
        <f t="shared" si="213"/>
        <v>0</v>
      </c>
      <c r="I49" s="5">
        <f t="shared" si="213"/>
        <v>0</v>
      </c>
      <c r="J49" s="5">
        <f t="shared" si="213"/>
        <v>0</v>
      </c>
      <c r="K49" s="5">
        <f t="shared" si="213"/>
        <v>0</v>
      </c>
      <c r="L49" s="5">
        <f t="shared" si="213"/>
        <v>0</v>
      </c>
      <c r="M49" s="5">
        <f t="shared" si="213"/>
        <v>0</v>
      </c>
      <c r="N49" s="5">
        <f t="shared" si="213"/>
        <v>0</v>
      </c>
      <c r="O49" s="5">
        <f t="shared" si="213"/>
        <v>0</v>
      </c>
      <c r="P49" s="5">
        <f t="shared" si="213"/>
        <v>0</v>
      </c>
      <c r="Q49" s="5">
        <f t="shared" si="213"/>
        <v>0</v>
      </c>
      <c r="R49" s="5">
        <f t="shared" si="213"/>
        <v>0</v>
      </c>
      <c r="S49" s="5">
        <f t="shared" si="213"/>
        <v>0</v>
      </c>
      <c r="T49" s="5">
        <f t="shared" si="213"/>
        <v>0</v>
      </c>
      <c r="U49" s="5">
        <f t="shared" si="213"/>
        <v>0</v>
      </c>
      <c r="V49" s="5">
        <f t="shared" si="213"/>
        <v>0</v>
      </c>
      <c r="W49" s="5">
        <f t="shared" si="213"/>
        <v>0</v>
      </c>
      <c r="X49" s="5">
        <f t="shared" si="213"/>
        <v>0</v>
      </c>
      <c r="Y49" s="5">
        <f t="shared" si="213"/>
        <v>0</v>
      </c>
      <c r="Z49" s="5">
        <f t="shared" si="213"/>
        <v>0</v>
      </c>
      <c r="AA49" s="5">
        <f t="shared" si="213"/>
        <v>0</v>
      </c>
      <c r="AB49" s="5">
        <f t="shared" si="213"/>
        <v>0</v>
      </c>
      <c r="AC49" s="5">
        <f t="shared" si="213"/>
        <v>0</v>
      </c>
      <c r="AD49" s="5">
        <f t="shared" si="213"/>
        <v>0</v>
      </c>
      <c r="AE49" s="5">
        <f t="shared" si="213"/>
        <v>0</v>
      </c>
      <c r="AF49" s="5">
        <f t="shared" si="213"/>
        <v>0</v>
      </c>
    </row>
    <row r="50">
      <c r="A50" s="1" t="s">
        <v>15</v>
      </c>
      <c r="B50" s="5">
        <f t="shared" ref="B50:AF50" si="214">(0*100)/2</f>
        <v>0</v>
      </c>
      <c r="C50" s="5">
        <f t="shared" si="214"/>
        <v>0</v>
      </c>
      <c r="D50" s="5">
        <f t="shared" si="214"/>
        <v>0</v>
      </c>
      <c r="E50" s="5">
        <f t="shared" si="214"/>
        <v>0</v>
      </c>
      <c r="F50" s="5">
        <f t="shared" si="214"/>
        <v>0</v>
      </c>
      <c r="G50" s="5">
        <f t="shared" si="214"/>
        <v>0</v>
      </c>
      <c r="H50" s="5">
        <f t="shared" si="214"/>
        <v>0</v>
      </c>
      <c r="I50" s="5">
        <f t="shared" si="214"/>
        <v>0</v>
      </c>
      <c r="J50" s="5">
        <f t="shared" si="214"/>
        <v>0</v>
      </c>
      <c r="K50" s="5">
        <f t="shared" si="214"/>
        <v>0</v>
      </c>
      <c r="L50" s="5">
        <f t="shared" si="214"/>
        <v>0</v>
      </c>
      <c r="M50" s="5">
        <f t="shared" si="214"/>
        <v>0</v>
      </c>
      <c r="N50" s="5">
        <f t="shared" si="214"/>
        <v>0</v>
      </c>
      <c r="O50" s="5">
        <f t="shared" si="214"/>
        <v>0</v>
      </c>
      <c r="P50" s="5">
        <f t="shared" si="214"/>
        <v>0</v>
      </c>
      <c r="Q50" s="5">
        <f t="shared" si="214"/>
        <v>0</v>
      </c>
      <c r="R50" s="5">
        <f t="shared" si="214"/>
        <v>0</v>
      </c>
      <c r="S50" s="5">
        <f t="shared" si="214"/>
        <v>0</v>
      </c>
      <c r="T50" s="5">
        <f t="shared" si="214"/>
        <v>0</v>
      </c>
      <c r="U50" s="5">
        <f t="shared" si="214"/>
        <v>0</v>
      </c>
      <c r="V50" s="5">
        <f t="shared" si="214"/>
        <v>0</v>
      </c>
      <c r="W50" s="5">
        <f t="shared" si="214"/>
        <v>0</v>
      </c>
      <c r="X50" s="5">
        <f t="shared" si="214"/>
        <v>0</v>
      </c>
      <c r="Y50" s="5">
        <f t="shared" si="214"/>
        <v>0</v>
      </c>
      <c r="Z50" s="5">
        <f t="shared" si="214"/>
        <v>0</v>
      </c>
      <c r="AA50" s="5">
        <f t="shared" si="214"/>
        <v>0</v>
      </c>
      <c r="AB50" s="5">
        <f t="shared" si="214"/>
        <v>0</v>
      </c>
      <c r="AC50" s="5">
        <f t="shared" si="214"/>
        <v>0</v>
      </c>
      <c r="AD50" s="5">
        <f t="shared" si="214"/>
        <v>0</v>
      </c>
      <c r="AE50" s="5">
        <f t="shared" si="214"/>
        <v>0</v>
      </c>
      <c r="AF50" s="5">
        <f t="shared" si="214"/>
        <v>0</v>
      </c>
    </row>
    <row r="51">
      <c r="A51" s="1" t="s">
        <v>16</v>
      </c>
      <c r="B51" s="5">
        <f t="shared" ref="B51:AF51" si="215">(0*100)/2</f>
        <v>0</v>
      </c>
      <c r="C51" s="5">
        <f t="shared" si="215"/>
        <v>0</v>
      </c>
      <c r="D51" s="5">
        <f t="shared" si="215"/>
        <v>0</v>
      </c>
      <c r="E51" s="5">
        <f t="shared" si="215"/>
        <v>0</v>
      </c>
      <c r="F51" s="5">
        <f t="shared" si="215"/>
        <v>0</v>
      </c>
      <c r="G51" s="5">
        <f t="shared" si="215"/>
        <v>0</v>
      </c>
      <c r="H51" s="5">
        <f t="shared" si="215"/>
        <v>0</v>
      </c>
      <c r="I51" s="5">
        <f t="shared" si="215"/>
        <v>0</v>
      </c>
      <c r="J51" s="5">
        <f t="shared" si="215"/>
        <v>0</v>
      </c>
      <c r="K51" s="5">
        <f t="shared" si="215"/>
        <v>0</v>
      </c>
      <c r="L51" s="5">
        <f t="shared" si="215"/>
        <v>0</v>
      </c>
      <c r="M51" s="5">
        <f t="shared" si="215"/>
        <v>0</v>
      </c>
      <c r="N51" s="5">
        <f t="shared" si="215"/>
        <v>0</v>
      </c>
      <c r="O51" s="5">
        <f t="shared" si="215"/>
        <v>0</v>
      </c>
      <c r="P51" s="5">
        <f t="shared" si="215"/>
        <v>0</v>
      </c>
      <c r="Q51" s="5">
        <f t="shared" si="215"/>
        <v>0</v>
      </c>
      <c r="R51" s="5">
        <f t="shared" si="215"/>
        <v>0</v>
      </c>
      <c r="S51" s="5">
        <f t="shared" si="215"/>
        <v>0</v>
      </c>
      <c r="T51" s="5">
        <f t="shared" si="215"/>
        <v>0</v>
      </c>
      <c r="U51" s="5">
        <f t="shared" si="215"/>
        <v>0</v>
      </c>
      <c r="V51" s="5">
        <f t="shared" si="215"/>
        <v>0</v>
      </c>
      <c r="W51" s="5">
        <f t="shared" si="215"/>
        <v>0</v>
      </c>
      <c r="X51" s="5">
        <f t="shared" si="215"/>
        <v>0</v>
      </c>
      <c r="Y51" s="5">
        <f t="shared" si="215"/>
        <v>0</v>
      </c>
      <c r="Z51" s="5">
        <f t="shared" si="215"/>
        <v>0</v>
      </c>
      <c r="AA51" s="5">
        <f t="shared" si="215"/>
        <v>0</v>
      </c>
      <c r="AB51" s="5">
        <f t="shared" si="215"/>
        <v>0</v>
      </c>
      <c r="AC51" s="5">
        <f t="shared" si="215"/>
        <v>0</v>
      </c>
      <c r="AD51" s="5">
        <f t="shared" si="215"/>
        <v>0</v>
      </c>
      <c r="AE51" s="5">
        <f t="shared" si="215"/>
        <v>0</v>
      </c>
      <c r="AF51" s="5">
        <f t="shared" si="215"/>
        <v>0</v>
      </c>
    </row>
    <row r="52">
      <c r="A52" s="1" t="s">
        <v>17</v>
      </c>
      <c r="B52" s="5">
        <f t="shared" ref="B52:AF52" si="216">(0*100)/2</f>
        <v>0</v>
      </c>
      <c r="C52" s="5">
        <f t="shared" si="216"/>
        <v>0</v>
      </c>
      <c r="D52" s="5">
        <f t="shared" si="216"/>
        <v>0</v>
      </c>
      <c r="E52" s="5">
        <f t="shared" si="216"/>
        <v>0</v>
      </c>
      <c r="F52" s="5">
        <f t="shared" si="216"/>
        <v>0</v>
      </c>
      <c r="G52" s="5">
        <f t="shared" si="216"/>
        <v>0</v>
      </c>
      <c r="H52" s="5">
        <f t="shared" si="216"/>
        <v>0</v>
      </c>
      <c r="I52" s="5">
        <f t="shared" si="216"/>
        <v>0</v>
      </c>
      <c r="J52" s="5">
        <f t="shared" si="216"/>
        <v>0</v>
      </c>
      <c r="K52" s="5">
        <f t="shared" si="216"/>
        <v>0</v>
      </c>
      <c r="L52" s="5">
        <f t="shared" si="216"/>
        <v>0</v>
      </c>
      <c r="M52" s="5">
        <f t="shared" si="216"/>
        <v>0</v>
      </c>
      <c r="N52" s="5">
        <f t="shared" si="216"/>
        <v>0</v>
      </c>
      <c r="O52" s="5">
        <f t="shared" si="216"/>
        <v>0</v>
      </c>
      <c r="P52" s="5">
        <f t="shared" si="216"/>
        <v>0</v>
      </c>
      <c r="Q52" s="5">
        <f t="shared" si="216"/>
        <v>0</v>
      </c>
      <c r="R52" s="5">
        <f t="shared" si="216"/>
        <v>0</v>
      </c>
      <c r="S52" s="5">
        <f t="shared" si="216"/>
        <v>0</v>
      </c>
      <c r="T52" s="5">
        <f t="shared" si="216"/>
        <v>0</v>
      </c>
      <c r="U52" s="5">
        <f t="shared" si="216"/>
        <v>0</v>
      </c>
      <c r="V52" s="5">
        <f t="shared" si="216"/>
        <v>0</v>
      </c>
      <c r="W52" s="5">
        <f t="shared" si="216"/>
        <v>0</v>
      </c>
      <c r="X52" s="5">
        <f t="shared" si="216"/>
        <v>0</v>
      </c>
      <c r="Y52" s="5">
        <f t="shared" si="216"/>
        <v>0</v>
      </c>
      <c r="Z52" s="5">
        <f t="shared" si="216"/>
        <v>0</v>
      </c>
      <c r="AA52" s="5">
        <f t="shared" si="216"/>
        <v>0</v>
      </c>
      <c r="AB52" s="5">
        <f t="shared" si="216"/>
        <v>0</v>
      </c>
      <c r="AC52" s="5">
        <f t="shared" si="216"/>
        <v>0</v>
      </c>
      <c r="AD52" s="5">
        <f t="shared" si="216"/>
        <v>0</v>
      </c>
      <c r="AE52" s="5">
        <f t="shared" si="216"/>
        <v>0</v>
      </c>
      <c r="AF52" s="5">
        <f t="shared" si="216"/>
        <v>0</v>
      </c>
    </row>
    <row r="53">
      <c r="A53" s="3" t="s">
        <v>22</v>
      </c>
    </row>
    <row r="54">
      <c r="A54" s="1" t="s">
        <v>2</v>
      </c>
      <c r="B54" s="5">
        <f t="shared" ref="B54:AF54" si="217">(0*100)/1</f>
        <v>0</v>
      </c>
      <c r="C54" s="5">
        <f t="shared" si="217"/>
        <v>0</v>
      </c>
      <c r="D54" s="5">
        <f t="shared" si="217"/>
        <v>0</v>
      </c>
      <c r="E54" s="5">
        <f t="shared" si="217"/>
        <v>0</v>
      </c>
      <c r="F54" s="5">
        <f t="shared" si="217"/>
        <v>0</v>
      </c>
      <c r="G54" s="5">
        <f t="shared" si="217"/>
        <v>0</v>
      </c>
      <c r="H54" s="5">
        <f t="shared" si="217"/>
        <v>0</v>
      </c>
      <c r="I54" s="5">
        <f t="shared" si="217"/>
        <v>0</v>
      </c>
      <c r="J54" s="5">
        <f t="shared" si="217"/>
        <v>0</v>
      </c>
      <c r="K54" s="5">
        <f t="shared" si="217"/>
        <v>0</v>
      </c>
      <c r="L54" s="5">
        <f t="shared" si="217"/>
        <v>0</v>
      </c>
      <c r="M54" s="5">
        <f t="shared" si="217"/>
        <v>0</v>
      </c>
      <c r="N54" s="5">
        <f t="shared" si="217"/>
        <v>0</v>
      </c>
      <c r="O54" s="5">
        <f t="shared" si="217"/>
        <v>0</v>
      </c>
      <c r="P54" s="5">
        <f t="shared" si="217"/>
        <v>0</v>
      </c>
      <c r="Q54" s="5">
        <f t="shared" si="217"/>
        <v>0</v>
      </c>
      <c r="R54" s="5">
        <f t="shared" si="217"/>
        <v>0</v>
      </c>
      <c r="S54" s="5">
        <f t="shared" si="217"/>
        <v>0</v>
      </c>
      <c r="T54" s="5">
        <f t="shared" si="217"/>
        <v>0</v>
      </c>
      <c r="U54" s="5">
        <f t="shared" si="217"/>
        <v>0</v>
      </c>
      <c r="V54" s="5">
        <f t="shared" si="217"/>
        <v>0</v>
      </c>
      <c r="W54" s="5">
        <f t="shared" si="217"/>
        <v>0</v>
      </c>
      <c r="X54" s="5">
        <f t="shared" si="217"/>
        <v>0</v>
      </c>
      <c r="Y54" s="5">
        <f t="shared" si="217"/>
        <v>0</v>
      </c>
      <c r="Z54" s="5">
        <f t="shared" si="217"/>
        <v>0</v>
      </c>
      <c r="AA54" s="5">
        <f t="shared" si="217"/>
        <v>0</v>
      </c>
      <c r="AB54" s="5">
        <f t="shared" si="217"/>
        <v>0</v>
      </c>
      <c r="AC54" s="5">
        <f t="shared" si="217"/>
        <v>0</v>
      </c>
      <c r="AD54" s="5">
        <f t="shared" si="217"/>
        <v>0</v>
      </c>
      <c r="AE54" s="5">
        <f t="shared" si="217"/>
        <v>0</v>
      </c>
      <c r="AF54" s="5">
        <f t="shared" si="217"/>
        <v>0</v>
      </c>
    </row>
    <row r="55">
      <c r="A55" s="1" t="s">
        <v>3</v>
      </c>
      <c r="B55" s="5">
        <f t="shared" ref="B55:AF55" si="218">(0*100)/1</f>
        <v>0</v>
      </c>
      <c r="C55" s="5">
        <f t="shared" si="218"/>
        <v>0</v>
      </c>
      <c r="D55" s="5">
        <f t="shared" si="218"/>
        <v>0</v>
      </c>
      <c r="E55" s="5">
        <f t="shared" si="218"/>
        <v>0</v>
      </c>
      <c r="F55" s="5">
        <f t="shared" si="218"/>
        <v>0</v>
      </c>
      <c r="G55" s="5">
        <f t="shared" si="218"/>
        <v>0</v>
      </c>
      <c r="H55" s="5">
        <f t="shared" si="218"/>
        <v>0</v>
      </c>
      <c r="I55" s="5">
        <f t="shared" si="218"/>
        <v>0</v>
      </c>
      <c r="J55" s="5">
        <f t="shared" si="218"/>
        <v>0</v>
      </c>
      <c r="K55" s="5">
        <f t="shared" si="218"/>
        <v>0</v>
      </c>
      <c r="L55" s="5">
        <f t="shared" si="218"/>
        <v>0</v>
      </c>
      <c r="M55" s="5">
        <f t="shared" si="218"/>
        <v>0</v>
      </c>
      <c r="N55" s="5">
        <f t="shared" si="218"/>
        <v>0</v>
      </c>
      <c r="O55" s="5">
        <f t="shared" si="218"/>
        <v>0</v>
      </c>
      <c r="P55" s="5">
        <f t="shared" si="218"/>
        <v>0</v>
      </c>
      <c r="Q55" s="5">
        <f t="shared" si="218"/>
        <v>0</v>
      </c>
      <c r="R55" s="5">
        <f t="shared" si="218"/>
        <v>0</v>
      </c>
      <c r="S55" s="5">
        <f t="shared" si="218"/>
        <v>0</v>
      </c>
      <c r="T55" s="5">
        <f t="shared" si="218"/>
        <v>0</v>
      </c>
      <c r="U55" s="5">
        <f t="shared" si="218"/>
        <v>0</v>
      </c>
      <c r="V55" s="5">
        <f t="shared" si="218"/>
        <v>0</v>
      </c>
      <c r="W55" s="5">
        <f t="shared" si="218"/>
        <v>0</v>
      </c>
      <c r="X55" s="5">
        <f t="shared" si="218"/>
        <v>0</v>
      </c>
      <c r="Y55" s="5">
        <f t="shared" si="218"/>
        <v>0</v>
      </c>
      <c r="Z55" s="5">
        <f t="shared" si="218"/>
        <v>0</v>
      </c>
      <c r="AA55" s="5">
        <f t="shared" si="218"/>
        <v>0</v>
      </c>
      <c r="AB55" s="5">
        <f t="shared" si="218"/>
        <v>0</v>
      </c>
      <c r="AC55" s="5">
        <f t="shared" si="218"/>
        <v>0</v>
      </c>
      <c r="AD55" s="5">
        <f t="shared" si="218"/>
        <v>0</v>
      </c>
      <c r="AE55" s="5">
        <f t="shared" si="218"/>
        <v>0</v>
      </c>
      <c r="AF55" s="5">
        <f t="shared" si="218"/>
        <v>0</v>
      </c>
    </row>
    <row r="56">
      <c r="A56" s="1" t="s">
        <v>4</v>
      </c>
      <c r="B56" s="5">
        <f>(1*100)/1</f>
        <v>100</v>
      </c>
      <c r="C56" s="5">
        <f>(0*100)/1</f>
        <v>0</v>
      </c>
      <c r="D56" s="5">
        <f>(1*100)/1</f>
        <v>100</v>
      </c>
      <c r="E56" s="5">
        <f t="shared" ref="E56:F56" si="219">(0*100)/1</f>
        <v>0</v>
      </c>
      <c r="F56" s="5">
        <f t="shared" si="219"/>
        <v>0</v>
      </c>
      <c r="G56" s="5">
        <f t="shared" ref="G56:G67" si="229">(1*100)/1</f>
        <v>100</v>
      </c>
      <c r="H56" s="5">
        <f t="shared" ref="H56:J56" si="220">(0*100)/1</f>
        <v>0</v>
      </c>
      <c r="I56" s="5">
        <f t="shared" si="220"/>
        <v>0</v>
      </c>
      <c r="J56" s="5">
        <f t="shared" si="220"/>
        <v>0</v>
      </c>
      <c r="K56" s="5">
        <f t="shared" ref="K56:O56" si="221">(1*100)/1</f>
        <v>100</v>
      </c>
      <c r="L56" s="5">
        <f t="shared" si="221"/>
        <v>100</v>
      </c>
      <c r="M56" s="5">
        <f t="shared" si="221"/>
        <v>100</v>
      </c>
      <c r="N56" s="5">
        <f t="shared" si="221"/>
        <v>100</v>
      </c>
      <c r="O56" s="5">
        <f t="shared" si="221"/>
        <v>100</v>
      </c>
      <c r="P56" s="5">
        <f t="shared" ref="P56:Q56" si="222">(0*100)/1</f>
        <v>0</v>
      </c>
      <c r="Q56" s="5">
        <f t="shared" si="222"/>
        <v>0</v>
      </c>
      <c r="R56" s="5">
        <f>(1*100)/1</f>
        <v>100</v>
      </c>
      <c r="S56" s="5">
        <f t="shared" ref="S56:T56" si="223">(0*100)/1</f>
        <v>0</v>
      </c>
      <c r="T56" s="5">
        <f t="shared" si="223"/>
        <v>0</v>
      </c>
      <c r="U56" s="5">
        <f t="shared" ref="U56:V56" si="224">(1*100)/1</f>
        <v>100</v>
      </c>
      <c r="V56" s="5">
        <f t="shared" si="224"/>
        <v>100</v>
      </c>
      <c r="W56" s="5">
        <f t="shared" ref="W56:X56" si="225">(0*100)/1</f>
        <v>0</v>
      </c>
      <c r="X56" s="5">
        <f t="shared" si="225"/>
        <v>0</v>
      </c>
      <c r="Y56" s="5">
        <f t="shared" ref="Y56:Y67" si="236">(1*100)/1</f>
        <v>100</v>
      </c>
      <c r="Z56" s="5">
        <f t="shared" ref="Z56:AB56" si="226">(0*100)/1</f>
        <v>0</v>
      </c>
      <c r="AA56" s="5">
        <f t="shared" si="226"/>
        <v>0</v>
      </c>
      <c r="AB56" s="5">
        <f t="shared" si="226"/>
        <v>0</v>
      </c>
      <c r="AC56" s="5">
        <f t="shared" ref="AC56:AC57" si="238">(1*100)/1</f>
        <v>100</v>
      </c>
      <c r="AD56" s="5">
        <f t="shared" ref="AD56:AF56" si="227">(0*100)/1</f>
        <v>0</v>
      </c>
      <c r="AE56" s="5">
        <f t="shared" si="227"/>
        <v>0</v>
      </c>
      <c r="AF56" s="5">
        <f t="shared" si="227"/>
        <v>0</v>
      </c>
    </row>
    <row r="57">
      <c r="A57" s="1" t="s">
        <v>5</v>
      </c>
      <c r="B57" s="5">
        <f>(0*100)/1</f>
        <v>0</v>
      </c>
      <c r="C57" s="5">
        <f t="shared" ref="C57:E57" si="228">(1*100)/1</f>
        <v>100</v>
      </c>
      <c r="D57" s="5">
        <f t="shared" si="228"/>
        <v>100</v>
      </c>
      <c r="E57" s="5">
        <f t="shared" si="228"/>
        <v>100</v>
      </c>
      <c r="F57" s="5">
        <f t="shared" ref="F57:F60" si="241">(0*100)/1</f>
        <v>0</v>
      </c>
      <c r="G57" s="5">
        <f t="shared" si="229"/>
        <v>100</v>
      </c>
      <c r="H57" s="5">
        <f t="shared" ref="H57:J57" si="230">(0*100)/1</f>
        <v>0</v>
      </c>
      <c r="I57" s="5">
        <f t="shared" si="230"/>
        <v>0</v>
      </c>
      <c r="J57" s="5">
        <f t="shared" si="230"/>
        <v>0</v>
      </c>
      <c r="K57" s="5">
        <f t="shared" ref="K57:N57" si="231">(1*100)/1</f>
        <v>100</v>
      </c>
      <c r="L57" s="5">
        <f t="shared" si="231"/>
        <v>100</v>
      </c>
      <c r="M57" s="5">
        <f t="shared" si="231"/>
        <v>100</v>
      </c>
      <c r="N57" s="5">
        <f t="shared" si="231"/>
        <v>100</v>
      </c>
      <c r="O57" s="5">
        <f t="shared" ref="O57:P57" si="232">(0*100)/1</f>
        <v>0</v>
      </c>
      <c r="P57" s="5">
        <f t="shared" si="232"/>
        <v>0</v>
      </c>
      <c r="Q57" s="5">
        <f t="shared" ref="Q57:R57" si="233">(1*100)/1</f>
        <v>100</v>
      </c>
      <c r="R57" s="5">
        <f t="shared" si="233"/>
        <v>100</v>
      </c>
      <c r="S57" s="5">
        <f t="shared" ref="S57:S63" si="244">(0*100)/1</f>
        <v>0</v>
      </c>
      <c r="T57" s="5">
        <f t="shared" ref="T57:V57" si="234">(1*100)/1</f>
        <v>100</v>
      </c>
      <c r="U57" s="5">
        <f t="shared" si="234"/>
        <v>100</v>
      </c>
      <c r="V57" s="5">
        <f t="shared" si="234"/>
        <v>100</v>
      </c>
      <c r="W57" s="5">
        <f t="shared" ref="W57:X57" si="235">(0*100)/1</f>
        <v>0</v>
      </c>
      <c r="X57" s="5">
        <f t="shared" si="235"/>
        <v>0</v>
      </c>
      <c r="Y57" s="5">
        <f t="shared" si="236"/>
        <v>100</v>
      </c>
      <c r="Z57" s="5">
        <f t="shared" ref="Z57:AB57" si="237">(0*100)/1</f>
        <v>0</v>
      </c>
      <c r="AA57" s="5">
        <f t="shared" si="237"/>
        <v>0</v>
      </c>
      <c r="AB57" s="5">
        <f t="shared" si="237"/>
        <v>0</v>
      </c>
      <c r="AC57" s="5">
        <f t="shared" si="238"/>
        <v>100</v>
      </c>
      <c r="AD57" s="5">
        <f t="shared" ref="AD57:AF57" si="239">(0*100)/1</f>
        <v>0</v>
      </c>
      <c r="AE57" s="5">
        <f t="shared" si="239"/>
        <v>0</v>
      </c>
      <c r="AF57" s="5">
        <f t="shared" si="239"/>
        <v>0</v>
      </c>
    </row>
    <row r="58">
      <c r="A58" s="1" t="s">
        <v>6</v>
      </c>
      <c r="B58" s="5">
        <f t="shared" ref="B58:B60" si="248">(1*100)/1</f>
        <v>100</v>
      </c>
      <c r="C58" s="5">
        <f t="shared" ref="C58:C60" si="249">(0*100)/1</f>
        <v>0</v>
      </c>
      <c r="D58" s="5">
        <f t="shared" ref="D58:E58" si="240">(1*100)/1</f>
        <v>100</v>
      </c>
      <c r="E58" s="5">
        <f t="shared" si="240"/>
        <v>100</v>
      </c>
      <c r="F58" s="5">
        <f t="shared" si="241"/>
        <v>0</v>
      </c>
      <c r="G58" s="5">
        <f t="shared" si="229"/>
        <v>100</v>
      </c>
      <c r="H58" s="5">
        <f t="shared" ref="H58:H67" si="250">(0*100)/1</f>
        <v>0</v>
      </c>
      <c r="I58" s="5">
        <f t="shared" ref="I58:O58" si="242">(1*100)/1</f>
        <v>100</v>
      </c>
      <c r="J58" s="5">
        <f t="shared" si="242"/>
        <v>100</v>
      </c>
      <c r="K58" s="5">
        <f t="shared" si="242"/>
        <v>100</v>
      </c>
      <c r="L58" s="5">
        <f t="shared" si="242"/>
        <v>100</v>
      </c>
      <c r="M58" s="5">
        <f t="shared" si="242"/>
        <v>100</v>
      </c>
      <c r="N58" s="5">
        <f t="shared" si="242"/>
        <v>100</v>
      </c>
      <c r="O58" s="5">
        <f t="shared" si="242"/>
        <v>100</v>
      </c>
      <c r="P58" s="5">
        <f t="shared" ref="P58:P61" si="252">(0*100)/1</f>
        <v>0</v>
      </c>
      <c r="Q58" s="5">
        <f t="shared" ref="Q58:R58" si="243">(1*100)/1</f>
        <v>100</v>
      </c>
      <c r="R58" s="5">
        <f t="shared" si="243"/>
        <v>100</v>
      </c>
      <c r="S58" s="5">
        <f t="shared" si="244"/>
        <v>0</v>
      </c>
      <c r="T58" s="5">
        <f t="shared" ref="T58:W58" si="245">(1*100)/1</f>
        <v>100</v>
      </c>
      <c r="U58" s="5">
        <f t="shared" si="245"/>
        <v>100</v>
      </c>
      <c r="V58" s="5">
        <f t="shared" si="245"/>
        <v>100</v>
      </c>
      <c r="W58" s="5">
        <f t="shared" si="245"/>
        <v>100</v>
      </c>
      <c r="X58" s="5">
        <f t="shared" ref="X58:X62" si="255">(0*100)/1</f>
        <v>0</v>
      </c>
      <c r="Y58" s="5">
        <f t="shared" si="236"/>
        <v>100</v>
      </c>
      <c r="Z58" s="5">
        <f t="shared" ref="Z58:Z59" si="256">(0*100)/1</f>
        <v>0</v>
      </c>
      <c r="AA58" s="5">
        <f t="shared" ref="AA58:AC58" si="246">(1*100)/1</f>
        <v>100</v>
      </c>
      <c r="AB58" s="5">
        <f t="shared" si="246"/>
        <v>100</v>
      </c>
      <c r="AC58" s="5">
        <f t="shared" si="246"/>
        <v>100</v>
      </c>
      <c r="AD58" s="5">
        <f t="shared" ref="AD58:AF58" si="247">(0*100)/1</f>
        <v>0</v>
      </c>
      <c r="AE58" s="5">
        <f t="shared" si="247"/>
        <v>0</v>
      </c>
      <c r="AF58" s="5">
        <f t="shared" si="247"/>
        <v>0</v>
      </c>
    </row>
    <row r="59">
      <c r="A59" s="1" t="s">
        <v>7</v>
      </c>
      <c r="B59" s="5">
        <f t="shared" si="248"/>
        <v>100</v>
      </c>
      <c r="C59" s="5">
        <f t="shared" si="249"/>
        <v>0</v>
      </c>
      <c r="D59" s="5">
        <f t="shared" ref="D59:D60" si="259">(0*100)/1</f>
        <v>0</v>
      </c>
      <c r="E59" s="5">
        <f t="shared" ref="E59:E60" si="260">(1*100)/1</f>
        <v>100</v>
      </c>
      <c r="F59" s="5">
        <f t="shared" si="241"/>
        <v>0</v>
      </c>
      <c r="G59" s="5">
        <f t="shared" si="229"/>
        <v>100</v>
      </c>
      <c r="H59" s="5">
        <f t="shared" si="250"/>
        <v>0</v>
      </c>
      <c r="I59" s="5">
        <f t="shared" ref="I59:O59" si="251">(1*100)/1</f>
        <v>100</v>
      </c>
      <c r="J59" s="5">
        <f t="shared" si="251"/>
        <v>100</v>
      </c>
      <c r="K59" s="5">
        <f t="shared" si="251"/>
        <v>100</v>
      </c>
      <c r="L59" s="5">
        <f t="shared" si="251"/>
        <v>100</v>
      </c>
      <c r="M59" s="5">
        <f t="shared" si="251"/>
        <v>100</v>
      </c>
      <c r="N59" s="5">
        <f t="shared" si="251"/>
        <v>100</v>
      </c>
      <c r="O59" s="5">
        <f t="shared" si="251"/>
        <v>100</v>
      </c>
      <c r="P59" s="5">
        <f t="shared" si="252"/>
        <v>0</v>
      </c>
      <c r="Q59" s="5">
        <f t="shared" ref="Q59:R59" si="253">(1*100)/1</f>
        <v>100</v>
      </c>
      <c r="R59" s="5">
        <f t="shared" si="253"/>
        <v>100</v>
      </c>
      <c r="S59" s="5">
        <f t="shared" si="244"/>
        <v>0</v>
      </c>
      <c r="T59" s="5">
        <f t="shared" ref="T59:W59" si="254">(1*100)/1</f>
        <v>100</v>
      </c>
      <c r="U59" s="5">
        <f t="shared" si="254"/>
        <v>100</v>
      </c>
      <c r="V59" s="5">
        <f t="shared" si="254"/>
        <v>100</v>
      </c>
      <c r="W59" s="5">
        <f t="shared" si="254"/>
        <v>100</v>
      </c>
      <c r="X59" s="5">
        <f t="shared" si="255"/>
        <v>0</v>
      </c>
      <c r="Y59" s="5">
        <f t="shared" si="236"/>
        <v>100</v>
      </c>
      <c r="Z59" s="5">
        <f t="shared" si="256"/>
        <v>0</v>
      </c>
      <c r="AA59" s="5">
        <f>(0*100)/1</f>
        <v>0</v>
      </c>
      <c r="AB59" s="5">
        <f t="shared" ref="AB59:AC59" si="257">(1*100)/1</f>
        <v>100</v>
      </c>
      <c r="AC59" s="5">
        <f t="shared" si="257"/>
        <v>100</v>
      </c>
      <c r="AD59" s="5">
        <f t="shared" ref="AD59:AF59" si="258">(0*100)/1</f>
        <v>0</v>
      </c>
      <c r="AE59" s="5">
        <f t="shared" si="258"/>
        <v>0</v>
      </c>
      <c r="AF59" s="5">
        <f t="shared" si="258"/>
        <v>0</v>
      </c>
    </row>
    <row r="60">
      <c r="A60" s="1" t="s">
        <v>8</v>
      </c>
      <c r="B60" s="5">
        <f t="shared" si="248"/>
        <v>100</v>
      </c>
      <c r="C60" s="5">
        <f t="shared" si="249"/>
        <v>0</v>
      </c>
      <c r="D60" s="5">
        <f t="shared" si="259"/>
        <v>0</v>
      </c>
      <c r="E60" s="5">
        <f t="shared" si="260"/>
        <v>100</v>
      </c>
      <c r="F60" s="5">
        <f t="shared" si="241"/>
        <v>0</v>
      </c>
      <c r="G60" s="5">
        <f t="shared" si="229"/>
        <v>100</v>
      </c>
      <c r="H60" s="5">
        <f t="shared" si="250"/>
        <v>0</v>
      </c>
      <c r="I60" s="5">
        <f>(0*100)/1</f>
        <v>0</v>
      </c>
      <c r="J60" s="5">
        <f t="shared" ref="J60:O60" si="261">(1*100)/1</f>
        <v>100</v>
      </c>
      <c r="K60" s="5">
        <f t="shared" si="261"/>
        <v>100</v>
      </c>
      <c r="L60" s="5">
        <f t="shared" si="261"/>
        <v>100</v>
      </c>
      <c r="M60" s="5">
        <f t="shared" si="261"/>
        <v>100</v>
      </c>
      <c r="N60" s="5">
        <f t="shared" si="261"/>
        <v>100</v>
      </c>
      <c r="O60" s="5">
        <f t="shared" si="261"/>
        <v>100</v>
      </c>
      <c r="P60" s="5">
        <f t="shared" si="252"/>
        <v>0</v>
      </c>
      <c r="Q60" s="5">
        <f t="shared" ref="Q60:Q61" si="267">(0*100)/1</f>
        <v>0</v>
      </c>
      <c r="R60" s="5">
        <f t="shared" ref="R60:R66" si="268">(1*100)/1</f>
        <v>100</v>
      </c>
      <c r="S60" s="5">
        <f t="shared" si="244"/>
        <v>0</v>
      </c>
      <c r="T60" s="5">
        <f t="shared" ref="T60:W60" si="262">(1*100)/1</f>
        <v>100</v>
      </c>
      <c r="U60" s="5">
        <f t="shared" si="262"/>
        <v>100</v>
      </c>
      <c r="V60" s="5">
        <f t="shared" si="262"/>
        <v>100</v>
      </c>
      <c r="W60" s="5">
        <f t="shared" si="262"/>
        <v>100</v>
      </c>
      <c r="X60" s="5">
        <f t="shared" si="255"/>
        <v>0</v>
      </c>
      <c r="Y60" s="5">
        <f t="shared" si="236"/>
        <v>100</v>
      </c>
      <c r="Z60" s="5">
        <f t="shared" ref="Z60:AC60" si="263">(1*100)/1</f>
        <v>100</v>
      </c>
      <c r="AA60" s="5">
        <f t="shared" si="263"/>
        <v>100</v>
      </c>
      <c r="AB60" s="5">
        <f t="shared" si="263"/>
        <v>100</v>
      </c>
      <c r="AC60" s="5">
        <f t="shared" si="263"/>
        <v>100</v>
      </c>
      <c r="AD60" s="5">
        <f t="shared" ref="AD60:AF60" si="264">(0*100)/1</f>
        <v>0</v>
      </c>
      <c r="AE60" s="5">
        <f t="shared" si="264"/>
        <v>0</v>
      </c>
      <c r="AF60" s="5">
        <f t="shared" si="264"/>
        <v>0</v>
      </c>
    </row>
    <row r="61">
      <c r="A61" s="1" t="s">
        <v>9</v>
      </c>
      <c r="B61" s="5">
        <f t="shared" ref="B61:F61" si="265">(0*100)/1</f>
        <v>0</v>
      </c>
      <c r="C61" s="5">
        <f t="shared" si="265"/>
        <v>0</v>
      </c>
      <c r="D61" s="5">
        <f t="shared" si="265"/>
        <v>0</v>
      </c>
      <c r="E61" s="5">
        <f t="shared" si="265"/>
        <v>0</v>
      </c>
      <c r="F61" s="5">
        <f t="shared" si="265"/>
        <v>0</v>
      </c>
      <c r="G61" s="5">
        <f t="shared" si="229"/>
        <v>100</v>
      </c>
      <c r="H61" s="5">
        <f t="shared" si="250"/>
        <v>0</v>
      </c>
      <c r="I61" s="5">
        <f t="shared" ref="I61:I63" si="273">(1*100)/1</f>
        <v>100</v>
      </c>
      <c r="J61" s="5">
        <f t="shared" ref="J61:J63" si="274">(0*100)/1</f>
        <v>0</v>
      </c>
      <c r="K61" s="5">
        <f t="shared" ref="K61:K63" si="275">(1*100)/1</f>
        <v>100</v>
      </c>
      <c r="L61" s="5">
        <f>(0*100)/1</f>
        <v>0</v>
      </c>
      <c r="M61" s="5">
        <f t="shared" ref="M61:O61" si="266">(1*100)/1</f>
        <v>100</v>
      </c>
      <c r="N61" s="5">
        <f t="shared" si="266"/>
        <v>100</v>
      </c>
      <c r="O61" s="5">
        <f t="shared" si="266"/>
        <v>100</v>
      </c>
      <c r="P61" s="5">
        <f t="shared" si="252"/>
        <v>0</v>
      </c>
      <c r="Q61" s="5">
        <f t="shared" si="267"/>
        <v>0</v>
      </c>
      <c r="R61" s="5">
        <f t="shared" si="268"/>
        <v>100</v>
      </c>
      <c r="S61" s="5">
        <f t="shared" si="244"/>
        <v>0</v>
      </c>
      <c r="T61" s="5">
        <f t="shared" ref="T61:W61" si="269">(1*100)/1</f>
        <v>100</v>
      </c>
      <c r="U61" s="5">
        <f t="shared" si="269"/>
        <v>100</v>
      </c>
      <c r="V61" s="5">
        <f t="shared" si="269"/>
        <v>100</v>
      </c>
      <c r="W61" s="5">
        <f t="shared" si="269"/>
        <v>100</v>
      </c>
      <c r="X61" s="5">
        <f t="shared" si="255"/>
        <v>0</v>
      </c>
      <c r="Y61" s="5">
        <f t="shared" si="236"/>
        <v>100</v>
      </c>
      <c r="Z61" s="5">
        <f t="shared" ref="Z61:AC61" si="270">(1*100)/1</f>
        <v>100</v>
      </c>
      <c r="AA61" s="5">
        <f t="shared" si="270"/>
        <v>100</v>
      </c>
      <c r="AB61" s="5">
        <f t="shared" si="270"/>
        <v>100</v>
      </c>
      <c r="AC61" s="5">
        <f t="shared" si="270"/>
        <v>100</v>
      </c>
      <c r="AD61" s="5">
        <f t="shared" ref="AD61:AF61" si="271">(0*100)/1</f>
        <v>0</v>
      </c>
      <c r="AE61" s="5">
        <f t="shared" si="271"/>
        <v>0</v>
      </c>
      <c r="AF61" s="5">
        <f t="shared" si="271"/>
        <v>0</v>
      </c>
    </row>
    <row r="62">
      <c r="A62" s="1" t="s">
        <v>10</v>
      </c>
      <c r="B62" s="5">
        <f t="shared" ref="B62:F62" si="272">(0*100)/1</f>
        <v>0</v>
      </c>
      <c r="C62" s="5">
        <f t="shared" si="272"/>
        <v>0</v>
      </c>
      <c r="D62" s="5">
        <f t="shared" si="272"/>
        <v>0</v>
      </c>
      <c r="E62" s="5">
        <f t="shared" si="272"/>
        <v>0</v>
      </c>
      <c r="F62" s="5">
        <f t="shared" si="272"/>
        <v>0</v>
      </c>
      <c r="G62" s="5">
        <f t="shared" si="229"/>
        <v>100</v>
      </c>
      <c r="H62" s="5">
        <f t="shared" si="250"/>
        <v>0</v>
      </c>
      <c r="I62" s="5">
        <f t="shared" si="273"/>
        <v>100</v>
      </c>
      <c r="J62" s="5">
        <f t="shared" si="274"/>
        <v>0</v>
      </c>
      <c r="K62" s="5">
        <f t="shared" si="275"/>
        <v>100</v>
      </c>
      <c r="L62" s="5">
        <f t="shared" ref="L62:L65" si="281">(1*100)/1</f>
        <v>100</v>
      </c>
      <c r="M62" s="5">
        <f>(0*100)/1</f>
        <v>0</v>
      </c>
      <c r="N62" s="5">
        <f>(1*100)/1</f>
        <v>100</v>
      </c>
      <c r="O62" s="5">
        <f t="shared" ref="O62:Q62" si="276">(0*100)/1</f>
        <v>0</v>
      </c>
      <c r="P62" s="5">
        <f t="shared" si="276"/>
        <v>0</v>
      </c>
      <c r="Q62" s="5">
        <f t="shared" si="276"/>
        <v>0</v>
      </c>
      <c r="R62" s="5">
        <f t="shared" si="268"/>
        <v>100</v>
      </c>
      <c r="S62" s="5">
        <f t="shared" si="244"/>
        <v>0</v>
      </c>
      <c r="T62" s="5">
        <f t="shared" ref="T62:W62" si="277">(1*100)/1</f>
        <v>100</v>
      </c>
      <c r="U62" s="5">
        <f t="shared" si="277"/>
        <v>100</v>
      </c>
      <c r="V62" s="5">
        <f t="shared" si="277"/>
        <v>100</v>
      </c>
      <c r="W62" s="5">
        <f t="shared" si="277"/>
        <v>100</v>
      </c>
      <c r="X62" s="5">
        <f t="shared" si="255"/>
        <v>0</v>
      </c>
      <c r="Y62" s="5">
        <f t="shared" si="236"/>
        <v>100</v>
      </c>
      <c r="Z62" s="5">
        <f t="shared" ref="Z62:AA62" si="278">(1*100)/1</f>
        <v>100</v>
      </c>
      <c r="AA62" s="5">
        <f t="shared" si="278"/>
        <v>100</v>
      </c>
      <c r="AB62" s="5">
        <f t="shared" ref="AB62:AB66" si="286">(0*100)/1</f>
        <v>0</v>
      </c>
      <c r="AC62" s="5">
        <f t="shared" ref="AC62:AC65" si="287">(1*100)/1</f>
        <v>100</v>
      </c>
      <c r="AD62" s="5">
        <f t="shared" ref="AD62:AF62" si="279">(0*100)/1</f>
        <v>0</v>
      </c>
      <c r="AE62" s="5">
        <f t="shared" si="279"/>
        <v>0</v>
      </c>
      <c r="AF62" s="5">
        <f t="shared" si="279"/>
        <v>0</v>
      </c>
    </row>
    <row r="63">
      <c r="A63" s="1" t="s">
        <v>11</v>
      </c>
      <c r="B63" s="5">
        <f t="shared" ref="B63:F63" si="280">(0*100)/1</f>
        <v>0</v>
      </c>
      <c r="C63" s="5">
        <f t="shared" si="280"/>
        <v>0</v>
      </c>
      <c r="D63" s="5">
        <f t="shared" si="280"/>
        <v>0</v>
      </c>
      <c r="E63" s="5">
        <f t="shared" si="280"/>
        <v>0</v>
      </c>
      <c r="F63" s="5">
        <f t="shared" si="280"/>
        <v>0</v>
      </c>
      <c r="G63" s="5">
        <f t="shared" si="229"/>
        <v>100</v>
      </c>
      <c r="H63" s="5">
        <f t="shared" si="250"/>
        <v>0</v>
      </c>
      <c r="I63" s="5">
        <f t="shared" si="273"/>
        <v>100</v>
      </c>
      <c r="J63" s="5">
        <f t="shared" si="274"/>
        <v>0</v>
      </c>
      <c r="K63" s="5">
        <f t="shared" si="275"/>
        <v>100</v>
      </c>
      <c r="L63" s="5">
        <f t="shared" si="281"/>
        <v>100</v>
      </c>
      <c r="M63" s="5">
        <f t="shared" ref="M63:O63" si="282">(1*100)/1</f>
        <v>100</v>
      </c>
      <c r="N63" s="5">
        <f t="shared" si="282"/>
        <v>100</v>
      </c>
      <c r="O63" s="5">
        <f t="shared" si="282"/>
        <v>100</v>
      </c>
      <c r="P63" s="5">
        <f t="shared" ref="P63:Q63" si="283">(0*100)/1</f>
        <v>0</v>
      </c>
      <c r="Q63" s="5">
        <f t="shared" si="283"/>
        <v>0</v>
      </c>
      <c r="R63" s="5">
        <f t="shared" si="268"/>
        <v>100</v>
      </c>
      <c r="S63" s="5">
        <f t="shared" si="244"/>
        <v>0</v>
      </c>
      <c r="T63" s="5">
        <f t="shared" ref="T63:V63" si="284">(1*100)/1</f>
        <v>100</v>
      </c>
      <c r="U63" s="5">
        <f t="shared" si="284"/>
        <v>100</v>
      </c>
      <c r="V63" s="5">
        <f t="shared" si="284"/>
        <v>100</v>
      </c>
      <c r="W63" s="5">
        <f t="shared" ref="W63:X63" si="285">(0*100)/1</f>
        <v>0</v>
      </c>
      <c r="X63" s="5">
        <f t="shared" si="285"/>
        <v>0</v>
      </c>
      <c r="Y63" s="5">
        <f t="shared" si="236"/>
        <v>100</v>
      </c>
      <c r="Z63" s="5">
        <f t="shared" ref="Z63:Z67" si="295">(0*100)/1</f>
        <v>0</v>
      </c>
      <c r="AA63" s="5">
        <f t="shared" ref="AA63:AA66" si="296">(1*100)/1</f>
        <v>100</v>
      </c>
      <c r="AB63" s="5">
        <f t="shared" si="286"/>
        <v>0</v>
      </c>
      <c r="AC63" s="5">
        <f t="shared" si="287"/>
        <v>100</v>
      </c>
      <c r="AD63" s="5">
        <f t="shared" ref="AD63:AF63" si="288">(0*100)/1</f>
        <v>0</v>
      </c>
      <c r="AE63" s="5">
        <f t="shared" si="288"/>
        <v>0</v>
      </c>
      <c r="AF63" s="5">
        <f t="shared" si="288"/>
        <v>0</v>
      </c>
    </row>
    <row r="64">
      <c r="A64" s="1" t="s">
        <v>12</v>
      </c>
      <c r="B64" s="5">
        <f t="shared" ref="B64:C64" si="289">(0*100)/1</f>
        <v>0</v>
      </c>
      <c r="C64" s="5">
        <f t="shared" si="289"/>
        <v>0</v>
      </c>
      <c r="D64" s="5">
        <f>(1*100)/1</f>
        <v>100</v>
      </c>
      <c r="E64" s="5">
        <f t="shared" ref="E64:F64" si="290">(0*100)/1</f>
        <v>0</v>
      </c>
      <c r="F64" s="5">
        <f t="shared" si="290"/>
        <v>0</v>
      </c>
      <c r="G64" s="5">
        <f t="shared" si="229"/>
        <v>100</v>
      </c>
      <c r="H64" s="5">
        <f t="shared" si="250"/>
        <v>0</v>
      </c>
      <c r="I64" s="5">
        <f>(0*100)/1</f>
        <v>0</v>
      </c>
      <c r="J64" s="5">
        <f>(1*100)/1</f>
        <v>100</v>
      </c>
      <c r="K64" s="5">
        <f t="shared" ref="K64:K66" si="300">(0*100)/1</f>
        <v>0</v>
      </c>
      <c r="L64" s="5">
        <f t="shared" si="281"/>
        <v>100</v>
      </c>
      <c r="M64" s="5">
        <f t="shared" ref="M64:O64" si="291">(1*100)/1</f>
        <v>100</v>
      </c>
      <c r="N64" s="5">
        <f t="shared" si="291"/>
        <v>100</v>
      </c>
      <c r="O64" s="5">
        <f t="shared" si="291"/>
        <v>100</v>
      </c>
      <c r="P64" s="5">
        <f t="shared" ref="P64:Q64" si="292">(0*100)/1</f>
        <v>0</v>
      </c>
      <c r="Q64" s="5">
        <f t="shared" si="292"/>
        <v>0</v>
      </c>
      <c r="R64" s="5">
        <f t="shared" si="268"/>
        <v>100</v>
      </c>
      <c r="S64" s="5">
        <f t="shared" ref="S64:T64" si="293">(1*100)/1</f>
        <v>100</v>
      </c>
      <c r="T64" s="5">
        <f t="shared" si="293"/>
        <v>100</v>
      </c>
      <c r="U64" s="5">
        <f t="shared" ref="U64:U66" si="304">(0*100)/1</f>
        <v>0</v>
      </c>
      <c r="V64" s="5">
        <f t="shared" ref="V64:V67" si="305">(1*100)/1</f>
        <v>100</v>
      </c>
      <c r="W64" s="5">
        <f t="shared" ref="W64:X64" si="294">(0*100)/1</f>
        <v>0</v>
      </c>
      <c r="X64" s="5">
        <f t="shared" si="294"/>
        <v>0</v>
      </c>
      <c r="Y64" s="5">
        <f t="shared" si="236"/>
        <v>100</v>
      </c>
      <c r="Z64" s="5">
        <f t="shared" si="295"/>
        <v>0</v>
      </c>
      <c r="AA64" s="5">
        <f t="shared" si="296"/>
        <v>100</v>
      </c>
      <c r="AB64" s="5">
        <f t="shared" si="286"/>
        <v>0</v>
      </c>
      <c r="AC64" s="5">
        <f t="shared" si="287"/>
        <v>100</v>
      </c>
      <c r="AD64" s="5">
        <f t="shared" ref="AD64:AF64" si="297">(0*100)/1</f>
        <v>0</v>
      </c>
      <c r="AE64" s="5">
        <f t="shared" si="297"/>
        <v>0</v>
      </c>
      <c r="AF64" s="5">
        <f t="shared" si="297"/>
        <v>0</v>
      </c>
    </row>
    <row r="65">
      <c r="A65" s="1" t="s">
        <v>13</v>
      </c>
      <c r="B65" s="5">
        <f t="shared" ref="B65:F65" si="298">(0*100)/1</f>
        <v>0</v>
      </c>
      <c r="C65" s="5">
        <f t="shared" si="298"/>
        <v>0</v>
      </c>
      <c r="D65" s="5">
        <f t="shared" si="298"/>
        <v>0</v>
      </c>
      <c r="E65" s="5">
        <f t="shared" si="298"/>
        <v>0</v>
      </c>
      <c r="F65" s="5">
        <f t="shared" si="298"/>
        <v>0</v>
      </c>
      <c r="G65" s="5">
        <f t="shared" si="229"/>
        <v>100</v>
      </c>
      <c r="H65" s="5">
        <f t="shared" si="250"/>
        <v>0</v>
      </c>
      <c r="I65" s="5">
        <f t="shared" ref="I65:J65" si="299">(1*100)/1</f>
        <v>100</v>
      </c>
      <c r="J65" s="5">
        <f t="shared" si="299"/>
        <v>100</v>
      </c>
      <c r="K65" s="5">
        <f t="shared" si="300"/>
        <v>0</v>
      </c>
      <c r="L65" s="5">
        <f t="shared" si="281"/>
        <v>100</v>
      </c>
      <c r="M65" s="5">
        <f t="shared" ref="M65:O65" si="301">(1*100)/1</f>
        <v>100</v>
      </c>
      <c r="N65" s="5">
        <f t="shared" si="301"/>
        <v>100</v>
      </c>
      <c r="O65" s="5">
        <f t="shared" si="301"/>
        <v>100</v>
      </c>
      <c r="P65" s="5">
        <f t="shared" ref="P65:Q65" si="302">(0*100)/1</f>
        <v>0</v>
      </c>
      <c r="Q65" s="5">
        <f t="shared" si="302"/>
        <v>0</v>
      </c>
      <c r="R65" s="5">
        <f t="shared" si="268"/>
        <v>100</v>
      </c>
      <c r="S65" s="5">
        <f t="shared" ref="S65:T65" si="303">(1*100)/1</f>
        <v>100</v>
      </c>
      <c r="T65" s="5">
        <f t="shared" si="303"/>
        <v>100</v>
      </c>
      <c r="U65" s="5">
        <f t="shared" si="304"/>
        <v>0</v>
      </c>
      <c r="V65" s="5">
        <f t="shared" si="305"/>
        <v>100</v>
      </c>
      <c r="W65" s="5">
        <f t="shared" ref="W65:X65" si="306">(0*100)/1</f>
        <v>0</v>
      </c>
      <c r="X65" s="5">
        <f t="shared" si="306"/>
        <v>0</v>
      </c>
      <c r="Y65" s="5">
        <f t="shared" si="236"/>
        <v>100</v>
      </c>
      <c r="Z65" s="5">
        <f t="shared" si="295"/>
        <v>0</v>
      </c>
      <c r="AA65" s="5">
        <f t="shared" si="296"/>
        <v>100</v>
      </c>
      <c r="AB65" s="5">
        <f t="shared" si="286"/>
        <v>0</v>
      </c>
      <c r="AC65" s="5">
        <f t="shared" si="287"/>
        <v>100</v>
      </c>
      <c r="AD65" s="5">
        <f t="shared" ref="AD65:AF65" si="307">(0*100)/1</f>
        <v>0</v>
      </c>
      <c r="AE65" s="5">
        <f t="shared" si="307"/>
        <v>0</v>
      </c>
      <c r="AF65" s="5">
        <f t="shared" si="307"/>
        <v>0</v>
      </c>
    </row>
    <row r="66">
      <c r="A66" s="1" t="s">
        <v>14</v>
      </c>
      <c r="B66" s="5">
        <f t="shared" ref="B66:F66" si="308">(0*100)/1</f>
        <v>0</v>
      </c>
      <c r="C66" s="5">
        <f t="shared" si="308"/>
        <v>0</v>
      </c>
      <c r="D66" s="5">
        <f t="shared" si="308"/>
        <v>0</v>
      </c>
      <c r="E66" s="5">
        <f t="shared" si="308"/>
        <v>0</v>
      </c>
      <c r="F66" s="5">
        <f t="shared" si="308"/>
        <v>0</v>
      </c>
      <c r="G66" s="5">
        <f t="shared" si="229"/>
        <v>100</v>
      </c>
      <c r="H66" s="5">
        <f t="shared" si="250"/>
        <v>0</v>
      </c>
      <c r="I66" s="5">
        <f t="shared" ref="I66:J66" si="309">(1*100)/1</f>
        <v>100</v>
      </c>
      <c r="J66" s="5">
        <f t="shared" si="309"/>
        <v>100</v>
      </c>
      <c r="K66" s="5">
        <f t="shared" si="300"/>
        <v>0</v>
      </c>
      <c r="L66" s="5">
        <f>(0*100)/1</f>
        <v>0</v>
      </c>
      <c r="M66" s="5">
        <f t="shared" ref="M66:N66" si="310">(1*100)/1</f>
        <v>100</v>
      </c>
      <c r="N66" s="5">
        <f t="shared" si="310"/>
        <v>100</v>
      </c>
      <c r="O66" s="5">
        <f t="shared" ref="O66:Q66" si="311">(0*100)/1</f>
        <v>0</v>
      </c>
      <c r="P66" s="5">
        <f t="shared" si="311"/>
        <v>0</v>
      </c>
      <c r="Q66" s="5">
        <f t="shared" si="311"/>
        <v>0</v>
      </c>
      <c r="R66" s="5">
        <f t="shared" si="268"/>
        <v>100</v>
      </c>
      <c r="S66" s="5">
        <f t="shared" ref="S66:T66" si="312">(1*100)/1</f>
        <v>100</v>
      </c>
      <c r="T66" s="5">
        <f t="shared" si="312"/>
        <v>100</v>
      </c>
      <c r="U66" s="5">
        <f t="shared" si="304"/>
        <v>0</v>
      </c>
      <c r="V66" s="5">
        <f t="shared" si="305"/>
        <v>100</v>
      </c>
      <c r="W66" s="5">
        <f t="shared" ref="W66:X66" si="313">(0*100)/1</f>
        <v>0</v>
      </c>
      <c r="X66" s="5">
        <f t="shared" si="313"/>
        <v>0</v>
      </c>
      <c r="Y66" s="5">
        <f t="shared" si="236"/>
        <v>100</v>
      </c>
      <c r="Z66" s="5">
        <f t="shared" si="295"/>
        <v>0</v>
      </c>
      <c r="AA66" s="5">
        <f t="shared" si="296"/>
        <v>100</v>
      </c>
      <c r="AB66" s="5">
        <f t="shared" si="286"/>
        <v>0</v>
      </c>
      <c r="AC66" s="5">
        <f t="shared" ref="AC66:AF66" si="314">(0*100)/1</f>
        <v>0</v>
      </c>
      <c r="AD66" s="5">
        <f t="shared" si="314"/>
        <v>0</v>
      </c>
      <c r="AE66" s="5">
        <f t="shared" si="314"/>
        <v>0</v>
      </c>
      <c r="AF66" s="5">
        <f t="shared" si="314"/>
        <v>0</v>
      </c>
    </row>
    <row r="67">
      <c r="A67" s="1" t="s">
        <v>15</v>
      </c>
      <c r="B67" s="5">
        <f t="shared" ref="B67:F67" si="315">(0*100)/1</f>
        <v>0</v>
      </c>
      <c r="C67" s="5">
        <f t="shared" si="315"/>
        <v>0</v>
      </c>
      <c r="D67" s="5">
        <f t="shared" si="315"/>
        <v>0</v>
      </c>
      <c r="E67" s="5">
        <f t="shared" si="315"/>
        <v>0</v>
      </c>
      <c r="F67" s="5">
        <f t="shared" si="315"/>
        <v>0</v>
      </c>
      <c r="G67" s="5">
        <f t="shared" si="229"/>
        <v>100</v>
      </c>
      <c r="H67" s="5">
        <f t="shared" si="250"/>
        <v>0</v>
      </c>
      <c r="I67" s="5">
        <f t="shared" ref="I67:M67" si="316">(0*100)/1</f>
        <v>0</v>
      </c>
      <c r="J67" s="5">
        <f t="shared" si="316"/>
        <v>0</v>
      </c>
      <c r="K67" s="5">
        <f t="shared" si="316"/>
        <v>0</v>
      </c>
      <c r="L67" s="5">
        <f t="shared" si="316"/>
        <v>0</v>
      </c>
      <c r="M67" s="5">
        <f t="shared" si="316"/>
        <v>0</v>
      </c>
      <c r="N67" s="5">
        <f>(1*100)/1</f>
        <v>100</v>
      </c>
      <c r="O67" s="5">
        <f t="shared" ref="O67:U67" si="317">(0*100)/1</f>
        <v>0</v>
      </c>
      <c r="P67" s="5">
        <f t="shared" si="317"/>
        <v>0</v>
      </c>
      <c r="Q67" s="5">
        <f t="shared" si="317"/>
        <v>0</v>
      </c>
      <c r="R67" s="5">
        <f t="shared" si="317"/>
        <v>0</v>
      </c>
      <c r="S67" s="5">
        <f t="shared" si="317"/>
        <v>0</v>
      </c>
      <c r="T67" s="5">
        <f t="shared" si="317"/>
        <v>0</v>
      </c>
      <c r="U67" s="5">
        <f t="shared" si="317"/>
        <v>0</v>
      </c>
      <c r="V67" s="5">
        <f t="shared" si="305"/>
        <v>100</v>
      </c>
      <c r="W67" s="5">
        <f t="shared" ref="W67:X67" si="318">(0*100)/1</f>
        <v>0</v>
      </c>
      <c r="X67" s="5">
        <f t="shared" si="318"/>
        <v>0</v>
      </c>
      <c r="Y67" s="5">
        <f t="shared" si="236"/>
        <v>100</v>
      </c>
      <c r="Z67" s="5">
        <f t="shared" si="295"/>
        <v>0</v>
      </c>
      <c r="AA67" s="5">
        <f t="shared" ref="AA67:AF67" si="319">(0*100)/1</f>
        <v>0</v>
      </c>
      <c r="AB67" s="5">
        <f t="shared" si="319"/>
        <v>0</v>
      </c>
      <c r="AC67" s="5">
        <f t="shared" si="319"/>
        <v>0</v>
      </c>
      <c r="AD67" s="5">
        <f t="shared" si="319"/>
        <v>0</v>
      </c>
      <c r="AE67" s="5">
        <f t="shared" si="319"/>
        <v>0</v>
      </c>
      <c r="AF67" s="5">
        <f t="shared" si="319"/>
        <v>0</v>
      </c>
    </row>
    <row r="68">
      <c r="A68" s="1" t="s">
        <v>16</v>
      </c>
      <c r="B68" s="5">
        <f t="shared" ref="B68:AF68" si="320">(0*100)/1</f>
        <v>0</v>
      </c>
      <c r="C68" s="5">
        <f t="shared" si="320"/>
        <v>0</v>
      </c>
      <c r="D68" s="5">
        <f t="shared" si="320"/>
        <v>0</v>
      </c>
      <c r="E68" s="5">
        <f t="shared" si="320"/>
        <v>0</v>
      </c>
      <c r="F68" s="5">
        <f t="shared" si="320"/>
        <v>0</v>
      </c>
      <c r="G68" s="5">
        <f t="shared" si="320"/>
        <v>0</v>
      </c>
      <c r="H68" s="5">
        <f t="shared" si="320"/>
        <v>0</v>
      </c>
      <c r="I68" s="5">
        <f t="shared" si="320"/>
        <v>0</v>
      </c>
      <c r="J68" s="5">
        <f t="shared" si="320"/>
        <v>0</v>
      </c>
      <c r="K68" s="5">
        <f t="shared" si="320"/>
        <v>0</v>
      </c>
      <c r="L68" s="5">
        <f t="shared" si="320"/>
        <v>0</v>
      </c>
      <c r="M68" s="5">
        <f t="shared" si="320"/>
        <v>0</v>
      </c>
      <c r="N68" s="5">
        <f t="shared" si="320"/>
        <v>0</v>
      </c>
      <c r="O68" s="5">
        <f t="shared" si="320"/>
        <v>0</v>
      </c>
      <c r="P68" s="5">
        <f t="shared" si="320"/>
        <v>0</v>
      </c>
      <c r="Q68" s="5">
        <f t="shared" si="320"/>
        <v>0</v>
      </c>
      <c r="R68" s="5">
        <f t="shared" si="320"/>
        <v>0</v>
      </c>
      <c r="S68" s="5">
        <f t="shared" si="320"/>
        <v>0</v>
      </c>
      <c r="T68" s="5">
        <f t="shared" si="320"/>
        <v>0</v>
      </c>
      <c r="U68" s="5">
        <f t="shared" si="320"/>
        <v>0</v>
      </c>
      <c r="V68" s="5">
        <f t="shared" si="320"/>
        <v>0</v>
      </c>
      <c r="W68" s="5">
        <f t="shared" si="320"/>
        <v>0</v>
      </c>
      <c r="X68" s="5">
        <f t="shared" si="320"/>
        <v>0</v>
      </c>
      <c r="Y68" s="5">
        <f t="shared" si="320"/>
        <v>0</v>
      </c>
      <c r="Z68" s="5">
        <f t="shared" si="320"/>
        <v>0</v>
      </c>
      <c r="AA68" s="5">
        <f t="shared" si="320"/>
        <v>0</v>
      </c>
      <c r="AB68" s="5">
        <f t="shared" si="320"/>
        <v>0</v>
      </c>
      <c r="AC68" s="5">
        <f t="shared" si="320"/>
        <v>0</v>
      </c>
      <c r="AD68" s="5">
        <f t="shared" si="320"/>
        <v>0</v>
      </c>
      <c r="AE68" s="5">
        <f t="shared" si="320"/>
        <v>0</v>
      </c>
      <c r="AF68" s="5">
        <f t="shared" si="320"/>
        <v>0</v>
      </c>
    </row>
    <row r="69">
      <c r="A69" s="1" t="s">
        <v>17</v>
      </c>
      <c r="B69" s="5">
        <f t="shared" ref="B69:AF69" si="321">(0*100)/1</f>
        <v>0</v>
      </c>
      <c r="C69" s="5">
        <f t="shared" si="321"/>
        <v>0</v>
      </c>
      <c r="D69" s="5">
        <f t="shared" si="321"/>
        <v>0</v>
      </c>
      <c r="E69" s="5">
        <f t="shared" si="321"/>
        <v>0</v>
      </c>
      <c r="F69" s="5">
        <f t="shared" si="321"/>
        <v>0</v>
      </c>
      <c r="G69" s="5">
        <f t="shared" si="321"/>
        <v>0</v>
      </c>
      <c r="H69" s="5">
        <f t="shared" si="321"/>
        <v>0</v>
      </c>
      <c r="I69" s="5">
        <f t="shared" si="321"/>
        <v>0</v>
      </c>
      <c r="J69" s="5">
        <f t="shared" si="321"/>
        <v>0</v>
      </c>
      <c r="K69" s="5">
        <f t="shared" si="321"/>
        <v>0</v>
      </c>
      <c r="L69" s="5">
        <f t="shared" si="321"/>
        <v>0</v>
      </c>
      <c r="M69" s="5">
        <f t="shared" si="321"/>
        <v>0</v>
      </c>
      <c r="N69" s="5">
        <f t="shared" si="321"/>
        <v>0</v>
      </c>
      <c r="O69" s="5">
        <f t="shared" si="321"/>
        <v>0</v>
      </c>
      <c r="P69" s="5">
        <f t="shared" si="321"/>
        <v>0</v>
      </c>
      <c r="Q69" s="5">
        <f t="shared" si="321"/>
        <v>0</v>
      </c>
      <c r="R69" s="5">
        <f t="shared" si="321"/>
        <v>0</v>
      </c>
      <c r="S69" s="5">
        <f t="shared" si="321"/>
        <v>0</v>
      </c>
      <c r="T69" s="5">
        <f t="shared" si="321"/>
        <v>0</v>
      </c>
      <c r="U69" s="5">
        <f t="shared" si="321"/>
        <v>0</v>
      </c>
      <c r="V69" s="5">
        <f t="shared" si="321"/>
        <v>0</v>
      </c>
      <c r="W69" s="5">
        <f t="shared" si="321"/>
        <v>0</v>
      </c>
      <c r="X69" s="5">
        <f t="shared" si="321"/>
        <v>0</v>
      </c>
      <c r="Y69" s="5">
        <f t="shared" si="321"/>
        <v>0</v>
      </c>
      <c r="Z69" s="5">
        <f t="shared" si="321"/>
        <v>0</v>
      </c>
      <c r="AA69" s="5">
        <f t="shared" si="321"/>
        <v>0</v>
      </c>
      <c r="AB69" s="5">
        <f t="shared" si="321"/>
        <v>0</v>
      </c>
      <c r="AC69" s="5">
        <f t="shared" si="321"/>
        <v>0</v>
      </c>
      <c r="AD69" s="5">
        <f t="shared" si="321"/>
        <v>0</v>
      </c>
      <c r="AE69" s="5">
        <f t="shared" si="321"/>
        <v>0</v>
      </c>
      <c r="AF69" s="5">
        <f t="shared" si="321"/>
        <v>0</v>
      </c>
    </row>
    <row r="71">
      <c r="A71" s="3" t="s">
        <v>21</v>
      </c>
    </row>
    <row r="72">
      <c r="A72" s="1" t="s">
        <v>2</v>
      </c>
      <c r="B72" s="5">
        <f t="shared" ref="B72:AF72" si="322">(0*100)/1</f>
        <v>0</v>
      </c>
      <c r="C72" s="5">
        <f t="shared" si="322"/>
        <v>0</v>
      </c>
      <c r="D72" s="5">
        <f t="shared" si="322"/>
        <v>0</v>
      </c>
      <c r="E72" s="5">
        <f t="shared" si="322"/>
        <v>0</v>
      </c>
      <c r="F72" s="5">
        <f t="shared" si="322"/>
        <v>0</v>
      </c>
      <c r="G72" s="5">
        <f t="shared" si="322"/>
        <v>0</v>
      </c>
      <c r="H72" s="5">
        <f t="shared" si="322"/>
        <v>0</v>
      </c>
      <c r="I72" s="5">
        <f t="shared" si="322"/>
        <v>0</v>
      </c>
      <c r="J72" s="5">
        <f t="shared" si="322"/>
        <v>0</v>
      </c>
      <c r="K72" s="5">
        <f t="shared" si="322"/>
        <v>0</v>
      </c>
      <c r="L72" s="5">
        <f t="shared" si="322"/>
        <v>0</v>
      </c>
      <c r="M72" s="5">
        <f t="shared" si="322"/>
        <v>0</v>
      </c>
      <c r="N72" s="5">
        <f t="shared" si="322"/>
        <v>0</v>
      </c>
      <c r="O72" s="5">
        <f t="shared" si="322"/>
        <v>0</v>
      </c>
      <c r="P72" s="5">
        <f t="shared" si="322"/>
        <v>0</v>
      </c>
      <c r="Q72" s="5">
        <f t="shared" si="322"/>
        <v>0</v>
      </c>
      <c r="R72" s="5">
        <f t="shared" si="322"/>
        <v>0</v>
      </c>
      <c r="S72" s="5">
        <f t="shared" si="322"/>
        <v>0</v>
      </c>
      <c r="T72" s="5">
        <f t="shared" si="322"/>
        <v>0</v>
      </c>
      <c r="U72" s="5">
        <f t="shared" si="322"/>
        <v>0</v>
      </c>
      <c r="V72" s="5">
        <f t="shared" si="322"/>
        <v>0</v>
      </c>
      <c r="W72" s="5">
        <f t="shared" si="322"/>
        <v>0</v>
      </c>
      <c r="X72" s="5">
        <f t="shared" si="322"/>
        <v>0</v>
      </c>
      <c r="Y72" s="5">
        <f t="shared" si="322"/>
        <v>0</v>
      </c>
      <c r="Z72" s="5">
        <f t="shared" si="322"/>
        <v>0</v>
      </c>
      <c r="AA72" s="5">
        <f t="shared" si="322"/>
        <v>0</v>
      </c>
      <c r="AB72" s="5">
        <f t="shared" si="322"/>
        <v>0</v>
      </c>
      <c r="AC72" s="5">
        <f t="shared" si="322"/>
        <v>0</v>
      </c>
      <c r="AD72" s="5">
        <f t="shared" si="322"/>
        <v>0</v>
      </c>
      <c r="AE72" s="5">
        <f t="shared" si="322"/>
        <v>0</v>
      </c>
      <c r="AF72" s="5">
        <f t="shared" si="322"/>
        <v>0</v>
      </c>
    </row>
    <row r="73">
      <c r="A73" s="1" t="s">
        <v>3</v>
      </c>
      <c r="B73" s="5">
        <f t="shared" ref="B73:AA73" si="323">(0*100)/1</f>
        <v>0</v>
      </c>
      <c r="C73" s="5">
        <f t="shared" si="323"/>
        <v>0</v>
      </c>
      <c r="D73" s="5">
        <f t="shared" si="323"/>
        <v>0</v>
      </c>
      <c r="E73" s="5">
        <f t="shared" si="323"/>
        <v>0</v>
      </c>
      <c r="F73" s="5">
        <f t="shared" si="323"/>
        <v>0</v>
      </c>
      <c r="G73" s="5">
        <f t="shared" si="323"/>
        <v>0</v>
      </c>
      <c r="H73" s="5">
        <f t="shared" si="323"/>
        <v>0</v>
      </c>
      <c r="I73" s="5">
        <f t="shared" si="323"/>
        <v>0</v>
      </c>
      <c r="J73" s="5">
        <f t="shared" si="323"/>
        <v>0</v>
      </c>
      <c r="K73" s="5">
        <f t="shared" si="323"/>
        <v>0</v>
      </c>
      <c r="L73" s="5">
        <f t="shared" si="323"/>
        <v>0</v>
      </c>
      <c r="M73" s="5">
        <f t="shared" si="323"/>
        <v>0</v>
      </c>
      <c r="N73" s="5">
        <f t="shared" si="323"/>
        <v>0</v>
      </c>
      <c r="O73" s="5">
        <f t="shared" si="323"/>
        <v>0</v>
      </c>
      <c r="P73" s="5">
        <f t="shared" si="323"/>
        <v>0</v>
      </c>
      <c r="Q73" s="5">
        <f t="shared" si="323"/>
        <v>0</v>
      </c>
      <c r="R73" s="5">
        <f t="shared" si="323"/>
        <v>0</v>
      </c>
      <c r="S73" s="5">
        <f t="shared" si="323"/>
        <v>0</v>
      </c>
      <c r="T73" s="5">
        <f t="shared" si="323"/>
        <v>0</v>
      </c>
      <c r="U73" s="5">
        <f t="shared" si="323"/>
        <v>0</v>
      </c>
      <c r="V73" s="5">
        <f t="shared" si="323"/>
        <v>0</v>
      </c>
      <c r="W73" s="5">
        <f t="shared" si="323"/>
        <v>0</v>
      </c>
      <c r="X73" s="5">
        <f t="shared" si="323"/>
        <v>0</v>
      </c>
      <c r="Y73" s="5">
        <f t="shared" si="323"/>
        <v>0</v>
      </c>
      <c r="Z73" s="5">
        <f t="shared" si="323"/>
        <v>0</v>
      </c>
      <c r="AA73" s="5">
        <f t="shared" si="323"/>
        <v>0</v>
      </c>
      <c r="AB73" s="5">
        <f t="shared" ref="AB73:AB75" si="326">(1*100)/1</f>
        <v>100</v>
      </c>
      <c r="AC73" s="5">
        <f t="shared" ref="AC73:AF73" si="324">(0*100)/1</f>
        <v>0</v>
      </c>
      <c r="AD73" s="5">
        <f t="shared" si="324"/>
        <v>0</v>
      </c>
      <c r="AE73" s="5">
        <f t="shared" si="324"/>
        <v>0</v>
      </c>
      <c r="AF73" s="5">
        <f t="shared" si="324"/>
        <v>0</v>
      </c>
    </row>
    <row r="74">
      <c r="A74" s="1" t="s">
        <v>4</v>
      </c>
      <c r="B74" s="5">
        <f t="shared" ref="B74:AA74" si="325">(0*100)/1</f>
        <v>0</v>
      </c>
      <c r="C74" s="5">
        <f t="shared" si="325"/>
        <v>0</v>
      </c>
      <c r="D74" s="5">
        <f t="shared" si="325"/>
        <v>0</v>
      </c>
      <c r="E74" s="5">
        <f t="shared" si="325"/>
        <v>0</v>
      </c>
      <c r="F74" s="5">
        <f t="shared" si="325"/>
        <v>0</v>
      </c>
      <c r="G74" s="5">
        <f t="shared" si="325"/>
        <v>0</v>
      </c>
      <c r="H74" s="5">
        <f t="shared" si="325"/>
        <v>0</v>
      </c>
      <c r="I74" s="5">
        <f t="shared" si="325"/>
        <v>0</v>
      </c>
      <c r="J74" s="5">
        <f t="shared" si="325"/>
        <v>0</v>
      </c>
      <c r="K74" s="5">
        <f t="shared" si="325"/>
        <v>0</v>
      </c>
      <c r="L74" s="5">
        <f t="shared" si="325"/>
        <v>0</v>
      </c>
      <c r="M74" s="5">
        <f t="shared" si="325"/>
        <v>0</v>
      </c>
      <c r="N74" s="5">
        <f t="shared" si="325"/>
        <v>0</v>
      </c>
      <c r="O74" s="5">
        <f t="shared" si="325"/>
        <v>0</v>
      </c>
      <c r="P74" s="5">
        <f t="shared" si="325"/>
        <v>0</v>
      </c>
      <c r="Q74" s="5">
        <f t="shared" si="325"/>
        <v>0</v>
      </c>
      <c r="R74" s="5">
        <f t="shared" si="325"/>
        <v>0</v>
      </c>
      <c r="S74" s="5">
        <f t="shared" si="325"/>
        <v>0</v>
      </c>
      <c r="T74" s="5">
        <f t="shared" si="325"/>
        <v>0</v>
      </c>
      <c r="U74" s="5">
        <f t="shared" si="325"/>
        <v>0</v>
      </c>
      <c r="V74" s="5">
        <f t="shared" si="325"/>
        <v>0</v>
      </c>
      <c r="W74" s="5">
        <f t="shared" si="325"/>
        <v>0</v>
      </c>
      <c r="X74" s="5">
        <f t="shared" si="325"/>
        <v>0</v>
      </c>
      <c r="Y74" s="5">
        <f t="shared" si="325"/>
        <v>0</v>
      </c>
      <c r="Z74" s="5">
        <f t="shared" si="325"/>
        <v>0</v>
      </c>
      <c r="AA74" s="5">
        <f t="shared" si="325"/>
        <v>0</v>
      </c>
      <c r="AB74" s="5">
        <f t="shared" si="326"/>
        <v>100</v>
      </c>
      <c r="AC74" s="5">
        <f t="shared" ref="AC74:AC75" si="334">(1*100)/1</f>
        <v>100</v>
      </c>
      <c r="AD74" s="5">
        <f t="shared" ref="AD74:AF74" si="327">(0*100)/1</f>
        <v>0</v>
      </c>
      <c r="AE74" s="5">
        <f t="shared" si="327"/>
        <v>0</v>
      </c>
      <c r="AF74" s="5">
        <f t="shared" si="327"/>
        <v>0</v>
      </c>
    </row>
    <row r="75">
      <c r="A75" s="1" t="s">
        <v>5</v>
      </c>
      <c r="B75" s="5">
        <f>(1*100)/1</f>
        <v>100</v>
      </c>
      <c r="C75" s="5">
        <f t="shared" ref="C75:H75" si="328">(0*100)/1</f>
        <v>0</v>
      </c>
      <c r="D75" s="5">
        <f t="shared" si="328"/>
        <v>0</v>
      </c>
      <c r="E75" s="5">
        <f t="shared" si="328"/>
        <v>0</v>
      </c>
      <c r="F75" s="5">
        <f t="shared" si="328"/>
        <v>0</v>
      </c>
      <c r="G75" s="5">
        <f t="shared" si="328"/>
        <v>0</v>
      </c>
      <c r="H75" s="5">
        <f t="shared" si="328"/>
        <v>0</v>
      </c>
      <c r="I75" s="5">
        <f t="shared" ref="I75:I78" si="338">(1*100)/1</f>
        <v>100</v>
      </c>
      <c r="J75" s="5">
        <f t="shared" ref="J75:N75" si="329">(0*100)/1</f>
        <v>0</v>
      </c>
      <c r="K75" s="5">
        <f t="shared" si="329"/>
        <v>0</v>
      </c>
      <c r="L75" s="5">
        <f t="shared" si="329"/>
        <v>0</v>
      </c>
      <c r="M75" s="5">
        <f t="shared" si="329"/>
        <v>0</v>
      </c>
      <c r="N75" s="5">
        <f t="shared" si="329"/>
        <v>0</v>
      </c>
      <c r="O75" s="5">
        <f t="shared" ref="O75:O76" si="340">(1*100)/1</f>
        <v>100</v>
      </c>
      <c r="P75" s="5">
        <f t="shared" ref="P75:P76" si="341">(0*100)/1</f>
        <v>0</v>
      </c>
      <c r="Q75" s="5">
        <f>(1*100)/1</f>
        <v>100</v>
      </c>
      <c r="R75" s="5">
        <f t="shared" ref="R75:S75" si="330">(0*100)/1</f>
        <v>0</v>
      </c>
      <c r="S75" s="5">
        <f t="shared" si="330"/>
        <v>0</v>
      </c>
      <c r="T75" s="5">
        <f t="shared" ref="T75:U75" si="331">(1*100)/1</f>
        <v>100</v>
      </c>
      <c r="U75" s="5">
        <f t="shared" si="331"/>
        <v>100</v>
      </c>
      <c r="V75" s="5">
        <f t="shared" ref="V75:V76" si="344">(0*100)/1</f>
        <v>0</v>
      </c>
      <c r="W75" s="5">
        <f t="shared" ref="W75:X75" si="332">(1*100)/1</f>
        <v>100</v>
      </c>
      <c r="X75" s="5">
        <f t="shared" si="332"/>
        <v>100</v>
      </c>
      <c r="Y75" s="5">
        <f t="shared" ref="Y75:AA75" si="333">(0*100)/1</f>
        <v>0</v>
      </c>
      <c r="Z75" s="5">
        <f t="shared" si="333"/>
        <v>0</v>
      </c>
      <c r="AA75" s="5">
        <f t="shared" si="333"/>
        <v>0</v>
      </c>
      <c r="AB75" s="5">
        <f t="shared" si="326"/>
        <v>100</v>
      </c>
      <c r="AC75" s="5">
        <f t="shared" si="334"/>
        <v>100</v>
      </c>
      <c r="AD75" s="5">
        <f t="shared" ref="AD75:AF75" si="335">(0*100)/1</f>
        <v>0</v>
      </c>
      <c r="AE75" s="5">
        <f t="shared" si="335"/>
        <v>0</v>
      </c>
      <c r="AF75" s="5">
        <f t="shared" si="335"/>
        <v>0</v>
      </c>
    </row>
    <row r="76">
      <c r="A76" s="1" t="s">
        <v>6</v>
      </c>
      <c r="B76" s="5">
        <f t="shared" ref="B76:C76" si="336">(0*100)/1</f>
        <v>0</v>
      </c>
      <c r="C76" s="5">
        <f t="shared" si="336"/>
        <v>0</v>
      </c>
      <c r="D76" s="5">
        <f t="shared" ref="D76:D77" si="350">(1*100)/1</f>
        <v>100</v>
      </c>
      <c r="E76" s="5">
        <f>(0*100)/1</f>
        <v>0</v>
      </c>
      <c r="F76" s="5">
        <f>(1*100)/1</f>
        <v>100</v>
      </c>
      <c r="G76" s="5">
        <f t="shared" ref="G76:H76" si="337">(0*100)/1</f>
        <v>0</v>
      </c>
      <c r="H76" s="5">
        <f t="shared" si="337"/>
        <v>0</v>
      </c>
      <c r="I76" s="5">
        <f t="shared" si="338"/>
        <v>100</v>
      </c>
      <c r="J76" s="5">
        <f t="shared" ref="J76:N76" si="339">(0*100)/1</f>
        <v>0</v>
      </c>
      <c r="K76" s="5">
        <f t="shared" si="339"/>
        <v>0</v>
      </c>
      <c r="L76" s="5">
        <f t="shared" si="339"/>
        <v>0</v>
      </c>
      <c r="M76" s="5">
        <f t="shared" si="339"/>
        <v>0</v>
      </c>
      <c r="N76" s="5">
        <f t="shared" si="339"/>
        <v>0</v>
      </c>
      <c r="O76" s="5">
        <f t="shared" si="340"/>
        <v>100</v>
      </c>
      <c r="P76" s="5">
        <f t="shared" si="341"/>
        <v>0</v>
      </c>
      <c r="Q76" s="5">
        <f t="shared" ref="Q76:S76" si="342">(0*100)/1</f>
        <v>0</v>
      </c>
      <c r="R76" s="5">
        <f t="shared" si="342"/>
        <v>0</v>
      </c>
      <c r="S76" s="5">
        <f t="shared" si="342"/>
        <v>0</v>
      </c>
      <c r="T76" s="5">
        <f t="shared" ref="T76:U76" si="343">(1*100)/1</f>
        <v>100</v>
      </c>
      <c r="U76" s="5">
        <f t="shared" si="343"/>
        <v>100</v>
      </c>
      <c r="V76" s="5">
        <f t="shared" si="344"/>
        <v>0</v>
      </c>
      <c r="W76" s="5">
        <f t="shared" ref="W76:X76" si="345">(1*100)/1</f>
        <v>100</v>
      </c>
      <c r="X76" s="5">
        <f t="shared" si="345"/>
        <v>100</v>
      </c>
      <c r="Y76" s="5">
        <f t="shared" ref="Y76:Z76" si="346">(0*100)/1</f>
        <v>0</v>
      </c>
      <c r="Z76" s="5">
        <f t="shared" si="346"/>
        <v>0</v>
      </c>
      <c r="AA76" s="5">
        <f t="shared" ref="AA76:AC76" si="347">(1*100)/1</f>
        <v>100</v>
      </c>
      <c r="AB76" s="5">
        <f t="shared" si="347"/>
        <v>100</v>
      </c>
      <c r="AC76" s="5">
        <f t="shared" si="347"/>
        <v>100</v>
      </c>
      <c r="AD76" s="5">
        <f t="shared" ref="AD76:AF76" si="348">(0*100)/1</f>
        <v>0</v>
      </c>
      <c r="AE76" s="5">
        <f t="shared" si="348"/>
        <v>0</v>
      </c>
      <c r="AF76" s="5">
        <f t="shared" si="348"/>
        <v>0</v>
      </c>
    </row>
    <row r="77">
      <c r="A77" s="1" t="s">
        <v>7</v>
      </c>
      <c r="B77" s="5">
        <f t="shared" ref="B77:C77" si="349">(0*100)/1</f>
        <v>0</v>
      </c>
      <c r="C77" s="5">
        <f t="shared" si="349"/>
        <v>0</v>
      </c>
      <c r="D77" s="5">
        <f t="shared" si="350"/>
        <v>100</v>
      </c>
      <c r="E77" s="5">
        <f t="shared" ref="E77:F77" si="351">(1*100)/1</f>
        <v>100</v>
      </c>
      <c r="F77" s="5">
        <f t="shared" si="351"/>
        <v>100</v>
      </c>
      <c r="G77" s="5">
        <f t="shared" ref="G77:H77" si="352">(0*100)/1</f>
        <v>0</v>
      </c>
      <c r="H77" s="5">
        <f t="shared" si="352"/>
        <v>0</v>
      </c>
      <c r="I77" s="5">
        <f t="shared" si="338"/>
        <v>100</v>
      </c>
      <c r="J77" s="5">
        <f t="shared" ref="J77:K77" si="353">(0*100)/1</f>
        <v>0</v>
      </c>
      <c r="K77" s="5">
        <f t="shared" si="353"/>
        <v>0</v>
      </c>
      <c r="L77" s="5">
        <f>(1*100)/1</f>
        <v>100</v>
      </c>
      <c r="M77" s="5">
        <f t="shared" ref="M77:P77" si="354">(0*100)/1</f>
        <v>0</v>
      </c>
      <c r="N77" s="5">
        <f t="shared" si="354"/>
        <v>0</v>
      </c>
      <c r="O77" s="5">
        <f t="shared" si="354"/>
        <v>0</v>
      </c>
      <c r="P77" s="5">
        <f t="shared" si="354"/>
        <v>0</v>
      </c>
      <c r="Q77" s="5">
        <f>(1*100)/1</f>
        <v>100</v>
      </c>
      <c r="R77" s="5">
        <f t="shared" ref="R77:S77" si="355">(0*100)/1</f>
        <v>0</v>
      </c>
      <c r="S77" s="5">
        <f t="shared" si="355"/>
        <v>0</v>
      </c>
      <c r="T77" s="5">
        <f t="shared" ref="T77:T78" si="365">(1*100)/1</f>
        <v>100</v>
      </c>
      <c r="U77" s="5">
        <f t="shared" ref="U77:V77" si="356">(0*100)/1</f>
        <v>0</v>
      </c>
      <c r="V77" s="5">
        <f t="shared" si="356"/>
        <v>0</v>
      </c>
      <c r="W77" s="5">
        <f t="shared" ref="W77:W78" si="367">(1*100)/1</f>
        <v>100</v>
      </c>
      <c r="X77" s="5">
        <f t="shared" ref="X77:Y77" si="357">(0*100)/1</f>
        <v>0</v>
      </c>
      <c r="Y77" s="5">
        <f t="shared" si="357"/>
        <v>0</v>
      </c>
      <c r="Z77" s="5">
        <f t="shared" ref="Z77:AA77" si="358">(1*100)/1</f>
        <v>100</v>
      </c>
      <c r="AA77" s="5">
        <f t="shared" si="358"/>
        <v>100</v>
      </c>
      <c r="AB77" s="5">
        <f t="shared" ref="AB77:AB80" si="370">(0*100)/1</f>
        <v>0</v>
      </c>
      <c r="AC77" s="5">
        <f>(1*100)/1</f>
        <v>100</v>
      </c>
      <c r="AD77" s="5">
        <f t="shared" ref="AD77:AF77" si="359">(0*100)/1</f>
        <v>0</v>
      </c>
      <c r="AE77" s="5">
        <f t="shared" si="359"/>
        <v>0</v>
      </c>
      <c r="AF77" s="5">
        <f t="shared" si="359"/>
        <v>0</v>
      </c>
    </row>
    <row r="78">
      <c r="A78" s="1" t="s">
        <v>8</v>
      </c>
      <c r="B78" s="5">
        <f t="shared" ref="B78:H78" si="360">(0*100)/1</f>
        <v>0</v>
      </c>
      <c r="C78" s="5">
        <f t="shared" si="360"/>
        <v>0</v>
      </c>
      <c r="D78" s="5">
        <f t="shared" si="360"/>
        <v>0</v>
      </c>
      <c r="E78" s="5">
        <f t="shared" si="360"/>
        <v>0</v>
      </c>
      <c r="F78" s="5">
        <f t="shared" si="360"/>
        <v>0</v>
      </c>
      <c r="G78" s="5">
        <f t="shared" si="360"/>
        <v>0</v>
      </c>
      <c r="H78" s="5">
        <f t="shared" si="360"/>
        <v>0</v>
      </c>
      <c r="I78" s="5">
        <f t="shared" si="338"/>
        <v>100</v>
      </c>
      <c r="J78" s="5">
        <f>(0*100)/1</f>
        <v>0</v>
      </c>
      <c r="K78" s="5">
        <f t="shared" ref="K78:L78" si="361">(1*100)/1</f>
        <v>100</v>
      </c>
      <c r="L78" s="5">
        <f t="shared" si="361"/>
        <v>100</v>
      </c>
      <c r="M78" s="5">
        <f t="shared" ref="M78:O78" si="362">(0*100)/1</f>
        <v>0</v>
      </c>
      <c r="N78" s="5">
        <f t="shared" si="362"/>
        <v>0</v>
      </c>
      <c r="O78" s="5">
        <f t="shared" si="362"/>
        <v>0</v>
      </c>
      <c r="P78" s="5">
        <f t="shared" ref="P78:Q78" si="363">(1*100)/1</f>
        <v>100</v>
      </c>
      <c r="Q78" s="5">
        <f t="shared" si="363"/>
        <v>100</v>
      </c>
      <c r="R78" s="5">
        <f t="shared" ref="R78:S78" si="364">(0*100)/1</f>
        <v>0</v>
      </c>
      <c r="S78" s="5">
        <f t="shared" si="364"/>
        <v>0</v>
      </c>
      <c r="T78" s="5">
        <f t="shared" si="365"/>
        <v>100</v>
      </c>
      <c r="U78" s="5">
        <f t="shared" ref="U78:V78" si="366">(0*100)/1</f>
        <v>0</v>
      </c>
      <c r="V78" s="5">
        <f t="shared" si="366"/>
        <v>0</v>
      </c>
      <c r="W78" s="5">
        <f t="shared" si="367"/>
        <v>100</v>
      </c>
      <c r="X78" s="5">
        <f t="shared" ref="X78:Y78" si="368">(0*100)/1</f>
        <v>0</v>
      </c>
      <c r="Y78" s="5">
        <f t="shared" si="368"/>
        <v>0</v>
      </c>
      <c r="Z78" s="5">
        <f t="shared" ref="Z78:AA78" si="369">(1*100)/1</f>
        <v>100</v>
      </c>
      <c r="AA78" s="5">
        <f t="shared" si="369"/>
        <v>100</v>
      </c>
      <c r="AB78" s="5">
        <f t="shared" si="370"/>
        <v>0</v>
      </c>
      <c r="AC78" s="5">
        <f t="shared" ref="AC78:AF78" si="371">(0*100)/1</f>
        <v>0</v>
      </c>
      <c r="AD78" s="5">
        <f t="shared" si="371"/>
        <v>0</v>
      </c>
      <c r="AE78" s="5">
        <f t="shared" si="371"/>
        <v>0</v>
      </c>
      <c r="AF78" s="5">
        <f t="shared" si="371"/>
        <v>0</v>
      </c>
    </row>
    <row r="79">
      <c r="A79" s="1" t="s">
        <v>9</v>
      </c>
      <c r="B79" s="5">
        <f t="shared" ref="B79:B81" si="378">(1*100)/1</f>
        <v>100</v>
      </c>
      <c r="C79" s="5">
        <f t="shared" ref="C79:C81" si="379">(0*100)/1</f>
        <v>0</v>
      </c>
      <c r="D79" s="5">
        <f t="shared" ref="D79:D80" si="380">(1*100)/1</f>
        <v>100</v>
      </c>
      <c r="E79" s="5">
        <f t="shared" ref="E79:E80" si="381">(0*100)/1</f>
        <v>0</v>
      </c>
      <c r="F79" s="5">
        <f t="shared" ref="F79:F80" si="382">(1*100)/1</f>
        <v>100</v>
      </c>
      <c r="G79" s="5">
        <f t="shared" ref="G79:I79" si="372">(0*100)/1</f>
        <v>0</v>
      </c>
      <c r="H79" s="5">
        <f t="shared" si="372"/>
        <v>0</v>
      </c>
      <c r="I79" s="5">
        <f t="shared" si="372"/>
        <v>0</v>
      </c>
      <c r="J79" s="5">
        <f t="shared" ref="J79:J81" si="384">(1*100)/1</f>
        <v>100</v>
      </c>
      <c r="K79" s="5">
        <f t="shared" ref="K79:L79" si="373">(0*100)/1</f>
        <v>0</v>
      </c>
      <c r="L79" s="5">
        <f t="shared" si="373"/>
        <v>0</v>
      </c>
      <c r="M79" s="5">
        <f t="shared" ref="M79:M80" si="386">(1*100)/1</f>
        <v>100</v>
      </c>
      <c r="N79" s="5">
        <f t="shared" ref="N79:P79" si="374">(0*100)/1</f>
        <v>0</v>
      </c>
      <c r="O79" s="5">
        <f t="shared" si="374"/>
        <v>0</v>
      </c>
      <c r="P79" s="5">
        <f t="shared" si="374"/>
        <v>0</v>
      </c>
      <c r="Q79" s="5">
        <f t="shared" ref="Q79:Q85" si="388">(1*100)/1</f>
        <v>100</v>
      </c>
      <c r="R79" s="5">
        <f t="shared" ref="R79:Y79" si="375">(0*100)/1</f>
        <v>0</v>
      </c>
      <c r="S79" s="5">
        <f t="shared" si="375"/>
        <v>0</v>
      </c>
      <c r="T79" s="5">
        <f t="shared" si="375"/>
        <v>0</v>
      </c>
      <c r="U79" s="5">
        <f t="shared" si="375"/>
        <v>0</v>
      </c>
      <c r="V79" s="5">
        <f t="shared" si="375"/>
        <v>0</v>
      </c>
      <c r="W79" s="5">
        <f t="shared" si="375"/>
        <v>0</v>
      </c>
      <c r="X79" s="5">
        <f t="shared" si="375"/>
        <v>0</v>
      </c>
      <c r="Y79" s="5">
        <f t="shared" si="375"/>
        <v>0</v>
      </c>
      <c r="Z79" s="5">
        <f t="shared" ref="Z79:AA79" si="376">(1*100)/1</f>
        <v>100</v>
      </c>
      <c r="AA79" s="5">
        <f t="shared" si="376"/>
        <v>100</v>
      </c>
      <c r="AB79" s="5">
        <f t="shared" si="370"/>
        <v>0</v>
      </c>
      <c r="AC79" s="5">
        <f t="shared" ref="AC79:AF79" si="377">(0*100)/1</f>
        <v>0</v>
      </c>
      <c r="AD79" s="5">
        <f t="shared" si="377"/>
        <v>0</v>
      </c>
      <c r="AE79" s="5">
        <f t="shared" si="377"/>
        <v>0</v>
      </c>
      <c r="AF79" s="5">
        <f t="shared" si="377"/>
        <v>0</v>
      </c>
    </row>
    <row r="80">
      <c r="A80" s="1" t="s">
        <v>10</v>
      </c>
      <c r="B80" s="5">
        <f t="shared" si="378"/>
        <v>100</v>
      </c>
      <c r="C80" s="5">
        <f t="shared" si="379"/>
        <v>0</v>
      </c>
      <c r="D80" s="5">
        <f t="shared" si="380"/>
        <v>100</v>
      </c>
      <c r="E80" s="5">
        <f t="shared" si="381"/>
        <v>0</v>
      </c>
      <c r="F80" s="5">
        <f t="shared" si="382"/>
        <v>100</v>
      </c>
      <c r="G80" s="5">
        <f t="shared" ref="G80:I80" si="383">(0*100)/1</f>
        <v>0</v>
      </c>
      <c r="H80" s="5">
        <f t="shared" si="383"/>
        <v>0</v>
      </c>
      <c r="I80" s="5">
        <f t="shared" si="383"/>
        <v>0</v>
      </c>
      <c r="J80" s="5">
        <f t="shared" si="384"/>
        <v>100</v>
      </c>
      <c r="K80" s="5">
        <f t="shared" ref="K80:L80" si="385">(0*100)/1</f>
        <v>0</v>
      </c>
      <c r="L80" s="5">
        <f t="shared" si="385"/>
        <v>0</v>
      </c>
      <c r="M80" s="5">
        <f t="shared" si="386"/>
        <v>100</v>
      </c>
      <c r="N80" s="5">
        <f t="shared" ref="N80:P80" si="387">(0*100)/1</f>
        <v>0</v>
      </c>
      <c r="O80" s="5">
        <f t="shared" si="387"/>
        <v>0</v>
      </c>
      <c r="P80" s="5">
        <f t="shared" si="387"/>
        <v>0</v>
      </c>
      <c r="Q80" s="5">
        <f t="shared" si="388"/>
        <v>100</v>
      </c>
      <c r="R80" s="5">
        <f t="shared" ref="R80:V80" si="389">(0*100)/1</f>
        <v>0</v>
      </c>
      <c r="S80" s="5">
        <f t="shared" si="389"/>
        <v>0</v>
      </c>
      <c r="T80" s="5">
        <f t="shared" si="389"/>
        <v>0</v>
      </c>
      <c r="U80" s="5">
        <f t="shared" si="389"/>
        <v>0</v>
      </c>
      <c r="V80" s="5">
        <f t="shared" si="389"/>
        <v>0</v>
      </c>
      <c r="W80" s="5">
        <f t="shared" ref="W80:W81" si="395">(1*100)/1</f>
        <v>100</v>
      </c>
      <c r="X80" s="5">
        <f t="shared" ref="X80:Z80" si="390">(0*100)/1</f>
        <v>0</v>
      </c>
      <c r="Y80" s="5">
        <f t="shared" si="390"/>
        <v>0</v>
      </c>
      <c r="Z80" s="5">
        <f t="shared" si="390"/>
        <v>0</v>
      </c>
      <c r="AA80" s="5">
        <f t="shared" ref="AA80:AA81" si="397">(1*100)/1</f>
        <v>100</v>
      </c>
      <c r="AB80" s="5">
        <f t="shared" si="370"/>
        <v>0</v>
      </c>
      <c r="AC80" s="5">
        <f t="shared" ref="AC80:AF80" si="391">(0*100)/1</f>
        <v>0</v>
      </c>
      <c r="AD80" s="5">
        <f t="shared" si="391"/>
        <v>0</v>
      </c>
      <c r="AE80" s="5">
        <f t="shared" si="391"/>
        <v>0</v>
      </c>
      <c r="AF80" s="5">
        <f t="shared" si="391"/>
        <v>0</v>
      </c>
    </row>
    <row r="81">
      <c r="A81" s="1" t="s">
        <v>11</v>
      </c>
      <c r="B81" s="5">
        <f t="shared" si="378"/>
        <v>100</v>
      </c>
      <c r="C81" s="5">
        <f t="shared" si="379"/>
        <v>0</v>
      </c>
      <c r="D81" s="5">
        <f t="shared" ref="D81:I81" si="392">(0*100)/1</f>
        <v>0</v>
      </c>
      <c r="E81" s="5">
        <f t="shared" si="392"/>
        <v>0</v>
      </c>
      <c r="F81" s="5">
        <f t="shared" si="392"/>
        <v>0</v>
      </c>
      <c r="G81" s="5">
        <f t="shared" si="392"/>
        <v>0</v>
      </c>
      <c r="H81" s="5">
        <f t="shared" si="392"/>
        <v>0</v>
      </c>
      <c r="I81" s="5">
        <f t="shared" si="392"/>
        <v>0</v>
      </c>
      <c r="J81" s="5">
        <f t="shared" si="384"/>
        <v>100</v>
      </c>
      <c r="K81" s="5">
        <f t="shared" ref="K81:P81" si="393">(0*100)/1</f>
        <v>0</v>
      </c>
      <c r="L81" s="5">
        <f t="shared" si="393"/>
        <v>0</v>
      </c>
      <c r="M81" s="5">
        <f t="shared" si="393"/>
        <v>0</v>
      </c>
      <c r="N81" s="5">
        <f t="shared" si="393"/>
        <v>0</v>
      </c>
      <c r="O81" s="5">
        <f t="shared" si="393"/>
        <v>0</v>
      </c>
      <c r="P81" s="5">
        <f t="shared" si="393"/>
        <v>0</v>
      </c>
      <c r="Q81" s="5">
        <f t="shared" si="388"/>
        <v>100</v>
      </c>
      <c r="R81" s="5">
        <f t="shared" ref="R81:R82" si="400">(1*100)/1</f>
        <v>100</v>
      </c>
      <c r="S81" s="5">
        <f t="shared" ref="S81:S82" si="401">(0*100)/1</f>
        <v>0</v>
      </c>
      <c r="T81" s="5">
        <f t="shared" ref="T81:T82" si="402">(1*100)/1</f>
        <v>100</v>
      </c>
      <c r="U81" s="5">
        <f t="shared" ref="U81:V81" si="394">(0*100)/1</f>
        <v>0</v>
      </c>
      <c r="V81" s="5">
        <f t="shared" si="394"/>
        <v>0</v>
      </c>
      <c r="W81" s="5">
        <f t="shared" si="395"/>
        <v>100</v>
      </c>
      <c r="X81" s="5">
        <f>(1*100)/1</f>
        <v>100</v>
      </c>
      <c r="Y81" s="5">
        <f t="shared" ref="Y81:Z81" si="396">(0*100)/1</f>
        <v>0</v>
      </c>
      <c r="Z81" s="5">
        <f t="shared" si="396"/>
        <v>0</v>
      </c>
      <c r="AA81" s="5">
        <f t="shared" si="397"/>
        <v>100</v>
      </c>
      <c r="AB81" s="5">
        <f>(1*100)/1</f>
        <v>100</v>
      </c>
      <c r="AC81" s="5">
        <f t="shared" ref="AC81:AF81" si="398">(0*100)/1</f>
        <v>0</v>
      </c>
      <c r="AD81" s="5">
        <f t="shared" si="398"/>
        <v>0</v>
      </c>
      <c r="AE81" s="5">
        <f t="shared" si="398"/>
        <v>0</v>
      </c>
      <c r="AF81" s="5">
        <f t="shared" si="398"/>
        <v>0</v>
      </c>
    </row>
    <row r="82">
      <c r="A82" s="1" t="s">
        <v>12</v>
      </c>
      <c r="B82" s="5">
        <f t="shared" ref="B82:P82" si="399">(0*100)/1</f>
        <v>0</v>
      </c>
      <c r="C82" s="5">
        <f t="shared" si="399"/>
        <v>0</v>
      </c>
      <c r="D82" s="5">
        <f t="shared" si="399"/>
        <v>0</v>
      </c>
      <c r="E82" s="5">
        <f t="shared" si="399"/>
        <v>0</v>
      </c>
      <c r="F82" s="5">
        <f t="shared" si="399"/>
        <v>0</v>
      </c>
      <c r="G82" s="5">
        <f t="shared" si="399"/>
        <v>0</v>
      </c>
      <c r="H82" s="5">
        <f t="shared" si="399"/>
        <v>0</v>
      </c>
      <c r="I82" s="5">
        <f t="shared" si="399"/>
        <v>0</v>
      </c>
      <c r="J82" s="5">
        <f t="shared" si="399"/>
        <v>0</v>
      </c>
      <c r="K82" s="5">
        <f t="shared" si="399"/>
        <v>0</v>
      </c>
      <c r="L82" s="5">
        <f t="shared" si="399"/>
        <v>0</v>
      </c>
      <c r="M82" s="5">
        <f t="shared" si="399"/>
        <v>0</v>
      </c>
      <c r="N82" s="5">
        <f t="shared" si="399"/>
        <v>0</v>
      </c>
      <c r="O82" s="5">
        <f t="shared" si="399"/>
        <v>0</v>
      </c>
      <c r="P82" s="5">
        <f t="shared" si="399"/>
        <v>0</v>
      </c>
      <c r="Q82" s="5">
        <f t="shared" si="388"/>
        <v>100</v>
      </c>
      <c r="R82" s="5">
        <f t="shared" si="400"/>
        <v>100</v>
      </c>
      <c r="S82" s="5">
        <f t="shared" si="401"/>
        <v>0</v>
      </c>
      <c r="T82" s="5">
        <f t="shared" si="402"/>
        <v>100</v>
      </c>
      <c r="U82" s="5">
        <f t="shared" ref="U82:X82" si="403">(0*100)/1</f>
        <v>0</v>
      </c>
      <c r="V82" s="5">
        <f t="shared" si="403"/>
        <v>0</v>
      </c>
      <c r="W82" s="5">
        <f t="shared" si="403"/>
        <v>0</v>
      </c>
      <c r="X82" s="5">
        <f t="shared" si="403"/>
        <v>0</v>
      </c>
      <c r="Y82" s="5">
        <f t="shared" ref="Y82:AA82" si="404">(1*100)/1</f>
        <v>100</v>
      </c>
      <c r="Z82" s="5">
        <f t="shared" si="404"/>
        <v>100</v>
      </c>
      <c r="AA82" s="5">
        <f t="shared" si="404"/>
        <v>100</v>
      </c>
      <c r="AB82" s="5">
        <f t="shared" ref="AB82:AF82" si="405">(0*100)/1</f>
        <v>0</v>
      </c>
      <c r="AC82" s="5">
        <f t="shared" si="405"/>
        <v>0</v>
      </c>
      <c r="AD82" s="5">
        <f t="shared" si="405"/>
        <v>0</v>
      </c>
      <c r="AE82" s="5">
        <f t="shared" si="405"/>
        <v>0</v>
      </c>
      <c r="AF82" s="5">
        <f t="shared" si="405"/>
        <v>0</v>
      </c>
    </row>
    <row r="83">
      <c r="A83" s="1" t="s">
        <v>13</v>
      </c>
      <c r="B83" s="5">
        <f t="shared" ref="B83:E83" si="406">(0*100)/1</f>
        <v>0</v>
      </c>
      <c r="C83" s="5">
        <f t="shared" si="406"/>
        <v>0</v>
      </c>
      <c r="D83" s="5">
        <f t="shared" si="406"/>
        <v>0</v>
      </c>
      <c r="E83" s="5">
        <f t="shared" si="406"/>
        <v>0</v>
      </c>
      <c r="F83" s="5">
        <f t="shared" ref="F83:F84" si="412">(1*100)/1</f>
        <v>100</v>
      </c>
      <c r="G83" s="5">
        <f t="shared" ref="G83:J83" si="407">(0*100)/1</f>
        <v>0</v>
      </c>
      <c r="H83" s="5">
        <f t="shared" si="407"/>
        <v>0</v>
      </c>
      <c r="I83" s="5">
        <f t="shared" si="407"/>
        <v>0</v>
      </c>
      <c r="J83" s="5">
        <f t="shared" si="407"/>
        <v>0</v>
      </c>
      <c r="K83" s="5">
        <f>(1*100)/1</f>
        <v>100</v>
      </c>
      <c r="L83" s="5">
        <f t="shared" ref="L83:P83" si="408">(0*100)/1</f>
        <v>0</v>
      </c>
      <c r="M83" s="5">
        <f t="shared" si="408"/>
        <v>0</v>
      </c>
      <c r="N83" s="5">
        <f t="shared" si="408"/>
        <v>0</v>
      </c>
      <c r="O83" s="5">
        <f t="shared" si="408"/>
        <v>0</v>
      </c>
      <c r="P83" s="5">
        <f t="shared" si="408"/>
        <v>0</v>
      </c>
      <c r="Q83" s="5">
        <f t="shared" si="388"/>
        <v>100</v>
      </c>
      <c r="R83" s="5">
        <f t="shared" ref="R83:R85" si="415">(0*100)/1</f>
        <v>0</v>
      </c>
      <c r="S83" s="5">
        <f t="shared" ref="S83:S84" si="416">(1*100)/1</f>
        <v>100</v>
      </c>
      <c r="T83" s="5">
        <f t="shared" ref="T83:X83" si="409">(0*100)/1</f>
        <v>0</v>
      </c>
      <c r="U83" s="5">
        <f t="shared" si="409"/>
        <v>0</v>
      </c>
      <c r="V83" s="5">
        <f t="shared" si="409"/>
        <v>0</v>
      </c>
      <c r="W83" s="5">
        <f t="shared" si="409"/>
        <v>0</v>
      </c>
      <c r="X83" s="5">
        <f t="shared" si="409"/>
        <v>0</v>
      </c>
      <c r="Y83" s="5">
        <f>(1*100)/1</f>
        <v>100</v>
      </c>
      <c r="Z83" s="5">
        <f t="shared" ref="Z83:AF83" si="410">(0*100)/1</f>
        <v>0</v>
      </c>
      <c r="AA83" s="5">
        <f t="shared" si="410"/>
        <v>0</v>
      </c>
      <c r="AB83" s="5">
        <f t="shared" si="410"/>
        <v>0</v>
      </c>
      <c r="AC83" s="5">
        <f t="shared" si="410"/>
        <v>0</v>
      </c>
      <c r="AD83" s="5">
        <f t="shared" si="410"/>
        <v>0</v>
      </c>
      <c r="AE83" s="5">
        <f t="shared" si="410"/>
        <v>0</v>
      </c>
      <c r="AF83" s="5">
        <f t="shared" si="410"/>
        <v>0</v>
      </c>
    </row>
    <row r="84">
      <c r="A84" s="1" t="s">
        <v>14</v>
      </c>
      <c r="B84" s="5">
        <f t="shared" ref="B84:E84" si="411">(0*100)/1</f>
        <v>0</v>
      </c>
      <c r="C84" s="5">
        <f t="shared" si="411"/>
        <v>0</v>
      </c>
      <c r="D84" s="5">
        <f t="shared" si="411"/>
        <v>0</v>
      </c>
      <c r="E84" s="5">
        <f t="shared" si="411"/>
        <v>0</v>
      </c>
      <c r="F84" s="5">
        <f t="shared" si="412"/>
        <v>100</v>
      </c>
      <c r="G84" s="5">
        <f t="shared" ref="G84:M84" si="413">(0*100)/1</f>
        <v>0</v>
      </c>
      <c r="H84" s="5">
        <f t="shared" si="413"/>
        <v>0</v>
      </c>
      <c r="I84" s="5">
        <f t="shared" si="413"/>
        <v>0</v>
      </c>
      <c r="J84" s="5">
        <f t="shared" si="413"/>
        <v>0</v>
      </c>
      <c r="K84" s="5">
        <f t="shared" si="413"/>
        <v>0</v>
      </c>
      <c r="L84" s="5">
        <f t="shared" si="413"/>
        <v>0</v>
      </c>
      <c r="M84" s="5">
        <f t="shared" si="413"/>
        <v>0</v>
      </c>
      <c r="N84" s="5">
        <f>(1*100)/1</f>
        <v>100</v>
      </c>
      <c r="O84" s="5">
        <f t="shared" ref="O84:P84" si="414">(0*100)/1</f>
        <v>0</v>
      </c>
      <c r="P84" s="5">
        <f t="shared" si="414"/>
        <v>0</v>
      </c>
      <c r="Q84" s="5">
        <f t="shared" si="388"/>
        <v>100</v>
      </c>
      <c r="R84" s="5">
        <f t="shared" si="415"/>
        <v>0</v>
      </c>
      <c r="S84" s="5">
        <f t="shared" si="416"/>
        <v>100</v>
      </c>
      <c r="T84" s="5">
        <f t="shared" ref="T84:AF84" si="417">(0*100)/1</f>
        <v>0</v>
      </c>
      <c r="U84" s="5">
        <f t="shared" si="417"/>
        <v>0</v>
      </c>
      <c r="V84" s="5">
        <f t="shared" si="417"/>
        <v>0</v>
      </c>
      <c r="W84" s="5">
        <f t="shared" si="417"/>
        <v>0</v>
      </c>
      <c r="X84" s="5">
        <f t="shared" si="417"/>
        <v>0</v>
      </c>
      <c r="Y84" s="5">
        <f t="shared" si="417"/>
        <v>0</v>
      </c>
      <c r="Z84" s="5">
        <f t="shared" si="417"/>
        <v>0</v>
      </c>
      <c r="AA84" s="5">
        <f t="shared" si="417"/>
        <v>0</v>
      </c>
      <c r="AB84" s="5">
        <f t="shared" si="417"/>
        <v>0</v>
      </c>
      <c r="AC84" s="5">
        <f t="shared" si="417"/>
        <v>0</v>
      </c>
      <c r="AD84" s="5">
        <f t="shared" si="417"/>
        <v>0</v>
      </c>
      <c r="AE84" s="5">
        <f t="shared" si="417"/>
        <v>0</v>
      </c>
      <c r="AF84" s="5">
        <f t="shared" si="417"/>
        <v>0</v>
      </c>
    </row>
    <row r="85">
      <c r="A85" s="1" t="s">
        <v>15</v>
      </c>
      <c r="B85" s="5">
        <f t="shared" ref="B85:P85" si="418">(0*100)/1</f>
        <v>0</v>
      </c>
      <c r="C85" s="5">
        <f t="shared" si="418"/>
        <v>0</v>
      </c>
      <c r="D85" s="5">
        <f t="shared" si="418"/>
        <v>0</v>
      </c>
      <c r="E85" s="5">
        <f t="shared" si="418"/>
        <v>0</v>
      </c>
      <c r="F85" s="5">
        <f t="shared" si="418"/>
        <v>0</v>
      </c>
      <c r="G85" s="5">
        <f t="shared" si="418"/>
        <v>0</v>
      </c>
      <c r="H85" s="5">
        <f t="shared" si="418"/>
        <v>0</v>
      </c>
      <c r="I85" s="5">
        <f t="shared" si="418"/>
        <v>0</v>
      </c>
      <c r="J85" s="5">
        <f t="shared" si="418"/>
        <v>0</v>
      </c>
      <c r="K85" s="5">
        <f t="shared" si="418"/>
        <v>0</v>
      </c>
      <c r="L85" s="5">
        <f t="shared" si="418"/>
        <v>0</v>
      </c>
      <c r="M85" s="5">
        <f t="shared" si="418"/>
        <v>0</v>
      </c>
      <c r="N85" s="5">
        <f t="shared" si="418"/>
        <v>0</v>
      </c>
      <c r="O85" s="5">
        <f t="shared" si="418"/>
        <v>0</v>
      </c>
      <c r="P85" s="5">
        <f t="shared" si="418"/>
        <v>0</v>
      </c>
      <c r="Q85" s="5">
        <f t="shared" si="388"/>
        <v>100</v>
      </c>
      <c r="R85" s="5">
        <f t="shared" si="415"/>
        <v>0</v>
      </c>
      <c r="S85" s="5">
        <f t="shared" ref="S85:AF85" si="419">(0*100)/1</f>
        <v>0</v>
      </c>
      <c r="T85" s="5">
        <f t="shared" si="419"/>
        <v>0</v>
      </c>
      <c r="U85" s="5">
        <f t="shared" si="419"/>
        <v>0</v>
      </c>
      <c r="V85" s="5">
        <f t="shared" si="419"/>
        <v>0</v>
      </c>
      <c r="W85" s="5">
        <f t="shared" si="419"/>
        <v>0</v>
      </c>
      <c r="X85" s="5">
        <f t="shared" si="419"/>
        <v>0</v>
      </c>
      <c r="Y85" s="5">
        <f t="shared" si="419"/>
        <v>0</v>
      </c>
      <c r="Z85" s="5">
        <f t="shared" si="419"/>
        <v>0</v>
      </c>
      <c r="AA85" s="5">
        <f t="shared" si="419"/>
        <v>0</v>
      </c>
      <c r="AB85" s="5">
        <f t="shared" si="419"/>
        <v>0</v>
      </c>
      <c r="AC85" s="5">
        <f t="shared" si="419"/>
        <v>0</v>
      </c>
      <c r="AD85" s="5">
        <f t="shared" si="419"/>
        <v>0</v>
      </c>
      <c r="AE85" s="5">
        <f t="shared" si="419"/>
        <v>0</v>
      </c>
      <c r="AF85" s="5">
        <f t="shared" si="419"/>
        <v>0</v>
      </c>
    </row>
    <row r="86">
      <c r="A86" s="1" t="s">
        <v>16</v>
      </c>
      <c r="B86" s="5">
        <f t="shared" ref="B86:AF86" si="420">(0*100)/1</f>
        <v>0</v>
      </c>
      <c r="C86" s="5">
        <f t="shared" si="420"/>
        <v>0</v>
      </c>
      <c r="D86" s="5">
        <f t="shared" si="420"/>
        <v>0</v>
      </c>
      <c r="E86" s="5">
        <f t="shared" si="420"/>
        <v>0</v>
      </c>
      <c r="F86" s="5">
        <f t="shared" si="420"/>
        <v>0</v>
      </c>
      <c r="G86" s="5">
        <f t="shared" si="420"/>
        <v>0</v>
      </c>
      <c r="H86" s="5">
        <f t="shared" si="420"/>
        <v>0</v>
      </c>
      <c r="I86" s="5">
        <f t="shared" si="420"/>
        <v>0</v>
      </c>
      <c r="J86" s="5">
        <f t="shared" si="420"/>
        <v>0</v>
      </c>
      <c r="K86" s="5">
        <f t="shared" si="420"/>
        <v>0</v>
      </c>
      <c r="L86" s="5">
        <f t="shared" si="420"/>
        <v>0</v>
      </c>
      <c r="M86" s="5">
        <f t="shared" si="420"/>
        <v>0</v>
      </c>
      <c r="N86" s="5">
        <f t="shared" si="420"/>
        <v>0</v>
      </c>
      <c r="O86" s="5">
        <f t="shared" si="420"/>
        <v>0</v>
      </c>
      <c r="P86" s="5">
        <f t="shared" si="420"/>
        <v>0</v>
      </c>
      <c r="Q86" s="5">
        <f t="shared" si="420"/>
        <v>0</v>
      </c>
      <c r="R86" s="5">
        <f t="shared" si="420"/>
        <v>0</v>
      </c>
      <c r="S86" s="5">
        <f t="shared" si="420"/>
        <v>0</v>
      </c>
      <c r="T86" s="5">
        <f t="shared" si="420"/>
        <v>0</v>
      </c>
      <c r="U86" s="5">
        <f t="shared" si="420"/>
        <v>0</v>
      </c>
      <c r="V86" s="5">
        <f t="shared" si="420"/>
        <v>0</v>
      </c>
      <c r="W86" s="5">
        <f t="shared" si="420"/>
        <v>0</v>
      </c>
      <c r="X86" s="5">
        <f t="shared" si="420"/>
        <v>0</v>
      </c>
      <c r="Y86" s="5">
        <f t="shared" si="420"/>
        <v>0</v>
      </c>
      <c r="Z86" s="5">
        <f t="shared" si="420"/>
        <v>0</v>
      </c>
      <c r="AA86" s="5">
        <f t="shared" si="420"/>
        <v>0</v>
      </c>
      <c r="AB86" s="5">
        <f t="shared" si="420"/>
        <v>0</v>
      </c>
      <c r="AC86" s="5">
        <f t="shared" si="420"/>
        <v>0</v>
      </c>
      <c r="AD86" s="5">
        <f t="shared" si="420"/>
        <v>0</v>
      </c>
      <c r="AE86" s="5">
        <f t="shared" si="420"/>
        <v>0</v>
      </c>
      <c r="AF86" s="5">
        <f t="shared" si="420"/>
        <v>0</v>
      </c>
    </row>
    <row r="87">
      <c r="A87" s="1" t="s">
        <v>17</v>
      </c>
      <c r="B87" s="5">
        <f t="shared" ref="B87:AF87" si="421">(0*100)/1</f>
        <v>0</v>
      </c>
      <c r="C87" s="5">
        <f t="shared" si="421"/>
        <v>0</v>
      </c>
      <c r="D87" s="5">
        <f t="shared" si="421"/>
        <v>0</v>
      </c>
      <c r="E87" s="5">
        <f t="shared" si="421"/>
        <v>0</v>
      </c>
      <c r="F87" s="5">
        <f t="shared" si="421"/>
        <v>0</v>
      </c>
      <c r="G87" s="5">
        <f t="shared" si="421"/>
        <v>0</v>
      </c>
      <c r="H87" s="5">
        <f t="shared" si="421"/>
        <v>0</v>
      </c>
      <c r="I87" s="5">
        <f t="shared" si="421"/>
        <v>0</v>
      </c>
      <c r="J87" s="5">
        <f t="shared" si="421"/>
        <v>0</v>
      </c>
      <c r="K87" s="5">
        <f t="shared" si="421"/>
        <v>0</v>
      </c>
      <c r="L87" s="5">
        <f t="shared" si="421"/>
        <v>0</v>
      </c>
      <c r="M87" s="5">
        <f t="shared" si="421"/>
        <v>0</v>
      </c>
      <c r="N87" s="5">
        <f t="shared" si="421"/>
        <v>0</v>
      </c>
      <c r="O87" s="5">
        <f t="shared" si="421"/>
        <v>0</v>
      </c>
      <c r="P87" s="5">
        <f t="shared" si="421"/>
        <v>0</v>
      </c>
      <c r="Q87" s="5">
        <f t="shared" si="421"/>
        <v>0</v>
      </c>
      <c r="R87" s="5">
        <f t="shared" si="421"/>
        <v>0</v>
      </c>
      <c r="S87" s="5">
        <f t="shared" si="421"/>
        <v>0</v>
      </c>
      <c r="T87" s="5">
        <f t="shared" si="421"/>
        <v>0</v>
      </c>
      <c r="U87" s="5">
        <f t="shared" si="421"/>
        <v>0</v>
      </c>
      <c r="V87" s="5">
        <f t="shared" si="421"/>
        <v>0</v>
      </c>
      <c r="W87" s="5">
        <f t="shared" si="421"/>
        <v>0</v>
      </c>
      <c r="X87" s="5">
        <f t="shared" si="421"/>
        <v>0</v>
      </c>
      <c r="Y87" s="5">
        <f t="shared" si="421"/>
        <v>0</v>
      </c>
      <c r="Z87" s="5">
        <f t="shared" si="421"/>
        <v>0</v>
      </c>
      <c r="AA87" s="5">
        <f t="shared" si="421"/>
        <v>0</v>
      </c>
      <c r="AB87" s="5">
        <f t="shared" si="421"/>
        <v>0</v>
      </c>
      <c r="AC87" s="5">
        <f t="shared" si="421"/>
        <v>0</v>
      </c>
      <c r="AD87" s="5">
        <f t="shared" si="421"/>
        <v>0</v>
      </c>
      <c r="AE87" s="5">
        <f t="shared" si="421"/>
        <v>0</v>
      </c>
      <c r="AF87" s="5">
        <f t="shared" si="421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45261.0</v>
      </c>
      <c r="C1" s="2">
        <v>45262.0</v>
      </c>
      <c r="D1" s="2">
        <v>45263.0</v>
      </c>
      <c r="E1" s="2">
        <v>45264.0</v>
      </c>
      <c r="F1" s="2">
        <v>45265.0</v>
      </c>
      <c r="G1" s="2">
        <v>45266.0</v>
      </c>
      <c r="H1" s="2">
        <v>45267.0</v>
      </c>
      <c r="I1" s="2">
        <v>45268.0</v>
      </c>
      <c r="J1" s="2">
        <v>45269.0</v>
      </c>
      <c r="K1" s="2">
        <v>45270.0</v>
      </c>
      <c r="L1" s="2">
        <v>45271.0</v>
      </c>
      <c r="M1" s="2">
        <v>45272.0</v>
      </c>
      <c r="N1" s="2">
        <v>45273.0</v>
      </c>
      <c r="O1" s="2">
        <v>45274.0</v>
      </c>
      <c r="P1" s="2">
        <v>45275.0</v>
      </c>
      <c r="Q1" s="2">
        <v>45276.0</v>
      </c>
      <c r="R1" s="2">
        <v>45277.0</v>
      </c>
      <c r="S1" s="2">
        <v>45278.0</v>
      </c>
      <c r="T1" s="2">
        <v>45279.0</v>
      </c>
      <c r="U1" s="2">
        <v>45280.0</v>
      </c>
      <c r="V1" s="2">
        <v>45281.0</v>
      </c>
      <c r="W1" s="2">
        <v>45282.0</v>
      </c>
      <c r="X1" s="2">
        <v>45283.0</v>
      </c>
      <c r="Y1" s="2">
        <v>45284.0</v>
      </c>
      <c r="Z1" s="2">
        <v>45285.0</v>
      </c>
      <c r="AA1" s="2">
        <v>45286.0</v>
      </c>
      <c r="AB1" s="2">
        <v>45287.0</v>
      </c>
      <c r="AC1" s="2">
        <v>45288.0</v>
      </c>
      <c r="AD1" s="2">
        <v>45289.0</v>
      </c>
      <c r="AE1" s="2">
        <v>45290.0</v>
      </c>
      <c r="AF1" s="2">
        <v>45291.0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AVERAGE(B5:AE16)</f>
        <v>42.65625</v>
      </c>
    </row>
    <row r="4">
      <c r="A4" s="1" t="s">
        <v>3</v>
      </c>
      <c r="B4" s="4">
        <f t="shared" ref="B4:P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>(1*100)/16</f>
        <v>6.25</v>
      </c>
      <c r="R4" s="4">
        <f t="shared" ref="R4:AF4" si="3">(0*100)/16</f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 t="shared" ref="B5:C5" si="4">(3*100)/16</f>
        <v>18.75</v>
      </c>
      <c r="C5" s="4">
        <f t="shared" si="4"/>
        <v>18.75</v>
      </c>
      <c r="D5" s="4">
        <f>(2*100)/16</f>
        <v>12.5</v>
      </c>
      <c r="E5" s="4">
        <f t="shared" ref="E5:F5" si="5">(3*100)/16</f>
        <v>18.75</v>
      </c>
      <c r="F5" s="4">
        <f t="shared" si="5"/>
        <v>18.75</v>
      </c>
      <c r="G5" s="4">
        <f>(7*100)/16</f>
        <v>43.75</v>
      </c>
      <c r="H5" s="4">
        <f>(10*100)/16</f>
        <v>62.5</v>
      </c>
      <c r="I5" s="4">
        <f>(6*100)/16</f>
        <v>37.5</v>
      </c>
      <c r="J5" s="4">
        <f>(3*100)/16</f>
        <v>18.75</v>
      </c>
      <c r="K5" s="4">
        <f>(4*100)/16</f>
        <v>25</v>
      </c>
      <c r="L5" s="4">
        <f>(2*100)/16</f>
        <v>12.5</v>
      </c>
      <c r="M5" s="4">
        <f>(3*100)/16</f>
        <v>18.75</v>
      </c>
      <c r="N5" s="4">
        <f t="shared" ref="N5:O5" si="6">(8*100)/16</f>
        <v>50</v>
      </c>
      <c r="O5" s="4">
        <f t="shared" si="6"/>
        <v>50</v>
      </c>
      <c r="P5" s="4">
        <f t="shared" ref="P5:S5" si="7">(3*100)/16</f>
        <v>18.75</v>
      </c>
      <c r="Q5" s="4">
        <f t="shared" si="7"/>
        <v>18.75</v>
      </c>
      <c r="R5" s="4">
        <f t="shared" si="7"/>
        <v>18.75</v>
      </c>
      <c r="S5" s="4">
        <f t="shared" si="7"/>
        <v>18.75</v>
      </c>
      <c r="T5" s="4">
        <f>(6*100)/16</f>
        <v>37.5</v>
      </c>
      <c r="U5" s="4">
        <f>(9*100)/16</f>
        <v>56.25</v>
      </c>
      <c r="V5" s="4">
        <f>(8*100)/16</f>
        <v>50</v>
      </c>
      <c r="W5" s="4">
        <f>(4*100)/16</f>
        <v>25</v>
      </c>
      <c r="X5" s="4">
        <f>(3*100)/16</f>
        <v>18.75</v>
      </c>
      <c r="Y5" s="4">
        <f>(5*100)/16</f>
        <v>31.25</v>
      </c>
      <c r="Z5" s="4">
        <f>(6*100)/16</f>
        <v>37.5</v>
      </c>
      <c r="AA5" s="4">
        <f t="shared" ref="AA5:AA14" si="11">(0*100)/16</f>
        <v>0</v>
      </c>
      <c r="AB5" s="4">
        <f t="shared" ref="AB5:AC5" si="8">(10*100)/16</f>
        <v>62.5</v>
      </c>
      <c r="AC5" s="4">
        <f t="shared" si="8"/>
        <v>62.5</v>
      </c>
      <c r="AD5" s="4">
        <f t="shared" ref="AD5:AE5" si="9">(4*100)/16</f>
        <v>25</v>
      </c>
      <c r="AE5" s="4">
        <f t="shared" si="9"/>
        <v>25</v>
      </c>
      <c r="AF5" s="4">
        <f t="shared" ref="AF5:AF16" si="12">(0*100)/16</f>
        <v>0</v>
      </c>
    </row>
    <row r="6">
      <c r="A6" s="1" t="s">
        <v>5</v>
      </c>
      <c r="B6" s="4">
        <f>(3*100)/16</f>
        <v>18.75</v>
      </c>
      <c r="C6" s="4">
        <f>(4*100)/16</f>
        <v>25</v>
      </c>
      <c r="D6" s="4">
        <f>(5*100)/16</f>
        <v>31.25</v>
      </c>
      <c r="E6" s="4">
        <f>(7*100)/16</f>
        <v>43.75</v>
      </c>
      <c r="F6" s="4">
        <f>(5*100)/16</f>
        <v>31.25</v>
      </c>
      <c r="G6" s="4">
        <f>(13*100)/16</f>
        <v>81.25</v>
      </c>
      <c r="H6" s="4">
        <f>(11*100)/16</f>
        <v>68.75</v>
      </c>
      <c r="I6" s="4">
        <f>(8*100)/16</f>
        <v>50</v>
      </c>
      <c r="J6" s="4">
        <f t="shared" ref="J6:J7" si="13">(4*100)/16</f>
        <v>25</v>
      </c>
      <c r="K6" s="4">
        <f>(8*100)/16</f>
        <v>50</v>
      </c>
      <c r="L6" s="4">
        <f>(4*100)/16</f>
        <v>25</v>
      </c>
      <c r="M6" s="4">
        <f>(8*100)/16</f>
        <v>50</v>
      </c>
      <c r="N6" s="4">
        <f>(7*100)/16</f>
        <v>43.75</v>
      </c>
      <c r="O6" s="4">
        <f>(14*100)/16</f>
        <v>87.5</v>
      </c>
      <c r="P6" s="4">
        <f>(5*100)/16</f>
        <v>31.25</v>
      </c>
      <c r="Q6" s="4">
        <f>(3*100)/16</f>
        <v>18.75</v>
      </c>
      <c r="R6" s="4">
        <f t="shared" ref="R6:S6" si="10">(4*100)/16</f>
        <v>25</v>
      </c>
      <c r="S6" s="4">
        <f t="shared" si="10"/>
        <v>25</v>
      </c>
      <c r="T6" s="4">
        <f t="shared" ref="T6:T8" si="14">(5*100)/16</f>
        <v>31.25</v>
      </c>
      <c r="U6" s="4">
        <f>(12*100)/16</f>
        <v>75</v>
      </c>
      <c r="V6" s="4">
        <f>(11*100)/16</f>
        <v>68.75</v>
      </c>
      <c r="W6" s="4">
        <f>(7*100)/16</f>
        <v>43.75</v>
      </c>
      <c r="X6" s="4">
        <f>(5*100)/16</f>
        <v>31.25</v>
      </c>
      <c r="Y6" s="4">
        <f>(6*100)/16</f>
        <v>37.5</v>
      </c>
      <c r="Z6" s="4">
        <f>(9*100)/16</f>
        <v>56.25</v>
      </c>
      <c r="AA6" s="4">
        <f t="shared" si="11"/>
        <v>0</v>
      </c>
      <c r="AB6" s="4">
        <f>(11*100)/16</f>
        <v>68.75</v>
      </c>
      <c r="AC6" s="4">
        <f>(12*100)/16</f>
        <v>75</v>
      </c>
      <c r="AD6" s="4">
        <f>(7*100)/16</f>
        <v>43.75</v>
      </c>
      <c r="AE6" s="4">
        <f>(6*100)/16</f>
        <v>37.5</v>
      </c>
      <c r="AF6" s="4">
        <f t="shared" si="12"/>
        <v>0</v>
      </c>
    </row>
    <row r="7">
      <c r="A7" s="1" t="s">
        <v>6</v>
      </c>
      <c r="B7" s="4">
        <f t="shared" ref="B7:B8" si="15">(4*100)/16</f>
        <v>25</v>
      </c>
      <c r="C7" s="4">
        <f>(7*100)/16</f>
        <v>43.75</v>
      </c>
      <c r="D7" s="4">
        <f t="shared" ref="D7:D8" si="16">(6*100)/16</f>
        <v>37.5</v>
      </c>
      <c r="E7" s="4">
        <f t="shared" ref="E7:E8" si="17">(8*100)/16</f>
        <v>50</v>
      </c>
      <c r="F7" s="4">
        <f>(7*100)/16</f>
        <v>43.75</v>
      </c>
      <c r="G7" s="4">
        <f>(16*100)/16</f>
        <v>100</v>
      </c>
      <c r="H7" s="4">
        <f>(15*100)/16</f>
        <v>93.75</v>
      </c>
      <c r="I7" s="4">
        <f>(6*100)/16</f>
        <v>37.5</v>
      </c>
      <c r="J7" s="4">
        <f t="shared" si="13"/>
        <v>25</v>
      </c>
      <c r="K7" s="4">
        <f>(7*100)/16</f>
        <v>43.75</v>
      </c>
      <c r="L7" s="4">
        <f t="shared" ref="L7:L8" si="18">(6*100)/16</f>
        <v>37.5</v>
      </c>
      <c r="M7" s="4">
        <f>(11*100)/16</f>
        <v>68.75</v>
      </c>
      <c r="N7" s="4">
        <f>(12*100)/16</f>
        <v>75</v>
      </c>
      <c r="O7" s="4">
        <f>(15*100)/16</f>
        <v>93.75</v>
      </c>
      <c r="P7" s="4">
        <f>(6*100)/16</f>
        <v>37.5</v>
      </c>
      <c r="Q7" s="4">
        <f>(7*100)/16</f>
        <v>43.75</v>
      </c>
      <c r="R7" s="4">
        <f>(6*100)/16</f>
        <v>37.5</v>
      </c>
      <c r="S7" s="4">
        <f>(9*100)/16</f>
        <v>56.25</v>
      </c>
      <c r="T7" s="4">
        <f t="shared" si="14"/>
        <v>31.25</v>
      </c>
      <c r="U7" s="4">
        <f t="shared" ref="U7:U10" si="20">(16*100)/16</f>
        <v>100</v>
      </c>
      <c r="V7" s="4">
        <f>(13*100)/16</f>
        <v>81.25</v>
      </c>
      <c r="W7" s="4">
        <f>(8*100)/16</f>
        <v>50</v>
      </c>
      <c r="X7" s="4">
        <f t="shared" ref="X7:X8" si="21">(10*100)/16</f>
        <v>62.5</v>
      </c>
      <c r="Y7" s="4">
        <f>(9*100)/16</f>
        <v>56.25</v>
      </c>
      <c r="Z7" s="4">
        <f>(10*100)/16</f>
        <v>62.5</v>
      </c>
      <c r="AA7" s="4">
        <f t="shared" si="11"/>
        <v>0</v>
      </c>
      <c r="AB7" s="4">
        <f>(12*100)/16</f>
        <v>75</v>
      </c>
      <c r="AC7" s="4">
        <f>(10*100)/16</f>
        <v>62.5</v>
      </c>
      <c r="AD7" s="4">
        <f>(6*100)/16</f>
        <v>37.5</v>
      </c>
      <c r="AE7" s="4">
        <f>(14*100)/16</f>
        <v>87.5</v>
      </c>
      <c r="AF7" s="4">
        <f t="shared" si="12"/>
        <v>0</v>
      </c>
    </row>
    <row r="8">
      <c r="A8" s="1" t="s">
        <v>7</v>
      </c>
      <c r="B8" s="4">
        <f t="shared" si="15"/>
        <v>25</v>
      </c>
      <c r="C8" s="4">
        <f>(4*100)/16</f>
        <v>25</v>
      </c>
      <c r="D8" s="4">
        <f t="shared" si="16"/>
        <v>37.5</v>
      </c>
      <c r="E8" s="4">
        <f t="shared" si="17"/>
        <v>50</v>
      </c>
      <c r="F8" s="4">
        <f>(8*100)/16</f>
        <v>50</v>
      </c>
      <c r="G8" s="4">
        <f>(15*100)/16</f>
        <v>93.75</v>
      </c>
      <c r="H8" s="4">
        <f>(14*100)/16</f>
        <v>87.5</v>
      </c>
      <c r="I8" s="4">
        <f>(7*100)/16</f>
        <v>43.75</v>
      </c>
      <c r="J8" s="4">
        <f>(5*100)/16</f>
        <v>31.25</v>
      </c>
      <c r="K8" s="4">
        <f>(8*100)/16</f>
        <v>50</v>
      </c>
      <c r="L8" s="4">
        <f t="shared" si="18"/>
        <v>37.5</v>
      </c>
      <c r="M8" s="4">
        <f>(8*100)/16</f>
        <v>50</v>
      </c>
      <c r="N8" s="4">
        <f t="shared" ref="N8:N10" si="23">(13*100)/16</f>
        <v>81.25</v>
      </c>
      <c r="O8" s="4">
        <f>(14*100)/16</f>
        <v>87.5</v>
      </c>
      <c r="P8" s="4">
        <f>(5*100)/16</f>
        <v>31.25</v>
      </c>
      <c r="Q8" s="4">
        <f t="shared" ref="Q8:R8" si="19">(6*100)/16</f>
        <v>37.5</v>
      </c>
      <c r="R8" s="4">
        <f t="shared" si="19"/>
        <v>37.5</v>
      </c>
      <c r="S8" s="4">
        <f t="shared" ref="S8:S12" si="24">(10*100)/16</f>
        <v>62.5</v>
      </c>
      <c r="T8" s="4">
        <f t="shared" si="14"/>
        <v>31.25</v>
      </c>
      <c r="U8" s="4">
        <f t="shared" si="20"/>
        <v>100</v>
      </c>
      <c r="V8" s="4">
        <f>(12*100)/16</f>
        <v>75</v>
      </c>
      <c r="W8" s="4">
        <f>(9*100)/16</f>
        <v>56.25</v>
      </c>
      <c r="X8" s="4">
        <f t="shared" si="21"/>
        <v>62.5</v>
      </c>
      <c r="Y8" s="4">
        <f t="shared" ref="Y8:Z8" si="22">(11*100)/16</f>
        <v>68.75</v>
      </c>
      <c r="Z8" s="4">
        <f t="shared" si="22"/>
        <v>68.75</v>
      </c>
      <c r="AA8" s="4">
        <f t="shared" si="11"/>
        <v>0</v>
      </c>
      <c r="AB8" s="4">
        <f>(11*100)/16</f>
        <v>68.75</v>
      </c>
      <c r="AC8" s="4">
        <f t="shared" ref="AC8:AC10" si="26">(12*100)/16</f>
        <v>75</v>
      </c>
      <c r="AD8" s="4">
        <f>(5*100)/16</f>
        <v>31.25</v>
      </c>
      <c r="AE8" s="4">
        <f t="shared" ref="AE8:AE9" si="27">(13*100)/16</f>
        <v>81.25</v>
      </c>
      <c r="AF8" s="4">
        <f t="shared" si="12"/>
        <v>0</v>
      </c>
    </row>
    <row r="9">
      <c r="A9" s="1" t="s">
        <v>8</v>
      </c>
      <c r="B9" s="4">
        <f>(5*100)/16</f>
        <v>31.25</v>
      </c>
      <c r="C9" s="4">
        <f>(6*100)/16</f>
        <v>37.5</v>
      </c>
      <c r="D9" s="4">
        <f>(9*100)/16</f>
        <v>56.25</v>
      </c>
      <c r="E9" s="4">
        <f t="shared" ref="E9:E10" si="28">(6*100)/16</f>
        <v>37.5</v>
      </c>
      <c r="F9" s="4">
        <f>(9*100)/16</f>
        <v>56.25</v>
      </c>
      <c r="G9" s="4">
        <f t="shared" ref="G9:G11" si="29">(16*100)/16</f>
        <v>100</v>
      </c>
      <c r="H9" s="4">
        <f t="shared" ref="H9:H10" si="30">(13*100)/16</f>
        <v>81.25</v>
      </c>
      <c r="I9" s="4">
        <f>(9*100)/16</f>
        <v>56.25</v>
      </c>
      <c r="J9" s="4">
        <f>(4*100)/16</f>
        <v>25</v>
      </c>
      <c r="K9" s="4">
        <f>(10*100)/16</f>
        <v>62.5</v>
      </c>
      <c r="L9" s="4">
        <f>(12*100)/16</f>
        <v>75</v>
      </c>
      <c r="M9" s="4">
        <f t="shared" ref="M9:M10" si="31">(5*100)/16</f>
        <v>31.25</v>
      </c>
      <c r="N9" s="4">
        <f t="shared" si="23"/>
        <v>81.25</v>
      </c>
      <c r="O9" s="4">
        <f>(15*100)/16</f>
        <v>93.75</v>
      </c>
      <c r="P9" s="4">
        <f>(10*100)/16</f>
        <v>62.5</v>
      </c>
      <c r="Q9" s="4">
        <f>(6*100)/16</f>
        <v>37.5</v>
      </c>
      <c r="R9" s="4">
        <f>(7*100)/16</f>
        <v>43.75</v>
      </c>
      <c r="S9" s="4">
        <f t="shared" si="24"/>
        <v>62.5</v>
      </c>
      <c r="T9" s="4">
        <f>(7*100)/16</f>
        <v>43.75</v>
      </c>
      <c r="U9" s="4">
        <f t="shared" si="20"/>
        <v>100</v>
      </c>
      <c r="V9" s="4">
        <f t="shared" ref="V9:W9" si="25">(10*100)/16</f>
        <v>62.5</v>
      </c>
      <c r="W9" s="4">
        <f t="shared" si="25"/>
        <v>62.5</v>
      </c>
      <c r="X9" s="4">
        <f>(11*100)/16</f>
        <v>68.75</v>
      </c>
      <c r="Y9" s="4">
        <f>(10*100)/16</f>
        <v>62.5</v>
      </c>
      <c r="Z9" s="4">
        <f>(11*100)/16</f>
        <v>68.75</v>
      </c>
      <c r="AA9" s="4">
        <f t="shared" si="11"/>
        <v>0</v>
      </c>
      <c r="AB9" s="4">
        <f>(8*100)/16</f>
        <v>50</v>
      </c>
      <c r="AC9" s="4">
        <f t="shared" si="26"/>
        <v>75</v>
      </c>
      <c r="AD9" s="4">
        <f t="shared" ref="AD9:AD10" si="33">(8*100)/16</f>
        <v>50</v>
      </c>
      <c r="AE9" s="4">
        <f t="shared" si="27"/>
        <v>81.25</v>
      </c>
      <c r="AF9" s="4">
        <f t="shared" si="12"/>
        <v>0</v>
      </c>
    </row>
    <row r="10">
      <c r="A10" s="1" t="s">
        <v>9</v>
      </c>
      <c r="B10" s="4">
        <f t="shared" ref="B10:B13" si="34">(4*100)/16</f>
        <v>25</v>
      </c>
      <c r="C10" s="4">
        <f>(5*100)/16</f>
        <v>31.25</v>
      </c>
      <c r="D10" s="4">
        <f>(8*100)/16</f>
        <v>50</v>
      </c>
      <c r="E10" s="4">
        <f t="shared" si="28"/>
        <v>37.5</v>
      </c>
      <c r="F10" s="4">
        <f>(7*100)/16</f>
        <v>43.75</v>
      </c>
      <c r="G10" s="4">
        <f t="shared" si="29"/>
        <v>100</v>
      </c>
      <c r="H10" s="4">
        <f t="shared" si="30"/>
        <v>81.25</v>
      </c>
      <c r="I10" s="4">
        <f>(8*100)/16</f>
        <v>50</v>
      </c>
      <c r="J10" s="4">
        <f>(7*100)/16</f>
        <v>43.75</v>
      </c>
      <c r="K10" s="4">
        <f>(9*100)/16</f>
        <v>56.25</v>
      </c>
      <c r="L10" s="4">
        <f>(11*100)/16</f>
        <v>68.75</v>
      </c>
      <c r="M10" s="4">
        <f t="shared" si="31"/>
        <v>31.25</v>
      </c>
      <c r="N10" s="4">
        <f t="shared" si="23"/>
        <v>81.25</v>
      </c>
      <c r="O10" s="4">
        <f>(14*100)/16</f>
        <v>87.5</v>
      </c>
      <c r="P10" s="4">
        <f t="shared" ref="P10:R10" si="32">(7*100)/16</f>
        <v>43.75</v>
      </c>
      <c r="Q10" s="4">
        <f t="shared" si="32"/>
        <v>43.75</v>
      </c>
      <c r="R10" s="4">
        <f t="shared" si="32"/>
        <v>43.75</v>
      </c>
      <c r="S10" s="4">
        <f t="shared" si="24"/>
        <v>62.5</v>
      </c>
      <c r="T10" s="4">
        <f>(8*100)/16</f>
        <v>50</v>
      </c>
      <c r="U10" s="4">
        <f t="shared" si="20"/>
        <v>100</v>
      </c>
      <c r="V10" s="4">
        <f>(9*100)/16</f>
        <v>56.25</v>
      </c>
      <c r="W10" s="4">
        <f t="shared" ref="W10:W11" si="36">(5*100)/16</f>
        <v>31.25</v>
      </c>
      <c r="X10" s="4">
        <f>(9*100)/16</f>
        <v>56.25</v>
      </c>
      <c r="Y10" s="4">
        <f>(7*100)/16</f>
        <v>43.75</v>
      </c>
      <c r="Z10" s="4">
        <f>(10*100)/16</f>
        <v>62.5</v>
      </c>
      <c r="AA10" s="4">
        <f t="shared" si="11"/>
        <v>0</v>
      </c>
      <c r="AB10" s="4">
        <f>(7*100)/16</f>
        <v>43.75</v>
      </c>
      <c r="AC10" s="4">
        <f t="shared" si="26"/>
        <v>75</v>
      </c>
      <c r="AD10" s="4">
        <f t="shared" si="33"/>
        <v>50</v>
      </c>
      <c r="AE10" s="4">
        <f>(12*100)/16</f>
        <v>75</v>
      </c>
      <c r="AF10" s="4">
        <f t="shared" si="12"/>
        <v>0</v>
      </c>
    </row>
    <row r="11">
      <c r="A11" s="1" t="s">
        <v>10</v>
      </c>
      <c r="B11" s="4">
        <f t="shared" si="34"/>
        <v>25</v>
      </c>
      <c r="C11" s="4">
        <f t="shared" ref="C11:D11" si="35">(8*100)/16</f>
        <v>50</v>
      </c>
      <c r="D11" s="4">
        <f t="shared" si="35"/>
        <v>50</v>
      </c>
      <c r="E11" s="4">
        <f t="shared" ref="E11:E13" si="37">(5*100)/16</f>
        <v>31.25</v>
      </c>
      <c r="F11" s="4">
        <f>(6*100)/16</f>
        <v>37.5</v>
      </c>
      <c r="G11" s="4">
        <f t="shared" si="29"/>
        <v>100</v>
      </c>
      <c r="H11" s="4">
        <f>(11*100)/16</f>
        <v>68.75</v>
      </c>
      <c r="I11" s="4">
        <f t="shared" ref="I11:I12" si="38">(6*100)/16</f>
        <v>37.5</v>
      </c>
      <c r="J11" s="4">
        <f t="shared" ref="J11:J12" si="39">(5*100)/16</f>
        <v>31.25</v>
      </c>
      <c r="K11" s="4">
        <f>(6*100)/16</f>
        <v>37.5</v>
      </c>
      <c r="L11" s="4">
        <f>(8*100)/16</f>
        <v>50</v>
      </c>
      <c r="M11" s="4">
        <f>(4*100)/16</f>
        <v>25</v>
      </c>
      <c r="N11" s="4">
        <f>(12*100)/16</f>
        <v>75</v>
      </c>
      <c r="O11" s="4">
        <f>(11*100)/16</f>
        <v>68.75</v>
      </c>
      <c r="P11" s="4">
        <f>(2*100)/16</f>
        <v>12.5</v>
      </c>
      <c r="Q11" s="4">
        <f t="shared" ref="Q11:Q12" si="40">(8*100)/16</f>
        <v>50</v>
      </c>
      <c r="R11" s="4">
        <f>(5*100)/16</f>
        <v>31.25</v>
      </c>
      <c r="S11" s="4">
        <f t="shared" si="24"/>
        <v>62.5</v>
      </c>
      <c r="T11" s="4">
        <f t="shared" ref="T11:T14" si="41">(5*100)/16</f>
        <v>31.25</v>
      </c>
      <c r="U11" s="4">
        <f>(13*100)/16</f>
        <v>81.25</v>
      </c>
      <c r="V11" s="4">
        <f>(11*100)/16</f>
        <v>68.75</v>
      </c>
      <c r="W11" s="4">
        <f t="shared" si="36"/>
        <v>31.25</v>
      </c>
      <c r="X11" s="4">
        <f>(8*100)/16</f>
        <v>50</v>
      </c>
      <c r="Y11" s="4">
        <f>(10*100)/16</f>
        <v>62.5</v>
      </c>
      <c r="Z11" s="4">
        <f t="shared" ref="Z11:Z12" si="42">(9*100)/16</f>
        <v>56.25</v>
      </c>
      <c r="AA11" s="4">
        <f t="shared" si="11"/>
        <v>0</v>
      </c>
      <c r="AB11" s="4">
        <f>(10*100)/16</f>
        <v>62.5</v>
      </c>
      <c r="AC11" s="4">
        <f t="shared" ref="AC11:AC12" si="43">(11*100)/16</f>
        <v>68.75</v>
      </c>
      <c r="AD11" s="4">
        <f>(7*100)/16</f>
        <v>43.75</v>
      </c>
      <c r="AE11" s="4">
        <f>(9*100)/16</f>
        <v>56.25</v>
      </c>
      <c r="AF11" s="4">
        <f t="shared" si="12"/>
        <v>0</v>
      </c>
    </row>
    <row r="12">
      <c r="A12" s="1" t="s">
        <v>11</v>
      </c>
      <c r="B12" s="4">
        <f t="shared" si="34"/>
        <v>25</v>
      </c>
      <c r="C12" s="4">
        <f t="shared" ref="C12:C13" si="44">(6*100)/16</f>
        <v>37.5</v>
      </c>
      <c r="D12" s="4">
        <f>(8*100)/16</f>
        <v>50</v>
      </c>
      <c r="E12" s="4">
        <f t="shared" si="37"/>
        <v>31.25</v>
      </c>
      <c r="F12" s="4">
        <f>(7*100)/16</f>
        <v>43.75</v>
      </c>
      <c r="G12" s="4">
        <f>(15*100)/16</f>
        <v>93.75</v>
      </c>
      <c r="H12" s="4">
        <f>(10*100)/16</f>
        <v>62.5</v>
      </c>
      <c r="I12" s="4">
        <f t="shared" si="38"/>
        <v>37.5</v>
      </c>
      <c r="J12" s="4">
        <f t="shared" si="39"/>
        <v>31.25</v>
      </c>
      <c r="K12" s="4">
        <f>(3*100)/16</f>
        <v>18.75</v>
      </c>
      <c r="L12" s="4">
        <f>(9*100)/16</f>
        <v>56.25</v>
      </c>
      <c r="M12" s="4">
        <f>(5*100)/16</f>
        <v>31.25</v>
      </c>
      <c r="N12" s="4">
        <f t="shared" ref="N12:N13" si="46">(11*100)/16</f>
        <v>68.75</v>
      </c>
      <c r="O12" s="4">
        <f t="shared" ref="O12:O13" si="47">(9*100)/16</f>
        <v>56.25</v>
      </c>
      <c r="P12" s="4">
        <f t="shared" ref="P12:P16" si="48">(0*100)/16</f>
        <v>0</v>
      </c>
      <c r="Q12" s="4">
        <f t="shared" si="40"/>
        <v>50</v>
      </c>
      <c r="R12" s="4">
        <f>(8*100)/16</f>
        <v>50</v>
      </c>
      <c r="S12" s="4">
        <f t="shared" si="24"/>
        <v>62.5</v>
      </c>
      <c r="T12" s="4">
        <f t="shared" si="41"/>
        <v>31.25</v>
      </c>
      <c r="U12" s="4">
        <f>(12*100)/16</f>
        <v>75</v>
      </c>
      <c r="V12" s="4">
        <f>(9*100)/16</f>
        <v>56.25</v>
      </c>
      <c r="W12" s="4">
        <f>(6*100)/16</f>
        <v>37.5</v>
      </c>
      <c r="X12" s="4">
        <f>(9*100)/16</f>
        <v>56.25</v>
      </c>
      <c r="Y12" s="4">
        <f>(8*100)/16</f>
        <v>50</v>
      </c>
      <c r="Z12" s="4">
        <f t="shared" si="42"/>
        <v>56.25</v>
      </c>
      <c r="AA12" s="4">
        <f t="shared" si="11"/>
        <v>0</v>
      </c>
      <c r="AB12" s="4">
        <f t="shared" ref="AB12:AB13" si="50">(7*100)/16</f>
        <v>43.75</v>
      </c>
      <c r="AC12" s="4">
        <f t="shared" si="43"/>
        <v>68.75</v>
      </c>
      <c r="AD12" s="4">
        <f t="shared" ref="AD12:AD13" si="51">(6*100)/16</f>
        <v>37.5</v>
      </c>
      <c r="AE12" s="4">
        <f>(7*100)/16</f>
        <v>43.75</v>
      </c>
      <c r="AF12" s="4">
        <f t="shared" si="12"/>
        <v>0</v>
      </c>
    </row>
    <row r="13">
      <c r="A13" s="1" t="s">
        <v>12</v>
      </c>
      <c r="B13" s="4">
        <f t="shared" si="34"/>
        <v>25</v>
      </c>
      <c r="C13" s="4">
        <f t="shared" si="44"/>
        <v>37.5</v>
      </c>
      <c r="D13" s="4">
        <f t="shared" ref="D13:D14" si="52">(7*100)/16</f>
        <v>43.75</v>
      </c>
      <c r="E13" s="4">
        <f t="shared" si="37"/>
        <v>31.25</v>
      </c>
      <c r="F13" s="4">
        <f t="shared" ref="F13:F14" si="53">(5*100)/16</f>
        <v>31.25</v>
      </c>
      <c r="G13" s="4">
        <f>(10*100)/16</f>
        <v>62.5</v>
      </c>
      <c r="H13" s="4">
        <f>(7*100)/16</f>
        <v>43.75</v>
      </c>
      <c r="I13" s="4">
        <f t="shared" ref="I13:I14" si="54">(5*100)/16</f>
        <v>31.25</v>
      </c>
      <c r="J13" s="4">
        <f t="shared" ref="J13:K13" si="45">(4*100)/16</f>
        <v>25</v>
      </c>
      <c r="K13" s="4">
        <f t="shared" si="45"/>
        <v>25</v>
      </c>
      <c r="L13" s="4">
        <f>(10*100)/16</f>
        <v>62.5</v>
      </c>
      <c r="M13" s="4">
        <f>(8*100)/16</f>
        <v>50</v>
      </c>
      <c r="N13" s="4">
        <f t="shared" si="46"/>
        <v>68.75</v>
      </c>
      <c r="O13" s="4">
        <f t="shared" si="47"/>
        <v>56.25</v>
      </c>
      <c r="P13" s="4">
        <f t="shared" si="48"/>
        <v>0</v>
      </c>
      <c r="Q13" s="4">
        <f t="shared" ref="Q13:R13" si="49">(5*100)/16</f>
        <v>31.25</v>
      </c>
      <c r="R13" s="4">
        <f t="shared" si="49"/>
        <v>31.25</v>
      </c>
      <c r="S13" s="4">
        <f t="shared" ref="S13:S14" si="57">(12*100)/16</f>
        <v>75</v>
      </c>
      <c r="T13" s="4">
        <f t="shared" si="41"/>
        <v>31.25</v>
      </c>
      <c r="U13" s="4">
        <f>(9*100)/16</f>
        <v>56.25</v>
      </c>
      <c r="V13" s="4">
        <f t="shared" ref="V13:V14" si="58">(7*100)/16</f>
        <v>43.75</v>
      </c>
      <c r="W13" s="4">
        <f>(5*100)/16</f>
        <v>31.25</v>
      </c>
      <c r="X13" s="4">
        <f>(10*100)/16</f>
        <v>62.5</v>
      </c>
      <c r="Y13" s="4">
        <f>(9*100)/16</f>
        <v>56.25</v>
      </c>
      <c r="Z13" s="4">
        <f>(8*100)/16</f>
        <v>50</v>
      </c>
      <c r="AA13" s="4">
        <f t="shared" si="11"/>
        <v>0</v>
      </c>
      <c r="AB13" s="4">
        <f t="shared" si="50"/>
        <v>43.75</v>
      </c>
      <c r="AC13" s="4">
        <f>(12*100)/16</f>
        <v>75</v>
      </c>
      <c r="AD13" s="4">
        <f t="shared" si="51"/>
        <v>37.5</v>
      </c>
      <c r="AE13" s="4">
        <f>(4*100)/16</f>
        <v>25</v>
      </c>
      <c r="AF13" s="4">
        <f t="shared" si="12"/>
        <v>0</v>
      </c>
    </row>
    <row r="14">
      <c r="A14" s="1" t="s">
        <v>13</v>
      </c>
      <c r="B14" s="4">
        <f>(7*100)/16</f>
        <v>43.75</v>
      </c>
      <c r="C14" s="4">
        <f>(8*100)/16</f>
        <v>50</v>
      </c>
      <c r="D14" s="4">
        <f t="shared" si="52"/>
        <v>43.75</v>
      </c>
      <c r="E14" s="4">
        <f t="shared" ref="E14:E16" si="60">(1*100)/16</f>
        <v>6.25</v>
      </c>
      <c r="F14" s="4">
        <f t="shared" si="53"/>
        <v>31.25</v>
      </c>
      <c r="G14" s="4">
        <f>(8*100)/16</f>
        <v>50</v>
      </c>
      <c r="H14" s="4">
        <f>(6*100)/16</f>
        <v>37.5</v>
      </c>
      <c r="I14" s="4">
        <f t="shared" si="54"/>
        <v>31.25</v>
      </c>
      <c r="J14" s="4">
        <f t="shared" ref="J14:K14" si="55">(6*100)/16</f>
        <v>37.5</v>
      </c>
      <c r="K14" s="4">
        <f t="shared" si="55"/>
        <v>37.5</v>
      </c>
      <c r="L14" s="4">
        <f>(7*100)/16</f>
        <v>43.75</v>
      </c>
      <c r="M14" s="4">
        <f>(6*100)/16</f>
        <v>37.5</v>
      </c>
      <c r="N14" s="4">
        <f t="shared" ref="N14:O14" si="56">(9*100)/16</f>
        <v>56.25</v>
      </c>
      <c r="O14" s="4">
        <f t="shared" si="56"/>
        <v>56.25</v>
      </c>
      <c r="P14" s="4">
        <f t="shared" si="48"/>
        <v>0</v>
      </c>
      <c r="Q14" s="4">
        <f>(7*100)/16</f>
        <v>43.75</v>
      </c>
      <c r="R14" s="4">
        <f t="shared" ref="R14:R15" si="62">(4*100)/16</f>
        <v>25</v>
      </c>
      <c r="S14" s="4">
        <f t="shared" si="57"/>
        <v>75</v>
      </c>
      <c r="T14" s="4">
        <f t="shared" si="41"/>
        <v>31.25</v>
      </c>
      <c r="U14" s="4">
        <f>(6*100)/16</f>
        <v>37.5</v>
      </c>
      <c r="V14" s="4">
        <f t="shared" si="58"/>
        <v>43.75</v>
      </c>
      <c r="W14" s="4">
        <f>(7*100)/16</f>
        <v>43.75</v>
      </c>
      <c r="X14" s="4">
        <f t="shared" ref="X14:Y14" si="59">(9*100)/16</f>
        <v>56.25</v>
      </c>
      <c r="Y14" s="4">
        <f t="shared" si="59"/>
        <v>56.25</v>
      </c>
      <c r="Z14" s="4">
        <f>(7*100)/16</f>
        <v>43.75</v>
      </c>
      <c r="AA14" s="4">
        <f t="shared" si="11"/>
        <v>0</v>
      </c>
      <c r="AB14" s="4">
        <f>(6*100)/16</f>
        <v>37.5</v>
      </c>
      <c r="AC14" s="4">
        <f>(10*100)/16</f>
        <v>62.5</v>
      </c>
      <c r="AD14" s="4">
        <f>(4*100)/16</f>
        <v>25</v>
      </c>
      <c r="AE14" s="4">
        <f t="shared" ref="AE14:AE16" si="65">(3*100)/16</f>
        <v>18.75</v>
      </c>
      <c r="AF14" s="4">
        <f t="shared" si="12"/>
        <v>0</v>
      </c>
    </row>
    <row r="15">
      <c r="A15" s="1" t="s">
        <v>14</v>
      </c>
      <c r="B15" s="4">
        <f>(3*100)/16</f>
        <v>18.75</v>
      </c>
      <c r="C15" s="4">
        <f>(7*100)/16</f>
        <v>43.75</v>
      </c>
      <c r="D15" s="4">
        <f>(3*100)/16</f>
        <v>18.75</v>
      </c>
      <c r="E15" s="4">
        <f t="shared" si="60"/>
        <v>6.25</v>
      </c>
      <c r="F15" s="4">
        <f t="shared" ref="F15:K15" si="61">(4*100)/16</f>
        <v>25</v>
      </c>
      <c r="G15" s="4">
        <f t="shared" si="61"/>
        <v>25</v>
      </c>
      <c r="H15" s="4">
        <f t="shared" si="61"/>
        <v>25</v>
      </c>
      <c r="I15" s="4">
        <f t="shared" si="61"/>
        <v>25</v>
      </c>
      <c r="J15" s="4">
        <f t="shared" si="61"/>
        <v>25</v>
      </c>
      <c r="K15" s="4">
        <f t="shared" si="61"/>
        <v>25</v>
      </c>
      <c r="L15" s="4">
        <f>(2*100)/16</f>
        <v>12.5</v>
      </c>
      <c r="M15" s="4">
        <f>(4*100)/16</f>
        <v>25</v>
      </c>
      <c r="N15" s="4">
        <f>(8*100)/16</f>
        <v>50</v>
      </c>
      <c r="O15" s="4">
        <f>(7*100)/16</f>
        <v>43.75</v>
      </c>
      <c r="P15" s="4">
        <f t="shared" si="48"/>
        <v>0</v>
      </c>
      <c r="Q15" s="4">
        <f>(6*100)/16</f>
        <v>37.5</v>
      </c>
      <c r="R15" s="4">
        <f t="shared" si="62"/>
        <v>25</v>
      </c>
      <c r="S15" s="4">
        <f>(7*100)/16</f>
        <v>43.75</v>
      </c>
      <c r="T15" s="4">
        <f>(4*100)/16</f>
        <v>25</v>
      </c>
      <c r="U15" s="4">
        <f>(5*100)/16</f>
        <v>31.25</v>
      </c>
      <c r="V15" s="4">
        <f t="shared" ref="V15:Y15" si="63">(6*100)/16</f>
        <v>37.5</v>
      </c>
      <c r="W15" s="4">
        <f t="shared" si="63"/>
        <v>37.5</v>
      </c>
      <c r="X15" s="4">
        <f t="shared" si="63"/>
        <v>37.5</v>
      </c>
      <c r="Y15" s="4">
        <f t="shared" si="63"/>
        <v>37.5</v>
      </c>
      <c r="Z15" s="4">
        <f t="shared" ref="Z15:AA15" si="64">(1*100)/16</f>
        <v>6.25</v>
      </c>
      <c r="AA15" s="4">
        <f t="shared" si="64"/>
        <v>6.25</v>
      </c>
      <c r="AB15" s="4">
        <f>(5*100)/16</f>
        <v>31.25</v>
      </c>
      <c r="AC15" s="4">
        <f>(3*100)/16</f>
        <v>18.75</v>
      </c>
      <c r="AD15" s="4">
        <f t="shared" ref="AD15:AD16" si="71">(5*100)/16</f>
        <v>31.25</v>
      </c>
      <c r="AE15" s="4">
        <f t="shared" si="65"/>
        <v>18.75</v>
      </c>
      <c r="AF15" s="4">
        <f t="shared" si="12"/>
        <v>0</v>
      </c>
    </row>
    <row r="16">
      <c r="A16" s="1" t="s">
        <v>15</v>
      </c>
      <c r="B16" s="4">
        <f>(2*100)/16</f>
        <v>12.5</v>
      </c>
      <c r="C16" s="4">
        <f>(3*100)/16</f>
        <v>18.75</v>
      </c>
      <c r="D16" s="4">
        <f>(0*100)/16</f>
        <v>0</v>
      </c>
      <c r="E16" s="4">
        <f t="shared" si="60"/>
        <v>6.25</v>
      </c>
      <c r="F16" s="4">
        <f t="shared" ref="F16:G16" si="66">(3*100)/16</f>
        <v>18.75</v>
      </c>
      <c r="G16" s="4">
        <f t="shared" si="66"/>
        <v>18.75</v>
      </c>
      <c r="H16" s="4">
        <f>(2*100)/16</f>
        <v>12.5</v>
      </c>
      <c r="I16" s="4">
        <f t="shared" ref="I16:J16" si="67">(3*100)/16</f>
        <v>18.75</v>
      </c>
      <c r="J16" s="4">
        <f t="shared" si="67"/>
        <v>18.75</v>
      </c>
      <c r="K16" s="4">
        <f t="shared" ref="K16:M16" si="68">(1*100)/16</f>
        <v>6.25</v>
      </c>
      <c r="L16" s="4">
        <f t="shared" si="68"/>
        <v>6.25</v>
      </c>
      <c r="M16" s="4">
        <f t="shared" si="68"/>
        <v>6.25</v>
      </c>
      <c r="N16" s="4">
        <f>(3*100)/16</f>
        <v>18.75</v>
      </c>
      <c r="O16" s="4">
        <f>(5*100)/16</f>
        <v>31.25</v>
      </c>
      <c r="P16" s="4">
        <f t="shared" si="48"/>
        <v>0</v>
      </c>
      <c r="Q16" s="4">
        <f>(2*100)/16</f>
        <v>12.5</v>
      </c>
      <c r="R16" s="4">
        <f>(1*100)/16</f>
        <v>6.25</v>
      </c>
      <c r="S16" s="4">
        <f>(3*100)/16</f>
        <v>18.75</v>
      </c>
      <c r="T16" s="4">
        <f>(2*100)/16</f>
        <v>12.5</v>
      </c>
      <c r="U16" s="4">
        <f t="shared" ref="U16:V16" si="69">(4*100)/16</f>
        <v>25</v>
      </c>
      <c r="V16" s="4">
        <f t="shared" si="69"/>
        <v>25</v>
      </c>
      <c r="W16" s="4">
        <f>(3*100)/16</f>
        <v>18.75</v>
      </c>
      <c r="X16" s="4">
        <f>(2*100)/16</f>
        <v>12.5</v>
      </c>
      <c r="Y16" s="4">
        <f>(4*100)/16</f>
        <v>25</v>
      </c>
      <c r="Z16" s="4">
        <f t="shared" ref="Z16:AA16" si="70">(1*100)/16</f>
        <v>6.25</v>
      </c>
      <c r="AA16" s="4">
        <f t="shared" si="70"/>
        <v>6.25</v>
      </c>
      <c r="AB16" s="4">
        <f>(4*100)/16</f>
        <v>25</v>
      </c>
      <c r="AC16" s="4">
        <f>(2*100)/16</f>
        <v>12.5</v>
      </c>
      <c r="AD16" s="4">
        <f t="shared" si="71"/>
        <v>31.25</v>
      </c>
      <c r="AE16" s="4">
        <f t="shared" si="65"/>
        <v>18.75</v>
      </c>
      <c r="AF16" s="4">
        <f t="shared" si="12"/>
        <v>0</v>
      </c>
    </row>
    <row r="17">
      <c r="A17" s="1" t="s">
        <v>16</v>
      </c>
      <c r="B17" s="4">
        <f t="shared" ref="B17:AF17" si="72">(0*100)/16</f>
        <v>0</v>
      </c>
      <c r="C17" s="4">
        <f t="shared" si="72"/>
        <v>0</v>
      </c>
      <c r="D17" s="4">
        <f t="shared" si="72"/>
        <v>0</v>
      </c>
      <c r="E17" s="4">
        <f t="shared" si="72"/>
        <v>0</v>
      </c>
      <c r="F17" s="4">
        <f t="shared" si="72"/>
        <v>0</v>
      </c>
      <c r="G17" s="4">
        <f t="shared" si="72"/>
        <v>0</v>
      </c>
      <c r="H17" s="4">
        <f t="shared" si="72"/>
        <v>0</v>
      </c>
      <c r="I17" s="4">
        <f t="shared" si="72"/>
        <v>0</v>
      </c>
      <c r="J17" s="4">
        <f t="shared" si="72"/>
        <v>0</v>
      </c>
      <c r="K17" s="4">
        <f t="shared" si="72"/>
        <v>0</v>
      </c>
      <c r="L17" s="4">
        <f t="shared" si="72"/>
        <v>0</v>
      </c>
      <c r="M17" s="4">
        <f t="shared" si="72"/>
        <v>0</v>
      </c>
      <c r="N17" s="4">
        <f t="shared" si="72"/>
        <v>0</v>
      </c>
      <c r="O17" s="4">
        <f t="shared" si="72"/>
        <v>0</v>
      </c>
      <c r="P17" s="4">
        <f t="shared" si="72"/>
        <v>0</v>
      </c>
      <c r="Q17" s="4">
        <f t="shared" si="72"/>
        <v>0</v>
      </c>
      <c r="R17" s="4">
        <f t="shared" si="72"/>
        <v>0</v>
      </c>
      <c r="S17" s="4">
        <f t="shared" si="72"/>
        <v>0</v>
      </c>
      <c r="T17" s="4">
        <f t="shared" si="72"/>
        <v>0</v>
      </c>
      <c r="U17" s="4">
        <f t="shared" si="72"/>
        <v>0</v>
      </c>
      <c r="V17" s="4">
        <f t="shared" si="72"/>
        <v>0</v>
      </c>
      <c r="W17" s="4">
        <f t="shared" si="72"/>
        <v>0</v>
      </c>
      <c r="X17" s="4">
        <f t="shared" si="72"/>
        <v>0</v>
      </c>
      <c r="Y17" s="4">
        <f t="shared" si="72"/>
        <v>0</v>
      </c>
      <c r="Z17" s="4">
        <f t="shared" si="72"/>
        <v>0</v>
      </c>
      <c r="AA17" s="4">
        <f t="shared" si="72"/>
        <v>0</v>
      </c>
      <c r="AB17" s="4">
        <f t="shared" si="72"/>
        <v>0</v>
      </c>
      <c r="AC17" s="4">
        <f t="shared" si="72"/>
        <v>0</v>
      </c>
      <c r="AD17" s="4">
        <f t="shared" si="72"/>
        <v>0</v>
      </c>
      <c r="AE17" s="4">
        <f t="shared" si="72"/>
        <v>0</v>
      </c>
      <c r="AF17" s="4">
        <f t="shared" si="72"/>
        <v>0</v>
      </c>
    </row>
    <row r="18">
      <c r="A18" s="1" t="s">
        <v>17</v>
      </c>
      <c r="B18" s="4">
        <f t="shared" ref="B18:AF18" si="73">(0*100)/16</f>
        <v>0</v>
      </c>
      <c r="C18" s="4">
        <f t="shared" si="73"/>
        <v>0</v>
      </c>
      <c r="D18" s="4">
        <f t="shared" si="73"/>
        <v>0</v>
      </c>
      <c r="E18" s="4">
        <f t="shared" si="73"/>
        <v>0</v>
      </c>
      <c r="F18" s="4">
        <f t="shared" si="73"/>
        <v>0</v>
      </c>
      <c r="G18" s="4">
        <f t="shared" si="73"/>
        <v>0</v>
      </c>
      <c r="H18" s="4">
        <f t="shared" si="73"/>
        <v>0</v>
      </c>
      <c r="I18" s="4">
        <f t="shared" si="73"/>
        <v>0</v>
      </c>
      <c r="J18" s="4">
        <f t="shared" si="73"/>
        <v>0</v>
      </c>
      <c r="K18" s="4">
        <f t="shared" si="73"/>
        <v>0</v>
      </c>
      <c r="L18" s="4">
        <f t="shared" si="73"/>
        <v>0</v>
      </c>
      <c r="M18" s="4">
        <f t="shared" si="73"/>
        <v>0</v>
      </c>
      <c r="N18" s="4">
        <f t="shared" si="73"/>
        <v>0</v>
      </c>
      <c r="O18" s="4">
        <f t="shared" si="73"/>
        <v>0</v>
      </c>
      <c r="P18" s="4">
        <f t="shared" si="73"/>
        <v>0</v>
      </c>
      <c r="Q18" s="4">
        <f t="shared" si="73"/>
        <v>0</v>
      </c>
      <c r="R18" s="4">
        <f t="shared" si="73"/>
        <v>0</v>
      </c>
      <c r="S18" s="4">
        <f t="shared" si="73"/>
        <v>0</v>
      </c>
      <c r="T18" s="4">
        <f t="shared" si="73"/>
        <v>0</v>
      </c>
      <c r="U18" s="4">
        <f t="shared" si="73"/>
        <v>0</v>
      </c>
      <c r="V18" s="4">
        <f t="shared" si="73"/>
        <v>0</v>
      </c>
      <c r="W18" s="4">
        <f t="shared" si="73"/>
        <v>0</v>
      </c>
      <c r="X18" s="4">
        <f t="shared" si="73"/>
        <v>0</v>
      </c>
      <c r="Y18" s="4">
        <f t="shared" si="73"/>
        <v>0</v>
      </c>
      <c r="Z18" s="4">
        <f t="shared" si="73"/>
        <v>0</v>
      </c>
      <c r="AA18" s="4">
        <f t="shared" si="73"/>
        <v>0</v>
      </c>
      <c r="AB18" s="4">
        <f t="shared" si="73"/>
        <v>0</v>
      </c>
      <c r="AC18" s="4">
        <f t="shared" si="73"/>
        <v>0</v>
      </c>
      <c r="AD18" s="4">
        <f t="shared" si="73"/>
        <v>0</v>
      </c>
      <c r="AE18" s="4">
        <f t="shared" si="73"/>
        <v>0</v>
      </c>
      <c r="AF18" s="4">
        <f t="shared" si="73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4">(0*100)/3</f>
        <v>0</v>
      </c>
      <c r="C20" s="4">
        <f t="shared" si="74"/>
        <v>0</v>
      </c>
      <c r="D20" s="4">
        <f t="shared" si="74"/>
        <v>0</v>
      </c>
      <c r="E20" s="4">
        <f t="shared" si="74"/>
        <v>0</v>
      </c>
      <c r="F20" s="4">
        <f t="shared" si="74"/>
        <v>0</v>
      </c>
      <c r="G20" s="4">
        <f t="shared" si="74"/>
        <v>0</v>
      </c>
      <c r="H20" s="4">
        <f t="shared" si="74"/>
        <v>0</v>
      </c>
      <c r="I20" s="4">
        <f t="shared" si="74"/>
        <v>0</v>
      </c>
      <c r="J20" s="4">
        <f t="shared" si="74"/>
        <v>0</v>
      </c>
      <c r="K20" s="4">
        <f t="shared" si="74"/>
        <v>0</v>
      </c>
      <c r="L20" s="4">
        <f t="shared" si="74"/>
        <v>0</v>
      </c>
      <c r="M20" s="4">
        <f t="shared" si="74"/>
        <v>0</v>
      </c>
      <c r="N20" s="4">
        <f t="shared" si="74"/>
        <v>0</v>
      </c>
      <c r="O20" s="4">
        <f t="shared" si="74"/>
        <v>0</v>
      </c>
      <c r="P20" s="4">
        <f t="shared" si="74"/>
        <v>0</v>
      </c>
      <c r="Q20" s="4">
        <f t="shared" si="74"/>
        <v>0</v>
      </c>
      <c r="R20" s="4">
        <f t="shared" si="74"/>
        <v>0</v>
      </c>
      <c r="S20" s="4">
        <f t="shared" si="74"/>
        <v>0</v>
      </c>
      <c r="T20" s="4">
        <f t="shared" si="74"/>
        <v>0</v>
      </c>
      <c r="U20" s="4">
        <f t="shared" si="74"/>
        <v>0</v>
      </c>
      <c r="V20" s="4">
        <f t="shared" si="74"/>
        <v>0</v>
      </c>
      <c r="W20" s="4">
        <f t="shared" si="74"/>
        <v>0</v>
      </c>
      <c r="X20" s="4">
        <f t="shared" si="74"/>
        <v>0</v>
      </c>
      <c r="Y20" s="20">
        <f t="shared" si="74"/>
        <v>0</v>
      </c>
      <c r="Z20" s="20">
        <f t="shared" si="74"/>
        <v>0</v>
      </c>
      <c r="AA20" s="20">
        <f t="shared" si="74"/>
        <v>0</v>
      </c>
      <c r="AB20" s="20">
        <f t="shared" si="74"/>
        <v>0</v>
      </c>
      <c r="AC20" s="20">
        <f t="shared" si="74"/>
        <v>0</v>
      </c>
      <c r="AD20" s="4">
        <f t="shared" si="74"/>
        <v>0</v>
      </c>
      <c r="AE20" s="4">
        <f t="shared" si="74"/>
        <v>0</v>
      </c>
      <c r="AF20" s="4">
        <f t="shared" si="74"/>
        <v>0</v>
      </c>
    </row>
    <row r="21">
      <c r="A21" s="1" t="s">
        <v>3</v>
      </c>
      <c r="B21" s="4">
        <f t="shared" ref="B21:AF21" si="75">(0*100)/3</f>
        <v>0</v>
      </c>
      <c r="C21" s="4">
        <f t="shared" si="75"/>
        <v>0</v>
      </c>
      <c r="D21" s="4">
        <f t="shared" si="75"/>
        <v>0</v>
      </c>
      <c r="E21" s="4">
        <f t="shared" si="75"/>
        <v>0</v>
      </c>
      <c r="F21" s="4">
        <f t="shared" si="75"/>
        <v>0</v>
      </c>
      <c r="G21" s="4">
        <f t="shared" si="75"/>
        <v>0</v>
      </c>
      <c r="H21" s="4">
        <f t="shared" si="75"/>
        <v>0</v>
      </c>
      <c r="I21" s="4">
        <f t="shared" si="75"/>
        <v>0</v>
      </c>
      <c r="J21" s="4">
        <f t="shared" si="75"/>
        <v>0</v>
      </c>
      <c r="K21" s="4">
        <f t="shared" si="75"/>
        <v>0</v>
      </c>
      <c r="L21" s="4">
        <f t="shared" si="75"/>
        <v>0</v>
      </c>
      <c r="M21" s="4">
        <f t="shared" si="75"/>
        <v>0</v>
      </c>
      <c r="N21" s="4">
        <f t="shared" si="75"/>
        <v>0</v>
      </c>
      <c r="O21" s="4">
        <f t="shared" si="75"/>
        <v>0</v>
      </c>
      <c r="P21" s="4">
        <f t="shared" si="75"/>
        <v>0</v>
      </c>
      <c r="Q21" s="4">
        <f t="shared" si="75"/>
        <v>0</v>
      </c>
      <c r="R21" s="4">
        <f t="shared" si="75"/>
        <v>0</v>
      </c>
      <c r="S21" s="4">
        <f t="shared" si="75"/>
        <v>0</v>
      </c>
      <c r="T21" s="4">
        <f t="shared" si="75"/>
        <v>0</v>
      </c>
      <c r="U21" s="4">
        <f t="shared" si="75"/>
        <v>0</v>
      </c>
      <c r="V21" s="4">
        <f t="shared" si="75"/>
        <v>0</v>
      </c>
      <c r="W21" s="4">
        <f t="shared" si="75"/>
        <v>0</v>
      </c>
      <c r="X21" s="4">
        <f t="shared" si="75"/>
        <v>0</v>
      </c>
      <c r="Y21" s="4">
        <f t="shared" si="75"/>
        <v>0</v>
      </c>
      <c r="Z21" s="4">
        <f t="shared" si="75"/>
        <v>0</v>
      </c>
      <c r="AA21" s="4">
        <f t="shared" si="75"/>
        <v>0</v>
      </c>
      <c r="AB21" s="4">
        <f t="shared" si="75"/>
        <v>0</v>
      </c>
      <c r="AC21" s="4">
        <f t="shared" si="75"/>
        <v>0</v>
      </c>
      <c r="AD21" s="4">
        <f t="shared" si="75"/>
        <v>0</v>
      </c>
      <c r="AE21" s="4">
        <f t="shared" si="75"/>
        <v>0</v>
      </c>
      <c r="AF21" s="4">
        <f t="shared" si="75"/>
        <v>0</v>
      </c>
    </row>
    <row r="22">
      <c r="A22" s="1" t="s">
        <v>4</v>
      </c>
      <c r="B22" s="4">
        <f t="shared" ref="B22:H22" si="76">(0*100)/3</f>
        <v>0</v>
      </c>
      <c r="C22" s="4">
        <f t="shared" si="76"/>
        <v>0</v>
      </c>
      <c r="D22" s="4">
        <f t="shared" si="76"/>
        <v>0</v>
      </c>
      <c r="E22" s="4">
        <f t="shared" si="76"/>
        <v>0</v>
      </c>
      <c r="F22" s="4">
        <f t="shared" si="76"/>
        <v>0</v>
      </c>
      <c r="G22" s="4">
        <f t="shared" si="76"/>
        <v>0</v>
      </c>
      <c r="H22" s="4">
        <f t="shared" si="76"/>
        <v>0</v>
      </c>
      <c r="I22" s="4">
        <f>(1*100)/3</f>
        <v>33.33333333</v>
      </c>
      <c r="J22" s="4">
        <f t="shared" ref="J22:O22" si="77">(0*100)/3</f>
        <v>0</v>
      </c>
      <c r="K22" s="4">
        <f t="shared" si="77"/>
        <v>0</v>
      </c>
      <c r="L22" s="4">
        <f t="shared" si="77"/>
        <v>0</v>
      </c>
      <c r="M22" s="4">
        <f t="shared" si="77"/>
        <v>0</v>
      </c>
      <c r="N22" s="4">
        <f t="shared" si="77"/>
        <v>0</v>
      </c>
      <c r="O22" s="4">
        <f t="shared" si="77"/>
        <v>0</v>
      </c>
      <c r="P22" s="4">
        <f t="shared" ref="P22:P23" si="84">(1*100)/3</f>
        <v>33.33333333</v>
      </c>
      <c r="Q22" s="4">
        <f t="shared" ref="Q22:U22" si="78">(0*100)/3</f>
        <v>0</v>
      </c>
      <c r="R22" s="4">
        <f t="shared" si="78"/>
        <v>0</v>
      </c>
      <c r="S22" s="4">
        <f t="shared" si="78"/>
        <v>0</v>
      </c>
      <c r="T22" s="4">
        <f t="shared" si="78"/>
        <v>0</v>
      </c>
      <c r="U22" s="4">
        <f t="shared" si="78"/>
        <v>0</v>
      </c>
      <c r="V22" s="4">
        <f>(1*100)/3</f>
        <v>33.33333333</v>
      </c>
      <c r="W22" s="4">
        <f t="shared" ref="W22:X22" si="79">(0*100)/3</f>
        <v>0</v>
      </c>
      <c r="X22" s="4">
        <f t="shared" si="79"/>
        <v>0</v>
      </c>
      <c r="Y22" s="4">
        <f t="shared" ref="Y22:Z22" si="80">(1*100)/3</f>
        <v>33.33333333</v>
      </c>
      <c r="Z22" s="4">
        <f t="shared" si="80"/>
        <v>33.33333333</v>
      </c>
      <c r="AA22" s="4">
        <f t="shared" ref="AA22:AF22" si="81">(0*100)/3</f>
        <v>0</v>
      </c>
      <c r="AB22" s="4">
        <f t="shared" si="81"/>
        <v>0</v>
      </c>
      <c r="AC22" s="4">
        <f t="shared" si="81"/>
        <v>0</v>
      </c>
      <c r="AD22" s="4">
        <f t="shared" si="81"/>
        <v>0</v>
      </c>
      <c r="AE22" s="4">
        <f t="shared" si="81"/>
        <v>0</v>
      </c>
      <c r="AF22" s="4">
        <f t="shared" si="81"/>
        <v>0</v>
      </c>
    </row>
    <row r="23">
      <c r="A23" s="1" t="s">
        <v>5</v>
      </c>
      <c r="B23" s="4">
        <f t="shared" ref="B23:E23" si="82">(0*100)/3</f>
        <v>0</v>
      </c>
      <c r="C23" s="4">
        <f t="shared" si="82"/>
        <v>0</v>
      </c>
      <c r="D23" s="4">
        <f t="shared" si="82"/>
        <v>0</v>
      </c>
      <c r="E23" s="4">
        <f t="shared" si="82"/>
        <v>0</v>
      </c>
      <c r="F23" s="4">
        <f>(1*100)/3</f>
        <v>33.33333333</v>
      </c>
      <c r="G23" s="4">
        <f t="shared" ref="G23:O23" si="83">(0*100)/3</f>
        <v>0</v>
      </c>
      <c r="H23" s="4">
        <f t="shared" si="83"/>
        <v>0</v>
      </c>
      <c r="I23" s="4">
        <f t="shared" si="83"/>
        <v>0</v>
      </c>
      <c r="J23" s="4">
        <f t="shared" si="83"/>
        <v>0</v>
      </c>
      <c r="K23" s="4">
        <f t="shared" si="83"/>
        <v>0</v>
      </c>
      <c r="L23" s="4">
        <f t="shared" si="83"/>
        <v>0</v>
      </c>
      <c r="M23" s="4">
        <f t="shared" si="83"/>
        <v>0</v>
      </c>
      <c r="N23" s="4">
        <f t="shared" si="83"/>
        <v>0</v>
      </c>
      <c r="O23" s="4">
        <f t="shared" si="83"/>
        <v>0</v>
      </c>
      <c r="P23" s="4">
        <f t="shared" si="84"/>
        <v>33.33333333</v>
      </c>
      <c r="Q23" s="4">
        <f t="shared" ref="Q23:Q24" si="93">(1*100)/3</f>
        <v>33.33333333</v>
      </c>
      <c r="R23" s="4">
        <f t="shared" ref="R23:U23" si="85">(0*100)/3</f>
        <v>0</v>
      </c>
      <c r="S23" s="4">
        <f t="shared" si="85"/>
        <v>0</v>
      </c>
      <c r="T23" s="4">
        <f t="shared" si="85"/>
        <v>0</v>
      </c>
      <c r="U23" s="4">
        <f t="shared" si="85"/>
        <v>0</v>
      </c>
      <c r="V23" s="4">
        <f t="shared" ref="V23:V25" si="95">(2*100)/3</f>
        <v>66.66666667</v>
      </c>
      <c r="W23" s="4">
        <f t="shared" ref="W23:X23" si="86">(0*100)/3</f>
        <v>0</v>
      </c>
      <c r="X23" s="4">
        <f t="shared" si="86"/>
        <v>0</v>
      </c>
      <c r="Y23" s="4">
        <f t="shared" ref="Y23:Z23" si="87">(1*100)/3</f>
        <v>33.33333333</v>
      </c>
      <c r="Z23" s="4">
        <f t="shared" si="87"/>
        <v>33.33333333</v>
      </c>
      <c r="AA23" s="4">
        <f t="shared" ref="AA23:AF23" si="88">(0*100)/3</f>
        <v>0</v>
      </c>
      <c r="AB23" s="4">
        <f t="shared" si="88"/>
        <v>0</v>
      </c>
      <c r="AC23" s="4">
        <f t="shared" si="88"/>
        <v>0</v>
      </c>
      <c r="AD23" s="4">
        <f t="shared" si="88"/>
        <v>0</v>
      </c>
      <c r="AE23" s="4">
        <f t="shared" si="88"/>
        <v>0</v>
      </c>
      <c r="AF23" s="4">
        <f t="shared" si="88"/>
        <v>0</v>
      </c>
    </row>
    <row r="24">
      <c r="A24" s="1" t="s">
        <v>6</v>
      </c>
      <c r="B24" s="4">
        <f t="shared" ref="B24:D24" si="89">(0*100)/3</f>
        <v>0</v>
      </c>
      <c r="C24" s="4">
        <f t="shared" si="89"/>
        <v>0</v>
      </c>
      <c r="D24" s="4">
        <f t="shared" si="89"/>
        <v>0</v>
      </c>
      <c r="E24" s="4">
        <f t="shared" ref="E24:F24" si="90">(1*100)/3</f>
        <v>33.33333333</v>
      </c>
      <c r="F24" s="4">
        <f t="shared" si="90"/>
        <v>33.33333333</v>
      </c>
      <c r="G24" s="4">
        <f t="shared" ref="G24:K24" si="91">(0*100)/3</f>
        <v>0</v>
      </c>
      <c r="H24" s="4">
        <f t="shared" si="91"/>
        <v>0</v>
      </c>
      <c r="I24" s="4">
        <f t="shared" si="91"/>
        <v>0</v>
      </c>
      <c r="J24" s="4">
        <f t="shared" si="91"/>
        <v>0</v>
      </c>
      <c r="K24" s="4">
        <f t="shared" si="91"/>
        <v>0</v>
      </c>
      <c r="L24" s="4">
        <f>(1*100)/3</f>
        <v>33.33333333</v>
      </c>
      <c r="M24" s="4">
        <f>(0*100)/3</f>
        <v>0</v>
      </c>
      <c r="N24" s="4">
        <f>(1*100)/3</f>
        <v>33.33333333</v>
      </c>
      <c r="O24" s="4">
        <f t="shared" ref="O24:P24" si="92">(0*100)/3</f>
        <v>0</v>
      </c>
      <c r="P24" s="4">
        <f t="shared" si="92"/>
        <v>0</v>
      </c>
      <c r="Q24" s="4">
        <f t="shared" si="93"/>
        <v>33.33333333</v>
      </c>
      <c r="R24" s="4">
        <f t="shared" ref="R24:T24" si="94">(0*100)/3</f>
        <v>0</v>
      </c>
      <c r="S24" s="4">
        <f t="shared" si="94"/>
        <v>0</v>
      </c>
      <c r="T24" s="4">
        <f t="shared" si="94"/>
        <v>0</v>
      </c>
      <c r="U24" s="4">
        <f t="shared" ref="U24:U25" si="103">(1*100)/3</f>
        <v>33.33333333</v>
      </c>
      <c r="V24" s="4">
        <f t="shared" si="95"/>
        <v>66.66666667</v>
      </c>
      <c r="W24" s="4">
        <f t="shared" ref="W24:X24" si="96">(0*100)/3</f>
        <v>0</v>
      </c>
      <c r="X24" s="4">
        <f t="shared" si="96"/>
        <v>0</v>
      </c>
      <c r="Y24" s="4">
        <f t="shared" ref="Y24:Y25" si="105">(1*100)/3</f>
        <v>33.33333333</v>
      </c>
      <c r="Z24" s="4">
        <f t="shared" ref="Z24:AF24" si="97">(0*100)/3</f>
        <v>0</v>
      </c>
      <c r="AA24" s="4">
        <f t="shared" si="97"/>
        <v>0</v>
      </c>
      <c r="AB24" s="4">
        <f t="shared" si="97"/>
        <v>0</v>
      </c>
      <c r="AC24" s="4">
        <f t="shared" si="97"/>
        <v>0</v>
      </c>
      <c r="AD24" s="4">
        <f t="shared" si="97"/>
        <v>0</v>
      </c>
      <c r="AE24" s="4">
        <f t="shared" si="97"/>
        <v>0</v>
      </c>
      <c r="AF24" s="4">
        <f t="shared" si="97"/>
        <v>0</v>
      </c>
    </row>
    <row r="25">
      <c r="A25" s="1" t="s">
        <v>7</v>
      </c>
      <c r="B25" s="4">
        <f t="shared" ref="B25:D25" si="98">(0*100)/3</f>
        <v>0</v>
      </c>
      <c r="C25" s="4">
        <f t="shared" si="98"/>
        <v>0</v>
      </c>
      <c r="D25" s="4">
        <f t="shared" si="98"/>
        <v>0</v>
      </c>
      <c r="E25" s="4">
        <f>(1*100)/3</f>
        <v>33.33333333</v>
      </c>
      <c r="F25" s="4">
        <f t="shared" ref="F25:K25" si="99">(0*100)/3</f>
        <v>0</v>
      </c>
      <c r="G25" s="4">
        <f t="shared" si="99"/>
        <v>0</v>
      </c>
      <c r="H25" s="4">
        <f t="shared" si="99"/>
        <v>0</v>
      </c>
      <c r="I25" s="4">
        <f t="shared" si="99"/>
        <v>0</v>
      </c>
      <c r="J25" s="4">
        <f t="shared" si="99"/>
        <v>0</v>
      </c>
      <c r="K25" s="4">
        <f t="shared" si="99"/>
        <v>0</v>
      </c>
      <c r="L25" s="4">
        <f t="shared" ref="L25:L26" si="110">(2*100)/3</f>
        <v>66.66666667</v>
      </c>
      <c r="M25" s="4">
        <f t="shared" ref="M25:N25" si="100">(1*100)/3</f>
        <v>33.33333333</v>
      </c>
      <c r="N25" s="4">
        <f t="shared" si="100"/>
        <v>33.33333333</v>
      </c>
      <c r="O25" s="4">
        <f t="shared" ref="O25:Q25" si="101">(0*100)/3</f>
        <v>0</v>
      </c>
      <c r="P25" s="4">
        <f t="shared" si="101"/>
        <v>0</v>
      </c>
      <c r="Q25" s="4">
        <f t="shared" si="101"/>
        <v>0</v>
      </c>
      <c r="R25" s="4">
        <f>(1*100)/3</f>
        <v>33.33333333</v>
      </c>
      <c r="S25" s="4">
        <f t="shared" ref="S25:T25" si="102">(0*100)/3</f>
        <v>0</v>
      </c>
      <c r="T25" s="4">
        <f t="shared" si="102"/>
        <v>0</v>
      </c>
      <c r="U25" s="4">
        <f t="shared" si="103"/>
        <v>33.33333333</v>
      </c>
      <c r="V25" s="4">
        <f t="shared" si="95"/>
        <v>66.66666667</v>
      </c>
      <c r="W25" s="4">
        <f t="shared" ref="W25:X25" si="104">(0*100)/3</f>
        <v>0</v>
      </c>
      <c r="X25" s="4">
        <f t="shared" si="104"/>
        <v>0</v>
      </c>
      <c r="Y25" s="4">
        <f t="shared" si="105"/>
        <v>33.33333333</v>
      </c>
      <c r="Z25" s="4">
        <f t="shared" ref="Z25:AC25" si="106">(0*100)/3</f>
        <v>0</v>
      </c>
      <c r="AA25" s="4">
        <f t="shared" si="106"/>
        <v>0</v>
      </c>
      <c r="AB25" s="4">
        <f t="shared" si="106"/>
        <v>0</v>
      </c>
      <c r="AC25" s="4">
        <f t="shared" si="106"/>
        <v>0</v>
      </c>
      <c r="AD25" s="4">
        <f t="shared" ref="AD25:AD26" si="115">(1*100)/3</f>
        <v>33.33333333</v>
      </c>
      <c r="AE25" s="4">
        <f t="shared" ref="AE25:AF25" si="107">(0*100)/3</f>
        <v>0</v>
      </c>
      <c r="AF25" s="4">
        <f t="shared" si="107"/>
        <v>0</v>
      </c>
    </row>
    <row r="26">
      <c r="A26" s="1" t="s">
        <v>8</v>
      </c>
      <c r="B26" s="4">
        <f t="shared" ref="B26:B35" si="117">(0*100)/3</f>
        <v>0</v>
      </c>
      <c r="C26" s="4">
        <f t="shared" ref="C26:C28" si="118">(1*100)/3</f>
        <v>33.33333333</v>
      </c>
      <c r="D26" s="4">
        <f t="shared" ref="D26:F26" si="108">(0*100)/3</f>
        <v>0</v>
      </c>
      <c r="E26" s="4">
        <f t="shared" si="108"/>
        <v>0</v>
      </c>
      <c r="F26" s="4">
        <f t="shared" si="108"/>
        <v>0</v>
      </c>
      <c r="G26" s="4">
        <f>(1*100)/3</f>
        <v>33.33333333</v>
      </c>
      <c r="H26" s="4">
        <f t="shared" ref="H26:K26" si="109">(0*100)/3</f>
        <v>0</v>
      </c>
      <c r="I26" s="4">
        <f t="shared" si="109"/>
        <v>0</v>
      </c>
      <c r="J26" s="4">
        <f t="shared" si="109"/>
        <v>0</v>
      </c>
      <c r="K26" s="4">
        <f t="shared" si="109"/>
        <v>0</v>
      </c>
      <c r="L26" s="4">
        <f t="shared" si="110"/>
        <v>66.66666667</v>
      </c>
      <c r="M26" s="4">
        <f t="shared" ref="M26:N26" si="111">(1*100)/3</f>
        <v>33.33333333</v>
      </c>
      <c r="N26" s="4">
        <f t="shared" si="111"/>
        <v>33.33333333</v>
      </c>
      <c r="O26" s="4">
        <f t="shared" ref="O26:O29" si="121">(0*100)/3</f>
        <v>0</v>
      </c>
      <c r="P26" s="4">
        <f t="shared" ref="P26:S26" si="112">(1*100)/3</f>
        <v>33.33333333</v>
      </c>
      <c r="Q26" s="4">
        <f t="shared" si="112"/>
        <v>33.33333333</v>
      </c>
      <c r="R26" s="4">
        <f t="shared" si="112"/>
        <v>33.33333333</v>
      </c>
      <c r="S26" s="4">
        <f t="shared" si="112"/>
        <v>33.33333333</v>
      </c>
      <c r="T26" s="4">
        <f t="shared" ref="T26:W26" si="113">(0*100)/3</f>
        <v>0</v>
      </c>
      <c r="U26" s="4">
        <f t="shared" si="113"/>
        <v>0</v>
      </c>
      <c r="V26" s="4">
        <f t="shared" si="113"/>
        <v>0</v>
      </c>
      <c r="W26" s="4">
        <f t="shared" si="113"/>
        <v>0</v>
      </c>
      <c r="X26" s="4">
        <f t="shared" ref="X26:X29" si="123">(1*100)/3</f>
        <v>33.33333333</v>
      </c>
      <c r="Y26" s="4">
        <f t="shared" ref="Y26:AC26" si="114">(0*100)/3</f>
        <v>0</v>
      </c>
      <c r="Z26" s="4">
        <f t="shared" si="114"/>
        <v>0</v>
      </c>
      <c r="AA26" s="4">
        <f t="shared" si="114"/>
        <v>0</v>
      </c>
      <c r="AB26" s="4">
        <f t="shared" si="114"/>
        <v>0</v>
      </c>
      <c r="AC26" s="4">
        <f t="shared" si="114"/>
        <v>0</v>
      </c>
      <c r="AD26" s="4">
        <f t="shared" si="115"/>
        <v>33.33333333</v>
      </c>
      <c r="AE26" s="4">
        <f t="shared" ref="AE26:AF26" si="116">(0*100)/3</f>
        <v>0</v>
      </c>
      <c r="AF26" s="4">
        <f t="shared" si="116"/>
        <v>0</v>
      </c>
    </row>
    <row r="27">
      <c r="A27" s="1" t="s">
        <v>9</v>
      </c>
      <c r="B27" s="4">
        <f t="shared" si="117"/>
        <v>0</v>
      </c>
      <c r="C27" s="4">
        <f t="shared" si="118"/>
        <v>33.33333333</v>
      </c>
      <c r="D27" s="4">
        <f t="shared" ref="D27:K27" si="119">(0*100)/3</f>
        <v>0</v>
      </c>
      <c r="E27" s="4">
        <f t="shared" si="119"/>
        <v>0</v>
      </c>
      <c r="F27" s="4">
        <f t="shared" si="119"/>
        <v>0</v>
      </c>
      <c r="G27" s="4">
        <f t="shared" si="119"/>
        <v>0</v>
      </c>
      <c r="H27" s="4">
        <f t="shared" si="119"/>
        <v>0</v>
      </c>
      <c r="I27" s="4">
        <f t="shared" si="119"/>
        <v>0</v>
      </c>
      <c r="J27" s="4">
        <f t="shared" si="119"/>
        <v>0</v>
      </c>
      <c r="K27" s="4">
        <f t="shared" si="119"/>
        <v>0</v>
      </c>
      <c r="L27" s="4">
        <f t="shared" ref="L27:M27" si="120">(1*100)/3</f>
        <v>33.33333333</v>
      </c>
      <c r="M27" s="4">
        <f t="shared" si="120"/>
        <v>33.33333333</v>
      </c>
      <c r="N27" s="4">
        <f t="shared" ref="N27:N28" si="126">(2*100)/3</f>
        <v>66.66666667</v>
      </c>
      <c r="O27" s="4">
        <f t="shared" si="121"/>
        <v>0</v>
      </c>
      <c r="P27" s="4">
        <f t="shared" ref="P27:P29" si="127">(0*100)/3</f>
        <v>0</v>
      </c>
      <c r="Q27" s="4">
        <f t="shared" ref="Q27:Q32" si="128">(1*100)/3</f>
        <v>33.33333333</v>
      </c>
      <c r="R27" s="4">
        <f t="shared" ref="R27:W27" si="122">(0*100)/3</f>
        <v>0</v>
      </c>
      <c r="S27" s="4">
        <f t="shared" si="122"/>
        <v>0</v>
      </c>
      <c r="T27" s="4">
        <f t="shared" si="122"/>
        <v>0</v>
      </c>
      <c r="U27" s="4">
        <f t="shared" si="122"/>
        <v>0</v>
      </c>
      <c r="V27" s="4">
        <f t="shared" si="122"/>
        <v>0</v>
      </c>
      <c r="W27" s="4">
        <f t="shared" si="122"/>
        <v>0</v>
      </c>
      <c r="X27" s="4">
        <f t="shared" si="123"/>
        <v>33.33333333</v>
      </c>
      <c r="Y27" s="4">
        <f t="shared" ref="Y27:AF27" si="124">(0*100)/3</f>
        <v>0</v>
      </c>
      <c r="Z27" s="4">
        <f t="shared" si="124"/>
        <v>0</v>
      </c>
      <c r="AA27" s="4">
        <f t="shared" si="124"/>
        <v>0</v>
      </c>
      <c r="AB27" s="4">
        <f t="shared" si="124"/>
        <v>0</v>
      </c>
      <c r="AC27" s="4">
        <f t="shared" si="124"/>
        <v>0</v>
      </c>
      <c r="AD27" s="4">
        <f t="shared" si="124"/>
        <v>0</v>
      </c>
      <c r="AE27" s="4">
        <f t="shared" si="124"/>
        <v>0</v>
      </c>
      <c r="AF27" s="4">
        <f t="shared" si="124"/>
        <v>0</v>
      </c>
    </row>
    <row r="28">
      <c r="A28" s="1" t="s">
        <v>10</v>
      </c>
      <c r="B28" s="4">
        <f t="shared" si="117"/>
        <v>0</v>
      </c>
      <c r="C28" s="4">
        <f t="shared" si="118"/>
        <v>33.33333333</v>
      </c>
      <c r="D28" s="4">
        <f t="shared" ref="D28:D29" si="132">(1*100)/3</f>
        <v>33.33333333</v>
      </c>
      <c r="E28" s="4">
        <f t="shared" ref="E28:K28" si="125">(0*100)/3</f>
        <v>0</v>
      </c>
      <c r="F28" s="4">
        <f t="shared" si="125"/>
        <v>0</v>
      </c>
      <c r="G28" s="4">
        <f t="shared" si="125"/>
        <v>0</v>
      </c>
      <c r="H28" s="4">
        <f t="shared" si="125"/>
        <v>0</v>
      </c>
      <c r="I28" s="4">
        <f t="shared" si="125"/>
        <v>0</v>
      </c>
      <c r="J28" s="4">
        <f t="shared" si="125"/>
        <v>0</v>
      </c>
      <c r="K28" s="4">
        <f t="shared" si="125"/>
        <v>0</v>
      </c>
      <c r="L28" s="4">
        <f t="shared" ref="L28:L30" si="134">(1*100)/3</f>
        <v>33.33333333</v>
      </c>
      <c r="M28" s="4">
        <f t="shared" ref="M28:M29" si="135">(0*100)/3</f>
        <v>0</v>
      </c>
      <c r="N28" s="4">
        <f t="shared" si="126"/>
        <v>66.66666667</v>
      </c>
      <c r="O28" s="4">
        <f t="shared" si="121"/>
        <v>0</v>
      </c>
      <c r="P28" s="4">
        <f t="shared" si="127"/>
        <v>0</v>
      </c>
      <c r="Q28" s="4">
        <f t="shared" si="128"/>
        <v>33.33333333</v>
      </c>
      <c r="R28" s="4">
        <f t="shared" ref="R28:T28" si="129">(0*100)/3</f>
        <v>0</v>
      </c>
      <c r="S28" s="4">
        <f t="shared" si="129"/>
        <v>0</v>
      </c>
      <c r="T28" s="4">
        <f t="shared" si="129"/>
        <v>0</v>
      </c>
      <c r="U28" s="4">
        <f t="shared" ref="U28:U29" si="137">(1*100)/3</f>
        <v>33.33333333</v>
      </c>
      <c r="V28" s="4">
        <f t="shared" ref="V28:W28" si="130">(0*100)/3</f>
        <v>0</v>
      </c>
      <c r="W28" s="4">
        <f t="shared" si="130"/>
        <v>0</v>
      </c>
      <c r="X28" s="4">
        <f t="shared" si="123"/>
        <v>33.33333333</v>
      </c>
      <c r="Y28" s="4">
        <f t="shared" ref="Y28:AF28" si="131">(0*100)/3</f>
        <v>0</v>
      </c>
      <c r="Z28" s="4">
        <f t="shared" si="131"/>
        <v>0</v>
      </c>
      <c r="AA28" s="4">
        <f t="shared" si="131"/>
        <v>0</v>
      </c>
      <c r="AB28" s="4">
        <f t="shared" si="131"/>
        <v>0</v>
      </c>
      <c r="AC28" s="4">
        <f t="shared" si="131"/>
        <v>0</v>
      </c>
      <c r="AD28" s="4">
        <f t="shared" si="131"/>
        <v>0</v>
      </c>
      <c r="AE28" s="4">
        <f t="shared" si="131"/>
        <v>0</v>
      </c>
      <c r="AF28" s="4">
        <f t="shared" si="131"/>
        <v>0</v>
      </c>
    </row>
    <row r="29">
      <c r="A29" s="1" t="s">
        <v>11</v>
      </c>
      <c r="B29" s="4">
        <f t="shared" si="117"/>
        <v>0</v>
      </c>
      <c r="C29" s="4">
        <f t="shared" ref="C29:C30" si="141">(0*100)/3</f>
        <v>0</v>
      </c>
      <c r="D29" s="4">
        <f t="shared" si="132"/>
        <v>33.33333333</v>
      </c>
      <c r="E29" s="4">
        <f t="shared" ref="E29:E33" si="142">(1*100)/3</f>
        <v>33.33333333</v>
      </c>
      <c r="F29" s="4">
        <f t="shared" ref="F29:K29" si="133">(0*100)/3</f>
        <v>0</v>
      </c>
      <c r="G29" s="4">
        <f t="shared" si="133"/>
        <v>0</v>
      </c>
      <c r="H29" s="4">
        <f t="shared" si="133"/>
        <v>0</v>
      </c>
      <c r="I29" s="4">
        <f t="shared" si="133"/>
        <v>0</v>
      </c>
      <c r="J29" s="4">
        <f t="shared" si="133"/>
        <v>0</v>
      </c>
      <c r="K29" s="4">
        <f t="shared" si="133"/>
        <v>0</v>
      </c>
      <c r="L29" s="4">
        <f t="shared" si="134"/>
        <v>33.33333333</v>
      </c>
      <c r="M29" s="4">
        <f t="shared" si="135"/>
        <v>0</v>
      </c>
      <c r="N29" s="4">
        <f>(1*100)/3</f>
        <v>33.33333333</v>
      </c>
      <c r="O29" s="4">
        <f t="shared" si="121"/>
        <v>0</v>
      </c>
      <c r="P29" s="4">
        <f t="shared" si="127"/>
        <v>0</v>
      </c>
      <c r="Q29" s="4">
        <f t="shared" si="128"/>
        <v>33.33333333</v>
      </c>
      <c r="R29" s="4">
        <f t="shared" ref="R29:T29" si="136">(0*100)/3</f>
        <v>0</v>
      </c>
      <c r="S29" s="4">
        <f t="shared" si="136"/>
        <v>0</v>
      </c>
      <c r="T29" s="4">
        <f t="shared" si="136"/>
        <v>0</v>
      </c>
      <c r="U29" s="4">
        <f t="shared" si="137"/>
        <v>33.33333333</v>
      </c>
      <c r="V29" s="4">
        <f t="shared" ref="V29:W29" si="138">(0*100)/3</f>
        <v>0</v>
      </c>
      <c r="W29" s="4">
        <f t="shared" si="138"/>
        <v>0</v>
      </c>
      <c r="X29" s="4">
        <f t="shared" si="123"/>
        <v>33.33333333</v>
      </c>
      <c r="Y29" s="4">
        <f t="shared" ref="Y29:AB29" si="139">(0*100)/3</f>
        <v>0</v>
      </c>
      <c r="Z29" s="4">
        <f t="shared" si="139"/>
        <v>0</v>
      </c>
      <c r="AA29" s="4">
        <f t="shared" si="139"/>
        <v>0</v>
      </c>
      <c r="AB29" s="4">
        <f t="shared" si="139"/>
        <v>0</v>
      </c>
      <c r="AC29" s="4">
        <f>(1*100)/3</f>
        <v>33.33333333</v>
      </c>
      <c r="AD29" s="4">
        <f t="shared" ref="AD29:AF29" si="140">(0*100)/3</f>
        <v>0</v>
      </c>
      <c r="AE29" s="4">
        <f t="shared" si="140"/>
        <v>0</v>
      </c>
      <c r="AF29" s="4">
        <f t="shared" si="140"/>
        <v>0</v>
      </c>
    </row>
    <row r="30">
      <c r="A30" s="1" t="s">
        <v>12</v>
      </c>
      <c r="B30" s="4">
        <f t="shared" si="117"/>
        <v>0</v>
      </c>
      <c r="C30" s="4">
        <f t="shared" si="141"/>
        <v>0</v>
      </c>
      <c r="D30" s="4">
        <f t="shared" ref="D30:D31" si="149">(0*100)/3</f>
        <v>0</v>
      </c>
      <c r="E30" s="4">
        <f t="shared" si="142"/>
        <v>33.33333333</v>
      </c>
      <c r="F30" s="4">
        <f t="shared" ref="F30:K30" si="143">(0*100)/3</f>
        <v>0</v>
      </c>
      <c r="G30" s="4">
        <f t="shared" si="143"/>
        <v>0</v>
      </c>
      <c r="H30" s="4">
        <f t="shared" si="143"/>
        <v>0</v>
      </c>
      <c r="I30" s="4">
        <f t="shared" si="143"/>
        <v>0</v>
      </c>
      <c r="J30" s="4">
        <f t="shared" si="143"/>
        <v>0</v>
      </c>
      <c r="K30" s="4">
        <f t="shared" si="143"/>
        <v>0</v>
      </c>
      <c r="L30" s="4">
        <f t="shared" si="134"/>
        <v>33.33333333</v>
      </c>
      <c r="M30" s="4">
        <f t="shared" ref="M30:M33" si="152">(1*100)/3</f>
        <v>33.33333333</v>
      </c>
      <c r="N30" s="4">
        <f t="shared" ref="N30:P30" si="144">(0*100)/3</f>
        <v>0</v>
      </c>
      <c r="O30" s="4">
        <f t="shared" si="144"/>
        <v>0</v>
      </c>
      <c r="P30" s="4">
        <f t="shared" si="144"/>
        <v>0</v>
      </c>
      <c r="Q30" s="4">
        <f t="shared" si="128"/>
        <v>33.33333333</v>
      </c>
      <c r="R30" s="4">
        <f t="shared" ref="R30:S30" si="145">(0*100)/3</f>
        <v>0</v>
      </c>
      <c r="S30" s="4">
        <f t="shared" si="145"/>
        <v>0</v>
      </c>
      <c r="T30" s="4">
        <f t="shared" ref="T30:U30" si="146">(1*100)/3</f>
        <v>33.33333333</v>
      </c>
      <c r="U30" s="4">
        <f t="shared" si="146"/>
        <v>33.33333333</v>
      </c>
      <c r="V30" s="4">
        <f t="shared" ref="V30:Y30" si="147">(0*100)/3</f>
        <v>0</v>
      </c>
      <c r="W30" s="4">
        <f t="shared" si="147"/>
        <v>0</v>
      </c>
      <c r="X30" s="4">
        <f t="shared" si="147"/>
        <v>0</v>
      </c>
      <c r="Y30" s="4">
        <f t="shared" si="147"/>
        <v>0</v>
      </c>
      <c r="Z30" s="4">
        <f t="shared" ref="Z30:Z31" si="157">(1*100)/3</f>
        <v>33.33333333</v>
      </c>
      <c r="AA30" s="4">
        <f t="shared" ref="AA30:AA31" si="158">(0*100)/3</f>
        <v>0</v>
      </c>
      <c r="AB30" s="4">
        <f t="shared" ref="AB30:AB31" si="159">(1*100)/3</f>
        <v>33.33333333</v>
      </c>
      <c r="AC30" s="4">
        <f t="shared" ref="AC30:AF30" si="148">(0*100)/3</f>
        <v>0</v>
      </c>
      <c r="AD30" s="4">
        <f t="shared" si="148"/>
        <v>0</v>
      </c>
      <c r="AE30" s="4">
        <f t="shared" si="148"/>
        <v>0</v>
      </c>
      <c r="AF30" s="4">
        <f t="shared" si="148"/>
        <v>0</v>
      </c>
    </row>
    <row r="31">
      <c r="A31" s="1" t="s">
        <v>13</v>
      </c>
      <c r="B31" s="4">
        <f t="shared" si="117"/>
        <v>0</v>
      </c>
      <c r="C31" s="4">
        <f>(1*100)/3</f>
        <v>33.33333333</v>
      </c>
      <c r="D31" s="4">
        <f t="shared" si="149"/>
        <v>0</v>
      </c>
      <c r="E31" s="4">
        <f t="shared" si="142"/>
        <v>33.33333333</v>
      </c>
      <c r="F31" s="4">
        <f t="shared" ref="F31:I31" si="150">(0*100)/3</f>
        <v>0</v>
      </c>
      <c r="G31" s="4">
        <f t="shared" si="150"/>
        <v>0</v>
      </c>
      <c r="H31" s="4">
        <f t="shared" si="150"/>
        <v>0</v>
      </c>
      <c r="I31" s="4">
        <f t="shared" si="150"/>
        <v>0</v>
      </c>
      <c r="J31" s="4">
        <f t="shared" ref="J31:J32" si="163">(1*100)/3</f>
        <v>33.33333333</v>
      </c>
      <c r="K31" s="4">
        <f t="shared" ref="K31:L31" si="151">(0*100)/3</f>
        <v>0</v>
      </c>
      <c r="L31" s="4">
        <f t="shared" si="151"/>
        <v>0</v>
      </c>
      <c r="M31" s="4">
        <f t="shared" si="152"/>
        <v>33.33333333</v>
      </c>
      <c r="N31" s="4">
        <f t="shared" ref="N31:N32" si="165">(1*100)/3</f>
        <v>33.33333333</v>
      </c>
      <c r="O31" s="4">
        <f t="shared" ref="O31:P31" si="153">(0*100)/3</f>
        <v>0</v>
      </c>
      <c r="P31" s="4">
        <f t="shared" si="153"/>
        <v>0</v>
      </c>
      <c r="Q31" s="4">
        <f t="shared" si="128"/>
        <v>33.33333333</v>
      </c>
      <c r="R31" s="4">
        <f t="shared" ref="R31:S31" si="154">(0*100)/3</f>
        <v>0</v>
      </c>
      <c r="S31" s="4">
        <f t="shared" si="154"/>
        <v>0</v>
      </c>
      <c r="T31" s="4">
        <f t="shared" ref="T31:U31" si="155">(1*100)/3</f>
        <v>33.33333333</v>
      </c>
      <c r="U31" s="4">
        <f t="shared" si="155"/>
        <v>33.33333333</v>
      </c>
      <c r="V31" s="4">
        <f t="shared" ref="V31:Y31" si="156">(0*100)/3</f>
        <v>0</v>
      </c>
      <c r="W31" s="4">
        <f t="shared" si="156"/>
        <v>0</v>
      </c>
      <c r="X31" s="4">
        <f t="shared" si="156"/>
        <v>0</v>
      </c>
      <c r="Y31" s="4">
        <f t="shared" si="156"/>
        <v>0</v>
      </c>
      <c r="Z31" s="4">
        <f t="shared" si="157"/>
        <v>33.33333333</v>
      </c>
      <c r="AA31" s="4">
        <f t="shared" si="158"/>
        <v>0</v>
      </c>
      <c r="AB31" s="4">
        <f t="shared" si="159"/>
        <v>33.33333333</v>
      </c>
      <c r="AC31" s="4">
        <f t="shared" ref="AC31:AF31" si="160">(0*100)/3</f>
        <v>0</v>
      </c>
      <c r="AD31" s="4">
        <f t="shared" si="160"/>
        <v>0</v>
      </c>
      <c r="AE31" s="4">
        <f t="shared" si="160"/>
        <v>0</v>
      </c>
      <c r="AF31" s="4">
        <f t="shared" si="160"/>
        <v>0</v>
      </c>
    </row>
    <row r="32">
      <c r="A32" s="1" t="s">
        <v>14</v>
      </c>
      <c r="B32" s="4">
        <f t="shared" si="117"/>
        <v>0</v>
      </c>
      <c r="C32" s="4">
        <f t="shared" ref="C32:D32" si="161">(0*100)/3</f>
        <v>0</v>
      </c>
      <c r="D32" s="4">
        <f t="shared" si="161"/>
        <v>0</v>
      </c>
      <c r="E32" s="4">
        <f t="shared" si="142"/>
        <v>33.33333333</v>
      </c>
      <c r="F32" s="4">
        <f t="shared" ref="F32:I32" si="162">(0*100)/3</f>
        <v>0</v>
      </c>
      <c r="G32" s="4">
        <f t="shared" si="162"/>
        <v>0</v>
      </c>
      <c r="H32" s="4">
        <f t="shared" si="162"/>
        <v>0</v>
      </c>
      <c r="I32" s="4">
        <f t="shared" si="162"/>
        <v>0</v>
      </c>
      <c r="J32" s="4">
        <f t="shared" si="163"/>
        <v>33.33333333</v>
      </c>
      <c r="K32" s="4">
        <f t="shared" ref="K32:L32" si="164">(0*100)/3</f>
        <v>0</v>
      </c>
      <c r="L32" s="4">
        <f t="shared" si="164"/>
        <v>0</v>
      </c>
      <c r="M32" s="4">
        <f t="shared" si="152"/>
        <v>33.33333333</v>
      </c>
      <c r="N32" s="4">
        <f t="shared" si="165"/>
        <v>33.33333333</v>
      </c>
      <c r="O32" s="4">
        <f t="shared" ref="O32:P32" si="166">(0*100)/3</f>
        <v>0</v>
      </c>
      <c r="P32" s="4">
        <f t="shared" si="166"/>
        <v>0</v>
      </c>
      <c r="Q32" s="4">
        <f t="shared" si="128"/>
        <v>33.33333333</v>
      </c>
      <c r="R32" s="4">
        <f t="shared" ref="R32:AF32" si="167">(0*100)/3</f>
        <v>0</v>
      </c>
      <c r="S32" s="4">
        <f t="shared" si="167"/>
        <v>0</v>
      </c>
      <c r="T32" s="4">
        <f t="shared" si="167"/>
        <v>0</v>
      </c>
      <c r="U32" s="4">
        <f t="shared" si="167"/>
        <v>0</v>
      </c>
      <c r="V32" s="4">
        <f t="shared" si="167"/>
        <v>0</v>
      </c>
      <c r="W32" s="4">
        <f t="shared" si="167"/>
        <v>0</v>
      </c>
      <c r="X32" s="4">
        <f t="shared" si="167"/>
        <v>0</v>
      </c>
      <c r="Y32" s="4">
        <f t="shared" si="167"/>
        <v>0</v>
      </c>
      <c r="Z32" s="4">
        <f t="shared" si="167"/>
        <v>0</v>
      </c>
      <c r="AA32" s="4">
        <f t="shared" si="167"/>
        <v>0</v>
      </c>
      <c r="AB32" s="4">
        <f t="shared" si="167"/>
        <v>0</v>
      </c>
      <c r="AC32" s="4">
        <f t="shared" si="167"/>
        <v>0</v>
      </c>
      <c r="AD32" s="4">
        <f t="shared" si="167"/>
        <v>0</v>
      </c>
      <c r="AE32" s="4">
        <f t="shared" si="167"/>
        <v>0</v>
      </c>
      <c r="AF32" s="4">
        <f t="shared" si="167"/>
        <v>0</v>
      </c>
    </row>
    <row r="33">
      <c r="A33" s="1" t="s">
        <v>15</v>
      </c>
      <c r="B33" s="4">
        <f t="shared" si="117"/>
        <v>0</v>
      </c>
      <c r="C33" s="4">
        <f t="shared" ref="C33:D33" si="168">(0*100)/3</f>
        <v>0</v>
      </c>
      <c r="D33" s="4">
        <f t="shared" si="168"/>
        <v>0</v>
      </c>
      <c r="E33" s="4">
        <f t="shared" si="142"/>
        <v>33.33333333</v>
      </c>
      <c r="F33" s="4">
        <f t="shared" ref="F33:L33" si="169">(0*100)/3</f>
        <v>0</v>
      </c>
      <c r="G33" s="4">
        <f t="shared" si="169"/>
        <v>0</v>
      </c>
      <c r="H33" s="4">
        <f t="shared" si="169"/>
        <v>0</v>
      </c>
      <c r="I33" s="4">
        <f t="shared" si="169"/>
        <v>0</v>
      </c>
      <c r="J33" s="4">
        <f t="shared" si="169"/>
        <v>0</v>
      </c>
      <c r="K33" s="4">
        <f t="shared" si="169"/>
        <v>0</v>
      </c>
      <c r="L33" s="4">
        <f t="shared" si="169"/>
        <v>0</v>
      </c>
      <c r="M33" s="4">
        <f t="shared" si="152"/>
        <v>33.33333333</v>
      </c>
      <c r="N33" s="4">
        <f t="shared" ref="N33:AF33" si="170">(0*100)/3</f>
        <v>0</v>
      </c>
      <c r="O33" s="4">
        <f t="shared" si="170"/>
        <v>0</v>
      </c>
      <c r="P33" s="4">
        <f t="shared" si="170"/>
        <v>0</v>
      </c>
      <c r="Q33" s="4">
        <f t="shared" si="170"/>
        <v>0</v>
      </c>
      <c r="R33" s="4">
        <f t="shared" si="170"/>
        <v>0</v>
      </c>
      <c r="S33" s="4">
        <f t="shared" si="170"/>
        <v>0</v>
      </c>
      <c r="T33" s="4">
        <f t="shared" si="170"/>
        <v>0</v>
      </c>
      <c r="U33" s="4">
        <f t="shared" si="170"/>
        <v>0</v>
      </c>
      <c r="V33" s="4">
        <f t="shared" si="170"/>
        <v>0</v>
      </c>
      <c r="W33" s="4">
        <f t="shared" si="170"/>
        <v>0</v>
      </c>
      <c r="X33" s="4">
        <f t="shared" si="170"/>
        <v>0</v>
      </c>
      <c r="Y33" s="4">
        <f t="shared" si="170"/>
        <v>0</v>
      </c>
      <c r="Z33" s="4">
        <f t="shared" si="170"/>
        <v>0</v>
      </c>
      <c r="AA33" s="4">
        <f t="shared" si="170"/>
        <v>0</v>
      </c>
      <c r="AB33" s="4">
        <f t="shared" si="170"/>
        <v>0</v>
      </c>
      <c r="AC33" s="4">
        <f t="shared" si="170"/>
        <v>0</v>
      </c>
      <c r="AD33" s="4">
        <f t="shared" si="170"/>
        <v>0</v>
      </c>
      <c r="AE33" s="4">
        <f t="shared" si="170"/>
        <v>0</v>
      </c>
      <c r="AF33" s="4">
        <f t="shared" si="170"/>
        <v>0</v>
      </c>
    </row>
    <row r="34">
      <c r="A34" s="1" t="s">
        <v>16</v>
      </c>
      <c r="B34" s="4">
        <f t="shared" si="117"/>
        <v>0</v>
      </c>
      <c r="C34" s="4">
        <f t="shared" ref="C34:AF34" si="171">(0*100)/3</f>
        <v>0</v>
      </c>
      <c r="D34" s="4">
        <f t="shared" si="171"/>
        <v>0</v>
      </c>
      <c r="E34" s="4">
        <f t="shared" si="171"/>
        <v>0</v>
      </c>
      <c r="F34" s="4">
        <f t="shared" si="171"/>
        <v>0</v>
      </c>
      <c r="G34" s="4">
        <f t="shared" si="171"/>
        <v>0</v>
      </c>
      <c r="H34" s="4">
        <f t="shared" si="171"/>
        <v>0</v>
      </c>
      <c r="I34" s="4">
        <f t="shared" si="171"/>
        <v>0</v>
      </c>
      <c r="J34" s="4">
        <f t="shared" si="171"/>
        <v>0</v>
      </c>
      <c r="K34" s="4">
        <f t="shared" si="171"/>
        <v>0</v>
      </c>
      <c r="L34" s="4">
        <f t="shared" si="171"/>
        <v>0</v>
      </c>
      <c r="M34" s="4">
        <f t="shared" si="171"/>
        <v>0</v>
      </c>
      <c r="N34" s="4">
        <f t="shared" si="171"/>
        <v>0</v>
      </c>
      <c r="O34" s="4">
        <f t="shared" si="171"/>
        <v>0</v>
      </c>
      <c r="P34" s="4">
        <f t="shared" si="171"/>
        <v>0</v>
      </c>
      <c r="Q34" s="4">
        <f t="shared" si="171"/>
        <v>0</v>
      </c>
      <c r="R34" s="4">
        <f t="shared" si="171"/>
        <v>0</v>
      </c>
      <c r="S34" s="4">
        <f t="shared" si="171"/>
        <v>0</v>
      </c>
      <c r="T34" s="4">
        <f t="shared" si="171"/>
        <v>0</v>
      </c>
      <c r="U34" s="4">
        <f t="shared" si="171"/>
        <v>0</v>
      </c>
      <c r="V34" s="4">
        <f t="shared" si="171"/>
        <v>0</v>
      </c>
      <c r="W34" s="4">
        <f t="shared" si="171"/>
        <v>0</v>
      </c>
      <c r="X34" s="4">
        <f t="shared" si="171"/>
        <v>0</v>
      </c>
      <c r="Y34" s="4">
        <f t="shared" si="171"/>
        <v>0</v>
      </c>
      <c r="Z34" s="4">
        <f t="shared" si="171"/>
        <v>0</v>
      </c>
      <c r="AA34" s="4">
        <f t="shared" si="171"/>
        <v>0</v>
      </c>
      <c r="AB34" s="4">
        <f t="shared" si="171"/>
        <v>0</v>
      </c>
      <c r="AC34" s="4">
        <f t="shared" si="171"/>
        <v>0</v>
      </c>
      <c r="AD34" s="4">
        <f t="shared" si="171"/>
        <v>0</v>
      </c>
      <c r="AE34" s="4">
        <f t="shared" si="171"/>
        <v>0</v>
      </c>
      <c r="AF34" s="4">
        <f t="shared" si="171"/>
        <v>0</v>
      </c>
    </row>
    <row r="35">
      <c r="A35" s="1" t="s">
        <v>17</v>
      </c>
      <c r="B35" s="4">
        <f t="shared" si="117"/>
        <v>0</v>
      </c>
      <c r="C35" s="4">
        <f t="shared" ref="C35:AF35" si="172">(0*100)/3</f>
        <v>0</v>
      </c>
      <c r="D35" s="4">
        <f t="shared" si="172"/>
        <v>0</v>
      </c>
      <c r="E35" s="4">
        <f t="shared" si="172"/>
        <v>0</v>
      </c>
      <c r="F35" s="4">
        <f t="shared" si="172"/>
        <v>0</v>
      </c>
      <c r="G35" s="4">
        <f t="shared" si="172"/>
        <v>0</v>
      </c>
      <c r="H35" s="4">
        <f t="shared" si="172"/>
        <v>0</v>
      </c>
      <c r="I35" s="4">
        <f t="shared" si="172"/>
        <v>0</v>
      </c>
      <c r="J35" s="4">
        <f t="shared" si="172"/>
        <v>0</v>
      </c>
      <c r="K35" s="4">
        <f t="shared" si="172"/>
        <v>0</v>
      </c>
      <c r="L35" s="4">
        <f t="shared" si="172"/>
        <v>0</v>
      </c>
      <c r="M35" s="4">
        <f t="shared" si="172"/>
        <v>0</v>
      </c>
      <c r="N35" s="4">
        <f t="shared" si="172"/>
        <v>0</v>
      </c>
      <c r="O35" s="4">
        <f t="shared" si="172"/>
        <v>0</v>
      </c>
      <c r="P35" s="4">
        <f t="shared" si="172"/>
        <v>0</v>
      </c>
      <c r="Q35" s="4">
        <f t="shared" si="172"/>
        <v>0</v>
      </c>
      <c r="R35" s="4">
        <f t="shared" si="172"/>
        <v>0</v>
      </c>
      <c r="S35" s="4">
        <f t="shared" si="172"/>
        <v>0</v>
      </c>
      <c r="T35" s="4">
        <f t="shared" si="172"/>
        <v>0</v>
      </c>
      <c r="U35" s="4">
        <f t="shared" si="172"/>
        <v>0</v>
      </c>
      <c r="V35" s="4">
        <f t="shared" si="172"/>
        <v>0</v>
      </c>
      <c r="W35" s="4">
        <f t="shared" si="172"/>
        <v>0</v>
      </c>
      <c r="X35" s="4">
        <f t="shared" si="172"/>
        <v>0</v>
      </c>
      <c r="Y35" s="4">
        <f t="shared" si="172"/>
        <v>0</v>
      </c>
      <c r="Z35" s="4">
        <f t="shared" si="172"/>
        <v>0</v>
      </c>
      <c r="AA35" s="4">
        <f t="shared" si="172"/>
        <v>0</v>
      </c>
      <c r="AB35" s="4">
        <f t="shared" si="172"/>
        <v>0</v>
      </c>
      <c r="AC35" s="4">
        <f t="shared" si="172"/>
        <v>0</v>
      </c>
      <c r="AD35" s="4">
        <f t="shared" si="172"/>
        <v>0</v>
      </c>
      <c r="AE35" s="4">
        <f t="shared" si="172"/>
        <v>0</v>
      </c>
      <c r="AF35" s="4">
        <f t="shared" si="172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3">(0*100)/2</f>
        <v>0</v>
      </c>
      <c r="C37" s="4">
        <f t="shared" si="173"/>
        <v>0</v>
      </c>
      <c r="D37" s="4">
        <f t="shared" si="173"/>
        <v>0</v>
      </c>
      <c r="E37" s="4">
        <f t="shared" si="173"/>
        <v>0</v>
      </c>
      <c r="F37" s="4">
        <f t="shared" si="173"/>
        <v>0</v>
      </c>
      <c r="G37" s="4">
        <f t="shared" si="173"/>
        <v>0</v>
      </c>
      <c r="H37" s="4">
        <f t="shared" si="173"/>
        <v>0</v>
      </c>
      <c r="I37" s="4">
        <f t="shared" si="173"/>
        <v>0</v>
      </c>
      <c r="J37" s="4">
        <f t="shared" si="173"/>
        <v>0</v>
      </c>
      <c r="K37" s="4">
        <f t="shared" si="173"/>
        <v>0</v>
      </c>
      <c r="L37" s="4">
        <f t="shared" si="173"/>
        <v>0</v>
      </c>
      <c r="M37" s="4">
        <f t="shared" si="173"/>
        <v>0</v>
      </c>
      <c r="N37" s="4">
        <f t="shared" si="173"/>
        <v>0</v>
      </c>
      <c r="O37" s="4">
        <f t="shared" si="173"/>
        <v>0</v>
      </c>
      <c r="P37" s="4">
        <f t="shared" si="173"/>
        <v>0</v>
      </c>
      <c r="Q37" s="4">
        <f t="shared" si="173"/>
        <v>0</v>
      </c>
      <c r="R37" s="4">
        <f t="shared" si="173"/>
        <v>0</v>
      </c>
      <c r="S37" s="4">
        <f t="shared" si="173"/>
        <v>0</v>
      </c>
      <c r="T37" s="4">
        <f t="shared" si="173"/>
        <v>0</v>
      </c>
      <c r="U37" s="4">
        <f t="shared" si="173"/>
        <v>0</v>
      </c>
      <c r="V37" s="4">
        <f t="shared" si="173"/>
        <v>0</v>
      </c>
      <c r="W37" s="4">
        <f t="shared" si="173"/>
        <v>0</v>
      </c>
      <c r="X37" s="4">
        <f t="shared" si="173"/>
        <v>0</v>
      </c>
      <c r="Y37" s="4">
        <f t="shared" si="173"/>
        <v>0</v>
      </c>
      <c r="Z37" s="4">
        <f t="shared" si="173"/>
        <v>0</v>
      </c>
      <c r="AA37" s="4">
        <f t="shared" si="173"/>
        <v>0</v>
      </c>
      <c r="AB37" s="4">
        <f t="shared" si="173"/>
        <v>0</v>
      </c>
      <c r="AC37" s="4">
        <f t="shared" si="173"/>
        <v>0</v>
      </c>
      <c r="AD37" s="4">
        <f t="shared" si="173"/>
        <v>0</v>
      </c>
      <c r="AE37" s="4">
        <f t="shared" si="173"/>
        <v>0</v>
      </c>
      <c r="AF37" s="4">
        <f t="shared" si="173"/>
        <v>0</v>
      </c>
    </row>
    <row r="38">
      <c r="A38" s="1" t="s">
        <v>3</v>
      </c>
      <c r="B38" s="4">
        <f t="shared" ref="B38:AF38" si="174">(0*100)/2</f>
        <v>0</v>
      </c>
      <c r="C38" s="4">
        <f t="shared" si="174"/>
        <v>0</v>
      </c>
      <c r="D38" s="4">
        <f t="shared" si="174"/>
        <v>0</v>
      </c>
      <c r="E38" s="4">
        <f t="shared" si="174"/>
        <v>0</v>
      </c>
      <c r="F38" s="4">
        <f t="shared" si="174"/>
        <v>0</v>
      </c>
      <c r="G38" s="4">
        <f t="shared" si="174"/>
        <v>0</v>
      </c>
      <c r="H38" s="4">
        <f t="shared" si="174"/>
        <v>0</v>
      </c>
      <c r="I38" s="4">
        <f t="shared" si="174"/>
        <v>0</v>
      </c>
      <c r="J38" s="4">
        <f t="shared" si="174"/>
        <v>0</v>
      </c>
      <c r="K38" s="4">
        <f t="shared" si="174"/>
        <v>0</v>
      </c>
      <c r="L38" s="4">
        <f t="shared" si="174"/>
        <v>0</v>
      </c>
      <c r="M38" s="4">
        <f t="shared" si="174"/>
        <v>0</v>
      </c>
      <c r="N38" s="4">
        <f t="shared" si="174"/>
        <v>0</v>
      </c>
      <c r="O38" s="4">
        <f t="shared" si="174"/>
        <v>0</v>
      </c>
      <c r="P38" s="4">
        <f t="shared" si="174"/>
        <v>0</v>
      </c>
      <c r="Q38" s="4">
        <f t="shared" si="174"/>
        <v>0</v>
      </c>
      <c r="R38" s="4">
        <f t="shared" si="174"/>
        <v>0</v>
      </c>
      <c r="S38" s="4">
        <f t="shared" si="174"/>
        <v>0</v>
      </c>
      <c r="T38" s="4">
        <f t="shared" si="174"/>
        <v>0</v>
      </c>
      <c r="U38" s="4">
        <f t="shared" si="174"/>
        <v>0</v>
      </c>
      <c r="V38" s="4">
        <f t="shared" si="174"/>
        <v>0</v>
      </c>
      <c r="W38" s="4">
        <f t="shared" si="174"/>
        <v>0</v>
      </c>
      <c r="X38" s="4">
        <f t="shared" si="174"/>
        <v>0</v>
      </c>
      <c r="Y38" s="4">
        <f t="shared" si="174"/>
        <v>0</v>
      </c>
      <c r="Z38" s="4">
        <f t="shared" si="174"/>
        <v>0</v>
      </c>
      <c r="AA38" s="4">
        <f t="shared" si="174"/>
        <v>0</v>
      </c>
      <c r="AB38" s="4">
        <f t="shared" si="174"/>
        <v>0</v>
      </c>
      <c r="AC38" s="4">
        <f t="shared" si="174"/>
        <v>0</v>
      </c>
      <c r="AD38" s="4">
        <f t="shared" si="174"/>
        <v>0</v>
      </c>
      <c r="AE38" s="4">
        <f t="shared" si="174"/>
        <v>0</v>
      </c>
      <c r="AF38" s="4">
        <f t="shared" si="174"/>
        <v>0</v>
      </c>
    </row>
    <row r="39">
      <c r="A39" s="1" t="s">
        <v>4</v>
      </c>
      <c r="B39" s="4">
        <f t="shared" ref="B39:U39" si="175">(0*100)/2</f>
        <v>0</v>
      </c>
      <c r="C39" s="4">
        <f t="shared" si="175"/>
        <v>0</v>
      </c>
      <c r="D39" s="4">
        <f t="shared" si="175"/>
        <v>0</v>
      </c>
      <c r="E39" s="4">
        <f t="shared" si="175"/>
        <v>0</v>
      </c>
      <c r="F39" s="4">
        <f t="shared" si="175"/>
        <v>0</v>
      </c>
      <c r="G39" s="4">
        <f t="shared" si="175"/>
        <v>0</v>
      </c>
      <c r="H39" s="4">
        <f t="shared" si="175"/>
        <v>0</v>
      </c>
      <c r="I39" s="4">
        <f t="shared" si="175"/>
        <v>0</v>
      </c>
      <c r="J39" s="4">
        <f t="shared" si="175"/>
        <v>0</v>
      </c>
      <c r="K39" s="4">
        <f t="shared" si="175"/>
        <v>0</v>
      </c>
      <c r="L39" s="4">
        <f t="shared" si="175"/>
        <v>0</v>
      </c>
      <c r="M39" s="4">
        <f t="shared" si="175"/>
        <v>0</v>
      </c>
      <c r="N39" s="4">
        <f t="shared" si="175"/>
        <v>0</v>
      </c>
      <c r="O39" s="4">
        <f t="shared" si="175"/>
        <v>0</v>
      </c>
      <c r="P39" s="4">
        <f t="shared" si="175"/>
        <v>0</v>
      </c>
      <c r="Q39" s="4">
        <f t="shared" si="175"/>
        <v>0</v>
      </c>
      <c r="R39" s="4">
        <f t="shared" si="175"/>
        <v>0</v>
      </c>
      <c r="S39" s="4">
        <f t="shared" si="175"/>
        <v>0</v>
      </c>
      <c r="T39" s="4">
        <f t="shared" si="175"/>
        <v>0</v>
      </c>
      <c r="U39" s="4">
        <f t="shared" si="175"/>
        <v>0</v>
      </c>
      <c r="V39" s="4">
        <f>(1*100)/2</f>
        <v>50</v>
      </c>
      <c r="W39" s="4">
        <f t="shared" ref="W39:AF39" si="176">(0*100)/2</f>
        <v>0</v>
      </c>
      <c r="X39" s="4">
        <f t="shared" si="176"/>
        <v>0</v>
      </c>
      <c r="Y39" s="4">
        <f t="shared" si="176"/>
        <v>0</v>
      </c>
      <c r="Z39" s="4">
        <f t="shared" si="176"/>
        <v>0</v>
      </c>
      <c r="AA39" s="4">
        <f t="shared" si="176"/>
        <v>0</v>
      </c>
      <c r="AB39" s="4">
        <f t="shared" si="176"/>
        <v>0</v>
      </c>
      <c r="AC39" s="4">
        <f t="shared" si="176"/>
        <v>0</v>
      </c>
      <c r="AD39" s="4">
        <f t="shared" si="176"/>
        <v>0</v>
      </c>
      <c r="AE39" s="4">
        <f t="shared" si="176"/>
        <v>0</v>
      </c>
      <c r="AF39" s="4">
        <f t="shared" si="176"/>
        <v>0</v>
      </c>
    </row>
    <row r="40">
      <c r="A40" s="1" t="s">
        <v>5</v>
      </c>
      <c r="B40" s="4">
        <f t="shared" ref="B40:H40" si="177">(0*100)/2</f>
        <v>0</v>
      </c>
      <c r="C40" s="4">
        <f t="shared" si="177"/>
        <v>0</v>
      </c>
      <c r="D40" s="4">
        <f t="shared" si="177"/>
        <v>0</v>
      </c>
      <c r="E40" s="4">
        <f t="shared" si="177"/>
        <v>0</v>
      </c>
      <c r="F40" s="4">
        <f t="shared" si="177"/>
        <v>0</v>
      </c>
      <c r="G40" s="4">
        <f t="shared" si="177"/>
        <v>0</v>
      </c>
      <c r="H40" s="4">
        <f t="shared" si="177"/>
        <v>0</v>
      </c>
      <c r="I40" s="4">
        <f>(1*100)/2</f>
        <v>50</v>
      </c>
      <c r="J40" s="4">
        <f t="shared" ref="J40:Y40" si="178">(0*100)/2</f>
        <v>0</v>
      </c>
      <c r="K40" s="4">
        <f t="shared" si="178"/>
        <v>0</v>
      </c>
      <c r="L40" s="4">
        <f t="shared" si="178"/>
        <v>0</v>
      </c>
      <c r="M40" s="4">
        <f t="shared" si="178"/>
        <v>0</v>
      </c>
      <c r="N40" s="4">
        <f t="shared" si="178"/>
        <v>0</v>
      </c>
      <c r="O40" s="4">
        <f t="shared" si="178"/>
        <v>0</v>
      </c>
      <c r="P40" s="4">
        <f t="shared" si="178"/>
        <v>0</v>
      </c>
      <c r="Q40" s="4">
        <f t="shared" si="178"/>
        <v>0</v>
      </c>
      <c r="R40" s="4">
        <f t="shared" si="178"/>
        <v>0</v>
      </c>
      <c r="S40" s="4">
        <f t="shared" si="178"/>
        <v>0</v>
      </c>
      <c r="T40" s="4">
        <f t="shared" si="178"/>
        <v>0</v>
      </c>
      <c r="U40" s="4">
        <f t="shared" si="178"/>
        <v>0</v>
      </c>
      <c r="V40" s="4">
        <f t="shared" si="178"/>
        <v>0</v>
      </c>
      <c r="W40" s="4">
        <f t="shared" si="178"/>
        <v>0</v>
      </c>
      <c r="X40" s="4">
        <f t="shared" si="178"/>
        <v>0</v>
      </c>
      <c r="Y40" s="4">
        <f t="shared" si="178"/>
        <v>0</v>
      </c>
      <c r="Z40" s="4">
        <f t="shared" ref="Z40:Z41" si="181">(1*100)/2</f>
        <v>50</v>
      </c>
      <c r="AA40" s="4">
        <f t="shared" ref="AA40:AF40" si="179">(0*100)/2</f>
        <v>0</v>
      </c>
      <c r="AB40" s="4">
        <f t="shared" si="179"/>
        <v>0</v>
      </c>
      <c r="AC40" s="4">
        <f t="shared" si="179"/>
        <v>0</v>
      </c>
      <c r="AD40" s="4">
        <f t="shared" si="179"/>
        <v>0</v>
      </c>
      <c r="AE40" s="4">
        <f t="shared" si="179"/>
        <v>0</v>
      </c>
      <c r="AF40" s="4">
        <f t="shared" si="179"/>
        <v>0</v>
      </c>
    </row>
    <row r="41">
      <c r="A41" s="1" t="s">
        <v>6</v>
      </c>
      <c r="B41" s="4">
        <f t="shared" ref="B41:Y41" si="180">(0*100)/2</f>
        <v>0</v>
      </c>
      <c r="C41" s="4">
        <f t="shared" si="180"/>
        <v>0</v>
      </c>
      <c r="D41" s="4">
        <f t="shared" si="180"/>
        <v>0</v>
      </c>
      <c r="E41" s="4">
        <f t="shared" si="180"/>
        <v>0</v>
      </c>
      <c r="F41" s="4">
        <f t="shared" si="180"/>
        <v>0</v>
      </c>
      <c r="G41" s="4">
        <f t="shared" si="180"/>
        <v>0</v>
      </c>
      <c r="H41" s="4">
        <f t="shared" si="180"/>
        <v>0</v>
      </c>
      <c r="I41" s="4">
        <f t="shared" si="180"/>
        <v>0</v>
      </c>
      <c r="J41" s="4">
        <f t="shared" si="180"/>
        <v>0</v>
      </c>
      <c r="K41" s="4">
        <f t="shared" si="180"/>
        <v>0</v>
      </c>
      <c r="L41" s="4">
        <f t="shared" si="180"/>
        <v>0</v>
      </c>
      <c r="M41" s="4">
        <f t="shared" si="180"/>
        <v>0</v>
      </c>
      <c r="N41" s="4">
        <f t="shared" si="180"/>
        <v>0</v>
      </c>
      <c r="O41" s="4">
        <f t="shared" si="180"/>
        <v>0</v>
      </c>
      <c r="P41" s="4">
        <f t="shared" si="180"/>
        <v>0</v>
      </c>
      <c r="Q41" s="4">
        <f t="shared" si="180"/>
        <v>0</v>
      </c>
      <c r="R41" s="4">
        <f t="shared" si="180"/>
        <v>0</v>
      </c>
      <c r="S41" s="4">
        <f t="shared" si="180"/>
        <v>0</v>
      </c>
      <c r="T41" s="4">
        <f t="shared" si="180"/>
        <v>0</v>
      </c>
      <c r="U41" s="4">
        <f t="shared" si="180"/>
        <v>0</v>
      </c>
      <c r="V41" s="4">
        <f t="shared" si="180"/>
        <v>0</v>
      </c>
      <c r="W41" s="4">
        <f t="shared" si="180"/>
        <v>0</v>
      </c>
      <c r="X41" s="4">
        <f t="shared" si="180"/>
        <v>0</v>
      </c>
      <c r="Y41" s="4">
        <f t="shared" si="180"/>
        <v>0</v>
      </c>
      <c r="Z41" s="4">
        <f t="shared" si="181"/>
        <v>50</v>
      </c>
      <c r="AA41" s="4">
        <f t="shared" ref="AA41:AF41" si="182">(0*100)/2</f>
        <v>0</v>
      </c>
      <c r="AB41" s="4">
        <f t="shared" si="182"/>
        <v>0</v>
      </c>
      <c r="AC41" s="4">
        <f t="shared" si="182"/>
        <v>0</v>
      </c>
      <c r="AD41" s="4">
        <f t="shared" si="182"/>
        <v>0</v>
      </c>
      <c r="AE41" s="4">
        <f t="shared" si="182"/>
        <v>0</v>
      </c>
      <c r="AF41" s="4">
        <f t="shared" si="182"/>
        <v>0</v>
      </c>
    </row>
    <row r="42">
      <c r="A42" s="1" t="s">
        <v>7</v>
      </c>
      <c r="B42" s="4">
        <f t="shared" ref="B42:M42" si="183">(0*100)/2</f>
        <v>0</v>
      </c>
      <c r="C42" s="4">
        <f t="shared" si="183"/>
        <v>0</v>
      </c>
      <c r="D42" s="4">
        <f t="shared" si="183"/>
        <v>0</v>
      </c>
      <c r="E42" s="4">
        <f t="shared" si="183"/>
        <v>0</v>
      </c>
      <c r="F42" s="4">
        <f t="shared" si="183"/>
        <v>0</v>
      </c>
      <c r="G42" s="4">
        <f t="shared" si="183"/>
        <v>0</v>
      </c>
      <c r="H42" s="4">
        <f t="shared" si="183"/>
        <v>0</v>
      </c>
      <c r="I42" s="4">
        <f t="shared" si="183"/>
        <v>0</v>
      </c>
      <c r="J42" s="4">
        <f t="shared" si="183"/>
        <v>0</v>
      </c>
      <c r="K42" s="4">
        <f t="shared" si="183"/>
        <v>0</v>
      </c>
      <c r="L42" s="4">
        <f t="shared" si="183"/>
        <v>0</v>
      </c>
      <c r="M42" s="4">
        <f t="shared" si="183"/>
        <v>0</v>
      </c>
      <c r="N42" s="4">
        <f>(1*100)/2</f>
        <v>50</v>
      </c>
      <c r="O42" s="4">
        <f t="shared" ref="O42:AF42" si="184">(0*100)/2</f>
        <v>0</v>
      </c>
      <c r="P42" s="4">
        <f t="shared" si="184"/>
        <v>0</v>
      </c>
      <c r="Q42" s="4">
        <f t="shared" si="184"/>
        <v>0</v>
      </c>
      <c r="R42" s="4">
        <f t="shared" si="184"/>
        <v>0</v>
      </c>
      <c r="S42" s="4">
        <f t="shared" si="184"/>
        <v>0</v>
      </c>
      <c r="T42" s="4">
        <f t="shared" si="184"/>
        <v>0</v>
      </c>
      <c r="U42" s="4">
        <f t="shared" si="184"/>
        <v>0</v>
      </c>
      <c r="V42" s="4">
        <f t="shared" si="184"/>
        <v>0</v>
      </c>
      <c r="W42" s="4">
        <f t="shared" si="184"/>
        <v>0</v>
      </c>
      <c r="X42" s="4">
        <f t="shared" si="184"/>
        <v>0</v>
      </c>
      <c r="Y42" s="4">
        <f t="shared" si="184"/>
        <v>0</v>
      </c>
      <c r="Z42" s="4">
        <f t="shared" si="184"/>
        <v>0</v>
      </c>
      <c r="AA42" s="4">
        <f t="shared" si="184"/>
        <v>0</v>
      </c>
      <c r="AB42" s="4">
        <f t="shared" si="184"/>
        <v>0</v>
      </c>
      <c r="AC42" s="4">
        <f t="shared" si="184"/>
        <v>0</v>
      </c>
      <c r="AD42" s="4">
        <f t="shared" si="184"/>
        <v>0</v>
      </c>
      <c r="AE42" s="4">
        <f t="shared" si="184"/>
        <v>0</v>
      </c>
      <c r="AF42" s="4">
        <f t="shared" si="184"/>
        <v>0</v>
      </c>
    </row>
    <row r="43">
      <c r="A43" s="1" t="s">
        <v>8</v>
      </c>
      <c r="B43" s="4">
        <f t="shared" ref="B43:D43" si="185">(0*100)/2</f>
        <v>0</v>
      </c>
      <c r="C43" s="4">
        <f t="shared" si="185"/>
        <v>0</v>
      </c>
      <c r="D43" s="4">
        <f t="shared" si="185"/>
        <v>0</v>
      </c>
      <c r="E43" s="4">
        <f t="shared" ref="E43:E44" si="190">(1*100)/2</f>
        <v>50</v>
      </c>
      <c r="F43" s="4">
        <f t="shared" ref="F43:T43" si="186">(0*100)/2</f>
        <v>0</v>
      </c>
      <c r="G43" s="4">
        <f t="shared" si="186"/>
        <v>0</v>
      </c>
      <c r="H43" s="4">
        <f t="shared" si="186"/>
        <v>0</v>
      </c>
      <c r="I43" s="4">
        <f t="shared" si="186"/>
        <v>0</v>
      </c>
      <c r="J43" s="4">
        <f t="shared" si="186"/>
        <v>0</v>
      </c>
      <c r="K43" s="4">
        <f t="shared" si="186"/>
        <v>0</v>
      </c>
      <c r="L43" s="4">
        <f t="shared" si="186"/>
        <v>0</v>
      </c>
      <c r="M43" s="4">
        <f t="shared" si="186"/>
        <v>0</v>
      </c>
      <c r="N43" s="4">
        <f t="shared" si="186"/>
        <v>0</v>
      </c>
      <c r="O43" s="4">
        <f t="shared" si="186"/>
        <v>0</v>
      </c>
      <c r="P43" s="4">
        <f t="shared" si="186"/>
        <v>0</v>
      </c>
      <c r="Q43" s="4">
        <f t="shared" si="186"/>
        <v>0</v>
      </c>
      <c r="R43" s="4">
        <f t="shared" si="186"/>
        <v>0</v>
      </c>
      <c r="S43" s="4">
        <f t="shared" si="186"/>
        <v>0</v>
      </c>
      <c r="T43" s="4">
        <f t="shared" si="186"/>
        <v>0</v>
      </c>
      <c r="U43" s="4">
        <f>(2*100)/2</f>
        <v>100</v>
      </c>
      <c r="V43" s="4">
        <f t="shared" ref="V43:X43" si="187">(0*100)/2</f>
        <v>0</v>
      </c>
      <c r="W43" s="4">
        <f t="shared" si="187"/>
        <v>0</v>
      </c>
      <c r="X43" s="4">
        <f t="shared" si="187"/>
        <v>0</v>
      </c>
      <c r="Y43" s="4">
        <f t="shared" ref="Y43:Y44" si="194">(1*100)/2</f>
        <v>50</v>
      </c>
      <c r="Z43" s="4">
        <f t="shared" ref="Z43:AF43" si="188">(0*100)/2</f>
        <v>0</v>
      </c>
      <c r="AA43" s="4">
        <f t="shared" si="188"/>
        <v>0</v>
      </c>
      <c r="AB43" s="4">
        <f t="shared" si="188"/>
        <v>0</v>
      </c>
      <c r="AC43" s="4">
        <f t="shared" si="188"/>
        <v>0</v>
      </c>
      <c r="AD43" s="4">
        <f t="shared" si="188"/>
        <v>0</v>
      </c>
      <c r="AE43" s="4">
        <f t="shared" si="188"/>
        <v>0</v>
      </c>
      <c r="AF43" s="4">
        <f t="shared" si="188"/>
        <v>0</v>
      </c>
    </row>
    <row r="44">
      <c r="A44" s="1" t="s">
        <v>9</v>
      </c>
      <c r="B44" s="4">
        <f t="shared" ref="B44:D44" si="189">(0*100)/2</f>
        <v>0</v>
      </c>
      <c r="C44" s="4">
        <f t="shared" si="189"/>
        <v>0</v>
      </c>
      <c r="D44" s="4">
        <f t="shared" si="189"/>
        <v>0</v>
      </c>
      <c r="E44" s="4">
        <f t="shared" si="190"/>
        <v>50</v>
      </c>
      <c r="F44" s="4">
        <f t="shared" ref="F44:O44" si="191">(0*100)/2</f>
        <v>0</v>
      </c>
      <c r="G44" s="4">
        <f t="shared" si="191"/>
        <v>0</v>
      </c>
      <c r="H44" s="4">
        <f t="shared" si="191"/>
        <v>0</v>
      </c>
      <c r="I44" s="4">
        <f t="shared" si="191"/>
        <v>0</v>
      </c>
      <c r="J44" s="4">
        <f t="shared" si="191"/>
        <v>0</v>
      </c>
      <c r="K44" s="4">
        <f t="shared" si="191"/>
        <v>0</v>
      </c>
      <c r="L44" s="4">
        <f t="shared" si="191"/>
        <v>0</v>
      </c>
      <c r="M44" s="4">
        <f t="shared" si="191"/>
        <v>0</v>
      </c>
      <c r="N44" s="4">
        <f t="shared" si="191"/>
        <v>0</v>
      </c>
      <c r="O44" s="4">
        <f t="shared" si="191"/>
        <v>0</v>
      </c>
      <c r="P44" s="4">
        <f>(1*100)/2</f>
        <v>50</v>
      </c>
      <c r="Q44" s="4">
        <f t="shared" ref="Q44:T44" si="192">(0*100)/2</f>
        <v>0</v>
      </c>
      <c r="R44" s="4">
        <f t="shared" si="192"/>
        <v>0</v>
      </c>
      <c r="S44" s="4">
        <f t="shared" si="192"/>
        <v>0</v>
      </c>
      <c r="T44" s="4">
        <f t="shared" si="192"/>
        <v>0</v>
      </c>
      <c r="U44" s="4">
        <f>(1*100)/2</f>
        <v>50</v>
      </c>
      <c r="V44" s="4">
        <f t="shared" ref="V44:X44" si="193">(0*100)/2</f>
        <v>0</v>
      </c>
      <c r="W44" s="4">
        <f t="shared" si="193"/>
        <v>0</v>
      </c>
      <c r="X44" s="4">
        <f t="shared" si="193"/>
        <v>0</v>
      </c>
      <c r="Y44" s="4">
        <f t="shared" si="194"/>
        <v>50</v>
      </c>
      <c r="Z44" s="4">
        <f t="shared" ref="Z44:AC44" si="195">(0*100)/2</f>
        <v>0</v>
      </c>
      <c r="AA44" s="4">
        <f t="shared" si="195"/>
        <v>0</v>
      </c>
      <c r="AB44" s="4">
        <f t="shared" si="195"/>
        <v>0</v>
      </c>
      <c r="AC44" s="4">
        <f t="shared" si="195"/>
        <v>0</v>
      </c>
      <c r="AD44" s="4">
        <f t="shared" ref="AD44:AD45" si="199">(1*100)/2</f>
        <v>50</v>
      </c>
      <c r="AE44" s="4">
        <f t="shared" ref="AE44:AF44" si="196">(0*100)/2</f>
        <v>0</v>
      </c>
      <c r="AF44" s="4">
        <f t="shared" si="196"/>
        <v>0</v>
      </c>
    </row>
    <row r="45">
      <c r="A45" s="1" t="s">
        <v>10</v>
      </c>
      <c r="B45" s="4">
        <f t="shared" ref="B45:L45" si="197">(0*100)/2</f>
        <v>0</v>
      </c>
      <c r="C45" s="4">
        <f t="shared" si="197"/>
        <v>0</v>
      </c>
      <c r="D45" s="4">
        <f t="shared" si="197"/>
        <v>0</v>
      </c>
      <c r="E45" s="4">
        <f t="shared" si="197"/>
        <v>0</v>
      </c>
      <c r="F45" s="4">
        <f t="shared" si="197"/>
        <v>0</v>
      </c>
      <c r="G45" s="4">
        <f t="shared" si="197"/>
        <v>0</v>
      </c>
      <c r="H45" s="4">
        <f t="shared" si="197"/>
        <v>0</v>
      </c>
      <c r="I45" s="4">
        <f t="shared" si="197"/>
        <v>0</v>
      </c>
      <c r="J45" s="4">
        <f t="shared" si="197"/>
        <v>0</v>
      </c>
      <c r="K45" s="4">
        <f t="shared" si="197"/>
        <v>0</v>
      </c>
      <c r="L45" s="4">
        <f t="shared" si="197"/>
        <v>0</v>
      </c>
      <c r="M45" s="4">
        <f t="shared" ref="M45:M46" si="202">(1*100)/2</f>
        <v>50</v>
      </c>
      <c r="N45" s="4">
        <f t="shared" ref="N45:AC45" si="198">(0*100)/2</f>
        <v>0</v>
      </c>
      <c r="O45" s="4">
        <f t="shared" si="198"/>
        <v>0</v>
      </c>
      <c r="P45" s="4">
        <f t="shared" si="198"/>
        <v>0</v>
      </c>
      <c r="Q45" s="4">
        <f t="shared" si="198"/>
        <v>0</v>
      </c>
      <c r="R45" s="4">
        <f t="shared" si="198"/>
        <v>0</v>
      </c>
      <c r="S45" s="4">
        <f t="shared" si="198"/>
        <v>0</v>
      </c>
      <c r="T45" s="4">
        <f t="shared" si="198"/>
        <v>0</v>
      </c>
      <c r="U45" s="4">
        <f t="shared" si="198"/>
        <v>0</v>
      </c>
      <c r="V45" s="4">
        <f t="shared" si="198"/>
        <v>0</v>
      </c>
      <c r="W45" s="4">
        <f t="shared" si="198"/>
        <v>0</v>
      </c>
      <c r="X45" s="4">
        <f t="shared" si="198"/>
        <v>0</v>
      </c>
      <c r="Y45" s="4">
        <f t="shared" si="198"/>
        <v>0</v>
      </c>
      <c r="Z45" s="4">
        <f t="shared" si="198"/>
        <v>0</v>
      </c>
      <c r="AA45" s="4">
        <f t="shared" si="198"/>
        <v>0</v>
      </c>
      <c r="AB45" s="4">
        <f t="shared" si="198"/>
        <v>0</v>
      </c>
      <c r="AC45" s="4">
        <f t="shared" si="198"/>
        <v>0</v>
      </c>
      <c r="AD45" s="4">
        <f t="shared" si="199"/>
        <v>50</v>
      </c>
      <c r="AE45" s="4">
        <f t="shared" ref="AE45:AF45" si="200">(0*100)/2</f>
        <v>0</v>
      </c>
      <c r="AF45" s="4">
        <f t="shared" si="200"/>
        <v>0</v>
      </c>
    </row>
    <row r="46">
      <c r="A46" s="1" t="s">
        <v>11</v>
      </c>
      <c r="B46" s="4">
        <f t="shared" ref="B46:B52" si="205">(0*100)/2</f>
        <v>0</v>
      </c>
      <c r="C46" s="4">
        <f t="shared" ref="C46:C47" si="206">(1*100)/2</f>
        <v>50</v>
      </c>
      <c r="D46" s="4">
        <f t="shared" ref="D46:L46" si="201">(0*100)/2</f>
        <v>0</v>
      </c>
      <c r="E46" s="4">
        <f t="shared" si="201"/>
        <v>0</v>
      </c>
      <c r="F46" s="4">
        <f t="shared" si="201"/>
        <v>0</v>
      </c>
      <c r="G46" s="4">
        <f t="shared" si="201"/>
        <v>0</v>
      </c>
      <c r="H46" s="4">
        <f t="shared" si="201"/>
        <v>0</v>
      </c>
      <c r="I46" s="4">
        <f t="shared" si="201"/>
        <v>0</v>
      </c>
      <c r="J46" s="4">
        <f t="shared" si="201"/>
        <v>0</v>
      </c>
      <c r="K46" s="4">
        <f t="shared" si="201"/>
        <v>0</v>
      </c>
      <c r="L46" s="4">
        <f t="shared" si="201"/>
        <v>0</v>
      </c>
      <c r="M46" s="4">
        <f t="shared" si="202"/>
        <v>50</v>
      </c>
      <c r="N46" s="4">
        <f t="shared" ref="N46:S46" si="203">(0*100)/2</f>
        <v>0</v>
      </c>
      <c r="O46" s="4">
        <f t="shared" si="203"/>
        <v>0</v>
      </c>
      <c r="P46" s="4">
        <f t="shared" si="203"/>
        <v>0</v>
      </c>
      <c r="Q46" s="4">
        <f t="shared" si="203"/>
        <v>0</v>
      </c>
      <c r="R46" s="4">
        <f t="shared" si="203"/>
        <v>0</v>
      </c>
      <c r="S46" s="4">
        <f t="shared" si="203"/>
        <v>0</v>
      </c>
      <c r="T46" s="4">
        <f>(1*100)/2</f>
        <v>50</v>
      </c>
      <c r="U46" s="4">
        <f t="shared" ref="U46:AF46" si="204">(0*100)/2</f>
        <v>0</v>
      </c>
      <c r="V46" s="4">
        <f t="shared" si="204"/>
        <v>0</v>
      </c>
      <c r="W46" s="4">
        <f t="shared" si="204"/>
        <v>0</v>
      </c>
      <c r="X46" s="4">
        <f t="shared" si="204"/>
        <v>0</v>
      </c>
      <c r="Y46" s="4">
        <f t="shared" si="204"/>
        <v>0</v>
      </c>
      <c r="Z46" s="4">
        <f t="shared" si="204"/>
        <v>0</v>
      </c>
      <c r="AA46" s="4">
        <f t="shared" si="204"/>
        <v>0</v>
      </c>
      <c r="AB46" s="4">
        <f t="shared" si="204"/>
        <v>0</v>
      </c>
      <c r="AC46" s="4">
        <f t="shared" si="204"/>
        <v>0</v>
      </c>
      <c r="AD46" s="4">
        <f t="shared" si="204"/>
        <v>0</v>
      </c>
      <c r="AE46" s="4">
        <f t="shared" si="204"/>
        <v>0</v>
      </c>
      <c r="AF46" s="4">
        <f t="shared" si="204"/>
        <v>0</v>
      </c>
    </row>
    <row r="47">
      <c r="A47" s="1" t="s">
        <v>12</v>
      </c>
      <c r="B47" s="4">
        <f t="shared" si="205"/>
        <v>0</v>
      </c>
      <c r="C47" s="4">
        <f t="shared" si="206"/>
        <v>50</v>
      </c>
      <c r="D47" s="4">
        <f t="shared" ref="D47:M47" si="207">(0*100)/2</f>
        <v>0</v>
      </c>
      <c r="E47" s="4">
        <f t="shared" si="207"/>
        <v>0</v>
      </c>
      <c r="F47" s="4">
        <f t="shared" si="207"/>
        <v>0</v>
      </c>
      <c r="G47" s="4">
        <f t="shared" si="207"/>
        <v>0</v>
      </c>
      <c r="H47" s="4">
        <f t="shared" si="207"/>
        <v>0</v>
      </c>
      <c r="I47" s="4">
        <f t="shared" si="207"/>
        <v>0</v>
      </c>
      <c r="J47" s="4">
        <f t="shared" si="207"/>
        <v>0</v>
      </c>
      <c r="K47" s="4">
        <f t="shared" si="207"/>
        <v>0</v>
      </c>
      <c r="L47" s="4">
        <f t="shared" si="207"/>
        <v>0</v>
      </c>
      <c r="M47" s="4">
        <f t="shared" si="207"/>
        <v>0</v>
      </c>
      <c r="N47" s="4">
        <f>(1*100)/2</f>
        <v>50</v>
      </c>
      <c r="O47" s="4">
        <f t="shared" ref="O47:W47" si="208">(0*100)/2</f>
        <v>0</v>
      </c>
      <c r="P47" s="4">
        <f t="shared" si="208"/>
        <v>0</v>
      </c>
      <c r="Q47" s="4">
        <f t="shared" si="208"/>
        <v>0</v>
      </c>
      <c r="R47" s="4">
        <f t="shared" si="208"/>
        <v>0</v>
      </c>
      <c r="S47" s="4">
        <f t="shared" si="208"/>
        <v>0</v>
      </c>
      <c r="T47" s="4">
        <f t="shared" si="208"/>
        <v>0</v>
      </c>
      <c r="U47" s="4">
        <f t="shared" si="208"/>
        <v>0</v>
      </c>
      <c r="V47" s="4">
        <f t="shared" si="208"/>
        <v>0</v>
      </c>
      <c r="W47" s="4">
        <f t="shared" si="208"/>
        <v>0</v>
      </c>
      <c r="X47" s="4">
        <f>(1*100)/2</f>
        <v>50</v>
      </c>
      <c r="Y47" s="4">
        <f t="shared" ref="Y47:AF47" si="209">(0*100)/2</f>
        <v>0</v>
      </c>
      <c r="Z47" s="4">
        <f t="shared" si="209"/>
        <v>0</v>
      </c>
      <c r="AA47" s="4">
        <f t="shared" si="209"/>
        <v>0</v>
      </c>
      <c r="AB47" s="4">
        <f t="shared" si="209"/>
        <v>0</v>
      </c>
      <c r="AC47" s="4">
        <f t="shared" si="209"/>
        <v>0</v>
      </c>
      <c r="AD47" s="4">
        <f t="shared" si="209"/>
        <v>0</v>
      </c>
      <c r="AE47" s="4">
        <f t="shared" si="209"/>
        <v>0</v>
      </c>
      <c r="AF47" s="4">
        <f t="shared" si="209"/>
        <v>0</v>
      </c>
    </row>
    <row r="48">
      <c r="A48" s="1" t="s">
        <v>13</v>
      </c>
      <c r="B48" s="4">
        <f t="shared" si="205"/>
        <v>0</v>
      </c>
      <c r="C48" s="4">
        <f t="shared" ref="C48:K48" si="210">(0*100)/2</f>
        <v>0</v>
      </c>
      <c r="D48" s="4">
        <f t="shared" si="210"/>
        <v>0</v>
      </c>
      <c r="E48" s="4">
        <f t="shared" si="210"/>
        <v>0</v>
      </c>
      <c r="F48" s="4">
        <f t="shared" si="210"/>
        <v>0</v>
      </c>
      <c r="G48" s="4">
        <f t="shared" si="210"/>
        <v>0</v>
      </c>
      <c r="H48" s="4">
        <f t="shared" si="210"/>
        <v>0</v>
      </c>
      <c r="I48" s="4">
        <f t="shared" si="210"/>
        <v>0</v>
      </c>
      <c r="J48" s="4">
        <f t="shared" si="210"/>
        <v>0</v>
      </c>
      <c r="K48" s="4">
        <f t="shared" si="210"/>
        <v>0</v>
      </c>
      <c r="L48" s="4">
        <f t="shared" ref="L48:L49" si="213">(1*100)/2</f>
        <v>50</v>
      </c>
      <c r="M48" s="4">
        <f t="shared" ref="M48:AF48" si="211">(0*100)/2</f>
        <v>0</v>
      </c>
      <c r="N48" s="4">
        <f t="shared" si="211"/>
        <v>0</v>
      </c>
      <c r="O48" s="4">
        <f t="shared" si="211"/>
        <v>0</v>
      </c>
      <c r="P48" s="4">
        <f t="shared" si="211"/>
        <v>0</v>
      </c>
      <c r="Q48" s="4">
        <f t="shared" si="211"/>
        <v>0</v>
      </c>
      <c r="R48" s="4">
        <f t="shared" si="211"/>
        <v>0</v>
      </c>
      <c r="S48" s="4">
        <f t="shared" si="211"/>
        <v>0</v>
      </c>
      <c r="T48" s="4">
        <f t="shared" si="211"/>
        <v>0</v>
      </c>
      <c r="U48" s="4">
        <f t="shared" si="211"/>
        <v>0</v>
      </c>
      <c r="V48" s="4">
        <f t="shared" si="211"/>
        <v>0</v>
      </c>
      <c r="W48" s="4">
        <f t="shared" si="211"/>
        <v>0</v>
      </c>
      <c r="X48" s="4">
        <f t="shared" si="211"/>
        <v>0</v>
      </c>
      <c r="Y48" s="4">
        <f t="shared" si="211"/>
        <v>0</v>
      </c>
      <c r="Z48" s="4">
        <f t="shared" si="211"/>
        <v>0</v>
      </c>
      <c r="AA48" s="4">
        <f t="shared" si="211"/>
        <v>0</v>
      </c>
      <c r="AB48" s="4">
        <f t="shared" si="211"/>
        <v>0</v>
      </c>
      <c r="AC48" s="4">
        <f t="shared" si="211"/>
        <v>0</v>
      </c>
      <c r="AD48" s="4">
        <f t="shared" si="211"/>
        <v>0</v>
      </c>
      <c r="AE48" s="4">
        <f t="shared" si="211"/>
        <v>0</v>
      </c>
      <c r="AF48" s="4">
        <f t="shared" si="211"/>
        <v>0</v>
      </c>
    </row>
    <row r="49">
      <c r="A49" s="1" t="s">
        <v>14</v>
      </c>
      <c r="B49" s="4">
        <f t="shared" si="205"/>
        <v>0</v>
      </c>
      <c r="C49" s="4">
        <f t="shared" ref="C49:K49" si="212">(0*100)/2</f>
        <v>0</v>
      </c>
      <c r="D49" s="4">
        <f t="shared" si="212"/>
        <v>0</v>
      </c>
      <c r="E49" s="4">
        <f t="shared" si="212"/>
        <v>0</v>
      </c>
      <c r="F49" s="4">
        <f t="shared" si="212"/>
        <v>0</v>
      </c>
      <c r="G49" s="4">
        <f t="shared" si="212"/>
        <v>0</v>
      </c>
      <c r="H49" s="4">
        <f t="shared" si="212"/>
        <v>0</v>
      </c>
      <c r="I49" s="4">
        <f t="shared" si="212"/>
        <v>0</v>
      </c>
      <c r="J49" s="4">
        <f t="shared" si="212"/>
        <v>0</v>
      </c>
      <c r="K49" s="4">
        <f t="shared" si="212"/>
        <v>0</v>
      </c>
      <c r="L49" s="4">
        <f t="shared" si="213"/>
        <v>50</v>
      </c>
      <c r="M49" s="4">
        <f t="shared" ref="M49:T49" si="214">(0*100)/2</f>
        <v>0</v>
      </c>
      <c r="N49" s="4">
        <f t="shared" si="214"/>
        <v>0</v>
      </c>
      <c r="O49" s="4">
        <f t="shared" si="214"/>
        <v>0</v>
      </c>
      <c r="P49" s="4">
        <f t="shared" si="214"/>
        <v>0</v>
      </c>
      <c r="Q49" s="4">
        <f t="shared" si="214"/>
        <v>0</v>
      </c>
      <c r="R49" s="4">
        <f t="shared" si="214"/>
        <v>0</v>
      </c>
      <c r="S49" s="4">
        <f t="shared" si="214"/>
        <v>0</v>
      </c>
      <c r="T49" s="4">
        <f t="shared" si="214"/>
        <v>0</v>
      </c>
      <c r="U49" s="4">
        <f>(1*100)/2</f>
        <v>50</v>
      </c>
      <c r="V49" s="4">
        <f t="shared" ref="V49:AF49" si="215">(0*100)/2</f>
        <v>0</v>
      </c>
      <c r="W49" s="4">
        <f t="shared" si="215"/>
        <v>0</v>
      </c>
      <c r="X49" s="4">
        <f t="shared" si="215"/>
        <v>0</v>
      </c>
      <c r="Y49" s="4">
        <f t="shared" si="215"/>
        <v>0</v>
      </c>
      <c r="Z49" s="4">
        <f t="shared" si="215"/>
        <v>0</v>
      </c>
      <c r="AA49" s="4">
        <f t="shared" si="215"/>
        <v>0</v>
      </c>
      <c r="AB49" s="4">
        <f t="shared" si="215"/>
        <v>0</v>
      </c>
      <c r="AC49" s="4">
        <f t="shared" si="215"/>
        <v>0</v>
      </c>
      <c r="AD49" s="4">
        <f t="shared" si="215"/>
        <v>0</v>
      </c>
      <c r="AE49" s="4">
        <f t="shared" si="215"/>
        <v>0</v>
      </c>
      <c r="AF49" s="4">
        <f t="shared" si="215"/>
        <v>0</v>
      </c>
    </row>
    <row r="50">
      <c r="A50" s="1" t="s">
        <v>15</v>
      </c>
      <c r="B50" s="4">
        <f t="shared" si="205"/>
        <v>0</v>
      </c>
      <c r="C50" s="4">
        <f t="shared" ref="C50:AF50" si="216">(0*100)/2</f>
        <v>0</v>
      </c>
      <c r="D50" s="4">
        <f t="shared" si="216"/>
        <v>0</v>
      </c>
      <c r="E50" s="4">
        <f t="shared" si="216"/>
        <v>0</v>
      </c>
      <c r="F50" s="4">
        <f t="shared" si="216"/>
        <v>0</v>
      </c>
      <c r="G50" s="4">
        <f t="shared" si="216"/>
        <v>0</v>
      </c>
      <c r="H50" s="4">
        <f t="shared" si="216"/>
        <v>0</v>
      </c>
      <c r="I50" s="4">
        <f t="shared" si="216"/>
        <v>0</v>
      </c>
      <c r="J50" s="4">
        <f t="shared" si="216"/>
        <v>0</v>
      </c>
      <c r="K50" s="4">
        <f t="shared" si="216"/>
        <v>0</v>
      </c>
      <c r="L50" s="4">
        <f t="shared" si="216"/>
        <v>0</v>
      </c>
      <c r="M50" s="4">
        <f t="shared" si="216"/>
        <v>0</v>
      </c>
      <c r="N50" s="4">
        <f t="shared" si="216"/>
        <v>0</v>
      </c>
      <c r="O50" s="4">
        <f t="shared" si="216"/>
        <v>0</v>
      </c>
      <c r="P50" s="4">
        <f t="shared" si="216"/>
        <v>0</v>
      </c>
      <c r="Q50" s="4">
        <f t="shared" si="216"/>
        <v>0</v>
      </c>
      <c r="R50" s="4">
        <f t="shared" si="216"/>
        <v>0</v>
      </c>
      <c r="S50" s="4">
        <f t="shared" si="216"/>
        <v>0</v>
      </c>
      <c r="T50" s="4">
        <f t="shared" si="216"/>
        <v>0</v>
      </c>
      <c r="U50" s="4">
        <f t="shared" si="216"/>
        <v>0</v>
      </c>
      <c r="V50" s="4">
        <f t="shared" si="216"/>
        <v>0</v>
      </c>
      <c r="W50" s="4">
        <f t="shared" si="216"/>
        <v>0</v>
      </c>
      <c r="X50" s="4">
        <f t="shared" si="216"/>
        <v>0</v>
      </c>
      <c r="Y50" s="4">
        <f t="shared" si="216"/>
        <v>0</v>
      </c>
      <c r="Z50" s="4">
        <f t="shared" si="216"/>
        <v>0</v>
      </c>
      <c r="AA50" s="4">
        <f t="shared" si="216"/>
        <v>0</v>
      </c>
      <c r="AB50" s="4">
        <f t="shared" si="216"/>
        <v>0</v>
      </c>
      <c r="AC50" s="4">
        <f t="shared" si="216"/>
        <v>0</v>
      </c>
      <c r="AD50" s="4">
        <f t="shared" si="216"/>
        <v>0</v>
      </c>
      <c r="AE50" s="4">
        <f t="shared" si="216"/>
        <v>0</v>
      </c>
      <c r="AF50" s="4">
        <f t="shared" si="216"/>
        <v>0</v>
      </c>
    </row>
    <row r="51">
      <c r="A51" s="1" t="s">
        <v>16</v>
      </c>
      <c r="B51" s="4">
        <f t="shared" si="205"/>
        <v>0</v>
      </c>
      <c r="C51" s="4">
        <f t="shared" ref="C51:AF51" si="217">(0*100)/2</f>
        <v>0</v>
      </c>
      <c r="D51" s="4">
        <f t="shared" si="217"/>
        <v>0</v>
      </c>
      <c r="E51" s="4">
        <f t="shared" si="217"/>
        <v>0</v>
      </c>
      <c r="F51" s="4">
        <f t="shared" si="217"/>
        <v>0</v>
      </c>
      <c r="G51" s="4">
        <f t="shared" si="217"/>
        <v>0</v>
      </c>
      <c r="H51" s="4">
        <f t="shared" si="217"/>
        <v>0</v>
      </c>
      <c r="I51" s="4">
        <f t="shared" si="217"/>
        <v>0</v>
      </c>
      <c r="J51" s="4">
        <f t="shared" si="217"/>
        <v>0</v>
      </c>
      <c r="K51" s="4">
        <f t="shared" si="217"/>
        <v>0</v>
      </c>
      <c r="L51" s="4">
        <f t="shared" si="217"/>
        <v>0</v>
      </c>
      <c r="M51" s="4">
        <f t="shared" si="217"/>
        <v>0</v>
      </c>
      <c r="N51" s="4">
        <f t="shared" si="217"/>
        <v>0</v>
      </c>
      <c r="O51" s="4">
        <f t="shared" si="217"/>
        <v>0</v>
      </c>
      <c r="P51" s="4">
        <f t="shared" si="217"/>
        <v>0</v>
      </c>
      <c r="Q51" s="4">
        <f t="shared" si="217"/>
        <v>0</v>
      </c>
      <c r="R51" s="4">
        <f t="shared" si="217"/>
        <v>0</v>
      </c>
      <c r="S51" s="4">
        <f t="shared" si="217"/>
        <v>0</v>
      </c>
      <c r="T51" s="4">
        <f t="shared" si="217"/>
        <v>0</v>
      </c>
      <c r="U51" s="4">
        <f t="shared" si="217"/>
        <v>0</v>
      </c>
      <c r="V51" s="4">
        <f t="shared" si="217"/>
        <v>0</v>
      </c>
      <c r="W51" s="4">
        <f t="shared" si="217"/>
        <v>0</v>
      </c>
      <c r="X51" s="4">
        <f t="shared" si="217"/>
        <v>0</v>
      </c>
      <c r="Y51" s="4">
        <f t="shared" si="217"/>
        <v>0</v>
      </c>
      <c r="Z51" s="4">
        <f t="shared" si="217"/>
        <v>0</v>
      </c>
      <c r="AA51" s="4">
        <f t="shared" si="217"/>
        <v>0</v>
      </c>
      <c r="AB51" s="4">
        <f t="shared" si="217"/>
        <v>0</v>
      </c>
      <c r="AC51" s="4">
        <f t="shared" si="217"/>
        <v>0</v>
      </c>
      <c r="AD51" s="4">
        <f t="shared" si="217"/>
        <v>0</v>
      </c>
      <c r="AE51" s="4">
        <f t="shared" si="217"/>
        <v>0</v>
      </c>
      <c r="AF51" s="4">
        <f t="shared" si="217"/>
        <v>0</v>
      </c>
    </row>
    <row r="52">
      <c r="A52" s="1" t="s">
        <v>17</v>
      </c>
      <c r="B52" s="4">
        <f t="shared" si="205"/>
        <v>0</v>
      </c>
      <c r="C52" s="4">
        <f t="shared" ref="C52:AF52" si="218">(0*100)/2</f>
        <v>0</v>
      </c>
      <c r="D52" s="4">
        <f t="shared" si="218"/>
        <v>0</v>
      </c>
      <c r="E52" s="4">
        <f t="shared" si="218"/>
        <v>0</v>
      </c>
      <c r="F52" s="4">
        <f t="shared" si="218"/>
        <v>0</v>
      </c>
      <c r="G52" s="4">
        <f t="shared" si="218"/>
        <v>0</v>
      </c>
      <c r="H52" s="4">
        <f t="shared" si="218"/>
        <v>0</v>
      </c>
      <c r="I52" s="4">
        <f t="shared" si="218"/>
        <v>0</v>
      </c>
      <c r="J52" s="4">
        <f t="shared" si="218"/>
        <v>0</v>
      </c>
      <c r="K52" s="4">
        <f t="shared" si="218"/>
        <v>0</v>
      </c>
      <c r="L52" s="4">
        <f t="shared" si="218"/>
        <v>0</v>
      </c>
      <c r="M52" s="4">
        <f t="shared" si="218"/>
        <v>0</v>
      </c>
      <c r="N52" s="4">
        <f t="shared" si="218"/>
        <v>0</v>
      </c>
      <c r="O52" s="4">
        <f t="shared" si="218"/>
        <v>0</v>
      </c>
      <c r="P52" s="4">
        <f t="shared" si="218"/>
        <v>0</v>
      </c>
      <c r="Q52" s="4">
        <f t="shared" si="218"/>
        <v>0</v>
      </c>
      <c r="R52" s="4">
        <f t="shared" si="218"/>
        <v>0</v>
      </c>
      <c r="S52" s="4">
        <f t="shared" si="218"/>
        <v>0</v>
      </c>
      <c r="T52" s="4">
        <f t="shared" si="218"/>
        <v>0</v>
      </c>
      <c r="U52" s="4">
        <f t="shared" si="218"/>
        <v>0</v>
      </c>
      <c r="V52" s="4">
        <f t="shared" si="218"/>
        <v>0</v>
      </c>
      <c r="W52" s="4">
        <f t="shared" si="218"/>
        <v>0</v>
      </c>
      <c r="X52" s="4">
        <f t="shared" si="218"/>
        <v>0</v>
      </c>
      <c r="Y52" s="4">
        <f t="shared" si="218"/>
        <v>0</v>
      </c>
      <c r="Z52" s="4">
        <f t="shared" si="218"/>
        <v>0</v>
      </c>
      <c r="AA52" s="4">
        <f t="shared" si="218"/>
        <v>0</v>
      </c>
      <c r="AB52" s="4">
        <f t="shared" si="218"/>
        <v>0</v>
      </c>
      <c r="AC52" s="4">
        <f t="shared" si="218"/>
        <v>0</v>
      </c>
      <c r="AD52" s="4">
        <f t="shared" si="218"/>
        <v>0</v>
      </c>
      <c r="AE52" s="4">
        <f t="shared" si="218"/>
        <v>0</v>
      </c>
      <c r="AF52" s="4">
        <f t="shared" si="21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19">(0*100)/5</f>
        <v>0</v>
      </c>
      <c r="C54" s="4">
        <f t="shared" si="219"/>
        <v>0</v>
      </c>
      <c r="D54" s="4">
        <f t="shared" si="219"/>
        <v>0</v>
      </c>
      <c r="E54" s="4">
        <f t="shared" si="219"/>
        <v>0</v>
      </c>
      <c r="F54" s="4">
        <f t="shared" si="219"/>
        <v>0</v>
      </c>
      <c r="G54" s="4">
        <f t="shared" si="219"/>
        <v>0</v>
      </c>
      <c r="H54" s="4">
        <f t="shared" si="219"/>
        <v>0</v>
      </c>
      <c r="I54" s="4">
        <f t="shared" si="219"/>
        <v>0</v>
      </c>
      <c r="J54" s="4">
        <f t="shared" si="219"/>
        <v>0</v>
      </c>
      <c r="K54" s="4">
        <f t="shared" si="219"/>
        <v>0</v>
      </c>
      <c r="L54" s="4">
        <f t="shared" si="219"/>
        <v>0</v>
      </c>
      <c r="M54" s="4">
        <f t="shared" si="219"/>
        <v>0</v>
      </c>
      <c r="N54" s="4">
        <f t="shared" si="219"/>
        <v>0</v>
      </c>
      <c r="O54" s="4">
        <f t="shared" si="219"/>
        <v>0</v>
      </c>
      <c r="P54" s="4">
        <f t="shared" si="219"/>
        <v>0</v>
      </c>
      <c r="Q54" s="4">
        <f t="shared" si="219"/>
        <v>0</v>
      </c>
      <c r="R54" s="4">
        <f t="shared" si="219"/>
        <v>0</v>
      </c>
      <c r="S54" s="4">
        <f t="shared" si="219"/>
        <v>0</v>
      </c>
      <c r="T54" s="4">
        <f t="shared" si="219"/>
        <v>0</v>
      </c>
      <c r="U54" s="4">
        <f t="shared" si="219"/>
        <v>0</v>
      </c>
      <c r="V54" s="4">
        <f t="shared" si="219"/>
        <v>0</v>
      </c>
      <c r="W54" s="4">
        <f t="shared" si="219"/>
        <v>0</v>
      </c>
      <c r="X54" s="4">
        <f t="shared" si="219"/>
        <v>0</v>
      </c>
      <c r="Y54" s="4">
        <f t="shared" si="219"/>
        <v>0</v>
      </c>
      <c r="Z54" s="4">
        <f t="shared" si="219"/>
        <v>0</v>
      </c>
      <c r="AA54" s="4">
        <f t="shared" si="219"/>
        <v>0</v>
      </c>
      <c r="AB54" s="4">
        <f t="shared" si="219"/>
        <v>0</v>
      </c>
      <c r="AC54" s="4">
        <f t="shared" si="219"/>
        <v>0</v>
      </c>
      <c r="AD54" s="4">
        <f t="shared" si="219"/>
        <v>0</v>
      </c>
      <c r="AE54" s="4">
        <f t="shared" si="219"/>
        <v>0</v>
      </c>
      <c r="AF54" s="4">
        <f t="shared" si="219"/>
        <v>0</v>
      </c>
    </row>
    <row r="55">
      <c r="A55" s="1" t="s">
        <v>3</v>
      </c>
      <c r="B55" s="4">
        <f t="shared" ref="B55:M55" si="220">(0*100)/5</f>
        <v>0</v>
      </c>
      <c r="C55" s="4">
        <f t="shared" si="220"/>
        <v>0</v>
      </c>
      <c r="D55" s="4">
        <f t="shared" si="220"/>
        <v>0</v>
      </c>
      <c r="E55" s="4">
        <f t="shared" si="220"/>
        <v>0</v>
      </c>
      <c r="F55" s="4">
        <f t="shared" si="220"/>
        <v>0</v>
      </c>
      <c r="G55" s="4">
        <f t="shared" si="220"/>
        <v>0</v>
      </c>
      <c r="H55" s="4">
        <f t="shared" si="220"/>
        <v>0</v>
      </c>
      <c r="I55" s="4">
        <f t="shared" si="220"/>
        <v>0</v>
      </c>
      <c r="J55" s="4">
        <f t="shared" si="220"/>
        <v>0</v>
      </c>
      <c r="K55" s="4">
        <f t="shared" si="220"/>
        <v>0</v>
      </c>
      <c r="L55" s="4">
        <f t="shared" si="220"/>
        <v>0</v>
      </c>
      <c r="M55" s="4">
        <f t="shared" si="220"/>
        <v>0</v>
      </c>
      <c r="N55" s="4">
        <f>(1*100)/5</f>
        <v>20</v>
      </c>
      <c r="O55" s="4">
        <f t="shared" ref="O55:U55" si="221">(0*100)/5</f>
        <v>0</v>
      </c>
      <c r="P55" s="4">
        <f t="shared" si="221"/>
        <v>0</v>
      </c>
      <c r="Q55" s="4">
        <f t="shared" si="221"/>
        <v>0</v>
      </c>
      <c r="R55" s="4">
        <f t="shared" si="221"/>
        <v>0</v>
      </c>
      <c r="S55" s="4">
        <f t="shared" si="221"/>
        <v>0</v>
      </c>
      <c r="T55" s="4">
        <f t="shared" si="221"/>
        <v>0</v>
      </c>
      <c r="U55" s="4">
        <f t="shared" si="221"/>
        <v>0</v>
      </c>
      <c r="V55" s="4">
        <f>(1*100)/5</f>
        <v>20</v>
      </c>
      <c r="W55" s="4">
        <f t="shared" ref="W55:X55" si="222">(0*100)/5</f>
        <v>0</v>
      </c>
      <c r="X55" s="4">
        <f t="shared" si="222"/>
        <v>0</v>
      </c>
      <c r="Y55" s="4">
        <f>(1*100)/5</f>
        <v>20</v>
      </c>
      <c r="Z55" s="4">
        <f t="shared" ref="Z55:AF55" si="223">(0*100)/5</f>
        <v>0</v>
      </c>
      <c r="AA55" s="4">
        <f t="shared" si="223"/>
        <v>0</v>
      </c>
      <c r="AB55" s="4">
        <f t="shared" si="223"/>
        <v>0</v>
      </c>
      <c r="AC55" s="4">
        <f t="shared" si="223"/>
        <v>0</v>
      </c>
      <c r="AD55" s="4">
        <f t="shared" si="223"/>
        <v>0</v>
      </c>
      <c r="AE55" s="4">
        <f t="shared" si="223"/>
        <v>0</v>
      </c>
      <c r="AF55" s="4">
        <f t="shared" si="223"/>
        <v>0</v>
      </c>
    </row>
    <row r="56">
      <c r="A56" s="1" t="s">
        <v>4</v>
      </c>
      <c r="B56" s="4">
        <f t="shared" ref="B56:F56" si="224">(0*100)/5</f>
        <v>0</v>
      </c>
      <c r="C56" s="4">
        <f t="shared" si="224"/>
        <v>0</v>
      </c>
      <c r="D56" s="4">
        <f t="shared" si="224"/>
        <v>0</v>
      </c>
      <c r="E56" s="4">
        <f t="shared" si="224"/>
        <v>0</v>
      </c>
      <c r="F56" s="4">
        <f t="shared" si="224"/>
        <v>0</v>
      </c>
      <c r="G56" s="4">
        <f>(2*100)/5</f>
        <v>40</v>
      </c>
      <c r="H56" s="4">
        <f t="shared" ref="H56:L56" si="225">(0*100)/5</f>
        <v>0</v>
      </c>
      <c r="I56" s="4">
        <f t="shared" si="225"/>
        <v>0</v>
      </c>
      <c r="J56" s="4">
        <f t="shared" si="225"/>
        <v>0</v>
      </c>
      <c r="K56" s="4">
        <f t="shared" si="225"/>
        <v>0</v>
      </c>
      <c r="L56" s="4">
        <f t="shared" si="225"/>
        <v>0</v>
      </c>
      <c r="M56" s="4">
        <f>(1*100)/5</f>
        <v>20</v>
      </c>
      <c r="N56" s="4">
        <f t="shared" ref="N56:N58" si="232">(0*100)/5</f>
        <v>0</v>
      </c>
      <c r="O56" s="4">
        <f>(2*100)/5</f>
        <v>40</v>
      </c>
      <c r="P56" s="4">
        <f t="shared" ref="P56:Q56" si="226">(0*100)/5</f>
        <v>0</v>
      </c>
      <c r="Q56" s="4">
        <f t="shared" si="226"/>
        <v>0</v>
      </c>
      <c r="R56" s="4">
        <f>(2*100)/5</f>
        <v>40</v>
      </c>
      <c r="S56" s="4">
        <f t="shared" ref="S56:X56" si="227">(0*100)/5</f>
        <v>0</v>
      </c>
      <c r="T56" s="4">
        <f t="shared" si="227"/>
        <v>0</v>
      </c>
      <c r="U56" s="4">
        <f t="shared" si="227"/>
        <v>0</v>
      </c>
      <c r="V56" s="4">
        <f t="shared" si="227"/>
        <v>0</v>
      </c>
      <c r="W56" s="4">
        <f t="shared" si="227"/>
        <v>0</v>
      </c>
      <c r="X56" s="4">
        <f t="shared" si="227"/>
        <v>0</v>
      </c>
      <c r="Y56" s="4">
        <f>(2*100)/5</f>
        <v>40</v>
      </c>
      <c r="Z56" s="4">
        <f t="shared" ref="Z56:AA56" si="228">(0*100)/5</f>
        <v>0</v>
      </c>
      <c r="AA56" s="4">
        <f t="shared" si="228"/>
        <v>0</v>
      </c>
      <c r="AB56" s="4">
        <f>(3*100)/5</f>
        <v>60</v>
      </c>
      <c r="AC56" s="4">
        <f t="shared" ref="AC56:AF56" si="229">(0*100)/5</f>
        <v>0</v>
      </c>
      <c r="AD56" s="4">
        <f t="shared" si="229"/>
        <v>0</v>
      </c>
      <c r="AE56" s="4">
        <f t="shared" si="229"/>
        <v>0</v>
      </c>
      <c r="AF56" s="4">
        <f t="shared" si="229"/>
        <v>0</v>
      </c>
    </row>
    <row r="57">
      <c r="A57" s="1" t="s">
        <v>5</v>
      </c>
      <c r="B57" s="4">
        <f t="shared" ref="B57:B59" si="237">(0*100)/5</f>
        <v>0</v>
      </c>
      <c r="C57" s="4">
        <f t="shared" ref="C57:C58" si="238">(1*100)/5</f>
        <v>20</v>
      </c>
      <c r="D57" s="4">
        <f t="shared" ref="D57:F57" si="230">(0*100)/5</f>
        <v>0</v>
      </c>
      <c r="E57" s="4">
        <f t="shared" si="230"/>
        <v>0</v>
      </c>
      <c r="F57" s="4">
        <f t="shared" si="230"/>
        <v>0</v>
      </c>
      <c r="G57" s="4">
        <f t="shared" ref="G57:G58" si="240">(3*100)/5</f>
        <v>60</v>
      </c>
      <c r="H57" s="4">
        <f t="shared" ref="H57:L57" si="231">(0*100)/5</f>
        <v>0</v>
      </c>
      <c r="I57" s="4">
        <f t="shared" si="231"/>
        <v>0</v>
      </c>
      <c r="J57" s="4">
        <f t="shared" si="231"/>
        <v>0</v>
      </c>
      <c r="K57" s="4">
        <f t="shared" si="231"/>
        <v>0</v>
      </c>
      <c r="L57" s="4">
        <f t="shared" si="231"/>
        <v>0</v>
      </c>
      <c r="M57" s="4">
        <f>(2*100)/5</f>
        <v>40</v>
      </c>
      <c r="N57" s="4">
        <f t="shared" si="232"/>
        <v>0</v>
      </c>
      <c r="O57" s="4">
        <f t="shared" ref="O57:O58" si="242">(1*100)/5</f>
        <v>20</v>
      </c>
      <c r="P57" s="4">
        <f t="shared" ref="P57:P63" si="243">(0*100)/5</f>
        <v>0</v>
      </c>
      <c r="Q57" s="4">
        <f t="shared" ref="Q57:R57" si="233">(2*100)/5</f>
        <v>40</v>
      </c>
      <c r="R57" s="4">
        <f t="shared" si="233"/>
        <v>40</v>
      </c>
      <c r="S57" s="4">
        <f t="shared" ref="S57:S58" si="245">(0*100)/5</f>
        <v>0</v>
      </c>
      <c r="T57" s="4">
        <f>(1*100)/5</f>
        <v>20</v>
      </c>
      <c r="U57" s="4">
        <f t="shared" ref="U57:U59" si="246">(0*100)/5</f>
        <v>0</v>
      </c>
      <c r="V57" s="4">
        <f t="shared" ref="V57:V62" si="247">(1*100)/5</f>
        <v>20</v>
      </c>
      <c r="W57" s="4">
        <f t="shared" ref="W57:AA57" si="234">(0*100)/5</f>
        <v>0</v>
      </c>
      <c r="X57" s="4">
        <f t="shared" si="234"/>
        <v>0</v>
      </c>
      <c r="Y57" s="4">
        <f t="shared" si="234"/>
        <v>0</v>
      </c>
      <c r="Z57" s="4">
        <f t="shared" si="234"/>
        <v>0</v>
      </c>
      <c r="AA57" s="4">
        <f t="shared" si="234"/>
        <v>0</v>
      </c>
      <c r="AB57" s="4">
        <f t="shared" ref="AB57:AD57" si="235">(1*100)/5</f>
        <v>20</v>
      </c>
      <c r="AC57" s="4">
        <f t="shared" si="235"/>
        <v>20</v>
      </c>
      <c r="AD57" s="4">
        <f t="shared" si="235"/>
        <v>20</v>
      </c>
      <c r="AE57" s="4">
        <f t="shared" ref="AE57:AF57" si="236">(0*100)/5</f>
        <v>0</v>
      </c>
      <c r="AF57" s="4">
        <f t="shared" si="236"/>
        <v>0</v>
      </c>
    </row>
    <row r="58">
      <c r="A58" s="1" t="s">
        <v>6</v>
      </c>
      <c r="B58" s="4">
        <f t="shared" si="237"/>
        <v>0</v>
      </c>
      <c r="C58" s="4">
        <f t="shared" si="238"/>
        <v>20</v>
      </c>
      <c r="D58" s="4">
        <f>(0*100)/5</f>
        <v>0</v>
      </c>
      <c r="E58" s="4">
        <f t="shared" ref="E58:F58" si="239">(1*100)/5</f>
        <v>20</v>
      </c>
      <c r="F58" s="4">
        <f t="shared" si="239"/>
        <v>20</v>
      </c>
      <c r="G58" s="4">
        <f t="shared" si="240"/>
        <v>60</v>
      </c>
      <c r="H58" s="4">
        <f t="shared" ref="H58:L58" si="241">(0*100)/5</f>
        <v>0</v>
      </c>
      <c r="I58" s="4">
        <f t="shared" si="241"/>
        <v>0</v>
      </c>
      <c r="J58" s="4">
        <f t="shared" si="241"/>
        <v>0</v>
      </c>
      <c r="K58" s="4">
        <f t="shared" si="241"/>
        <v>0</v>
      </c>
      <c r="L58" s="4">
        <f t="shared" si="241"/>
        <v>0</v>
      </c>
      <c r="M58" s="4">
        <f>(1*100)/5</f>
        <v>20</v>
      </c>
      <c r="N58" s="4">
        <f t="shared" si="232"/>
        <v>0</v>
      </c>
      <c r="O58" s="4">
        <f t="shared" si="242"/>
        <v>20</v>
      </c>
      <c r="P58" s="4">
        <f t="shared" si="243"/>
        <v>0</v>
      </c>
      <c r="Q58" s="4">
        <f t="shared" ref="Q58:R58" si="244">(1*100)/5</f>
        <v>20</v>
      </c>
      <c r="R58" s="4">
        <f t="shared" si="244"/>
        <v>20</v>
      </c>
      <c r="S58" s="4">
        <f t="shared" si="245"/>
        <v>0</v>
      </c>
      <c r="T58" s="4">
        <f>(2*100)/5</f>
        <v>40</v>
      </c>
      <c r="U58" s="4">
        <f t="shared" si="246"/>
        <v>0</v>
      </c>
      <c r="V58" s="4">
        <f t="shared" si="247"/>
        <v>20</v>
      </c>
      <c r="W58" s="4">
        <f>(1*100)/5</f>
        <v>20</v>
      </c>
      <c r="X58" s="4">
        <f>(0*100)/5</f>
        <v>0</v>
      </c>
      <c r="Y58" s="4">
        <f t="shared" ref="Y58:Y59" si="255">(1*100)/5</f>
        <v>20</v>
      </c>
      <c r="Z58" s="4">
        <f t="shared" ref="Z58:AA58" si="248">(0*100)/5</f>
        <v>0</v>
      </c>
      <c r="AA58" s="4">
        <f t="shared" si="248"/>
        <v>0</v>
      </c>
      <c r="AB58" s="4">
        <f>(3*100)/5</f>
        <v>60</v>
      </c>
      <c r="AC58" s="4">
        <f t="shared" ref="AC58:AD58" si="249">(1*100)/5</f>
        <v>20</v>
      </c>
      <c r="AD58" s="4">
        <f t="shared" si="249"/>
        <v>20</v>
      </c>
      <c r="AE58" s="4">
        <f t="shared" ref="AE58:AF58" si="250">(0*100)/5</f>
        <v>0</v>
      </c>
      <c r="AF58" s="4">
        <f t="shared" si="250"/>
        <v>0</v>
      </c>
    </row>
    <row r="59">
      <c r="A59" s="1" t="s">
        <v>7</v>
      </c>
      <c r="B59" s="4">
        <f t="shared" si="237"/>
        <v>0</v>
      </c>
      <c r="C59" s="4">
        <f t="shared" ref="C59:C60" si="258">(2*100)/5</f>
        <v>40</v>
      </c>
      <c r="D59" s="4">
        <f>(1*100)/5</f>
        <v>20</v>
      </c>
      <c r="E59" s="4">
        <f>(0*100)/5</f>
        <v>0</v>
      </c>
      <c r="F59" s="4">
        <f t="shared" ref="F59:G59" si="251">(2*100)/5</f>
        <v>40</v>
      </c>
      <c r="G59" s="4">
        <f t="shared" si="251"/>
        <v>40</v>
      </c>
      <c r="H59" s="4">
        <f t="shared" ref="H59:L59" si="252">(0*100)/5</f>
        <v>0</v>
      </c>
      <c r="I59" s="4">
        <f t="shared" si="252"/>
        <v>0</v>
      </c>
      <c r="J59" s="4">
        <f t="shared" si="252"/>
        <v>0</v>
      </c>
      <c r="K59" s="4">
        <f t="shared" si="252"/>
        <v>0</v>
      </c>
      <c r="L59" s="4">
        <f t="shared" si="252"/>
        <v>0</v>
      </c>
      <c r="M59" s="4">
        <f t="shared" ref="M59:M60" si="261">(2*100)/5</f>
        <v>40</v>
      </c>
      <c r="N59" s="4">
        <f t="shared" ref="N59:N60" si="262">(1*100)/5</f>
        <v>20</v>
      </c>
      <c r="O59" s="4">
        <f>(2*100)/5</f>
        <v>40</v>
      </c>
      <c r="P59" s="4">
        <f t="shared" si="243"/>
        <v>0</v>
      </c>
      <c r="Q59" s="4">
        <f>(1*100)/5</f>
        <v>20</v>
      </c>
      <c r="R59" s="4">
        <f t="shared" ref="R59:S59" si="253">(0*100)/5</f>
        <v>0</v>
      </c>
      <c r="S59" s="4">
        <f t="shared" si="253"/>
        <v>0</v>
      </c>
      <c r="T59" s="4">
        <f>(1*100)/5</f>
        <v>20</v>
      </c>
      <c r="U59" s="4">
        <f t="shared" si="246"/>
        <v>0</v>
      </c>
      <c r="V59" s="4">
        <f t="shared" si="247"/>
        <v>20</v>
      </c>
      <c r="W59" s="4">
        <f t="shared" ref="W59:X59" si="254">(0*100)/5</f>
        <v>0</v>
      </c>
      <c r="X59" s="4">
        <f t="shared" si="254"/>
        <v>0</v>
      </c>
      <c r="Y59" s="4">
        <f t="shared" si="255"/>
        <v>20</v>
      </c>
      <c r="Z59" s="4">
        <f t="shared" ref="Z59:AA59" si="256">(0*100)/5</f>
        <v>0</v>
      </c>
      <c r="AA59" s="4">
        <f t="shared" si="256"/>
        <v>0</v>
      </c>
      <c r="AB59" s="4">
        <f>(2*100)/5</f>
        <v>40</v>
      </c>
      <c r="AC59" s="4">
        <f t="shared" ref="AC59:AC60" si="265">(0*100)/5</f>
        <v>0</v>
      </c>
      <c r="AD59" s="4">
        <f>(1*100)/5</f>
        <v>20</v>
      </c>
      <c r="AE59" s="4">
        <f t="shared" ref="AE59:AF59" si="257">(0*100)/5</f>
        <v>0</v>
      </c>
      <c r="AF59" s="4">
        <f t="shared" si="257"/>
        <v>0</v>
      </c>
    </row>
    <row r="60">
      <c r="A60" s="1" t="s">
        <v>8</v>
      </c>
      <c r="B60" s="4">
        <f t="shared" ref="B60:B63" si="267">(1*100)/5</f>
        <v>20</v>
      </c>
      <c r="C60" s="4">
        <f t="shared" si="258"/>
        <v>40</v>
      </c>
      <c r="D60" s="4">
        <f>(0*100)/5</f>
        <v>0</v>
      </c>
      <c r="E60" s="4">
        <f t="shared" ref="E60:E62" si="269">(1*100)/5</f>
        <v>20</v>
      </c>
      <c r="F60" s="4">
        <f>(2*100)/5</f>
        <v>40</v>
      </c>
      <c r="G60" s="4">
        <f t="shared" ref="G60:H60" si="259">(1*100)/5</f>
        <v>20</v>
      </c>
      <c r="H60" s="4">
        <f t="shared" si="259"/>
        <v>20</v>
      </c>
      <c r="I60" s="4">
        <f t="shared" ref="I60:I62" si="270">(0*100)/5</f>
        <v>0</v>
      </c>
      <c r="J60" s="4">
        <f t="shared" ref="J60:J62" si="271">(1*100)/5</f>
        <v>20</v>
      </c>
      <c r="K60" s="4">
        <f t="shared" ref="K60:L60" si="260">(0*100)/5</f>
        <v>0</v>
      </c>
      <c r="L60" s="4">
        <f t="shared" si="260"/>
        <v>0</v>
      </c>
      <c r="M60" s="4">
        <f t="shared" si="261"/>
        <v>40</v>
      </c>
      <c r="N60" s="4">
        <f t="shared" si="262"/>
        <v>20</v>
      </c>
      <c r="O60" s="4">
        <f>(1*100)/5</f>
        <v>20</v>
      </c>
      <c r="P60" s="4">
        <f t="shared" si="243"/>
        <v>0</v>
      </c>
      <c r="Q60" s="4">
        <f t="shared" ref="Q60:Q61" si="274">(2*100)/5</f>
        <v>40</v>
      </c>
      <c r="R60" s="4">
        <f t="shared" ref="R60:R61" si="275">(1*100)/5</f>
        <v>20</v>
      </c>
      <c r="S60" s="4">
        <f t="shared" ref="S60:S61" si="276">(2*100)/5</f>
        <v>40</v>
      </c>
      <c r="T60" s="4">
        <f t="shared" ref="T60:U60" si="263">(0*100)/5</f>
        <v>0</v>
      </c>
      <c r="U60" s="4">
        <f t="shared" si="263"/>
        <v>0</v>
      </c>
      <c r="V60" s="4">
        <f t="shared" si="247"/>
        <v>20</v>
      </c>
      <c r="W60" s="4">
        <f t="shared" ref="W60:AA60" si="264">(0*100)/5</f>
        <v>0</v>
      </c>
      <c r="X60" s="4">
        <f t="shared" si="264"/>
        <v>0</v>
      </c>
      <c r="Y60" s="4">
        <f t="shared" si="264"/>
        <v>0</v>
      </c>
      <c r="Z60" s="4">
        <f t="shared" si="264"/>
        <v>0</v>
      </c>
      <c r="AA60" s="4">
        <f t="shared" si="264"/>
        <v>0</v>
      </c>
      <c r="AB60" s="4">
        <f>(3*100)/5</f>
        <v>60</v>
      </c>
      <c r="AC60" s="4">
        <f t="shared" si="265"/>
        <v>0</v>
      </c>
      <c r="AD60" s="4">
        <f t="shared" ref="AD60:AF60" si="266">(0*100)/5</f>
        <v>0</v>
      </c>
      <c r="AE60" s="4">
        <f t="shared" si="266"/>
        <v>0</v>
      </c>
      <c r="AF60" s="4">
        <f t="shared" si="266"/>
        <v>0</v>
      </c>
    </row>
    <row r="61">
      <c r="A61" s="1" t="s">
        <v>9</v>
      </c>
      <c r="B61" s="4">
        <f t="shared" si="267"/>
        <v>20</v>
      </c>
      <c r="C61" s="4">
        <f t="shared" ref="C61:D61" si="268">(0*100)/5</f>
        <v>0</v>
      </c>
      <c r="D61" s="4">
        <f t="shared" si="268"/>
        <v>0</v>
      </c>
      <c r="E61" s="4">
        <f t="shared" si="269"/>
        <v>20</v>
      </c>
      <c r="F61" s="4">
        <f>(1*100)/5</f>
        <v>20</v>
      </c>
      <c r="G61" s="4">
        <f>(2*100)/5</f>
        <v>40</v>
      </c>
      <c r="H61" s="4">
        <f>(1*100)/5</f>
        <v>20</v>
      </c>
      <c r="I61" s="4">
        <f t="shared" si="270"/>
        <v>0</v>
      </c>
      <c r="J61" s="4">
        <f t="shared" si="271"/>
        <v>20</v>
      </c>
      <c r="K61" s="4">
        <f t="shared" ref="K61:L61" si="272">(0*100)/5</f>
        <v>0</v>
      </c>
      <c r="L61" s="4">
        <f t="shared" si="272"/>
        <v>0</v>
      </c>
      <c r="M61" s="4">
        <f t="shared" ref="M61:O61" si="273">(1*100)/5</f>
        <v>20</v>
      </c>
      <c r="N61" s="4">
        <f t="shared" si="273"/>
        <v>20</v>
      </c>
      <c r="O61" s="4">
        <f t="shared" si="273"/>
        <v>20</v>
      </c>
      <c r="P61" s="4">
        <f t="shared" si="243"/>
        <v>0</v>
      </c>
      <c r="Q61" s="4">
        <f t="shared" si="274"/>
        <v>40</v>
      </c>
      <c r="R61" s="4">
        <f t="shared" si="275"/>
        <v>20</v>
      </c>
      <c r="S61" s="4">
        <f t="shared" si="276"/>
        <v>40</v>
      </c>
      <c r="T61" s="4">
        <f>(1*100)/5</f>
        <v>20</v>
      </c>
      <c r="U61" s="4">
        <f t="shared" ref="U61:U62" si="285">(2*100)/5</f>
        <v>40</v>
      </c>
      <c r="V61" s="4">
        <f t="shared" si="247"/>
        <v>20</v>
      </c>
      <c r="W61" s="4">
        <f t="shared" ref="W61:X61" si="277">(0*100)/5</f>
        <v>0</v>
      </c>
      <c r="X61" s="4">
        <f t="shared" si="277"/>
        <v>0</v>
      </c>
      <c r="Y61" s="4">
        <f>(1*100)/5</f>
        <v>20</v>
      </c>
      <c r="Z61" s="4">
        <f t="shared" ref="Z61:AD61" si="278">(0*100)/5</f>
        <v>0</v>
      </c>
      <c r="AA61" s="4">
        <f t="shared" si="278"/>
        <v>0</v>
      </c>
      <c r="AB61" s="4">
        <f t="shared" si="278"/>
        <v>0</v>
      </c>
      <c r="AC61" s="4">
        <f t="shared" si="278"/>
        <v>0</v>
      </c>
      <c r="AD61" s="4">
        <f t="shared" si="278"/>
        <v>0</v>
      </c>
      <c r="AE61" s="4">
        <f>(1*100)/5</f>
        <v>20</v>
      </c>
      <c r="AF61" s="4">
        <f t="shared" ref="AF61:AF65" si="287">(0*100)/5</f>
        <v>0</v>
      </c>
    </row>
    <row r="62">
      <c r="A62" s="1" t="s">
        <v>10</v>
      </c>
      <c r="B62" s="4">
        <f t="shared" si="267"/>
        <v>20</v>
      </c>
      <c r="C62" s="4">
        <f t="shared" ref="C62:D62" si="279">(0*100)/5</f>
        <v>0</v>
      </c>
      <c r="D62" s="4">
        <f t="shared" si="279"/>
        <v>0</v>
      </c>
      <c r="E62" s="4">
        <f t="shared" si="269"/>
        <v>20</v>
      </c>
      <c r="F62" s="4">
        <f>(2*100)/5</f>
        <v>40</v>
      </c>
      <c r="G62" s="4">
        <f t="shared" ref="G62:H62" si="280">(1*100)/5</f>
        <v>20</v>
      </c>
      <c r="H62" s="4">
        <f t="shared" si="280"/>
        <v>20</v>
      </c>
      <c r="I62" s="4">
        <f t="shared" si="270"/>
        <v>0</v>
      </c>
      <c r="J62" s="4">
        <f t="shared" si="271"/>
        <v>20</v>
      </c>
      <c r="K62" s="4">
        <f t="shared" ref="K62:L62" si="281">(0*100)/5</f>
        <v>0</v>
      </c>
      <c r="L62" s="4">
        <f t="shared" si="281"/>
        <v>0</v>
      </c>
      <c r="M62" s="4">
        <f>(3*100)/5</f>
        <v>60</v>
      </c>
      <c r="N62" s="4">
        <f t="shared" ref="N62:O62" si="282">(1*100)/5</f>
        <v>20</v>
      </c>
      <c r="O62" s="4">
        <f t="shared" si="282"/>
        <v>20</v>
      </c>
      <c r="P62" s="4">
        <f t="shared" si="243"/>
        <v>0</v>
      </c>
      <c r="Q62" s="4">
        <f t="shared" ref="Q62:R62" si="283">(0*100)/5</f>
        <v>0</v>
      </c>
      <c r="R62" s="4">
        <f t="shared" si="283"/>
        <v>0</v>
      </c>
      <c r="S62" s="4">
        <f t="shared" ref="S62:T62" si="284">(1*100)/5</f>
        <v>20</v>
      </c>
      <c r="T62" s="4">
        <f t="shared" si="284"/>
        <v>20</v>
      </c>
      <c r="U62" s="4">
        <f t="shared" si="285"/>
        <v>40</v>
      </c>
      <c r="V62" s="4">
        <f t="shared" si="247"/>
        <v>20</v>
      </c>
      <c r="W62" s="4">
        <f t="shared" ref="W62:AD62" si="286">(0*100)/5</f>
        <v>0</v>
      </c>
      <c r="X62" s="4">
        <f t="shared" si="286"/>
        <v>0</v>
      </c>
      <c r="Y62" s="4">
        <f t="shared" si="286"/>
        <v>0</v>
      </c>
      <c r="Z62" s="4">
        <f t="shared" si="286"/>
        <v>0</v>
      </c>
      <c r="AA62" s="4">
        <f t="shared" si="286"/>
        <v>0</v>
      </c>
      <c r="AB62" s="4">
        <f t="shared" si="286"/>
        <v>0</v>
      </c>
      <c r="AC62" s="4">
        <f t="shared" si="286"/>
        <v>0</v>
      </c>
      <c r="AD62" s="4">
        <f t="shared" si="286"/>
        <v>0</v>
      </c>
      <c r="AE62" s="4">
        <f>(2*100)/5</f>
        <v>40</v>
      </c>
      <c r="AF62" s="4">
        <f t="shared" si="287"/>
        <v>0</v>
      </c>
    </row>
    <row r="63">
      <c r="A63" s="1" t="s">
        <v>11</v>
      </c>
      <c r="B63" s="4">
        <f t="shared" si="267"/>
        <v>20</v>
      </c>
      <c r="C63" s="4">
        <f t="shared" ref="C63:D63" si="288">(0*100)/5</f>
        <v>0</v>
      </c>
      <c r="D63" s="4">
        <f t="shared" si="288"/>
        <v>0</v>
      </c>
      <c r="E63" s="4">
        <f>(2*100)/5</f>
        <v>40</v>
      </c>
      <c r="F63" s="4">
        <f t="shared" ref="F63:G63" si="289">(1*100)/5</f>
        <v>20</v>
      </c>
      <c r="G63" s="4">
        <f t="shared" si="289"/>
        <v>20</v>
      </c>
      <c r="H63" s="4">
        <f t="shared" ref="H63:L63" si="290">(0*100)/5</f>
        <v>0</v>
      </c>
      <c r="I63" s="4">
        <f t="shared" si="290"/>
        <v>0</v>
      </c>
      <c r="J63" s="4">
        <f t="shared" si="290"/>
        <v>0</v>
      </c>
      <c r="K63" s="4">
        <f t="shared" si="290"/>
        <v>0</v>
      </c>
      <c r="L63" s="4">
        <f t="shared" si="290"/>
        <v>0</v>
      </c>
      <c r="M63" s="4">
        <f>(2*100)/5</f>
        <v>40</v>
      </c>
      <c r="N63" s="4">
        <f t="shared" ref="N63:N65" si="296">(0*100)/5</f>
        <v>0</v>
      </c>
      <c r="O63" s="4">
        <f>(1*100)/5</f>
        <v>20</v>
      </c>
      <c r="P63" s="4">
        <f t="shared" si="243"/>
        <v>0</v>
      </c>
      <c r="Q63" s="4">
        <f t="shared" ref="Q63:Q65" si="298">(1*100)/5</f>
        <v>20</v>
      </c>
      <c r="R63" s="4">
        <f>(0*100)/5</f>
        <v>0</v>
      </c>
      <c r="S63" s="4">
        <f>(1*100)/5</f>
        <v>20</v>
      </c>
      <c r="T63" s="4">
        <f>(0*100)/5</f>
        <v>0</v>
      </c>
      <c r="U63" s="4">
        <f t="shared" ref="U63:V63" si="291">(1*100)/5</f>
        <v>20</v>
      </c>
      <c r="V63" s="4">
        <f t="shared" si="291"/>
        <v>20</v>
      </c>
      <c r="W63" s="4">
        <f t="shared" ref="W63:AA63" si="292">(0*100)/5</f>
        <v>0</v>
      </c>
      <c r="X63" s="4">
        <f t="shared" si="292"/>
        <v>0</v>
      </c>
      <c r="Y63" s="4">
        <f t="shared" si="292"/>
        <v>0</v>
      </c>
      <c r="Z63" s="4">
        <f t="shared" si="292"/>
        <v>0</v>
      </c>
      <c r="AA63" s="4">
        <f t="shared" si="292"/>
        <v>0</v>
      </c>
      <c r="AB63" s="4">
        <f>(1*100)/5</f>
        <v>20</v>
      </c>
      <c r="AC63" s="4">
        <f t="shared" ref="AC63:AD63" si="293">(0*100)/5</f>
        <v>0</v>
      </c>
      <c r="AD63" s="4">
        <f t="shared" si="293"/>
        <v>0</v>
      </c>
      <c r="AE63" s="4">
        <f t="shared" ref="AE63:AE65" si="304">(1*100)/5</f>
        <v>20</v>
      </c>
      <c r="AF63" s="4">
        <f t="shared" si="287"/>
        <v>0</v>
      </c>
    </row>
    <row r="64">
      <c r="A64" s="1" t="s">
        <v>12</v>
      </c>
      <c r="B64" s="4">
        <f t="shared" ref="B64:D64" si="294">(0*100)/5</f>
        <v>0</v>
      </c>
      <c r="C64" s="4">
        <f t="shared" si="294"/>
        <v>0</v>
      </c>
      <c r="D64" s="4">
        <f t="shared" si="294"/>
        <v>0</v>
      </c>
      <c r="E64" s="4">
        <f>(1*100)/5</f>
        <v>20</v>
      </c>
      <c r="F64" s="4">
        <f t="shared" ref="F64:L64" si="295">(0*100)/5</f>
        <v>0</v>
      </c>
      <c r="G64" s="4">
        <f t="shared" si="295"/>
        <v>0</v>
      </c>
      <c r="H64" s="4">
        <f t="shared" si="295"/>
        <v>0</v>
      </c>
      <c r="I64" s="4">
        <f t="shared" si="295"/>
        <v>0</v>
      </c>
      <c r="J64" s="4">
        <f t="shared" si="295"/>
        <v>0</v>
      </c>
      <c r="K64" s="4">
        <f t="shared" si="295"/>
        <v>0</v>
      </c>
      <c r="L64" s="4">
        <f t="shared" si="295"/>
        <v>0</v>
      </c>
      <c r="M64" s="4">
        <f>(1*100)/5</f>
        <v>20</v>
      </c>
      <c r="N64" s="4">
        <f t="shared" si="296"/>
        <v>0</v>
      </c>
      <c r="O64" s="4">
        <f t="shared" ref="O64:P64" si="297">(0*100)/5</f>
        <v>0</v>
      </c>
      <c r="P64" s="4">
        <f t="shared" si="297"/>
        <v>0</v>
      </c>
      <c r="Q64" s="4">
        <f t="shared" si="298"/>
        <v>20</v>
      </c>
      <c r="R64" s="4">
        <f t="shared" ref="R64:R65" si="308">(1*100)/5</f>
        <v>20</v>
      </c>
      <c r="S64" s="4">
        <f t="shared" ref="S64:T64" si="299">(0*100)/5</f>
        <v>0</v>
      </c>
      <c r="T64" s="4">
        <f t="shared" si="299"/>
        <v>0</v>
      </c>
      <c r="U64" s="4">
        <f t="shared" ref="U64:V64" si="300">(1*100)/5</f>
        <v>20</v>
      </c>
      <c r="V64" s="4">
        <f t="shared" si="300"/>
        <v>20</v>
      </c>
      <c r="W64" s="4">
        <f t="shared" ref="W64:X64" si="301">(0*100)/5</f>
        <v>0</v>
      </c>
      <c r="X64" s="4">
        <f t="shared" si="301"/>
        <v>0</v>
      </c>
      <c r="Y64" s="4">
        <f t="shared" ref="Y64:Z64" si="302">(1*100)/5</f>
        <v>20</v>
      </c>
      <c r="Z64" s="4">
        <f t="shared" si="302"/>
        <v>20</v>
      </c>
      <c r="AA64" s="4">
        <f t="shared" ref="AA64:AD64" si="303">(0*100)/5</f>
        <v>0</v>
      </c>
      <c r="AB64" s="4">
        <f t="shared" si="303"/>
        <v>0</v>
      </c>
      <c r="AC64" s="4">
        <f t="shared" si="303"/>
        <v>0</v>
      </c>
      <c r="AD64" s="4">
        <f t="shared" si="303"/>
        <v>0</v>
      </c>
      <c r="AE64" s="4">
        <f t="shared" si="304"/>
        <v>20</v>
      </c>
      <c r="AF64" s="4">
        <f t="shared" si="287"/>
        <v>0</v>
      </c>
    </row>
    <row r="65">
      <c r="A65" s="1" t="s">
        <v>13</v>
      </c>
      <c r="B65" s="4">
        <f t="shared" ref="B65:K65" si="305">(0*100)/5</f>
        <v>0</v>
      </c>
      <c r="C65" s="4">
        <f t="shared" si="305"/>
        <v>0</v>
      </c>
      <c r="D65" s="4">
        <f t="shared" si="305"/>
        <v>0</v>
      </c>
      <c r="E65" s="4">
        <f t="shared" si="305"/>
        <v>0</v>
      </c>
      <c r="F65" s="4">
        <f t="shared" si="305"/>
        <v>0</v>
      </c>
      <c r="G65" s="4">
        <f t="shared" si="305"/>
        <v>0</v>
      </c>
      <c r="H65" s="4">
        <f t="shared" si="305"/>
        <v>0</v>
      </c>
      <c r="I65" s="4">
        <f t="shared" si="305"/>
        <v>0</v>
      </c>
      <c r="J65" s="4">
        <f t="shared" si="305"/>
        <v>0</v>
      </c>
      <c r="K65" s="4">
        <f t="shared" si="305"/>
        <v>0</v>
      </c>
      <c r="L65" s="4">
        <f t="shared" ref="L65:M65" si="306">(1*100)/5</f>
        <v>20</v>
      </c>
      <c r="M65" s="4">
        <f t="shared" si="306"/>
        <v>20</v>
      </c>
      <c r="N65" s="4">
        <f t="shared" si="296"/>
        <v>0</v>
      </c>
      <c r="O65" s="4">
        <f t="shared" ref="O65:P65" si="307">(0*100)/5</f>
        <v>0</v>
      </c>
      <c r="P65" s="4">
        <f t="shared" si="307"/>
        <v>0</v>
      </c>
      <c r="Q65" s="4">
        <f t="shared" si="298"/>
        <v>20</v>
      </c>
      <c r="R65" s="4">
        <f t="shared" si="308"/>
        <v>20</v>
      </c>
      <c r="S65" s="4">
        <f t="shared" ref="S65:Y65" si="309">(0*100)/5</f>
        <v>0</v>
      </c>
      <c r="T65" s="4">
        <f t="shared" si="309"/>
        <v>0</v>
      </c>
      <c r="U65" s="4">
        <f t="shared" si="309"/>
        <v>0</v>
      </c>
      <c r="V65" s="4">
        <f t="shared" si="309"/>
        <v>0</v>
      </c>
      <c r="W65" s="4">
        <f t="shared" si="309"/>
        <v>0</v>
      </c>
      <c r="X65" s="4">
        <f t="shared" si="309"/>
        <v>0</v>
      </c>
      <c r="Y65" s="4">
        <f t="shared" si="309"/>
        <v>0</v>
      </c>
      <c r="Z65" s="4">
        <f>(1*100)/5</f>
        <v>20</v>
      </c>
      <c r="AA65" s="4">
        <f t="shared" ref="AA65:AD65" si="310">(0*100)/5</f>
        <v>0</v>
      </c>
      <c r="AB65" s="4">
        <f t="shared" si="310"/>
        <v>0</v>
      </c>
      <c r="AC65" s="4">
        <f t="shared" si="310"/>
        <v>0</v>
      </c>
      <c r="AD65" s="4">
        <f t="shared" si="310"/>
        <v>0</v>
      </c>
      <c r="AE65" s="4">
        <f t="shared" si="304"/>
        <v>20</v>
      </c>
      <c r="AF65" s="4">
        <f t="shared" si="287"/>
        <v>0</v>
      </c>
    </row>
    <row r="66">
      <c r="A66" s="1" t="s">
        <v>14</v>
      </c>
      <c r="B66" s="4">
        <f t="shared" ref="B66:T66" si="311">(0*100)/5</f>
        <v>0</v>
      </c>
      <c r="C66" s="4">
        <f t="shared" si="311"/>
        <v>0</v>
      </c>
      <c r="D66" s="4">
        <f t="shared" si="311"/>
        <v>0</v>
      </c>
      <c r="E66" s="4">
        <f t="shared" si="311"/>
        <v>0</v>
      </c>
      <c r="F66" s="4">
        <f t="shared" si="311"/>
        <v>0</v>
      </c>
      <c r="G66" s="4">
        <f t="shared" si="311"/>
        <v>0</v>
      </c>
      <c r="H66" s="4">
        <f t="shared" si="311"/>
        <v>0</v>
      </c>
      <c r="I66" s="4">
        <f t="shared" si="311"/>
        <v>0</v>
      </c>
      <c r="J66" s="4">
        <f t="shared" si="311"/>
        <v>0</v>
      </c>
      <c r="K66" s="4">
        <f t="shared" si="311"/>
        <v>0</v>
      </c>
      <c r="L66" s="4">
        <f t="shared" si="311"/>
        <v>0</v>
      </c>
      <c r="M66" s="4">
        <f t="shared" si="311"/>
        <v>0</v>
      </c>
      <c r="N66" s="4">
        <f t="shared" si="311"/>
        <v>0</v>
      </c>
      <c r="O66" s="4">
        <f t="shared" si="311"/>
        <v>0</v>
      </c>
      <c r="P66" s="4">
        <f t="shared" si="311"/>
        <v>0</v>
      </c>
      <c r="Q66" s="4">
        <f t="shared" si="311"/>
        <v>0</v>
      </c>
      <c r="R66" s="4">
        <f t="shared" si="311"/>
        <v>0</v>
      </c>
      <c r="S66" s="4">
        <f t="shared" si="311"/>
        <v>0</v>
      </c>
      <c r="T66" s="4">
        <f t="shared" si="311"/>
        <v>0</v>
      </c>
      <c r="U66" s="4">
        <f t="shared" ref="U66:U67" si="314">(1*100)/5</f>
        <v>20</v>
      </c>
      <c r="V66" s="4">
        <f t="shared" ref="V66:AF66" si="312">(0*100)/5</f>
        <v>0</v>
      </c>
      <c r="W66" s="4">
        <f t="shared" si="312"/>
        <v>0</v>
      </c>
      <c r="X66" s="4">
        <f t="shared" si="312"/>
        <v>0</v>
      </c>
      <c r="Y66" s="4">
        <f t="shared" si="312"/>
        <v>0</v>
      </c>
      <c r="Z66" s="4">
        <f t="shared" si="312"/>
        <v>0</v>
      </c>
      <c r="AA66" s="4">
        <f t="shared" si="312"/>
        <v>0</v>
      </c>
      <c r="AB66" s="4">
        <f t="shared" si="312"/>
        <v>0</v>
      </c>
      <c r="AC66" s="4">
        <f t="shared" si="312"/>
        <v>0</v>
      </c>
      <c r="AD66" s="4">
        <f t="shared" si="312"/>
        <v>0</v>
      </c>
      <c r="AE66" s="4">
        <f t="shared" si="312"/>
        <v>0</v>
      </c>
      <c r="AF66" s="4">
        <f t="shared" si="312"/>
        <v>0</v>
      </c>
    </row>
    <row r="67">
      <c r="A67" s="1" t="s">
        <v>15</v>
      </c>
      <c r="B67" s="4">
        <f t="shared" ref="B67:T67" si="313">(0*100)/5</f>
        <v>0</v>
      </c>
      <c r="C67" s="4">
        <f t="shared" si="313"/>
        <v>0</v>
      </c>
      <c r="D67" s="4">
        <f t="shared" si="313"/>
        <v>0</v>
      </c>
      <c r="E67" s="4">
        <f t="shared" si="313"/>
        <v>0</v>
      </c>
      <c r="F67" s="4">
        <f t="shared" si="313"/>
        <v>0</v>
      </c>
      <c r="G67" s="4">
        <f t="shared" si="313"/>
        <v>0</v>
      </c>
      <c r="H67" s="4">
        <f t="shared" si="313"/>
        <v>0</v>
      </c>
      <c r="I67" s="4">
        <f t="shared" si="313"/>
        <v>0</v>
      </c>
      <c r="J67" s="4">
        <f t="shared" si="313"/>
        <v>0</v>
      </c>
      <c r="K67" s="4">
        <f t="shared" si="313"/>
        <v>0</v>
      </c>
      <c r="L67" s="4">
        <f t="shared" si="313"/>
        <v>0</v>
      </c>
      <c r="M67" s="4">
        <f t="shared" si="313"/>
        <v>0</v>
      </c>
      <c r="N67" s="4">
        <f t="shared" si="313"/>
        <v>0</v>
      </c>
      <c r="O67" s="4">
        <f t="shared" si="313"/>
        <v>0</v>
      </c>
      <c r="P67" s="4">
        <f t="shared" si="313"/>
        <v>0</v>
      </c>
      <c r="Q67" s="4">
        <f t="shared" si="313"/>
        <v>0</v>
      </c>
      <c r="R67" s="4">
        <f t="shared" si="313"/>
        <v>0</v>
      </c>
      <c r="S67" s="4">
        <f t="shared" si="313"/>
        <v>0</v>
      </c>
      <c r="T67" s="4">
        <f t="shared" si="313"/>
        <v>0</v>
      </c>
      <c r="U67" s="4">
        <f t="shared" si="314"/>
        <v>20</v>
      </c>
      <c r="V67" s="4">
        <f t="shared" ref="V67:AF67" si="315">(0*100)/5</f>
        <v>0</v>
      </c>
      <c r="W67" s="4">
        <f t="shared" si="315"/>
        <v>0</v>
      </c>
      <c r="X67" s="4">
        <f t="shared" si="315"/>
        <v>0</v>
      </c>
      <c r="Y67" s="4">
        <f t="shared" si="315"/>
        <v>0</v>
      </c>
      <c r="Z67" s="4">
        <f t="shared" si="315"/>
        <v>0</v>
      </c>
      <c r="AA67" s="4">
        <f t="shared" si="315"/>
        <v>0</v>
      </c>
      <c r="AB67" s="4">
        <f t="shared" si="315"/>
        <v>0</v>
      </c>
      <c r="AC67" s="4">
        <f t="shared" si="315"/>
        <v>0</v>
      </c>
      <c r="AD67" s="4">
        <f t="shared" si="315"/>
        <v>0</v>
      </c>
      <c r="AE67" s="4">
        <f t="shared" si="315"/>
        <v>0</v>
      </c>
      <c r="AF67" s="4">
        <f t="shared" si="315"/>
        <v>0</v>
      </c>
    </row>
    <row r="68">
      <c r="A68" s="1" t="s">
        <v>16</v>
      </c>
      <c r="B68" s="4">
        <f t="shared" ref="B68:AF68" si="316">(0*100)/5</f>
        <v>0</v>
      </c>
      <c r="C68" s="4">
        <f t="shared" si="316"/>
        <v>0</v>
      </c>
      <c r="D68" s="4">
        <f t="shared" si="316"/>
        <v>0</v>
      </c>
      <c r="E68" s="4">
        <f t="shared" si="316"/>
        <v>0</v>
      </c>
      <c r="F68" s="4">
        <f t="shared" si="316"/>
        <v>0</v>
      </c>
      <c r="G68" s="4">
        <f t="shared" si="316"/>
        <v>0</v>
      </c>
      <c r="H68" s="4">
        <f t="shared" si="316"/>
        <v>0</v>
      </c>
      <c r="I68" s="4">
        <f t="shared" si="316"/>
        <v>0</v>
      </c>
      <c r="J68" s="4">
        <f t="shared" si="316"/>
        <v>0</v>
      </c>
      <c r="K68" s="4">
        <f t="shared" si="316"/>
        <v>0</v>
      </c>
      <c r="L68" s="4">
        <f t="shared" si="316"/>
        <v>0</v>
      </c>
      <c r="M68" s="4">
        <f t="shared" si="316"/>
        <v>0</v>
      </c>
      <c r="N68" s="4">
        <f t="shared" si="316"/>
        <v>0</v>
      </c>
      <c r="O68" s="4">
        <f t="shared" si="316"/>
        <v>0</v>
      </c>
      <c r="P68" s="4">
        <f t="shared" si="316"/>
        <v>0</v>
      </c>
      <c r="Q68" s="4">
        <f t="shared" si="316"/>
        <v>0</v>
      </c>
      <c r="R68" s="4">
        <f t="shared" si="316"/>
        <v>0</v>
      </c>
      <c r="S68" s="4">
        <f t="shared" si="316"/>
        <v>0</v>
      </c>
      <c r="T68" s="4">
        <f t="shared" si="316"/>
        <v>0</v>
      </c>
      <c r="U68" s="4">
        <f t="shared" si="316"/>
        <v>0</v>
      </c>
      <c r="V68" s="4">
        <f t="shared" si="316"/>
        <v>0</v>
      </c>
      <c r="W68" s="4">
        <f t="shared" si="316"/>
        <v>0</v>
      </c>
      <c r="X68" s="4">
        <f t="shared" si="316"/>
        <v>0</v>
      </c>
      <c r="Y68" s="4">
        <f t="shared" si="316"/>
        <v>0</v>
      </c>
      <c r="Z68" s="4">
        <f t="shared" si="316"/>
        <v>0</v>
      </c>
      <c r="AA68" s="4">
        <f t="shared" si="316"/>
        <v>0</v>
      </c>
      <c r="AB68" s="4">
        <f t="shared" si="316"/>
        <v>0</v>
      </c>
      <c r="AC68" s="4">
        <f t="shared" si="316"/>
        <v>0</v>
      </c>
      <c r="AD68" s="4">
        <f t="shared" si="316"/>
        <v>0</v>
      </c>
      <c r="AE68" s="4">
        <f t="shared" si="316"/>
        <v>0</v>
      </c>
      <c r="AF68" s="4">
        <f t="shared" si="316"/>
        <v>0</v>
      </c>
    </row>
    <row r="69">
      <c r="A69" s="1" t="s">
        <v>17</v>
      </c>
      <c r="B69" s="4">
        <f t="shared" ref="B69:AF69" si="317">(0*100)/5</f>
        <v>0</v>
      </c>
      <c r="C69" s="4">
        <f t="shared" si="317"/>
        <v>0</v>
      </c>
      <c r="D69" s="4">
        <f t="shared" si="317"/>
        <v>0</v>
      </c>
      <c r="E69" s="4">
        <f t="shared" si="317"/>
        <v>0</v>
      </c>
      <c r="F69" s="4">
        <f t="shared" si="317"/>
        <v>0</v>
      </c>
      <c r="G69" s="4">
        <f t="shared" si="317"/>
        <v>0</v>
      </c>
      <c r="H69" s="4">
        <f t="shared" si="317"/>
        <v>0</v>
      </c>
      <c r="I69" s="4">
        <f t="shared" si="317"/>
        <v>0</v>
      </c>
      <c r="J69" s="4">
        <f t="shared" si="317"/>
        <v>0</v>
      </c>
      <c r="K69" s="4">
        <f t="shared" si="317"/>
        <v>0</v>
      </c>
      <c r="L69" s="4">
        <f t="shared" si="317"/>
        <v>0</v>
      </c>
      <c r="M69" s="4">
        <f t="shared" si="317"/>
        <v>0</v>
      </c>
      <c r="N69" s="4">
        <f t="shared" si="317"/>
        <v>0</v>
      </c>
      <c r="O69" s="4">
        <f t="shared" si="317"/>
        <v>0</v>
      </c>
      <c r="P69" s="4">
        <f t="shared" si="317"/>
        <v>0</v>
      </c>
      <c r="Q69" s="4">
        <f t="shared" si="317"/>
        <v>0</v>
      </c>
      <c r="R69" s="4">
        <f t="shared" si="317"/>
        <v>0</v>
      </c>
      <c r="S69" s="4">
        <f t="shared" si="317"/>
        <v>0</v>
      </c>
      <c r="T69" s="4">
        <f t="shared" si="317"/>
        <v>0</v>
      </c>
      <c r="U69" s="4">
        <f t="shared" si="317"/>
        <v>0</v>
      </c>
      <c r="V69" s="4">
        <f t="shared" si="317"/>
        <v>0</v>
      </c>
      <c r="W69" s="4">
        <f t="shared" si="317"/>
        <v>0</v>
      </c>
      <c r="X69" s="4">
        <f t="shared" si="317"/>
        <v>0</v>
      </c>
      <c r="Y69" s="4">
        <f t="shared" si="317"/>
        <v>0</v>
      </c>
      <c r="Z69" s="4">
        <f t="shared" si="317"/>
        <v>0</v>
      </c>
      <c r="AA69" s="4">
        <f t="shared" si="317"/>
        <v>0</v>
      </c>
      <c r="AB69" s="4">
        <f t="shared" si="317"/>
        <v>0</v>
      </c>
      <c r="AC69" s="4">
        <f t="shared" si="317"/>
        <v>0</v>
      </c>
      <c r="AD69" s="4">
        <f t="shared" si="317"/>
        <v>0</v>
      </c>
      <c r="AE69" s="4">
        <f t="shared" si="317"/>
        <v>0</v>
      </c>
      <c r="AF69" s="4">
        <f t="shared" si="317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>(0*100)/3</f>
        <v>0</v>
      </c>
      <c r="C71" s="4">
        <f t="shared" ref="C71:D71" si="318">(1*100)/3</f>
        <v>33.33333333</v>
      </c>
      <c r="D71" s="4">
        <f t="shared" si="318"/>
        <v>33.33333333</v>
      </c>
      <c r="E71" s="4">
        <f t="shared" ref="E71:V71" si="319">(0*100)/3</f>
        <v>0</v>
      </c>
      <c r="F71" s="4">
        <f t="shared" si="319"/>
        <v>0</v>
      </c>
      <c r="G71" s="4">
        <f t="shared" si="319"/>
        <v>0</v>
      </c>
      <c r="H71" s="4">
        <f t="shared" si="319"/>
        <v>0</v>
      </c>
      <c r="I71" s="4">
        <f t="shared" si="319"/>
        <v>0</v>
      </c>
      <c r="J71" s="4">
        <f t="shared" si="319"/>
        <v>0</v>
      </c>
      <c r="K71" s="4">
        <f t="shared" si="319"/>
        <v>0</v>
      </c>
      <c r="L71" s="4">
        <f t="shared" si="319"/>
        <v>0</v>
      </c>
      <c r="M71" s="4">
        <f t="shared" si="319"/>
        <v>0</v>
      </c>
      <c r="N71" s="4">
        <f t="shared" si="319"/>
        <v>0</v>
      </c>
      <c r="O71" s="4">
        <f t="shared" si="319"/>
        <v>0</v>
      </c>
      <c r="P71" s="4">
        <f t="shared" si="319"/>
        <v>0</v>
      </c>
      <c r="Q71" s="4">
        <f t="shared" si="319"/>
        <v>0</v>
      </c>
      <c r="R71" s="4">
        <f t="shared" si="319"/>
        <v>0</v>
      </c>
      <c r="S71" s="4">
        <f t="shared" si="319"/>
        <v>0</v>
      </c>
      <c r="T71" s="4">
        <f t="shared" si="319"/>
        <v>0</v>
      </c>
      <c r="U71" s="4">
        <f t="shared" si="319"/>
        <v>0</v>
      </c>
      <c r="V71" s="4">
        <f t="shared" si="319"/>
        <v>0</v>
      </c>
      <c r="W71" s="4">
        <f t="shared" ref="W71:W72" si="323">(1*100)/3</f>
        <v>33.33333333</v>
      </c>
      <c r="X71" s="4">
        <f t="shared" ref="X71:AF71" si="320">(0*100)/3</f>
        <v>0</v>
      </c>
      <c r="Y71" s="4">
        <f t="shared" si="320"/>
        <v>0</v>
      </c>
      <c r="Z71" s="4">
        <f t="shared" si="320"/>
        <v>0</v>
      </c>
      <c r="AA71" s="4">
        <f t="shared" si="320"/>
        <v>0</v>
      </c>
      <c r="AB71" s="4">
        <f t="shared" si="320"/>
        <v>0</v>
      </c>
      <c r="AC71" s="4">
        <f t="shared" si="320"/>
        <v>0</v>
      </c>
      <c r="AD71" s="4">
        <f t="shared" si="320"/>
        <v>0</v>
      </c>
      <c r="AE71" s="4">
        <f t="shared" si="320"/>
        <v>0</v>
      </c>
      <c r="AF71" s="4">
        <f t="shared" si="320"/>
        <v>0</v>
      </c>
    </row>
    <row r="72">
      <c r="A72" s="1" t="s">
        <v>3</v>
      </c>
      <c r="B72" s="4">
        <f t="shared" ref="B72:B73" si="326">(1*100)/3</f>
        <v>33.33333333</v>
      </c>
      <c r="C72" s="4">
        <f>(2*100)/3</f>
        <v>66.66666667</v>
      </c>
      <c r="D72" s="4">
        <f>(1*100)/3</f>
        <v>33.33333333</v>
      </c>
      <c r="E72" s="4">
        <f t="shared" ref="E72:S72" si="321">(0*100)/3</f>
        <v>0</v>
      </c>
      <c r="F72" s="4">
        <f t="shared" si="321"/>
        <v>0</v>
      </c>
      <c r="G72" s="4">
        <f t="shared" si="321"/>
        <v>0</v>
      </c>
      <c r="H72" s="4">
        <f t="shared" si="321"/>
        <v>0</v>
      </c>
      <c r="I72" s="4">
        <f t="shared" si="321"/>
        <v>0</v>
      </c>
      <c r="J72" s="4">
        <f t="shared" si="321"/>
        <v>0</v>
      </c>
      <c r="K72" s="4">
        <f t="shared" si="321"/>
        <v>0</v>
      </c>
      <c r="L72" s="4">
        <f t="shared" si="321"/>
        <v>0</v>
      </c>
      <c r="M72" s="4">
        <f t="shared" si="321"/>
        <v>0</v>
      </c>
      <c r="N72" s="4">
        <f t="shared" si="321"/>
        <v>0</v>
      </c>
      <c r="O72" s="4">
        <f t="shared" si="321"/>
        <v>0</v>
      </c>
      <c r="P72" s="4">
        <f t="shared" si="321"/>
        <v>0</v>
      </c>
      <c r="Q72" s="4">
        <f t="shared" si="321"/>
        <v>0</v>
      </c>
      <c r="R72" s="4">
        <f t="shared" si="321"/>
        <v>0</v>
      </c>
      <c r="S72" s="4">
        <f t="shared" si="321"/>
        <v>0</v>
      </c>
      <c r="T72" s="4">
        <f>(1*100)/3</f>
        <v>33.33333333</v>
      </c>
      <c r="U72" s="4">
        <f t="shared" ref="U72:V72" si="322">(0*100)/3</f>
        <v>0</v>
      </c>
      <c r="V72" s="4">
        <f t="shared" si="322"/>
        <v>0</v>
      </c>
      <c r="W72" s="4">
        <f t="shared" si="323"/>
        <v>33.33333333</v>
      </c>
      <c r="X72" s="4">
        <f t="shared" ref="X72:AB72" si="324">(0*100)/3</f>
        <v>0</v>
      </c>
      <c r="Y72" s="4">
        <f t="shared" si="324"/>
        <v>0</v>
      </c>
      <c r="Z72" s="4">
        <f t="shared" si="324"/>
        <v>0</v>
      </c>
      <c r="AA72" s="4">
        <f t="shared" si="324"/>
        <v>0</v>
      </c>
      <c r="AB72" s="4">
        <f t="shared" si="324"/>
        <v>0</v>
      </c>
      <c r="AC72" s="4">
        <f t="shared" ref="AC72:AC73" si="332">(1*100)/3</f>
        <v>33.33333333</v>
      </c>
      <c r="AD72" s="4">
        <f t="shared" ref="AD72:AF72" si="325">(0*100)/3</f>
        <v>0</v>
      </c>
      <c r="AE72" s="4">
        <f t="shared" si="325"/>
        <v>0</v>
      </c>
      <c r="AF72" s="4">
        <f t="shared" si="325"/>
        <v>0</v>
      </c>
    </row>
    <row r="73">
      <c r="A73" s="1" t="s">
        <v>4</v>
      </c>
      <c r="B73" s="4">
        <f t="shared" si="326"/>
        <v>33.33333333</v>
      </c>
      <c r="C73" s="4">
        <f t="shared" ref="C73:E73" si="327">(0*100)/3</f>
        <v>0</v>
      </c>
      <c r="D73" s="4">
        <f t="shared" si="327"/>
        <v>0</v>
      </c>
      <c r="E73" s="4">
        <f t="shared" si="327"/>
        <v>0</v>
      </c>
      <c r="F73" s="4">
        <f>(1*100)/3</f>
        <v>33.33333333</v>
      </c>
      <c r="G73" s="4">
        <f>(2*100)/3</f>
        <v>66.66666667</v>
      </c>
      <c r="H73" s="4">
        <f>(1*100)/3</f>
        <v>33.33333333</v>
      </c>
      <c r="I73" s="4">
        <f t="shared" ref="I73:M73" si="328">(0*100)/3</f>
        <v>0</v>
      </c>
      <c r="J73" s="4">
        <f t="shared" si="328"/>
        <v>0</v>
      </c>
      <c r="K73" s="4">
        <f t="shared" si="328"/>
        <v>0</v>
      </c>
      <c r="L73" s="4">
        <f t="shared" si="328"/>
        <v>0</v>
      </c>
      <c r="M73" s="4">
        <f t="shared" si="328"/>
        <v>0</v>
      </c>
      <c r="N73" s="4">
        <f t="shared" ref="N73:O73" si="329">(2*100)/3</f>
        <v>66.66666667</v>
      </c>
      <c r="O73" s="4">
        <f t="shared" si="329"/>
        <v>66.66666667</v>
      </c>
      <c r="P73" s="4">
        <f>(1*100)/3</f>
        <v>33.33333333</v>
      </c>
      <c r="Q73" s="4">
        <f>(0*100)/3</f>
        <v>0</v>
      </c>
      <c r="R73" s="4">
        <f>(1*100)/3</f>
        <v>33.33333333</v>
      </c>
      <c r="S73" s="4">
        <f t="shared" ref="S73:T73" si="330">(0*100)/3</f>
        <v>0</v>
      </c>
      <c r="T73" s="4">
        <f t="shared" si="330"/>
        <v>0</v>
      </c>
      <c r="U73" s="4">
        <f>(1*100)/3</f>
        <v>33.33333333</v>
      </c>
      <c r="V73" s="4">
        <f>(0*100)/3</f>
        <v>0</v>
      </c>
      <c r="W73" s="4">
        <f t="shared" ref="W73:W74" si="336">(2*100)/3</f>
        <v>66.66666667</v>
      </c>
      <c r="X73" s="4">
        <f t="shared" ref="X73:Z73" si="331">(0*100)/3</f>
        <v>0</v>
      </c>
      <c r="Y73" s="4">
        <f t="shared" si="331"/>
        <v>0</v>
      </c>
      <c r="Z73" s="4">
        <f t="shared" si="331"/>
        <v>0</v>
      </c>
      <c r="AA73" s="4">
        <f>(1*100)/3</f>
        <v>33.33333333</v>
      </c>
      <c r="AB73" s="4">
        <f>(0*100)/3</f>
        <v>0</v>
      </c>
      <c r="AC73" s="4">
        <f t="shared" si="332"/>
        <v>33.33333333</v>
      </c>
      <c r="AD73" s="4">
        <f t="shared" ref="AD73:AD76" si="338">(0*100)/3</f>
        <v>0</v>
      </c>
      <c r="AE73" s="4">
        <f t="shared" ref="AE73:AE74" si="339">(1*100)/3</f>
        <v>33.33333333</v>
      </c>
      <c r="AF73" s="4">
        <f t="shared" ref="AF73:AF74" si="340">(0*100)/3</f>
        <v>0</v>
      </c>
    </row>
    <row r="74">
      <c r="A74" s="1" t="s">
        <v>5</v>
      </c>
      <c r="B74" s="4">
        <f>(2*100)/3</f>
        <v>66.66666667</v>
      </c>
      <c r="C74" s="4">
        <f>(1*100)/3</f>
        <v>33.33333333</v>
      </c>
      <c r="D74" s="4">
        <f t="shared" ref="D74:E74" si="333">(0*100)/3</f>
        <v>0</v>
      </c>
      <c r="E74" s="4">
        <f t="shared" si="333"/>
        <v>0</v>
      </c>
      <c r="F74" s="4">
        <f t="shared" ref="F74:F75" si="342">(2*100)/3</f>
        <v>66.66666667</v>
      </c>
      <c r="G74" s="4">
        <f t="shared" ref="G74:G80" si="343">(3*100)/3</f>
        <v>100</v>
      </c>
      <c r="H74" s="4">
        <f>(2*100)/3</f>
        <v>66.66666667</v>
      </c>
      <c r="I74" s="4">
        <f t="shared" ref="I74:J74" si="334">(0*100)/3</f>
        <v>0</v>
      </c>
      <c r="J74" s="4">
        <f t="shared" si="334"/>
        <v>0</v>
      </c>
      <c r="K74" s="4">
        <f>(1*100)/3</f>
        <v>33.33333333</v>
      </c>
      <c r="L74" s="4">
        <f t="shared" ref="L74:L76" si="344">(0*100)/3</f>
        <v>0</v>
      </c>
      <c r="M74" s="4">
        <f t="shared" ref="M74:M76" si="345">(1*100)/3</f>
        <v>33.33333333</v>
      </c>
      <c r="N74" s="4">
        <f>(2*100)/3</f>
        <v>66.66666667</v>
      </c>
      <c r="O74" s="4">
        <f t="shared" ref="O74:Q74" si="335">(1*100)/3</f>
        <v>33.33333333</v>
      </c>
      <c r="P74" s="4">
        <f t="shared" si="335"/>
        <v>33.33333333</v>
      </c>
      <c r="Q74" s="4">
        <f t="shared" si="335"/>
        <v>33.33333333</v>
      </c>
      <c r="R74" s="4">
        <f t="shared" ref="R74:R75" si="347">(2*100)/3</f>
        <v>66.66666667</v>
      </c>
      <c r="S74" s="4">
        <f>(0*100)/3</f>
        <v>0</v>
      </c>
      <c r="T74" s="4">
        <f t="shared" ref="T74:T77" si="348">(1*100)/3</f>
        <v>33.33333333</v>
      </c>
      <c r="U74" s="4">
        <f>(3*100)/3</f>
        <v>100</v>
      </c>
      <c r="V74" s="4">
        <f>(1*100)/3</f>
        <v>33.33333333</v>
      </c>
      <c r="W74" s="4">
        <f t="shared" si="336"/>
        <v>66.66666667</v>
      </c>
      <c r="X74" s="4">
        <f>(1*100)/3</f>
        <v>33.33333333</v>
      </c>
      <c r="Y74" s="4">
        <f>(2*100)/3</f>
        <v>66.66666667</v>
      </c>
      <c r="Z74" s="4">
        <f t="shared" ref="Z74:Z75" si="350">(1*100)/3</f>
        <v>33.33333333</v>
      </c>
      <c r="AA74" s="4">
        <f>(2*100)/3</f>
        <v>66.66666667</v>
      </c>
      <c r="AB74" s="4">
        <f t="shared" ref="AB74:AC74" si="337">(1*100)/3</f>
        <v>33.33333333</v>
      </c>
      <c r="AC74" s="4">
        <f t="shared" si="337"/>
        <v>33.33333333</v>
      </c>
      <c r="AD74" s="4">
        <f t="shared" si="338"/>
        <v>0</v>
      </c>
      <c r="AE74" s="4">
        <f t="shared" si="339"/>
        <v>33.33333333</v>
      </c>
      <c r="AF74" s="4">
        <f t="shared" si="340"/>
        <v>0</v>
      </c>
    </row>
    <row r="75">
      <c r="A75" s="1" t="s">
        <v>6</v>
      </c>
      <c r="B75" s="4">
        <f t="shared" ref="B75:C75" si="341">(1*100)/3</f>
        <v>33.33333333</v>
      </c>
      <c r="C75" s="4">
        <f t="shared" si="341"/>
        <v>33.33333333</v>
      </c>
      <c r="D75" s="4">
        <f>(0*100)/3</f>
        <v>0</v>
      </c>
      <c r="E75" s="4">
        <f>(1*100)/3</f>
        <v>33.33333333</v>
      </c>
      <c r="F75" s="4">
        <f t="shared" si="342"/>
        <v>66.66666667</v>
      </c>
      <c r="G75" s="4">
        <f t="shared" si="343"/>
        <v>100</v>
      </c>
      <c r="H75" s="4">
        <f t="shared" ref="H75:H76" si="355">(3*100)/3</f>
        <v>100</v>
      </c>
      <c r="I75" s="4">
        <f>(0*100)/3</f>
        <v>0</v>
      </c>
      <c r="J75" s="4">
        <f>(1*100)/3</f>
        <v>33.33333333</v>
      </c>
      <c r="K75" s="4">
        <f>(2*100)/3</f>
        <v>66.66666667</v>
      </c>
      <c r="L75" s="4">
        <f t="shared" si="344"/>
        <v>0</v>
      </c>
      <c r="M75" s="4">
        <f t="shared" si="345"/>
        <v>33.33333333</v>
      </c>
      <c r="N75" s="4">
        <f t="shared" ref="N75:O75" si="346">(1*100)/3</f>
        <v>33.33333333</v>
      </c>
      <c r="O75" s="4">
        <f t="shared" si="346"/>
        <v>33.33333333</v>
      </c>
      <c r="P75" s="4">
        <f>(2*100)/3</f>
        <v>66.66666667</v>
      </c>
      <c r="Q75" s="4">
        <f>(0*100)/3</f>
        <v>0</v>
      </c>
      <c r="R75" s="4">
        <f t="shared" si="347"/>
        <v>66.66666667</v>
      </c>
      <c r="S75" s="4">
        <f t="shared" ref="S75:S76" si="358">(2*100)/3</f>
        <v>66.66666667</v>
      </c>
      <c r="T75" s="4">
        <f t="shared" si="348"/>
        <v>33.33333333</v>
      </c>
      <c r="U75" s="4">
        <f t="shared" ref="U75:Y75" si="349">(2*100)/3</f>
        <v>66.66666667</v>
      </c>
      <c r="V75" s="4">
        <f t="shared" si="349"/>
        <v>66.66666667</v>
      </c>
      <c r="W75" s="4">
        <f t="shared" si="349"/>
        <v>66.66666667</v>
      </c>
      <c r="X75" s="4">
        <f t="shared" si="349"/>
        <v>66.66666667</v>
      </c>
      <c r="Y75" s="4">
        <f t="shared" si="349"/>
        <v>66.66666667</v>
      </c>
      <c r="Z75" s="4">
        <f t="shared" si="350"/>
        <v>33.33333333</v>
      </c>
      <c r="AA75" s="4">
        <f t="shared" ref="AA75:AC75" si="351">(1*100)/3</f>
        <v>33.33333333</v>
      </c>
      <c r="AB75" s="4">
        <f t="shared" si="351"/>
        <v>33.33333333</v>
      </c>
      <c r="AC75" s="4">
        <f t="shared" si="351"/>
        <v>33.33333333</v>
      </c>
      <c r="AD75" s="4">
        <f t="shared" si="338"/>
        <v>0</v>
      </c>
      <c r="AE75" s="4">
        <f t="shared" ref="AE75:AF75" si="352">(0*100)/3</f>
        <v>0</v>
      </c>
      <c r="AF75" s="4">
        <f t="shared" si="352"/>
        <v>0</v>
      </c>
    </row>
    <row r="76">
      <c r="A76" s="1" t="s">
        <v>7</v>
      </c>
      <c r="B76" s="4">
        <f t="shared" ref="B76:B80" si="360">(1*100)/3</f>
        <v>33.33333333</v>
      </c>
      <c r="C76" s="4">
        <f t="shared" ref="C76:D76" si="353">(0*100)/3</f>
        <v>0</v>
      </c>
      <c r="D76" s="4">
        <f t="shared" si="353"/>
        <v>0</v>
      </c>
      <c r="E76" s="4">
        <f t="shared" ref="E76:F76" si="354">(2*100)/3</f>
        <v>66.66666667</v>
      </c>
      <c r="F76" s="4">
        <f t="shared" si="354"/>
        <v>66.66666667</v>
      </c>
      <c r="G76" s="4">
        <f t="shared" si="343"/>
        <v>100</v>
      </c>
      <c r="H76" s="4">
        <f t="shared" si="355"/>
        <v>100</v>
      </c>
      <c r="I76" s="4">
        <f t="shared" ref="I76:K76" si="356">(1*100)/3</f>
        <v>33.33333333</v>
      </c>
      <c r="J76" s="4">
        <f t="shared" si="356"/>
        <v>33.33333333</v>
      </c>
      <c r="K76" s="4">
        <f t="shared" si="356"/>
        <v>33.33333333</v>
      </c>
      <c r="L76" s="4">
        <f t="shared" si="344"/>
        <v>0</v>
      </c>
      <c r="M76" s="4">
        <f t="shared" si="345"/>
        <v>33.33333333</v>
      </c>
      <c r="N76" s="4">
        <f>(2*100)/3</f>
        <v>66.66666667</v>
      </c>
      <c r="O76" s="4">
        <f>(1*100)/3</f>
        <v>33.33333333</v>
      </c>
      <c r="P76" s="4">
        <f t="shared" ref="P76:Q76" si="357">(0*100)/3</f>
        <v>0</v>
      </c>
      <c r="Q76" s="4">
        <f t="shared" si="357"/>
        <v>0</v>
      </c>
      <c r="R76" s="4">
        <f>(1*100)/3</f>
        <v>33.33333333</v>
      </c>
      <c r="S76" s="4">
        <f t="shared" si="358"/>
        <v>66.66666667</v>
      </c>
      <c r="T76" s="4">
        <f t="shared" si="348"/>
        <v>33.33333333</v>
      </c>
      <c r="U76" s="4">
        <f t="shared" ref="U76:U78" si="365">(2*100)/3</f>
        <v>66.66666667</v>
      </c>
      <c r="V76" s="4">
        <f t="shared" ref="V76:V79" si="366">(0*100)/3</f>
        <v>0</v>
      </c>
      <c r="W76" s="4">
        <f t="shared" ref="W76:W77" si="367">(2*100)/3</f>
        <v>66.66666667</v>
      </c>
      <c r="X76" s="4">
        <f t="shared" ref="X76:Z76" si="359">(1*100)/3</f>
        <v>33.33333333</v>
      </c>
      <c r="Y76" s="4">
        <f t="shared" si="359"/>
        <v>33.33333333</v>
      </c>
      <c r="Z76" s="4">
        <f t="shared" si="359"/>
        <v>33.33333333</v>
      </c>
      <c r="AA76" s="4">
        <f>(2*100)/3</f>
        <v>66.66666667</v>
      </c>
      <c r="AB76" s="4">
        <f>(0*100)/3</f>
        <v>0</v>
      </c>
      <c r="AC76" s="4">
        <f t="shared" ref="AC76:AC77" si="370">(1*100)/3</f>
        <v>33.33333333</v>
      </c>
      <c r="AD76" s="4">
        <f t="shared" si="338"/>
        <v>0</v>
      </c>
      <c r="AE76" s="4">
        <f>(1*100)/3</f>
        <v>33.33333333</v>
      </c>
      <c r="AF76" s="4">
        <f t="shared" ref="AF76:AF84" si="372">(0*100)/3</f>
        <v>0</v>
      </c>
    </row>
    <row r="77">
      <c r="A77" s="1" t="s">
        <v>8</v>
      </c>
      <c r="B77" s="4">
        <f t="shared" si="360"/>
        <v>33.33333333</v>
      </c>
      <c r="C77" s="4">
        <f t="shared" ref="C77:C79" si="373">(1*100)/3</f>
        <v>33.33333333</v>
      </c>
      <c r="D77" s="4">
        <f>(0*100)/3</f>
        <v>0</v>
      </c>
      <c r="E77" s="4">
        <f t="shared" ref="E77:F77" si="361">(2*100)/3</f>
        <v>66.66666667</v>
      </c>
      <c r="F77" s="4">
        <f t="shared" si="361"/>
        <v>66.66666667</v>
      </c>
      <c r="G77" s="4">
        <f t="shared" si="343"/>
        <v>100</v>
      </c>
      <c r="H77" s="4">
        <f t="shared" ref="H77:J77" si="362">(2*100)/3</f>
        <v>66.66666667</v>
      </c>
      <c r="I77" s="4">
        <f t="shared" si="362"/>
        <v>66.66666667</v>
      </c>
      <c r="J77" s="4">
        <f t="shared" si="362"/>
        <v>66.66666667</v>
      </c>
      <c r="K77" s="4">
        <f t="shared" ref="K77:O77" si="363">(1*100)/3</f>
        <v>33.33333333</v>
      </c>
      <c r="L77" s="4">
        <f t="shared" si="363"/>
        <v>33.33333333</v>
      </c>
      <c r="M77" s="4">
        <f t="shared" si="363"/>
        <v>33.33333333</v>
      </c>
      <c r="N77" s="4">
        <f t="shared" si="363"/>
        <v>33.33333333</v>
      </c>
      <c r="O77" s="4">
        <f t="shared" si="363"/>
        <v>33.33333333</v>
      </c>
      <c r="P77" s="4">
        <f>(0*100)/3</f>
        <v>0</v>
      </c>
      <c r="Q77" s="4">
        <f>(1*100)/3</f>
        <v>33.33333333</v>
      </c>
      <c r="R77" s="4">
        <f t="shared" ref="R77:S77" si="364">(0*100)/3</f>
        <v>0</v>
      </c>
      <c r="S77" s="4">
        <f t="shared" si="364"/>
        <v>0</v>
      </c>
      <c r="T77" s="4">
        <f t="shared" si="348"/>
        <v>33.33333333</v>
      </c>
      <c r="U77" s="4">
        <f t="shared" si="365"/>
        <v>66.66666667</v>
      </c>
      <c r="V77" s="4">
        <f t="shared" si="366"/>
        <v>0</v>
      </c>
      <c r="W77" s="4">
        <f t="shared" si="367"/>
        <v>66.66666667</v>
      </c>
      <c r="X77" s="4">
        <f t="shared" ref="X77:Y77" si="368">(1*100)/3</f>
        <v>33.33333333</v>
      </c>
      <c r="Y77" s="4">
        <f t="shared" si="368"/>
        <v>33.33333333</v>
      </c>
      <c r="Z77" s="4">
        <f>(2*100)/3</f>
        <v>66.66666667</v>
      </c>
      <c r="AA77" s="4">
        <f t="shared" ref="AA77:AB77" si="369">(0*100)/3</f>
        <v>0</v>
      </c>
      <c r="AB77" s="4">
        <f t="shared" si="369"/>
        <v>0</v>
      </c>
      <c r="AC77" s="4">
        <f t="shared" si="370"/>
        <v>33.33333333</v>
      </c>
      <c r="AD77" s="4">
        <f t="shared" ref="AD77:AE77" si="371">(1*100)/3</f>
        <v>33.33333333</v>
      </c>
      <c r="AE77" s="4">
        <f t="shared" si="371"/>
        <v>33.33333333</v>
      </c>
      <c r="AF77" s="4">
        <f t="shared" si="372"/>
        <v>0</v>
      </c>
      <c r="AG77" s="9">
        <v>0.6</v>
      </c>
    </row>
    <row r="78">
      <c r="A78" s="1" t="s">
        <v>9</v>
      </c>
      <c r="B78" s="4">
        <f t="shared" si="360"/>
        <v>33.33333333</v>
      </c>
      <c r="C78" s="4">
        <f t="shared" si="373"/>
        <v>33.33333333</v>
      </c>
      <c r="D78" s="4">
        <f t="shared" ref="D78:E78" si="374">(3*100)/3</f>
        <v>100</v>
      </c>
      <c r="E78" s="4">
        <f t="shared" si="374"/>
        <v>100</v>
      </c>
      <c r="F78" s="4">
        <f t="shared" ref="F78:F79" si="381">(2*100)/3</f>
        <v>66.66666667</v>
      </c>
      <c r="G78" s="4">
        <f t="shared" si="343"/>
        <v>100</v>
      </c>
      <c r="H78" s="4">
        <f t="shared" ref="H78:J78" si="375">(2*100)/3</f>
        <v>66.66666667</v>
      </c>
      <c r="I78" s="4">
        <f t="shared" si="375"/>
        <v>66.66666667</v>
      </c>
      <c r="J78" s="4">
        <f t="shared" si="375"/>
        <v>66.66666667</v>
      </c>
      <c r="K78" s="4">
        <f>(1*100)/3</f>
        <v>33.33333333</v>
      </c>
      <c r="L78" s="4">
        <f t="shared" ref="L78:M78" si="376">(0*100)/3</f>
        <v>0</v>
      </c>
      <c r="M78" s="4">
        <f t="shared" si="376"/>
        <v>0</v>
      </c>
      <c r="N78" s="4">
        <f t="shared" ref="N78:P78" si="377">(2*100)/3</f>
        <v>66.66666667</v>
      </c>
      <c r="O78" s="4">
        <f t="shared" si="377"/>
        <v>66.66666667</v>
      </c>
      <c r="P78" s="4">
        <f t="shared" si="377"/>
        <v>66.66666667</v>
      </c>
      <c r="Q78" s="4">
        <f t="shared" ref="Q78:Q79" si="383">(0*100)/3</f>
        <v>0</v>
      </c>
      <c r="R78" s="4">
        <f t="shared" ref="R78:T78" si="378">(1*100)/3</f>
        <v>33.33333333</v>
      </c>
      <c r="S78" s="4">
        <f t="shared" si="378"/>
        <v>33.33333333</v>
      </c>
      <c r="T78" s="4">
        <f t="shared" si="378"/>
        <v>33.33333333</v>
      </c>
      <c r="U78" s="4">
        <f t="shared" si="365"/>
        <v>66.66666667</v>
      </c>
      <c r="V78" s="4">
        <f t="shared" si="366"/>
        <v>0</v>
      </c>
      <c r="W78" s="4">
        <f t="shared" ref="W78:X78" si="379">(1*100)/3</f>
        <v>33.33333333</v>
      </c>
      <c r="X78" s="4">
        <f t="shared" si="379"/>
        <v>33.33333333</v>
      </c>
      <c r="Y78" s="4">
        <f t="shared" ref="Y78:Y79" si="385">(2*100)/3</f>
        <v>66.66666667</v>
      </c>
      <c r="Z78" s="4">
        <f t="shared" ref="Z78:Z79" si="386">(1*100)/3</f>
        <v>33.33333333</v>
      </c>
      <c r="AA78" s="4">
        <f t="shared" ref="AA78:AA80" si="387">(2*100)/3</f>
        <v>66.66666667</v>
      </c>
      <c r="AB78" s="4">
        <f t="shared" ref="AB78:AE78" si="380">(1*100)/3</f>
        <v>33.33333333</v>
      </c>
      <c r="AC78" s="4">
        <f t="shared" si="380"/>
        <v>33.33333333</v>
      </c>
      <c r="AD78" s="4">
        <f t="shared" si="380"/>
        <v>33.33333333</v>
      </c>
      <c r="AE78" s="4">
        <f t="shared" si="380"/>
        <v>33.33333333</v>
      </c>
      <c r="AF78" s="4">
        <f t="shared" si="372"/>
        <v>0</v>
      </c>
    </row>
    <row r="79">
      <c r="A79" s="1" t="s">
        <v>10</v>
      </c>
      <c r="B79" s="4">
        <f t="shared" si="360"/>
        <v>33.33333333</v>
      </c>
      <c r="C79" s="4">
        <f t="shared" si="373"/>
        <v>33.33333333</v>
      </c>
      <c r="D79" s="4">
        <f>(3*100)/3</f>
        <v>100</v>
      </c>
      <c r="E79" s="4">
        <f>(1*100)/3</f>
        <v>33.33333333</v>
      </c>
      <c r="F79" s="4">
        <f t="shared" si="381"/>
        <v>66.66666667</v>
      </c>
      <c r="G79" s="4">
        <f t="shared" si="343"/>
        <v>100</v>
      </c>
      <c r="H79" s="4">
        <f t="shared" ref="H79:K79" si="382">(1*100)/3</f>
        <v>33.33333333</v>
      </c>
      <c r="I79" s="4">
        <f t="shared" si="382"/>
        <v>33.33333333</v>
      </c>
      <c r="J79" s="4">
        <f t="shared" si="382"/>
        <v>33.33333333</v>
      </c>
      <c r="K79" s="4">
        <f t="shared" si="382"/>
        <v>33.33333333</v>
      </c>
      <c r="L79" s="4">
        <f t="shared" ref="L79:L80" si="390">(2*100)/3</f>
        <v>66.66666667</v>
      </c>
      <c r="M79" s="4">
        <f>(0*100)/3</f>
        <v>0</v>
      </c>
      <c r="N79" s="4">
        <f>(2*100)/3</f>
        <v>66.66666667</v>
      </c>
      <c r="O79" s="4">
        <f>(1*100)/3</f>
        <v>33.33333333</v>
      </c>
      <c r="P79" s="4">
        <f>(2*100)/3</f>
        <v>66.66666667</v>
      </c>
      <c r="Q79" s="4">
        <f t="shared" si="383"/>
        <v>0</v>
      </c>
      <c r="R79" s="4">
        <f>(0*100)/3</f>
        <v>0</v>
      </c>
      <c r="S79" s="4">
        <f t="shared" ref="S79:U79" si="384">(1*100)/3</f>
        <v>33.33333333</v>
      </c>
      <c r="T79" s="4">
        <f t="shared" si="384"/>
        <v>33.33333333</v>
      </c>
      <c r="U79" s="4">
        <f t="shared" si="384"/>
        <v>33.33333333</v>
      </c>
      <c r="V79" s="4">
        <f t="shared" si="366"/>
        <v>0</v>
      </c>
      <c r="W79" s="4">
        <f>(2*100)/3</f>
        <v>66.66666667</v>
      </c>
      <c r="X79" s="4">
        <f>(1*100)/3</f>
        <v>33.33333333</v>
      </c>
      <c r="Y79" s="4">
        <f t="shared" si="385"/>
        <v>66.66666667</v>
      </c>
      <c r="Z79" s="4">
        <f t="shared" si="386"/>
        <v>33.33333333</v>
      </c>
      <c r="AA79" s="4">
        <f t="shared" si="387"/>
        <v>66.66666667</v>
      </c>
      <c r="AB79" s="4">
        <f t="shared" ref="AB79:AB81" si="395">(3*100)/3</f>
        <v>100</v>
      </c>
      <c r="AC79" s="4">
        <f t="shared" ref="AC79:AC82" si="396">(1*100)/3</f>
        <v>33.33333333</v>
      </c>
      <c r="AD79" s="4">
        <f>(0*100)/3</f>
        <v>0</v>
      </c>
      <c r="AE79" s="4">
        <f t="shared" ref="AE79:AE83" si="397">(2*100)/3</f>
        <v>66.66666667</v>
      </c>
      <c r="AF79" s="4">
        <f t="shared" si="372"/>
        <v>0</v>
      </c>
    </row>
    <row r="80">
      <c r="A80" s="1" t="s">
        <v>11</v>
      </c>
      <c r="B80" s="4">
        <f t="shared" si="360"/>
        <v>33.33333333</v>
      </c>
      <c r="C80" s="4">
        <f>(2*100)/3</f>
        <v>66.66666667</v>
      </c>
      <c r="D80" s="4">
        <f t="shared" ref="D80:F80" si="388">(1*100)/3</f>
        <v>33.33333333</v>
      </c>
      <c r="E80" s="4">
        <f t="shared" si="388"/>
        <v>33.33333333</v>
      </c>
      <c r="F80" s="4">
        <f t="shared" si="388"/>
        <v>33.33333333</v>
      </c>
      <c r="G80" s="4">
        <f t="shared" si="343"/>
        <v>100</v>
      </c>
      <c r="H80" s="4">
        <f t="shared" ref="H80:I80" si="389">(1*100)/3</f>
        <v>33.33333333</v>
      </c>
      <c r="I80" s="4">
        <f t="shared" si="389"/>
        <v>33.33333333</v>
      </c>
      <c r="J80" s="4">
        <f>(2*100)/3</f>
        <v>66.66666667</v>
      </c>
      <c r="K80" s="4">
        <f>(1*100)/3</f>
        <v>33.33333333</v>
      </c>
      <c r="L80" s="4">
        <f t="shared" si="390"/>
        <v>66.66666667</v>
      </c>
      <c r="M80" s="4">
        <f t="shared" ref="M80:O80" si="391">(2*100)/3</f>
        <v>66.66666667</v>
      </c>
      <c r="N80" s="4">
        <f t="shared" si="391"/>
        <v>66.66666667</v>
      </c>
      <c r="O80" s="4">
        <f t="shared" si="391"/>
        <v>66.66666667</v>
      </c>
      <c r="P80" s="4">
        <f t="shared" ref="P80:P83" si="402">(0*100)/3</f>
        <v>0</v>
      </c>
      <c r="Q80" s="4">
        <f t="shared" ref="Q80:Q84" si="403">(1*100)/3</f>
        <v>33.33333333</v>
      </c>
      <c r="R80" s="4">
        <f t="shared" ref="R80:T80" si="392">(2*100)/3</f>
        <v>66.66666667</v>
      </c>
      <c r="S80" s="4">
        <f t="shared" si="392"/>
        <v>66.66666667</v>
      </c>
      <c r="T80" s="4">
        <f t="shared" si="392"/>
        <v>66.66666667</v>
      </c>
      <c r="U80" s="4">
        <f t="shared" ref="U80:V80" si="393">(0*100)/3</f>
        <v>0</v>
      </c>
      <c r="V80" s="4">
        <f t="shared" si="393"/>
        <v>0</v>
      </c>
      <c r="W80" s="4">
        <f t="shared" ref="W80:W83" si="405">(3*100)/3</f>
        <v>100</v>
      </c>
      <c r="X80" s="4">
        <f t="shared" ref="X80:X81" si="406">(2*100)/3</f>
        <v>66.66666667</v>
      </c>
      <c r="Y80" s="4">
        <f t="shared" ref="Y80:Z80" si="394">(1*100)/3</f>
        <v>33.33333333</v>
      </c>
      <c r="Z80" s="4">
        <f t="shared" si="394"/>
        <v>33.33333333</v>
      </c>
      <c r="AA80" s="4">
        <f t="shared" si="387"/>
        <v>66.66666667</v>
      </c>
      <c r="AB80" s="4">
        <f t="shared" si="395"/>
        <v>100</v>
      </c>
      <c r="AC80" s="4">
        <f t="shared" si="396"/>
        <v>33.33333333</v>
      </c>
      <c r="AD80" s="4">
        <f t="shared" ref="AD80:AD82" si="408">(1*100)/3</f>
        <v>33.33333333</v>
      </c>
      <c r="AE80" s="4">
        <f t="shared" si="397"/>
        <v>66.66666667</v>
      </c>
      <c r="AF80" s="4">
        <f t="shared" si="372"/>
        <v>0</v>
      </c>
    </row>
    <row r="81">
      <c r="A81" s="1" t="s">
        <v>12</v>
      </c>
      <c r="B81" s="4">
        <f>(2*100)/3</f>
        <v>66.66666667</v>
      </c>
      <c r="C81" s="4">
        <f t="shared" ref="C81:E81" si="398">(1*100)/3</f>
        <v>33.33333333</v>
      </c>
      <c r="D81" s="4">
        <f t="shared" si="398"/>
        <v>33.33333333</v>
      </c>
      <c r="E81" s="4">
        <f t="shared" si="398"/>
        <v>33.33333333</v>
      </c>
      <c r="F81" s="4">
        <f t="shared" ref="F81:G81" si="399">(2*100)/3</f>
        <v>66.66666667</v>
      </c>
      <c r="G81" s="4">
        <f t="shared" si="399"/>
        <v>66.66666667</v>
      </c>
      <c r="H81" s="4">
        <f t="shared" ref="H81:L81" si="400">(1*100)/3</f>
        <v>33.33333333</v>
      </c>
      <c r="I81" s="4">
        <f t="shared" si="400"/>
        <v>33.33333333</v>
      </c>
      <c r="J81" s="4">
        <f t="shared" si="400"/>
        <v>33.33333333</v>
      </c>
      <c r="K81" s="4">
        <f t="shared" si="400"/>
        <v>33.33333333</v>
      </c>
      <c r="L81" s="4">
        <f t="shared" si="400"/>
        <v>33.33333333</v>
      </c>
      <c r="M81" s="4">
        <f t="shared" ref="M81:O81" si="401">(2*100)/3</f>
        <v>66.66666667</v>
      </c>
      <c r="N81" s="4">
        <f t="shared" si="401"/>
        <v>66.66666667</v>
      </c>
      <c r="O81" s="4">
        <f t="shared" si="401"/>
        <v>66.66666667</v>
      </c>
      <c r="P81" s="4">
        <f t="shared" si="402"/>
        <v>0</v>
      </c>
      <c r="Q81" s="4">
        <f t="shared" si="403"/>
        <v>33.33333333</v>
      </c>
      <c r="R81" s="4">
        <f t="shared" ref="R81:S81" si="404">(2*100)/3</f>
        <v>66.66666667</v>
      </c>
      <c r="S81" s="4">
        <f t="shared" si="404"/>
        <v>66.66666667</v>
      </c>
      <c r="T81" s="4">
        <f t="shared" ref="T81:T82" si="412">(1*100)/3</f>
        <v>33.33333333</v>
      </c>
      <c r="U81" s="4">
        <f t="shared" ref="U81:U83" si="413">(0*100)/3</f>
        <v>0</v>
      </c>
      <c r="V81" s="4">
        <f>(1*100)/3</f>
        <v>33.33333333</v>
      </c>
      <c r="W81" s="4">
        <f t="shared" si="405"/>
        <v>100</v>
      </c>
      <c r="X81" s="4">
        <f t="shared" si="406"/>
        <v>66.66666667</v>
      </c>
      <c r="Y81" s="4">
        <f t="shared" ref="Y81:AA81" si="407">(1*100)/3</f>
        <v>33.33333333</v>
      </c>
      <c r="Z81" s="4">
        <f t="shared" si="407"/>
        <v>33.33333333</v>
      </c>
      <c r="AA81" s="4">
        <f t="shared" si="407"/>
        <v>33.33333333</v>
      </c>
      <c r="AB81" s="4">
        <f t="shared" si="395"/>
        <v>100</v>
      </c>
      <c r="AC81" s="4">
        <f t="shared" si="396"/>
        <v>33.33333333</v>
      </c>
      <c r="AD81" s="4">
        <f t="shared" si="408"/>
        <v>33.33333333</v>
      </c>
      <c r="AE81" s="4">
        <f t="shared" si="397"/>
        <v>66.66666667</v>
      </c>
      <c r="AF81" s="4">
        <f t="shared" si="372"/>
        <v>0</v>
      </c>
    </row>
    <row r="82">
      <c r="A82" s="1" t="s">
        <v>13</v>
      </c>
      <c r="B82" s="4">
        <f>(1*100)/3</f>
        <v>33.33333333</v>
      </c>
      <c r="C82" s="4">
        <f t="shared" ref="C82:C83" si="416">(2*100)/3</f>
        <v>66.66666667</v>
      </c>
      <c r="D82" s="4">
        <f t="shared" ref="D82:D83" si="417">(0*100)/3</f>
        <v>0</v>
      </c>
      <c r="E82" s="4">
        <f t="shared" ref="E82:G82" si="409">(2*100)/3</f>
        <v>66.66666667</v>
      </c>
      <c r="F82" s="4">
        <f t="shared" si="409"/>
        <v>66.66666667</v>
      </c>
      <c r="G82" s="4">
        <f t="shared" si="409"/>
        <v>66.66666667</v>
      </c>
      <c r="H82" s="4">
        <f>(3*100)/3</f>
        <v>100</v>
      </c>
      <c r="I82" s="4">
        <f>(2*100)/3</f>
        <v>66.66666667</v>
      </c>
      <c r="J82" s="4">
        <f>(0*100)/3</f>
        <v>0</v>
      </c>
      <c r="K82" s="4">
        <f t="shared" ref="K82:L82" si="410">(2*100)/3</f>
        <v>66.66666667</v>
      </c>
      <c r="L82" s="4">
        <f t="shared" si="410"/>
        <v>66.66666667</v>
      </c>
      <c r="M82" s="4">
        <f>(3*100)/3</f>
        <v>100</v>
      </c>
      <c r="N82" s="4">
        <f t="shared" ref="N82:O82" si="411">(2*100)/3</f>
        <v>66.66666667</v>
      </c>
      <c r="O82" s="4">
        <f t="shared" si="411"/>
        <v>66.66666667</v>
      </c>
      <c r="P82" s="4">
        <f t="shared" si="402"/>
        <v>0</v>
      </c>
      <c r="Q82" s="4">
        <f t="shared" si="403"/>
        <v>33.33333333</v>
      </c>
      <c r="R82" s="4">
        <f>(1*100)/3</f>
        <v>33.33333333</v>
      </c>
      <c r="S82" s="4">
        <f>(2*100)/3</f>
        <v>66.66666667</v>
      </c>
      <c r="T82" s="4">
        <f t="shared" si="412"/>
        <v>33.33333333</v>
      </c>
      <c r="U82" s="4">
        <f t="shared" si="413"/>
        <v>0</v>
      </c>
      <c r="V82" s="4">
        <f t="shared" ref="V82:V83" si="421">(2*100)/3</f>
        <v>66.66666667</v>
      </c>
      <c r="W82" s="4">
        <f t="shared" si="405"/>
        <v>100</v>
      </c>
      <c r="X82" s="4">
        <f t="shared" ref="X82:Y82" si="414">(3*100)/3</f>
        <v>100</v>
      </c>
      <c r="Y82" s="4">
        <f t="shared" si="414"/>
        <v>100</v>
      </c>
      <c r="Z82" s="4">
        <f t="shared" ref="Z82:AA82" si="415">(1*100)/3</f>
        <v>33.33333333</v>
      </c>
      <c r="AA82" s="4">
        <f t="shared" si="415"/>
        <v>33.33333333</v>
      </c>
      <c r="AB82" s="4">
        <f>(2*100)/3</f>
        <v>66.66666667</v>
      </c>
      <c r="AC82" s="4">
        <f t="shared" si="396"/>
        <v>33.33333333</v>
      </c>
      <c r="AD82" s="4">
        <f t="shared" si="408"/>
        <v>33.33333333</v>
      </c>
      <c r="AE82" s="4">
        <f t="shared" si="397"/>
        <v>66.66666667</v>
      </c>
      <c r="AF82" s="4">
        <f t="shared" si="372"/>
        <v>0</v>
      </c>
    </row>
    <row r="83">
      <c r="A83" s="1" t="s">
        <v>14</v>
      </c>
      <c r="B83" s="4">
        <f t="shared" ref="B83:B86" si="423">(0*100)/3</f>
        <v>0</v>
      </c>
      <c r="C83" s="4">
        <f t="shared" si="416"/>
        <v>66.66666667</v>
      </c>
      <c r="D83" s="4">
        <f t="shared" si="417"/>
        <v>0</v>
      </c>
      <c r="E83" s="4">
        <f>(2*100)/3</f>
        <v>66.66666667</v>
      </c>
      <c r="F83" s="4">
        <f>(3*100)/3</f>
        <v>100</v>
      </c>
      <c r="G83" s="4">
        <f t="shared" ref="G83:G84" si="425">(1*100)/3</f>
        <v>33.33333333</v>
      </c>
      <c r="H83" s="4">
        <f>(2*100)/3</f>
        <v>66.66666667</v>
      </c>
      <c r="I83" s="4">
        <f t="shared" ref="I83:I84" si="426">(1*100)/3</f>
        <v>33.33333333</v>
      </c>
      <c r="J83" s="4">
        <f t="shared" ref="J83:K83" si="418">(2*100)/3</f>
        <v>66.66666667</v>
      </c>
      <c r="K83" s="4">
        <f t="shared" si="418"/>
        <v>66.66666667</v>
      </c>
      <c r="L83" s="4">
        <f>(1*100)/3</f>
        <v>33.33333333</v>
      </c>
      <c r="M83" s="4">
        <f t="shared" ref="M83:O83" si="419">(2*100)/3</f>
        <v>66.66666667</v>
      </c>
      <c r="N83" s="4">
        <f t="shared" si="419"/>
        <v>66.66666667</v>
      </c>
      <c r="O83" s="4">
        <f t="shared" si="419"/>
        <v>66.66666667</v>
      </c>
      <c r="P83" s="4">
        <f t="shared" si="402"/>
        <v>0</v>
      </c>
      <c r="Q83" s="4">
        <f t="shared" si="403"/>
        <v>33.33333333</v>
      </c>
      <c r="R83" s="4">
        <f t="shared" ref="R83:R84" si="429">(0*100)/3</f>
        <v>0</v>
      </c>
      <c r="S83" s="4">
        <f t="shared" ref="S83:T83" si="420">(1*100)/3</f>
        <v>33.33333333</v>
      </c>
      <c r="T83" s="4">
        <f t="shared" si="420"/>
        <v>33.33333333</v>
      </c>
      <c r="U83" s="4">
        <f t="shared" si="413"/>
        <v>0</v>
      </c>
      <c r="V83" s="4">
        <f t="shared" si="421"/>
        <v>66.66666667</v>
      </c>
      <c r="W83" s="4">
        <f t="shared" si="405"/>
        <v>100</v>
      </c>
      <c r="X83" s="4">
        <f>(1*100)/3</f>
        <v>33.33333333</v>
      </c>
      <c r="Y83" s="4">
        <f t="shared" ref="Y83:Y84" si="432">(2*100)/3</f>
        <v>66.66666667</v>
      </c>
      <c r="Z83" s="4">
        <f t="shared" ref="Z83:AC83" si="422">(1*100)/3</f>
        <v>33.33333333</v>
      </c>
      <c r="AA83" s="4">
        <f t="shared" si="422"/>
        <v>33.33333333</v>
      </c>
      <c r="AB83" s="4">
        <f t="shared" si="422"/>
        <v>33.33333333</v>
      </c>
      <c r="AC83" s="4">
        <f t="shared" si="422"/>
        <v>33.33333333</v>
      </c>
      <c r="AD83" s="4">
        <f>(0*100)/3</f>
        <v>0</v>
      </c>
      <c r="AE83" s="4">
        <f t="shared" si="397"/>
        <v>66.66666667</v>
      </c>
      <c r="AF83" s="4">
        <f t="shared" si="372"/>
        <v>0</v>
      </c>
    </row>
    <row r="84">
      <c r="A84" s="1" t="s">
        <v>15</v>
      </c>
      <c r="B84" s="4">
        <f t="shared" si="423"/>
        <v>0</v>
      </c>
      <c r="C84" s="4">
        <f t="shared" ref="C84:E84" si="424">(0*100)/3</f>
        <v>0</v>
      </c>
      <c r="D84" s="4">
        <f t="shared" si="424"/>
        <v>0</v>
      </c>
      <c r="E84" s="4">
        <f t="shared" si="424"/>
        <v>0</v>
      </c>
      <c r="F84" s="4">
        <f>(2*100)/3</f>
        <v>66.66666667</v>
      </c>
      <c r="G84" s="4">
        <f t="shared" si="425"/>
        <v>33.33333333</v>
      </c>
      <c r="H84" s="4">
        <f>(0*100)/3</f>
        <v>0</v>
      </c>
      <c r="I84" s="4">
        <f t="shared" si="426"/>
        <v>33.33333333</v>
      </c>
      <c r="J84" s="4">
        <f>(2*100)/3</f>
        <v>66.66666667</v>
      </c>
      <c r="K84" s="4">
        <f t="shared" ref="K84:N84" si="427">(1*100)/3</f>
        <v>33.33333333</v>
      </c>
      <c r="L84" s="4">
        <f t="shared" si="427"/>
        <v>33.33333333</v>
      </c>
      <c r="M84" s="4">
        <f t="shared" si="427"/>
        <v>33.33333333</v>
      </c>
      <c r="N84" s="4">
        <f t="shared" si="427"/>
        <v>33.33333333</v>
      </c>
      <c r="O84" s="4">
        <f t="shared" ref="O84:P84" si="428">(0*100)/3</f>
        <v>0</v>
      </c>
      <c r="P84" s="4">
        <f t="shared" si="428"/>
        <v>0</v>
      </c>
      <c r="Q84" s="4">
        <f t="shared" si="403"/>
        <v>33.33333333</v>
      </c>
      <c r="R84" s="4">
        <f t="shared" si="429"/>
        <v>0</v>
      </c>
      <c r="S84" s="4">
        <f t="shared" ref="S84:T84" si="430">(0*100)/3</f>
        <v>0</v>
      </c>
      <c r="T84" s="4">
        <f t="shared" si="430"/>
        <v>0</v>
      </c>
      <c r="U84" s="4">
        <f t="shared" ref="U84:W84" si="431">(1*100)/3</f>
        <v>33.33333333</v>
      </c>
      <c r="V84" s="4">
        <f t="shared" si="431"/>
        <v>33.33333333</v>
      </c>
      <c r="W84" s="4">
        <f t="shared" si="431"/>
        <v>33.33333333</v>
      </c>
      <c r="X84" s="4">
        <f>(0*100)/3</f>
        <v>0</v>
      </c>
      <c r="Y84" s="4">
        <f t="shared" si="432"/>
        <v>66.66666667</v>
      </c>
      <c r="Z84" s="4">
        <f>(0*100)/3</f>
        <v>0</v>
      </c>
      <c r="AA84" s="4">
        <f>(1*100)/3</f>
        <v>33.33333333</v>
      </c>
      <c r="AB84" s="4">
        <f t="shared" ref="AB84:AD84" si="433">(0*100)/3</f>
        <v>0</v>
      </c>
      <c r="AC84" s="4">
        <f t="shared" si="433"/>
        <v>0</v>
      </c>
      <c r="AD84" s="4">
        <f t="shared" si="433"/>
        <v>0</v>
      </c>
      <c r="AE84" s="4">
        <f>(1*100)/3</f>
        <v>33.33333333</v>
      </c>
      <c r="AF84" s="4">
        <f t="shared" si="372"/>
        <v>0</v>
      </c>
    </row>
    <row r="85">
      <c r="A85" s="1" t="s">
        <v>16</v>
      </c>
      <c r="B85" s="4">
        <f t="shared" si="423"/>
        <v>0</v>
      </c>
      <c r="C85" s="4">
        <f t="shared" ref="C85:AF85" si="434">(0*100)/3</f>
        <v>0</v>
      </c>
      <c r="D85" s="4">
        <f t="shared" si="434"/>
        <v>0</v>
      </c>
      <c r="E85" s="4">
        <f t="shared" si="434"/>
        <v>0</v>
      </c>
      <c r="F85" s="4">
        <f t="shared" si="434"/>
        <v>0</v>
      </c>
      <c r="G85" s="4">
        <f t="shared" si="434"/>
        <v>0</v>
      </c>
      <c r="H85" s="4">
        <f t="shared" si="434"/>
        <v>0</v>
      </c>
      <c r="I85" s="4">
        <f t="shared" si="434"/>
        <v>0</v>
      </c>
      <c r="J85" s="4">
        <f t="shared" si="434"/>
        <v>0</v>
      </c>
      <c r="K85" s="4">
        <f t="shared" si="434"/>
        <v>0</v>
      </c>
      <c r="L85" s="4">
        <f t="shared" si="434"/>
        <v>0</v>
      </c>
      <c r="M85" s="4">
        <f t="shared" si="434"/>
        <v>0</v>
      </c>
      <c r="N85" s="4">
        <f t="shared" si="434"/>
        <v>0</v>
      </c>
      <c r="O85" s="4">
        <f t="shared" si="434"/>
        <v>0</v>
      </c>
      <c r="P85" s="4">
        <f t="shared" si="434"/>
        <v>0</v>
      </c>
      <c r="Q85" s="4">
        <f t="shared" si="434"/>
        <v>0</v>
      </c>
      <c r="R85" s="4">
        <f t="shared" si="434"/>
        <v>0</v>
      </c>
      <c r="S85" s="4">
        <f t="shared" si="434"/>
        <v>0</v>
      </c>
      <c r="T85" s="4">
        <f t="shared" si="434"/>
        <v>0</v>
      </c>
      <c r="U85" s="4">
        <f t="shared" si="434"/>
        <v>0</v>
      </c>
      <c r="V85" s="4">
        <f t="shared" si="434"/>
        <v>0</v>
      </c>
      <c r="W85" s="4">
        <f t="shared" si="434"/>
        <v>0</v>
      </c>
      <c r="X85" s="4">
        <f t="shared" si="434"/>
        <v>0</v>
      </c>
      <c r="Y85" s="4">
        <f t="shared" si="434"/>
        <v>0</v>
      </c>
      <c r="Z85" s="4">
        <f t="shared" si="434"/>
        <v>0</v>
      </c>
      <c r="AA85" s="4">
        <f t="shared" si="434"/>
        <v>0</v>
      </c>
      <c r="AB85" s="4">
        <f t="shared" si="434"/>
        <v>0</v>
      </c>
      <c r="AC85" s="4">
        <f t="shared" si="434"/>
        <v>0</v>
      </c>
      <c r="AD85" s="4">
        <f t="shared" si="434"/>
        <v>0</v>
      </c>
      <c r="AE85" s="4">
        <f t="shared" si="434"/>
        <v>0</v>
      </c>
      <c r="AF85" s="4">
        <f t="shared" si="434"/>
        <v>0</v>
      </c>
    </row>
    <row r="86">
      <c r="A86" s="1" t="s">
        <v>17</v>
      </c>
      <c r="B86" s="4">
        <f t="shared" si="423"/>
        <v>0</v>
      </c>
      <c r="C86" s="4">
        <f t="shared" ref="C86:AF86" si="435">(0*100)/3</f>
        <v>0</v>
      </c>
      <c r="D86" s="4">
        <f t="shared" si="435"/>
        <v>0</v>
      </c>
      <c r="E86" s="4">
        <f t="shared" si="435"/>
        <v>0</v>
      </c>
      <c r="F86" s="4">
        <f t="shared" si="435"/>
        <v>0</v>
      </c>
      <c r="G86" s="4">
        <f t="shared" si="435"/>
        <v>0</v>
      </c>
      <c r="H86" s="4">
        <f t="shared" si="435"/>
        <v>0</v>
      </c>
      <c r="I86" s="4">
        <f t="shared" si="435"/>
        <v>0</v>
      </c>
      <c r="J86" s="4">
        <f t="shared" si="435"/>
        <v>0</v>
      </c>
      <c r="K86" s="4">
        <f t="shared" si="435"/>
        <v>0</v>
      </c>
      <c r="L86" s="4">
        <f t="shared" si="435"/>
        <v>0</v>
      </c>
      <c r="M86" s="4">
        <f t="shared" si="435"/>
        <v>0</v>
      </c>
      <c r="N86" s="4">
        <f t="shared" si="435"/>
        <v>0</v>
      </c>
      <c r="O86" s="4">
        <f t="shared" si="435"/>
        <v>0</v>
      </c>
      <c r="P86" s="4">
        <f t="shared" si="435"/>
        <v>0</v>
      </c>
      <c r="Q86" s="4">
        <f t="shared" si="435"/>
        <v>0</v>
      </c>
      <c r="R86" s="4">
        <f t="shared" si="435"/>
        <v>0</v>
      </c>
      <c r="S86" s="4">
        <f t="shared" si="435"/>
        <v>0</v>
      </c>
      <c r="T86" s="4">
        <f t="shared" si="435"/>
        <v>0</v>
      </c>
      <c r="U86" s="4">
        <f t="shared" si="435"/>
        <v>0</v>
      </c>
      <c r="V86" s="4">
        <f t="shared" si="435"/>
        <v>0</v>
      </c>
      <c r="W86" s="4">
        <f t="shared" si="435"/>
        <v>0</v>
      </c>
      <c r="X86" s="4">
        <f t="shared" si="435"/>
        <v>0</v>
      </c>
      <c r="Y86" s="4">
        <f t="shared" si="435"/>
        <v>0</v>
      </c>
      <c r="Z86" s="4">
        <f t="shared" si="435"/>
        <v>0</v>
      </c>
      <c r="AA86" s="4">
        <f t="shared" si="435"/>
        <v>0</v>
      </c>
      <c r="AB86" s="4">
        <f t="shared" si="435"/>
        <v>0</v>
      </c>
      <c r="AC86" s="4">
        <f t="shared" si="435"/>
        <v>0</v>
      </c>
      <c r="AD86" s="4">
        <f t="shared" si="435"/>
        <v>0</v>
      </c>
      <c r="AE86" s="4">
        <f t="shared" si="435"/>
        <v>0</v>
      </c>
      <c r="AF86" s="4">
        <f t="shared" si="435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36">(0*100)/2</f>
        <v>0</v>
      </c>
      <c r="C88" s="4">
        <f t="shared" si="436"/>
        <v>0</v>
      </c>
      <c r="D88" s="4">
        <f t="shared" si="436"/>
        <v>0</v>
      </c>
      <c r="E88" s="4">
        <f t="shared" si="436"/>
        <v>0</v>
      </c>
      <c r="F88" s="4">
        <f t="shared" si="436"/>
        <v>0</v>
      </c>
      <c r="G88" s="4">
        <f t="shared" si="436"/>
        <v>0</v>
      </c>
      <c r="H88" s="4">
        <f t="shared" si="436"/>
        <v>0</v>
      </c>
      <c r="I88" s="4">
        <f t="shared" si="436"/>
        <v>0</v>
      </c>
      <c r="J88" s="4">
        <f t="shared" si="436"/>
        <v>0</v>
      </c>
      <c r="K88" s="4">
        <f t="shared" si="436"/>
        <v>0</v>
      </c>
      <c r="L88" s="4">
        <f t="shared" si="436"/>
        <v>0</v>
      </c>
      <c r="M88" s="4">
        <f t="shared" si="436"/>
        <v>0</v>
      </c>
      <c r="N88" s="4">
        <f t="shared" si="436"/>
        <v>0</v>
      </c>
      <c r="O88" s="4">
        <f t="shared" si="436"/>
        <v>0</v>
      </c>
      <c r="P88" s="4">
        <f t="shared" si="436"/>
        <v>0</v>
      </c>
      <c r="Q88" s="4">
        <f t="shared" si="436"/>
        <v>0</v>
      </c>
      <c r="R88" s="4">
        <f t="shared" si="436"/>
        <v>0</v>
      </c>
      <c r="S88" s="4">
        <f t="shared" si="436"/>
        <v>0</v>
      </c>
      <c r="T88" s="4">
        <f t="shared" si="436"/>
        <v>0</v>
      </c>
      <c r="U88" s="4">
        <f t="shared" si="436"/>
        <v>0</v>
      </c>
      <c r="V88" s="4">
        <f t="shared" si="436"/>
        <v>0</v>
      </c>
      <c r="W88" s="4">
        <f t="shared" si="436"/>
        <v>0</v>
      </c>
      <c r="X88" s="4">
        <f t="shared" si="436"/>
        <v>0</v>
      </c>
      <c r="Y88" s="4">
        <f t="shared" si="436"/>
        <v>0</v>
      </c>
      <c r="Z88" s="4">
        <f t="shared" ref="Z88:AF88" si="437">(0*100)/3</f>
        <v>0</v>
      </c>
      <c r="AA88" s="4">
        <f t="shared" si="437"/>
        <v>0</v>
      </c>
      <c r="AB88" s="4">
        <f t="shared" si="437"/>
        <v>0</v>
      </c>
      <c r="AC88" s="4">
        <f t="shared" si="437"/>
        <v>0</v>
      </c>
      <c r="AD88" s="4">
        <f t="shared" si="437"/>
        <v>0</v>
      </c>
      <c r="AE88" s="4">
        <f t="shared" si="437"/>
        <v>0</v>
      </c>
      <c r="AF88" s="4">
        <f t="shared" si="437"/>
        <v>0</v>
      </c>
    </row>
    <row r="89">
      <c r="A89" s="1" t="s">
        <v>3</v>
      </c>
      <c r="B89" s="4">
        <f t="shared" ref="B89:Y89" si="438">(0*100)/2</f>
        <v>0</v>
      </c>
      <c r="C89" s="4">
        <f t="shared" si="438"/>
        <v>0</v>
      </c>
      <c r="D89" s="4">
        <f t="shared" si="438"/>
        <v>0</v>
      </c>
      <c r="E89" s="4">
        <f t="shared" si="438"/>
        <v>0</v>
      </c>
      <c r="F89" s="4">
        <f t="shared" si="438"/>
        <v>0</v>
      </c>
      <c r="G89" s="4">
        <f t="shared" si="438"/>
        <v>0</v>
      </c>
      <c r="H89" s="4">
        <f t="shared" si="438"/>
        <v>0</v>
      </c>
      <c r="I89" s="4">
        <f t="shared" si="438"/>
        <v>0</v>
      </c>
      <c r="J89" s="4">
        <f t="shared" si="438"/>
        <v>0</v>
      </c>
      <c r="K89" s="4">
        <f t="shared" si="438"/>
        <v>0</v>
      </c>
      <c r="L89" s="4">
        <f t="shared" si="438"/>
        <v>0</v>
      </c>
      <c r="M89" s="4">
        <f t="shared" si="438"/>
        <v>0</v>
      </c>
      <c r="N89" s="4">
        <f t="shared" si="438"/>
        <v>0</v>
      </c>
      <c r="O89" s="4">
        <f t="shared" si="438"/>
        <v>0</v>
      </c>
      <c r="P89" s="4">
        <f t="shared" si="438"/>
        <v>0</v>
      </c>
      <c r="Q89" s="4">
        <f t="shared" si="438"/>
        <v>0</v>
      </c>
      <c r="R89" s="4">
        <f t="shared" si="438"/>
        <v>0</v>
      </c>
      <c r="S89" s="4">
        <f t="shared" si="438"/>
        <v>0</v>
      </c>
      <c r="T89" s="4">
        <f t="shared" si="438"/>
        <v>0</v>
      </c>
      <c r="U89" s="4">
        <f t="shared" si="438"/>
        <v>0</v>
      </c>
      <c r="V89" s="4">
        <f t="shared" si="438"/>
        <v>0</v>
      </c>
      <c r="W89" s="4">
        <f t="shared" si="438"/>
        <v>0</v>
      </c>
      <c r="X89" s="4">
        <f t="shared" si="438"/>
        <v>0</v>
      </c>
      <c r="Y89" s="4">
        <f t="shared" si="438"/>
        <v>0</v>
      </c>
      <c r="Z89" s="4">
        <f t="shared" ref="Z89:AC89" si="439">(0*100)/3</f>
        <v>0</v>
      </c>
      <c r="AA89" s="4">
        <f t="shared" si="439"/>
        <v>0</v>
      </c>
      <c r="AB89" s="4">
        <f t="shared" si="439"/>
        <v>0</v>
      </c>
      <c r="AC89" s="4">
        <f t="shared" si="439"/>
        <v>0</v>
      </c>
      <c r="AD89" s="4">
        <f>(1*100)/3</f>
        <v>33.33333333</v>
      </c>
      <c r="AE89" s="4">
        <f>(0*100)/3</f>
        <v>0</v>
      </c>
      <c r="AF89" s="4">
        <f t="shared" ref="AF89:AF98" si="446">(0*100)/2</f>
        <v>0</v>
      </c>
    </row>
    <row r="90">
      <c r="A90" s="1" t="s">
        <v>4</v>
      </c>
      <c r="B90" s="4">
        <f t="shared" ref="B90:B96" si="447">(1*100)/2</f>
        <v>50</v>
      </c>
      <c r="C90" s="4">
        <f t="shared" ref="C90:C96" si="448">(0*100)/2</f>
        <v>0</v>
      </c>
      <c r="D90" s="4">
        <f t="shared" ref="D90:D101" si="449">(1*100)/2</f>
        <v>50</v>
      </c>
      <c r="E90" s="4">
        <f t="shared" ref="E90:E101" si="450">(0*100)/2</f>
        <v>0</v>
      </c>
      <c r="F90" s="4">
        <f t="shared" ref="F90:G90" si="440">(2*100)/2</f>
        <v>100</v>
      </c>
      <c r="G90" s="4">
        <f t="shared" si="440"/>
        <v>100</v>
      </c>
      <c r="H90" s="4">
        <f t="shared" ref="H90:H93" si="452">(1*100)/2</f>
        <v>50</v>
      </c>
      <c r="I90" s="4">
        <f t="shared" ref="I90:J90" si="441">(0*100)/2</f>
        <v>0</v>
      </c>
      <c r="J90" s="4">
        <f t="shared" si="441"/>
        <v>0</v>
      </c>
      <c r="K90" s="4">
        <f t="shared" ref="K90:K93" si="454">(2*100)/2</f>
        <v>100</v>
      </c>
      <c r="L90" s="4">
        <f t="shared" ref="L90:M90" si="442">(1*100)/2</f>
        <v>50</v>
      </c>
      <c r="M90" s="4">
        <f t="shared" si="442"/>
        <v>50</v>
      </c>
      <c r="N90" s="4">
        <f>(2*100)/2</f>
        <v>100</v>
      </c>
      <c r="O90" s="4">
        <f t="shared" ref="O90:O101" si="456">(1*100)/2</f>
        <v>50</v>
      </c>
      <c r="P90" s="4">
        <f t="shared" ref="P90:P101" si="457">(0*100)/2</f>
        <v>0</v>
      </c>
      <c r="Q90" s="4">
        <f t="shared" ref="Q90:R90" si="443">(1*100)/2</f>
        <v>50</v>
      </c>
      <c r="R90" s="4">
        <f t="shared" si="443"/>
        <v>50</v>
      </c>
      <c r="S90" s="4">
        <f>(0*100)/2</f>
        <v>0</v>
      </c>
      <c r="T90" s="4">
        <f t="shared" ref="T90:U90" si="444">(2*100)/2</f>
        <v>100</v>
      </c>
      <c r="U90" s="4">
        <f t="shared" si="444"/>
        <v>100</v>
      </c>
      <c r="V90" s="4">
        <f t="shared" ref="V90:Y90" si="445">(1*100)/2</f>
        <v>50</v>
      </c>
      <c r="W90" s="4">
        <f t="shared" si="445"/>
        <v>50</v>
      </c>
      <c r="X90" s="4">
        <f t="shared" si="445"/>
        <v>50</v>
      </c>
      <c r="Y90" s="4">
        <f t="shared" si="445"/>
        <v>50</v>
      </c>
      <c r="Z90" s="4">
        <f>(0*100)/3</f>
        <v>0</v>
      </c>
      <c r="AA90" s="4">
        <f t="shared" ref="AA90:AA94" si="461">(2*100)/2</f>
        <v>100</v>
      </c>
      <c r="AB90" s="4">
        <f t="shared" ref="AB90:AB101" si="462">(2*100)/3</f>
        <v>66.66666667</v>
      </c>
      <c r="AC90" s="4">
        <f>(1*100)/2</f>
        <v>50</v>
      </c>
      <c r="AD90" s="4">
        <f>(2*100)/2</f>
        <v>100</v>
      </c>
      <c r="AE90" s="4">
        <f t="shared" ref="AE90:AE101" si="464">(1*100)/3</f>
        <v>33.33333333</v>
      </c>
      <c r="AF90" s="4">
        <f t="shared" si="446"/>
        <v>0</v>
      </c>
    </row>
    <row r="91">
      <c r="A91" s="1" t="s">
        <v>5</v>
      </c>
      <c r="B91" s="4">
        <f t="shared" si="447"/>
        <v>50</v>
      </c>
      <c r="C91" s="4">
        <f t="shared" si="448"/>
        <v>0</v>
      </c>
      <c r="D91" s="4">
        <f t="shared" si="449"/>
        <v>50</v>
      </c>
      <c r="E91" s="4">
        <f t="shared" si="450"/>
        <v>0</v>
      </c>
      <c r="F91" s="4">
        <f t="shared" ref="F91:G91" si="451">(2*100)/2</f>
        <v>100</v>
      </c>
      <c r="G91" s="4">
        <f t="shared" si="451"/>
        <v>100</v>
      </c>
      <c r="H91" s="4">
        <f t="shared" si="452"/>
        <v>50</v>
      </c>
      <c r="I91" s="4">
        <f t="shared" ref="I91:J91" si="453">(0*100)/2</f>
        <v>0</v>
      </c>
      <c r="J91" s="4">
        <f t="shared" si="453"/>
        <v>0</v>
      </c>
      <c r="K91" s="4">
        <f t="shared" si="454"/>
        <v>100</v>
      </c>
      <c r="L91" s="4">
        <f t="shared" ref="L91:L92" si="466">(1*100)/2</f>
        <v>50</v>
      </c>
      <c r="M91" s="4">
        <f t="shared" ref="M91:N91" si="455">(2*100)/2</f>
        <v>100</v>
      </c>
      <c r="N91" s="4">
        <f t="shared" si="455"/>
        <v>100</v>
      </c>
      <c r="O91" s="4">
        <f t="shared" si="456"/>
        <v>50</v>
      </c>
      <c r="P91" s="4">
        <f t="shared" si="457"/>
        <v>0</v>
      </c>
      <c r="Q91" s="4">
        <f t="shared" ref="Q91:S91" si="458">(1*100)/2</f>
        <v>50</v>
      </c>
      <c r="R91" s="4">
        <f t="shared" si="458"/>
        <v>50</v>
      </c>
      <c r="S91" s="4">
        <f t="shared" si="458"/>
        <v>50</v>
      </c>
      <c r="T91" s="4">
        <f t="shared" ref="T91:U91" si="459">(2*100)/2</f>
        <v>100</v>
      </c>
      <c r="U91" s="4">
        <f t="shared" si="459"/>
        <v>100</v>
      </c>
      <c r="V91" s="4">
        <f t="shared" ref="V91:Y91" si="460">(1*100)/2</f>
        <v>50</v>
      </c>
      <c r="W91" s="4">
        <f t="shared" si="460"/>
        <v>50</v>
      </c>
      <c r="X91" s="4">
        <f t="shared" si="460"/>
        <v>50</v>
      </c>
      <c r="Y91" s="4">
        <f t="shared" si="460"/>
        <v>50</v>
      </c>
      <c r="Z91" s="4">
        <f t="shared" ref="Z91:Z95" si="470">(1*100)/3</f>
        <v>33.33333333</v>
      </c>
      <c r="AA91" s="4">
        <f t="shared" si="461"/>
        <v>100</v>
      </c>
      <c r="AB91" s="4">
        <f t="shared" si="462"/>
        <v>66.66666667</v>
      </c>
      <c r="AC91" s="4">
        <f t="shared" ref="AC91:AD91" si="463">(2*100)/2</f>
        <v>100</v>
      </c>
      <c r="AD91" s="4">
        <f t="shared" si="463"/>
        <v>100</v>
      </c>
      <c r="AE91" s="4">
        <f t="shared" si="464"/>
        <v>33.33333333</v>
      </c>
      <c r="AF91" s="4">
        <f t="shared" si="446"/>
        <v>0</v>
      </c>
    </row>
    <row r="92">
      <c r="A92" s="1" t="s">
        <v>6</v>
      </c>
      <c r="B92" s="4">
        <f t="shared" si="447"/>
        <v>50</v>
      </c>
      <c r="C92" s="4">
        <f t="shared" si="448"/>
        <v>0</v>
      </c>
      <c r="D92" s="4">
        <f t="shared" si="449"/>
        <v>50</v>
      </c>
      <c r="E92" s="4">
        <f t="shared" si="450"/>
        <v>0</v>
      </c>
      <c r="F92" s="4">
        <f t="shared" ref="F92:G92" si="465">(2*100)/2</f>
        <v>100</v>
      </c>
      <c r="G92" s="4">
        <f t="shared" si="465"/>
        <v>100</v>
      </c>
      <c r="H92" s="4">
        <f t="shared" si="452"/>
        <v>50</v>
      </c>
      <c r="I92" s="4">
        <f t="shared" ref="I92:I94" si="473">(0*100)/2</f>
        <v>0</v>
      </c>
      <c r="J92" s="4">
        <f>(1*100)/2</f>
        <v>50</v>
      </c>
      <c r="K92" s="4">
        <f t="shared" si="454"/>
        <v>100</v>
      </c>
      <c r="L92" s="4">
        <f t="shared" si="466"/>
        <v>50</v>
      </c>
      <c r="M92" s="4">
        <f t="shared" ref="M92:N92" si="467">(2*100)/2</f>
        <v>100</v>
      </c>
      <c r="N92" s="4">
        <f t="shared" si="467"/>
        <v>100</v>
      </c>
      <c r="O92" s="4">
        <f t="shared" si="456"/>
        <v>50</v>
      </c>
      <c r="P92" s="4">
        <f t="shared" si="457"/>
        <v>0</v>
      </c>
      <c r="Q92" s="4">
        <f t="shared" ref="Q92:S92" si="468">(1*100)/2</f>
        <v>50</v>
      </c>
      <c r="R92" s="4">
        <f t="shared" si="468"/>
        <v>50</v>
      </c>
      <c r="S92" s="4">
        <f t="shared" si="468"/>
        <v>50</v>
      </c>
      <c r="T92" s="4">
        <f t="shared" ref="T92:U92" si="469">(2*100)/2</f>
        <v>100</v>
      </c>
      <c r="U92" s="4">
        <f t="shared" si="469"/>
        <v>100</v>
      </c>
      <c r="V92" s="4">
        <f>(1*100)/2</f>
        <v>50</v>
      </c>
      <c r="W92" s="4">
        <f t="shared" ref="W92:W94" si="477">(0*100)/2</f>
        <v>0</v>
      </c>
      <c r="X92" s="4">
        <f t="shared" ref="X92:X97" si="478">(1*100)/2</f>
        <v>50</v>
      </c>
      <c r="Y92" s="4">
        <f t="shared" ref="Y92:Y96" si="479">(2*100)/2</f>
        <v>100</v>
      </c>
      <c r="Z92" s="4">
        <f t="shared" si="470"/>
        <v>33.33333333</v>
      </c>
      <c r="AA92" s="4">
        <f t="shared" si="461"/>
        <v>100</v>
      </c>
      <c r="AB92" s="4">
        <f t="shared" si="462"/>
        <v>66.66666667</v>
      </c>
      <c r="AC92" s="4">
        <f t="shared" ref="AC92:AD92" si="471">(2*100)/2</f>
        <v>100</v>
      </c>
      <c r="AD92" s="4">
        <f t="shared" si="471"/>
        <v>100</v>
      </c>
      <c r="AE92" s="4">
        <f t="shared" si="464"/>
        <v>33.33333333</v>
      </c>
      <c r="AF92" s="4">
        <f t="shared" si="446"/>
        <v>0</v>
      </c>
    </row>
    <row r="93">
      <c r="A93" s="1" t="s">
        <v>7</v>
      </c>
      <c r="B93" s="4">
        <f t="shared" si="447"/>
        <v>50</v>
      </c>
      <c r="C93" s="4">
        <f t="shared" si="448"/>
        <v>0</v>
      </c>
      <c r="D93" s="4">
        <f t="shared" si="449"/>
        <v>50</v>
      </c>
      <c r="E93" s="4">
        <f t="shared" si="450"/>
        <v>0</v>
      </c>
      <c r="F93" s="4">
        <f t="shared" ref="F93:G93" si="472">(2*100)/2</f>
        <v>100</v>
      </c>
      <c r="G93" s="4">
        <f t="shared" si="472"/>
        <v>100</v>
      </c>
      <c r="H93" s="4">
        <f t="shared" si="452"/>
        <v>50</v>
      </c>
      <c r="I93" s="4">
        <f t="shared" si="473"/>
        <v>0</v>
      </c>
      <c r="J93" s="4">
        <f>(0*100)/2</f>
        <v>0</v>
      </c>
      <c r="K93" s="4">
        <f t="shared" si="454"/>
        <v>100</v>
      </c>
      <c r="L93" s="4">
        <f t="shared" ref="L93:L96" si="483">(0*100)/2</f>
        <v>0</v>
      </c>
      <c r="M93" s="4">
        <f t="shared" ref="M93:N93" si="474">(2*100)/2</f>
        <v>100</v>
      </c>
      <c r="N93" s="4">
        <f t="shared" si="474"/>
        <v>100</v>
      </c>
      <c r="O93" s="4">
        <f t="shared" si="456"/>
        <v>50</v>
      </c>
      <c r="P93" s="4">
        <f t="shared" si="457"/>
        <v>0</v>
      </c>
      <c r="Q93" s="4">
        <f t="shared" ref="Q93:S93" si="475">(1*100)/2</f>
        <v>50</v>
      </c>
      <c r="R93" s="4">
        <f t="shared" si="475"/>
        <v>50</v>
      </c>
      <c r="S93" s="4">
        <f t="shared" si="475"/>
        <v>50</v>
      </c>
      <c r="T93" s="4">
        <f t="shared" ref="T93:V93" si="476">(2*100)/2</f>
        <v>100</v>
      </c>
      <c r="U93" s="4">
        <f t="shared" si="476"/>
        <v>100</v>
      </c>
      <c r="V93" s="4">
        <f t="shared" si="476"/>
        <v>100</v>
      </c>
      <c r="W93" s="4">
        <f t="shared" si="477"/>
        <v>0</v>
      </c>
      <c r="X93" s="4">
        <f t="shared" si="478"/>
        <v>50</v>
      </c>
      <c r="Y93" s="4">
        <f t="shared" si="479"/>
        <v>100</v>
      </c>
      <c r="Z93" s="4">
        <f t="shared" si="470"/>
        <v>33.33333333</v>
      </c>
      <c r="AA93" s="4">
        <f t="shared" si="461"/>
        <v>100</v>
      </c>
      <c r="AB93" s="4">
        <f t="shared" si="462"/>
        <v>66.66666667</v>
      </c>
      <c r="AC93" s="4">
        <f t="shared" ref="AC93:AD93" si="480">(2*100)/2</f>
        <v>100</v>
      </c>
      <c r="AD93" s="4">
        <f t="shared" si="480"/>
        <v>100</v>
      </c>
      <c r="AE93" s="4">
        <f t="shared" si="464"/>
        <v>33.33333333</v>
      </c>
      <c r="AF93" s="4">
        <f t="shared" si="446"/>
        <v>0</v>
      </c>
    </row>
    <row r="94">
      <c r="A94" s="1" t="s">
        <v>8</v>
      </c>
      <c r="B94" s="4">
        <f t="shared" si="447"/>
        <v>50</v>
      </c>
      <c r="C94" s="4">
        <f t="shared" si="448"/>
        <v>0</v>
      </c>
      <c r="D94" s="4">
        <f t="shared" si="449"/>
        <v>50</v>
      </c>
      <c r="E94" s="4">
        <f t="shared" si="450"/>
        <v>0</v>
      </c>
      <c r="F94" s="4">
        <f t="shared" ref="F94:H94" si="481">(2*100)/2</f>
        <v>100</v>
      </c>
      <c r="G94" s="4">
        <f t="shared" si="481"/>
        <v>100</v>
      </c>
      <c r="H94" s="4">
        <f t="shared" si="481"/>
        <v>100</v>
      </c>
      <c r="I94" s="4">
        <f t="shared" si="473"/>
        <v>0</v>
      </c>
      <c r="J94" s="4">
        <f t="shared" ref="J94:K94" si="482">(1*100)/2</f>
        <v>50</v>
      </c>
      <c r="K94" s="4">
        <f t="shared" si="482"/>
        <v>50</v>
      </c>
      <c r="L94" s="4">
        <f t="shared" si="483"/>
        <v>0</v>
      </c>
      <c r="M94" s="4">
        <f t="shared" ref="M94:N94" si="484">(2*100)/2</f>
        <v>100</v>
      </c>
      <c r="N94" s="4">
        <f t="shared" si="484"/>
        <v>100</v>
      </c>
      <c r="O94" s="4">
        <f t="shared" si="456"/>
        <v>50</v>
      </c>
      <c r="P94" s="4">
        <f t="shared" si="457"/>
        <v>0</v>
      </c>
      <c r="Q94" s="4">
        <f t="shared" ref="Q94:S94" si="485">(1*100)/2</f>
        <v>50</v>
      </c>
      <c r="R94" s="4">
        <f t="shared" si="485"/>
        <v>50</v>
      </c>
      <c r="S94" s="4">
        <f t="shared" si="485"/>
        <v>50</v>
      </c>
      <c r="T94" s="4">
        <f t="shared" ref="T94:V94" si="486">(2*100)/2</f>
        <v>100</v>
      </c>
      <c r="U94" s="4">
        <f t="shared" si="486"/>
        <v>100</v>
      </c>
      <c r="V94" s="4">
        <f t="shared" si="486"/>
        <v>100</v>
      </c>
      <c r="W94" s="4">
        <f t="shared" si="477"/>
        <v>0</v>
      </c>
      <c r="X94" s="4">
        <f t="shared" si="478"/>
        <v>50</v>
      </c>
      <c r="Y94" s="4">
        <f t="shared" si="479"/>
        <v>100</v>
      </c>
      <c r="Z94" s="4">
        <f t="shared" si="470"/>
        <v>33.33333333</v>
      </c>
      <c r="AA94" s="4">
        <f t="shared" si="461"/>
        <v>100</v>
      </c>
      <c r="AB94" s="4">
        <f t="shared" si="462"/>
        <v>66.66666667</v>
      </c>
      <c r="AC94" s="4">
        <f t="shared" ref="AC94:AD94" si="487">(2*100)/2</f>
        <v>100</v>
      </c>
      <c r="AD94" s="4">
        <f t="shared" si="487"/>
        <v>100</v>
      </c>
      <c r="AE94" s="4">
        <f t="shared" si="464"/>
        <v>33.33333333</v>
      </c>
      <c r="AF94" s="4">
        <f t="shared" si="446"/>
        <v>0</v>
      </c>
    </row>
    <row r="95">
      <c r="A95" s="1" t="s">
        <v>9</v>
      </c>
      <c r="B95" s="4">
        <f t="shared" si="447"/>
        <v>50</v>
      </c>
      <c r="C95" s="4">
        <f t="shared" si="448"/>
        <v>0</v>
      </c>
      <c r="D95" s="4">
        <f t="shared" si="449"/>
        <v>50</v>
      </c>
      <c r="E95" s="4">
        <f t="shared" si="450"/>
        <v>0</v>
      </c>
      <c r="F95" s="4">
        <f t="shared" ref="F95:H95" si="488">(2*100)/2</f>
        <v>100</v>
      </c>
      <c r="G95" s="4">
        <f t="shared" si="488"/>
        <v>100</v>
      </c>
      <c r="H95" s="4">
        <f t="shared" si="488"/>
        <v>100</v>
      </c>
      <c r="I95" s="4">
        <f>(1*100)/2</f>
        <v>50</v>
      </c>
      <c r="J95" s="4">
        <f t="shared" ref="J95:J96" si="494">(0*100)/2</f>
        <v>0</v>
      </c>
      <c r="K95" s="4">
        <f t="shared" ref="K95:K96" si="495">(1*100)/2</f>
        <v>50</v>
      </c>
      <c r="L95" s="4">
        <f t="shared" si="483"/>
        <v>0</v>
      </c>
      <c r="M95" s="4">
        <f t="shared" ref="M95:N95" si="489">(2*100)/2</f>
        <v>100</v>
      </c>
      <c r="N95" s="4">
        <f t="shared" si="489"/>
        <v>100</v>
      </c>
      <c r="O95" s="4">
        <f t="shared" si="456"/>
        <v>50</v>
      </c>
      <c r="P95" s="4">
        <f t="shared" si="457"/>
        <v>0</v>
      </c>
      <c r="Q95" s="4">
        <f t="shared" ref="Q95:R95" si="490">(1*100)/2</f>
        <v>50</v>
      </c>
      <c r="R95" s="4">
        <f t="shared" si="490"/>
        <v>50</v>
      </c>
      <c r="S95" s="4">
        <f>(0*100)/2</f>
        <v>0</v>
      </c>
      <c r="T95" s="4">
        <f t="shared" ref="T95:W95" si="491">(2*100)/2</f>
        <v>100</v>
      </c>
      <c r="U95" s="4">
        <f t="shared" si="491"/>
        <v>100</v>
      </c>
      <c r="V95" s="4">
        <f t="shared" si="491"/>
        <v>100</v>
      </c>
      <c r="W95" s="4">
        <f t="shared" si="491"/>
        <v>100</v>
      </c>
      <c r="X95" s="4">
        <f t="shared" si="478"/>
        <v>50</v>
      </c>
      <c r="Y95" s="4">
        <f t="shared" si="479"/>
        <v>100</v>
      </c>
      <c r="Z95" s="4">
        <f t="shared" si="470"/>
        <v>33.33333333</v>
      </c>
      <c r="AA95" s="4">
        <f t="shared" ref="AA95:AA96" si="499">(1*100)/2</f>
        <v>50</v>
      </c>
      <c r="AB95" s="4">
        <f t="shared" si="462"/>
        <v>66.66666667</v>
      </c>
      <c r="AC95" s="4">
        <f t="shared" ref="AC95:AD95" si="492">(2*100)/2</f>
        <v>100</v>
      </c>
      <c r="AD95" s="4">
        <f t="shared" si="492"/>
        <v>100</v>
      </c>
      <c r="AE95" s="4">
        <f t="shared" si="464"/>
        <v>33.33333333</v>
      </c>
      <c r="AF95" s="4">
        <f t="shared" si="446"/>
        <v>0</v>
      </c>
    </row>
    <row r="96">
      <c r="A96" s="1" t="s">
        <v>10</v>
      </c>
      <c r="B96" s="4">
        <f t="shared" si="447"/>
        <v>50</v>
      </c>
      <c r="C96" s="4">
        <f t="shared" si="448"/>
        <v>0</v>
      </c>
      <c r="D96" s="4">
        <f t="shared" si="449"/>
        <v>50</v>
      </c>
      <c r="E96" s="4">
        <f t="shared" si="450"/>
        <v>0</v>
      </c>
      <c r="F96" s="4">
        <f t="shared" ref="F96:I96" si="493">(2*100)/2</f>
        <v>100</v>
      </c>
      <c r="G96" s="4">
        <f t="shared" si="493"/>
        <v>100</v>
      </c>
      <c r="H96" s="4">
        <f t="shared" si="493"/>
        <v>100</v>
      </c>
      <c r="I96" s="4">
        <f t="shared" si="493"/>
        <v>100</v>
      </c>
      <c r="J96" s="4">
        <f t="shared" si="494"/>
        <v>0</v>
      </c>
      <c r="K96" s="4">
        <f t="shared" si="495"/>
        <v>50</v>
      </c>
      <c r="L96" s="4">
        <f t="shared" si="483"/>
        <v>0</v>
      </c>
      <c r="M96" s="4">
        <f t="shared" ref="M96:N96" si="496">(2*100)/2</f>
        <v>100</v>
      </c>
      <c r="N96" s="4">
        <f t="shared" si="496"/>
        <v>100</v>
      </c>
      <c r="O96" s="4">
        <f t="shared" si="456"/>
        <v>50</v>
      </c>
      <c r="P96" s="4">
        <f t="shared" si="457"/>
        <v>0</v>
      </c>
      <c r="Q96" s="4">
        <f t="shared" ref="Q96:S96" si="497">(1*100)/2</f>
        <v>50</v>
      </c>
      <c r="R96" s="4">
        <f t="shared" si="497"/>
        <v>50</v>
      </c>
      <c r="S96" s="4">
        <f t="shared" si="497"/>
        <v>50</v>
      </c>
      <c r="T96" s="4">
        <f t="shared" ref="T96:W96" si="498">(2*100)/2</f>
        <v>100</v>
      </c>
      <c r="U96" s="4">
        <f t="shared" si="498"/>
        <v>100</v>
      </c>
      <c r="V96" s="4">
        <f t="shared" si="498"/>
        <v>100</v>
      </c>
      <c r="W96" s="4">
        <f t="shared" si="498"/>
        <v>100</v>
      </c>
      <c r="X96" s="4">
        <f t="shared" si="478"/>
        <v>50</v>
      </c>
      <c r="Y96" s="4">
        <f t="shared" si="479"/>
        <v>100</v>
      </c>
      <c r="Z96" s="4">
        <f t="shared" ref="Z96:Z97" si="506">(0*100)/3</f>
        <v>0</v>
      </c>
      <c r="AA96" s="4">
        <f t="shared" si="499"/>
        <v>50</v>
      </c>
      <c r="AB96" s="4">
        <f t="shared" si="462"/>
        <v>66.66666667</v>
      </c>
      <c r="AC96" s="4">
        <f t="shared" ref="AC96:AD96" si="500">(2*100)/2</f>
        <v>100</v>
      </c>
      <c r="AD96" s="4">
        <f t="shared" si="500"/>
        <v>100</v>
      </c>
      <c r="AE96" s="4">
        <f t="shared" si="464"/>
        <v>33.33333333</v>
      </c>
      <c r="AF96" s="4">
        <f t="shared" si="446"/>
        <v>0</v>
      </c>
    </row>
    <row r="97">
      <c r="A97" s="1" t="s">
        <v>11</v>
      </c>
      <c r="B97" s="4">
        <f t="shared" ref="B97:C97" si="501">(0*100)/2</f>
        <v>0</v>
      </c>
      <c r="C97" s="4">
        <f t="shared" si="501"/>
        <v>0</v>
      </c>
      <c r="D97" s="4">
        <f t="shared" si="449"/>
        <v>50</v>
      </c>
      <c r="E97" s="4">
        <f t="shared" si="450"/>
        <v>0</v>
      </c>
      <c r="F97" s="4">
        <f t="shared" ref="F97:I97" si="502">(2*100)/2</f>
        <v>100</v>
      </c>
      <c r="G97" s="4">
        <f t="shared" si="502"/>
        <v>100</v>
      </c>
      <c r="H97" s="4">
        <f t="shared" si="502"/>
        <v>100</v>
      </c>
      <c r="I97" s="4">
        <f t="shared" si="502"/>
        <v>100</v>
      </c>
      <c r="J97" s="4">
        <f t="shared" ref="J97:L97" si="503">(1*100)/2</f>
        <v>50</v>
      </c>
      <c r="K97" s="4">
        <f t="shared" si="503"/>
        <v>50</v>
      </c>
      <c r="L97" s="4">
        <f t="shared" si="503"/>
        <v>50</v>
      </c>
      <c r="M97" s="4">
        <f t="shared" ref="M97:N97" si="504">(2*100)/2</f>
        <v>100</v>
      </c>
      <c r="N97" s="4">
        <f t="shared" si="504"/>
        <v>100</v>
      </c>
      <c r="O97" s="4">
        <f t="shared" si="456"/>
        <v>50</v>
      </c>
      <c r="P97" s="4">
        <f t="shared" si="457"/>
        <v>0</v>
      </c>
      <c r="Q97" s="4">
        <f>(1*100)/2</f>
        <v>50</v>
      </c>
      <c r="R97" s="4">
        <f>(2*100)/2</f>
        <v>100</v>
      </c>
      <c r="S97" s="4">
        <f t="shared" ref="S97:S98" si="512">(1*100)/2</f>
        <v>50</v>
      </c>
      <c r="T97" s="4">
        <f t="shared" ref="T97:W97" si="505">(2*100)/2</f>
        <v>100</v>
      </c>
      <c r="U97" s="4">
        <f t="shared" si="505"/>
        <v>100</v>
      </c>
      <c r="V97" s="4">
        <f t="shared" si="505"/>
        <v>100</v>
      </c>
      <c r="W97" s="4">
        <f t="shared" si="505"/>
        <v>100</v>
      </c>
      <c r="X97" s="4">
        <f t="shared" si="478"/>
        <v>50</v>
      </c>
      <c r="Y97" s="4">
        <f t="shared" ref="Y97:Y100" si="514">(1*100)/2</f>
        <v>50</v>
      </c>
      <c r="Z97" s="4">
        <f t="shared" si="506"/>
        <v>0</v>
      </c>
      <c r="AA97" s="4">
        <f t="shared" ref="AA97:AA101" si="515">(2*100)/2</f>
        <v>100</v>
      </c>
      <c r="AB97" s="4">
        <f t="shared" si="462"/>
        <v>66.66666667</v>
      </c>
      <c r="AC97" s="4">
        <f t="shared" ref="AC97:AD97" si="507">(2*100)/2</f>
        <v>100</v>
      </c>
      <c r="AD97" s="4">
        <f t="shared" si="507"/>
        <v>100</v>
      </c>
      <c r="AE97" s="4">
        <f t="shared" si="464"/>
        <v>33.33333333</v>
      </c>
      <c r="AF97" s="4">
        <f t="shared" si="446"/>
        <v>0</v>
      </c>
    </row>
    <row r="98">
      <c r="A98" s="1" t="s">
        <v>12</v>
      </c>
      <c r="B98" s="4">
        <f t="shared" ref="B98:B101" si="517">(1*100)/2</f>
        <v>50</v>
      </c>
      <c r="C98" s="4">
        <f t="shared" ref="C98:C101" si="518">(0*100)/2</f>
        <v>0</v>
      </c>
      <c r="D98" s="4">
        <f t="shared" si="449"/>
        <v>50</v>
      </c>
      <c r="E98" s="4">
        <f t="shared" si="450"/>
        <v>0</v>
      </c>
      <c r="F98" s="4">
        <f t="shared" ref="F98:G98" si="508">(2*100)/2</f>
        <v>100</v>
      </c>
      <c r="G98" s="4">
        <f t="shared" si="508"/>
        <v>100</v>
      </c>
      <c r="H98" s="4">
        <f t="shared" ref="H98:I98" si="509">(1*100)/2</f>
        <v>50</v>
      </c>
      <c r="I98" s="4">
        <f t="shared" si="509"/>
        <v>50</v>
      </c>
      <c r="J98" s="4">
        <f t="shared" ref="J98:J99" si="521">(0*100)/2</f>
        <v>0</v>
      </c>
      <c r="K98" s="4">
        <f t="shared" ref="K98:K100" si="522">(2*100)/2</f>
        <v>100</v>
      </c>
      <c r="L98" s="4">
        <f t="shared" ref="L98:M98" si="510">(1*100)/2</f>
        <v>50</v>
      </c>
      <c r="M98" s="4">
        <f t="shared" si="510"/>
        <v>50</v>
      </c>
      <c r="N98" s="4">
        <f t="shared" ref="N98:N101" si="524">(2*100)/2</f>
        <v>100</v>
      </c>
      <c r="O98" s="4">
        <f t="shared" si="456"/>
        <v>50</v>
      </c>
      <c r="P98" s="4">
        <f t="shared" si="457"/>
        <v>0</v>
      </c>
      <c r="Q98" s="4">
        <f t="shared" ref="Q98:R98" si="511">(2*100)/2</f>
        <v>100</v>
      </c>
      <c r="R98" s="4">
        <f t="shared" si="511"/>
        <v>100</v>
      </c>
      <c r="S98" s="4">
        <f t="shared" si="512"/>
        <v>50</v>
      </c>
      <c r="T98" s="4">
        <f t="shared" ref="T98:X98" si="513">(2*100)/2</f>
        <v>100</v>
      </c>
      <c r="U98" s="4">
        <f t="shared" si="513"/>
        <v>100</v>
      </c>
      <c r="V98" s="4">
        <f t="shared" si="513"/>
        <v>100</v>
      </c>
      <c r="W98" s="4">
        <f t="shared" si="513"/>
        <v>100</v>
      </c>
      <c r="X98" s="4">
        <f t="shared" si="513"/>
        <v>100</v>
      </c>
      <c r="Y98" s="4">
        <f t="shared" si="514"/>
        <v>50</v>
      </c>
      <c r="Z98" s="4">
        <f t="shared" ref="Z98:Z103" si="528">(0*100)/2</f>
        <v>0</v>
      </c>
      <c r="AA98" s="4">
        <f t="shared" si="515"/>
        <v>100</v>
      </c>
      <c r="AB98" s="4">
        <f t="shared" si="462"/>
        <v>66.66666667</v>
      </c>
      <c r="AC98" s="4">
        <f t="shared" ref="AC98:AD98" si="516">(2*100)/2</f>
        <v>100</v>
      </c>
      <c r="AD98" s="4">
        <f t="shared" si="516"/>
        <v>100</v>
      </c>
      <c r="AE98" s="4">
        <f t="shared" si="464"/>
        <v>33.33333333</v>
      </c>
      <c r="AF98" s="4">
        <f t="shared" si="446"/>
        <v>0</v>
      </c>
    </row>
    <row r="99">
      <c r="A99" s="1" t="s">
        <v>13</v>
      </c>
      <c r="B99" s="4">
        <f t="shared" si="517"/>
        <v>50</v>
      </c>
      <c r="C99" s="4">
        <f t="shared" si="518"/>
        <v>0</v>
      </c>
      <c r="D99" s="4">
        <f t="shared" si="449"/>
        <v>50</v>
      </c>
      <c r="E99" s="4">
        <f t="shared" si="450"/>
        <v>0</v>
      </c>
      <c r="F99" s="4">
        <f t="shared" ref="F99:G99" si="519">(2*100)/2</f>
        <v>100</v>
      </c>
      <c r="G99" s="4">
        <f t="shared" si="519"/>
        <v>100</v>
      </c>
      <c r="H99" s="4">
        <f t="shared" ref="H99:I99" si="520">(1*100)/2</f>
        <v>50</v>
      </c>
      <c r="I99" s="4">
        <f t="shared" si="520"/>
        <v>50</v>
      </c>
      <c r="J99" s="4">
        <f t="shared" si="521"/>
        <v>0</v>
      </c>
      <c r="K99" s="4">
        <f t="shared" si="522"/>
        <v>100</v>
      </c>
      <c r="L99" s="4">
        <f t="shared" ref="L99:M99" si="523">(1*100)/2</f>
        <v>50</v>
      </c>
      <c r="M99" s="4">
        <f t="shared" si="523"/>
        <v>50</v>
      </c>
      <c r="N99" s="4">
        <f t="shared" si="524"/>
        <v>100</v>
      </c>
      <c r="O99" s="4">
        <f t="shared" si="456"/>
        <v>50</v>
      </c>
      <c r="P99" s="4">
        <f t="shared" si="457"/>
        <v>0</v>
      </c>
      <c r="Q99" s="4">
        <f t="shared" ref="Q99:R99" si="525">(2*100)/2</f>
        <v>100</v>
      </c>
      <c r="R99" s="4">
        <f t="shared" si="525"/>
        <v>100</v>
      </c>
      <c r="S99" s="4">
        <f t="shared" ref="S99:S101" si="533">(0*100)/2</f>
        <v>0</v>
      </c>
      <c r="T99" s="4">
        <f t="shared" ref="T99:U99" si="526">(2*100)/2</f>
        <v>100</v>
      </c>
      <c r="U99" s="4">
        <f t="shared" si="526"/>
        <v>100</v>
      </c>
      <c r="V99" s="4">
        <f t="shared" ref="V99:V101" si="535">(1*100)/2</f>
        <v>50</v>
      </c>
      <c r="W99" s="4">
        <f t="shared" ref="W99:X99" si="527">(2*100)/2</f>
        <v>100</v>
      </c>
      <c r="X99" s="4">
        <f t="shared" si="527"/>
        <v>100</v>
      </c>
      <c r="Y99" s="4">
        <f t="shared" si="514"/>
        <v>50</v>
      </c>
      <c r="Z99" s="4">
        <f t="shared" si="528"/>
        <v>0</v>
      </c>
      <c r="AA99" s="4">
        <f t="shared" si="515"/>
        <v>100</v>
      </c>
      <c r="AB99" s="4">
        <f t="shared" si="462"/>
        <v>66.66666667</v>
      </c>
      <c r="AC99" s="4">
        <f t="shared" ref="AC99:AD99" si="529">(2*100)/2</f>
        <v>100</v>
      </c>
      <c r="AD99" s="4">
        <f t="shared" si="529"/>
        <v>100</v>
      </c>
      <c r="AE99" s="4">
        <f t="shared" si="464"/>
        <v>33.33333333</v>
      </c>
      <c r="AF99" s="4">
        <f t="shared" ref="AF99:AF103" si="537">(0*100)/3</f>
        <v>0</v>
      </c>
    </row>
    <row r="100">
      <c r="A100" s="1" t="s">
        <v>14</v>
      </c>
      <c r="B100" s="4">
        <f t="shared" si="517"/>
        <v>50</v>
      </c>
      <c r="C100" s="4">
        <f t="shared" si="518"/>
        <v>0</v>
      </c>
      <c r="D100" s="4">
        <f t="shared" si="449"/>
        <v>50</v>
      </c>
      <c r="E100" s="4">
        <f t="shared" si="450"/>
        <v>0</v>
      </c>
      <c r="F100" s="4">
        <f t="shared" ref="F100:G100" si="530">(2*100)/2</f>
        <v>100</v>
      </c>
      <c r="G100" s="4">
        <f t="shared" si="530"/>
        <v>100</v>
      </c>
      <c r="H100" s="4">
        <f t="shared" ref="H100:H101" si="539">(1*100)/2</f>
        <v>50</v>
      </c>
      <c r="I100" s="4">
        <f t="shared" ref="I100:J100" si="531">(0*100)/2</f>
        <v>0</v>
      </c>
      <c r="J100" s="4">
        <f t="shared" si="531"/>
        <v>0</v>
      </c>
      <c r="K100" s="4">
        <f t="shared" si="522"/>
        <v>100</v>
      </c>
      <c r="L100" s="4">
        <f t="shared" ref="L100:L101" si="541">(0*100)/2</f>
        <v>0</v>
      </c>
      <c r="M100" s="4">
        <f t="shared" ref="M100:M101" si="542">(1*100)/2</f>
        <v>50</v>
      </c>
      <c r="N100" s="4">
        <f t="shared" si="524"/>
        <v>100</v>
      </c>
      <c r="O100" s="4">
        <f t="shared" si="456"/>
        <v>50</v>
      </c>
      <c r="P100" s="4">
        <f t="shared" si="457"/>
        <v>0</v>
      </c>
      <c r="Q100" s="4">
        <f t="shared" ref="Q100:R100" si="532">(2*100)/2</f>
        <v>100</v>
      </c>
      <c r="R100" s="4">
        <f t="shared" si="532"/>
        <v>100</v>
      </c>
      <c r="S100" s="4">
        <f t="shared" si="533"/>
        <v>0</v>
      </c>
      <c r="T100" s="4">
        <f t="shared" ref="T100:U100" si="534">(2*100)/2</f>
        <v>100</v>
      </c>
      <c r="U100" s="4">
        <f t="shared" si="534"/>
        <v>100</v>
      </c>
      <c r="V100" s="4">
        <f t="shared" si="535"/>
        <v>50</v>
      </c>
      <c r="W100" s="4">
        <f>(1*100)/2</f>
        <v>50</v>
      </c>
      <c r="X100" s="4">
        <f>(2*100)/2</f>
        <v>100</v>
      </c>
      <c r="Y100" s="4">
        <f t="shared" si="514"/>
        <v>50</v>
      </c>
      <c r="Z100" s="4">
        <f t="shared" si="528"/>
        <v>0</v>
      </c>
      <c r="AA100" s="4">
        <f t="shared" si="515"/>
        <v>100</v>
      </c>
      <c r="AB100" s="4">
        <f t="shared" si="462"/>
        <v>66.66666667</v>
      </c>
      <c r="AC100" s="4">
        <f t="shared" ref="AC100:AD100" si="536">(1*100)/2</f>
        <v>50</v>
      </c>
      <c r="AD100" s="4">
        <f t="shared" si="536"/>
        <v>50</v>
      </c>
      <c r="AE100" s="4">
        <f t="shared" si="464"/>
        <v>33.33333333</v>
      </c>
      <c r="AF100" s="4">
        <f t="shared" si="537"/>
        <v>0</v>
      </c>
    </row>
    <row r="101">
      <c r="A101" s="1" t="s">
        <v>15</v>
      </c>
      <c r="B101" s="4">
        <f t="shared" si="517"/>
        <v>50</v>
      </c>
      <c r="C101" s="4">
        <f t="shared" si="518"/>
        <v>0</v>
      </c>
      <c r="D101" s="4">
        <f t="shared" si="449"/>
        <v>50</v>
      </c>
      <c r="E101" s="4">
        <f t="shared" si="450"/>
        <v>0</v>
      </c>
      <c r="F101" s="4">
        <f t="shared" ref="F101:G101" si="538">(2*100)/2</f>
        <v>100</v>
      </c>
      <c r="G101" s="4">
        <f t="shared" si="538"/>
        <v>100</v>
      </c>
      <c r="H101" s="4">
        <f t="shared" si="539"/>
        <v>50</v>
      </c>
      <c r="I101" s="4">
        <f t="shared" ref="I101:J101" si="540">(0*100)/2</f>
        <v>0</v>
      </c>
      <c r="J101" s="4">
        <f t="shared" si="540"/>
        <v>0</v>
      </c>
      <c r="K101" s="4">
        <f>(1*100)/2</f>
        <v>50</v>
      </c>
      <c r="L101" s="4">
        <f t="shared" si="541"/>
        <v>0</v>
      </c>
      <c r="M101" s="4">
        <f t="shared" si="542"/>
        <v>50</v>
      </c>
      <c r="N101" s="4">
        <f t="shared" si="524"/>
        <v>100</v>
      </c>
      <c r="O101" s="4">
        <f t="shared" si="456"/>
        <v>50</v>
      </c>
      <c r="P101" s="4">
        <f t="shared" si="457"/>
        <v>0</v>
      </c>
      <c r="Q101" s="4">
        <f>(1*100)/2</f>
        <v>50</v>
      </c>
      <c r="R101" s="4">
        <f>(2*100)/2</f>
        <v>100</v>
      </c>
      <c r="S101" s="4">
        <f t="shared" si="533"/>
        <v>0</v>
      </c>
      <c r="T101" s="4">
        <f t="shared" ref="T101:U101" si="543">(2*100)/2</f>
        <v>100</v>
      </c>
      <c r="U101" s="4">
        <f t="shared" si="543"/>
        <v>100</v>
      </c>
      <c r="V101" s="4">
        <f t="shared" si="535"/>
        <v>50</v>
      </c>
      <c r="W101" s="4">
        <f>(0*100)/2</f>
        <v>0</v>
      </c>
      <c r="X101" s="4">
        <f t="shared" ref="X101:Y101" si="544">(1*100)/2</f>
        <v>50</v>
      </c>
      <c r="Y101" s="4">
        <f t="shared" si="544"/>
        <v>50</v>
      </c>
      <c r="Z101" s="4">
        <f t="shared" si="528"/>
        <v>0</v>
      </c>
      <c r="AA101" s="4">
        <f t="shared" si="515"/>
        <v>100</v>
      </c>
      <c r="AB101" s="4">
        <f t="shared" si="462"/>
        <v>66.66666667</v>
      </c>
      <c r="AC101" s="4">
        <f t="shared" ref="AC101:AD101" si="545">(1*100)/2</f>
        <v>50</v>
      </c>
      <c r="AD101" s="4">
        <f t="shared" si="545"/>
        <v>50</v>
      </c>
      <c r="AE101" s="4">
        <f t="shared" si="464"/>
        <v>33.33333333</v>
      </c>
      <c r="AF101" s="4">
        <f t="shared" si="537"/>
        <v>0</v>
      </c>
    </row>
    <row r="102">
      <c r="A102" s="1" t="s">
        <v>16</v>
      </c>
      <c r="B102" s="4">
        <f t="shared" ref="B102:L102" si="546">(0*100)/2</f>
        <v>0</v>
      </c>
      <c r="C102" s="4">
        <f t="shared" si="546"/>
        <v>0</v>
      </c>
      <c r="D102" s="4">
        <f t="shared" si="546"/>
        <v>0</v>
      </c>
      <c r="E102" s="4">
        <f t="shared" si="546"/>
        <v>0</v>
      </c>
      <c r="F102" s="4">
        <f t="shared" si="546"/>
        <v>0</v>
      </c>
      <c r="G102" s="4">
        <f t="shared" si="546"/>
        <v>0</v>
      </c>
      <c r="H102" s="4">
        <f t="shared" si="546"/>
        <v>0</v>
      </c>
      <c r="I102" s="4">
        <f t="shared" si="546"/>
        <v>0</v>
      </c>
      <c r="J102" s="4">
        <f t="shared" si="546"/>
        <v>0</v>
      </c>
      <c r="K102" s="4">
        <f t="shared" si="546"/>
        <v>0</v>
      </c>
      <c r="L102" s="4">
        <f t="shared" si="546"/>
        <v>0</v>
      </c>
      <c r="M102" s="4">
        <f t="shared" ref="M102:Y102" si="547">(0*100)/3</f>
        <v>0</v>
      </c>
      <c r="N102" s="4">
        <f t="shared" si="547"/>
        <v>0</v>
      </c>
      <c r="O102" s="4">
        <f t="shared" si="547"/>
        <v>0</v>
      </c>
      <c r="P102" s="4">
        <f t="shared" si="547"/>
        <v>0</v>
      </c>
      <c r="Q102" s="4">
        <f t="shared" si="547"/>
        <v>0</v>
      </c>
      <c r="R102" s="4">
        <f t="shared" si="547"/>
        <v>0</v>
      </c>
      <c r="S102" s="4">
        <f t="shared" si="547"/>
        <v>0</v>
      </c>
      <c r="T102" s="4">
        <f t="shared" si="547"/>
        <v>0</v>
      </c>
      <c r="U102" s="4">
        <f t="shared" si="547"/>
        <v>0</v>
      </c>
      <c r="V102" s="4">
        <f t="shared" si="547"/>
        <v>0</v>
      </c>
      <c r="W102" s="4">
        <f t="shared" si="547"/>
        <v>0</v>
      </c>
      <c r="X102" s="4">
        <f t="shared" si="547"/>
        <v>0</v>
      </c>
      <c r="Y102" s="4">
        <f t="shared" si="547"/>
        <v>0</v>
      </c>
      <c r="Z102" s="4">
        <f t="shared" si="528"/>
        <v>0</v>
      </c>
      <c r="AA102" s="4">
        <f t="shared" ref="AA102:AA103" si="551">(0*100)/2</f>
        <v>0</v>
      </c>
      <c r="AB102" s="4">
        <f t="shared" ref="AB102:AB103" si="552">(0*100)/3</f>
        <v>0</v>
      </c>
      <c r="AC102" s="4">
        <f t="shared" ref="AC102:AE102" si="548">(0*100)/2</f>
        <v>0</v>
      </c>
      <c r="AD102" s="4">
        <f t="shared" si="548"/>
        <v>0</v>
      </c>
      <c r="AE102" s="4">
        <f t="shared" si="548"/>
        <v>0</v>
      </c>
      <c r="AF102" s="4">
        <f t="shared" si="537"/>
        <v>0</v>
      </c>
    </row>
    <row r="103">
      <c r="A103" s="1" t="s">
        <v>17</v>
      </c>
      <c r="B103" s="4">
        <f t="shared" ref="B103:L103" si="549">(0*100)/2</f>
        <v>0</v>
      </c>
      <c r="C103" s="4">
        <f t="shared" si="549"/>
        <v>0</v>
      </c>
      <c r="D103" s="4">
        <f t="shared" si="549"/>
        <v>0</v>
      </c>
      <c r="E103" s="4">
        <f t="shared" si="549"/>
        <v>0</v>
      </c>
      <c r="F103" s="4">
        <f t="shared" si="549"/>
        <v>0</v>
      </c>
      <c r="G103" s="4">
        <f t="shared" si="549"/>
        <v>0</v>
      </c>
      <c r="H103" s="4">
        <f t="shared" si="549"/>
        <v>0</v>
      </c>
      <c r="I103" s="4">
        <f t="shared" si="549"/>
        <v>0</v>
      </c>
      <c r="J103" s="4">
        <f t="shared" si="549"/>
        <v>0</v>
      </c>
      <c r="K103" s="4">
        <f t="shared" si="549"/>
        <v>0</v>
      </c>
      <c r="L103" s="4">
        <f t="shared" si="549"/>
        <v>0</v>
      </c>
      <c r="M103" s="4">
        <f t="shared" ref="M103:Y103" si="550">(0*100)/3</f>
        <v>0</v>
      </c>
      <c r="N103" s="4">
        <f t="shared" si="550"/>
        <v>0</v>
      </c>
      <c r="O103" s="4">
        <f t="shared" si="550"/>
        <v>0</v>
      </c>
      <c r="P103" s="4">
        <f t="shared" si="550"/>
        <v>0</v>
      </c>
      <c r="Q103" s="4">
        <f t="shared" si="550"/>
        <v>0</v>
      </c>
      <c r="R103" s="4">
        <f t="shared" si="550"/>
        <v>0</v>
      </c>
      <c r="S103" s="4">
        <f t="shared" si="550"/>
        <v>0</v>
      </c>
      <c r="T103" s="4">
        <f t="shared" si="550"/>
        <v>0</v>
      </c>
      <c r="U103" s="4">
        <f t="shared" si="550"/>
        <v>0</v>
      </c>
      <c r="V103" s="4">
        <f t="shared" si="550"/>
        <v>0</v>
      </c>
      <c r="W103" s="4">
        <f t="shared" si="550"/>
        <v>0</v>
      </c>
      <c r="X103" s="4">
        <f t="shared" si="550"/>
        <v>0</v>
      </c>
      <c r="Y103" s="4">
        <f t="shared" si="550"/>
        <v>0</v>
      </c>
      <c r="Z103" s="4">
        <f t="shared" si="528"/>
        <v>0</v>
      </c>
      <c r="AA103" s="4">
        <f t="shared" si="551"/>
        <v>0</v>
      </c>
      <c r="AB103" s="4">
        <f t="shared" si="552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37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45778.0</v>
      </c>
      <c r="C1" s="2">
        <v>45779.0</v>
      </c>
      <c r="D1" s="2">
        <v>45780.0</v>
      </c>
      <c r="E1" s="2">
        <v>45781.0</v>
      </c>
      <c r="F1" s="2">
        <v>45782.0</v>
      </c>
      <c r="G1" s="2">
        <v>45783.0</v>
      </c>
      <c r="H1" s="2">
        <v>45784.0</v>
      </c>
      <c r="I1" s="2">
        <v>45785.0</v>
      </c>
      <c r="J1" s="2">
        <v>45786.0</v>
      </c>
      <c r="K1" s="2">
        <v>45787.0</v>
      </c>
      <c r="L1" s="2">
        <v>45788.0</v>
      </c>
      <c r="M1" s="2">
        <v>45789.0</v>
      </c>
      <c r="N1" s="2">
        <v>45790.0</v>
      </c>
      <c r="O1" s="2">
        <v>45791.0</v>
      </c>
      <c r="P1" s="2">
        <v>45792.0</v>
      </c>
      <c r="Q1" s="2">
        <v>45793.0</v>
      </c>
      <c r="R1" s="2">
        <v>45794.0</v>
      </c>
      <c r="S1" s="2">
        <v>45795.0</v>
      </c>
      <c r="T1" s="2">
        <v>45796.0</v>
      </c>
      <c r="U1" s="2">
        <v>45797.0</v>
      </c>
      <c r="V1" s="2">
        <v>45798.0</v>
      </c>
      <c r="W1" s="2">
        <v>45799.0</v>
      </c>
      <c r="X1" s="2">
        <v>45800.0</v>
      </c>
      <c r="Y1" s="2">
        <v>45801.0</v>
      </c>
      <c r="Z1" s="2">
        <v>45802.0</v>
      </c>
      <c r="AA1" s="2">
        <v>45803.0</v>
      </c>
      <c r="AB1" s="2">
        <v>45804.0</v>
      </c>
      <c r="AC1" s="2">
        <v>45805.0</v>
      </c>
      <c r="AD1" s="2">
        <v>45806.0</v>
      </c>
      <c r="AE1" s="2">
        <v>45807.0</v>
      </c>
      <c r="AF1" s="2">
        <v>45808.0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Q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ref="R3:R4" si="5">(1*100)/8</f>
        <v>12.5</v>
      </c>
      <c r="S3" s="5">
        <f t="shared" ref="S3:AF3" si="2">(0*100)/8</f>
        <v>0</v>
      </c>
      <c r="T3" s="5">
        <f t="shared" si="2"/>
        <v>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26.81451613</v>
      </c>
    </row>
    <row r="4">
      <c r="A4" s="1" t="s">
        <v>3</v>
      </c>
      <c r="B4" s="5">
        <f t="shared" ref="B4:D4" si="3">(0*100)/8</f>
        <v>0</v>
      </c>
      <c r="C4" s="5">
        <f t="shared" si="3"/>
        <v>0</v>
      </c>
      <c r="D4" s="5">
        <f t="shared" si="3"/>
        <v>0</v>
      </c>
      <c r="E4" s="5">
        <f>(1*100)/8</f>
        <v>12.5</v>
      </c>
      <c r="F4" s="5">
        <f t="shared" ref="F4:Q4" si="4">(0*100)/8</f>
        <v>0</v>
      </c>
      <c r="G4" s="5">
        <f t="shared" si="4"/>
        <v>0</v>
      </c>
      <c r="H4" s="5">
        <f t="shared" si="4"/>
        <v>0</v>
      </c>
      <c r="I4" s="5">
        <f t="shared" si="4"/>
        <v>0</v>
      </c>
      <c r="J4" s="5">
        <f t="shared" si="4"/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5"/>
        <v>12.5</v>
      </c>
      <c r="S4" s="5">
        <f t="shared" ref="S4:U4" si="6">(0*100)/8</f>
        <v>0</v>
      </c>
      <c r="T4" s="5">
        <f t="shared" si="6"/>
        <v>0</v>
      </c>
      <c r="U4" s="5">
        <f t="shared" si="6"/>
        <v>0</v>
      </c>
      <c r="V4" s="5">
        <f>(1*100)/8</f>
        <v>12.5</v>
      </c>
      <c r="W4" s="5">
        <f t="shared" ref="W4:Y4" si="7">(0*100)/8</f>
        <v>0</v>
      </c>
      <c r="X4" s="5">
        <f t="shared" si="7"/>
        <v>0</v>
      </c>
      <c r="Y4" s="5">
        <f t="shared" si="7"/>
        <v>0</v>
      </c>
      <c r="Z4" s="5">
        <f t="shared" ref="Z4:Z5" si="16">(2*100)/8</f>
        <v>25</v>
      </c>
      <c r="AA4" s="5">
        <f t="shared" ref="AA4:AC4" si="8">(0*100)/8</f>
        <v>0</v>
      </c>
      <c r="AB4" s="5">
        <f t="shared" si="8"/>
        <v>0</v>
      </c>
      <c r="AC4" s="5">
        <f t="shared" si="8"/>
        <v>0</v>
      </c>
      <c r="AD4" s="5">
        <f>(1*100)/8</f>
        <v>12.5</v>
      </c>
      <c r="AE4" s="5">
        <f t="shared" ref="AE4:AF4" si="9">(0*100)/8</f>
        <v>0</v>
      </c>
      <c r="AF4" s="5">
        <f t="shared" si="9"/>
        <v>0</v>
      </c>
    </row>
    <row r="5">
      <c r="A5" s="1" t="s">
        <v>4</v>
      </c>
      <c r="B5" s="5">
        <f>(1*100)/8</f>
        <v>12.5</v>
      </c>
      <c r="C5" s="5">
        <f t="shared" ref="C5:C7" si="18">(0*100)/8</f>
        <v>0</v>
      </c>
      <c r="D5" s="5">
        <f t="shared" ref="D5:F5" si="10">(1*100)/8</f>
        <v>12.5</v>
      </c>
      <c r="E5" s="5">
        <f t="shared" si="10"/>
        <v>12.5</v>
      </c>
      <c r="F5" s="5">
        <f t="shared" si="10"/>
        <v>12.5</v>
      </c>
      <c r="G5" s="5">
        <f t="shared" ref="G5:G6" si="19">(0*100)/8</f>
        <v>0</v>
      </c>
      <c r="H5" s="5">
        <f>(3*100)/8</f>
        <v>37.5</v>
      </c>
      <c r="I5" s="5">
        <f t="shared" ref="I5:J5" si="11">(1*100)/8</f>
        <v>12.5</v>
      </c>
      <c r="J5" s="5">
        <f t="shared" si="11"/>
        <v>12.5</v>
      </c>
      <c r="K5" s="5">
        <f>(0*100)/8</f>
        <v>0</v>
      </c>
      <c r="L5" s="5">
        <f>(1*100)/8</f>
        <v>12.5</v>
      </c>
      <c r="M5" s="5">
        <f>(2*100)/8</f>
        <v>25</v>
      </c>
      <c r="N5" s="5">
        <f t="shared" ref="N5:N6" si="20">(0*100)/8</f>
        <v>0</v>
      </c>
      <c r="O5" s="5">
        <f t="shared" ref="O5:P5" si="12">(1*100)/8</f>
        <v>12.5</v>
      </c>
      <c r="P5" s="5">
        <f t="shared" si="12"/>
        <v>12.5</v>
      </c>
      <c r="Q5" s="5">
        <f>(2*100)/8</f>
        <v>25</v>
      </c>
      <c r="R5" s="5">
        <f t="shared" ref="R5:S5" si="13">(3*100)/8</f>
        <v>37.5</v>
      </c>
      <c r="S5" s="5">
        <f t="shared" si="13"/>
        <v>37.5</v>
      </c>
      <c r="T5" s="5">
        <f>(2*100)/8</f>
        <v>25</v>
      </c>
      <c r="U5" s="5">
        <f t="shared" ref="U5:V5" si="14">(1*100)/8</f>
        <v>12.5</v>
      </c>
      <c r="V5" s="5">
        <f t="shared" si="14"/>
        <v>12.5</v>
      </c>
      <c r="W5" s="5">
        <f>(2*100)/8</f>
        <v>25</v>
      </c>
      <c r="X5" s="5">
        <f t="shared" ref="X5:Y5" si="15">(1*100)/8</f>
        <v>12.5</v>
      </c>
      <c r="Y5" s="5">
        <f t="shared" si="15"/>
        <v>12.5</v>
      </c>
      <c r="Z5" s="5">
        <f t="shared" si="16"/>
        <v>25</v>
      </c>
      <c r="AA5" s="5">
        <f>(1*100)/8</f>
        <v>12.5</v>
      </c>
      <c r="AB5" s="5">
        <f t="shared" ref="AB5:AB7" si="24">(0*100)/8</f>
        <v>0</v>
      </c>
      <c r="AC5" s="5">
        <f t="shared" ref="AC5:AD5" si="17">(2*100)/8</f>
        <v>25</v>
      </c>
      <c r="AD5" s="5">
        <f t="shared" si="17"/>
        <v>25</v>
      </c>
      <c r="AE5" s="5">
        <f>(0*100)/8</f>
        <v>0</v>
      </c>
      <c r="AF5" s="5">
        <f>(3*100)/8</f>
        <v>37.5</v>
      </c>
    </row>
    <row r="6">
      <c r="A6" s="1" t="s">
        <v>5</v>
      </c>
      <c r="B6" s="5">
        <f t="shared" ref="B6:B7" si="25">(3*100)/8</f>
        <v>37.5</v>
      </c>
      <c r="C6" s="5">
        <f t="shared" si="18"/>
        <v>0</v>
      </c>
      <c r="D6" s="5">
        <f t="shared" ref="D6:D7" si="26">(1*100)/8</f>
        <v>12.5</v>
      </c>
      <c r="E6" s="5">
        <f>(5*100)/8</f>
        <v>62.5</v>
      </c>
      <c r="F6" s="5">
        <f t="shared" ref="F6:F7" si="27">(4*100)/8</f>
        <v>50</v>
      </c>
      <c r="G6" s="5">
        <f t="shared" si="19"/>
        <v>0</v>
      </c>
      <c r="H6" s="5">
        <f>(5*100)/8</f>
        <v>62.5</v>
      </c>
      <c r="I6" s="5">
        <f>(4*100)/8</f>
        <v>50</v>
      </c>
      <c r="J6" s="5">
        <f>(1*100)/8</f>
        <v>12.5</v>
      </c>
      <c r="K6" s="5">
        <f>(2*100)/8</f>
        <v>25</v>
      </c>
      <c r="L6" s="5">
        <f t="shared" ref="L6:L8" si="29">(4*100)/8</f>
        <v>50</v>
      </c>
      <c r="M6" s="5">
        <f t="shared" ref="M6:M7" si="30">(5*100)/8</f>
        <v>62.5</v>
      </c>
      <c r="N6" s="5">
        <f t="shared" si="20"/>
        <v>0</v>
      </c>
      <c r="O6" s="5">
        <f t="shared" ref="O6:P6" si="21">(2*100)/8</f>
        <v>25</v>
      </c>
      <c r="P6" s="5">
        <f t="shared" si="21"/>
        <v>25</v>
      </c>
      <c r="Q6" s="5">
        <f>(3*100)/8</f>
        <v>37.5</v>
      </c>
      <c r="R6" s="5">
        <f t="shared" ref="R6:V6" si="22">(4*100)/8</f>
        <v>50</v>
      </c>
      <c r="S6" s="5">
        <f t="shared" si="22"/>
        <v>50</v>
      </c>
      <c r="T6" s="5">
        <f t="shared" si="22"/>
        <v>50</v>
      </c>
      <c r="U6" s="5">
        <f t="shared" si="22"/>
        <v>50</v>
      </c>
      <c r="V6" s="5">
        <f t="shared" si="22"/>
        <v>50</v>
      </c>
      <c r="W6" s="5">
        <f>(3*100)/8</f>
        <v>37.5</v>
      </c>
      <c r="X6" s="5">
        <f t="shared" ref="X6:X7" si="32">(2*100)/8</f>
        <v>25</v>
      </c>
      <c r="Y6" s="5">
        <f>(1*100)/8</f>
        <v>12.5</v>
      </c>
      <c r="Z6" s="5">
        <f t="shared" ref="Z6:AA6" si="23">(3*100)/8</f>
        <v>37.5</v>
      </c>
      <c r="AA6" s="5">
        <f t="shared" si="23"/>
        <v>37.5</v>
      </c>
      <c r="AB6" s="5">
        <f t="shared" si="24"/>
        <v>0</v>
      </c>
      <c r="AC6" s="5">
        <f>(4*100)/8</f>
        <v>50</v>
      </c>
      <c r="AD6" s="5">
        <f>(5*100)/8</f>
        <v>62.5</v>
      </c>
      <c r="AE6" s="5">
        <f>(2*100)/8</f>
        <v>25</v>
      </c>
      <c r="AF6" s="5">
        <f>(4*100)/8</f>
        <v>50</v>
      </c>
    </row>
    <row r="7">
      <c r="A7" s="1" t="s">
        <v>6</v>
      </c>
      <c r="B7" s="5">
        <f t="shared" si="25"/>
        <v>37.5</v>
      </c>
      <c r="C7" s="5">
        <f t="shared" si="18"/>
        <v>0</v>
      </c>
      <c r="D7" s="5">
        <f t="shared" si="26"/>
        <v>12.5</v>
      </c>
      <c r="E7" s="5">
        <f>(6*100)/8</f>
        <v>75</v>
      </c>
      <c r="F7" s="5">
        <f t="shared" si="27"/>
        <v>50</v>
      </c>
      <c r="G7" s="5">
        <f t="shared" ref="G7:G9" si="35">(1*100)/8</f>
        <v>12.5</v>
      </c>
      <c r="H7" s="5">
        <f t="shared" ref="H7:I7" si="28">(3*100)/8</f>
        <v>37.5</v>
      </c>
      <c r="I7" s="5">
        <f t="shared" si="28"/>
        <v>37.5</v>
      </c>
      <c r="J7" s="5">
        <f>(0*100)/8</f>
        <v>0</v>
      </c>
      <c r="K7" s="5">
        <f>(6*100)/8</f>
        <v>75</v>
      </c>
      <c r="L7" s="5">
        <f t="shared" si="29"/>
        <v>50</v>
      </c>
      <c r="M7" s="5">
        <f t="shared" si="30"/>
        <v>62.5</v>
      </c>
      <c r="N7" s="5">
        <f>(2*100)/8</f>
        <v>25</v>
      </c>
      <c r="O7" s="5">
        <f>(3*100)/8</f>
        <v>37.5</v>
      </c>
      <c r="P7" s="5">
        <f>(2*100)/8</f>
        <v>25</v>
      </c>
      <c r="Q7" s="5">
        <f>(4*100)/8</f>
        <v>50</v>
      </c>
      <c r="R7" s="5">
        <f>(5*100)/8</f>
        <v>62.5</v>
      </c>
      <c r="S7" s="5">
        <f>(6*100)/8</f>
        <v>75</v>
      </c>
      <c r="T7" s="5">
        <f t="shared" ref="T7:U7" si="31">(4*100)/8</f>
        <v>50</v>
      </c>
      <c r="U7" s="5">
        <f t="shared" si="31"/>
        <v>50</v>
      </c>
      <c r="V7" s="5">
        <f>(3*100)/8</f>
        <v>37.5</v>
      </c>
      <c r="W7" s="5">
        <f>(7*100)/8</f>
        <v>87.5</v>
      </c>
      <c r="X7" s="5">
        <f t="shared" si="32"/>
        <v>25</v>
      </c>
      <c r="Y7" s="5">
        <f>(2*100)/8</f>
        <v>25</v>
      </c>
      <c r="Z7" s="5">
        <f>(5*100)/8</f>
        <v>62.5</v>
      </c>
      <c r="AA7" s="5">
        <f>(4*100)/8</f>
        <v>50</v>
      </c>
      <c r="AB7" s="5">
        <f t="shared" si="24"/>
        <v>0</v>
      </c>
      <c r="AC7" s="5">
        <f t="shared" ref="AC7:AD7" si="33">(5*100)/8</f>
        <v>62.5</v>
      </c>
      <c r="AD7" s="5">
        <f t="shared" si="33"/>
        <v>62.5</v>
      </c>
      <c r="AE7" s="5">
        <f>(3*100)/8</f>
        <v>37.5</v>
      </c>
      <c r="AF7" s="5">
        <f t="shared" ref="AF7:AF8" si="39">(5*100)/8</f>
        <v>62.5</v>
      </c>
    </row>
    <row r="8">
      <c r="A8" s="1" t="s">
        <v>7</v>
      </c>
      <c r="B8" s="5">
        <f>(2*100)/8</f>
        <v>25</v>
      </c>
      <c r="C8" s="5">
        <f t="shared" ref="C8:D8" si="34">(3*100)/8</f>
        <v>37.5</v>
      </c>
      <c r="D8" s="5">
        <f t="shared" si="34"/>
        <v>37.5</v>
      </c>
      <c r="E8" s="5">
        <f>(8*100)/8</f>
        <v>100</v>
      </c>
      <c r="F8" s="5">
        <f t="shared" ref="F8:F9" si="41">(6*100)/8</f>
        <v>75</v>
      </c>
      <c r="G8" s="5">
        <f t="shared" si="35"/>
        <v>12.5</v>
      </c>
      <c r="H8" s="5">
        <f>(3*100)/8</f>
        <v>37.5</v>
      </c>
      <c r="I8" s="5">
        <f>(4*100)/8</f>
        <v>50</v>
      </c>
      <c r="J8" s="5">
        <f>(2*100)/8</f>
        <v>25</v>
      </c>
      <c r="K8" s="5">
        <f>(5*100)/8</f>
        <v>62.5</v>
      </c>
      <c r="L8" s="5">
        <f t="shared" si="29"/>
        <v>50</v>
      </c>
      <c r="M8" s="5">
        <f t="shared" ref="M8:O8" si="36">(3*100)/8</f>
        <v>37.5</v>
      </c>
      <c r="N8" s="5">
        <f t="shared" si="36"/>
        <v>37.5</v>
      </c>
      <c r="O8" s="5">
        <f t="shared" si="36"/>
        <v>37.5</v>
      </c>
      <c r="P8" s="5">
        <f t="shared" ref="P8:Q8" si="37">(5*100)/8</f>
        <v>62.5</v>
      </c>
      <c r="Q8" s="5">
        <f t="shared" si="37"/>
        <v>62.5</v>
      </c>
      <c r="R8" s="5">
        <f>(4*100)/8</f>
        <v>50</v>
      </c>
      <c r="S8" s="5">
        <f t="shared" ref="S8:S9" si="44">(8*100)/8</f>
        <v>100</v>
      </c>
      <c r="T8" s="5">
        <f>(6*100)/8</f>
        <v>75</v>
      </c>
      <c r="U8" s="5">
        <f>(3*100)/8</f>
        <v>37.5</v>
      </c>
      <c r="V8" s="5">
        <f>(2*100)/8</f>
        <v>25</v>
      </c>
      <c r="W8" s="5">
        <f>(8*100)/8</f>
        <v>100</v>
      </c>
      <c r="X8" s="5">
        <f t="shared" ref="X8:Y8" si="38">(3*100)/8</f>
        <v>37.5</v>
      </c>
      <c r="Y8" s="5">
        <f t="shared" si="38"/>
        <v>37.5</v>
      </c>
      <c r="Z8" s="5">
        <f>(6*100)/8</f>
        <v>75</v>
      </c>
      <c r="AA8" s="5">
        <f>(5*100)/8</f>
        <v>62.5</v>
      </c>
      <c r="AB8" s="5">
        <f>(1*100)/8</f>
        <v>12.5</v>
      </c>
      <c r="AC8" s="5">
        <f>(4*100)/8</f>
        <v>50</v>
      </c>
      <c r="AD8" s="5">
        <f>(3*100)/8</f>
        <v>37.5</v>
      </c>
      <c r="AE8" s="5">
        <f t="shared" ref="AE8:AE9" si="48">(2*100)/8</f>
        <v>25</v>
      </c>
      <c r="AF8" s="5">
        <f t="shared" si="39"/>
        <v>62.5</v>
      </c>
    </row>
    <row r="9">
      <c r="A9" s="1" t="s">
        <v>8</v>
      </c>
      <c r="B9" s="5">
        <f>(1*100)/8</f>
        <v>12.5</v>
      </c>
      <c r="C9" s="5">
        <f t="shared" ref="C9:D9" si="40">(2*100)/8</f>
        <v>25</v>
      </c>
      <c r="D9" s="5">
        <f t="shared" si="40"/>
        <v>25</v>
      </c>
      <c r="E9" s="5">
        <f>(5*100)/8</f>
        <v>62.5</v>
      </c>
      <c r="F9" s="5">
        <f t="shared" si="41"/>
        <v>75</v>
      </c>
      <c r="G9" s="5">
        <f t="shared" si="35"/>
        <v>12.5</v>
      </c>
      <c r="H9" s="5">
        <f>(2*100)/8</f>
        <v>25</v>
      </c>
      <c r="I9" s="5">
        <f t="shared" ref="I9:I10" si="51">(3*100)/8</f>
        <v>37.5</v>
      </c>
      <c r="J9" s="5">
        <f t="shared" ref="J9:J11" si="52">(1*100)/8</f>
        <v>12.5</v>
      </c>
      <c r="K9" s="5">
        <f t="shared" ref="K9:L9" si="42">(4*100)/8</f>
        <v>50</v>
      </c>
      <c r="L9" s="5">
        <f t="shared" si="42"/>
        <v>50</v>
      </c>
      <c r="M9" s="5">
        <f>(3*100)/8</f>
        <v>37.5</v>
      </c>
      <c r="N9" s="5">
        <f>(5*100)/8</f>
        <v>62.5</v>
      </c>
      <c r="O9" s="5">
        <f>(3*100)/8</f>
        <v>37.5</v>
      </c>
      <c r="P9" s="5">
        <f>(5*100)/8</f>
        <v>62.5</v>
      </c>
      <c r="Q9" s="5">
        <f t="shared" ref="Q9:R9" si="43">(1*100)/8</f>
        <v>12.5</v>
      </c>
      <c r="R9" s="5">
        <f t="shared" si="43"/>
        <v>12.5</v>
      </c>
      <c r="S9" s="5">
        <f t="shared" si="44"/>
        <v>100</v>
      </c>
      <c r="T9" s="5">
        <f t="shared" ref="T9:U9" si="45">(3*100)/8</f>
        <v>37.5</v>
      </c>
      <c r="U9" s="5">
        <f t="shared" si="45"/>
        <v>37.5</v>
      </c>
      <c r="V9" s="5">
        <f t="shared" ref="V9:W9" si="46">(4*100)/8</f>
        <v>50</v>
      </c>
      <c r="W9" s="5">
        <f t="shared" si="46"/>
        <v>50</v>
      </c>
      <c r="X9" s="5">
        <f>(2*100)/8</f>
        <v>25</v>
      </c>
      <c r="Y9" s="5">
        <f t="shared" ref="Y9:AA9" si="47">(4*100)/8</f>
        <v>50</v>
      </c>
      <c r="Z9" s="5">
        <f t="shared" si="47"/>
        <v>50</v>
      </c>
      <c r="AA9" s="5">
        <f t="shared" si="47"/>
        <v>50</v>
      </c>
      <c r="AB9" s="5">
        <f>(2*100)/8</f>
        <v>25</v>
      </c>
      <c r="AC9" s="5">
        <f>(3*100)/8</f>
        <v>37.5</v>
      </c>
      <c r="AD9" s="5">
        <f>(5*100)/8</f>
        <v>62.5</v>
      </c>
      <c r="AE9" s="5">
        <f t="shared" si="48"/>
        <v>25</v>
      </c>
      <c r="AF9" s="5">
        <f>(6*100)/8</f>
        <v>75</v>
      </c>
    </row>
    <row r="10">
      <c r="A10" s="1" t="s">
        <v>9</v>
      </c>
      <c r="B10" s="5">
        <f t="shared" ref="B10:C10" si="49">(0*100)/8</f>
        <v>0</v>
      </c>
      <c r="C10" s="5">
        <f t="shared" si="49"/>
        <v>0</v>
      </c>
      <c r="D10" s="5">
        <f t="shared" ref="D10:D14" si="55">(2*100)/8</f>
        <v>25</v>
      </c>
      <c r="E10" s="5">
        <f>(4*100)/8</f>
        <v>50</v>
      </c>
      <c r="F10" s="5">
        <f>(5*100)/8</f>
        <v>62.5</v>
      </c>
      <c r="G10" s="5">
        <f t="shared" ref="G10:H10" si="50">(2*100)/8</f>
        <v>25</v>
      </c>
      <c r="H10" s="5">
        <f t="shared" si="50"/>
        <v>25</v>
      </c>
      <c r="I10" s="5">
        <f t="shared" si="51"/>
        <v>37.5</v>
      </c>
      <c r="J10" s="5">
        <f t="shared" si="52"/>
        <v>12.5</v>
      </c>
      <c r="K10" s="5">
        <f t="shared" ref="K10:N10" si="53">(3*100)/8</f>
        <v>37.5</v>
      </c>
      <c r="L10" s="5">
        <f t="shared" si="53"/>
        <v>37.5</v>
      </c>
      <c r="M10" s="5">
        <f t="shared" si="53"/>
        <v>37.5</v>
      </c>
      <c r="N10" s="5">
        <f t="shared" si="53"/>
        <v>37.5</v>
      </c>
      <c r="O10" s="5">
        <f>(2*100)/8</f>
        <v>25</v>
      </c>
      <c r="P10" s="5">
        <f>(3*100)/8</f>
        <v>37.5</v>
      </c>
      <c r="Q10" s="5">
        <f t="shared" ref="Q10:Q13" si="59">(0*100)/8</f>
        <v>0</v>
      </c>
      <c r="R10" s="5">
        <f>(2*100)/8</f>
        <v>25</v>
      </c>
      <c r="S10" s="5">
        <f>(6*100)/8</f>
        <v>75</v>
      </c>
      <c r="T10" s="5">
        <f>(4*100)/8</f>
        <v>50</v>
      </c>
      <c r="U10" s="5">
        <f t="shared" ref="U10:V10" si="54">(2*100)/8</f>
        <v>25</v>
      </c>
      <c r="V10" s="5">
        <f t="shared" si="54"/>
        <v>25</v>
      </c>
      <c r="W10" s="5">
        <f t="shared" ref="W10:W11" si="60">(3*100)/8</f>
        <v>37.5</v>
      </c>
      <c r="X10" s="5">
        <f>(1*100)/8</f>
        <v>12.5</v>
      </c>
      <c r="Y10" s="5">
        <f>(3*100)/8</f>
        <v>37.5</v>
      </c>
      <c r="Z10" s="5">
        <f>(4*100)/8</f>
        <v>50</v>
      </c>
      <c r="AA10" s="5">
        <f>(2*100)/8</f>
        <v>25</v>
      </c>
      <c r="AB10" s="5">
        <f>(3*100)/8</f>
        <v>37.5</v>
      </c>
      <c r="AC10" s="5">
        <f>(1*100)/8</f>
        <v>12.5</v>
      </c>
      <c r="AD10" s="5">
        <f>(4*100)/8</f>
        <v>50</v>
      </c>
      <c r="AE10" s="5">
        <f>(3*100)/8</f>
        <v>37.5</v>
      </c>
      <c r="AF10" s="5">
        <f t="shared" ref="AF10:AF11" si="62">(2*100)/8</f>
        <v>25</v>
      </c>
    </row>
    <row r="11">
      <c r="A11" s="1" t="s">
        <v>10</v>
      </c>
      <c r="B11" s="5">
        <f t="shared" ref="B11:B12" si="63">(1*100)/8</f>
        <v>12.5</v>
      </c>
      <c r="C11" s="5">
        <f>(0*100)/8</f>
        <v>0</v>
      </c>
      <c r="D11" s="5">
        <f t="shared" si="55"/>
        <v>25</v>
      </c>
      <c r="E11" s="5">
        <f t="shared" ref="E11:F11" si="56">(3*100)/8</f>
        <v>37.5</v>
      </c>
      <c r="F11" s="5">
        <f t="shared" si="56"/>
        <v>37.5</v>
      </c>
      <c r="G11" s="5">
        <f t="shared" ref="G11:H11" si="57">(2*100)/8</f>
        <v>25</v>
      </c>
      <c r="H11" s="5">
        <f t="shared" si="57"/>
        <v>25</v>
      </c>
      <c r="I11" s="5">
        <f>(0*100)/8</f>
        <v>0</v>
      </c>
      <c r="J11" s="5">
        <f t="shared" si="52"/>
        <v>12.5</v>
      </c>
      <c r="K11" s="5">
        <f t="shared" ref="K11:K13" si="64">(1*100)/8</f>
        <v>12.5</v>
      </c>
      <c r="L11" s="5">
        <f>(2*100)/8</f>
        <v>25</v>
      </c>
      <c r="M11" s="5">
        <f>(3*100)/8</f>
        <v>37.5</v>
      </c>
      <c r="N11" s="5">
        <f t="shared" ref="N11:P11" si="58">(2*100)/8</f>
        <v>25</v>
      </c>
      <c r="O11" s="5">
        <f t="shared" si="58"/>
        <v>25</v>
      </c>
      <c r="P11" s="5">
        <f t="shared" si="58"/>
        <v>25</v>
      </c>
      <c r="Q11" s="5">
        <f t="shared" si="59"/>
        <v>0</v>
      </c>
      <c r="R11" s="5">
        <f t="shared" ref="R11:R13" si="65">(3*100)/8</f>
        <v>37.5</v>
      </c>
      <c r="S11" s="5">
        <f>(4*100)/8</f>
        <v>50</v>
      </c>
      <c r="T11" s="5">
        <f t="shared" ref="T11:T12" si="66">(5*100)/8</f>
        <v>62.5</v>
      </c>
      <c r="U11" s="5">
        <f>(2*100)/8</f>
        <v>25</v>
      </c>
      <c r="V11" s="5">
        <f>(1*100)/8</f>
        <v>12.5</v>
      </c>
      <c r="W11" s="5">
        <f t="shared" si="60"/>
        <v>37.5</v>
      </c>
      <c r="X11" s="5">
        <f t="shared" ref="X11:X12" si="68">(2*100)/8</f>
        <v>25</v>
      </c>
      <c r="Y11" s="5">
        <f t="shared" ref="Y11:Y12" si="69">(4*100)/8</f>
        <v>50</v>
      </c>
      <c r="Z11" s="5">
        <f t="shared" ref="Z11:Z12" si="70">(2*100)/8</f>
        <v>25</v>
      </c>
      <c r="AA11" s="5">
        <f t="shared" ref="AA11:AB11" si="61">(1*100)/8</f>
        <v>12.5</v>
      </c>
      <c r="AB11" s="5">
        <f t="shared" si="61"/>
        <v>12.5</v>
      </c>
      <c r="AC11" s="5">
        <f>(0*100)/8</f>
        <v>0</v>
      </c>
      <c r="AD11" s="5">
        <f>(1*100)/8</f>
        <v>12.5</v>
      </c>
      <c r="AE11" s="5">
        <f>(4*100)/8</f>
        <v>50</v>
      </c>
      <c r="AF11" s="5">
        <f t="shared" si="62"/>
        <v>25</v>
      </c>
    </row>
    <row r="12">
      <c r="A12" s="1" t="s">
        <v>11</v>
      </c>
      <c r="B12" s="5">
        <f t="shared" si="63"/>
        <v>12.5</v>
      </c>
      <c r="C12" s="5">
        <f t="shared" ref="C12:C13" si="73">(1*100)/8</f>
        <v>12.5</v>
      </c>
      <c r="D12" s="5">
        <f t="shared" si="55"/>
        <v>25</v>
      </c>
      <c r="E12" s="5">
        <f t="shared" ref="E12:E16" si="74">(0*100)/8</f>
        <v>0</v>
      </c>
      <c r="F12" s="5">
        <f t="shared" ref="F12:F13" si="75">(2*100)/8</f>
        <v>25</v>
      </c>
      <c r="G12" s="5">
        <f t="shared" ref="G12:G13" si="76">(1*100)/8</f>
        <v>12.5</v>
      </c>
      <c r="H12" s="5">
        <f>(2*100)/8</f>
        <v>25</v>
      </c>
      <c r="I12" s="5">
        <f>(1*100)/8</f>
        <v>12.5</v>
      </c>
      <c r="J12" s="5">
        <f>(0*100)/8</f>
        <v>0</v>
      </c>
      <c r="K12" s="5">
        <f t="shared" si="64"/>
        <v>12.5</v>
      </c>
      <c r="L12" s="5">
        <f t="shared" ref="L12:L13" si="78">(4*100)/8</f>
        <v>50</v>
      </c>
      <c r="M12" s="5">
        <f>(2*100)/8</f>
        <v>25</v>
      </c>
      <c r="N12" s="5">
        <f>(3*100)/8</f>
        <v>37.5</v>
      </c>
      <c r="O12" s="5">
        <f>(4*100)/8</f>
        <v>50</v>
      </c>
      <c r="P12" s="5">
        <f>(1*100)/8</f>
        <v>12.5</v>
      </c>
      <c r="Q12" s="5">
        <f t="shared" si="59"/>
        <v>0</v>
      </c>
      <c r="R12" s="5">
        <f t="shared" si="65"/>
        <v>37.5</v>
      </c>
      <c r="S12" s="5">
        <f>(2*100)/8</f>
        <v>25</v>
      </c>
      <c r="T12" s="5">
        <f t="shared" si="66"/>
        <v>62.5</v>
      </c>
      <c r="U12" s="5">
        <f t="shared" ref="U12:V12" si="67">(1*100)/8</f>
        <v>12.5</v>
      </c>
      <c r="V12" s="5">
        <f t="shared" si="67"/>
        <v>12.5</v>
      </c>
      <c r="W12" s="5">
        <f>(4*100)/8</f>
        <v>50</v>
      </c>
      <c r="X12" s="5">
        <f t="shared" si="68"/>
        <v>25</v>
      </c>
      <c r="Y12" s="5">
        <f t="shared" si="69"/>
        <v>50</v>
      </c>
      <c r="Z12" s="5">
        <f t="shared" si="70"/>
        <v>25</v>
      </c>
      <c r="AA12" s="5">
        <f t="shared" ref="AA12:AA15" si="80">(2*100)/8</f>
        <v>25</v>
      </c>
      <c r="AB12" s="5">
        <f t="shared" ref="AB12:AD12" si="71">(1*100)/8</f>
        <v>12.5</v>
      </c>
      <c r="AC12" s="5">
        <f t="shared" si="71"/>
        <v>12.5</v>
      </c>
      <c r="AD12" s="5">
        <f t="shared" si="71"/>
        <v>12.5</v>
      </c>
      <c r="AE12" s="5">
        <f t="shared" ref="AE12:AF12" si="72">(3*100)/8</f>
        <v>37.5</v>
      </c>
      <c r="AF12" s="5">
        <f t="shared" si="72"/>
        <v>37.5</v>
      </c>
    </row>
    <row r="13">
      <c r="A13" s="1" t="s">
        <v>12</v>
      </c>
      <c r="B13" s="5">
        <f t="shared" ref="B13:B18" si="82">(0*100)/8</f>
        <v>0</v>
      </c>
      <c r="C13" s="5">
        <f t="shared" si="73"/>
        <v>12.5</v>
      </c>
      <c r="D13" s="5">
        <f t="shared" si="55"/>
        <v>25</v>
      </c>
      <c r="E13" s="5">
        <f t="shared" si="74"/>
        <v>0</v>
      </c>
      <c r="F13" s="5">
        <f t="shared" si="75"/>
        <v>25</v>
      </c>
      <c r="G13" s="5">
        <f t="shared" si="76"/>
        <v>12.5</v>
      </c>
      <c r="H13" s="5">
        <f t="shared" ref="H13:I13" si="77">(1*100)/8</f>
        <v>12.5</v>
      </c>
      <c r="I13" s="5">
        <f t="shared" si="77"/>
        <v>12.5</v>
      </c>
      <c r="J13" s="5">
        <f>(2*100)/8</f>
        <v>25</v>
      </c>
      <c r="K13" s="5">
        <f t="shared" si="64"/>
        <v>12.5</v>
      </c>
      <c r="L13" s="5">
        <f t="shared" si="78"/>
        <v>50</v>
      </c>
      <c r="M13" s="5">
        <f>(1*100)/8</f>
        <v>12.5</v>
      </c>
      <c r="N13" s="5">
        <f t="shared" ref="N13:O13" si="79">(4*100)/8</f>
        <v>50</v>
      </c>
      <c r="O13" s="5">
        <f t="shared" si="79"/>
        <v>50</v>
      </c>
      <c r="P13" s="5">
        <f>(2*100)/8</f>
        <v>25</v>
      </c>
      <c r="Q13" s="5">
        <f t="shared" si="59"/>
        <v>0</v>
      </c>
      <c r="R13" s="5">
        <f t="shared" si="65"/>
        <v>37.5</v>
      </c>
      <c r="S13" s="5">
        <f>(1*100)/8</f>
        <v>12.5</v>
      </c>
      <c r="T13" s="5">
        <f>(3*100)/8</f>
        <v>37.5</v>
      </c>
      <c r="U13" s="5">
        <f>(1*100)/8</f>
        <v>12.5</v>
      </c>
      <c r="V13" s="5">
        <f t="shared" ref="V13:V16" si="86">(0*100)/8</f>
        <v>0</v>
      </c>
      <c r="W13" s="5">
        <f t="shared" ref="W13:W14" si="87">(3*100)/8</f>
        <v>37.5</v>
      </c>
      <c r="X13" s="5">
        <f t="shared" ref="X13:X15" si="88">(1*100)/8</f>
        <v>12.5</v>
      </c>
      <c r="Y13" s="5">
        <f>(2*100)/8</f>
        <v>25</v>
      </c>
      <c r="Z13" s="5">
        <f t="shared" ref="Z13:Z14" si="89">(3*100)/8</f>
        <v>37.5</v>
      </c>
      <c r="AA13" s="5">
        <f t="shared" si="80"/>
        <v>25</v>
      </c>
      <c r="AB13" s="5">
        <f t="shared" ref="AB13:AD13" si="81">(1*100)/8</f>
        <v>12.5</v>
      </c>
      <c r="AC13" s="5">
        <f t="shared" si="81"/>
        <v>12.5</v>
      </c>
      <c r="AD13" s="5">
        <f t="shared" si="81"/>
        <v>12.5</v>
      </c>
      <c r="AE13" s="5">
        <f>(4*100)/8</f>
        <v>50</v>
      </c>
      <c r="AF13" s="5">
        <f t="shared" ref="AF13:AF14" si="90">(3*100)/8</f>
        <v>37.5</v>
      </c>
    </row>
    <row r="14">
      <c r="A14" s="1" t="s">
        <v>13</v>
      </c>
      <c r="B14" s="5">
        <f t="shared" si="82"/>
        <v>0</v>
      </c>
      <c r="C14" s="5">
        <f t="shared" ref="C14:C18" si="91">(0*100)/8</f>
        <v>0</v>
      </c>
      <c r="D14" s="5">
        <f t="shared" si="55"/>
        <v>25</v>
      </c>
      <c r="E14" s="5">
        <f t="shared" si="74"/>
        <v>0</v>
      </c>
      <c r="F14" s="5">
        <f t="shared" ref="F14:F16" si="92">(0*100)/8</f>
        <v>0</v>
      </c>
      <c r="G14" s="5">
        <f t="shared" ref="G14:G15" si="93">(2*100)/8</f>
        <v>25</v>
      </c>
      <c r="H14" s="5">
        <f t="shared" ref="H14:K14" si="83">(0*100)/8</f>
        <v>0</v>
      </c>
      <c r="I14" s="5">
        <f t="shared" si="83"/>
        <v>0</v>
      </c>
      <c r="J14" s="5">
        <f t="shared" si="83"/>
        <v>0</v>
      </c>
      <c r="K14" s="5">
        <f t="shared" si="83"/>
        <v>0</v>
      </c>
      <c r="L14" s="5">
        <f t="shared" ref="L14:M14" si="84">(1*100)/8</f>
        <v>12.5</v>
      </c>
      <c r="M14" s="5">
        <f t="shared" si="84"/>
        <v>12.5</v>
      </c>
      <c r="N14" s="5">
        <f>(4*100)/8</f>
        <v>50</v>
      </c>
      <c r="O14" s="5">
        <f>(2*100)/8</f>
        <v>25</v>
      </c>
      <c r="P14" s="5">
        <f>(3*100)/8</f>
        <v>37.5</v>
      </c>
      <c r="Q14" s="5">
        <f t="shared" ref="Q14:U14" si="85">(1*100)/8</f>
        <v>12.5</v>
      </c>
      <c r="R14" s="5">
        <f t="shared" si="85"/>
        <v>12.5</v>
      </c>
      <c r="S14" s="5">
        <f t="shared" si="85"/>
        <v>12.5</v>
      </c>
      <c r="T14" s="5">
        <f t="shared" si="85"/>
        <v>12.5</v>
      </c>
      <c r="U14" s="5">
        <f t="shared" si="85"/>
        <v>12.5</v>
      </c>
      <c r="V14" s="5">
        <f t="shared" si="86"/>
        <v>0</v>
      </c>
      <c r="W14" s="5">
        <f t="shared" si="87"/>
        <v>37.5</v>
      </c>
      <c r="X14" s="5">
        <f t="shared" si="88"/>
        <v>12.5</v>
      </c>
      <c r="Y14" s="5">
        <f>(1*100)/8</f>
        <v>12.5</v>
      </c>
      <c r="Z14" s="5">
        <f t="shared" si="89"/>
        <v>37.5</v>
      </c>
      <c r="AA14" s="5">
        <f t="shared" si="80"/>
        <v>25</v>
      </c>
      <c r="AB14" s="5">
        <f t="shared" ref="AB14:AB15" si="95">(1*100)/8</f>
        <v>12.5</v>
      </c>
      <c r="AC14" s="5">
        <f t="shared" ref="AC14:AC15" si="96">(0*100)/8</f>
        <v>0</v>
      </c>
      <c r="AD14" s="5">
        <f t="shared" ref="AD14:AD15" si="97">(1*100)/8</f>
        <v>12.5</v>
      </c>
      <c r="AE14" s="5">
        <f t="shared" ref="AE14:AE15" si="98">(2*100)/8</f>
        <v>25</v>
      </c>
      <c r="AF14" s="5">
        <f t="shared" si="90"/>
        <v>37.5</v>
      </c>
    </row>
    <row r="15">
      <c r="A15" s="1" t="s">
        <v>14</v>
      </c>
      <c r="B15" s="5">
        <f t="shared" si="82"/>
        <v>0</v>
      </c>
      <c r="C15" s="5">
        <f t="shared" si="91"/>
        <v>0</v>
      </c>
      <c r="D15" s="5">
        <f t="shared" ref="D15:D16" si="99">(1*100)/8</f>
        <v>12.5</v>
      </c>
      <c r="E15" s="5">
        <f t="shared" si="74"/>
        <v>0</v>
      </c>
      <c r="F15" s="5">
        <f t="shared" si="92"/>
        <v>0</v>
      </c>
      <c r="G15" s="5">
        <f t="shared" si="93"/>
        <v>25</v>
      </c>
      <c r="H15" s="5">
        <f t="shared" ref="H15:L15" si="94">(0*100)/8</f>
        <v>0</v>
      </c>
      <c r="I15" s="5">
        <f t="shared" si="94"/>
        <v>0</v>
      </c>
      <c r="J15" s="5">
        <f t="shared" si="94"/>
        <v>0</v>
      </c>
      <c r="K15" s="5">
        <f t="shared" si="94"/>
        <v>0</v>
      </c>
      <c r="L15" s="5">
        <f t="shared" si="94"/>
        <v>0</v>
      </c>
      <c r="M15" s="5">
        <f>(1*100)/8</f>
        <v>12.5</v>
      </c>
      <c r="N15" s="5">
        <f t="shared" ref="N15:N16" si="101">(3*100)/8</f>
        <v>37.5</v>
      </c>
      <c r="O15" s="5">
        <f>(4*100)/8</f>
        <v>50</v>
      </c>
      <c r="P15" s="5">
        <f>(1*100)/8</f>
        <v>12.5</v>
      </c>
      <c r="Q15" s="5">
        <f>(0*100)/8</f>
        <v>0</v>
      </c>
      <c r="R15" s="5">
        <f>(1*100)/8</f>
        <v>12.5</v>
      </c>
      <c r="S15" s="5">
        <f>(0*100)/8</f>
        <v>0</v>
      </c>
      <c r="T15" s="5">
        <f t="shared" ref="T15:T16" si="103">(1*100)/8</f>
        <v>12.5</v>
      </c>
      <c r="U15" s="5">
        <f>(2*100)/8</f>
        <v>25</v>
      </c>
      <c r="V15" s="5">
        <f t="shared" si="86"/>
        <v>0</v>
      </c>
      <c r="W15" s="5">
        <f>(2*100)/8</f>
        <v>25</v>
      </c>
      <c r="X15" s="5">
        <f t="shared" si="88"/>
        <v>12.5</v>
      </c>
      <c r="Y15" s="5">
        <f>(0*100)/8</f>
        <v>0</v>
      </c>
      <c r="Z15" s="5">
        <f>(5*100)/8</f>
        <v>62.5</v>
      </c>
      <c r="AA15" s="5">
        <f t="shared" si="80"/>
        <v>25</v>
      </c>
      <c r="AB15" s="5">
        <f t="shared" si="95"/>
        <v>12.5</v>
      </c>
      <c r="AC15" s="5">
        <f t="shared" si="96"/>
        <v>0</v>
      </c>
      <c r="AD15" s="5">
        <f t="shared" si="97"/>
        <v>12.5</v>
      </c>
      <c r="AE15" s="5">
        <f t="shared" si="98"/>
        <v>25</v>
      </c>
      <c r="AF15" s="5">
        <f>(2*100)/8</f>
        <v>25</v>
      </c>
    </row>
    <row r="16">
      <c r="A16" s="1" t="s">
        <v>15</v>
      </c>
      <c r="B16" s="5">
        <f t="shared" si="82"/>
        <v>0</v>
      </c>
      <c r="C16" s="5">
        <f t="shared" si="91"/>
        <v>0</v>
      </c>
      <c r="D16" s="5">
        <f t="shared" si="99"/>
        <v>12.5</v>
      </c>
      <c r="E16" s="5">
        <f t="shared" si="74"/>
        <v>0</v>
      </c>
      <c r="F16" s="5">
        <f t="shared" si="92"/>
        <v>0</v>
      </c>
      <c r="G16" s="5">
        <f>(1*100)/8</f>
        <v>12.5</v>
      </c>
      <c r="H16" s="5">
        <f t="shared" ref="H16:M16" si="100">(0*100)/8</f>
        <v>0</v>
      </c>
      <c r="I16" s="5">
        <f t="shared" si="100"/>
        <v>0</v>
      </c>
      <c r="J16" s="5">
        <f t="shared" si="100"/>
        <v>0</v>
      </c>
      <c r="K16" s="5">
        <f t="shared" si="100"/>
        <v>0</v>
      </c>
      <c r="L16" s="5">
        <f t="shared" si="100"/>
        <v>0</v>
      </c>
      <c r="M16" s="5">
        <f t="shared" si="100"/>
        <v>0</v>
      </c>
      <c r="N16" s="5">
        <f t="shared" si="101"/>
        <v>37.5</v>
      </c>
      <c r="O16" s="5">
        <f>(2*100)/8</f>
        <v>25</v>
      </c>
      <c r="P16" s="5">
        <f t="shared" ref="P16:S16" si="102">(0*100)/8</f>
        <v>0</v>
      </c>
      <c r="Q16" s="5">
        <f t="shared" si="102"/>
        <v>0</v>
      </c>
      <c r="R16" s="5">
        <f t="shared" si="102"/>
        <v>0</v>
      </c>
      <c r="S16" s="5">
        <f t="shared" si="102"/>
        <v>0</v>
      </c>
      <c r="T16" s="5">
        <f t="shared" si="103"/>
        <v>12.5</v>
      </c>
      <c r="U16" s="5">
        <f>(1*100)/8</f>
        <v>12.5</v>
      </c>
      <c r="V16" s="5">
        <f t="shared" si="86"/>
        <v>0</v>
      </c>
      <c r="W16" s="5">
        <f t="shared" ref="W16:Z16" si="104">(0*100)/8</f>
        <v>0</v>
      </c>
      <c r="X16" s="5">
        <f t="shared" si="104"/>
        <v>0</v>
      </c>
      <c r="Y16" s="5">
        <f t="shared" si="104"/>
        <v>0</v>
      </c>
      <c r="Z16" s="5">
        <f t="shared" si="104"/>
        <v>0</v>
      </c>
      <c r="AA16" s="5">
        <f>(1*100)/8</f>
        <v>12.5</v>
      </c>
      <c r="AB16" s="5">
        <f t="shared" ref="AB16:AD16" si="105">(0*100)/8</f>
        <v>0</v>
      </c>
      <c r="AC16" s="5">
        <f t="shared" si="105"/>
        <v>0</v>
      </c>
      <c r="AD16" s="5">
        <f t="shared" si="105"/>
        <v>0</v>
      </c>
      <c r="AE16" s="5">
        <f>(1*100)/8</f>
        <v>12.5</v>
      </c>
      <c r="AF16" s="5">
        <f>(3*100)/8</f>
        <v>37.5</v>
      </c>
    </row>
    <row r="17">
      <c r="A17" s="1" t="s">
        <v>16</v>
      </c>
      <c r="B17" s="5">
        <f t="shared" si="82"/>
        <v>0</v>
      </c>
      <c r="C17" s="5">
        <f t="shared" si="91"/>
        <v>0</v>
      </c>
      <c r="D17" s="5">
        <f t="shared" ref="D17:AF17" si="106">(0*100)/8</f>
        <v>0</v>
      </c>
      <c r="E17" s="5">
        <f t="shared" si="106"/>
        <v>0</v>
      </c>
      <c r="F17" s="5">
        <f t="shared" si="106"/>
        <v>0</v>
      </c>
      <c r="G17" s="5">
        <f t="shared" si="106"/>
        <v>0</v>
      </c>
      <c r="H17" s="5">
        <f t="shared" si="106"/>
        <v>0</v>
      </c>
      <c r="I17" s="5">
        <f t="shared" si="106"/>
        <v>0</v>
      </c>
      <c r="J17" s="5">
        <f t="shared" si="106"/>
        <v>0</v>
      </c>
      <c r="K17" s="5">
        <f t="shared" si="106"/>
        <v>0</v>
      </c>
      <c r="L17" s="5">
        <f t="shared" si="106"/>
        <v>0</v>
      </c>
      <c r="M17" s="5">
        <f t="shared" si="106"/>
        <v>0</v>
      </c>
      <c r="N17" s="5">
        <f t="shared" si="106"/>
        <v>0</v>
      </c>
      <c r="O17" s="5">
        <f t="shared" si="106"/>
        <v>0</v>
      </c>
      <c r="P17" s="5">
        <f t="shared" si="106"/>
        <v>0</v>
      </c>
      <c r="Q17" s="5">
        <f t="shared" si="106"/>
        <v>0</v>
      </c>
      <c r="R17" s="5">
        <f t="shared" si="106"/>
        <v>0</v>
      </c>
      <c r="S17" s="5">
        <f t="shared" si="106"/>
        <v>0</v>
      </c>
      <c r="T17" s="5">
        <f t="shared" si="106"/>
        <v>0</v>
      </c>
      <c r="U17" s="5">
        <f t="shared" si="106"/>
        <v>0</v>
      </c>
      <c r="V17" s="5">
        <f t="shared" si="106"/>
        <v>0</v>
      </c>
      <c r="W17" s="5">
        <f t="shared" si="106"/>
        <v>0</v>
      </c>
      <c r="X17" s="5">
        <f t="shared" si="106"/>
        <v>0</v>
      </c>
      <c r="Y17" s="5">
        <f t="shared" si="106"/>
        <v>0</v>
      </c>
      <c r="Z17" s="5">
        <f t="shared" si="106"/>
        <v>0</v>
      </c>
      <c r="AA17" s="5">
        <f t="shared" si="106"/>
        <v>0</v>
      </c>
      <c r="AB17" s="5">
        <f t="shared" si="106"/>
        <v>0</v>
      </c>
      <c r="AC17" s="5">
        <f t="shared" si="106"/>
        <v>0</v>
      </c>
      <c r="AD17" s="5">
        <f t="shared" si="106"/>
        <v>0</v>
      </c>
      <c r="AE17" s="5">
        <f t="shared" si="106"/>
        <v>0</v>
      </c>
      <c r="AF17" s="5">
        <f t="shared" si="106"/>
        <v>0</v>
      </c>
    </row>
    <row r="18">
      <c r="A18" s="1" t="s">
        <v>17</v>
      </c>
      <c r="B18" s="5">
        <f t="shared" si="82"/>
        <v>0</v>
      </c>
      <c r="C18" s="5">
        <f t="shared" si="91"/>
        <v>0</v>
      </c>
      <c r="D18" s="5">
        <f t="shared" ref="D18:AF18" si="107">(0*100)/8</f>
        <v>0</v>
      </c>
      <c r="E18" s="5">
        <f t="shared" si="107"/>
        <v>0</v>
      </c>
      <c r="F18" s="5">
        <f t="shared" si="107"/>
        <v>0</v>
      </c>
      <c r="G18" s="5">
        <f t="shared" si="107"/>
        <v>0</v>
      </c>
      <c r="H18" s="5">
        <f t="shared" si="107"/>
        <v>0</v>
      </c>
      <c r="I18" s="5">
        <f t="shared" si="107"/>
        <v>0</v>
      </c>
      <c r="J18" s="5">
        <f t="shared" si="107"/>
        <v>0</v>
      </c>
      <c r="K18" s="5">
        <f t="shared" si="107"/>
        <v>0</v>
      </c>
      <c r="L18" s="5">
        <f t="shared" si="107"/>
        <v>0</v>
      </c>
      <c r="M18" s="5">
        <f t="shared" si="107"/>
        <v>0</v>
      </c>
      <c r="N18" s="5">
        <f t="shared" si="107"/>
        <v>0</v>
      </c>
      <c r="O18" s="5">
        <f t="shared" si="107"/>
        <v>0</v>
      </c>
      <c r="P18" s="5">
        <f t="shared" si="107"/>
        <v>0</v>
      </c>
      <c r="Q18" s="5">
        <f t="shared" si="107"/>
        <v>0</v>
      </c>
      <c r="R18" s="5">
        <f t="shared" si="107"/>
        <v>0</v>
      </c>
      <c r="S18" s="5">
        <f t="shared" si="107"/>
        <v>0</v>
      </c>
      <c r="T18" s="5">
        <f t="shared" si="107"/>
        <v>0</v>
      </c>
      <c r="U18" s="5">
        <f t="shared" si="107"/>
        <v>0</v>
      </c>
      <c r="V18" s="5">
        <f t="shared" si="107"/>
        <v>0</v>
      </c>
      <c r="W18" s="5">
        <f t="shared" si="107"/>
        <v>0</v>
      </c>
      <c r="X18" s="5">
        <f t="shared" si="107"/>
        <v>0</v>
      </c>
      <c r="Y18" s="5">
        <f t="shared" si="107"/>
        <v>0</v>
      </c>
      <c r="Z18" s="5">
        <f t="shared" si="107"/>
        <v>0</v>
      </c>
      <c r="AA18" s="5">
        <f t="shared" si="107"/>
        <v>0</v>
      </c>
      <c r="AB18" s="5">
        <f t="shared" si="107"/>
        <v>0</v>
      </c>
      <c r="AC18" s="5">
        <f t="shared" si="107"/>
        <v>0</v>
      </c>
      <c r="AD18" s="5">
        <f t="shared" si="107"/>
        <v>0</v>
      </c>
      <c r="AE18" s="5">
        <f t="shared" si="107"/>
        <v>0</v>
      </c>
      <c r="AF18" s="5">
        <f t="shared" si="107"/>
        <v>0</v>
      </c>
    </row>
    <row r="19">
      <c r="A19" s="3" t="s">
        <v>18</v>
      </c>
    </row>
    <row r="20">
      <c r="A20" s="1" t="s">
        <v>2</v>
      </c>
      <c r="B20" s="5">
        <f t="shared" ref="B20:AF20" si="108">(0*100)/2</f>
        <v>0</v>
      </c>
      <c r="C20" s="5">
        <f t="shared" si="108"/>
        <v>0</v>
      </c>
      <c r="D20" s="5">
        <f t="shared" si="108"/>
        <v>0</v>
      </c>
      <c r="E20" s="5">
        <f t="shared" si="108"/>
        <v>0</v>
      </c>
      <c r="F20" s="5">
        <f t="shared" si="108"/>
        <v>0</v>
      </c>
      <c r="G20" s="5">
        <f t="shared" si="108"/>
        <v>0</v>
      </c>
      <c r="H20" s="5">
        <f t="shared" si="108"/>
        <v>0</v>
      </c>
      <c r="I20" s="5">
        <f t="shared" si="108"/>
        <v>0</v>
      </c>
      <c r="J20" s="5">
        <f t="shared" si="108"/>
        <v>0</v>
      </c>
      <c r="K20" s="5">
        <f t="shared" si="108"/>
        <v>0</v>
      </c>
      <c r="L20" s="5">
        <f t="shared" si="108"/>
        <v>0</v>
      </c>
      <c r="M20" s="5">
        <f t="shared" si="108"/>
        <v>0</v>
      </c>
      <c r="N20" s="5">
        <f t="shared" si="108"/>
        <v>0</v>
      </c>
      <c r="O20" s="5">
        <f t="shared" si="108"/>
        <v>0</v>
      </c>
      <c r="P20" s="5">
        <f t="shared" si="108"/>
        <v>0</v>
      </c>
      <c r="Q20" s="5">
        <f t="shared" si="108"/>
        <v>0</v>
      </c>
      <c r="R20" s="5">
        <f t="shared" si="108"/>
        <v>0</v>
      </c>
      <c r="S20" s="5">
        <f t="shared" si="108"/>
        <v>0</v>
      </c>
      <c r="T20" s="5">
        <f t="shared" si="108"/>
        <v>0</v>
      </c>
      <c r="U20" s="5">
        <f t="shared" si="108"/>
        <v>0</v>
      </c>
      <c r="V20" s="5">
        <f t="shared" si="108"/>
        <v>0</v>
      </c>
      <c r="W20" s="5">
        <f t="shared" si="108"/>
        <v>0</v>
      </c>
      <c r="X20" s="5">
        <f t="shared" si="108"/>
        <v>0</v>
      </c>
      <c r="Y20" s="5">
        <f t="shared" si="108"/>
        <v>0</v>
      </c>
      <c r="Z20" s="5">
        <f t="shared" si="108"/>
        <v>0</v>
      </c>
      <c r="AA20" s="5">
        <f t="shared" si="108"/>
        <v>0</v>
      </c>
      <c r="AB20" s="5">
        <f t="shared" si="108"/>
        <v>0</v>
      </c>
      <c r="AC20" s="5">
        <f t="shared" si="108"/>
        <v>0</v>
      </c>
      <c r="AD20" s="5">
        <f t="shared" si="108"/>
        <v>0</v>
      </c>
      <c r="AE20" s="5">
        <f t="shared" si="108"/>
        <v>0</v>
      </c>
      <c r="AF20" s="5">
        <f t="shared" si="108"/>
        <v>0</v>
      </c>
    </row>
    <row r="21">
      <c r="A21" s="1" t="s">
        <v>3</v>
      </c>
      <c r="B21" s="5">
        <f t="shared" ref="B21:AF21" si="109">(0*100)/2</f>
        <v>0</v>
      </c>
      <c r="C21" s="5">
        <f t="shared" si="109"/>
        <v>0</v>
      </c>
      <c r="D21" s="5">
        <f t="shared" si="109"/>
        <v>0</v>
      </c>
      <c r="E21" s="5">
        <f t="shared" si="109"/>
        <v>0</v>
      </c>
      <c r="F21" s="5">
        <f t="shared" si="109"/>
        <v>0</v>
      </c>
      <c r="G21" s="5">
        <f t="shared" si="109"/>
        <v>0</v>
      </c>
      <c r="H21" s="5">
        <f t="shared" si="109"/>
        <v>0</v>
      </c>
      <c r="I21" s="5">
        <f t="shared" si="109"/>
        <v>0</v>
      </c>
      <c r="J21" s="5">
        <f t="shared" si="109"/>
        <v>0</v>
      </c>
      <c r="K21" s="5">
        <f t="shared" si="109"/>
        <v>0</v>
      </c>
      <c r="L21" s="5">
        <f t="shared" si="109"/>
        <v>0</v>
      </c>
      <c r="M21" s="5">
        <f t="shared" si="109"/>
        <v>0</v>
      </c>
      <c r="N21" s="5">
        <f t="shared" si="109"/>
        <v>0</v>
      </c>
      <c r="O21" s="5">
        <f t="shared" si="109"/>
        <v>0</v>
      </c>
      <c r="P21" s="5">
        <f t="shared" si="109"/>
        <v>0</v>
      </c>
      <c r="Q21" s="5">
        <f t="shared" si="109"/>
        <v>0</v>
      </c>
      <c r="R21" s="5">
        <f t="shared" si="109"/>
        <v>0</v>
      </c>
      <c r="S21" s="5">
        <f t="shared" si="109"/>
        <v>0</v>
      </c>
      <c r="T21" s="5">
        <f t="shared" si="109"/>
        <v>0</v>
      </c>
      <c r="U21" s="5">
        <f t="shared" si="109"/>
        <v>0</v>
      </c>
      <c r="V21" s="5">
        <f t="shared" si="109"/>
        <v>0</v>
      </c>
      <c r="W21" s="5">
        <f t="shared" si="109"/>
        <v>0</v>
      </c>
      <c r="X21" s="5">
        <f t="shared" si="109"/>
        <v>0</v>
      </c>
      <c r="Y21" s="5">
        <f t="shared" si="109"/>
        <v>0</v>
      </c>
      <c r="Z21" s="5">
        <f t="shared" si="109"/>
        <v>0</v>
      </c>
      <c r="AA21" s="5">
        <f t="shared" si="109"/>
        <v>0</v>
      </c>
      <c r="AB21" s="5">
        <f t="shared" si="109"/>
        <v>0</v>
      </c>
      <c r="AC21" s="5">
        <f t="shared" si="109"/>
        <v>0</v>
      </c>
      <c r="AD21" s="5">
        <f t="shared" si="109"/>
        <v>0</v>
      </c>
      <c r="AE21" s="5">
        <f t="shared" si="109"/>
        <v>0</v>
      </c>
      <c r="AF21" s="5">
        <f t="shared" si="109"/>
        <v>0</v>
      </c>
    </row>
    <row r="22">
      <c r="A22" s="1" t="s">
        <v>4</v>
      </c>
      <c r="B22" s="5">
        <f t="shared" ref="B22:AF22" si="110">(0*100)/2</f>
        <v>0</v>
      </c>
      <c r="C22" s="5">
        <f t="shared" si="110"/>
        <v>0</v>
      </c>
      <c r="D22" s="5">
        <f t="shared" si="110"/>
        <v>0</v>
      </c>
      <c r="E22" s="5">
        <f t="shared" si="110"/>
        <v>0</v>
      </c>
      <c r="F22" s="5">
        <f t="shared" si="110"/>
        <v>0</v>
      </c>
      <c r="G22" s="5">
        <f t="shared" si="110"/>
        <v>0</v>
      </c>
      <c r="H22" s="5">
        <f t="shared" si="110"/>
        <v>0</v>
      </c>
      <c r="I22" s="5">
        <f t="shared" si="110"/>
        <v>0</v>
      </c>
      <c r="J22" s="5">
        <f t="shared" si="110"/>
        <v>0</v>
      </c>
      <c r="K22" s="5">
        <f t="shared" si="110"/>
        <v>0</v>
      </c>
      <c r="L22" s="5">
        <f t="shared" si="110"/>
        <v>0</v>
      </c>
      <c r="M22" s="5">
        <f t="shared" si="110"/>
        <v>0</v>
      </c>
      <c r="N22" s="5">
        <f t="shared" si="110"/>
        <v>0</v>
      </c>
      <c r="O22" s="5">
        <f t="shared" si="110"/>
        <v>0</v>
      </c>
      <c r="P22" s="5">
        <f t="shared" si="110"/>
        <v>0</v>
      </c>
      <c r="Q22" s="5">
        <f t="shared" si="110"/>
        <v>0</v>
      </c>
      <c r="R22" s="5">
        <f t="shared" si="110"/>
        <v>0</v>
      </c>
      <c r="S22" s="5">
        <f t="shared" si="110"/>
        <v>0</v>
      </c>
      <c r="T22" s="5">
        <f t="shared" si="110"/>
        <v>0</v>
      </c>
      <c r="U22" s="5">
        <f t="shared" si="110"/>
        <v>0</v>
      </c>
      <c r="V22" s="5">
        <f t="shared" si="110"/>
        <v>0</v>
      </c>
      <c r="W22" s="5">
        <f t="shared" si="110"/>
        <v>0</v>
      </c>
      <c r="X22" s="5">
        <f t="shared" si="110"/>
        <v>0</v>
      </c>
      <c r="Y22" s="5">
        <f t="shared" si="110"/>
        <v>0</v>
      </c>
      <c r="Z22" s="5">
        <f t="shared" si="110"/>
        <v>0</v>
      </c>
      <c r="AA22" s="5">
        <f t="shared" si="110"/>
        <v>0</v>
      </c>
      <c r="AB22" s="5">
        <f t="shared" si="110"/>
        <v>0</v>
      </c>
      <c r="AC22" s="5">
        <f t="shared" si="110"/>
        <v>0</v>
      </c>
      <c r="AD22" s="5">
        <f t="shared" si="110"/>
        <v>0</v>
      </c>
      <c r="AE22" s="5">
        <f t="shared" si="110"/>
        <v>0</v>
      </c>
      <c r="AF22" s="5">
        <f t="shared" si="110"/>
        <v>0</v>
      </c>
    </row>
    <row r="23">
      <c r="A23" s="1" t="s">
        <v>5</v>
      </c>
      <c r="B23" s="5">
        <f t="shared" ref="B23:X23" si="111">(0*100)/2</f>
        <v>0</v>
      </c>
      <c r="C23" s="5">
        <f t="shared" si="111"/>
        <v>0</v>
      </c>
      <c r="D23" s="5">
        <f t="shared" si="111"/>
        <v>0</v>
      </c>
      <c r="E23" s="5">
        <f t="shared" si="111"/>
        <v>0</v>
      </c>
      <c r="F23" s="5">
        <f t="shared" si="111"/>
        <v>0</v>
      </c>
      <c r="G23" s="5">
        <f t="shared" si="111"/>
        <v>0</v>
      </c>
      <c r="H23" s="5">
        <f t="shared" si="111"/>
        <v>0</v>
      </c>
      <c r="I23" s="5">
        <f t="shared" si="111"/>
        <v>0</v>
      </c>
      <c r="J23" s="5">
        <f t="shared" si="111"/>
        <v>0</v>
      </c>
      <c r="K23" s="5">
        <f t="shared" si="111"/>
        <v>0</v>
      </c>
      <c r="L23" s="5">
        <f t="shared" si="111"/>
        <v>0</v>
      </c>
      <c r="M23" s="5">
        <f t="shared" si="111"/>
        <v>0</v>
      </c>
      <c r="N23" s="5">
        <f t="shared" si="111"/>
        <v>0</v>
      </c>
      <c r="O23" s="5">
        <f t="shared" si="111"/>
        <v>0</v>
      </c>
      <c r="P23" s="5">
        <f t="shared" si="111"/>
        <v>0</v>
      </c>
      <c r="Q23" s="5">
        <f t="shared" si="111"/>
        <v>0</v>
      </c>
      <c r="R23" s="5">
        <f t="shared" si="111"/>
        <v>0</v>
      </c>
      <c r="S23" s="5">
        <f t="shared" si="111"/>
        <v>0</v>
      </c>
      <c r="T23" s="5">
        <f t="shared" si="111"/>
        <v>0</v>
      </c>
      <c r="U23" s="5">
        <f t="shared" si="111"/>
        <v>0</v>
      </c>
      <c r="V23" s="5">
        <f t="shared" si="111"/>
        <v>0</v>
      </c>
      <c r="W23" s="5">
        <f t="shared" si="111"/>
        <v>0</v>
      </c>
      <c r="X23" s="5">
        <f t="shared" si="111"/>
        <v>0</v>
      </c>
      <c r="Y23" s="5">
        <f t="shared" ref="Y23:Y25" si="115">(1*100)/2</f>
        <v>50</v>
      </c>
      <c r="Z23" s="5">
        <f t="shared" ref="Z23:AF23" si="112">(0*100)/2</f>
        <v>0</v>
      </c>
      <c r="AA23" s="5">
        <f t="shared" si="112"/>
        <v>0</v>
      </c>
      <c r="AB23" s="5">
        <f t="shared" si="112"/>
        <v>0</v>
      </c>
      <c r="AC23" s="5">
        <f t="shared" si="112"/>
        <v>0</v>
      </c>
      <c r="AD23" s="5">
        <f t="shared" si="112"/>
        <v>0</v>
      </c>
      <c r="AE23" s="5">
        <f t="shared" si="112"/>
        <v>0</v>
      </c>
      <c r="AF23" s="5">
        <f t="shared" si="112"/>
        <v>0</v>
      </c>
    </row>
    <row r="24">
      <c r="A24" s="1" t="s">
        <v>6</v>
      </c>
      <c r="B24" s="5">
        <f t="shared" ref="B24:S24" si="113">(0*100)/2</f>
        <v>0</v>
      </c>
      <c r="C24" s="5">
        <f t="shared" si="113"/>
        <v>0</v>
      </c>
      <c r="D24" s="5">
        <f t="shared" si="113"/>
        <v>0</v>
      </c>
      <c r="E24" s="5">
        <f t="shared" si="113"/>
        <v>0</v>
      </c>
      <c r="F24" s="5">
        <f t="shared" si="113"/>
        <v>0</v>
      </c>
      <c r="G24" s="5">
        <f t="shared" si="113"/>
        <v>0</v>
      </c>
      <c r="H24" s="5">
        <f t="shared" si="113"/>
        <v>0</v>
      </c>
      <c r="I24" s="5">
        <f t="shared" si="113"/>
        <v>0</v>
      </c>
      <c r="J24" s="5">
        <f t="shared" si="113"/>
        <v>0</v>
      </c>
      <c r="K24" s="5">
        <f t="shared" si="113"/>
        <v>0</v>
      </c>
      <c r="L24" s="5">
        <f t="shared" si="113"/>
        <v>0</v>
      </c>
      <c r="M24" s="5">
        <f t="shared" si="113"/>
        <v>0</v>
      </c>
      <c r="N24" s="5">
        <f t="shared" si="113"/>
        <v>0</v>
      </c>
      <c r="O24" s="5">
        <f t="shared" si="113"/>
        <v>0</v>
      </c>
      <c r="P24" s="5">
        <f t="shared" si="113"/>
        <v>0</v>
      </c>
      <c r="Q24" s="5">
        <f t="shared" si="113"/>
        <v>0</v>
      </c>
      <c r="R24" s="5">
        <f t="shared" si="113"/>
        <v>0</v>
      </c>
      <c r="S24" s="5">
        <f t="shared" si="113"/>
        <v>0</v>
      </c>
      <c r="T24" s="5">
        <f t="shared" ref="T24:T25" si="118">(1*100)/2</f>
        <v>50</v>
      </c>
      <c r="U24" s="5">
        <f t="shared" ref="U24:X24" si="114">(0*100)/2</f>
        <v>0</v>
      </c>
      <c r="V24" s="5">
        <f t="shared" si="114"/>
        <v>0</v>
      </c>
      <c r="W24" s="5">
        <f t="shared" si="114"/>
        <v>0</v>
      </c>
      <c r="X24" s="5">
        <f t="shared" si="114"/>
        <v>0</v>
      </c>
      <c r="Y24" s="5">
        <f t="shared" si="115"/>
        <v>50</v>
      </c>
      <c r="Z24" s="5">
        <f t="shared" ref="Z24:AF24" si="116">(0*100)/2</f>
        <v>0</v>
      </c>
      <c r="AA24" s="5">
        <f t="shared" si="116"/>
        <v>0</v>
      </c>
      <c r="AB24" s="5">
        <f t="shared" si="116"/>
        <v>0</v>
      </c>
      <c r="AC24" s="5">
        <f t="shared" si="116"/>
        <v>0</v>
      </c>
      <c r="AD24" s="5">
        <f t="shared" si="116"/>
        <v>0</v>
      </c>
      <c r="AE24" s="5">
        <f t="shared" si="116"/>
        <v>0</v>
      </c>
      <c r="AF24" s="5">
        <f t="shared" si="116"/>
        <v>0</v>
      </c>
    </row>
    <row r="25">
      <c r="A25" s="1" t="s">
        <v>7</v>
      </c>
      <c r="B25" s="5">
        <f t="shared" ref="B25:S25" si="117">(0*100)/2</f>
        <v>0</v>
      </c>
      <c r="C25" s="5">
        <f t="shared" si="117"/>
        <v>0</v>
      </c>
      <c r="D25" s="5">
        <f t="shared" si="117"/>
        <v>0</v>
      </c>
      <c r="E25" s="5">
        <f t="shared" si="117"/>
        <v>0</v>
      </c>
      <c r="F25" s="5">
        <f t="shared" si="117"/>
        <v>0</v>
      </c>
      <c r="G25" s="5">
        <f t="shared" si="117"/>
        <v>0</v>
      </c>
      <c r="H25" s="5">
        <f t="shared" si="117"/>
        <v>0</v>
      </c>
      <c r="I25" s="5">
        <f t="shared" si="117"/>
        <v>0</v>
      </c>
      <c r="J25" s="5">
        <f t="shared" si="117"/>
        <v>0</v>
      </c>
      <c r="K25" s="5">
        <f t="shared" si="117"/>
        <v>0</v>
      </c>
      <c r="L25" s="5">
        <f t="shared" si="117"/>
        <v>0</v>
      </c>
      <c r="M25" s="5">
        <f t="shared" si="117"/>
        <v>0</v>
      </c>
      <c r="N25" s="5">
        <f t="shared" si="117"/>
        <v>0</v>
      </c>
      <c r="O25" s="5">
        <f t="shared" si="117"/>
        <v>0</v>
      </c>
      <c r="P25" s="5">
        <f t="shared" si="117"/>
        <v>0</v>
      </c>
      <c r="Q25" s="5">
        <f t="shared" si="117"/>
        <v>0</v>
      </c>
      <c r="R25" s="5">
        <f t="shared" si="117"/>
        <v>0</v>
      </c>
      <c r="S25" s="5">
        <f t="shared" si="117"/>
        <v>0</v>
      </c>
      <c r="T25" s="5">
        <f t="shared" si="118"/>
        <v>50</v>
      </c>
      <c r="U25" s="5">
        <f t="shared" ref="U25:X25" si="119">(0*100)/2</f>
        <v>0</v>
      </c>
      <c r="V25" s="5">
        <f t="shared" si="119"/>
        <v>0</v>
      </c>
      <c r="W25" s="5">
        <f t="shared" si="119"/>
        <v>0</v>
      </c>
      <c r="X25" s="5">
        <f t="shared" si="119"/>
        <v>0</v>
      </c>
      <c r="Y25" s="5">
        <f t="shared" si="115"/>
        <v>50</v>
      </c>
      <c r="Z25" s="5">
        <f t="shared" ref="Z25:AF25" si="120">(0*100)/2</f>
        <v>0</v>
      </c>
      <c r="AA25" s="5">
        <f t="shared" si="120"/>
        <v>0</v>
      </c>
      <c r="AB25" s="5">
        <f t="shared" si="120"/>
        <v>0</v>
      </c>
      <c r="AC25" s="5">
        <f t="shared" si="120"/>
        <v>0</v>
      </c>
      <c r="AD25" s="5">
        <f t="shared" si="120"/>
        <v>0</v>
      </c>
      <c r="AE25" s="5">
        <f t="shared" si="120"/>
        <v>0</v>
      </c>
      <c r="AF25" s="5">
        <f t="shared" si="120"/>
        <v>0</v>
      </c>
    </row>
    <row r="26">
      <c r="A26" s="1" t="s">
        <v>8</v>
      </c>
      <c r="B26" s="5">
        <f t="shared" ref="B26:N26" si="121">(0*100)/2</f>
        <v>0</v>
      </c>
      <c r="C26" s="5">
        <f t="shared" si="121"/>
        <v>0</v>
      </c>
      <c r="D26" s="5">
        <f t="shared" si="121"/>
        <v>0</v>
      </c>
      <c r="E26" s="5">
        <f t="shared" si="121"/>
        <v>0</v>
      </c>
      <c r="F26" s="5">
        <f t="shared" si="121"/>
        <v>0</v>
      </c>
      <c r="G26" s="5">
        <f t="shared" si="121"/>
        <v>0</v>
      </c>
      <c r="H26" s="5">
        <f t="shared" si="121"/>
        <v>0</v>
      </c>
      <c r="I26" s="5">
        <f t="shared" si="121"/>
        <v>0</v>
      </c>
      <c r="J26" s="5">
        <f t="shared" si="121"/>
        <v>0</v>
      </c>
      <c r="K26" s="5">
        <f t="shared" si="121"/>
        <v>0</v>
      </c>
      <c r="L26" s="5">
        <f t="shared" si="121"/>
        <v>0</v>
      </c>
      <c r="M26" s="5">
        <f t="shared" si="121"/>
        <v>0</v>
      </c>
      <c r="N26" s="5">
        <f t="shared" si="121"/>
        <v>0</v>
      </c>
      <c r="O26" s="5">
        <f>(1*100)/2</f>
        <v>50</v>
      </c>
      <c r="P26" s="5">
        <f t="shared" ref="P26:Y26" si="122">(0*100)/2</f>
        <v>0</v>
      </c>
      <c r="Q26" s="5">
        <f t="shared" si="122"/>
        <v>0</v>
      </c>
      <c r="R26" s="5">
        <f t="shared" si="122"/>
        <v>0</v>
      </c>
      <c r="S26" s="5">
        <f t="shared" si="122"/>
        <v>0</v>
      </c>
      <c r="T26" s="5">
        <f t="shared" si="122"/>
        <v>0</v>
      </c>
      <c r="U26" s="5">
        <f t="shared" si="122"/>
        <v>0</v>
      </c>
      <c r="V26" s="5">
        <f t="shared" si="122"/>
        <v>0</v>
      </c>
      <c r="W26" s="5">
        <f t="shared" si="122"/>
        <v>0</v>
      </c>
      <c r="X26" s="5">
        <f t="shared" si="122"/>
        <v>0</v>
      </c>
      <c r="Y26" s="5">
        <f t="shared" si="122"/>
        <v>0</v>
      </c>
      <c r="Z26" s="5">
        <f t="shared" ref="Z26:Z27" si="125">(1*100)/2</f>
        <v>50</v>
      </c>
      <c r="AA26" s="5">
        <f t="shared" ref="AA26:AF26" si="123">(0*100)/2</f>
        <v>0</v>
      </c>
      <c r="AB26" s="5">
        <f t="shared" si="123"/>
        <v>0</v>
      </c>
      <c r="AC26" s="5">
        <f t="shared" si="123"/>
        <v>0</v>
      </c>
      <c r="AD26" s="5">
        <f t="shared" si="123"/>
        <v>0</v>
      </c>
      <c r="AE26" s="5">
        <f t="shared" si="123"/>
        <v>0</v>
      </c>
      <c r="AF26" s="5">
        <f t="shared" si="123"/>
        <v>0</v>
      </c>
    </row>
    <row r="27">
      <c r="A27" s="1" t="s">
        <v>9</v>
      </c>
      <c r="B27" s="5">
        <f t="shared" ref="B27:Y27" si="124">(0*100)/2</f>
        <v>0</v>
      </c>
      <c r="C27" s="5">
        <f t="shared" si="124"/>
        <v>0</v>
      </c>
      <c r="D27" s="5">
        <f t="shared" si="124"/>
        <v>0</v>
      </c>
      <c r="E27" s="5">
        <f t="shared" si="124"/>
        <v>0</v>
      </c>
      <c r="F27" s="5">
        <f t="shared" si="124"/>
        <v>0</v>
      </c>
      <c r="G27" s="5">
        <f t="shared" si="124"/>
        <v>0</v>
      </c>
      <c r="H27" s="5">
        <f t="shared" si="124"/>
        <v>0</v>
      </c>
      <c r="I27" s="5">
        <f t="shared" si="124"/>
        <v>0</v>
      </c>
      <c r="J27" s="5">
        <f t="shared" si="124"/>
        <v>0</v>
      </c>
      <c r="K27" s="5">
        <f t="shared" si="124"/>
        <v>0</v>
      </c>
      <c r="L27" s="5">
        <f t="shared" si="124"/>
        <v>0</v>
      </c>
      <c r="M27" s="5">
        <f t="shared" si="124"/>
        <v>0</v>
      </c>
      <c r="N27" s="5">
        <f t="shared" si="124"/>
        <v>0</v>
      </c>
      <c r="O27" s="5">
        <f t="shared" si="124"/>
        <v>0</v>
      </c>
      <c r="P27" s="5">
        <f t="shared" si="124"/>
        <v>0</v>
      </c>
      <c r="Q27" s="5">
        <f t="shared" si="124"/>
        <v>0</v>
      </c>
      <c r="R27" s="5">
        <f t="shared" si="124"/>
        <v>0</v>
      </c>
      <c r="S27" s="5">
        <f t="shared" si="124"/>
        <v>0</v>
      </c>
      <c r="T27" s="5">
        <f t="shared" si="124"/>
        <v>0</v>
      </c>
      <c r="U27" s="5">
        <f t="shared" si="124"/>
        <v>0</v>
      </c>
      <c r="V27" s="5">
        <f t="shared" si="124"/>
        <v>0</v>
      </c>
      <c r="W27" s="5">
        <f t="shared" si="124"/>
        <v>0</v>
      </c>
      <c r="X27" s="5">
        <f t="shared" si="124"/>
        <v>0</v>
      </c>
      <c r="Y27" s="5">
        <f t="shared" si="124"/>
        <v>0</v>
      </c>
      <c r="Z27" s="5">
        <f t="shared" si="125"/>
        <v>50</v>
      </c>
      <c r="AA27" s="5">
        <f t="shared" ref="AA27:AC27" si="126">(0*100)/2</f>
        <v>0</v>
      </c>
      <c r="AB27" s="5">
        <f t="shared" si="126"/>
        <v>0</v>
      </c>
      <c r="AC27" s="5">
        <f t="shared" si="126"/>
        <v>0</v>
      </c>
      <c r="AD27" s="5">
        <f t="shared" ref="AD27:AD28" si="131">(1*100)/2</f>
        <v>50</v>
      </c>
      <c r="AE27" s="5">
        <f t="shared" ref="AE27:AF27" si="127">(0*100)/2</f>
        <v>0</v>
      </c>
      <c r="AF27" s="5">
        <f t="shared" si="127"/>
        <v>0</v>
      </c>
    </row>
    <row r="28">
      <c r="A28" s="1" t="s">
        <v>10</v>
      </c>
      <c r="B28" s="5">
        <f t="shared" ref="B28:G28" si="128">(0*100)/2</f>
        <v>0</v>
      </c>
      <c r="C28" s="5">
        <f t="shared" si="128"/>
        <v>0</v>
      </c>
      <c r="D28" s="5">
        <f t="shared" si="128"/>
        <v>0</v>
      </c>
      <c r="E28" s="5">
        <f t="shared" si="128"/>
        <v>0</v>
      </c>
      <c r="F28" s="5">
        <f t="shared" si="128"/>
        <v>0</v>
      </c>
      <c r="G28" s="5">
        <f t="shared" si="128"/>
        <v>0</v>
      </c>
      <c r="H28" s="5">
        <f t="shared" ref="H28:H29" si="134">(1*100)/2</f>
        <v>50</v>
      </c>
      <c r="I28" s="5">
        <f t="shared" ref="I28:N28" si="129">(0*100)/2</f>
        <v>0</v>
      </c>
      <c r="J28" s="5">
        <f t="shared" si="129"/>
        <v>0</v>
      </c>
      <c r="K28" s="5">
        <f t="shared" si="129"/>
        <v>0</v>
      </c>
      <c r="L28" s="5">
        <f t="shared" si="129"/>
        <v>0</v>
      </c>
      <c r="M28" s="5">
        <f t="shared" si="129"/>
        <v>0</v>
      </c>
      <c r="N28" s="5">
        <f t="shared" si="129"/>
        <v>0</v>
      </c>
      <c r="O28" s="5">
        <f t="shared" ref="O28:O29" si="136">(1*100)/2</f>
        <v>50</v>
      </c>
      <c r="P28" s="5">
        <f t="shared" ref="P28:AC28" si="130">(0*100)/2</f>
        <v>0</v>
      </c>
      <c r="Q28" s="5">
        <f t="shared" si="130"/>
        <v>0</v>
      </c>
      <c r="R28" s="5">
        <f t="shared" si="130"/>
        <v>0</v>
      </c>
      <c r="S28" s="5">
        <f t="shared" si="130"/>
        <v>0</v>
      </c>
      <c r="T28" s="5">
        <f t="shared" si="130"/>
        <v>0</v>
      </c>
      <c r="U28" s="5">
        <f t="shared" si="130"/>
        <v>0</v>
      </c>
      <c r="V28" s="5">
        <f t="shared" si="130"/>
        <v>0</v>
      </c>
      <c r="W28" s="5">
        <f t="shared" si="130"/>
        <v>0</v>
      </c>
      <c r="X28" s="5">
        <f t="shared" si="130"/>
        <v>0</v>
      </c>
      <c r="Y28" s="5">
        <f t="shared" si="130"/>
        <v>0</v>
      </c>
      <c r="Z28" s="5">
        <f t="shared" si="130"/>
        <v>0</v>
      </c>
      <c r="AA28" s="5">
        <f t="shared" si="130"/>
        <v>0</v>
      </c>
      <c r="AB28" s="5">
        <f t="shared" si="130"/>
        <v>0</v>
      </c>
      <c r="AC28" s="5">
        <f t="shared" si="130"/>
        <v>0</v>
      </c>
      <c r="AD28" s="5">
        <f t="shared" si="131"/>
        <v>50</v>
      </c>
      <c r="AE28" s="5">
        <f t="shared" ref="AE28:AF28" si="132">(0*100)/2</f>
        <v>0</v>
      </c>
      <c r="AF28" s="5">
        <f t="shared" si="132"/>
        <v>0</v>
      </c>
    </row>
    <row r="29">
      <c r="A29" s="1" t="s">
        <v>11</v>
      </c>
      <c r="B29" s="5">
        <f t="shared" ref="B29:G29" si="133">(0*100)/2</f>
        <v>0</v>
      </c>
      <c r="C29" s="5">
        <f t="shared" si="133"/>
        <v>0</v>
      </c>
      <c r="D29" s="5">
        <f t="shared" si="133"/>
        <v>0</v>
      </c>
      <c r="E29" s="5">
        <f t="shared" si="133"/>
        <v>0</v>
      </c>
      <c r="F29" s="5">
        <f t="shared" si="133"/>
        <v>0</v>
      </c>
      <c r="G29" s="5">
        <f t="shared" si="133"/>
        <v>0</v>
      </c>
      <c r="H29" s="5">
        <f t="shared" si="134"/>
        <v>50</v>
      </c>
      <c r="I29" s="5">
        <f t="shared" ref="I29:I31" si="140">(1*100)/2</f>
        <v>50</v>
      </c>
      <c r="J29" s="5">
        <f t="shared" ref="J29:N29" si="135">(0*100)/2</f>
        <v>0</v>
      </c>
      <c r="K29" s="5">
        <f t="shared" si="135"/>
        <v>0</v>
      </c>
      <c r="L29" s="5">
        <f t="shared" si="135"/>
        <v>0</v>
      </c>
      <c r="M29" s="5">
        <f t="shared" si="135"/>
        <v>0</v>
      </c>
      <c r="N29" s="5">
        <f t="shared" si="135"/>
        <v>0</v>
      </c>
      <c r="O29" s="5">
        <f t="shared" si="136"/>
        <v>50</v>
      </c>
      <c r="P29" s="5">
        <f t="shared" ref="P29:V29" si="137">(0*100)/2</f>
        <v>0</v>
      </c>
      <c r="Q29" s="5">
        <f t="shared" si="137"/>
        <v>0</v>
      </c>
      <c r="R29" s="5">
        <f t="shared" si="137"/>
        <v>0</v>
      </c>
      <c r="S29" s="5">
        <f t="shared" si="137"/>
        <v>0</v>
      </c>
      <c r="T29" s="5">
        <f t="shared" si="137"/>
        <v>0</v>
      </c>
      <c r="U29" s="5">
        <f t="shared" si="137"/>
        <v>0</v>
      </c>
      <c r="V29" s="5">
        <f t="shared" si="137"/>
        <v>0</v>
      </c>
      <c r="W29" s="5">
        <f t="shared" ref="W29:W30" si="142">(1*100)/2</f>
        <v>50</v>
      </c>
      <c r="X29" s="5">
        <f t="shared" ref="X29:AF29" si="138">(0*100)/2</f>
        <v>0</v>
      </c>
      <c r="Y29" s="5">
        <f t="shared" si="138"/>
        <v>0</v>
      </c>
      <c r="Z29" s="5">
        <f t="shared" si="138"/>
        <v>0</v>
      </c>
      <c r="AA29" s="5">
        <f t="shared" si="138"/>
        <v>0</v>
      </c>
      <c r="AB29" s="5">
        <f t="shared" si="138"/>
        <v>0</v>
      </c>
      <c r="AC29" s="5">
        <f t="shared" si="138"/>
        <v>0</v>
      </c>
      <c r="AD29" s="5">
        <f t="shared" si="138"/>
        <v>0</v>
      </c>
      <c r="AE29" s="5">
        <f t="shared" si="138"/>
        <v>0</v>
      </c>
      <c r="AF29" s="5">
        <f t="shared" si="138"/>
        <v>0</v>
      </c>
    </row>
    <row r="30">
      <c r="A30" s="1" t="s">
        <v>12</v>
      </c>
      <c r="B30" s="5">
        <f t="shared" ref="B30:H30" si="139">(0*100)/2</f>
        <v>0</v>
      </c>
      <c r="C30" s="5">
        <f t="shared" si="139"/>
        <v>0</v>
      </c>
      <c r="D30" s="5">
        <f t="shared" si="139"/>
        <v>0</v>
      </c>
      <c r="E30" s="5">
        <f t="shared" si="139"/>
        <v>0</v>
      </c>
      <c r="F30" s="5">
        <f t="shared" si="139"/>
        <v>0</v>
      </c>
      <c r="G30" s="5">
        <f t="shared" si="139"/>
        <v>0</v>
      </c>
      <c r="H30" s="5">
        <f t="shared" si="139"/>
        <v>0</v>
      </c>
      <c r="I30" s="5">
        <f t="shared" si="140"/>
        <v>50</v>
      </c>
      <c r="J30" s="5">
        <f t="shared" ref="J30:V30" si="141">(0*100)/2</f>
        <v>0</v>
      </c>
      <c r="K30" s="5">
        <f t="shared" si="141"/>
        <v>0</v>
      </c>
      <c r="L30" s="5">
        <f t="shared" si="141"/>
        <v>0</v>
      </c>
      <c r="M30" s="5">
        <f t="shared" si="141"/>
        <v>0</v>
      </c>
      <c r="N30" s="5">
        <f t="shared" si="141"/>
        <v>0</v>
      </c>
      <c r="O30" s="5">
        <f t="shared" si="141"/>
        <v>0</v>
      </c>
      <c r="P30" s="5">
        <f t="shared" si="141"/>
        <v>0</v>
      </c>
      <c r="Q30" s="5">
        <f t="shared" si="141"/>
        <v>0</v>
      </c>
      <c r="R30" s="5">
        <f t="shared" si="141"/>
        <v>0</v>
      </c>
      <c r="S30" s="5">
        <f t="shared" si="141"/>
        <v>0</v>
      </c>
      <c r="T30" s="5">
        <f t="shared" si="141"/>
        <v>0</v>
      </c>
      <c r="U30" s="5">
        <f t="shared" si="141"/>
        <v>0</v>
      </c>
      <c r="V30" s="5">
        <f t="shared" si="141"/>
        <v>0</v>
      </c>
      <c r="W30" s="5">
        <f t="shared" si="142"/>
        <v>50</v>
      </c>
      <c r="X30" s="5">
        <f t="shared" ref="X30:AC30" si="143">(0*100)/2</f>
        <v>0</v>
      </c>
      <c r="Y30" s="5">
        <f t="shared" si="143"/>
        <v>0</v>
      </c>
      <c r="Z30" s="5">
        <f t="shared" si="143"/>
        <v>0</v>
      </c>
      <c r="AA30" s="5">
        <f t="shared" si="143"/>
        <v>0</v>
      </c>
      <c r="AB30" s="5">
        <f t="shared" si="143"/>
        <v>0</v>
      </c>
      <c r="AC30" s="5">
        <f t="shared" si="143"/>
        <v>0</v>
      </c>
      <c r="AD30" s="5">
        <f>(1*100)/2</f>
        <v>50</v>
      </c>
      <c r="AE30" s="5">
        <f t="shared" ref="AE30:AF30" si="144">(0*100)/2</f>
        <v>0</v>
      </c>
      <c r="AF30" s="5">
        <f t="shared" si="144"/>
        <v>0</v>
      </c>
    </row>
    <row r="31">
      <c r="A31" s="1" t="s">
        <v>13</v>
      </c>
      <c r="B31" s="5">
        <f t="shared" ref="B31:H31" si="145">(0*100)/2</f>
        <v>0</v>
      </c>
      <c r="C31" s="5">
        <f t="shared" si="145"/>
        <v>0</v>
      </c>
      <c r="D31" s="5">
        <f t="shared" si="145"/>
        <v>0</v>
      </c>
      <c r="E31" s="5">
        <f t="shared" si="145"/>
        <v>0</v>
      </c>
      <c r="F31" s="5">
        <f t="shared" si="145"/>
        <v>0</v>
      </c>
      <c r="G31" s="5">
        <f t="shared" si="145"/>
        <v>0</v>
      </c>
      <c r="H31" s="5">
        <f t="shared" si="145"/>
        <v>0</v>
      </c>
      <c r="I31" s="5">
        <f t="shared" si="140"/>
        <v>50</v>
      </c>
      <c r="J31" s="5">
        <f t="shared" ref="J31:AF31" si="146">(0*100)/2</f>
        <v>0</v>
      </c>
      <c r="K31" s="5">
        <f t="shared" si="146"/>
        <v>0</v>
      </c>
      <c r="L31" s="5">
        <f t="shared" si="146"/>
        <v>0</v>
      </c>
      <c r="M31" s="5">
        <f t="shared" si="146"/>
        <v>0</v>
      </c>
      <c r="N31" s="5">
        <f t="shared" si="146"/>
        <v>0</v>
      </c>
      <c r="O31" s="5">
        <f t="shared" si="146"/>
        <v>0</v>
      </c>
      <c r="P31" s="5">
        <f t="shared" si="146"/>
        <v>0</v>
      </c>
      <c r="Q31" s="5">
        <f t="shared" si="146"/>
        <v>0</v>
      </c>
      <c r="R31" s="5">
        <f t="shared" si="146"/>
        <v>0</v>
      </c>
      <c r="S31" s="5">
        <f t="shared" si="146"/>
        <v>0</v>
      </c>
      <c r="T31" s="5">
        <f t="shared" si="146"/>
        <v>0</v>
      </c>
      <c r="U31" s="5">
        <f t="shared" si="146"/>
        <v>0</v>
      </c>
      <c r="V31" s="5">
        <f t="shared" si="146"/>
        <v>0</v>
      </c>
      <c r="W31" s="5">
        <f t="shared" si="146"/>
        <v>0</v>
      </c>
      <c r="X31" s="5">
        <f t="shared" si="146"/>
        <v>0</v>
      </c>
      <c r="Y31" s="5">
        <f t="shared" si="146"/>
        <v>0</v>
      </c>
      <c r="Z31" s="5">
        <f t="shared" si="146"/>
        <v>0</v>
      </c>
      <c r="AA31" s="5">
        <f t="shared" si="146"/>
        <v>0</v>
      </c>
      <c r="AB31" s="5">
        <f t="shared" si="146"/>
        <v>0</v>
      </c>
      <c r="AC31" s="5">
        <f t="shared" si="146"/>
        <v>0</v>
      </c>
      <c r="AD31" s="5">
        <f t="shared" si="146"/>
        <v>0</v>
      </c>
      <c r="AE31" s="5">
        <f t="shared" si="146"/>
        <v>0</v>
      </c>
      <c r="AF31" s="5">
        <f t="shared" si="146"/>
        <v>0</v>
      </c>
    </row>
    <row r="32">
      <c r="A32" s="1" t="s">
        <v>14</v>
      </c>
      <c r="B32" s="5">
        <f t="shared" ref="B32:AC32" si="147">(0*100)/2</f>
        <v>0</v>
      </c>
      <c r="C32" s="5">
        <f t="shared" si="147"/>
        <v>0</v>
      </c>
      <c r="D32" s="5">
        <f t="shared" si="147"/>
        <v>0</v>
      </c>
      <c r="E32" s="5">
        <f t="shared" si="147"/>
        <v>0</v>
      </c>
      <c r="F32" s="5">
        <f t="shared" si="147"/>
        <v>0</v>
      </c>
      <c r="G32" s="5">
        <f t="shared" si="147"/>
        <v>0</v>
      </c>
      <c r="H32" s="5">
        <f t="shared" si="147"/>
        <v>0</v>
      </c>
      <c r="I32" s="5">
        <f t="shared" si="147"/>
        <v>0</v>
      </c>
      <c r="J32" s="5">
        <f t="shared" si="147"/>
        <v>0</v>
      </c>
      <c r="K32" s="5">
        <f t="shared" si="147"/>
        <v>0</v>
      </c>
      <c r="L32" s="5">
        <f t="shared" si="147"/>
        <v>0</v>
      </c>
      <c r="M32" s="5">
        <f t="shared" si="147"/>
        <v>0</v>
      </c>
      <c r="N32" s="5">
        <f t="shared" si="147"/>
        <v>0</v>
      </c>
      <c r="O32" s="5">
        <f t="shared" si="147"/>
        <v>0</v>
      </c>
      <c r="P32" s="5">
        <f t="shared" si="147"/>
        <v>0</v>
      </c>
      <c r="Q32" s="5">
        <f t="shared" si="147"/>
        <v>0</v>
      </c>
      <c r="R32" s="5">
        <f t="shared" si="147"/>
        <v>0</v>
      </c>
      <c r="S32" s="5">
        <f t="shared" si="147"/>
        <v>0</v>
      </c>
      <c r="T32" s="5">
        <f t="shared" si="147"/>
        <v>0</v>
      </c>
      <c r="U32" s="5">
        <f t="shared" si="147"/>
        <v>0</v>
      </c>
      <c r="V32" s="5">
        <f t="shared" si="147"/>
        <v>0</v>
      </c>
      <c r="W32" s="5">
        <f t="shared" si="147"/>
        <v>0</v>
      </c>
      <c r="X32" s="5">
        <f t="shared" si="147"/>
        <v>0</v>
      </c>
      <c r="Y32" s="5">
        <f t="shared" si="147"/>
        <v>0</v>
      </c>
      <c r="Z32" s="5">
        <f t="shared" si="147"/>
        <v>0</v>
      </c>
      <c r="AA32" s="5">
        <f t="shared" si="147"/>
        <v>0</v>
      </c>
      <c r="AB32" s="5">
        <f t="shared" si="147"/>
        <v>0</v>
      </c>
      <c r="AC32" s="5">
        <f t="shared" si="147"/>
        <v>0</v>
      </c>
      <c r="AD32" s="5">
        <f t="shared" ref="AD32:AD33" si="150">(1*100)/2</f>
        <v>50</v>
      </c>
      <c r="AE32" s="5">
        <f t="shared" ref="AE32:AF32" si="148">(0*100)/2</f>
        <v>0</v>
      </c>
      <c r="AF32" s="5">
        <f t="shared" si="148"/>
        <v>0</v>
      </c>
    </row>
    <row r="33">
      <c r="A33" s="1" t="s">
        <v>15</v>
      </c>
      <c r="B33" s="5">
        <f t="shared" ref="B33:AC33" si="149">(0*100)/2</f>
        <v>0</v>
      </c>
      <c r="C33" s="5">
        <f t="shared" si="149"/>
        <v>0</v>
      </c>
      <c r="D33" s="5">
        <f t="shared" si="149"/>
        <v>0</v>
      </c>
      <c r="E33" s="5">
        <f t="shared" si="149"/>
        <v>0</v>
      </c>
      <c r="F33" s="5">
        <f t="shared" si="149"/>
        <v>0</v>
      </c>
      <c r="G33" s="5">
        <f t="shared" si="149"/>
        <v>0</v>
      </c>
      <c r="H33" s="5">
        <f t="shared" si="149"/>
        <v>0</v>
      </c>
      <c r="I33" s="5">
        <f t="shared" si="149"/>
        <v>0</v>
      </c>
      <c r="J33" s="5">
        <f t="shared" si="149"/>
        <v>0</v>
      </c>
      <c r="K33" s="5">
        <f t="shared" si="149"/>
        <v>0</v>
      </c>
      <c r="L33" s="5">
        <f t="shared" si="149"/>
        <v>0</v>
      </c>
      <c r="M33" s="5">
        <f t="shared" si="149"/>
        <v>0</v>
      </c>
      <c r="N33" s="5">
        <f t="shared" si="149"/>
        <v>0</v>
      </c>
      <c r="O33" s="5">
        <f t="shared" si="149"/>
        <v>0</v>
      </c>
      <c r="P33" s="5">
        <f t="shared" si="149"/>
        <v>0</v>
      </c>
      <c r="Q33" s="5">
        <f t="shared" si="149"/>
        <v>0</v>
      </c>
      <c r="R33" s="5">
        <f t="shared" si="149"/>
        <v>0</v>
      </c>
      <c r="S33" s="5">
        <f t="shared" si="149"/>
        <v>0</v>
      </c>
      <c r="T33" s="5">
        <f t="shared" si="149"/>
        <v>0</v>
      </c>
      <c r="U33" s="5">
        <f t="shared" si="149"/>
        <v>0</v>
      </c>
      <c r="V33" s="5">
        <f t="shared" si="149"/>
        <v>0</v>
      </c>
      <c r="W33" s="5">
        <f t="shared" si="149"/>
        <v>0</v>
      </c>
      <c r="X33" s="5">
        <f t="shared" si="149"/>
        <v>0</v>
      </c>
      <c r="Y33" s="5">
        <f t="shared" si="149"/>
        <v>0</v>
      </c>
      <c r="Z33" s="5">
        <f t="shared" si="149"/>
        <v>0</v>
      </c>
      <c r="AA33" s="5">
        <f t="shared" si="149"/>
        <v>0</v>
      </c>
      <c r="AB33" s="5">
        <f t="shared" si="149"/>
        <v>0</v>
      </c>
      <c r="AC33" s="5">
        <f t="shared" si="149"/>
        <v>0</v>
      </c>
      <c r="AD33" s="5">
        <f t="shared" si="150"/>
        <v>50</v>
      </c>
      <c r="AE33" s="5">
        <f t="shared" ref="AE33:AF33" si="151">(0*100)/2</f>
        <v>0</v>
      </c>
      <c r="AF33" s="5">
        <f t="shared" si="151"/>
        <v>0</v>
      </c>
    </row>
    <row r="34">
      <c r="A34" s="1" t="s">
        <v>16</v>
      </c>
      <c r="B34" s="5">
        <f t="shared" ref="B34:AF34" si="152">(0*100)/2</f>
        <v>0</v>
      </c>
      <c r="C34" s="5">
        <f t="shared" si="152"/>
        <v>0</v>
      </c>
      <c r="D34" s="5">
        <f t="shared" si="152"/>
        <v>0</v>
      </c>
      <c r="E34" s="5">
        <f t="shared" si="152"/>
        <v>0</v>
      </c>
      <c r="F34" s="5">
        <f t="shared" si="152"/>
        <v>0</v>
      </c>
      <c r="G34" s="5">
        <f t="shared" si="152"/>
        <v>0</v>
      </c>
      <c r="H34" s="5">
        <f t="shared" si="152"/>
        <v>0</v>
      </c>
      <c r="I34" s="5">
        <f t="shared" si="152"/>
        <v>0</v>
      </c>
      <c r="J34" s="5">
        <f t="shared" si="152"/>
        <v>0</v>
      </c>
      <c r="K34" s="5">
        <f t="shared" si="152"/>
        <v>0</v>
      </c>
      <c r="L34" s="5">
        <f t="shared" si="152"/>
        <v>0</v>
      </c>
      <c r="M34" s="5">
        <f t="shared" si="152"/>
        <v>0</v>
      </c>
      <c r="N34" s="5">
        <f t="shared" si="152"/>
        <v>0</v>
      </c>
      <c r="O34" s="5">
        <f t="shared" si="152"/>
        <v>0</v>
      </c>
      <c r="P34" s="5">
        <f t="shared" si="152"/>
        <v>0</v>
      </c>
      <c r="Q34" s="5">
        <f t="shared" si="152"/>
        <v>0</v>
      </c>
      <c r="R34" s="5">
        <f t="shared" si="152"/>
        <v>0</v>
      </c>
      <c r="S34" s="5">
        <f t="shared" si="152"/>
        <v>0</v>
      </c>
      <c r="T34" s="5">
        <f t="shared" si="152"/>
        <v>0</v>
      </c>
      <c r="U34" s="5">
        <f t="shared" si="152"/>
        <v>0</v>
      </c>
      <c r="V34" s="5">
        <f t="shared" si="152"/>
        <v>0</v>
      </c>
      <c r="W34" s="5">
        <f t="shared" si="152"/>
        <v>0</v>
      </c>
      <c r="X34" s="5">
        <f t="shared" si="152"/>
        <v>0</v>
      </c>
      <c r="Y34" s="5">
        <f t="shared" si="152"/>
        <v>0</v>
      </c>
      <c r="Z34" s="5">
        <f t="shared" si="152"/>
        <v>0</v>
      </c>
      <c r="AA34" s="5">
        <f t="shared" si="152"/>
        <v>0</v>
      </c>
      <c r="AB34" s="5">
        <f t="shared" si="152"/>
        <v>0</v>
      </c>
      <c r="AC34" s="5">
        <f t="shared" si="152"/>
        <v>0</v>
      </c>
      <c r="AD34" s="5">
        <f t="shared" si="152"/>
        <v>0</v>
      </c>
      <c r="AE34" s="5">
        <f t="shared" si="152"/>
        <v>0</v>
      </c>
      <c r="AF34" s="5">
        <f t="shared" si="152"/>
        <v>0</v>
      </c>
    </row>
    <row r="35">
      <c r="A35" s="1" t="s">
        <v>17</v>
      </c>
      <c r="B35" s="5">
        <f t="shared" ref="B35:AF35" si="153">(0*100)/2</f>
        <v>0</v>
      </c>
      <c r="C35" s="5">
        <f t="shared" si="153"/>
        <v>0</v>
      </c>
      <c r="D35" s="5">
        <f t="shared" si="153"/>
        <v>0</v>
      </c>
      <c r="E35" s="5">
        <f t="shared" si="153"/>
        <v>0</v>
      </c>
      <c r="F35" s="5">
        <f t="shared" si="153"/>
        <v>0</v>
      </c>
      <c r="G35" s="5">
        <f t="shared" si="153"/>
        <v>0</v>
      </c>
      <c r="H35" s="5">
        <f t="shared" si="153"/>
        <v>0</v>
      </c>
      <c r="I35" s="5">
        <f t="shared" si="153"/>
        <v>0</v>
      </c>
      <c r="J35" s="5">
        <f t="shared" si="153"/>
        <v>0</v>
      </c>
      <c r="K35" s="5">
        <f t="shared" si="153"/>
        <v>0</v>
      </c>
      <c r="L35" s="5">
        <f t="shared" si="153"/>
        <v>0</v>
      </c>
      <c r="M35" s="5">
        <f t="shared" si="153"/>
        <v>0</v>
      </c>
      <c r="N35" s="5">
        <f t="shared" si="153"/>
        <v>0</v>
      </c>
      <c r="O35" s="5">
        <f t="shared" si="153"/>
        <v>0</v>
      </c>
      <c r="P35" s="5">
        <f t="shared" si="153"/>
        <v>0</v>
      </c>
      <c r="Q35" s="5">
        <f t="shared" si="153"/>
        <v>0</v>
      </c>
      <c r="R35" s="5">
        <f t="shared" si="153"/>
        <v>0</v>
      </c>
      <c r="S35" s="5">
        <f t="shared" si="153"/>
        <v>0</v>
      </c>
      <c r="T35" s="5">
        <f t="shared" si="153"/>
        <v>0</v>
      </c>
      <c r="U35" s="5">
        <f t="shared" si="153"/>
        <v>0</v>
      </c>
      <c r="V35" s="5">
        <f t="shared" si="153"/>
        <v>0</v>
      </c>
      <c r="W35" s="5">
        <f t="shared" si="153"/>
        <v>0</v>
      </c>
      <c r="X35" s="5">
        <f t="shared" si="153"/>
        <v>0</v>
      </c>
      <c r="Y35" s="5">
        <f t="shared" si="153"/>
        <v>0</v>
      </c>
      <c r="Z35" s="5">
        <f t="shared" si="153"/>
        <v>0</v>
      </c>
      <c r="AA35" s="5">
        <f t="shared" si="153"/>
        <v>0</v>
      </c>
      <c r="AB35" s="5">
        <f t="shared" si="153"/>
        <v>0</v>
      </c>
      <c r="AC35" s="5">
        <f t="shared" si="153"/>
        <v>0</v>
      </c>
      <c r="AD35" s="5">
        <f t="shared" si="153"/>
        <v>0</v>
      </c>
      <c r="AE35" s="5">
        <f t="shared" si="153"/>
        <v>0</v>
      </c>
      <c r="AF35" s="5">
        <f t="shared" si="153"/>
        <v>0</v>
      </c>
    </row>
    <row r="36">
      <c r="A36" s="3" t="s">
        <v>19</v>
      </c>
    </row>
    <row r="37">
      <c r="A37" s="1" t="s">
        <v>2</v>
      </c>
      <c r="B37" s="5">
        <f t="shared" ref="B37:AF37" si="154">(0*100)/2</f>
        <v>0</v>
      </c>
      <c r="C37" s="5">
        <f t="shared" si="154"/>
        <v>0</v>
      </c>
      <c r="D37" s="5">
        <f t="shared" si="154"/>
        <v>0</v>
      </c>
      <c r="E37" s="5">
        <f t="shared" si="154"/>
        <v>0</v>
      </c>
      <c r="F37" s="5">
        <f t="shared" si="154"/>
        <v>0</v>
      </c>
      <c r="G37" s="5">
        <f t="shared" si="154"/>
        <v>0</v>
      </c>
      <c r="H37" s="5">
        <f t="shared" si="154"/>
        <v>0</v>
      </c>
      <c r="I37" s="5">
        <f t="shared" si="154"/>
        <v>0</v>
      </c>
      <c r="J37" s="5">
        <f t="shared" si="154"/>
        <v>0</v>
      </c>
      <c r="K37" s="5">
        <f t="shared" si="154"/>
        <v>0</v>
      </c>
      <c r="L37" s="5">
        <f t="shared" si="154"/>
        <v>0</v>
      </c>
      <c r="M37" s="5">
        <f t="shared" si="154"/>
        <v>0</v>
      </c>
      <c r="N37" s="5">
        <f t="shared" si="154"/>
        <v>0</v>
      </c>
      <c r="O37" s="5">
        <f t="shared" si="154"/>
        <v>0</v>
      </c>
      <c r="P37" s="5">
        <f t="shared" si="154"/>
        <v>0</v>
      </c>
      <c r="Q37" s="5">
        <f t="shared" si="154"/>
        <v>0</v>
      </c>
      <c r="R37" s="5">
        <f t="shared" si="154"/>
        <v>0</v>
      </c>
      <c r="S37" s="5">
        <f t="shared" si="154"/>
        <v>0</v>
      </c>
      <c r="T37" s="5">
        <f t="shared" si="154"/>
        <v>0</v>
      </c>
      <c r="U37" s="5">
        <f t="shared" si="154"/>
        <v>0</v>
      </c>
      <c r="V37" s="5">
        <f t="shared" si="154"/>
        <v>0</v>
      </c>
      <c r="W37" s="5">
        <f t="shared" si="154"/>
        <v>0</v>
      </c>
      <c r="X37" s="5">
        <f t="shared" si="154"/>
        <v>0</v>
      </c>
      <c r="Y37" s="5">
        <f t="shared" si="154"/>
        <v>0</v>
      </c>
      <c r="Z37" s="5">
        <f t="shared" si="154"/>
        <v>0</v>
      </c>
      <c r="AA37" s="5">
        <f t="shared" si="154"/>
        <v>0</v>
      </c>
      <c r="AB37" s="5">
        <f t="shared" si="154"/>
        <v>0</v>
      </c>
      <c r="AC37" s="5">
        <f t="shared" si="154"/>
        <v>0</v>
      </c>
      <c r="AD37" s="5">
        <f t="shared" si="154"/>
        <v>0</v>
      </c>
      <c r="AE37" s="5">
        <f t="shared" si="154"/>
        <v>0</v>
      </c>
      <c r="AF37" s="5">
        <f t="shared" si="154"/>
        <v>0</v>
      </c>
    </row>
    <row r="38">
      <c r="A38" s="1" t="s">
        <v>3</v>
      </c>
      <c r="B38" s="5">
        <f t="shared" ref="B38:AF38" si="155">(0*100)/2</f>
        <v>0</v>
      </c>
      <c r="C38" s="5">
        <f t="shared" si="155"/>
        <v>0</v>
      </c>
      <c r="D38" s="5">
        <f t="shared" si="155"/>
        <v>0</v>
      </c>
      <c r="E38" s="5">
        <f t="shared" si="155"/>
        <v>0</v>
      </c>
      <c r="F38" s="5">
        <f t="shared" si="155"/>
        <v>0</v>
      </c>
      <c r="G38" s="5">
        <f t="shared" si="155"/>
        <v>0</v>
      </c>
      <c r="H38" s="5">
        <f t="shared" si="155"/>
        <v>0</v>
      </c>
      <c r="I38" s="5">
        <f t="shared" si="155"/>
        <v>0</v>
      </c>
      <c r="J38" s="5">
        <f t="shared" si="155"/>
        <v>0</v>
      </c>
      <c r="K38" s="5">
        <f t="shared" si="155"/>
        <v>0</v>
      </c>
      <c r="L38" s="5">
        <f t="shared" si="155"/>
        <v>0</v>
      </c>
      <c r="M38" s="5">
        <f t="shared" si="155"/>
        <v>0</v>
      </c>
      <c r="N38" s="5">
        <f t="shared" si="155"/>
        <v>0</v>
      </c>
      <c r="O38" s="5">
        <f t="shared" si="155"/>
        <v>0</v>
      </c>
      <c r="P38" s="5">
        <f t="shared" si="155"/>
        <v>0</v>
      </c>
      <c r="Q38" s="5">
        <f t="shared" si="155"/>
        <v>0</v>
      </c>
      <c r="R38" s="5">
        <f t="shared" si="155"/>
        <v>0</v>
      </c>
      <c r="S38" s="5">
        <f t="shared" si="155"/>
        <v>0</v>
      </c>
      <c r="T38" s="5">
        <f t="shared" si="155"/>
        <v>0</v>
      </c>
      <c r="U38" s="5">
        <f t="shared" si="155"/>
        <v>0</v>
      </c>
      <c r="V38" s="5">
        <f t="shared" si="155"/>
        <v>0</v>
      </c>
      <c r="W38" s="5">
        <f t="shared" si="155"/>
        <v>0</v>
      </c>
      <c r="X38" s="5">
        <f t="shared" si="155"/>
        <v>0</v>
      </c>
      <c r="Y38" s="5">
        <f t="shared" si="155"/>
        <v>0</v>
      </c>
      <c r="Z38" s="5">
        <f t="shared" si="155"/>
        <v>0</v>
      </c>
      <c r="AA38" s="5">
        <f t="shared" si="155"/>
        <v>0</v>
      </c>
      <c r="AB38" s="5">
        <f t="shared" si="155"/>
        <v>0</v>
      </c>
      <c r="AC38" s="5">
        <f t="shared" si="155"/>
        <v>0</v>
      </c>
      <c r="AD38" s="5">
        <f t="shared" si="155"/>
        <v>0</v>
      </c>
      <c r="AE38" s="5">
        <f t="shared" si="155"/>
        <v>0</v>
      </c>
      <c r="AF38" s="5">
        <f t="shared" si="155"/>
        <v>0</v>
      </c>
    </row>
    <row r="39">
      <c r="A39" s="1" t="s">
        <v>4</v>
      </c>
      <c r="B39" s="5">
        <f t="shared" ref="B39:AF39" si="156">(0*100)/2</f>
        <v>0</v>
      </c>
      <c r="C39" s="5">
        <f t="shared" si="156"/>
        <v>0</v>
      </c>
      <c r="D39" s="5">
        <f t="shared" si="156"/>
        <v>0</v>
      </c>
      <c r="E39" s="5">
        <f t="shared" si="156"/>
        <v>0</v>
      </c>
      <c r="F39" s="5">
        <f t="shared" si="156"/>
        <v>0</v>
      </c>
      <c r="G39" s="5">
        <f t="shared" si="156"/>
        <v>0</v>
      </c>
      <c r="H39" s="5">
        <f t="shared" si="156"/>
        <v>0</v>
      </c>
      <c r="I39" s="5">
        <f t="shared" si="156"/>
        <v>0</v>
      </c>
      <c r="J39" s="5">
        <f t="shared" si="156"/>
        <v>0</v>
      </c>
      <c r="K39" s="5">
        <f t="shared" si="156"/>
        <v>0</v>
      </c>
      <c r="L39" s="5">
        <f t="shared" si="156"/>
        <v>0</v>
      </c>
      <c r="M39" s="5">
        <f t="shared" si="156"/>
        <v>0</v>
      </c>
      <c r="N39" s="5">
        <f t="shared" si="156"/>
        <v>0</v>
      </c>
      <c r="O39" s="5">
        <f t="shared" si="156"/>
        <v>0</v>
      </c>
      <c r="P39" s="5">
        <f t="shared" si="156"/>
        <v>0</v>
      </c>
      <c r="Q39" s="5">
        <f t="shared" si="156"/>
        <v>0</v>
      </c>
      <c r="R39" s="5">
        <f t="shared" si="156"/>
        <v>0</v>
      </c>
      <c r="S39" s="5">
        <f t="shared" si="156"/>
        <v>0</v>
      </c>
      <c r="T39" s="5">
        <f t="shared" si="156"/>
        <v>0</v>
      </c>
      <c r="U39" s="5">
        <f t="shared" si="156"/>
        <v>0</v>
      </c>
      <c r="V39" s="5">
        <f t="shared" si="156"/>
        <v>0</v>
      </c>
      <c r="W39" s="5">
        <f t="shared" si="156"/>
        <v>0</v>
      </c>
      <c r="X39" s="5">
        <f t="shared" si="156"/>
        <v>0</v>
      </c>
      <c r="Y39" s="5">
        <f t="shared" si="156"/>
        <v>0</v>
      </c>
      <c r="Z39" s="5">
        <f t="shared" si="156"/>
        <v>0</v>
      </c>
      <c r="AA39" s="5">
        <f t="shared" si="156"/>
        <v>0</v>
      </c>
      <c r="AB39" s="5">
        <f t="shared" si="156"/>
        <v>0</v>
      </c>
      <c r="AC39" s="5">
        <f t="shared" si="156"/>
        <v>0</v>
      </c>
      <c r="AD39" s="5">
        <f t="shared" si="156"/>
        <v>0</v>
      </c>
      <c r="AE39" s="5">
        <f t="shared" si="156"/>
        <v>0</v>
      </c>
      <c r="AF39" s="5">
        <f t="shared" si="156"/>
        <v>0</v>
      </c>
    </row>
    <row r="40">
      <c r="A40" s="1" t="s">
        <v>5</v>
      </c>
      <c r="B40" s="5">
        <f t="shared" ref="B40:AF40" si="157">(0*100)/2</f>
        <v>0</v>
      </c>
      <c r="C40" s="5">
        <f t="shared" si="157"/>
        <v>0</v>
      </c>
      <c r="D40" s="5">
        <f t="shared" si="157"/>
        <v>0</v>
      </c>
      <c r="E40" s="5">
        <f t="shared" si="157"/>
        <v>0</v>
      </c>
      <c r="F40" s="5">
        <f t="shared" si="157"/>
        <v>0</v>
      </c>
      <c r="G40" s="5">
        <f t="shared" si="157"/>
        <v>0</v>
      </c>
      <c r="H40" s="5">
        <f t="shared" si="157"/>
        <v>0</v>
      </c>
      <c r="I40" s="5">
        <f t="shared" si="157"/>
        <v>0</v>
      </c>
      <c r="J40" s="5">
        <f t="shared" si="157"/>
        <v>0</v>
      </c>
      <c r="K40" s="5">
        <f t="shared" si="157"/>
        <v>0</v>
      </c>
      <c r="L40" s="5">
        <f t="shared" si="157"/>
        <v>0</v>
      </c>
      <c r="M40" s="5">
        <f t="shared" si="157"/>
        <v>0</v>
      </c>
      <c r="N40" s="5">
        <f t="shared" si="157"/>
        <v>0</v>
      </c>
      <c r="O40" s="5">
        <f t="shared" si="157"/>
        <v>0</v>
      </c>
      <c r="P40" s="5">
        <f t="shared" si="157"/>
        <v>0</v>
      </c>
      <c r="Q40" s="5">
        <f t="shared" si="157"/>
        <v>0</v>
      </c>
      <c r="R40" s="5">
        <f t="shared" si="157"/>
        <v>0</v>
      </c>
      <c r="S40" s="5">
        <f t="shared" si="157"/>
        <v>0</v>
      </c>
      <c r="T40" s="5">
        <f t="shared" si="157"/>
        <v>0</v>
      </c>
      <c r="U40" s="5">
        <f t="shared" si="157"/>
        <v>0</v>
      </c>
      <c r="V40" s="5">
        <f t="shared" si="157"/>
        <v>0</v>
      </c>
      <c r="W40" s="5">
        <f t="shared" si="157"/>
        <v>0</v>
      </c>
      <c r="X40" s="5">
        <f t="shared" si="157"/>
        <v>0</v>
      </c>
      <c r="Y40" s="5">
        <f t="shared" si="157"/>
        <v>0</v>
      </c>
      <c r="Z40" s="5">
        <f t="shared" si="157"/>
        <v>0</v>
      </c>
      <c r="AA40" s="5">
        <f t="shared" si="157"/>
        <v>0</v>
      </c>
      <c r="AB40" s="5">
        <f t="shared" si="157"/>
        <v>0</v>
      </c>
      <c r="AC40" s="5">
        <f t="shared" si="157"/>
        <v>0</v>
      </c>
      <c r="AD40" s="5">
        <f t="shared" si="157"/>
        <v>0</v>
      </c>
      <c r="AE40" s="5">
        <f t="shared" si="157"/>
        <v>0</v>
      </c>
      <c r="AF40" s="5">
        <f t="shared" si="157"/>
        <v>0</v>
      </c>
    </row>
    <row r="41">
      <c r="A41" s="1" t="s">
        <v>6</v>
      </c>
      <c r="B41" s="5">
        <f t="shared" ref="B41:AF41" si="158">(0*100)/2</f>
        <v>0</v>
      </c>
      <c r="C41" s="5">
        <f t="shared" si="158"/>
        <v>0</v>
      </c>
      <c r="D41" s="5">
        <f t="shared" si="158"/>
        <v>0</v>
      </c>
      <c r="E41" s="5">
        <f t="shared" si="158"/>
        <v>0</v>
      </c>
      <c r="F41" s="5">
        <f t="shared" si="158"/>
        <v>0</v>
      </c>
      <c r="G41" s="5">
        <f t="shared" si="158"/>
        <v>0</v>
      </c>
      <c r="H41" s="5">
        <f t="shared" si="158"/>
        <v>0</v>
      </c>
      <c r="I41" s="5">
        <f t="shared" si="158"/>
        <v>0</v>
      </c>
      <c r="J41" s="5">
        <f t="shared" si="158"/>
        <v>0</v>
      </c>
      <c r="K41" s="5">
        <f t="shared" si="158"/>
        <v>0</v>
      </c>
      <c r="L41" s="5">
        <f t="shared" si="158"/>
        <v>0</v>
      </c>
      <c r="M41" s="5">
        <f t="shared" si="158"/>
        <v>0</v>
      </c>
      <c r="N41" s="5">
        <f t="shared" si="158"/>
        <v>0</v>
      </c>
      <c r="O41" s="5">
        <f t="shared" si="158"/>
        <v>0</v>
      </c>
      <c r="P41" s="5">
        <f t="shared" si="158"/>
        <v>0</v>
      </c>
      <c r="Q41" s="5">
        <f t="shared" si="158"/>
        <v>0</v>
      </c>
      <c r="R41" s="5">
        <f t="shared" si="158"/>
        <v>0</v>
      </c>
      <c r="S41" s="5">
        <f t="shared" si="158"/>
        <v>0</v>
      </c>
      <c r="T41" s="5">
        <f t="shared" si="158"/>
        <v>0</v>
      </c>
      <c r="U41" s="5">
        <f t="shared" si="158"/>
        <v>0</v>
      </c>
      <c r="V41" s="5">
        <f t="shared" si="158"/>
        <v>0</v>
      </c>
      <c r="W41" s="5">
        <f t="shared" si="158"/>
        <v>0</v>
      </c>
      <c r="X41" s="5">
        <f t="shared" si="158"/>
        <v>0</v>
      </c>
      <c r="Y41" s="5">
        <f t="shared" si="158"/>
        <v>0</v>
      </c>
      <c r="Z41" s="5">
        <f t="shared" si="158"/>
        <v>0</v>
      </c>
      <c r="AA41" s="5">
        <f t="shared" si="158"/>
        <v>0</v>
      </c>
      <c r="AB41" s="5">
        <f t="shared" si="158"/>
        <v>0</v>
      </c>
      <c r="AC41" s="5">
        <f t="shared" si="158"/>
        <v>0</v>
      </c>
      <c r="AD41" s="5">
        <f t="shared" si="158"/>
        <v>0</v>
      </c>
      <c r="AE41" s="5">
        <f t="shared" si="158"/>
        <v>0</v>
      </c>
      <c r="AF41" s="5">
        <f t="shared" si="158"/>
        <v>0</v>
      </c>
    </row>
    <row r="42">
      <c r="A42" s="1" t="s">
        <v>7</v>
      </c>
      <c r="B42" s="5">
        <f t="shared" ref="B42:AF42" si="159">(0*100)/2</f>
        <v>0</v>
      </c>
      <c r="C42" s="5">
        <f t="shared" si="159"/>
        <v>0</v>
      </c>
      <c r="D42" s="5">
        <f t="shared" si="159"/>
        <v>0</v>
      </c>
      <c r="E42" s="5">
        <f t="shared" si="159"/>
        <v>0</v>
      </c>
      <c r="F42" s="5">
        <f t="shared" si="159"/>
        <v>0</v>
      </c>
      <c r="G42" s="5">
        <f t="shared" si="159"/>
        <v>0</v>
      </c>
      <c r="H42" s="5">
        <f t="shared" si="159"/>
        <v>0</v>
      </c>
      <c r="I42" s="5">
        <f t="shared" si="159"/>
        <v>0</v>
      </c>
      <c r="J42" s="5">
        <f t="shared" si="159"/>
        <v>0</v>
      </c>
      <c r="K42" s="5">
        <f t="shared" si="159"/>
        <v>0</v>
      </c>
      <c r="L42" s="5">
        <f t="shared" si="159"/>
        <v>0</v>
      </c>
      <c r="M42" s="5">
        <f t="shared" si="159"/>
        <v>0</v>
      </c>
      <c r="N42" s="5">
        <f t="shared" si="159"/>
        <v>0</v>
      </c>
      <c r="O42" s="5">
        <f t="shared" si="159"/>
        <v>0</v>
      </c>
      <c r="P42" s="5">
        <f t="shared" si="159"/>
        <v>0</v>
      </c>
      <c r="Q42" s="5">
        <f t="shared" si="159"/>
        <v>0</v>
      </c>
      <c r="R42" s="5">
        <f t="shared" si="159"/>
        <v>0</v>
      </c>
      <c r="S42" s="5">
        <f t="shared" si="159"/>
        <v>0</v>
      </c>
      <c r="T42" s="5">
        <f t="shared" si="159"/>
        <v>0</v>
      </c>
      <c r="U42" s="5">
        <f t="shared" si="159"/>
        <v>0</v>
      </c>
      <c r="V42" s="5">
        <f t="shared" si="159"/>
        <v>0</v>
      </c>
      <c r="W42" s="5">
        <f t="shared" si="159"/>
        <v>0</v>
      </c>
      <c r="X42" s="5">
        <f t="shared" si="159"/>
        <v>0</v>
      </c>
      <c r="Y42" s="5">
        <f t="shared" si="159"/>
        <v>0</v>
      </c>
      <c r="Z42" s="5">
        <f t="shared" si="159"/>
        <v>0</v>
      </c>
      <c r="AA42" s="5">
        <f t="shared" si="159"/>
        <v>0</v>
      </c>
      <c r="AB42" s="5">
        <f t="shared" si="159"/>
        <v>0</v>
      </c>
      <c r="AC42" s="5">
        <f t="shared" si="159"/>
        <v>0</v>
      </c>
      <c r="AD42" s="5">
        <f t="shared" si="159"/>
        <v>0</v>
      </c>
      <c r="AE42" s="5">
        <f t="shared" si="159"/>
        <v>0</v>
      </c>
      <c r="AF42" s="5">
        <f t="shared" si="159"/>
        <v>0</v>
      </c>
    </row>
    <row r="43">
      <c r="A43" s="1" t="s">
        <v>8</v>
      </c>
      <c r="B43" s="5">
        <f>(1*100)/2</f>
        <v>50</v>
      </c>
      <c r="C43" s="5">
        <f t="shared" ref="C43:AA43" si="160">(0*100)/2</f>
        <v>0</v>
      </c>
      <c r="D43" s="5">
        <f t="shared" si="160"/>
        <v>0</v>
      </c>
      <c r="E43" s="5">
        <f t="shared" si="160"/>
        <v>0</v>
      </c>
      <c r="F43" s="5">
        <f t="shared" si="160"/>
        <v>0</v>
      </c>
      <c r="G43" s="5">
        <f t="shared" si="160"/>
        <v>0</v>
      </c>
      <c r="H43" s="5">
        <f t="shared" si="160"/>
        <v>0</v>
      </c>
      <c r="I43" s="5">
        <f t="shared" si="160"/>
        <v>0</v>
      </c>
      <c r="J43" s="5">
        <f t="shared" si="160"/>
        <v>0</v>
      </c>
      <c r="K43" s="5">
        <f t="shared" si="160"/>
        <v>0</v>
      </c>
      <c r="L43" s="5">
        <f t="shared" si="160"/>
        <v>0</v>
      </c>
      <c r="M43" s="5">
        <f t="shared" si="160"/>
        <v>0</v>
      </c>
      <c r="N43" s="5">
        <f t="shared" si="160"/>
        <v>0</v>
      </c>
      <c r="O43" s="5">
        <f t="shared" si="160"/>
        <v>0</v>
      </c>
      <c r="P43" s="5">
        <f t="shared" si="160"/>
        <v>0</v>
      </c>
      <c r="Q43" s="5">
        <f t="shared" si="160"/>
        <v>0</v>
      </c>
      <c r="R43" s="5">
        <f t="shared" si="160"/>
        <v>0</v>
      </c>
      <c r="S43" s="5">
        <f t="shared" si="160"/>
        <v>0</v>
      </c>
      <c r="T43" s="5">
        <f t="shared" si="160"/>
        <v>0</v>
      </c>
      <c r="U43" s="5">
        <f t="shared" si="160"/>
        <v>0</v>
      </c>
      <c r="V43" s="5">
        <f t="shared" si="160"/>
        <v>0</v>
      </c>
      <c r="W43" s="5">
        <f t="shared" si="160"/>
        <v>0</v>
      </c>
      <c r="X43" s="5">
        <f t="shared" si="160"/>
        <v>0</v>
      </c>
      <c r="Y43" s="5">
        <f t="shared" si="160"/>
        <v>0</v>
      </c>
      <c r="Z43" s="5">
        <f t="shared" si="160"/>
        <v>0</v>
      </c>
      <c r="AA43" s="5">
        <f t="shared" si="160"/>
        <v>0</v>
      </c>
      <c r="AB43" s="5">
        <f t="shared" ref="AB43:AB44" si="165">(1*100)/2</f>
        <v>50</v>
      </c>
      <c r="AC43" s="5">
        <f t="shared" ref="AC43:AF43" si="161">(0*100)/2</f>
        <v>0</v>
      </c>
      <c r="AD43" s="5">
        <f t="shared" si="161"/>
        <v>0</v>
      </c>
      <c r="AE43" s="5">
        <f t="shared" si="161"/>
        <v>0</v>
      </c>
      <c r="AF43" s="5">
        <f t="shared" si="161"/>
        <v>0</v>
      </c>
    </row>
    <row r="44">
      <c r="A44" s="1" t="s">
        <v>9</v>
      </c>
      <c r="B44" s="5">
        <f t="shared" ref="B44:N44" si="162">(0*100)/2</f>
        <v>0</v>
      </c>
      <c r="C44" s="5">
        <f t="shared" si="162"/>
        <v>0</v>
      </c>
      <c r="D44" s="5">
        <f t="shared" si="162"/>
        <v>0</v>
      </c>
      <c r="E44" s="5">
        <f t="shared" si="162"/>
        <v>0</v>
      </c>
      <c r="F44" s="5">
        <f t="shared" si="162"/>
        <v>0</v>
      </c>
      <c r="G44" s="5">
        <f t="shared" si="162"/>
        <v>0</v>
      </c>
      <c r="H44" s="5">
        <f t="shared" si="162"/>
        <v>0</v>
      </c>
      <c r="I44" s="5">
        <f t="shared" si="162"/>
        <v>0</v>
      </c>
      <c r="J44" s="5">
        <f t="shared" si="162"/>
        <v>0</v>
      </c>
      <c r="K44" s="5">
        <f t="shared" si="162"/>
        <v>0</v>
      </c>
      <c r="L44" s="5">
        <f t="shared" si="162"/>
        <v>0</v>
      </c>
      <c r="M44" s="5">
        <f t="shared" si="162"/>
        <v>0</v>
      </c>
      <c r="N44" s="5">
        <f t="shared" si="162"/>
        <v>0</v>
      </c>
      <c r="O44" s="5">
        <f>(1*100)/2</f>
        <v>50</v>
      </c>
      <c r="P44" s="5">
        <f t="shared" ref="P44:V44" si="163">(0*100)/2</f>
        <v>0</v>
      </c>
      <c r="Q44" s="5">
        <f t="shared" si="163"/>
        <v>0</v>
      </c>
      <c r="R44" s="5">
        <f t="shared" si="163"/>
        <v>0</v>
      </c>
      <c r="S44" s="5">
        <f t="shared" si="163"/>
        <v>0</v>
      </c>
      <c r="T44" s="5">
        <f t="shared" si="163"/>
        <v>0</v>
      </c>
      <c r="U44" s="5">
        <f t="shared" si="163"/>
        <v>0</v>
      </c>
      <c r="V44" s="5">
        <f t="shared" si="163"/>
        <v>0</v>
      </c>
      <c r="W44" s="5">
        <f t="shared" ref="W44:W45" si="168">(1*100)/2</f>
        <v>50</v>
      </c>
      <c r="X44" s="5">
        <f t="shared" ref="X44:AA44" si="164">(0*100)/2</f>
        <v>0</v>
      </c>
      <c r="Y44" s="5">
        <f t="shared" si="164"/>
        <v>0</v>
      </c>
      <c r="Z44" s="5">
        <f t="shared" si="164"/>
        <v>0</v>
      </c>
      <c r="AA44" s="5">
        <f t="shared" si="164"/>
        <v>0</v>
      </c>
      <c r="AB44" s="5">
        <f t="shared" si="165"/>
        <v>50</v>
      </c>
      <c r="AC44" s="5">
        <f t="shared" ref="AC44:AF44" si="166">(0*100)/2</f>
        <v>0</v>
      </c>
      <c r="AD44" s="5">
        <f t="shared" si="166"/>
        <v>0</v>
      </c>
      <c r="AE44" s="5">
        <f t="shared" si="166"/>
        <v>0</v>
      </c>
      <c r="AF44" s="5">
        <f t="shared" si="166"/>
        <v>0</v>
      </c>
    </row>
    <row r="45">
      <c r="A45" s="1" t="s">
        <v>10</v>
      </c>
      <c r="B45" s="5">
        <f>(1*100)/2</f>
        <v>50</v>
      </c>
      <c r="C45" s="5">
        <f t="shared" ref="C45:V45" si="167">(0*100)/2</f>
        <v>0</v>
      </c>
      <c r="D45" s="5">
        <f t="shared" si="167"/>
        <v>0</v>
      </c>
      <c r="E45" s="5">
        <f t="shared" si="167"/>
        <v>0</v>
      </c>
      <c r="F45" s="5">
        <f t="shared" si="167"/>
        <v>0</v>
      </c>
      <c r="G45" s="5">
        <f t="shared" si="167"/>
        <v>0</v>
      </c>
      <c r="H45" s="5">
        <f t="shared" si="167"/>
        <v>0</v>
      </c>
      <c r="I45" s="5">
        <f t="shared" si="167"/>
        <v>0</v>
      </c>
      <c r="J45" s="5">
        <f t="shared" si="167"/>
        <v>0</v>
      </c>
      <c r="K45" s="5">
        <f t="shared" si="167"/>
        <v>0</v>
      </c>
      <c r="L45" s="5">
        <f t="shared" si="167"/>
        <v>0</v>
      </c>
      <c r="M45" s="5">
        <f t="shared" si="167"/>
        <v>0</v>
      </c>
      <c r="N45" s="5">
        <f t="shared" si="167"/>
        <v>0</v>
      </c>
      <c r="O45" s="5">
        <f t="shared" si="167"/>
        <v>0</v>
      </c>
      <c r="P45" s="5">
        <f t="shared" si="167"/>
        <v>0</v>
      </c>
      <c r="Q45" s="5">
        <f t="shared" si="167"/>
        <v>0</v>
      </c>
      <c r="R45" s="5">
        <f t="shared" si="167"/>
        <v>0</v>
      </c>
      <c r="S45" s="5">
        <f t="shared" si="167"/>
        <v>0</v>
      </c>
      <c r="T45" s="5">
        <f t="shared" si="167"/>
        <v>0</v>
      </c>
      <c r="U45" s="5">
        <f t="shared" si="167"/>
        <v>0</v>
      </c>
      <c r="V45" s="5">
        <f t="shared" si="167"/>
        <v>0</v>
      </c>
      <c r="W45" s="5">
        <f t="shared" si="168"/>
        <v>50</v>
      </c>
      <c r="X45" s="5">
        <f t="shared" ref="X45:AF45" si="169">(0*100)/2</f>
        <v>0</v>
      </c>
      <c r="Y45" s="5">
        <f t="shared" si="169"/>
        <v>0</v>
      </c>
      <c r="Z45" s="5">
        <f t="shared" si="169"/>
        <v>0</v>
      </c>
      <c r="AA45" s="5">
        <f t="shared" si="169"/>
        <v>0</v>
      </c>
      <c r="AB45" s="5">
        <f t="shared" si="169"/>
        <v>0</v>
      </c>
      <c r="AC45" s="5">
        <f t="shared" si="169"/>
        <v>0</v>
      </c>
      <c r="AD45" s="5">
        <f t="shared" si="169"/>
        <v>0</v>
      </c>
      <c r="AE45" s="5">
        <f t="shared" si="169"/>
        <v>0</v>
      </c>
      <c r="AF45" s="5">
        <f t="shared" si="169"/>
        <v>0</v>
      </c>
    </row>
    <row r="46">
      <c r="A46" s="1" t="s">
        <v>11</v>
      </c>
      <c r="B46" s="5">
        <f t="shared" ref="B46:AF46" si="170">(0*100)/2</f>
        <v>0</v>
      </c>
      <c r="C46" s="5">
        <f t="shared" si="170"/>
        <v>0</v>
      </c>
      <c r="D46" s="5">
        <f t="shared" si="170"/>
        <v>0</v>
      </c>
      <c r="E46" s="5">
        <f t="shared" si="170"/>
        <v>0</v>
      </c>
      <c r="F46" s="5">
        <f t="shared" si="170"/>
        <v>0</v>
      </c>
      <c r="G46" s="5">
        <f t="shared" si="170"/>
        <v>0</v>
      </c>
      <c r="H46" s="5">
        <f t="shared" si="170"/>
        <v>0</v>
      </c>
      <c r="I46" s="5">
        <f t="shared" si="170"/>
        <v>0</v>
      </c>
      <c r="J46" s="5">
        <f t="shared" si="170"/>
        <v>0</v>
      </c>
      <c r="K46" s="5">
        <f t="shared" si="170"/>
        <v>0</v>
      </c>
      <c r="L46" s="5">
        <f t="shared" si="170"/>
        <v>0</v>
      </c>
      <c r="M46" s="5">
        <f t="shared" si="170"/>
        <v>0</v>
      </c>
      <c r="N46" s="5">
        <f t="shared" si="170"/>
        <v>0</v>
      </c>
      <c r="O46" s="5">
        <f t="shared" si="170"/>
        <v>0</v>
      </c>
      <c r="P46" s="5">
        <f t="shared" si="170"/>
        <v>0</v>
      </c>
      <c r="Q46" s="5">
        <f t="shared" si="170"/>
        <v>0</v>
      </c>
      <c r="R46" s="5">
        <f t="shared" si="170"/>
        <v>0</v>
      </c>
      <c r="S46" s="5">
        <f t="shared" si="170"/>
        <v>0</v>
      </c>
      <c r="T46" s="5">
        <f t="shared" si="170"/>
        <v>0</v>
      </c>
      <c r="U46" s="5">
        <f t="shared" si="170"/>
        <v>0</v>
      </c>
      <c r="V46" s="5">
        <f t="shared" si="170"/>
        <v>0</v>
      </c>
      <c r="W46" s="5">
        <f t="shared" si="170"/>
        <v>0</v>
      </c>
      <c r="X46" s="5">
        <f t="shared" si="170"/>
        <v>0</v>
      </c>
      <c r="Y46" s="5">
        <f t="shared" si="170"/>
        <v>0</v>
      </c>
      <c r="Z46" s="5">
        <f t="shared" si="170"/>
        <v>0</v>
      </c>
      <c r="AA46" s="5">
        <f t="shared" si="170"/>
        <v>0</v>
      </c>
      <c r="AB46" s="5">
        <f t="shared" si="170"/>
        <v>0</v>
      </c>
      <c r="AC46" s="5">
        <f t="shared" si="170"/>
        <v>0</v>
      </c>
      <c r="AD46" s="5">
        <f t="shared" si="170"/>
        <v>0</v>
      </c>
      <c r="AE46" s="5">
        <f t="shared" si="170"/>
        <v>0</v>
      </c>
      <c r="AF46" s="5">
        <f t="shared" si="170"/>
        <v>0</v>
      </c>
    </row>
    <row r="47">
      <c r="A47" s="1" t="s">
        <v>12</v>
      </c>
      <c r="B47" s="5">
        <f t="shared" ref="B47:G47" si="171">(0*100)/2</f>
        <v>0</v>
      </c>
      <c r="C47" s="5">
        <f t="shared" si="171"/>
        <v>0</v>
      </c>
      <c r="D47" s="5">
        <f t="shared" si="171"/>
        <v>0</v>
      </c>
      <c r="E47" s="5">
        <f t="shared" si="171"/>
        <v>0</v>
      </c>
      <c r="F47" s="5">
        <f t="shared" si="171"/>
        <v>0</v>
      </c>
      <c r="G47" s="5">
        <f t="shared" si="171"/>
        <v>0</v>
      </c>
      <c r="H47" s="5">
        <f>(1*100)/2</f>
        <v>50</v>
      </c>
      <c r="I47" s="5">
        <f t="shared" ref="I47:AD47" si="172">(0*100)/2</f>
        <v>0</v>
      </c>
      <c r="J47" s="5">
        <f t="shared" si="172"/>
        <v>0</v>
      </c>
      <c r="K47" s="5">
        <f t="shared" si="172"/>
        <v>0</v>
      </c>
      <c r="L47" s="5">
        <f t="shared" si="172"/>
        <v>0</v>
      </c>
      <c r="M47" s="5">
        <f t="shared" si="172"/>
        <v>0</v>
      </c>
      <c r="N47" s="5">
        <f t="shared" si="172"/>
        <v>0</v>
      </c>
      <c r="O47" s="5">
        <f t="shared" si="172"/>
        <v>0</v>
      </c>
      <c r="P47" s="5">
        <f t="shared" si="172"/>
        <v>0</v>
      </c>
      <c r="Q47" s="5">
        <f t="shared" si="172"/>
        <v>0</v>
      </c>
      <c r="R47" s="5">
        <f t="shared" si="172"/>
        <v>0</v>
      </c>
      <c r="S47" s="5">
        <f t="shared" si="172"/>
        <v>0</v>
      </c>
      <c r="T47" s="5">
        <f t="shared" si="172"/>
        <v>0</v>
      </c>
      <c r="U47" s="5">
        <f t="shared" si="172"/>
        <v>0</v>
      </c>
      <c r="V47" s="5">
        <f t="shared" si="172"/>
        <v>0</v>
      </c>
      <c r="W47" s="5">
        <f t="shared" si="172"/>
        <v>0</v>
      </c>
      <c r="X47" s="5">
        <f t="shared" si="172"/>
        <v>0</v>
      </c>
      <c r="Y47" s="5">
        <f t="shared" si="172"/>
        <v>0</v>
      </c>
      <c r="Z47" s="5">
        <f t="shared" si="172"/>
        <v>0</v>
      </c>
      <c r="AA47" s="5">
        <f t="shared" si="172"/>
        <v>0</v>
      </c>
      <c r="AB47" s="5">
        <f t="shared" si="172"/>
        <v>0</v>
      </c>
      <c r="AC47" s="5">
        <f t="shared" si="172"/>
        <v>0</v>
      </c>
      <c r="AD47" s="5">
        <f t="shared" si="172"/>
        <v>0</v>
      </c>
      <c r="AE47" s="5">
        <f t="shared" ref="AE47:AE48" si="175">(1*100)/2</f>
        <v>50</v>
      </c>
      <c r="AF47" s="5">
        <f t="shared" ref="AF47:AF48" si="176">(0*100)/2</f>
        <v>0</v>
      </c>
    </row>
    <row r="48">
      <c r="A48" s="1" t="s">
        <v>13</v>
      </c>
      <c r="B48" s="5">
        <f t="shared" ref="B48:N48" si="173">(0*100)/2</f>
        <v>0</v>
      </c>
      <c r="C48" s="5">
        <f t="shared" si="173"/>
        <v>0</v>
      </c>
      <c r="D48" s="5">
        <f t="shared" si="173"/>
        <v>0</v>
      </c>
      <c r="E48" s="5">
        <f t="shared" si="173"/>
        <v>0</v>
      </c>
      <c r="F48" s="5">
        <f t="shared" si="173"/>
        <v>0</v>
      </c>
      <c r="G48" s="5">
        <f t="shared" si="173"/>
        <v>0</v>
      </c>
      <c r="H48" s="5">
        <f t="shared" si="173"/>
        <v>0</v>
      </c>
      <c r="I48" s="5">
        <f t="shared" si="173"/>
        <v>0</v>
      </c>
      <c r="J48" s="5">
        <f t="shared" si="173"/>
        <v>0</v>
      </c>
      <c r="K48" s="5">
        <f t="shared" si="173"/>
        <v>0</v>
      </c>
      <c r="L48" s="5">
        <f t="shared" si="173"/>
        <v>0</v>
      </c>
      <c r="M48" s="5">
        <f t="shared" si="173"/>
        <v>0</v>
      </c>
      <c r="N48" s="5">
        <f t="shared" si="173"/>
        <v>0</v>
      </c>
      <c r="O48" s="5">
        <f>(1*100)/2</f>
        <v>50</v>
      </c>
      <c r="P48" s="5">
        <f t="shared" ref="P48:AD48" si="174">(0*100)/2</f>
        <v>0</v>
      </c>
      <c r="Q48" s="5">
        <f t="shared" si="174"/>
        <v>0</v>
      </c>
      <c r="R48" s="5">
        <f t="shared" si="174"/>
        <v>0</v>
      </c>
      <c r="S48" s="5">
        <f t="shared" si="174"/>
        <v>0</v>
      </c>
      <c r="T48" s="5">
        <f t="shared" si="174"/>
        <v>0</v>
      </c>
      <c r="U48" s="5">
        <f t="shared" si="174"/>
        <v>0</v>
      </c>
      <c r="V48" s="5">
        <f t="shared" si="174"/>
        <v>0</v>
      </c>
      <c r="W48" s="5">
        <f t="shared" si="174"/>
        <v>0</v>
      </c>
      <c r="X48" s="5">
        <f t="shared" si="174"/>
        <v>0</v>
      </c>
      <c r="Y48" s="5">
        <f t="shared" si="174"/>
        <v>0</v>
      </c>
      <c r="Z48" s="5">
        <f t="shared" si="174"/>
        <v>0</v>
      </c>
      <c r="AA48" s="5">
        <f t="shared" si="174"/>
        <v>0</v>
      </c>
      <c r="AB48" s="5">
        <f t="shared" si="174"/>
        <v>0</v>
      </c>
      <c r="AC48" s="5">
        <f t="shared" si="174"/>
        <v>0</v>
      </c>
      <c r="AD48" s="5">
        <f t="shared" si="174"/>
        <v>0</v>
      </c>
      <c r="AE48" s="5">
        <f t="shared" si="175"/>
        <v>50</v>
      </c>
      <c r="AF48" s="5">
        <f t="shared" si="176"/>
        <v>0</v>
      </c>
    </row>
    <row r="49">
      <c r="A49" s="1" t="s">
        <v>14</v>
      </c>
      <c r="B49" s="5">
        <f t="shared" ref="B49:AF49" si="177">(0*100)/2</f>
        <v>0</v>
      </c>
      <c r="C49" s="5">
        <f t="shared" si="177"/>
        <v>0</v>
      </c>
      <c r="D49" s="5">
        <f t="shared" si="177"/>
        <v>0</v>
      </c>
      <c r="E49" s="5">
        <f t="shared" si="177"/>
        <v>0</v>
      </c>
      <c r="F49" s="5">
        <f t="shared" si="177"/>
        <v>0</v>
      </c>
      <c r="G49" s="5">
        <f t="shared" si="177"/>
        <v>0</v>
      </c>
      <c r="H49" s="5">
        <f t="shared" si="177"/>
        <v>0</v>
      </c>
      <c r="I49" s="5">
        <f t="shared" si="177"/>
        <v>0</v>
      </c>
      <c r="J49" s="5">
        <f t="shared" si="177"/>
        <v>0</v>
      </c>
      <c r="K49" s="5">
        <f t="shared" si="177"/>
        <v>0</v>
      </c>
      <c r="L49" s="5">
        <f t="shared" si="177"/>
        <v>0</v>
      </c>
      <c r="M49" s="5">
        <f t="shared" si="177"/>
        <v>0</v>
      </c>
      <c r="N49" s="5">
        <f t="shared" si="177"/>
        <v>0</v>
      </c>
      <c r="O49" s="5">
        <f t="shared" si="177"/>
        <v>0</v>
      </c>
      <c r="P49" s="5">
        <f t="shared" si="177"/>
        <v>0</v>
      </c>
      <c r="Q49" s="5">
        <f t="shared" si="177"/>
        <v>0</v>
      </c>
      <c r="R49" s="5">
        <f t="shared" si="177"/>
        <v>0</v>
      </c>
      <c r="S49" s="5">
        <f t="shared" si="177"/>
        <v>0</v>
      </c>
      <c r="T49" s="5">
        <f t="shared" si="177"/>
        <v>0</v>
      </c>
      <c r="U49" s="5">
        <f t="shared" si="177"/>
        <v>0</v>
      </c>
      <c r="V49" s="5">
        <f t="shared" si="177"/>
        <v>0</v>
      </c>
      <c r="W49" s="5">
        <f t="shared" si="177"/>
        <v>0</v>
      </c>
      <c r="X49" s="5">
        <f t="shared" si="177"/>
        <v>0</v>
      </c>
      <c r="Y49" s="5">
        <f t="shared" si="177"/>
        <v>0</v>
      </c>
      <c r="Z49" s="5">
        <f t="shared" si="177"/>
        <v>0</v>
      </c>
      <c r="AA49" s="5">
        <f t="shared" si="177"/>
        <v>0</v>
      </c>
      <c r="AB49" s="5">
        <f t="shared" si="177"/>
        <v>0</v>
      </c>
      <c r="AC49" s="5">
        <f t="shared" si="177"/>
        <v>0</v>
      </c>
      <c r="AD49" s="5">
        <f t="shared" si="177"/>
        <v>0</v>
      </c>
      <c r="AE49" s="5">
        <f t="shared" si="177"/>
        <v>0</v>
      </c>
      <c r="AF49" s="5">
        <f t="shared" si="177"/>
        <v>0</v>
      </c>
    </row>
    <row r="50">
      <c r="A50" s="1" t="s">
        <v>15</v>
      </c>
      <c r="B50" s="5">
        <f t="shared" ref="B50:AF50" si="178">(0*100)/2</f>
        <v>0</v>
      </c>
      <c r="C50" s="5">
        <f t="shared" si="178"/>
        <v>0</v>
      </c>
      <c r="D50" s="5">
        <f t="shared" si="178"/>
        <v>0</v>
      </c>
      <c r="E50" s="5">
        <f t="shared" si="178"/>
        <v>0</v>
      </c>
      <c r="F50" s="5">
        <f t="shared" si="178"/>
        <v>0</v>
      </c>
      <c r="G50" s="5">
        <f t="shared" si="178"/>
        <v>0</v>
      </c>
      <c r="H50" s="5">
        <f t="shared" si="178"/>
        <v>0</v>
      </c>
      <c r="I50" s="5">
        <f t="shared" si="178"/>
        <v>0</v>
      </c>
      <c r="J50" s="5">
        <f t="shared" si="178"/>
        <v>0</v>
      </c>
      <c r="K50" s="5">
        <f t="shared" si="178"/>
        <v>0</v>
      </c>
      <c r="L50" s="5">
        <f t="shared" si="178"/>
        <v>0</v>
      </c>
      <c r="M50" s="5">
        <f t="shared" si="178"/>
        <v>0</v>
      </c>
      <c r="N50" s="5">
        <f t="shared" si="178"/>
        <v>0</v>
      </c>
      <c r="O50" s="5">
        <f t="shared" si="178"/>
        <v>0</v>
      </c>
      <c r="P50" s="5">
        <f t="shared" si="178"/>
        <v>0</v>
      </c>
      <c r="Q50" s="5">
        <f t="shared" si="178"/>
        <v>0</v>
      </c>
      <c r="R50" s="5">
        <f t="shared" si="178"/>
        <v>0</v>
      </c>
      <c r="S50" s="5">
        <f t="shared" si="178"/>
        <v>0</v>
      </c>
      <c r="T50" s="5">
        <f t="shared" si="178"/>
        <v>0</v>
      </c>
      <c r="U50" s="5">
        <f t="shared" si="178"/>
        <v>0</v>
      </c>
      <c r="V50" s="5">
        <f t="shared" si="178"/>
        <v>0</v>
      </c>
      <c r="W50" s="5">
        <f t="shared" si="178"/>
        <v>0</v>
      </c>
      <c r="X50" s="5">
        <f t="shared" si="178"/>
        <v>0</v>
      </c>
      <c r="Y50" s="5">
        <f t="shared" si="178"/>
        <v>0</v>
      </c>
      <c r="Z50" s="5">
        <f t="shared" si="178"/>
        <v>0</v>
      </c>
      <c r="AA50" s="5">
        <f t="shared" si="178"/>
        <v>0</v>
      </c>
      <c r="AB50" s="5">
        <f t="shared" si="178"/>
        <v>0</v>
      </c>
      <c r="AC50" s="5">
        <f t="shared" si="178"/>
        <v>0</v>
      </c>
      <c r="AD50" s="5">
        <f t="shared" si="178"/>
        <v>0</v>
      </c>
      <c r="AE50" s="5">
        <f t="shared" si="178"/>
        <v>0</v>
      </c>
      <c r="AF50" s="5">
        <f t="shared" si="178"/>
        <v>0</v>
      </c>
    </row>
    <row r="51">
      <c r="A51" s="1" t="s">
        <v>16</v>
      </c>
      <c r="B51" s="5">
        <f t="shared" ref="B51:AF51" si="179">(0*100)/2</f>
        <v>0</v>
      </c>
      <c r="C51" s="5">
        <f t="shared" si="179"/>
        <v>0</v>
      </c>
      <c r="D51" s="5">
        <f t="shared" si="179"/>
        <v>0</v>
      </c>
      <c r="E51" s="5">
        <f t="shared" si="179"/>
        <v>0</v>
      </c>
      <c r="F51" s="5">
        <f t="shared" si="179"/>
        <v>0</v>
      </c>
      <c r="G51" s="5">
        <f t="shared" si="179"/>
        <v>0</v>
      </c>
      <c r="H51" s="5">
        <f t="shared" si="179"/>
        <v>0</v>
      </c>
      <c r="I51" s="5">
        <f t="shared" si="179"/>
        <v>0</v>
      </c>
      <c r="J51" s="5">
        <f t="shared" si="179"/>
        <v>0</v>
      </c>
      <c r="K51" s="5">
        <f t="shared" si="179"/>
        <v>0</v>
      </c>
      <c r="L51" s="5">
        <f t="shared" si="179"/>
        <v>0</v>
      </c>
      <c r="M51" s="5">
        <f t="shared" si="179"/>
        <v>0</v>
      </c>
      <c r="N51" s="5">
        <f t="shared" si="179"/>
        <v>0</v>
      </c>
      <c r="O51" s="5">
        <f t="shared" si="179"/>
        <v>0</v>
      </c>
      <c r="P51" s="5">
        <f t="shared" si="179"/>
        <v>0</v>
      </c>
      <c r="Q51" s="5">
        <f t="shared" si="179"/>
        <v>0</v>
      </c>
      <c r="R51" s="5">
        <f t="shared" si="179"/>
        <v>0</v>
      </c>
      <c r="S51" s="5">
        <f t="shared" si="179"/>
        <v>0</v>
      </c>
      <c r="T51" s="5">
        <f t="shared" si="179"/>
        <v>0</v>
      </c>
      <c r="U51" s="5">
        <f t="shared" si="179"/>
        <v>0</v>
      </c>
      <c r="V51" s="5">
        <f t="shared" si="179"/>
        <v>0</v>
      </c>
      <c r="W51" s="5">
        <f t="shared" si="179"/>
        <v>0</v>
      </c>
      <c r="X51" s="5">
        <f t="shared" si="179"/>
        <v>0</v>
      </c>
      <c r="Y51" s="5">
        <f t="shared" si="179"/>
        <v>0</v>
      </c>
      <c r="Z51" s="5">
        <f t="shared" si="179"/>
        <v>0</v>
      </c>
      <c r="AA51" s="5">
        <f t="shared" si="179"/>
        <v>0</v>
      </c>
      <c r="AB51" s="5">
        <f t="shared" si="179"/>
        <v>0</v>
      </c>
      <c r="AC51" s="5">
        <f t="shared" si="179"/>
        <v>0</v>
      </c>
      <c r="AD51" s="5">
        <f t="shared" si="179"/>
        <v>0</v>
      </c>
      <c r="AE51" s="5">
        <f t="shared" si="179"/>
        <v>0</v>
      </c>
      <c r="AF51" s="5">
        <f t="shared" si="179"/>
        <v>0</v>
      </c>
    </row>
    <row r="52">
      <c r="A52" s="1" t="s">
        <v>17</v>
      </c>
      <c r="B52" s="5">
        <f t="shared" ref="B52:AF52" si="180">(0*100)/2</f>
        <v>0</v>
      </c>
      <c r="C52" s="5">
        <f t="shared" si="180"/>
        <v>0</v>
      </c>
      <c r="D52" s="5">
        <f t="shared" si="180"/>
        <v>0</v>
      </c>
      <c r="E52" s="5">
        <f t="shared" si="180"/>
        <v>0</v>
      </c>
      <c r="F52" s="5">
        <f t="shared" si="180"/>
        <v>0</v>
      </c>
      <c r="G52" s="5">
        <f t="shared" si="180"/>
        <v>0</v>
      </c>
      <c r="H52" s="5">
        <f t="shared" si="180"/>
        <v>0</v>
      </c>
      <c r="I52" s="5">
        <f t="shared" si="180"/>
        <v>0</v>
      </c>
      <c r="J52" s="5">
        <f t="shared" si="180"/>
        <v>0</v>
      </c>
      <c r="K52" s="5">
        <f t="shared" si="180"/>
        <v>0</v>
      </c>
      <c r="L52" s="5">
        <f t="shared" si="180"/>
        <v>0</v>
      </c>
      <c r="M52" s="5">
        <f t="shared" si="180"/>
        <v>0</v>
      </c>
      <c r="N52" s="5">
        <f t="shared" si="180"/>
        <v>0</v>
      </c>
      <c r="O52" s="5">
        <f t="shared" si="180"/>
        <v>0</v>
      </c>
      <c r="P52" s="5">
        <f t="shared" si="180"/>
        <v>0</v>
      </c>
      <c r="Q52" s="5">
        <f t="shared" si="180"/>
        <v>0</v>
      </c>
      <c r="R52" s="5">
        <f t="shared" si="180"/>
        <v>0</v>
      </c>
      <c r="S52" s="5">
        <f t="shared" si="180"/>
        <v>0</v>
      </c>
      <c r="T52" s="5">
        <f t="shared" si="180"/>
        <v>0</v>
      </c>
      <c r="U52" s="5">
        <f t="shared" si="180"/>
        <v>0</v>
      </c>
      <c r="V52" s="5">
        <f t="shared" si="180"/>
        <v>0</v>
      </c>
      <c r="W52" s="5">
        <f t="shared" si="180"/>
        <v>0</v>
      </c>
      <c r="X52" s="5">
        <f t="shared" si="180"/>
        <v>0</v>
      </c>
      <c r="Y52" s="5">
        <f t="shared" si="180"/>
        <v>0</v>
      </c>
      <c r="Z52" s="5">
        <f t="shared" si="180"/>
        <v>0</v>
      </c>
      <c r="AA52" s="5">
        <f t="shared" si="180"/>
        <v>0</v>
      </c>
      <c r="AB52" s="5">
        <f t="shared" si="180"/>
        <v>0</v>
      </c>
      <c r="AC52" s="5">
        <f t="shared" si="180"/>
        <v>0</v>
      </c>
      <c r="AD52" s="5">
        <f t="shared" si="180"/>
        <v>0</v>
      </c>
      <c r="AE52" s="5">
        <f t="shared" si="180"/>
        <v>0</v>
      </c>
      <c r="AF52" s="5">
        <f t="shared" si="180"/>
        <v>0</v>
      </c>
    </row>
    <row r="53">
      <c r="A53" s="3" t="s">
        <v>22</v>
      </c>
    </row>
    <row r="54">
      <c r="A54" s="1" t="s">
        <v>2</v>
      </c>
      <c r="B54" s="5">
        <f t="shared" ref="B54:AF54" si="181">(0*100)/1</f>
        <v>0</v>
      </c>
      <c r="C54" s="5">
        <f t="shared" si="181"/>
        <v>0</v>
      </c>
      <c r="D54" s="5">
        <f t="shared" si="181"/>
        <v>0</v>
      </c>
      <c r="E54" s="5">
        <f t="shared" si="181"/>
        <v>0</v>
      </c>
      <c r="F54" s="5">
        <f t="shared" si="181"/>
        <v>0</v>
      </c>
      <c r="G54" s="5">
        <f t="shared" si="181"/>
        <v>0</v>
      </c>
      <c r="H54" s="5">
        <f t="shared" si="181"/>
        <v>0</v>
      </c>
      <c r="I54" s="5">
        <f t="shared" si="181"/>
        <v>0</v>
      </c>
      <c r="J54" s="5">
        <f t="shared" si="181"/>
        <v>0</v>
      </c>
      <c r="K54" s="5">
        <f t="shared" si="181"/>
        <v>0</v>
      </c>
      <c r="L54" s="5">
        <f t="shared" si="181"/>
        <v>0</v>
      </c>
      <c r="M54" s="5">
        <f t="shared" si="181"/>
        <v>0</v>
      </c>
      <c r="N54" s="5">
        <f t="shared" si="181"/>
        <v>0</v>
      </c>
      <c r="O54" s="5">
        <f t="shared" si="181"/>
        <v>0</v>
      </c>
      <c r="P54" s="5">
        <f t="shared" si="181"/>
        <v>0</v>
      </c>
      <c r="Q54" s="5">
        <f t="shared" si="181"/>
        <v>0</v>
      </c>
      <c r="R54" s="5">
        <f t="shared" si="181"/>
        <v>0</v>
      </c>
      <c r="S54" s="5">
        <f t="shared" si="181"/>
        <v>0</v>
      </c>
      <c r="T54" s="5">
        <f t="shared" si="181"/>
        <v>0</v>
      </c>
      <c r="U54" s="5">
        <f t="shared" si="181"/>
        <v>0</v>
      </c>
      <c r="V54" s="5">
        <f t="shared" si="181"/>
        <v>0</v>
      </c>
      <c r="W54" s="5">
        <f t="shared" si="181"/>
        <v>0</v>
      </c>
      <c r="X54" s="5">
        <f t="shared" si="181"/>
        <v>0</v>
      </c>
      <c r="Y54" s="5">
        <f t="shared" si="181"/>
        <v>0</v>
      </c>
      <c r="Z54" s="5">
        <f t="shared" si="181"/>
        <v>0</v>
      </c>
      <c r="AA54" s="5">
        <f t="shared" si="181"/>
        <v>0</v>
      </c>
      <c r="AB54" s="5">
        <f t="shared" si="181"/>
        <v>0</v>
      </c>
      <c r="AC54" s="5">
        <f t="shared" si="181"/>
        <v>0</v>
      </c>
      <c r="AD54" s="5">
        <f t="shared" si="181"/>
        <v>0</v>
      </c>
      <c r="AE54" s="5">
        <f t="shared" si="181"/>
        <v>0</v>
      </c>
      <c r="AF54" s="5">
        <f t="shared" si="181"/>
        <v>0</v>
      </c>
    </row>
    <row r="55">
      <c r="A55" s="1" t="s">
        <v>3</v>
      </c>
      <c r="B55" s="5">
        <f t="shared" ref="B55:B58" si="184">(0*100)/1</f>
        <v>0</v>
      </c>
      <c r="C55" s="5">
        <f>(1*100)/1</f>
        <v>100</v>
      </c>
      <c r="D55" s="5">
        <f t="shared" ref="D55:Q55" si="182">(0*100)/1</f>
        <v>0</v>
      </c>
      <c r="E55" s="5">
        <f t="shared" si="182"/>
        <v>0</v>
      </c>
      <c r="F55" s="5">
        <f t="shared" si="182"/>
        <v>0</v>
      </c>
      <c r="G55" s="5">
        <f t="shared" si="182"/>
        <v>0</v>
      </c>
      <c r="H55" s="5">
        <f t="shared" si="182"/>
        <v>0</v>
      </c>
      <c r="I55" s="5">
        <f t="shared" si="182"/>
        <v>0</v>
      </c>
      <c r="J55" s="5">
        <f t="shared" si="182"/>
        <v>0</v>
      </c>
      <c r="K55" s="5">
        <f t="shared" si="182"/>
        <v>0</v>
      </c>
      <c r="L55" s="5">
        <f t="shared" si="182"/>
        <v>0</v>
      </c>
      <c r="M55" s="5">
        <f t="shared" si="182"/>
        <v>0</v>
      </c>
      <c r="N55" s="5">
        <f t="shared" si="182"/>
        <v>0</v>
      </c>
      <c r="O55" s="5">
        <f t="shared" si="182"/>
        <v>0</v>
      </c>
      <c r="P55" s="5">
        <f t="shared" si="182"/>
        <v>0</v>
      </c>
      <c r="Q55" s="5">
        <f t="shared" si="182"/>
        <v>0</v>
      </c>
      <c r="R55" s="5">
        <f t="shared" ref="R55:R56" si="189">(1*100)/1</f>
        <v>100</v>
      </c>
      <c r="S55" s="5">
        <f t="shared" ref="S55:AF55" si="183">(0*100)/1</f>
        <v>0</v>
      </c>
      <c r="T55" s="5">
        <f t="shared" si="183"/>
        <v>0</v>
      </c>
      <c r="U55" s="5">
        <f t="shared" si="183"/>
        <v>0</v>
      </c>
      <c r="V55" s="5">
        <f t="shared" si="183"/>
        <v>0</v>
      </c>
      <c r="W55" s="5">
        <f t="shared" si="183"/>
        <v>0</v>
      </c>
      <c r="X55" s="5">
        <f t="shared" si="183"/>
        <v>0</v>
      </c>
      <c r="Y55" s="5">
        <f t="shared" si="183"/>
        <v>0</v>
      </c>
      <c r="Z55" s="5">
        <f t="shared" si="183"/>
        <v>0</v>
      </c>
      <c r="AA55" s="5">
        <f t="shared" si="183"/>
        <v>0</v>
      </c>
      <c r="AB55" s="5">
        <f t="shared" si="183"/>
        <v>0</v>
      </c>
      <c r="AC55" s="5">
        <f t="shared" si="183"/>
        <v>0</v>
      </c>
      <c r="AD55" s="5">
        <f t="shared" si="183"/>
        <v>0</v>
      </c>
      <c r="AE55" s="5">
        <f t="shared" si="183"/>
        <v>0</v>
      </c>
      <c r="AF55" s="5">
        <f t="shared" si="183"/>
        <v>0</v>
      </c>
    </row>
    <row r="56">
      <c r="A56" s="1" t="s">
        <v>4</v>
      </c>
      <c r="B56" s="5">
        <f t="shared" si="184"/>
        <v>0</v>
      </c>
      <c r="C56" s="5">
        <f>(0*100)/1</f>
        <v>0</v>
      </c>
      <c r="D56" s="5">
        <f t="shared" ref="D56:E56" si="185">(1*100)/1</f>
        <v>100</v>
      </c>
      <c r="E56" s="5">
        <f t="shared" si="185"/>
        <v>100</v>
      </c>
      <c r="F56" s="5">
        <f t="shared" ref="F56:I56" si="186">(0*100)/1</f>
        <v>0</v>
      </c>
      <c r="G56" s="5">
        <f t="shared" si="186"/>
        <v>0</v>
      </c>
      <c r="H56" s="5">
        <f t="shared" si="186"/>
        <v>0</v>
      </c>
      <c r="I56" s="5">
        <f t="shared" si="186"/>
        <v>0</v>
      </c>
      <c r="J56" s="5">
        <f t="shared" ref="J56:L56" si="187">(1*100)/1</f>
        <v>100</v>
      </c>
      <c r="K56" s="5">
        <f t="shared" si="187"/>
        <v>100</v>
      </c>
      <c r="L56" s="5">
        <f t="shared" si="187"/>
        <v>100</v>
      </c>
      <c r="M56" s="5">
        <f t="shared" ref="M56:Q56" si="188">(0*100)/1</f>
        <v>0</v>
      </c>
      <c r="N56" s="5">
        <f t="shared" si="188"/>
        <v>0</v>
      </c>
      <c r="O56" s="5">
        <f t="shared" si="188"/>
        <v>0</v>
      </c>
      <c r="P56" s="5">
        <f t="shared" si="188"/>
        <v>0</v>
      </c>
      <c r="Q56" s="5">
        <f t="shared" si="188"/>
        <v>0</v>
      </c>
      <c r="R56" s="5">
        <f t="shared" si="189"/>
        <v>100</v>
      </c>
      <c r="S56" s="5">
        <f t="shared" ref="S56:U56" si="190">(1*100)/1</f>
        <v>100</v>
      </c>
      <c r="T56" s="5">
        <f t="shared" si="190"/>
        <v>100</v>
      </c>
      <c r="U56" s="5">
        <f t="shared" si="190"/>
        <v>100</v>
      </c>
      <c r="V56" s="5">
        <f t="shared" ref="V56:V58" si="199">(0*100)/1</f>
        <v>0</v>
      </c>
      <c r="W56" s="5">
        <f t="shared" ref="W56:W58" si="200">(1*100)/1</f>
        <v>100</v>
      </c>
      <c r="X56" s="5">
        <f t="shared" ref="X56:AC56" si="191">(0*100)/1</f>
        <v>0</v>
      </c>
      <c r="Y56" s="5">
        <f t="shared" si="191"/>
        <v>0</v>
      </c>
      <c r="Z56" s="5">
        <f t="shared" si="191"/>
        <v>0</v>
      </c>
      <c r="AA56" s="5">
        <f t="shared" si="191"/>
        <v>0</v>
      </c>
      <c r="AB56" s="5">
        <f t="shared" si="191"/>
        <v>0</v>
      </c>
      <c r="AC56" s="5">
        <f t="shared" si="191"/>
        <v>0</v>
      </c>
      <c r="AD56" s="5">
        <f t="shared" ref="AD56:AD57" si="203">(1*100)/1</f>
        <v>100</v>
      </c>
      <c r="AE56" s="5">
        <f t="shared" ref="AE56:AF56" si="192">(0*100)/1</f>
        <v>0</v>
      </c>
      <c r="AF56" s="5">
        <f t="shared" si="192"/>
        <v>0</v>
      </c>
    </row>
    <row r="57">
      <c r="A57" s="1" t="s">
        <v>5</v>
      </c>
      <c r="B57" s="5">
        <f t="shared" si="184"/>
        <v>0</v>
      </c>
      <c r="C57" s="5">
        <f t="shared" ref="C57:E57" si="193">(1*100)/1</f>
        <v>100</v>
      </c>
      <c r="D57" s="5">
        <f t="shared" si="193"/>
        <v>100</v>
      </c>
      <c r="E57" s="5">
        <f t="shared" si="193"/>
        <v>100</v>
      </c>
      <c r="F57" s="5">
        <f t="shared" ref="F57:I57" si="194">(0*100)/1</f>
        <v>0</v>
      </c>
      <c r="G57" s="5">
        <f t="shared" si="194"/>
        <v>0</v>
      </c>
      <c r="H57" s="5">
        <f t="shared" si="194"/>
        <v>0</v>
      </c>
      <c r="I57" s="5">
        <f t="shared" si="194"/>
        <v>0</v>
      </c>
      <c r="J57" s="5">
        <f t="shared" ref="J57:L57" si="195">(1*100)/1</f>
        <v>100</v>
      </c>
      <c r="K57" s="5">
        <f t="shared" si="195"/>
        <v>100</v>
      </c>
      <c r="L57" s="5">
        <f t="shared" si="195"/>
        <v>100</v>
      </c>
      <c r="M57" s="5">
        <f>(0*100)/1</f>
        <v>0</v>
      </c>
      <c r="N57" s="5">
        <f t="shared" ref="N57:O57" si="196">(1*100)/1</f>
        <v>100</v>
      </c>
      <c r="O57" s="5">
        <f t="shared" si="196"/>
        <v>100</v>
      </c>
      <c r="P57" s="5">
        <f t="shared" ref="P57:R57" si="197">(0*100)/1</f>
        <v>0</v>
      </c>
      <c r="Q57" s="5">
        <f t="shared" si="197"/>
        <v>0</v>
      </c>
      <c r="R57" s="5">
        <f t="shared" si="197"/>
        <v>0</v>
      </c>
      <c r="S57" s="5">
        <f t="shared" ref="S57:U57" si="198">(1*100)/1</f>
        <v>100</v>
      </c>
      <c r="T57" s="5">
        <f t="shared" si="198"/>
        <v>100</v>
      </c>
      <c r="U57" s="5">
        <f t="shared" si="198"/>
        <v>100</v>
      </c>
      <c r="V57" s="5">
        <f t="shared" si="199"/>
        <v>0</v>
      </c>
      <c r="W57" s="5">
        <f t="shared" si="200"/>
        <v>100</v>
      </c>
      <c r="X57" s="5">
        <f t="shared" ref="X57:Z57" si="201">(0*100)/1</f>
        <v>0</v>
      </c>
      <c r="Y57" s="5">
        <f t="shared" si="201"/>
        <v>0</v>
      </c>
      <c r="Z57" s="5">
        <f t="shared" si="201"/>
        <v>0</v>
      </c>
      <c r="AA57" s="5">
        <f>(1*100)/1</f>
        <v>100</v>
      </c>
      <c r="AB57" s="5">
        <f t="shared" ref="AB57:AC57" si="202">(0*100)/1</f>
        <v>0</v>
      </c>
      <c r="AC57" s="5">
        <f t="shared" si="202"/>
        <v>0</v>
      </c>
      <c r="AD57" s="5">
        <f t="shared" si="203"/>
        <v>100</v>
      </c>
      <c r="AE57" s="5">
        <f t="shared" ref="AE57:AF57" si="204">(0*100)/1</f>
        <v>0</v>
      </c>
      <c r="AF57" s="5">
        <f t="shared" si="204"/>
        <v>0</v>
      </c>
    </row>
    <row r="58">
      <c r="A58" s="1" t="s">
        <v>6</v>
      </c>
      <c r="B58" s="5">
        <f t="shared" si="184"/>
        <v>0</v>
      </c>
      <c r="C58" s="5">
        <f t="shared" ref="C58:F58" si="205">(1*100)/1</f>
        <v>100</v>
      </c>
      <c r="D58" s="5">
        <f t="shared" si="205"/>
        <v>100</v>
      </c>
      <c r="E58" s="5">
        <f t="shared" si="205"/>
        <v>100</v>
      </c>
      <c r="F58" s="5">
        <f t="shared" si="205"/>
        <v>100</v>
      </c>
      <c r="G58" s="5">
        <f t="shared" ref="G58:I58" si="206">(0*100)/1</f>
        <v>0</v>
      </c>
      <c r="H58" s="5">
        <f t="shared" si="206"/>
        <v>0</v>
      </c>
      <c r="I58" s="5">
        <f t="shared" si="206"/>
        <v>0</v>
      </c>
      <c r="J58" s="5">
        <f t="shared" ref="J58:Q58" si="207">(1*100)/1</f>
        <v>100</v>
      </c>
      <c r="K58" s="5">
        <f t="shared" si="207"/>
        <v>100</v>
      </c>
      <c r="L58" s="5">
        <f t="shared" si="207"/>
        <v>100</v>
      </c>
      <c r="M58" s="5">
        <f t="shared" si="207"/>
        <v>100</v>
      </c>
      <c r="N58" s="5">
        <f t="shared" si="207"/>
        <v>100</v>
      </c>
      <c r="O58" s="5">
        <f t="shared" si="207"/>
        <v>100</v>
      </c>
      <c r="P58" s="5">
        <f t="shared" si="207"/>
        <v>100</v>
      </c>
      <c r="Q58" s="5">
        <f t="shared" si="207"/>
        <v>100</v>
      </c>
      <c r="R58" s="5">
        <f>(0*100)/1</f>
        <v>0</v>
      </c>
      <c r="S58" s="5">
        <f t="shared" ref="S58:U58" si="208">(1*100)/1</f>
        <v>100</v>
      </c>
      <c r="T58" s="5">
        <f t="shared" si="208"/>
        <v>100</v>
      </c>
      <c r="U58" s="5">
        <f t="shared" si="208"/>
        <v>100</v>
      </c>
      <c r="V58" s="5">
        <f t="shared" si="199"/>
        <v>0</v>
      </c>
      <c r="W58" s="5">
        <f t="shared" si="200"/>
        <v>100</v>
      </c>
      <c r="X58" s="5">
        <f t="shared" ref="X58:Y58" si="209">(0*100)/1</f>
        <v>0</v>
      </c>
      <c r="Y58" s="5">
        <f t="shared" si="209"/>
        <v>0</v>
      </c>
      <c r="Z58" s="5">
        <f t="shared" ref="Z58:AA58" si="210">(1*100)/1</f>
        <v>100</v>
      </c>
      <c r="AA58" s="5">
        <f t="shared" si="210"/>
        <v>100</v>
      </c>
      <c r="AB58" s="5">
        <f>(0*100)/1</f>
        <v>0</v>
      </c>
      <c r="AC58" s="5">
        <f t="shared" ref="AC58:AE58" si="211">(1*100)/1</f>
        <v>100</v>
      </c>
      <c r="AD58" s="5">
        <f t="shared" si="211"/>
        <v>100</v>
      </c>
      <c r="AE58" s="5">
        <f t="shared" si="211"/>
        <v>100</v>
      </c>
      <c r="AF58" s="5">
        <f>(0*100)/1</f>
        <v>0</v>
      </c>
    </row>
    <row r="59">
      <c r="A59" s="1" t="s">
        <v>7</v>
      </c>
      <c r="B59" s="5">
        <f t="shared" ref="B59:B62" si="217">(1*100)/1</f>
        <v>100</v>
      </c>
      <c r="C59" s="5">
        <f t="shared" ref="C59:C62" si="218">(0*100)/1</f>
        <v>0</v>
      </c>
      <c r="D59" s="5">
        <f t="shared" ref="D59:F59" si="212">(1*100)/1</f>
        <v>100</v>
      </c>
      <c r="E59" s="5">
        <f t="shared" si="212"/>
        <v>100</v>
      </c>
      <c r="F59" s="5">
        <f t="shared" si="212"/>
        <v>100</v>
      </c>
      <c r="G59" s="5">
        <f t="shared" ref="G59:G63" si="220">(0*100)/1</f>
        <v>0</v>
      </c>
      <c r="H59" s="5">
        <f t="shared" ref="H59:H63" si="221">(1*100)/1</f>
        <v>100</v>
      </c>
      <c r="I59" s="5">
        <f t="shared" ref="I59:I60" si="222">(0*100)/1</f>
        <v>0</v>
      </c>
      <c r="J59" s="5">
        <f t="shared" ref="J59:P59" si="213">(1*100)/1</f>
        <v>100</v>
      </c>
      <c r="K59" s="5">
        <f t="shared" si="213"/>
        <v>100</v>
      </c>
      <c r="L59" s="5">
        <f t="shared" si="213"/>
        <v>100</v>
      </c>
      <c r="M59" s="5">
        <f t="shared" si="213"/>
        <v>100</v>
      </c>
      <c r="N59" s="5">
        <f t="shared" si="213"/>
        <v>100</v>
      </c>
      <c r="O59" s="5">
        <f t="shared" si="213"/>
        <v>100</v>
      </c>
      <c r="P59" s="5">
        <f t="shared" si="213"/>
        <v>100</v>
      </c>
      <c r="Q59" s="5">
        <f t="shared" ref="Q59:Q63" si="224">(0*100)/1</f>
        <v>0</v>
      </c>
      <c r="R59" s="5">
        <f t="shared" ref="R59:X59" si="214">(1*100)/1</f>
        <v>100</v>
      </c>
      <c r="S59" s="5">
        <f t="shared" si="214"/>
        <v>100</v>
      </c>
      <c r="T59" s="5">
        <f t="shared" si="214"/>
        <v>100</v>
      </c>
      <c r="U59" s="5">
        <f t="shared" si="214"/>
        <v>100</v>
      </c>
      <c r="V59" s="5">
        <f t="shared" si="214"/>
        <v>100</v>
      </c>
      <c r="W59" s="5">
        <f t="shared" si="214"/>
        <v>100</v>
      </c>
      <c r="X59" s="5">
        <f t="shared" si="214"/>
        <v>100</v>
      </c>
      <c r="Y59" s="5">
        <f t="shared" ref="Y59:Y61" si="226">(0*100)/1</f>
        <v>0</v>
      </c>
      <c r="Z59" s="5">
        <f t="shared" ref="Z59:AC59" si="215">(1*100)/1</f>
        <v>100</v>
      </c>
      <c r="AA59" s="5">
        <f t="shared" si="215"/>
        <v>100</v>
      </c>
      <c r="AB59" s="5">
        <f t="shared" si="215"/>
        <v>100</v>
      </c>
      <c r="AC59" s="5">
        <f t="shared" si="215"/>
        <v>100</v>
      </c>
      <c r="AD59" s="5">
        <f>(0*100)/1</f>
        <v>0</v>
      </c>
      <c r="AE59" s="5">
        <f t="shared" ref="AE59:AF59" si="216">(1*100)/1</f>
        <v>100</v>
      </c>
      <c r="AF59" s="5">
        <f t="shared" si="216"/>
        <v>100</v>
      </c>
    </row>
    <row r="60">
      <c r="A60" s="1" t="s">
        <v>8</v>
      </c>
      <c r="B60" s="5">
        <f t="shared" si="217"/>
        <v>100</v>
      </c>
      <c r="C60" s="5">
        <f t="shared" si="218"/>
        <v>0</v>
      </c>
      <c r="D60" s="5">
        <f t="shared" ref="D60:F60" si="219">(1*100)/1</f>
        <v>100</v>
      </c>
      <c r="E60" s="5">
        <f t="shared" si="219"/>
        <v>100</v>
      </c>
      <c r="F60" s="5">
        <f t="shared" si="219"/>
        <v>100</v>
      </c>
      <c r="G60" s="5">
        <f t="shared" si="220"/>
        <v>0</v>
      </c>
      <c r="H60" s="5">
        <f t="shared" si="221"/>
        <v>100</v>
      </c>
      <c r="I60" s="5">
        <f t="shared" si="222"/>
        <v>0</v>
      </c>
      <c r="J60" s="5">
        <f t="shared" ref="J60:P60" si="223">(1*100)/1</f>
        <v>100</v>
      </c>
      <c r="K60" s="5">
        <f t="shared" si="223"/>
        <v>100</v>
      </c>
      <c r="L60" s="5">
        <f t="shared" si="223"/>
        <v>100</v>
      </c>
      <c r="M60" s="5">
        <f t="shared" si="223"/>
        <v>100</v>
      </c>
      <c r="N60" s="5">
        <f t="shared" si="223"/>
        <v>100</v>
      </c>
      <c r="O60" s="5">
        <f t="shared" si="223"/>
        <v>100</v>
      </c>
      <c r="P60" s="5">
        <f t="shared" si="223"/>
        <v>100</v>
      </c>
      <c r="Q60" s="5">
        <f t="shared" si="224"/>
        <v>0</v>
      </c>
      <c r="R60" s="5">
        <f t="shared" ref="R60:X60" si="225">(1*100)/1</f>
        <v>100</v>
      </c>
      <c r="S60" s="5">
        <f t="shared" si="225"/>
        <v>100</v>
      </c>
      <c r="T60" s="5">
        <f t="shared" si="225"/>
        <v>100</v>
      </c>
      <c r="U60" s="5">
        <f t="shared" si="225"/>
        <v>100</v>
      </c>
      <c r="V60" s="5">
        <f t="shared" si="225"/>
        <v>100</v>
      </c>
      <c r="W60" s="5">
        <f t="shared" si="225"/>
        <v>100</v>
      </c>
      <c r="X60" s="5">
        <f t="shared" si="225"/>
        <v>100</v>
      </c>
      <c r="Y60" s="5">
        <f t="shared" si="226"/>
        <v>0</v>
      </c>
      <c r="Z60" s="5">
        <f t="shared" ref="Z60:AD60" si="227">(1*100)/1</f>
        <v>100</v>
      </c>
      <c r="AA60" s="5">
        <f t="shared" si="227"/>
        <v>100</v>
      </c>
      <c r="AB60" s="5">
        <f t="shared" si="227"/>
        <v>100</v>
      </c>
      <c r="AC60" s="5">
        <f t="shared" si="227"/>
        <v>100</v>
      </c>
      <c r="AD60" s="5">
        <f t="shared" si="227"/>
        <v>100</v>
      </c>
      <c r="AE60" s="5">
        <f t="shared" ref="AE60:AE61" si="234">(0*100)/1</f>
        <v>0</v>
      </c>
      <c r="AF60" s="5">
        <f t="shared" ref="AF60:AF61" si="235">(1*100)/1</f>
        <v>100</v>
      </c>
    </row>
    <row r="61">
      <c r="A61" s="1" t="s">
        <v>9</v>
      </c>
      <c r="B61" s="5">
        <f t="shared" si="217"/>
        <v>100</v>
      </c>
      <c r="C61" s="5">
        <f t="shared" si="218"/>
        <v>0</v>
      </c>
      <c r="D61" s="5">
        <f t="shared" ref="D61:F61" si="228">(1*100)/1</f>
        <v>100</v>
      </c>
      <c r="E61" s="5">
        <f t="shared" si="228"/>
        <v>100</v>
      </c>
      <c r="F61" s="5">
        <f t="shared" si="228"/>
        <v>100</v>
      </c>
      <c r="G61" s="5">
        <f t="shared" si="220"/>
        <v>0</v>
      </c>
      <c r="H61" s="5">
        <f t="shared" si="221"/>
        <v>100</v>
      </c>
      <c r="I61" s="5">
        <f t="shared" ref="I61:I63" si="237">(1*100)/1</f>
        <v>100</v>
      </c>
      <c r="J61" s="5">
        <f t="shared" ref="J61:J67" si="238">(0*100)/1</f>
        <v>0</v>
      </c>
      <c r="K61" s="5">
        <f t="shared" ref="K61:L61" si="229">(1*100)/1</f>
        <v>100</v>
      </c>
      <c r="L61" s="5">
        <f t="shared" si="229"/>
        <v>100</v>
      </c>
      <c r="M61" s="5">
        <f t="shared" ref="M61:M63" si="240">(0*100)/1</f>
        <v>0</v>
      </c>
      <c r="N61" s="5">
        <f t="shared" ref="N61:P61" si="230">(1*100)/1</f>
        <v>100</v>
      </c>
      <c r="O61" s="5">
        <f t="shared" si="230"/>
        <v>100</v>
      </c>
      <c r="P61" s="5">
        <f t="shared" si="230"/>
        <v>100</v>
      </c>
      <c r="Q61" s="5">
        <f t="shared" si="224"/>
        <v>0</v>
      </c>
      <c r="R61" s="5">
        <f t="shared" ref="R61:X61" si="231">(1*100)/1</f>
        <v>100</v>
      </c>
      <c r="S61" s="5">
        <f t="shared" si="231"/>
        <v>100</v>
      </c>
      <c r="T61" s="5">
        <f t="shared" si="231"/>
        <v>100</v>
      </c>
      <c r="U61" s="5">
        <f t="shared" si="231"/>
        <v>100</v>
      </c>
      <c r="V61" s="5">
        <f t="shared" si="231"/>
        <v>100</v>
      </c>
      <c r="W61" s="5">
        <f t="shared" si="231"/>
        <v>100</v>
      </c>
      <c r="X61" s="5">
        <f t="shared" si="231"/>
        <v>100</v>
      </c>
      <c r="Y61" s="5">
        <f t="shared" si="226"/>
        <v>0</v>
      </c>
      <c r="Z61" s="5">
        <f t="shared" ref="Z61:AA61" si="232">(1*100)/1</f>
        <v>100</v>
      </c>
      <c r="AA61" s="5">
        <f t="shared" si="232"/>
        <v>100</v>
      </c>
      <c r="AB61" s="5">
        <f>(0*100)/1</f>
        <v>0</v>
      </c>
      <c r="AC61" s="5">
        <f t="shared" ref="AC61:AD61" si="233">(1*100)/1</f>
        <v>100</v>
      </c>
      <c r="AD61" s="5">
        <f t="shared" si="233"/>
        <v>100</v>
      </c>
      <c r="AE61" s="5">
        <f t="shared" si="234"/>
        <v>0</v>
      </c>
      <c r="AF61" s="5">
        <f t="shared" si="235"/>
        <v>100</v>
      </c>
    </row>
    <row r="62">
      <c r="A62" s="1" t="s">
        <v>10</v>
      </c>
      <c r="B62" s="5">
        <f t="shared" si="217"/>
        <v>100</v>
      </c>
      <c r="C62" s="5">
        <f t="shared" si="218"/>
        <v>0</v>
      </c>
      <c r="D62" s="5">
        <f t="shared" ref="D62:F62" si="236">(1*100)/1</f>
        <v>100</v>
      </c>
      <c r="E62" s="5">
        <f t="shared" si="236"/>
        <v>100</v>
      </c>
      <c r="F62" s="5">
        <f t="shared" si="236"/>
        <v>100</v>
      </c>
      <c r="G62" s="5">
        <f t="shared" si="220"/>
        <v>0</v>
      </c>
      <c r="H62" s="5">
        <f t="shared" si="221"/>
        <v>100</v>
      </c>
      <c r="I62" s="5">
        <f t="shared" si="237"/>
        <v>100</v>
      </c>
      <c r="J62" s="5">
        <f t="shared" si="238"/>
        <v>0</v>
      </c>
      <c r="K62" s="5">
        <f t="shared" ref="K62:L62" si="239">(1*100)/1</f>
        <v>100</v>
      </c>
      <c r="L62" s="5">
        <f t="shared" si="239"/>
        <v>100</v>
      </c>
      <c r="M62" s="5">
        <f t="shared" si="240"/>
        <v>0</v>
      </c>
      <c r="N62" s="5">
        <f t="shared" ref="N62:P62" si="241">(1*100)/1</f>
        <v>100</v>
      </c>
      <c r="O62" s="5">
        <f t="shared" si="241"/>
        <v>100</v>
      </c>
      <c r="P62" s="5">
        <f t="shared" si="241"/>
        <v>100</v>
      </c>
      <c r="Q62" s="5">
        <f t="shared" si="224"/>
        <v>0</v>
      </c>
      <c r="R62" s="5">
        <f t="shared" ref="R62:W62" si="242">(1*100)/1</f>
        <v>100</v>
      </c>
      <c r="S62" s="5">
        <f t="shared" si="242"/>
        <v>100</v>
      </c>
      <c r="T62" s="5">
        <f t="shared" si="242"/>
        <v>100</v>
      </c>
      <c r="U62" s="5">
        <f t="shared" si="242"/>
        <v>100</v>
      </c>
      <c r="V62" s="5">
        <f t="shared" si="242"/>
        <v>100</v>
      </c>
      <c r="W62" s="5">
        <f t="shared" si="242"/>
        <v>100</v>
      </c>
      <c r="X62" s="5">
        <f t="shared" ref="X62:Y62" si="243">(0*100)/1</f>
        <v>0</v>
      </c>
      <c r="Y62" s="5">
        <f t="shared" si="243"/>
        <v>0</v>
      </c>
      <c r="Z62" s="5">
        <f t="shared" ref="Z62:Z63" si="250">(1*100)/1</f>
        <v>100</v>
      </c>
      <c r="AA62" s="5">
        <f t="shared" ref="AA62:AF62" si="244">(0*100)/1</f>
        <v>0</v>
      </c>
      <c r="AB62" s="5">
        <f t="shared" si="244"/>
        <v>0</v>
      </c>
      <c r="AC62" s="5">
        <f t="shared" si="244"/>
        <v>0</v>
      </c>
      <c r="AD62" s="5">
        <f t="shared" si="244"/>
        <v>0</v>
      </c>
      <c r="AE62" s="5">
        <f t="shared" si="244"/>
        <v>0</v>
      </c>
      <c r="AF62" s="5">
        <f t="shared" si="244"/>
        <v>0</v>
      </c>
    </row>
    <row r="63">
      <c r="A63" s="1" t="s">
        <v>11</v>
      </c>
      <c r="B63" s="5">
        <f t="shared" ref="B63:C63" si="245">(0*100)/1</f>
        <v>0</v>
      </c>
      <c r="C63" s="5">
        <f t="shared" si="245"/>
        <v>0</v>
      </c>
      <c r="D63" s="5">
        <f t="shared" ref="D63:F63" si="246">(1*100)/1</f>
        <v>100</v>
      </c>
      <c r="E63" s="5">
        <f t="shared" si="246"/>
        <v>100</v>
      </c>
      <c r="F63" s="5">
        <f t="shared" si="246"/>
        <v>100</v>
      </c>
      <c r="G63" s="5">
        <f t="shared" si="220"/>
        <v>0</v>
      </c>
      <c r="H63" s="5">
        <f t="shared" si="221"/>
        <v>100</v>
      </c>
      <c r="I63" s="5">
        <f t="shared" si="237"/>
        <v>100</v>
      </c>
      <c r="J63" s="5">
        <f t="shared" si="238"/>
        <v>0</v>
      </c>
      <c r="K63" s="5">
        <f t="shared" ref="K63:L63" si="247">(1*100)/1</f>
        <v>100</v>
      </c>
      <c r="L63" s="5">
        <f t="shared" si="247"/>
        <v>100</v>
      </c>
      <c r="M63" s="5">
        <f t="shared" si="240"/>
        <v>0</v>
      </c>
      <c r="N63" s="5">
        <f>(1*100)/1</f>
        <v>100</v>
      </c>
      <c r="O63" s="5">
        <f t="shared" ref="O63:O64" si="255">(0*100)/1</f>
        <v>0</v>
      </c>
      <c r="P63" s="5">
        <f t="shared" ref="P63:P64" si="256">(1*100)/1</f>
        <v>100</v>
      </c>
      <c r="Q63" s="5">
        <f t="shared" si="224"/>
        <v>0</v>
      </c>
      <c r="R63" s="5">
        <f t="shared" ref="R63:U63" si="248">(1*100)/1</f>
        <v>100</v>
      </c>
      <c r="S63" s="5">
        <f t="shared" si="248"/>
        <v>100</v>
      </c>
      <c r="T63" s="5">
        <f t="shared" si="248"/>
        <v>100</v>
      </c>
      <c r="U63" s="5">
        <f t="shared" si="248"/>
        <v>100</v>
      </c>
      <c r="V63" s="5">
        <f t="shared" ref="V63:V67" si="258">(0*100)/1</f>
        <v>0</v>
      </c>
      <c r="W63" s="5">
        <f t="shared" ref="W63:X63" si="249">(1*100)/1</f>
        <v>100</v>
      </c>
      <c r="X63" s="5">
        <f t="shared" si="249"/>
        <v>100</v>
      </c>
      <c r="Y63" s="5">
        <f>(0*100)/1</f>
        <v>0</v>
      </c>
      <c r="Z63" s="5">
        <f t="shared" si="250"/>
        <v>100</v>
      </c>
      <c r="AA63" s="5">
        <f t="shared" ref="AA63:AF63" si="251">(0*100)/1</f>
        <v>0</v>
      </c>
      <c r="AB63" s="5">
        <f t="shared" si="251"/>
        <v>0</v>
      </c>
      <c r="AC63" s="5">
        <f t="shared" si="251"/>
        <v>0</v>
      </c>
      <c r="AD63" s="5">
        <f t="shared" si="251"/>
        <v>0</v>
      </c>
      <c r="AE63" s="5">
        <f t="shared" si="251"/>
        <v>0</v>
      </c>
      <c r="AF63" s="5">
        <f t="shared" si="251"/>
        <v>0</v>
      </c>
    </row>
    <row r="64">
      <c r="A64" s="1" t="s">
        <v>12</v>
      </c>
      <c r="B64" s="5">
        <f t="shared" ref="B64:C64" si="252">(0*100)/1</f>
        <v>0</v>
      </c>
      <c r="C64" s="5">
        <f t="shared" si="252"/>
        <v>0</v>
      </c>
      <c r="D64" s="5">
        <f t="shared" ref="D64:I64" si="253">(1*100)/1</f>
        <v>100</v>
      </c>
      <c r="E64" s="5">
        <f t="shared" si="253"/>
        <v>100</v>
      </c>
      <c r="F64" s="5">
        <f t="shared" si="253"/>
        <v>100</v>
      </c>
      <c r="G64" s="5">
        <f t="shared" si="253"/>
        <v>100</v>
      </c>
      <c r="H64" s="5">
        <f t="shared" si="253"/>
        <v>100</v>
      </c>
      <c r="I64" s="5">
        <f t="shared" si="253"/>
        <v>100</v>
      </c>
      <c r="J64" s="5">
        <f t="shared" si="238"/>
        <v>0</v>
      </c>
      <c r="K64" s="5">
        <f t="shared" ref="K64:N64" si="254">(1*100)/1</f>
        <v>100</v>
      </c>
      <c r="L64" s="5">
        <f t="shared" si="254"/>
        <v>100</v>
      </c>
      <c r="M64" s="5">
        <f t="shared" si="254"/>
        <v>100</v>
      </c>
      <c r="N64" s="5">
        <f t="shared" si="254"/>
        <v>100</v>
      </c>
      <c r="O64" s="5">
        <f t="shared" si="255"/>
        <v>0</v>
      </c>
      <c r="P64" s="5">
        <f t="shared" si="256"/>
        <v>100</v>
      </c>
      <c r="Q64" s="5">
        <f t="shared" ref="Q64:U64" si="257">(1*100)/1</f>
        <v>100</v>
      </c>
      <c r="R64" s="5">
        <f t="shared" si="257"/>
        <v>100</v>
      </c>
      <c r="S64" s="5">
        <f t="shared" si="257"/>
        <v>100</v>
      </c>
      <c r="T64" s="5">
        <f t="shared" si="257"/>
        <v>100</v>
      </c>
      <c r="U64" s="5">
        <f t="shared" si="257"/>
        <v>100</v>
      </c>
      <c r="V64" s="5">
        <f t="shared" si="258"/>
        <v>0</v>
      </c>
      <c r="W64" s="5">
        <f t="shared" ref="W64:Z64" si="259">(1*100)/1</f>
        <v>100</v>
      </c>
      <c r="X64" s="5">
        <f t="shared" si="259"/>
        <v>100</v>
      </c>
      <c r="Y64" s="5">
        <f t="shared" si="259"/>
        <v>100</v>
      </c>
      <c r="Z64" s="5">
        <f t="shared" si="259"/>
        <v>100</v>
      </c>
      <c r="AA64" s="5">
        <f t="shared" ref="AA64:AD64" si="260">(0*100)/1</f>
        <v>0</v>
      </c>
      <c r="AB64" s="5">
        <f t="shared" si="260"/>
        <v>0</v>
      </c>
      <c r="AC64" s="5">
        <f t="shared" si="260"/>
        <v>0</v>
      </c>
      <c r="AD64" s="5">
        <f t="shared" si="260"/>
        <v>0</v>
      </c>
      <c r="AE64" s="5">
        <f>(1*100)/1</f>
        <v>100</v>
      </c>
      <c r="AF64" s="5">
        <f>(0*100)/1</f>
        <v>0</v>
      </c>
    </row>
    <row r="65">
      <c r="A65" s="1" t="s">
        <v>13</v>
      </c>
      <c r="B65" s="5">
        <f t="shared" ref="B65:C65" si="261">(0*100)/1</f>
        <v>0</v>
      </c>
      <c r="C65" s="5">
        <f t="shared" si="261"/>
        <v>0</v>
      </c>
      <c r="D65" s="5">
        <f t="shared" ref="D65:I65" si="262">(1*100)/1</f>
        <v>100</v>
      </c>
      <c r="E65" s="5">
        <f t="shared" si="262"/>
        <v>100</v>
      </c>
      <c r="F65" s="5">
        <f t="shared" si="262"/>
        <v>100</v>
      </c>
      <c r="G65" s="5">
        <f t="shared" si="262"/>
        <v>100</v>
      </c>
      <c r="H65" s="5">
        <f t="shared" si="262"/>
        <v>100</v>
      </c>
      <c r="I65" s="5">
        <f t="shared" si="262"/>
        <v>100</v>
      </c>
      <c r="J65" s="5">
        <f t="shared" si="238"/>
        <v>0</v>
      </c>
      <c r="K65" s="5">
        <f t="shared" ref="K65:M65" si="263">(1*100)/1</f>
        <v>100</v>
      </c>
      <c r="L65" s="5">
        <f t="shared" si="263"/>
        <v>100</v>
      </c>
      <c r="M65" s="5">
        <f t="shared" si="263"/>
        <v>100</v>
      </c>
      <c r="N65" s="5">
        <f t="shared" ref="N65:Q65" si="264">(0*100)/1</f>
        <v>0</v>
      </c>
      <c r="O65" s="5">
        <f t="shared" si="264"/>
        <v>0</v>
      </c>
      <c r="P65" s="5">
        <f t="shared" si="264"/>
        <v>0</v>
      </c>
      <c r="Q65" s="5">
        <f t="shared" si="264"/>
        <v>0</v>
      </c>
      <c r="R65" s="5">
        <f t="shared" ref="R65:U65" si="265">(1*100)/1</f>
        <v>100</v>
      </c>
      <c r="S65" s="5">
        <f t="shared" si="265"/>
        <v>100</v>
      </c>
      <c r="T65" s="5">
        <f t="shared" si="265"/>
        <v>100</v>
      </c>
      <c r="U65" s="5">
        <f t="shared" si="265"/>
        <v>100</v>
      </c>
      <c r="V65" s="5">
        <f t="shared" si="258"/>
        <v>0</v>
      </c>
      <c r="W65" s="5">
        <f t="shared" ref="W65:W67" si="275">(1*100)/1</f>
        <v>100</v>
      </c>
      <c r="X65" s="5">
        <f t="shared" ref="X65:X67" si="276">(0*100)/1</f>
        <v>0</v>
      </c>
      <c r="Y65" s="5">
        <f t="shared" ref="Y65:Z65" si="266">(1*100)/1</f>
        <v>100</v>
      </c>
      <c r="Z65" s="5">
        <f t="shared" si="266"/>
        <v>100</v>
      </c>
      <c r="AA65" s="5">
        <f t="shared" ref="AA65:AF65" si="267">(0*100)/1</f>
        <v>0</v>
      </c>
      <c r="AB65" s="5">
        <f t="shared" si="267"/>
        <v>0</v>
      </c>
      <c r="AC65" s="5">
        <f t="shared" si="267"/>
        <v>0</v>
      </c>
      <c r="AD65" s="5">
        <f t="shared" si="267"/>
        <v>0</v>
      </c>
      <c r="AE65" s="5">
        <f t="shared" si="267"/>
        <v>0</v>
      </c>
      <c r="AF65" s="5">
        <f t="shared" si="267"/>
        <v>0</v>
      </c>
    </row>
    <row r="66">
      <c r="A66" s="1" t="s">
        <v>14</v>
      </c>
      <c r="B66" s="5">
        <f t="shared" ref="B66:C66" si="268">(0*100)/1</f>
        <v>0</v>
      </c>
      <c r="C66" s="5">
        <f t="shared" si="268"/>
        <v>0</v>
      </c>
      <c r="D66" s="5">
        <f t="shared" ref="D66:E66" si="269">(1*100)/1</f>
        <v>100</v>
      </c>
      <c r="E66" s="5">
        <f t="shared" si="269"/>
        <v>100</v>
      </c>
      <c r="F66" s="5">
        <f t="shared" ref="F66:G66" si="270">(0*100)/1</f>
        <v>0</v>
      </c>
      <c r="G66" s="5">
        <f t="shared" si="270"/>
        <v>0</v>
      </c>
      <c r="H66" s="5">
        <f t="shared" ref="H66:I66" si="271">(1*100)/1</f>
        <v>100</v>
      </c>
      <c r="I66" s="5">
        <f t="shared" si="271"/>
        <v>100</v>
      </c>
      <c r="J66" s="5">
        <f t="shared" si="238"/>
        <v>0</v>
      </c>
      <c r="K66" s="5">
        <f t="shared" ref="K66:L66" si="272">(1*100)/1</f>
        <v>100</v>
      </c>
      <c r="L66" s="5">
        <f t="shared" si="272"/>
        <v>100</v>
      </c>
      <c r="M66" s="5">
        <f t="shared" ref="M66:R66" si="273">(0*100)/1</f>
        <v>0</v>
      </c>
      <c r="N66" s="5">
        <f t="shared" si="273"/>
        <v>0</v>
      </c>
      <c r="O66" s="5">
        <f t="shared" si="273"/>
        <v>0</v>
      </c>
      <c r="P66" s="5">
        <f t="shared" si="273"/>
        <v>0</v>
      </c>
      <c r="Q66" s="5">
        <f t="shared" si="273"/>
        <v>0</v>
      </c>
      <c r="R66" s="5">
        <f t="shared" si="273"/>
        <v>0</v>
      </c>
      <c r="S66" s="5">
        <f t="shared" ref="S66:U66" si="274">(1*100)/1</f>
        <v>100</v>
      </c>
      <c r="T66" s="5">
        <f t="shared" si="274"/>
        <v>100</v>
      </c>
      <c r="U66" s="5">
        <f t="shared" si="274"/>
        <v>100</v>
      </c>
      <c r="V66" s="5">
        <f t="shared" si="258"/>
        <v>0</v>
      </c>
      <c r="W66" s="5">
        <f t="shared" si="275"/>
        <v>100</v>
      </c>
      <c r="X66" s="5">
        <f t="shared" si="276"/>
        <v>0</v>
      </c>
      <c r="Y66" s="5">
        <f t="shared" ref="Y66:Z66" si="277">(1*100)/1</f>
        <v>100</v>
      </c>
      <c r="Z66" s="5">
        <f t="shared" si="277"/>
        <v>100</v>
      </c>
      <c r="AA66" s="5">
        <f t="shared" ref="AA66:AF66" si="278">(0*100)/1</f>
        <v>0</v>
      </c>
      <c r="AB66" s="5">
        <f t="shared" si="278"/>
        <v>0</v>
      </c>
      <c r="AC66" s="5">
        <f t="shared" si="278"/>
        <v>0</v>
      </c>
      <c r="AD66" s="5">
        <f t="shared" si="278"/>
        <v>0</v>
      </c>
      <c r="AE66" s="5">
        <f t="shared" si="278"/>
        <v>0</v>
      </c>
      <c r="AF66" s="5">
        <f t="shared" si="278"/>
        <v>0</v>
      </c>
    </row>
    <row r="67">
      <c r="A67" s="1" t="s">
        <v>15</v>
      </c>
      <c r="B67" s="5">
        <f t="shared" ref="B67:C67" si="279">(0*100)/1</f>
        <v>0</v>
      </c>
      <c r="C67" s="5">
        <f t="shared" si="279"/>
        <v>0</v>
      </c>
      <c r="D67" s="5">
        <f t="shared" ref="D67:E67" si="280">(1*100)/1</f>
        <v>100</v>
      </c>
      <c r="E67" s="5">
        <f t="shared" si="280"/>
        <v>100</v>
      </c>
      <c r="F67" s="5">
        <f t="shared" ref="F67:G67" si="281">(0*100)/1</f>
        <v>0</v>
      </c>
      <c r="G67" s="5">
        <f t="shared" si="281"/>
        <v>0</v>
      </c>
      <c r="H67" s="5">
        <f t="shared" ref="H67:I67" si="282">(1*100)/1</f>
        <v>100</v>
      </c>
      <c r="I67" s="5">
        <f t="shared" si="282"/>
        <v>100</v>
      </c>
      <c r="J67" s="5">
        <f t="shared" si="238"/>
        <v>0</v>
      </c>
      <c r="K67" s="5">
        <f>(0*100)/1</f>
        <v>0</v>
      </c>
      <c r="L67" s="5">
        <f>(1*100)/1</f>
        <v>100</v>
      </c>
      <c r="M67" s="5">
        <f t="shared" ref="M67:R67" si="283">(0*100)/1</f>
        <v>0</v>
      </c>
      <c r="N67" s="5">
        <f t="shared" si="283"/>
        <v>0</v>
      </c>
      <c r="O67" s="5">
        <f t="shared" si="283"/>
        <v>0</v>
      </c>
      <c r="P67" s="5">
        <f t="shared" si="283"/>
        <v>0</v>
      </c>
      <c r="Q67" s="5">
        <f t="shared" si="283"/>
        <v>0</v>
      </c>
      <c r="R67" s="5">
        <f t="shared" si="283"/>
        <v>0</v>
      </c>
      <c r="S67" s="5">
        <f t="shared" ref="S67:U67" si="284">(1*100)/1</f>
        <v>100</v>
      </c>
      <c r="T67" s="5">
        <f t="shared" si="284"/>
        <v>100</v>
      </c>
      <c r="U67" s="5">
        <f t="shared" si="284"/>
        <v>100</v>
      </c>
      <c r="V67" s="5">
        <f t="shared" si="258"/>
        <v>0</v>
      </c>
      <c r="W67" s="5">
        <f t="shared" si="275"/>
        <v>100</v>
      </c>
      <c r="X67" s="5">
        <f t="shared" si="276"/>
        <v>0</v>
      </c>
      <c r="Y67" s="5">
        <f>(1*100)/1</f>
        <v>100</v>
      </c>
      <c r="Z67" s="5">
        <f t="shared" ref="Z67:AF67" si="285">(0*100)/1</f>
        <v>0</v>
      </c>
      <c r="AA67" s="5">
        <f t="shared" si="285"/>
        <v>0</v>
      </c>
      <c r="AB67" s="5">
        <f t="shared" si="285"/>
        <v>0</v>
      </c>
      <c r="AC67" s="5">
        <f t="shared" si="285"/>
        <v>0</v>
      </c>
      <c r="AD67" s="5">
        <f t="shared" si="285"/>
        <v>0</v>
      </c>
      <c r="AE67" s="5">
        <f t="shared" si="285"/>
        <v>0</v>
      </c>
      <c r="AF67" s="5">
        <f t="shared" si="285"/>
        <v>0</v>
      </c>
    </row>
    <row r="68">
      <c r="A68" s="1" t="s">
        <v>16</v>
      </c>
      <c r="B68" s="5">
        <f t="shared" ref="B68:AF68" si="286">(0*100)/1</f>
        <v>0</v>
      </c>
      <c r="C68" s="5">
        <f t="shared" si="286"/>
        <v>0</v>
      </c>
      <c r="D68" s="5">
        <f t="shared" si="286"/>
        <v>0</v>
      </c>
      <c r="E68" s="5">
        <f t="shared" si="286"/>
        <v>0</v>
      </c>
      <c r="F68" s="5">
        <f t="shared" si="286"/>
        <v>0</v>
      </c>
      <c r="G68" s="5">
        <f t="shared" si="286"/>
        <v>0</v>
      </c>
      <c r="H68" s="5">
        <f t="shared" si="286"/>
        <v>0</v>
      </c>
      <c r="I68" s="5">
        <f t="shared" si="286"/>
        <v>0</v>
      </c>
      <c r="J68" s="5">
        <f t="shared" si="286"/>
        <v>0</v>
      </c>
      <c r="K68" s="5">
        <f t="shared" si="286"/>
        <v>0</v>
      </c>
      <c r="L68" s="5">
        <f t="shared" si="286"/>
        <v>0</v>
      </c>
      <c r="M68" s="5">
        <f t="shared" si="286"/>
        <v>0</v>
      </c>
      <c r="N68" s="5">
        <f t="shared" si="286"/>
        <v>0</v>
      </c>
      <c r="O68" s="5">
        <f t="shared" si="286"/>
        <v>0</v>
      </c>
      <c r="P68" s="5">
        <f t="shared" si="286"/>
        <v>0</v>
      </c>
      <c r="Q68" s="5">
        <f t="shared" si="286"/>
        <v>0</v>
      </c>
      <c r="R68" s="5">
        <f t="shared" si="286"/>
        <v>0</v>
      </c>
      <c r="S68" s="5">
        <f t="shared" si="286"/>
        <v>0</v>
      </c>
      <c r="T68" s="5">
        <f t="shared" si="286"/>
        <v>0</v>
      </c>
      <c r="U68" s="5">
        <f t="shared" si="286"/>
        <v>0</v>
      </c>
      <c r="V68" s="5">
        <f t="shared" si="286"/>
        <v>0</v>
      </c>
      <c r="W68" s="5">
        <f t="shared" si="286"/>
        <v>0</v>
      </c>
      <c r="X68" s="5">
        <f t="shared" si="286"/>
        <v>0</v>
      </c>
      <c r="Y68" s="5">
        <f t="shared" si="286"/>
        <v>0</v>
      </c>
      <c r="Z68" s="5">
        <f t="shared" si="286"/>
        <v>0</v>
      </c>
      <c r="AA68" s="5">
        <f t="shared" si="286"/>
        <v>0</v>
      </c>
      <c r="AB68" s="5">
        <f t="shared" si="286"/>
        <v>0</v>
      </c>
      <c r="AC68" s="5">
        <f t="shared" si="286"/>
        <v>0</v>
      </c>
      <c r="AD68" s="5">
        <f t="shared" si="286"/>
        <v>0</v>
      </c>
      <c r="AE68" s="5">
        <f t="shared" si="286"/>
        <v>0</v>
      </c>
      <c r="AF68" s="5">
        <f t="shared" si="286"/>
        <v>0</v>
      </c>
    </row>
    <row r="69">
      <c r="A69" s="1" t="s">
        <v>17</v>
      </c>
      <c r="B69" s="5">
        <f t="shared" ref="B69:AF69" si="287">(0*100)/1</f>
        <v>0</v>
      </c>
      <c r="C69" s="5">
        <f t="shared" si="287"/>
        <v>0</v>
      </c>
      <c r="D69" s="5">
        <f t="shared" si="287"/>
        <v>0</v>
      </c>
      <c r="E69" s="5">
        <f t="shared" si="287"/>
        <v>0</v>
      </c>
      <c r="F69" s="5">
        <f t="shared" si="287"/>
        <v>0</v>
      </c>
      <c r="G69" s="5">
        <f t="shared" si="287"/>
        <v>0</v>
      </c>
      <c r="H69" s="5">
        <f t="shared" si="287"/>
        <v>0</v>
      </c>
      <c r="I69" s="5">
        <f t="shared" si="287"/>
        <v>0</v>
      </c>
      <c r="J69" s="5">
        <f t="shared" si="287"/>
        <v>0</v>
      </c>
      <c r="K69" s="5">
        <f t="shared" si="287"/>
        <v>0</v>
      </c>
      <c r="L69" s="5">
        <f t="shared" si="287"/>
        <v>0</v>
      </c>
      <c r="M69" s="5">
        <f t="shared" si="287"/>
        <v>0</v>
      </c>
      <c r="N69" s="5">
        <f t="shared" si="287"/>
        <v>0</v>
      </c>
      <c r="O69" s="5">
        <f t="shared" si="287"/>
        <v>0</v>
      </c>
      <c r="P69" s="5">
        <f t="shared" si="287"/>
        <v>0</v>
      </c>
      <c r="Q69" s="5">
        <f t="shared" si="287"/>
        <v>0</v>
      </c>
      <c r="R69" s="5">
        <f t="shared" si="287"/>
        <v>0</v>
      </c>
      <c r="S69" s="5">
        <f t="shared" si="287"/>
        <v>0</v>
      </c>
      <c r="T69" s="5">
        <f t="shared" si="287"/>
        <v>0</v>
      </c>
      <c r="U69" s="5">
        <f t="shared" si="287"/>
        <v>0</v>
      </c>
      <c r="V69" s="5">
        <f t="shared" si="287"/>
        <v>0</v>
      </c>
      <c r="W69" s="5">
        <f t="shared" si="287"/>
        <v>0</v>
      </c>
      <c r="X69" s="5">
        <f t="shared" si="287"/>
        <v>0</v>
      </c>
      <c r="Y69" s="5">
        <f t="shared" si="287"/>
        <v>0</v>
      </c>
      <c r="Z69" s="5">
        <f t="shared" si="287"/>
        <v>0</v>
      </c>
      <c r="AA69" s="5">
        <f t="shared" si="287"/>
        <v>0</v>
      </c>
      <c r="AB69" s="5">
        <f t="shared" si="287"/>
        <v>0</v>
      </c>
      <c r="AC69" s="5">
        <f t="shared" si="287"/>
        <v>0</v>
      </c>
      <c r="AD69" s="5">
        <f t="shared" si="287"/>
        <v>0</v>
      </c>
      <c r="AE69" s="5">
        <f t="shared" si="287"/>
        <v>0</v>
      </c>
      <c r="AF69" s="5">
        <f t="shared" si="287"/>
        <v>0</v>
      </c>
    </row>
    <row r="71">
      <c r="A71" s="3" t="s">
        <v>21</v>
      </c>
    </row>
    <row r="72">
      <c r="A72" s="1" t="s">
        <v>2</v>
      </c>
      <c r="B72" s="5">
        <f t="shared" ref="B72:AF72" si="288">(0*100)/1</f>
        <v>0</v>
      </c>
      <c r="C72" s="5">
        <f t="shared" si="288"/>
        <v>0</v>
      </c>
      <c r="D72" s="5">
        <f t="shared" si="288"/>
        <v>0</v>
      </c>
      <c r="E72" s="5">
        <f t="shared" si="288"/>
        <v>0</v>
      </c>
      <c r="F72" s="5">
        <f t="shared" si="288"/>
        <v>0</v>
      </c>
      <c r="G72" s="5">
        <f t="shared" si="288"/>
        <v>0</v>
      </c>
      <c r="H72" s="5">
        <f t="shared" si="288"/>
        <v>0</v>
      </c>
      <c r="I72" s="5">
        <f t="shared" si="288"/>
        <v>0</v>
      </c>
      <c r="J72" s="5">
        <f t="shared" si="288"/>
        <v>0</v>
      </c>
      <c r="K72" s="5">
        <f t="shared" si="288"/>
        <v>0</v>
      </c>
      <c r="L72" s="5">
        <f t="shared" si="288"/>
        <v>0</v>
      </c>
      <c r="M72" s="5">
        <f t="shared" si="288"/>
        <v>0</v>
      </c>
      <c r="N72" s="5">
        <f t="shared" si="288"/>
        <v>0</v>
      </c>
      <c r="O72" s="5">
        <f t="shared" si="288"/>
        <v>0</v>
      </c>
      <c r="P72" s="5">
        <f t="shared" si="288"/>
        <v>0</v>
      </c>
      <c r="Q72" s="5">
        <f t="shared" si="288"/>
        <v>0</v>
      </c>
      <c r="R72" s="5">
        <f t="shared" si="288"/>
        <v>0</v>
      </c>
      <c r="S72" s="5">
        <f t="shared" si="288"/>
        <v>0</v>
      </c>
      <c r="T72" s="5">
        <f t="shared" si="288"/>
        <v>0</v>
      </c>
      <c r="U72" s="5">
        <f t="shared" si="288"/>
        <v>0</v>
      </c>
      <c r="V72" s="5">
        <f t="shared" si="288"/>
        <v>0</v>
      </c>
      <c r="W72" s="5">
        <f t="shared" si="288"/>
        <v>0</v>
      </c>
      <c r="X72" s="5">
        <f t="shared" si="288"/>
        <v>0</v>
      </c>
      <c r="Y72" s="5">
        <f t="shared" si="288"/>
        <v>0</v>
      </c>
      <c r="Z72" s="5">
        <f t="shared" si="288"/>
        <v>0</v>
      </c>
      <c r="AA72" s="5">
        <f t="shared" si="288"/>
        <v>0</v>
      </c>
      <c r="AB72" s="5">
        <f t="shared" si="288"/>
        <v>0</v>
      </c>
      <c r="AC72" s="5">
        <f t="shared" si="288"/>
        <v>0</v>
      </c>
      <c r="AD72" s="5">
        <f t="shared" si="288"/>
        <v>0</v>
      </c>
      <c r="AE72" s="5">
        <f t="shared" si="288"/>
        <v>0</v>
      </c>
      <c r="AF72" s="5">
        <f t="shared" si="288"/>
        <v>0</v>
      </c>
    </row>
    <row r="73">
      <c r="A73" s="1" t="s">
        <v>3</v>
      </c>
      <c r="B73" s="5">
        <f t="shared" ref="B73:AF73" si="289">(0*100)/1</f>
        <v>0</v>
      </c>
      <c r="C73" s="5">
        <f t="shared" si="289"/>
        <v>0</v>
      </c>
      <c r="D73" s="5">
        <f t="shared" si="289"/>
        <v>0</v>
      </c>
      <c r="E73" s="5">
        <f t="shared" si="289"/>
        <v>0</v>
      </c>
      <c r="F73" s="5">
        <f t="shared" si="289"/>
        <v>0</v>
      </c>
      <c r="G73" s="5">
        <f t="shared" si="289"/>
        <v>0</v>
      </c>
      <c r="H73" s="5">
        <f t="shared" si="289"/>
        <v>0</v>
      </c>
      <c r="I73" s="5">
        <f t="shared" si="289"/>
        <v>0</v>
      </c>
      <c r="J73" s="5">
        <f t="shared" si="289"/>
        <v>0</v>
      </c>
      <c r="K73" s="5">
        <f t="shared" si="289"/>
        <v>0</v>
      </c>
      <c r="L73" s="5">
        <f t="shared" si="289"/>
        <v>0</v>
      </c>
      <c r="M73" s="5">
        <f t="shared" si="289"/>
        <v>0</v>
      </c>
      <c r="N73" s="5">
        <f t="shared" si="289"/>
        <v>0</v>
      </c>
      <c r="O73" s="5">
        <f t="shared" si="289"/>
        <v>0</v>
      </c>
      <c r="P73" s="5">
        <f t="shared" si="289"/>
        <v>0</v>
      </c>
      <c r="Q73" s="5">
        <f t="shared" si="289"/>
        <v>0</v>
      </c>
      <c r="R73" s="5">
        <f t="shared" si="289"/>
        <v>0</v>
      </c>
      <c r="S73" s="5">
        <f t="shared" si="289"/>
        <v>0</v>
      </c>
      <c r="T73" s="5">
        <f t="shared" si="289"/>
        <v>0</v>
      </c>
      <c r="U73" s="5">
        <f t="shared" si="289"/>
        <v>0</v>
      </c>
      <c r="V73" s="5">
        <f t="shared" si="289"/>
        <v>0</v>
      </c>
      <c r="W73" s="5">
        <f t="shared" si="289"/>
        <v>0</v>
      </c>
      <c r="X73" s="5">
        <f t="shared" si="289"/>
        <v>0</v>
      </c>
      <c r="Y73" s="5">
        <f t="shared" si="289"/>
        <v>0</v>
      </c>
      <c r="Z73" s="5">
        <f t="shared" si="289"/>
        <v>0</v>
      </c>
      <c r="AA73" s="5">
        <f t="shared" si="289"/>
        <v>0</v>
      </c>
      <c r="AB73" s="5">
        <f t="shared" si="289"/>
        <v>0</v>
      </c>
      <c r="AC73" s="5">
        <f t="shared" si="289"/>
        <v>0</v>
      </c>
      <c r="AD73" s="5">
        <f t="shared" si="289"/>
        <v>0</v>
      </c>
      <c r="AE73" s="5">
        <f t="shared" si="289"/>
        <v>0</v>
      </c>
      <c r="AF73" s="5">
        <f t="shared" si="289"/>
        <v>0</v>
      </c>
    </row>
    <row r="74">
      <c r="A74" s="1" t="s">
        <v>4</v>
      </c>
      <c r="B74" s="5">
        <f t="shared" ref="B74:AE74" si="290">(0*100)/1</f>
        <v>0</v>
      </c>
      <c r="C74" s="5">
        <f t="shared" si="290"/>
        <v>0</v>
      </c>
      <c r="D74" s="5">
        <f t="shared" si="290"/>
        <v>0</v>
      </c>
      <c r="E74" s="5">
        <f t="shared" si="290"/>
        <v>0</v>
      </c>
      <c r="F74" s="5">
        <f t="shared" si="290"/>
        <v>0</v>
      </c>
      <c r="G74" s="5">
        <f t="shared" si="290"/>
        <v>0</v>
      </c>
      <c r="H74" s="5">
        <f t="shared" si="290"/>
        <v>0</v>
      </c>
      <c r="I74" s="5">
        <f t="shared" si="290"/>
        <v>0</v>
      </c>
      <c r="J74" s="5">
        <f t="shared" si="290"/>
        <v>0</v>
      </c>
      <c r="K74" s="5">
        <f t="shared" si="290"/>
        <v>0</v>
      </c>
      <c r="L74" s="5">
        <f t="shared" si="290"/>
        <v>0</v>
      </c>
      <c r="M74" s="5">
        <f t="shared" si="290"/>
        <v>0</v>
      </c>
      <c r="N74" s="5">
        <f t="shared" si="290"/>
        <v>0</v>
      </c>
      <c r="O74" s="5">
        <f t="shared" si="290"/>
        <v>0</v>
      </c>
      <c r="P74" s="5">
        <f t="shared" si="290"/>
        <v>0</v>
      </c>
      <c r="Q74" s="5">
        <f t="shared" si="290"/>
        <v>0</v>
      </c>
      <c r="R74" s="5">
        <f t="shared" si="290"/>
        <v>0</v>
      </c>
      <c r="S74" s="5">
        <f t="shared" si="290"/>
        <v>0</v>
      </c>
      <c r="T74" s="5">
        <f t="shared" si="290"/>
        <v>0</v>
      </c>
      <c r="U74" s="5">
        <f t="shared" si="290"/>
        <v>0</v>
      </c>
      <c r="V74" s="5">
        <f t="shared" si="290"/>
        <v>0</v>
      </c>
      <c r="W74" s="5">
        <f t="shared" si="290"/>
        <v>0</v>
      </c>
      <c r="X74" s="5">
        <f t="shared" si="290"/>
        <v>0</v>
      </c>
      <c r="Y74" s="5">
        <f t="shared" si="290"/>
        <v>0</v>
      </c>
      <c r="Z74" s="5">
        <f t="shared" si="290"/>
        <v>0</v>
      </c>
      <c r="AA74" s="5">
        <f t="shared" si="290"/>
        <v>0</v>
      </c>
      <c r="AB74" s="5">
        <f t="shared" si="290"/>
        <v>0</v>
      </c>
      <c r="AC74" s="5">
        <f t="shared" si="290"/>
        <v>0</v>
      </c>
      <c r="AD74" s="5">
        <f t="shared" si="290"/>
        <v>0</v>
      </c>
      <c r="AE74" s="5">
        <f t="shared" si="290"/>
        <v>0</v>
      </c>
      <c r="AF74" s="5">
        <f t="shared" ref="AF74:AF82" si="297">(1*100)/1</f>
        <v>100</v>
      </c>
    </row>
    <row r="75">
      <c r="A75" s="1" t="s">
        <v>5</v>
      </c>
      <c r="B75" s="5">
        <f t="shared" ref="B75:C75" si="291">(0*100)/1</f>
        <v>0</v>
      </c>
      <c r="C75" s="5">
        <f t="shared" si="291"/>
        <v>0</v>
      </c>
      <c r="D75" s="5">
        <f t="shared" ref="D75:D80" si="299">(1*100)/1</f>
        <v>100</v>
      </c>
      <c r="E75" s="5">
        <f t="shared" ref="E75:F75" si="292">(0*100)/1</f>
        <v>0</v>
      </c>
      <c r="F75" s="5">
        <f t="shared" si="292"/>
        <v>0</v>
      </c>
      <c r="G75" s="5">
        <f t="shared" ref="G75:G78" si="301">(1*100)/1</f>
        <v>100</v>
      </c>
      <c r="H75" s="5">
        <f t="shared" ref="H75:O75" si="293">(0*100)/1</f>
        <v>0</v>
      </c>
      <c r="I75" s="5">
        <f t="shared" si="293"/>
        <v>0</v>
      </c>
      <c r="J75" s="5">
        <f t="shared" si="293"/>
        <v>0</v>
      </c>
      <c r="K75" s="5">
        <f t="shared" si="293"/>
        <v>0</v>
      </c>
      <c r="L75" s="5">
        <f t="shared" si="293"/>
        <v>0</v>
      </c>
      <c r="M75" s="5">
        <f t="shared" si="293"/>
        <v>0</v>
      </c>
      <c r="N75" s="5">
        <f t="shared" si="293"/>
        <v>0</v>
      </c>
      <c r="O75" s="5">
        <f t="shared" si="293"/>
        <v>0</v>
      </c>
      <c r="P75" s="5">
        <f>(1*100)/1</f>
        <v>100</v>
      </c>
      <c r="Q75" s="5">
        <f t="shared" ref="Q75:R75" si="294">(0*100)/1</f>
        <v>0</v>
      </c>
      <c r="R75" s="5">
        <f t="shared" si="294"/>
        <v>0</v>
      </c>
      <c r="S75" s="5">
        <f>(1*100)/1</f>
        <v>100</v>
      </c>
      <c r="T75" s="5">
        <f t="shared" ref="T75:T76" si="305">(0*100)/1</f>
        <v>0</v>
      </c>
      <c r="U75" s="5">
        <f t="shared" ref="U75:U77" si="306">(1*100)/1</f>
        <v>100</v>
      </c>
      <c r="V75" s="5">
        <f>(0*100)/1</f>
        <v>0</v>
      </c>
      <c r="W75" s="5">
        <f>(1*100)/1</f>
        <v>100</v>
      </c>
      <c r="X75" s="5">
        <f t="shared" ref="X75:AB75" si="295">(0*100)/1</f>
        <v>0</v>
      </c>
      <c r="Y75" s="5">
        <f t="shared" si="295"/>
        <v>0</v>
      </c>
      <c r="Z75" s="5">
        <f t="shared" si="295"/>
        <v>0</v>
      </c>
      <c r="AA75" s="5">
        <f t="shared" si="295"/>
        <v>0</v>
      </c>
      <c r="AB75" s="5">
        <f t="shared" si="295"/>
        <v>0</v>
      </c>
      <c r="AC75" s="5">
        <f t="shared" ref="AC75:AC76" si="310">(1*100)/1</f>
        <v>100</v>
      </c>
      <c r="AD75" s="5">
        <f t="shared" ref="AD75:AE75" si="296">(0*100)/1</f>
        <v>0</v>
      </c>
      <c r="AE75" s="5">
        <f t="shared" si="296"/>
        <v>0</v>
      </c>
      <c r="AF75" s="5">
        <f t="shared" si="297"/>
        <v>100</v>
      </c>
    </row>
    <row r="76">
      <c r="A76" s="1" t="s">
        <v>6</v>
      </c>
      <c r="B76" s="5">
        <f t="shared" ref="B76:C76" si="298">(0*100)/1</f>
        <v>0</v>
      </c>
      <c r="C76" s="5">
        <f t="shared" si="298"/>
        <v>0</v>
      </c>
      <c r="D76" s="5">
        <f t="shared" si="299"/>
        <v>100</v>
      </c>
      <c r="E76" s="5">
        <f t="shared" ref="E76:F76" si="300">(0*100)/1</f>
        <v>0</v>
      </c>
      <c r="F76" s="5">
        <f t="shared" si="300"/>
        <v>0</v>
      </c>
      <c r="G76" s="5">
        <f t="shared" si="301"/>
        <v>100</v>
      </c>
      <c r="H76" s="5">
        <f t="shared" ref="H76:H77" si="314">(1*100)/1</f>
        <v>100</v>
      </c>
      <c r="I76" s="5">
        <f t="shared" ref="I76:N76" si="302">(0*100)/1</f>
        <v>0</v>
      </c>
      <c r="J76" s="5">
        <f t="shared" si="302"/>
        <v>0</v>
      </c>
      <c r="K76" s="5">
        <f t="shared" si="302"/>
        <v>0</v>
      </c>
      <c r="L76" s="5">
        <f t="shared" si="302"/>
        <v>0</v>
      </c>
      <c r="M76" s="5">
        <f t="shared" si="302"/>
        <v>0</v>
      </c>
      <c r="N76" s="5">
        <f t="shared" si="302"/>
        <v>0</v>
      </c>
      <c r="O76" s="5">
        <f t="shared" ref="O76:P76" si="303">(1*100)/1</f>
        <v>100</v>
      </c>
      <c r="P76" s="5">
        <f t="shared" si="303"/>
        <v>100</v>
      </c>
      <c r="Q76" s="5">
        <f>(0*100)/1</f>
        <v>0</v>
      </c>
      <c r="R76" s="5">
        <f t="shared" ref="R76:S76" si="304">(1*100)/1</f>
        <v>100</v>
      </c>
      <c r="S76" s="5">
        <f t="shared" si="304"/>
        <v>100</v>
      </c>
      <c r="T76" s="5">
        <f t="shared" si="305"/>
        <v>0</v>
      </c>
      <c r="U76" s="5">
        <f t="shared" si="306"/>
        <v>100</v>
      </c>
      <c r="V76" s="5">
        <f t="shared" ref="V76:W76" si="307">(1*100)/1</f>
        <v>100</v>
      </c>
      <c r="W76" s="5">
        <f t="shared" si="307"/>
        <v>100</v>
      </c>
      <c r="X76" s="5">
        <f t="shared" ref="X76:Y76" si="308">(0*100)/1</f>
        <v>0</v>
      </c>
      <c r="Y76" s="5">
        <f t="shared" si="308"/>
        <v>0</v>
      </c>
      <c r="Z76" s="5">
        <f t="shared" ref="Z76:AA76" si="309">(1*100)/1</f>
        <v>100</v>
      </c>
      <c r="AA76" s="5">
        <f t="shared" si="309"/>
        <v>100</v>
      </c>
      <c r="AB76" s="5">
        <f>(0*100)/1</f>
        <v>0</v>
      </c>
      <c r="AC76" s="5">
        <f t="shared" si="310"/>
        <v>100</v>
      </c>
      <c r="AD76" s="5">
        <f t="shared" ref="AD76:AE76" si="311">(0*100)/1</f>
        <v>0</v>
      </c>
      <c r="AE76" s="5">
        <f t="shared" si="311"/>
        <v>0</v>
      </c>
      <c r="AF76" s="5">
        <f t="shared" si="297"/>
        <v>100</v>
      </c>
    </row>
    <row r="77">
      <c r="A77" s="1" t="s">
        <v>7</v>
      </c>
      <c r="B77" s="5">
        <f t="shared" ref="B77:C77" si="312">(0*100)/1</f>
        <v>0</v>
      </c>
      <c r="C77" s="5">
        <f t="shared" si="312"/>
        <v>0</v>
      </c>
      <c r="D77" s="5">
        <f t="shared" si="299"/>
        <v>100</v>
      </c>
      <c r="E77" s="5">
        <f t="shared" ref="E77:F77" si="313">(0*100)/1</f>
        <v>0</v>
      </c>
      <c r="F77" s="5">
        <f t="shared" si="313"/>
        <v>0</v>
      </c>
      <c r="G77" s="5">
        <f t="shared" si="301"/>
        <v>100</v>
      </c>
      <c r="H77" s="5">
        <f t="shared" si="314"/>
        <v>100</v>
      </c>
      <c r="I77" s="5">
        <f t="shared" ref="I77:N77" si="315">(0*100)/1</f>
        <v>0</v>
      </c>
      <c r="J77" s="5">
        <f t="shared" si="315"/>
        <v>0</v>
      </c>
      <c r="K77" s="5">
        <f t="shared" si="315"/>
        <v>0</v>
      </c>
      <c r="L77" s="5">
        <f t="shared" si="315"/>
        <v>0</v>
      </c>
      <c r="M77" s="5">
        <f t="shared" si="315"/>
        <v>0</v>
      </c>
      <c r="N77" s="5">
        <f t="shared" si="315"/>
        <v>0</v>
      </c>
      <c r="O77" s="5">
        <f t="shared" ref="O77:O78" si="322">(1*100)/1</f>
        <v>100</v>
      </c>
      <c r="P77" s="5">
        <f t="shared" ref="P77:Q77" si="316">(0*100)/1</f>
        <v>0</v>
      </c>
      <c r="Q77" s="5">
        <f t="shared" si="316"/>
        <v>0</v>
      </c>
      <c r="R77" s="5">
        <f>(1*100)/1</f>
        <v>100</v>
      </c>
      <c r="S77" s="5">
        <f t="shared" ref="S77:T77" si="317">(0*100)/1</f>
        <v>0</v>
      </c>
      <c r="T77" s="5">
        <f t="shared" si="317"/>
        <v>0</v>
      </c>
      <c r="U77" s="5">
        <f t="shared" si="306"/>
        <v>100</v>
      </c>
      <c r="V77" s="5">
        <f t="shared" ref="V77:V78" si="324">(1*100)/1</f>
        <v>100</v>
      </c>
      <c r="W77" s="5">
        <f t="shared" ref="W77:AE77" si="318">(0*100)/1</f>
        <v>0</v>
      </c>
      <c r="X77" s="5">
        <f t="shared" si="318"/>
        <v>0</v>
      </c>
      <c r="Y77" s="5">
        <f t="shared" si="318"/>
        <v>0</v>
      </c>
      <c r="Z77" s="5">
        <f t="shared" si="318"/>
        <v>0</v>
      </c>
      <c r="AA77" s="5">
        <f t="shared" si="318"/>
        <v>0</v>
      </c>
      <c r="AB77" s="5">
        <f t="shared" si="318"/>
        <v>0</v>
      </c>
      <c r="AC77" s="5">
        <f t="shared" si="318"/>
        <v>0</v>
      </c>
      <c r="AD77" s="5">
        <f t="shared" si="318"/>
        <v>0</v>
      </c>
      <c r="AE77" s="5">
        <f t="shared" si="318"/>
        <v>0</v>
      </c>
      <c r="AF77" s="5">
        <f t="shared" si="297"/>
        <v>100</v>
      </c>
    </row>
    <row r="78">
      <c r="A78" s="1" t="s">
        <v>8</v>
      </c>
      <c r="B78" s="5">
        <f t="shared" ref="B78:C78" si="319">(0*100)/1</f>
        <v>0</v>
      </c>
      <c r="C78" s="5">
        <f t="shared" si="319"/>
        <v>0</v>
      </c>
      <c r="D78" s="5">
        <f t="shared" si="299"/>
        <v>100</v>
      </c>
      <c r="E78" s="5">
        <f t="shared" ref="E78:F78" si="320">(0*100)/1</f>
        <v>0</v>
      </c>
      <c r="F78" s="5">
        <f t="shared" si="320"/>
        <v>0</v>
      </c>
      <c r="G78" s="5">
        <f t="shared" si="301"/>
        <v>100</v>
      </c>
      <c r="H78" s="5">
        <f t="shared" ref="H78:N78" si="321">(0*100)/1</f>
        <v>0</v>
      </c>
      <c r="I78" s="5">
        <f t="shared" si="321"/>
        <v>0</v>
      </c>
      <c r="J78" s="5">
        <f t="shared" si="321"/>
        <v>0</v>
      </c>
      <c r="K78" s="5">
        <f t="shared" si="321"/>
        <v>0</v>
      </c>
      <c r="L78" s="5">
        <f t="shared" si="321"/>
        <v>0</v>
      </c>
      <c r="M78" s="5">
        <f t="shared" si="321"/>
        <v>0</v>
      </c>
      <c r="N78" s="5">
        <f t="shared" si="321"/>
        <v>0</v>
      </c>
      <c r="O78" s="5">
        <f t="shared" si="322"/>
        <v>100</v>
      </c>
      <c r="P78" s="5">
        <f t="shared" ref="P78:U78" si="323">(0*100)/1</f>
        <v>0</v>
      </c>
      <c r="Q78" s="5">
        <f t="shared" si="323"/>
        <v>0</v>
      </c>
      <c r="R78" s="5">
        <f t="shared" si="323"/>
        <v>0</v>
      </c>
      <c r="S78" s="5">
        <f t="shared" si="323"/>
        <v>0</v>
      </c>
      <c r="T78" s="5">
        <f t="shared" si="323"/>
        <v>0</v>
      </c>
      <c r="U78" s="5">
        <f t="shared" si="323"/>
        <v>0</v>
      </c>
      <c r="V78" s="5">
        <f t="shared" si="324"/>
        <v>100</v>
      </c>
      <c r="W78" s="5">
        <f t="shared" ref="W78:AE78" si="325">(0*100)/1</f>
        <v>0</v>
      </c>
      <c r="X78" s="5">
        <f t="shared" si="325"/>
        <v>0</v>
      </c>
      <c r="Y78" s="5">
        <f t="shared" si="325"/>
        <v>0</v>
      </c>
      <c r="Z78" s="5">
        <f t="shared" si="325"/>
        <v>0</v>
      </c>
      <c r="AA78" s="5">
        <f t="shared" si="325"/>
        <v>0</v>
      </c>
      <c r="AB78" s="5">
        <f t="shared" si="325"/>
        <v>0</v>
      </c>
      <c r="AC78" s="5">
        <f t="shared" si="325"/>
        <v>0</v>
      </c>
      <c r="AD78" s="5">
        <f t="shared" si="325"/>
        <v>0</v>
      </c>
      <c r="AE78" s="5">
        <f t="shared" si="325"/>
        <v>0</v>
      </c>
      <c r="AF78" s="5">
        <f t="shared" si="297"/>
        <v>100</v>
      </c>
    </row>
    <row r="79">
      <c r="A79" s="1" t="s">
        <v>9</v>
      </c>
      <c r="B79" s="5">
        <f t="shared" ref="B79:C79" si="326">(0*100)/1</f>
        <v>0</v>
      </c>
      <c r="C79" s="5">
        <f t="shared" si="326"/>
        <v>0</v>
      </c>
      <c r="D79" s="5">
        <f t="shared" si="299"/>
        <v>100</v>
      </c>
      <c r="E79" s="5">
        <f t="shared" ref="E79:G79" si="327">(0*100)/1</f>
        <v>0</v>
      </c>
      <c r="F79" s="5">
        <f t="shared" si="327"/>
        <v>0</v>
      </c>
      <c r="G79" s="5">
        <f t="shared" si="327"/>
        <v>0</v>
      </c>
      <c r="H79" s="5">
        <f>(1*100)/1</f>
        <v>100</v>
      </c>
      <c r="I79" s="5">
        <f t="shared" ref="I79:M79" si="328">(0*100)/1</f>
        <v>0</v>
      </c>
      <c r="J79" s="5">
        <f t="shared" si="328"/>
        <v>0</v>
      </c>
      <c r="K79" s="5">
        <f t="shared" si="328"/>
        <v>0</v>
      </c>
      <c r="L79" s="5">
        <f t="shared" si="328"/>
        <v>0</v>
      </c>
      <c r="M79" s="5">
        <f t="shared" si="328"/>
        <v>0</v>
      </c>
      <c r="N79" s="5">
        <f t="shared" ref="N79:P79" si="329">(1*100)/1</f>
        <v>100</v>
      </c>
      <c r="O79" s="5">
        <f t="shared" si="329"/>
        <v>100</v>
      </c>
      <c r="P79" s="5">
        <f t="shared" si="329"/>
        <v>100</v>
      </c>
      <c r="Q79" s="5">
        <f t="shared" ref="Q79:R79" si="330">(0*100)/1</f>
        <v>0</v>
      </c>
      <c r="R79" s="5">
        <f t="shared" si="330"/>
        <v>0</v>
      </c>
      <c r="S79" s="5">
        <f t="shared" ref="S79:S80" si="338">(1*100)/1</f>
        <v>100</v>
      </c>
      <c r="T79" s="5">
        <f t="shared" ref="T79:T80" si="339">(0*100)/1</f>
        <v>0</v>
      </c>
      <c r="U79" s="5">
        <f t="shared" ref="U79:V79" si="331">(1*100)/1</f>
        <v>100</v>
      </c>
      <c r="V79" s="5">
        <f t="shared" si="331"/>
        <v>100</v>
      </c>
      <c r="W79" s="5">
        <f t="shared" ref="W79:AE79" si="332">(0*100)/1</f>
        <v>0</v>
      </c>
      <c r="X79" s="5">
        <f t="shared" si="332"/>
        <v>0</v>
      </c>
      <c r="Y79" s="5">
        <f t="shared" si="332"/>
        <v>0</v>
      </c>
      <c r="Z79" s="5">
        <f t="shared" si="332"/>
        <v>0</v>
      </c>
      <c r="AA79" s="5">
        <f t="shared" si="332"/>
        <v>0</v>
      </c>
      <c r="AB79" s="5">
        <f t="shared" si="332"/>
        <v>0</v>
      </c>
      <c r="AC79" s="5">
        <f t="shared" si="332"/>
        <v>0</v>
      </c>
      <c r="AD79" s="5">
        <f t="shared" si="332"/>
        <v>0</v>
      </c>
      <c r="AE79" s="5">
        <f t="shared" si="332"/>
        <v>0</v>
      </c>
      <c r="AF79" s="5">
        <f t="shared" si="297"/>
        <v>100</v>
      </c>
    </row>
    <row r="80">
      <c r="A80" s="1" t="s">
        <v>10</v>
      </c>
      <c r="B80" s="5">
        <f t="shared" ref="B80:C80" si="333">(0*100)/1</f>
        <v>0</v>
      </c>
      <c r="C80" s="5">
        <f t="shared" si="333"/>
        <v>0</v>
      </c>
      <c r="D80" s="5">
        <f t="shared" si="299"/>
        <v>100</v>
      </c>
      <c r="E80" s="5">
        <f t="shared" ref="E80:I80" si="334">(0*100)/1</f>
        <v>0</v>
      </c>
      <c r="F80" s="5">
        <f t="shared" si="334"/>
        <v>0</v>
      </c>
      <c r="G80" s="5">
        <f t="shared" si="334"/>
        <v>0</v>
      </c>
      <c r="H80" s="5">
        <f t="shared" si="334"/>
        <v>0</v>
      </c>
      <c r="I80" s="5">
        <f t="shared" si="334"/>
        <v>0</v>
      </c>
      <c r="J80" s="5">
        <f>(1*100)/1</f>
        <v>100</v>
      </c>
      <c r="K80" s="5">
        <f t="shared" ref="K80:N80" si="335">(0*100)/1</f>
        <v>0</v>
      </c>
      <c r="L80" s="5">
        <f t="shared" si="335"/>
        <v>0</v>
      </c>
      <c r="M80" s="5">
        <f t="shared" si="335"/>
        <v>0</v>
      </c>
      <c r="N80" s="5">
        <f t="shared" si="335"/>
        <v>0</v>
      </c>
      <c r="O80" s="5">
        <f t="shared" ref="O80:P80" si="336">(1*100)/1</f>
        <v>100</v>
      </c>
      <c r="P80" s="5">
        <f t="shared" si="336"/>
        <v>100</v>
      </c>
      <c r="Q80" s="5">
        <f t="shared" ref="Q80:R80" si="337">(0*100)/1</f>
        <v>0</v>
      </c>
      <c r="R80" s="5">
        <f t="shared" si="337"/>
        <v>0</v>
      </c>
      <c r="S80" s="5">
        <f t="shared" si="338"/>
        <v>100</v>
      </c>
      <c r="T80" s="5">
        <f t="shared" si="339"/>
        <v>0</v>
      </c>
      <c r="U80" s="5">
        <f t="shared" ref="U80:U81" si="347">(1*100)/1</f>
        <v>100</v>
      </c>
      <c r="V80" s="5">
        <f t="shared" ref="V80:Z80" si="340">(0*100)/1</f>
        <v>0</v>
      </c>
      <c r="W80" s="5">
        <f t="shared" si="340"/>
        <v>0</v>
      </c>
      <c r="X80" s="5">
        <f t="shared" si="340"/>
        <v>0</v>
      </c>
      <c r="Y80" s="5">
        <f t="shared" si="340"/>
        <v>0</v>
      </c>
      <c r="Z80" s="5">
        <f t="shared" si="340"/>
        <v>0</v>
      </c>
      <c r="AA80" s="5">
        <f t="shared" ref="AA80:AA81" si="349">(1*100)/1</f>
        <v>100</v>
      </c>
      <c r="AB80" s="5">
        <f t="shared" ref="AB80:AE80" si="341">(0*100)/1</f>
        <v>0</v>
      </c>
      <c r="AC80" s="5">
        <f t="shared" si="341"/>
        <v>0</v>
      </c>
      <c r="AD80" s="5">
        <f t="shared" si="341"/>
        <v>0</v>
      </c>
      <c r="AE80" s="5">
        <f t="shared" si="341"/>
        <v>0</v>
      </c>
      <c r="AF80" s="5">
        <f t="shared" si="297"/>
        <v>100</v>
      </c>
    </row>
    <row r="81">
      <c r="A81" s="1" t="s">
        <v>11</v>
      </c>
      <c r="B81" s="5">
        <f t="shared" ref="B81:H81" si="342">(0*100)/1</f>
        <v>0</v>
      </c>
      <c r="C81" s="5">
        <f t="shared" si="342"/>
        <v>0</v>
      </c>
      <c r="D81" s="5">
        <f t="shared" si="342"/>
        <v>0</v>
      </c>
      <c r="E81" s="5">
        <f t="shared" si="342"/>
        <v>0</v>
      </c>
      <c r="F81" s="5">
        <f t="shared" si="342"/>
        <v>0</v>
      </c>
      <c r="G81" s="5">
        <f t="shared" si="342"/>
        <v>0</v>
      </c>
      <c r="H81" s="5">
        <f t="shared" si="342"/>
        <v>0</v>
      </c>
      <c r="I81" s="5">
        <f t="shared" ref="I81:J81" si="343">(1*100)/1</f>
        <v>100</v>
      </c>
      <c r="J81" s="5">
        <f t="shared" si="343"/>
        <v>100</v>
      </c>
      <c r="K81" s="5">
        <f t="shared" ref="K81:M81" si="344">(0*100)/1</f>
        <v>0</v>
      </c>
      <c r="L81" s="5">
        <f t="shared" si="344"/>
        <v>0</v>
      </c>
      <c r="M81" s="5">
        <f t="shared" si="344"/>
        <v>0</v>
      </c>
      <c r="N81" s="5">
        <f t="shared" ref="N81:Q81" si="345">(1*100)/1</f>
        <v>100</v>
      </c>
      <c r="O81" s="5">
        <f t="shared" si="345"/>
        <v>100</v>
      </c>
      <c r="P81" s="5">
        <f t="shared" si="345"/>
        <v>100</v>
      </c>
      <c r="Q81" s="5">
        <f t="shared" si="345"/>
        <v>100</v>
      </c>
      <c r="R81" s="5">
        <f t="shared" ref="R81:T81" si="346">(0*100)/1</f>
        <v>0</v>
      </c>
      <c r="S81" s="5">
        <f t="shared" si="346"/>
        <v>0</v>
      </c>
      <c r="T81" s="5">
        <f t="shared" si="346"/>
        <v>0</v>
      </c>
      <c r="U81" s="5">
        <f t="shared" si="347"/>
        <v>100</v>
      </c>
      <c r="V81" s="5">
        <f t="shared" ref="V81:Z81" si="348">(0*100)/1</f>
        <v>0</v>
      </c>
      <c r="W81" s="5">
        <f t="shared" si="348"/>
        <v>0</v>
      </c>
      <c r="X81" s="5">
        <f t="shared" si="348"/>
        <v>0</v>
      </c>
      <c r="Y81" s="5">
        <f t="shared" si="348"/>
        <v>0</v>
      </c>
      <c r="Z81" s="5">
        <f t="shared" si="348"/>
        <v>0</v>
      </c>
      <c r="AA81" s="5">
        <f t="shared" si="349"/>
        <v>100</v>
      </c>
      <c r="AB81" s="5">
        <f t="shared" ref="AB81:AE81" si="350">(0*100)/1</f>
        <v>0</v>
      </c>
      <c r="AC81" s="5">
        <f t="shared" si="350"/>
        <v>0</v>
      </c>
      <c r="AD81" s="5">
        <f t="shared" si="350"/>
        <v>0</v>
      </c>
      <c r="AE81" s="5">
        <f t="shared" si="350"/>
        <v>0</v>
      </c>
      <c r="AF81" s="5">
        <f t="shared" si="297"/>
        <v>100</v>
      </c>
    </row>
    <row r="82">
      <c r="A82" s="1" t="s">
        <v>12</v>
      </c>
      <c r="B82" s="5">
        <f t="shared" ref="B82:H82" si="351">(0*100)/1</f>
        <v>0</v>
      </c>
      <c r="C82" s="5">
        <f t="shared" si="351"/>
        <v>0</v>
      </c>
      <c r="D82" s="5">
        <f t="shared" si="351"/>
        <v>0</v>
      </c>
      <c r="E82" s="5">
        <f t="shared" si="351"/>
        <v>0</v>
      </c>
      <c r="F82" s="5">
        <f t="shared" si="351"/>
        <v>0</v>
      </c>
      <c r="G82" s="5">
        <f t="shared" si="351"/>
        <v>0</v>
      </c>
      <c r="H82" s="5">
        <f t="shared" si="351"/>
        <v>0</v>
      </c>
      <c r="I82" s="5">
        <f t="shared" ref="I82:I84" si="358">(1*100)/1</f>
        <v>100</v>
      </c>
      <c r="J82" s="5">
        <f t="shared" ref="J82:J84" si="359">(0*100)/1</f>
        <v>0</v>
      </c>
      <c r="K82" s="5">
        <f t="shared" ref="K82:K83" si="360">(1*100)/1</f>
        <v>100</v>
      </c>
      <c r="L82" s="5">
        <f t="shared" ref="L82:M82" si="352">(0*100)/1</f>
        <v>0</v>
      </c>
      <c r="M82" s="5">
        <f t="shared" si="352"/>
        <v>0</v>
      </c>
      <c r="N82" s="5">
        <f t="shared" ref="N82:P82" si="353">(1*100)/1</f>
        <v>100</v>
      </c>
      <c r="O82" s="5">
        <f t="shared" si="353"/>
        <v>100</v>
      </c>
      <c r="P82" s="5">
        <f t="shared" si="353"/>
        <v>100</v>
      </c>
      <c r="Q82" s="5">
        <f t="shared" ref="Q82:R82" si="354">(0*100)/1</f>
        <v>0</v>
      </c>
      <c r="R82" s="5">
        <f t="shared" si="354"/>
        <v>0</v>
      </c>
      <c r="S82" s="5">
        <f t="shared" ref="S82:S85" si="364">(1*100)/1</f>
        <v>100</v>
      </c>
      <c r="T82" s="5">
        <f t="shared" ref="T82:U82" si="355">(0*100)/1</f>
        <v>0</v>
      </c>
      <c r="U82" s="5">
        <f t="shared" si="355"/>
        <v>0</v>
      </c>
      <c r="V82" s="5">
        <f t="shared" ref="V82:V83" si="366">(1*100)/1</f>
        <v>100</v>
      </c>
      <c r="W82" s="5">
        <f t="shared" ref="W82:AE82" si="356">(0*100)/1</f>
        <v>0</v>
      </c>
      <c r="X82" s="5">
        <f t="shared" si="356"/>
        <v>0</v>
      </c>
      <c r="Y82" s="5">
        <f t="shared" si="356"/>
        <v>0</v>
      </c>
      <c r="Z82" s="5">
        <f t="shared" si="356"/>
        <v>0</v>
      </c>
      <c r="AA82" s="5">
        <f t="shared" si="356"/>
        <v>0</v>
      </c>
      <c r="AB82" s="5">
        <f t="shared" si="356"/>
        <v>0</v>
      </c>
      <c r="AC82" s="5">
        <f t="shared" si="356"/>
        <v>0</v>
      </c>
      <c r="AD82" s="5">
        <f t="shared" si="356"/>
        <v>0</v>
      </c>
      <c r="AE82" s="5">
        <f t="shared" si="356"/>
        <v>0</v>
      </c>
      <c r="AF82" s="5">
        <f t="shared" si="297"/>
        <v>100</v>
      </c>
    </row>
    <row r="83">
      <c r="A83" s="1" t="s">
        <v>13</v>
      </c>
      <c r="B83" s="5">
        <f t="shared" ref="B83:H83" si="357">(0*100)/1</f>
        <v>0</v>
      </c>
      <c r="C83" s="5">
        <f t="shared" si="357"/>
        <v>0</v>
      </c>
      <c r="D83" s="5">
        <f t="shared" si="357"/>
        <v>0</v>
      </c>
      <c r="E83" s="5">
        <f t="shared" si="357"/>
        <v>0</v>
      </c>
      <c r="F83" s="5">
        <f t="shared" si="357"/>
        <v>0</v>
      </c>
      <c r="G83" s="5">
        <f t="shared" si="357"/>
        <v>0</v>
      </c>
      <c r="H83" s="5">
        <f t="shared" si="357"/>
        <v>0</v>
      </c>
      <c r="I83" s="5">
        <f t="shared" si="358"/>
        <v>100</v>
      </c>
      <c r="J83" s="5">
        <f t="shared" si="359"/>
        <v>0</v>
      </c>
      <c r="K83" s="5">
        <f t="shared" si="360"/>
        <v>100</v>
      </c>
      <c r="L83" s="5">
        <f t="shared" ref="L83:M83" si="361">(0*100)/1</f>
        <v>0</v>
      </c>
      <c r="M83" s="5">
        <f t="shared" si="361"/>
        <v>0</v>
      </c>
      <c r="N83" s="5">
        <f t="shared" ref="N83:P83" si="362">(1*100)/1</f>
        <v>100</v>
      </c>
      <c r="O83" s="5">
        <f t="shared" si="362"/>
        <v>100</v>
      </c>
      <c r="P83" s="5">
        <f t="shared" si="362"/>
        <v>100</v>
      </c>
      <c r="Q83" s="5">
        <f t="shared" ref="Q83:R83" si="363">(0*100)/1</f>
        <v>0</v>
      </c>
      <c r="R83" s="5">
        <f t="shared" si="363"/>
        <v>0</v>
      </c>
      <c r="S83" s="5">
        <f t="shared" si="364"/>
        <v>100</v>
      </c>
      <c r="T83" s="5">
        <f t="shared" ref="T83:U83" si="365">(0*100)/1</f>
        <v>0</v>
      </c>
      <c r="U83" s="5">
        <f t="shared" si="365"/>
        <v>0</v>
      </c>
      <c r="V83" s="5">
        <f t="shared" si="366"/>
        <v>100</v>
      </c>
      <c r="W83" s="5">
        <f t="shared" ref="W83:AD83" si="367">(0*100)/1</f>
        <v>0</v>
      </c>
      <c r="X83" s="5">
        <f t="shared" si="367"/>
        <v>0</v>
      </c>
      <c r="Y83" s="5">
        <f t="shared" si="367"/>
        <v>0</v>
      </c>
      <c r="Z83" s="5">
        <f t="shared" si="367"/>
        <v>0</v>
      </c>
      <c r="AA83" s="5">
        <f t="shared" si="367"/>
        <v>0</v>
      </c>
      <c r="AB83" s="5">
        <f t="shared" si="367"/>
        <v>0</v>
      </c>
      <c r="AC83" s="5">
        <f t="shared" si="367"/>
        <v>0</v>
      </c>
      <c r="AD83" s="5">
        <f t="shared" si="367"/>
        <v>0</v>
      </c>
      <c r="AE83" s="5">
        <f t="shared" ref="AE83:AF83" si="368">(1*100)/1</f>
        <v>100</v>
      </c>
      <c r="AF83" s="5">
        <f t="shared" si="368"/>
        <v>100</v>
      </c>
    </row>
    <row r="84">
      <c r="A84" s="1" t="s">
        <v>14</v>
      </c>
      <c r="B84" s="5">
        <f t="shared" ref="B84:H84" si="369">(0*100)/1</f>
        <v>0</v>
      </c>
      <c r="C84" s="5">
        <f t="shared" si="369"/>
        <v>0</v>
      </c>
      <c r="D84" s="5">
        <f t="shared" si="369"/>
        <v>0</v>
      </c>
      <c r="E84" s="5">
        <f t="shared" si="369"/>
        <v>0</v>
      </c>
      <c r="F84" s="5">
        <f t="shared" si="369"/>
        <v>0</v>
      </c>
      <c r="G84" s="5">
        <f t="shared" si="369"/>
        <v>0</v>
      </c>
      <c r="H84" s="5">
        <f t="shared" si="369"/>
        <v>0</v>
      </c>
      <c r="I84" s="5">
        <f t="shared" si="358"/>
        <v>100</v>
      </c>
      <c r="J84" s="5">
        <f t="shared" si="359"/>
        <v>0</v>
      </c>
      <c r="K84" s="5">
        <f t="shared" ref="K84:N84" si="370">(0*100)/1</f>
        <v>0</v>
      </c>
      <c r="L84" s="5">
        <f t="shared" si="370"/>
        <v>0</v>
      </c>
      <c r="M84" s="5">
        <f t="shared" si="370"/>
        <v>0</v>
      </c>
      <c r="N84" s="5">
        <f t="shared" si="370"/>
        <v>0</v>
      </c>
      <c r="O84" s="5">
        <f t="shared" ref="O84:O85" si="375">(1*100)/1</f>
        <v>100</v>
      </c>
      <c r="P84" s="5">
        <f t="shared" ref="P84:R84" si="371">(0*100)/1</f>
        <v>0</v>
      </c>
      <c r="Q84" s="5">
        <f t="shared" si="371"/>
        <v>0</v>
      </c>
      <c r="R84" s="5">
        <f t="shared" si="371"/>
        <v>0</v>
      </c>
      <c r="S84" s="5">
        <f t="shared" si="364"/>
        <v>100</v>
      </c>
      <c r="T84" s="5">
        <f t="shared" ref="T84:AE84" si="372">(0*100)/1</f>
        <v>0</v>
      </c>
      <c r="U84" s="5">
        <f t="shared" si="372"/>
        <v>0</v>
      </c>
      <c r="V84" s="5">
        <f t="shared" si="372"/>
        <v>0</v>
      </c>
      <c r="W84" s="5">
        <f t="shared" si="372"/>
        <v>0</v>
      </c>
      <c r="X84" s="5">
        <f t="shared" si="372"/>
        <v>0</v>
      </c>
      <c r="Y84" s="5">
        <f t="shared" si="372"/>
        <v>0</v>
      </c>
      <c r="Z84" s="5">
        <f t="shared" si="372"/>
        <v>0</v>
      </c>
      <c r="AA84" s="5">
        <f t="shared" si="372"/>
        <v>0</v>
      </c>
      <c r="AB84" s="5">
        <f t="shared" si="372"/>
        <v>0</v>
      </c>
      <c r="AC84" s="5">
        <f t="shared" si="372"/>
        <v>0</v>
      </c>
      <c r="AD84" s="5">
        <f t="shared" si="372"/>
        <v>0</v>
      </c>
      <c r="AE84" s="5">
        <f t="shared" si="372"/>
        <v>0</v>
      </c>
      <c r="AF84" s="5">
        <f t="shared" ref="AF84:AF85" si="378">(1*100)/1</f>
        <v>100</v>
      </c>
    </row>
    <row r="85">
      <c r="A85" s="1" t="s">
        <v>15</v>
      </c>
      <c r="B85" s="5">
        <f t="shared" ref="B85:K85" si="373">(0*100)/1</f>
        <v>0</v>
      </c>
      <c r="C85" s="5">
        <f t="shared" si="373"/>
        <v>0</v>
      </c>
      <c r="D85" s="5">
        <f t="shared" si="373"/>
        <v>0</v>
      </c>
      <c r="E85" s="5">
        <f t="shared" si="373"/>
        <v>0</v>
      </c>
      <c r="F85" s="5">
        <f t="shared" si="373"/>
        <v>0</v>
      </c>
      <c r="G85" s="5">
        <f t="shared" si="373"/>
        <v>0</v>
      </c>
      <c r="H85" s="5">
        <f t="shared" si="373"/>
        <v>0</v>
      </c>
      <c r="I85" s="5">
        <f t="shared" si="373"/>
        <v>0</v>
      </c>
      <c r="J85" s="5">
        <f t="shared" si="373"/>
        <v>0</v>
      </c>
      <c r="K85" s="5">
        <f t="shared" si="373"/>
        <v>0</v>
      </c>
      <c r="L85" s="5">
        <f>(1*100)/1</f>
        <v>100</v>
      </c>
      <c r="M85" s="5">
        <f t="shared" ref="M85:N85" si="374">(0*100)/1</f>
        <v>0</v>
      </c>
      <c r="N85" s="5">
        <f t="shared" si="374"/>
        <v>0</v>
      </c>
      <c r="O85" s="5">
        <f t="shared" si="375"/>
        <v>100</v>
      </c>
      <c r="P85" s="5">
        <f t="shared" ref="P85:R85" si="376">(0*100)/1</f>
        <v>0</v>
      </c>
      <c r="Q85" s="5">
        <f t="shared" si="376"/>
        <v>0</v>
      </c>
      <c r="R85" s="5">
        <f t="shared" si="376"/>
        <v>0</v>
      </c>
      <c r="S85" s="5">
        <f t="shared" si="364"/>
        <v>100</v>
      </c>
      <c r="T85" s="5">
        <f t="shared" ref="T85:AE85" si="377">(0*100)/1</f>
        <v>0</v>
      </c>
      <c r="U85" s="5">
        <f t="shared" si="377"/>
        <v>0</v>
      </c>
      <c r="V85" s="5">
        <f t="shared" si="377"/>
        <v>0</v>
      </c>
      <c r="W85" s="5">
        <f t="shared" si="377"/>
        <v>0</v>
      </c>
      <c r="X85" s="5">
        <f t="shared" si="377"/>
        <v>0</v>
      </c>
      <c r="Y85" s="5">
        <f t="shared" si="377"/>
        <v>0</v>
      </c>
      <c r="Z85" s="5">
        <f t="shared" si="377"/>
        <v>0</v>
      </c>
      <c r="AA85" s="5">
        <f t="shared" si="377"/>
        <v>0</v>
      </c>
      <c r="AB85" s="5">
        <f t="shared" si="377"/>
        <v>0</v>
      </c>
      <c r="AC85" s="5">
        <f t="shared" si="377"/>
        <v>0</v>
      </c>
      <c r="AD85" s="5">
        <f t="shared" si="377"/>
        <v>0</v>
      </c>
      <c r="AE85" s="5">
        <f t="shared" si="377"/>
        <v>0</v>
      </c>
      <c r="AF85" s="5">
        <f t="shared" si="378"/>
        <v>100</v>
      </c>
    </row>
    <row r="86">
      <c r="A86" s="1" t="s">
        <v>16</v>
      </c>
      <c r="B86" s="5">
        <f t="shared" ref="B86:AF86" si="379">(0*100)/1</f>
        <v>0</v>
      </c>
      <c r="C86" s="5">
        <f t="shared" si="379"/>
        <v>0</v>
      </c>
      <c r="D86" s="5">
        <f t="shared" si="379"/>
        <v>0</v>
      </c>
      <c r="E86" s="5">
        <f t="shared" si="379"/>
        <v>0</v>
      </c>
      <c r="F86" s="5">
        <f t="shared" si="379"/>
        <v>0</v>
      </c>
      <c r="G86" s="5">
        <f t="shared" si="379"/>
        <v>0</v>
      </c>
      <c r="H86" s="5">
        <f t="shared" si="379"/>
        <v>0</v>
      </c>
      <c r="I86" s="5">
        <f t="shared" si="379"/>
        <v>0</v>
      </c>
      <c r="J86" s="5">
        <f t="shared" si="379"/>
        <v>0</v>
      </c>
      <c r="K86" s="5">
        <f t="shared" si="379"/>
        <v>0</v>
      </c>
      <c r="L86" s="5">
        <f t="shared" si="379"/>
        <v>0</v>
      </c>
      <c r="M86" s="5">
        <f t="shared" si="379"/>
        <v>0</v>
      </c>
      <c r="N86" s="5">
        <f t="shared" si="379"/>
        <v>0</v>
      </c>
      <c r="O86" s="5">
        <f t="shared" si="379"/>
        <v>0</v>
      </c>
      <c r="P86" s="5">
        <f t="shared" si="379"/>
        <v>0</v>
      </c>
      <c r="Q86" s="5">
        <f t="shared" si="379"/>
        <v>0</v>
      </c>
      <c r="R86" s="5">
        <f t="shared" si="379"/>
        <v>0</v>
      </c>
      <c r="S86" s="5">
        <f t="shared" si="379"/>
        <v>0</v>
      </c>
      <c r="T86" s="5">
        <f t="shared" si="379"/>
        <v>0</v>
      </c>
      <c r="U86" s="5">
        <f t="shared" si="379"/>
        <v>0</v>
      </c>
      <c r="V86" s="5">
        <f t="shared" si="379"/>
        <v>0</v>
      </c>
      <c r="W86" s="5">
        <f t="shared" si="379"/>
        <v>0</v>
      </c>
      <c r="X86" s="5">
        <f t="shared" si="379"/>
        <v>0</v>
      </c>
      <c r="Y86" s="5">
        <f t="shared" si="379"/>
        <v>0</v>
      </c>
      <c r="Z86" s="5">
        <f t="shared" si="379"/>
        <v>0</v>
      </c>
      <c r="AA86" s="5">
        <f t="shared" si="379"/>
        <v>0</v>
      </c>
      <c r="AB86" s="5">
        <f t="shared" si="379"/>
        <v>0</v>
      </c>
      <c r="AC86" s="5">
        <f t="shared" si="379"/>
        <v>0</v>
      </c>
      <c r="AD86" s="5">
        <f t="shared" si="379"/>
        <v>0</v>
      </c>
      <c r="AE86" s="5">
        <f t="shared" si="379"/>
        <v>0</v>
      </c>
      <c r="AF86" s="5">
        <f t="shared" si="379"/>
        <v>0</v>
      </c>
    </row>
    <row r="87">
      <c r="A87" s="1" t="s">
        <v>17</v>
      </c>
      <c r="B87" s="5">
        <f t="shared" ref="B87:AF87" si="380">(0*100)/1</f>
        <v>0</v>
      </c>
      <c r="C87" s="5">
        <f t="shared" si="380"/>
        <v>0</v>
      </c>
      <c r="D87" s="5">
        <f t="shared" si="380"/>
        <v>0</v>
      </c>
      <c r="E87" s="5">
        <f t="shared" si="380"/>
        <v>0</v>
      </c>
      <c r="F87" s="5">
        <f t="shared" si="380"/>
        <v>0</v>
      </c>
      <c r="G87" s="5">
        <f t="shared" si="380"/>
        <v>0</v>
      </c>
      <c r="H87" s="5">
        <f t="shared" si="380"/>
        <v>0</v>
      </c>
      <c r="I87" s="5">
        <f t="shared" si="380"/>
        <v>0</v>
      </c>
      <c r="J87" s="5">
        <f t="shared" si="380"/>
        <v>0</v>
      </c>
      <c r="K87" s="5">
        <f t="shared" si="380"/>
        <v>0</v>
      </c>
      <c r="L87" s="5">
        <f t="shared" si="380"/>
        <v>0</v>
      </c>
      <c r="M87" s="5">
        <f t="shared" si="380"/>
        <v>0</v>
      </c>
      <c r="N87" s="5">
        <f t="shared" si="380"/>
        <v>0</v>
      </c>
      <c r="O87" s="5">
        <f t="shared" si="380"/>
        <v>0</v>
      </c>
      <c r="P87" s="5">
        <f t="shared" si="380"/>
        <v>0</v>
      </c>
      <c r="Q87" s="5">
        <f t="shared" si="380"/>
        <v>0</v>
      </c>
      <c r="R87" s="5">
        <f t="shared" si="380"/>
        <v>0</v>
      </c>
      <c r="S87" s="5">
        <f t="shared" si="380"/>
        <v>0</v>
      </c>
      <c r="T87" s="5">
        <f t="shared" si="380"/>
        <v>0</v>
      </c>
      <c r="U87" s="5">
        <f t="shared" si="380"/>
        <v>0</v>
      </c>
      <c r="V87" s="5">
        <f t="shared" si="380"/>
        <v>0</v>
      </c>
      <c r="W87" s="5">
        <f t="shared" si="380"/>
        <v>0</v>
      </c>
      <c r="X87" s="5">
        <f t="shared" si="380"/>
        <v>0</v>
      </c>
      <c r="Y87" s="5">
        <f t="shared" si="380"/>
        <v>0</v>
      </c>
      <c r="Z87" s="5">
        <f t="shared" si="380"/>
        <v>0</v>
      </c>
      <c r="AA87" s="5">
        <f t="shared" si="380"/>
        <v>0</v>
      </c>
      <c r="AB87" s="5">
        <f t="shared" si="380"/>
        <v>0</v>
      </c>
      <c r="AC87" s="5">
        <f t="shared" si="380"/>
        <v>0</v>
      </c>
      <c r="AD87" s="5">
        <f t="shared" si="380"/>
        <v>0</v>
      </c>
      <c r="AE87" s="5">
        <f t="shared" si="380"/>
        <v>0</v>
      </c>
      <c r="AF87" s="5">
        <f t="shared" si="380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45444.0</v>
      </c>
      <c r="C1" s="2">
        <v>45445.0</v>
      </c>
      <c r="D1" s="2">
        <v>45446.0</v>
      </c>
      <c r="E1" s="2">
        <v>45447.0</v>
      </c>
      <c r="F1" s="2">
        <v>45448.0</v>
      </c>
      <c r="G1" s="2">
        <v>45449.0</v>
      </c>
      <c r="H1" s="2">
        <v>45450.0</v>
      </c>
      <c r="I1" s="2">
        <v>45451.0</v>
      </c>
      <c r="J1" s="2">
        <v>45452.0</v>
      </c>
      <c r="K1" s="2">
        <v>45453.0</v>
      </c>
      <c r="L1" s="2">
        <v>45454.0</v>
      </c>
      <c r="M1" s="2">
        <v>45455.0</v>
      </c>
      <c r="N1" s="2">
        <v>45456.0</v>
      </c>
      <c r="O1" s="2">
        <v>45457.0</v>
      </c>
      <c r="P1" s="2">
        <v>45458.0</v>
      </c>
      <c r="Q1" s="2">
        <v>45459.0</v>
      </c>
      <c r="R1" s="2">
        <v>45460.0</v>
      </c>
      <c r="S1" s="2">
        <v>45461.0</v>
      </c>
      <c r="T1" s="2">
        <v>45462.0</v>
      </c>
      <c r="U1" s="2">
        <v>45463.0</v>
      </c>
      <c r="V1" s="2">
        <v>45464.0</v>
      </c>
      <c r="W1" s="2">
        <v>45465.0</v>
      </c>
      <c r="X1" s="2">
        <v>45466.0</v>
      </c>
      <c r="Y1" s="2">
        <v>45467.0</v>
      </c>
      <c r="Z1" s="2">
        <v>45468.0</v>
      </c>
      <c r="AA1" s="2">
        <v>45469.0</v>
      </c>
      <c r="AB1" s="2">
        <v>45470.0</v>
      </c>
      <c r="AC1" s="2">
        <v>45471.0</v>
      </c>
      <c r="AD1" s="2">
        <v>45472.0</v>
      </c>
      <c r="AE1" s="2">
        <v>45473.0</v>
      </c>
      <c r="AF1" s="2">
        <v>45474.0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AVERAGE(B5:AE16)</f>
        <v>31.28472222</v>
      </c>
    </row>
    <row r="4">
      <c r="A4" s="1" t="s">
        <v>3</v>
      </c>
      <c r="B4" s="5">
        <f t="shared" ref="B4:D4" si="2">(0*100)/8</f>
        <v>0</v>
      </c>
      <c r="C4" s="5">
        <f t="shared" si="2"/>
        <v>0</v>
      </c>
      <c r="D4" s="5">
        <f t="shared" si="2"/>
        <v>0</v>
      </c>
      <c r="E4" s="5">
        <f>(1*100)/8</f>
        <v>12.5</v>
      </c>
      <c r="F4" s="5">
        <f t="shared" ref="F4:AF4" si="3">(0*100)/8</f>
        <v>0</v>
      </c>
      <c r="G4" s="5">
        <f t="shared" si="3"/>
        <v>0</v>
      </c>
      <c r="H4" s="5">
        <f t="shared" si="3"/>
        <v>0</v>
      </c>
      <c r="I4" s="5">
        <f t="shared" si="3"/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</row>
    <row r="5">
      <c r="A5" s="1" t="s">
        <v>4</v>
      </c>
      <c r="B5" s="5">
        <f>(2*100)/8</f>
        <v>25</v>
      </c>
      <c r="C5" s="5">
        <f>(1*100)/8</f>
        <v>12.5</v>
      </c>
      <c r="D5" s="5">
        <f t="shared" ref="D5:F5" si="4">(2*100)/8</f>
        <v>25</v>
      </c>
      <c r="E5" s="5">
        <f t="shared" si="4"/>
        <v>25</v>
      </c>
      <c r="F5" s="5">
        <f t="shared" si="4"/>
        <v>25</v>
      </c>
      <c r="G5" s="5">
        <f t="shared" ref="G5:G8" si="8">(0*100)/8</f>
        <v>0</v>
      </c>
      <c r="H5" s="5">
        <f t="shared" ref="H5:H6" si="9">(2*100)/8</f>
        <v>25</v>
      </c>
      <c r="I5" s="5">
        <f t="shared" ref="I5:K5" si="5">(1*100)/8</f>
        <v>12.5</v>
      </c>
      <c r="J5" s="5">
        <f t="shared" si="5"/>
        <v>12.5</v>
      </c>
      <c r="K5" s="5">
        <f t="shared" si="5"/>
        <v>12.5</v>
      </c>
      <c r="L5" s="5">
        <f>(2*100)/8</f>
        <v>25</v>
      </c>
      <c r="M5" s="5">
        <f>(4*100)/8</f>
        <v>50</v>
      </c>
      <c r="N5" s="5">
        <f>(0*100)/8</f>
        <v>0</v>
      </c>
      <c r="O5" s="5">
        <f t="shared" ref="O5:R5" si="6">(1*100)/8</f>
        <v>12.5</v>
      </c>
      <c r="P5" s="5">
        <f t="shared" si="6"/>
        <v>12.5</v>
      </c>
      <c r="Q5" s="5">
        <f t="shared" si="6"/>
        <v>12.5</v>
      </c>
      <c r="R5" s="5">
        <f t="shared" si="6"/>
        <v>12.5</v>
      </c>
      <c r="S5" s="5">
        <f>(3*100)/8</f>
        <v>37.5</v>
      </c>
      <c r="T5" s="5">
        <f>(2*100)/8</f>
        <v>25</v>
      </c>
      <c r="U5" s="5">
        <f>(3*100)/8</f>
        <v>37.5</v>
      </c>
      <c r="V5" s="5">
        <f>(2*100)/8</f>
        <v>25</v>
      </c>
      <c r="W5" s="5">
        <f>(1*100)/8</f>
        <v>12.5</v>
      </c>
      <c r="X5" s="5">
        <f>(3*100)/8</f>
        <v>37.5</v>
      </c>
      <c r="Y5" s="5">
        <f>(0*100)/8</f>
        <v>0</v>
      </c>
      <c r="Z5" s="5">
        <f>(3*100)/8</f>
        <v>37.5</v>
      </c>
      <c r="AA5" s="5">
        <f t="shared" ref="AA5:AC5" si="7">(1*100)/8</f>
        <v>12.5</v>
      </c>
      <c r="AB5" s="5">
        <f t="shared" si="7"/>
        <v>12.5</v>
      </c>
      <c r="AC5" s="5">
        <f t="shared" si="7"/>
        <v>12.5</v>
      </c>
      <c r="AD5" s="5">
        <f>(4*100)/8</f>
        <v>50</v>
      </c>
      <c r="AE5" s="5">
        <f>(3*100)/8</f>
        <v>37.5</v>
      </c>
      <c r="AF5" s="5">
        <f t="shared" ref="AF5:AF12" si="13">(0*100)/8</f>
        <v>0</v>
      </c>
    </row>
    <row r="6">
      <c r="A6" s="1" t="s">
        <v>5</v>
      </c>
      <c r="B6" s="5">
        <f t="shared" ref="B6:B8" si="14">(4*100)/8</f>
        <v>50</v>
      </c>
      <c r="C6" s="5">
        <f>(3*100)/8</f>
        <v>37.5</v>
      </c>
      <c r="D6" s="5">
        <f t="shared" ref="D6:D7" si="15">(1*100)/8</f>
        <v>12.5</v>
      </c>
      <c r="E6" s="5">
        <f t="shared" ref="E6:E7" si="16">(5*100)/8</f>
        <v>62.5</v>
      </c>
      <c r="F6" s="5">
        <f>(4*100)/8</f>
        <v>50</v>
      </c>
      <c r="G6" s="5">
        <f t="shared" si="8"/>
        <v>0</v>
      </c>
      <c r="H6" s="5">
        <f t="shared" si="9"/>
        <v>25</v>
      </c>
      <c r="I6" s="5">
        <f>(4*100)/8</f>
        <v>50</v>
      </c>
      <c r="J6" s="5">
        <f>(3*100)/8</f>
        <v>37.5</v>
      </c>
      <c r="K6" s="5">
        <f t="shared" ref="K6:K7" si="17">(1*100)/8</f>
        <v>12.5</v>
      </c>
      <c r="L6" s="5">
        <f t="shared" ref="L6:M6" si="10">(4*100)/8</f>
        <v>50</v>
      </c>
      <c r="M6" s="5">
        <f t="shared" si="10"/>
        <v>50</v>
      </c>
      <c r="N6" s="5">
        <f>(2*100)/8</f>
        <v>25</v>
      </c>
      <c r="O6" s="5">
        <f>(4*100)/8</f>
        <v>50</v>
      </c>
      <c r="P6" s="5">
        <f>(2*100)/8</f>
        <v>25</v>
      </c>
      <c r="Q6" s="5">
        <f>(4*100)/8</f>
        <v>50</v>
      </c>
      <c r="R6" s="5">
        <f>(1*100)/8</f>
        <v>12.5</v>
      </c>
      <c r="S6" s="5">
        <f t="shared" ref="S6:S7" si="18">(5*100)/8</f>
        <v>62.5</v>
      </c>
      <c r="T6" s="5">
        <f t="shared" ref="T6:T7" si="19">(3*100)/8</f>
        <v>37.5</v>
      </c>
      <c r="U6" s="5">
        <f t="shared" ref="U6:U7" si="20">(5*100)/8</f>
        <v>62.5</v>
      </c>
      <c r="V6" s="5">
        <f t="shared" ref="V6:W6" si="11">(3*100)/8</f>
        <v>37.5</v>
      </c>
      <c r="W6" s="5">
        <f t="shared" si="11"/>
        <v>37.5</v>
      </c>
      <c r="X6" s="5">
        <f>(7*100)/8</f>
        <v>87.5</v>
      </c>
      <c r="Y6" s="5">
        <f>(1*100)/8</f>
        <v>12.5</v>
      </c>
      <c r="Z6" s="5">
        <f>(5*100)/8</f>
        <v>62.5</v>
      </c>
      <c r="AA6" s="5">
        <f>(3*100)/8</f>
        <v>37.5</v>
      </c>
      <c r="AB6" s="5">
        <f t="shared" ref="AB6:AC6" si="12">(1*100)/8</f>
        <v>12.5</v>
      </c>
      <c r="AC6" s="5">
        <f t="shared" si="12"/>
        <v>12.5</v>
      </c>
      <c r="AD6" s="5">
        <f t="shared" ref="AD6:AD8" si="21">(5*100)/8</f>
        <v>62.5</v>
      </c>
      <c r="AE6" s="5">
        <f>(4*100)/8</f>
        <v>50</v>
      </c>
      <c r="AF6" s="5">
        <f t="shared" si="13"/>
        <v>0</v>
      </c>
    </row>
    <row r="7">
      <c r="A7" s="1" t="s">
        <v>6</v>
      </c>
      <c r="B7" s="5">
        <f t="shared" si="14"/>
        <v>50</v>
      </c>
      <c r="C7" s="5">
        <f>(6*100)/8</f>
        <v>75</v>
      </c>
      <c r="D7" s="5">
        <f t="shared" si="15"/>
        <v>12.5</v>
      </c>
      <c r="E7" s="5">
        <f t="shared" si="16"/>
        <v>62.5</v>
      </c>
      <c r="F7" s="5">
        <f>(2*100)/8</f>
        <v>25</v>
      </c>
      <c r="G7" s="5">
        <f t="shared" si="8"/>
        <v>0</v>
      </c>
      <c r="H7" s="5">
        <f>(6*100)/8</f>
        <v>75</v>
      </c>
      <c r="I7" s="5">
        <f>(5*100)/8</f>
        <v>62.5</v>
      </c>
      <c r="J7" s="5">
        <f>(4*100)/8</f>
        <v>50</v>
      </c>
      <c r="K7" s="5">
        <f t="shared" si="17"/>
        <v>12.5</v>
      </c>
      <c r="L7" s="5">
        <f>(4*100)/8</f>
        <v>50</v>
      </c>
      <c r="M7" s="5">
        <f>(3*100)/8</f>
        <v>37.5</v>
      </c>
      <c r="N7" s="5">
        <f t="shared" ref="N7:N8" si="23">(1*100)/8</f>
        <v>12.5</v>
      </c>
      <c r="O7" s="5">
        <f>(3*100)/8</f>
        <v>37.5</v>
      </c>
      <c r="P7" s="5">
        <f>(4*100)/8</f>
        <v>50</v>
      </c>
      <c r="Q7" s="5">
        <f>(5*100)/8</f>
        <v>62.5</v>
      </c>
      <c r="R7" s="5">
        <f>(2*100)/8</f>
        <v>25</v>
      </c>
      <c r="S7" s="5">
        <f t="shared" si="18"/>
        <v>62.5</v>
      </c>
      <c r="T7" s="5">
        <f t="shared" si="19"/>
        <v>37.5</v>
      </c>
      <c r="U7" s="5">
        <f t="shared" si="20"/>
        <v>62.5</v>
      </c>
      <c r="V7" s="5">
        <f>(2*100)/8</f>
        <v>25</v>
      </c>
      <c r="W7" s="5">
        <f>(3*100)/8</f>
        <v>37.5</v>
      </c>
      <c r="X7" s="5">
        <f>(5*100)/8</f>
        <v>62.5</v>
      </c>
      <c r="Y7" s="5">
        <f>(3*100)/8</f>
        <v>37.5</v>
      </c>
      <c r="Z7" s="5">
        <f>(6*100)/8</f>
        <v>75</v>
      </c>
      <c r="AA7" s="5">
        <f t="shared" ref="AA7:AA9" si="26">(4*100)/8</f>
        <v>50</v>
      </c>
      <c r="AB7" s="5">
        <f>(3*100)/8</f>
        <v>37.5</v>
      </c>
      <c r="AC7" s="5">
        <f>(2*100)/8</f>
        <v>25</v>
      </c>
      <c r="AD7" s="5">
        <f t="shared" si="21"/>
        <v>62.5</v>
      </c>
      <c r="AE7" s="5">
        <f>(3*100)/8</f>
        <v>37.5</v>
      </c>
      <c r="AF7" s="5">
        <f t="shared" si="13"/>
        <v>0</v>
      </c>
    </row>
    <row r="8">
      <c r="A8" s="1" t="s">
        <v>7</v>
      </c>
      <c r="B8" s="5">
        <f t="shared" si="14"/>
        <v>50</v>
      </c>
      <c r="C8" s="5">
        <f>(5*100)/8</f>
        <v>62.5</v>
      </c>
      <c r="D8" s="5">
        <f>(2*100)/8</f>
        <v>25</v>
      </c>
      <c r="E8" s="5">
        <f>(6*100)/8</f>
        <v>75</v>
      </c>
      <c r="F8" s="5">
        <f>(3*100)/8</f>
        <v>37.5</v>
      </c>
      <c r="G8" s="5">
        <f t="shared" si="8"/>
        <v>0</v>
      </c>
      <c r="H8" s="5">
        <f>(5*100)/8</f>
        <v>62.5</v>
      </c>
      <c r="I8" s="5">
        <f>(7*100)/8</f>
        <v>87.5</v>
      </c>
      <c r="J8" s="5">
        <f t="shared" ref="J8:K8" si="22">(2*100)/8</f>
        <v>25</v>
      </c>
      <c r="K8" s="5">
        <f t="shared" si="22"/>
        <v>25</v>
      </c>
      <c r="L8" s="5">
        <f>(5*100)/8</f>
        <v>62.5</v>
      </c>
      <c r="M8" s="5">
        <f>(4*100)/8</f>
        <v>50</v>
      </c>
      <c r="N8" s="5">
        <f t="shared" si="23"/>
        <v>12.5</v>
      </c>
      <c r="O8" s="5">
        <f t="shared" ref="O8:O9" si="27">(1*100)/8</f>
        <v>12.5</v>
      </c>
      <c r="P8" s="5">
        <f>(7*100)/8</f>
        <v>87.5</v>
      </c>
      <c r="Q8" s="5">
        <f t="shared" ref="Q8:Q9" si="28">(4*100)/8</f>
        <v>50</v>
      </c>
      <c r="R8" s="5">
        <f>(3*100)/8</f>
        <v>37.5</v>
      </c>
      <c r="S8" s="5">
        <f>(8*100)/8</f>
        <v>100</v>
      </c>
      <c r="T8" s="5">
        <f t="shared" ref="T8:V8" si="24">(2*100)/8</f>
        <v>25</v>
      </c>
      <c r="U8" s="5">
        <f t="shared" si="24"/>
        <v>25</v>
      </c>
      <c r="V8" s="5">
        <f t="shared" si="24"/>
        <v>25</v>
      </c>
      <c r="W8" s="5">
        <f t="shared" ref="W8:X8" si="25">(5*100)/8</f>
        <v>62.5</v>
      </c>
      <c r="X8" s="5">
        <f t="shared" si="25"/>
        <v>62.5</v>
      </c>
      <c r="Y8" s="5">
        <f t="shared" ref="Y8:Y10" si="30">(1*100)/8</f>
        <v>12.5</v>
      </c>
      <c r="Z8" s="5">
        <f>(8*100)/8</f>
        <v>100</v>
      </c>
      <c r="AA8" s="5">
        <f t="shared" si="26"/>
        <v>50</v>
      </c>
      <c r="AB8" s="5">
        <f>(4*100)/8</f>
        <v>50</v>
      </c>
      <c r="AC8" s="5">
        <f>(3*100)/8</f>
        <v>37.5</v>
      </c>
      <c r="AD8" s="5">
        <f t="shared" si="21"/>
        <v>62.5</v>
      </c>
      <c r="AE8" s="5">
        <f t="shared" ref="AE8:AE9" si="32">(5*100)/8</f>
        <v>62.5</v>
      </c>
      <c r="AF8" s="5">
        <f t="shared" si="13"/>
        <v>0</v>
      </c>
    </row>
    <row r="9">
      <c r="A9" s="1" t="s">
        <v>8</v>
      </c>
      <c r="B9" s="5">
        <f>(3*100)/8</f>
        <v>37.5</v>
      </c>
      <c r="C9" s="5">
        <f>(6*100)/8</f>
        <v>75</v>
      </c>
      <c r="D9" s="5">
        <f t="shared" ref="D9:D10" si="34">(3*100)/8</f>
        <v>37.5</v>
      </c>
      <c r="E9" s="5">
        <f>(4*100)/8</f>
        <v>50</v>
      </c>
      <c r="F9" s="5">
        <f>(2*100)/8</f>
        <v>25</v>
      </c>
      <c r="G9" s="5">
        <f t="shared" ref="G9:G10" si="36">(1*100)/8</f>
        <v>12.5</v>
      </c>
      <c r="H9" s="5">
        <f>(4*100)/8</f>
        <v>50</v>
      </c>
      <c r="I9" s="5">
        <f>(6*100)/8</f>
        <v>75</v>
      </c>
      <c r="J9" s="5">
        <f>(3*100)/8</f>
        <v>37.5</v>
      </c>
      <c r="K9" s="5">
        <f>(0*100)/8</f>
        <v>0</v>
      </c>
      <c r="L9" s="5">
        <f>(6*100)/8</f>
        <v>75</v>
      </c>
      <c r="M9" s="5">
        <f t="shared" ref="M9:M11" si="37">(5*100)/8</f>
        <v>62.5</v>
      </c>
      <c r="N9" s="5">
        <f>(2*100)/8</f>
        <v>25</v>
      </c>
      <c r="O9" s="5">
        <f t="shared" si="27"/>
        <v>12.5</v>
      </c>
      <c r="P9" s="5">
        <f t="shared" ref="P9:P10" si="38">(6*100)/8</f>
        <v>75</v>
      </c>
      <c r="Q9" s="5">
        <f t="shared" si="28"/>
        <v>50</v>
      </c>
      <c r="R9" s="5">
        <f>(6*100)/8</f>
        <v>75</v>
      </c>
      <c r="S9" s="5">
        <f>(5*100)/8</f>
        <v>62.5</v>
      </c>
      <c r="T9" s="5">
        <f t="shared" ref="T9:U9" si="29">(3*100)/8</f>
        <v>37.5</v>
      </c>
      <c r="U9" s="5">
        <f t="shared" si="29"/>
        <v>37.5</v>
      </c>
      <c r="V9" s="5">
        <f>(4*100)/8</f>
        <v>50</v>
      </c>
      <c r="W9" s="5">
        <f t="shared" ref="W9:W10" si="40">(8*100)/8</f>
        <v>100</v>
      </c>
      <c r="X9" s="5">
        <f>(4*100)/8</f>
        <v>50</v>
      </c>
      <c r="Y9" s="5">
        <f t="shared" si="30"/>
        <v>12.5</v>
      </c>
      <c r="Z9" s="5">
        <f>(7*100)/8</f>
        <v>87.5</v>
      </c>
      <c r="AA9" s="5">
        <f t="shared" si="26"/>
        <v>50</v>
      </c>
      <c r="AB9" s="5">
        <f t="shared" ref="AB9:AD9" si="31">(2*100)/8</f>
        <v>25</v>
      </c>
      <c r="AC9" s="5">
        <f t="shared" si="31"/>
        <v>25</v>
      </c>
      <c r="AD9" s="5">
        <f t="shared" si="31"/>
        <v>25</v>
      </c>
      <c r="AE9" s="5">
        <f t="shared" si="32"/>
        <v>62.5</v>
      </c>
      <c r="AF9" s="5">
        <f t="shared" si="13"/>
        <v>0</v>
      </c>
    </row>
    <row r="10">
      <c r="A10" s="1" t="s">
        <v>9</v>
      </c>
      <c r="B10" s="5">
        <f t="shared" ref="B10:C10" si="33">(4*100)/8</f>
        <v>50</v>
      </c>
      <c r="C10" s="5">
        <f t="shared" si="33"/>
        <v>50</v>
      </c>
      <c r="D10" s="5">
        <f t="shared" si="34"/>
        <v>37.5</v>
      </c>
      <c r="E10" s="5">
        <f t="shared" ref="E10:F10" si="35">(2*100)/8</f>
        <v>25</v>
      </c>
      <c r="F10" s="5">
        <f t="shared" si="35"/>
        <v>25</v>
      </c>
      <c r="G10" s="5">
        <f t="shared" si="36"/>
        <v>12.5</v>
      </c>
      <c r="H10" s="5">
        <f>(3*100)/8</f>
        <v>37.5</v>
      </c>
      <c r="I10" s="5">
        <f t="shared" ref="I10:I11" si="44">(7*100)/8</f>
        <v>87.5</v>
      </c>
      <c r="J10" s="5">
        <f>(5*100)/8</f>
        <v>62.5</v>
      </c>
      <c r="K10" s="5">
        <f t="shared" ref="K10:K12" si="45">(1*100)/8</f>
        <v>12.5</v>
      </c>
      <c r="L10" s="5">
        <f>(3*100)/8</f>
        <v>37.5</v>
      </c>
      <c r="M10" s="5">
        <f t="shared" si="37"/>
        <v>62.5</v>
      </c>
      <c r="N10" s="5">
        <f>(1*100)/8</f>
        <v>12.5</v>
      </c>
      <c r="O10" s="5">
        <f>(2*100)/8</f>
        <v>25</v>
      </c>
      <c r="P10" s="5">
        <f t="shared" si="38"/>
        <v>75</v>
      </c>
      <c r="Q10" s="5">
        <f t="shared" ref="Q10:Q11" si="47">(6*100)/8</f>
        <v>75</v>
      </c>
      <c r="R10" s="5">
        <f>(3*100)/8</f>
        <v>37.5</v>
      </c>
      <c r="S10" s="5">
        <f>(7*100)/8</f>
        <v>87.5</v>
      </c>
      <c r="T10" s="5">
        <f t="shared" ref="T10:U10" si="39">(1*100)/8</f>
        <v>12.5</v>
      </c>
      <c r="U10" s="5">
        <f t="shared" si="39"/>
        <v>12.5</v>
      </c>
      <c r="V10" s="5">
        <f>(2*100)/8</f>
        <v>25</v>
      </c>
      <c r="W10" s="5">
        <f t="shared" si="40"/>
        <v>100</v>
      </c>
      <c r="X10" s="5">
        <f t="shared" ref="X10:X11" si="48">(5*100)/8</f>
        <v>62.5</v>
      </c>
      <c r="Y10" s="5">
        <f t="shared" si="30"/>
        <v>12.5</v>
      </c>
      <c r="Z10" s="5">
        <f t="shared" ref="Z10:AA10" si="41">(4*100)/8</f>
        <v>50</v>
      </c>
      <c r="AA10" s="5">
        <f t="shared" si="41"/>
        <v>50</v>
      </c>
      <c r="AB10" s="5">
        <f>(0*100)/8</f>
        <v>0</v>
      </c>
      <c r="AC10" s="5">
        <f t="shared" ref="AC10:AC12" si="49">(4*100)/8</f>
        <v>50</v>
      </c>
      <c r="AD10" s="5">
        <f t="shared" ref="AD10:AE10" si="42">(3*100)/8</f>
        <v>37.5</v>
      </c>
      <c r="AE10" s="5">
        <f t="shared" si="42"/>
        <v>37.5</v>
      </c>
      <c r="AF10" s="5">
        <f t="shared" si="13"/>
        <v>0</v>
      </c>
    </row>
    <row r="11">
      <c r="A11" s="1" t="s">
        <v>10</v>
      </c>
      <c r="B11" s="5">
        <f>(2*100)/8</f>
        <v>25</v>
      </c>
      <c r="C11" s="5">
        <f>(5*100)/8</f>
        <v>62.5</v>
      </c>
      <c r="D11" s="5">
        <f t="shared" ref="D11:D12" si="50">(1*100)/8</f>
        <v>12.5</v>
      </c>
      <c r="E11" s="5">
        <f t="shared" ref="E11:E12" si="51">(2*100)/8</f>
        <v>25</v>
      </c>
      <c r="F11" s="5">
        <f t="shared" ref="F11:F13" si="52">(3*100)/8</f>
        <v>37.5</v>
      </c>
      <c r="G11" s="5">
        <f t="shared" ref="G11:H11" si="43">(2*100)/8</f>
        <v>25</v>
      </c>
      <c r="H11" s="5">
        <f t="shared" si="43"/>
        <v>25</v>
      </c>
      <c r="I11" s="5">
        <f t="shared" si="44"/>
        <v>87.5</v>
      </c>
      <c r="J11" s="5">
        <f t="shared" ref="J11:J12" si="53">(4*100)/8</f>
        <v>50</v>
      </c>
      <c r="K11" s="5">
        <f t="shared" si="45"/>
        <v>12.5</v>
      </c>
      <c r="L11" s="5">
        <f>(2*100)/8</f>
        <v>25</v>
      </c>
      <c r="M11" s="5">
        <f t="shared" si="37"/>
        <v>62.5</v>
      </c>
      <c r="N11" s="5">
        <f t="shared" ref="N11:O11" si="46">(2*100)/8</f>
        <v>25</v>
      </c>
      <c r="O11" s="5">
        <f t="shared" si="46"/>
        <v>25</v>
      </c>
      <c r="P11" s="5">
        <f t="shared" ref="P11:P12" si="55">(5*100)/8</f>
        <v>62.5</v>
      </c>
      <c r="Q11" s="5">
        <f t="shared" si="47"/>
        <v>75</v>
      </c>
      <c r="R11" s="5">
        <f>(2*100)/8</f>
        <v>25</v>
      </c>
      <c r="S11" s="5">
        <f t="shared" ref="S11:S12" si="56">(5*100)/8</f>
        <v>62.5</v>
      </c>
      <c r="T11" s="5">
        <f t="shared" ref="T11:T12" si="57">(1*100)/8</f>
        <v>12.5</v>
      </c>
      <c r="U11" s="5">
        <f t="shared" ref="U11:U12" si="58">(2*100)/8</f>
        <v>25</v>
      </c>
      <c r="V11" s="5">
        <f t="shared" ref="V11:V16" si="59">(1*100)/8</f>
        <v>12.5</v>
      </c>
      <c r="W11" s="5">
        <f>(6*100)/8</f>
        <v>75</v>
      </c>
      <c r="X11" s="5">
        <f t="shared" si="48"/>
        <v>62.5</v>
      </c>
      <c r="Y11" s="5">
        <f>(0*100)/8</f>
        <v>0</v>
      </c>
      <c r="Z11" s="5">
        <f>(3*100)/8</f>
        <v>37.5</v>
      </c>
      <c r="AA11" s="5">
        <f>(4*100)/8</f>
        <v>50</v>
      </c>
      <c r="AB11" s="5">
        <f t="shared" ref="AB11:AB12" si="62">(3*100)/8</f>
        <v>37.5</v>
      </c>
      <c r="AC11" s="5">
        <f t="shared" si="49"/>
        <v>50</v>
      </c>
      <c r="AD11" s="5">
        <f>(3*100)/8</f>
        <v>37.5</v>
      </c>
      <c r="AE11" s="5">
        <f t="shared" ref="AE11:AE12" si="63">(1*100)/8</f>
        <v>12.5</v>
      </c>
      <c r="AF11" s="5">
        <f t="shared" si="13"/>
        <v>0</v>
      </c>
    </row>
    <row r="12">
      <c r="A12" s="1" t="s">
        <v>11</v>
      </c>
      <c r="B12" s="5">
        <f>(0*100)/8</f>
        <v>0</v>
      </c>
      <c r="C12" s="5">
        <f t="shared" ref="C12:C13" si="64">(3*100)/8</f>
        <v>37.5</v>
      </c>
      <c r="D12" s="5">
        <f t="shared" si="50"/>
        <v>12.5</v>
      </c>
      <c r="E12" s="5">
        <f t="shared" si="51"/>
        <v>25</v>
      </c>
      <c r="F12" s="5">
        <f t="shared" si="52"/>
        <v>37.5</v>
      </c>
      <c r="G12" s="5">
        <f t="shared" ref="G12:G13" si="65">(1*100)/8</f>
        <v>12.5</v>
      </c>
      <c r="H12" s="5">
        <f>(3*100)/8</f>
        <v>37.5</v>
      </c>
      <c r="I12" s="5">
        <f>(5*100)/8</f>
        <v>62.5</v>
      </c>
      <c r="J12" s="5">
        <f t="shared" si="53"/>
        <v>50</v>
      </c>
      <c r="K12" s="5">
        <f t="shared" si="45"/>
        <v>12.5</v>
      </c>
      <c r="L12" s="5">
        <f>(1*100)/8</f>
        <v>12.5</v>
      </c>
      <c r="M12" s="5">
        <f>(3*100)/8</f>
        <v>37.5</v>
      </c>
      <c r="N12" s="5">
        <f t="shared" ref="N12:O12" si="54">(2*100)/8</f>
        <v>25</v>
      </c>
      <c r="O12" s="5">
        <f t="shared" si="54"/>
        <v>25</v>
      </c>
      <c r="P12" s="5">
        <f t="shared" si="55"/>
        <v>62.5</v>
      </c>
      <c r="Q12" s="5">
        <f>(4*100)/8</f>
        <v>50</v>
      </c>
      <c r="R12" s="5">
        <f>(1*100)/8</f>
        <v>12.5</v>
      </c>
      <c r="S12" s="5">
        <f t="shared" si="56"/>
        <v>62.5</v>
      </c>
      <c r="T12" s="5">
        <f t="shared" si="57"/>
        <v>12.5</v>
      </c>
      <c r="U12" s="5">
        <f t="shared" si="58"/>
        <v>25</v>
      </c>
      <c r="V12" s="5">
        <f t="shared" si="59"/>
        <v>12.5</v>
      </c>
      <c r="W12" s="5">
        <f t="shared" ref="W12:X12" si="60">(4*100)/8</f>
        <v>50</v>
      </c>
      <c r="X12" s="5">
        <f t="shared" si="60"/>
        <v>50</v>
      </c>
      <c r="Y12" s="5">
        <f t="shared" ref="Y12:Z12" si="61">(2*100)/8</f>
        <v>25</v>
      </c>
      <c r="Z12" s="5">
        <f t="shared" si="61"/>
        <v>25</v>
      </c>
      <c r="AA12" s="5">
        <f>(5*100)/8</f>
        <v>62.5</v>
      </c>
      <c r="AB12" s="5">
        <f t="shared" si="62"/>
        <v>37.5</v>
      </c>
      <c r="AC12" s="5">
        <f t="shared" si="49"/>
        <v>50</v>
      </c>
      <c r="AD12" s="5">
        <f>(2*100)/8</f>
        <v>25</v>
      </c>
      <c r="AE12" s="5">
        <f t="shared" si="63"/>
        <v>12.5</v>
      </c>
      <c r="AF12" s="5">
        <f t="shared" si="13"/>
        <v>0</v>
      </c>
    </row>
    <row r="13">
      <c r="A13" s="1" t="s">
        <v>12</v>
      </c>
      <c r="B13" s="5">
        <f t="shared" ref="B13:B15" si="69">(2*100)/8</f>
        <v>25</v>
      </c>
      <c r="C13" s="5">
        <f t="shared" si="64"/>
        <v>37.5</v>
      </c>
      <c r="D13" s="5">
        <f>(2*100)/8</f>
        <v>25</v>
      </c>
      <c r="E13" s="5">
        <f t="shared" ref="E13:E17" si="70">(0*100)/8</f>
        <v>0</v>
      </c>
      <c r="F13" s="5">
        <f t="shared" si="52"/>
        <v>37.5</v>
      </c>
      <c r="G13" s="5">
        <f t="shared" si="65"/>
        <v>12.5</v>
      </c>
      <c r="H13" s="5">
        <f t="shared" ref="H13:H14" si="71">(2*100)/8</f>
        <v>25</v>
      </c>
      <c r="I13" s="5">
        <f t="shared" ref="I13:I14" si="72">(1*100)/8</f>
        <v>12.5</v>
      </c>
      <c r="J13" s="5">
        <f>(3*100)/8</f>
        <v>37.5</v>
      </c>
      <c r="K13" s="5">
        <f t="shared" ref="K13:K16" si="73">(0*100)/8</f>
        <v>0</v>
      </c>
      <c r="L13" s="5">
        <f t="shared" ref="L13:L14" si="74">(3*100)/8</f>
        <v>37.5</v>
      </c>
      <c r="M13" s="5">
        <f>(2*100)/8</f>
        <v>25</v>
      </c>
      <c r="N13" s="5">
        <f t="shared" ref="N13:O13" si="66">(3*100)/8</f>
        <v>37.5</v>
      </c>
      <c r="O13" s="5">
        <f t="shared" si="66"/>
        <v>37.5</v>
      </c>
      <c r="P13" s="5">
        <f>(4*100)/8</f>
        <v>50</v>
      </c>
      <c r="Q13" s="5">
        <f>(1*100)/8</f>
        <v>12.5</v>
      </c>
      <c r="R13" s="5">
        <f>(3*100)/8</f>
        <v>37.5</v>
      </c>
      <c r="S13" s="5">
        <f>(4*100)/8</f>
        <v>50</v>
      </c>
      <c r="T13" s="5">
        <f>(2*100)/8</f>
        <v>25</v>
      </c>
      <c r="U13" s="5">
        <f t="shared" ref="U13:U16" si="77">(0*100)/8</f>
        <v>0</v>
      </c>
      <c r="V13" s="5">
        <f t="shared" si="59"/>
        <v>12.5</v>
      </c>
      <c r="W13" s="5">
        <f>(4*100)/8</f>
        <v>50</v>
      </c>
      <c r="X13" s="5">
        <f>(2*100)/8</f>
        <v>25</v>
      </c>
      <c r="Y13" s="5">
        <f>(0*100)/8</f>
        <v>0</v>
      </c>
      <c r="Z13" s="5">
        <f>(2*100)/8</f>
        <v>25</v>
      </c>
      <c r="AA13" s="5">
        <f t="shared" ref="AA13:AA14" si="78">(3*100)/8</f>
        <v>37.5</v>
      </c>
      <c r="AB13" s="5">
        <f t="shared" ref="AB13:AB16" si="79">(1*100)/8</f>
        <v>12.5</v>
      </c>
      <c r="AC13" s="5">
        <f t="shared" ref="AC13:AD13" si="67">(2*100)/8</f>
        <v>25</v>
      </c>
      <c r="AD13" s="5">
        <f t="shared" si="67"/>
        <v>25</v>
      </c>
      <c r="AE13" s="5">
        <f t="shared" ref="AE13:AF13" si="68">(0*100)/8</f>
        <v>0</v>
      </c>
      <c r="AF13" s="5">
        <f t="shared" si="68"/>
        <v>0</v>
      </c>
    </row>
    <row r="14">
      <c r="A14" s="1" t="s">
        <v>13</v>
      </c>
      <c r="B14" s="5">
        <f t="shared" si="69"/>
        <v>25</v>
      </c>
      <c r="C14" s="5">
        <f>(1*100)/8</f>
        <v>12.5</v>
      </c>
      <c r="D14" s="5">
        <f>(3*100)/8</f>
        <v>37.5</v>
      </c>
      <c r="E14" s="5">
        <f t="shared" si="70"/>
        <v>0</v>
      </c>
      <c r="F14" s="5">
        <f>(1*100)/8</f>
        <v>12.5</v>
      </c>
      <c r="G14" s="5">
        <f t="shared" ref="G14:G15" si="81">(3*100)/8</f>
        <v>37.5</v>
      </c>
      <c r="H14" s="5">
        <f t="shared" si="71"/>
        <v>25</v>
      </c>
      <c r="I14" s="5">
        <f t="shared" si="72"/>
        <v>12.5</v>
      </c>
      <c r="J14" s="5">
        <f>(4*100)/8</f>
        <v>50</v>
      </c>
      <c r="K14" s="5">
        <f t="shared" si="73"/>
        <v>0</v>
      </c>
      <c r="L14" s="5">
        <f t="shared" si="74"/>
        <v>37.5</v>
      </c>
      <c r="M14" s="5">
        <f t="shared" ref="M14:M15" si="83">(1*100)/8</f>
        <v>12.5</v>
      </c>
      <c r="N14" s="5">
        <f t="shared" ref="N14:N15" si="84">(2*100)/8</f>
        <v>25</v>
      </c>
      <c r="O14" s="5">
        <f>(3*100)/8</f>
        <v>37.5</v>
      </c>
      <c r="P14" s="5">
        <f>(1*100)/8</f>
        <v>12.5</v>
      </c>
      <c r="Q14" s="5">
        <f t="shared" ref="Q14:R14" si="75">(3*100)/8</f>
        <v>37.5</v>
      </c>
      <c r="R14" s="5">
        <f t="shared" si="75"/>
        <v>37.5</v>
      </c>
      <c r="S14" s="5">
        <f t="shared" ref="S14:T14" si="76">(2*100)/8</f>
        <v>25</v>
      </c>
      <c r="T14" s="5">
        <f t="shared" si="76"/>
        <v>25</v>
      </c>
      <c r="U14" s="5">
        <f t="shared" si="77"/>
        <v>0</v>
      </c>
      <c r="V14" s="5">
        <f t="shared" si="59"/>
        <v>12.5</v>
      </c>
      <c r="W14" s="5">
        <f>(1*100)/8</f>
        <v>12.5</v>
      </c>
      <c r="X14" s="5">
        <f>(0*100)/8</f>
        <v>0</v>
      </c>
      <c r="Y14" s="5">
        <f>(4*100)/8</f>
        <v>50</v>
      </c>
      <c r="Z14" s="5">
        <f>(0*100)/8</f>
        <v>0</v>
      </c>
      <c r="AA14" s="5">
        <f t="shared" si="78"/>
        <v>37.5</v>
      </c>
      <c r="AB14" s="5">
        <f t="shared" si="79"/>
        <v>12.5</v>
      </c>
      <c r="AC14" s="5">
        <f>(1*100)/8</f>
        <v>12.5</v>
      </c>
      <c r="AD14" s="5">
        <f>(2*100)/8</f>
        <v>25</v>
      </c>
      <c r="AE14" s="5">
        <f t="shared" ref="AE14:AF14" si="80">(0*100)/8</f>
        <v>0</v>
      </c>
      <c r="AF14" s="5">
        <f t="shared" si="80"/>
        <v>0</v>
      </c>
    </row>
    <row r="15">
      <c r="A15" s="1" t="s">
        <v>14</v>
      </c>
      <c r="B15" s="5">
        <f t="shared" si="69"/>
        <v>25</v>
      </c>
      <c r="C15" s="5">
        <f>(0*100)/8</f>
        <v>0</v>
      </c>
      <c r="D15" s="5">
        <f t="shared" ref="D15:D16" si="90">(2*100)/8</f>
        <v>25</v>
      </c>
      <c r="E15" s="5">
        <f t="shared" si="70"/>
        <v>0</v>
      </c>
      <c r="F15" s="5">
        <f t="shared" ref="F15:F17" si="91">(0*100)/8</f>
        <v>0</v>
      </c>
      <c r="G15" s="5">
        <f t="shared" si="81"/>
        <v>37.5</v>
      </c>
      <c r="H15" s="5">
        <f t="shared" ref="H15:I15" si="82">(0*100)/8</f>
        <v>0</v>
      </c>
      <c r="I15" s="5">
        <f t="shared" si="82"/>
        <v>0</v>
      </c>
      <c r="J15" s="5">
        <f>(3*100)/8</f>
        <v>37.5</v>
      </c>
      <c r="K15" s="5">
        <f t="shared" si="73"/>
        <v>0</v>
      </c>
      <c r="L15" s="5">
        <f>(4*100)/8</f>
        <v>50</v>
      </c>
      <c r="M15" s="5">
        <f t="shared" si="83"/>
        <v>12.5</v>
      </c>
      <c r="N15" s="5">
        <f t="shared" si="84"/>
        <v>25</v>
      </c>
      <c r="O15" s="5">
        <f t="shared" ref="O15:P15" si="85">(1*100)/8</f>
        <v>12.5</v>
      </c>
      <c r="P15" s="5">
        <f t="shared" si="85"/>
        <v>12.5</v>
      </c>
      <c r="Q15" s="5">
        <f>(2*100)/8</f>
        <v>25</v>
      </c>
      <c r="R15" s="5">
        <f t="shared" ref="R15:T15" si="86">(1*100)/8</f>
        <v>12.5</v>
      </c>
      <c r="S15" s="5">
        <f t="shared" si="86"/>
        <v>12.5</v>
      </c>
      <c r="T15" s="5">
        <f t="shared" si="86"/>
        <v>12.5</v>
      </c>
      <c r="U15" s="5">
        <f t="shared" si="77"/>
        <v>0</v>
      </c>
      <c r="V15" s="5">
        <f t="shared" si="59"/>
        <v>12.5</v>
      </c>
      <c r="W15" s="5">
        <f t="shared" ref="W15:X15" si="87">(0*100)/8</f>
        <v>0</v>
      </c>
      <c r="X15" s="5">
        <f t="shared" si="87"/>
        <v>0</v>
      </c>
      <c r="Y15" s="5">
        <f>(3*100)/8</f>
        <v>37.5</v>
      </c>
      <c r="Z15" s="5">
        <f>(1*100)/8</f>
        <v>12.5</v>
      </c>
      <c r="AA15" s="5">
        <f>(2*100)/8</f>
        <v>25</v>
      </c>
      <c r="AB15" s="5">
        <f t="shared" si="79"/>
        <v>12.5</v>
      </c>
      <c r="AC15" s="5">
        <f t="shared" ref="AC15:AF15" si="88">(0*100)/8</f>
        <v>0</v>
      </c>
      <c r="AD15" s="5">
        <f t="shared" si="88"/>
        <v>0</v>
      </c>
      <c r="AE15" s="5">
        <f t="shared" si="88"/>
        <v>0</v>
      </c>
      <c r="AF15" s="5">
        <f t="shared" si="88"/>
        <v>0</v>
      </c>
    </row>
    <row r="16">
      <c r="A16" s="1" t="s">
        <v>15</v>
      </c>
      <c r="B16" s="5">
        <f t="shared" ref="B16:C16" si="89">(0*100)/8</f>
        <v>0</v>
      </c>
      <c r="C16" s="5">
        <f t="shared" si="89"/>
        <v>0</v>
      </c>
      <c r="D16" s="5">
        <f t="shared" si="90"/>
        <v>25</v>
      </c>
      <c r="E16" s="5">
        <f t="shared" si="70"/>
        <v>0</v>
      </c>
      <c r="F16" s="5">
        <f t="shared" si="91"/>
        <v>0</v>
      </c>
      <c r="G16" s="5">
        <f>(1*100)/8</f>
        <v>12.5</v>
      </c>
      <c r="H16" s="5">
        <f t="shared" ref="H16:I16" si="92">(0*100)/8</f>
        <v>0</v>
      </c>
      <c r="I16" s="5">
        <f t="shared" si="92"/>
        <v>0</v>
      </c>
      <c r="J16" s="5">
        <f>(1*100)/8</f>
        <v>12.5</v>
      </c>
      <c r="K16" s="5">
        <f t="shared" si="73"/>
        <v>0</v>
      </c>
      <c r="L16" s="5">
        <f>(1*100)/8</f>
        <v>12.5</v>
      </c>
      <c r="M16" s="5">
        <f>(0*100)/8</f>
        <v>0</v>
      </c>
      <c r="N16" s="5">
        <f t="shared" ref="N16:P16" si="93">(1*100)/8</f>
        <v>12.5</v>
      </c>
      <c r="O16" s="5">
        <f t="shared" si="93"/>
        <v>12.5</v>
      </c>
      <c r="P16" s="5">
        <f t="shared" si="93"/>
        <v>12.5</v>
      </c>
      <c r="Q16" s="5">
        <f>(0*100)/8</f>
        <v>0</v>
      </c>
      <c r="R16" s="5">
        <f t="shared" ref="R16:T16" si="94">(1*100)/8</f>
        <v>12.5</v>
      </c>
      <c r="S16" s="5">
        <f t="shared" si="94"/>
        <v>12.5</v>
      </c>
      <c r="T16" s="5">
        <f t="shared" si="94"/>
        <v>12.5</v>
      </c>
      <c r="U16" s="5">
        <f t="shared" si="77"/>
        <v>0</v>
      </c>
      <c r="V16" s="5">
        <f t="shared" si="59"/>
        <v>12.5</v>
      </c>
      <c r="W16" s="5">
        <f t="shared" ref="W16:X16" si="95">(0*100)/8</f>
        <v>0</v>
      </c>
      <c r="X16" s="5">
        <f t="shared" si="95"/>
        <v>0</v>
      </c>
      <c r="Y16" s="5">
        <f>(1*100)/8</f>
        <v>12.5</v>
      </c>
      <c r="Z16" s="5">
        <f t="shared" ref="Z16:AA16" si="96">(0*100)/8</f>
        <v>0</v>
      </c>
      <c r="AA16" s="5">
        <f t="shared" si="96"/>
        <v>0</v>
      </c>
      <c r="AB16" s="5">
        <f t="shared" si="79"/>
        <v>12.5</v>
      </c>
      <c r="AC16" s="5">
        <f t="shared" ref="AC16:AF16" si="97">(0*100)/8</f>
        <v>0</v>
      </c>
      <c r="AD16" s="5">
        <f t="shared" si="97"/>
        <v>0</v>
      </c>
      <c r="AE16" s="5">
        <f t="shared" si="97"/>
        <v>0</v>
      </c>
      <c r="AF16" s="5">
        <f t="shared" si="97"/>
        <v>0</v>
      </c>
    </row>
    <row r="17">
      <c r="A17" s="1" t="s">
        <v>16</v>
      </c>
      <c r="B17" s="5">
        <f t="shared" ref="B17:C17" si="98">(0*100)/8</f>
        <v>0</v>
      </c>
      <c r="C17" s="5">
        <f t="shared" si="98"/>
        <v>0</v>
      </c>
      <c r="D17" s="5">
        <f>(1*100)/8</f>
        <v>12.5</v>
      </c>
      <c r="E17" s="5">
        <f t="shared" si="70"/>
        <v>0</v>
      </c>
      <c r="F17" s="5">
        <f t="shared" si="91"/>
        <v>0</v>
      </c>
      <c r="G17" s="5">
        <f t="shared" ref="G17:AF17" si="99">(0*100)/8</f>
        <v>0</v>
      </c>
      <c r="H17" s="5">
        <f t="shared" si="99"/>
        <v>0</v>
      </c>
      <c r="I17" s="5">
        <f t="shared" si="99"/>
        <v>0</v>
      </c>
      <c r="J17" s="5">
        <f t="shared" si="99"/>
        <v>0</v>
      </c>
      <c r="K17" s="5">
        <f t="shared" si="99"/>
        <v>0</v>
      </c>
      <c r="L17" s="5">
        <f t="shared" si="99"/>
        <v>0</v>
      </c>
      <c r="M17" s="5">
        <f t="shared" si="99"/>
        <v>0</v>
      </c>
      <c r="N17" s="5">
        <f t="shared" si="99"/>
        <v>0</v>
      </c>
      <c r="O17" s="5">
        <f t="shared" si="99"/>
        <v>0</v>
      </c>
      <c r="P17" s="5">
        <f t="shared" si="99"/>
        <v>0</v>
      </c>
      <c r="Q17" s="5">
        <f t="shared" si="99"/>
        <v>0</v>
      </c>
      <c r="R17" s="5">
        <f t="shared" si="99"/>
        <v>0</v>
      </c>
      <c r="S17" s="5">
        <f t="shared" si="99"/>
        <v>0</v>
      </c>
      <c r="T17" s="5">
        <f t="shared" si="99"/>
        <v>0</v>
      </c>
      <c r="U17" s="5">
        <f t="shared" si="99"/>
        <v>0</v>
      </c>
      <c r="V17" s="5">
        <f t="shared" si="99"/>
        <v>0</v>
      </c>
      <c r="W17" s="5">
        <f t="shared" si="99"/>
        <v>0</v>
      </c>
      <c r="X17" s="5">
        <f t="shared" si="99"/>
        <v>0</v>
      </c>
      <c r="Y17" s="5">
        <f t="shared" si="99"/>
        <v>0</v>
      </c>
      <c r="Z17" s="5">
        <f t="shared" si="99"/>
        <v>0</v>
      </c>
      <c r="AA17" s="5">
        <f t="shared" si="99"/>
        <v>0</v>
      </c>
      <c r="AB17" s="5">
        <f t="shared" si="99"/>
        <v>0</v>
      </c>
      <c r="AC17" s="5">
        <f t="shared" si="99"/>
        <v>0</v>
      </c>
      <c r="AD17" s="5">
        <f t="shared" si="99"/>
        <v>0</v>
      </c>
      <c r="AE17" s="5">
        <f t="shared" si="99"/>
        <v>0</v>
      </c>
      <c r="AF17" s="5">
        <f t="shared" si="99"/>
        <v>0</v>
      </c>
    </row>
    <row r="18">
      <c r="A18" s="1" t="s">
        <v>17</v>
      </c>
      <c r="B18" s="5">
        <f t="shared" ref="B18:AF18" si="100">(0*100)/8</f>
        <v>0</v>
      </c>
      <c r="C18" s="5">
        <f t="shared" si="100"/>
        <v>0</v>
      </c>
      <c r="D18" s="5">
        <f t="shared" si="100"/>
        <v>0</v>
      </c>
      <c r="E18" s="5">
        <f t="shared" si="100"/>
        <v>0</v>
      </c>
      <c r="F18" s="5">
        <f t="shared" si="100"/>
        <v>0</v>
      </c>
      <c r="G18" s="5">
        <f t="shared" si="100"/>
        <v>0</v>
      </c>
      <c r="H18" s="5">
        <f t="shared" si="100"/>
        <v>0</v>
      </c>
      <c r="I18" s="5">
        <f t="shared" si="100"/>
        <v>0</v>
      </c>
      <c r="J18" s="5">
        <f t="shared" si="100"/>
        <v>0</v>
      </c>
      <c r="K18" s="5">
        <f t="shared" si="100"/>
        <v>0</v>
      </c>
      <c r="L18" s="5">
        <f t="shared" si="100"/>
        <v>0</v>
      </c>
      <c r="M18" s="5">
        <f t="shared" si="100"/>
        <v>0</v>
      </c>
      <c r="N18" s="5">
        <f t="shared" si="100"/>
        <v>0</v>
      </c>
      <c r="O18" s="5">
        <f t="shared" si="100"/>
        <v>0</v>
      </c>
      <c r="P18" s="5">
        <f t="shared" si="100"/>
        <v>0</v>
      </c>
      <c r="Q18" s="5">
        <f t="shared" si="100"/>
        <v>0</v>
      </c>
      <c r="R18" s="5">
        <f t="shared" si="100"/>
        <v>0</v>
      </c>
      <c r="S18" s="5">
        <f t="shared" si="100"/>
        <v>0</v>
      </c>
      <c r="T18" s="5">
        <f t="shared" si="100"/>
        <v>0</v>
      </c>
      <c r="U18" s="5">
        <f t="shared" si="100"/>
        <v>0</v>
      </c>
      <c r="V18" s="5">
        <f t="shared" si="100"/>
        <v>0</v>
      </c>
      <c r="W18" s="5">
        <f t="shared" si="100"/>
        <v>0</v>
      </c>
      <c r="X18" s="5">
        <f t="shared" si="100"/>
        <v>0</v>
      </c>
      <c r="Y18" s="5">
        <f t="shared" si="100"/>
        <v>0</v>
      </c>
      <c r="Z18" s="5">
        <f t="shared" si="100"/>
        <v>0</v>
      </c>
      <c r="AA18" s="5">
        <f t="shared" si="100"/>
        <v>0</v>
      </c>
      <c r="AB18" s="5">
        <f t="shared" si="100"/>
        <v>0</v>
      </c>
      <c r="AC18" s="5">
        <f t="shared" si="100"/>
        <v>0</v>
      </c>
      <c r="AD18" s="5">
        <f t="shared" si="100"/>
        <v>0</v>
      </c>
      <c r="AE18" s="5">
        <f t="shared" si="100"/>
        <v>0</v>
      </c>
      <c r="AF18" s="5">
        <f t="shared" si="100"/>
        <v>0</v>
      </c>
    </row>
    <row r="19">
      <c r="A19" s="3" t="s">
        <v>18</v>
      </c>
    </row>
    <row r="20">
      <c r="A20" s="1" t="s">
        <v>2</v>
      </c>
      <c r="B20" s="5">
        <f t="shared" ref="B20:AF20" si="101">(0*100)/2</f>
        <v>0</v>
      </c>
      <c r="C20" s="5">
        <f t="shared" si="101"/>
        <v>0</v>
      </c>
      <c r="D20" s="5">
        <f t="shared" si="101"/>
        <v>0</v>
      </c>
      <c r="E20" s="5">
        <f t="shared" si="101"/>
        <v>0</v>
      </c>
      <c r="F20" s="5">
        <f t="shared" si="101"/>
        <v>0</v>
      </c>
      <c r="G20" s="5">
        <f t="shared" si="101"/>
        <v>0</v>
      </c>
      <c r="H20" s="5">
        <f t="shared" si="101"/>
        <v>0</v>
      </c>
      <c r="I20" s="5">
        <f t="shared" si="101"/>
        <v>0</v>
      </c>
      <c r="J20" s="5">
        <f t="shared" si="101"/>
        <v>0</v>
      </c>
      <c r="K20" s="5">
        <f t="shared" si="101"/>
        <v>0</v>
      </c>
      <c r="L20" s="5">
        <f t="shared" si="101"/>
        <v>0</v>
      </c>
      <c r="M20" s="5">
        <f t="shared" si="101"/>
        <v>0</v>
      </c>
      <c r="N20" s="5">
        <f t="shared" si="101"/>
        <v>0</v>
      </c>
      <c r="O20" s="5">
        <f t="shared" si="101"/>
        <v>0</v>
      </c>
      <c r="P20" s="5">
        <f t="shared" si="101"/>
        <v>0</v>
      </c>
      <c r="Q20" s="5">
        <f t="shared" si="101"/>
        <v>0</v>
      </c>
      <c r="R20" s="5">
        <f t="shared" si="101"/>
        <v>0</v>
      </c>
      <c r="S20" s="5">
        <f t="shared" si="101"/>
        <v>0</v>
      </c>
      <c r="T20" s="5">
        <f t="shared" si="101"/>
        <v>0</v>
      </c>
      <c r="U20" s="5">
        <f t="shared" si="101"/>
        <v>0</v>
      </c>
      <c r="V20" s="5">
        <f t="shared" si="101"/>
        <v>0</v>
      </c>
      <c r="W20" s="5">
        <f t="shared" si="101"/>
        <v>0</v>
      </c>
      <c r="X20" s="5">
        <f t="shared" si="101"/>
        <v>0</v>
      </c>
      <c r="Y20" s="5">
        <f t="shared" si="101"/>
        <v>0</v>
      </c>
      <c r="Z20" s="5">
        <f t="shared" si="101"/>
        <v>0</v>
      </c>
      <c r="AA20" s="5">
        <f t="shared" si="101"/>
        <v>0</v>
      </c>
      <c r="AB20" s="5">
        <f t="shared" si="101"/>
        <v>0</v>
      </c>
      <c r="AC20" s="5">
        <f t="shared" si="101"/>
        <v>0</v>
      </c>
      <c r="AD20" s="5">
        <f t="shared" si="101"/>
        <v>0</v>
      </c>
      <c r="AE20" s="5">
        <f t="shared" si="101"/>
        <v>0</v>
      </c>
      <c r="AF20" s="5">
        <f t="shared" si="101"/>
        <v>0</v>
      </c>
    </row>
    <row r="21">
      <c r="A21" s="1" t="s">
        <v>3</v>
      </c>
      <c r="B21" s="5">
        <f t="shared" ref="B21:AF21" si="102">(0*100)/2</f>
        <v>0</v>
      </c>
      <c r="C21" s="5">
        <f t="shared" si="102"/>
        <v>0</v>
      </c>
      <c r="D21" s="5">
        <f t="shared" si="102"/>
        <v>0</v>
      </c>
      <c r="E21" s="5">
        <f t="shared" si="102"/>
        <v>0</v>
      </c>
      <c r="F21" s="5">
        <f t="shared" si="102"/>
        <v>0</v>
      </c>
      <c r="G21" s="5">
        <f t="shared" si="102"/>
        <v>0</v>
      </c>
      <c r="H21" s="5">
        <f t="shared" si="102"/>
        <v>0</v>
      </c>
      <c r="I21" s="5">
        <f t="shared" si="102"/>
        <v>0</v>
      </c>
      <c r="J21" s="5">
        <f t="shared" si="102"/>
        <v>0</v>
      </c>
      <c r="K21" s="5">
        <f t="shared" si="102"/>
        <v>0</v>
      </c>
      <c r="L21" s="5">
        <f t="shared" si="102"/>
        <v>0</v>
      </c>
      <c r="M21" s="5">
        <f t="shared" si="102"/>
        <v>0</v>
      </c>
      <c r="N21" s="5">
        <f t="shared" si="102"/>
        <v>0</v>
      </c>
      <c r="O21" s="5">
        <f t="shared" si="102"/>
        <v>0</v>
      </c>
      <c r="P21" s="5">
        <f t="shared" si="102"/>
        <v>0</v>
      </c>
      <c r="Q21" s="5">
        <f t="shared" si="102"/>
        <v>0</v>
      </c>
      <c r="R21" s="5">
        <f t="shared" si="102"/>
        <v>0</v>
      </c>
      <c r="S21" s="5">
        <f t="shared" si="102"/>
        <v>0</v>
      </c>
      <c r="T21" s="5">
        <f t="shared" si="102"/>
        <v>0</v>
      </c>
      <c r="U21" s="5">
        <f t="shared" si="102"/>
        <v>0</v>
      </c>
      <c r="V21" s="5">
        <f t="shared" si="102"/>
        <v>0</v>
      </c>
      <c r="W21" s="5">
        <f t="shared" si="102"/>
        <v>0</v>
      </c>
      <c r="X21" s="5">
        <f t="shared" si="102"/>
        <v>0</v>
      </c>
      <c r="Y21" s="5">
        <f t="shared" si="102"/>
        <v>0</v>
      </c>
      <c r="Z21" s="5">
        <f t="shared" si="102"/>
        <v>0</v>
      </c>
      <c r="AA21" s="5">
        <f t="shared" si="102"/>
        <v>0</v>
      </c>
      <c r="AB21" s="5">
        <f t="shared" si="102"/>
        <v>0</v>
      </c>
      <c r="AC21" s="5">
        <f t="shared" si="102"/>
        <v>0</v>
      </c>
      <c r="AD21" s="5">
        <f t="shared" si="102"/>
        <v>0</v>
      </c>
      <c r="AE21" s="5">
        <f t="shared" si="102"/>
        <v>0</v>
      </c>
      <c r="AF21" s="5">
        <f t="shared" si="102"/>
        <v>0</v>
      </c>
    </row>
    <row r="22">
      <c r="A22" s="1" t="s">
        <v>4</v>
      </c>
      <c r="B22" s="5">
        <f t="shared" ref="B22:AF22" si="103">(0*100)/2</f>
        <v>0</v>
      </c>
      <c r="C22" s="5">
        <f t="shared" si="103"/>
        <v>0</v>
      </c>
      <c r="D22" s="5">
        <f t="shared" si="103"/>
        <v>0</v>
      </c>
      <c r="E22" s="5">
        <f t="shared" si="103"/>
        <v>0</v>
      </c>
      <c r="F22" s="5">
        <f t="shared" si="103"/>
        <v>0</v>
      </c>
      <c r="G22" s="5">
        <f t="shared" si="103"/>
        <v>0</v>
      </c>
      <c r="H22" s="5">
        <f t="shared" si="103"/>
        <v>0</v>
      </c>
      <c r="I22" s="5">
        <f t="shared" si="103"/>
        <v>0</v>
      </c>
      <c r="J22" s="5">
        <f t="shared" si="103"/>
        <v>0</v>
      </c>
      <c r="K22" s="5">
        <f t="shared" si="103"/>
        <v>0</v>
      </c>
      <c r="L22" s="5">
        <f t="shared" si="103"/>
        <v>0</v>
      </c>
      <c r="M22" s="5">
        <f t="shared" si="103"/>
        <v>0</v>
      </c>
      <c r="N22" s="5">
        <f t="shared" si="103"/>
        <v>0</v>
      </c>
      <c r="O22" s="5">
        <f t="shared" si="103"/>
        <v>0</v>
      </c>
      <c r="P22" s="5">
        <f t="shared" si="103"/>
        <v>0</v>
      </c>
      <c r="Q22" s="5">
        <f t="shared" si="103"/>
        <v>0</v>
      </c>
      <c r="R22" s="5">
        <f t="shared" si="103"/>
        <v>0</v>
      </c>
      <c r="S22" s="5">
        <f t="shared" si="103"/>
        <v>0</v>
      </c>
      <c r="T22" s="5">
        <f t="shared" si="103"/>
        <v>0</v>
      </c>
      <c r="U22" s="5">
        <f t="shared" si="103"/>
        <v>0</v>
      </c>
      <c r="V22" s="5">
        <f t="shared" si="103"/>
        <v>0</v>
      </c>
      <c r="W22" s="5">
        <f t="shared" si="103"/>
        <v>0</v>
      </c>
      <c r="X22" s="5">
        <f t="shared" si="103"/>
        <v>0</v>
      </c>
      <c r="Y22" s="5">
        <f t="shared" si="103"/>
        <v>0</v>
      </c>
      <c r="Z22" s="5">
        <f t="shared" si="103"/>
        <v>0</v>
      </c>
      <c r="AA22" s="5">
        <f t="shared" si="103"/>
        <v>0</v>
      </c>
      <c r="AB22" s="5">
        <f t="shared" si="103"/>
        <v>0</v>
      </c>
      <c r="AC22" s="5">
        <f t="shared" si="103"/>
        <v>0</v>
      </c>
      <c r="AD22" s="5">
        <f t="shared" si="103"/>
        <v>0</v>
      </c>
      <c r="AE22" s="5">
        <f t="shared" si="103"/>
        <v>0</v>
      </c>
      <c r="AF22" s="5">
        <f t="shared" si="103"/>
        <v>0</v>
      </c>
    </row>
    <row r="23">
      <c r="A23" s="1" t="s">
        <v>5</v>
      </c>
      <c r="B23" s="5">
        <f t="shared" ref="B23:G23" si="104">(0*100)/2</f>
        <v>0</v>
      </c>
      <c r="C23" s="5">
        <f t="shared" si="104"/>
        <v>0</v>
      </c>
      <c r="D23" s="5">
        <f t="shared" si="104"/>
        <v>0</v>
      </c>
      <c r="E23" s="5">
        <f t="shared" si="104"/>
        <v>0</v>
      </c>
      <c r="F23" s="5">
        <f t="shared" si="104"/>
        <v>0</v>
      </c>
      <c r="G23" s="5">
        <f t="shared" si="104"/>
        <v>0</v>
      </c>
      <c r="H23" s="5">
        <f t="shared" ref="H23:H26" si="109">(1*100)/2</f>
        <v>50</v>
      </c>
      <c r="I23" s="5">
        <f t="shared" ref="I23:AB23" si="105">(0*100)/2</f>
        <v>0</v>
      </c>
      <c r="J23" s="5">
        <f t="shared" si="105"/>
        <v>0</v>
      </c>
      <c r="K23" s="5">
        <f t="shared" si="105"/>
        <v>0</v>
      </c>
      <c r="L23" s="5">
        <f t="shared" si="105"/>
        <v>0</v>
      </c>
      <c r="M23" s="5">
        <f t="shared" si="105"/>
        <v>0</v>
      </c>
      <c r="N23" s="5">
        <f t="shared" si="105"/>
        <v>0</v>
      </c>
      <c r="O23" s="5">
        <f t="shared" si="105"/>
        <v>0</v>
      </c>
      <c r="P23" s="5">
        <f t="shared" si="105"/>
        <v>0</v>
      </c>
      <c r="Q23" s="5">
        <f t="shared" si="105"/>
        <v>0</v>
      </c>
      <c r="R23" s="5">
        <f t="shared" si="105"/>
        <v>0</v>
      </c>
      <c r="S23" s="5">
        <f t="shared" si="105"/>
        <v>0</v>
      </c>
      <c r="T23" s="5">
        <f t="shared" si="105"/>
        <v>0</v>
      </c>
      <c r="U23" s="5">
        <f t="shared" si="105"/>
        <v>0</v>
      </c>
      <c r="V23" s="5">
        <f t="shared" si="105"/>
        <v>0</v>
      </c>
      <c r="W23" s="5">
        <f t="shared" si="105"/>
        <v>0</v>
      </c>
      <c r="X23" s="5">
        <f t="shared" si="105"/>
        <v>0</v>
      </c>
      <c r="Y23" s="5">
        <f t="shared" si="105"/>
        <v>0</v>
      </c>
      <c r="Z23" s="5">
        <f t="shared" si="105"/>
        <v>0</v>
      </c>
      <c r="AA23" s="5">
        <f t="shared" si="105"/>
        <v>0</v>
      </c>
      <c r="AB23" s="5">
        <f t="shared" si="105"/>
        <v>0</v>
      </c>
      <c r="AC23" s="5">
        <f>(1*100)/2</f>
        <v>50</v>
      </c>
      <c r="AD23" s="5">
        <f t="shared" ref="AD23:AF23" si="106">(0*100)/2</f>
        <v>0</v>
      </c>
      <c r="AE23" s="5">
        <f t="shared" si="106"/>
        <v>0</v>
      </c>
      <c r="AF23" s="5">
        <f t="shared" si="106"/>
        <v>0</v>
      </c>
    </row>
    <row r="24">
      <c r="A24" s="1" t="s">
        <v>6</v>
      </c>
      <c r="B24" s="5">
        <f t="shared" ref="B24:D24" si="107">(0*100)/2</f>
        <v>0</v>
      </c>
      <c r="C24" s="5">
        <f t="shared" si="107"/>
        <v>0</v>
      </c>
      <c r="D24" s="5">
        <f t="shared" si="107"/>
        <v>0</v>
      </c>
      <c r="E24" s="5">
        <f t="shared" ref="E24:E25" si="114">(1*100)/2</f>
        <v>50</v>
      </c>
      <c r="F24" s="5">
        <f t="shared" ref="F24:G24" si="108">(0*100)/2</f>
        <v>0</v>
      </c>
      <c r="G24" s="5">
        <f t="shared" si="108"/>
        <v>0</v>
      </c>
      <c r="H24" s="5">
        <f t="shared" si="109"/>
        <v>50</v>
      </c>
      <c r="I24" s="5">
        <f t="shared" ref="I24:AA24" si="110">(0*100)/2</f>
        <v>0</v>
      </c>
      <c r="J24" s="5">
        <f t="shared" si="110"/>
        <v>0</v>
      </c>
      <c r="K24" s="5">
        <f t="shared" si="110"/>
        <v>0</v>
      </c>
      <c r="L24" s="5">
        <f t="shared" si="110"/>
        <v>0</v>
      </c>
      <c r="M24" s="5">
        <f t="shared" si="110"/>
        <v>0</v>
      </c>
      <c r="N24" s="5">
        <f t="shared" si="110"/>
        <v>0</v>
      </c>
      <c r="O24" s="5">
        <f t="shared" si="110"/>
        <v>0</v>
      </c>
      <c r="P24" s="5">
        <f t="shared" si="110"/>
        <v>0</v>
      </c>
      <c r="Q24" s="5">
        <f t="shared" si="110"/>
        <v>0</v>
      </c>
      <c r="R24" s="5">
        <f t="shared" si="110"/>
        <v>0</v>
      </c>
      <c r="S24" s="5">
        <f t="shared" si="110"/>
        <v>0</v>
      </c>
      <c r="T24" s="5">
        <f t="shared" si="110"/>
        <v>0</v>
      </c>
      <c r="U24" s="5">
        <f t="shared" si="110"/>
        <v>0</v>
      </c>
      <c r="V24" s="5">
        <f t="shared" si="110"/>
        <v>0</v>
      </c>
      <c r="W24" s="5">
        <f t="shared" si="110"/>
        <v>0</v>
      </c>
      <c r="X24" s="5">
        <f t="shared" si="110"/>
        <v>0</v>
      </c>
      <c r="Y24" s="5">
        <f t="shared" si="110"/>
        <v>0</v>
      </c>
      <c r="Z24" s="5">
        <f t="shared" si="110"/>
        <v>0</v>
      </c>
      <c r="AA24" s="5">
        <f t="shared" si="110"/>
        <v>0</v>
      </c>
      <c r="AB24" s="5">
        <f t="shared" ref="AB24:AC24" si="111">(1*100)/2</f>
        <v>50</v>
      </c>
      <c r="AC24" s="5">
        <f t="shared" si="111"/>
        <v>50</v>
      </c>
      <c r="AD24" s="5">
        <f t="shared" ref="AD24:AF24" si="112">(0*100)/2</f>
        <v>0</v>
      </c>
      <c r="AE24" s="5">
        <f t="shared" si="112"/>
        <v>0</v>
      </c>
      <c r="AF24" s="5">
        <f t="shared" si="112"/>
        <v>0</v>
      </c>
    </row>
    <row r="25">
      <c r="A25" s="1" t="s">
        <v>7</v>
      </c>
      <c r="B25" s="5">
        <f t="shared" ref="B25:D25" si="113">(0*100)/2</f>
        <v>0</v>
      </c>
      <c r="C25" s="5">
        <f t="shared" si="113"/>
        <v>0</v>
      </c>
      <c r="D25" s="5">
        <f t="shared" si="113"/>
        <v>0</v>
      </c>
      <c r="E25" s="5">
        <f t="shared" si="114"/>
        <v>50</v>
      </c>
      <c r="F25" s="5">
        <f t="shared" ref="F25:G25" si="115">(0*100)/2</f>
        <v>0</v>
      </c>
      <c r="G25" s="5">
        <f t="shared" si="115"/>
        <v>0</v>
      </c>
      <c r="H25" s="5">
        <f t="shared" si="109"/>
        <v>50</v>
      </c>
      <c r="I25" s="5">
        <f t="shared" ref="I25:P25" si="116">(0*100)/2</f>
        <v>0</v>
      </c>
      <c r="J25" s="5">
        <f t="shared" si="116"/>
        <v>0</v>
      </c>
      <c r="K25" s="5">
        <f t="shared" si="116"/>
        <v>0</v>
      </c>
      <c r="L25" s="5">
        <f t="shared" si="116"/>
        <v>0</v>
      </c>
      <c r="M25" s="5">
        <f t="shared" si="116"/>
        <v>0</v>
      </c>
      <c r="N25" s="5">
        <f t="shared" si="116"/>
        <v>0</v>
      </c>
      <c r="O25" s="5">
        <f t="shared" si="116"/>
        <v>0</v>
      </c>
      <c r="P25" s="5">
        <f t="shared" si="116"/>
        <v>0</v>
      </c>
      <c r="Q25" s="5">
        <f>(1*100)/2</f>
        <v>50</v>
      </c>
      <c r="R25" s="5">
        <f t="shared" ref="R25:AA25" si="117">(0*100)/2</f>
        <v>0</v>
      </c>
      <c r="S25" s="5">
        <f t="shared" si="117"/>
        <v>0</v>
      </c>
      <c r="T25" s="5">
        <f t="shared" si="117"/>
        <v>0</v>
      </c>
      <c r="U25" s="5">
        <f t="shared" si="117"/>
        <v>0</v>
      </c>
      <c r="V25" s="5">
        <f t="shared" si="117"/>
        <v>0</v>
      </c>
      <c r="W25" s="5">
        <f t="shared" si="117"/>
        <v>0</v>
      </c>
      <c r="X25" s="5">
        <f t="shared" si="117"/>
        <v>0</v>
      </c>
      <c r="Y25" s="5">
        <f t="shared" si="117"/>
        <v>0</v>
      </c>
      <c r="Z25" s="5">
        <f t="shared" si="117"/>
        <v>0</v>
      </c>
      <c r="AA25" s="5">
        <f t="shared" si="117"/>
        <v>0</v>
      </c>
      <c r="AB25" s="5">
        <f t="shared" ref="AB25:AC25" si="118">(1*100)/2</f>
        <v>50</v>
      </c>
      <c r="AC25" s="5">
        <f t="shared" si="118"/>
        <v>50</v>
      </c>
      <c r="AD25" s="5">
        <f t="shared" ref="AD25:AF25" si="119">(0*100)/2</f>
        <v>0</v>
      </c>
      <c r="AE25" s="5">
        <f t="shared" si="119"/>
        <v>0</v>
      </c>
      <c r="AF25" s="5">
        <f t="shared" si="119"/>
        <v>0</v>
      </c>
    </row>
    <row r="26">
      <c r="A26" s="1" t="s">
        <v>8</v>
      </c>
      <c r="B26" s="5">
        <f t="shared" ref="B26:G26" si="120">(0*100)/2</f>
        <v>0</v>
      </c>
      <c r="C26" s="5">
        <f t="shared" si="120"/>
        <v>0</v>
      </c>
      <c r="D26" s="5">
        <f t="shared" si="120"/>
        <v>0</v>
      </c>
      <c r="E26" s="5">
        <f t="shared" si="120"/>
        <v>0</v>
      </c>
      <c r="F26" s="5">
        <f t="shared" si="120"/>
        <v>0</v>
      </c>
      <c r="G26" s="5">
        <f t="shared" si="120"/>
        <v>0</v>
      </c>
      <c r="H26" s="5">
        <f t="shared" si="109"/>
        <v>50</v>
      </c>
      <c r="I26" s="5">
        <f t="shared" ref="I26:I27" si="127">(1*100)/2</f>
        <v>50</v>
      </c>
      <c r="J26" s="5">
        <f t="shared" ref="J26:N26" si="121">(0*100)/2</f>
        <v>0</v>
      </c>
      <c r="K26" s="5">
        <f t="shared" si="121"/>
        <v>0</v>
      </c>
      <c r="L26" s="5">
        <f t="shared" si="121"/>
        <v>0</v>
      </c>
      <c r="M26" s="5">
        <f t="shared" si="121"/>
        <v>0</v>
      </c>
      <c r="N26" s="5">
        <f t="shared" si="121"/>
        <v>0</v>
      </c>
      <c r="O26" s="5">
        <f t="shared" ref="O26:O29" si="129">(1*100)/2</f>
        <v>50</v>
      </c>
      <c r="P26" s="5">
        <f t="shared" ref="P26:Q26" si="122">(0*100)/2</f>
        <v>0</v>
      </c>
      <c r="Q26" s="5">
        <f t="shared" si="122"/>
        <v>0</v>
      </c>
      <c r="R26" s="5">
        <f t="shared" ref="R26:R28" si="131">(1*100)/2</f>
        <v>50</v>
      </c>
      <c r="S26" s="5">
        <f t="shared" ref="S26:S28" si="132">(0*100)/2</f>
        <v>0</v>
      </c>
      <c r="T26" s="5">
        <f t="shared" ref="T26:T29" si="133">(1*100)/2</f>
        <v>50</v>
      </c>
      <c r="U26" s="5">
        <f t="shared" ref="U26:Y26" si="123">(0*100)/2</f>
        <v>0</v>
      </c>
      <c r="V26" s="5">
        <f t="shared" si="123"/>
        <v>0</v>
      </c>
      <c r="W26" s="5">
        <f t="shared" si="123"/>
        <v>0</v>
      </c>
      <c r="X26" s="5">
        <f t="shared" si="123"/>
        <v>0</v>
      </c>
      <c r="Y26" s="5">
        <f t="shared" si="123"/>
        <v>0</v>
      </c>
      <c r="Z26" s="5">
        <f t="shared" ref="Z26:Z27" si="135">(1*100)/2</f>
        <v>50</v>
      </c>
      <c r="AA26" s="5">
        <f t="shared" ref="AA26:AB26" si="124">(0*100)/2</f>
        <v>0</v>
      </c>
      <c r="AB26" s="5">
        <f t="shared" si="124"/>
        <v>0</v>
      </c>
      <c r="AC26" s="5">
        <f t="shared" ref="AC26:AC28" si="137">(1*100)/2</f>
        <v>50</v>
      </c>
      <c r="AD26" s="5">
        <f t="shared" ref="AD26:AF26" si="125">(0*100)/2</f>
        <v>0</v>
      </c>
      <c r="AE26" s="5">
        <f t="shared" si="125"/>
        <v>0</v>
      </c>
      <c r="AF26" s="5">
        <f t="shared" si="125"/>
        <v>0</v>
      </c>
    </row>
    <row r="27">
      <c r="A27" s="1" t="s">
        <v>9</v>
      </c>
      <c r="B27" s="5">
        <f t="shared" ref="B27:B35" si="139">(0*100)/2</f>
        <v>0</v>
      </c>
      <c r="C27" s="5">
        <f>(1*100)/2</f>
        <v>50</v>
      </c>
      <c r="D27" s="5">
        <f t="shared" ref="D27:H27" si="126">(0*100)/2</f>
        <v>0</v>
      </c>
      <c r="E27" s="5">
        <f t="shared" si="126"/>
        <v>0</v>
      </c>
      <c r="F27" s="5">
        <f t="shared" si="126"/>
        <v>0</v>
      </c>
      <c r="G27" s="5">
        <f t="shared" si="126"/>
        <v>0</v>
      </c>
      <c r="H27" s="5">
        <f t="shared" si="126"/>
        <v>0</v>
      </c>
      <c r="I27" s="5">
        <f t="shared" si="127"/>
        <v>50</v>
      </c>
      <c r="J27" s="5">
        <f t="shared" ref="J27:N27" si="128">(0*100)/2</f>
        <v>0</v>
      </c>
      <c r="K27" s="5">
        <f t="shared" si="128"/>
        <v>0</v>
      </c>
      <c r="L27" s="5">
        <f t="shared" si="128"/>
        <v>0</v>
      </c>
      <c r="M27" s="5">
        <f t="shared" si="128"/>
        <v>0</v>
      </c>
      <c r="N27" s="5">
        <f t="shared" si="128"/>
        <v>0</v>
      </c>
      <c r="O27" s="5">
        <f t="shared" si="129"/>
        <v>50</v>
      </c>
      <c r="P27" s="5">
        <f t="shared" ref="P27:Q27" si="130">(0*100)/2</f>
        <v>0</v>
      </c>
      <c r="Q27" s="5">
        <f t="shared" si="130"/>
        <v>0</v>
      </c>
      <c r="R27" s="5">
        <f t="shared" si="131"/>
        <v>50</v>
      </c>
      <c r="S27" s="5">
        <f t="shared" si="132"/>
        <v>0</v>
      </c>
      <c r="T27" s="5">
        <f t="shared" si="133"/>
        <v>50</v>
      </c>
      <c r="U27" s="5">
        <f t="shared" ref="U27:Y27" si="134">(0*100)/2</f>
        <v>0</v>
      </c>
      <c r="V27" s="5">
        <f t="shared" si="134"/>
        <v>0</v>
      </c>
      <c r="W27" s="5">
        <f t="shared" si="134"/>
        <v>0</v>
      </c>
      <c r="X27" s="5">
        <f t="shared" si="134"/>
        <v>0</v>
      </c>
      <c r="Y27" s="5">
        <f t="shared" si="134"/>
        <v>0</v>
      </c>
      <c r="Z27" s="5">
        <f t="shared" si="135"/>
        <v>50</v>
      </c>
      <c r="AA27" s="5">
        <f t="shared" ref="AA27:AB27" si="136">(0*100)/2</f>
        <v>0</v>
      </c>
      <c r="AB27" s="5">
        <f t="shared" si="136"/>
        <v>0</v>
      </c>
      <c r="AC27" s="5">
        <f t="shared" si="137"/>
        <v>50</v>
      </c>
      <c r="AD27" s="5">
        <f t="shared" ref="AD27:AF27" si="138">(0*100)/2</f>
        <v>0</v>
      </c>
      <c r="AE27" s="5">
        <f t="shared" si="138"/>
        <v>0</v>
      </c>
      <c r="AF27" s="5">
        <f t="shared" si="138"/>
        <v>0</v>
      </c>
    </row>
    <row r="28">
      <c r="A28" s="1" t="s">
        <v>10</v>
      </c>
      <c r="B28" s="5">
        <f t="shared" si="139"/>
        <v>0</v>
      </c>
      <c r="C28" s="5">
        <f t="shared" ref="C28:N28" si="140">(0*100)/2</f>
        <v>0</v>
      </c>
      <c r="D28" s="5">
        <f t="shared" si="140"/>
        <v>0</v>
      </c>
      <c r="E28" s="5">
        <f t="shared" si="140"/>
        <v>0</v>
      </c>
      <c r="F28" s="5">
        <f t="shared" si="140"/>
        <v>0</v>
      </c>
      <c r="G28" s="5">
        <f t="shared" si="140"/>
        <v>0</v>
      </c>
      <c r="H28" s="5">
        <f t="shared" si="140"/>
        <v>0</v>
      </c>
      <c r="I28" s="5">
        <f t="shared" si="140"/>
        <v>0</v>
      </c>
      <c r="J28" s="5">
        <f t="shared" si="140"/>
        <v>0</v>
      </c>
      <c r="K28" s="5">
        <f t="shared" si="140"/>
        <v>0</v>
      </c>
      <c r="L28" s="5">
        <f t="shared" si="140"/>
        <v>0</v>
      </c>
      <c r="M28" s="5">
        <f t="shared" si="140"/>
        <v>0</v>
      </c>
      <c r="N28" s="5">
        <f t="shared" si="140"/>
        <v>0</v>
      </c>
      <c r="O28" s="5">
        <f t="shared" si="129"/>
        <v>50</v>
      </c>
      <c r="P28" s="5">
        <f t="shared" ref="P28:Q28" si="141">(0*100)/2</f>
        <v>0</v>
      </c>
      <c r="Q28" s="5">
        <f t="shared" si="141"/>
        <v>0</v>
      </c>
      <c r="R28" s="5">
        <f t="shared" si="131"/>
        <v>50</v>
      </c>
      <c r="S28" s="5">
        <f t="shared" si="132"/>
        <v>0</v>
      </c>
      <c r="T28" s="5">
        <f t="shared" si="133"/>
        <v>50</v>
      </c>
      <c r="U28" s="5">
        <f t="shared" ref="U28:AB28" si="142">(0*100)/2</f>
        <v>0</v>
      </c>
      <c r="V28" s="5">
        <f t="shared" si="142"/>
        <v>0</v>
      </c>
      <c r="W28" s="5">
        <f t="shared" si="142"/>
        <v>0</v>
      </c>
      <c r="X28" s="5">
        <f t="shared" si="142"/>
        <v>0</v>
      </c>
      <c r="Y28" s="5">
        <f t="shared" si="142"/>
        <v>0</v>
      </c>
      <c r="Z28" s="5">
        <f t="shared" si="142"/>
        <v>0</v>
      </c>
      <c r="AA28" s="5">
        <f t="shared" si="142"/>
        <v>0</v>
      </c>
      <c r="AB28" s="5">
        <f t="shared" si="142"/>
        <v>0</v>
      </c>
      <c r="AC28" s="5">
        <f t="shared" si="137"/>
        <v>50</v>
      </c>
      <c r="AD28" s="5">
        <f t="shared" ref="AD28:AF28" si="143">(0*100)/2</f>
        <v>0</v>
      </c>
      <c r="AE28" s="5">
        <f t="shared" si="143"/>
        <v>0</v>
      </c>
      <c r="AF28" s="5">
        <f t="shared" si="143"/>
        <v>0</v>
      </c>
    </row>
    <row r="29">
      <c r="A29" s="1" t="s">
        <v>11</v>
      </c>
      <c r="B29" s="5">
        <f t="shared" si="139"/>
        <v>0</v>
      </c>
      <c r="C29" s="5">
        <f t="shared" ref="C29:F29" si="144">(0*100)/2</f>
        <v>0</v>
      </c>
      <c r="D29" s="5">
        <f t="shared" si="144"/>
        <v>0</v>
      </c>
      <c r="E29" s="5">
        <f t="shared" si="144"/>
        <v>0</v>
      </c>
      <c r="F29" s="5">
        <f t="shared" si="144"/>
        <v>0</v>
      </c>
      <c r="G29" s="5">
        <f t="shared" ref="G29:G31" si="151">(1*100)/2</f>
        <v>50</v>
      </c>
      <c r="H29" s="5">
        <f t="shared" ref="H29:N29" si="145">(0*100)/2</f>
        <v>0</v>
      </c>
      <c r="I29" s="5">
        <f t="shared" si="145"/>
        <v>0</v>
      </c>
      <c r="J29" s="5">
        <f t="shared" si="145"/>
        <v>0</v>
      </c>
      <c r="K29" s="5">
        <f t="shared" si="145"/>
        <v>0</v>
      </c>
      <c r="L29" s="5">
        <f t="shared" si="145"/>
        <v>0</v>
      </c>
      <c r="M29" s="5">
        <f t="shared" si="145"/>
        <v>0</v>
      </c>
      <c r="N29" s="5">
        <f t="shared" si="145"/>
        <v>0</v>
      </c>
      <c r="O29" s="5">
        <f t="shared" si="129"/>
        <v>50</v>
      </c>
      <c r="P29" s="5">
        <f t="shared" ref="P29:S29" si="146">(0*100)/2</f>
        <v>0</v>
      </c>
      <c r="Q29" s="5">
        <f t="shared" si="146"/>
        <v>0</v>
      </c>
      <c r="R29" s="5">
        <f t="shared" si="146"/>
        <v>0</v>
      </c>
      <c r="S29" s="5">
        <f t="shared" si="146"/>
        <v>0</v>
      </c>
      <c r="T29" s="5">
        <f t="shared" si="133"/>
        <v>50</v>
      </c>
      <c r="U29" s="5">
        <f t="shared" ref="U29:AA29" si="147">(0*100)/2</f>
        <v>0</v>
      </c>
      <c r="V29" s="5">
        <f t="shared" si="147"/>
        <v>0</v>
      </c>
      <c r="W29" s="5">
        <f t="shared" si="147"/>
        <v>0</v>
      </c>
      <c r="X29" s="5">
        <f t="shared" si="147"/>
        <v>0</v>
      </c>
      <c r="Y29" s="5">
        <f t="shared" si="147"/>
        <v>0</v>
      </c>
      <c r="Z29" s="5">
        <f t="shared" si="147"/>
        <v>0</v>
      </c>
      <c r="AA29" s="5">
        <f t="shared" si="147"/>
        <v>0</v>
      </c>
      <c r="AB29" s="5">
        <f t="shared" ref="AB29:AC29" si="148">(1*100)/2</f>
        <v>50</v>
      </c>
      <c r="AC29" s="5">
        <f t="shared" si="148"/>
        <v>50</v>
      </c>
      <c r="AD29" s="5">
        <f t="shared" ref="AD29:AF29" si="149">(0*100)/2</f>
        <v>0</v>
      </c>
      <c r="AE29" s="5">
        <f t="shared" si="149"/>
        <v>0</v>
      </c>
      <c r="AF29" s="5">
        <f t="shared" si="149"/>
        <v>0</v>
      </c>
    </row>
    <row r="30">
      <c r="A30" s="1" t="s">
        <v>12</v>
      </c>
      <c r="B30" s="5">
        <f t="shared" si="139"/>
        <v>0</v>
      </c>
      <c r="C30" s="5">
        <f t="shared" ref="C30:F30" si="150">(0*100)/2</f>
        <v>0</v>
      </c>
      <c r="D30" s="5">
        <f t="shared" si="150"/>
        <v>0</v>
      </c>
      <c r="E30" s="5">
        <f t="shared" si="150"/>
        <v>0</v>
      </c>
      <c r="F30" s="5">
        <f t="shared" si="150"/>
        <v>0</v>
      </c>
      <c r="G30" s="5">
        <f t="shared" si="151"/>
        <v>50</v>
      </c>
      <c r="H30" s="5">
        <f t="shared" ref="H30:K30" si="152">(0*100)/2</f>
        <v>0</v>
      </c>
      <c r="I30" s="5">
        <f t="shared" si="152"/>
        <v>0</v>
      </c>
      <c r="J30" s="5">
        <f t="shared" si="152"/>
        <v>0</v>
      </c>
      <c r="K30" s="5">
        <f t="shared" si="152"/>
        <v>0</v>
      </c>
      <c r="L30" s="5">
        <f t="shared" ref="L30:L32" si="159">(1*100)/2</f>
        <v>50</v>
      </c>
      <c r="M30" s="5">
        <f t="shared" ref="M30:N30" si="153">(0*100)/2</f>
        <v>0</v>
      </c>
      <c r="N30" s="5">
        <f t="shared" si="153"/>
        <v>0</v>
      </c>
      <c r="O30" s="5">
        <f>(2*100)/2</f>
        <v>100</v>
      </c>
      <c r="P30" s="5">
        <f t="shared" ref="P30:X30" si="154">(0*100)/2</f>
        <v>0</v>
      </c>
      <c r="Q30" s="5">
        <f t="shared" si="154"/>
        <v>0</v>
      </c>
      <c r="R30" s="5">
        <f t="shared" si="154"/>
        <v>0</v>
      </c>
      <c r="S30" s="5">
        <f t="shared" si="154"/>
        <v>0</v>
      </c>
      <c r="T30" s="5">
        <f t="shared" si="154"/>
        <v>0</v>
      </c>
      <c r="U30" s="5">
        <f t="shared" si="154"/>
        <v>0</v>
      </c>
      <c r="V30" s="5">
        <f t="shared" si="154"/>
        <v>0</v>
      </c>
      <c r="W30" s="5">
        <f t="shared" si="154"/>
        <v>0</v>
      </c>
      <c r="X30" s="5">
        <f t="shared" si="154"/>
        <v>0</v>
      </c>
      <c r="Y30" s="5">
        <f t="shared" ref="Y30:Y32" si="162">(1*100)/2</f>
        <v>50</v>
      </c>
      <c r="Z30" s="5">
        <f t="shared" ref="Z30:AB30" si="155">(0*100)/2</f>
        <v>0</v>
      </c>
      <c r="AA30" s="5">
        <f t="shared" si="155"/>
        <v>0</v>
      </c>
      <c r="AB30" s="5">
        <f t="shared" si="155"/>
        <v>0</v>
      </c>
      <c r="AC30" s="5">
        <f>(1*100)/2</f>
        <v>50</v>
      </c>
      <c r="AD30" s="5">
        <f t="shared" ref="AD30:AF30" si="156">(0*100)/2</f>
        <v>0</v>
      </c>
      <c r="AE30" s="5">
        <f t="shared" si="156"/>
        <v>0</v>
      </c>
      <c r="AF30" s="5">
        <f t="shared" si="156"/>
        <v>0</v>
      </c>
    </row>
    <row r="31">
      <c r="A31" s="1" t="s">
        <v>13</v>
      </c>
      <c r="B31" s="5">
        <f t="shared" si="139"/>
        <v>0</v>
      </c>
      <c r="C31" s="5">
        <f t="shared" ref="C31:F31" si="157">(0*100)/2</f>
        <v>0</v>
      </c>
      <c r="D31" s="5">
        <f t="shared" si="157"/>
        <v>0</v>
      </c>
      <c r="E31" s="5">
        <f t="shared" si="157"/>
        <v>0</v>
      </c>
      <c r="F31" s="5">
        <f t="shared" si="157"/>
        <v>0</v>
      </c>
      <c r="G31" s="5">
        <f t="shared" si="151"/>
        <v>50</v>
      </c>
      <c r="H31" s="5">
        <f t="shared" ref="H31:K31" si="158">(0*100)/2</f>
        <v>0</v>
      </c>
      <c r="I31" s="5">
        <f t="shared" si="158"/>
        <v>0</v>
      </c>
      <c r="J31" s="5">
        <f t="shared" si="158"/>
        <v>0</v>
      </c>
      <c r="K31" s="5">
        <f t="shared" si="158"/>
        <v>0</v>
      </c>
      <c r="L31" s="5">
        <f t="shared" si="159"/>
        <v>50</v>
      </c>
      <c r="M31" s="5">
        <f t="shared" ref="M31:N31" si="160">(0*100)/2</f>
        <v>0</v>
      </c>
      <c r="N31" s="5">
        <f t="shared" si="160"/>
        <v>0</v>
      </c>
      <c r="O31" s="5">
        <f t="shared" ref="O31:O32" si="168">(1*100)/2</f>
        <v>50</v>
      </c>
      <c r="P31" s="5">
        <f t="shared" ref="P31:X31" si="161">(0*100)/2</f>
        <v>0</v>
      </c>
      <c r="Q31" s="5">
        <f t="shared" si="161"/>
        <v>0</v>
      </c>
      <c r="R31" s="5">
        <f t="shared" si="161"/>
        <v>0</v>
      </c>
      <c r="S31" s="5">
        <f t="shared" si="161"/>
        <v>0</v>
      </c>
      <c r="T31" s="5">
        <f t="shared" si="161"/>
        <v>0</v>
      </c>
      <c r="U31" s="5">
        <f t="shared" si="161"/>
        <v>0</v>
      </c>
      <c r="V31" s="5">
        <f t="shared" si="161"/>
        <v>0</v>
      </c>
      <c r="W31" s="5">
        <f t="shared" si="161"/>
        <v>0</v>
      </c>
      <c r="X31" s="5">
        <f t="shared" si="161"/>
        <v>0</v>
      </c>
      <c r="Y31" s="5">
        <f t="shared" si="162"/>
        <v>50</v>
      </c>
      <c r="Z31" s="5">
        <f t="shared" ref="Z31:AA31" si="163">(0*100)/2</f>
        <v>0</v>
      </c>
      <c r="AA31" s="5">
        <f t="shared" si="163"/>
        <v>0</v>
      </c>
      <c r="AB31" s="5">
        <f t="shared" ref="AB31:AC31" si="164">(1*100)/2</f>
        <v>50</v>
      </c>
      <c r="AC31" s="5">
        <f t="shared" si="164"/>
        <v>50</v>
      </c>
      <c r="AD31" s="5">
        <f t="shared" ref="AD31:AF31" si="165">(0*100)/2</f>
        <v>0</v>
      </c>
      <c r="AE31" s="5">
        <f t="shared" si="165"/>
        <v>0</v>
      </c>
      <c r="AF31" s="5">
        <f t="shared" si="165"/>
        <v>0</v>
      </c>
    </row>
    <row r="32">
      <c r="A32" s="1" t="s">
        <v>14</v>
      </c>
      <c r="B32" s="5">
        <f t="shared" si="139"/>
        <v>0</v>
      </c>
      <c r="C32" s="5">
        <f t="shared" ref="C32:K32" si="166">(0*100)/2</f>
        <v>0</v>
      </c>
      <c r="D32" s="5">
        <f t="shared" si="166"/>
        <v>0</v>
      </c>
      <c r="E32" s="5">
        <f t="shared" si="166"/>
        <v>0</v>
      </c>
      <c r="F32" s="5">
        <f t="shared" si="166"/>
        <v>0</v>
      </c>
      <c r="G32" s="5">
        <f t="shared" si="166"/>
        <v>0</v>
      </c>
      <c r="H32" s="5">
        <f t="shared" si="166"/>
        <v>0</v>
      </c>
      <c r="I32" s="5">
        <f t="shared" si="166"/>
        <v>0</v>
      </c>
      <c r="J32" s="5">
        <f t="shared" si="166"/>
        <v>0</v>
      </c>
      <c r="K32" s="5">
        <f t="shared" si="166"/>
        <v>0</v>
      </c>
      <c r="L32" s="5">
        <f t="shared" si="159"/>
        <v>50</v>
      </c>
      <c r="M32" s="5">
        <f t="shared" ref="M32:N32" si="167">(0*100)/2</f>
        <v>0</v>
      </c>
      <c r="N32" s="5">
        <f t="shared" si="167"/>
        <v>0</v>
      </c>
      <c r="O32" s="5">
        <f t="shared" si="168"/>
        <v>50</v>
      </c>
      <c r="P32" s="5">
        <f t="shared" ref="P32:Q32" si="169">(0*100)/2</f>
        <v>0</v>
      </c>
      <c r="Q32" s="5">
        <f t="shared" si="169"/>
        <v>0</v>
      </c>
      <c r="R32" s="5">
        <f t="shared" ref="R32:R33" si="175">(1*100)/2</f>
        <v>50</v>
      </c>
      <c r="S32" s="5">
        <f t="shared" ref="S32:X32" si="170">(0*100)/2</f>
        <v>0</v>
      </c>
      <c r="T32" s="5">
        <f t="shared" si="170"/>
        <v>0</v>
      </c>
      <c r="U32" s="5">
        <f t="shared" si="170"/>
        <v>0</v>
      </c>
      <c r="V32" s="5">
        <f t="shared" si="170"/>
        <v>0</v>
      </c>
      <c r="W32" s="5">
        <f t="shared" si="170"/>
        <v>0</v>
      </c>
      <c r="X32" s="5">
        <f t="shared" si="170"/>
        <v>0</v>
      </c>
      <c r="Y32" s="5">
        <f t="shared" si="162"/>
        <v>50</v>
      </c>
      <c r="Z32" s="5">
        <f t="shared" ref="Z32:AA32" si="171">(0*100)/2</f>
        <v>0</v>
      </c>
      <c r="AA32" s="5">
        <f t="shared" si="171"/>
        <v>0</v>
      </c>
      <c r="AB32" s="5">
        <f t="shared" ref="AB32:AC32" si="172">(1*100)/2</f>
        <v>50</v>
      </c>
      <c r="AC32" s="5">
        <f t="shared" si="172"/>
        <v>50</v>
      </c>
      <c r="AD32" s="5">
        <f t="shared" ref="AD32:AF32" si="173">(0*100)/2</f>
        <v>0</v>
      </c>
      <c r="AE32" s="5">
        <f t="shared" si="173"/>
        <v>0</v>
      </c>
      <c r="AF32" s="5">
        <f t="shared" si="173"/>
        <v>0</v>
      </c>
    </row>
    <row r="33">
      <c r="A33" s="1" t="s">
        <v>15</v>
      </c>
      <c r="B33" s="5">
        <f t="shared" si="139"/>
        <v>0</v>
      </c>
      <c r="C33" s="5">
        <f t="shared" ref="C33:Q33" si="174">(0*100)/2</f>
        <v>0</v>
      </c>
      <c r="D33" s="5">
        <f t="shared" si="174"/>
        <v>0</v>
      </c>
      <c r="E33" s="5">
        <f t="shared" si="174"/>
        <v>0</v>
      </c>
      <c r="F33" s="5">
        <f t="shared" si="174"/>
        <v>0</v>
      </c>
      <c r="G33" s="5">
        <f t="shared" si="174"/>
        <v>0</v>
      </c>
      <c r="H33" s="5">
        <f t="shared" si="174"/>
        <v>0</v>
      </c>
      <c r="I33" s="5">
        <f t="shared" si="174"/>
        <v>0</v>
      </c>
      <c r="J33" s="5">
        <f t="shared" si="174"/>
        <v>0</v>
      </c>
      <c r="K33" s="5">
        <f t="shared" si="174"/>
        <v>0</v>
      </c>
      <c r="L33" s="5">
        <f t="shared" si="174"/>
        <v>0</v>
      </c>
      <c r="M33" s="5">
        <f t="shared" si="174"/>
        <v>0</v>
      </c>
      <c r="N33" s="5">
        <f t="shared" si="174"/>
        <v>0</v>
      </c>
      <c r="O33" s="5">
        <f t="shared" si="174"/>
        <v>0</v>
      </c>
      <c r="P33" s="5">
        <f t="shared" si="174"/>
        <v>0</v>
      </c>
      <c r="Q33" s="5">
        <f t="shared" si="174"/>
        <v>0</v>
      </c>
      <c r="R33" s="5">
        <f t="shared" si="175"/>
        <v>50</v>
      </c>
      <c r="S33" s="5">
        <f t="shared" ref="S33:AF33" si="176">(0*100)/2</f>
        <v>0</v>
      </c>
      <c r="T33" s="5">
        <f t="shared" si="176"/>
        <v>0</v>
      </c>
      <c r="U33" s="5">
        <f t="shared" si="176"/>
        <v>0</v>
      </c>
      <c r="V33" s="5">
        <f t="shared" si="176"/>
        <v>0</v>
      </c>
      <c r="W33" s="5">
        <f t="shared" si="176"/>
        <v>0</v>
      </c>
      <c r="X33" s="5">
        <f t="shared" si="176"/>
        <v>0</v>
      </c>
      <c r="Y33" s="5">
        <f t="shared" si="176"/>
        <v>0</v>
      </c>
      <c r="Z33" s="5">
        <f t="shared" si="176"/>
        <v>0</v>
      </c>
      <c r="AA33" s="5">
        <f t="shared" si="176"/>
        <v>0</v>
      </c>
      <c r="AB33" s="5">
        <f t="shared" si="176"/>
        <v>0</v>
      </c>
      <c r="AC33" s="5">
        <f t="shared" si="176"/>
        <v>0</v>
      </c>
      <c r="AD33" s="5">
        <f t="shared" si="176"/>
        <v>0</v>
      </c>
      <c r="AE33" s="5">
        <f t="shared" si="176"/>
        <v>0</v>
      </c>
      <c r="AF33" s="5">
        <f t="shared" si="176"/>
        <v>0</v>
      </c>
    </row>
    <row r="34">
      <c r="A34" s="1" t="s">
        <v>16</v>
      </c>
      <c r="B34" s="5">
        <f t="shared" si="139"/>
        <v>0</v>
      </c>
      <c r="C34" s="5">
        <f t="shared" ref="C34:AF34" si="177">(0*100)/2</f>
        <v>0</v>
      </c>
      <c r="D34" s="5">
        <f t="shared" si="177"/>
        <v>0</v>
      </c>
      <c r="E34" s="5">
        <f t="shared" si="177"/>
        <v>0</v>
      </c>
      <c r="F34" s="5">
        <f t="shared" si="177"/>
        <v>0</v>
      </c>
      <c r="G34" s="5">
        <f t="shared" si="177"/>
        <v>0</v>
      </c>
      <c r="H34" s="5">
        <f t="shared" si="177"/>
        <v>0</v>
      </c>
      <c r="I34" s="5">
        <f t="shared" si="177"/>
        <v>0</v>
      </c>
      <c r="J34" s="5">
        <f t="shared" si="177"/>
        <v>0</v>
      </c>
      <c r="K34" s="5">
        <f t="shared" si="177"/>
        <v>0</v>
      </c>
      <c r="L34" s="5">
        <f t="shared" si="177"/>
        <v>0</v>
      </c>
      <c r="M34" s="5">
        <f t="shared" si="177"/>
        <v>0</v>
      </c>
      <c r="N34" s="5">
        <f t="shared" si="177"/>
        <v>0</v>
      </c>
      <c r="O34" s="5">
        <f t="shared" si="177"/>
        <v>0</v>
      </c>
      <c r="P34" s="5">
        <f t="shared" si="177"/>
        <v>0</v>
      </c>
      <c r="Q34" s="5">
        <f t="shared" si="177"/>
        <v>0</v>
      </c>
      <c r="R34" s="5">
        <f t="shared" si="177"/>
        <v>0</v>
      </c>
      <c r="S34" s="5">
        <f t="shared" si="177"/>
        <v>0</v>
      </c>
      <c r="T34" s="5">
        <f t="shared" si="177"/>
        <v>0</v>
      </c>
      <c r="U34" s="5">
        <f t="shared" si="177"/>
        <v>0</v>
      </c>
      <c r="V34" s="5">
        <f t="shared" si="177"/>
        <v>0</v>
      </c>
      <c r="W34" s="5">
        <f t="shared" si="177"/>
        <v>0</v>
      </c>
      <c r="X34" s="5">
        <f t="shared" si="177"/>
        <v>0</v>
      </c>
      <c r="Y34" s="5">
        <f t="shared" si="177"/>
        <v>0</v>
      </c>
      <c r="Z34" s="5">
        <f t="shared" si="177"/>
        <v>0</v>
      </c>
      <c r="AA34" s="5">
        <f t="shared" si="177"/>
        <v>0</v>
      </c>
      <c r="AB34" s="5">
        <f t="shared" si="177"/>
        <v>0</v>
      </c>
      <c r="AC34" s="5">
        <f t="shared" si="177"/>
        <v>0</v>
      </c>
      <c r="AD34" s="5">
        <f t="shared" si="177"/>
        <v>0</v>
      </c>
      <c r="AE34" s="5">
        <f t="shared" si="177"/>
        <v>0</v>
      </c>
      <c r="AF34" s="5">
        <f t="shared" si="177"/>
        <v>0</v>
      </c>
    </row>
    <row r="35">
      <c r="A35" s="1" t="s">
        <v>17</v>
      </c>
      <c r="B35" s="5">
        <f t="shared" si="139"/>
        <v>0</v>
      </c>
      <c r="C35" s="5">
        <f t="shared" ref="C35:AF35" si="178">(0*100)/2</f>
        <v>0</v>
      </c>
      <c r="D35" s="5">
        <f t="shared" si="178"/>
        <v>0</v>
      </c>
      <c r="E35" s="5">
        <f t="shared" si="178"/>
        <v>0</v>
      </c>
      <c r="F35" s="5">
        <f t="shared" si="178"/>
        <v>0</v>
      </c>
      <c r="G35" s="5">
        <f t="shared" si="178"/>
        <v>0</v>
      </c>
      <c r="H35" s="5">
        <f t="shared" si="178"/>
        <v>0</v>
      </c>
      <c r="I35" s="5">
        <f t="shared" si="178"/>
        <v>0</v>
      </c>
      <c r="J35" s="5">
        <f t="shared" si="178"/>
        <v>0</v>
      </c>
      <c r="K35" s="5">
        <f t="shared" si="178"/>
        <v>0</v>
      </c>
      <c r="L35" s="5">
        <f t="shared" si="178"/>
        <v>0</v>
      </c>
      <c r="M35" s="5">
        <f t="shared" si="178"/>
        <v>0</v>
      </c>
      <c r="N35" s="5">
        <f t="shared" si="178"/>
        <v>0</v>
      </c>
      <c r="O35" s="5">
        <f t="shared" si="178"/>
        <v>0</v>
      </c>
      <c r="P35" s="5">
        <f t="shared" si="178"/>
        <v>0</v>
      </c>
      <c r="Q35" s="5">
        <f t="shared" si="178"/>
        <v>0</v>
      </c>
      <c r="R35" s="5">
        <f t="shared" si="178"/>
        <v>0</v>
      </c>
      <c r="S35" s="5">
        <f t="shared" si="178"/>
        <v>0</v>
      </c>
      <c r="T35" s="5">
        <f t="shared" si="178"/>
        <v>0</v>
      </c>
      <c r="U35" s="5">
        <f t="shared" si="178"/>
        <v>0</v>
      </c>
      <c r="V35" s="5">
        <f t="shared" si="178"/>
        <v>0</v>
      </c>
      <c r="W35" s="5">
        <f t="shared" si="178"/>
        <v>0</v>
      </c>
      <c r="X35" s="5">
        <f t="shared" si="178"/>
        <v>0</v>
      </c>
      <c r="Y35" s="5">
        <f t="shared" si="178"/>
        <v>0</v>
      </c>
      <c r="Z35" s="5">
        <f t="shared" si="178"/>
        <v>0</v>
      </c>
      <c r="AA35" s="5">
        <f t="shared" si="178"/>
        <v>0</v>
      </c>
      <c r="AB35" s="5">
        <f t="shared" si="178"/>
        <v>0</v>
      </c>
      <c r="AC35" s="5">
        <f t="shared" si="178"/>
        <v>0</v>
      </c>
      <c r="AD35" s="5">
        <f t="shared" si="178"/>
        <v>0</v>
      </c>
      <c r="AE35" s="5">
        <f t="shared" si="178"/>
        <v>0</v>
      </c>
      <c r="AF35" s="5">
        <f t="shared" si="178"/>
        <v>0</v>
      </c>
    </row>
    <row r="36">
      <c r="A36" s="3" t="s">
        <v>19</v>
      </c>
    </row>
    <row r="37">
      <c r="A37" s="1" t="s">
        <v>2</v>
      </c>
      <c r="B37" s="5">
        <f t="shared" ref="B37:AF37" si="179">(0*100)/2</f>
        <v>0</v>
      </c>
      <c r="C37" s="5">
        <f t="shared" si="179"/>
        <v>0</v>
      </c>
      <c r="D37" s="5">
        <f t="shared" si="179"/>
        <v>0</v>
      </c>
      <c r="E37" s="5">
        <f t="shared" si="179"/>
        <v>0</v>
      </c>
      <c r="F37" s="5">
        <f t="shared" si="179"/>
        <v>0</v>
      </c>
      <c r="G37" s="5">
        <f t="shared" si="179"/>
        <v>0</v>
      </c>
      <c r="H37" s="5">
        <f t="shared" si="179"/>
        <v>0</v>
      </c>
      <c r="I37" s="5">
        <f t="shared" si="179"/>
        <v>0</v>
      </c>
      <c r="J37" s="5">
        <f t="shared" si="179"/>
        <v>0</v>
      </c>
      <c r="K37" s="5">
        <f t="shared" si="179"/>
        <v>0</v>
      </c>
      <c r="L37" s="5">
        <f t="shared" si="179"/>
        <v>0</v>
      </c>
      <c r="M37" s="5">
        <f t="shared" si="179"/>
        <v>0</v>
      </c>
      <c r="N37" s="5">
        <f t="shared" si="179"/>
        <v>0</v>
      </c>
      <c r="O37" s="5">
        <f t="shared" si="179"/>
        <v>0</v>
      </c>
      <c r="P37" s="5">
        <f t="shared" si="179"/>
        <v>0</v>
      </c>
      <c r="Q37" s="5">
        <f t="shared" si="179"/>
        <v>0</v>
      </c>
      <c r="R37" s="5">
        <f t="shared" si="179"/>
        <v>0</v>
      </c>
      <c r="S37" s="5">
        <f t="shared" si="179"/>
        <v>0</v>
      </c>
      <c r="T37" s="5">
        <f t="shared" si="179"/>
        <v>0</v>
      </c>
      <c r="U37" s="5">
        <f t="shared" si="179"/>
        <v>0</v>
      </c>
      <c r="V37" s="5">
        <f t="shared" si="179"/>
        <v>0</v>
      </c>
      <c r="W37" s="5">
        <f t="shared" si="179"/>
        <v>0</v>
      </c>
      <c r="X37" s="5">
        <f t="shared" si="179"/>
        <v>0</v>
      </c>
      <c r="Y37" s="5">
        <f t="shared" si="179"/>
        <v>0</v>
      </c>
      <c r="Z37" s="5">
        <f t="shared" si="179"/>
        <v>0</v>
      </c>
      <c r="AA37" s="5">
        <f t="shared" si="179"/>
        <v>0</v>
      </c>
      <c r="AB37" s="5">
        <f t="shared" si="179"/>
        <v>0</v>
      </c>
      <c r="AC37" s="5">
        <f t="shared" si="179"/>
        <v>0</v>
      </c>
      <c r="AD37" s="5">
        <f t="shared" si="179"/>
        <v>0</v>
      </c>
      <c r="AE37" s="5">
        <f t="shared" si="179"/>
        <v>0</v>
      </c>
      <c r="AF37" s="5">
        <f t="shared" si="179"/>
        <v>0</v>
      </c>
    </row>
    <row r="38">
      <c r="A38" s="1" t="s">
        <v>3</v>
      </c>
      <c r="B38" s="5">
        <f t="shared" ref="B38:AF38" si="180">(0*100)/2</f>
        <v>0</v>
      </c>
      <c r="C38" s="5">
        <f t="shared" si="180"/>
        <v>0</v>
      </c>
      <c r="D38" s="5">
        <f t="shared" si="180"/>
        <v>0</v>
      </c>
      <c r="E38" s="5">
        <f t="shared" si="180"/>
        <v>0</v>
      </c>
      <c r="F38" s="5">
        <f t="shared" si="180"/>
        <v>0</v>
      </c>
      <c r="G38" s="5">
        <f t="shared" si="180"/>
        <v>0</v>
      </c>
      <c r="H38" s="5">
        <f t="shared" si="180"/>
        <v>0</v>
      </c>
      <c r="I38" s="5">
        <f t="shared" si="180"/>
        <v>0</v>
      </c>
      <c r="J38" s="5">
        <f t="shared" si="180"/>
        <v>0</v>
      </c>
      <c r="K38" s="5">
        <f t="shared" si="180"/>
        <v>0</v>
      </c>
      <c r="L38" s="5">
        <f t="shared" si="180"/>
        <v>0</v>
      </c>
      <c r="M38" s="5">
        <f t="shared" si="180"/>
        <v>0</v>
      </c>
      <c r="N38" s="5">
        <f t="shared" si="180"/>
        <v>0</v>
      </c>
      <c r="O38" s="5">
        <f t="shared" si="180"/>
        <v>0</v>
      </c>
      <c r="P38" s="5">
        <f t="shared" si="180"/>
        <v>0</v>
      </c>
      <c r="Q38" s="5">
        <f t="shared" si="180"/>
        <v>0</v>
      </c>
      <c r="R38" s="5">
        <f t="shared" si="180"/>
        <v>0</v>
      </c>
      <c r="S38" s="5">
        <f t="shared" si="180"/>
        <v>0</v>
      </c>
      <c r="T38" s="5">
        <f t="shared" si="180"/>
        <v>0</v>
      </c>
      <c r="U38" s="5">
        <f t="shared" si="180"/>
        <v>0</v>
      </c>
      <c r="V38" s="5">
        <f t="shared" si="180"/>
        <v>0</v>
      </c>
      <c r="W38" s="5">
        <f t="shared" si="180"/>
        <v>0</v>
      </c>
      <c r="X38" s="5">
        <f t="shared" si="180"/>
        <v>0</v>
      </c>
      <c r="Y38" s="5">
        <f t="shared" si="180"/>
        <v>0</v>
      </c>
      <c r="Z38" s="5">
        <f t="shared" si="180"/>
        <v>0</v>
      </c>
      <c r="AA38" s="5">
        <f t="shared" si="180"/>
        <v>0</v>
      </c>
      <c r="AB38" s="5">
        <f t="shared" si="180"/>
        <v>0</v>
      </c>
      <c r="AC38" s="5">
        <f t="shared" si="180"/>
        <v>0</v>
      </c>
      <c r="AD38" s="5">
        <f t="shared" si="180"/>
        <v>0</v>
      </c>
      <c r="AE38" s="5">
        <f t="shared" si="180"/>
        <v>0</v>
      </c>
      <c r="AF38" s="5">
        <f t="shared" si="180"/>
        <v>0</v>
      </c>
    </row>
    <row r="39">
      <c r="A39" s="1" t="s">
        <v>4</v>
      </c>
      <c r="B39" s="5">
        <f t="shared" ref="B39:G39" si="181">(0*100)/2</f>
        <v>0</v>
      </c>
      <c r="C39" s="5">
        <f t="shared" si="181"/>
        <v>0</v>
      </c>
      <c r="D39" s="5">
        <f t="shared" si="181"/>
        <v>0</v>
      </c>
      <c r="E39" s="5">
        <f t="shared" si="181"/>
        <v>0</v>
      </c>
      <c r="F39" s="5">
        <f t="shared" si="181"/>
        <v>0</v>
      </c>
      <c r="G39" s="5">
        <f t="shared" si="181"/>
        <v>0</v>
      </c>
      <c r="H39" s="5">
        <f>(1*100)/2</f>
        <v>50</v>
      </c>
      <c r="I39" s="5">
        <f t="shared" ref="I39:AF39" si="182">(0*100)/2</f>
        <v>0</v>
      </c>
      <c r="J39" s="5">
        <f t="shared" si="182"/>
        <v>0</v>
      </c>
      <c r="K39" s="5">
        <f t="shared" si="182"/>
        <v>0</v>
      </c>
      <c r="L39" s="5">
        <f t="shared" si="182"/>
        <v>0</v>
      </c>
      <c r="M39" s="5">
        <f t="shared" si="182"/>
        <v>0</v>
      </c>
      <c r="N39" s="5">
        <f t="shared" si="182"/>
        <v>0</v>
      </c>
      <c r="O39" s="5">
        <f t="shared" si="182"/>
        <v>0</v>
      </c>
      <c r="P39" s="5">
        <f t="shared" si="182"/>
        <v>0</v>
      </c>
      <c r="Q39" s="5">
        <f t="shared" si="182"/>
        <v>0</v>
      </c>
      <c r="R39" s="5">
        <f t="shared" si="182"/>
        <v>0</v>
      </c>
      <c r="S39" s="5">
        <f t="shared" si="182"/>
        <v>0</v>
      </c>
      <c r="T39" s="5">
        <f t="shared" si="182"/>
        <v>0</v>
      </c>
      <c r="U39" s="5">
        <f t="shared" si="182"/>
        <v>0</v>
      </c>
      <c r="V39" s="5">
        <f t="shared" si="182"/>
        <v>0</v>
      </c>
      <c r="W39" s="5">
        <f t="shared" si="182"/>
        <v>0</v>
      </c>
      <c r="X39" s="5">
        <f t="shared" si="182"/>
        <v>0</v>
      </c>
      <c r="Y39" s="5">
        <f t="shared" si="182"/>
        <v>0</v>
      </c>
      <c r="Z39" s="5">
        <f t="shared" si="182"/>
        <v>0</v>
      </c>
      <c r="AA39" s="5">
        <f t="shared" si="182"/>
        <v>0</v>
      </c>
      <c r="AB39" s="5">
        <f t="shared" si="182"/>
        <v>0</v>
      </c>
      <c r="AC39" s="5">
        <f t="shared" si="182"/>
        <v>0</v>
      </c>
      <c r="AD39" s="5">
        <f t="shared" si="182"/>
        <v>0</v>
      </c>
      <c r="AE39" s="5">
        <f t="shared" si="182"/>
        <v>0</v>
      </c>
      <c r="AF39" s="5">
        <f t="shared" si="182"/>
        <v>0</v>
      </c>
    </row>
    <row r="40">
      <c r="A40" s="1" t="s">
        <v>5</v>
      </c>
      <c r="B40" s="5">
        <f t="shared" ref="B40:C40" si="183">(0*100)/2</f>
        <v>0</v>
      </c>
      <c r="C40" s="5">
        <f t="shared" si="183"/>
        <v>0</v>
      </c>
      <c r="D40" s="5">
        <f t="shared" ref="D40:D41" si="186">(1*100)/2</f>
        <v>50</v>
      </c>
      <c r="E40" s="5">
        <f t="shared" ref="E40:AF40" si="184">(0*100)/2</f>
        <v>0</v>
      </c>
      <c r="F40" s="5">
        <f t="shared" si="184"/>
        <v>0</v>
      </c>
      <c r="G40" s="5">
        <f t="shared" si="184"/>
        <v>0</v>
      </c>
      <c r="H40" s="5">
        <f t="shared" si="184"/>
        <v>0</v>
      </c>
      <c r="I40" s="5">
        <f t="shared" si="184"/>
        <v>0</v>
      </c>
      <c r="J40" s="5">
        <f t="shared" si="184"/>
        <v>0</v>
      </c>
      <c r="K40" s="5">
        <f t="shared" si="184"/>
        <v>0</v>
      </c>
      <c r="L40" s="5">
        <f t="shared" si="184"/>
        <v>0</v>
      </c>
      <c r="M40" s="5">
        <f t="shared" si="184"/>
        <v>0</v>
      </c>
      <c r="N40" s="5">
        <f t="shared" si="184"/>
        <v>0</v>
      </c>
      <c r="O40" s="5">
        <f t="shared" si="184"/>
        <v>0</v>
      </c>
      <c r="P40" s="5">
        <f t="shared" si="184"/>
        <v>0</v>
      </c>
      <c r="Q40" s="5">
        <f t="shared" si="184"/>
        <v>0</v>
      </c>
      <c r="R40" s="5">
        <f t="shared" si="184"/>
        <v>0</v>
      </c>
      <c r="S40" s="5">
        <f t="shared" si="184"/>
        <v>0</v>
      </c>
      <c r="T40" s="5">
        <f t="shared" si="184"/>
        <v>0</v>
      </c>
      <c r="U40" s="5">
        <f t="shared" si="184"/>
        <v>0</v>
      </c>
      <c r="V40" s="5">
        <f t="shared" si="184"/>
        <v>0</v>
      </c>
      <c r="W40" s="5">
        <f t="shared" si="184"/>
        <v>0</v>
      </c>
      <c r="X40" s="5">
        <f t="shared" si="184"/>
        <v>0</v>
      </c>
      <c r="Y40" s="5">
        <f t="shared" si="184"/>
        <v>0</v>
      </c>
      <c r="Z40" s="5">
        <f t="shared" si="184"/>
        <v>0</v>
      </c>
      <c r="AA40" s="5">
        <f t="shared" si="184"/>
        <v>0</v>
      </c>
      <c r="AB40" s="5">
        <f t="shared" si="184"/>
        <v>0</v>
      </c>
      <c r="AC40" s="5">
        <f t="shared" si="184"/>
        <v>0</v>
      </c>
      <c r="AD40" s="5">
        <f t="shared" si="184"/>
        <v>0</v>
      </c>
      <c r="AE40" s="5">
        <f t="shared" si="184"/>
        <v>0</v>
      </c>
      <c r="AF40" s="5">
        <f t="shared" si="184"/>
        <v>0</v>
      </c>
    </row>
    <row r="41">
      <c r="A41" s="1" t="s">
        <v>6</v>
      </c>
      <c r="B41" s="5">
        <f t="shared" ref="B41:C41" si="185">(0*100)/2</f>
        <v>0</v>
      </c>
      <c r="C41" s="5">
        <f t="shared" si="185"/>
        <v>0</v>
      </c>
      <c r="D41" s="5">
        <f t="shared" si="186"/>
        <v>50</v>
      </c>
      <c r="E41" s="5">
        <f t="shared" ref="E41:AF41" si="187">(0*100)/2</f>
        <v>0</v>
      </c>
      <c r="F41" s="5">
        <f t="shared" si="187"/>
        <v>0</v>
      </c>
      <c r="G41" s="5">
        <f t="shared" si="187"/>
        <v>0</v>
      </c>
      <c r="H41" s="5">
        <f t="shared" si="187"/>
        <v>0</v>
      </c>
      <c r="I41" s="5">
        <f t="shared" si="187"/>
        <v>0</v>
      </c>
      <c r="J41" s="5">
        <f t="shared" si="187"/>
        <v>0</v>
      </c>
      <c r="K41" s="5">
        <f t="shared" si="187"/>
        <v>0</v>
      </c>
      <c r="L41" s="5">
        <f t="shared" si="187"/>
        <v>0</v>
      </c>
      <c r="M41" s="5">
        <f t="shared" si="187"/>
        <v>0</v>
      </c>
      <c r="N41" s="5">
        <f t="shared" si="187"/>
        <v>0</v>
      </c>
      <c r="O41" s="5">
        <f t="shared" si="187"/>
        <v>0</v>
      </c>
      <c r="P41" s="5">
        <f t="shared" si="187"/>
        <v>0</v>
      </c>
      <c r="Q41" s="5">
        <f t="shared" si="187"/>
        <v>0</v>
      </c>
      <c r="R41" s="5">
        <f t="shared" si="187"/>
        <v>0</v>
      </c>
      <c r="S41" s="5">
        <f t="shared" si="187"/>
        <v>0</v>
      </c>
      <c r="T41" s="5">
        <f t="shared" si="187"/>
        <v>0</v>
      </c>
      <c r="U41" s="5">
        <f t="shared" si="187"/>
        <v>0</v>
      </c>
      <c r="V41" s="5">
        <f t="shared" si="187"/>
        <v>0</v>
      </c>
      <c r="W41" s="5">
        <f t="shared" si="187"/>
        <v>0</v>
      </c>
      <c r="X41" s="5">
        <f t="shared" si="187"/>
        <v>0</v>
      </c>
      <c r="Y41" s="5">
        <f t="shared" si="187"/>
        <v>0</v>
      </c>
      <c r="Z41" s="5">
        <f t="shared" si="187"/>
        <v>0</v>
      </c>
      <c r="AA41" s="5">
        <f t="shared" si="187"/>
        <v>0</v>
      </c>
      <c r="AB41" s="5">
        <f t="shared" si="187"/>
        <v>0</v>
      </c>
      <c r="AC41" s="5">
        <f t="shared" si="187"/>
        <v>0</v>
      </c>
      <c r="AD41" s="5">
        <f t="shared" si="187"/>
        <v>0</v>
      </c>
      <c r="AE41" s="5">
        <f t="shared" si="187"/>
        <v>0</v>
      </c>
      <c r="AF41" s="5">
        <f t="shared" si="187"/>
        <v>0</v>
      </c>
    </row>
    <row r="42">
      <c r="A42" s="1" t="s">
        <v>7</v>
      </c>
      <c r="B42" s="5">
        <f t="shared" ref="B42:P42" si="188">(0*100)/2</f>
        <v>0</v>
      </c>
      <c r="C42" s="5">
        <f t="shared" si="188"/>
        <v>0</v>
      </c>
      <c r="D42" s="5">
        <f t="shared" si="188"/>
        <v>0</v>
      </c>
      <c r="E42" s="5">
        <f t="shared" si="188"/>
        <v>0</v>
      </c>
      <c r="F42" s="5">
        <f t="shared" si="188"/>
        <v>0</v>
      </c>
      <c r="G42" s="5">
        <f t="shared" si="188"/>
        <v>0</v>
      </c>
      <c r="H42" s="5">
        <f t="shared" si="188"/>
        <v>0</v>
      </c>
      <c r="I42" s="5">
        <f t="shared" si="188"/>
        <v>0</v>
      </c>
      <c r="J42" s="5">
        <f t="shared" si="188"/>
        <v>0</v>
      </c>
      <c r="K42" s="5">
        <f t="shared" si="188"/>
        <v>0</v>
      </c>
      <c r="L42" s="5">
        <f t="shared" si="188"/>
        <v>0</v>
      </c>
      <c r="M42" s="5">
        <f t="shared" si="188"/>
        <v>0</v>
      </c>
      <c r="N42" s="5">
        <f t="shared" si="188"/>
        <v>0</v>
      </c>
      <c r="O42" s="5">
        <f t="shared" si="188"/>
        <v>0</v>
      </c>
      <c r="P42" s="5">
        <f t="shared" si="188"/>
        <v>0</v>
      </c>
      <c r="Q42" s="5">
        <f>(1*100)/2</f>
        <v>50</v>
      </c>
      <c r="R42" s="5">
        <f t="shared" ref="R42:S42" si="189">(0*100)/2</f>
        <v>0</v>
      </c>
      <c r="S42" s="5">
        <f t="shared" si="189"/>
        <v>0</v>
      </c>
      <c r="T42" s="5">
        <f>(1*100)/2</f>
        <v>50</v>
      </c>
      <c r="U42" s="5">
        <f t="shared" ref="U42:AF42" si="190">(0*100)/2</f>
        <v>0</v>
      </c>
      <c r="V42" s="5">
        <f t="shared" si="190"/>
        <v>0</v>
      </c>
      <c r="W42" s="5">
        <f t="shared" si="190"/>
        <v>0</v>
      </c>
      <c r="X42" s="5">
        <f t="shared" si="190"/>
        <v>0</v>
      </c>
      <c r="Y42" s="5">
        <f t="shared" si="190"/>
        <v>0</v>
      </c>
      <c r="Z42" s="5">
        <f t="shared" si="190"/>
        <v>0</v>
      </c>
      <c r="AA42" s="5">
        <f t="shared" si="190"/>
        <v>0</v>
      </c>
      <c r="AB42" s="5">
        <f t="shared" si="190"/>
        <v>0</v>
      </c>
      <c r="AC42" s="5">
        <f t="shared" si="190"/>
        <v>0</v>
      </c>
      <c r="AD42" s="5">
        <f t="shared" si="190"/>
        <v>0</v>
      </c>
      <c r="AE42" s="5">
        <f t="shared" si="190"/>
        <v>0</v>
      </c>
      <c r="AF42" s="5">
        <f t="shared" si="190"/>
        <v>0</v>
      </c>
    </row>
    <row r="43">
      <c r="A43" s="1" t="s">
        <v>8</v>
      </c>
      <c r="B43" s="5">
        <f t="shared" ref="B43:AF43" si="191">(0*100)/2</f>
        <v>0</v>
      </c>
      <c r="C43" s="5">
        <f t="shared" si="191"/>
        <v>0</v>
      </c>
      <c r="D43" s="5">
        <f t="shared" si="191"/>
        <v>0</v>
      </c>
      <c r="E43" s="5">
        <f t="shared" si="191"/>
        <v>0</v>
      </c>
      <c r="F43" s="5">
        <f t="shared" si="191"/>
        <v>0</v>
      </c>
      <c r="G43" s="5">
        <f t="shared" si="191"/>
        <v>0</v>
      </c>
      <c r="H43" s="5">
        <f t="shared" si="191"/>
        <v>0</v>
      </c>
      <c r="I43" s="5">
        <f t="shared" si="191"/>
        <v>0</v>
      </c>
      <c r="J43" s="5">
        <f t="shared" si="191"/>
        <v>0</v>
      </c>
      <c r="K43" s="5">
        <f t="shared" si="191"/>
        <v>0</v>
      </c>
      <c r="L43" s="5">
        <f t="shared" si="191"/>
        <v>0</v>
      </c>
      <c r="M43" s="5">
        <f t="shared" si="191"/>
        <v>0</v>
      </c>
      <c r="N43" s="5">
        <f t="shared" si="191"/>
        <v>0</v>
      </c>
      <c r="O43" s="5">
        <f t="shared" si="191"/>
        <v>0</v>
      </c>
      <c r="P43" s="5">
        <f t="shared" si="191"/>
        <v>0</v>
      </c>
      <c r="Q43" s="5">
        <f t="shared" si="191"/>
        <v>0</v>
      </c>
      <c r="R43" s="5">
        <f t="shared" si="191"/>
        <v>0</v>
      </c>
      <c r="S43" s="5">
        <f t="shared" si="191"/>
        <v>0</v>
      </c>
      <c r="T43" s="5">
        <f t="shared" si="191"/>
        <v>0</v>
      </c>
      <c r="U43" s="5">
        <f t="shared" si="191"/>
        <v>0</v>
      </c>
      <c r="V43" s="5">
        <f t="shared" si="191"/>
        <v>0</v>
      </c>
      <c r="W43" s="5">
        <f t="shared" si="191"/>
        <v>0</v>
      </c>
      <c r="X43" s="5">
        <f t="shared" si="191"/>
        <v>0</v>
      </c>
      <c r="Y43" s="5">
        <f t="shared" si="191"/>
        <v>0</v>
      </c>
      <c r="Z43" s="5">
        <f t="shared" si="191"/>
        <v>0</v>
      </c>
      <c r="AA43" s="5">
        <f t="shared" si="191"/>
        <v>0</v>
      </c>
      <c r="AB43" s="5">
        <f t="shared" si="191"/>
        <v>0</v>
      </c>
      <c r="AC43" s="5">
        <f t="shared" si="191"/>
        <v>0</v>
      </c>
      <c r="AD43" s="5">
        <f t="shared" si="191"/>
        <v>0</v>
      </c>
      <c r="AE43" s="5">
        <f t="shared" si="191"/>
        <v>0</v>
      </c>
      <c r="AF43" s="5">
        <f t="shared" si="191"/>
        <v>0</v>
      </c>
    </row>
    <row r="44">
      <c r="A44" s="1" t="s">
        <v>9</v>
      </c>
      <c r="B44" s="5">
        <f t="shared" ref="B44:C44" si="192">(0*100)/2</f>
        <v>0</v>
      </c>
      <c r="C44" s="5">
        <f t="shared" si="192"/>
        <v>0</v>
      </c>
      <c r="D44" s="5">
        <f t="shared" ref="D44:D46" si="195">(1*100)/2</f>
        <v>50</v>
      </c>
      <c r="E44" s="5">
        <f t="shared" ref="E44:AF44" si="193">(0*100)/2</f>
        <v>0</v>
      </c>
      <c r="F44" s="5">
        <f t="shared" si="193"/>
        <v>0</v>
      </c>
      <c r="G44" s="5">
        <f t="shared" si="193"/>
        <v>0</v>
      </c>
      <c r="H44" s="5">
        <f t="shared" si="193"/>
        <v>0</v>
      </c>
      <c r="I44" s="5">
        <f t="shared" si="193"/>
        <v>0</v>
      </c>
      <c r="J44" s="5">
        <f t="shared" si="193"/>
        <v>0</v>
      </c>
      <c r="K44" s="5">
        <f t="shared" si="193"/>
        <v>0</v>
      </c>
      <c r="L44" s="5">
        <f t="shared" si="193"/>
        <v>0</v>
      </c>
      <c r="M44" s="5">
        <f t="shared" si="193"/>
        <v>0</v>
      </c>
      <c r="N44" s="5">
        <f t="shared" si="193"/>
        <v>0</v>
      </c>
      <c r="O44" s="5">
        <f t="shared" si="193"/>
        <v>0</v>
      </c>
      <c r="P44" s="5">
        <f t="shared" si="193"/>
        <v>0</v>
      </c>
      <c r="Q44" s="5">
        <f t="shared" si="193"/>
        <v>0</v>
      </c>
      <c r="R44" s="5">
        <f t="shared" si="193"/>
        <v>0</v>
      </c>
      <c r="S44" s="5">
        <f t="shared" si="193"/>
        <v>0</v>
      </c>
      <c r="T44" s="5">
        <f t="shared" si="193"/>
        <v>0</v>
      </c>
      <c r="U44" s="5">
        <f t="shared" si="193"/>
        <v>0</v>
      </c>
      <c r="V44" s="5">
        <f t="shared" si="193"/>
        <v>0</v>
      </c>
      <c r="W44" s="5">
        <f t="shared" si="193"/>
        <v>0</v>
      </c>
      <c r="X44" s="5">
        <f t="shared" si="193"/>
        <v>0</v>
      </c>
      <c r="Y44" s="5">
        <f t="shared" si="193"/>
        <v>0</v>
      </c>
      <c r="Z44" s="5">
        <f t="shared" si="193"/>
        <v>0</v>
      </c>
      <c r="AA44" s="5">
        <f t="shared" si="193"/>
        <v>0</v>
      </c>
      <c r="AB44" s="5">
        <f t="shared" si="193"/>
        <v>0</v>
      </c>
      <c r="AC44" s="5">
        <f t="shared" si="193"/>
        <v>0</v>
      </c>
      <c r="AD44" s="5">
        <f t="shared" si="193"/>
        <v>0</v>
      </c>
      <c r="AE44" s="5">
        <f t="shared" si="193"/>
        <v>0</v>
      </c>
      <c r="AF44" s="5">
        <f t="shared" si="193"/>
        <v>0</v>
      </c>
    </row>
    <row r="45">
      <c r="A45" s="1" t="s">
        <v>10</v>
      </c>
      <c r="B45" s="5">
        <f t="shared" ref="B45:C45" si="194">(0*100)/2</f>
        <v>0</v>
      </c>
      <c r="C45" s="5">
        <f t="shared" si="194"/>
        <v>0</v>
      </c>
      <c r="D45" s="5">
        <f t="shared" si="195"/>
        <v>50</v>
      </c>
      <c r="E45" s="5">
        <f t="shared" ref="E45:X45" si="196">(0*100)/2</f>
        <v>0</v>
      </c>
      <c r="F45" s="5">
        <f t="shared" si="196"/>
        <v>0</v>
      </c>
      <c r="G45" s="5">
        <f t="shared" si="196"/>
        <v>0</v>
      </c>
      <c r="H45" s="5">
        <f t="shared" si="196"/>
        <v>0</v>
      </c>
      <c r="I45" s="5">
        <f t="shared" si="196"/>
        <v>0</v>
      </c>
      <c r="J45" s="5">
        <f t="shared" si="196"/>
        <v>0</v>
      </c>
      <c r="K45" s="5">
        <f t="shared" si="196"/>
        <v>0</v>
      </c>
      <c r="L45" s="5">
        <f t="shared" si="196"/>
        <v>0</v>
      </c>
      <c r="M45" s="5">
        <f t="shared" si="196"/>
        <v>0</v>
      </c>
      <c r="N45" s="5">
        <f t="shared" si="196"/>
        <v>0</v>
      </c>
      <c r="O45" s="5">
        <f t="shared" si="196"/>
        <v>0</v>
      </c>
      <c r="P45" s="5">
        <f t="shared" si="196"/>
        <v>0</v>
      </c>
      <c r="Q45" s="5">
        <f t="shared" si="196"/>
        <v>0</v>
      </c>
      <c r="R45" s="5">
        <f t="shared" si="196"/>
        <v>0</v>
      </c>
      <c r="S45" s="5">
        <f t="shared" si="196"/>
        <v>0</v>
      </c>
      <c r="T45" s="5">
        <f t="shared" si="196"/>
        <v>0</v>
      </c>
      <c r="U45" s="5">
        <f t="shared" si="196"/>
        <v>0</v>
      </c>
      <c r="V45" s="5">
        <f t="shared" si="196"/>
        <v>0</v>
      </c>
      <c r="W45" s="5">
        <f t="shared" si="196"/>
        <v>0</v>
      </c>
      <c r="X45" s="5">
        <f t="shared" si="196"/>
        <v>0</v>
      </c>
      <c r="Y45" s="5">
        <f t="shared" ref="Y45:Y46" si="200">(1*100)/2</f>
        <v>50</v>
      </c>
      <c r="Z45" s="5">
        <f t="shared" ref="Z45:AF45" si="197">(0*100)/2</f>
        <v>0</v>
      </c>
      <c r="AA45" s="5">
        <f t="shared" si="197"/>
        <v>0</v>
      </c>
      <c r="AB45" s="5">
        <f t="shared" si="197"/>
        <v>0</v>
      </c>
      <c r="AC45" s="5">
        <f t="shared" si="197"/>
        <v>0</v>
      </c>
      <c r="AD45" s="5">
        <f t="shared" si="197"/>
        <v>0</v>
      </c>
      <c r="AE45" s="5">
        <f t="shared" si="197"/>
        <v>0</v>
      </c>
      <c r="AF45" s="5">
        <f t="shared" si="197"/>
        <v>0</v>
      </c>
    </row>
    <row r="46">
      <c r="A46" s="1" t="s">
        <v>11</v>
      </c>
      <c r="B46" s="5">
        <f t="shared" ref="B46:C46" si="198">(0*100)/2</f>
        <v>0</v>
      </c>
      <c r="C46" s="5">
        <f t="shared" si="198"/>
        <v>0</v>
      </c>
      <c r="D46" s="5">
        <f t="shared" si="195"/>
        <v>50</v>
      </c>
      <c r="E46" s="5">
        <f t="shared" ref="E46:X46" si="199">(0*100)/2</f>
        <v>0</v>
      </c>
      <c r="F46" s="5">
        <f t="shared" si="199"/>
        <v>0</v>
      </c>
      <c r="G46" s="5">
        <f t="shared" si="199"/>
        <v>0</v>
      </c>
      <c r="H46" s="5">
        <f t="shared" si="199"/>
        <v>0</v>
      </c>
      <c r="I46" s="5">
        <f t="shared" si="199"/>
        <v>0</v>
      </c>
      <c r="J46" s="5">
        <f t="shared" si="199"/>
        <v>0</v>
      </c>
      <c r="K46" s="5">
        <f t="shared" si="199"/>
        <v>0</v>
      </c>
      <c r="L46" s="5">
        <f t="shared" si="199"/>
        <v>0</v>
      </c>
      <c r="M46" s="5">
        <f t="shared" si="199"/>
        <v>0</v>
      </c>
      <c r="N46" s="5">
        <f t="shared" si="199"/>
        <v>0</v>
      </c>
      <c r="O46" s="5">
        <f t="shared" si="199"/>
        <v>0</v>
      </c>
      <c r="P46" s="5">
        <f t="shared" si="199"/>
        <v>0</v>
      </c>
      <c r="Q46" s="5">
        <f t="shared" si="199"/>
        <v>0</v>
      </c>
      <c r="R46" s="5">
        <f t="shared" si="199"/>
        <v>0</v>
      </c>
      <c r="S46" s="5">
        <f t="shared" si="199"/>
        <v>0</v>
      </c>
      <c r="T46" s="5">
        <f t="shared" si="199"/>
        <v>0</v>
      </c>
      <c r="U46" s="5">
        <f t="shared" si="199"/>
        <v>0</v>
      </c>
      <c r="V46" s="5">
        <f t="shared" si="199"/>
        <v>0</v>
      </c>
      <c r="W46" s="5">
        <f t="shared" si="199"/>
        <v>0</v>
      </c>
      <c r="X46" s="5">
        <f t="shared" si="199"/>
        <v>0</v>
      </c>
      <c r="Y46" s="5">
        <f t="shared" si="200"/>
        <v>50</v>
      </c>
      <c r="Z46" s="5">
        <f t="shared" ref="Z46:AF46" si="201">(0*100)/2</f>
        <v>0</v>
      </c>
      <c r="AA46" s="5">
        <f t="shared" si="201"/>
        <v>0</v>
      </c>
      <c r="AB46" s="5">
        <f t="shared" si="201"/>
        <v>0</v>
      </c>
      <c r="AC46" s="5">
        <f t="shared" si="201"/>
        <v>0</v>
      </c>
      <c r="AD46" s="5">
        <f t="shared" si="201"/>
        <v>0</v>
      </c>
      <c r="AE46" s="5">
        <f t="shared" si="201"/>
        <v>0</v>
      </c>
      <c r="AF46" s="5">
        <f t="shared" si="201"/>
        <v>0</v>
      </c>
    </row>
    <row r="47">
      <c r="A47" s="1" t="s">
        <v>12</v>
      </c>
      <c r="B47" s="5">
        <f t="shared" ref="B47:Q47" si="202">(0*100)/2</f>
        <v>0</v>
      </c>
      <c r="C47" s="5">
        <f t="shared" si="202"/>
        <v>0</v>
      </c>
      <c r="D47" s="5">
        <f t="shared" si="202"/>
        <v>0</v>
      </c>
      <c r="E47" s="5">
        <f t="shared" si="202"/>
        <v>0</v>
      </c>
      <c r="F47" s="5">
        <f t="shared" si="202"/>
        <v>0</v>
      </c>
      <c r="G47" s="5">
        <f t="shared" si="202"/>
        <v>0</v>
      </c>
      <c r="H47" s="5">
        <f t="shared" si="202"/>
        <v>0</v>
      </c>
      <c r="I47" s="5">
        <f t="shared" si="202"/>
        <v>0</v>
      </c>
      <c r="J47" s="5">
        <f t="shared" si="202"/>
        <v>0</v>
      </c>
      <c r="K47" s="5">
        <f t="shared" si="202"/>
        <v>0</v>
      </c>
      <c r="L47" s="5">
        <f t="shared" si="202"/>
        <v>0</v>
      </c>
      <c r="M47" s="5">
        <f t="shared" si="202"/>
        <v>0</v>
      </c>
      <c r="N47" s="5">
        <f t="shared" si="202"/>
        <v>0</v>
      </c>
      <c r="O47" s="5">
        <f t="shared" si="202"/>
        <v>0</v>
      </c>
      <c r="P47" s="5">
        <f t="shared" si="202"/>
        <v>0</v>
      </c>
      <c r="Q47" s="5">
        <f t="shared" si="202"/>
        <v>0</v>
      </c>
      <c r="R47" s="5">
        <f t="shared" ref="R47:R48" si="206">(1*100)/2</f>
        <v>50</v>
      </c>
      <c r="S47" s="5">
        <f t="shared" ref="S47:AF47" si="203">(0*100)/2</f>
        <v>0</v>
      </c>
      <c r="T47" s="5">
        <f t="shared" si="203"/>
        <v>0</v>
      </c>
      <c r="U47" s="5">
        <f t="shared" si="203"/>
        <v>0</v>
      </c>
      <c r="V47" s="5">
        <f t="shared" si="203"/>
        <v>0</v>
      </c>
      <c r="W47" s="5">
        <f t="shared" si="203"/>
        <v>0</v>
      </c>
      <c r="X47" s="5">
        <f t="shared" si="203"/>
        <v>0</v>
      </c>
      <c r="Y47" s="5">
        <f t="shared" si="203"/>
        <v>0</v>
      </c>
      <c r="Z47" s="5">
        <f t="shared" si="203"/>
        <v>0</v>
      </c>
      <c r="AA47" s="5">
        <f t="shared" si="203"/>
        <v>0</v>
      </c>
      <c r="AB47" s="5">
        <f t="shared" si="203"/>
        <v>0</v>
      </c>
      <c r="AC47" s="5">
        <f t="shared" si="203"/>
        <v>0</v>
      </c>
      <c r="AD47" s="5">
        <f t="shared" si="203"/>
        <v>0</v>
      </c>
      <c r="AE47" s="5">
        <f t="shared" si="203"/>
        <v>0</v>
      </c>
      <c r="AF47" s="5">
        <f t="shared" si="203"/>
        <v>0</v>
      </c>
    </row>
    <row r="48">
      <c r="A48" s="1" t="s">
        <v>13</v>
      </c>
      <c r="B48" s="5">
        <f t="shared" ref="B48:N48" si="204">(0*100)/2</f>
        <v>0</v>
      </c>
      <c r="C48" s="5">
        <f t="shared" si="204"/>
        <v>0</v>
      </c>
      <c r="D48" s="5">
        <f t="shared" si="204"/>
        <v>0</v>
      </c>
      <c r="E48" s="5">
        <f t="shared" si="204"/>
        <v>0</v>
      </c>
      <c r="F48" s="5">
        <f t="shared" si="204"/>
        <v>0</v>
      </c>
      <c r="G48" s="5">
        <f t="shared" si="204"/>
        <v>0</v>
      </c>
      <c r="H48" s="5">
        <f t="shared" si="204"/>
        <v>0</v>
      </c>
      <c r="I48" s="5">
        <f t="shared" si="204"/>
        <v>0</v>
      </c>
      <c r="J48" s="5">
        <f t="shared" si="204"/>
        <v>0</v>
      </c>
      <c r="K48" s="5">
        <f t="shared" si="204"/>
        <v>0</v>
      </c>
      <c r="L48" s="5">
        <f t="shared" si="204"/>
        <v>0</v>
      </c>
      <c r="M48" s="5">
        <f t="shared" si="204"/>
        <v>0</v>
      </c>
      <c r="N48" s="5">
        <f t="shared" si="204"/>
        <v>0</v>
      </c>
      <c r="O48" s="5">
        <f t="shared" ref="O48:O49" si="210">(1*100)/2</f>
        <v>50</v>
      </c>
      <c r="P48" s="5">
        <f t="shared" ref="P48:Q48" si="205">(0*100)/2</f>
        <v>0</v>
      </c>
      <c r="Q48" s="5">
        <f t="shared" si="205"/>
        <v>0</v>
      </c>
      <c r="R48" s="5">
        <f t="shared" si="206"/>
        <v>50</v>
      </c>
      <c r="S48" s="5">
        <f t="shared" ref="S48:AA48" si="207">(0*100)/2</f>
        <v>0</v>
      </c>
      <c r="T48" s="5">
        <f t="shared" si="207"/>
        <v>0</v>
      </c>
      <c r="U48" s="5">
        <f t="shared" si="207"/>
        <v>0</v>
      </c>
      <c r="V48" s="5">
        <f t="shared" si="207"/>
        <v>0</v>
      </c>
      <c r="W48" s="5">
        <f t="shared" si="207"/>
        <v>0</v>
      </c>
      <c r="X48" s="5">
        <f t="shared" si="207"/>
        <v>0</v>
      </c>
      <c r="Y48" s="5">
        <f t="shared" si="207"/>
        <v>0</v>
      </c>
      <c r="Z48" s="5">
        <f t="shared" si="207"/>
        <v>0</v>
      </c>
      <c r="AA48" s="5">
        <f t="shared" si="207"/>
        <v>0</v>
      </c>
      <c r="AB48" s="5">
        <f t="shared" ref="AB48:AB49" si="212">(1*100)/2</f>
        <v>50</v>
      </c>
      <c r="AC48" s="5">
        <f t="shared" ref="AC48:AF48" si="208">(0*100)/2</f>
        <v>0</v>
      </c>
      <c r="AD48" s="5">
        <f t="shared" si="208"/>
        <v>0</v>
      </c>
      <c r="AE48" s="5">
        <f t="shared" si="208"/>
        <v>0</v>
      </c>
      <c r="AF48" s="5">
        <f t="shared" si="208"/>
        <v>0</v>
      </c>
    </row>
    <row r="49">
      <c r="A49" s="1" t="s">
        <v>14</v>
      </c>
      <c r="B49" s="5">
        <f t="shared" ref="B49:N49" si="209">(0*100)/2</f>
        <v>0</v>
      </c>
      <c r="C49" s="5">
        <f t="shared" si="209"/>
        <v>0</v>
      </c>
      <c r="D49" s="5">
        <f t="shared" si="209"/>
        <v>0</v>
      </c>
      <c r="E49" s="5">
        <f t="shared" si="209"/>
        <v>0</v>
      </c>
      <c r="F49" s="5">
        <f t="shared" si="209"/>
        <v>0</v>
      </c>
      <c r="G49" s="5">
        <f t="shared" si="209"/>
        <v>0</v>
      </c>
      <c r="H49" s="5">
        <f t="shared" si="209"/>
        <v>0</v>
      </c>
      <c r="I49" s="5">
        <f t="shared" si="209"/>
        <v>0</v>
      </c>
      <c r="J49" s="5">
        <f t="shared" si="209"/>
        <v>0</v>
      </c>
      <c r="K49" s="5">
        <f t="shared" si="209"/>
        <v>0</v>
      </c>
      <c r="L49" s="5">
        <f t="shared" si="209"/>
        <v>0</v>
      </c>
      <c r="M49" s="5">
        <f t="shared" si="209"/>
        <v>0</v>
      </c>
      <c r="N49" s="5">
        <f t="shared" si="209"/>
        <v>0</v>
      </c>
      <c r="O49" s="5">
        <f t="shared" si="210"/>
        <v>50</v>
      </c>
      <c r="P49" s="5">
        <f t="shared" ref="P49:AA49" si="211">(0*100)/2</f>
        <v>0</v>
      </c>
      <c r="Q49" s="5">
        <f t="shared" si="211"/>
        <v>0</v>
      </c>
      <c r="R49" s="5">
        <f t="shared" si="211"/>
        <v>0</v>
      </c>
      <c r="S49" s="5">
        <f t="shared" si="211"/>
        <v>0</v>
      </c>
      <c r="T49" s="5">
        <f t="shared" si="211"/>
        <v>0</v>
      </c>
      <c r="U49" s="5">
        <f t="shared" si="211"/>
        <v>0</v>
      </c>
      <c r="V49" s="5">
        <f t="shared" si="211"/>
        <v>0</v>
      </c>
      <c r="W49" s="5">
        <f t="shared" si="211"/>
        <v>0</v>
      </c>
      <c r="X49" s="5">
        <f t="shared" si="211"/>
        <v>0</v>
      </c>
      <c r="Y49" s="5">
        <f t="shared" si="211"/>
        <v>0</v>
      </c>
      <c r="Z49" s="5">
        <f t="shared" si="211"/>
        <v>0</v>
      </c>
      <c r="AA49" s="5">
        <f t="shared" si="211"/>
        <v>0</v>
      </c>
      <c r="AB49" s="5">
        <f t="shared" si="212"/>
        <v>50</v>
      </c>
      <c r="AC49" s="5">
        <f t="shared" ref="AC49:AF49" si="213">(0*100)/2</f>
        <v>0</v>
      </c>
      <c r="AD49" s="5">
        <f t="shared" si="213"/>
        <v>0</v>
      </c>
      <c r="AE49" s="5">
        <f t="shared" si="213"/>
        <v>0</v>
      </c>
      <c r="AF49" s="5">
        <f t="shared" si="213"/>
        <v>0</v>
      </c>
    </row>
    <row r="50">
      <c r="A50" s="1" t="s">
        <v>15</v>
      </c>
      <c r="B50" s="5">
        <f t="shared" ref="B50:AF50" si="214">(0*100)/2</f>
        <v>0</v>
      </c>
      <c r="C50" s="5">
        <f t="shared" si="214"/>
        <v>0</v>
      </c>
      <c r="D50" s="5">
        <f t="shared" si="214"/>
        <v>0</v>
      </c>
      <c r="E50" s="5">
        <f t="shared" si="214"/>
        <v>0</v>
      </c>
      <c r="F50" s="5">
        <f t="shared" si="214"/>
        <v>0</v>
      </c>
      <c r="G50" s="5">
        <f t="shared" si="214"/>
        <v>0</v>
      </c>
      <c r="H50" s="5">
        <f t="shared" si="214"/>
        <v>0</v>
      </c>
      <c r="I50" s="5">
        <f t="shared" si="214"/>
        <v>0</v>
      </c>
      <c r="J50" s="5">
        <f t="shared" si="214"/>
        <v>0</v>
      </c>
      <c r="K50" s="5">
        <f t="shared" si="214"/>
        <v>0</v>
      </c>
      <c r="L50" s="5">
        <f t="shared" si="214"/>
        <v>0</v>
      </c>
      <c r="M50" s="5">
        <f t="shared" si="214"/>
        <v>0</v>
      </c>
      <c r="N50" s="5">
        <f t="shared" si="214"/>
        <v>0</v>
      </c>
      <c r="O50" s="5">
        <f t="shared" si="214"/>
        <v>0</v>
      </c>
      <c r="P50" s="5">
        <f t="shared" si="214"/>
        <v>0</v>
      </c>
      <c r="Q50" s="5">
        <f t="shared" si="214"/>
        <v>0</v>
      </c>
      <c r="R50" s="5">
        <f t="shared" si="214"/>
        <v>0</v>
      </c>
      <c r="S50" s="5">
        <f t="shared" si="214"/>
        <v>0</v>
      </c>
      <c r="T50" s="5">
        <f t="shared" si="214"/>
        <v>0</v>
      </c>
      <c r="U50" s="5">
        <f t="shared" si="214"/>
        <v>0</v>
      </c>
      <c r="V50" s="5">
        <f t="shared" si="214"/>
        <v>0</v>
      </c>
      <c r="W50" s="5">
        <f t="shared" si="214"/>
        <v>0</v>
      </c>
      <c r="X50" s="5">
        <f t="shared" si="214"/>
        <v>0</v>
      </c>
      <c r="Y50" s="5">
        <f t="shared" si="214"/>
        <v>0</v>
      </c>
      <c r="Z50" s="5">
        <f t="shared" si="214"/>
        <v>0</v>
      </c>
      <c r="AA50" s="5">
        <f t="shared" si="214"/>
        <v>0</v>
      </c>
      <c r="AB50" s="5">
        <f t="shared" si="214"/>
        <v>0</v>
      </c>
      <c r="AC50" s="5">
        <f t="shared" si="214"/>
        <v>0</v>
      </c>
      <c r="AD50" s="5">
        <f t="shared" si="214"/>
        <v>0</v>
      </c>
      <c r="AE50" s="5">
        <f t="shared" si="214"/>
        <v>0</v>
      </c>
      <c r="AF50" s="5">
        <f t="shared" si="214"/>
        <v>0</v>
      </c>
    </row>
    <row r="51">
      <c r="A51" s="1" t="s">
        <v>16</v>
      </c>
      <c r="B51" s="5">
        <f t="shared" ref="B51:AF51" si="215">(0*100)/2</f>
        <v>0</v>
      </c>
      <c r="C51" s="5">
        <f t="shared" si="215"/>
        <v>0</v>
      </c>
      <c r="D51" s="5">
        <f t="shared" si="215"/>
        <v>0</v>
      </c>
      <c r="E51" s="5">
        <f t="shared" si="215"/>
        <v>0</v>
      </c>
      <c r="F51" s="5">
        <f t="shared" si="215"/>
        <v>0</v>
      </c>
      <c r="G51" s="5">
        <f t="shared" si="215"/>
        <v>0</v>
      </c>
      <c r="H51" s="5">
        <f t="shared" si="215"/>
        <v>0</v>
      </c>
      <c r="I51" s="5">
        <f t="shared" si="215"/>
        <v>0</v>
      </c>
      <c r="J51" s="5">
        <f t="shared" si="215"/>
        <v>0</v>
      </c>
      <c r="K51" s="5">
        <f t="shared" si="215"/>
        <v>0</v>
      </c>
      <c r="L51" s="5">
        <f t="shared" si="215"/>
        <v>0</v>
      </c>
      <c r="M51" s="5">
        <f t="shared" si="215"/>
        <v>0</v>
      </c>
      <c r="N51" s="5">
        <f t="shared" si="215"/>
        <v>0</v>
      </c>
      <c r="O51" s="5">
        <f t="shared" si="215"/>
        <v>0</v>
      </c>
      <c r="P51" s="5">
        <f t="shared" si="215"/>
        <v>0</v>
      </c>
      <c r="Q51" s="5">
        <f t="shared" si="215"/>
        <v>0</v>
      </c>
      <c r="R51" s="5">
        <f t="shared" si="215"/>
        <v>0</v>
      </c>
      <c r="S51" s="5">
        <f t="shared" si="215"/>
        <v>0</v>
      </c>
      <c r="T51" s="5">
        <f t="shared" si="215"/>
        <v>0</v>
      </c>
      <c r="U51" s="5">
        <f t="shared" si="215"/>
        <v>0</v>
      </c>
      <c r="V51" s="5">
        <f t="shared" si="215"/>
        <v>0</v>
      </c>
      <c r="W51" s="5">
        <f t="shared" si="215"/>
        <v>0</v>
      </c>
      <c r="X51" s="5">
        <f t="shared" si="215"/>
        <v>0</v>
      </c>
      <c r="Y51" s="5">
        <f t="shared" si="215"/>
        <v>0</v>
      </c>
      <c r="Z51" s="5">
        <f t="shared" si="215"/>
        <v>0</v>
      </c>
      <c r="AA51" s="5">
        <f t="shared" si="215"/>
        <v>0</v>
      </c>
      <c r="AB51" s="5">
        <f t="shared" si="215"/>
        <v>0</v>
      </c>
      <c r="AC51" s="5">
        <f t="shared" si="215"/>
        <v>0</v>
      </c>
      <c r="AD51" s="5">
        <f t="shared" si="215"/>
        <v>0</v>
      </c>
      <c r="AE51" s="5">
        <f t="shared" si="215"/>
        <v>0</v>
      </c>
      <c r="AF51" s="5">
        <f t="shared" si="215"/>
        <v>0</v>
      </c>
    </row>
    <row r="52">
      <c r="A52" s="1" t="s">
        <v>17</v>
      </c>
      <c r="B52" s="5">
        <f t="shared" ref="B52:AF52" si="216">(0*100)/2</f>
        <v>0</v>
      </c>
      <c r="C52" s="5">
        <f t="shared" si="216"/>
        <v>0</v>
      </c>
      <c r="D52" s="5">
        <f t="shared" si="216"/>
        <v>0</v>
      </c>
      <c r="E52" s="5">
        <f t="shared" si="216"/>
        <v>0</v>
      </c>
      <c r="F52" s="5">
        <f t="shared" si="216"/>
        <v>0</v>
      </c>
      <c r="G52" s="5">
        <f t="shared" si="216"/>
        <v>0</v>
      </c>
      <c r="H52" s="5">
        <f t="shared" si="216"/>
        <v>0</v>
      </c>
      <c r="I52" s="5">
        <f t="shared" si="216"/>
        <v>0</v>
      </c>
      <c r="J52" s="5">
        <f t="shared" si="216"/>
        <v>0</v>
      </c>
      <c r="K52" s="5">
        <f t="shared" si="216"/>
        <v>0</v>
      </c>
      <c r="L52" s="5">
        <f t="shared" si="216"/>
        <v>0</v>
      </c>
      <c r="M52" s="5">
        <f t="shared" si="216"/>
        <v>0</v>
      </c>
      <c r="N52" s="5">
        <f t="shared" si="216"/>
        <v>0</v>
      </c>
      <c r="O52" s="5">
        <f t="shared" si="216"/>
        <v>0</v>
      </c>
      <c r="P52" s="5">
        <f t="shared" si="216"/>
        <v>0</v>
      </c>
      <c r="Q52" s="5">
        <f t="shared" si="216"/>
        <v>0</v>
      </c>
      <c r="R52" s="5">
        <f t="shared" si="216"/>
        <v>0</v>
      </c>
      <c r="S52" s="5">
        <f t="shared" si="216"/>
        <v>0</v>
      </c>
      <c r="T52" s="5">
        <f t="shared" si="216"/>
        <v>0</v>
      </c>
      <c r="U52" s="5">
        <f t="shared" si="216"/>
        <v>0</v>
      </c>
      <c r="V52" s="5">
        <f t="shared" si="216"/>
        <v>0</v>
      </c>
      <c r="W52" s="5">
        <f t="shared" si="216"/>
        <v>0</v>
      </c>
      <c r="X52" s="5">
        <f t="shared" si="216"/>
        <v>0</v>
      </c>
      <c r="Y52" s="5">
        <f t="shared" si="216"/>
        <v>0</v>
      </c>
      <c r="Z52" s="5">
        <f t="shared" si="216"/>
        <v>0</v>
      </c>
      <c r="AA52" s="5">
        <f t="shared" si="216"/>
        <v>0</v>
      </c>
      <c r="AB52" s="5">
        <f t="shared" si="216"/>
        <v>0</v>
      </c>
      <c r="AC52" s="5">
        <f t="shared" si="216"/>
        <v>0</v>
      </c>
      <c r="AD52" s="5">
        <f t="shared" si="216"/>
        <v>0</v>
      </c>
      <c r="AE52" s="5">
        <f t="shared" si="216"/>
        <v>0</v>
      </c>
      <c r="AF52" s="5">
        <f t="shared" si="216"/>
        <v>0</v>
      </c>
    </row>
    <row r="53">
      <c r="A53" s="3" t="s">
        <v>22</v>
      </c>
    </row>
    <row r="54">
      <c r="A54" s="1" t="s">
        <v>2</v>
      </c>
      <c r="B54" s="5">
        <f t="shared" ref="B54:AF54" si="217">(0*100)/1</f>
        <v>0</v>
      </c>
      <c r="C54" s="5">
        <f t="shared" si="217"/>
        <v>0</v>
      </c>
      <c r="D54" s="5">
        <f t="shared" si="217"/>
        <v>0</v>
      </c>
      <c r="E54" s="5">
        <f t="shared" si="217"/>
        <v>0</v>
      </c>
      <c r="F54" s="5">
        <f t="shared" si="217"/>
        <v>0</v>
      </c>
      <c r="G54" s="5">
        <f t="shared" si="217"/>
        <v>0</v>
      </c>
      <c r="H54" s="5">
        <f t="shared" si="217"/>
        <v>0</v>
      </c>
      <c r="I54" s="5">
        <f t="shared" si="217"/>
        <v>0</v>
      </c>
      <c r="J54" s="5">
        <f t="shared" si="217"/>
        <v>0</v>
      </c>
      <c r="K54" s="5">
        <f t="shared" si="217"/>
        <v>0</v>
      </c>
      <c r="L54" s="5">
        <f t="shared" si="217"/>
        <v>0</v>
      </c>
      <c r="M54" s="5">
        <f t="shared" si="217"/>
        <v>0</v>
      </c>
      <c r="N54" s="5">
        <f t="shared" si="217"/>
        <v>0</v>
      </c>
      <c r="O54" s="5">
        <f t="shared" si="217"/>
        <v>0</v>
      </c>
      <c r="P54" s="5">
        <f t="shared" si="217"/>
        <v>0</v>
      </c>
      <c r="Q54" s="5">
        <f t="shared" si="217"/>
        <v>0</v>
      </c>
      <c r="R54" s="5">
        <f t="shared" si="217"/>
        <v>0</v>
      </c>
      <c r="S54" s="5">
        <f t="shared" si="217"/>
        <v>0</v>
      </c>
      <c r="T54" s="5">
        <f t="shared" si="217"/>
        <v>0</v>
      </c>
      <c r="U54" s="5">
        <f t="shared" si="217"/>
        <v>0</v>
      </c>
      <c r="V54" s="5">
        <f t="shared" si="217"/>
        <v>0</v>
      </c>
      <c r="W54" s="5">
        <f t="shared" si="217"/>
        <v>0</v>
      </c>
      <c r="X54" s="5">
        <f t="shared" si="217"/>
        <v>0</v>
      </c>
      <c r="Y54" s="5">
        <f t="shared" si="217"/>
        <v>0</v>
      </c>
      <c r="Z54" s="5">
        <f t="shared" si="217"/>
        <v>0</v>
      </c>
      <c r="AA54" s="5">
        <f t="shared" si="217"/>
        <v>0</v>
      </c>
      <c r="AB54" s="5">
        <f t="shared" si="217"/>
        <v>0</v>
      </c>
      <c r="AC54" s="5">
        <f t="shared" si="217"/>
        <v>0</v>
      </c>
      <c r="AD54" s="5">
        <f t="shared" si="217"/>
        <v>0</v>
      </c>
      <c r="AE54" s="5">
        <f t="shared" si="217"/>
        <v>0</v>
      </c>
      <c r="AF54" s="5">
        <f t="shared" si="217"/>
        <v>0</v>
      </c>
    </row>
    <row r="55">
      <c r="A55" s="1" t="s">
        <v>3</v>
      </c>
      <c r="B55" s="5">
        <f t="shared" ref="B55:AF55" si="218">(0*100)/1</f>
        <v>0</v>
      </c>
      <c r="C55" s="5">
        <f t="shared" si="218"/>
        <v>0</v>
      </c>
      <c r="D55" s="5">
        <f t="shared" si="218"/>
        <v>0</v>
      </c>
      <c r="E55" s="5">
        <f t="shared" si="218"/>
        <v>0</v>
      </c>
      <c r="F55" s="5">
        <f t="shared" si="218"/>
        <v>0</v>
      </c>
      <c r="G55" s="5">
        <f t="shared" si="218"/>
        <v>0</v>
      </c>
      <c r="H55" s="5">
        <f t="shared" si="218"/>
        <v>0</v>
      </c>
      <c r="I55" s="5">
        <f t="shared" si="218"/>
        <v>0</v>
      </c>
      <c r="J55" s="5">
        <f t="shared" si="218"/>
        <v>0</v>
      </c>
      <c r="K55" s="5">
        <f t="shared" si="218"/>
        <v>0</v>
      </c>
      <c r="L55" s="5">
        <f t="shared" si="218"/>
        <v>0</v>
      </c>
      <c r="M55" s="5">
        <f t="shared" si="218"/>
        <v>0</v>
      </c>
      <c r="N55" s="5">
        <f t="shared" si="218"/>
        <v>0</v>
      </c>
      <c r="O55" s="5">
        <f t="shared" si="218"/>
        <v>0</v>
      </c>
      <c r="P55" s="5">
        <f t="shared" si="218"/>
        <v>0</v>
      </c>
      <c r="Q55" s="5">
        <f t="shared" si="218"/>
        <v>0</v>
      </c>
      <c r="R55" s="5">
        <f t="shared" si="218"/>
        <v>0</v>
      </c>
      <c r="S55" s="5">
        <f t="shared" si="218"/>
        <v>0</v>
      </c>
      <c r="T55" s="5">
        <f t="shared" si="218"/>
        <v>0</v>
      </c>
      <c r="U55" s="5">
        <f t="shared" si="218"/>
        <v>0</v>
      </c>
      <c r="V55" s="5">
        <f t="shared" si="218"/>
        <v>0</v>
      </c>
      <c r="W55" s="5">
        <f t="shared" si="218"/>
        <v>0</v>
      </c>
      <c r="X55" s="5">
        <f t="shared" si="218"/>
        <v>0</v>
      </c>
      <c r="Y55" s="5">
        <f t="shared" si="218"/>
        <v>0</v>
      </c>
      <c r="Z55" s="5">
        <f t="shared" si="218"/>
        <v>0</v>
      </c>
      <c r="AA55" s="5">
        <f t="shared" si="218"/>
        <v>0</v>
      </c>
      <c r="AB55" s="5">
        <f t="shared" si="218"/>
        <v>0</v>
      </c>
      <c r="AC55" s="5">
        <f t="shared" si="218"/>
        <v>0</v>
      </c>
      <c r="AD55" s="5">
        <f t="shared" si="218"/>
        <v>0</v>
      </c>
      <c r="AE55" s="5">
        <f t="shared" si="218"/>
        <v>0</v>
      </c>
      <c r="AF55" s="5">
        <f t="shared" si="218"/>
        <v>0</v>
      </c>
    </row>
    <row r="56">
      <c r="A56" s="1" t="s">
        <v>4</v>
      </c>
      <c r="B56" s="5">
        <f t="shared" ref="B56:C56" si="219">(1*100)/1</f>
        <v>100</v>
      </c>
      <c r="C56" s="5">
        <f t="shared" si="219"/>
        <v>100</v>
      </c>
      <c r="D56" s="5">
        <f t="shared" ref="D56:H56" si="220">(0*100)/1</f>
        <v>0</v>
      </c>
      <c r="E56" s="5">
        <f t="shared" si="220"/>
        <v>0</v>
      </c>
      <c r="F56" s="5">
        <f t="shared" si="220"/>
        <v>0</v>
      </c>
      <c r="G56" s="5">
        <f t="shared" si="220"/>
        <v>0</v>
      </c>
      <c r="H56" s="5">
        <f t="shared" si="220"/>
        <v>0</v>
      </c>
      <c r="I56" s="5">
        <f t="shared" ref="I56:J56" si="221">(1*100)/1</f>
        <v>100</v>
      </c>
      <c r="J56" s="5">
        <f t="shared" si="221"/>
        <v>100</v>
      </c>
      <c r="K56" s="5">
        <f t="shared" ref="K56:K67" si="229">(0*100)/1</f>
        <v>0</v>
      </c>
      <c r="L56" s="5">
        <f t="shared" ref="L56:L66" si="230">(1*100)/1</f>
        <v>100</v>
      </c>
      <c r="M56" s="5">
        <f t="shared" ref="M56:M58" si="231">(0*100)/1</f>
        <v>0</v>
      </c>
      <c r="N56" s="5">
        <f t="shared" ref="N56:O56" si="222">(1*100)/1</f>
        <v>100</v>
      </c>
      <c r="O56" s="5">
        <f t="shared" si="222"/>
        <v>100</v>
      </c>
      <c r="P56" s="5">
        <f t="shared" ref="P56:T56" si="223">(0*100)/1</f>
        <v>0</v>
      </c>
      <c r="Q56" s="5">
        <f t="shared" si="223"/>
        <v>0</v>
      </c>
      <c r="R56" s="5">
        <f t="shared" si="223"/>
        <v>0</v>
      </c>
      <c r="S56" s="5">
        <f t="shared" si="223"/>
        <v>0</v>
      </c>
      <c r="T56" s="5">
        <f t="shared" si="223"/>
        <v>0</v>
      </c>
      <c r="U56" s="5">
        <f t="shared" ref="U56:W56" si="224">(1*100)/1</f>
        <v>100</v>
      </c>
      <c r="V56" s="5">
        <f t="shared" si="224"/>
        <v>100</v>
      </c>
      <c r="W56" s="5">
        <f t="shared" si="224"/>
        <v>100</v>
      </c>
      <c r="X56" s="5">
        <f t="shared" ref="X56:X60" si="234">(0*100)/1</f>
        <v>0</v>
      </c>
      <c r="Y56" s="5">
        <f t="shared" ref="Y56:Y60" si="235">(1*100)/1</f>
        <v>100</v>
      </c>
      <c r="Z56" s="5">
        <f t="shared" ref="Z56:AF56" si="225">(0*100)/1</f>
        <v>0</v>
      </c>
      <c r="AA56" s="5">
        <f t="shared" si="225"/>
        <v>0</v>
      </c>
      <c r="AB56" s="5">
        <f t="shared" si="225"/>
        <v>0</v>
      </c>
      <c r="AC56" s="5">
        <f t="shared" si="225"/>
        <v>0</v>
      </c>
      <c r="AD56" s="5">
        <f t="shared" si="225"/>
        <v>0</v>
      </c>
      <c r="AE56" s="5">
        <f t="shared" si="225"/>
        <v>0</v>
      </c>
      <c r="AF56" s="5">
        <f t="shared" si="225"/>
        <v>0</v>
      </c>
    </row>
    <row r="57">
      <c r="A57" s="1" t="s">
        <v>5</v>
      </c>
      <c r="B57" s="5">
        <f t="shared" ref="B57:C57" si="226">(1*100)/1</f>
        <v>100</v>
      </c>
      <c r="C57" s="5">
        <f t="shared" si="226"/>
        <v>100</v>
      </c>
      <c r="D57" s="5">
        <f t="shared" ref="D57:H57" si="227">(0*100)/1</f>
        <v>0</v>
      </c>
      <c r="E57" s="5">
        <f t="shared" si="227"/>
        <v>0</v>
      </c>
      <c r="F57" s="5">
        <f t="shared" si="227"/>
        <v>0</v>
      </c>
      <c r="G57" s="5">
        <f t="shared" si="227"/>
        <v>0</v>
      </c>
      <c r="H57" s="5">
        <f t="shared" si="227"/>
        <v>0</v>
      </c>
      <c r="I57" s="5">
        <f t="shared" ref="I57:J57" si="228">(1*100)/1</f>
        <v>100</v>
      </c>
      <c r="J57" s="5">
        <f t="shared" si="228"/>
        <v>100</v>
      </c>
      <c r="K57" s="5">
        <f t="shared" si="229"/>
        <v>0</v>
      </c>
      <c r="L57" s="5">
        <f t="shared" si="230"/>
        <v>100</v>
      </c>
      <c r="M57" s="5">
        <f t="shared" si="231"/>
        <v>0</v>
      </c>
      <c r="N57" s="5">
        <f t="shared" ref="N57:N58" si="240">(1*100)/1</f>
        <v>100</v>
      </c>
      <c r="O57" s="5">
        <f t="shared" ref="O57:T57" si="232">(0*100)/1</f>
        <v>0</v>
      </c>
      <c r="P57" s="5">
        <f t="shared" si="232"/>
        <v>0</v>
      </c>
      <c r="Q57" s="5">
        <f t="shared" si="232"/>
        <v>0</v>
      </c>
      <c r="R57" s="5">
        <f t="shared" si="232"/>
        <v>0</v>
      </c>
      <c r="S57" s="5">
        <f t="shared" si="232"/>
        <v>0</v>
      </c>
      <c r="T57" s="5">
        <f t="shared" si="232"/>
        <v>0</v>
      </c>
      <c r="U57" s="5">
        <f t="shared" ref="U57:W57" si="233">(1*100)/1</f>
        <v>100</v>
      </c>
      <c r="V57" s="5">
        <f t="shared" si="233"/>
        <v>100</v>
      </c>
      <c r="W57" s="5">
        <f t="shared" si="233"/>
        <v>100</v>
      </c>
      <c r="X57" s="5">
        <f t="shared" si="234"/>
        <v>0</v>
      </c>
      <c r="Y57" s="5">
        <f t="shared" si="235"/>
        <v>100</v>
      </c>
      <c r="Z57" s="5">
        <f>(0*100)/1</f>
        <v>0</v>
      </c>
      <c r="AA57" s="5">
        <f>(1*100)/1</f>
        <v>100</v>
      </c>
      <c r="AB57" s="5">
        <f t="shared" ref="AB57:AF57" si="236">(0*100)/1</f>
        <v>0</v>
      </c>
      <c r="AC57" s="5">
        <f t="shared" si="236"/>
        <v>0</v>
      </c>
      <c r="AD57" s="5">
        <f t="shared" si="236"/>
        <v>0</v>
      </c>
      <c r="AE57" s="5">
        <f t="shared" si="236"/>
        <v>0</v>
      </c>
      <c r="AF57" s="5">
        <f t="shared" si="236"/>
        <v>0</v>
      </c>
    </row>
    <row r="58">
      <c r="A58" s="1" t="s">
        <v>6</v>
      </c>
      <c r="B58" s="5">
        <f t="shared" ref="B58:C58" si="237">(1*100)/1</f>
        <v>100</v>
      </c>
      <c r="C58" s="5">
        <f t="shared" si="237"/>
        <v>100</v>
      </c>
      <c r="D58" s="5">
        <f t="shared" ref="D58:H58" si="238">(0*100)/1</f>
        <v>0</v>
      </c>
      <c r="E58" s="5">
        <f t="shared" si="238"/>
        <v>0</v>
      </c>
      <c r="F58" s="5">
        <f t="shared" si="238"/>
        <v>0</v>
      </c>
      <c r="G58" s="5">
        <f t="shared" si="238"/>
        <v>0</v>
      </c>
      <c r="H58" s="5">
        <f t="shared" si="238"/>
        <v>0</v>
      </c>
      <c r="I58" s="5">
        <f t="shared" ref="I58:J58" si="239">(1*100)/1</f>
        <v>100</v>
      </c>
      <c r="J58" s="5">
        <f t="shared" si="239"/>
        <v>100</v>
      </c>
      <c r="K58" s="5">
        <f t="shared" si="229"/>
        <v>0</v>
      </c>
      <c r="L58" s="5">
        <f t="shared" si="230"/>
        <v>100</v>
      </c>
      <c r="M58" s="5">
        <f t="shared" si="231"/>
        <v>0</v>
      </c>
      <c r="N58" s="5">
        <f t="shared" si="240"/>
        <v>100</v>
      </c>
      <c r="O58" s="5">
        <f t="shared" ref="O58:P58" si="241">(1*100)/1</f>
        <v>100</v>
      </c>
      <c r="P58" s="5">
        <f t="shared" si="241"/>
        <v>100</v>
      </c>
      <c r="Q58" s="5">
        <f t="shared" ref="Q58:R58" si="242">(0*100)/1</f>
        <v>0</v>
      </c>
      <c r="R58" s="5">
        <f t="shared" si="242"/>
        <v>0</v>
      </c>
      <c r="S58" s="5">
        <f t="shared" ref="S58:W58" si="243">(1*100)/1</f>
        <v>100</v>
      </c>
      <c r="T58" s="5">
        <f t="shared" si="243"/>
        <v>100</v>
      </c>
      <c r="U58" s="5">
        <f t="shared" si="243"/>
        <v>100</v>
      </c>
      <c r="V58" s="5">
        <f t="shared" si="243"/>
        <v>100</v>
      </c>
      <c r="W58" s="5">
        <f t="shared" si="243"/>
        <v>100</v>
      </c>
      <c r="X58" s="5">
        <f t="shared" si="234"/>
        <v>0</v>
      </c>
      <c r="Y58" s="5">
        <f t="shared" si="235"/>
        <v>100</v>
      </c>
      <c r="Z58" s="5">
        <f t="shared" ref="Z58:Z60" si="252">(1*100)/1</f>
        <v>100</v>
      </c>
      <c r="AA58" s="5">
        <f t="shared" ref="AA58:AC58" si="244">(0*100)/1</f>
        <v>0</v>
      </c>
      <c r="AB58" s="5">
        <f t="shared" si="244"/>
        <v>0</v>
      </c>
      <c r="AC58" s="5">
        <f t="shared" si="244"/>
        <v>0</v>
      </c>
      <c r="AD58" s="5">
        <f t="shared" ref="AD58:AD64" si="254">(1*100)/1</f>
        <v>100</v>
      </c>
      <c r="AE58" s="5">
        <f t="shared" ref="AE58:AF58" si="245">(0*100)/1</f>
        <v>0</v>
      </c>
      <c r="AF58" s="5">
        <f t="shared" si="245"/>
        <v>0</v>
      </c>
    </row>
    <row r="59">
      <c r="A59" s="1" t="s">
        <v>7</v>
      </c>
      <c r="B59" s="5">
        <f t="shared" ref="B59:E59" si="246">(1*100)/1</f>
        <v>100</v>
      </c>
      <c r="C59" s="5">
        <f t="shared" si="246"/>
        <v>100</v>
      </c>
      <c r="D59" s="5">
        <f t="shared" si="246"/>
        <v>100</v>
      </c>
      <c r="E59" s="5">
        <f t="shared" si="246"/>
        <v>100</v>
      </c>
      <c r="F59" s="5">
        <f t="shared" ref="F59:H59" si="247">(0*100)/1</f>
        <v>0</v>
      </c>
      <c r="G59" s="5">
        <f t="shared" si="247"/>
        <v>0</v>
      </c>
      <c r="H59" s="5">
        <f t="shared" si="247"/>
        <v>0</v>
      </c>
      <c r="I59" s="5">
        <f t="shared" ref="I59:J59" si="248">(1*100)/1</f>
        <v>100</v>
      </c>
      <c r="J59" s="5">
        <f t="shared" si="248"/>
        <v>100</v>
      </c>
      <c r="K59" s="5">
        <f t="shared" si="229"/>
        <v>0</v>
      </c>
      <c r="L59" s="5">
        <f t="shared" si="230"/>
        <v>100</v>
      </c>
      <c r="M59" s="5">
        <f t="shared" ref="M59:N59" si="249">(1*100)/1</f>
        <v>100</v>
      </c>
      <c r="N59" s="5">
        <f t="shared" si="249"/>
        <v>100</v>
      </c>
      <c r="O59" s="5">
        <f>(0*100)/1</f>
        <v>0</v>
      </c>
      <c r="P59" s="5">
        <f t="shared" ref="P59:Q59" si="250">(1*100)/1</f>
        <v>100</v>
      </c>
      <c r="Q59" s="5">
        <f t="shared" si="250"/>
        <v>100</v>
      </c>
      <c r="R59" s="5">
        <f t="shared" ref="R59:R61" si="260">(0*100)/1</f>
        <v>0</v>
      </c>
      <c r="S59" s="5">
        <f t="shared" ref="S59:W59" si="251">(1*100)/1</f>
        <v>100</v>
      </c>
      <c r="T59" s="5">
        <f t="shared" si="251"/>
        <v>100</v>
      </c>
      <c r="U59" s="5">
        <f t="shared" si="251"/>
        <v>100</v>
      </c>
      <c r="V59" s="5">
        <f t="shared" si="251"/>
        <v>100</v>
      </c>
      <c r="W59" s="5">
        <f t="shared" si="251"/>
        <v>100</v>
      </c>
      <c r="X59" s="5">
        <f t="shared" si="234"/>
        <v>0</v>
      </c>
      <c r="Y59" s="5">
        <f t="shared" si="235"/>
        <v>100</v>
      </c>
      <c r="Z59" s="5">
        <f t="shared" si="252"/>
        <v>100</v>
      </c>
      <c r="AA59" s="5">
        <f t="shared" ref="AA59:AA60" si="262">(1*100)/1</f>
        <v>100</v>
      </c>
      <c r="AB59" s="5">
        <f t="shared" ref="AB59:AC59" si="253">(0*100)/1</f>
        <v>0</v>
      </c>
      <c r="AC59" s="5">
        <f t="shared" si="253"/>
        <v>0</v>
      </c>
      <c r="AD59" s="5">
        <f t="shared" si="254"/>
        <v>100</v>
      </c>
      <c r="AE59" s="5">
        <f t="shared" ref="AE59:AF59" si="255">(0*100)/1</f>
        <v>0</v>
      </c>
      <c r="AF59" s="5">
        <f t="shared" si="255"/>
        <v>0</v>
      </c>
    </row>
    <row r="60">
      <c r="A60" s="1" t="s">
        <v>8</v>
      </c>
      <c r="B60" s="5">
        <f t="shared" ref="B60:E60" si="256">(1*100)/1</f>
        <v>100</v>
      </c>
      <c r="C60" s="5">
        <f t="shared" si="256"/>
        <v>100</v>
      </c>
      <c r="D60" s="5">
        <f t="shared" si="256"/>
        <v>100</v>
      </c>
      <c r="E60" s="5">
        <f t="shared" si="256"/>
        <v>100</v>
      </c>
      <c r="F60" s="5">
        <f>(0*100)/1</f>
        <v>0</v>
      </c>
      <c r="G60" s="5">
        <f t="shared" ref="G60:J60" si="257">(1*100)/1</f>
        <v>100</v>
      </c>
      <c r="H60" s="5">
        <f t="shared" si="257"/>
        <v>100</v>
      </c>
      <c r="I60" s="5">
        <f t="shared" si="257"/>
        <v>100</v>
      </c>
      <c r="J60" s="5">
        <f t="shared" si="257"/>
        <v>100</v>
      </c>
      <c r="K60" s="5">
        <f t="shared" si="229"/>
        <v>0</v>
      </c>
      <c r="L60" s="5">
        <f t="shared" si="230"/>
        <v>100</v>
      </c>
      <c r="M60" s="5">
        <f t="shared" ref="M60:M63" si="267">(1*100)/1</f>
        <v>100</v>
      </c>
      <c r="N60" s="5">
        <f t="shared" ref="N60:O60" si="258">(0*100)/1</f>
        <v>0</v>
      </c>
      <c r="O60" s="5">
        <f t="shared" si="258"/>
        <v>0</v>
      </c>
      <c r="P60" s="5">
        <f t="shared" ref="P60:Q60" si="259">(1*100)/1</f>
        <v>100</v>
      </c>
      <c r="Q60" s="5">
        <f t="shared" si="259"/>
        <v>100</v>
      </c>
      <c r="R60" s="5">
        <f t="shared" si="260"/>
        <v>0</v>
      </c>
      <c r="S60" s="5">
        <f t="shared" ref="S60:S61" si="269">(1*100)/1</f>
        <v>100</v>
      </c>
      <c r="T60" s="5">
        <f t="shared" ref="T60:T61" si="270">(0*100)/1</f>
        <v>0</v>
      </c>
      <c r="U60" s="5">
        <f t="shared" ref="U60:W60" si="261">(1*100)/1</f>
        <v>100</v>
      </c>
      <c r="V60" s="5">
        <f t="shared" si="261"/>
        <v>100</v>
      </c>
      <c r="W60" s="5">
        <f t="shared" si="261"/>
        <v>100</v>
      </c>
      <c r="X60" s="5">
        <f t="shared" si="234"/>
        <v>0</v>
      </c>
      <c r="Y60" s="5">
        <f t="shared" si="235"/>
        <v>100</v>
      </c>
      <c r="Z60" s="5">
        <f t="shared" si="252"/>
        <v>100</v>
      </c>
      <c r="AA60" s="5">
        <f t="shared" si="262"/>
        <v>100</v>
      </c>
      <c r="AB60" s="5">
        <f t="shared" ref="AB60:AC60" si="263">(0*100)/1</f>
        <v>0</v>
      </c>
      <c r="AC60" s="5">
        <f t="shared" si="263"/>
        <v>0</v>
      </c>
      <c r="AD60" s="5">
        <f t="shared" si="254"/>
        <v>100</v>
      </c>
      <c r="AE60" s="5">
        <f t="shared" ref="AE60:AF60" si="264">(0*100)/1</f>
        <v>0</v>
      </c>
      <c r="AF60" s="5">
        <f t="shared" si="264"/>
        <v>0</v>
      </c>
    </row>
    <row r="61">
      <c r="A61" s="1" t="s">
        <v>9</v>
      </c>
      <c r="B61" s="5">
        <f t="shared" ref="B61:C61" si="265">(1*100)/1</f>
        <v>100</v>
      </c>
      <c r="C61" s="5">
        <f t="shared" si="265"/>
        <v>100</v>
      </c>
      <c r="D61" s="5">
        <f t="shared" ref="D61:D62" si="275">(0*100)/1</f>
        <v>0</v>
      </c>
      <c r="E61" s="5">
        <f t="shared" ref="E61:J61" si="266">(1*100)/1</f>
        <v>100</v>
      </c>
      <c r="F61" s="5">
        <f t="shared" si="266"/>
        <v>100</v>
      </c>
      <c r="G61" s="5">
        <f t="shared" si="266"/>
        <v>100</v>
      </c>
      <c r="H61" s="5">
        <f t="shared" si="266"/>
        <v>100</v>
      </c>
      <c r="I61" s="5">
        <f t="shared" si="266"/>
        <v>100</v>
      </c>
      <c r="J61" s="5">
        <f t="shared" si="266"/>
        <v>100</v>
      </c>
      <c r="K61" s="5">
        <f t="shared" si="229"/>
        <v>0</v>
      </c>
      <c r="L61" s="5">
        <f t="shared" si="230"/>
        <v>100</v>
      </c>
      <c r="M61" s="5">
        <f t="shared" si="267"/>
        <v>100</v>
      </c>
      <c r="N61" s="5">
        <f t="shared" ref="N61:N64" si="277">(1*100)/1</f>
        <v>100</v>
      </c>
      <c r="O61" s="5">
        <f t="shared" ref="O61:O64" si="278">(0*100)/1</f>
        <v>0</v>
      </c>
      <c r="P61" s="5">
        <f t="shared" ref="P61:Q61" si="268">(1*100)/1</f>
        <v>100</v>
      </c>
      <c r="Q61" s="5">
        <f t="shared" si="268"/>
        <v>100</v>
      </c>
      <c r="R61" s="5">
        <f t="shared" si="260"/>
        <v>0</v>
      </c>
      <c r="S61" s="5">
        <f t="shared" si="269"/>
        <v>100</v>
      </c>
      <c r="T61" s="5">
        <f t="shared" si="270"/>
        <v>0</v>
      </c>
      <c r="U61" s="5">
        <f t="shared" ref="U61:AA61" si="271">(1*100)/1</f>
        <v>100</v>
      </c>
      <c r="V61" s="5">
        <f t="shared" si="271"/>
        <v>100</v>
      </c>
      <c r="W61" s="5">
        <f t="shared" si="271"/>
        <v>100</v>
      </c>
      <c r="X61" s="5">
        <f t="shared" si="271"/>
        <v>100</v>
      </c>
      <c r="Y61" s="5">
        <f t="shared" si="271"/>
        <v>100</v>
      </c>
      <c r="Z61" s="5">
        <f t="shared" si="271"/>
        <v>100</v>
      </c>
      <c r="AA61" s="5">
        <f t="shared" si="271"/>
        <v>100</v>
      </c>
      <c r="AB61" s="5">
        <f t="shared" ref="AB61:AC61" si="272">(0*100)/1</f>
        <v>0</v>
      </c>
      <c r="AC61" s="5">
        <f t="shared" si="272"/>
        <v>0</v>
      </c>
      <c r="AD61" s="5">
        <f t="shared" si="254"/>
        <v>100</v>
      </c>
      <c r="AE61" s="5">
        <f t="shared" ref="AE61:AF61" si="273">(0*100)/1</f>
        <v>0</v>
      </c>
      <c r="AF61" s="5">
        <f t="shared" si="273"/>
        <v>0</v>
      </c>
    </row>
    <row r="62">
      <c r="A62" s="1" t="s">
        <v>10</v>
      </c>
      <c r="B62" s="5">
        <f t="shared" ref="B62:C62" si="274">(1*100)/1</f>
        <v>100</v>
      </c>
      <c r="C62" s="5">
        <f t="shared" si="274"/>
        <v>100</v>
      </c>
      <c r="D62" s="5">
        <f t="shared" si="275"/>
        <v>0</v>
      </c>
      <c r="E62" s="5">
        <f t="shared" ref="E62:J62" si="276">(1*100)/1</f>
        <v>100</v>
      </c>
      <c r="F62" s="5">
        <f t="shared" si="276"/>
        <v>100</v>
      </c>
      <c r="G62" s="5">
        <f t="shared" si="276"/>
        <v>100</v>
      </c>
      <c r="H62" s="5">
        <f t="shared" si="276"/>
        <v>100</v>
      </c>
      <c r="I62" s="5">
        <f t="shared" si="276"/>
        <v>100</v>
      </c>
      <c r="J62" s="5">
        <f t="shared" si="276"/>
        <v>100</v>
      </c>
      <c r="K62" s="5">
        <f t="shared" si="229"/>
        <v>0</v>
      </c>
      <c r="L62" s="5">
        <f t="shared" si="230"/>
        <v>100</v>
      </c>
      <c r="M62" s="5">
        <f t="shared" si="267"/>
        <v>100</v>
      </c>
      <c r="N62" s="5">
        <f t="shared" si="277"/>
        <v>100</v>
      </c>
      <c r="O62" s="5">
        <f t="shared" si="278"/>
        <v>0</v>
      </c>
      <c r="P62" s="5">
        <f>(0*100)/1</f>
        <v>0</v>
      </c>
      <c r="Q62" s="5">
        <f t="shared" ref="Q62:R62" si="279">(1*100)/1</f>
        <v>100</v>
      </c>
      <c r="R62" s="5">
        <f t="shared" si="279"/>
        <v>100</v>
      </c>
      <c r="S62" s="5">
        <f t="shared" ref="S62:U62" si="280">(0*100)/1</f>
        <v>0</v>
      </c>
      <c r="T62" s="5">
        <f t="shared" si="280"/>
        <v>0</v>
      </c>
      <c r="U62" s="5">
        <f t="shared" si="280"/>
        <v>0</v>
      </c>
      <c r="V62" s="5">
        <f t="shared" ref="V62:W62" si="281">(1*100)/1</f>
        <v>100</v>
      </c>
      <c r="W62" s="5">
        <f t="shared" si="281"/>
        <v>100</v>
      </c>
      <c r="X62" s="5">
        <f t="shared" ref="X62:X66" si="288">(0*100)/1</f>
        <v>0</v>
      </c>
      <c r="Y62" s="5">
        <f t="shared" ref="Y62:AB62" si="282">(1*100)/1</f>
        <v>100</v>
      </c>
      <c r="Z62" s="5">
        <f t="shared" si="282"/>
        <v>100</v>
      </c>
      <c r="AA62" s="5">
        <f t="shared" si="282"/>
        <v>100</v>
      </c>
      <c r="AB62" s="5">
        <f t="shared" si="282"/>
        <v>100</v>
      </c>
      <c r="AC62" s="5">
        <f t="shared" ref="AC62:AC63" si="290">(0*100)/1</f>
        <v>0</v>
      </c>
      <c r="AD62" s="5">
        <f t="shared" si="254"/>
        <v>100</v>
      </c>
      <c r="AE62" s="5">
        <f t="shared" ref="AE62:AE64" si="291">(1*100)/1</f>
        <v>100</v>
      </c>
      <c r="AF62" s="5">
        <f t="shared" ref="AF62:AF64" si="292">(0*100)/1</f>
        <v>0</v>
      </c>
    </row>
    <row r="63">
      <c r="A63" s="1" t="s">
        <v>11</v>
      </c>
      <c r="B63" s="5">
        <f t="shared" ref="B63:D63" si="283">(1*100)/1</f>
        <v>100</v>
      </c>
      <c r="C63" s="5">
        <f t="shared" si="283"/>
        <v>100</v>
      </c>
      <c r="D63" s="5">
        <f t="shared" si="283"/>
        <v>100</v>
      </c>
      <c r="E63" s="5">
        <f t="shared" ref="E63:F63" si="284">(0*100)/1</f>
        <v>0</v>
      </c>
      <c r="F63" s="5">
        <f t="shared" si="284"/>
        <v>0</v>
      </c>
      <c r="G63" s="5">
        <f>(1*100)/1</f>
        <v>100</v>
      </c>
      <c r="H63" s="5">
        <f>(0*100)/1</f>
        <v>0</v>
      </c>
      <c r="I63" s="5">
        <f t="shared" ref="I63:J63" si="285">(1*100)/1</f>
        <v>100</v>
      </c>
      <c r="J63" s="5">
        <f t="shared" si="285"/>
        <v>100</v>
      </c>
      <c r="K63" s="5">
        <f t="shared" si="229"/>
        <v>0</v>
      </c>
      <c r="L63" s="5">
        <f t="shared" si="230"/>
        <v>100</v>
      </c>
      <c r="M63" s="5">
        <f t="shared" si="267"/>
        <v>100</v>
      </c>
      <c r="N63" s="5">
        <f t="shared" si="277"/>
        <v>100</v>
      </c>
      <c r="O63" s="5">
        <f t="shared" si="278"/>
        <v>0</v>
      </c>
      <c r="P63" s="5">
        <f t="shared" ref="P63:R63" si="286">(1*100)/1</f>
        <v>100</v>
      </c>
      <c r="Q63" s="5">
        <f t="shared" si="286"/>
        <v>100</v>
      </c>
      <c r="R63" s="5">
        <f t="shared" si="286"/>
        <v>100</v>
      </c>
      <c r="S63" s="5">
        <f t="shared" ref="S63:T63" si="287">(0*100)/1</f>
        <v>0</v>
      </c>
      <c r="T63" s="5">
        <f t="shared" si="287"/>
        <v>0</v>
      </c>
      <c r="U63" s="5">
        <f>(1*100)/1</f>
        <v>100</v>
      </c>
      <c r="V63" s="5">
        <f t="shared" ref="V63:V64" si="298">(0*100)/1</f>
        <v>0</v>
      </c>
      <c r="W63" s="5">
        <f t="shared" ref="W63:W64" si="299">(1*100)/1</f>
        <v>100</v>
      </c>
      <c r="X63" s="5">
        <f t="shared" si="288"/>
        <v>0</v>
      </c>
      <c r="Y63" s="5">
        <f t="shared" ref="Y63:AB63" si="289">(1*100)/1</f>
        <v>100</v>
      </c>
      <c r="Z63" s="5">
        <f t="shared" si="289"/>
        <v>100</v>
      </c>
      <c r="AA63" s="5">
        <f t="shared" si="289"/>
        <v>100</v>
      </c>
      <c r="AB63" s="5">
        <f t="shared" si="289"/>
        <v>100</v>
      </c>
      <c r="AC63" s="5">
        <f t="shared" si="290"/>
        <v>0</v>
      </c>
      <c r="AD63" s="5">
        <f t="shared" si="254"/>
        <v>100</v>
      </c>
      <c r="AE63" s="5">
        <f t="shared" si="291"/>
        <v>100</v>
      </c>
      <c r="AF63" s="5">
        <f t="shared" si="292"/>
        <v>0</v>
      </c>
    </row>
    <row r="64">
      <c r="A64" s="1" t="s">
        <v>12</v>
      </c>
      <c r="B64" s="5">
        <f t="shared" ref="B64:D64" si="293">(1*100)/1</f>
        <v>100</v>
      </c>
      <c r="C64" s="5">
        <f t="shared" si="293"/>
        <v>100</v>
      </c>
      <c r="D64" s="5">
        <f t="shared" si="293"/>
        <v>100</v>
      </c>
      <c r="E64" s="5">
        <f t="shared" ref="E64:H64" si="294">(0*100)/1</f>
        <v>0</v>
      </c>
      <c r="F64" s="5">
        <f t="shared" si="294"/>
        <v>0</v>
      </c>
      <c r="G64" s="5">
        <f t="shared" si="294"/>
        <v>0</v>
      </c>
      <c r="H64" s="5">
        <f t="shared" si="294"/>
        <v>0</v>
      </c>
      <c r="I64" s="5">
        <f t="shared" ref="I64:J64" si="295">(1*100)/1</f>
        <v>100</v>
      </c>
      <c r="J64" s="5">
        <f t="shared" si="295"/>
        <v>100</v>
      </c>
      <c r="K64" s="5">
        <f t="shared" si="229"/>
        <v>0</v>
      </c>
      <c r="L64" s="5">
        <f t="shared" si="230"/>
        <v>100</v>
      </c>
      <c r="M64" s="5">
        <f t="shared" ref="M64:M66" si="305">(0*100)/1</f>
        <v>0</v>
      </c>
      <c r="N64" s="5">
        <f t="shared" si="277"/>
        <v>100</v>
      </c>
      <c r="O64" s="5">
        <f t="shared" si="278"/>
        <v>0</v>
      </c>
      <c r="P64" s="5">
        <f>(0*100)/1</f>
        <v>0</v>
      </c>
      <c r="Q64" s="5">
        <f t="shared" ref="Q64:R64" si="296">(1*100)/1</f>
        <v>100</v>
      </c>
      <c r="R64" s="5">
        <f t="shared" si="296"/>
        <v>100</v>
      </c>
      <c r="S64" s="5">
        <f>(0*100)/1</f>
        <v>0</v>
      </c>
      <c r="T64" s="5">
        <f t="shared" ref="T64:U64" si="297">(1*100)/1</f>
        <v>100</v>
      </c>
      <c r="U64" s="5">
        <f t="shared" si="297"/>
        <v>100</v>
      </c>
      <c r="V64" s="5">
        <f t="shared" si="298"/>
        <v>0</v>
      </c>
      <c r="W64" s="5">
        <f t="shared" si="299"/>
        <v>100</v>
      </c>
      <c r="X64" s="5">
        <f t="shared" si="288"/>
        <v>0</v>
      </c>
      <c r="Y64" s="5">
        <f t="shared" ref="Y64:Z64" si="300">(0*100)/1</f>
        <v>0</v>
      </c>
      <c r="Z64" s="5">
        <f t="shared" si="300"/>
        <v>0</v>
      </c>
      <c r="AA64" s="5">
        <f>(1*100)/1</f>
        <v>100</v>
      </c>
      <c r="AB64" s="5">
        <f t="shared" ref="AB64:AC64" si="301">(0*100)/1</f>
        <v>0</v>
      </c>
      <c r="AC64" s="5">
        <f t="shared" si="301"/>
        <v>0</v>
      </c>
      <c r="AD64" s="5">
        <f t="shared" si="254"/>
        <v>100</v>
      </c>
      <c r="AE64" s="5">
        <f t="shared" si="291"/>
        <v>100</v>
      </c>
      <c r="AF64" s="5">
        <f t="shared" si="292"/>
        <v>0</v>
      </c>
    </row>
    <row r="65">
      <c r="A65" s="1" t="s">
        <v>13</v>
      </c>
      <c r="B65" s="5">
        <f t="shared" ref="B65:D65" si="302">(1*100)/1</f>
        <v>100</v>
      </c>
      <c r="C65" s="5">
        <f t="shared" si="302"/>
        <v>100</v>
      </c>
      <c r="D65" s="5">
        <f t="shared" si="302"/>
        <v>100</v>
      </c>
      <c r="E65" s="5">
        <f t="shared" ref="E65:H65" si="303">(0*100)/1</f>
        <v>0</v>
      </c>
      <c r="F65" s="5">
        <f t="shared" si="303"/>
        <v>0</v>
      </c>
      <c r="G65" s="5">
        <f t="shared" si="303"/>
        <v>0</v>
      </c>
      <c r="H65" s="5">
        <f t="shared" si="303"/>
        <v>0</v>
      </c>
      <c r="I65" s="5">
        <f t="shared" ref="I65:J65" si="304">(1*100)/1</f>
        <v>100</v>
      </c>
      <c r="J65" s="5">
        <f t="shared" si="304"/>
        <v>100</v>
      </c>
      <c r="K65" s="5">
        <f t="shared" si="229"/>
        <v>0</v>
      </c>
      <c r="L65" s="5">
        <f t="shared" si="230"/>
        <v>100</v>
      </c>
      <c r="M65" s="5">
        <f t="shared" si="305"/>
        <v>0</v>
      </c>
      <c r="N65" s="5">
        <f t="shared" ref="N65:P65" si="306">(0*100)/1</f>
        <v>0</v>
      </c>
      <c r="O65" s="5">
        <f t="shared" si="306"/>
        <v>0</v>
      </c>
      <c r="P65" s="5">
        <f t="shared" si="306"/>
        <v>0</v>
      </c>
      <c r="Q65" s="5">
        <f t="shared" ref="Q65:T65" si="307">(1*100)/1</f>
        <v>100</v>
      </c>
      <c r="R65" s="5">
        <f t="shared" si="307"/>
        <v>100</v>
      </c>
      <c r="S65" s="5">
        <f t="shared" si="307"/>
        <v>100</v>
      </c>
      <c r="T65" s="5">
        <f t="shared" si="307"/>
        <v>100</v>
      </c>
      <c r="U65" s="5">
        <f t="shared" ref="U65:U66" si="315">(0*100)/1</f>
        <v>0</v>
      </c>
      <c r="V65" s="5">
        <f t="shared" ref="V65:W65" si="308">(1*100)/1</f>
        <v>100</v>
      </c>
      <c r="W65" s="5">
        <f t="shared" si="308"/>
        <v>100</v>
      </c>
      <c r="X65" s="5">
        <f t="shared" si="288"/>
        <v>0</v>
      </c>
      <c r="Y65" s="5">
        <f t="shared" ref="Y65:Y66" si="317">(0*100)/1</f>
        <v>0</v>
      </c>
      <c r="Z65" s="5">
        <f t="shared" ref="Z65:AB65" si="309">(1*100)/1</f>
        <v>100</v>
      </c>
      <c r="AA65" s="5">
        <f t="shared" si="309"/>
        <v>100</v>
      </c>
      <c r="AB65" s="5">
        <f t="shared" si="309"/>
        <v>100</v>
      </c>
      <c r="AC65" s="5">
        <f t="shared" ref="AC65:AF65" si="310">(0*100)/1</f>
        <v>0</v>
      </c>
      <c r="AD65" s="5">
        <f t="shared" si="310"/>
        <v>0</v>
      </c>
      <c r="AE65" s="5">
        <f t="shared" si="310"/>
        <v>0</v>
      </c>
      <c r="AF65" s="5">
        <f t="shared" si="310"/>
        <v>0</v>
      </c>
    </row>
    <row r="66">
      <c r="A66" s="1" t="s">
        <v>14</v>
      </c>
      <c r="B66" s="5">
        <f t="shared" ref="B66:B67" si="320">(1*100)/1</f>
        <v>100</v>
      </c>
      <c r="C66" s="5">
        <f t="shared" ref="C66:C67" si="321">(0*100)/1</f>
        <v>0</v>
      </c>
      <c r="D66" s="5">
        <f t="shared" ref="D66:D67" si="322">(1*100)/1</f>
        <v>100</v>
      </c>
      <c r="E66" s="5">
        <f t="shared" ref="E66:H66" si="311">(0*100)/1</f>
        <v>0</v>
      </c>
      <c r="F66" s="5">
        <f t="shared" si="311"/>
        <v>0</v>
      </c>
      <c r="G66" s="5">
        <f t="shared" si="311"/>
        <v>0</v>
      </c>
      <c r="H66" s="5">
        <f t="shared" si="311"/>
        <v>0</v>
      </c>
      <c r="I66" s="5">
        <f t="shared" ref="I66:J66" si="312">(1*100)/1</f>
        <v>100</v>
      </c>
      <c r="J66" s="5">
        <f t="shared" si="312"/>
        <v>100</v>
      </c>
      <c r="K66" s="5">
        <f t="shared" si="229"/>
        <v>0</v>
      </c>
      <c r="L66" s="5">
        <f t="shared" si="230"/>
        <v>100</v>
      </c>
      <c r="M66" s="5">
        <f t="shared" si="305"/>
        <v>0</v>
      </c>
      <c r="N66" s="5">
        <f t="shared" ref="N66:P66" si="313">(0*100)/1</f>
        <v>0</v>
      </c>
      <c r="O66" s="5">
        <f t="shared" si="313"/>
        <v>0</v>
      </c>
      <c r="P66" s="5">
        <f t="shared" si="313"/>
        <v>0</v>
      </c>
      <c r="Q66" s="5">
        <f t="shared" ref="Q66:T66" si="314">(1*100)/1</f>
        <v>100</v>
      </c>
      <c r="R66" s="5">
        <f t="shared" si="314"/>
        <v>100</v>
      </c>
      <c r="S66" s="5">
        <f t="shared" si="314"/>
        <v>100</v>
      </c>
      <c r="T66" s="5">
        <f t="shared" si="314"/>
        <v>100</v>
      </c>
      <c r="U66" s="5">
        <f t="shared" si="315"/>
        <v>0</v>
      </c>
      <c r="V66" s="5">
        <f t="shared" ref="V66:W66" si="316">(1*100)/1</f>
        <v>100</v>
      </c>
      <c r="W66" s="5">
        <f t="shared" si="316"/>
        <v>100</v>
      </c>
      <c r="X66" s="5">
        <f t="shared" si="288"/>
        <v>0</v>
      </c>
      <c r="Y66" s="5">
        <f t="shared" si="317"/>
        <v>0</v>
      </c>
      <c r="Z66" s="5">
        <f t="shared" ref="Z66:AA66" si="318">(0*100)/1</f>
        <v>0</v>
      </c>
      <c r="AA66" s="5">
        <f t="shared" si="318"/>
        <v>0</v>
      </c>
      <c r="AB66" s="5">
        <f>(1*100)/1</f>
        <v>100</v>
      </c>
      <c r="AC66" s="5">
        <f t="shared" ref="AC66:AF66" si="319">(0*100)/1</f>
        <v>0</v>
      </c>
      <c r="AD66" s="5">
        <f t="shared" si="319"/>
        <v>0</v>
      </c>
      <c r="AE66" s="5">
        <f t="shared" si="319"/>
        <v>0</v>
      </c>
      <c r="AF66" s="5">
        <f t="shared" si="319"/>
        <v>0</v>
      </c>
    </row>
    <row r="67">
      <c r="A67" s="1" t="s">
        <v>15</v>
      </c>
      <c r="B67" s="5">
        <f t="shared" si="320"/>
        <v>100</v>
      </c>
      <c r="C67" s="5">
        <f t="shared" si="321"/>
        <v>0</v>
      </c>
      <c r="D67" s="5">
        <f t="shared" si="322"/>
        <v>100</v>
      </c>
      <c r="E67" s="5">
        <f t="shared" ref="E67:H67" si="323">(0*100)/1</f>
        <v>0</v>
      </c>
      <c r="F67" s="5">
        <f t="shared" si="323"/>
        <v>0</v>
      </c>
      <c r="G67" s="5">
        <f t="shared" si="323"/>
        <v>0</v>
      </c>
      <c r="H67" s="5">
        <f t="shared" si="323"/>
        <v>0</v>
      </c>
      <c r="I67" s="5">
        <f t="shared" ref="I67:J67" si="324">(1*100)/1</f>
        <v>100</v>
      </c>
      <c r="J67" s="5">
        <f t="shared" si="324"/>
        <v>100</v>
      </c>
      <c r="K67" s="5">
        <f t="shared" si="229"/>
        <v>0</v>
      </c>
      <c r="L67" s="5">
        <f t="shared" ref="L67:R67" si="325">(0*100)/1</f>
        <v>0</v>
      </c>
      <c r="M67" s="5">
        <f t="shared" si="325"/>
        <v>0</v>
      </c>
      <c r="N67" s="5">
        <f t="shared" si="325"/>
        <v>0</v>
      </c>
      <c r="O67" s="5">
        <f t="shared" si="325"/>
        <v>0</v>
      </c>
      <c r="P67" s="5">
        <f t="shared" si="325"/>
        <v>0</v>
      </c>
      <c r="Q67" s="5">
        <f t="shared" si="325"/>
        <v>0</v>
      </c>
      <c r="R67" s="5">
        <f t="shared" si="325"/>
        <v>0</v>
      </c>
      <c r="S67" s="5">
        <f>(1*100)/1</f>
        <v>100</v>
      </c>
      <c r="T67" s="5">
        <f t="shared" ref="T67:U67" si="326">(0*100)/1</f>
        <v>0</v>
      </c>
      <c r="U67" s="5">
        <f t="shared" si="326"/>
        <v>0</v>
      </c>
      <c r="V67" s="5">
        <f>(1*100)/1</f>
        <v>100</v>
      </c>
      <c r="W67" s="5">
        <f t="shared" ref="W67:AF67" si="327">(0*100)/1</f>
        <v>0</v>
      </c>
      <c r="X67" s="5">
        <f t="shared" si="327"/>
        <v>0</v>
      </c>
      <c r="Y67" s="5">
        <f t="shared" si="327"/>
        <v>0</v>
      </c>
      <c r="Z67" s="5">
        <f t="shared" si="327"/>
        <v>0</v>
      </c>
      <c r="AA67" s="5">
        <f t="shared" si="327"/>
        <v>0</v>
      </c>
      <c r="AB67" s="5">
        <f t="shared" si="327"/>
        <v>0</v>
      </c>
      <c r="AC67" s="5">
        <f t="shared" si="327"/>
        <v>0</v>
      </c>
      <c r="AD67" s="5">
        <f t="shared" si="327"/>
        <v>0</v>
      </c>
      <c r="AE67" s="5">
        <f t="shared" si="327"/>
        <v>0</v>
      </c>
      <c r="AF67" s="5">
        <f t="shared" si="327"/>
        <v>0</v>
      </c>
    </row>
    <row r="68">
      <c r="A68" s="1" t="s">
        <v>16</v>
      </c>
      <c r="B68" s="5">
        <f t="shared" ref="B68:AF68" si="328">(0*100)/1</f>
        <v>0</v>
      </c>
      <c r="C68" s="5">
        <f t="shared" si="328"/>
        <v>0</v>
      </c>
      <c r="D68" s="5">
        <f t="shared" si="328"/>
        <v>0</v>
      </c>
      <c r="E68" s="5">
        <f t="shared" si="328"/>
        <v>0</v>
      </c>
      <c r="F68" s="5">
        <f t="shared" si="328"/>
        <v>0</v>
      </c>
      <c r="G68" s="5">
        <f t="shared" si="328"/>
        <v>0</v>
      </c>
      <c r="H68" s="5">
        <f t="shared" si="328"/>
        <v>0</v>
      </c>
      <c r="I68" s="5">
        <f t="shared" si="328"/>
        <v>0</v>
      </c>
      <c r="J68" s="5">
        <f t="shared" si="328"/>
        <v>0</v>
      </c>
      <c r="K68" s="5">
        <f t="shared" si="328"/>
        <v>0</v>
      </c>
      <c r="L68" s="5">
        <f t="shared" si="328"/>
        <v>0</v>
      </c>
      <c r="M68" s="5">
        <f t="shared" si="328"/>
        <v>0</v>
      </c>
      <c r="N68" s="5">
        <f t="shared" si="328"/>
        <v>0</v>
      </c>
      <c r="O68" s="5">
        <f t="shared" si="328"/>
        <v>0</v>
      </c>
      <c r="P68" s="5">
        <f t="shared" si="328"/>
        <v>0</v>
      </c>
      <c r="Q68" s="5">
        <f t="shared" si="328"/>
        <v>0</v>
      </c>
      <c r="R68" s="5">
        <f t="shared" si="328"/>
        <v>0</v>
      </c>
      <c r="S68" s="5">
        <f t="shared" si="328"/>
        <v>0</v>
      </c>
      <c r="T68" s="5">
        <f t="shared" si="328"/>
        <v>0</v>
      </c>
      <c r="U68" s="5">
        <f t="shared" si="328"/>
        <v>0</v>
      </c>
      <c r="V68" s="5">
        <f t="shared" si="328"/>
        <v>0</v>
      </c>
      <c r="W68" s="5">
        <f t="shared" si="328"/>
        <v>0</v>
      </c>
      <c r="X68" s="5">
        <f t="shared" si="328"/>
        <v>0</v>
      </c>
      <c r="Y68" s="5">
        <f t="shared" si="328"/>
        <v>0</v>
      </c>
      <c r="Z68" s="5">
        <f t="shared" si="328"/>
        <v>0</v>
      </c>
      <c r="AA68" s="5">
        <f t="shared" si="328"/>
        <v>0</v>
      </c>
      <c r="AB68" s="5">
        <f t="shared" si="328"/>
        <v>0</v>
      </c>
      <c r="AC68" s="5">
        <f t="shared" si="328"/>
        <v>0</v>
      </c>
      <c r="AD68" s="5">
        <f t="shared" si="328"/>
        <v>0</v>
      </c>
      <c r="AE68" s="5">
        <f t="shared" si="328"/>
        <v>0</v>
      </c>
      <c r="AF68" s="5">
        <f t="shared" si="328"/>
        <v>0</v>
      </c>
    </row>
    <row r="69">
      <c r="A69" s="1" t="s">
        <v>17</v>
      </c>
      <c r="B69" s="5">
        <f t="shared" ref="B69:AF69" si="329">(0*100)/1</f>
        <v>0</v>
      </c>
      <c r="C69" s="5">
        <f t="shared" si="329"/>
        <v>0</v>
      </c>
      <c r="D69" s="5">
        <f t="shared" si="329"/>
        <v>0</v>
      </c>
      <c r="E69" s="5">
        <f t="shared" si="329"/>
        <v>0</v>
      </c>
      <c r="F69" s="5">
        <f t="shared" si="329"/>
        <v>0</v>
      </c>
      <c r="G69" s="5">
        <f t="shared" si="329"/>
        <v>0</v>
      </c>
      <c r="H69" s="5">
        <f t="shared" si="329"/>
        <v>0</v>
      </c>
      <c r="I69" s="5">
        <f t="shared" si="329"/>
        <v>0</v>
      </c>
      <c r="J69" s="5">
        <f t="shared" si="329"/>
        <v>0</v>
      </c>
      <c r="K69" s="5">
        <f t="shared" si="329"/>
        <v>0</v>
      </c>
      <c r="L69" s="5">
        <f t="shared" si="329"/>
        <v>0</v>
      </c>
      <c r="M69" s="5">
        <f t="shared" si="329"/>
        <v>0</v>
      </c>
      <c r="N69" s="5">
        <f t="shared" si="329"/>
        <v>0</v>
      </c>
      <c r="O69" s="5">
        <f t="shared" si="329"/>
        <v>0</v>
      </c>
      <c r="P69" s="5">
        <f t="shared" si="329"/>
        <v>0</v>
      </c>
      <c r="Q69" s="5">
        <f t="shared" si="329"/>
        <v>0</v>
      </c>
      <c r="R69" s="5">
        <f t="shared" si="329"/>
        <v>0</v>
      </c>
      <c r="S69" s="5">
        <f t="shared" si="329"/>
        <v>0</v>
      </c>
      <c r="T69" s="5">
        <f t="shared" si="329"/>
        <v>0</v>
      </c>
      <c r="U69" s="5">
        <f t="shared" si="329"/>
        <v>0</v>
      </c>
      <c r="V69" s="5">
        <f t="shared" si="329"/>
        <v>0</v>
      </c>
      <c r="W69" s="5">
        <f t="shared" si="329"/>
        <v>0</v>
      </c>
      <c r="X69" s="5">
        <f t="shared" si="329"/>
        <v>0</v>
      </c>
      <c r="Y69" s="5">
        <f t="shared" si="329"/>
        <v>0</v>
      </c>
      <c r="Z69" s="5">
        <f t="shared" si="329"/>
        <v>0</v>
      </c>
      <c r="AA69" s="5">
        <f t="shared" si="329"/>
        <v>0</v>
      </c>
      <c r="AB69" s="5">
        <f t="shared" si="329"/>
        <v>0</v>
      </c>
      <c r="AC69" s="5">
        <f t="shared" si="329"/>
        <v>0</v>
      </c>
      <c r="AD69" s="5">
        <f t="shared" si="329"/>
        <v>0</v>
      </c>
      <c r="AE69" s="5">
        <f t="shared" si="329"/>
        <v>0</v>
      </c>
      <c r="AF69" s="5">
        <f t="shared" si="329"/>
        <v>0</v>
      </c>
    </row>
    <row r="71">
      <c r="A71" s="3" t="s">
        <v>21</v>
      </c>
    </row>
    <row r="72">
      <c r="A72" s="1" t="s">
        <v>2</v>
      </c>
      <c r="B72" s="5">
        <f t="shared" ref="B72:AF72" si="330">(0*100)/1</f>
        <v>0</v>
      </c>
      <c r="C72" s="5">
        <f t="shared" si="330"/>
        <v>0</v>
      </c>
      <c r="D72" s="5">
        <f t="shared" si="330"/>
        <v>0</v>
      </c>
      <c r="E72" s="5">
        <f t="shared" si="330"/>
        <v>0</v>
      </c>
      <c r="F72" s="5">
        <f t="shared" si="330"/>
        <v>0</v>
      </c>
      <c r="G72" s="5">
        <f t="shared" si="330"/>
        <v>0</v>
      </c>
      <c r="H72" s="5">
        <f t="shared" si="330"/>
        <v>0</v>
      </c>
      <c r="I72" s="5">
        <f t="shared" si="330"/>
        <v>0</v>
      </c>
      <c r="J72" s="5">
        <f t="shared" si="330"/>
        <v>0</v>
      </c>
      <c r="K72" s="5">
        <f t="shared" si="330"/>
        <v>0</v>
      </c>
      <c r="L72" s="5">
        <f t="shared" si="330"/>
        <v>0</v>
      </c>
      <c r="M72" s="5">
        <f t="shared" si="330"/>
        <v>0</v>
      </c>
      <c r="N72" s="5">
        <f t="shared" si="330"/>
        <v>0</v>
      </c>
      <c r="O72" s="5">
        <f t="shared" si="330"/>
        <v>0</v>
      </c>
      <c r="P72" s="5">
        <f t="shared" si="330"/>
        <v>0</v>
      </c>
      <c r="Q72" s="5">
        <f t="shared" si="330"/>
        <v>0</v>
      </c>
      <c r="R72" s="5">
        <f t="shared" si="330"/>
        <v>0</v>
      </c>
      <c r="S72" s="5">
        <f t="shared" si="330"/>
        <v>0</v>
      </c>
      <c r="T72" s="5">
        <f t="shared" si="330"/>
        <v>0</v>
      </c>
      <c r="U72" s="5">
        <f t="shared" si="330"/>
        <v>0</v>
      </c>
      <c r="V72" s="5">
        <f t="shared" si="330"/>
        <v>0</v>
      </c>
      <c r="W72" s="5">
        <f t="shared" si="330"/>
        <v>0</v>
      </c>
      <c r="X72" s="5">
        <f t="shared" si="330"/>
        <v>0</v>
      </c>
      <c r="Y72" s="5">
        <f t="shared" si="330"/>
        <v>0</v>
      </c>
      <c r="Z72" s="5">
        <f t="shared" si="330"/>
        <v>0</v>
      </c>
      <c r="AA72" s="5">
        <f t="shared" si="330"/>
        <v>0</v>
      </c>
      <c r="AB72" s="5">
        <f t="shared" si="330"/>
        <v>0</v>
      </c>
      <c r="AC72" s="5">
        <f t="shared" si="330"/>
        <v>0</v>
      </c>
      <c r="AD72" s="5">
        <f t="shared" si="330"/>
        <v>0</v>
      </c>
      <c r="AE72" s="5">
        <f t="shared" si="330"/>
        <v>0</v>
      </c>
      <c r="AF72" s="5">
        <f t="shared" si="330"/>
        <v>0</v>
      </c>
    </row>
    <row r="73">
      <c r="A73" s="1" t="s">
        <v>3</v>
      </c>
      <c r="B73" s="5">
        <f t="shared" ref="B73:AF73" si="331">(0*100)/1</f>
        <v>0</v>
      </c>
      <c r="C73" s="5">
        <f t="shared" si="331"/>
        <v>0</v>
      </c>
      <c r="D73" s="5">
        <f t="shared" si="331"/>
        <v>0</v>
      </c>
      <c r="E73" s="5">
        <f t="shared" si="331"/>
        <v>0</v>
      </c>
      <c r="F73" s="5">
        <f t="shared" si="331"/>
        <v>0</v>
      </c>
      <c r="G73" s="5">
        <f t="shared" si="331"/>
        <v>0</v>
      </c>
      <c r="H73" s="5">
        <f t="shared" si="331"/>
        <v>0</v>
      </c>
      <c r="I73" s="5">
        <f t="shared" si="331"/>
        <v>0</v>
      </c>
      <c r="J73" s="5">
        <f t="shared" si="331"/>
        <v>0</v>
      </c>
      <c r="K73" s="5">
        <f t="shared" si="331"/>
        <v>0</v>
      </c>
      <c r="L73" s="5">
        <f t="shared" si="331"/>
        <v>0</v>
      </c>
      <c r="M73" s="5">
        <f t="shared" si="331"/>
        <v>0</v>
      </c>
      <c r="N73" s="5">
        <f t="shared" si="331"/>
        <v>0</v>
      </c>
      <c r="O73" s="5">
        <f t="shared" si="331"/>
        <v>0</v>
      </c>
      <c r="P73" s="5">
        <f t="shared" si="331"/>
        <v>0</v>
      </c>
      <c r="Q73" s="5">
        <f t="shared" si="331"/>
        <v>0</v>
      </c>
      <c r="R73" s="5">
        <f t="shared" si="331"/>
        <v>0</v>
      </c>
      <c r="S73" s="5">
        <f t="shared" si="331"/>
        <v>0</v>
      </c>
      <c r="T73" s="5">
        <f t="shared" si="331"/>
        <v>0</v>
      </c>
      <c r="U73" s="5">
        <f t="shared" si="331"/>
        <v>0</v>
      </c>
      <c r="V73" s="5">
        <f t="shared" si="331"/>
        <v>0</v>
      </c>
      <c r="W73" s="5">
        <f t="shared" si="331"/>
        <v>0</v>
      </c>
      <c r="X73" s="5">
        <f t="shared" si="331"/>
        <v>0</v>
      </c>
      <c r="Y73" s="5">
        <f t="shared" si="331"/>
        <v>0</v>
      </c>
      <c r="Z73" s="5">
        <f t="shared" si="331"/>
        <v>0</v>
      </c>
      <c r="AA73" s="5">
        <f t="shared" si="331"/>
        <v>0</v>
      </c>
      <c r="AB73" s="5">
        <f t="shared" si="331"/>
        <v>0</v>
      </c>
      <c r="AC73" s="5">
        <f t="shared" si="331"/>
        <v>0</v>
      </c>
      <c r="AD73" s="5">
        <f t="shared" si="331"/>
        <v>0</v>
      </c>
      <c r="AE73" s="5">
        <f t="shared" si="331"/>
        <v>0</v>
      </c>
      <c r="AF73" s="5">
        <f t="shared" si="331"/>
        <v>0</v>
      </c>
    </row>
    <row r="74">
      <c r="A74" s="1" t="s">
        <v>4</v>
      </c>
      <c r="B74" s="5">
        <f t="shared" ref="B74:R74" si="332">(0*100)/1</f>
        <v>0</v>
      </c>
      <c r="C74" s="5">
        <f t="shared" si="332"/>
        <v>0</v>
      </c>
      <c r="D74" s="5">
        <f t="shared" si="332"/>
        <v>0</v>
      </c>
      <c r="E74" s="5">
        <f t="shared" si="332"/>
        <v>0</v>
      </c>
      <c r="F74" s="5">
        <f t="shared" si="332"/>
        <v>0</v>
      </c>
      <c r="G74" s="5">
        <f t="shared" si="332"/>
        <v>0</v>
      </c>
      <c r="H74" s="5">
        <f t="shared" si="332"/>
        <v>0</v>
      </c>
      <c r="I74" s="5">
        <f t="shared" si="332"/>
        <v>0</v>
      </c>
      <c r="J74" s="5">
        <f t="shared" si="332"/>
        <v>0</v>
      </c>
      <c r="K74" s="5">
        <f t="shared" si="332"/>
        <v>0</v>
      </c>
      <c r="L74" s="5">
        <f t="shared" si="332"/>
        <v>0</v>
      </c>
      <c r="M74" s="5">
        <f t="shared" si="332"/>
        <v>0</v>
      </c>
      <c r="N74" s="5">
        <f t="shared" si="332"/>
        <v>0</v>
      </c>
      <c r="O74" s="5">
        <f t="shared" si="332"/>
        <v>0</v>
      </c>
      <c r="P74" s="5">
        <f t="shared" si="332"/>
        <v>0</v>
      </c>
      <c r="Q74" s="5">
        <f t="shared" si="332"/>
        <v>0</v>
      </c>
      <c r="R74" s="5">
        <f t="shared" si="332"/>
        <v>0</v>
      </c>
      <c r="S74" s="5">
        <f>(1*100)/1</f>
        <v>100</v>
      </c>
      <c r="T74" s="5">
        <f t="shared" ref="T74:AF74" si="333">(0*100)/1</f>
        <v>0</v>
      </c>
      <c r="U74" s="5">
        <f t="shared" si="333"/>
        <v>0</v>
      </c>
      <c r="V74" s="5">
        <f t="shared" si="333"/>
        <v>0</v>
      </c>
      <c r="W74" s="5">
        <f t="shared" si="333"/>
        <v>0</v>
      </c>
      <c r="X74" s="5">
        <f t="shared" si="333"/>
        <v>0</v>
      </c>
      <c r="Y74" s="5">
        <f t="shared" si="333"/>
        <v>0</v>
      </c>
      <c r="Z74" s="5">
        <f t="shared" si="333"/>
        <v>0</v>
      </c>
      <c r="AA74" s="5">
        <f t="shared" si="333"/>
        <v>0</v>
      </c>
      <c r="AB74" s="5">
        <f t="shared" si="333"/>
        <v>0</v>
      </c>
      <c r="AC74" s="5">
        <f t="shared" si="333"/>
        <v>0</v>
      </c>
      <c r="AD74" s="5">
        <f t="shared" si="333"/>
        <v>0</v>
      </c>
      <c r="AE74" s="5">
        <f t="shared" si="333"/>
        <v>0</v>
      </c>
      <c r="AF74" s="5">
        <f t="shared" si="333"/>
        <v>0</v>
      </c>
    </row>
    <row r="75">
      <c r="A75" s="1" t="s">
        <v>5</v>
      </c>
      <c r="B75" s="5">
        <f t="shared" ref="B75:I75" si="334">(0*100)/1</f>
        <v>0</v>
      </c>
      <c r="C75" s="5">
        <f t="shared" si="334"/>
        <v>0</v>
      </c>
      <c r="D75" s="5">
        <f t="shared" si="334"/>
        <v>0</v>
      </c>
      <c r="E75" s="5">
        <f t="shared" si="334"/>
        <v>0</v>
      </c>
      <c r="F75" s="5">
        <f t="shared" si="334"/>
        <v>0</v>
      </c>
      <c r="G75" s="5">
        <f t="shared" si="334"/>
        <v>0</v>
      </c>
      <c r="H75" s="5">
        <f t="shared" si="334"/>
        <v>0</v>
      </c>
      <c r="I75" s="5">
        <f t="shared" si="334"/>
        <v>0</v>
      </c>
      <c r="J75" s="5">
        <f t="shared" ref="J75:J76" si="343">(1*100)/1</f>
        <v>100</v>
      </c>
      <c r="K75" s="5">
        <f t="shared" ref="K75:P75" si="335">(0*100)/1</f>
        <v>0</v>
      </c>
      <c r="L75" s="5">
        <f t="shared" si="335"/>
        <v>0</v>
      </c>
      <c r="M75" s="5">
        <f t="shared" si="335"/>
        <v>0</v>
      </c>
      <c r="N75" s="5">
        <f t="shared" si="335"/>
        <v>0</v>
      </c>
      <c r="O75" s="5">
        <f t="shared" si="335"/>
        <v>0</v>
      </c>
      <c r="P75" s="5">
        <f t="shared" si="335"/>
        <v>0</v>
      </c>
      <c r="Q75" s="5">
        <f>(1*100)/1</f>
        <v>100</v>
      </c>
      <c r="R75" s="5">
        <f t="shared" ref="R75:S75" si="336">(0*100)/1</f>
        <v>0</v>
      </c>
      <c r="S75" s="5">
        <f t="shared" si="336"/>
        <v>0</v>
      </c>
      <c r="T75" s="5">
        <f>(1*100)/1</f>
        <v>100</v>
      </c>
      <c r="U75" s="5">
        <f t="shared" ref="U75:V75" si="337">(0*100)/1</f>
        <v>0</v>
      </c>
      <c r="V75" s="5">
        <f t="shared" si="337"/>
        <v>0</v>
      </c>
      <c r="W75" s="5">
        <f t="shared" ref="W75:X75" si="338">(1*100)/1</f>
        <v>100</v>
      </c>
      <c r="X75" s="5">
        <f t="shared" si="338"/>
        <v>100</v>
      </c>
      <c r="Y75" s="5">
        <f t="shared" ref="Y75:AA75" si="339">(0*100)/1</f>
        <v>0</v>
      </c>
      <c r="Z75" s="5">
        <f t="shared" si="339"/>
        <v>0</v>
      </c>
      <c r="AA75" s="5">
        <f t="shared" si="339"/>
        <v>0</v>
      </c>
      <c r="AB75" s="5">
        <f t="shared" ref="AB75:AB76" si="348">(1*100)/1</f>
        <v>100</v>
      </c>
      <c r="AC75" s="5">
        <f t="shared" ref="AC75:AF75" si="340">(0*100)/1</f>
        <v>0</v>
      </c>
      <c r="AD75" s="5">
        <f t="shared" si="340"/>
        <v>0</v>
      </c>
      <c r="AE75" s="5">
        <f t="shared" si="340"/>
        <v>0</v>
      </c>
      <c r="AF75" s="5">
        <f t="shared" si="340"/>
        <v>0</v>
      </c>
    </row>
    <row r="76">
      <c r="A76" s="1" t="s">
        <v>6</v>
      </c>
      <c r="B76" s="5">
        <f t="shared" ref="B76:B78" si="350">(0*100)/1</f>
        <v>0</v>
      </c>
      <c r="C76" s="5">
        <f t="shared" ref="C76:G76" si="341">(1*100)/1</f>
        <v>100</v>
      </c>
      <c r="D76" s="5">
        <f t="shared" si="341"/>
        <v>100</v>
      </c>
      <c r="E76" s="5">
        <f t="shared" si="341"/>
        <v>100</v>
      </c>
      <c r="F76" s="5">
        <f t="shared" si="341"/>
        <v>100</v>
      </c>
      <c r="G76" s="5">
        <f t="shared" si="341"/>
        <v>100</v>
      </c>
      <c r="H76" s="5">
        <f t="shared" ref="H76:I76" si="342">(0*100)/1</f>
        <v>0</v>
      </c>
      <c r="I76" s="5">
        <f t="shared" si="342"/>
        <v>0</v>
      </c>
      <c r="J76" s="5">
        <f t="shared" si="343"/>
        <v>100</v>
      </c>
      <c r="K76" s="5">
        <f t="shared" ref="K76:L76" si="344">(0*100)/1</f>
        <v>0</v>
      </c>
      <c r="L76" s="5">
        <f t="shared" si="344"/>
        <v>0</v>
      </c>
      <c r="M76" s="5">
        <f t="shared" ref="M76:O76" si="345">(1*100)/1</f>
        <v>100</v>
      </c>
      <c r="N76" s="5">
        <f t="shared" si="345"/>
        <v>100</v>
      </c>
      <c r="O76" s="5">
        <f t="shared" si="345"/>
        <v>100</v>
      </c>
      <c r="P76" s="5">
        <f t="shared" ref="P76:V76" si="346">(0*100)/1</f>
        <v>0</v>
      </c>
      <c r="Q76" s="5">
        <f t="shared" si="346"/>
        <v>0</v>
      </c>
      <c r="R76" s="5">
        <f t="shared" si="346"/>
        <v>0</v>
      </c>
      <c r="S76" s="5">
        <f t="shared" si="346"/>
        <v>0</v>
      </c>
      <c r="T76" s="5">
        <f t="shared" si="346"/>
        <v>0</v>
      </c>
      <c r="U76" s="5">
        <f t="shared" si="346"/>
        <v>0</v>
      </c>
      <c r="V76" s="5">
        <f t="shared" si="346"/>
        <v>0</v>
      </c>
      <c r="W76" s="5">
        <f t="shared" ref="W76:W84" si="354">(1*100)/1</f>
        <v>100</v>
      </c>
      <c r="X76" s="5">
        <f t="shared" ref="X76:AA76" si="347">(0*100)/1</f>
        <v>0</v>
      </c>
      <c r="Y76" s="5">
        <f t="shared" si="347"/>
        <v>0</v>
      </c>
      <c r="Z76" s="5">
        <f t="shared" si="347"/>
        <v>0</v>
      </c>
      <c r="AA76" s="5">
        <f t="shared" si="347"/>
        <v>0</v>
      </c>
      <c r="AB76" s="5">
        <f t="shared" si="348"/>
        <v>100</v>
      </c>
      <c r="AC76" s="5">
        <f>(0*100)/1</f>
        <v>0</v>
      </c>
      <c r="AD76" s="5">
        <f t="shared" ref="AD76:AD78" si="356">(1*100)/1</f>
        <v>100</v>
      </c>
      <c r="AE76" s="5">
        <f t="shared" ref="AE76:AF76" si="349">(0*100)/1</f>
        <v>0</v>
      </c>
      <c r="AF76" s="5">
        <f t="shared" si="349"/>
        <v>0</v>
      </c>
    </row>
    <row r="77">
      <c r="A77" s="1" t="s">
        <v>7</v>
      </c>
      <c r="B77" s="5">
        <f t="shared" si="350"/>
        <v>0</v>
      </c>
      <c r="C77" s="5">
        <f t="shared" ref="C77:C83" si="357">(0*100)/1</f>
        <v>0</v>
      </c>
      <c r="D77" s="5">
        <f t="shared" ref="D77:G77" si="351">(1*100)/1</f>
        <v>100</v>
      </c>
      <c r="E77" s="5">
        <f t="shared" si="351"/>
        <v>100</v>
      </c>
      <c r="F77" s="5">
        <f t="shared" si="351"/>
        <v>100</v>
      </c>
      <c r="G77" s="5">
        <f t="shared" si="351"/>
        <v>100</v>
      </c>
      <c r="H77" s="5">
        <f t="shared" ref="H77:J77" si="352">(0*100)/1</f>
        <v>0</v>
      </c>
      <c r="I77" s="5">
        <f t="shared" si="352"/>
        <v>0</v>
      </c>
      <c r="J77" s="5">
        <f t="shared" si="352"/>
        <v>0</v>
      </c>
      <c r="K77" s="5">
        <f>(1*100)/1</f>
        <v>100</v>
      </c>
      <c r="L77" s="5">
        <f>(0*100)/1</f>
        <v>0</v>
      </c>
      <c r="M77" s="5">
        <f t="shared" ref="M77:M81" si="360">(1*100)/1</f>
        <v>100</v>
      </c>
      <c r="N77" s="5">
        <f t="shared" ref="N77:V77" si="353">(0*100)/1</f>
        <v>0</v>
      </c>
      <c r="O77" s="5">
        <f t="shared" si="353"/>
        <v>0</v>
      </c>
      <c r="P77" s="5">
        <f t="shared" si="353"/>
        <v>0</v>
      </c>
      <c r="Q77" s="5">
        <f t="shared" si="353"/>
        <v>0</v>
      </c>
      <c r="R77" s="5">
        <f t="shared" si="353"/>
        <v>0</v>
      </c>
      <c r="S77" s="5">
        <f t="shared" si="353"/>
        <v>0</v>
      </c>
      <c r="T77" s="5">
        <f t="shared" si="353"/>
        <v>0</v>
      </c>
      <c r="U77" s="5">
        <f t="shared" si="353"/>
        <v>0</v>
      </c>
      <c r="V77" s="5">
        <f t="shared" si="353"/>
        <v>0</v>
      </c>
      <c r="W77" s="5">
        <f t="shared" si="354"/>
        <v>100</v>
      </c>
      <c r="X77" s="5">
        <f t="shared" ref="X77:AC77" si="355">(0*100)/1</f>
        <v>0</v>
      </c>
      <c r="Y77" s="5">
        <f t="shared" si="355"/>
        <v>0</v>
      </c>
      <c r="Z77" s="5">
        <f t="shared" si="355"/>
        <v>0</v>
      </c>
      <c r="AA77" s="5">
        <f t="shared" si="355"/>
        <v>0</v>
      </c>
      <c r="AB77" s="5">
        <f t="shared" si="355"/>
        <v>0</v>
      </c>
      <c r="AC77" s="5">
        <f t="shared" si="355"/>
        <v>0</v>
      </c>
      <c r="AD77" s="5">
        <f t="shared" si="356"/>
        <v>100</v>
      </c>
      <c r="AE77" s="5">
        <f t="shared" ref="AE77:AE80" si="364">(1*100)/1</f>
        <v>100</v>
      </c>
      <c r="AF77" s="5">
        <f t="shared" ref="AF77:AF80" si="365">(0*100)/1</f>
        <v>0</v>
      </c>
    </row>
    <row r="78">
      <c r="A78" s="1" t="s">
        <v>8</v>
      </c>
      <c r="B78" s="5">
        <f t="shared" si="350"/>
        <v>0</v>
      </c>
      <c r="C78" s="5">
        <f t="shared" si="357"/>
        <v>0</v>
      </c>
      <c r="D78" s="5">
        <f t="shared" ref="D78:F78" si="358">(1*100)/1</f>
        <v>100</v>
      </c>
      <c r="E78" s="5">
        <f t="shared" si="358"/>
        <v>100</v>
      </c>
      <c r="F78" s="5">
        <f t="shared" si="358"/>
        <v>100</v>
      </c>
      <c r="G78" s="5">
        <f t="shared" ref="G78:L78" si="359">(0*100)/1</f>
        <v>0</v>
      </c>
      <c r="H78" s="5">
        <f t="shared" si="359"/>
        <v>0</v>
      </c>
      <c r="I78" s="5">
        <f t="shared" si="359"/>
        <v>0</v>
      </c>
      <c r="J78" s="5">
        <f t="shared" si="359"/>
        <v>0</v>
      </c>
      <c r="K78" s="5">
        <f t="shared" si="359"/>
        <v>0</v>
      </c>
      <c r="L78" s="5">
        <f t="shared" si="359"/>
        <v>0</v>
      </c>
      <c r="M78" s="5">
        <f t="shared" si="360"/>
        <v>100</v>
      </c>
      <c r="N78" s="5">
        <f t="shared" ref="N78:O78" si="361">(0*100)/1</f>
        <v>0</v>
      </c>
      <c r="O78" s="5">
        <f t="shared" si="361"/>
        <v>0</v>
      </c>
      <c r="P78" s="5">
        <f t="shared" ref="P78:P80" si="369">(1*100)/1</f>
        <v>100</v>
      </c>
      <c r="Q78" s="5">
        <f t="shared" ref="Q78:V78" si="362">(0*100)/1</f>
        <v>0</v>
      </c>
      <c r="R78" s="5">
        <f t="shared" si="362"/>
        <v>0</v>
      </c>
      <c r="S78" s="5">
        <f t="shared" si="362"/>
        <v>0</v>
      </c>
      <c r="T78" s="5">
        <f t="shared" si="362"/>
        <v>0</v>
      </c>
      <c r="U78" s="5">
        <f t="shared" si="362"/>
        <v>0</v>
      </c>
      <c r="V78" s="5">
        <f t="shared" si="362"/>
        <v>0</v>
      </c>
      <c r="W78" s="5">
        <f t="shared" si="354"/>
        <v>100</v>
      </c>
      <c r="X78" s="5">
        <f t="shared" ref="X78:X84" si="371">(0*100)/1</f>
        <v>0</v>
      </c>
      <c r="Y78" s="5">
        <f t="shared" ref="Y78:Y79" si="372">(1*100)/1</f>
        <v>100</v>
      </c>
      <c r="Z78" s="5">
        <f t="shared" ref="Z78:AC78" si="363">(0*100)/1</f>
        <v>0</v>
      </c>
      <c r="AA78" s="5">
        <f t="shared" si="363"/>
        <v>0</v>
      </c>
      <c r="AB78" s="5">
        <f t="shared" si="363"/>
        <v>0</v>
      </c>
      <c r="AC78" s="5">
        <f t="shared" si="363"/>
        <v>0</v>
      </c>
      <c r="AD78" s="5">
        <f t="shared" si="356"/>
        <v>100</v>
      </c>
      <c r="AE78" s="5">
        <f t="shared" si="364"/>
        <v>100</v>
      </c>
      <c r="AF78" s="5">
        <f t="shared" si="365"/>
        <v>0</v>
      </c>
    </row>
    <row r="79">
      <c r="A79" s="1" t="s">
        <v>9</v>
      </c>
      <c r="B79" s="5">
        <f t="shared" ref="B79:B83" si="374">(1*100)/1</f>
        <v>100</v>
      </c>
      <c r="C79" s="5">
        <f t="shared" si="357"/>
        <v>0</v>
      </c>
      <c r="D79" s="5">
        <f t="shared" ref="D79:F79" si="366">(1*100)/1</f>
        <v>100</v>
      </c>
      <c r="E79" s="5">
        <f t="shared" si="366"/>
        <v>100</v>
      </c>
      <c r="F79" s="5">
        <f t="shared" si="366"/>
        <v>100</v>
      </c>
      <c r="G79" s="5">
        <f t="shared" ref="G79:L79" si="367">(0*100)/1</f>
        <v>0</v>
      </c>
      <c r="H79" s="5">
        <f t="shared" si="367"/>
        <v>0</v>
      </c>
      <c r="I79" s="5">
        <f t="shared" si="367"/>
        <v>0</v>
      </c>
      <c r="J79" s="5">
        <f t="shared" si="367"/>
        <v>0</v>
      </c>
      <c r="K79" s="5">
        <f t="shared" si="367"/>
        <v>0</v>
      </c>
      <c r="L79" s="5">
        <f t="shared" si="367"/>
        <v>0</v>
      </c>
      <c r="M79" s="5">
        <f t="shared" si="360"/>
        <v>100</v>
      </c>
      <c r="N79" s="5">
        <f t="shared" ref="N79:O79" si="368">(0*100)/1</f>
        <v>0</v>
      </c>
      <c r="O79" s="5">
        <f t="shared" si="368"/>
        <v>0</v>
      </c>
      <c r="P79" s="5">
        <f t="shared" si="369"/>
        <v>100</v>
      </c>
      <c r="Q79" s="5">
        <f t="shared" ref="Q79:Q80" si="379">(1*100)/1</f>
        <v>100</v>
      </c>
      <c r="R79" s="5">
        <f t="shared" ref="R79:V79" si="370">(0*100)/1</f>
        <v>0</v>
      </c>
      <c r="S79" s="5">
        <f t="shared" si="370"/>
        <v>0</v>
      </c>
      <c r="T79" s="5">
        <f t="shared" si="370"/>
        <v>0</v>
      </c>
      <c r="U79" s="5">
        <f t="shared" si="370"/>
        <v>0</v>
      </c>
      <c r="V79" s="5">
        <f t="shared" si="370"/>
        <v>0</v>
      </c>
      <c r="W79" s="5">
        <f t="shared" si="354"/>
        <v>100</v>
      </c>
      <c r="X79" s="5">
        <f t="shared" si="371"/>
        <v>0</v>
      </c>
      <c r="Y79" s="5">
        <f t="shared" si="372"/>
        <v>100</v>
      </c>
      <c r="Z79" s="5">
        <f t="shared" ref="Z79:AD79" si="373">(0*100)/1</f>
        <v>0</v>
      </c>
      <c r="AA79" s="5">
        <f t="shared" si="373"/>
        <v>0</v>
      </c>
      <c r="AB79" s="5">
        <f t="shared" si="373"/>
        <v>0</v>
      </c>
      <c r="AC79" s="5">
        <f t="shared" si="373"/>
        <v>0</v>
      </c>
      <c r="AD79" s="5">
        <f t="shared" si="373"/>
        <v>0</v>
      </c>
      <c r="AE79" s="5">
        <f t="shared" si="364"/>
        <v>100</v>
      </c>
      <c r="AF79" s="5">
        <f t="shared" si="365"/>
        <v>0</v>
      </c>
    </row>
    <row r="80">
      <c r="A80" s="1" t="s">
        <v>10</v>
      </c>
      <c r="B80" s="5">
        <f t="shared" si="374"/>
        <v>100</v>
      </c>
      <c r="C80" s="5">
        <f t="shared" si="357"/>
        <v>0</v>
      </c>
      <c r="D80" s="5">
        <f t="shared" ref="D80:F80" si="375">(1*100)/1</f>
        <v>100</v>
      </c>
      <c r="E80" s="5">
        <f t="shared" si="375"/>
        <v>100</v>
      </c>
      <c r="F80" s="5">
        <f t="shared" si="375"/>
        <v>100</v>
      </c>
      <c r="G80" s="5">
        <f t="shared" ref="G80:G81" si="384">(0*100)/1</f>
        <v>0</v>
      </c>
      <c r="H80" s="5">
        <f t="shared" ref="H80:J80" si="376">(1*100)/1</f>
        <v>100</v>
      </c>
      <c r="I80" s="5">
        <f t="shared" si="376"/>
        <v>100</v>
      </c>
      <c r="J80" s="5">
        <f t="shared" si="376"/>
        <v>100</v>
      </c>
      <c r="K80" s="5">
        <f t="shared" ref="K80:L80" si="377">(0*100)/1</f>
        <v>0</v>
      </c>
      <c r="L80" s="5">
        <f t="shared" si="377"/>
        <v>0</v>
      </c>
      <c r="M80" s="5">
        <f t="shared" si="360"/>
        <v>100</v>
      </c>
      <c r="N80" s="5">
        <f t="shared" ref="N80:O80" si="378">(0*100)/1</f>
        <v>0</v>
      </c>
      <c r="O80" s="5">
        <f t="shared" si="378"/>
        <v>0</v>
      </c>
      <c r="P80" s="5">
        <f t="shared" si="369"/>
        <v>100</v>
      </c>
      <c r="Q80" s="5">
        <f t="shared" si="379"/>
        <v>100</v>
      </c>
      <c r="R80" s="5">
        <f t="shared" ref="R80:S80" si="380">(1*100)/1</f>
        <v>100</v>
      </c>
      <c r="S80" s="5">
        <f t="shared" si="380"/>
        <v>100</v>
      </c>
      <c r="T80" s="5">
        <f t="shared" ref="T80:V80" si="381">(0*100)/1</f>
        <v>0</v>
      </c>
      <c r="U80" s="5">
        <f t="shared" si="381"/>
        <v>0</v>
      </c>
      <c r="V80" s="5">
        <f t="shared" si="381"/>
        <v>0</v>
      </c>
      <c r="W80" s="5">
        <f t="shared" si="354"/>
        <v>100</v>
      </c>
      <c r="X80" s="5">
        <f t="shared" si="371"/>
        <v>0</v>
      </c>
      <c r="Y80" s="5">
        <f t="shared" ref="Y80:AD80" si="382">(0*100)/1</f>
        <v>0</v>
      </c>
      <c r="Z80" s="5">
        <f t="shared" si="382"/>
        <v>0</v>
      </c>
      <c r="AA80" s="5">
        <f t="shared" si="382"/>
        <v>0</v>
      </c>
      <c r="AB80" s="5">
        <f t="shared" si="382"/>
        <v>0</v>
      </c>
      <c r="AC80" s="5">
        <f t="shared" si="382"/>
        <v>0</v>
      </c>
      <c r="AD80" s="5">
        <f t="shared" si="382"/>
        <v>0</v>
      </c>
      <c r="AE80" s="5">
        <f t="shared" si="364"/>
        <v>100</v>
      </c>
      <c r="AF80" s="5">
        <f t="shared" si="365"/>
        <v>0</v>
      </c>
    </row>
    <row r="81">
      <c r="A81" s="1" t="s">
        <v>11</v>
      </c>
      <c r="B81" s="5">
        <f t="shared" si="374"/>
        <v>100</v>
      </c>
      <c r="C81" s="5">
        <f t="shared" si="357"/>
        <v>0</v>
      </c>
      <c r="D81" s="5">
        <f t="shared" ref="D81:F81" si="383">(1*100)/1</f>
        <v>100</v>
      </c>
      <c r="E81" s="5">
        <f t="shared" si="383"/>
        <v>100</v>
      </c>
      <c r="F81" s="5">
        <f t="shared" si="383"/>
        <v>100</v>
      </c>
      <c r="G81" s="5">
        <f t="shared" si="384"/>
        <v>0</v>
      </c>
      <c r="H81" s="5">
        <f t="shared" ref="H81:J81" si="385">(1*100)/1</f>
        <v>100</v>
      </c>
      <c r="I81" s="5">
        <f t="shared" si="385"/>
        <v>100</v>
      </c>
      <c r="J81" s="5">
        <f t="shared" si="385"/>
        <v>100</v>
      </c>
      <c r="K81" s="5">
        <f t="shared" ref="K81:L81" si="386">(0*100)/1</f>
        <v>0</v>
      </c>
      <c r="L81" s="5">
        <f t="shared" si="386"/>
        <v>0</v>
      </c>
      <c r="M81" s="5">
        <f t="shared" si="360"/>
        <v>100</v>
      </c>
      <c r="N81" s="5">
        <f>(0*100)/1</f>
        <v>0</v>
      </c>
      <c r="O81" s="5">
        <f t="shared" ref="O81:P81" si="387">(1*100)/1</f>
        <v>100</v>
      </c>
      <c r="P81" s="5">
        <f t="shared" si="387"/>
        <v>100</v>
      </c>
      <c r="Q81" s="5">
        <f>(0*100)/1</f>
        <v>0</v>
      </c>
      <c r="R81" s="5">
        <f t="shared" ref="R81:S81" si="388">(1*100)/1</f>
        <v>100</v>
      </c>
      <c r="S81" s="5">
        <f t="shared" si="388"/>
        <v>100</v>
      </c>
      <c r="T81" s="5">
        <f t="shared" ref="T81:V81" si="389">(0*100)/1</f>
        <v>0</v>
      </c>
      <c r="U81" s="5">
        <f t="shared" si="389"/>
        <v>0</v>
      </c>
      <c r="V81" s="5">
        <f t="shared" si="389"/>
        <v>0</v>
      </c>
      <c r="W81" s="5">
        <f t="shared" si="354"/>
        <v>100</v>
      </c>
      <c r="X81" s="5">
        <f t="shared" si="371"/>
        <v>0</v>
      </c>
      <c r="Y81" s="5">
        <f t="shared" ref="Y81:AB81" si="390">(0*100)/1</f>
        <v>0</v>
      </c>
      <c r="Z81" s="5">
        <f t="shared" si="390"/>
        <v>0</v>
      </c>
      <c r="AA81" s="5">
        <f t="shared" si="390"/>
        <v>0</v>
      </c>
      <c r="AB81" s="5">
        <f t="shared" si="390"/>
        <v>0</v>
      </c>
      <c r="AC81" s="5">
        <f t="shared" ref="AC81:AC82" si="398">(1*100)/1</f>
        <v>100</v>
      </c>
      <c r="AD81" s="5">
        <f t="shared" ref="AD81:AF81" si="391">(0*100)/1</f>
        <v>0</v>
      </c>
      <c r="AE81" s="5">
        <f t="shared" si="391"/>
        <v>0</v>
      </c>
      <c r="AF81" s="5">
        <f t="shared" si="391"/>
        <v>0</v>
      </c>
    </row>
    <row r="82">
      <c r="A82" s="1" t="s">
        <v>12</v>
      </c>
      <c r="B82" s="5">
        <f t="shared" si="374"/>
        <v>100</v>
      </c>
      <c r="C82" s="5">
        <f t="shared" si="357"/>
        <v>0</v>
      </c>
      <c r="D82" s="5">
        <f t="shared" ref="D82:G82" si="392">(1*100)/1</f>
        <v>100</v>
      </c>
      <c r="E82" s="5">
        <f t="shared" si="392"/>
        <v>100</v>
      </c>
      <c r="F82" s="5">
        <f t="shared" si="392"/>
        <v>100</v>
      </c>
      <c r="G82" s="5">
        <f t="shared" si="392"/>
        <v>100</v>
      </c>
      <c r="H82" s="5">
        <f>(0*100)/1</f>
        <v>0</v>
      </c>
      <c r="I82" s="5">
        <f t="shared" ref="I82:I84" si="402">(1*100)/1</f>
        <v>100</v>
      </c>
      <c r="J82" s="5">
        <f t="shared" ref="J82:Q82" si="393">(0*100)/1</f>
        <v>0</v>
      </c>
      <c r="K82" s="5">
        <f t="shared" si="393"/>
        <v>0</v>
      </c>
      <c r="L82" s="5">
        <f t="shared" si="393"/>
        <v>0</v>
      </c>
      <c r="M82" s="5">
        <f t="shared" si="393"/>
        <v>0</v>
      </c>
      <c r="N82" s="5">
        <f t="shared" si="393"/>
        <v>0</v>
      </c>
      <c r="O82" s="5">
        <f t="shared" si="393"/>
        <v>0</v>
      </c>
      <c r="P82" s="5">
        <f t="shared" si="393"/>
        <v>0</v>
      </c>
      <c r="Q82" s="5">
        <f t="shared" si="393"/>
        <v>0</v>
      </c>
      <c r="R82" s="5">
        <f t="shared" ref="R82:S82" si="394">(1*100)/1</f>
        <v>100</v>
      </c>
      <c r="S82" s="5">
        <f t="shared" si="394"/>
        <v>100</v>
      </c>
      <c r="T82" s="5">
        <f t="shared" ref="T82:V82" si="395">(0*100)/1</f>
        <v>0</v>
      </c>
      <c r="U82" s="5">
        <f t="shared" si="395"/>
        <v>0</v>
      </c>
      <c r="V82" s="5">
        <f t="shared" si="395"/>
        <v>0</v>
      </c>
      <c r="W82" s="5">
        <f t="shared" si="354"/>
        <v>100</v>
      </c>
      <c r="X82" s="5">
        <f t="shared" si="371"/>
        <v>0</v>
      </c>
      <c r="Y82" s="5">
        <f t="shared" ref="Y82:Z82" si="396">(1*100)/1</f>
        <v>100</v>
      </c>
      <c r="Z82" s="5">
        <f t="shared" si="396"/>
        <v>100</v>
      </c>
      <c r="AA82" s="5">
        <f t="shared" ref="AA82:AB82" si="397">(0*100)/1</f>
        <v>0</v>
      </c>
      <c r="AB82" s="5">
        <f t="shared" si="397"/>
        <v>0</v>
      </c>
      <c r="AC82" s="5">
        <f t="shared" si="398"/>
        <v>100</v>
      </c>
      <c r="AD82" s="5">
        <f t="shared" ref="AD82:AF82" si="399">(0*100)/1</f>
        <v>0</v>
      </c>
      <c r="AE82" s="5">
        <f t="shared" si="399"/>
        <v>0</v>
      </c>
      <c r="AF82" s="5">
        <f t="shared" si="399"/>
        <v>0</v>
      </c>
    </row>
    <row r="83">
      <c r="A83" s="1" t="s">
        <v>13</v>
      </c>
      <c r="B83" s="5">
        <f t="shared" si="374"/>
        <v>100</v>
      </c>
      <c r="C83" s="5">
        <f t="shared" si="357"/>
        <v>0</v>
      </c>
      <c r="D83" s="5">
        <f t="shared" ref="D83:F83" si="400">(1*100)/1</f>
        <v>100</v>
      </c>
      <c r="E83" s="5">
        <f t="shared" si="400"/>
        <v>100</v>
      </c>
      <c r="F83" s="5">
        <f t="shared" si="400"/>
        <v>100</v>
      </c>
      <c r="G83" s="5">
        <f t="shared" ref="G83:H83" si="401">(0*100)/1</f>
        <v>0</v>
      </c>
      <c r="H83" s="5">
        <f t="shared" si="401"/>
        <v>0</v>
      </c>
      <c r="I83" s="5">
        <f t="shared" si="402"/>
        <v>100</v>
      </c>
      <c r="J83" s="5">
        <f t="shared" ref="J83:J84" si="409">(0*100)/1</f>
        <v>0</v>
      </c>
      <c r="K83" s="5">
        <f>(1*100)/1</f>
        <v>100</v>
      </c>
      <c r="L83" s="5">
        <f t="shared" ref="L83:M83" si="403">(0*100)/1</f>
        <v>0</v>
      </c>
      <c r="M83" s="5">
        <f t="shared" si="403"/>
        <v>0</v>
      </c>
      <c r="N83" s="5">
        <f>(1*100)/1</f>
        <v>100</v>
      </c>
      <c r="O83" s="5">
        <f t="shared" ref="O83:Q83" si="404">(0*100)/1</f>
        <v>0</v>
      </c>
      <c r="P83" s="5">
        <f t="shared" si="404"/>
        <v>0</v>
      </c>
      <c r="Q83" s="5">
        <f t="shared" si="404"/>
        <v>0</v>
      </c>
      <c r="R83" s="5">
        <f>(1*100)/1</f>
        <v>100</v>
      </c>
      <c r="S83" s="5">
        <f>(0*100)/1</f>
        <v>0</v>
      </c>
      <c r="T83" s="5">
        <f t="shared" ref="T83:T84" si="412">(1*100)/1</f>
        <v>100</v>
      </c>
      <c r="U83" s="5">
        <f t="shared" ref="U83:V83" si="405">(0*100)/1</f>
        <v>0</v>
      </c>
      <c r="V83" s="5">
        <f t="shared" si="405"/>
        <v>0</v>
      </c>
      <c r="W83" s="5">
        <f t="shared" si="354"/>
        <v>100</v>
      </c>
      <c r="X83" s="5">
        <f t="shared" si="371"/>
        <v>0</v>
      </c>
      <c r="Y83" s="5">
        <f t="shared" ref="Y83:AC83" si="406">(1*100)/1</f>
        <v>100</v>
      </c>
      <c r="Z83" s="5">
        <f t="shared" si="406"/>
        <v>100</v>
      </c>
      <c r="AA83" s="5">
        <f t="shared" si="406"/>
        <v>100</v>
      </c>
      <c r="AB83" s="5">
        <f t="shared" si="406"/>
        <v>100</v>
      </c>
      <c r="AC83" s="5">
        <f t="shared" si="406"/>
        <v>100</v>
      </c>
      <c r="AD83" s="5">
        <f t="shared" ref="AD83:AF83" si="407">(0*100)/1</f>
        <v>0</v>
      </c>
      <c r="AE83" s="5">
        <f t="shared" si="407"/>
        <v>0</v>
      </c>
      <c r="AF83" s="5">
        <f t="shared" si="407"/>
        <v>0</v>
      </c>
    </row>
    <row r="84">
      <c r="A84" s="1" t="s">
        <v>14</v>
      </c>
      <c r="B84" s="5">
        <f t="shared" ref="B84:F84" si="408">(0*100)/1</f>
        <v>0</v>
      </c>
      <c r="C84" s="5">
        <f t="shared" si="408"/>
        <v>0</v>
      </c>
      <c r="D84" s="5">
        <f t="shared" si="408"/>
        <v>0</v>
      </c>
      <c r="E84" s="5">
        <f t="shared" si="408"/>
        <v>0</v>
      </c>
      <c r="F84" s="5">
        <f t="shared" si="408"/>
        <v>0</v>
      </c>
      <c r="G84" s="5">
        <f t="shared" ref="G84:G85" si="418">(1*100)/1</f>
        <v>100</v>
      </c>
      <c r="H84" s="5">
        <f t="shared" ref="H84:H85" si="419">(0*100)/1</f>
        <v>0</v>
      </c>
      <c r="I84" s="5">
        <f t="shared" si="402"/>
        <v>100</v>
      </c>
      <c r="J84" s="5">
        <f t="shared" si="409"/>
        <v>0</v>
      </c>
      <c r="K84" s="5">
        <f t="shared" ref="K84:N84" si="410">(0*100)/1</f>
        <v>0</v>
      </c>
      <c r="L84" s="5">
        <f t="shared" si="410"/>
        <v>0</v>
      </c>
      <c r="M84" s="5">
        <f t="shared" si="410"/>
        <v>0</v>
      </c>
      <c r="N84" s="5">
        <f t="shared" si="410"/>
        <v>0</v>
      </c>
      <c r="O84" s="5">
        <f t="shared" ref="O84:O85" si="421">(1*100)/1</f>
        <v>100</v>
      </c>
      <c r="P84" s="5">
        <f t="shared" ref="P84:S84" si="411">(0*100)/1</f>
        <v>0</v>
      </c>
      <c r="Q84" s="5">
        <f t="shared" si="411"/>
        <v>0</v>
      </c>
      <c r="R84" s="5">
        <f t="shared" si="411"/>
        <v>0</v>
      </c>
      <c r="S84" s="5">
        <f t="shared" si="411"/>
        <v>0</v>
      </c>
      <c r="T84" s="5">
        <f t="shared" si="412"/>
        <v>100</v>
      </c>
      <c r="U84" s="5">
        <f t="shared" ref="U84:V84" si="413">(0*100)/1</f>
        <v>0</v>
      </c>
      <c r="V84" s="5">
        <f t="shared" si="413"/>
        <v>0</v>
      </c>
      <c r="W84" s="5">
        <f t="shared" si="354"/>
        <v>100</v>
      </c>
      <c r="X84" s="5">
        <f t="shared" si="371"/>
        <v>0</v>
      </c>
      <c r="Y84" s="5">
        <f t="shared" ref="Y84:AB84" si="414">(1*100)/1</f>
        <v>100</v>
      </c>
      <c r="Z84" s="5">
        <f t="shared" si="414"/>
        <v>100</v>
      </c>
      <c r="AA84" s="5">
        <f t="shared" si="414"/>
        <v>100</v>
      </c>
      <c r="AB84" s="5">
        <f t="shared" si="414"/>
        <v>100</v>
      </c>
      <c r="AC84" s="5">
        <f t="shared" ref="AC84:AF84" si="415">(0*100)/1</f>
        <v>0</v>
      </c>
      <c r="AD84" s="5">
        <f t="shared" si="415"/>
        <v>0</v>
      </c>
      <c r="AE84" s="5">
        <f t="shared" si="415"/>
        <v>0</v>
      </c>
      <c r="AF84" s="5">
        <f t="shared" si="415"/>
        <v>0</v>
      </c>
    </row>
    <row r="85">
      <c r="A85" s="1" t="s">
        <v>15</v>
      </c>
      <c r="B85" s="5">
        <f t="shared" ref="B85:C85" si="416">(0*100)/1</f>
        <v>0</v>
      </c>
      <c r="C85" s="5">
        <f t="shared" si="416"/>
        <v>0</v>
      </c>
      <c r="D85" s="5">
        <f>(1*100)/1</f>
        <v>100</v>
      </c>
      <c r="E85" s="5">
        <f t="shared" ref="E85:F85" si="417">(0*100)/1</f>
        <v>0</v>
      </c>
      <c r="F85" s="5">
        <f t="shared" si="417"/>
        <v>0</v>
      </c>
      <c r="G85" s="5">
        <f t="shared" si="418"/>
        <v>100</v>
      </c>
      <c r="H85" s="5">
        <f t="shared" si="419"/>
        <v>0</v>
      </c>
      <c r="I85" s="5">
        <f t="shared" ref="I85:N85" si="420">(0*100)/1</f>
        <v>0</v>
      </c>
      <c r="J85" s="5">
        <f t="shared" si="420"/>
        <v>0</v>
      </c>
      <c r="K85" s="5">
        <f t="shared" si="420"/>
        <v>0</v>
      </c>
      <c r="L85" s="5">
        <f t="shared" si="420"/>
        <v>0</v>
      </c>
      <c r="M85" s="5">
        <f t="shared" si="420"/>
        <v>0</v>
      </c>
      <c r="N85" s="5">
        <f t="shared" si="420"/>
        <v>0</v>
      </c>
      <c r="O85" s="5">
        <f t="shared" si="421"/>
        <v>100</v>
      </c>
      <c r="P85" s="5">
        <f t="shared" ref="P85:AF85" si="422">(0*100)/1</f>
        <v>0</v>
      </c>
      <c r="Q85" s="5">
        <f t="shared" si="422"/>
        <v>0</v>
      </c>
      <c r="R85" s="5">
        <f t="shared" si="422"/>
        <v>0</v>
      </c>
      <c r="S85" s="5">
        <f t="shared" si="422"/>
        <v>0</v>
      </c>
      <c r="T85" s="5">
        <f t="shared" si="422"/>
        <v>0</v>
      </c>
      <c r="U85" s="5">
        <f t="shared" si="422"/>
        <v>0</v>
      </c>
      <c r="V85" s="5">
        <f t="shared" si="422"/>
        <v>0</v>
      </c>
      <c r="W85" s="5">
        <f t="shared" si="422"/>
        <v>0</v>
      </c>
      <c r="X85" s="5">
        <f t="shared" si="422"/>
        <v>0</v>
      </c>
      <c r="Y85" s="5">
        <f t="shared" si="422"/>
        <v>0</v>
      </c>
      <c r="Z85" s="5">
        <f t="shared" si="422"/>
        <v>0</v>
      </c>
      <c r="AA85" s="5">
        <f t="shared" si="422"/>
        <v>0</v>
      </c>
      <c r="AB85" s="5">
        <f t="shared" si="422"/>
        <v>0</v>
      </c>
      <c r="AC85" s="5">
        <f t="shared" si="422"/>
        <v>0</v>
      </c>
      <c r="AD85" s="5">
        <f t="shared" si="422"/>
        <v>0</v>
      </c>
      <c r="AE85" s="5">
        <f t="shared" si="422"/>
        <v>0</v>
      </c>
      <c r="AF85" s="5">
        <f t="shared" si="422"/>
        <v>0</v>
      </c>
    </row>
    <row r="86">
      <c r="A86" s="1" t="s">
        <v>16</v>
      </c>
      <c r="B86" s="5">
        <f t="shared" ref="B86:AF86" si="423">(0*100)/1</f>
        <v>0</v>
      </c>
      <c r="C86" s="5">
        <f t="shared" si="423"/>
        <v>0</v>
      </c>
      <c r="D86" s="5">
        <f t="shared" si="423"/>
        <v>0</v>
      </c>
      <c r="E86" s="5">
        <f t="shared" si="423"/>
        <v>0</v>
      </c>
      <c r="F86" s="5">
        <f t="shared" si="423"/>
        <v>0</v>
      </c>
      <c r="G86" s="5">
        <f t="shared" si="423"/>
        <v>0</v>
      </c>
      <c r="H86" s="5">
        <f t="shared" si="423"/>
        <v>0</v>
      </c>
      <c r="I86" s="5">
        <f t="shared" si="423"/>
        <v>0</v>
      </c>
      <c r="J86" s="5">
        <f t="shared" si="423"/>
        <v>0</v>
      </c>
      <c r="K86" s="5">
        <f t="shared" si="423"/>
        <v>0</v>
      </c>
      <c r="L86" s="5">
        <f t="shared" si="423"/>
        <v>0</v>
      </c>
      <c r="M86" s="5">
        <f t="shared" si="423"/>
        <v>0</v>
      </c>
      <c r="N86" s="5">
        <f t="shared" si="423"/>
        <v>0</v>
      </c>
      <c r="O86" s="5">
        <f t="shared" si="423"/>
        <v>0</v>
      </c>
      <c r="P86" s="5">
        <f t="shared" si="423"/>
        <v>0</v>
      </c>
      <c r="Q86" s="5">
        <f t="shared" si="423"/>
        <v>0</v>
      </c>
      <c r="R86" s="5">
        <f t="shared" si="423"/>
        <v>0</v>
      </c>
      <c r="S86" s="5">
        <f t="shared" si="423"/>
        <v>0</v>
      </c>
      <c r="T86" s="5">
        <f t="shared" si="423"/>
        <v>0</v>
      </c>
      <c r="U86" s="5">
        <f t="shared" si="423"/>
        <v>0</v>
      </c>
      <c r="V86" s="5">
        <f t="shared" si="423"/>
        <v>0</v>
      </c>
      <c r="W86" s="5">
        <f t="shared" si="423"/>
        <v>0</v>
      </c>
      <c r="X86" s="5">
        <f t="shared" si="423"/>
        <v>0</v>
      </c>
      <c r="Y86" s="5">
        <f t="shared" si="423"/>
        <v>0</v>
      </c>
      <c r="Z86" s="5">
        <f t="shared" si="423"/>
        <v>0</v>
      </c>
      <c r="AA86" s="5">
        <f t="shared" si="423"/>
        <v>0</v>
      </c>
      <c r="AB86" s="5">
        <f t="shared" si="423"/>
        <v>0</v>
      </c>
      <c r="AC86" s="5">
        <f t="shared" si="423"/>
        <v>0</v>
      </c>
      <c r="AD86" s="5">
        <f t="shared" si="423"/>
        <v>0</v>
      </c>
      <c r="AE86" s="5">
        <f t="shared" si="423"/>
        <v>0</v>
      </c>
      <c r="AF86" s="5">
        <f t="shared" si="423"/>
        <v>0</v>
      </c>
    </row>
    <row r="87">
      <c r="A87" s="1" t="s">
        <v>17</v>
      </c>
      <c r="B87" s="5">
        <f t="shared" ref="B87:AF87" si="424">(0*100)/1</f>
        <v>0</v>
      </c>
      <c r="C87" s="5">
        <f t="shared" si="424"/>
        <v>0</v>
      </c>
      <c r="D87" s="5">
        <f t="shared" si="424"/>
        <v>0</v>
      </c>
      <c r="E87" s="5">
        <f t="shared" si="424"/>
        <v>0</v>
      </c>
      <c r="F87" s="5">
        <f t="shared" si="424"/>
        <v>0</v>
      </c>
      <c r="G87" s="5">
        <f t="shared" si="424"/>
        <v>0</v>
      </c>
      <c r="H87" s="5">
        <f t="shared" si="424"/>
        <v>0</v>
      </c>
      <c r="I87" s="5">
        <f t="shared" si="424"/>
        <v>0</v>
      </c>
      <c r="J87" s="5">
        <f t="shared" si="424"/>
        <v>0</v>
      </c>
      <c r="K87" s="5">
        <f t="shared" si="424"/>
        <v>0</v>
      </c>
      <c r="L87" s="5">
        <f t="shared" si="424"/>
        <v>0</v>
      </c>
      <c r="M87" s="5">
        <f t="shared" si="424"/>
        <v>0</v>
      </c>
      <c r="N87" s="5">
        <f t="shared" si="424"/>
        <v>0</v>
      </c>
      <c r="O87" s="5">
        <f t="shared" si="424"/>
        <v>0</v>
      </c>
      <c r="P87" s="5">
        <f t="shared" si="424"/>
        <v>0</v>
      </c>
      <c r="Q87" s="5">
        <f t="shared" si="424"/>
        <v>0</v>
      </c>
      <c r="R87" s="5">
        <f t="shared" si="424"/>
        <v>0</v>
      </c>
      <c r="S87" s="5">
        <f t="shared" si="424"/>
        <v>0</v>
      </c>
      <c r="T87" s="5">
        <f t="shared" si="424"/>
        <v>0</v>
      </c>
      <c r="U87" s="5">
        <f t="shared" si="424"/>
        <v>0</v>
      </c>
      <c r="V87" s="5">
        <f t="shared" si="424"/>
        <v>0</v>
      </c>
      <c r="W87" s="5">
        <f t="shared" si="424"/>
        <v>0</v>
      </c>
      <c r="X87" s="5">
        <f t="shared" si="424"/>
        <v>0</v>
      </c>
      <c r="Y87" s="5">
        <f t="shared" si="424"/>
        <v>0</v>
      </c>
      <c r="Z87" s="5">
        <f t="shared" si="424"/>
        <v>0</v>
      </c>
      <c r="AA87" s="5">
        <f t="shared" si="424"/>
        <v>0</v>
      </c>
      <c r="AB87" s="5">
        <f t="shared" si="424"/>
        <v>0</v>
      </c>
      <c r="AC87" s="5">
        <f t="shared" si="424"/>
        <v>0</v>
      </c>
      <c r="AD87" s="5">
        <f t="shared" si="424"/>
        <v>0</v>
      </c>
      <c r="AE87" s="5">
        <f t="shared" si="424"/>
        <v>0</v>
      </c>
      <c r="AF87" s="5">
        <f t="shared" si="424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45444.0</v>
      </c>
      <c r="C1" s="2">
        <v>45445.0</v>
      </c>
      <c r="D1" s="2">
        <v>45446.0</v>
      </c>
      <c r="E1" s="2">
        <v>45447.0</v>
      </c>
      <c r="F1" s="2">
        <v>45448.0</v>
      </c>
      <c r="G1" s="2">
        <v>45449.0</v>
      </c>
      <c r="H1" s="2">
        <v>45450.0</v>
      </c>
      <c r="I1" s="2">
        <v>45451.0</v>
      </c>
      <c r="J1" s="2">
        <v>45452.0</v>
      </c>
      <c r="K1" s="2">
        <v>45453.0</v>
      </c>
      <c r="L1" s="2">
        <v>45454.0</v>
      </c>
      <c r="M1" s="2">
        <v>45455.0</v>
      </c>
      <c r="N1" s="2">
        <v>45456.0</v>
      </c>
      <c r="O1" s="2">
        <v>45457.0</v>
      </c>
      <c r="P1" s="2">
        <v>45458.0</v>
      </c>
      <c r="Q1" s="2">
        <v>45459.0</v>
      </c>
      <c r="R1" s="2">
        <v>45460.0</v>
      </c>
      <c r="S1" s="2">
        <v>45461.0</v>
      </c>
      <c r="T1" s="2">
        <v>45462.0</v>
      </c>
      <c r="U1" s="2">
        <v>45463.0</v>
      </c>
      <c r="V1" s="2">
        <v>45464.0</v>
      </c>
      <c r="W1" s="2">
        <v>45465.0</v>
      </c>
      <c r="X1" s="2">
        <v>45466.0</v>
      </c>
      <c r="Y1" s="2">
        <v>45467.0</v>
      </c>
      <c r="Z1" s="2">
        <v>45468.0</v>
      </c>
      <c r="AA1" s="2">
        <v>45469.0</v>
      </c>
      <c r="AB1" s="2">
        <v>45470.0</v>
      </c>
      <c r="AC1" s="2">
        <v>45471.0</v>
      </c>
      <c r="AD1" s="2">
        <v>45472.0</v>
      </c>
      <c r="AE1" s="2">
        <v>45473.0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AE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AVERAGE(B5:AE16)</f>
        <v>20.63888889</v>
      </c>
    </row>
    <row r="4">
      <c r="A4" s="1" t="s">
        <v>3</v>
      </c>
      <c r="B4" s="4">
        <f t="shared" ref="B4:AE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</row>
    <row r="5">
      <c r="A5" s="1" t="s">
        <v>4</v>
      </c>
      <c r="B5" s="4">
        <f>(0*100)/10</f>
        <v>0</v>
      </c>
      <c r="C5" s="4">
        <f t="shared" ref="C5:D5" si="3">(1*100)/10</f>
        <v>10</v>
      </c>
      <c r="D5" s="4">
        <f t="shared" si="3"/>
        <v>10</v>
      </c>
      <c r="E5" s="4">
        <f>(2*100)/10</f>
        <v>20</v>
      </c>
      <c r="F5" s="4">
        <f>(3*100)/10</f>
        <v>30</v>
      </c>
      <c r="G5" s="4">
        <f t="shared" ref="G5:G8" si="10">(0*100)/10</f>
        <v>0</v>
      </c>
      <c r="H5" s="4">
        <f t="shared" ref="H5:I5" si="4">(2*100)/10</f>
        <v>20</v>
      </c>
      <c r="I5" s="4">
        <f t="shared" si="4"/>
        <v>20</v>
      </c>
      <c r="J5" s="4">
        <f t="shared" ref="J5:K5" si="5">(0*100)/10</f>
        <v>0</v>
      </c>
      <c r="K5" s="4">
        <f t="shared" si="5"/>
        <v>0</v>
      </c>
      <c r="L5" s="4">
        <f t="shared" ref="L5:N5" si="6">(2*100)/10</f>
        <v>20</v>
      </c>
      <c r="M5" s="4">
        <f t="shared" si="6"/>
        <v>20</v>
      </c>
      <c r="N5" s="4">
        <f t="shared" si="6"/>
        <v>20</v>
      </c>
      <c r="O5" s="4">
        <f t="shared" ref="O5:R5" si="7">(1*100)/10</f>
        <v>10</v>
      </c>
      <c r="P5" s="4">
        <f t="shared" si="7"/>
        <v>10</v>
      </c>
      <c r="Q5" s="4">
        <f t="shared" si="7"/>
        <v>10</v>
      </c>
      <c r="R5" s="4">
        <f t="shared" si="7"/>
        <v>10</v>
      </c>
      <c r="S5" s="4">
        <f>(0*100)/10</f>
        <v>0</v>
      </c>
      <c r="T5" s="4">
        <f>(1*100)/10</f>
        <v>10</v>
      </c>
      <c r="U5" s="4">
        <f>(0*100)/10</f>
        <v>0</v>
      </c>
      <c r="V5" s="4">
        <f t="shared" ref="V5:Y5" si="8">(1*100)/10</f>
        <v>10</v>
      </c>
      <c r="W5" s="4">
        <f t="shared" si="8"/>
        <v>10</v>
      </c>
      <c r="X5" s="4">
        <f t="shared" si="8"/>
        <v>10</v>
      </c>
      <c r="Y5" s="4">
        <f t="shared" si="8"/>
        <v>10</v>
      </c>
      <c r="Z5" s="4">
        <f>(0*100)/10</f>
        <v>0</v>
      </c>
      <c r="AA5" s="4">
        <f t="shared" ref="AA5:AB5" si="9">(1*100)/10</f>
        <v>10</v>
      </c>
      <c r="AB5" s="4">
        <f t="shared" si="9"/>
        <v>10</v>
      </c>
      <c r="AC5" s="4">
        <f>(2*100)/10</f>
        <v>20</v>
      </c>
      <c r="AD5" s="4">
        <f>(1*100)/10</f>
        <v>10</v>
      </c>
      <c r="AE5" s="4">
        <f>(0*100)/10</f>
        <v>0</v>
      </c>
    </row>
    <row r="6">
      <c r="A6" s="1" t="s">
        <v>5</v>
      </c>
      <c r="B6" s="4">
        <f t="shared" ref="B6:B15" si="17">(3*100)/10</f>
        <v>30</v>
      </c>
      <c r="C6" s="4">
        <f>(1*100)/10</f>
        <v>10</v>
      </c>
      <c r="D6" s="4">
        <f>(2*100)/10</f>
        <v>20</v>
      </c>
      <c r="E6" s="4">
        <f>(3*100)/10</f>
        <v>30</v>
      </c>
      <c r="F6" s="4">
        <f>(4*100)/10</f>
        <v>40</v>
      </c>
      <c r="G6" s="4">
        <f t="shared" si="10"/>
        <v>0</v>
      </c>
      <c r="H6" s="4">
        <f>(1*100)/10</f>
        <v>10</v>
      </c>
      <c r="I6" s="4">
        <f>(3*100)/10</f>
        <v>30</v>
      </c>
      <c r="J6" s="4">
        <f t="shared" ref="J6:K6" si="11">(1*100)/10</f>
        <v>10</v>
      </c>
      <c r="K6" s="4">
        <f t="shared" si="11"/>
        <v>10</v>
      </c>
      <c r="L6" s="4">
        <f>(6*100)/10</f>
        <v>60</v>
      </c>
      <c r="M6" s="4">
        <f t="shared" ref="M6:M10" si="18">(2*100)/10</f>
        <v>20</v>
      </c>
      <c r="N6" s="4">
        <f t="shared" ref="N6:O6" si="12">(1*100)/10</f>
        <v>10</v>
      </c>
      <c r="O6" s="4">
        <f t="shared" si="12"/>
        <v>10</v>
      </c>
      <c r="P6" s="4">
        <f>(2*100)/10</f>
        <v>20</v>
      </c>
      <c r="Q6" s="4">
        <f t="shared" ref="Q6:R6" si="13">(3*100)/10</f>
        <v>30</v>
      </c>
      <c r="R6" s="4">
        <f t="shared" si="13"/>
        <v>30</v>
      </c>
      <c r="S6" s="4">
        <f t="shared" ref="S6:S8" si="20">(1*100)/10</f>
        <v>10</v>
      </c>
      <c r="T6" s="4">
        <f t="shared" ref="T6:V6" si="14">(3*100)/10</f>
        <v>30</v>
      </c>
      <c r="U6" s="4">
        <f t="shared" si="14"/>
        <v>30</v>
      </c>
      <c r="V6" s="4">
        <f t="shared" si="14"/>
        <v>30</v>
      </c>
      <c r="W6" s="4">
        <f t="shared" ref="W6:Y6" si="15">(1*100)/10</f>
        <v>10</v>
      </c>
      <c r="X6" s="4">
        <f t="shared" si="15"/>
        <v>10</v>
      </c>
      <c r="Y6" s="4">
        <f t="shared" si="15"/>
        <v>10</v>
      </c>
      <c r="Z6" s="4">
        <f>(2*100)/10</f>
        <v>20</v>
      </c>
      <c r="AA6" s="4">
        <f>(0*100)/10</f>
        <v>0</v>
      </c>
      <c r="AB6" s="4">
        <f t="shared" ref="AB6:AB8" si="23">(1*100)/10</f>
        <v>10</v>
      </c>
      <c r="AC6" s="4">
        <f t="shared" ref="AC6:AD6" si="16">(3*100)/10</f>
        <v>30</v>
      </c>
      <c r="AD6" s="4">
        <f t="shared" si="16"/>
        <v>30</v>
      </c>
      <c r="AE6" s="4">
        <f>(5*100)/10</f>
        <v>50</v>
      </c>
    </row>
    <row r="7">
      <c r="A7" s="1" t="s">
        <v>6</v>
      </c>
      <c r="B7" s="4">
        <f t="shared" si="17"/>
        <v>30</v>
      </c>
      <c r="C7" s="4">
        <f t="shared" ref="C7:C9" si="25">(2*100)/10</f>
        <v>20</v>
      </c>
      <c r="D7" s="4">
        <f t="shared" ref="D7:D11" si="26">(3*100)/10</f>
        <v>30</v>
      </c>
      <c r="E7" s="4">
        <f t="shared" ref="E7:E9" si="27">(6*100)/10</f>
        <v>60</v>
      </c>
      <c r="F7" s="4">
        <f t="shared" ref="F7:F10" si="28">(3*100)/10</f>
        <v>30</v>
      </c>
      <c r="G7" s="4">
        <f t="shared" si="10"/>
        <v>0</v>
      </c>
      <c r="H7" s="4">
        <f>(2*100)/10</f>
        <v>20</v>
      </c>
      <c r="I7" s="4">
        <f>(4*100)/10</f>
        <v>40</v>
      </c>
      <c r="J7" s="4">
        <f>(1*100)/10</f>
        <v>10</v>
      </c>
      <c r="K7" s="4">
        <f>(2*100)/10</f>
        <v>20</v>
      </c>
      <c r="L7" s="4">
        <f t="shared" ref="L7:L8" si="29">(5*100)/10</f>
        <v>50</v>
      </c>
      <c r="M7" s="4">
        <f t="shared" si="18"/>
        <v>20</v>
      </c>
      <c r="N7" s="4">
        <f t="shared" ref="N7:N8" si="30">(1*100)/10</f>
        <v>10</v>
      </c>
      <c r="O7" s="4">
        <f t="shared" ref="O7:Q7" si="19">(3*100)/10</f>
        <v>30</v>
      </c>
      <c r="P7" s="4">
        <f t="shared" si="19"/>
        <v>30</v>
      </c>
      <c r="Q7" s="4">
        <f t="shared" si="19"/>
        <v>30</v>
      </c>
      <c r="R7" s="4">
        <f>(4*100)/10</f>
        <v>40</v>
      </c>
      <c r="S7" s="4">
        <f t="shared" si="20"/>
        <v>10</v>
      </c>
      <c r="T7" s="4">
        <f t="shared" ref="T7:U7" si="21">(3*100)/10</f>
        <v>30</v>
      </c>
      <c r="U7" s="4">
        <f t="shared" si="21"/>
        <v>30</v>
      </c>
      <c r="V7" s="4">
        <f>(4*100)/10</f>
        <v>40</v>
      </c>
      <c r="W7" s="4">
        <f t="shared" ref="W7:W12" si="31">(2*100)/10</f>
        <v>20</v>
      </c>
      <c r="X7" s="4">
        <f>(1*100)/10</f>
        <v>10</v>
      </c>
      <c r="Y7" s="4">
        <f t="shared" ref="Y7:AA7" si="22">(2*100)/10</f>
        <v>20</v>
      </c>
      <c r="Z7" s="4">
        <f t="shared" si="22"/>
        <v>20</v>
      </c>
      <c r="AA7" s="4">
        <f t="shared" si="22"/>
        <v>20</v>
      </c>
      <c r="AB7" s="4">
        <f t="shared" si="23"/>
        <v>10</v>
      </c>
      <c r="AC7" s="4">
        <f t="shared" ref="AC7:AC12" si="33">(2*100)/10</f>
        <v>20</v>
      </c>
      <c r="AD7" s="4">
        <f t="shared" ref="AD7:AE7" si="24">(3*100)/10</f>
        <v>30</v>
      </c>
      <c r="AE7" s="4">
        <f t="shared" si="24"/>
        <v>30</v>
      </c>
    </row>
    <row r="8">
      <c r="A8" s="1" t="s">
        <v>7</v>
      </c>
      <c r="B8" s="4">
        <f t="shared" si="17"/>
        <v>30</v>
      </c>
      <c r="C8" s="4">
        <f t="shared" si="25"/>
        <v>20</v>
      </c>
      <c r="D8" s="4">
        <f t="shared" si="26"/>
        <v>30</v>
      </c>
      <c r="E8" s="4">
        <f t="shared" si="27"/>
        <v>60</v>
      </c>
      <c r="F8" s="4">
        <f t="shared" si="28"/>
        <v>30</v>
      </c>
      <c r="G8" s="4">
        <f t="shared" si="10"/>
        <v>0</v>
      </c>
      <c r="H8" s="4">
        <f>(1*100)/10</f>
        <v>10</v>
      </c>
      <c r="I8" s="4">
        <f>(3*100)/10</f>
        <v>30</v>
      </c>
      <c r="J8" s="4">
        <f t="shared" ref="J8:J9" si="35">(2*100)/10</f>
        <v>20</v>
      </c>
      <c r="K8" s="4">
        <f t="shared" ref="K8:K9" si="36">(3*100)/10</f>
        <v>30</v>
      </c>
      <c r="L8" s="4">
        <f t="shared" si="29"/>
        <v>50</v>
      </c>
      <c r="M8" s="4">
        <f t="shared" si="18"/>
        <v>20</v>
      </c>
      <c r="N8" s="4">
        <f t="shared" si="30"/>
        <v>10</v>
      </c>
      <c r="O8" s="4">
        <f t="shared" ref="O8:O10" si="37">(3*100)/10</f>
        <v>30</v>
      </c>
      <c r="P8" s="4">
        <f t="shared" ref="P8:P9" si="38">(6*100)/10</f>
        <v>60</v>
      </c>
      <c r="Q8" s="4">
        <f t="shared" ref="Q8:Q10" si="39">(1*100)/10</f>
        <v>10</v>
      </c>
      <c r="R8" s="4">
        <f t="shared" ref="R8:R13" si="40">(5*100)/10</f>
        <v>50</v>
      </c>
      <c r="S8" s="4">
        <f t="shared" si="20"/>
        <v>10</v>
      </c>
      <c r="T8" s="4">
        <f t="shared" ref="T8:T9" si="41">(3*100)/10</f>
        <v>30</v>
      </c>
      <c r="U8" s="4">
        <f>(4*100)/10</f>
        <v>40</v>
      </c>
      <c r="V8" s="4">
        <f t="shared" ref="V8:V9" si="42">(5*100)/10</f>
        <v>50</v>
      </c>
      <c r="W8" s="4">
        <f t="shared" si="31"/>
        <v>20</v>
      </c>
      <c r="X8" s="4">
        <f t="shared" ref="X8:X11" si="43">(3*100)/10</f>
        <v>30</v>
      </c>
      <c r="Y8" s="4">
        <f t="shared" ref="Y8:AA8" si="32">(2*100)/10</f>
        <v>20</v>
      </c>
      <c r="Z8" s="4">
        <f t="shared" si="32"/>
        <v>20</v>
      </c>
      <c r="AA8" s="4">
        <f t="shared" si="32"/>
        <v>20</v>
      </c>
      <c r="AB8" s="4">
        <f t="shared" si="23"/>
        <v>10</v>
      </c>
      <c r="AC8" s="4">
        <f t="shared" si="33"/>
        <v>20</v>
      </c>
      <c r="AD8" s="4">
        <f>(3*100)/10</f>
        <v>30</v>
      </c>
      <c r="AE8" s="4">
        <f>(2*100)/10</f>
        <v>20</v>
      </c>
    </row>
    <row r="9">
      <c r="A9" s="1" t="s">
        <v>8</v>
      </c>
      <c r="B9" s="4">
        <f t="shared" si="17"/>
        <v>30</v>
      </c>
      <c r="C9" s="4">
        <f t="shared" si="25"/>
        <v>20</v>
      </c>
      <c r="D9" s="4">
        <f t="shared" si="26"/>
        <v>30</v>
      </c>
      <c r="E9" s="4">
        <f t="shared" si="27"/>
        <v>60</v>
      </c>
      <c r="F9" s="4">
        <f t="shared" si="28"/>
        <v>30</v>
      </c>
      <c r="G9" s="4">
        <f t="shared" ref="G9:H9" si="34">(1*100)/10</f>
        <v>10</v>
      </c>
      <c r="H9" s="4">
        <f t="shared" si="34"/>
        <v>10</v>
      </c>
      <c r="I9" s="4">
        <f>(4*100)/10</f>
        <v>40</v>
      </c>
      <c r="J9" s="4">
        <f t="shared" si="35"/>
        <v>20</v>
      </c>
      <c r="K9" s="4">
        <f t="shared" si="36"/>
        <v>30</v>
      </c>
      <c r="L9" s="4">
        <f t="shared" ref="L9:L11" si="46">(6*100)/10</f>
        <v>60</v>
      </c>
      <c r="M9" s="4">
        <f t="shared" si="18"/>
        <v>20</v>
      </c>
      <c r="N9" s="4">
        <f>(2*100)/10</f>
        <v>20</v>
      </c>
      <c r="O9" s="4">
        <f t="shared" si="37"/>
        <v>30</v>
      </c>
      <c r="P9" s="4">
        <f t="shared" si="38"/>
        <v>60</v>
      </c>
      <c r="Q9" s="4">
        <f t="shared" si="39"/>
        <v>10</v>
      </c>
      <c r="R9" s="4">
        <f t="shared" si="40"/>
        <v>50</v>
      </c>
      <c r="S9" s="4">
        <f>(2*100)/10</f>
        <v>20</v>
      </c>
      <c r="T9" s="4">
        <f t="shared" si="41"/>
        <v>30</v>
      </c>
      <c r="U9" s="4">
        <f t="shared" ref="U9:U10" si="47">(6*100)/10</f>
        <v>60</v>
      </c>
      <c r="V9" s="4">
        <f t="shared" si="42"/>
        <v>50</v>
      </c>
      <c r="W9" s="4">
        <f t="shared" si="31"/>
        <v>20</v>
      </c>
      <c r="X9" s="4">
        <f t="shared" si="43"/>
        <v>30</v>
      </c>
      <c r="Y9" s="4">
        <f>(2*100)/10</f>
        <v>20</v>
      </c>
      <c r="Z9" s="4">
        <f>(1*100)/10</f>
        <v>10</v>
      </c>
      <c r="AA9" s="4">
        <f t="shared" ref="AA9:AA13" si="48">(3*100)/10</f>
        <v>30</v>
      </c>
      <c r="AB9" s="4">
        <f>(0*100)/10</f>
        <v>0</v>
      </c>
      <c r="AC9" s="4">
        <f t="shared" si="33"/>
        <v>20</v>
      </c>
      <c r="AD9" s="4">
        <f t="shared" ref="AD9:AD10" si="49">(4*100)/10</f>
        <v>40</v>
      </c>
      <c r="AE9" s="4">
        <f>(3*100)/10</f>
        <v>30</v>
      </c>
    </row>
    <row r="10">
      <c r="A10" s="1" t="s">
        <v>9</v>
      </c>
      <c r="B10" s="4">
        <f t="shared" si="17"/>
        <v>30</v>
      </c>
      <c r="C10" s="4">
        <f>(1*100)/10</f>
        <v>10</v>
      </c>
      <c r="D10" s="4">
        <f t="shared" si="26"/>
        <v>30</v>
      </c>
      <c r="E10" s="4">
        <f>(5*100)/10</f>
        <v>50</v>
      </c>
      <c r="F10" s="4">
        <f t="shared" si="28"/>
        <v>30</v>
      </c>
      <c r="G10" s="4">
        <f t="shared" ref="G10:H10" si="44">(1*100)/10</f>
        <v>10</v>
      </c>
      <c r="H10" s="4">
        <f t="shared" si="44"/>
        <v>10</v>
      </c>
      <c r="I10" s="4">
        <f t="shared" ref="I10:K10" si="45">(2*100)/10</f>
        <v>20</v>
      </c>
      <c r="J10" s="4">
        <f t="shared" si="45"/>
        <v>20</v>
      </c>
      <c r="K10" s="4">
        <f t="shared" si="45"/>
        <v>20</v>
      </c>
      <c r="L10" s="4">
        <f t="shared" si="46"/>
        <v>60</v>
      </c>
      <c r="M10" s="4">
        <f t="shared" si="18"/>
        <v>20</v>
      </c>
      <c r="N10" s="4">
        <f t="shared" ref="N10:N11" si="51">(1*100)/10</f>
        <v>10</v>
      </c>
      <c r="O10" s="4">
        <f t="shared" si="37"/>
        <v>30</v>
      </c>
      <c r="P10" s="4">
        <f>(5*100)/10</f>
        <v>50</v>
      </c>
      <c r="Q10" s="4">
        <f t="shared" si="39"/>
        <v>10</v>
      </c>
      <c r="R10" s="4">
        <f t="shared" si="40"/>
        <v>50</v>
      </c>
      <c r="S10" s="4">
        <f t="shared" ref="S10:S12" si="52">(3*100)/10</f>
        <v>30</v>
      </c>
      <c r="T10" s="4">
        <f t="shared" ref="T10:T12" si="53">(2*100)/10</f>
        <v>20</v>
      </c>
      <c r="U10" s="4">
        <f t="shared" si="47"/>
        <v>60</v>
      </c>
      <c r="V10" s="4">
        <f>(4*100)/10</f>
        <v>40</v>
      </c>
      <c r="W10" s="4">
        <f t="shared" si="31"/>
        <v>20</v>
      </c>
      <c r="X10" s="4">
        <f t="shared" si="43"/>
        <v>30</v>
      </c>
      <c r="Y10" s="4">
        <f t="shared" ref="Y10:Y12" si="55">(1*100)/10</f>
        <v>10</v>
      </c>
      <c r="Z10" s="4">
        <f t="shared" ref="Z10:Z12" si="56">(0*100)/10</f>
        <v>0</v>
      </c>
      <c r="AA10" s="4">
        <f t="shared" si="48"/>
        <v>30</v>
      </c>
      <c r="AB10" s="4">
        <f t="shared" ref="AB10:AB15" si="57">(1*100)/10</f>
        <v>10</v>
      </c>
      <c r="AC10" s="4">
        <f t="shared" si="33"/>
        <v>20</v>
      </c>
      <c r="AD10" s="4">
        <f t="shared" si="49"/>
        <v>40</v>
      </c>
      <c r="AE10" s="4">
        <f t="shared" ref="AE10:AE11" si="58">(4*100)/10</f>
        <v>40</v>
      </c>
    </row>
    <row r="11">
      <c r="A11" s="1" t="s">
        <v>10</v>
      </c>
      <c r="B11" s="4">
        <f t="shared" si="17"/>
        <v>30</v>
      </c>
      <c r="C11" s="4">
        <f t="shared" ref="C11:C15" si="59">(0*100)/10</f>
        <v>0</v>
      </c>
      <c r="D11" s="4">
        <f t="shared" si="26"/>
        <v>30</v>
      </c>
      <c r="E11" s="4">
        <f t="shared" ref="E11:E14" si="60">(3*100)/10</f>
        <v>30</v>
      </c>
      <c r="F11" s="4">
        <f>(4*100)/10</f>
        <v>40</v>
      </c>
      <c r="G11" s="4">
        <f t="shared" ref="G11:G13" si="61">(1*100)/10</f>
        <v>10</v>
      </c>
      <c r="H11" s="4">
        <f t="shared" ref="H11:K11" si="50">(2*100)/10</f>
        <v>20</v>
      </c>
      <c r="I11" s="4">
        <f t="shared" si="50"/>
        <v>20</v>
      </c>
      <c r="J11" s="4">
        <f t="shared" si="50"/>
        <v>20</v>
      </c>
      <c r="K11" s="4">
        <f t="shared" si="50"/>
        <v>20</v>
      </c>
      <c r="L11" s="4">
        <f t="shared" si="46"/>
        <v>60</v>
      </c>
      <c r="M11" s="4">
        <f>(3*100)/10</f>
        <v>30</v>
      </c>
      <c r="N11" s="4">
        <f t="shared" si="51"/>
        <v>10</v>
      </c>
      <c r="O11" s="4">
        <f>(2*100)/10</f>
        <v>20</v>
      </c>
      <c r="P11" s="4">
        <f>(4*100)/10</f>
        <v>40</v>
      </c>
      <c r="Q11" s="4">
        <f>(2*100)/10</f>
        <v>20</v>
      </c>
      <c r="R11" s="4">
        <f t="shared" si="40"/>
        <v>50</v>
      </c>
      <c r="S11" s="4">
        <f t="shared" si="52"/>
        <v>30</v>
      </c>
      <c r="T11" s="4">
        <f t="shared" si="53"/>
        <v>20</v>
      </c>
      <c r="U11" s="4">
        <f t="shared" ref="U11:V11" si="54">(4*100)/10</f>
        <v>40</v>
      </c>
      <c r="V11" s="4">
        <f t="shared" si="54"/>
        <v>40</v>
      </c>
      <c r="W11" s="4">
        <f t="shared" si="31"/>
        <v>20</v>
      </c>
      <c r="X11" s="4">
        <f t="shared" si="43"/>
        <v>30</v>
      </c>
      <c r="Y11" s="4">
        <f t="shared" si="55"/>
        <v>10</v>
      </c>
      <c r="Z11" s="4">
        <f t="shared" si="56"/>
        <v>0</v>
      </c>
      <c r="AA11" s="4">
        <f t="shared" si="48"/>
        <v>30</v>
      </c>
      <c r="AB11" s="4">
        <f t="shared" si="57"/>
        <v>10</v>
      </c>
      <c r="AC11" s="4">
        <f t="shared" si="33"/>
        <v>20</v>
      </c>
      <c r="AD11" s="4">
        <f>(5*100)/10</f>
        <v>50</v>
      </c>
      <c r="AE11" s="4">
        <f t="shared" si="58"/>
        <v>40</v>
      </c>
    </row>
    <row r="12">
      <c r="A12" s="1" t="s">
        <v>11</v>
      </c>
      <c r="B12" s="4">
        <f t="shared" si="17"/>
        <v>30</v>
      </c>
      <c r="C12" s="4">
        <f t="shared" si="59"/>
        <v>0</v>
      </c>
      <c r="D12" s="4">
        <f t="shared" ref="D12:D14" si="64">(2*100)/10</f>
        <v>20</v>
      </c>
      <c r="E12" s="4">
        <f t="shared" si="60"/>
        <v>30</v>
      </c>
      <c r="F12" s="4">
        <f>(5*100)/10</f>
        <v>50</v>
      </c>
      <c r="G12" s="4">
        <f t="shared" si="61"/>
        <v>10</v>
      </c>
      <c r="H12" s="4">
        <f t="shared" ref="H12:I12" si="62">(2*100)/10</f>
        <v>20</v>
      </c>
      <c r="I12" s="4">
        <f t="shared" si="62"/>
        <v>20</v>
      </c>
      <c r="J12" s="4">
        <f t="shared" ref="J12:J13" si="65">(3*100)/10</f>
        <v>30</v>
      </c>
      <c r="K12" s="4">
        <f>(2*100)/10</f>
        <v>20</v>
      </c>
      <c r="L12" s="4">
        <f>(5*100)/10</f>
        <v>50</v>
      </c>
      <c r="M12" s="4">
        <f>(1*100)/10</f>
        <v>10</v>
      </c>
      <c r="N12" s="4">
        <f t="shared" ref="N12:N15" si="67">(3*100)/10</f>
        <v>30</v>
      </c>
      <c r="O12" s="4">
        <f t="shared" ref="O12:O16" si="68">(1*100)/10</f>
        <v>10</v>
      </c>
      <c r="P12" s="4">
        <f t="shared" ref="P12:Q12" si="63">(2*100)/10</f>
        <v>20</v>
      </c>
      <c r="Q12" s="4">
        <f t="shared" si="63"/>
        <v>20</v>
      </c>
      <c r="R12" s="4">
        <f t="shared" si="40"/>
        <v>50</v>
      </c>
      <c r="S12" s="4">
        <f t="shared" si="52"/>
        <v>30</v>
      </c>
      <c r="T12" s="4">
        <f t="shared" si="53"/>
        <v>20</v>
      </c>
      <c r="U12" s="4">
        <f>(4*100)/10</f>
        <v>40</v>
      </c>
      <c r="V12" s="4">
        <f>(6*100)/10</f>
        <v>60</v>
      </c>
      <c r="W12" s="4">
        <f t="shared" si="31"/>
        <v>20</v>
      </c>
      <c r="X12" s="4">
        <f t="shared" ref="X12:X13" si="70">(2*100)/10</f>
        <v>20</v>
      </c>
      <c r="Y12" s="4">
        <f t="shared" si="55"/>
        <v>10</v>
      </c>
      <c r="Z12" s="4">
        <f t="shared" si="56"/>
        <v>0</v>
      </c>
      <c r="AA12" s="4">
        <f t="shared" si="48"/>
        <v>30</v>
      </c>
      <c r="AB12" s="4">
        <f t="shared" si="57"/>
        <v>10</v>
      </c>
      <c r="AC12" s="4">
        <f t="shared" si="33"/>
        <v>20</v>
      </c>
      <c r="AD12" s="4">
        <f>(4*100)/10</f>
        <v>40</v>
      </c>
      <c r="AE12" s="4">
        <f>(3*100)/10</f>
        <v>30</v>
      </c>
    </row>
    <row r="13">
      <c r="A13" s="1" t="s">
        <v>12</v>
      </c>
      <c r="B13" s="4">
        <f t="shared" si="17"/>
        <v>30</v>
      </c>
      <c r="C13" s="4">
        <f t="shared" si="59"/>
        <v>0</v>
      </c>
      <c r="D13" s="4">
        <f t="shared" si="64"/>
        <v>20</v>
      </c>
      <c r="E13" s="4">
        <f t="shared" si="60"/>
        <v>30</v>
      </c>
      <c r="F13" s="4">
        <f>(4*100)/10</f>
        <v>40</v>
      </c>
      <c r="G13" s="4">
        <f t="shared" si="61"/>
        <v>10</v>
      </c>
      <c r="H13" s="4">
        <f t="shared" ref="H13:H14" si="73">(1*100)/10</f>
        <v>10</v>
      </c>
      <c r="I13" s="4">
        <f t="shared" ref="I13:I14" si="74">(2*100)/10</f>
        <v>20</v>
      </c>
      <c r="J13" s="4">
        <f t="shared" si="65"/>
        <v>30</v>
      </c>
      <c r="K13" s="4">
        <f t="shared" ref="K13:L13" si="66">(3*100)/10</f>
        <v>30</v>
      </c>
      <c r="L13" s="4">
        <f t="shared" si="66"/>
        <v>30</v>
      </c>
      <c r="M13" s="4">
        <f t="shared" ref="M13:M16" si="75">(0*100)/10</f>
        <v>0</v>
      </c>
      <c r="N13" s="4">
        <f t="shared" si="67"/>
        <v>30</v>
      </c>
      <c r="O13" s="4">
        <f t="shared" si="68"/>
        <v>10</v>
      </c>
      <c r="P13" s="4">
        <f>(1*100)/10</f>
        <v>10</v>
      </c>
      <c r="Q13" s="4">
        <f>(2*100)/10</f>
        <v>20</v>
      </c>
      <c r="R13" s="4">
        <f t="shared" si="40"/>
        <v>50</v>
      </c>
      <c r="S13" s="4">
        <f t="shared" ref="S13:U13" si="69">(2*100)/10</f>
        <v>20</v>
      </c>
      <c r="T13" s="4">
        <f t="shared" si="69"/>
        <v>20</v>
      </c>
      <c r="U13" s="4">
        <f t="shared" si="69"/>
        <v>20</v>
      </c>
      <c r="V13" s="4">
        <f>(5*100)/10</f>
        <v>50</v>
      </c>
      <c r="W13" s="4">
        <f t="shared" ref="W13:W14" si="77">(3*100)/10</f>
        <v>30</v>
      </c>
      <c r="X13" s="4">
        <f t="shared" si="70"/>
        <v>20</v>
      </c>
      <c r="Y13" s="4">
        <f t="shared" ref="Y13:Z13" si="71">(0*100)/10</f>
        <v>0</v>
      </c>
      <c r="Z13" s="4">
        <f t="shared" si="71"/>
        <v>0</v>
      </c>
      <c r="AA13" s="4">
        <f t="shared" si="48"/>
        <v>30</v>
      </c>
      <c r="AB13" s="4">
        <f t="shared" si="57"/>
        <v>10</v>
      </c>
      <c r="AC13" s="4">
        <f t="shared" ref="AC13:AC16" si="79">(1*100)/10</f>
        <v>10</v>
      </c>
      <c r="AD13" s="4">
        <f t="shared" ref="AD13:AE13" si="72">(2*100)/10</f>
        <v>20</v>
      </c>
      <c r="AE13" s="4">
        <f t="shared" si="72"/>
        <v>20</v>
      </c>
    </row>
    <row r="14">
      <c r="A14" s="1" t="s">
        <v>13</v>
      </c>
      <c r="B14" s="4">
        <f t="shared" si="17"/>
        <v>30</v>
      </c>
      <c r="C14" s="4">
        <f t="shared" si="59"/>
        <v>0</v>
      </c>
      <c r="D14" s="4">
        <f t="shared" si="64"/>
        <v>20</v>
      </c>
      <c r="E14" s="4">
        <f t="shared" si="60"/>
        <v>30</v>
      </c>
      <c r="F14" s="4">
        <f>(5*100)/10</f>
        <v>50</v>
      </c>
      <c r="G14" s="4">
        <f t="shared" ref="G14:G16" si="82">(0*100)/10</f>
        <v>0</v>
      </c>
      <c r="H14" s="4">
        <f t="shared" si="73"/>
        <v>10</v>
      </c>
      <c r="I14" s="4">
        <f t="shared" si="74"/>
        <v>20</v>
      </c>
      <c r="J14" s="4">
        <f>(1*100)/10</f>
        <v>10</v>
      </c>
      <c r="K14" s="4">
        <f t="shared" ref="K14:K15" si="84">(4*100)/10</f>
        <v>40</v>
      </c>
      <c r="L14" s="4">
        <f t="shared" ref="L14:L15" si="85">(3*100)/10</f>
        <v>30</v>
      </c>
      <c r="M14" s="4">
        <f t="shared" si="75"/>
        <v>0</v>
      </c>
      <c r="N14" s="4">
        <f t="shared" si="67"/>
        <v>30</v>
      </c>
      <c r="O14" s="4">
        <f t="shared" si="68"/>
        <v>10</v>
      </c>
      <c r="P14" s="4">
        <f t="shared" ref="P14:P16" si="86">(0*100)/10</f>
        <v>0</v>
      </c>
      <c r="Q14" s="4">
        <f t="shared" ref="Q14:Q15" si="87">(1*100)/10</f>
        <v>10</v>
      </c>
      <c r="R14" s="4">
        <f t="shared" ref="R14:S14" si="76">(2*100)/10</f>
        <v>20</v>
      </c>
      <c r="S14" s="4">
        <f t="shared" si="76"/>
        <v>20</v>
      </c>
      <c r="T14" s="4">
        <f>(1*100)/10</f>
        <v>10</v>
      </c>
      <c r="U14" s="4">
        <f>(2*100)/10</f>
        <v>20</v>
      </c>
      <c r="V14" s="4">
        <f>(4*100)/10</f>
        <v>40</v>
      </c>
      <c r="W14" s="4">
        <f t="shared" si="77"/>
        <v>30</v>
      </c>
      <c r="X14" s="4">
        <f>(3*100)/10</f>
        <v>30</v>
      </c>
      <c r="Y14" s="4">
        <f t="shared" ref="Y14:Z14" si="78">(0*100)/10</f>
        <v>0</v>
      </c>
      <c r="Z14" s="4">
        <f t="shared" si="78"/>
        <v>0</v>
      </c>
      <c r="AA14" s="4">
        <f t="shared" ref="AA14:AA15" si="90">(2*100)/10</f>
        <v>20</v>
      </c>
      <c r="AB14" s="4">
        <f t="shared" si="57"/>
        <v>10</v>
      </c>
      <c r="AC14" s="4">
        <f t="shared" si="79"/>
        <v>10</v>
      </c>
      <c r="AD14" s="4">
        <f t="shared" ref="AD14:AE14" si="80">(1*100)/10</f>
        <v>10</v>
      </c>
      <c r="AE14" s="4">
        <f t="shared" si="80"/>
        <v>10</v>
      </c>
    </row>
    <row r="15">
      <c r="A15" s="1" t="s">
        <v>14</v>
      </c>
      <c r="B15" s="4">
        <f t="shared" si="17"/>
        <v>30</v>
      </c>
      <c r="C15" s="4">
        <f t="shared" si="59"/>
        <v>0</v>
      </c>
      <c r="D15" s="4">
        <f t="shared" ref="D15:E15" si="81">(1*100)/10</f>
        <v>10</v>
      </c>
      <c r="E15" s="4">
        <f t="shared" si="81"/>
        <v>10</v>
      </c>
      <c r="F15" s="4">
        <f t="shared" ref="F15:F16" si="92">(4*100)/10</f>
        <v>40</v>
      </c>
      <c r="G15" s="4">
        <f t="shared" si="82"/>
        <v>0</v>
      </c>
      <c r="H15" s="4">
        <f t="shared" ref="H15:H16" si="93">(0*100)/10</f>
        <v>0</v>
      </c>
      <c r="I15" s="4">
        <f t="shared" ref="I15:J15" si="83">(1*100)/10</f>
        <v>10</v>
      </c>
      <c r="J15" s="4">
        <f t="shared" si="83"/>
        <v>10</v>
      </c>
      <c r="K15" s="4">
        <f t="shared" si="84"/>
        <v>40</v>
      </c>
      <c r="L15" s="4">
        <f t="shared" si="85"/>
        <v>30</v>
      </c>
      <c r="M15" s="4">
        <f t="shared" si="75"/>
        <v>0</v>
      </c>
      <c r="N15" s="4">
        <f t="shared" si="67"/>
        <v>30</v>
      </c>
      <c r="O15" s="4">
        <f t="shared" si="68"/>
        <v>10</v>
      </c>
      <c r="P15" s="4">
        <f t="shared" si="86"/>
        <v>0</v>
      </c>
      <c r="Q15" s="4">
        <f t="shared" si="87"/>
        <v>10</v>
      </c>
      <c r="R15" s="4">
        <f t="shared" ref="R15:U15" si="88">(1*100)/10</f>
        <v>10</v>
      </c>
      <c r="S15" s="4">
        <f t="shared" si="88"/>
        <v>10</v>
      </c>
      <c r="T15" s="4">
        <f t="shared" si="88"/>
        <v>10</v>
      </c>
      <c r="U15" s="4">
        <f t="shared" si="88"/>
        <v>10</v>
      </c>
      <c r="V15" s="4">
        <f>(2*100)/10</f>
        <v>20</v>
      </c>
      <c r="W15" s="4">
        <f t="shared" ref="W15:W16" si="96">(0*100)/10</f>
        <v>0</v>
      </c>
      <c r="X15" s="4">
        <f>(1*100)/10</f>
        <v>10</v>
      </c>
      <c r="Y15" s="4">
        <f t="shared" ref="Y15:Z15" si="89">(0*100)/10</f>
        <v>0</v>
      </c>
      <c r="Z15" s="4">
        <f t="shared" si="89"/>
        <v>0</v>
      </c>
      <c r="AA15" s="4">
        <f t="shared" si="90"/>
        <v>20</v>
      </c>
      <c r="AB15" s="4">
        <f t="shared" si="57"/>
        <v>10</v>
      </c>
      <c r="AC15" s="4">
        <f t="shared" si="79"/>
        <v>10</v>
      </c>
      <c r="AD15" s="4">
        <f t="shared" ref="AD15:AD16" si="98">(0*100)/10</f>
        <v>0</v>
      </c>
      <c r="AE15" s="4">
        <f t="shared" ref="AE15:AE16" si="99">(1*100)/10</f>
        <v>10</v>
      </c>
    </row>
    <row r="16">
      <c r="A16" s="1" t="s">
        <v>15</v>
      </c>
      <c r="B16" s="4">
        <f t="shared" ref="B16:E16" si="91">(0*100)/10</f>
        <v>0</v>
      </c>
      <c r="C16" s="4">
        <f t="shared" si="91"/>
        <v>0</v>
      </c>
      <c r="D16" s="4">
        <f t="shared" si="91"/>
        <v>0</v>
      </c>
      <c r="E16" s="4">
        <f t="shared" si="91"/>
        <v>0</v>
      </c>
      <c r="F16" s="4">
        <f t="shared" si="92"/>
        <v>40</v>
      </c>
      <c r="G16" s="4">
        <f t="shared" si="82"/>
        <v>0</v>
      </c>
      <c r="H16" s="4">
        <f t="shared" si="93"/>
        <v>0</v>
      </c>
      <c r="I16" s="4">
        <f>(1*100)/10</f>
        <v>10</v>
      </c>
      <c r="J16" s="4">
        <f>(0*100)/10</f>
        <v>0</v>
      </c>
      <c r="K16" s="4">
        <f>(3*100)/10</f>
        <v>30</v>
      </c>
      <c r="L16" s="4">
        <f>(1*100)/10</f>
        <v>10</v>
      </c>
      <c r="M16" s="4">
        <f t="shared" si="75"/>
        <v>0</v>
      </c>
      <c r="N16" s="4">
        <f>(2*100)/10</f>
        <v>20</v>
      </c>
      <c r="O16" s="4">
        <f t="shared" si="68"/>
        <v>10</v>
      </c>
      <c r="P16" s="4">
        <f t="shared" si="86"/>
        <v>0</v>
      </c>
      <c r="Q16" s="4">
        <f>(0*100)/10</f>
        <v>0</v>
      </c>
      <c r="R16" s="4">
        <f t="shared" ref="R16:S16" si="94">(1*100)/10</f>
        <v>10</v>
      </c>
      <c r="S16" s="4">
        <f t="shared" si="94"/>
        <v>10</v>
      </c>
      <c r="T16" s="4">
        <f t="shared" ref="T16:U16" si="95">(0*100)/10</f>
        <v>0</v>
      </c>
      <c r="U16" s="4">
        <f t="shared" si="95"/>
        <v>0</v>
      </c>
      <c r="V16" s="4">
        <f>(1*100)/10</f>
        <v>10</v>
      </c>
      <c r="W16" s="4">
        <f t="shared" si="96"/>
        <v>0</v>
      </c>
      <c r="X16" s="4">
        <f t="shared" ref="X16:Z16" si="97">(0*100)/10</f>
        <v>0</v>
      </c>
      <c r="Y16" s="4">
        <f t="shared" si="97"/>
        <v>0</v>
      </c>
      <c r="Z16" s="4">
        <f t="shared" si="97"/>
        <v>0</v>
      </c>
      <c r="AA16" s="4">
        <f>(1*100)/10</f>
        <v>10</v>
      </c>
      <c r="AB16" s="4">
        <f>(0*100)/10</f>
        <v>0</v>
      </c>
      <c r="AC16" s="4">
        <f t="shared" si="79"/>
        <v>10</v>
      </c>
      <c r="AD16" s="4">
        <f t="shared" si="98"/>
        <v>0</v>
      </c>
      <c r="AE16" s="4">
        <f t="shared" si="99"/>
        <v>10</v>
      </c>
    </row>
    <row r="17">
      <c r="A17" s="1" t="s">
        <v>16</v>
      </c>
      <c r="B17" s="4">
        <f t="shared" ref="B17:AE17" si="100">(0*100)/10</f>
        <v>0</v>
      </c>
      <c r="C17" s="4">
        <f t="shared" si="100"/>
        <v>0</v>
      </c>
      <c r="D17" s="4">
        <f t="shared" si="100"/>
        <v>0</v>
      </c>
      <c r="E17" s="4">
        <f t="shared" si="100"/>
        <v>0</v>
      </c>
      <c r="F17" s="4">
        <f t="shared" si="100"/>
        <v>0</v>
      </c>
      <c r="G17" s="4">
        <f t="shared" si="100"/>
        <v>0</v>
      </c>
      <c r="H17" s="4">
        <f t="shared" si="100"/>
        <v>0</v>
      </c>
      <c r="I17" s="4">
        <f t="shared" si="100"/>
        <v>0</v>
      </c>
      <c r="J17" s="4">
        <f t="shared" si="100"/>
        <v>0</v>
      </c>
      <c r="K17" s="4">
        <f t="shared" si="100"/>
        <v>0</v>
      </c>
      <c r="L17" s="4">
        <f t="shared" si="100"/>
        <v>0</v>
      </c>
      <c r="M17" s="4">
        <f t="shared" si="100"/>
        <v>0</v>
      </c>
      <c r="N17" s="4">
        <f t="shared" si="100"/>
        <v>0</v>
      </c>
      <c r="O17" s="4">
        <f t="shared" si="100"/>
        <v>0</v>
      </c>
      <c r="P17" s="4">
        <f t="shared" si="100"/>
        <v>0</v>
      </c>
      <c r="Q17" s="4">
        <f t="shared" si="100"/>
        <v>0</v>
      </c>
      <c r="R17" s="4">
        <f t="shared" si="100"/>
        <v>0</v>
      </c>
      <c r="S17" s="4">
        <f t="shared" si="100"/>
        <v>0</v>
      </c>
      <c r="T17" s="4">
        <f t="shared" si="100"/>
        <v>0</v>
      </c>
      <c r="U17" s="4">
        <f t="shared" si="100"/>
        <v>0</v>
      </c>
      <c r="V17" s="4">
        <f t="shared" si="100"/>
        <v>0</v>
      </c>
      <c r="W17" s="4">
        <f t="shared" si="100"/>
        <v>0</v>
      </c>
      <c r="X17" s="4">
        <f t="shared" si="100"/>
        <v>0</v>
      </c>
      <c r="Y17" s="4">
        <f t="shared" si="100"/>
        <v>0</v>
      </c>
      <c r="Z17" s="4">
        <f t="shared" si="100"/>
        <v>0</v>
      </c>
      <c r="AA17" s="4">
        <f t="shared" si="100"/>
        <v>0</v>
      </c>
      <c r="AB17" s="4">
        <f t="shared" si="100"/>
        <v>0</v>
      </c>
      <c r="AC17" s="4">
        <f t="shared" si="100"/>
        <v>0</v>
      </c>
      <c r="AD17" s="4">
        <f t="shared" si="100"/>
        <v>0</v>
      </c>
      <c r="AE17" s="4">
        <f t="shared" si="100"/>
        <v>0</v>
      </c>
    </row>
    <row r="18">
      <c r="A18" s="1" t="s">
        <v>17</v>
      </c>
      <c r="B18" s="4">
        <f t="shared" ref="B18:AE18" si="101">(0*100)/10</f>
        <v>0</v>
      </c>
      <c r="C18" s="4">
        <f t="shared" si="101"/>
        <v>0</v>
      </c>
      <c r="D18" s="4">
        <f t="shared" si="101"/>
        <v>0</v>
      </c>
      <c r="E18" s="4">
        <f t="shared" si="101"/>
        <v>0</v>
      </c>
      <c r="F18" s="4">
        <f t="shared" si="101"/>
        <v>0</v>
      </c>
      <c r="G18" s="4">
        <f t="shared" si="101"/>
        <v>0</v>
      </c>
      <c r="H18" s="4">
        <f t="shared" si="101"/>
        <v>0</v>
      </c>
      <c r="I18" s="4">
        <f t="shared" si="101"/>
        <v>0</v>
      </c>
      <c r="J18" s="4">
        <f t="shared" si="101"/>
        <v>0</v>
      </c>
      <c r="K18" s="4">
        <f t="shared" si="101"/>
        <v>0</v>
      </c>
      <c r="L18" s="4">
        <f t="shared" si="101"/>
        <v>0</v>
      </c>
      <c r="M18" s="4">
        <f t="shared" si="101"/>
        <v>0</v>
      </c>
      <c r="N18" s="4">
        <f t="shared" si="101"/>
        <v>0</v>
      </c>
      <c r="O18" s="4">
        <f t="shared" si="101"/>
        <v>0</v>
      </c>
      <c r="P18" s="4">
        <f t="shared" si="101"/>
        <v>0</v>
      </c>
      <c r="Q18" s="4">
        <f t="shared" si="101"/>
        <v>0</v>
      </c>
      <c r="R18" s="4">
        <f t="shared" si="101"/>
        <v>0</v>
      </c>
      <c r="S18" s="4">
        <f t="shared" si="101"/>
        <v>0</v>
      </c>
      <c r="T18" s="4">
        <f t="shared" si="101"/>
        <v>0</v>
      </c>
      <c r="U18" s="4">
        <f t="shared" si="101"/>
        <v>0</v>
      </c>
      <c r="V18" s="4">
        <f t="shared" si="101"/>
        <v>0</v>
      </c>
      <c r="W18" s="4">
        <f t="shared" si="101"/>
        <v>0</v>
      </c>
      <c r="X18" s="4">
        <f t="shared" si="101"/>
        <v>0</v>
      </c>
      <c r="Y18" s="4">
        <f t="shared" si="101"/>
        <v>0</v>
      </c>
      <c r="Z18" s="4">
        <f t="shared" si="101"/>
        <v>0</v>
      </c>
      <c r="AA18" s="4">
        <f t="shared" si="101"/>
        <v>0</v>
      </c>
      <c r="AB18" s="4">
        <f t="shared" si="101"/>
        <v>0</v>
      </c>
      <c r="AC18" s="4">
        <f t="shared" si="101"/>
        <v>0</v>
      </c>
      <c r="AD18" s="4">
        <f t="shared" si="101"/>
        <v>0</v>
      </c>
      <c r="AE18" s="4">
        <f t="shared" si="101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K20" si="102">(0*100)/4</f>
        <v>0</v>
      </c>
      <c r="C20" s="4">
        <f t="shared" si="102"/>
        <v>0</v>
      </c>
      <c r="D20" s="4">
        <f t="shared" si="102"/>
        <v>0</v>
      </c>
      <c r="E20" s="4">
        <f t="shared" si="102"/>
        <v>0</v>
      </c>
      <c r="F20" s="4">
        <f t="shared" si="102"/>
        <v>0</v>
      </c>
      <c r="G20" s="4">
        <f t="shared" si="102"/>
        <v>0</v>
      </c>
      <c r="H20" s="4">
        <f t="shared" si="102"/>
        <v>0</v>
      </c>
      <c r="I20" s="4">
        <f t="shared" si="102"/>
        <v>0</v>
      </c>
      <c r="J20" s="4">
        <f t="shared" si="102"/>
        <v>0</v>
      </c>
      <c r="K20" s="4">
        <f t="shared" si="102"/>
        <v>0</v>
      </c>
      <c r="L20" s="4">
        <f t="shared" ref="L20:L21" si="106">(1*100)/4</f>
        <v>25</v>
      </c>
      <c r="M20" s="4">
        <f t="shared" ref="M20:Z20" si="103">(0*100)/4</f>
        <v>0</v>
      </c>
      <c r="N20" s="4">
        <f t="shared" si="103"/>
        <v>0</v>
      </c>
      <c r="O20" s="4">
        <f t="shared" si="103"/>
        <v>0</v>
      </c>
      <c r="P20" s="4">
        <f t="shared" si="103"/>
        <v>0</v>
      </c>
      <c r="Q20" s="4">
        <f t="shared" si="103"/>
        <v>0</v>
      </c>
      <c r="R20" s="4">
        <f t="shared" si="103"/>
        <v>0</v>
      </c>
      <c r="S20" s="4">
        <f t="shared" si="103"/>
        <v>0</v>
      </c>
      <c r="T20" s="4">
        <f t="shared" si="103"/>
        <v>0</v>
      </c>
      <c r="U20" s="4">
        <f t="shared" si="103"/>
        <v>0</v>
      </c>
      <c r="V20" s="4">
        <f t="shared" si="103"/>
        <v>0</v>
      </c>
      <c r="W20" s="4">
        <f t="shared" si="103"/>
        <v>0</v>
      </c>
      <c r="X20" s="4">
        <f t="shared" si="103"/>
        <v>0</v>
      </c>
      <c r="Y20" s="4">
        <f t="shared" si="103"/>
        <v>0</v>
      </c>
      <c r="Z20" s="4">
        <f t="shared" si="103"/>
        <v>0</v>
      </c>
      <c r="AA20" s="4">
        <f t="shared" ref="AA20:AA21" si="109">(1*100)/4</f>
        <v>25</v>
      </c>
      <c r="AB20" s="4">
        <f t="shared" ref="AB20:AE20" si="104">(0*100)/4</f>
        <v>0</v>
      </c>
      <c r="AC20" s="4">
        <f t="shared" si="104"/>
        <v>0</v>
      </c>
      <c r="AD20" s="4">
        <f t="shared" si="104"/>
        <v>0</v>
      </c>
      <c r="AE20" s="4">
        <f t="shared" si="104"/>
        <v>0</v>
      </c>
      <c r="AF20" s="4"/>
    </row>
    <row r="21">
      <c r="A21" s="1" t="s">
        <v>3</v>
      </c>
      <c r="B21" s="4">
        <f t="shared" ref="B21:K21" si="105">(0*100)/4</f>
        <v>0</v>
      </c>
      <c r="C21" s="4">
        <f t="shared" si="105"/>
        <v>0</v>
      </c>
      <c r="D21" s="4">
        <f t="shared" si="105"/>
        <v>0</v>
      </c>
      <c r="E21" s="4">
        <f t="shared" si="105"/>
        <v>0</v>
      </c>
      <c r="F21" s="4">
        <f t="shared" si="105"/>
        <v>0</v>
      </c>
      <c r="G21" s="4">
        <f t="shared" si="105"/>
        <v>0</v>
      </c>
      <c r="H21" s="4">
        <f t="shared" si="105"/>
        <v>0</v>
      </c>
      <c r="I21" s="4">
        <f t="shared" si="105"/>
        <v>0</v>
      </c>
      <c r="J21" s="4">
        <f t="shared" si="105"/>
        <v>0</v>
      </c>
      <c r="K21" s="4">
        <f t="shared" si="105"/>
        <v>0</v>
      </c>
      <c r="L21" s="4">
        <f t="shared" si="106"/>
        <v>25</v>
      </c>
      <c r="M21" s="4">
        <f t="shared" ref="M21:O21" si="107">(0*100)/4</f>
        <v>0</v>
      </c>
      <c r="N21" s="4">
        <f t="shared" si="107"/>
        <v>0</v>
      </c>
      <c r="O21" s="4">
        <f t="shared" si="107"/>
        <v>0</v>
      </c>
      <c r="P21" s="4">
        <f t="shared" ref="P21:P23" si="113">(1*100)/4</f>
        <v>25</v>
      </c>
      <c r="Q21" s="4">
        <f t="shared" ref="Q21:Z21" si="108">(0*100)/4</f>
        <v>0</v>
      </c>
      <c r="R21" s="4">
        <f t="shared" si="108"/>
        <v>0</v>
      </c>
      <c r="S21" s="4">
        <f t="shared" si="108"/>
        <v>0</v>
      </c>
      <c r="T21" s="4">
        <f t="shared" si="108"/>
        <v>0</v>
      </c>
      <c r="U21" s="4">
        <f t="shared" si="108"/>
        <v>0</v>
      </c>
      <c r="V21" s="4">
        <f t="shared" si="108"/>
        <v>0</v>
      </c>
      <c r="W21" s="4">
        <f t="shared" si="108"/>
        <v>0</v>
      </c>
      <c r="X21" s="4">
        <f t="shared" si="108"/>
        <v>0</v>
      </c>
      <c r="Y21" s="4">
        <f t="shared" si="108"/>
        <v>0</v>
      </c>
      <c r="Z21" s="4">
        <f t="shared" si="108"/>
        <v>0</v>
      </c>
      <c r="AA21" s="4">
        <f t="shared" si="109"/>
        <v>25</v>
      </c>
      <c r="AB21" s="4">
        <f t="shared" ref="AB21:AE21" si="110">(0*100)/4</f>
        <v>0</v>
      </c>
      <c r="AC21" s="4">
        <f t="shared" si="110"/>
        <v>0</v>
      </c>
      <c r="AD21" s="4">
        <f t="shared" si="110"/>
        <v>0</v>
      </c>
      <c r="AE21" s="4">
        <f t="shared" si="110"/>
        <v>0</v>
      </c>
      <c r="AF21" s="4"/>
    </row>
    <row r="22">
      <c r="A22" s="1" t="s">
        <v>4</v>
      </c>
      <c r="B22" s="4">
        <f t="shared" ref="B22:J22" si="111">(0*100)/4</f>
        <v>0</v>
      </c>
      <c r="C22" s="4">
        <f t="shared" si="111"/>
        <v>0</v>
      </c>
      <c r="D22" s="4">
        <f t="shared" si="111"/>
        <v>0</v>
      </c>
      <c r="E22" s="4">
        <f t="shared" si="111"/>
        <v>0</v>
      </c>
      <c r="F22" s="4">
        <f t="shared" si="111"/>
        <v>0</v>
      </c>
      <c r="G22" s="4">
        <f t="shared" si="111"/>
        <v>0</v>
      </c>
      <c r="H22" s="4">
        <f t="shared" si="111"/>
        <v>0</v>
      </c>
      <c r="I22" s="4">
        <f t="shared" si="111"/>
        <v>0</v>
      </c>
      <c r="J22" s="4">
        <f t="shared" si="111"/>
        <v>0</v>
      </c>
      <c r="K22" s="4">
        <f>(1*100)/4</f>
        <v>25</v>
      </c>
      <c r="L22" s="4">
        <f>(3*100)/4</f>
        <v>75</v>
      </c>
      <c r="M22" s="4">
        <f t="shared" ref="M22:O22" si="112">(0*100)/4</f>
        <v>0</v>
      </c>
      <c r="N22" s="4">
        <f t="shared" si="112"/>
        <v>0</v>
      </c>
      <c r="O22" s="4">
        <f t="shared" si="112"/>
        <v>0</v>
      </c>
      <c r="P22" s="4">
        <f t="shared" si="113"/>
        <v>25</v>
      </c>
      <c r="Q22" s="4">
        <f t="shared" ref="Q22:X22" si="114">(0*100)/4</f>
        <v>0</v>
      </c>
      <c r="R22" s="4">
        <f t="shared" si="114"/>
        <v>0</v>
      </c>
      <c r="S22" s="4">
        <f t="shared" si="114"/>
        <v>0</v>
      </c>
      <c r="T22" s="4">
        <f t="shared" si="114"/>
        <v>0</v>
      </c>
      <c r="U22" s="4">
        <f t="shared" si="114"/>
        <v>0</v>
      </c>
      <c r="V22" s="4">
        <f t="shared" si="114"/>
        <v>0</v>
      </c>
      <c r="W22" s="4">
        <f t="shared" si="114"/>
        <v>0</v>
      </c>
      <c r="X22" s="4">
        <f t="shared" si="114"/>
        <v>0</v>
      </c>
      <c r="Y22" s="4">
        <f>(1*100)/4</f>
        <v>25</v>
      </c>
      <c r="Z22" s="4">
        <f t="shared" ref="Z22:AA22" si="115">(0*100)/4</f>
        <v>0</v>
      </c>
      <c r="AA22" s="4">
        <f t="shared" si="115"/>
        <v>0</v>
      </c>
      <c r="AB22" s="4">
        <f>(1*100)/4</f>
        <v>25</v>
      </c>
      <c r="AC22" s="4">
        <f>(0*100)/4</f>
        <v>0</v>
      </c>
      <c r="AD22" s="4">
        <f t="shared" ref="AD22:AD23" si="121">(1*100)/4</f>
        <v>25</v>
      </c>
      <c r="AE22" s="4">
        <f t="shared" ref="AE22:AE23" si="122">(0*100)/4</f>
        <v>0</v>
      </c>
      <c r="AF22" s="4"/>
    </row>
    <row r="23">
      <c r="A23" s="1" t="s">
        <v>5</v>
      </c>
      <c r="B23" s="4">
        <f t="shared" ref="B23:H23" si="116">(0*100)/4</f>
        <v>0</v>
      </c>
      <c r="C23" s="4">
        <f t="shared" si="116"/>
        <v>0</v>
      </c>
      <c r="D23" s="4">
        <f t="shared" si="116"/>
        <v>0</v>
      </c>
      <c r="E23" s="4">
        <f t="shared" si="116"/>
        <v>0</v>
      </c>
      <c r="F23" s="4">
        <f t="shared" si="116"/>
        <v>0</v>
      </c>
      <c r="G23" s="4">
        <f t="shared" si="116"/>
        <v>0</v>
      </c>
      <c r="H23" s="4">
        <f t="shared" si="116"/>
        <v>0</v>
      </c>
      <c r="I23" s="4">
        <f>(1*100)/4</f>
        <v>25</v>
      </c>
      <c r="J23" s="4">
        <f t="shared" ref="J23:K23" si="117">(0*100)/4</f>
        <v>0</v>
      </c>
      <c r="K23" s="4">
        <f t="shared" si="117"/>
        <v>0</v>
      </c>
      <c r="L23" s="4">
        <f t="shared" ref="L23:L24" si="124">(4*100)/4</f>
        <v>100</v>
      </c>
      <c r="M23" s="4">
        <f t="shared" ref="M23:O23" si="118">(0*100)/4</f>
        <v>0</v>
      </c>
      <c r="N23" s="4">
        <f t="shared" si="118"/>
        <v>0</v>
      </c>
      <c r="O23" s="4">
        <f t="shared" si="118"/>
        <v>0</v>
      </c>
      <c r="P23" s="4">
        <f t="shared" si="113"/>
        <v>25</v>
      </c>
      <c r="Q23" s="4">
        <f>(1*100)/4</f>
        <v>25</v>
      </c>
      <c r="R23" s="4">
        <f t="shared" ref="R23:X23" si="119">(0*100)/4</f>
        <v>0</v>
      </c>
      <c r="S23" s="4">
        <f t="shared" si="119"/>
        <v>0</v>
      </c>
      <c r="T23" s="4">
        <f t="shared" si="119"/>
        <v>0</v>
      </c>
      <c r="U23" s="4">
        <f t="shared" si="119"/>
        <v>0</v>
      </c>
      <c r="V23" s="4">
        <f t="shared" si="119"/>
        <v>0</v>
      </c>
      <c r="W23" s="4">
        <f t="shared" si="119"/>
        <v>0</v>
      </c>
      <c r="X23" s="4">
        <f t="shared" si="119"/>
        <v>0</v>
      </c>
      <c r="Y23" s="4">
        <f>(2*100)/4</f>
        <v>50</v>
      </c>
      <c r="Z23" s="4">
        <f t="shared" ref="Z23:AC23" si="120">(0*100)/4</f>
        <v>0</v>
      </c>
      <c r="AA23" s="4">
        <f t="shared" si="120"/>
        <v>0</v>
      </c>
      <c r="AB23" s="4">
        <f t="shared" si="120"/>
        <v>0</v>
      </c>
      <c r="AC23" s="4">
        <f t="shared" si="120"/>
        <v>0</v>
      </c>
      <c r="AD23" s="4">
        <f t="shared" si="121"/>
        <v>25</v>
      </c>
      <c r="AE23" s="4">
        <f t="shared" si="122"/>
        <v>0</v>
      </c>
      <c r="AF23" s="4"/>
    </row>
    <row r="24">
      <c r="A24" s="1" t="s">
        <v>6</v>
      </c>
      <c r="B24" s="4">
        <f t="shared" ref="B24:K24" si="123">(0*100)/4</f>
        <v>0</v>
      </c>
      <c r="C24" s="4">
        <f t="shared" si="123"/>
        <v>0</v>
      </c>
      <c r="D24" s="4">
        <f t="shared" si="123"/>
        <v>0</v>
      </c>
      <c r="E24" s="4">
        <f t="shared" si="123"/>
        <v>0</v>
      </c>
      <c r="F24" s="4">
        <f t="shared" si="123"/>
        <v>0</v>
      </c>
      <c r="G24" s="4">
        <f t="shared" si="123"/>
        <v>0</v>
      </c>
      <c r="H24" s="4">
        <f t="shared" si="123"/>
        <v>0</v>
      </c>
      <c r="I24" s="4">
        <f t="shared" si="123"/>
        <v>0</v>
      </c>
      <c r="J24" s="4">
        <f t="shared" si="123"/>
        <v>0</v>
      </c>
      <c r="K24" s="4">
        <f t="shared" si="123"/>
        <v>0</v>
      </c>
      <c r="L24" s="4">
        <f t="shared" si="124"/>
        <v>100</v>
      </c>
      <c r="M24" s="4">
        <f t="shared" ref="M24:N24" si="125">(0*100)/4</f>
        <v>0</v>
      </c>
      <c r="N24" s="4">
        <f t="shared" si="125"/>
        <v>0</v>
      </c>
      <c r="O24" s="4">
        <f t="shared" ref="O24:O26" si="131">(3*100)/4</f>
        <v>75</v>
      </c>
      <c r="P24" s="4">
        <f>(0*100)/4</f>
        <v>0</v>
      </c>
      <c r="Q24" s="4">
        <f t="shared" ref="Q24:Q25" si="132">(3*100)/4</f>
        <v>75</v>
      </c>
      <c r="R24" s="4">
        <f t="shared" ref="R24:X24" si="126">(0*100)/4</f>
        <v>0</v>
      </c>
      <c r="S24" s="4">
        <f t="shared" si="126"/>
        <v>0</v>
      </c>
      <c r="T24" s="4">
        <f t="shared" si="126"/>
        <v>0</v>
      </c>
      <c r="U24" s="4">
        <f t="shared" si="126"/>
        <v>0</v>
      </c>
      <c r="V24" s="4">
        <f t="shared" si="126"/>
        <v>0</v>
      </c>
      <c r="W24" s="4">
        <f t="shared" si="126"/>
        <v>0</v>
      </c>
      <c r="X24" s="4">
        <f t="shared" si="126"/>
        <v>0</v>
      </c>
      <c r="Y24" s="4">
        <f>(1*100)/4</f>
        <v>25</v>
      </c>
      <c r="Z24" s="4">
        <f t="shared" ref="Z24:AE24" si="127">(0*100)/4</f>
        <v>0</v>
      </c>
      <c r="AA24" s="4">
        <f t="shared" si="127"/>
        <v>0</v>
      </c>
      <c r="AB24" s="4">
        <f t="shared" si="127"/>
        <v>0</v>
      </c>
      <c r="AC24" s="4">
        <f t="shared" si="127"/>
        <v>0</v>
      </c>
      <c r="AD24" s="4">
        <f t="shared" si="127"/>
        <v>0</v>
      </c>
      <c r="AE24" s="4">
        <f t="shared" si="127"/>
        <v>0</v>
      </c>
      <c r="AF24" s="4"/>
    </row>
    <row r="25">
      <c r="A25" s="1" t="s">
        <v>7</v>
      </c>
      <c r="B25" s="4">
        <f t="shared" ref="B25:H25" si="128">(0*100)/4</f>
        <v>0</v>
      </c>
      <c r="C25" s="4">
        <f t="shared" si="128"/>
        <v>0</v>
      </c>
      <c r="D25" s="4">
        <f t="shared" si="128"/>
        <v>0</v>
      </c>
      <c r="E25" s="4">
        <f t="shared" si="128"/>
        <v>0</v>
      </c>
      <c r="F25" s="4">
        <f t="shared" si="128"/>
        <v>0</v>
      </c>
      <c r="G25" s="4">
        <f t="shared" si="128"/>
        <v>0</v>
      </c>
      <c r="H25" s="4">
        <f t="shared" si="128"/>
        <v>0</v>
      </c>
      <c r="I25" s="4">
        <f>(2*100)/4</f>
        <v>50</v>
      </c>
      <c r="J25" s="4">
        <f t="shared" ref="J25:K25" si="129">(0*100)/4</f>
        <v>0</v>
      </c>
      <c r="K25" s="4">
        <f t="shared" si="129"/>
        <v>0</v>
      </c>
      <c r="L25" s="4">
        <f>(3*100)/4</f>
        <v>75</v>
      </c>
      <c r="M25" s="4">
        <f t="shared" ref="M25:N25" si="130">(0*100)/4</f>
        <v>0</v>
      </c>
      <c r="N25" s="4">
        <f t="shared" si="130"/>
        <v>0</v>
      </c>
      <c r="O25" s="4">
        <f t="shared" si="131"/>
        <v>75</v>
      </c>
      <c r="P25" s="4">
        <f>(1*100)/4</f>
        <v>25</v>
      </c>
      <c r="Q25" s="4">
        <f t="shared" si="132"/>
        <v>75</v>
      </c>
      <c r="R25" s="4">
        <f t="shared" ref="R25:W25" si="133">(0*100)/4</f>
        <v>0</v>
      </c>
      <c r="S25" s="4">
        <f t="shared" si="133"/>
        <v>0</v>
      </c>
      <c r="T25" s="4">
        <f t="shared" si="133"/>
        <v>0</v>
      </c>
      <c r="U25" s="4">
        <f t="shared" si="133"/>
        <v>0</v>
      </c>
      <c r="V25" s="4">
        <f t="shared" si="133"/>
        <v>0</v>
      </c>
      <c r="W25" s="4">
        <f t="shared" si="133"/>
        <v>0</v>
      </c>
      <c r="X25" s="4">
        <f t="shared" ref="X25:Y25" si="134">(1*100)/4</f>
        <v>25</v>
      </c>
      <c r="Y25" s="4">
        <f t="shared" si="134"/>
        <v>25</v>
      </c>
      <c r="Z25" s="4">
        <f t="shared" ref="Z25:AB25" si="135">(0*100)/4</f>
        <v>0</v>
      </c>
      <c r="AA25" s="4">
        <f t="shared" si="135"/>
        <v>0</v>
      </c>
      <c r="AB25" s="4">
        <f t="shared" si="135"/>
        <v>0</v>
      </c>
      <c r="AC25" s="4">
        <f t="shared" ref="AC25:AC26" si="140">(2*100)/4</f>
        <v>50</v>
      </c>
      <c r="AD25" s="4">
        <f t="shared" ref="AD25:AD26" si="141">(1*100)/4</f>
        <v>25</v>
      </c>
      <c r="AE25" s="4">
        <f t="shared" ref="AE25:AE27" si="142">(0*100)/4</f>
        <v>0</v>
      </c>
      <c r="AF25" s="4"/>
    </row>
    <row r="26">
      <c r="A26" s="1" t="s">
        <v>8</v>
      </c>
      <c r="B26" s="4">
        <f t="shared" ref="B26:H26" si="136">(0*100)/4</f>
        <v>0</v>
      </c>
      <c r="C26" s="4">
        <f t="shared" si="136"/>
        <v>0</v>
      </c>
      <c r="D26" s="4">
        <f t="shared" si="136"/>
        <v>0</v>
      </c>
      <c r="E26" s="4">
        <f t="shared" si="136"/>
        <v>0</v>
      </c>
      <c r="F26" s="4">
        <f t="shared" si="136"/>
        <v>0</v>
      </c>
      <c r="G26" s="4">
        <f t="shared" si="136"/>
        <v>0</v>
      </c>
      <c r="H26" s="4">
        <f t="shared" si="136"/>
        <v>0</v>
      </c>
      <c r="I26" s="4">
        <f>(1*100)/4</f>
        <v>25</v>
      </c>
      <c r="J26" s="4">
        <f t="shared" ref="J26:N26" si="137">(0*100)/4</f>
        <v>0</v>
      </c>
      <c r="K26" s="4">
        <f t="shared" si="137"/>
        <v>0</v>
      </c>
      <c r="L26" s="4">
        <f t="shared" si="137"/>
        <v>0</v>
      </c>
      <c r="M26" s="4">
        <f t="shared" si="137"/>
        <v>0</v>
      </c>
      <c r="N26" s="4">
        <f t="shared" si="137"/>
        <v>0</v>
      </c>
      <c r="O26" s="4">
        <f t="shared" si="131"/>
        <v>75</v>
      </c>
      <c r="P26" s="4">
        <f>(2*100)/4</f>
        <v>50</v>
      </c>
      <c r="Q26" s="4">
        <f>(1*100)/4</f>
        <v>25</v>
      </c>
      <c r="R26" s="4">
        <f>(0*100)/4</f>
        <v>0</v>
      </c>
      <c r="S26" s="4">
        <f t="shared" ref="S26:S27" si="148">(1*100)/4</f>
        <v>25</v>
      </c>
      <c r="T26" s="4">
        <f t="shared" ref="T26:W26" si="138">(0*100)/4</f>
        <v>0</v>
      </c>
      <c r="U26" s="4">
        <f t="shared" si="138"/>
        <v>0</v>
      </c>
      <c r="V26" s="4">
        <f t="shared" si="138"/>
        <v>0</v>
      </c>
      <c r="W26" s="4">
        <f t="shared" si="138"/>
        <v>0</v>
      </c>
      <c r="X26" s="4">
        <f>(1*100)/4</f>
        <v>25</v>
      </c>
      <c r="Y26" s="4">
        <f t="shared" ref="Y26:AB26" si="139">(0*100)/4</f>
        <v>0</v>
      </c>
      <c r="Z26" s="4">
        <f t="shared" si="139"/>
        <v>0</v>
      </c>
      <c r="AA26" s="4">
        <f t="shared" si="139"/>
        <v>0</v>
      </c>
      <c r="AB26" s="4">
        <f t="shared" si="139"/>
        <v>0</v>
      </c>
      <c r="AC26" s="4">
        <f t="shared" si="140"/>
        <v>50</v>
      </c>
      <c r="AD26" s="4">
        <f t="shared" si="141"/>
        <v>25</v>
      </c>
      <c r="AE26" s="4">
        <f t="shared" si="142"/>
        <v>0</v>
      </c>
      <c r="AF26" s="4"/>
    </row>
    <row r="27">
      <c r="A27" s="1" t="s">
        <v>9</v>
      </c>
      <c r="B27" s="4">
        <f t="shared" ref="B27:G27" si="143">(0*100)/4</f>
        <v>0</v>
      </c>
      <c r="C27" s="4">
        <f t="shared" si="143"/>
        <v>0</v>
      </c>
      <c r="D27" s="4">
        <f t="shared" si="143"/>
        <v>0</v>
      </c>
      <c r="E27" s="4">
        <f t="shared" si="143"/>
        <v>0</v>
      </c>
      <c r="F27" s="4">
        <f t="shared" si="143"/>
        <v>0</v>
      </c>
      <c r="G27" s="4">
        <f t="shared" si="143"/>
        <v>0</v>
      </c>
      <c r="H27" s="4">
        <f t="shared" ref="H27:I27" si="144">(1*100)/4</f>
        <v>25</v>
      </c>
      <c r="I27" s="4">
        <f t="shared" si="144"/>
        <v>25</v>
      </c>
      <c r="J27" s="4">
        <f t="shared" ref="J27:N27" si="145">(0*100)/4</f>
        <v>0</v>
      </c>
      <c r="K27" s="4">
        <f t="shared" si="145"/>
        <v>0</v>
      </c>
      <c r="L27" s="4">
        <f t="shared" si="145"/>
        <v>0</v>
      </c>
      <c r="M27" s="4">
        <f t="shared" si="145"/>
        <v>0</v>
      </c>
      <c r="N27" s="4">
        <f t="shared" si="145"/>
        <v>0</v>
      </c>
      <c r="O27" s="4">
        <f t="shared" ref="O27:P27" si="146">(1*100)/4</f>
        <v>25</v>
      </c>
      <c r="P27" s="4">
        <f t="shared" si="146"/>
        <v>25</v>
      </c>
      <c r="Q27" s="4">
        <f t="shared" ref="Q27:R27" si="147">(0*100)/4</f>
        <v>0</v>
      </c>
      <c r="R27" s="4">
        <f t="shared" si="147"/>
        <v>0</v>
      </c>
      <c r="S27" s="4">
        <f t="shared" si="148"/>
        <v>25</v>
      </c>
      <c r="T27" s="4">
        <f>(1*100)/4</f>
        <v>25</v>
      </c>
      <c r="U27" s="4">
        <f t="shared" ref="U27:AB27" si="149">(0*100)/4</f>
        <v>0</v>
      </c>
      <c r="V27" s="4">
        <f t="shared" si="149"/>
        <v>0</v>
      </c>
      <c r="W27" s="4">
        <f t="shared" si="149"/>
        <v>0</v>
      </c>
      <c r="X27" s="4">
        <f t="shared" si="149"/>
        <v>0</v>
      </c>
      <c r="Y27" s="4">
        <f t="shared" si="149"/>
        <v>0</v>
      </c>
      <c r="Z27" s="4">
        <f t="shared" si="149"/>
        <v>0</v>
      </c>
      <c r="AA27" s="4">
        <f t="shared" si="149"/>
        <v>0</v>
      </c>
      <c r="AB27" s="4">
        <f t="shared" si="149"/>
        <v>0</v>
      </c>
      <c r="AC27" s="4">
        <f t="shared" ref="AC27:AD27" si="150">(1*100)/4</f>
        <v>25</v>
      </c>
      <c r="AD27" s="4">
        <f t="shared" si="150"/>
        <v>25</v>
      </c>
      <c r="AE27" s="4">
        <f t="shared" si="142"/>
        <v>0</v>
      </c>
      <c r="AF27" s="4"/>
    </row>
    <row r="28">
      <c r="A28" s="1" t="s">
        <v>10</v>
      </c>
      <c r="B28" s="4">
        <f t="shared" ref="B28:G28" si="151">(0*100)/4</f>
        <v>0</v>
      </c>
      <c r="C28" s="4">
        <f t="shared" si="151"/>
        <v>0</v>
      </c>
      <c r="D28" s="4">
        <f t="shared" si="151"/>
        <v>0</v>
      </c>
      <c r="E28" s="4">
        <f t="shared" si="151"/>
        <v>0</v>
      </c>
      <c r="F28" s="4">
        <f t="shared" si="151"/>
        <v>0</v>
      </c>
      <c r="G28" s="4">
        <f t="shared" si="151"/>
        <v>0</v>
      </c>
      <c r="H28" s="4">
        <f>(1*100)/4</f>
        <v>25</v>
      </c>
      <c r="I28" s="4">
        <f t="shared" ref="I28:O28" si="152">(0*100)/4</f>
        <v>0</v>
      </c>
      <c r="J28" s="4">
        <f t="shared" si="152"/>
        <v>0</v>
      </c>
      <c r="K28" s="4">
        <f t="shared" si="152"/>
        <v>0</v>
      </c>
      <c r="L28" s="4">
        <f t="shared" si="152"/>
        <v>0</v>
      </c>
      <c r="M28" s="4">
        <f t="shared" si="152"/>
        <v>0</v>
      </c>
      <c r="N28" s="4">
        <f t="shared" si="152"/>
        <v>0</v>
      </c>
      <c r="O28" s="4">
        <f t="shared" si="152"/>
        <v>0</v>
      </c>
      <c r="P28" s="4">
        <f t="shared" ref="P28:P31" si="155">(1*100)/4</f>
        <v>25</v>
      </c>
      <c r="Q28" s="4">
        <f t="shared" ref="Q28:AE28" si="153">(0*100)/4</f>
        <v>0</v>
      </c>
      <c r="R28" s="4">
        <f t="shared" si="153"/>
        <v>0</v>
      </c>
      <c r="S28" s="4">
        <f t="shared" si="153"/>
        <v>0</v>
      </c>
      <c r="T28" s="4">
        <f t="shared" si="153"/>
        <v>0</v>
      </c>
      <c r="U28" s="4">
        <f t="shared" si="153"/>
        <v>0</v>
      </c>
      <c r="V28" s="4">
        <f t="shared" si="153"/>
        <v>0</v>
      </c>
      <c r="W28" s="4">
        <f t="shared" si="153"/>
        <v>0</v>
      </c>
      <c r="X28" s="4">
        <f t="shared" si="153"/>
        <v>0</v>
      </c>
      <c r="Y28" s="4">
        <f t="shared" si="153"/>
        <v>0</v>
      </c>
      <c r="Z28" s="4">
        <f t="shared" si="153"/>
        <v>0</v>
      </c>
      <c r="AA28" s="4">
        <f t="shared" si="153"/>
        <v>0</v>
      </c>
      <c r="AB28" s="4">
        <f t="shared" si="153"/>
        <v>0</v>
      </c>
      <c r="AC28" s="4">
        <f t="shared" si="153"/>
        <v>0</v>
      </c>
      <c r="AD28" s="4">
        <f t="shared" si="153"/>
        <v>0</v>
      </c>
      <c r="AE28" s="4">
        <f t="shared" si="153"/>
        <v>0</v>
      </c>
      <c r="AF28" s="4"/>
    </row>
    <row r="29">
      <c r="A29" s="1" t="s">
        <v>11</v>
      </c>
      <c r="B29" s="4">
        <f t="shared" ref="B29:O29" si="154">(0*100)/4</f>
        <v>0</v>
      </c>
      <c r="C29" s="4">
        <f t="shared" si="154"/>
        <v>0</v>
      </c>
      <c r="D29" s="4">
        <f t="shared" si="154"/>
        <v>0</v>
      </c>
      <c r="E29" s="4">
        <f t="shared" si="154"/>
        <v>0</v>
      </c>
      <c r="F29" s="4">
        <f t="shared" si="154"/>
        <v>0</v>
      </c>
      <c r="G29" s="4">
        <f t="shared" si="154"/>
        <v>0</v>
      </c>
      <c r="H29" s="4">
        <f t="shared" si="154"/>
        <v>0</v>
      </c>
      <c r="I29" s="4">
        <f t="shared" si="154"/>
        <v>0</v>
      </c>
      <c r="J29" s="4">
        <f t="shared" si="154"/>
        <v>0</v>
      </c>
      <c r="K29" s="4">
        <f t="shared" si="154"/>
        <v>0</v>
      </c>
      <c r="L29" s="4">
        <f t="shared" si="154"/>
        <v>0</v>
      </c>
      <c r="M29" s="4">
        <f t="shared" si="154"/>
        <v>0</v>
      </c>
      <c r="N29" s="4">
        <f t="shared" si="154"/>
        <v>0</v>
      </c>
      <c r="O29" s="4">
        <f t="shared" si="154"/>
        <v>0</v>
      </c>
      <c r="P29" s="4">
        <f t="shared" si="155"/>
        <v>25</v>
      </c>
      <c r="Q29" s="4">
        <f t="shared" ref="Q29:AE29" si="156">(0*100)/4</f>
        <v>0</v>
      </c>
      <c r="R29" s="4">
        <f t="shared" si="156"/>
        <v>0</v>
      </c>
      <c r="S29" s="4">
        <f t="shared" si="156"/>
        <v>0</v>
      </c>
      <c r="T29" s="4">
        <f t="shared" si="156"/>
        <v>0</v>
      </c>
      <c r="U29" s="4">
        <f t="shared" si="156"/>
        <v>0</v>
      </c>
      <c r="V29" s="4">
        <f t="shared" si="156"/>
        <v>0</v>
      </c>
      <c r="W29" s="4">
        <f t="shared" si="156"/>
        <v>0</v>
      </c>
      <c r="X29" s="4">
        <f t="shared" si="156"/>
        <v>0</v>
      </c>
      <c r="Y29" s="4">
        <f t="shared" si="156"/>
        <v>0</v>
      </c>
      <c r="Z29" s="4">
        <f t="shared" si="156"/>
        <v>0</v>
      </c>
      <c r="AA29" s="4">
        <f t="shared" si="156"/>
        <v>0</v>
      </c>
      <c r="AB29" s="4">
        <f t="shared" si="156"/>
        <v>0</v>
      </c>
      <c r="AC29" s="4">
        <f t="shared" si="156"/>
        <v>0</v>
      </c>
      <c r="AD29" s="4">
        <f t="shared" si="156"/>
        <v>0</v>
      </c>
      <c r="AE29" s="4">
        <f t="shared" si="156"/>
        <v>0</v>
      </c>
      <c r="AF29" s="4"/>
    </row>
    <row r="30">
      <c r="A30" s="1" t="s">
        <v>12</v>
      </c>
      <c r="B30" s="4">
        <f t="shared" ref="B30:O30" si="157">(0*100)/4</f>
        <v>0</v>
      </c>
      <c r="C30" s="4">
        <f t="shared" si="157"/>
        <v>0</v>
      </c>
      <c r="D30" s="4">
        <f t="shared" si="157"/>
        <v>0</v>
      </c>
      <c r="E30" s="4">
        <f t="shared" si="157"/>
        <v>0</v>
      </c>
      <c r="F30" s="4">
        <f t="shared" si="157"/>
        <v>0</v>
      </c>
      <c r="G30" s="4">
        <f t="shared" si="157"/>
        <v>0</v>
      </c>
      <c r="H30" s="4">
        <f t="shared" si="157"/>
        <v>0</v>
      </c>
      <c r="I30" s="4">
        <f t="shared" si="157"/>
        <v>0</v>
      </c>
      <c r="J30" s="4">
        <f t="shared" si="157"/>
        <v>0</v>
      </c>
      <c r="K30" s="4">
        <f t="shared" si="157"/>
        <v>0</v>
      </c>
      <c r="L30" s="4">
        <f t="shared" si="157"/>
        <v>0</v>
      </c>
      <c r="M30" s="4">
        <f t="shared" si="157"/>
        <v>0</v>
      </c>
      <c r="N30" s="4">
        <f t="shared" si="157"/>
        <v>0</v>
      </c>
      <c r="O30" s="4">
        <f t="shared" si="157"/>
        <v>0</v>
      </c>
      <c r="P30" s="4">
        <f t="shared" si="155"/>
        <v>25</v>
      </c>
      <c r="Q30" s="4">
        <f t="shared" ref="Q30:AA30" si="158">(0*100)/4</f>
        <v>0</v>
      </c>
      <c r="R30" s="4">
        <f t="shared" si="158"/>
        <v>0</v>
      </c>
      <c r="S30" s="4">
        <f t="shared" si="158"/>
        <v>0</v>
      </c>
      <c r="T30" s="4">
        <f t="shared" si="158"/>
        <v>0</v>
      </c>
      <c r="U30" s="4">
        <f t="shared" si="158"/>
        <v>0</v>
      </c>
      <c r="V30" s="4">
        <f t="shared" si="158"/>
        <v>0</v>
      </c>
      <c r="W30" s="4">
        <f t="shared" si="158"/>
        <v>0</v>
      </c>
      <c r="X30" s="4">
        <f t="shared" si="158"/>
        <v>0</v>
      </c>
      <c r="Y30" s="4">
        <f t="shared" si="158"/>
        <v>0</v>
      </c>
      <c r="Z30" s="4">
        <f t="shared" si="158"/>
        <v>0</v>
      </c>
      <c r="AA30" s="4">
        <f t="shared" si="158"/>
        <v>0</v>
      </c>
      <c r="AB30" s="4">
        <f t="shared" ref="AB30:AB32" si="162">(1*100)/4</f>
        <v>25</v>
      </c>
      <c r="AC30" s="4">
        <f t="shared" ref="AC30:AE30" si="159">(0*100)/4</f>
        <v>0</v>
      </c>
      <c r="AD30" s="4">
        <f t="shared" si="159"/>
        <v>0</v>
      </c>
      <c r="AE30" s="4">
        <f t="shared" si="159"/>
        <v>0</v>
      </c>
      <c r="AF30" s="4"/>
    </row>
    <row r="31">
      <c r="A31" s="1" t="s">
        <v>13</v>
      </c>
      <c r="B31" s="4">
        <f t="shared" ref="B31:O31" si="160">(0*100)/4</f>
        <v>0</v>
      </c>
      <c r="C31" s="4">
        <f t="shared" si="160"/>
        <v>0</v>
      </c>
      <c r="D31" s="4">
        <f t="shared" si="160"/>
        <v>0</v>
      </c>
      <c r="E31" s="4">
        <f t="shared" si="160"/>
        <v>0</v>
      </c>
      <c r="F31" s="4">
        <f t="shared" si="160"/>
        <v>0</v>
      </c>
      <c r="G31" s="4">
        <f t="shared" si="160"/>
        <v>0</v>
      </c>
      <c r="H31" s="4">
        <f t="shared" si="160"/>
        <v>0</v>
      </c>
      <c r="I31" s="4">
        <f t="shared" si="160"/>
        <v>0</v>
      </c>
      <c r="J31" s="4">
        <f t="shared" si="160"/>
        <v>0</v>
      </c>
      <c r="K31" s="4">
        <f t="shared" si="160"/>
        <v>0</v>
      </c>
      <c r="L31" s="4">
        <f t="shared" si="160"/>
        <v>0</v>
      </c>
      <c r="M31" s="4">
        <f t="shared" si="160"/>
        <v>0</v>
      </c>
      <c r="N31" s="4">
        <f t="shared" si="160"/>
        <v>0</v>
      </c>
      <c r="O31" s="4">
        <f t="shared" si="160"/>
        <v>0</v>
      </c>
      <c r="P31" s="4">
        <f t="shared" si="155"/>
        <v>25</v>
      </c>
      <c r="Q31" s="4">
        <f>(0*100)/4</f>
        <v>0</v>
      </c>
      <c r="R31" s="4">
        <f>(1*100)/4</f>
        <v>25</v>
      </c>
      <c r="S31" s="4">
        <f t="shared" ref="S31:AA31" si="161">(0*100)/4</f>
        <v>0</v>
      </c>
      <c r="T31" s="4">
        <f t="shared" si="161"/>
        <v>0</v>
      </c>
      <c r="U31" s="4">
        <f t="shared" si="161"/>
        <v>0</v>
      </c>
      <c r="V31" s="4">
        <f t="shared" si="161"/>
        <v>0</v>
      </c>
      <c r="W31" s="4">
        <f t="shared" si="161"/>
        <v>0</v>
      </c>
      <c r="X31" s="4">
        <f t="shared" si="161"/>
        <v>0</v>
      </c>
      <c r="Y31" s="4">
        <f t="shared" si="161"/>
        <v>0</v>
      </c>
      <c r="Z31" s="4">
        <f t="shared" si="161"/>
        <v>0</v>
      </c>
      <c r="AA31" s="4">
        <f t="shared" si="161"/>
        <v>0</v>
      </c>
      <c r="AB31" s="4">
        <f t="shared" si="162"/>
        <v>25</v>
      </c>
      <c r="AC31" s="4">
        <f t="shared" ref="AC31:AE31" si="163">(0*100)/4</f>
        <v>0</v>
      </c>
      <c r="AD31" s="4">
        <f t="shared" si="163"/>
        <v>0</v>
      </c>
      <c r="AE31" s="4">
        <f t="shared" si="163"/>
        <v>0</v>
      </c>
      <c r="AF31" s="4"/>
    </row>
    <row r="32">
      <c r="A32" s="1" t="s">
        <v>14</v>
      </c>
      <c r="B32" s="4">
        <f t="shared" ref="B32:AA32" si="164">(0*100)/4</f>
        <v>0</v>
      </c>
      <c r="C32" s="4">
        <f t="shared" si="164"/>
        <v>0</v>
      </c>
      <c r="D32" s="4">
        <f t="shared" si="164"/>
        <v>0</v>
      </c>
      <c r="E32" s="4">
        <f t="shared" si="164"/>
        <v>0</v>
      </c>
      <c r="F32" s="4">
        <f t="shared" si="164"/>
        <v>0</v>
      </c>
      <c r="G32" s="4">
        <f t="shared" si="164"/>
        <v>0</v>
      </c>
      <c r="H32" s="4">
        <f t="shared" si="164"/>
        <v>0</v>
      </c>
      <c r="I32" s="4">
        <f t="shared" si="164"/>
        <v>0</v>
      </c>
      <c r="J32" s="4">
        <f t="shared" si="164"/>
        <v>0</v>
      </c>
      <c r="K32" s="4">
        <f t="shared" si="164"/>
        <v>0</v>
      </c>
      <c r="L32" s="4">
        <f t="shared" si="164"/>
        <v>0</v>
      </c>
      <c r="M32" s="4">
        <f t="shared" si="164"/>
        <v>0</v>
      </c>
      <c r="N32" s="4">
        <f t="shared" si="164"/>
        <v>0</v>
      </c>
      <c r="O32" s="4">
        <f t="shared" si="164"/>
        <v>0</v>
      </c>
      <c r="P32" s="4">
        <f t="shared" si="164"/>
        <v>0</v>
      </c>
      <c r="Q32" s="4">
        <f t="shared" si="164"/>
        <v>0</v>
      </c>
      <c r="R32" s="4">
        <f t="shared" si="164"/>
        <v>0</v>
      </c>
      <c r="S32" s="4">
        <f t="shared" si="164"/>
        <v>0</v>
      </c>
      <c r="T32" s="4">
        <f t="shared" si="164"/>
        <v>0</v>
      </c>
      <c r="U32" s="4">
        <f t="shared" si="164"/>
        <v>0</v>
      </c>
      <c r="V32" s="4">
        <f t="shared" si="164"/>
        <v>0</v>
      </c>
      <c r="W32" s="4">
        <f t="shared" si="164"/>
        <v>0</v>
      </c>
      <c r="X32" s="4">
        <f t="shared" si="164"/>
        <v>0</v>
      </c>
      <c r="Y32" s="4">
        <f t="shared" si="164"/>
        <v>0</v>
      </c>
      <c r="Z32" s="4">
        <f t="shared" si="164"/>
        <v>0</v>
      </c>
      <c r="AA32" s="4">
        <f t="shared" si="164"/>
        <v>0</v>
      </c>
      <c r="AB32" s="4">
        <f t="shared" si="162"/>
        <v>25</v>
      </c>
      <c r="AC32" s="4">
        <f t="shared" ref="AC32:AE32" si="165">(0*100)/4</f>
        <v>0</v>
      </c>
      <c r="AD32" s="4">
        <f t="shared" si="165"/>
        <v>0</v>
      </c>
      <c r="AE32" s="4">
        <f t="shared" si="165"/>
        <v>0</v>
      </c>
      <c r="AF32" s="4"/>
    </row>
    <row r="33">
      <c r="A33" s="1" t="s">
        <v>15</v>
      </c>
      <c r="B33" s="4">
        <f t="shared" ref="B33:AE33" si="166">(0*100)/4</f>
        <v>0</v>
      </c>
      <c r="C33" s="4">
        <f t="shared" si="166"/>
        <v>0</v>
      </c>
      <c r="D33" s="4">
        <f t="shared" si="166"/>
        <v>0</v>
      </c>
      <c r="E33" s="4">
        <f t="shared" si="166"/>
        <v>0</v>
      </c>
      <c r="F33" s="4">
        <f t="shared" si="166"/>
        <v>0</v>
      </c>
      <c r="G33" s="4">
        <f t="shared" si="166"/>
        <v>0</v>
      </c>
      <c r="H33" s="4">
        <f t="shared" si="166"/>
        <v>0</v>
      </c>
      <c r="I33" s="4">
        <f t="shared" si="166"/>
        <v>0</v>
      </c>
      <c r="J33" s="4">
        <f t="shared" si="166"/>
        <v>0</v>
      </c>
      <c r="K33" s="4">
        <f t="shared" si="166"/>
        <v>0</v>
      </c>
      <c r="L33" s="4">
        <f t="shared" si="166"/>
        <v>0</v>
      </c>
      <c r="M33" s="4">
        <f t="shared" si="166"/>
        <v>0</v>
      </c>
      <c r="N33" s="4">
        <f t="shared" si="166"/>
        <v>0</v>
      </c>
      <c r="O33" s="4">
        <f t="shared" si="166"/>
        <v>0</v>
      </c>
      <c r="P33" s="4">
        <f t="shared" si="166"/>
        <v>0</v>
      </c>
      <c r="Q33" s="4">
        <f t="shared" si="166"/>
        <v>0</v>
      </c>
      <c r="R33" s="4">
        <f t="shared" si="166"/>
        <v>0</v>
      </c>
      <c r="S33" s="4">
        <f t="shared" si="166"/>
        <v>0</v>
      </c>
      <c r="T33" s="4">
        <f t="shared" si="166"/>
        <v>0</v>
      </c>
      <c r="U33" s="4">
        <f t="shared" si="166"/>
        <v>0</v>
      </c>
      <c r="V33" s="4">
        <f t="shared" si="166"/>
        <v>0</v>
      </c>
      <c r="W33" s="4">
        <f t="shared" si="166"/>
        <v>0</v>
      </c>
      <c r="X33" s="4">
        <f t="shared" si="166"/>
        <v>0</v>
      </c>
      <c r="Y33" s="4">
        <f t="shared" si="166"/>
        <v>0</v>
      </c>
      <c r="Z33" s="4">
        <f t="shared" si="166"/>
        <v>0</v>
      </c>
      <c r="AA33" s="4">
        <f t="shared" si="166"/>
        <v>0</v>
      </c>
      <c r="AB33" s="4">
        <f t="shared" si="166"/>
        <v>0</v>
      </c>
      <c r="AC33" s="4">
        <f t="shared" si="166"/>
        <v>0</v>
      </c>
      <c r="AD33" s="4">
        <f t="shared" si="166"/>
        <v>0</v>
      </c>
      <c r="AE33" s="4">
        <f t="shared" si="166"/>
        <v>0</v>
      </c>
      <c r="AF33" s="4"/>
    </row>
    <row r="34">
      <c r="A34" s="1" t="s">
        <v>16</v>
      </c>
      <c r="B34" s="4">
        <f t="shared" ref="B34:AE34" si="167">(0*100)/4</f>
        <v>0</v>
      </c>
      <c r="C34" s="4">
        <f t="shared" si="167"/>
        <v>0</v>
      </c>
      <c r="D34" s="4">
        <f t="shared" si="167"/>
        <v>0</v>
      </c>
      <c r="E34" s="4">
        <f t="shared" si="167"/>
        <v>0</v>
      </c>
      <c r="F34" s="4">
        <f t="shared" si="167"/>
        <v>0</v>
      </c>
      <c r="G34" s="4">
        <f t="shared" si="167"/>
        <v>0</v>
      </c>
      <c r="H34" s="4">
        <f t="shared" si="167"/>
        <v>0</v>
      </c>
      <c r="I34" s="4">
        <f t="shared" si="167"/>
        <v>0</v>
      </c>
      <c r="J34" s="4">
        <f t="shared" si="167"/>
        <v>0</v>
      </c>
      <c r="K34" s="4">
        <f t="shared" si="167"/>
        <v>0</v>
      </c>
      <c r="L34" s="4">
        <f t="shared" si="167"/>
        <v>0</v>
      </c>
      <c r="M34" s="4">
        <f t="shared" si="167"/>
        <v>0</v>
      </c>
      <c r="N34" s="4">
        <f t="shared" si="167"/>
        <v>0</v>
      </c>
      <c r="O34" s="4">
        <f t="shared" si="167"/>
        <v>0</v>
      </c>
      <c r="P34" s="4">
        <f t="shared" si="167"/>
        <v>0</v>
      </c>
      <c r="Q34" s="4">
        <f t="shared" si="167"/>
        <v>0</v>
      </c>
      <c r="R34" s="4">
        <f t="shared" si="167"/>
        <v>0</v>
      </c>
      <c r="S34" s="4">
        <f t="shared" si="167"/>
        <v>0</v>
      </c>
      <c r="T34" s="4">
        <f t="shared" si="167"/>
        <v>0</v>
      </c>
      <c r="U34" s="4">
        <f t="shared" si="167"/>
        <v>0</v>
      </c>
      <c r="V34" s="4">
        <f t="shared" si="167"/>
        <v>0</v>
      </c>
      <c r="W34" s="4">
        <f t="shared" si="167"/>
        <v>0</v>
      </c>
      <c r="X34" s="4">
        <f t="shared" si="167"/>
        <v>0</v>
      </c>
      <c r="Y34" s="4">
        <f t="shared" si="167"/>
        <v>0</v>
      </c>
      <c r="Z34" s="4">
        <f t="shared" si="167"/>
        <v>0</v>
      </c>
      <c r="AA34" s="4">
        <f t="shared" si="167"/>
        <v>0</v>
      </c>
      <c r="AB34" s="4">
        <f t="shared" si="167"/>
        <v>0</v>
      </c>
      <c r="AC34" s="4">
        <f t="shared" si="167"/>
        <v>0</v>
      </c>
      <c r="AD34" s="4">
        <f t="shared" si="167"/>
        <v>0</v>
      </c>
      <c r="AE34" s="4">
        <f t="shared" si="167"/>
        <v>0</v>
      </c>
      <c r="AF34" s="4"/>
    </row>
    <row r="35">
      <c r="A35" s="1" t="s">
        <v>17</v>
      </c>
      <c r="B35" s="4">
        <f t="shared" ref="B35:AE35" si="168">(0*100)/4</f>
        <v>0</v>
      </c>
      <c r="C35" s="4">
        <f t="shared" si="168"/>
        <v>0</v>
      </c>
      <c r="D35" s="4">
        <f t="shared" si="168"/>
        <v>0</v>
      </c>
      <c r="E35" s="4">
        <f t="shared" si="168"/>
        <v>0</v>
      </c>
      <c r="F35" s="4">
        <f t="shared" si="168"/>
        <v>0</v>
      </c>
      <c r="G35" s="4">
        <f t="shared" si="168"/>
        <v>0</v>
      </c>
      <c r="H35" s="4">
        <f t="shared" si="168"/>
        <v>0</v>
      </c>
      <c r="I35" s="4">
        <f t="shared" si="168"/>
        <v>0</v>
      </c>
      <c r="J35" s="4">
        <f t="shared" si="168"/>
        <v>0</v>
      </c>
      <c r="K35" s="4">
        <f t="shared" si="168"/>
        <v>0</v>
      </c>
      <c r="L35" s="4">
        <f t="shared" si="168"/>
        <v>0</v>
      </c>
      <c r="M35" s="4">
        <f t="shared" si="168"/>
        <v>0</v>
      </c>
      <c r="N35" s="4">
        <f t="shared" si="168"/>
        <v>0</v>
      </c>
      <c r="O35" s="4">
        <f t="shared" si="168"/>
        <v>0</v>
      </c>
      <c r="P35" s="4">
        <f t="shared" si="168"/>
        <v>0</v>
      </c>
      <c r="Q35" s="4">
        <f t="shared" si="168"/>
        <v>0</v>
      </c>
      <c r="R35" s="4">
        <f t="shared" si="168"/>
        <v>0</v>
      </c>
      <c r="S35" s="4">
        <f t="shared" si="168"/>
        <v>0</v>
      </c>
      <c r="T35" s="4">
        <f t="shared" si="168"/>
        <v>0</v>
      </c>
      <c r="U35" s="4">
        <f t="shared" si="168"/>
        <v>0</v>
      </c>
      <c r="V35" s="4">
        <f t="shared" si="168"/>
        <v>0</v>
      </c>
      <c r="W35" s="4">
        <f t="shared" si="168"/>
        <v>0</v>
      </c>
      <c r="X35" s="4">
        <f t="shared" si="168"/>
        <v>0</v>
      </c>
      <c r="Y35" s="4">
        <f t="shared" si="168"/>
        <v>0</v>
      </c>
      <c r="Z35" s="4">
        <f t="shared" si="168"/>
        <v>0</v>
      </c>
      <c r="AA35" s="4">
        <f t="shared" si="168"/>
        <v>0</v>
      </c>
      <c r="AB35" s="4">
        <f t="shared" si="168"/>
        <v>0</v>
      </c>
      <c r="AC35" s="4">
        <f t="shared" si="168"/>
        <v>0</v>
      </c>
      <c r="AD35" s="4">
        <f t="shared" si="168"/>
        <v>0</v>
      </c>
      <c r="AE35" s="4">
        <f t="shared" si="168"/>
        <v>0</v>
      </c>
      <c r="AF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</sheetData>
  <conditionalFormatting sqref="B3:AE69 AF20:AF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45444.0</v>
      </c>
      <c r="C1" s="2">
        <v>45445.0</v>
      </c>
      <c r="D1" s="2">
        <v>45446.0</v>
      </c>
      <c r="E1" s="2">
        <v>45447.0</v>
      </c>
      <c r="F1" s="2">
        <v>45448.0</v>
      </c>
      <c r="G1" s="2">
        <v>45449.0</v>
      </c>
      <c r="H1" s="2">
        <v>45450.0</v>
      </c>
      <c r="I1" s="2">
        <v>45451.0</v>
      </c>
      <c r="J1" s="2">
        <v>45452.0</v>
      </c>
      <c r="K1" s="2">
        <v>45453.0</v>
      </c>
      <c r="L1" s="2">
        <v>45454.0</v>
      </c>
      <c r="M1" s="2">
        <v>45455.0</v>
      </c>
      <c r="N1" s="2">
        <v>45456.0</v>
      </c>
      <c r="O1" s="2">
        <v>45457.0</v>
      </c>
      <c r="P1" s="2">
        <v>45458.0</v>
      </c>
      <c r="Q1" s="2">
        <v>45459.0</v>
      </c>
      <c r="R1" s="2">
        <v>45460.0</v>
      </c>
      <c r="S1" s="2">
        <v>45461.0</v>
      </c>
      <c r="T1" s="2">
        <v>45462.0</v>
      </c>
      <c r="U1" s="2">
        <v>45463.0</v>
      </c>
      <c r="V1" s="2">
        <v>45464.0</v>
      </c>
      <c r="W1" s="2">
        <v>45465.0</v>
      </c>
      <c r="X1" s="2">
        <v>45466.0</v>
      </c>
      <c r="Y1" s="2">
        <v>45467.0</v>
      </c>
      <c r="Z1" s="2">
        <v>45468.0</v>
      </c>
      <c r="AA1" s="2">
        <v>45469.0</v>
      </c>
      <c r="AB1" s="2">
        <v>45470.0</v>
      </c>
      <c r="AC1" s="2">
        <v>45471.0</v>
      </c>
      <c r="AD1" s="2">
        <v>45472.0</v>
      </c>
      <c r="AE1" s="2">
        <v>45473.0</v>
      </c>
      <c r="AF1" s="2">
        <v>45474.0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AVERAGE(B5:AE16)</f>
        <v>41.63194444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(11*100)/16</f>
        <v>68.75</v>
      </c>
      <c r="C5" s="4">
        <f>(9*100)/16</f>
        <v>56.25</v>
      </c>
      <c r="D5" s="4">
        <f>(5*100)/16</f>
        <v>31.25</v>
      </c>
      <c r="E5" s="4">
        <f>(3*100)/16</f>
        <v>18.75</v>
      </c>
      <c r="F5" s="4">
        <f>(8*100)/16</f>
        <v>50</v>
      </c>
      <c r="G5" s="4">
        <f>(2*100)/16</f>
        <v>12.5</v>
      </c>
      <c r="H5" s="4">
        <f>(0*100)/16</f>
        <v>0</v>
      </c>
      <c r="I5" s="4">
        <f>(6*100)/16</f>
        <v>37.5</v>
      </c>
      <c r="J5" s="4">
        <f>(7*100)/16</f>
        <v>43.75</v>
      </c>
      <c r="K5" s="4">
        <f t="shared" ref="K5:K6" si="5">(5*100)/16</f>
        <v>31.25</v>
      </c>
      <c r="L5" s="4">
        <f>(1*100)/16</f>
        <v>6.25</v>
      </c>
      <c r="M5" s="4">
        <f>(7*100)/16</f>
        <v>43.75</v>
      </c>
      <c r="N5" s="4">
        <f>(2*100)/16</f>
        <v>12.5</v>
      </c>
      <c r="O5" s="4">
        <f>(3*100)/16</f>
        <v>18.75</v>
      </c>
      <c r="P5" s="4">
        <f t="shared" ref="P5:P6" si="6">(8*100)/16</f>
        <v>50</v>
      </c>
      <c r="Q5" s="4">
        <f>(4*100)/16</f>
        <v>25</v>
      </c>
      <c r="R5" s="4">
        <f t="shared" ref="R5:R6" si="7">(2*100)/16</f>
        <v>12.5</v>
      </c>
      <c r="S5" s="4">
        <f>(3*100)/16</f>
        <v>18.75</v>
      </c>
      <c r="T5" s="4">
        <f>(5*100)/16</f>
        <v>31.25</v>
      </c>
      <c r="U5" s="4">
        <f t="shared" ref="U5:V5" si="3">(3*100)/16</f>
        <v>18.75</v>
      </c>
      <c r="V5" s="4">
        <f t="shared" si="3"/>
        <v>18.75</v>
      </c>
      <c r="W5" s="4">
        <f>(8*100)/16</f>
        <v>50</v>
      </c>
      <c r="X5" s="4">
        <f t="shared" ref="X5:X6" si="9">(11*100)/16</f>
        <v>68.75</v>
      </c>
      <c r="Y5" s="4">
        <f t="shared" ref="Y5:Y6" si="10">(5*100)/16</f>
        <v>31.25</v>
      </c>
      <c r="Z5" s="4">
        <f>(2*100)/16</f>
        <v>12.5</v>
      </c>
      <c r="AA5" s="4">
        <f t="shared" ref="AA5:AA6" si="11">(12*100)/16</f>
        <v>75</v>
      </c>
      <c r="AB5" s="4">
        <f t="shared" ref="AB5:AB6" si="12">(2*100)/16</f>
        <v>12.5</v>
      </c>
      <c r="AC5" s="4">
        <f>(5*100)/16</f>
        <v>31.25</v>
      </c>
      <c r="AD5" s="4">
        <f>(9*100)/16</f>
        <v>56.25</v>
      </c>
      <c r="AE5" s="4">
        <f>(7*100)/16</f>
        <v>43.75</v>
      </c>
      <c r="AF5" s="4">
        <f t="shared" ref="AF5:AF16" si="14">(0*100)/16</f>
        <v>0</v>
      </c>
    </row>
    <row r="6">
      <c r="A6" s="1" t="s">
        <v>5</v>
      </c>
      <c r="B6" s="4">
        <f>(14*100)/16</f>
        <v>87.5</v>
      </c>
      <c r="C6" s="4">
        <f>(15*100)/16</f>
        <v>93.75</v>
      </c>
      <c r="D6" s="4">
        <f>(8*100)/16</f>
        <v>50</v>
      </c>
      <c r="E6" s="4">
        <f>(5*100)/16</f>
        <v>31.25</v>
      </c>
      <c r="F6" s="4">
        <f>(9*100)/16</f>
        <v>56.25</v>
      </c>
      <c r="G6" s="4">
        <f t="shared" ref="G6:H6" si="4">(3*100)/16</f>
        <v>18.75</v>
      </c>
      <c r="H6" s="4">
        <f t="shared" si="4"/>
        <v>18.75</v>
      </c>
      <c r="I6" s="4">
        <f>(10*100)/16</f>
        <v>62.5</v>
      </c>
      <c r="J6" s="4">
        <f>(9*100)/16</f>
        <v>56.25</v>
      </c>
      <c r="K6" s="4">
        <f t="shared" si="5"/>
        <v>31.25</v>
      </c>
      <c r="L6" s="4">
        <f t="shared" ref="L6:L7" si="15">(2*100)/16</f>
        <v>12.5</v>
      </c>
      <c r="M6" s="4">
        <f>(8*100)/16</f>
        <v>50</v>
      </c>
      <c r="N6" s="4">
        <f>(5*100)/16</f>
        <v>31.25</v>
      </c>
      <c r="O6" s="4">
        <f>(6*100)/16</f>
        <v>37.5</v>
      </c>
      <c r="P6" s="4">
        <f t="shared" si="6"/>
        <v>50</v>
      </c>
      <c r="Q6" s="4">
        <f t="shared" ref="Q6:Q7" si="16">(8*100)/16</f>
        <v>50</v>
      </c>
      <c r="R6" s="4">
        <f t="shared" si="7"/>
        <v>12.5</v>
      </c>
      <c r="S6" s="4">
        <f>(5*100)/16</f>
        <v>31.25</v>
      </c>
      <c r="T6" s="4">
        <f>(7*100)/16</f>
        <v>43.75</v>
      </c>
      <c r="U6" s="4">
        <f t="shared" ref="U6:V6" si="8">(4*100)/16</f>
        <v>25</v>
      </c>
      <c r="V6" s="4">
        <f t="shared" si="8"/>
        <v>25</v>
      </c>
      <c r="W6" s="4">
        <f>(12*100)/16</f>
        <v>75</v>
      </c>
      <c r="X6" s="4">
        <f t="shared" si="9"/>
        <v>68.75</v>
      </c>
      <c r="Y6" s="4">
        <f t="shared" si="10"/>
        <v>31.25</v>
      </c>
      <c r="Z6" s="4">
        <f>(5*100)/16</f>
        <v>31.25</v>
      </c>
      <c r="AA6" s="4">
        <f t="shared" si="11"/>
        <v>75</v>
      </c>
      <c r="AB6" s="4">
        <f t="shared" si="12"/>
        <v>12.5</v>
      </c>
      <c r="AC6" s="4">
        <f t="shared" ref="AC6:AE6" si="13">(8*100)/16</f>
        <v>50</v>
      </c>
      <c r="AD6" s="4">
        <f t="shared" si="13"/>
        <v>50</v>
      </c>
      <c r="AE6" s="4">
        <f t="shared" si="13"/>
        <v>50</v>
      </c>
      <c r="AF6" s="4">
        <f t="shared" si="14"/>
        <v>0</v>
      </c>
    </row>
    <row r="7">
      <c r="A7" s="1" t="s">
        <v>6</v>
      </c>
      <c r="B7" s="4">
        <f>(15*100)/16</f>
        <v>93.75</v>
      </c>
      <c r="C7" s="4">
        <f>(16*100)/16</f>
        <v>100</v>
      </c>
      <c r="D7" s="4">
        <f>(6*100)/16</f>
        <v>37.5</v>
      </c>
      <c r="E7" s="4">
        <f t="shared" ref="E7:E9" si="19">(4*100)/16</f>
        <v>25</v>
      </c>
      <c r="F7" s="4">
        <f>(12*100)/16</f>
        <v>75</v>
      </c>
      <c r="G7" s="4">
        <f>(7*100)/16</f>
        <v>43.75</v>
      </c>
      <c r="H7" s="4">
        <f>(3*100)/16</f>
        <v>18.75</v>
      </c>
      <c r="I7" s="4">
        <f>(13*100)/16</f>
        <v>81.25</v>
      </c>
      <c r="J7" s="4">
        <f>(12*100)/16</f>
        <v>75</v>
      </c>
      <c r="K7" s="4">
        <f t="shared" ref="K7:K8" si="20">(6*100)/16</f>
        <v>37.5</v>
      </c>
      <c r="L7" s="4">
        <f t="shared" si="15"/>
        <v>12.5</v>
      </c>
      <c r="M7" s="4">
        <f>(10*100)/16</f>
        <v>62.5</v>
      </c>
      <c r="N7" s="4">
        <f>(8*100)/16</f>
        <v>50</v>
      </c>
      <c r="O7" s="4">
        <f>(5*100)/16</f>
        <v>31.25</v>
      </c>
      <c r="P7" s="4">
        <f>(9*100)/16</f>
        <v>56.25</v>
      </c>
      <c r="Q7" s="4">
        <f t="shared" si="16"/>
        <v>50</v>
      </c>
      <c r="R7" s="4">
        <f>(6*100)/16</f>
        <v>37.5</v>
      </c>
      <c r="S7" s="4">
        <f>(7*100)/16</f>
        <v>43.75</v>
      </c>
      <c r="T7" s="4">
        <f t="shared" ref="T7:U7" si="17">(8*100)/16</f>
        <v>50</v>
      </c>
      <c r="U7" s="4">
        <f t="shared" si="17"/>
        <v>50</v>
      </c>
      <c r="V7" s="4">
        <f>(4*100)/16</f>
        <v>25</v>
      </c>
      <c r="W7" s="4">
        <f t="shared" ref="W7:X7" si="18">(13*100)/16</f>
        <v>81.25</v>
      </c>
      <c r="X7" s="4">
        <f t="shared" si="18"/>
        <v>81.25</v>
      </c>
      <c r="Y7" s="4">
        <f>(7*100)/16</f>
        <v>43.75</v>
      </c>
      <c r="Z7" s="4">
        <f t="shared" ref="Z7:Z8" si="22">(6*100)/16</f>
        <v>37.5</v>
      </c>
      <c r="AA7" s="4">
        <f>(14*100)/16</f>
        <v>87.5</v>
      </c>
      <c r="AB7" s="4">
        <f>(3*100)/16</f>
        <v>18.75</v>
      </c>
      <c r="AC7" s="4">
        <f>(7*100)/16</f>
        <v>43.75</v>
      </c>
      <c r="AD7" s="4">
        <f>(13*100)/16</f>
        <v>81.25</v>
      </c>
      <c r="AE7" s="4">
        <f t="shared" ref="AE7:AE8" si="23">(10*100)/16</f>
        <v>62.5</v>
      </c>
      <c r="AF7" s="4">
        <f t="shared" si="14"/>
        <v>0</v>
      </c>
    </row>
    <row r="8">
      <c r="A8" s="1" t="s">
        <v>7</v>
      </c>
      <c r="B8" s="4">
        <f t="shared" ref="B8:B9" si="24">(12*100)/16</f>
        <v>75</v>
      </c>
      <c r="C8" s="4">
        <f t="shared" ref="C8:C9" si="25">(14*100)/16</f>
        <v>87.5</v>
      </c>
      <c r="D8" s="4">
        <f>(7*100)/16</f>
        <v>43.75</v>
      </c>
      <c r="E8" s="4">
        <f t="shared" si="19"/>
        <v>25</v>
      </c>
      <c r="F8" s="4">
        <f>(10*100)/16</f>
        <v>62.5</v>
      </c>
      <c r="G8" s="4">
        <f>(9*100)/16</f>
        <v>56.25</v>
      </c>
      <c r="H8" s="4">
        <f>(2*100)/16</f>
        <v>12.5</v>
      </c>
      <c r="I8" s="4">
        <f t="shared" ref="I8:I9" si="26">(12*100)/16</f>
        <v>75</v>
      </c>
      <c r="J8" s="4">
        <f>(14*100)/16</f>
        <v>87.5</v>
      </c>
      <c r="K8" s="4">
        <f t="shared" si="20"/>
        <v>37.5</v>
      </c>
      <c r="L8" s="4">
        <f t="shared" ref="L8:L9" si="27">(4*100)/16</f>
        <v>25</v>
      </c>
      <c r="M8" s="4">
        <f>(11*100)/16</f>
        <v>68.75</v>
      </c>
      <c r="N8" s="4">
        <f t="shared" ref="N8:N9" si="28">(9*100)/16</f>
        <v>56.25</v>
      </c>
      <c r="O8" s="4">
        <f>(8*100)/16</f>
        <v>50</v>
      </c>
      <c r="P8" s="4">
        <f>(10*100)/16</f>
        <v>62.5</v>
      </c>
      <c r="Q8" s="4">
        <f>(9*100)/16</f>
        <v>56.25</v>
      </c>
      <c r="R8" s="4">
        <f>(7*100)/16</f>
        <v>43.75</v>
      </c>
      <c r="S8" s="4">
        <f>(9*100)/16</f>
        <v>56.25</v>
      </c>
      <c r="T8" s="4">
        <f t="shared" ref="T8:U8" si="21">(8*100)/16</f>
        <v>50</v>
      </c>
      <c r="U8" s="4">
        <f t="shared" si="21"/>
        <v>50</v>
      </c>
      <c r="V8" s="4">
        <f t="shared" ref="V8:V9" si="30">(3*100)/16</f>
        <v>18.75</v>
      </c>
      <c r="W8" s="4">
        <f>(12*100)/16</f>
        <v>75</v>
      </c>
      <c r="X8" s="4">
        <f>(13*100)/16</f>
        <v>81.25</v>
      </c>
      <c r="Y8" s="4">
        <f t="shared" ref="Y8:Y9" si="32">(5*100)/16</f>
        <v>31.25</v>
      </c>
      <c r="Z8" s="4">
        <f t="shared" si="22"/>
        <v>37.5</v>
      </c>
      <c r="AA8" s="4">
        <f t="shared" ref="AA8:AA9" si="33">(15*100)/16</f>
        <v>93.75</v>
      </c>
      <c r="AB8" s="4">
        <f>(4*100)/16</f>
        <v>25</v>
      </c>
      <c r="AC8" s="4">
        <f>(8*100)/16</f>
        <v>50</v>
      </c>
      <c r="AD8" s="4">
        <f>(15*100)/16</f>
        <v>93.75</v>
      </c>
      <c r="AE8" s="4">
        <f t="shared" si="23"/>
        <v>62.5</v>
      </c>
      <c r="AF8" s="4">
        <f t="shared" si="14"/>
        <v>0</v>
      </c>
    </row>
    <row r="9">
      <c r="A9" s="1" t="s">
        <v>8</v>
      </c>
      <c r="B9" s="4">
        <f t="shared" si="24"/>
        <v>75</v>
      </c>
      <c r="C9" s="4">
        <f t="shared" si="25"/>
        <v>87.5</v>
      </c>
      <c r="D9" s="4">
        <f>(10*100)/16</f>
        <v>62.5</v>
      </c>
      <c r="E9" s="4">
        <f t="shared" si="19"/>
        <v>25</v>
      </c>
      <c r="F9" s="4">
        <f>(12*100)/16</f>
        <v>75</v>
      </c>
      <c r="G9" s="4">
        <f>(8*100)/16</f>
        <v>50</v>
      </c>
      <c r="H9" s="4">
        <f>(3*100)/16</f>
        <v>18.75</v>
      </c>
      <c r="I9" s="4">
        <f t="shared" si="26"/>
        <v>75</v>
      </c>
      <c r="J9" s="4">
        <f>(11*100)/16</f>
        <v>68.75</v>
      </c>
      <c r="K9" s="4">
        <f>(5*100)/16</f>
        <v>31.25</v>
      </c>
      <c r="L9" s="4">
        <f t="shared" si="27"/>
        <v>25</v>
      </c>
      <c r="M9" s="4">
        <f>(7*100)/16</f>
        <v>43.75</v>
      </c>
      <c r="N9" s="4">
        <f t="shared" si="28"/>
        <v>56.25</v>
      </c>
      <c r="O9" s="4">
        <f t="shared" ref="O9:P9" si="29">(10*100)/16</f>
        <v>62.5</v>
      </c>
      <c r="P9" s="4">
        <f t="shared" si="29"/>
        <v>62.5</v>
      </c>
      <c r="Q9" s="4">
        <f t="shared" ref="Q9:Q13" si="35">(8*100)/16</f>
        <v>50</v>
      </c>
      <c r="R9" s="4">
        <f>(6*100)/16</f>
        <v>37.5</v>
      </c>
      <c r="S9" s="4">
        <f>(7*100)/16</f>
        <v>43.75</v>
      </c>
      <c r="T9" s="4">
        <f>(6*100)/16</f>
        <v>37.5</v>
      </c>
      <c r="U9" s="4">
        <f>(5*100)/16</f>
        <v>31.25</v>
      </c>
      <c r="V9" s="4">
        <f t="shared" si="30"/>
        <v>18.75</v>
      </c>
      <c r="W9" s="4">
        <f t="shared" ref="W9:X9" si="31">(11*100)/16</f>
        <v>68.75</v>
      </c>
      <c r="X9" s="4">
        <f t="shared" si="31"/>
        <v>68.75</v>
      </c>
      <c r="Y9" s="4">
        <f t="shared" si="32"/>
        <v>31.25</v>
      </c>
      <c r="Z9" s="4">
        <f>(8*100)/16</f>
        <v>50</v>
      </c>
      <c r="AA9" s="4">
        <f t="shared" si="33"/>
        <v>93.75</v>
      </c>
      <c r="AB9" s="4">
        <f>(5*100)/16</f>
        <v>31.25</v>
      </c>
      <c r="AC9" s="4">
        <f>(9*100)/16</f>
        <v>56.25</v>
      </c>
      <c r="AD9" s="4">
        <f t="shared" ref="AD9:AD10" si="37">(10*100)/16</f>
        <v>62.5</v>
      </c>
      <c r="AE9" s="4">
        <f>(6*100)/16</f>
        <v>37.5</v>
      </c>
      <c r="AF9" s="4">
        <f t="shared" si="14"/>
        <v>0</v>
      </c>
    </row>
    <row r="10">
      <c r="A10" s="1" t="s">
        <v>9</v>
      </c>
      <c r="B10" s="4">
        <f>(9*100)/16</f>
        <v>56.25</v>
      </c>
      <c r="C10" s="4">
        <f>(16*100)/16</f>
        <v>100</v>
      </c>
      <c r="D10" s="4">
        <f>(9*100)/16</f>
        <v>56.25</v>
      </c>
      <c r="E10" s="4">
        <f>(5*100)/16</f>
        <v>31.25</v>
      </c>
      <c r="F10" s="4">
        <f>(10*100)/16</f>
        <v>62.5</v>
      </c>
      <c r="G10" s="4">
        <f>(7*100)/16</f>
        <v>43.75</v>
      </c>
      <c r="H10" s="4">
        <f t="shared" ref="H10:H11" si="40">(4*100)/16</f>
        <v>25</v>
      </c>
      <c r="I10" s="4">
        <f>(10*100)/16</f>
        <v>62.5</v>
      </c>
      <c r="J10" s="4">
        <f t="shared" ref="J10:J11" si="41">(12*100)/16</f>
        <v>75</v>
      </c>
      <c r="K10" s="4">
        <f t="shared" ref="K10:L10" si="34">(4*100)/16</f>
        <v>25</v>
      </c>
      <c r="L10" s="4">
        <f t="shared" si="34"/>
        <v>25</v>
      </c>
      <c r="M10" s="4">
        <f t="shared" ref="M10:M11" si="42">(8*100)/16</f>
        <v>50</v>
      </c>
      <c r="N10" s="4">
        <f>(6*100)/16</f>
        <v>37.5</v>
      </c>
      <c r="O10" s="4">
        <f>(5*100)/16</f>
        <v>31.25</v>
      </c>
      <c r="P10" s="4">
        <f>(10*100)/16</f>
        <v>62.5</v>
      </c>
      <c r="Q10" s="4">
        <f t="shared" si="35"/>
        <v>50</v>
      </c>
      <c r="R10" s="4">
        <f>(9*100)/16</f>
        <v>56.25</v>
      </c>
      <c r="S10" s="4">
        <f t="shared" ref="S10:S11" si="43">(4*100)/16</f>
        <v>25</v>
      </c>
      <c r="T10" s="4">
        <f>(9*100)/16</f>
        <v>56.25</v>
      </c>
      <c r="U10" s="4">
        <f t="shared" ref="U10:V10" si="36">(3*100)/16</f>
        <v>18.75</v>
      </c>
      <c r="V10" s="4">
        <f t="shared" si="36"/>
        <v>18.75</v>
      </c>
      <c r="W10" s="4">
        <f>(11*100)/16</f>
        <v>68.75</v>
      </c>
      <c r="X10" s="4">
        <f>(10*100)/16</f>
        <v>62.5</v>
      </c>
      <c r="Y10" s="4">
        <f>(4*100)/16</f>
        <v>25</v>
      </c>
      <c r="Z10" s="4">
        <f>(6*100)/16</f>
        <v>37.5</v>
      </c>
      <c r="AA10" s="4">
        <f>(12*100)/16</f>
        <v>75</v>
      </c>
      <c r="AB10" s="4">
        <f t="shared" ref="AB10:AB11" si="45">(4*100)/16</f>
        <v>25</v>
      </c>
      <c r="AC10" s="4">
        <f t="shared" ref="AC10:AC11" si="46">(7*100)/16</f>
        <v>43.75</v>
      </c>
      <c r="AD10" s="4">
        <f t="shared" si="37"/>
        <v>62.5</v>
      </c>
      <c r="AE10" s="4">
        <f>(5*100)/16</f>
        <v>31.25</v>
      </c>
      <c r="AF10" s="4">
        <f t="shared" si="14"/>
        <v>0</v>
      </c>
    </row>
    <row r="11">
      <c r="A11" s="1" t="s">
        <v>10</v>
      </c>
      <c r="B11" s="4">
        <f>(10*100)/16</f>
        <v>62.5</v>
      </c>
      <c r="C11" s="4">
        <f>(14*100)/16</f>
        <v>87.5</v>
      </c>
      <c r="D11" s="4">
        <f t="shared" ref="D11:E11" si="38">(7*100)/16</f>
        <v>43.75</v>
      </c>
      <c r="E11" s="4">
        <f t="shared" si="38"/>
        <v>43.75</v>
      </c>
      <c r="F11" s="4">
        <f t="shared" ref="F11:G11" si="39">(9*100)/16</f>
        <v>56.25</v>
      </c>
      <c r="G11" s="4">
        <f t="shared" si="39"/>
        <v>56.25</v>
      </c>
      <c r="H11" s="4">
        <f t="shared" si="40"/>
        <v>25</v>
      </c>
      <c r="I11" s="4">
        <f>(9*100)/16</f>
        <v>56.25</v>
      </c>
      <c r="J11" s="4">
        <f t="shared" si="41"/>
        <v>75</v>
      </c>
      <c r="K11" s="4">
        <f>(5*100)/16</f>
        <v>31.25</v>
      </c>
      <c r="L11" s="4">
        <f t="shared" ref="L11:L13" si="48">(3*100)/16</f>
        <v>18.75</v>
      </c>
      <c r="M11" s="4">
        <f t="shared" si="42"/>
        <v>50</v>
      </c>
      <c r="N11" s="4">
        <f>(7*100)/16</f>
        <v>43.75</v>
      </c>
      <c r="O11" s="4">
        <f>(8*100)/16</f>
        <v>50</v>
      </c>
      <c r="P11" s="4">
        <f t="shared" ref="P11:P12" si="49">(7*100)/16</f>
        <v>43.75</v>
      </c>
      <c r="Q11" s="4">
        <f t="shared" si="35"/>
        <v>50</v>
      </c>
      <c r="R11" s="4">
        <f>(7*100)/16</f>
        <v>43.75</v>
      </c>
      <c r="S11" s="4">
        <f t="shared" si="43"/>
        <v>25</v>
      </c>
      <c r="T11" s="4">
        <f>(8*100)/16</f>
        <v>50</v>
      </c>
      <c r="U11" s="4">
        <f>(3*100)/16</f>
        <v>18.75</v>
      </c>
      <c r="V11" s="4">
        <f t="shared" ref="V11:V12" si="50">(5*100)/16</f>
        <v>31.25</v>
      </c>
      <c r="W11" s="4">
        <f>(10*100)/16</f>
        <v>62.5</v>
      </c>
      <c r="X11" s="4">
        <f>(9*100)/16</f>
        <v>56.25</v>
      </c>
      <c r="Y11" s="4">
        <f t="shared" ref="Y11:Z11" si="44">(6*100)/16</f>
        <v>37.5</v>
      </c>
      <c r="Z11" s="4">
        <f t="shared" si="44"/>
        <v>37.5</v>
      </c>
      <c r="AA11" s="4">
        <f>(10*100)/16</f>
        <v>62.5</v>
      </c>
      <c r="AB11" s="4">
        <f t="shared" si="45"/>
        <v>25</v>
      </c>
      <c r="AC11" s="4">
        <f t="shared" si="46"/>
        <v>43.75</v>
      </c>
      <c r="AD11" s="4">
        <f t="shared" ref="AD11:AE11" si="47">(7*100)/16</f>
        <v>43.75</v>
      </c>
      <c r="AE11" s="4">
        <f t="shared" si="47"/>
        <v>43.75</v>
      </c>
      <c r="AF11" s="4">
        <f t="shared" si="14"/>
        <v>0</v>
      </c>
    </row>
    <row r="12">
      <c r="A12" s="1" t="s">
        <v>11</v>
      </c>
      <c r="B12" s="4">
        <f>(8*100)/16</f>
        <v>50</v>
      </c>
      <c r="C12" s="4">
        <f>(11*100)/16</f>
        <v>68.75</v>
      </c>
      <c r="D12" s="4">
        <f>(7*100)/16</f>
        <v>43.75</v>
      </c>
      <c r="E12" s="4">
        <f>(9*100)/16</f>
        <v>56.25</v>
      </c>
      <c r="F12" s="4">
        <f>(8*100)/16</f>
        <v>50</v>
      </c>
      <c r="G12" s="4">
        <f t="shared" ref="G12:G13" si="53">(5*100)/16</f>
        <v>31.25</v>
      </c>
      <c r="H12" s="4">
        <f>(3*100)/16</f>
        <v>18.75</v>
      </c>
      <c r="I12" s="4">
        <f>(6*100)/16</f>
        <v>37.5</v>
      </c>
      <c r="J12" s="4">
        <f>(9*100)/16</f>
        <v>56.25</v>
      </c>
      <c r="K12" s="4">
        <f>(4*100)/16</f>
        <v>25</v>
      </c>
      <c r="L12" s="4">
        <f t="shared" si="48"/>
        <v>18.75</v>
      </c>
      <c r="M12" s="4">
        <f>(11*100)/16</f>
        <v>68.75</v>
      </c>
      <c r="N12" s="4">
        <f>(5*100)/16</f>
        <v>31.25</v>
      </c>
      <c r="O12" s="4">
        <f>(11*100)/16</f>
        <v>68.75</v>
      </c>
      <c r="P12" s="4">
        <f t="shared" si="49"/>
        <v>43.75</v>
      </c>
      <c r="Q12" s="4">
        <f t="shared" si="35"/>
        <v>50</v>
      </c>
      <c r="R12" s="4">
        <f t="shared" ref="R12:R13" si="54">(9*100)/16</f>
        <v>56.25</v>
      </c>
      <c r="S12" s="4">
        <f>(3*100)/16</f>
        <v>18.75</v>
      </c>
      <c r="T12" s="4">
        <f>(11*100)/16</f>
        <v>68.75</v>
      </c>
      <c r="U12" s="4">
        <f t="shared" ref="U12:U13" si="55">(4*100)/16</f>
        <v>25</v>
      </c>
      <c r="V12" s="4">
        <f t="shared" si="50"/>
        <v>31.25</v>
      </c>
      <c r="W12" s="4">
        <f>(7*100)/16</f>
        <v>43.75</v>
      </c>
      <c r="X12" s="4">
        <f>(8*100)/16</f>
        <v>50</v>
      </c>
      <c r="Y12" s="4">
        <f>(5*100)/16</f>
        <v>31.25</v>
      </c>
      <c r="Z12" s="4">
        <f>(6*100)/16</f>
        <v>37.5</v>
      </c>
      <c r="AA12" s="4">
        <f>(12*100)/16</f>
        <v>75</v>
      </c>
      <c r="AB12" s="4">
        <f>(5*100)/16</f>
        <v>31.25</v>
      </c>
      <c r="AC12" s="4">
        <f>(2*100)/16</f>
        <v>12.5</v>
      </c>
      <c r="AD12" s="4">
        <f t="shared" ref="AD12:AE12" si="51">(6*100)/16</f>
        <v>37.5</v>
      </c>
      <c r="AE12" s="4">
        <f t="shared" si="51"/>
        <v>37.5</v>
      </c>
      <c r="AF12" s="4">
        <f t="shared" si="14"/>
        <v>0</v>
      </c>
    </row>
    <row r="13">
      <c r="A13" s="1" t="s">
        <v>12</v>
      </c>
      <c r="B13" s="4">
        <f>(7*100)/16</f>
        <v>43.75</v>
      </c>
      <c r="C13" s="4">
        <f>(10*100)/16</f>
        <v>62.5</v>
      </c>
      <c r="D13" s="4">
        <f t="shared" ref="D13:E13" si="52">(6*100)/16</f>
        <v>37.5</v>
      </c>
      <c r="E13" s="4">
        <f t="shared" si="52"/>
        <v>37.5</v>
      </c>
      <c r="F13" s="4">
        <f>(9*100)/16</f>
        <v>56.25</v>
      </c>
      <c r="G13" s="4">
        <f t="shared" si="53"/>
        <v>31.25</v>
      </c>
      <c r="H13" s="4">
        <f>(4*100)/16</f>
        <v>25</v>
      </c>
      <c r="I13" s="4">
        <f>(5*100)/16</f>
        <v>31.25</v>
      </c>
      <c r="J13" s="4">
        <f t="shared" ref="J13:J14" si="60">(7*100)/16</f>
        <v>43.75</v>
      </c>
      <c r="K13" s="4">
        <f>(6*100)/16</f>
        <v>37.5</v>
      </c>
      <c r="L13" s="4">
        <f t="shared" si="48"/>
        <v>18.75</v>
      </c>
      <c r="M13" s="4">
        <f t="shared" ref="M13:M14" si="61">(12*100)/16</f>
        <v>75</v>
      </c>
      <c r="N13" s="4">
        <f>(3*100)/16</f>
        <v>18.75</v>
      </c>
      <c r="O13" s="4">
        <f>(10*100)/16</f>
        <v>62.5</v>
      </c>
      <c r="P13" s="4">
        <f>(6*100)/16</f>
        <v>37.5</v>
      </c>
      <c r="Q13" s="4">
        <f t="shared" si="35"/>
        <v>50</v>
      </c>
      <c r="R13" s="4">
        <f t="shared" si="54"/>
        <v>56.25</v>
      </c>
      <c r="S13" s="4">
        <f t="shared" ref="S13:S14" si="63">(8*100)/16</f>
        <v>50</v>
      </c>
      <c r="T13" s="4">
        <f>(10*100)/16</f>
        <v>62.5</v>
      </c>
      <c r="U13" s="4">
        <f t="shared" si="55"/>
        <v>25</v>
      </c>
      <c r="V13" s="4">
        <f t="shared" ref="V13:V14" si="64">(7*100)/16</f>
        <v>43.75</v>
      </c>
      <c r="W13" s="4">
        <f t="shared" ref="W13:Y13" si="56">(5*100)/16</f>
        <v>31.25</v>
      </c>
      <c r="X13" s="4">
        <f t="shared" si="56"/>
        <v>31.25</v>
      </c>
      <c r="Y13" s="4">
        <f t="shared" si="56"/>
        <v>31.25</v>
      </c>
      <c r="Z13" s="4">
        <f>(8*100)/16</f>
        <v>50</v>
      </c>
      <c r="AA13" s="4">
        <f>(10*100)/16</f>
        <v>62.5</v>
      </c>
      <c r="AB13" s="4">
        <f t="shared" ref="AB13:AC13" si="57">(3*100)/16</f>
        <v>18.75</v>
      </c>
      <c r="AC13" s="4">
        <f t="shared" si="57"/>
        <v>18.75</v>
      </c>
      <c r="AD13" s="4">
        <f t="shared" ref="AD13:AE13" si="58">(5*100)/16</f>
        <v>31.25</v>
      </c>
      <c r="AE13" s="4">
        <f t="shared" si="58"/>
        <v>31.25</v>
      </c>
      <c r="AF13" s="4">
        <f t="shared" si="14"/>
        <v>0</v>
      </c>
    </row>
    <row r="14">
      <c r="A14" s="1" t="s">
        <v>13</v>
      </c>
      <c r="B14" s="4">
        <f>(4*100)/16</f>
        <v>25</v>
      </c>
      <c r="C14" s="4">
        <f>(7*100)/16</f>
        <v>43.75</v>
      </c>
      <c r="D14" s="4">
        <f t="shared" ref="D14:D15" si="66">(8*100)/16</f>
        <v>50</v>
      </c>
      <c r="E14" s="4">
        <f>(7*100)/16</f>
        <v>43.75</v>
      </c>
      <c r="F14" s="4">
        <f>(10*100)/16</f>
        <v>62.5</v>
      </c>
      <c r="G14" s="4">
        <f>(7*100)/16</f>
        <v>43.75</v>
      </c>
      <c r="H14" s="4">
        <f t="shared" ref="H14:I14" si="59">(3*100)/16</f>
        <v>18.75</v>
      </c>
      <c r="I14" s="4">
        <f t="shared" si="59"/>
        <v>18.75</v>
      </c>
      <c r="J14" s="4">
        <f t="shared" si="60"/>
        <v>43.75</v>
      </c>
      <c r="K14" s="4">
        <f>(5*100)/16</f>
        <v>31.25</v>
      </c>
      <c r="L14" s="4">
        <f>(4*100)/16</f>
        <v>25</v>
      </c>
      <c r="M14" s="4">
        <f t="shared" si="61"/>
        <v>75</v>
      </c>
      <c r="N14" s="4">
        <f t="shared" ref="N14:N15" si="67">(2*100)/16</f>
        <v>12.5</v>
      </c>
      <c r="O14" s="4">
        <f>(9*100)/16</f>
        <v>56.25</v>
      </c>
      <c r="P14" s="4">
        <f>(5*100)/16</f>
        <v>31.25</v>
      </c>
      <c r="Q14" s="4">
        <f t="shared" ref="Q14:R14" si="62">(7*100)/16</f>
        <v>43.75</v>
      </c>
      <c r="R14" s="4">
        <f t="shared" si="62"/>
        <v>43.75</v>
      </c>
      <c r="S14" s="4">
        <f t="shared" si="63"/>
        <v>50</v>
      </c>
      <c r="T14" s="4">
        <f>(13*100)/16</f>
        <v>81.25</v>
      </c>
      <c r="U14" s="4">
        <f>(5*100)/16</f>
        <v>31.25</v>
      </c>
      <c r="V14" s="4">
        <f t="shared" si="64"/>
        <v>43.75</v>
      </c>
      <c r="W14" s="4">
        <f>(5*100)/16</f>
        <v>31.25</v>
      </c>
      <c r="X14" s="4">
        <f t="shared" ref="X14:Y14" si="65">(4*100)/16</f>
        <v>25</v>
      </c>
      <c r="Y14" s="4">
        <f t="shared" si="65"/>
        <v>25</v>
      </c>
      <c r="Z14" s="4">
        <f>(9*100)/16</f>
        <v>56.25</v>
      </c>
      <c r="AA14" s="4">
        <f>(8*100)/16</f>
        <v>50</v>
      </c>
      <c r="AB14" s="4">
        <f>(6*100)/16</f>
        <v>37.5</v>
      </c>
      <c r="AC14" s="4">
        <f t="shared" ref="AC14:AC15" si="69">(3*100)/16</f>
        <v>18.75</v>
      </c>
      <c r="AD14" s="4">
        <f>(5*100)/16</f>
        <v>31.25</v>
      </c>
      <c r="AE14" s="4">
        <f>(4*100)/16</f>
        <v>25</v>
      </c>
      <c r="AF14" s="4">
        <f t="shared" si="14"/>
        <v>0</v>
      </c>
    </row>
    <row r="15">
      <c r="A15" s="1" t="s">
        <v>14</v>
      </c>
      <c r="B15" s="4">
        <f t="shared" ref="B15:B16" si="70">(3*100)/16</f>
        <v>18.75</v>
      </c>
      <c r="C15" s="4">
        <f>(6*100)/16</f>
        <v>37.5</v>
      </c>
      <c r="D15" s="4">
        <f t="shared" si="66"/>
        <v>50</v>
      </c>
      <c r="E15" s="4">
        <f>(6*100)/16</f>
        <v>37.5</v>
      </c>
      <c r="F15" s="4">
        <f>(8*100)/16</f>
        <v>50</v>
      </c>
      <c r="G15" s="4">
        <f>(6*100)/16</f>
        <v>37.5</v>
      </c>
      <c r="H15" s="4">
        <f>(4*100)/16</f>
        <v>25</v>
      </c>
      <c r="I15" s="4">
        <f>(3*100)/16</f>
        <v>18.75</v>
      </c>
      <c r="J15" s="4">
        <f>(6*100)/16</f>
        <v>37.5</v>
      </c>
      <c r="K15" s="4">
        <f>(2*100)/16</f>
        <v>12.5</v>
      </c>
      <c r="L15" s="4">
        <f>(3*100)/16</f>
        <v>18.75</v>
      </c>
      <c r="M15" s="4">
        <f>(8*100)/16</f>
        <v>50</v>
      </c>
      <c r="N15" s="4">
        <f t="shared" si="67"/>
        <v>12.5</v>
      </c>
      <c r="O15" s="4">
        <f>(6*100)/16</f>
        <v>37.5</v>
      </c>
      <c r="P15" s="4">
        <f>(4*100)/16</f>
        <v>25</v>
      </c>
      <c r="Q15" s="4">
        <f>(6*100)/16</f>
        <v>37.5</v>
      </c>
      <c r="R15" s="4">
        <f>(4*100)/16</f>
        <v>25</v>
      </c>
      <c r="S15" s="4">
        <f>(5*100)/16</f>
        <v>31.25</v>
      </c>
      <c r="T15" s="4">
        <f>(6*100)/16</f>
        <v>37.5</v>
      </c>
      <c r="U15" s="4">
        <f>(3*100)/16</f>
        <v>18.75</v>
      </c>
      <c r="V15" s="4">
        <f>(6*100)/16</f>
        <v>37.5</v>
      </c>
      <c r="W15" s="4">
        <f t="shared" ref="W15:X15" si="68">(4*100)/16</f>
        <v>25</v>
      </c>
      <c r="X15" s="4">
        <f t="shared" si="68"/>
        <v>25</v>
      </c>
      <c r="Y15" s="4">
        <f>(5*100)/16</f>
        <v>31.25</v>
      </c>
      <c r="Z15" s="4">
        <f>(8*100)/16</f>
        <v>50</v>
      </c>
      <c r="AA15" s="4">
        <f>(7*100)/16</f>
        <v>43.75</v>
      </c>
      <c r="AB15" s="4">
        <f>(4*100)/16</f>
        <v>25</v>
      </c>
      <c r="AC15" s="4">
        <f t="shared" si="69"/>
        <v>18.75</v>
      </c>
      <c r="AD15" s="4">
        <f>(4*100)/16</f>
        <v>25</v>
      </c>
      <c r="AE15" s="4">
        <f>(2*100)/16</f>
        <v>12.5</v>
      </c>
      <c r="AF15" s="4">
        <f t="shared" si="14"/>
        <v>0</v>
      </c>
    </row>
    <row r="16">
      <c r="A16" s="1" t="s">
        <v>15</v>
      </c>
      <c r="B16" s="4">
        <f t="shared" si="70"/>
        <v>18.75</v>
      </c>
      <c r="C16" s="4">
        <f t="shared" ref="C16:D16" si="71">(4*100)/16</f>
        <v>25</v>
      </c>
      <c r="D16" s="4">
        <f t="shared" si="71"/>
        <v>25</v>
      </c>
      <c r="E16" s="4">
        <f>(3*100)/16</f>
        <v>18.75</v>
      </c>
      <c r="F16" s="4">
        <f>(4*100)/16</f>
        <v>25</v>
      </c>
      <c r="G16" s="4">
        <f t="shared" ref="G16:H16" si="72">(3*100)/16</f>
        <v>18.75</v>
      </c>
      <c r="H16" s="4">
        <f t="shared" si="72"/>
        <v>18.75</v>
      </c>
      <c r="I16" s="4">
        <f>(2*100)/16</f>
        <v>12.5</v>
      </c>
      <c r="J16" s="4">
        <f>(5*100)/16</f>
        <v>31.25</v>
      </c>
      <c r="K16" s="4">
        <f>(1*100)/16</f>
        <v>6.25</v>
      </c>
      <c r="L16" s="4">
        <f>(2*100)/16</f>
        <v>12.5</v>
      </c>
      <c r="M16" s="4">
        <f>(4*100)/16</f>
        <v>25</v>
      </c>
      <c r="N16" s="4">
        <f>(0*100)/16</f>
        <v>0</v>
      </c>
      <c r="O16" s="4">
        <f>(4*100)/16</f>
        <v>25</v>
      </c>
      <c r="P16" s="4">
        <f>(1*100)/16</f>
        <v>6.25</v>
      </c>
      <c r="Q16" s="4">
        <f>(5*100)/16</f>
        <v>31.25</v>
      </c>
      <c r="R16" s="4">
        <f>(1*100)/16</f>
        <v>6.25</v>
      </c>
      <c r="S16" s="4">
        <f>(3*100)/16</f>
        <v>18.75</v>
      </c>
      <c r="T16" s="4">
        <f>(5*100)/16</f>
        <v>31.25</v>
      </c>
      <c r="U16" s="4">
        <f>(1*100)/16</f>
        <v>6.25</v>
      </c>
      <c r="V16" s="4">
        <f>(4*100)/16</f>
        <v>25</v>
      </c>
      <c r="W16" s="4">
        <f>(3*100)/16</f>
        <v>18.75</v>
      </c>
      <c r="X16" s="4">
        <f>(2*100)/16</f>
        <v>12.5</v>
      </c>
      <c r="Y16" s="4">
        <f t="shared" ref="Y16:Z16" si="73">(4*100)/16</f>
        <v>25</v>
      </c>
      <c r="Z16" s="4">
        <f t="shared" si="73"/>
        <v>25</v>
      </c>
      <c r="AA16" s="4">
        <f>(5*100)/16</f>
        <v>31.25</v>
      </c>
      <c r="AB16" s="4">
        <f t="shared" ref="AB16:AC16" si="74">(2*100)/16</f>
        <v>12.5</v>
      </c>
      <c r="AC16" s="4">
        <f t="shared" si="74"/>
        <v>12.5</v>
      </c>
      <c r="AD16" s="4">
        <f>(3*100)/16</f>
        <v>18.75</v>
      </c>
      <c r="AE16" s="4">
        <f>(1*100)/16</f>
        <v>6.25</v>
      </c>
      <c r="AF16" s="4">
        <f t="shared" si="14"/>
        <v>0</v>
      </c>
    </row>
    <row r="17">
      <c r="A17" s="1" t="s">
        <v>16</v>
      </c>
      <c r="B17" s="4">
        <f t="shared" ref="B17:AF17" si="75">(0*100)/16</f>
        <v>0</v>
      </c>
      <c r="C17" s="4">
        <f t="shared" si="75"/>
        <v>0</v>
      </c>
      <c r="D17" s="4">
        <f t="shared" si="75"/>
        <v>0</v>
      </c>
      <c r="E17" s="4">
        <f t="shared" si="75"/>
        <v>0</v>
      </c>
      <c r="F17" s="4">
        <f t="shared" si="75"/>
        <v>0</v>
      </c>
      <c r="G17" s="4">
        <f t="shared" si="75"/>
        <v>0</v>
      </c>
      <c r="H17" s="4">
        <f t="shared" si="75"/>
        <v>0</v>
      </c>
      <c r="I17" s="4">
        <f t="shared" si="75"/>
        <v>0</v>
      </c>
      <c r="J17" s="4">
        <f t="shared" si="75"/>
        <v>0</v>
      </c>
      <c r="K17" s="4">
        <f t="shared" si="75"/>
        <v>0</v>
      </c>
      <c r="L17" s="4">
        <f t="shared" si="75"/>
        <v>0</v>
      </c>
      <c r="M17" s="4">
        <f t="shared" si="75"/>
        <v>0</v>
      </c>
      <c r="N17" s="4">
        <f t="shared" si="75"/>
        <v>0</v>
      </c>
      <c r="O17" s="4">
        <f t="shared" si="75"/>
        <v>0</v>
      </c>
      <c r="P17" s="4">
        <f t="shared" si="75"/>
        <v>0</v>
      </c>
      <c r="Q17" s="4">
        <f t="shared" si="75"/>
        <v>0</v>
      </c>
      <c r="R17" s="4">
        <f t="shared" si="75"/>
        <v>0</v>
      </c>
      <c r="S17" s="4">
        <f t="shared" si="75"/>
        <v>0</v>
      </c>
      <c r="T17" s="4">
        <f t="shared" si="75"/>
        <v>0</v>
      </c>
      <c r="U17" s="4">
        <f t="shared" si="75"/>
        <v>0</v>
      </c>
      <c r="V17" s="4">
        <f t="shared" si="75"/>
        <v>0</v>
      </c>
      <c r="W17" s="4">
        <f t="shared" si="75"/>
        <v>0</v>
      </c>
      <c r="X17" s="4">
        <f t="shared" si="75"/>
        <v>0</v>
      </c>
      <c r="Y17" s="4">
        <f t="shared" si="75"/>
        <v>0</v>
      </c>
      <c r="Z17" s="4">
        <f t="shared" si="75"/>
        <v>0</v>
      </c>
      <c r="AA17" s="4">
        <f t="shared" si="75"/>
        <v>0</v>
      </c>
      <c r="AB17" s="4">
        <f t="shared" si="75"/>
        <v>0</v>
      </c>
      <c r="AC17" s="4">
        <f t="shared" si="75"/>
        <v>0</v>
      </c>
      <c r="AD17" s="4">
        <f t="shared" si="75"/>
        <v>0</v>
      </c>
      <c r="AE17" s="4">
        <f t="shared" si="75"/>
        <v>0</v>
      </c>
      <c r="AF17" s="4">
        <f t="shared" si="75"/>
        <v>0</v>
      </c>
    </row>
    <row r="18">
      <c r="A18" s="1" t="s">
        <v>17</v>
      </c>
      <c r="B18" s="4">
        <f t="shared" ref="B18:AF18" si="76">(0*100)/16</f>
        <v>0</v>
      </c>
      <c r="C18" s="4">
        <f t="shared" si="76"/>
        <v>0</v>
      </c>
      <c r="D18" s="4">
        <f t="shared" si="76"/>
        <v>0</v>
      </c>
      <c r="E18" s="4">
        <f t="shared" si="76"/>
        <v>0</v>
      </c>
      <c r="F18" s="4">
        <f t="shared" si="76"/>
        <v>0</v>
      </c>
      <c r="G18" s="4">
        <f t="shared" si="76"/>
        <v>0</v>
      </c>
      <c r="H18" s="4">
        <f t="shared" si="76"/>
        <v>0</v>
      </c>
      <c r="I18" s="4">
        <f t="shared" si="76"/>
        <v>0</v>
      </c>
      <c r="J18" s="4">
        <f t="shared" si="76"/>
        <v>0</v>
      </c>
      <c r="K18" s="4">
        <f t="shared" si="76"/>
        <v>0</v>
      </c>
      <c r="L18" s="4">
        <f t="shared" si="76"/>
        <v>0</v>
      </c>
      <c r="M18" s="4">
        <f t="shared" si="76"/>
        <v>0</v>
      </c>
      <c r="N18" s="4">
        <f t="shared" si="76"/>
        <v>0</v>
      </c>
      <c r="O18" s="4">
        <f t="shared" si="76"/>
        <v>0</v>
      </c>
      <c r="P18" s="4">
        <f t="shared" si="76"/>
        <v>0</v>
      </c>
      <c r="Q18" s="4">
        <f t="shared" si="76"/>
        <v>0</v>
      </c>
      <c r="R18" s="4">
        <f t="shared" si="76"/>
        <v>0</v>
      </c>
      <c r="S18" s="4">
        <f t="shared" si="76"/>
        <v>0</v>
      </c>
      <c r="T18" s="4">
        <f t="shared" si="76"/>
        <v>0</v>
      </c>
      <c r="U18" s="4">
        <f t="shared" si="76"/>
        <v>0</v>
      </c>
      <c r="V18" s="4">
        <f t="shared" si="76"/>
        <v>0</v>
      </c>
      <c r="W18" s="4">
        <f t="shared" si="76"/>
        <v>0</v>
      </c>
      <c r="X18" s="4">
        <f t="shared" si="76"/>
        <v>0</v>
      </c>
      <c r="Y18" s="4">
        <f t="shared" si="76"/>
        <v>0</v>
      </c>
      <c r="Z18" s="4">
        <f t="shared" si="76"/>
        <v>0</v>
      </c>
      <c r="AA18" s="4">
        <f t="shared" si="76"/>
        <v>0</v>
      </c>
      <c r="AB18" s="4">
        <f t="shared" si="76"/>
        <v>0</v>
      </c>
      <c r="AC18" s="4">
        <f t="shared" si="76"/>
        <v>0</v>
      </c>
      <c r="AD18" s="4">
        <f t="shared" si="76"/>
        <v>0</v>
      </c>
      <c r="AE18" s="4">
        <f t="shared" si="76"/>
        <v>0</v>
      </c>
      <c r="AF18" s="4">
        <f t="shared" si="76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7">(0*100)/3</f>
        <v>0</v>
      </c>
      <c r="C20" s="4">
        <f t="shared" si="77"/>
        <v>0</v>
      </c>
      <c r="D20" s="4">
        <f t="shared" si="77"/>
        <v>0</v>
      </c>
      <c r="E20" s="4">
        <f t="shared" si="77"/>
        <v>0</v>
      </c>
      <c r="F20" s="4">
        <f t="shared" si="77"/>
        <v>0</v>
      </c>
      <c r="G20" s="4">
        <f t="shared" si="77"/>
        <v>0</v>
      </c>
      <c r="H20" s="4">
        <f t="shared" si="77"/>
        <v>0</v>
      </c>
      <c r="I20" s="4">
        <f t="shared" si="77"/>
        <v>0</v>
      </c>
      <c r="J20" s="4">
        <f t="shared" si="77"/>
        <v>0</v>
      </c>
      <c r="K20" s="4">
        <f t="shared" si="77"/>
        <v>0</v>
      </c>
      <c r="L20" s="4">
        <f t="shared" si="77"/>
        <v>0</v>
      </c>
      <c r="M20" s="4">
        <f t="shared" si="77"/>
        <v>0</v>
      </c>
      <c r="N20" s="4">
        <f t="shared" si="77"/>
        <v>0</v>
      </c>
      <c r="O20" s="4">
        <f t="shared" si="77"/>
        <v>0</v>
      </c>
      <c r="P20" s="4">
        <f t="shared" si="77"/>
        <v>0</v>
      </c>
      <c r="Q20" s="4">
        <f t="shared" si="77"/>
        <v>0</v>
      </c>
      <c r="R20" s="4">
        <f t="shared" si="77"/>
        <v>0</v>
      </c>
      <c r="S20" s="4">
        <f t="shared" si="77"/>
        <v>0</v>
      </c>
      <c r="T20" s="4">
        <f t="shared" si="77"/>
        <v>0</v>
      </c>
      <c r="U20" s="4">
        <f t="shared" si="77"/>
        <v>0</v>
      </c>
      <c r="V20" s="4">
        <f t="shared" si="77"/>
        <v>0</v>
      </c>
      <c r="W20" s="4">
        <f t="shared" si="77"/>
        <v>0</v>
      </c>
      <c r="X20" s="4">
        <f t="shared" si="77"/>
        <v>0</v>
      </c>
      <c r="Y20" s="20">
        <f t="shared" si="77"/>
        <v>0</v>
      </c>
      <c r="Z20" s="20">
        <f t="shared" si="77"/>
        <v>0</v>
      </c>
      <c r="AA20" s="20">
        <f t="shared" si="77"/>
        <v>0</v>
      </c>
      <c r="AB20" s="20">
        <f t="shared" si="77"/>
        <v>0</v>
      </c>
      <c r="AC20" s="20">
        <f t="shared" si="77"/>
        <v>0</v>
      </c>
      <c r="AD20" s="4">
        <f t="shared" si="77"/>
        <v>0</v>
      </c>
      <c r="AE20" s="4">
        <f t="shared" si="77"/>
        <v>0</v>
      </c>
      <c r="AF20" s="4">
        <f t="shared" si="77"/>
        <v>0</v>
      </c>
    </row>
    <row r="21">
      <c r="A21" s="1" t="s">
        <v>3</v>
      </c>
      <c r="B21" s="4">
        <f t="shared" ref="B21:AF21" si="78">(0*100)/3</f>
        <v>0</v>
      </c>
      <c r="C21" s="4">
        <f t="shared" si="78"/>
        <v>0</v>
      </c>
      <c r="D21" s="4">
        <f t="shared" si="78"/>
        <v>0</v>
      </c>
      <c r="E21" s="4">
        <f t="shared" si="78"/>
        <v>0</v>
      </c>
      <c r="F21" s="4">
        <f t="shared" si="78"/>
        <v>0</v>
      </c>
      <c r="G21" s="4">
        <f t="shared" si="78"/>
        <v>0</v>
      </c>
      <c r="H21" s="4">
        <f t="shared" si="78"/>
        <v>0</v>
      </c>
      <c r="I21" s="4">
        <f t="shared" si="78"/>
        <v>0</v>
      </c>
      <c r="J21" s="4">
        <f t="shared" si="78"/>
        <v>0</v>
      </c>
      <c r="K21" s="4">
        <f t="shared" si="78"/>
        <v>0</v>
      </c>
      <c r="L21" s="4">
        <f t="shared" si="78"/>
        <v>0</v>
      </c>
      <c r="M21" s="4">
        <f t="shared" si="78"/>
        <v>0</v>
      </c>
      <c r="N21" s="4">
        <f t="shared" si="78"/>
        <v>0</v>
      </c>
      <c r="O21" s="4">
        <f t="shared" si="78"/>
        <v>0</v>
      </c>
      <c r="P21" s="4">
        <f t="shared" si="78"/>
        <v>0</v>
      </c>
      <c r="Q21" s="4">
        <f t="shared" si="78"/>
        <v>0</v>
      </c>
      <c r="R21" s="4">
        <f t="shared" si="78"/>
        <v>0</v>
      </c>
      <c r="S21" s="4">
        <f t="shared" si="78"/>
        <v>0</v>
      </c>
      <c r="T21" s="4">
        <f t="shared" si="78"/>
        <v>0</v>
      </c>
      <c r="U21" s="4">
        <f t="shared" si="78"/>
        <v>0</v>
      </c>
      <c r="V21" s="4">
        <f t="shared" si="78"/>
        <v>0</v>
      </c>
      <c r="W21" s="4">
        <f t="shared" si="78"/>
        <v>0</v>
      </c>
      <c r="X21" s="4">
        <f t="shared" si="78"/>
        <v>0</v>
      </c>
      <c r="Y21" s="4">
        <f t="shared" si="78"/>
        <v>0</v>
      </c>
      <c r="Z21" s="4">
        <f t="shared" si="78"/>
        <v>0</v>
      </c>
      <c r="AA21" s="4">
        <f t="shared" si="78"/>
        <v>0</v>
      </c>
      <c r="AB21" s="4">
        <f t="shared" si="78"/>
        <v>0</v>
      </c>
      <c r="AC21" s="4">
        <f t="shared" si="78"/>
        <v>0</v>
      </c>
      <c r="AD21" s="4">
        <f t="shared" si="78"/>
        <v>0</v>
      </c>
      <c r="AE21" s="4">
        <f t="shared" si="78"/>
        <v>0</v>
      </c>
      <c r="AF21" s="4">
        <f t="shared" si="78"/>
        <v>0</v>
      </c>
    </row>
    <row r="22">
      <c r="A22" s="1" t="s">
        <v>4</v>
      </c>
      <c r="B22" s="4">
        <f t="shared" ref="B22:L22" si="79">(0*100)/3</f>
        <v>0</v>
      </c>
      <c r="C22" s="4">
        <f t="shared" si="79"/>
        <v>0</v>
      </c>
      <c r="D22" s="4">
        <f t="shared" si="79"/>
        <v>0</v>
      </c>
      <c r="E22" s="4">
        <f t="shared" si="79"/>
        <v>0</v>
      </c>
      <c r="F22" s="4">
        <f t="shared" si="79"/>
        <v>0</v>
      </c>
      <c r="G22" s="4">
        <f t="shared" si="79"/>
        <v>0</v>
      </c>
      <c r="H22" s="4">
        <f t="shared" si="79"/>
        <v>0</v>
      </c>
      <c r="I22" s="4">
        <f t="shared" si="79"/>
        <v>0</v>
      </c>
      <c r="J22" s="4">
        <f t="shared" si="79"/>
        <v>0</v>
      </c>
      <c r="K22" s="4">
        <f t="shared" si="79"/>
        <v>0</v>
      </c>
      <c r="L22" s="4">
        <f t="shared" si="79"/>
        <v>0</v>
      </c>
      <c r="M22" s="4">
        <f t="shared" ref="M22:M23" si="85">(1*100)/3</f>
        <v>33.33333333</v>
      </c>
      <c r="N22" s="4">
        <f>(0*100)/3</f>
        <v>0</v>
      </c>
      <c r="O22" s="4">
        <f>(1*100)/3</f>
        <v>33.33333333</v>
      </c>
      <c r="P22" s="4">
        <f t="shared" ref="P22:X22" si="80">(0*100)/3</f>
        <v>0</v>
      </c>
      <c r="Q22" s="4">
        <f t="shared" si="80"/>
        <v>0</v>
      </c>
      <c r="R22" s="4">
        <f t="shared" si="80"/>
        <v>0</v>
      </c>
      <c r="S22" s="4">
        <f t="shared" si="80"/>
        <v>0</v>
      </c>
      <c r="T22" s="4">
        <f t="shared" si="80"/>
        <v>0</v>
      </c>
      <c r="U22" s="4">
        <f t="shared" si="80"/>
        <v>0</v>
      </c>
      <c r="V22" s="4">
        <f t="shared" si="80"/>
        <v>0</v>
      </c>
      <c r="W22" s="4">
        <f t="shared" si="80"/>
        <v>0</v>
      </c>
      <c r="X22" s="4">
        <f t="shared" si="80"/>
        <v>0</v>
      </c>
      <c r="Y22" s="4">
        <f t="shared" ref="Y22:Y23" si="88">(1*100)/3</f>
        <v>33.33333333</v>
      </c>
      <c r="Z22" s="4">
        <f t="shared" ref="Z22:AA22" si="81">(0*100)/3</f>
        <v>0</v>
      </c>
      <c r="AA22" s="4">
        <f t="shared" si="81"/>
        <v>0</v>
      </c>
      <c r="AB22" s="4">
        <f t="shared" ref="AB22:AB23" si="90">(1*100)/3</f>
        <v>33.33333333</v>
      </c>
      <c r="AC22" s="4">
        <f t="shared" ref="AC22:AC33" si="91">(0*100)/3</f>
        <v>0</v>
      </c>
      <c r="AD22" s="4">
        <f t="shared" ref="AD22:AD24" si="92">(3*100)/3</f>
        <v>100</v>
      </c>
      <c r="AE22" s="4">
        <f t="shared" ref="AE22:AF22" si="82">(0*100)/3</f>
        <v>0</v>
      </c>
      <c r="AF22" s="4">
        <f t="shared" si="82"/>
        <v>0</v>
      </c>
    </row>
    <row r="23">
      <c r="A23" s="1" t="s">
        <v>5</v>
      </c>
      <c r="B23" s="4">
        <f t="shared" ref="B23:I23" si="83">(0*100)/3</f>
        <v>0</v>
      </c>
      <c r="C23" s="4">
        <f t="shared" si="83"/>
        <v>0</v>
      </c>
      <c r="D23" s="4">
        <f t="shared" si="83"/>
        <v>0</v>
      </c>
      <c r="E23" s="4">
        <f t="shared" si="83"/>
        <v>0</v>
      </c>
      <c r="F23" s="4">
        <f t="shared" si="83"/>
        <v>0</v>
      </c>
      <c r="G23" s="4">
        <f t="shared" si="83"/>
        <v>0</v>
      </c>
      <c r="H23" s="4">
        <f t="shared" si="83"/>
        <v>0</v>
      </c>
      <c r="I23" s="4">
        <f t="shared" si="83"/>
        <v>0</v>
      </c>
      <c r="J23" s="4">
        <f t="shared" ref="J23:K23" si="84">(1*100)/3</f>
        <v>33.33333333</v>
      </c>
      <c r="K23" s="4">
        <f t="shared" si="84"/>
        <v>33.33333333</v>
      </c>
      <c r="L23" s="4">
        <f t="shared" ref="L23:L24" si="96">(0*100)/3</f>
        <v>0</v>
      </c>
      <c r="M23" s="4">
        <f t="shared" si="85"/>
        <v>33.33333333</v>
      </c>
      <c r="N23" s="4">
        <f t="shared" ref="N23:O23" si="86">(1*100)/3</f>
        <v>33.33333333</v>
      </c>
      <c r="O23" s="4">
        <f t="shared" si="86"/>
        <v>33.33333333</v>
      </c>
      <c r="P23" s="4">
        <f t="shared" ref="P23:X23" si="87">(0*100)/3</f>
        <v>0</v>
      </c>
      <c r="Q23" s="4">
        <f t="shared" si="87"/>
        <v>0</v>
      </c>
      <c r="R23" s="4">
        <f t="shared" si="87"/>
        <v>0</v>
      </c>
      <c r="S23" s="4">
        <f t="shared" si="87"/>
        <v>0</v>
      </c>
      <c r="T23" s="4">
        <f t="shared" si="87"/>
        <v>0</v>
      </c>
      <c r="U23" s="4">
        <f t="shared" si="87"/>
        <v>0</v>
      </c>
      <c r="V23" s="4">
        <f t="shared" si="87"/>
        <v>0</v>
      </c>
      <c r="W23" s="4">
        <f t="shared" si="87"/>
        <v>0</v>
      </c>
      <c r="X23" s="4">
        <f t="shared" si="87"/>
        <v>0</v>
      </c>
      <c r="Y23" s="4">
        <f t="shared" si="88"/>
        <v>33.33333333</v>
      </c>
      <c r="Z23" s="4">
        <f t="shared" ref="Z23:AA23" si="89">(0*100)/3</f>
        <v>0</v>
      </c>
      <c r="AA23" s="4">
        <f t="shared" si="89"/>
        <v>0</v>
      </c>
      <c r="AB23" s="4">
        <f t="shared" si="90"/>
        <v>33.33333333</v>
      </c>
      <c r="AC23" s="4">
        <f t="shared" si="91"/>
        <v>0</v>
      </c>
      <c r="AD23" s="4">
        <f t="shared" si="92"/>
        <v>100</v>
      </c>
      <c r="AE23" s="4">
        <f t="shared" ref="AE23:AF23" si="93">(0*100)/3</f>
        <v>0</v>
      </c>
      <c r="AF23" s="4">
        <f t="shared" si="93"/>
        <v>0</v>
      </c>
    </row>
    <row r="24">
      <c r="A24" s="1" t="s">
        <v>6</v>
      </c>
      <c r="B24" s="4">
        <f t="shared" ref="B24:F24" si="94">(0*100)/3</f>
        <v>0</v>
      </c>
      <c r="C24" s="4">
        <f t="shared" si="94"/>
        <v>0</v>
      </c>
      <c r="D24" s="4">
        <f t="shared" si="94"/>
        <v>0</v>
      </c>
      <c r="E24" s="4">
        <f t="shared" si="94"/>
        <v>0</v>
      </c>
      <c r="F24" s="4">
        <f t="shared" si="94"/>
        <v>0</v>
      </c>
      <c r="G24" s="4">
        <f t="shared" ref="G24:G26" si="102">(1*100)/3</f>
        <v>33.33333333</v>
      </c>
      <c r="H24" s="4">
        <f t="shared" ref="H24:J24" si="95">(0*100)/3</f>
        <v>0</v>
      </c>
      <c r="I24" s="4">
        <f t="shared" si="95"/>
        <v>0</v>
      </c>
      <c r="J24" s="4">
        <f t="shared" si="95"/>
        <v>0</v>
      </c>
      <c r="K24" s="4">
        <f>(1*100)/3</f>
        <v>33.33333333</v>
      </c>
      <c r="L24" s="4">
        <f t="shared" si="96"/>
        <v>0</v>
      </c>
      <c r="M24" s="4">
        <f t="shared" ref="M24:T24" si="97">(0*100)/3</f>
        <v>0</v>
      </c>
      <c r="N24" s="4">
        <f t="shared" si="97"/>
        <v>0</v>
      </c>
      <c r="O24" s="4">
        <f t="shared" si="97"/>
        <v>0</v>
      </c>
      <c r="P24" s="4">
        <f t="shared" si="97"/>
        <v>0</v>
      </c>
      <c r="Q24" s="4">
        <f t="shared" si="97"/>
        <v>0</v>
      </c>
      <c r="R24" s="4">
        <f t="shared" si="97"/>
        <v>0</v>
      </c>
      <c r="S24" s="4">
        <f t="shared" si="97"/>
        <v>0</v>
      </c>
      <c r="T24" s="4">
        <f t="shared" si="97"/>
        <v>0</v>
      </c>
      <c r="U24" s="4">
        <f t="shared" ref="U24:U25" si="106">(1*100)/3</f>
        <v>33.33333333</v>
      </c>
      <c r="V24" s="4">
        <f t="shared" ref="V24:W24" si="98">(0*100)/3</f>
        <v>0</v>
      </c>
      <c r="W24" s="4">
        <f t="shared" si="98"/>
        <v>0</v>
      </c>
      <c r="X24" s="4">
        <f>(1*100)/3</f>
        <v>33.33333333</v>
      </c>
      <c r="Y24" s="4">
        <f t="shared" ref="Y24:AA24" si="99">(0*100)/3</f>
        <v>0</v>
      </c>
      <c r="Z24" s="4">
        <f t="shared" si="99"/>
        <v>0</v>
      </c>
      <c r="AA24" s="4">
        <f t="shared" si="99"/>
        <v>0</v>
      </c>
      <c r="AB24" s="4">
        <f t="shared" ref="AB24:AB26" si="109">(2*100)/3</f>
        <v>66.66666667</v>
      </c>
      <c r="AC24" s="4">
        <f t="shared" si="91"/>
        <v>0</v>
      </c>
      <c r="AD24" s="4">
        <f t="shared" si="92"/>
        <v>100</v>
      </c>
      <c r="AE24" s="4">
        <f t="shared" ref="AE24:AF24" si="100">(0*100)/3</f>
        <v>0</v>
      </c>
      <c r="AF24" s="4">
        <f t="shared" si="100"/>
        <v>0</v>
      </c>
    </row>
    <row r="25">
      <c r="A25" s="1" t="s">
        <v>7</v>
      </c>
      <c r="B25" s="4">
        <f>(1*100)/3</f>
        <v>33.33333333</v>
      </c>
      <c r="C25" s="4">
        <f t="shared" ref="C25:F25" si="101">(0*100)/3</f>
        <v>0</v>
      </c>
      <c r="D25" s="4">
        <f t="shared" si="101"/>
        <v>0</v>
      </c>
      <c r="E25" s="4">
        <f t="shared" si="101"/>
        <v>0</v>
      </c>
      <c r="F25" s="4">
        <f t="shared" si="101"/>
        <v>0</v>
      </c>
      <c r="G25" s="4">
        <f t="shared" si="102"/>
        <v>33.33333333</v>
      </c>
      <c r="H25" s="4">
        <f t="shared" ref="H25:L25" si="103">(0*100)/3</f>
        <v>0</v>
      </c>
      <c r="I25" s="4">
        <f t="shared" si="103"/>
        <v>0</v>
      </c>
      <c r="J25" s="4">
        <f t="shared" si="103"/>
        <v>0</v>
      </c>
      <c r="K25" s="4">
        <f t="shared" si="103"/>
        <v>0</v>
      </c>
      <c r="L25" s="4">
        <f t="shared" si="103"/>
        <v>0</v>
      </c>
      <c r="M25" s="4">
        <f t="shared" ref="M25:N25" si="104">(1*100)/3</f>
        <v>33.33333333</v>
      </c>
      <c r="N25" s="4">
        <f t="shared" si="104"/>
        <v>33.33333333</v>
      </c>
      <c r="O25" s="4">
        <f t="shared" ref="O25:T25" si="105">(0*100)/3</f>
        <v>0</v>
      </c>
      <c r="P25" s="4">
        <f t="shared" si="105"/>
        <v>0</v>
      </c>
      <c r="Q25" s="4">
        <f t="shared" si="105"/>
        <v>0</v>
      </c>
      <c r="R25" s="4">
        <f t="shared" si="105"/>
        <v>0</v>
      </c>
      <c r="S25" s="4">
        <f t="shared" si="105"/>
        <v>0</v>
      </c>
      <c r="T25" s="4">
        <f t="shared" si="105"/>
        <v>0</v>
      </c>
      <c r="U25" s="4">
        <f t="shared" si="106"/>
        <v>33.33333333</v>
      </c>
      <c r="V25" s="4">
        <f>(0*100)/3</f>
        <v>0</v>
      </c>
      <c r="W25" s="4">
        <f t="shared" ref="W25:X25" si="107">(1*100)/3</f>
        <v>33.33333333</v>
      </c>
      <c r="X25" s="4">
        <f t="shared" si="107"/>
        <v>33.33333333</v>
      </c>
      <c r="Y25" s="4">
        <f t="shared" ref="Y25:AA25" si="108">(0*100)/3</f>
        <v>0</v>
      </c>
      <c r="Z25" s="4">
        <f t="shared" si="108"/>
        <v>0</v>
      </c>
      <c r="AA25" s="4">
        <f t="shared" si="108"/>
        <v>0</v>
      </c>
      <c r="AB25" s="4">
        <f t="shared" si="109"/>
        <v>66.66666667</v>
      </c>
      <c r="AC25" s="4">
        <f t="shared" si="91"/>
        <v>0</v>
      </c>
      <c r="AD25" s="4">
        <f>(2*100)/3</f>
        <v>66.66666667</v>
      </c>
      <c r="AE25" s="4">
        <f t="shared" ref="AE25:AF25" si="110">(0*100)/3</f>
        <v>0</v>
      </c>
      <c r="AF25" s="4">
        <f t="shared" si="110"/>
        <v>0</v>
      </c>
    </row>
    <row r="26">
      <c r="A26" s="1" t="s">
        <v>8</v>
      </c>
      <c r="B26" s="4">
        <f>(2*100)/3</f>
        <v>66.66666667</v>
      </c>
      <c r="C26" s="4">
        <f>(1*100)/3</f>
        <v>33.33333333</v>
      </c>
      <c r="D26" s="4">
        <f t="shared" ref="D26:F26" si="111">(0*100)/3</f>
        <v>0</v>
      </c>
      <c r="E26" s="4">
        <f t="shared" si="111"/>
        <v>0</v>
      </c>
      <c r="F26" s="4">
        <f t="shared" si="111"/>
        <v>0</v>
      </c>
      <c r="G26" s="4">
        <f t="shared" si="102"/>
        <v>33.33333333</v>
      </c>
      <c r="H26" s="4">
        <f t="shared" ref="H26:I26" si="112">(0*100)/3</f>
        <v>0</v>
      </c>
      <c r="I26" s="4">
        <f t="shared" si="112"/>
        <v>0</v>
      </c>
      <c r="J26" s="4">
        <f t="shared" ref="J26:L26" si="113">(1*100)/3</f>
        <v>33.33333333</v>
      </c>
      <c r="K26" s="4">
        <f t="shared" si="113"/>
        <v>33.33333333</v>
      </c>
      <c r="L26" s="4">
        <f t="shared" si="113"/>
        <v>33.33333333</v>
      </c>
      <c r="M26" s="4">
        <f>(0*100)/3</f>
        <v>0</v>
      </c>
      <c r="N26" s="4">
        <f t="shared" ref="N26:N31" si="122">(1*100)/3</f>
        <v>33.33333333</v>
      </c>
      <c r="O26" s="4">
        <f t="shared" ref="O26:V26" si="114">(0*100)/3</f>
        <v>0</v>
      </c>
      <c r="P26" s="4">
        <f t="shared" si="114"/>
        <v>0</v>
      </c>
      <c r="Q26" s="4">
        <f t="shared" si="114"/>
        <v>0</v>
      </c>
      <c r="R26" s="4">
        <f t="shared" si="114"/>
        <v>0</v>
      </c>
      <c r="S26" s="4">
        <f t="shared" si="114"/>
        <v>0</v>
      </c>
      <c r="T26" s="4">
        <f t="shared" si="114"/>
        <v>0</v>
      </c>
      <c r="U26" s="4">
        <f t="shared" si="114"/>
        <v>0</v>
      </c>
      <c r="V26" s="4">
        <f t="shared" si="114"/>
        <v>0</v>
      </c>
      <c r="W26" s="4">
        <f t="shared" ref="W26:X26" si="115">(1*100)/3</f>
        <v>33.33333333</v>
      </c>
      <c r="X26" s="4">
        <f t="shared" si="115"/>
        <v>33.33333333</v>
      </c>
      <c r="Y26" s="4">
        <f t="shared" ref="Y26:AA26" si="116">(0*100)/3</f>
        <v>0</v>
      </c>
      <c r="Z26" s="4">
        <f t="shared" si="116"/>
        <v>0</v>
      </c>
      <c r="AA26" s="4">
        <f t="shared" si="116"/>
        <v>0</v>
      </c>
      <c r="AB26" s="4">
        <f t="shared" si="109"/>
        <v>66.66666667</v>
      </c>
      <c r="AC26" s="4">
        <f t="shared" si="91"/>
        <v>0</v>
      </c>
      <c r="AD26" s="4">
        <f t="shared" ref="AD26:AF26" si="117">(0*100)/3</f>
        <v>0</v>
      </c>
      <c r="AE26" s="4">
        <f t="shared" si="117"/>
        <v>0</v>
      </c>
      <c r="AF26" s="4">
        <f t="shared" si="117"/>
        <v>0</v>
      </c>
    </row>
    <row r="27">
      <c r="A27" s="1" t="s">
        <v>9</v>
      </c>
      <c r="B27" s="4">
        <f t="shared" ref="B27:C27" si="118">(1*100)/3</f>
        <v>33.33333333</v>
      </c>
      <c r="C27" s="4">
        <f t="shared" si="118"/>
        <v>33.33333333</v>
      </c>
      <c r="D27" s="4">
        <f t="shared" ref="D27:D29" si="127">(0*100)/3</f>
        <v>0</v>
      </c>
      <c r="E27" s="4">
        <f t="shared" ref="E27:E28" si="128">(1*100)/3</f>
        <v>33.33333333</v>
      </c>
      <c r="F27" s="4">
        <f t="shared" ref="F27:I27" si="119">(0*100)/3</f>
        <v>0</v>
      </c>
      <c r="G27" s="4">
        <f t="shared" si="119"/>
        <v>0</v>
      </c>
      <c r="H27" s="4">
        <f t="shared" si="119"/>
        <v>0</v>
      </c>
      <c r="I27" s="4">
        <f t="shared" si="119"/>
        <v>0</v>
      </c>
      <c r="J27" s="4">
        <f t="shared" ref="J27:K27" si="120">(1*100)/3</f>
        <v>33.33333333</v>
      </c>
      <c r="K27" s="4">
        <f t="shared" si="120"/>
        <v>33.33333333</v>
      </c>
      <c r="L27" s="4">
        <f t="shared" ref="L27:M27" si="121">(0*100)/3</f>
        <v>0</v>
      </c>
      <c r="M27" s="4">
        <f t="shared" si="121"/>
        <v>0</v>
      </c>
      <c r="N27" s="4">
        <f t="shared" si="122"/>
        <v>33.33333333</v>
      </c>
      <c r="O27" s="4">
        <f t="shared" ref="O27:S27" si="123">(0*100)/3</f>
        <v>0</v>
      </c>
      <c r="P27" s="4">
        <f t="shared" si="123"/>
        <v>0</v>
      </c>
      <c r="Q27" s="4">
        <f t="shared" si="123"/>
        <v>0</v>
      </c>
      <c r="R27" s="4">
        <f t="shared" si="123"/>
        <v>0</v>
      </c>
      <c r="S27" s="4">
        <f t="shared" si="123"/>
        <v>0</v>
      </c>
      <c r="T27" s="4">
        <f t="shared" ref="T27:T29" si="133">(1*100)/3</f>
        <v>33.33333333</v>
      </c>
      <c r="U27" s="4">
        <f t="shared" ref="U27:V27" si="124">(0*100)/3</f>
        <v>0</v>
      </c>
      <c r="V27" s="4">
        <f t="shared" si="124"/>
        <v>0</v>
      </c>
      <c r="W27" s="4">
        <f>(1*100)/3</f>
        <v>33.33333333</v>
      </c>
      <c r="X27" s="4">
        <f t="shared" ref="X27:AA27" si="125">(0*100)/3</f>
        <v>0</v>
      </c>
      <c r="Y27" s="4">
        <f t="shared" si="125"/>
        <v>0</v>
      </c>
      <c r="Z27" s="4">
        <f t="shared" si="125"/>
        <v>0</v>
      </c>
      <c r="AA27" s="4">
        <f t="shared" si="125"/>
        <v>0</v>
      </c>
      <c r="AB27" s="4">
        <f>(1*100)/3</f>
        <v>33.33333333</v>
      </c>
      <c r="AC27" s="4">
        <f t="shared" si="91"/>
        <v>0</v>
      </c>
      <c r="AD27" s="4">
        <f t="shared" ref="AD27:AF27" si="126">(0*100)/3</f>
        <v>0</v>
      </c>
      <c r="AE27" s="4">
        <f t="shared" si="126"/>
        <v>0</v>
      </c>
      <c r="AF27" s="4">
        <f t="shared" si="126"/>
        <v>0</v>
      </c>
    </row>
    <row r="28">
      <c r="A28" s="1" t="s">
        <v>10</v>
      </c>
      <c r="B28" s="4">
        <f t="shared" ref="B28:B35" si="136">(0*100)/3</f>
        <v>0</v>
      </c>
      <c r="C28" s="4">
        <f t="shared" ref="C28:C29" si="137">(1*100)/3</f>
        <v>33.33333333</v>
      </c>
      <c r="D28" s="4">
        <f t="shared" si="127"/>
        <v>0</v>
      </c>
      <c r="E28" s="4">
        <f t="shared" si="128"/>
        <v>33.33333333</v>
      </c>
      <c r="F28" s="4">
        <f>(0*100)/3</f>
        <v>0</v>
      </c>
      <c r="G28" s="4">
        <f t="shared" ref="G28:H28" si="129">(1*100)/3</f>
        <v>33.33333333</v>
      </c>
      <c r="H28" s="4">
        <f t="shared" si="129"/>
        <v>33.33333333</v>
      </c>
      <c r="I28" s="4">
        <f t="shared" ref="I28:J28" si="130">(0*100)/3</f>
        <v>0</v>
      </c>
      <c r="J28" s="4">
        <f t="shared" si="130"/>
        <v>0</v>
      </c>
      <c r="K28" s="4">
        <f t="shared" ref="K28:K30" si="140">(1*100)/3</f>
        <v>33.33333333</v>
      </c>
      <c r="L28" s="4">
        <f t="shared" ref="L28:M28" si="131">(0*100)/3</f>
        <v>0</v>
      </c>
      <c r="M28" s="4">
        <f t="shared" si="131"/>
        <v>0</v>
      </c>
      <c r="N28" s="4">
        <f t="shared" si="122"/>
        <v>33.33333333</v>
      </c>
      <c r="O28" s="4">
        <f t="shared" ref="O28:S28" si="132">(0*100)/3</f>
        <v>0</v>
      </c>
      <c r="P28" s="4">
        <f t="shared" si="132"/>
        <v>0</v>
      </c>
      <c r="Q28" s="4">
        <f t="shared" si="132"/>
        <v>0</v>
      </c>
      <c r="R28" s="4">
        <f t="shared" si="132"/>
        <v>0</v>
      </c>
      <c r="S28" s="4">
        <f t="shared" si="132"/>
        <v>0</v>
      </c>
      <c r="T28" s="4">
        <f t="shared" si="133"/>
        <v>33.33333333</v>
      </c>
      <c r="U28" s="4">
        <f t="shared" ref="U28:AA28" si="134">(0*100)/3</f>
        <v>0</v>
      </c>
      <c r="V28" s="4">
        <f t="shared" si="134"/>
        <v>0</v>
      </c>
      <c r="W28" s="4">
        <f t="shared" si="134"/>
        <v>0</v>
      </c>
      <c r="X28" s="4">
        <f t="shared" si="134"/>
        <v>0</v>
      </c>
      <c r="Y28" s="4">
        <f t="shared" si="134"/>
        <v>0</v>
      </c>
      <c r="Z28" s="4">
        <f t="shared" si="134"/>
        <v>0</v>
      </c>
      <c r="AA28" s="4">
        <f t="shared" si="134"/>
        <v>0</v>
      </c>
      <c r="AB28" s="4">
        <f>(2*100)/3</f>
        <v>66.66666667</v>
      </c>
      <c r="AC28" s="4">
        <f t="shared" si="91"/>
        <v>0</v>
      </c>
      <c r="AD28" s="4">
        <f t="shared" ref="AD28:AF28" si="135">(0*100)/3</f>
        <v>0</v>
      </c>
      <c r="AE28" s="4">
        <f t="shared" si="135"/>
        <v>0</v>
      </c>
      <c r="AF28" s="4">
        <f t="shared" si="135"/>
        <v>0</v>
      </c>
    </row>
    <row r="29">
      <c r="A29" s="1" t="s">
        <v>11</v>
      </c>
      <c r="B29" s="4">
        <f t="shared" si="136"/>
        <v>0</v>
      </c>
      <c r="C29" s="4">
        <f t="shared" si="137"/>
        <v>33.33333333</v>
      </c>
      <c r="D29" s="4">
        <f t="shared" si="127"/>
        <v>0</v>
      </c>
      <c r="E29" s="4">
        <f t="shared" ref="E29:F29" si="138">(0*100)/3</f>
        <v>0</v>
      </c>
      <c r="F29" s="4">
        <f t="shared" si="138"/>
        <v>0</v>
      </c>
      <c r="G29" s="4">
        <f>(2*100)/3</f>
        <v>66.66666667</v>
      </c>
      <c r="H29" s="4">
        <f>(1*100)/3</f>
        <v>33.33333333</v>
      </c>
      <c r="I29" s="4">
        <f t="shared" ref="I29:J29" si="139">(0*100)/3</f>
        <v>0</v>
      </c>
      <c r="J29" s="4">
        <f t="shared" si="139"/>
        <v>0</v>
      </c>
      <c r="K29" s="4">
        <f t="shared" si="140"/>
        <v>33.33333333</v>
      </c>
      <c r="L29" s="4">
        <f t="shared" ref="L29:L30" si="147">(1*100)/3</f>
        <v>33.33333333</v>
      </c>
      <c r="M29" s="4">
        <f t="shared" ref="M29:M30" si="148">(0*100)/3</f>
        <v>0</v>
      </c>
      <c r="N29" s="4">
        <f t="shared" si="122"/>
        <v>33.33333333</v>
      </c>
      <c r="O29" s="4">
        <f t="shared" ref="O29:O30" si="149">(1*100)/3</f>
        <v>33.33333333</v>
      </c>
      <c r="P29" s="4">
        <f t="shared" ref="P29:S29" si="141">(0*100)/3</f>
        <v>0</v>
      </c>
      <c r="Q29" s="4">
        <f t="shared" si="141"/>
        <v>0</v>
      </c>
      <c r="R29" s="4">
        <f t="shared" si="141"/>
        <v>0</v>
      </c>
      <c r="S29" s="4">
        <f t="shared" si="141"/>
        <v>0</v>
      </c>
      <c r="T29" s="4">
        <f t="shared" si="133"/>
        <v>33.33333333</v>
      </c>
      <c r="U29" s="4">
        <f t="shared" ref="U29:AA29" si="142">(0*100)/3</f>
        <v>0</v>
      </c>
      <c r="V29" s="4">
        <f t="shared" si="142"/>
        <v>0</v>
      </c>
      <c r="W29" s="4">
        <f t="shared" si="142"/>
        <v>0</v>
      </c>
      <c r="X29" s="4">
        <f t="shared" si="142"/>
        <v>0</v>
      </c>
      <c r="Y29" s="4">
        <f t="shared" si="142"/>
        <v>0</v>
      </c>
      <c r="Z29" s="4">
        <f t="shared" si="142"/>
        <v>0</v>
      </c>
      <c r="AA29" s="4">
        <f t="shared" si="142"/>
        <v>0</v>
      </c>
      <c r="AB29" s="4">
        <f t="shared" ref="AB29:AB33" si="153">(1*100)/3</f>
        <v>33.33333333</v>
      </c>
      <c r="AC29" s="4">
        <f t="shared" si="91"/>
        <v>0</v>
      </c>
      <c r="AD29" s="16" t="s">
        <v>56</v>
      </c>
      <c r="AE29" s="4">
        <f t="shared" ref="AE29:AF29" si="143">(0*100)/3</f>
        <v>0</v>
      </c>
      <c r="AF29" s="4">
        <f t="shared" si="143"/>
        <v>0</v>
      </c>
    </row>
    <row r="30">
      <c r="A30" s="1" t="s">
        <v>12</v>
      </c>
      <c r="B30" s="4">
        <f t="shared" si="136"/>
        <v>0</v>
      </c>
      <c r="C30" s="4">
        <f t="shared" ref="C30:C35" si="155">(0*100)/3</f>
        <v>0</v>
      </c>
      <c r="D30" s="4">
        <f t="shared" ref="D30:D32" si="156">(1*100)/3</f>
        <v>33.33333333</v>
      </c>
      <c r="E30" s="4">
        <f t="shared" ref="E30:F30" si="144">(0*100)/3</f>
        <v>0</v>
      </c>
      <c r="F30" s="4">
        <f t="shared" si="144"/>
        <v>0</v>
      </c>
      <c r="G30" s="4">
        <f t="shared" ref="G30:H30" si="145">(1*100)/3</f>
        <v>33.33333333</v>
      </c>
      <c r="H30" s="4">
        <f t="shared" si="145"/>
        <v>33.33333333</v>
      </c>
      <c r="I30" s="4">
        <f t="shared" ref="I30:J30" si="146">(0*100)/3</f>
        <v>0</v>
      </c>
      <c r="J30" s="4">
        <f t="shared" si="146"/>
        <v>0</v>
      </c>
      <c r="K30" s="4">
        <f t="shared" si="140"/>
        <v>33.33333333</v>
      </c>
      <c r="L30" s="4">
        <f t="shared" si="147"/>
        <v>33.33333333</v>
      </c>
      <c r="M30" s="4">
        <f t="shared" si="148"/>
        <v>0</v>
      </c>
      <c r="N30" s="4">
        <f t="shared" si="122"/>
        <v>33.33333333</v>
      </c>
      <c r="O30" s="4">
        <f t="shared" si="149"/>
        <v>33.33333333</v>
      </c>
      <c r="P30" s="4">
        <f t="shared" ref="P30:R30" si="150">(0*100)/3</f>
        <v>0</v>
      </c>
      <c r="Q30" s="4">
        <f t="shared" si="150"/>
        <v>0</v>
      </c>
      <c r="R30" s="4">
        <f t="shared" si="150"/>
        <v>0</v>
      </c>
      <c r="S30" s="4">
        <f t="shared" ref="S30:T30" si="151">(1*100)/3</f>
        <v>33.33333333</v>
      </c>
      <c r="T30" s="4">
        <f t="shared" si="151"/>
        <v>33.33333333</v>
      </c>
      <c r="U30" s="4">
        <f t="shared" ref="U30:AA30" si="152">(0*100)/3</f>
        <v>0</v>
      </c>
      <c r="V30" s="4">
        <f t="shared" si="152"/>
        <v>0</v>
      </c>
      <c r="W30" s="4">
        <f t="shared" si="152"/>
        <v>0</v>
      </c>
      <c r="X30" s="4">
        <f t="shared" si="152"/>
        <v>0</v>
      </c>
      <c r="Y30" s="4">
        <f t="shared" si="152"/>
        <v>0</v>
      </c>
      <c r="Z30" s="4">
        <f t="shared" si="152"/>
        <v>0</v>
      </c>
      <c r="AA30" s="4">
        <f t="shared" si="152"/>
        <v>0</v>
      </c>
      <c r="AB30" s="4">
        <f t="shared" si="153"/>
        <v>33.33333333</v>
      </c>
      <c r="AC30" s="4">
        <f t="shared" si="91"/>
        <v>0</v>
      </c>
      <c r="AD30" s="4">
        <f t="shared" ref="AD30:AF30" si="154">(0*100)/3</f>
        <v>0</v>
      </c>
      <c r="AE30" s="4">
        <f t="shared" si="154"/>
        <v>0</v>
      </c>
      <c r="AF30" s="4">
        <f t="shared" si="154"/>
        <v>0</v>
      </c>
    </row>
    <row r="31">
      <c r="A31" s="1" t="s">
        <v>13</v>
      </c>
      <c r="B31" s="4">
        <f t="shared" si="136"/>
        <v>0</v>
      </c>
      <c r="C31" s="4">
        <f t="shared" si="155"/>
        <v>0</v>
      </c>
      <c r="D31" s="4">
        <f t="shared" si="156"/>
        <v>33.33333333</v>
      </c>
      <c r="E31" s="4">
        <f t="shared" ref="E31:F31" si="157">(0*100)/3</f>
        <v>0</v>
      </c>
      <c r="F31" s="4">
        <f t="shared" si="157"/>
        <v>0</v>
      </c>
      <c r="G31" s="4">
        <f>(2*100)/3</f>
        <v>66.66666667</v>
      </c>
      <c r="H31" s="4">
        <f>(1*100)/3</f>
        <v>33.33333333</v>
      </c>
      <c r="I31" s="4">
        <f t="shared" ref="I31:I33" si="165">(0*100)/3</f>
        <v>0</v>
      </c>
      <c r="J31" s="4">
        <f t="shared" ref="J31:J32" si="166">(1*100)/3</f>
        <v>33.33333333</v>
      </c>
      <c r="K31" s="4">
        <f t="shared" ref="K31:M31" si="158">(0*100)/3</f>
        <v>0</v>
      </c>
      <c r="L31" s="4">
        <f t="shared" si="158"/>
        <v>0</v>
      </c>
      <c r="M31" s="4">
        <f t="shared" si="158"/>
        <v>0</v>
      </c>
      <c r="N31" s="4">
        <f t="shared" si="122"/>
        <v>33.33333333</v>
      </c>
      <c r="O31" s="4">
        <f t="shared" ref="O31:R31" si="159">(0*100)/3</f>
        <v>0</v>
      </c>
      <c r="P31" s="4">
        <f t="shared" si="159"/>
        <v>0</v>
      </c>
      <c r="Q31" s="4">
        <f t="shared" si="159"/>
        <v>0</v>
      </c>
      <c r="R31" s="4">
        <f t="shared" si="159"/>
        <v>0</v>
      </c>
      <c r="S31" s="4">
        <f t="shared" ref="S31:T31" si="160">(1*100)/3</f>
        <v>33.33333333</v>
      </c>
      <c r="T31" s="4">
        <f t="shared" si="160"/>
        <v>33.33333333</v>
      </c>
      <c r="U31" s="4">
        <f t="shared" ref="U31:AA31" si="161">(0*100)/3</f>
        <v>0</v>
      </c>
      <c r="V31" s="4">
        <f t="shared" si="161"/>
        <v>0</v>
      </c>
      <c r="W31" s="4">
        <f t="shared" si="161"/>
        <v>0</v>
      </c>
      <c r="X31" s="4">
        <f t="shared" si="161"/>
        <v>0</v>
      </c>
      <c r="Y31" s="4">
        <f t="shared" si="161"/>
        <v>0</v>
      </c>
      <c r="Z31" s="4">
        <f t="shared" si="161"/>
        <v>0</v>
      </c>
      <c r="AA31" s="4">
        <f t="shared" si="161"/>
        <v>0</v>
      </c>
      <c r="AB31" s="4">
        <f t="shared" si="153"/>
        <v>33.33333333</v>
      </c>
      <c r="AC31" s="4">
        <f t="shared" si="91"/>
        <v>0</v>
      </c>
      <c r="AD31" s="4">
        <f t="shared" ref="AD31:AF31" si="162">(0*100)/3</f>
        <v>0</v>
      </c>
      <c r="AE31" s="4">
        <f t="shared" si="162"/>
        <v>0</v>
      </c>
      <c r="AF31" s="4">
        <f t="shared" si="162"/>
        <v>0</v>
      </c>
    </row>
    <row r="32">
      <c r="A32" s="1" t="s">
        <v>14</v>
      </c>
      <c r="B32" s="4">
        <f t="shared" si="136"/>
        <v>0</v>
      </c>
      <c r="C32" s="4">
        <f t="shared" si="155"/>
        <v>0</v>
      </c>
      <c r="D32" s="4">
        <f t="shared" si="156"/>
        <v>33.33333333</v>
      </c>
      <c r="E32" s="4">
        <f t="shared" ref="E32:F32" si="163">(0*100)/3</f>
        <v>0</v>
      </c>
      <c r="F32" s="4">
        <f t="shared" si="163"/>
        <v>0</v>
      </c>
      <c r="G32" s="4">
        <f t="shared" ref="G32:H32" si="164">(1*100)/3</f>
        <v>33.33333333</v>
      </c>
      <c r="H32" s="4">
        <f t="shared" si="164"/>
        <v>33.33333333</v>
      </c>
      <c r="I32" s="4">
        <f t="shared" si="165"/>
        <v>0</v>
      </c>
      <c r="J32" s="4">
        <f t="shared" si="166"/>
        <v>33.33333333</v>
      </c>
      <c r="K32" s="4">
        <f t="shared" ref="K32:R32" si="167">(0*100)/3</f>
        <v>0</v>
      </c>
      <c r="L32" s="4">
        <f t="shared" si="167"/>
        <v>0</v>
      </c>
      <c r="M32" s="4">
        <f t="shared" si="167"/>
        <v>0</v>
      </c>
      <c r="N32" s="4">
        <f t="shared" si="167"/>
        <v>0</v>
      </c>
      <c r="O32" s="4">
        <f t="shared" si="167"/>
        <v>0</v>
      </c>
      <c r="P32" s="4">
        <f t="shared" si="167"/>
        <v>0</v>
      </c>
      <c r="Q32" s="4">
        <f t="shared" si="167"/>
        <v>0</v>
      </c>
      <c r="R32" s="4">
        <f t="shared" si="167"/>
        <v>0</v>
      </c>
      <c r="S32" s="4">
        <f t="shared" ref="S32:T32" si="168">(1*100)/3</f>
        <v>33.33333333</v>
      </c>
      <c r="T32" s="4">
        <f t="shared" si="168"/>
        <v>33.33333333</v>
      </c>
      <c r="U32" s="4">
        <f t="shared" ref="U32:AA32" si="169">(0*100)/3</f>
        <v>0</v>
      </c>
      <c r="V32" s="4">
        <f t="shared" si="169"/>
        <v>0</v>
      </c>
      <c r="W32" s="4">
        <f t="shared" si="169"/>
        <v>0</v>
      </c>
      <c r="X32" s="4">
        <f t="shared" si="169"/>
        <v>0</v>
      </c>
      <c r="Y32" s="4">
        <f t="shared" si="169"/>
        <v>0</v>
      </c>
      <c r="Z32" s="4">
        <f t="shared" si="169"/>
        <v>0</v>
      </c>
      <c r="AA32" s="4">
        <f t="shared" si="169"/>
        <v>0</v>
      </c>
      <c r="AB32" s="4">
        <f t="shared" si="153"/>
        <v>33.33333333</v>
      </c>
      <c r="AC32" s="4">
        <f t="shared" si="91"/>
        <v>0</v>
      </c>
      <c r="AD32" s="4">
        <f t="shared" ref="AD32:AF32" si="170">(0*100)/3</f>
        <v>0</v>
      </c>
      <c r="AE32" s="4">
        <f t="shared" si="170"/>
        <v>0</v>
      </c>
      <c r="AF32" s="4">
        <f t="shared" si="170"/>
        <v>0</v>
      </c>
    </row>
    <row r="33">
      <c r="A33" s="1" t="s">
        <v>15</v>
      </c>
      <c r="B33" s="4">
        <f t="shared" si="136"/>
        <v>0</v>
      </c>
      <c r="C33" s="4">
        <f t="shared" si="155"/>
        <v>0</v>
      </c>
      <c r="D33" s="4">
        <f t="shared" ref="D33:G33" si="171">(0*100)/3</f>
        <v>0</v>
      </c>
      <c r="E33" s="4">
        <f t="shared" si="171"/>
        <v>0</v>
      </c>
      <c r="F33" s="4">
        <f t="shared" si="171"/>
        <v>0</v>
      </c>
      <c r="G33" s="4">
        <f t="shared" si="171"/>
        <v>0</v>
      </c>
      <c r="H33" s="4">
        <f>(1*100)/3</f>
        <v>33.33333333</v>
      </c>
      <c r="I33" s="4">
        <f t="shared" si="165"/>
        <v>0</v>
      </c>
      <c r="J33" s="4">
        <f t="shared" ref="J33:R33" si="172">(0*100)/3</f>
        <v>0</v>
      </c>
      <c r="K33" s="4">
        <f t="shared" si="172"/>
        <v>0</v>
      </c>
      <c r="L33" s="4">
        <f t="shared" si="172"/>
        <v>0</v>
      </c>
      <c r="M33" s="4">
        <f t="shared" si="172"/>
        <v>0</v>
      </c>
      <c r="N33" s="4">
        <f t="shared" si="172"/>
        <v>0</v>
      </c>
      <c r="O33" s="4">
        <f t="shared" si="172"/>
        <v>0</v>
      </c>
      <c r="P33" s="4">
        <f t="shared" si="172"/>
        <v>0</v>
      </c>
      <c r="Q33" s="4">
        <f t="shared" si="172"/>
        <v>0</v>
      </c>
      <c r="R33" s="4">
        <f t="shared" si="172"/>
        <v>0</v>
      </c>
      <c r="S33" s="4">
        <f t="shared" ref="S33:T33" si="173">(1*100)/3</f>
        <v>33.33333333</v>
      </c>
      <c r="T33" s="4">
        <f t="shared" si="173"/>
        <v>33.33333333</v>
      </c>
      <c r="U33" s="4">
        <f t="shared" ref="U33:AA33" si="174">(0*100)/3</f>
        <v>0</v>
      </c>
      <c r="V33" s="4">
        <f t="shared" si="174"/>
        <v>0</v>
      </c>
      <c r="W33" s="4">
        <f t="shared" si="174"/>
        <v>0</v>
      </c>
      <c r="X33" s="4">
        <f t="shared" si="174"/>
        <v>0</v>
      </c>
      <c r="Y33" s="4">
        <f t="shared" si="174"/>
        <v>0</v>
      </c>
      <c r="Z33" s="4">
        <f t="shared" si="174"/>
        <v>0</v>
      </c>
      <c r="AA33" s="4">
        <f t="shared" si="174"/>
        <v>0</v>
      </c>
      <c r="AB33" s="4">
        <f t="shared" si="153"/>
        <v>33.33333333</v>
      </c>
      <c r="AC33" s="4">
        <f t="shared" si="91"/>
        <v>0</v>
      </c>
      <c r="AD33" s="4">
        <f t="shared" ref="AD33:AF33" si="175">(0*100)/3</f>
        <v>0</v>
      </c>
      <c r="AE33" s="4">
        <f t="shared" si="175"/>
        <v>0</v>
      </c>
      <c r="AF33" s="4">
        <f t="shared" si="175"/>
        <v>0</v>
      </c>
    </row>
    <row r="34">
      <c r="A34" s="1" t="s">
        <v>16</v>
      </c>
      <c r="B34" s="4">
        <f t="shared" si="136"/>
        <v>0</v>
      </c>
      <c r="C34" s="4">
        <f t="shared" si="155"/>
        <v>0</v>
      </c>
      <c r="D34" s="4">
        <f t="shared" ref="D34:AF34" si="176">(0*100)/3</f>
        <v>0</v>
      </c>
      <c r="E34" s="4">
        <f t="shared" si="176"/>
        <v>0</v>
      </c>
      <c r="F34" s="4">
        <f t="shared" si="176"/>
        <v>0</v>
      </c>
      <c r="G34" s="4">
        <f t="shared" si="176"/>
        <v>0</v>
      </c>
      <c r="H34" s="4">
        <f t="shared" si="176"/>
        <v>0</v>
      </c>
      <c r="I34" s="4">
        <f t="shared" si="176"/>
        <v>0</v>
      </c>
      <c r="J34" s="4">
        <f t="shared" si="176"/>
        <v>0</v>
      </c>
      <c r="K34" s="4">
        <f t="shared" si="176"/>
        <v>0</v>
      </c>
      <c r="L34" s="4">
        <f t="shared" si="176"/>
        <v>0</v>
      </c>
      <c r="M34" s="4">
        <f t="shared" si="176"/>
        <v>0</v>
      </c>
      <c r="N34" s="4">
        <f t="shared" si="176"/>
        <v>0</v>
      </c>
      <c r="O34" s="4">
        <f t="shared" si="176"/>
        <v>0</v>
      </c>
      <c r="P34" s="4">
        <f t="shared" si="176"/>
        <v>0</v>
      </c>
      <c r="Q34" s="4">
        <f t="shared" si="176"/>
        <v>0</v>
      </c>
      <c r="R34" s="4">
        <f t="shared" si="176"/>
        <v>0</v>
      </c>
      <c r="S34" s="4">
        <f t="shared" si="176"/>
        <v>0</v>
      </c>
      <c r="T34" s="4">
        <f t="shared" si="176"/>
        <v>0</v>
      </c>
      <c r="U34" s="4">
        <f t="shared" si="176"/>
        <v>0</v>
      </c>
      <c r="V34" s="4">
        <f t="shared" si="176"/>
        <v>0</v>
      </c>
      <c r="W34" s="4">
        <f t="shared" si="176"/>
        <v>0</v>
      </c>
      <c r="X34" s="4">
        <f t="shared" si="176"/>
        <v>0</v>
      </c>
      <c r="Y34" s="4">
        <f t="shared" si="176"/>
        <v>0</v>
      </c>
      <c r="Z34" s="4">
        <f t="shared" si="176"/>
        <v>0</v>
      </c>
      <c r="AA34" s="4">
        <f t="shared" si="176"/>
        <v>0</v>
      </c>
      <c r="AB34" s="4">
        <f t="shared" si="176"/>
        <v>0</v>
      </c>
      <c r="AC34" s="4">
        <f t="shared" si="176"/>
        <v>0</v>
      </c>
      <c r="AD34" s="4">
        <f t="shared" si="176"/>
        <v>0</v>
      </c>
      <c r="AE34" s="4">
        <f t="shared" si="176"/>
        <v>0</v>
      </c>
      <c r="AF34" s="4">
        <f t="shared" si="176"/>
        <v>0</v>
      </c>
    </row>
    <row r="35">
      <c r="A35" s="1" t="s">
        <v>17</v>
      </c>
      <c r="B35" s="4">
        <f t="shared" si="136"/>
        <v>0</v>
      </c>
      <c r="C35" s="4">
        <f t="shared" si="155"/>
        <v>0</v>
      </c>
      <c r="D35" s="4">
        <f t="shared" ref="D35:AF35" si="177">(0*100)/3</f>
        <v>0</v>
      </c>
      <c r="E35" s="4">
        <f t="shared" si="177"/>
        <v>0</v>
      </c>
      <c r="F35" s="4">
        <f t="shared" si="177"/>
        <v>0</v>
      </c>
      <c r="G35" s="4">
        <f t="shared" si="177"/>
        <v>0</v>
      </c>
      <c r="H35" s="4">
        <f t="shared" si="177"/>
        <v>0</v>
      </c>
      <c r="I35" s="4">
        <f t="shared" si="177"/>
        <v>0</v>
      </c>
      <c r="J35" s="4">
        <f t="shared" si="177"/>
        <v>0</v>
      </c>
      <c r="K35" s="4">
        <f t="shared" si="177"/>
        <v>0</v>
      </c>
      <c r="L35" s="4">
        <f t="shared" si="177"/>
        <v>0</v>
      </c>
      <c r="M35" s="4">
        <f t="shared" si="177"/>
        <v>0</v>
      </c>
      <c r="N35" s="4">
        <f t="shared" si="177"/>
        <v>0</v>
      </c>
      <c r="O35" s="4">
        <f t="shared" si="177"/>
        <v>0</v>
      </c>
      <c r="P35" s="4">
        <f t="shared" si="177"/>
        <v>0</v>
      </c>
      <c r="Q35" s="4">
        <f t="shared" si="177"/>
        <v>0</v>
      </c>
      <c r="R35" s="4">
        <f t="shared" si="177"/>
        <v>0</v>
      </c>
      <c r="S35" s="4">
        <f t="shared" si="177"/>
        <v>0</v>
      </c>
      <c r="T35" s="4">
        <f t="shared" si="177"/>
        <v>0</v>
      </c>
      <c r="U35" s="4">
        <f t="shared" si="177"/>
        <v>0</v>
      </c>
      <c r="V35" s="4">
        <f t="shared" si="177"/>
        <v>0</v>
      </c>
      <c r="W35" s="4">
        <f t="shared" si="177"/>
        <v>0</v>
      </c>
      <c r="X35" s="4">
        <f t="shared" si="177"/>
        <v>0</v>
      </c>
      <c r="Y35" s="4">
        <f t="shared" si="177"/>
        <v>0</v>
      </c>
      <c r="Z35" s="4">
        <f t="shared" si="177"/>
        <v>0</v>
      </c>
      <c r="AA35" s="4">
        <f t="shared" si="177"/>
        <v>0</v>
      </c>
      <c r="AB35" s="4">
        <f t="shared" si="177"/>
        <v>0</v>
      </c>
      <c r="AC35" s="4">
        <f t="shared" si="177"/>
        <v>0</v>
      </c>
      <c r="AD35" s="4">
        <f t="shared" si="177"/>
        <v>0</v>
      </c>
      <c r="AE35" s="4">
        <f t="shared" si="177"/>
        <v>0</v>
      </c>
      <c r="AF35" s="4">
        <f t="shared" si="177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8">(0*100)/2</f>
        <v>0</v>
      </c>
      <c r="C37" s="4">
        <f t="shared" si="178"/>
        <v>0</v>
      </c>
      <c r="D37" s="4">
        <f t="shared" si="178"/>
        <v>0</v>
      </c>
      <c r="E37" s="4">
        <f t="shared" si="178"/>
        <v>0</v>
      </c>
      <c r="F37" s="4">
        <f t="shared" si="178"/>
        <v>0</v>
      </c>
      <c r="G37" s="4">
        <f t="shared" si="178"/>
        <v>0</v>
      </c>
      <c r="H37" s="4">
        <f t="shared" si="178"/>
        <v>0</v>
      </c>
      <c r="I37" s="4">
        <f t="shared" si="178"/>
        <v>0</v>
      </c>
      <c r="J37" s="4">
        <f t="shared" si="178"/>
        <v>0</v>
      </c>
      <c r="K37" s="4">
        <f t="shared" si="178"/>
        <v>0</v>
      </c>
      <c r="L37" s="4">
        <f t="shared" si="178"/>
        <v>0</v>
      </c>
      <c r="M37" s="4">
        <f t="shared" si="178"/>
        <v>0</v>
      </c>
      <c r="N37" s="4">
        <f t="shared" si="178"/>
        <v>0</v>
      </c>
      <c r="O37" s="4">
        <f t="shared" si="178"/>
        <v>0</v>
      </c>
      <c r="P37" s="4">
        <f t="shared" si="178"/>
        <v>0</v>
      </c>
      <c r="Q37" s="4">
        <f t="shared" si="178"/>
        <v>0</v>
      </c>
      <c r="R37" s="4">
        <f t="shared" si="178"/>
        <v>0</v>
      </c>
      <c r="S37" s="4">
        <f t="shared" si="178"/>
        <v>0</v>
      </c>
      <c r="T37" s="4">
        <f t="shared" si="178"/>
        <v>0</v>
      </c>
      <c r="U37" s="4">
        <f t="shared" si="178"/>
        <v>0</v>
      </c>
      <c r="V37" s="4">
        <f t="shared" si="178"/>
        <v>0</v>
      </c>
      <c r="W37" s="4">
        <f t="shared" si="178"/>
        <v>0</v>
      </c>
      <c r="X37" s="4">
        <f t="shared" si="178"/>
        <v>0</v>
      </c>
      <c r="Y37" s="4">
        <f t="shared" si="178"/>
        <v>0</v>
      </c>
      <c r="Z37" s="4">
        <f t="shared" si="178"/>
        <v>0</v>
      </c>
      <c r="AA37" s="4">
        <f t="shared" si="178"/>
        <v>0</v>
      </c>
      <c r="AB37" s="4">
        <f t="shared" si="178"/>
        <v>0</v>
      </c>
      <c r="AC37" s="4">
        <f t="shared" si="178"/>
        <v>0</v>
      </c>
      <c r="AD37" s="4">
        <f t="shared" si="178"/>
        <v>0</v>
      </c>
      <c r="AE37" s="4">
        <f t="shared" si="178"/>
        <v>0</v>
      </c>
      <c r="AF37" s="4">
        <f t="shared" si="178"/>
        <v>0</v>
      </c>
    </row>
    <row r="38">
      <c r="A38" s="1" t="s">
        <v>3</v>
      </c>
      <c r="B38" s="4">
        <f t="shared" ref="B38:AF38" si="179">(0*100)/2</f>
        <v>0</v>
      </c>
      <c r="C38" s="4">
        <f t="shared" si="179"/>
        <v>0</v>
      </c>
      <c r="D38" s="4">
        <f t="shared" si="179"/>
        <v>0</v>
      </c>
      <c r="E38" s="4">
        <f t="shared" si="179"/>
        <v>0</v>
      </c>
      <c r="F38" s="4">
        <f t="shared" si="179"/>
        <v>0</v>
      </c>
      <c r="G38" s="4">
        <f t="shared" si="179"/>
        <v>0</v>
      </c>
      <c r="H38" s="4">
        <f t="shared" si="179"/>
        <v>0</v>
      </c>
      <c r="I38" s="4">
        <f t="shared" si="179"/>
        <v>0</v>
      </c>
      <c r="J38" s="4">
        <f t="shared" si="179"/>
        <v>0</v>
      </c>
      <c r="K38" s="4">
        <f t="shared" si="179"/>
        <v>0</v>
      </c>
      <c r="L38" s="4">
        <f t="shared" si="179"/>
        <v>0</v>
      </c>
      <c r="M38" s="4">
        <f t="shared" si="179"/>
        <v>0</v>
      </c>
      <c r="N38" s="4">
        <f t="shared" si="179"/>
        <v>0</v>
      </c>
      <c r="O38" s="4">
        <f t="shared" si="179"/>
        <v>0</v>
      </c>
      <c r="P38" s="4">
        <f t="shared" si="179"/>
        <v>0</v>
      </c>
      <c r="Q38" s="4">
        <f t="shared" si="179"/>
        <v>0</v>
      </c>
      <c r="R38" s="4">
        <f t="shared" si="179"/>
        <v>0</v>
      </c>
      <c r="S38" s="4">
        <f t="shared" si="179"/>
        <v>0</v>
      </c>
      <c r="T38" s="4">
        <f t="shared" si="179"/>
        <v>0</v>
      </c>
      <c r="U38" s="4">
        <f t="shared" si="179"/>
        <v>0</v>
      </c>
      <c r="V38" s="4">
        <f t="shared" si="179"/>
        <v>0</v>
      </c>
      <c r="W38" s="4">
        <f t="shared" si="179"/>
        <v>0</v>
      </c>
      <c r="X38" s="4">
        <f t="shared" si="179"/>
        <v>0</v>
      </c>
      <c r="Y38" s="4">
        <f t="shared" si="179"/>
        <v>0</v>
      </c>
      <c r="Z38" s="4">
        <f t="shared" si="179"/>
        <v>0</v>
      </c>
      <c r="AA38" s="4">
        <f t="shared" si="179"/>
        <v>0</v>
      </c>
      <c r="AB38" s="4">
        <f t="shared" si="179"/>
        <v>0</v>
      </c>
      <c r="AC38" s="4">
        <f t="shared" si="179"/>
        <v>0</v>
      </c>
      <c r="AD38" s="4">
        <f t="shared" si="179"/>
        <v>0</v>
      </c>
      <c r="AE38" s="4">
        <f t="shared" si="179"/>
        <v>0</v>
      </c>
      <c r="AF38" s="4">
        <f t="shared" si="179"/>
        <v>0</v>
      </c>
    </row>
    <row r="39">
      <c r="A39" s="1" t="s">
        <v>4</v>
      </c>
      <c r="B39" s="4">
        <f t="shared" ref="B39:AF39" si="180">(0*100)/2</f>
        <v>0</v>
      </c>
      <c r="C39" s="4">
        <f t="shared" si="180"/>
        <v>0</v>
      </c>
      <c r="D39" s="4">
        <f t="shared" si="180"/>
        <v>0</v>
      </c>
      <c r="E39" s="4">
        <f t="shared" si="180"/>
        <v>0</v>
      </c>
      <c r="F39" s="4">
        <f t="shared" si="180"/>
        <v>0</v>
      </c>
      <c r="G39" s="4">
        <f t="shared" si="180"/>
        <v>0</v>
      </c>
      <c r="H39" s="4">
        <f t="shared" si="180"/>
        <v>0</v>
      </c>
      <c r="I39" s="4">
        <f t="shared" si="180"/>
        <v>0</v>
      </c>
      <c r="J39" s="4">
        <f t="shared" si="180"/>
        <v>0</v>
      </c>
      <c r="K39" s="4">
        <f t="shared" si="180"/>
        <v>0</v>
      </c>
      <c r="L39" s="4">
        <f t="shared" si="180"/>
        <v>0</v>
      </c>
      <c r="M39" s="4">
        <f t="shared" si="180"/>
        <v>0</v>
      </c>
      <c r="N39" s="4">
        <f t="shared" si="180"/>
        <v>0</v>
      </c>
      <c r="O39" s="4">
        <f t="shared" si="180"/>
        <v>0</v>
      </c>
      <c r="P39" s="4">
        <f t="shared" si="180"/>
        <v>0</v>
      </c>
      <c r="Q39" s="4">
        <f t="shared" si="180"/>
        <v>0</v>
      </c>
      <c r="R39" s="4">
        <f t="shared" si="180"/>
        <v>0</v>
      </c>
      <c r="S39" s="4">
        <f t="shared" si="180"/>
        <v>0</v>
      </c>
      <c r="T39" s="4">
        <f t="shared" si="180"/>
        <v>0</v>
      </c>
      <c r="U39" s="4">
        <f t="shared" si="180"/>
        <v>0</v>
      </c>
      <c r="V39" s="4">
        <f t="shared" si="180"/>
        <v>0</v>
      </c>
      <c r="W39" s="4">
        <f t="shared" si="180"/>
        <v>0</v>
      </c>
      <c r="X39" s="4">
        <f t="shared" si="180"/>
        <v>0</v>
      </c>
      <c r="Y39" s="4">
        <f t="shared" si="180"/>
        <v>0</v>
      </c>
      <c r="Z39" s="4">
        <f t="shared" si="180"/>
        <v>0</v>
      </c>
      <c r="AA39" s="4">
        <f t="shared" si="180"/>
        <v>0</v>
      </c>
      <c r="AB39" s="4">
        <f t="shared" si="180"/>
        <v>0</v>
      </c>
      <c r="AC39" s="4">
        <f t="shared" si="180"/>
        <v>0</v>
      </c>
      <c r="AD39" s="4">
        <f t="shared" si="180"/>
        <v>0</v>
      </c>
      <c r="AE39" s="4">
        <f t="shared" si="180"/>
        <v>0</v>
      </c>
      <c r="AF39" s="4">
        <f t="shared" si="180"/>
        <v>0</v>
      </c>
    </row>
    <row r="40">
      <c r="A40" s="1" t="s">
        <v>5</v>
      </c>
      <c r="B40" s="4">
        <f t="shared" ref="B40:D40" si="181">(0*100)/2</f>
        <v>0</v>
      </c>
      <c r="C40" s="4">
        <f t="shared" si="181"/>
        <v>0</v>
      </c>
      <c r="D40" s="4">
        <f t="shared" si="181"/>
        <v>0</v>
      </c>
      <c r="E40" s="4">
        <f t="shared" ref="E40:E43" si="186">(1*100)/2</f>
        <v>50</v>
      </c>
      <c r="F40" s="4">
        <f t="shared" ref="F40:L40" si="182">(0*100)/2</f>
        <v>0</v>
      </c>
      <c r="G40" s="4">
        <f t="shared" si="182"/>
        <v>0</v>
      </c>
      <c r="H40" s="4">
        <f t="shared" si="182"/>
        <v>0</v>
      </c>
      <c r="I40" s="4">
        <f t="shared" si="182"/>
        <v>0</v>
      </c>
      <c r="J40" s="4">
        <f t="shared" si="182"/>
        <v>0</v>
      </c>
      <c r="K40" s="4">
        <f t="shared" si="182"/>
        <v>0</v>
      </c>
      <c r="L40" s="4">
        <f t="shared" si="182"/>
        <v>0</v>
      </c>
      <c r="M40" s="4">
        <f t="shared" ref="M40:M41" si="189">(1*100)/2</f>
        <v>50</v>
      </c>
      <c r="N40" s="4">
        <f t="shared" ref="N40:O40" si="183">(0*100)/2</f>
        <v>0</v>
      </c>
      <c r="O40" s="4">
        <f t="shared" si="183"/>
        <v>0</v>
      </c>
      <c r="P40" s="4">
        <f t="shared" ref="P40:P41" si="191">(1*100)/2</f>
        <v>50</v>
      </c>
      <c r="Q40" s="4">
        <f t="shared" ref="Q40:AF40" si="184">(0*100)/2</f>
        <v>0</v>
      </c>
      <c r="R40" s="4">
        <f t="shared" si="184"/>
        <v>0</v>
      </c>
      <c r="S40" s="4">
        <f t="shared" si="184"/>
        <v>0</v>
      </c>
      <c r="T40" s="4">
        <f t="shared" si="184"/>
        <v>0</v>
      </c>
      <c r="U40" s="4">
        <f t="shared" si="184"/>
        <v>0</v>
      </c>
      <c r="V40" s="4">
        <f t="shared" si="184"/>
        <v>0</v>
      </c>
      <c r="W40" s="4">
        <f t="shared" si="184"/>
        <v>0</v>
      </c>
      <c r="X40" s="4">
        <f t="shared" si="184"/>
        <v>0</v>
      </c>
      <c r="Y40" s="4">
        <f t="shared" si="184"/>
        <v>0</v>
      </c>
      <c r="Z40" s="4">
        <f t="shared" si="184"/>
        <v>0</v>
      </c>
      <c r="AA40" s="4">
        <f t="shared" si="184"/>
        <v>0</v>
      </c>
      <c r="AB40" s="4">
        <f t="shared" si="184"/>
        <v>0</v>
      </c>
      <c r="AC40" s="4">
        <f t="shared" si="184"/>
        <v>0</v>
      </c>
      <c r="AD40" s="4">
        <f t="shared" si="184"/>
        <v>0</v>
      </c>
      <c r="AE40" s="4">
        <f t="shared" si="184"/>
        <v>0</v>
      </c>
      <c r="AF40" s="4">
        <f t="shared" si="184"/>
        <v>0</v>
      </c>
    </row>
    <row r="41">
      <c r="A41" s="1" t="s">
        <v>6</v>
      </c>
      <c r="B41" s="4">
        <f t="shared" ref="B41:D41" si="185">(0*100)/2</f>
        <v>0</v>
      </c>
      <c r="C41" s="4">
        <f t="shared" si="185"/>
        <v>0</v>
      </c>
      <c r="D41" s="4">
        <f t="shared" si="185"/>
        <v>0</v>
      </c>
      <c r="E41" s="4">
        <f t="shared" si="186"/>
        <v>50</v>
      </c>
      <c r="F41" s="4">
        <f t="shared" ref="F41:I41" si="187">(0*100)/2</f>
        <v>0</v>
      </c>
      <c r="G41" s="4">
        <f t="shared" si="187"/>
        <v>0</v>
      </c>
      <c r="H41" s="4">
        <f t="shared" si="187"/>
        <v>0</v>
      </c>
      <c r="I41" s="4">
        <f t="shared" si="187"/>
        <v>0</v>
      </c>
      <c r="J41" s="4">
        <f>(1*100)/2</f>
        <v>50</v>
      </c>
      <c r="K41" s="4">
        <f t="shared" ref="K41:L41" si="188">(0*100)/2</f>
        <v>0</v>
      </c>
      <c r="L41" s="4">
        <f t="shared" si="188"/>
        <v>0</v>
      </c>
      <c r="M41" s="4">
        <f t="shared" si="189"/>
        <v>50</v>
      </c>
      <c r="N41" s="4">
        <f t="shared" ref="N41:O41" si="190">(0*100)/2</f>
        <v>0</v>
      </c>
      <c r="O41" s="4">
        <f t="shared" si="190"/>
        <v>0</v>
      </c>
      <c r="P41" s="4">
        <f t="shared" si="191"/>
        <v>50</v>
      </c>
      <c r="Q41" s="4">
        <f t="shared" ref="Q41:AC41" si="192">(0*100)/2</f>
        <v>0</v>
      </c>
      <c r="R41" s="4">
        <f t="shared" si="192"/>
        <v>0</v>
      </c>
      <c r="S41" s="4">
        <f t="shared" si="192"/>
        <v>0</v>
      </c>
      <c r="T41" s="4">
        <f t="shared" si="192"/>
        <v>0</v>
      </c>
      <c r="U41" s="4">
        <f t="shared" si="192"/>
        <v>0</v>
      </c>
      <c r="V41" s="4">
        <f t="shared" si="192"/>
        <v>0</v>
      </c>
      <c r="W41" s="4">
        <f t="shared" si="192"/>
        <v>0</v>
      </c>
      <c r="X41" s="4">
        <f t="shared" si="192"/>
        <v>0</v>
      </c>
      <c r="Y41" s="4">
        <f t="shared" si="192"/>
        <v>0</v>
      </c>
      <c r="Z41" s="4">
        <f t="shared" si="192"/>
        <v>0</v>
      </c>
      <c r="AA41" s="4">
        <f t="shared" si="192"/>
        <v>0</v>
      </c>
      <c r="AB41" s="4">
        <f t="shared" si="192"/>
        <v>0</v>
      </c>
      <c r="AC41" s="4">
        <f t="shared" si="192"/>
        <v>0</v>
      </c>
      <c r="AD41" s="4">
        <f t="shared" ref="AD41:AD42" si="196">(1*100)/2</f>
        <v>50</v>
      </c>
      <c r="AE41" s="4">
        <f t="shared" ref="AE41:AF41" si="193">(0*100)/2</f>
        <v>0</v>
      </c>
      <c r="AF41" s="4">
        <f t="shared" si="193"/>
        <v>0</v>
      </c>
    </row>
    <row r="42">
      <c r="A42" s="1" t="s">
        <v>7</v>
      </c>
      <c r="B42" s="4">
        <f t="shared" ref="B42:D42" si="194">(0*100)/2</f>
        <v>0</v>
      </c>
      <c r="C42" s="4">
        <f t="shared" si="194"/>
        <v>0</v>
      </c>
      <c r="D42" s="4">
        <f t="shared" si="194"/>
        <v>0</v>
      </c>
      <c r="E42" s="4">
        <f t="shared" si="186"/>
        <v>50</v>
      </c>
      <c r="F42" s="4">
        <f t="shared" ref="F42:AC42" si="195">(0*100)/2</f>
        <v>0</v>
      </c>
      <c r="G42" s="4">
        <f t="shared" si="195"/>
        <v>0</v>
      </c>
      <c r="H42" s="4">
        <f t="shared" si="195"/>
        <v>0</v>
      </c>
      <c r="I42" s="4">
        <f t="shared" si="195"/>
        <v>0</v>
      </c>
      <c r="J42" s="4">
        <f t="shared" si="195"/>
        <v>0</v>
      </c>
      <c r="K42" s="4">
        <f t="shared" si="195"/>
        <v>0</v>
      </c>
      <c r="L42" s="4">
        <f t="shared" si="195"/>
        <v>0</v>
      </c>
      <c r="M42" s="4">
        <f t="shared" si="195"/>
        <v>0</v>
      </c>
      <c r="N42" s="4">
        <f t="shared" si="195"/>
        <v>0</v>
      </c>
      <c r="O42" s="4">
        <f t="shared" si="195"/>
        <v>0</v>
      </c>
      <c r="P42" s="4">
        <f t="shared" si="195"/>
        <v>0</v>
      </c>
      <c r="Q42" s="4">
        <f t="shared" si="195"/>
        <v>0</v>
      </c>
      <c r="R42" s="4">
        <f t="shared" si="195"/>
        <v>0</v>
      </c>
      <c r="S42" s="4">
        <f t="shared" si="195"/>
        <v>0</v>
      </c>
      <c r="T42" s="4">
        <f t="shared" si="195"/>
        <v>0</v>
      </c>
      <c r="U42" s="4">
        <f t="shared" si="195"/>
        <v>0</v>
      </c>
      <c r="V42" s="4">
        <f t="shared" si="195"/>
        <v>0</v>
      </c>
      <c r="W42" s="4">
        <f t="shared" si="195"/>
        <v>0</v>
      </c>
      <c r="X42" s="4">
        <f t="shared" si="195"/>
        <v>0</v>
      </c>
      <c r="Y42" s="4">
        <f t="shared" si="195"/>
        <v>0</v>
      </c>
      <c r="Z42" s="4">
        <f t="shared" si="195"/>
        <v>0</v>
      </c>
      <c r="AA42" s="4">
        <f t="shared" si="195"/>
        <v>0</v>
      </c>
      <c r="AB42" s="4">
        <f t="shared" si="195"/>
        <v>0</v>
      </c>
      <c r="AC42" s="4">
        <f t="shared" si="195"/>
        <v>0</v>
      </c>
      <c r="AD42" s="4">
        <f t="shared" si="196"/>
        <v>50</v>
      </c>
      <c r="AE42" s="4">
        <f t="shared" ref="AE42:AF42" si="197">(0*100)/2</f>
        <v>0</v>
      </c>
      <c r="AF42" s="4">
        <f t="shared" si="197"/>
        <v>0</v>
      </c>
    </row>
    <row r="43">
      <c r="A43" s="1" t="s">
        <v>8</v>
      </c>
      <c r="B43" s="4">
        <f t="shared" ref="B43:D43" si="198">(0*100)/2</f>
        <v>0</v>
      </c>
      <c r="C43" s="4">
        <f t="shared" si="198"/>
        <v>0</v>
      </c>
      <c r="D43" s="4">
        <f t="shared" si="198"/>
        <v>0</v>
      </c>
      <c r="E43" s="4">
        <f t="shared" si="186"/>
        <v>50</v>
      </c>
      <c r="F43" s="4">
        <f t="shared" ref="F43:AF43" si="199">(0*100)/2</f>
        <v>0</v>
      </c>
      <c r="G43" s="4">
        <f t="shared" si="199"/>
        <v>0</v>
      </c>
      <c r="H43" s="4">
        <f t="shared" si="199"/>
        <v>0</v>
      </c>
      <c r="I43" s="4">
        <f t="shared" si="199"/>
        <v>0</v>
      </c>
      <c r="J43" s="4">
        <f t="shared" si="199"/>
        <v>0</v>
      </c>
      <c r="K43" s="4">
        <f t="shared" si="199"/>
        <v>0</v>
      </c>
      <c r="L43" s="4">
        <f t="shared" si="199"/>
        <v>0</v>
      </c>
      <c r="M43" s="4">
        <f t="shared" si="199"/>
        <v>0</v>
      </c>
      <c r="N43" s="4">
        <f t="shared" si="199"/>
        <v>0</v>
      </c>
      <c r="O43" s="4">
        <f t="shared" si="199"/>
        <v>0</v>
      </c>
      <c r="P43" s="4">
        <f t="shared" si="199"/>
        <v>0</v>
      </c>
      <c r="Q43" s="4">
        <f t="shared" si="199"/>
        <v>0</v>
      </c>
      <c r="R43" s="4">
        <f t="shared" si="199"/>
        <v>0</v>
      </c>
      <c r="S43" s="4">
        <f t="shared" si="199"/>
        <v>0</v>
      </c>
      <c r="T43" s="4">
        <f t="shared" si="199"/>
        <v>0</v>
      </c>
      <c r="U43" s="4">
        <f t="shared" si="199"/>
        <v>0</v>
      </c>
      <c r="V43" s="4">
        <f t="shared" si="199"/>
        <v>0</v>
      </c>
      <c r="W43" s="4">
        <f t="shared" si="199"/>
        <v>0</v>
      </c>
      <c r="X43" s="4">
        <f t="shared" si="199"/>
        <v>0</v>
      </c>
      <c r="Y43" s="4">
        <f t="shared" si="199"/>
        <v>0</v>
      </c>
      <c r="Z43" s="4">
        <f t="shared" si="199"/>
        <v>0</v>
      </c>
      <c r="AA43" s="4">
        <f t="shared" si="199"/>
        <v>0</v>
      </c>
      <c r="AB43" s="4">
        <f t="shared" si="199"/>
        <v>0</v>
      </c>
      <c r="AC43" s="4">
        <f t="shared" si="199"/>
        <v>0</v>
      </c>
      <c r="AD43" s="4">
        <f t="shared" si="199"/>
        <v>0</v>
      </c>
      <c r="AE43" s="4">
        <f t="shared" si="199"/>
        <v>0</v>
      </c>
      <c r="AF43" s="4">
        <f t="shared" si="199"/>
        <v>0</v>
      </c>
    </row>
    <row r="44">
      <c r="A44" s="1" t="s">
        <v>9</v>
      </c>
      <c r="B44" s="4">
        <f t="shared" ref="B44:C44" si="200">(0*100)/2</f>
        <v>0</v>
      </c>
      <c r="C44" s="4">
        <f t="shared" si="200"/>
        <v>0</v>
      </c>
      <c r="D44" s="4">
        <f t="shared" ref="D44:E44" si="201">(1*100)/2</f>
        <v>50</v>
      </c>
      <c r="E44" s="4">
        <f t="shared" si="201"/>
        <v>50</v>
      </c>
      <c r="F44" s="4">
        <f t="shared" ref="F44:I44" si="202">(0*100)/2</f>
        <v>0</v>
      </c>
      <c r="G44" s="4">
        <f t="shared" si="202"/>
        <v>0</v>
      </c>
      <c r="H44" s="4">
        <f t="shared" si="202"/>
        <v>0</v>
      </c>
      <c r="I44" s="4">
        <f t="shared" si="202"/>
        <v>0</v>
      </c>
      <c r="J44" s="4">
        <f t="shared" ref="J44:J45" si="207">(1*100)/2</f>
        <v>50</v>
      </c>
      <c r="K44" s="4">
        <f t="shared" ref="K44:AF44" si="203">(0*100)/2</f>
        <v>0</v>
      </c>
      <c r="L44" s="4">
        <f t="shared" si="203"/>
        <v>0</v>
      </c>
      <c r="M44" s="4">
        <f t="shared" si="203"/>
        <v>0</v>
      </c>
      <c r="N44" s="4">
        <f t="shared" si="203"/>
        <v>0</v>
      </c>
      <c r="O44" s="4">
        <f t="shared" si="203"/>
        <v>0</v>
      </c>
      <c r="P44" s="4">
        <f t="shared" si="203"/>
        <v>0</v>
      </c>
      <c r="Q44" s="4">
        <f t="shared" si="203"/>
        <v>0</v>
      </c>
      <c r="R44" s="4">
        <f t="shared" si="203"/>
        <v>0</v>
      </c>
      <c r="S44" s="4">
        <f t="shared" si="203"/>
        <v>0</v>
      </c>
      <c r="T44" s="4">
        <f t="shared" si="203"/>
        <v>0</v>
      </c>
      <c r="U44" s="4">
        <f t="shared" si="203"/>
        <v>0</v>
      </c>
      <c r="V44" s="4">
        <f t="shared" si="203"/>
        <v>0</v>
      </c>
      <c r="W44" s="4">
        <f t="shared" si="203"/>
        <v>0</v>
      </c>
      <c r="X44" s="4">
        <f t="shared" si="203"/>
        <v>0</v>
      </c>
      <c r="Y44" s="4">
        <f t="shared" si="203"/>
        <v>0</v>
      </c>
      <c r="Z44" s="4">
        <f t="shared" si="203"/>
        <v>0</v>
      </c>
      <c r="AA44" s="4">
        <f t="shared" si="203"/>
        <v>0</v>
      </c>
      <c r="AB44" s="4">
        <f t="shared" si="203"/>
        <v>0</v>
      </c>
      <c r="AC44" s="4">
        <f t="shared" si="203"/>
        <v>0</v>
      </c>
      <c r="AD44" s="4">
        <f t="shared" si="203"/>
        <v>0</v>
      </c>
      <c r="AE44" s="4">
        <f t="shared" si="203"/>
        <v>0</v>
      </c>
      <c r="AF44" s="4">
        <f t="shared" si="203"/>
        <v>0</v>
      </c>
    </row>
    <row r="45">
      <c r="A45" s="1" t="s">
        <v>10</v>
      </c>
      <c r="B45" s="4">
        <f t="shared" ref="B45:C45" si="204">(0*100)/2</f>
        <v>0</v>
      </c>
      <c r="C45" s="4">
        <f t="shared" si="204"/>
        <v>0</v>
      </c>
      <c r="D45" s="4">
        <f t="shared" ref="D45:E45" si="205">(1*100)/2</f>
        <v>50</v>
      </c>
      <c r="E45" s="4">
        <f t="shared" si="205"/>
        <v>50</v>
      </c>
      <c r="F45" s="4">
        <f t="shared" ref="F45:I45" si="206">(0*100)/2</f>
        <v>0</v>
      </c>
      <c r="G45" s="4">
        <f t="shared" si="206"/>
        <v>0</v>
      </c>
      <c r="H45" s="4">
        <f t="shared" si="206"/>
        <v>0</v>
      </c>
      <c r="I45" s="4">
        <f t="shared" si="206"/>
        <v>0</v>
      </c>
      <c r="J45" s="4">
        <f t="shared" si="207"/>
        <v>50</v>
      </c>
      <c r="K45" s="4">
        <f t="shared" ref="K45:AF45" si="208">(0*100)/2</f>
        <v>0</v>
      </c>
      <c r="L45" s="4">
        <f t="shared" si="208"/>
        <v>0</v>
      </c>
      <c r="M45" s="4">
        <f t="shared" si="208"/>
        <v>0</v>
      </c>
      <c r="N45" s="4">
        <f t="shared" si="208"/>
        <v>0</v>
      </c>
      <c r="O45" s="4">
        <f t="shared" si="208"/>
        <v>0</v>
      </c>
      <c r="P45" s="4">
        <f t="shared" si="208"/>
        <v>0</v>
      </c>
      <c r="Q45" s="4">
        <f t="shared" si="208"/>
        <v>0</v>
      </c>
      <c r="R45" s="4">
        <f t="shared" si="208"/>
        <v>0</v>
      </c>
      <c r="S45" s="4">
        <f t="shared" si="208"/>
        <v>0</v>
      </c>
      <c r="T45" s="4">
        <f t="shared" si="208"/>
        <v>0</v>
      </c>
      <c r="U45" s="4">
        <f t="shared" si="208"/>
        <v>0</v>
      </c>
      <c r="V45" s="4">
        <f t="shared" si="208"/>
        <v>0</v>
      </c>
      <c r="W45" s="4">
        <f t="shared" si="208"/>
        <v>0</v>
      </c>
      <c r="X45" s="4">
        <f t="shared" si="208"/>
        <v>0</v>
      </c>
      <c r="Y45" s="4">
        <f t="shared" si="208"/>
        <v>0</v>
      </c>
      <c r="Z45" s="4">
        <f t="shared" si="208"/>
        <v>0</v>
      </c>
      <c r="AA45" s="4">
        <f t="shared" si="208"/>
        <v>0</v>
      </c>
      <c r="AB45" s="4">
        <f t="shared" si="208"/>
        <v>0</v>
      </c>
      <c r="AC45" s="4">
        <f t="shared" si="208"/>
        <v>0</v>
      </c>
      <c r="AD45" s="4">
        <f t="shared" si="208"/>
        <v>0</v>
      </c>
      <c r="AE45" s="4">
        <f t="shared" si="208"/>
        <v>0</v>
      </c>
      <c r="AF45" s="4">
        <f t="shared" si="208"/>
        <v>0</v>
      </c>
    </row>
    <row r="46">
      <c r="A46" s="1" t="s">
        <v>11</v>
      </c>
      <c r="B46" s="4">
        <f t="shared" ref="B46:B48" si="211">(1*100)/2</f>
        <v>50</v>
      </c>
      <c r="C46" s="4">
        <f t="shared" ref="C46:D46" si="209">(0*100)/2</f>
        <v>0</v>
      </c>
      <c r="D46" s="4">
        <f t="shared" si="209"/>
        <v>0</v>
      </c>
      <c r="E46" s="4">
        <f t="shared" ref="E46:E47" si="213">(2*100)/2</f>
        <v>100</v>
      </c>
      <c r="F46" s="4">
        <f t="shared" ref="F46:AF46" si="210">(0*100)/2</f>
        <v>0</v>
      </c>
      <c r="G46" s="4">
        <f t="shared" si="210"/>
        <v>0</v>
      </c>
      <c r="H46" s="4">
        <f t="shared" si="210"/>
        <v>0</v>
      </c>
      <c r="I46" s="4">
        <f t="shared" si="210"/>
        <v>0</v>
      </c>
      <c r="J46" s="4">
        <f t="shared" si="210"/>
        <v>0</v>
      </c>
      <c r="K46" s="4">
        <f t="shared" si="210"/>
        <v>0</v>
      </c>
      <c r="L46" s="4">
        <f t="shared" si="210"/>
        <v>0</v>
      </c>
      <c r="M46" s="4">
        <f t="shared" si="210"/>
        <v>0</v>
      </c>
      <c r="N46" s="4">
        <f t="shared" si="210"/>
        <v>0</v>
      </c>
      <c r="O46" s="4">
        <f t="shared" si="210"/>
        <v>0</v>
      </c>
      <c r="P46" s="4">
        <f t="shared" si="210"/>
        <v>0</v>
      </c>
      <c r="Q46" s="4">
        <f t="shared" si="210"/>
        <v>0</v>
      </c>
      <c r="R46" s="4">
        <f t="shared" si="210"/>
        <v>0</v>
      </c>
      <c r="S46" s="4">
        <f t="shared" si="210"/>
        <v>0</v>
      </c>
      <c r="T46" s="4">
        <f t="shared" si="210"/>
        <v>0</v>
      </c>
      <c r="U46" s="4">
        <f t="shared" si="210"/>
        <v>0</v>
      </c>
      <c r="V46" s="4">
        <f t="shared" si="210"/>
        <v>0</v>
      </c>
      <c r="W46" s="4">
        <f t="shared" si="210"/>
        <v>0</v>
      </c>
      <c r="X46" s="4">
        <f t="shared" si="210"/>
        <v>0</v>
      </c>
      <c r="Y46" s="4">
        <f t="shared" si="210"/>
        <v>0</v>
      </c>
      <c r="Z46" s="4">
        <f t="shared" si="210"/>
        <v>0</v>
      </c>
      <c r="AA46" s="4">
        <f t="shared" si="210"/>
        <v>0</v>
      </c>
      <c r="AB46" s="4">
        <f t="shared" si="210"/>
        <v>0</v>
      </c>
      <c r="AC46" s="4">
        <f t="shared" si="210"/>
        <v>0</v>
      </c>
      <c r="AD46" s="4">
        <f t="shared" si="210"/>
        <v>0</v>
      </c>
      <c r="AE46" s="4">
        <f t="shared" si="210"/>
        <v>0</v>
      </c>
      <c r="AF46" s="4">
        <f t="shared" si="210"/>
        <v>0</v>
      </c>
    </row>
    <row r="47">
      <c r="A47" s="1" t="s">
        <v>12</v>
      </c>
      <c r="B47" s="4">
        <f t="shared" si="211"/>
        <v>50</v>
      </c>
      <c r="C47" s="4">
        <f t="shared" ref="C47:D47" si="212">(0*100)/2</f>
        <v>0</v>
      </c>
      <c r="D47" s="4">
        <f t="shared" si="212"/>
        <v>0</v>
      </c>
      <c r="E47" s="4">
        <f t="shared" si="213"/>
        <v>100</v>
      </c>
      <c r="F47" s="4">
        <f t="shared" ref="F47:F50" si="217">(0*100)/2</f>
        <v>0</v>
      </c>
      <c r="G47" s="4">
        <f>(1*100)/2</f>
        <v>50</v>
      </c>
      <c r="H47" s="4">
        <f t="shared" ref="H47:I47" si="214">(0*100)/2</f>
        <v>0</v>
      </c>
      <c r="I47" s="4">
        <f t="shared" si="214"/>
        <v>0</v>
      </c>
      <c r="J47" s="4">
        <f t="shared" ref="J47:J48" si="219">(1*100)/2</f>
        <v>50</v>
      </c>
      <c r="K47" s="4">
        <f t="shared" ref="K47:AF47" si="215">(0*100)/2</f>
        <v>0</v>
      </c>
      <c r="L47" s="4">
        <f t="shared" si="215"/>
        <v>0</v>
      </c>
      <c r="M47" s="4">
        <f t="shared" si="215"/>
        <v>0</v>
      </c>
      <c r="N47" s="4">
        <f t="shared" si="215"/>
        <v>0</v>
      </c>
      <c r="O47" s="4">
        <f t="shared" si="215"/>
        <v>0</v>
      </c>
      <c r="P47" s="4">
        <f t="shared" si="215"/>
        <v>0</v>
      </c>
      <c r="Q47" s="4">
        <f t="shared" si="215"/>
        <v>0</v>
      </c>
      <c r="R47" s="4">
        <f t="shared" si="215"/>
        <v>0</v>
      </c>
      <c r="S47" s="4">
        <f t="shared" si="215"/>
        <v>0</v>
      </c>
      <c r="T47" s="4">
        <f t="shared" si="215"/>
        <v>0</v>
      </c>
      <c r="U47" s="4">
        <f t="shared" si="215"/>
        <v>0</v>
      </c>
      <c r="V47" s="4">
        <f t="shared" si="215"/>
        <v>0</v>
      </c>
      <c r="W47" s="4">
        <f t="shared" si="215"/>
        <v>0</v>
      </c>
      <c r="X47" s="4">
        <f t="shared" si="215"/>
        <v>0</v>
      </c>
      <c r="Y47" s="4">
        <f t="shared" si="215"/>
        <v>0</v>
      </c>
      <c r="Z47" s="4">
        <f t="shared" si="215"/>
        <v>0</v>
      </c>
      <c r="AA47" s="4">
        <f t="shared" si="215"/>
        <v>0</v>
      </c>
      <c r="AB47" s="4">
        <f t="shared" si="215"/>
        <v>0</v>
      </c>
      <c r="AC47" s="4">
        <f t="shared" si="215"/>
        <v>0</v>
      </c>
      <c r="AD47" s="4">
        <f t="shared" si="215"/>
        <v>0</v>
      </c>
      <c r="AE47" s="4">
        <f t="shared" si="215"/>
        <v>0</v>
      </c>
      <c r="AF47" s="4">
        <f t="shared" si="215"/>
        <v>0</v>
      </c>
    </row>
    <row r="48">
      <c r="A48" s="1" t="s">
        <v>13</v>
      </c>
      <c r="B48" s="4">
        <f t="shared" si="211"/>
        <v>50</v>
      </c>
      <c r="C48" s="4">
        <f t="shared" ref="C48:D48" si="216">(0*100)/2</f>
        <v>0</v>
      </c>
      <c r="D48" s="4">
        <f t="shared" si="216"/>
        <v>0</v>
      </c>
      <c r="E48" s="4">
        <f t="shared" ref="E48:E50" si="223">(1*100)/2</f>
        <v>50</v>
      </c>
      <c r="F48" s="4">
        <f t="shared" si="217"/>
        <v>0</v>
      </c>
      <c r="G48" s="4">
        <f t="shared" ref="G48:I48" si="218">(0*100)/2</f>
        <v>0</v>
      </c>
      <c r="H48" s="4">
        <f t="shared" si="218"/>
        <v>0</v>
      </c>
      <c r="I48" s="4">
        <f t="shared" si="218"/>
        <v>0</v>
      </c>
      <c r="J48" s="4">
        <f t="shared" si="219"/>
        <v>50</v>
      </c>
      <c r="K48" s="4">
        <f t="shared" ref="K48:N48" si="220">(0*100)/2</f>
        <v>0</v>
      </c>
      <c r="L48" s="4">
        <f t="shared" si="220"/>
        <v>0</v>
      </c>
      <c r="M48" s="4">
        <f t="shared" si="220"/>
        <v>0</v>
      </c>
      <c r="N48" s="4">
        <f t="shared" si="220"/>
        <v>0</v>
      </c>
      <c r="O48" s="4">
        <f t="shared" ref="O48:O50" si="225">(1*100)/2</f>
        <v>50</v>
      </c>
      <c r="P48" s="4">
        <f t="shared" ref="P48:AF48" si="221">(0*100)/2</f>
        <v>0</v>
      </c>
      <c r="Q48" s="4">
        <f t="shared" si="221"/>
        <v>0</v>
      </c>
      <c r="R48" s="4">
        <f t="shared" si="221"/>
        <v>0</v>
      </c>
      <c r="S48" s="4">
        <f t="shared" si="221"/>
        <v>0</v>
      </c>
      <c r="T48" s="4">
        <f t="shared" si="221"/>
        <v>0</v>
      </c>
      <c r="U48" s="4">
        <f t="shared" si="221"/>
        <v>0</v>
      </c>
      <c r="V48" s="4">
        <f t="shared" si="221"/>
        <v>0</v>
      </c>
      <c r="W48" s="4">
        <f t="shared" si="221"/>
        <v>0</v>
      </c>
      <c r="X48" s="4">
        <f t="shared" si="221"/>
        <v>0</v>
      </c>
      <c r="Y48" s="4">
        <f t="shared" si="221"/>
        <v>0</v>
      </c>
      <c r="Z48" s="4">
        <f t="shared" si="221"/>
        <v>0</v>
      </c>
      <c r="AA48" s="4">
        <f t="shared" si="221"/>
        <v>0</v>
      </c>
      <c r="AB48" s="4">
        <f t="shared" si="221"/>
        <v>0</v>
      </c>
      <c r="AC48" s="4">
        <f t="shared" si="221"/>
        <v>0</v>
      </c>
      <c r="AD48" s="4">
        <f t="shared" si="221"/>
        <v>0</v>
      </c>
      <c r="AE48" s="4">
        <f t="shared" si="221"/>
        <v>0</v>
      </c>
      <c r="AF48" s="4">
        <f t="shared" si="221"/>
        <v>0</v>
      </c>
    </row>
    <row r="49">
      <c r="A49" s="1" t="s">
        <v>14</v>
      </c>
      <c r="B49" s="4">
        <f t="shared" ref="B49:D49" si="222">(0*100)/2</f>
        <v>0</v>
      </c>
      <c r="C49" s="4">
        <f t="shared" si="222"/>
        <v>0</v>
      </c>
      <c r="D49" s="4">
        <f t="shared" si="222"/>
        <v>0</v>
      </c>
      <c r="E49" s="4">
        <f t="shared" si="223"/>
        <v>50</v>
      </c>
      <c r="F49" s="4">
        <f t="shared" si="217"/>
        <v>0</v>
      </c>
      <c r="G49" s="4">
        <f t="shared" ref="G49:N49" si="224">(0*100)/2</f>
        <v>0</v>
      </c>
      <c r="H49" s="4">
        <f t="shared" si="224"/>
        <v>0</v>
      </c>
      <c r="I49" s="4">
        <f t="shared" si="224"/>
        <v>0</v>
      </c>
      <c r="J49" s="4">
        <f t="shared" si="224"/>
        <v>0</v>
      </c>
      <c r="K49" s="4">
        <f t="shared" si="224"/>
        <v>0</v>
      </c>
      <c r="L49" s="4">
        <f t="shared" si="224"/>
        <v>0</v>
      </c>
      <c r="M49" s="4">
        <f t="shared" si="224"/>
        <v>0</v>
      </c>
      <c r="N49" s="4">
        <f t="shared" si="224"/>
        <v>0</v>
      </c>
      <c r="O49" s="4">
        <f t="shared" si="225"/>
        <v>50</v>
      </c>
      <c r="P49" s="4">
        <f t="shared" ref="P49:AF49" si="226">(0*100)/2</f>
        <v>0</v>
      </c>
      <c r="Q49" s="4">
        <f t="shared" si="226"/>
        <v>0</v>
      </c>
      <c r="R49" s="4">
        <f t="shared" si="226"/>
        <v>0</v>
      </c>
      <c r="S49" s="4">
        <f t="shared" si="226"/>
        <v>0</v>
      </c>
      <c r="T49" s="4">
        <f t="shared" si="226"/>
        <v>0</v>
      </c>
      <c r="U49" s="4">
        <f t="shared" si="226"/>
        <v>0</v>
      </c>
      <c r="V49" s="4">
        <f t="shared" si="226"/>
        <v>0</v>
      </c>
      <c r="W49" s="4">
        <f t="shared" si="226"/>
        <v>0</v>
      </c>
      <c r="X49" s="4">
        <f t="shared" si="226"/>
        <v>0</v>
      </c>
      <c r="Y49" s="4">
        <f t="shared" si="226"/>
        <v>0</v>
      </c>
      <c r="Z49" s="4">
        <f t="shared" si="226"/>
        <v>0</v>
      </c>
      <c r="AA49" s="4">
        <f t="shared" si="226"/>
        <v>0</v>
      </c>
      <c r="AB49" s="4">
        <f t="shared" si="226"/>
        <v>0</v>
      </c>
      <c r="AC49" s="4">
        <f t="shared" si="226"/>
        <v>0</v>
      </c>
      <c r="AD49" s="4">
        <f t="shared" si="226"/>
        <v>0</v>
      </c>
      <c r="AE49" s="4">
        <f t="shared" si="226"/>
        <v>0</v>
      </c>
      <c r="AF49" s="4">
        <f t="shared" si="226"/>
        <v>0</v>
      </c>
    </row>
    <row r="50">
      <c r="A50" s="1" t="s">
        <v>15</v>
      </c>
      <c r="B50" s="4">
        <f t="shared" ref="B50:D50" si="227">(0*100)/2</f>
        <v>0</v>
      </c>
      <c r="C50" s="4">
        <f t="shared" si="227"/>
        <v>0</v>
      </c>
      <c r="D50" s="4">
        <f t="shared" si="227"/>
        <v>0</v>
      </c>
      <c r="E50" s="4">
        <f t="shared" si="223"/>
        <v>50</v>
      </c>
      <c r="F50" s="4">
        <f t="shared" si="217"/>
        <v>0</v>
      </c>
      <c r="G50" s="4">
        <f t="shared" ref="G50:N50" si="228">(0*100)/2</f>
        <v>0</v>
      </c>
      <c r="H50" s="4">
        <f t="shared" si="228"/>
        <v>0</v>
      </c>
      <c r="I50" s="4">
        <f t="shared" si="228"/>
        <v>0</v>
      </c>
      <c r="J50" s="4">
        <f t="shared" si="228"/>
        <v>0</v>
      </c>
      <c r="K50" s="4">
        <f t="shared" si="228"/>
        <v>0</v>
      </c>
      <c r="L50" s="4">
        <f t="shared" si="228"/>
        <v>0</v>
      </c>
      <c r="M50" s="4">
        <f t="shared" si="228"/>
        <v>0</v>
      </c>
      <c r="N50" s="4">
        <f t="shared" si="228"/>
        <v>0</v>
      </c>
      <c r="O50" s="4">
        <f t="shared" si="225"/>
        <v>50</v>
      </c>
      <c r="P50" s="4">
        <f t="shared" ref="P50:AF50" si="229">(0*100)/2</f>
        <v>0</v>
      </c>
      <c r="Q50" s="4">
        <f t="shared" si="229"/>
        <v>0</v>
      </c>
      <c r="R50" s="4">
        <f t="shared" si="229"/>
        <v>0</v>
      </c>
      <c r="S50" s="4">
        <f t="shared" si="229"/>
        <v>0</v>
      </c>
      <c r="T50" s="4">
        <f t="shared" si="229"/>
        <v>0</v>
      </c>
      <c r="U50" s="4">
        <f t="shared" si="229"/>
        <v>0</v>
      </c>
      <c r="V50" s="4">
        <f t="shared" si="229"/>
        <v>0</v>
      </c>
      <c r="W50" s="4">
        <f t="shared" si="229"/>
        <v>0</v>
      </c>
      <c r="X50" s="4">
        <f t="shared" si="229"/>
        <v>0</v>
      </c>
      <c r="Y50" s="4">
        <f t="shared" si="229"/>
        <v>0</v>
      </c>
      <c r="Z50" s="4">
        <f t="shared" si="229"/>
        <v>0</v>
      </c>
      <c r="AA50" s="4">
        <f t="shared" si="229"/>
        <v>0</v>
      </c>
      <c r="AB50" s="4">
        <f t="shared" si="229"/>
        <v>0</v>
      </c>
      <c r="AC50" s="4">
        <f t="shared" si="229"/>
        <v>0</v>
      </c>
      <c r="AD50" s="4">
        <f t="shared" si="229"/>
        <v>0</v>
      </c>
      <c r="AE50" s="4">
        <f t="shared" si="229"/>
        <v>0</v>
      </c>
      <c r="AF50" s="4">
        <f t="shared" si="229"/>
        <v>0</v>
      </c>
    </row>
    <row r="51">
      <c r="A51" s="1" t="s">
        <v>16</v>
      </c>
      <c r="B51" s="4">
        <f t="shared" ref="B51:AF51" si="230">(0*100)/2</f>
        <v>0</v>
      </c>
      <c r="C51" s="4">
        <f t="shared" si="230"/>
        <v>0</v>
      </c>
      <c r="D51" s="4">
        <f t="shared" si="230"/>
        <v>0</v>
      </c>
      <c r="E51" s="4">
        <f t="shared" si="230"/>
        <v>0</v>
      </c>
      <c r="F51" s="4">
        <f t="shared" si="230"/>
        <v>0</v>
      </c>
      <c r="G51" s="4">
        <f t="shared" si="230"/>
        <v>0</v>
      </c>
      <c r="H51" s="4">
        <f t="shared" si="230"/>
        <v>0</v>
      </c>
      <c r="I51" s="4">
        <f t="shared" si="230"/>
        <v>0</v>
      </c>
      <c r="J51" s="4">
        <f t="shared" si="230"/>
        <v>0</v>
      </c>
      <c r="K51" s="4">
        <f t="shared" si="230"/>
        <v>0</v>
      </c>
      <c r="L51" s="4">
        <f t="shared" si="230"/>
        <v>0</v>
      </c>
      <c r="M51" s="4">
        <f t="shared" si="230"/>
        <v>0</v>
      </c>
      <c r="N51" s="4">
        <f t="shared" si="230"/>
        <v>0</v>
      </c>
      <c r="O51" s="4">
        <f t="shared" si="230"/>
        <v>0</v>
      </c>
      <c r="P51" s="4">
        <f t="shared" si="230"/>
        <v>0</v>
      </c>
      <c r="Q51" s="4">
        <f t="shared" si="230"/>
        <v>0</v>
      </c>
      <c r="R51" s="4">
        <f t="shared" si="230"/>
        <v>0</v>
      </c>
      <c r="S51" s="4">
        <f t="shared" si="230"/>
        <v>0</v>
      </c>
      <c r="T51" s="4">
        <f t="shared" si="230"/>
        <v>0</v>
      </c>
      <c r="U51" s="4">
        <f t="shared" si="230"/>
        <v>0</v>
      </c>
      <c r="V51" s="4">
        <f t="shared" si="230"/>
        <v>0</v>
      </c>
      <c r="W51" s="4">
        <f t="shared" si="230"/>
        <v>0</v>
      </c>
      <c r="X51" s="4">
        <f t="shared" si="230"/>
        <v>0</v>
      </c>
      <c r="Y51" s="4">
        <f t="shared" si="230"/>
        <v>0</v>
      </c>
      <c r="Z51" s="4">
        <f t="shared" si="230"/>
        <v>0</v>
      </c>
      <c r="AA51" s="4">
        <f t="shared" si="230"/>
        <v>0</v>
      </c>
      <c r="AB51" s="4">
        <f t="shared" si="230"/>
        <v>0</v>
      </c>
      <c r="AC51" s="4">
        <f t="shared" si="230"/>
        <v>0</v>
      </c>
      <c r="AD51" s="4">
        <f t="shared" si="230"/>
        <v>0</v>
      </c>
      <c r="AE51" s="4">
        <f t="shared" si="230"/>
        <v>0</v>
      </c>
      <c r="AF51" s="4">
        <f t="shared" si="230"/>
        <v>0</v>
      </c>
    </row>
    <row r="52">
      <c r="A52" s="1" t="s">
        <v>17</v>
      </c>
      <c r="B52" s="4">
        <f t="shared" ref="B52:AF52" si="231">(0*100)/2</f>
        <v>0</v>
      </c>
      <c r="C52" s="4">
        <f t="shared" si="231"/>
        <v>0</v>
      </c>
      <c r="D52" s="4">
        <f t="shared" si="231"/>
        <v>0</v>
      </c>
      <c r="E52" s="4">
        <f t="shared" si="231"/>
        <v>0</v>
      </c>
      <c r="F52" s="4">
        <f t="shared" si="231"/>
        <v>0</v>
      </c>
      <c r="G52" s="4">
        <f t="shared" si="231"/>
        <v>0</v>
      </c>
      <c r="H52" s="4">
        <f t="shared" si="231"/>
        <v>0</v>
      </c>
      <c r="I52" s="4">
        <f t="shared" si="231"/>
        <v>0</v>
      </c>
      <c r="J52" s="4">
        <f t="shared" si="231"/>
        <v>0</v>
      </c>
      <c r="K52" s="4">
        <f t="shared" si="231"/>
        <v>0</v>
      </c>
      <c r="L52" s="4">
        <f t="shared" si="231"/>
        <v>0</v>
      </c>
      <c r="M52" s="4">
        <f t="shared" si="231"/>
        <v>0</v>
      </c>
      <c r="N52" s="4">
        <f t="shared" si="231"/>
        <v>0</v>
      </c>
      <c r="O52" s="4">
        <f t="shared" si="231"/>
        <v>0</v>
      </c>
      <c r="P52" s="4">
        <f t="shared" si="231"/>
        <v>0</v>
      </c>
      <c r="Q52" s="4">
        <f t="shared" si="231"/>
        <v>0</v>
      </c>
      <c r="R52" s="4">
        <f t="shared" si="231"/>
        <v>0</v>
      </c>
      <c r="S52" s="4">
        <f t="shared" si="231"/>
        <v>0</v>
      </c>
      <c r="T52" s="4">
        <f t="shared" si="231"/>
        <v>0</v>
      </c>
      <c r="U52" s="4">
        <f t="shared" si="231"/>
        <v>0</v>
      </c>
      <c r="V52" s="4">
        <f t="shared" si="231"/>
        <v>0</v>
      </c>
      <c r="W52" s="4">
        <f t="shared" si="231"/>
        <v>0</v>
      </c>
      <c r="X52" s="4">
        <f t="shared" si="231"/>
        <v>0</v>
      </c>
      <c r="Y52" s="4">
        <f t="shared" si="231"/>
        <v>0</v>
      </c>
      <c r="Z52" s="4">
        <f t="shared" si="231"/>
        <v>0</v>
      </c>
      <c r="AA52" s="4">
        <f t="shared" si="231"/>
        <v>0</v>
      </c>
      <c r="AB52" s="4">
        <f t="shared" si="231"/>
        <v>0</v>
      </c>
      <c r="AC52" s="4">
        <f t="shared" si="231"/>
        <v>0</v>
      </c>
      <c r="AD52" s="4">
        <f t="shared" si="231"/>
        <v>0</v>
      </c>
      <c r="AE52" s="4">
        <f t="shared" si="231"/>
        <v>0</v>
      </c>
      <c r="AF52" s="4">
        <f t="shared" si="231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32">(0*100)/5</f>
        <v>0</v>
      </c>
      <c r="C54" s="4">
        <f t="shared" si="232"/>
        <v>0</v>
      </c>
      <c r="D54" s="4">
        <f t="shared" si="232"/>
        <v>0</v>
      </c>
      <c r="E54" s="4">
        <f t="shared" si="232"/>
        <v>0</v>
      </c>
      <c r="F54" s="4">
        <f t="shared" si="232"/>
        <v>0</v>
      </c>
      <c r="G54" s="4">
        <f t="shared" si="232"/>
        <v>0</v>
      </c>
      <c r="H54" s="4">
        <f t="shared" si="232"/>
        <v>0</v>
      </c>
      <c r="I54" s="4">
        <f t="shared" si="232"/>
        <v>0</v>
      </c>
      <c r="J54" s="4">
        <f t="shared" si="232"/>
        <v>0</v>
      </c>
      <c r="K54" s="4">
        <f t="shared" si="232"/>
        <v>0</v>
      </c>
      <c r="L54" s="4">
        <f t="shared" si="232"/>
        <v>0</v>
      </c>
      <c r="M54" s="4">
        <f t="shared" si="232"/>
        <v>0</v>
      </c>
      <c r="N54" s="4">
        <f t="shared" si="232"/>
        <v>0</v>
      </c>
      <c r="O54" s="4">
        <f t="shared" si="232"/>
        <v>0</v>
      </c>
      <c r="P54" s="4">
        <f t="shared" si="232"/>
        <v>0</v>
      </c>
      <c r="Q54" s="4">
        <f t="shared" si="232"/>
        <v>0</v>
      </c>
      <c r="R54" s="4">
        <f t="shared" si="232"/>
        <v>0</v>
      </c>
      <c r="S54" s="4">
        <f t="shared" si="232"/>
        <v>0</v>
      </c>
      <c r="T54" s="4">
        <f t="shared" si="232"/>
        <v>0</v>
      </c>
      <c r="U54" s="4">
        <f t="shared" si="232"/>
        <v>0</v>
      </c>
      <c r="V54" s="4">
        <f t="shared" si="232"/>
        <v>0</v>
      </c>
      <c r="W54" s="4">
        <f t="shared" si="232"/>
        <v>0</v>
      </c>
      <c r="X54" s="4">
        <f t="shared" si="232"/>
        <v>0</v>
      </c>
      <c r="Y54" s="4">
        <f t="shared" si="232"/>
        <v>0</v>
      </c>
      <c r="Z54" s="4">
        <f t="shared" si="232"/>
        <v>0</v>
      </c>
      <c r="AA54" s="4">
        <f t="shared" si="232"/>
        <v>0</v>
      </c>
      <c r="AB54" s="4">
        <f t="shared" si="232"/>
        <v>0</v>
      </c>
      <c r="AC54" s="4">
        <f t="shared" si="232"/>
        <v>0</v>
      </c>
      <c r="AD54" s="4">
        <f t="shared" si="232"/>
        <v>0</v>
      </c>
      <c r="AE54" s="4">
        <f t="shared" si="232"/>
        <v>0</v>
      </c>
      <c r="AF54" s="4">
        <f t="shared" si="232"/>
        <v>0</v>
      </c>
    </row>
    <row r="55">
      <c r="A55" s="1" t="s">
        <v>3</v>
      </c>
      <c r="B55" s="4">
        <f t="shared" ref="B55:AF55" si="233">(0*100)/5</f>
        <v>0</v>
      </c>
      <c r="C55" s="4">
        <f t="shared" si="233"/>
        <v>0</v>
      </c>
      <c r="D55" s="4">
        <f t="shared" si="233"/>
        <v>0</v>
      </c>
      <c r="E55" s="4">
        <f t="shared" si="233"/>
        <v>0</v>
      </c>
      <c r="F55" s="4">
        <f t="shared" si="233"/>
        <v>0</v>
      </c>
      <c r="G55" s="4">
        <f t="shared" si="233"/>
        <v>0</v>
      </c>
      <c r="H55" s="4">
        <f t="shared" si="233"/>
        <v>0</v>
      </c>
      <c r="I55" s="4">
        <f t="shared" si="233"/>
        <v>0</v>
      </c>
      <c r="J55" s="4">
        <f t="shared" si="233"/>
        <v>0</v>
      </c>
      <c r="K55" s="4">
        <f t="shared" si="233"/>
        <v>0</v>
      </c>
      <c r="L55" s="4">
        <f t="shared" si="233"/>
        <v>0</v>
      </c>
      <c r="M55" s="4">
        <f t="shared" si="233"/>
        <v>0</v>
      </c>
      <c r="N55" s="4">
        <f t="shared" si="233"/>
        <v>0</v>
      </c>
      <c r="O55" s="4">
        <f t="shared" si="233"/>
        <v>0</v>
      </c>
      <c r="P55" s="4">
        <f t="shared" si="233"/>
        <v>0</v>
      </c>
      <c r="Q55" s="4">
        <f t="shared" si="233"/>
        <v>0</v>
      </c>
      <c r="R55" s="4">
        <f t="shared" si="233"/>
        <v>0</v>
      </c>
      <c r="S55" s="4">
        <f t="shared" si="233"/>
        <v>0</v>
      </c>
      <c r="T55" s="4">
        <f t="shared" si="233"/>
        <v>0</v>
      </c>
      <c r="U55" s="4">
        <f t="shared" si="233"/>
        <v>0</v>
      </c>
      <c r="V55" s="4">
        <f t="shared" si="233"/>
        <v>0</v>
      </c>
      <c r="W55" s="4">
        <f t="shared" si="233"/>
        <v>0</v>
      </c>
      <c r="X55" s="4">
        <f t="shared" si="233"/>
        <v>0</v>
      </c>
      <c r="Y55" s="4">
        <f t="shared" si="233"/>
        <v>0</v>
      </c>
      <c r="Z55" s="4">
        <f t="shared" si="233"/>
        <v>0</v>
      </c>
      <c r="AA55" s="4">
        <f t="shared" si="233"/>
        <v>0</v>
      </c>
      <c r="AB55" s="4">
        <f t="shared" si="233"/>
        <v>0</v>
      </c>
      <c r="AC55" s="4">
        <f t="shared" si="233"/>
        <v>0</v>
      </c>
      <c r="AD55" s="4">
        <f t="shared" si="233"/>
        <v>0</v>
      </c>
      <c r="AE55" s="4">
        <f t="shared" si="233"/>
        <v>0</v>
      </c>
      <c r="AF55" s="4">
        <f t="shared" si="233"/>
        <v>0</v>
      </c>
    </row>
    <row r="56">
      <c r="A56" s="1" t="s">
        <v>4</v>
      </c>
      <c r="B56" s="4">
        <f t="shared" ref="B56:B57" si="241">(0*100)/5</f>
        <v>0</v>
      </c>
      <c r="C56" s="4">
        <f t="shared" ref="C56:D56" si="234">(1*100)/5</f>
        <v>20</v>
      </c>
      <c r="D56" s="4">
        <f t="shared" si="234"/>
        <v>20</v>
      </c>
      <c r="E56" s="4">
        <f t="shared" ref="E56:E58" si="242">(0*100)/5</f>
        <v>0</v>
      </c>
      <c r="F56" s="4">
        <f t="shared" ref="F56:G56" si="235">(2*100)/5</f>
        <v>40</v>
      </c>
      <c r="G56" s="4">
        <f t="shared" si="235"/>
        <v>40</v>
      </c>
      <c r="H56" s="4">
        <f t="shared" ref="H56:H58" si="243">(0*100)/5</f>
        <v>0</v>
      </c>
      <c r="I56" s="4">
        <f>(1*100)/5</f>
        <v>20</v>
      </c>
      <c r="J56" s="4">
        <f t="shared" ref="J56:S56" si="236">(0*100)/5</f>
        <v>0</v>
      </c>
      <c r="K56" s="4">
        <f t="shared" si="236"/>
        <v>0</v>
      </c>
      <c r="L56" s="4">
        <f t="shared" si="236"/>
        <v>0</v>
      </c>
      <c r="M56" s="4">
        <f t="shared" si="236"/>
        <v>0</v>
      </c>
      <c r="N56" s="4">
        <f t="shared" si="236"/>
        <v>0</v>
      </c>
      <c r="O56" s="4">
        <f t="shared" si="236"/>
        <v>0</v>
      </c>
      <c r="P56" s="4">
        <f t="shared" si="236"/>
        <v>0</v>
      </c>
      <c r="Q56" s="4">
        <f t="shared" si="236"/>
        <v>0</v>
      </c>
      <c r="R56" s="4">
        <f t="shared" si="236"/>
        <v>0</v>
      </c>
      <c r="S56" s="4">
        <f t="shared" si="236"/>
        <v>0</v>
      </c>
      <c r="T56" s="4">
        <f t="shared" ref="T56:U56" si="237">(1*100)/5</f>
        <v>20</v>
      </c>
      <c r="U56" s="4">
        <f t="shared" si="237"/>
        <v>20</v>
      </c>
      <c r="V56" s="4">
        <f t="shared" ref="V56:X56" si="238">(0*100)/5</f>
        <v>0</v>
      </c>
      <c r="W56" s="4">
        <f t="shared" si="238"/>
        <v>0</v>
      </c>
      <c r="X56" s="4">
        <f t="shared" si="238"/>
        <v>0</v>
      </c>
      <c r="Y56" s="4">
        <f>(1*100)/5</f>
        <v>20</v>
      </c>
      <c r="Z56" s="4">
        <f t="shared" ref="Z56:Z57" si="248">(0*100)/5</f>
        <v>0</v>
      </c>
      <c r="AA56" s="4">
        <f t="shared" ref="AA56:AC56" si="239">(1*100)/5</f>
        <v>20</v>
      </c>
      <c r="AB56" s="4">
        <f t="shared" si="239"/>
        <v>20</v>
      </c>
      <c r="AC56" s="4">
        <f t="shared" si="239"/>
        <v>20</v>
      </c>
      <c r="AD56" s="4">
        <f t="shared" ref="AD56:AF56" si="240">(0*100)/5</f>
        <v>0</v>
      </c>
      <c r="AE56" s="4">
        <f t="shared" si="240"/>
        <v>0</v>
      </c>
      <c r="AF56" s="4">
        <f t="shared" si="240"/>
        <v>0</v>
      </c>
    </row>
    <row r="57">
      <c r="A57" s="1" t="s">
        <v>5</v>
      </c>
      <c r="B57" s="4">
        <f t="shared" si="241"/>
        <v>0</v>
      </c>
      <c r="C57" s="4">
        <f>(0*100)/5</f>
        <v>0</v>
      </c>
      <c r="D57" s="4">
        <f>(1*100)/5</f>
        <v>20</v>
      </c>
      <c r="E57" s="4">
        <f t="shared" si="242"/>
        <v>0</v>
      </c>
      <c r="F57" s="4">
        <f>(1*100)/5</f>
        <v>20</v>
      </c>
      <c r="G57" s="4">
        <f>(2*100)/5</f>
        <v>40</v>
      </c>
      <c r="H57" s="4">
        <f t="shared" si="243"/>
        <v>0</v>
      </c>
      <c r="I57" s="4">
        <f t="shared" ref="I57:I58" si="252">(2*100)/5</f>
        <v>40</v>
      </c>
      <c r="J57" s="4">
        <f>(0*100)/5</f>
        <v>0</v>
      </c>
      <c r="K57" s="4">
        <f t="shared" ref="K57:M57" si="244">(1*100)/5</f>
        <v>20</v>
      </c>
      <c r="L57" s="4">
        <f t="shared" si="244"/>
        <v>20</v>
      </c>
      <c r="M57" s="4">
        <f t="shared" si="244"/>
        <v>20</v>
      </c>
      <c r="N57" s="4">
        <f t="shared" ref="N57:O57" si="245">(0*100)/5</f>
        <v>0</v>
      </c>
      <c r="O57" s="4">
        <f t="shared" si="245"/>
        <v>0</v>
      </c>
      <c r="P57" s="4">
        <f t="shared" ref="P57:P59" si="254">(2*100)/5</f>
        <v>40</v>
      </c>
      <c r="Q57" s="4">
        <f t="shared" ref="Q57:T57" si="246">(0*100)/5</f>
        <v>0</v>
      </c>
      <c r="R57" s="4">
        <f t="shared" si="246"/>
        <v>0</v>
      </c>
      <c r="S57" s="4">
        <f t="shared" si="246"/>
        <v>0</v>
      </c>
      <c r="T57" s="4">
        <f t="shared" si="246"/>
        <v>0</v>
      </c>
      <c r="U57" s="4">
        <f>(2*100)/5</f>
        <v>40</v>
      </c>
      <c r="V57" s="4">
        <f t="shared" ref="V57:W57" si="247">(0*100)/5</f>
        <v>0</v>
      </c>
      <c r="W57" s="4">
        <f t="shared" si="247"/>
        <v>0</v>
      </c>
      <c r="X57" s="4">
        <f t="shared" ref="X57:X58" si="257">(1*100)/5</f>
        <v>20</v>
      </c>
      <c r="Y57" s="4">
        <f t="shared" ref="Y57:Y58" si="258">(2*100)/5</f>
        <v>40</v>
      </c>
      <c r="Z57" s="4">
        <f t="shared" si="248"/>
        <v>0</v>
      </c>
      <c r="AA57" s="4">
        <f t="shared" ref="AA57:AC57" si="249">(1*100)/5</f>
        <v>20</v>
      </c>
      <c r="AB57" s="4">
        <f t="shared" si="249"/>
        <v>20</v>
      </c>
      <c r="AC57" s="4">
        <f t="shared" si="249"/>
        <v>20</v>
      </c>
      <c r="AD57" s="4">
        <f t="shared" ref="AD57:AF57" si="250">(0*100)/5</f>
        <v>0</v>
      </c>
      <c r="AE57" s="4">
        <f t="shared" si="250"/>
        <v>0</v>
      </c>
      <c r="AF57" s="4">
        <f t="shared" si="250"/>
        <v>0</v>
      </c>
    </row>
    <row r="58">
      <c r="A58" s="1" t="s">
        <v>6</v>
      </c>
      <c r="B58" s="4">
        <f t="shared" ref="B58:D58" si="251">(1*100)/5</f>
        <v>20</v>
      </c>
      <c r="C58" s="4">
        <f t="shared" si="251"/>
        <v>20</v>
      </c>
      <c r="D58" s="4">
        <f t="shared" si="251"/>
        <v>20</v>
      </c>
      <c r="E58" s="4">
        <f t="shared" si="242"/>
        <v>0</v>
      </c>
      <c r="F58" s="4">
        <f>(3*100)/5</f>
        <v>60</v>
      </c>
      <c r="G58" s="4">
        <f>(1*100)/5</f>
        <v>20</v>
      </c>
      <c r="H58" s="4">
        <f t="shared" si="243"/>
        <v>0</v>
      </c>
      <c r="I58" s="4">
        <f t="shared" si="252"/>
        <v>40</v>
      </c>
      <c r="J58" s="4">
        <f t="shared" ref="J58:O58" si="253">(1*100)/5</f>
        <v>20</v>
      </c>
      <c r="K58" s="4">
        <f t="shared" si="253"/>
        <v>20</v>
      </c>
      <c r="L58" s="4">
        <f t="shared" si="253"/>
        <v>20</v>
      </c>
      <c r="M58" s="4">
        <f t="shared" si="253"/>
        <v>20</v>
      </c>
      <c r="N58" s="4">
        <f t="shared" si="253"/>
        <v>20</v>
      </c>
      <c r="O58" s="4">
        <f t="shared" si="253"/>
        <v>20</v>
      </c>
      <c r="P58" s="4">
        <f t="shared" si="254"/>
        <v>40</v>
      </c>
      <c r="Q58" s="4">
        <f t="shared" ref="Q58:R58" si="255">(0*100)/5</f>
        <v>0</v>
      </c>
      <c r="R58" s="4">
        <f t="shared" si="255"/>
        <v>0</v>
      </c>
      <c r="S58" s="4">
        <f t="shared" ref="S58:S59" si="264">(1*100)/5</f>
        <v>20</v>
      </c>
      <c r="T58" s="4">
        <f t="shared" ref="T58:U58" si="256">(2*100)/5</f>
        <v>40</v>
      </c>
      <c r="U58" s="4">
        <f t="shared" si="256"/>
        <v>40</v>
      </c>
      <c r="V58" s="4">
        <f>(1*100)/5</f>
        <v>20</v>
      </c>
      <c r="W58" s="4">
        <f t="shared" ref="W58:W61" si="265">(0*100)/5</f>
        <v>0</v>
      </c>
      <c r="X58" s="4">
        <f t="shared" si="257"/>
        <v>20</v>
      </c>
      <c r="Y58" s="4">
        <f t="shared" si="258"/>
        <v>40</v>
      </c>
      <c r="Z58" s="4">
        <f t="shared" ref="Z58:AC58" si="259">(1*100)/5</f>
        <v>20</v>
      </c>
      <c r="AA58" s="4">
        <f t="shared" si="259"/>
        <v>20</v>
      </c>
      <c r="AB58" s="4">
        <f t="shared" si="259"/>
        <v>20</v>
      </c>
      <c r="AC58" s="4">
        <f t="shared" si="259"/>
        <v>20</v>
      </c>
      <c r="AD58" s="4">
        <f>(3*100)/5</f>
        <v>60</v>
      </c>
      <c r="AE58" s="4">
        <f t="shared" ref="AE58:AE61" si="267">(1*100)/5</f>
        <v>20</v>
      </c>
      <c r="AF58" s="4">
        <f t="shared" ref="AF58:AF61" si="268">(0*100)/5</f>
        <v>0</v>
      </c>
    </row>
    <row r="59">
      <c r="A59" s="1" t="s">
        <v>7</v>
      </c>
      <c r="B59" s="4">
        <f t="shared" ref="B59:C59" si="260">(0*100)/5</f>
        <v>0</v>
      </c>
      <c r="C59" s="4">
        <f t="shared" si="260"/>
        <v>0</v>
      </c>
      <c r="D59" s="4">
        <f>(2*100)/5</f>
        <v>40</v>
      </c>
      <c r="E59" s="4">
        <f>(1*100)/5</f>
        <v>20</v>
      </c>
      <c r="F59" s="4">
        <f>(2*100)/5</f>
        <v>40</v>
      </c>
      <c r="G59" s="4">
        <f t="shared" ref="G59:G60" si="270">(0*100)/5</f>
        <v>0</v>
      </c>
      <c r="H59" s="4">
        <f t="shared" ref="H59:H60" si="271">(2*100)/5</f>
        <v>40</v>
      </c>
      <c r="I59" s="4">
        <f t="shared" ref="I59:J59" si="261">(1*100)/5</f>
        <v>20</v>
      </c>
      <c r="J59" s="4">
        <f t="shared" si="261"/>
        <v>20</v>
      </c>
      <c r="K59" s="4">
        <f t="shared" ref="K59:L59" si="262">(0*100)/5</f>
        <v>0</v>
      </c>
      <c r="L59" s="4">
        <f t="shared" si="262"/>
        <v>0</v>
      </c>
      <c r="M59" s="4">
        <f t="shared" ref="M59:M60" si="273">(1*100)/5</f>
        <v>20</v>
      </c>
      <c r="N59" s="4">
        <f t="shared" ref="N59:N60" si="274">(0*100)/5</f>
        <v>0</v>
      </c>
      <c r="O59" s="4">
        <f>(1*100)/5</f>
        <v>20</v>
      </c>
      <c r="P59" s="4">
        <f t="shared" si="254"/>
        <v>40</v>
      </c>
      <c r="Q59" s="4">
        <f t="shared" ref="Q59:R59" si="263">(0*100)/5</f>
        <v>0</v>
      </c>
      <c r="R59" s="4">
        <f t="shared" si="263"/>
        <v>0</v>
      </c>
      <c r="S59" s="4">
        <f t="shared" si="264"/>
        <v>20</v>
      </c>
      <c r="T59" s="4">
        <f>(1*100)/5</f>
        <v>20</v>
      </c>
      <c r="U59" s="4">
        <f t="shared" ref="U59:U60" si="277">(3*100)/5</f>
        <v>60</v>
      </c>
      <c r="V59" s="4">
        <f>(2*100)/5</f>
        <v>40</v>
      </c>
      <c r="W59" s="4">
        <f t="shared" si="265"/>
        <v>0</v>
      </c>
      <c r="X59" s="4">
        <f>(2*100)/5</f>
        <v>40</v>
      </c>
      <c r="Y59" s="4">
        <f t="shared" ref="Y59:AA59" si="266">(1*100)/5</f>
        <v>20</v>
      </c>
      <c r="Z59" s="4">
        <f t="shared" si="266"/>
        <v>20</v>
      </c>
      <c r="AA59" s="4">
        <f t="shared" si="266"/>
        <v>20</v>
      </c>
      <c r="AB59" s="4">
        <f>(0*100)/5</f>
        <v>0</v>
      </c>
      <c r="AC59" s="4">
        <f>(1*100)/5</f>
        <v>20</v>
      </c>
      <c r="AD59" s="4">
        <f>(4*100)/5</f>
        <v>80</v>
      </c>
      <c r="AE59" s="4">
        <f t="shared" si="267"/>
        <v>20</v>
      </c>
      <c r="AF59" s="4">
        <f t="shared" si="268"/>
        <v>0</v>
      </c>
    </row>
    <row r="60">
      <c r="A60" s="1" t="s">
        <v>8</v>
      </c>
      <c r="B60" s="4">
        <f t="shared" ref="B60:B61" si="279">(0*100)/5</f>
        <v>0</v>
      </c>
      <c r="C60" s="4">
        <f t="shared" ref="C60:D60" si="269">(1*100)/5</f>
        <v>20</v>
      </c>
      <c r="D60" s="4">
        <f t="shared" si="269"/>
        <v>20</v>
      </c>
      <c r="E60" s="4">
        <f t="shared" ref="E60:E61" si="280">(0*100)/5</f>
        <v>0</v>
      </c>
      <c r="F60" s="4">
        <f>(1*100)/5</f>
        <v>20</v>
      </c>
      <c r="G60" s="4">
        <f t="shared" si="270"/>
        <v>0</v>
      </c>
      <c r="H60" s="4">
        <f t="shared" si="271"/>
        <v>40</v>
      </c>
      <c r="I60" s="4">
        <f t="shared" ref="I60:J60" si="272">(0*100)/5</f>
        <v>0</v>
      </c>
      <c r="J60" s="4">
        <f t="shared" si="272"/>
        <v>0</v>
      </c>
      <c r="K60" s="4">
        <f t="shared" ref="K60:K66" si="283">(1*100)/5</f>
        <v>20</v>
      </c>
      <c r="L60" s="4">
        <f>(0*100)/5</f>
        <v>0</v>
      </c>
      <c r="M60" s="4">
        <f t="shared" si="273"/>
        <v>20</v>
      </c>
      <c r="N60" s="4">
        <f t="shared" si="274"/>
        <v>0</v>
      </c>
      <c r="O60" s="4">
        <f>(2*100)/5</f>
        <v>40</v>
      </c>
      <c r="P60" s="4">
        <f t="shared" ref="P60:Q60" si="275">(1*100)/5</f>
        <v>20</v>
      </c>
      <c r="Q60" s="4">
        <f t="shared" si="275"/>
        <v>20</v>
      </c>
      <c r="R60" s="4">
        <f t="shared" ref="R60:T60" si="276">(0*100)/5</f>
        <v>0</v>
      </c>
      <c r="S60" s="4">
        <f t="shared" si="276"/>
        <v>0</v>
      </c>
      <c r="T60" s="4">
        <f t="shared" si="276"/>
        <v>0</v>
      </c>
      <c r="U60" s="4">
        <f t="shared" si="277"/>
        <v>60</v>
      </c>
      <c r="V60" s="4">
        <f t="shared" ref="V60:V61" si="286">(3*100)/5</f>
        <v>60</v>
      </c>
      <c r="W60" s="4">
        <f t="shared" si="265"/>
        <v>0</v>
      </c>
      <c r="X60" s="4">
        <f>(3*100)/5</f>
        <v>60</v>
      </c>
      <c r="Y60" s="4">
        <f t="shared" ref="Y60:Y61" si="287">(2*100)/5</f>
        <v>40</v>
      </c>
      <c r="Z60" s="4">
        <f t="shared" ref="Z60:Z61" si="288">(0*100)/5</f>
        <v>0</v>
      </c>
      <c r="AA60" s="4">
        <f t="shared" ref="AA60:AA62" si="289">(2*100)/5</f>
        <v>40</v>
      </c>
      <c r="AB60" s="4">
        <f t="shared" ref="AB60:AC60" si="278">(1*100)/5</f>
        <v>20</v>
      </c>
      <c r="AC60" s="4">
        <f t="shared" si="278"/>
        <v>20</v>
      </c>
      <c r="AD60" s="4">
        <f t="shared" ref="AD60:AD61" si="290">(5*100)/5</f>
        <v>100</v>
      </c>
      <c r="AE60" s="4">
        <f t="shared" si="267"/>
        <v>20</v>
      </c>
      <c r="AF60" s="4">
        <f t="shared" si="268"/>
        <v>0</v>
      </c>
    </row>
    <row r="61">
      <c r="A61" s="1" t="s">
        <v>9</v>
      </c>
      <c r="B61" s="4">
        <f t="shared" si="279"/>
        <v>0</v>
      </c>
      <c r="C61" s="4">
        <f t="shared" ref="C61:C63" si="291">(0*100)/5</f>
        <v>0</v>
      </c>
      <c r="D61" s="4">
        <f>(1*100)/5</f>
        <v>20</v>
      </c>
      <c r="E61" s="4">
        <f t="shared" si="280"/>
        <v>0</v>
      </c>
      <c r="F61" s="4">
        <f t="shared" ref="F61:G61" si="281">(0*100)/5</f>
        <v>0</v>
      </c>
      <c r="G61" s="4">
        <f t="shared" si="281"/>
        <v>0</v>
      </c>
      <c r="H61" s="4">
        <f>(1*100)/5</f>
        <v>20</v>
      </c>
      <c r="I61" s="4">
        <f t="shared" ref="I61:J61" si="282">(0*100)/5</f>
        <v>0</v>
      </c>
      <c r="J61" s="4">
        <f t="shared" si="282"/>
        <v>0</v>
      </c>
      <c r="K61" s="4">
        <f t="shared" si="283"/>
        <v>20</v>
      </c>
      <c r="L61" s="4">
        <f t="shared" ref="L61:L64" si="294">(1*100)/5</f>
        <v>20</v>
      </c>
      <c r="M61" s="4">
        <f t="shared" ref="M61:N61" si="284">(0*100)/5</f>
        <v>0</v>
      </c>
      <c r="N61" s="4">
        <f t="shared" si="284"/>
        <v>0</v>
      </c>
      <c r="O61" s="4">
        <f>(1*100)/5</f>
        <v>20</v>
      </c>
      <c r="P61" s="4">
        <f t="shared" ref="P61:P62" si="296">(2*100)/5</f>
        <v>40</v>
      </c>
      <c r="Q61" s="4">
        <f>(3*100)/5</f>
        <v>60</v>
      </c>
      <c r="R61" s="4">
        <f t="shared" ref="R61:T61" si="285">(0*100)/5</f>
        <v>0</v>
      </c>
      <c r="S61" s="4">
        <f t="shared" si="285"/>
        <v>0</v>
      </c>
      <c r="T61" s="4">
        <f t="shared" si="285"/>
        <v>0</v>
      </c>
      <c r="U61" s="4">
        <f>(2*100)/5</f>
        <v>40</v>
      </c>
      <c r="V61" s="4">
        <f t="shared" si="286"/>
        <v>60</v>
      </c>
      <c r="W61" s="4">
        <f t="shared" si="265"/>
        <v>0</v>
      </c>
      <c r="X61" s="4">
        <f>(1*100)/5</f>
        <v>20</v>
      </c>
      <c r="Y61" s="4">
        <f t="shared" si="287"/>
        <v>40</v>
      </c>
      <c r="Z61" s="4">
        <f t="shared" si="288"/>
        <v>0</v>
      </c>
      <c r="AA61" s="4">
        <f t="shared" si="289"/>
        <v>40</v>
      </c>
      <c r="AB61" s="4">
        <f t="shared" ref="AB61:AB62" si="301">(2*100)/5</f>
        <v>40</v>
      </c>
      <c r="AC61" s="4">
        <f>(0*100)/5</f>
        <v>0</v>
      </c>
      <c r="AD61" s="4">
        <f t="shared" si="290"/>
        <v>100</v>
      </c>
      <c r="AE61" s="4">
        <f t="shared" si="267"/>
        <v>20</v>
      </c>
      <c r="AF61" s="4">
        <f t="shared" si="268"/>
        <v>0</v>
      </c>
    </row>
    <row r="62">
      <c r="A62" s="1" t="s">
        <v>10</v>
      </c>
      <c r="B62" s="4">
        <f t="shared" ref="B62:B63" si="303">(1*100)/5</f>
        <v>20</v>
      </c>
      <c r="C62" s="4">
        <f t="shared" si="291"/>
        <v>0</v>
      </c>
      <c r="D62" s="4">
        <f t="shared" ref="D62:E62" si="292">(0*100)/5</f>
        <v>0</v>
      </c>
      <c r="E62" s="4">
        <f t="shared" si="292"/>
        <v>0</v>
      </c>
      <c r="F62" s="4">
        <f>(1*100)/5</f>
        <v>20</v>
      </c>
      <c r="G62" s="4">
        <f t="shared" ref="G62:J62" si="293">(0*100)/5</f>
        <v>0</v>
      </c>
      <c r="H62" s="4">
        <f t="shared" si="293"/>
        <v>0</v>
      </c>
      <c r="I62" s="4">
        <f t="shared" si="293"/>
        <v>0</v>
      </c>
      <c r="J62" s="4">
        <f t="shared" si="293"/>
        <v>0</v>
      </c>
      <c r="K62" s="4">
        <f t="shared" si="283"/>
        <v>20</v>
      </c>
      <c r="L62" s="4">
        <f t="shared" si="294"/>
        <v>20</v>
      </c>
      <c r="M62" s="4">
        <f t="shared" ref="M62:O62" si="295">(0*100)/5</f>
        <v>0</v>
      </c>
      <c r="N62" s="4">
        <f t="shared" si="295"/>
        <v>0</v>
      </c>
      <c r="O62" s="4">
        <f t="shared" si="295"/>
        <v>0</v>
      </c>
      <c r="P62" s="4">
        <f t="shared" si="296"/>
        <v>40</v>
      </c>
      <c r="Q62" s="4">
        <f>(2*100)/5</f>
        <v>40</v>
      </c>
      <c r="R62" s="4">
        <f t="shared" ref="R62:S62" si="297">(0*100)/5</f>
        <v>0</v>
      </c>
      <c r="S62" s="4">
        <f t="shared" si="297"/>
        <v>0</v>
      </c>
      <c r="T62" s="4">
        <f t="shared" ref="T62:U62" si="298">(1*100)/5</f>
        <v>20</v>
      </c>
      <c r="U62" s="4">
        <f t="shared" si="298"/>
        <v>20</v>
      </c>
      <c r="V62" s="4">
        <f t="shared" ref="V62:V63" si="308">(2*100)/5</f>
        <v>40</v>
      </c>
      <c r="W62" s="4">
        <f t="shared" ref="W62:X62" si="299">(1*100)/5</f>
        <v>20</v>
      </c>
      <c r="X62" s="4">
        <f t="shared" si="299"/>
        <v>20</v>
      </c>
      <c r="Y62" s="4">
        <f t="shared" ref="Y62:Z62" si="300">(0*100)/5</f>
        <v>0</v>
      </c>
      <c r="Z62" s="4">
        <f t="shared" si="300"/>
        <v>0</v>
      </c>
      <c r="AA62" s="4">
        <f t="shared" si="289"/>
        <v>40</v>
      </c>
      <c r="AB62" s="4">
        <f t="shared" si="301"/>
        <v>40</v>
      </c>
      <c r="AC62" s="4">
        <f t="shared" ref="AC62:AC63" si="310">(2*100)/5</f>
        <v>40</v>
      </c>
      <c r="AD62" s="4">
        <f t="shared" ref="AD62:AD63" si="311">(1*100)/5</f>
        <v>20</v>
      </c>
      <c r="AE62" s="4">
        <f t="shared" ref="AE62:AF62" si="302">(0*100)/5</f>
        <v>0</v>
      </c>
      <c r="AF62" s="4">
        <f t="shared" si="302"/>
        <v>0</v>
      </c>
    </row>
    <row r="63">
      <c r="A63" s="1" t="s">
        <v>11</v>
      </c>
      <c r="B63" s="4">
        <f t="shared" si="303"/>
        <v>20</v>
      </c>
      <c r="C63" s="4">
        <f t="shared" si="291"/>
        <v>0</v>
      </c>
      <c r="D63" s="4">
        <f t="shared" ref="D63:F63" si="304">(0*100)/5</f>
        <v>0</v>
      </c>
      <c r="E63" s="4">
        <f t="shared" si="304"/>
        <v>0</v>
      </c>
      <c r="F63" s="4">
        <f t="shared" si="304"/>
        <v>0</v>
      </c>
      <c r="G63" s="4">
        <f t="shared" ref="G63:G65" si="314">(1*100)/5</f>
        <v>20</v>
      </c>
      <c r="H63" s="4">
        <f t="shared" ref="H63:J63" si="305">(0*100)/5</f>
        <v>0</v>
      </c>
      <c r="I63" s="4">
        <f t="shared" si="305"/>
        <v>0</v>
      </c>
      <c r="J63" s="4">
        <f t="shared" si="305"/>
        <v>0</v>
      </c>
      <c r="K63" s="4">
        <f t="shared" si="283"/>
        <v>20</v>
      </c>
      <c r="L63" s="4">
        <f t="shared" si="294"/>
        <v>20</v>
      </c>
      <c r="M63" s="4">
        <f t="shared" ref="M63:M64" si="316">(0*100)/5</f>
        <v>0</v>
      </c>
      <c r="N63" s="4">
        <f t="shared" ref="N63:N64" si="317">(1*100)/5</f>
        <v>20</v>
      </c>
      <c r="O63" s="4">
        <f t="shared" ref="O63:P63" si="306">(0*100)/5</f>
        <v>0</v>
      </c>
      <c r="P63" s="4">
        <f t="shared" si="306"/>
        <v>0</v>
      </c>
      <c r="Q63" s="4">
        <f>(1*100)/5</f>
        <v>20</v>
      </c>
      <c r="R63" s="4">
        <f t="shared" ref="R63:S63" si="307">(0*100)/5</f>
        <v>0</v>
      </c>
      <c r="S63" s="4">
        <f t="shared" si="307"/>
        <v>0</v>
      </c>
      <c r="T63" s="4">
        <f>(1*100)/5</f>
        <v>20</v>
      </c>
      <c r="U63" s="4">
        <f>(0*100)/5</f>
        <v>0</v>
      </c>
      <c r="V63" s="4">
        <f t="shared" si="308"/>
        <v>40</v>
      </c>
      <c r="W63" s="4">
        <f t="shared" ref="W63:W64" si="319">(1*100)/5</f>
        <v>20</v>
      </c>
      <c r="X63" s="4">
        <f t="shared" ref="X63:AA63" si="309">(0*100)/5</f>
        <v>0</v>
      </c>
      <c r="Y63" s="4">
        <f t="shared" si="309"/>
        <v>0</v>
      </c>
      <c r="Z63" s="4">
        <f t="shared" si="309"/>
        <v>0</v>
      </c>
      <c r="AA63" s="4">
        <f t="shared" si="309"/>
        <v>0</v>
      </c>
      <c r="AB63" s="4">
        <f t="shared" ref="AB63:AB64" si="321">(1*100)/5</f>
        <v>20</v>
      </c>
      <c r="AC63" s="4">
        <f t="shared" si="310"/>
        <v>40</v>
      </c>
      <c r="AD63" s="4">
        <f t="shared" si="311"/>
        <v>20</v>
      </c>
      <c r="AE63" s="4">
        <f t="shared" ref="AE63:AF63" si="312">(0*100)/5</f>
        <v>0</v>
      </c>
      <c r="AF63" s="4">
        <f t="shared" si="312"/>
        <v>0</v>
      </c>
    </row>
    <row r="64">
      <c r="A64" s="1" t="s">
        <v>12</v>
      </c>
      <c r="B64" s="4">
        <f t="shared" ref="B64:F64" si="313">(0*100)/5</f>
        <v>0</v>
      </c>
      <c r="C64" s="4">
        <f t="shared" si="313"/>
        <v>0</v>
      </c>
      <c r="D64" s="4">
        <f t="shared" si="313"/>
        <v>0</v>
      </c>
      <c r="E64" s="4">
        <f t="shared" si="313"/>
        <v>0</v>
      </c>
      <c r="F64" s="4">
        <f t="shared" si="313"/>
        <v>0</v>
      </c>
      <c r="G64" s="4">
        <f t="shared" si="314"/>
        <v>20</v>
      </c>
      <c r="H64" s="4">
        <f>(1*100)/5</f>
        <v>20</v>
      </c>
      <c r="I64" s="4">
        <f t="shared" ref="I64:J64" si="315">(0*100)/5</f>
        <v>0</v>
      </c>
      <c r="J64" s="4">
        <f t="shared" si="315"/>
        <v>0</v>
      </c>
      <c r="K64" s="4">
        <f t="shared" si="283"/>
        <v>20</v>
      </c>
      <c r="L64" s="4">
        <f t="shared" si="294"/>
        <v>20</v>
      </c>
      <c r="M64" s="4">
        <f t="shared" si="316"/>
        <v>0</v>
      </c>
      <c r="N64" s="4">
        <f t="shared" si="317"/>
        <v>20</v>
      </c>
      <c r="O64" s="4">
        <f t="shared" ref="O64:V64" si="318">(0*100)/5</f>
        <v>0</v>
      </c>
      <c r="P64" s="4">
        <f t="shared" si="318"/>
        <v>0</v>
      </c>
      <c r="Q64" s="4">
        <f t="shared" si="318"/>
        <v>0</v>
      </c>
      <c r="R64" s="4">
        <f t="shared" si="318"/>
        <v>0</v>
      </c>
      <c r="S64" s="4">
        <f t="shared" si="318"/>
        <v>0</v>
      </c>
      <c r="T64" s="4">
        <f t="shared" si="318"/>
        <v>0</v>
      </c>
      <c r="U64" s="4">
        <f t="shared" si="318"/>
        <v>0</v>
      </c>
      <c r="V64" s="4">
        <f t="shared" si="318"/>
        <v>0</v>
      </c>
      <c r="W64" s="4">
        <f t="shared" si="319"/>
        <v>20</v>
      </c>
      <c r="X64" s="4">
        <f t="shared" ref="X64:AA64" si="320">(0*100)/5</f>
        <v>0</v>
      </c>
      <c r="Y64" s="4">
        <f t="shared" si="320"/>
        <v>0</v>
      </c>
      <c r="Z64" s="4">
        <f t="shared" si="320"/>
        <v>0</v>
      </c>
      <c r="AA64" s="4">
        <f t="shared" si="320"/>
        <v>0</v>
      </c>
      <c r="AB64" s="4">
        <f t="shared" si="321"/>
        <v>20</v>
      </c>
      <c r="AC64" s="4">
        <f t="shared" ref="AC64:AF64" si="322">(0*100)/5</f>
        <v>0</v>
      </c>
      <c r="AD64" s="4">
        <f t="shared" si="322"/>
        <v>0</v>
      </c>
      <c r="AE64" s="4">
        <f t="shared" si="322"/>
        <v>0</v>
      </c>
      <c r="AF64" s="4">
        <f t="shared" si="322"/>
        <v>0</v>
      </c>
    </row>
    <row r="65">
      <c r="A65" s="1" t="s">
        <v>13</v>
      </c>
      <c r="B65" s="4">
        <f t="shared" ref="B65:F65" si="323">(0*100)/5</f>
        <v>0</v>
      </c>
      <c r="C65" s="4">
        <f t="shared" si="323"/>
        <v>0</v>
      </c>
      <c r="D65" s="4">
        <f t="shared" si="323"/>
        <v>0</v>
      </c>
      <c r="E65" s="4">
        <f t="shared" si="323"/>
        <v>0</v>
      </c>
      <c r="F65" s="4">
        <f t="shared" si="323"/>
        <v>0</v>
      </c>
      <c r="G65" s="4">
        <f t="shared" si="314"/>
        <v>20</v>
      </c>
      <c r="H65" s="4">
        <f t="shared" ref="H65:J65" si="324">(0*100)/5</f>
        <v>0</v>
      </c>
      <c r="I65" s="4">
        <f t="shared" si="324"/>
        <v>0</v>
      </c>
      <c r="J65" s="4">
        <f t="shared" si="324"/>
        <v>0</v>
      </c>
      <c r="K65" s="4">
        <f t="shared" si="283"/>
        <v>20</v>
      </c>
      <c r="L65" s="4">
        <f t="shared" ref="L65:AF65" si="325">(0*100)/5</f>
        <v>0</v>
      </c>
      <c r="M65" s="4">
        <f t="shared" si="325"/>
        <v>0</v>
      </c>
      <c r="N65" s="4">
        <f t="shared" si="325"/>
        <v>0</v>
      </c>
      <c r="O65" s="4">
        <f t="shared" si="325"/>
        <v>0</v>
      </c>
      <c r="P65" s="4">
        <f t="shared" si="325"/>
        <v>0</v>
      </c>
      <c r="Q65" s="4">
        <f t="shared" si="325"/>
        <v>0</v>
      </c>
      <c r="R65" s="4">
        <f t="shared" si="325"/>
        <v>0</v>
      </c>
      <c r="S65" s="4">
        <f t="shared" si="325"/>
        <v>0</v>
      </c>
      <c r="T65" s="4">
        <f t="shared" si="325"/>
        <v>0</v>
      </c>
      <c r="U65" s="4">
        <f t="shared" si="325"/>
        <v>0</v>
      </c>
      <c r="V65" s="4">
        <f t="shared" si="325"/>
        <v>0</v>
      </c>
      <c r="W65" s="4">
        <f t="shared" si="325"/>
        <v>0</v>
      </c>
      <c r="X65" s="4">
        <f t="shared" si="325"/>
        <v>0</v>
      </c>
      <c r="Y65" s="4">
        <f t="shared" si="325"/>
        <v>0</v>
      </c>
      <c r="Z65" s="4">
        <f t="shared" si="325"/>
        <v>0</v>
      </c>
      <c r="AA65" s="4">
        <f t="shared" si="325"/>
        <v>0</v>
      </c>
      <c r="AB65" s="4">
        <f t="shared" si="325"/>
        <v>0</v>
      </c>
      <c r="AC65" s="4">
        <f t="shared" si="325"/>
        <v>0</v>
      </c>
      <c r="AD65" s="4">
        <f t="shared" si="325"/>
        <v>0</v>
      </c>
      <c r="AE65" s="4">
        <f t="shared" si="325"/>
        <v>0</v>
      </c>
      <c r="AF65" s="4">
        <f t="shared" si="325"/>
        <v>0</v>
      </c>
    </row>
    <row r="66">
      <c r="A66" s="1" t="s">
        <v>14</v>
      </c>
      <c r="B66" s="4">
        <f t="shared" ref="B66:J66" si="326">(0*100)/5</f>
        <v>0</v>
      </c>
      <c r="C66" s="4">
        <f t="shared" si="326"/>
        <v>0</v>
      </c>
      <c r="D66" s="4">
        <f t="shared" si="326"/>
        <v>0</v>
      </c>
      <c r="E66" s="4">
        <f t="shared" si="326"/>
        <v>0</v>
      </c>
      <c r="F66" s="4">
        <f t="shared" si="326"/>
        <v>0</v>
      </c>
      <c r="G66" s="4">
        <f t="shared" si="326"/>
        <v>0</v>
      </c>
      <c r="H66" s="4">
        <f t="shared" si="326"/>
        <v>0</v>
      </c>
      <c r="I66" s="4">
        <f t="shared" si="326"/>
        <v>0</v>
      </c>
      <c r="J66" s="4">
        <f t="shared" si="326"/>
        <v>0</v>
      </c>
      <c r="K66" s="4">
        <f t="shared" si="283"/>
        <v>20</v>
      </c>
      <c r="L66" s="4">
        <f t="shared" ref="L66:AF66" si="327">(0*100)/5</f>
        <v>0</v>
      </c>
      <c r="M66" s="4">
        <f t="shared" si="327"/>
        <v>0</v>
      </c>
      <c r="N66" s="4">
        <f t="shared" si="327"/>
        <v>0</v>
      </c>
      <c r="O66" s="4">
        <f t="shared" si="327"/>
        <v>0</v>
      </c>
      <c r="P66" s="4">
        <f t="shared" si="327"/>
        <v>0</v>
      </c>
      <c r="Q66" s="4">
        <f t="shared" si="327"/>
        <v>0</v>
      </c>
      <c r="R66" s="4">
        <f t="shared" si="327"/>
        <v>0</v>
      </c>
      <c r="S66" s="4">
        <f t="shared" si="327"/>
        <v>0</v>
      </c>
      <c r="T66" s="4">
        <f t="shared" si="327"/>
        <v>0</v>
      </c>
      <c r="U66" s="4">
        <f t="shared" si="327"/>
        <v>0</v>
      </c>
      <c r="V66" s="4">
        <f t="shared" si="327"/>
        <v>0</v>
      </c>
      <c r="W66" s="4">
        <f t="shared" si="327"/>
        <v>0</v>
      </c>
      <c r="X66" s="4">
        <f t="shared" si="327"/>
        <v>0</v>
      </c>
      <c r="Y66" s="4">
        <f t="shared" si="327"/>
        <v>0</v>
      </c>
      <c r="Z66" s="4">
        <f t="shared" si="327"/>
        <v>0</v>
      </c>
      <c r="AA66" s="4">
        <f t="shared" si="327"/>
        <v>0</v>
      </c>
      <c r="AB66" s="4">
        <f t="shared" si="327"/>
        <v>0</v>
      </c>
      <c r="AC66" s="4">
        <f t="shared" si="327"/>
        <v>0</v>
      </c>
      <c r="AD66" s="4">
        <f t="shared" si="327"/>
        <v>0</v>
      </c>
      <c r="AE66" s="4">
        <f t="shared" si="327"/>
        <v>0</v>
      </c>
      <c r="AF66" s="4">
        <f t="shared" si="327"/>
        <v>0</v>
      </c>
    </row>
    <row r="67">
      <c r="A67" s="1" t="s">
        <v>15</v>
      </c>
      <c r="B67" s="4">
        <f t="shared" ref="B67:AF67" si="328">(0*100)/5</f>
        <v>0</v>
      </c>
      <c r="C67" s="4">
        <f t="shared" si="328"/>
        <v>0</v>
      </c>
      <c r="D67" s="4">
        <f t="shared" si="328"/>
        <v>0</v>
      </c>
      <c r="E67" s="4">
        <f t="shared" si="328"/>
        <v>0</v>
      </c>
      <c r="F67" s="4">
        <f t="shared" si="328"/>
        <v>0</v>
      </c>
      <c r="G67" s="4">
        <f t="shared" si="328"/>
        <v>0</v>
      </c>
      <c r="H67" s="4">
        <f t="shared" si="328"/>
        <v>0</v>
      </c>
      <c r="I67" s="4">
        <f t="shared" si="328"/>
        <v>0</v>
      </c>
      <c r="J67" s="4">
        <f t="shared" si="328"/>
        <v>0</v>
      </c>
      <c r="K67" s="4">
        <f t="shared" si="328"/>
        <v>0</v>
      </c>
      <c r="L67" s="4">
        <f t="shared" si="328"/>
        <v>0</v>
      </c>
      <c r="M67" s="4">
        <f t="shared" si="328"/>
        <v>0</v>
      </c>
      <c r="N67" s="4">
        <f t="shared" si="328"/>
        <v>0</v>
      </c>
      <c r="O67" s="4">
        <f t="shared" si="328"/>
        <v>0</v>
      </c>
      <c r="P67" s="4">
        <f t="shared" si="328"/>
        <v>0</v>
      </c>
      <c r="Q67" s="4">
        <f t="shared" si="328"/>
        <v>0</v>
      </c>
      <c r="R67" s="4">
        <f t="shared" si="328"/>
        <v>0</v>
      </c>
      <c r="S67" s="4">
        <f t="shared" si="328"/>
        <v>0</v>
      </c>
      <c r="T67" s="4">
        <f t="shared" si="328"/>
        <v>0</v>
      </c>
      <c r="U67" s="4">
        <f t="shared" si="328"/>
        <v>0</v>
      </c>
      <c r="V67" s="4">
        <f t="shared" si="328"/>
        <v>0</v>
      </c>
      <c r="W67" s="4">
        <f t="shared" si="328"/>
        <v>0</v>
      </c>
      <c r="X67" s="4">
        <f t="shared" si="328"/>
        <v>0</v>
      </c>
      <c r="Y67" s="4">
        <f t="shared" si="328"/>
        <v>0</v>
      </c>
      <c r="Z67" s="4">
        <f t="shared" si="328"/>
        <v>0</v>
      </c>
      <c r="AA67" s="4">
        <f t="shared" si="328"/>
        <v>0</v>
      </c>
      <c r="AB67" s="4">
        <f t="shared" si="328"/>
        <v>0</v>
      </c>
      <c r="AC67" s="4">
        <f t="shared" si="328"/>
        <v>0</v>
      </c>
      <c r="AD67" s="4">
        <f t="shared" si="328"/>
        <v>0</v>
      </c>
      <c r="AE67" s="4">
        <f t="shared" si="328"/>
        <v>0</v>
      </c>
      <c r="AF67" s="4">
        <f t="shared" si="328"/>
        <v>0</v>
      </c>
    </row>
    <row r="68">
      <c r="A68" s="1" t="s">
        <v>16</v>
      </c>
      <c r="B68" s="4">
        <f t="shared" ref="B68:AF68" si="329">(0*100)/5</f>
        <v>0</v>
      </c>
      <c r="C68" s="4">
        <f t="shared" si="329"/>
        <v>0</v>
      </c>
      <c r="D68" s="4">
        <f t="shared" si="329"/>
        <v>0</v>
      </c>
      <c r="E68" s="4">
        <f t="shared" si="329"/>
        <v>0</v>
      </c>
      <c r="F68" s="4">
        <f t="shared" si="329"/>
        <v>0</v>
      </c>
      <c r="G68" s="4">
        <f t="shared" si="329"/>
        <v>0</v>
      </c>
      <c r="H68" s="4">
        <f t="shared" si="329"/>
        <v>0</v>
      </c>
      <c r="I68" s="4">
        <f t="shared" si="329"/>
        <v>0</v>
      </c>
      <c r="J68" s="4">
        <f t="shared" si="329"/>
        <v>0</v>
      </c>
      <c r="K68" s="4">
        <f t="shared" si="329"/>
        <v>0</v>
      </c>
      <c r="L68" s="4">
        <f t="shared" si="329"/>
        <v>0</v>
      </c>
      <c r="M68" s="4">
        <f t="shared" si="329"/>
        <v>0</v>
      </c>
      <c r="N68" s="4">
        <f t="shared" si="329"/>
        <v>0</v>
      </c>
      <c r="O68" s="4">
        <f t="shared" si="329"/>
        <v>0</v>
      </c>
      <c r="P68" s="4">
        <f t="shared" si="329"/>
        <v>0</v>
      </c>
      <c r="Q68" s="4">
        <f t="shared" si="329"/>
        <v>0</v>
      </c>
      <c r="R68" s="4">
        <f t="shared" si="329"/>
        <v>0</v>
      </c>
      <c r="S68" s="4">
        <f t="shared" si="329"/>
        <v>0</v>
      </c>
      <c r="T68" s="4">
        <f t="shared" si="329"/>
        <v>0</v>
      </c>
      <c r="U68" s="4">
        <f t="shared" si="329"/>
        <v>0</v>
      </c>
      <c r="V68" s="4">
        <f t="shared" si="329"/>
        <v>0</v>
      </c>
      <c r="W68" s="4">
        <f t="shared" si="329"/>
        <v>0</v>
      </c>
      <c r="X68" s="4">
        <f t="shared" si="329"/>
        <v>0</v>
      </c>
      <c r="Y68" s="4">
        <f t="shared" si="329"/>
        <v>0</v>
      </c>
      <c r="Z68" s="4">
        <f t="shared" si="329"/>
        <v>0</v>
      </c>
      <c r="AA68" s="4">
        <f t="shared" si="329"/>
        <v>0</v>
      </c>
      <c r="AB68" s="4">
        <f t="shared" si="329"/>
        <v>0</v>
      </c>
      <c r="AC68" s="4">
        <f t="shared" si="329"/>
        <v>0</v>
      </c>
      <c r="AD68" s="4">
        <f t="shared" si="329"/>
        <v>0</v>
      </c>
      <c r="AE68" s="4">
        <f t="shared" si="329"/>
        <v>0</v>
      </c>
      <c r="AF68" s="4">
        <f t="shared" si="329"/>
        <v>0</v>
      </c>
    </row>
    <row r="69">
      <c r="A69" s="1" t="s">
        <v>17</v>
      </c>
      <c r="B69" s="4">
        <f t="shared" ref="B69:AF69" si="330">(0*100)/5</f>
        <v>0</v>
      </c>
      <c r="C69" s="4">
        <f t="shared" si="330"/>
        <v>0</v>
      </c>
      <c r="D69" s="4">
        <f t="shared" si="330"/>
        <v>0</v>
      </c>
      <c r="E69" s="4">
        <f t="shared" si="330"/>
        <v>0</v>
      </c>
      <c r="F69" s="4">
        <f t="shared" si="330"/>
        <v>0</v>
      </c>
      <c r="G69" s="4">
        <f t="shared" si="330"/>
        <v>0</v>
      </c>
      <c r="H69" s="4">
        <f t="shared" si="330"/>
        <v>0</v>
      </c>
      <c r="I69" s="4">
        <f t="shared" si="330"/>
        <v>0</v>
      </c>
      <c r="J69" s="4">
        <f t="shared" si="330"/>
        <v>0</v>
      </c>
      <c r="K69" s="4">
        <f t="shared" si="330"/>
        <v>0</v>
      </c>
      <c r="L69" s="4">
        <f t="shared" si="330"/>
        <v>0</v>
      </c>
      <c r="M69" s="4">
        <f t="shared" si="330"/>
        <v>0</v>
      </c>
      <c r="N69" s="4">
        <f t="shared" si="330"/>
        <v>0</v>
      </c>
      <c r="O69" s="4">
        <f t="shared" si="330"/>
        <v>0</v>
      </c>
      <c r="P69" s="4">
        <f t="shared" si="330"/>
        <v>0</v>
      </c>
      <c r="Q69" s="4">
        <f t="shared" si="330"/>
        <v>0</v>
      </c>
      <c r="R69" s="4">
        <f t="shared" si="330"/>
        <v>0</v>
      </c>
      <c r="S69" s="4">
        <f t="shared" si="330"/>
        <v>0</v>
      </c>
      <c r="T69" s="4">
        <f t="shared" si="330"/>
        <v>0</v>
      </c>
      <c r="U69" s="4">
        <f t="shared" si="330"/>
        <v>0</v>
      </c>
      <c r="V69" s="4">
        <f t="shared" si="330"/>
        <v>0</v>
      </c>
      <c r="W69" s="4">
        <f t="shared" si="330"/>
        <v>0</v>
      </c>
      <c r="X69" s="4">
        <f t="shared" si="330"/>
        <v>0</v>
      </c>
      <c r="Y69" s="4">
        <f t="shared" si="330"/>
        <v>0</v>
      </c>
      <c r="Z69" s="4">
        <f t="shared" si="330"/>
        <v>0</v>
      </c>
      <c r="AA69" s="4">
        <f t="shared" si="330"/>
        <v>0</v>
      </c>
      <c r="AB69" s="4">
        <f t="shared" si="330"/>
        <v>0</v>
      </c>
      <c r="AC69" s="4">
        <f t="shared" si="330"/>
        <v>0</v>
      </c>
      <c r="AD69" s="4">
        <f t="shared" si="330"/>
        <v>0</v>
      </c>
      <c r="AE69" s="4">
        <f t="shared" si="330"/>
        <v>0</v>
      </c>
      <c r="AF69" s="4">
        <f t="shared" si="330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D71" si="331">(0*100)/3</f>
        <v>0</v>
      </c>
      <c r="C71" s="4">
        <f t="shared" si="331"/>
        <v>0</v>
      </c>
      <c r="D71" s="4">
        <f t="shared" si="331"/>
        <v>0</v>
      </c>
      <c r="E71" s="4">
        <f t="shared" ref="E71:E72" si="334">(1*100)/3</f>
        <v>33.33333333</v>
      </c>
      <c r="F71" s="4">
        <f t="shared" ref="F71:AF71" si="332">(0*100)/3</f>
        <v>0</v>
      </c>
      <c r="G71" s="4">
        <f t="shared" si="332"/>
        <v>0</v>
      </c>
      <c r="H71" s="4">
        <f t="shared" si="332"/>
        <v>0</v>
      </c>
      <c r="I71" s="4">
        <f t="shared" si="332"/>
        <v>0</v>
      </c>
      <c r="J71" s="4">
        <f t="shared" si="332"/>
        <v>0</v>
      </c>
      <c r="K71" s="4">
        <f t="shared" si="332"/>
        <v>0</v>
      </c>
      <c r="L71" s="4">
        <f t="shared" si="332"/>
        <v>0</v>
      </c>
      <c r="M71" s="4">
        <f t="shared" si="332"/>
        <v>0</v>
      </c>
      <c r="N71" s="4">
        <f t="shared" si="332"/>
        <v>0</v>
      </c>
      <c r="O71" s="4">
        <f t="shared" si="332"/>
        <v>0</v>
      </c>
      <c r="P71" s="4">
        <f t="shared" si="332"/>
        <v>0</v>
      </c>
      <c r="Q71" s="4">
        <f t="shared" si="332"/>
        <v>0</v>
      </c>
      <c r="R71" s="4">
        <f t="shared" si="332"/>
        <v>0</v>
      </c>
      <c r="S71" s="4">
        <f t="shared" si="332"/>
        <v>0</v>
      </c>
      <c r="T71" s="4">
        <f t="shared" si="332"/>
        <v>0</v>
      </c>
      <c r="U71" s="4">
        <f t="shared" si="332"/>
        <v>0</v>
      </c>
      <c r="V71" s="4">
        <f t="shared" si="332"/>
        <v>0</v>
      </c>
      <c r="W71" s="4">
        <f t="shared" si="332"/>
        <v>0</v>
      </c>
      <c r="X71" s="4">
        <f t="shared" si="332"/>
        <v>0</v>
      </c>
      <c r="Y71" s="4">
        <f t="shared" si="332"/>
        <v>0</v>
      </c>
      <c r="Z71" s="4">
        <f t="shared" si="332"/>
        <v>0</v>
      </c>
      <c r="AA71" s="4">
        <f t="shared" si="332"/>
        <v>0</v>
      </c>
      <c r="AB71" s="4">
        <f t="shared" si="332"/>
        <v>0</v>
      </c>
      <c r="AC71" s="4">
        <f t="shared" si="332"/>
        <v>0</v>
      </c>
      <c r="AD71" s="4">
        <f t="shared" si="332"/>
        <v>0</v>
      </c>
      <c r="AE71" s="4">
        <f t="shared" si="332"/>
        <v>0</v>
      </c>
      <c r="AF71" s="4">
        <f t="shared" si="332"/>
        <v>0</v>
      </c>
    </row>
    <row r="72">
      <c r="A72" s="1" t="s">
        <v>3</v>
      </c>
      <c r="B72" s="4">
        <f t="shared" ref="B72:D72" si="333">(0*100)/3</f>
        <v>0</v>
      </c>
      <c r="C72" s="4">
        <f t="shared" si="333"/>
        <v>0</v>
      </c>
      <c r="D72" s="4">
        <f t="shared" si="333"/>
        <v>0</v>
      </c>
      <c r="E72" s="4">
        <f t="shared" si="334"/>
        <v>33.33333333</v>
      </c>
      <c r="F72" s="4">
        <f t="shared" ref="F72:AF72" si="335">(0*100)/3</f>
        <v>0</v>
      </c>
      <c r="G72" s="4">
        <f t="shared" si="335"/>
        <v>0</v>
      </c>
      <c r="H72" s="4">
        <f t="shared" si="335"/>
        <v>0</v>
      </c>
      <c r="I72" s="4">
        <f t="shared" si="335"/>
        <v>0</v>
      </c>
      <c r="J72" s="4">
        <f t="shared" si="335"/>
        <v>0</v>
      </c>
      <c r="K72" s="4">
        <f t="shared" si="335"/>
        <v>0</v>
      </c>
      <c r="L72" s="4">
        <f t="shared" si="335"/>
        <v>0</v>
      </c>
      <c r="M72" s="4">
        <f t="shared" si="335"/>
        <v>0</v>
      </c>
      <c r="N72" s="4">
        <f t="shared" si="335"/>
        <v>0</v>
      </c>
      <c r="O72" s="4">
        <f t="shared" si="335"/>
        <v>0</v>
      </c>
      <c r="P72" s="4">
        <f t="shared" si="335"/>
        <v>0</v>
      </c>
      <c r="Q72" s="4">
        <f t="shared" si="335"/>
        <v>0</v>
      </c>
      <c r="R72" s="4">
        <f t="shared" si="335"/>
        <v>0</v>
      </c>
      <c r="S72" s="4">
        <f t="shared" si="335"/>
        <v>0</v>
      </c>
      <c r="T72" s="4">
        <f t="shared" si="335"/>
        <v>0</v>
      </c>
      <c r="U72" s="4">
        <f t="shared" si="335"/>
        <v>0</v>
      </c>
      <c r="V72" s="4">
        <f t="shared" si="335"/>
        <v>0</v>
      </c>
      <c r="W72" s="4">
        <f t="shared" si="335"/>
        <v>0</v>
      </c>
      <c r="X72" s="4">
        <f t="shared" si="335"/>
        <v>0</v>
      </c>
      <c r="Y72" s="4">
        <f t="shared" si="335"/>
        <v>0</v>
      </c>
      <c r="Z72" s="4">
        <f t="shared" si="335"/>
        <v>0</v>
      </c>
      <c r="AA72" s="4">
        <f t="shared" si="335"/>
        <v>0</v>
      </c>
      <c r="AB72" s="4">
        <f t="shared" si="335"/>
        <v>0</v>
      </c>
      <c r="AC72" s="4">
        <f t="shared" si="335"/>
        <v>0</v>
      </c>
      <c r="AD72" s="4">
        <f t="shared" si="335"/>
        <v>0</v>
      </c>
      <c r="AE72" s="4">
        <f t="shared" si="335"/>
        <v>0</v>
      </c>
      <c r="AF72" s="4">
        <f t="shared" si="335"/>
        <v>0</v>
      </c>
    </row>
    <row r="73">
      <c r="A73" s="1" t="s">
        <v>4</v>
      </c>
      <c r="B73" s="4">
        <f t="shared" ref="B73:B78" si="343">(0*100)/3</f>
        <v>0</v>
      </c>
      <c r="C73" s="4">
        <f>(2*100)/3</f>
        <v>66.66666667</v>
      </c>
      <c r="D73" s="4">
        <f>(1*100)/3</f>
        <v>33.33333333</v>
      </c>
      <c r="E73" s="4">
        <f t="shared" ref="E73:H73" si="336">(0*100)/3</f>
        <v>0</v>
      </c>
      <c r="F73" s="4">
        <f t="shared" si="336"/>
        <v>0</v>
      </c>
      <c r="G73" s="4">
        <f t="shared" si="336"/>
        <v>0</v>
      </c>
      <c r="H73" s="4">
        <f t="shared" si="336"/>
        <v>0</v>
      </c>
      <c r="I73" s="4">
        <f t="shared" ref="I73:I74" si="345">(2*100)/3</f>
        <v>66.66666667</v>
      </c>
      <c r="J73" s="4">
        <f t="shared" ref="J73:L73" si="337">(1*100)/3</f>
        <v>33.33333333</v>
      </c>
      <c r="K73" s="4">
        <f t="shared" si="337"/>
        <v>33.33333333</v>
      </c>
      <c r="L73" s="4">
        <f t="shared" si="337"/>
        <v>33.33333333</v>
      </c>
      <c r="M73" s="4">
        <f t="shared" ref="M73:O73" si="338">(0*100)/3</f>
        <v>0</v>
      </c>
      <c r="N73" s="4">
        <f t="shared" si="338"/>
        <v>0</v>
      </c>
      <c r="O73" s="4">
        <f t="shared" si="338"/>
        <v>0</v>
      </c>
      <c r="P73" s="4">
        <f t="shared" ref="P73:P74" si="347">(1*100)/3</f>
        <v>33.33333333</v>
      </c>
      <c r="Q73" s="4">
        <f t="shared" ref="Q73:S73" si="339">(0*100)/3</f>
        <v>0</v>
      </c>
      <c r="R73" s="4">
        <f t="shared" si="339"/>
        <v>0</v>
      </c>
      <c r="S73" s="4">
        <f t="shared" si="339"/>
        <v>0</v>
      </c>
      <c r="T73" s="4">
        <f t="shared" ref="T73:U73" si="340">(1*100)/3</f>
        <v>33.33333333</v>
      </c>
      <c r="U73" s="4">
        <f t="shared" si="340"/>
        <v>33.33333333</v>
      </c>
      <c r="V73" s="4">
        <f t="shared" ref="V73:Z73" si="341">(0*100)/3</f>
        <v>0</v>
      </c>
      <c r="W73" s="4">
        <f t="shared" si="341"/>
        <v>0</v>
      </c>
      <c r="X73" s="4">
        <f t="shared" si="341"/>
        <v>0</v>
      </c>
      <c r="Y73" s="4">
        <f t="shared" si="341"/>
        <v>0</v>
      </c>
      <c r="Z73" s="4">
        <f t="shared" si="341"/>
        <v>0</v>
      </c>
      <c r="AA73" s="4">
        <f t="shared" ref="AA73:AA74" si="351">(1*100)/3</f>
        <v>33.33333333</v>
      </c>
      <c r="AB73" s="4">
        <f t="shared" ref="AB73:AB74" si="352">(0*100)/3</f>
        <v>0</v>
      </c>
      <c r="AC73" s="4">
        <f>(2*100)/3</f>
        <v>66.66666667</v>
      </c>
      <c r="AD73" s="4">
        <f t="shared" ref="AD73:AF73" si="342">(0*100)/3</f>
        <v>0</v>
      </c>
      <c r="AE73" s="4">
        <f t="shared" si="342"/>
        <v>0</v>
      </c>
      <c r="AF73" s="4">
        <f t="shared" si="342"/>
        <v>0</v>
      </c>
    </row>
    <row r="74">
      <c r="A74" s="1" t="s">
        <v>5</v>
      </c>
      <c r="B74" s="4">
        <f t="shared" si="343"/>
        <v>0</v>
      </c>
      <c r="C74" s="4">
        <f t="shared" ref="C74:D74" si="344">(1*100)/3</f>
        <v>33.33333333</v>
      </c>
      <c r="D74" s="4">
        <f t="shared" si="344"/>
        <v>33.33333333</v>
      </c>
      <c r="E74" s="4">
        <f>(0*100)/3</f>
        <v>0</v>
      </c>
      <c r="F74" s="4">
        <f>(1*100)/3</f>
        <v>33.33333333</v>
      </c>
      <c r="G74" s="4">
        <f t="shared" ref="G74:G75" si="355">(0*100)/3</f>
        <v>0</v>
      </c>
      <c r="H74" s="4">
        <f>(1*100)/3</f>
        <v>33.33333333</v>
      </c>
      <c r="I74" s="4">
        <f t="shared" si="345"/>
        <v>66.66666667</v>
      </c>
      <c r="J74" s="4">
        <f>(1*100)/3</f>
        <v>33.33333333</v>
      </c>
      <c r="K74" s="4">
        <f t="shared" ref="K74:K78" si="357">(0*100)/3</f>
        <v>0</v>
      </c>
      <c r="L74" s="4">
        <f>(2*100)/3</f>
        <v>66.66666667</v>
      </c>
      <c r="M74" s="4">
        <f t="shared" ref="M74:N74" si="346">(1*100)/3</f>
        <v>33.33333333</v>
      </c>
      <c r="N74" s="4">
        <f t="shared" si="346"/>
        <v>33.33333333</v>
      </c>
      <c r="O74" s="4">
        <f>(0*100)/3</f>
        <v>0</v>
      </c>
      <c r="P74" s="4">
        <f t="shared" si="347"/>
        <v>33.33333333</v>
      </c>
      <c r="Q74" s="4">
        <f t="shared" ref="Q74:T74" si="348">(0*100)/3</f>
        <v>0</v>
      </c>
      <c r="R74" s="4">
        <f t="shared" si="348"/>
        <v>0</v>
      </c>
      <c r="S74" s="4">
        <f t="shared" si="348"/>
        <v>0</v>
      </c>
      <c r="T74" s="4">
        <f t="shared" si="348"/>
        <v>0</v>
      </c>
      <c r="U74" s="4">
        <f t="shared" ref="U74:U75" si="360">(2*100)/3</f>
        <v>66.66666667</v>
      </c>
      <c r="V74" s="4">
        <f t="shared" ref="V74:W74" si="349">(0*100)/3</f>
        <v>0</v>
      </c>
      <c r="W74" s="4">
        <f t="shared" si="349"/>
        <v>0</v>
      </c>
      <c r="X74" s="4">
        <f>(1*100)/3</f>
        <v>33.33333333</v>
      </c>
      <c r="Y74" s="4">
        <f t="shared" ref="Y74:Z74" si="350">(0*100)/3</f>
        <v>0</v>
      </c>
      <c r="Z74" s="4">
        <f t="shared" si="350"/>
        <v>0</v>
      </c>
      <c r="AA74" s="4">
        <f t="shared" si="351"/>
        <v>33.33333333</v>
      </c>
      <c r="AB74" s="4">
        <f t="shared" si="352"/>
        <v>0</v>
      </c>
      <c r="AC74" s="4">
        <f>(1*100)/3</f>
        <v>33.33333333</v>
      </c>
      <c r="AD74" s="4">
        <f t="shared" ref="AD74:AF74" si="353">(0*100)/3</f>
        <v>0</v>
      </c>
      <c r="AE74" s="4">
        <f t="shared" si="353"/>
        <v>0</v>
      </c>
      <c r="AF74" s="4">
        <f t="shared" si="353"/>
        <v>0</v>
      </c>
    </row>
    <row r="75">
      <c r="A75" s="1" t="s">
        <v>6</v>
      </c>
      <c r="B75" s="4">
        <f t="shared" si="343"/>
        <v>0</v>
      </c>
      <c r="C75" s="4">
        <f>(2*100)/3</f>
        <v>66.66666667</v>
      </c>
      <c r="D75" s="4">
        <f t="shared" ref="D75:D76" si="364">(0*100)/3</f>
        <v>0</v>
      </c>
      <c r="E75" s="4">
        <f t="shared" ref="E75:F75" si="354">(1*100)/3</f>
        <v>33.33333333</v>
      </c>
      <c r="F75" s="4">
        <f t="shared" si="354"/>
        <v>33.33333333</v>
      </c>
      <c r="G75" s="4">
        <f t="shared" si="355"/>
        <v>0</v>
      </c>
      <c r="H75" s="4">
        <f t="shared" ref="H75:J75" si="356">(2*100)/3</f>
        <v>66.66666667</v>
      </c>
      <c r="I75" s="4">
        <f t="shared" si="356"/>
        <v>66.66666667</v>
      </c>
      <c r="J75" s="4">
        <f t="shared" si="356"/>
        <v>66.66666667</v>
      </c>
      <c r="K75" s="4">
        <f t="shared" si="357"/>
        <v>0</v>
      </c>
      <c r="L75" s="4">
        <f t="shared" ref="L75:O75" si="358">(1*100)/3</f>
        <v>33.33333333</v>
      </c>
      <c r="M75" s="4">
        <f t="shared" si="358"/>
        <v>33.33333333</v>
      </c>
      <c r="N75" s="4">
        <f t="shared" si="358"/>
        <v>33.33333333</v>
      </c>
      <c r="O75" s="4">
        <f t="shared" si="358"/>
        <v>33.33333333</v>
      </c>
      <c r="P75" s="4">
        <f>(2*100)/3</f>
        <v>66.66666667</v>
      </c>
      <c r="Q75" s="4">
        <f>(0*100)/3</f>
        <v>0</v>
      </c>
      <c r="R75" s="4">
        <f>(1*100)/3</f>
        <v>33.33333333</v>
      </c>
      <c r="S75" s="4">
        <f t="shared" ref="S75:T75" si="359">(0*100)/3</f>
        <v>0</v>
      </c>
      <c r="T75" s="4">
        <f t="shared" si="359"/>
        <v>0</v>
      </c>
      <c r="U75" s="4">
        <f t="shared" si="360"/>
        <v>66.66666667</v>
      </c>
      <c r="V75" s="4">
        <f t="shared" ref="V75:X75" si="361">(1*100)/3</f>
        <v>33.33333333</v>
      </c>
      <c r="W75" s="4">
        <f t="shared" si="361"/>
        <v>33.33333333</v>
      </c>
      <c r="X75" s="4">
        <f t="shared" si="361"/>
        <v>33.33333333</v>
      </c>
      <c r="Y75" s="4">
        <f t="shared" ref="Y75:Z75" si="362">(0*100)/3</f>
        <v>0</v>
      </c>
      <c r="Z75" s="4">
        <f t="shared" si="362"/>
        <v>0</v>
      </c>
      <c r="AA75" s="4">
        <f>(2*100)/3</f>
        <v>66.66666667</v>
      </c>
      <c r="AB75" s="4">
        <f>(1*100)/3</f>
        <v>33.33333333</v>
      </c>
      <c r="AC75" s="4">
        <f t="shared" ref="AC75:AF75" si="363">(0*100)/3</f>
        <v>0</v>
      </c>
      <c r="AD75" s="4">
        <f t="shared" si="363"/>
        <v>0</v>
      </c>
      <c r="AE75" s="4">
        <f t="shared" si="363"/>
        <v>0</v>
      </c>
      <c r="AF75" s="4">
        <f t="shared" si="363"/>
        <v>0</v>
      </c>
    </row>
    <row r="76">
      <c r="A76" s="1" t="s">
        <v>7</v>
      </c>
      <c r="B76" s="4">
        <f t="shared" si="343"/>
        <v>0</v>
      </c>
      <c r="C76" s="4">
        <f t="shared" ref="C76:C77" si="372">(1*100)/3</f>
        <v>33.33333333</v>
      </c>
      <c r="D76" s="4">
        <f t="shared" si="364"/>
        <v>0</v>
      </c>
      <c r="E76" s="4">
        <f>(2*100)/3</f>
        <v>66.66666667</v>
      </c>
      <c r="F76" s="4">
        <f t="shared" ref="F76:G76" si="365">(0*100)/3</f>
        <v>0</v>
      </c>
      <c r="G76" s="4">
        <f t="shared" si="365"/>
        <v>0</v>
      </c>
      <c r="H76" s="4">
        <f>(3*100)/3</f>
        <v>100</v>
      </c>
      <c r="I76" s="4">
        <f t="shared" ref="I76:J76" si="366">(1*100)/3</f>
        <v>33.33333333</v>
      </c>
      <c r="J76" s="4">
        <f t="shared" si="366"/>
        <v>33.33333333</v>
      </c>
      <c r="K76" s="4">
        <f t="shared" si="357"/>
        <v>0</v>
      </c>
      <c r="L76" s="4">
        <f t="shared" ref="L76:M76" si="367">(1*100)/3</f>
        <v>33.33333333</v>
      </c>
      <c r="M76" s="4">
        <f t="shared" si="367"/>
        <v>33.33333333</v>
      </c>
      <c r="N76" s="4">
        <f>(0*100)/3</f>
        <v>0</v>
      </c>
      <c r="O76" s="4">
        <f t="shared" ref="O76:Q76" si="368">(2*100)/3</f>
        <v>66.66666667</v>
      </c>
      <c r="P76" s="4">
        <f t="shared" si="368"/>
        <v>66.66666667</v>
      </c>
      <c r="Q76" s="4">
        <f t="shared" si="368"/>
        <v>66.66666667</v>
      </c>
      <c r="R76" s="4">
        <f t="shared" ref="R76:R79" si="375">(0*100)/3</f>
        <v>0</v>
      </c>
      <c r="S76" s="4">
        <f>(1*100)/3</f>
        <v>33.33333333</v>
      </c>
      <c r="T76" s="4">
        <f>(0*100)/3</f>
        <v>0</v>
      </c>
      <c r="U76" s="4">
        <f t="shared" ref="U76:V76" si="369">(1*100)/3</f>
        <v>33.33333333</v>
      </c>
      <c r="V76" s="4">
        <f t="shared" si="369"/>
        <v>33.33333333</v>
      </c>
      <c r="W76" s="4">
        <f t="shared" ref="W76:W77" si="377">(3*100)/3</f>
        <v>100</v>
      </c>
      <c r="X76" s="4">
        <f t="shared" ref="X76:Y76" si="370">(1*100)/3</f>
        <v>33.33333333</v>
      </c>
      <c r="Y76" s="4">
        <f t="shared" si="370"/>
        <v>33.33333333</v>
      </c>
      <c r="Z76" s="4">
        <f t="shared" ref="Z76:Z77" si="379">(0*100)/3</f>
        <v>0</v>
      </c>
      <c r="AA76" s="4">
        <f>(1*100)/3</f>
        <v>33.33333333</v>
      </c>
      <c r="AB76" s="4">
        <f>(2*100)/3</f>
        <v>66.66666667</v>
      </c>
      <c r="AC76" s="4">
        <f t="shared" ref="AC76:AF76" si="371">(0*100)/3</f>
        <v>0</v>
      </c>
      <c r="AD76" s="4">
        <f t="shared" si="371"/>
        <v>0</v>
      </c>
      <c r="AE76" s="4">
        <f t="shared" si="371"/>
        <v>0</v>
      </c>
      <c r="AF76" s="4">
        <f t="shared" si="371"/>
        <v>0</v>
      </c>
    </row>
    <row r="77">
      <c r="A77" s="1" t="s">
        <v>8</v>
      </c>
      <c r="B77" s="4">
        <f t="shared" si="343"/>
        <v>0</v>
      </c>
      <c r="C77" s="4">
        <f t="shared" si="372"/>
        <v>33.33333333</v>
      </c>
      <c r="D77" s="4">
        <f t="shared" ref="D77:F77" si="373">(1*100)/3</f>
        <v>33.33333333</v>
      </c>
      <c r="E77" s="4">
        <f t="shared" si="373"/>
        <v>33.33333333</v>
      </c>
      <c r="F77" s="4">
        <f t="shared" si="373"/>
        <v>33.33333333</v>
      </c>
      <c r="G77" s="4">
        <f>(0*100)/3</f>
        <v>0</v>
      </c>
      <c r="H77" s="4">
        <f>(2*100)/3</f>
        <v>66.66666667</v>
      </c>
      <c r="I77" s="4">
        <f t="shared" ref="I77:I78" si="384">(1*100)/3</f>
        <v>33.33333333</v>
      </c>
      <c r="J77" s="4">
        <f t="shared" ref="J77:J81" si="385">(2*100)/3</f>
        <v>66.66666667</v>
      </c>
      <c r="K77" s="4">
        <f t="shared" si="357"/>
        <v>0</v>
      </c>
      <c r="L77" s="4">
        <f t="shared" ref="L77:N77" si="374">(0*100)/3</f>
        <v>0</v>
      </c>
      <c r="M77" s="4">
        <f t="shared" si="374"/>
        <v>0</v>
      </c>
      <c r="N77" s="4">
        <f t="shared" si="374"/>
        <v>0</v>
      </c>
      <c r="O77" s="4">
        <f>(2*100)/3</f>
        <v>66.66666667</v>
      </c>
      <c r="P77" s="4">
        <f>(0*100)/3</f>
        <v>0</v>
      </c>
      <c r="Q77" s="4">
        <f>(1*100)/3</f>
        <v>33.33333333</v>
      </c>
      <c r="R77" s="4">
        <f t="shared" si="375"/>
        <v>0</v>
      </c>
      <c r="S77" s="4">
        <f t="shared" ref="S77:T77" si="376">(0*100)/3</f>
        <v>0</v>
      </c>
      <c r="T77" s="4">
        <f t="shared" si="376"/>
        <v>0</v>
      </c>
      <c r="U77" s="4">
        <f>(1*100)/3</f>
        <v>33.33333333</v>
      </c>
      <c r="V77" s="4">
        <f>(2*100)/3</f>
        <v>66.66666667</v>
      </c>
      <c r="W77" s="4">
        <f t="shared" si="377"/>
        <v>100</v>
      </c>
      <c r="X77" s="4">
        <f t="shared" ref="X77:Y77" si="378">(1*100)/3</f>
        <v>33.33333333</v>
      </c>
      <c r="Y77" s="4">
        <f t="shared" si="378"/>
        <v>33.33333333</v>
      </c>
      <c r="Z77" s="4">
        <f t="shared" si="379"/>
        <v>0</v>
      </c>
      <c r="AA77" s="4">
        <f>(0*100)/3</f>
        <v>0</v>
      </c>
      <c r="AB77" s="4">
        <f t="shared" ref="AB77:AC77" si="380">(1*100)/3</f>
        <v>33.33333333</v>
      </c>
      <c r="AC77" s="4">
        <f t="shared" si="380"/>
        <v>33.33333333</v>
      </c>
      <c r="AD77" s="4">
        <f t="shared" ref="AD77:AF77" si="381">(0*100)/3</f>
        <v>0</v>
      </c>
      <c r="AE77" s="4">
        <f t="shared" si="381"/>
        <v>0</v>
      </c>
      <c r="AF77" s="4">
        <f t="shared" si="381"/>
        <v>0</v>
      </c>
      <c r="AG77" s="9">
        <v>0.6</v>
      </c>
    </row>
    <row r="78">
      <c r="A78" s="1" t="s">
        <v>9</v>
      </c>
      <c r="B78" s="4">
        <f t="shared" si="343"/>
        <v>0</v>
      </c>
      <c r="C78" s="4">
        <f>(2*100)/3</f>
        <v>66.66666667</v>
      </c>
      <c r="D78" s="4">
        <f>(3*100)/3</f>
        <v>100</v>
      </c>
      <c r="E78" s="4">
        <f t="shared" ref="E78:F78" si="382">(1*100)/3</f>
        <v>33.33333333</v>
      </c>
      <c r="F78" s="4">
        <f t="shared" si="382"/>
        <v>33.33333333</v>
      </c>
      <c r="G78" s="4">
        <f t="shared" ref="G78:H78" si="383">(2*100)/3</f>
        <v>66.66666667</v>
      </c>
      <c r="H78" s="4">
        <f t="shared" si="383"/>
        <v>66.66666667</v>
      </c>
      <c r="I78" s="4">
        <f t="shared" si="384"/>
        <v>33.33333333</v>
      </c>
      <c r="J78" s="4">
        <f t="shared" si="385"/>
        <v>66.66666667</v>
      </c>
      <c r="K78" s="4">
        <f t="shared" si="357"/>
        <v>0</v>
      </c>
      <c r="L78" s="4">
        <f t="shared" ref="L78:L79" si="392">(2*100)/3</f>
        <v>66.66666667</v>
      </c>
      <c r="M78" s="4">
        <f t="shared" ref="M78:P78" si="386">(1*100)/3</f>
        <v>33.33333333</v>
      </c>
      <c r="N78" s="4">
        <f t="shared" si="386"/>
        <v>33.33333333</v>
      </c>
      <c r="O78" s="4">
        <f t="shared" si="386"/>
        <v>33.33333333</v>
      </c>
      <c r="P78" s="4">
        <f t="shared" si="386"/>
        <v>33.33333333</v>
      </c>
      <c r="Q78" s="4">
        <f t="shared" ref="Q78:Q81" si="394">(2*100)/3</f>
        <v>66.66666667</v>
      </c>
      <c r="R78" s="4">
        <f t="shared" si="375"/>
        <v>0</v>
      </c>
      <c r="S78" s="4">
        <f t="shared" ref="S78:W78" si="387">(2*100)/3</f>
        <v>66.66666667</v>
      </c>
      <c r="T78" s="4">
        <f t="shared" si="387"/>
        <v>66.66666667</v>
      </c>
      <c r="U78" s="4">
        <f t="shared" si="387"/>
        <v>66.66666667</v>
      </c>
      <c r="V78" s="4">
        <f t="shared" si="387"/>
        <v>66.66666667</v>
      </c>
      <c r="W78" s="4">
        <f t="shared" si="387"/>
        <v>66.66666667</v>
      </c>
      <c r="X78" s="4">
        <f>(1*100)/3</f>
        <v>33.33333333</v>
      </c>
      <c r="Y78" s="4">
        <f>(0*100)/3</f>
        <v>0</v>
      </c>
      <c r="Z78" s="4">
        <f t="shared" ref="Z78:AB78" si="388">(1*100)/3</f>
        <v>33.33333333</v>
      </c>
      <c r="AA78" s="4">
        <f t="shared" si="388"/>
        <v>33.33333333</v>
      </c>
      <c r="AB78" s="4">
        <f t="shared" si="388"/>
        <v>33.33333333</v>
      </c>
      <c r="AC78" s="4">
        <f t="shared" ref="AC78:AC79" si="396">(2*100)/3</f>
        <v>66.66666667</v>
      </c>
      <c r="AD78" s="4">
        <f t="shared" ref="AD78:AE78" si="389">(1*100)/3</f>
        <v>33.33333333</v>
      </c>
      <c r="AE78" s="4">
        <f t="shared" si="389"/>
        <v>33.33333333</v>
      </c>
      <c r="AF78" s="4">
        <f t="shared" ref="AF78:AF81" si="398">(0*100)/3</f>
        <v>0</v>
      </c>
    </row>
    <row r="79">
      <c r="A79" s="1" t="s">
        <v>10</v>
      </c>
      <c r="B79" s="4">
        <f t="shared" ref="B79:G79" si="390">(2*100)/3</f>
        <v>66.66666667</v>
      </c>
      <c r="C79" s="4">
        <f t="shared" si="390"/>
        <v>66.66666667</v>
      </c>
      <c r="D79" s="4">
        <f t="shared" si="390"/>
        <v>66.66666667</v>
      </c>
      <c r="E79" s="4">
        <f t="shared" si="390"/>
        <v>66.66666667</v>
      </c>
      <c r="F79" s="4">
        <f t="shared" si="390"/>
        <v>66.66666667</v>
      </c>
      <c r="G79" s="4">
        <f t="shared" si="390"/>
        <v>66.66666667</v>
      </c>
      <c r="H79" s="4">
        <f t="shared" ref="H79:I79" si="391">(1*100)/3</f>
        <v>33.33333333</v>
      </c>
      <c r="I79" s="4">
        <f t="shared" si="391"/>
        <v>33.33333333</v>
      </c>
      <c r="J79" s="4">
        <f t="shared" si="385"/>
        <v>66.66666667</v>
      </c>
      <c r="K79" s="4">
        <f t="shared" ref="K79:K81" si="400">(1*100)/3</f>
        <v>33.33333333</v>
      </c>
      <c r="L79" s="4">
        <f t="shared" si="392"/>
        <v>66.66666667</v>
      </c>
      <c r="M79" s="4">
        <f>(1*100)/3</f>
        <v>33.33333333</v>
      </c>
      <c r="N79" s="4">
        <f>(2*100)/3</f>
        <v>66.66666667</v>
      </c>
      <c r="O79" s="4">
        <f t="shared" ref="O79:P79" si="393">(1*100)/3</f>
        <v>33.33333333</v>
      </c>
      <c r="P79" s="4">
        <f t="shared" si="393"/>
        <v>33.33333333</v>
      </c>
      <c r="Q79" s="4">
        <f t="shared" si="394"/>
        <v>66.66666667</v>
      </c>
      <c r="R79" s="4">
        <f t="shared" si="375"/>
        <v>0</v>
      </c>
      <c r="S79" s="4">
        <f>(2*100)/3</f>
        <v>66.66666667</v>
      </c>
      <c r="T79" s="4">
        <f>(1*100)/3</f>
        <v>33.33333333</v>
      </c>
      <c r="U79" s="4">
        <f>(2*100)/3</f>
        <v>66.66666667</v>
      </c>
      <c r="V79" s="4">
        <f>(3*100)/3</f>
        <v>100</v>
      </c>
      <c r="W79" s="4">
        <f>(2*100)/3</f>
        <v>66.66666667</v>
      </c>
      <c r="X79" s="4">
        <f t="shared" ref="X79:Y79" si="395">(0*100)/3</f>
        <v>0</v>
      </c>
      <c r="Y79" s="4">
        <f t="shared" si="395"/>
        <v>0</v>
      </c>
      <c r="Z79" s="4">
        <f>(1*100)/3</f>
        <v>33.33333333</v>
      </c>
      <c r="AA79" s="4">
        <f>(2*100)/3</f>
        <v>66.66666667</v>
      </c>
      <c r="AB79" s="4">
        <f>(1*100)/3</f>
        <v>33.33333333</v>
      </c>
      <c r="AC79" s="4">
        <f t="shared" si="396"/>
        <v>66.66666667</v>
      </c>
      <c r="AD79" s="4">
        <f t="shared" ref="AD79:AE79" si="397">(1*100)/3</f>
        <v>33.33333333</v>
      </c>
      <c r="AE79" s="4">
        <f t="shared" si="397"/>
        <v>33.33333333</v>
      </c>
      <c r="AF79" s="4">
        <f t="shared" si="398"/>
        <v>0</v>
      </c>
    </row>
    <row r="80">
      <c r="A80" s="1" t="s">
        <v>11</v>
      </c>
      <c r="B80" s="4">
        <f>(2*100)/3</f>
        <v>66.66666667</v>
      </c>
      <c r="C80" s="4">
        <f t="shared" ref="C80:C82" si="405">(3*100)/3</f>
        <v>100</v>
      </c>
      <c r="D80" s="4">
        <f>(0*100)/3</f>
        <v>0</v>
      </c>
      <c r="E80" s="4">
        <f t="shared" ref="E80:F80" si="399">(2*100)/3</f>
        <v>66.66666667</v>
      </c>
      <c r="F80" s="4">
        <f t="shared" si="399"/>
        <v>66.66666667</v>
      </c>
      <c r="G80" s="4">
        <f>(3*100)/3</f>
        <v>100</v>
      </c>
      <c r="H80" s="4">
        <f>(2*100)/3</f>
        <v>66.66666667</v>
      </c>
      <c r="I80" s="4">
        <f t="shared" ref="I80:I82" si="406">(1*100)/3</f>
        <v>33.33333333</v>
      </c>
      <c r="J80" s="4">
        <f t="shared" si="385"/>
        <v>66.66666667</v>
      </c>
      <c r="K80" s="4">
        <f t="shared" si="400"/>
        <v>33.33333333</v>
      </c>
      <c r="L80" s="4">
        <f t="shared" ref="L80:N80" si="401">(1*100)/3</f>
        <v>33.33333333</v>
      </c>
      <c r="M80" s="4">
        <f t="shared" si="401"/>
        <v>33.33333333</v>
      </c>
      <c r="N80" s="4">
        <f t="shared" si="401"/>
        <v>33.33333333</v>
      </c>
      <c r="O80" s="4">
        <f>(2*100)/3</f>
        <v>66.66666667</v>
      </c>
      <c r="P80" s="4">
        <f t="shared" ref="P80:P81" si="408">(1*100)/3</f>
        <v>33.33333333</v>
      </c>
      <c r="Q80" s="4">
        <f t="shared" si="394"/>
        <v>66.66666667</v>
      </c>
      <c r="R80" s="4">
        <f t="shared" ref="R80:S80" si="402">(1*100)/3</f>
        <v>33.33333333</v>
      </c>
      <c r="S80" s="4">
        <f t="shared" si="402"/>
        <v>33.33333333</v>
      </c>
      <c r="T80" s="4">
        <f t="shared" ref="T80:T82" si="410">(2*100)/3</f>
        <v>66.66666667</v>
      </c>
      <c r="U80" s="4">
        <f>(1*100)/3</f>
        <v>33.33333333</v>
      </c>
      <c r="V80" s="4">
        <f>(2*100)/3</f>
        <v>66.66666667</v>
      </c>
      <c r="W80" s="4">
        <f t="shared" ref="W80:X80" si="403">(1*100)/3</f>
        <v>33.33333333</v>
      </c>
      <c r="X80" s="4">
        <f t="shared" si="403"/>
        <v>33.33333333</v>
      </c>
      <c r="Y80" s="4">
        <f t="shared" ref="Y80:Z80" si="404">(0*100)/3</f>
        <v>0</v>
      </c>
      <c r="Z80" s="4">
        <f t="shared" si="404"/>
        <v>0</v>
      </c>
      <c r="AA80" s="4">
        <f>(1*100)/3</f>
        <v>33.33333333</v>
      </c>
      <c r="AB80" s="4">
        <f>(0*100)/3</f>
        <v>0</v>
      </c>
      <c r="AC80" s="4">
        <f>(1*100)/3</f>
        <v>33.33333333</v>
      </c>
      <c r="AD80" s="4">
        <f>(0*100)/3</f>
        <v>0</v>
      </c>
      <c r="AE80" s="4">
        <f>(1*100)/3</f>
        <v>33.33333333</v>
      </c>
      <c r="AF80" s="4">
        <f t="shared" si="398"/>
        <v>0</v>
      </c>
    </row>
    <row r="81">
      <c r="A81" s="1" t="s">
        <v>12</v>
      </c>
      <c r="B81" s="4">
        <f>(1*100)/3</f>
        <v>33.33333333</v>
      </c>
      <c r="C81" s="4">
        <f t="shared" si="405"/>
        <v>100</v>
      </c>
      <c r="D81" s="4">
        <f t="shared" ref="D81:D83" si="416">(3*100)/3</f>
        <v>100</v>
      </c>
      <c r="E81" s="4">
        <f>(1*100)/3</f>
        <v>33.33333333</v>
      </c>
      <c r="F81" s="4">
        <f>(3*100)/3</f>
        <v>100</v>
      </c>
      <c r="G81" s="4">
        <f>(1*100)/3</f>
        <v>33.33333333</v>
      </c>
      <c r="H81" s="4">
        <f>(3*100)/3</f>
        <v>100</v>
      </c>
      <c r="I81" s="4">
        <f t="shared" si="406"/>
        <v>33.33333333</v>
      </c>
      <c r="J81" s="4">
        <f t="shared" si="385"/>
        <v>66.66666667</v>
      </c>
      <c r="K81" s="4">
        <f t="shared" si="400"/>
        <v>33.33333333</v>
      </c>
      <c r="L81" s="4">
        <f t="shared" ref="L81:M81" si="407">(2*100)/3</f>
        <v>66.66666667</v>
      </c>
      <c r="M81" s="4">
        <f t="shared" si="407"/>
        <v>66.66666667</v>
      </c>
      <c r="N81" s="4">
        <f>(1*100)/3</f>
        <v>33.33333333</v>
      </c>
      <c r="O81" s="4">
        <f t="shared" ref="O81:O83" si="418">(3*100)/3</f>
        <v>100</v>
      </c>
      <c r="P81" s="4">
        <f t="shared" si="408"/>
        <v>33.33333333</v>
      </c>
      <c r="Q81" s="4">
        <f t="shared" si="394"/>
        <v>66.66666667</v>
      </c>
      <c r="R81" s="4">
        <f t="shared" ref="R81:S81" si="409">(1*100)/3</f>
        <v>33.33333333</v>
      </c>
      <c r="S81" s="4">
        <f t="shared" si="409"/>
        <v>33.33333333</v>
      </c>
      <c r="T81" s="4">
        <f t="shared" si="410"/>
        <v>66.66666667</v>
      </c>
      <c r="U81" s="4">
        <f t="shared" ref="U81:V81" si="411">(2*100)/3</f>
        <v>66.66666667</v>
      </c>
      <c r="V81" s="4">
        <f t="shared" si="411"/>
        <v>66.66666667</v>
      </c>
      <c r="W81" s="4">
        <f t="shared" ref="W81:X81" si="412">(1*100)/3</f>
        <v>33.33333333</v>
      </c>
      <c r="X81" s="4">
        <f t="shared" si="412"/>
        <v>33.33333333</v>
      </c>
      <c r="Y81" s="4">
        <f t="shared" ref="Y81:Y84" si="423">(0*100)/3</f>
        <v>0</v>
      </c>
      <c r="Z81" s="4">
        <f t="shared" ref="Z81:AA81" si="413">(1*100)/3</f>
        <v>33.33333333</v>
      </c>
      <c r="AA81" s="4">
        <f t="shared" si="413"/>
        <v>33.33333333</v>
      </c>
      <c r="AB81" s="4">
        <f t="shared" ref="AB81:AC81" si="414">(2*100)/3</f>
        <v>66.66666667</v>
      </c>
      <c r="AC81" s="4">
        <f t="shared" si="414"/>
        <v>66.66666667</v>
      </c>
      <c r="AD81" s="4">
        <f t="shared" ref="AD81:AE81" si="415">(1*100)/3</f>
        <v>33.33333333</v>
      </c>
      <c r="AE81" s="4">
        <f t="shared" si="415"/>
        <v>33.33333333</v>
      </c>
      <c r="AF81" s="4">
        <f t="shared" si="398"/>
        <v>0</v>
      </c>
    </row>
    <row r="82">
      <c r="A82" s="1" t="s">
        <v>13</v>
      </c>
      <c r="B82" s="4">
        <f>(0*100)/3</f>
        <v>0</v>
      </c>
      <c r="C82" s="4">
        <f t="shared" si="405"/>
        <v>100</v>
      </c>
      <c r="D82" s="4">
        <f t="shared" si="416"/>
        <v>100</v>
      </c>
      <c r="E82" s="4">
        <f>(2*100)/3</f>
        <v>66.66666667</v>
      </c>
      <c r="F82" s="4">
        <f>(1*100)/3</f>
        <v>33.33333333</v>
      </c>
      <c r="G82" s="4">
        <f>(3*100)/3</f>
        <v>100</v>
      </c>
      <c r="H82" s="4">
        <f>(2*100)/3</f>
        <v>66.66666667</v>
      </c>
      <c r="I82" s="4">
        <f t="shared" si="406"/>
        <v>33.33333333</v>
      </c>
      <c r="J82" s="4">
        <f t="shared" ref="J82:K82" si="417">(1*100)/3</f>
        <v>33.33333333</v>
      </c>
      <c r="K82" s="4">
        <f t="shared" si="417"/>
        <v>33.33333333</v>
      </c>
      <c r="L82" s="4">
        <f>(2*100)/3</f>
        <v>66.66666667</v>
      </c>
      <c r="M82" s="4">
        <f>(1*100)/3</f>
        <v>33.33333333</v>
      </c>
      <c r="N82" s="4">
        <f>(2*100)/3</f>
        <v>66.66666667</v>
      </c>
      <c r="O82" s="4">
        <f t="shared" si="418"/>
        <v>100</v>
      </c>
      <c r="P82" s="4">
        <f t="shared" ref="P82:Q82" si="419">(2*100)/3</f>
        <v>66.66666667</v>
      </c>
      <c r="Q82" s="4">
        <f t="shared" si="419"/>
        <v>66.66666667</v>
      </c>
      <c r="R82" s="4">
        <f t="shared" ref="R82:S82" si="420">(1*100)/3</f>
        <v>33.33333333</v>
      </c>
      <c r="S82" s="4">
        <f t="shared" si="420"/>
        <v>33.33333333</v>
      </c>
      <c r="T82" s="4">
        <f t="shared" si="410"/>
        <v>66.66666667</v>
      </c>
      <c r="U82" s="4">
        <f t="shared" ref="U82:V82" si="421">(3*100)/3</f>
        <v>100</v>
      </c>
      <c r="V82" s="4">
        <f t="shared" si="421"/>
        <v>100</v>
      </c>
      <c r="W82" s="4">
        <f t="shared" ref="W82:X82" si="422">(1*100)/3</f>
        <v>33.33333333</v>
      </c>
      <c r="X82" s="4">
        <f t="shared" si="422"/>
        <v>33.33333333</v>
      </c>
      <c r="Y82" s="4">
        <f t="shared" si="423"/>
        <v>0</v>
      </c>
      <c r="Z82" s="4">
        <f t="shared" ref="Z82:Z83" si="430">(3*100)/3</f>
        <v>100</v>
      </c>
      <c r="AA82" s="4">
        <f t="shared" ref="AA82:AB82" si="424">(1*100)/3</f>
        <v>33.33333333</v>
      </c>
      <c r="AB82" s="4">
        <f t="shared" si="424"/>
        <v>33.33333333</v>
      </c>
      <c r="AC82" s="4">
        <f>(2*100)/3</f>
        <v>66.66666667</v>
      </c>
      <c r="AD82" s="4">
        <f t="shared" ref="AD82:AF82" si="425">(0*100)/3</f>
        <v>0</v>
      </c>
      <c r="AE82" s="4">
        <f t="shared" si="425"/>
        <v>0</v>
      </c>
      <c r="AF82" s="4">
        <f t="shared" si="425"/>
        <v>0</v>
      </c>
    </row>
    <row r="83">
      <c r="A83" s="1" t="s">
        <v>14</v>
      </c>
      <c r="B83" s="4">
        <f>(1*100)/3</f>
        <v>33.33333333</v>
      </c>
      <c r="C83" s="4">
        <f>(2*100)/3</f>
        <v>66.66666667</v>
      </c>
      <c r="D83" s="4">
        <f t="shared" si="416"/>
        <v>100</v>
      </c>
      <c r="E83" s="4">
        <f>(0*100)/3</f>
        <v>0</v>
      </c>
      <c r="F83" s="4">
        <f>(2*100)/3</f>
        <v>66.66666667</v>
      </c>
      <c r="G83" s="4">
        <f t="shared" ref="G83:G84" si="432">(0*100)/3</f>
        <v>0</v>
      </c>
      <c r="H83" s="4">
        <f t="shared" ref="H83:I83" si="426">(1*100)/3</f>
        <v>33.33333333</v>
      </c>
      <c r="I83" s="4">
        <f t="shared" si="426"/>
        <v>33.33333333</v>
      </c>
      <c r="J83" s="4">
        <f>(0*100)/3</f>
        <v>0</v>
      </c>
      <c r="K83" s="4">
        <f t="shared" ref="K83:L83" si="427">(1*100)/3</f>
        <v>33.33333333</v>
      </c>
      <c r="L83" s="4">
        <f t="shared" si="427"/>
        <v>33.33333333</v>
      </c>
      <c r="M83" s="4">
        <f>(2*100)/3</f>
        <v>66.66666667</v>
      </c>
      <c r="N83" s="4">
        <f t="shared" ref="N83:N84" si="435">(0*100)/3</f>
        <v>0</v>
      </c>
      <c r="O83" s="4">
        <f t="shared" si="418"/>
        <v>100</v>
      </c>
      <c r="P83" s="4">
        <f>(1*100)/3</f>
        <v>33.33333333</v>
      </c>
      <c r="Q83" s="4">
        <f>(2*100)/3</f>
        <v>66.66666667</v>
      </c>
      <c r="R83" s="4">
        <f t="shared" ref="R83:U83" si="428">(1*100)/3</f>
        <v>33.33333333</v>
      </c>
      <c r="S83" s="4">
        <f t="shared" si="428"/>
        <v>33.33333333</v>
      </c>
      <c r="T83" s="4">
        <f t="shared" si="428"/>
        <v>33.33333333</v>
      </c>
      <c r="U83" s="4">
        <f t="shared" si="428"/>
        <v>33.33333333</v>
      </c>
      <c r="V83" s="4">
        <f>(2*100)/3</f>
        <v>66.66666667</v>
      </c>
      <c r="W83" s="4">
        <f t="shared" ref="W83:X83" si="429">(1*100)/3</f>
        <v>33.33333333</v>
      </c>
      <c r="X83" s="4">
        <f t="shared" si="429"/>
        <v>33.33333333</v>
      </c>
      <c r="Y83" s="4">
        <f t="shared" si="423"/>
        <v>0</v>
      </c>
      <c r="Z83" s="4">
        <f t="shared" si="430"/>
        <v>100</v>
      </c>
      <c r="AA83" s="4">
        <f>(1*100)/3</f>
        <v>33.33333333</v>
      </c>
      <c r="AB83" s="4">
        <f>(3*100)/3</f>
        <v>100</v>
      </c>
      <c r="AC83" s="4">
        <f>(1*100)/3</f>
        <v>33.33333333</v>
      </c>
      <c r="AD83" s="4">
        <f t="shared" ref="AD83:AD84" si="438">(0*100)/3</f>
        <v>0</v>
      </c>
      <c r="AE83" s="4">
        <f>(2*100)/3</f>
        <v>66.66666667</v>
      </c>
      <c r="AF83" s="4">
        <f>(0*100)/3</f>
        <v>0</v>
      </c>
    </row>
    <row r="84">
      <c r="A84" s="1" t="s">
        <v>15</v>
      </c>
      <c r="B84" s="4">
        <f t="shared" ref="B84:B86" si="440">(0*100)/3</f>
        <v>0</v>
      </c>
      <c r="C84" s="4">
        <f>(1*100)/3</f>
        <v>33.33333333</v>
      </c>
      <c r="D84" s="4">
        <f t="shared" ref="D84:E84" si="431">(0*100)/3</f>
        <v>0</v>
      </c>
      <c r="E84" s="4">
        <f t="shared" si="431"/>
        <v>0</v>
      </c>
      <c r="F84" s="4">
        <f>(1*100)/3</f>
        <v>33.33333333</v>
      </c>
      <c r="G84" s="4">
        <f t="shared" si="432"/>
        <v>0</v>
      </c>
      <c r="H84" s="4">
        <f t="shared" ref="H84:K84" si="433">(0*100)/3</f>
        <v>0</v>
      </c>
      <c r="I84" s="4">
        <f t="shared" si="433"/>
        <v>0</v>
      </c>
      <c r="J84" s="4">
        <f t="shared" si="433"/>
        <v>0</v>
      </c>
      <c r="K84" s="4">
        <f t="shared" si="433"/>
        <v>0</v>
      </c>
      <c r="L84" s="4">
        <f t="shared" ref="L84:M84" si="434">(1*100)/3</f>
        <v>33.33333333</v>
      </c>
      <c r="M84" s="4">
        <f t="shared" si="434"/>
        <v>33.33333333</v>
      </c>
      <c r="N84" s="4">
        <f t="shared" si="435"/>
        <v>0</v>
      </c>
      <c r="O84" s="4">
        <f>(2*100)/3</f>
        <v>66.66666667</v>
      </c>
      <c r="P84" s="4">
        <f>(0*100)/3</f>
        <v>0</v>
      </c>
      <c r="Q84" s="4">
        <f>(1*100)/3</f>
        <v>33.33333333</v>
      </c>
      <c r="R84" s="4">
        <f>(0*100)/3</f>
        <v>0</v>
      </c>
      <c r="S84" s="4">
        <f>(1*100)/3</f>
        <v>33.33333333</v>
      </c>
      <c r="T84" s="4">
        <f t="shared" ref="T84:U84" si="436">(0*100)/3</f>
        <v>0</v>
      </c>
      <c r="U84" s="4">
        <f t="shared" si="436"/>
        <v>0</v>
      </c>
      <c r="V84" s="4">
        <f>(1*100)/3</f>
        <v>33.33333333</v>
      </c>
      <c r="W84" s="4">
        <f>(0*100)/3</f>
        <v>0</v>
      </c>
      <c r="X84" s="4">
        <f>(1*100)/3</f>
        <v>33.33333333</v>
      </c>
      <c r="Y84" s="4">
        <f t="shared" si="423"/>
        <v>0</v>
      </c>
      <c r="Z84" s="4">
        <f>(1*100)/3</f>
        <v>33.33333333</v>
      </c>
      <c r="AA84" s="4">
        <f>(0*100)/3</f>
        <v>0</v>
      </c>
      <c r="AB84" s="4">
        <f t="shared" ref="AB84:AC84" si="437">(2*100)/3</f>
        <v>66.66666667</v>
      </c>
      <c r="AC84" s="4">
        <f t="shared" si="437"/>
        <v>66.66666667</v>
      </c>
      <c r="AD84" s="4">
        <f t="shared" si="438"/>
        <v>0</v>
      </c>
      <c r="AE84" s="4">
        <f t="shared" ref="AE84:AF84" si="439">(0*100)/3</f>
        <v>0</v>
      </c>
      <c r="AF84" s="4">
        <f t="shared" si="439"/>
        <v>0</v>
      </c>
    </row>
    <row r="85">
      <c r="A85" s="1" t="s">
        <v>16</v>
      </c>
      <c r="B85" s="4">
        <f t="shared" si="440"/>
        <v>0</v>
      </c>
      <c r="C85" s="4">
        <f t="shared" ref="C85:AF85" si="441">(0*100)/3</f>
        <v>0</v>
      </c>
      <c r="D85" s="4">
        <f t="shared" si="441"/>
        <v>0</v>
      </c>
      <c r="E85" s="4">
        <f t="shared" si="441"/>
        <v>0</v>
      </c>
      <c r="F85" s="4">
        <f t="shared" si="441"/>
        <v>0</v>
      </c>
      <c r="G85" s="4">
        <f t="shared" si="441"/>
        <v>0</v>
      </c>
      <c r="H85" s="4">
        <f t="shared" si="441"/>
        <v>0</v>
      </c>
      <c r="I85" s="4">
        <f t="shared" si="441"/>
        <v>0</v>
      </c>
      <c r="J85" s="4">
        <f t="shared" si="441"/>
        <v>0</v>
      </c>
      <c r="K85" s="4">
        <f t="shared" si="441"/>
        <v>0</v>
      </c>
      <c r="L85" s="4">
        <f t="shared" si="441"/>
        <v>0</v>
      </c>
      <c r="M85" s="4">
        <f t="shared" si="441"/>
        <v>0</v>
      </c>
      <c r="N85" s="4">
        <f t="shared" si="441"/>
        <v>0</v>
      </c>
      <c r="O85" s="4">
        <f t="shared" si="441"/>
        <v>0</v>
      </c>
      <c r="P85" s="4">
        <f t="shared" si="441"/>
        <v>0</v>
      </c>
      <c r="Q85" s="4">
        <f t="shared" si="441"/>
        <v>0</v>
      </c>
      <c r="R85" s="4">
        <f t="shared" si="441"/>
        <v>0</v>
      </c>
      <c r="S85" s="4">
        <f t="shared" si="441"/>
        <v>0</v>
      </c>
      <c r="T85" s="4">
        <f t="shared" si="441"/>
        <v>0</v>
      </c>
      <c r="U85" s="4">
        <f t="shared" si="441"/>
        <v>0</v>
      </c>
      <c r="V85" s="4">
        <f t="shared" si="441"/>
        <v>0</v>
      </c>
      <c r="W85" s="4">
        <f t="shared" si="441"/>
        <v>0</v>
      </c>
      <c r="X85" s="4">
        <f t="shared" si="441"/>
        <v>0</v>
      </c>
      <c r="Y85" s="4">
        <f t="shared" si="441"/>
        <v>0</v>
      </c>
      <c r="Z85" s="4">
        <f t="shared" si="441"/>
        <v>0</v>
      </c>
      <c r="AA85" s="4">
        <f t="shared" si="441"/>
        <v>0</v>
      </c>
      <c r="AB85" s="4">
        <f t="shared" si="441"/>
        <v>0</v>
      </c>
      <c r="AC85" s="4">
        <f t="shared" si="441"/>
        <v>0</v>
      </c>
      <c r="AD85" s="4">
        <f t="shared" si="441"/>
        <v>0</v>
      </c>
      <c r="AE85" s="4">
        <f t="shared" si="441"/>
        <v>0</v>
      </c>
      <c r="AF85" s="4">
        <f t="shared" si="441"/>
        <v>0</v>
      </c>
    </row>
    <row r="86">
      <c r="A86" s="1" t="s">
        <v>17</v>
      </c>
      <c r="B86" s="4">
        <f t="shared" si="440"/>
        <v>0</v>
      </c>
      <c r="C86" s="4">
        <f t="shared" ref="C86:AF86" si="442">(0*100)/3</f>
        <v>0</v>
      </c>
      <c r="D86" s="4">
        <f t="shared" si="442"/>
        <v>0</v>
      </c>
      <c r="E86" s="4">
        <f t="shared" si="442"/>
        <v>0</v>
      </c>
      <c r="F86" s="4">
        <f t="shared" si="442"/>
        <v>0</v>
      </c>
      <c r="G86" s="4">
        <f t="shared" si="442"/>
        <v>0</v>
      </c>
      <c r="H86" s="4">
        <f t="shared" si="442"/>
        <v>0</v>
      </c>
      <c r="I86" s="4">
        <f t="shared" si="442"/>
        <v>0</v>
      </c>
      <c r="J86" s="4">
        <f t="shared" si="442"/>
        <v>0</v>
      </c>
      <c r="K86" s="4">
        <f t="shared" si="442"/>
        <v>0</v>
      </c>
      <c r="L86" s="4">
        <f t="shared" si="442"/>
        <v>0</v>
      </c>
      <c r="M86" s="4">
        <f t="shared" si="442"/>
        <v>0</v>
      </c>
      <c r="N86" s="4">
        <f t="shared" si="442"/>
        <v>0</v>
      </c>
      <c r="O86" s="4">
        <f t="shared" si="442"/>
        <v>0</v>
      </c>
      <c r="P86" s="4">
        <f t="shared" si="442"/>
        <v>0</v>
      </c>
      <c r="Q86" s="4">
        <f t="shared" si="442"/>
        <v>0</v>
      </c>
      <c r="R86" s="4">
        <f t="shared" si="442"/>
        <v>0</v>
      </c>
      <c r="S86" s="4">
        <f t="shared" si="442"/>
        <v>0</v>
      </c>
      <c r="T86" s="4">
        <f t="shared" si="442"/>
        <v>0</v>
      </c>
      <c r="U86" s="4">
        <f t="shared" si="442"/>
        <v>0</v>
      </c>
      <c r="V86" s="4">
        <f t="shared" si="442"/>
        <v>0</v>
      </c>
      <c r="W86" s="4">
        <f t="shared" si="442"/>
        <v>0</v>
      </c>
      <c r="X86" s="4">
        <f t="shared" si="442"/>
        <v>0</v>
      </c>
      <c r="Y86" s="4">
        <f t="shared" si="442"/>
        <v>0</v>
      </c>
      <c r="Z86" s="4">
        <f t="shared" si="442"/>
        <v>0</v>
      </c>
      <c r="AA86" s="4">
        <f t="shared" si="442"/>
        <v>0</v>
      </c>
      <c r="AB86" s="4">
        <f t="shared" si="442"/>
        <v>0</v>
      </c>
      <c r="AC86" s="4">
        <f t="shared" si="442"/>
        <v>0</v>
      </c>
      <c r="AD86" s="4">
        <f t="shared" si="442"/>
        <v>0</v>
      </c>
      <c r="AE86" s="4">
        <f t="shared" si="442"/>
        <v>0</v>
      </c>
      <c r="AF86" s="4">
        <f t="shared" si="442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43">(0*100)/2</f>
        <v>0</v>
      </c>
      <c r="C88" s="4">
        <f t="shared" si="443"/>
        <v>0</v>
      </c>
      <c r="D88" s="4">
        <f t="shared" si="443"/>
        <v>0</v>
      </c>
      <c r="E88" s="4">
        <f t="shared" si="443"/>
        <v>0</v>
      </c>
      <c r="F88" s="4">
        <f t="shared" si="443"/>
        <v>0</v>
      </c>
      <c r="G88" s="4">
        <f t="shared" si="443"/>
        <v>0</v>
      </c>
      <c r="H88" s="4">
        <f t="shared" si="443"/>
        <v>0</v>
      </c>
      <c r="I88" s="4">
        <f t="shared" si="443"/>
        <v>0</v>
      </c>
      <c r="J88" s="4">
        <f t="shared" si="443"/>
        <v>0</v>
      </c>
      <c r="K88" s="4">
        <f t="shared" si="443"/>
        <v>0</v>
      </c>
      <c r="L88" s="4">
        <f t="shared" si="443"/>
        <v>0</v>
      </c>
      <c r="M88" s="4">
        <f t="shared" si="443"/>
        <v>0</v>
      </c>
      <c r="N88" s="4">
        <f t="shared" si="443"/>
        <v>0</v>
      </c>
      <c r="O88" s="4">
        <f t="shared" si="443"/>
        <v>0</v>
      </c>
      <c r="P88" s="4">
        <f t="shared" si="443"/>
        <v>0</v>
      </c>
      <c r="Q88" s="4">
        <f t="shared" si="443"/>
        <v>0</v>
      </c>
      <c r="R88" s="4">
        <f t="shared" si="443"/>
        <v>0</v>
      </c>
      <c r="S88" s="4">
        <f t="shared" si="443"/>
        <v>0</v>
      </c>
      <c r="T88" s="4">
        <f t="shared" si="443"/>
        <v>0</v>
      </c>
      <c r="U88" s="4">
        <f t="shared" si="443"/>
        <v>0</v>
      </c>
      <c r="V88" s="4">
        <f t="shared" si="443"/>
        <v>0</v>
      </c>
      <c r="W88" s="4">
        <f t="shared" si="443"/>
        <v>0</v>
      </c>
      <c r="X88" s="4">
        <f t="shared" si="443"/>
        <v>0</v>
      </c>
      <c r="Y88" s="4">
        <f t="shared" si="443"/>
        <v>0</v>
      </c>
      <c r="Z88" s="4">
        <f t="shared" ref="Z88:AF88" si="444">(0*100)/3</f>
        <v>0</v>
      </c>
      <c r="AA88" s="4">
        <f t="shared" si="444"/>
        <v>0</v>
      </c>
      <c r="AB88" s="4">
        <f t="shared" si="444"/>
        <v>0</v>
      </c>
      <c r="AC88" s="4">
        <f t="shared" si="444"/>
        <v>0</v>
      </c>
      <c r="AD88" s="4">
        <f t="shared" si="444"/>
        <v>0</v>
      </c>
      <c r="AE88" s="4">
        <f t="shared" si="444"/>
        <v>0</v>
      </c>
      <c r="AF88" s="4">
        <f t="shared" si="444"/>
        <v>0</v>
      </c>
    </row>
    <row r="89">
      <c r="A89" s="1" t="s">
        <v>3</v>
      </c>
      <c r="B89" s="4">
        <f t="shared" ref="B89:Y89" si="445">(0*100)/2</f>
        <v>0</v>
      </c>
      <c r="C89" s="4">
        <f t="shared" si="445"/>
        <v>0</v>
      </c>
      <c r="D89" s="4">
        <f t="shared" si="445"/>
        <v>0</v>
      </c>
      <c r="E89" s="4">
        <f t="shared" si="445"/>
        <v>0</v>
      </c>
      <c r="F89" s="4">
        <f t="shared" si="445"/>
        <v>0</v>
      </c>
      <c r="G89" s="4">
        <f t="shared" si="445"/>
        <v>0</v>
      </c>
      <c r="H89" s="4">
        <f t="shared" si="445"/>
        <v>0</v>
      </c>
      <c r="I89" s="4">
        <f t="shared" si="445"/>
        <v>0</v>
      </c>
      <c r="J89" s="4">
        <f t="shared" si="445"/>
        <v>0</v>
      </c>
      <c r="K89" s="4">
        <f t="shared" si="445"/>
        <v>0</v>
      </c>
      <c r="L89" s="4">
        <f t="shared" si="445"/>
        <v>0</v>
      </c>
      <c r="M89" s="4">
        <f t="shared" si="445"/>
        <v>0</v>
      </c>
      <c r="N89" s="4">
        <f t="shared" si="445"/>
        <v>0</v>
      </c>
      <c r="O89" s="4">
        <f t="shared" si="445"/>
        <v>0</v>
      </c>
      <c r="P89" s="4">
        <f t="shared" si="445"/>
        <v>0</v>
      </c>
      <c r="Q89" s="4">
        <f t="shared" si="445"/>
        <v>0</v>
      </c>
      <c r="R89" s="4">
        <f t="shared" si="445"/>
        <v>0</v>
      </c>
      <c r="S89" s="4">
        <f t="shared" si="445"/>
        <v>0</v>
      </c>
      <c r="T89" s="4">
        <f t="shared" si="445"/>
        <v>0</v>
      </c>
      <c r="U89" s="4">
        <f t="shared" si="445"/>
        <v>0</v>
      </c>
      <c r="V89" s="4">
        <f t="shared" si="445"/>
        <v>0</v>
      </c>
      <c r="W89" s="4">
        <f t="shared" si="445"/>
        <v>0</v>
      </c>
      <c r="X89" s="4">
        <f t="shared" si="445"/>
        <v>0</v>
      </c>
      <c r="Y89" s="4">
        <f t="shared" si="445"/>
        <v>0</v>
      </c>
      <c r="Z89" s="4">
        <f t="shared" ref="Z89:AF89" si="446">(0*100)/3</f>
        <v>0</v>
      </c>
      <c r="AA89" s="4">
        <f t="shared" si="446"/>
        <v>0</v>
      </c>
      <c r="AB89" s="4">
        <f t="shared" si="446"/>
        <v>0</v>
      </c>
      <c r="AC89" s="4">
        <f t="shared" si="446"/>
        <v>0</v>
      </c>
      <c r="AD89" s="4">
        <f t="shared" si="446"/>
        <v>0</v>
      </c>
      <c r="AE89" s="4">
        <f t="shared" si="446"/>
        <v>0</v>
      </c>
      <c r="AF89" s="4">
        <f t="shared" si="446"/>
        <v>0</v>
      </c>
    </row>
    <row r="90">
      <c r="A90" s="1" t="s">
        <v>4</v>
      </c>
      <c r="B90" s="4">
        <f t="shared" ref="B90:B101" si="455">(1*100)/2</f>
        <v>50</v>
      </c>
      <c r="C90" s="4">
        <f t="shared" ref="C90:C92" si="456">(2*100)/2</f>
        <v>100</v>
      </c>
      <c r="D90" s="4">
        <f t="shared" ref="D90:D92" si="457">(1*100)/2</f>
        <v>50</v>
      </c>
      <c r="E90" s="4">
        <f t="shared" ref="E90:F90" si="447">(2*100)/2</f>
        <v>100</v>
      </c>
      <c r="F90" s="4">
        <f t="shared" si="447"/>
        <v>100</v>
      </c>
      <c r="G90" s="4">
        <f t="shared" ref="G90:I90" si="448">(1*100)/2</f>
        <v>50</v>
      </c>
      <c r="H90" s="4">
        <f t="shared" si="448"/>
        <v>50</v>
      </c>
      <c r="I90" s="4">
        <f t="shared" si="448"/>
        <v>50</v>
      </c>
      <c r="J90" s="4">
        <f t="shared" ref="J90:K90" si="449">(0*100)/2</f>
        <v>0</v>
      </c>
      <c r="K90" s="4">
        <f t="shared" si="449"/>
        <v>0</v>
      </c>
      <c r="L90" s="4">
        <f t="shared" ref="L90:M90" si="450">(1*100)/2</f>
        <v>50</v>
      </c>
      <c r="M90" s="4">
        <f t="shared" si="450"/>
        <v>50</v>
      </c>
      <c r="N90" s="4">
        <f t="shared" ref="N90:N98" si="461">(0*100)/2</f>
        <v>0</v>
      </c>
      <c r="O90" s="4">
        <f t="shared" ref="O90:O93" si="462">(1*100)/2</f>
        <v>50</v>
      </c>
      <c r="P90" s="4">
        <f t="shared" ref="P90:Q90" si="451">(2*100)/2</f>
        <v>100</v>
      </c>
      <c r="Q90" s="4">
        <f t="shared" si="451"/>
        <v>100</v>
      </c>
      <c r="R90" s="4">
        <f t="shared" ref="R90:U90" si="452">(1*100)/2</f>
        <v>50</v>
      </c>
      <c r="S90" s="4">
        <f t="shared" si="452"/>
        <v>50</v>
      </c>
      <c r="T90" s="4">
        <f t="shared" si="452"/>
        <v>50</v>
      </c>
      <c r="U90" s="4">
        <f t="shared" si="452"/>
        <v>50</v>
      </c>
      <c r="V90" s="4">
        <f t="shared" ref="V90:X90" si="453">(2*100)/2</f>
        <v>100</v>
      </c>
      <c r="W90" s="4">
        <f t="shared" si="453"/>
        <v>100</v>
      </c>
      <c r="X90" s="4">
        <f t="shared" si="453"/>
        <v>100</v>
      </c>
      <c r="Y90" s="4">
        <f t="shared" ref="Y90:Z90" si="454">(0*100)/2</f>
        <v>0</v>
      </c>
      <c r="Z90" s="4">
        <f t="shared" si="454"/>
        <v>0</v>
      </c>
      <c r="AA90" s="4">
        <f t="shared" ref="AA90:AA93" si="466">(2*100)/2</f>
        <v>100</v>
      </c>
      <c r="AB90" s="4">
        <f t="shared" ref="AB90:AB91" si="467">(0*100)/2</f>
        <v>0</v>
      </c>
      <c r="AC90" s="4">
        <f t="shared" ref="AC90:AC91" si="468">(1*100)/2</f>
        <v>50</v>
      </c>
      <c r="AD90" s="4">
        <f t="shared" ref="AD90:AD91" si="469">(2*100)/2</f>
        <v>100</v>
      </c>
      <c r="AE90" s="4">
        <f t="shared" ref="AE90:AE94" si="470">(1*100)/2</f>
        <v>50</v>
      </c>
      <c r="AF90" s="4">
        <f t="shared" ref="AF90:AF98" si="471">(0*100)/2</f>
        <v>0</v>
      </c>
    </row>
    <row r="91">
      <c r="A91" s="1" t="s">
        <v>5</v>
      </c>
      <c r="B91" s="4">
        <f t="shared" si="455"/>
        <v>50</v>
      </c>
      <c r="C91" s="4">
        <f t="shared" si="456"/>
        <v>100</v>
      </c>
      <c r="D91" s="4">
        <f t="shared" si="457"/>
        <v>50</v>
      </c>
      <c r="E91" s="4">
        <f t="shared" ref="E91:G91" si="458">(2*100)/2</f>
        <v>100</v>
      </c>
      <c r="F91" s="4">
        <f t="shared" si="458"/>
        <v>100</v>
      </c>
      <c r="G91" s="4">
        <f t="shared" si="458"/>
        <v>100</v>
      </c>
      <c r="H91" s="4">
        <f t="shared" ref="H91:I91" si="459">(1*100)/2</f>
        <v>50</v>
      </c>
      <c r="I91" s="4">
        <f t="shared" si="459"/>
        <v>50</v>
      </c>
      <c r="J91" s="4">
        <f t="shared" ref="J91:K91" si="460">(0*100)/2</f>
        <v>0</v>
      </c>
      <c r="K91" s="4">
        <f t="shared" si="460"/>
        <v>0</v>
      </c>
      <c r="L91" s="4">
        <f t="shared" ref="L91:L99" si="474">(1*100)/2</f>
        <v>50</v>
      </c>
      <c r="M91" s="4">
        <f t="shared" ref="M91:M94" si="475">(2*100)/2</f>
        <v>100</v>
      </c>
      <c r="N91" s="4">
        <f t="shared" si="461"/>
        <v>0</v>
      </c>
      <c r="O91" s="4">
        <f t="shared" si="462"/>
        <v>50</v>
      </c>
      <c r="P91" s="4">
        <f t="shared" ref="P91:Q91" si="463">(2*100)/2</f>
        <v>100</v>
      </c>
      <c r="Q91" s="4">
        <f t="shared" si="463"/>
        <v>100</v>
      </c>
      <c r="R91" s="4">
        <f t="shared" ref="R91:S91" si="464">(1*100)/2</f>
        <v>50</v>
      </c>
      <c r="S91" s="4">
        <f t="shared" si="464"/>
        <v>50</v>
      </c>
      <c r="T91" s="4">
        <f>(2*100)/2</f>
        <v>100</v>
      </c>
      <c r="U91" s="4">
        <f>(1*100)/2</f>
        <v>50</v>
      </c>
      <c r="V91" s="4">
        <f t="shared" ref="V91:X91" si="465">(2*100)/2</f>
        <v>100</v>
      </c>
      <c r="W91" s="4">
        <f t="shared" si="465"/>
        <v>100</v>
      </c>
      <c r="X91" s="4">
        <f t="shared" si="465"/>
        <v>100</v>
      </c>
      <c r="Y91" s="4">
        <f>(0*100)/2</f>
        <v>0</v>
      </c>
      <c r="Z91" s="4">
        <f>(1*100)/2</f>
        <v>50</v>
      </c>
      <c r="AA91" s="4">
        <f t="shared" si="466"/>
        <v>100</v>
      </c>
      <c r="AB91" s="4">
        <f t="shared" si="467"/>
        <v>0</v>
      </c>
      <c r="AC91" s="4">
        <f t="shared" si="468"/>
        <v>50</v>
      </c>
      <c r="AD91" s="4">
        <f t="shared" si="469"/>
        <v>100</v>
      </c>
      <c r="AE91" s="4">
        <f t="shared" si="470"/>
        <v>50</v>
      </c>
      <c r="AF91" s="4">
        <f t="shared" si="471"/>
        <v>0</v>
      </c>
    </row>
    <row r="92">
      <c r="A92" s="1" t="s">
        <v>6</v>
      </c>
      <c r="B92" s="4">
        <f t="shared" si="455"/>
        <v>50</v>
      </c>
      <c r="C92" s="4">
        <f t="shared" si="456"/>
        <v>100</v>
      </c>
      <c r="D92" s="4">
        <f t="shared" si="457"/>
        <v>50</v>
      </c>
      <c r="E92" s="4">
        <f t="shared" ref="E92:G92" si="472">(2*100)/2</f>
        <v>100</v>
      </c>
      <c r="F92" s="4">
        <f t="shared" si="472"/>
        <v>100</v>
      </c>
      <c r="G92" s="4">
        <f t="shared" si="472"/>
        <v>100</v>
      </c>
      <c r="H92" s="4">
        <f t="shared" ref="H92:J92" si="473">(1*100)/2</f>
        <v>50</v>
      </c>
      <c r="I92" s="4">
        <f t="shared" si="473"/>
        <v>50</v>
      </c>
      <c r="J92" s="4">
        <f t="shared" si="473"/>
        <v>50</v>
      </c>
      <c r="K92" s="4">
        <f t="shared" ref="K92:K99" si="484">(0*100)/2</f>
        <v>0</v>
      </c>
      <c r="L92" s="4">
        <f t="shared" si="474"/>
        <v>50</v>
      </c>
      <c r="M92" s="4">
        <f t="shared" si="475"/>
        <v>100</v>
      </c>
      <c r="N92" s="4">
        <f t="shared" si="461"/>
        <v>0</v>
      </c>
      <c r="O92" s="4">
        <f t="shared" si="462"/>
        <v>50</v>
      </c>
      <c r="P92" s="4">
        <f t="shared" ref="P92:Q92" si="476">(2*100)/2</f>
        <v>100</v>
      </c>
      <c r="Q92" s="4">
        <f t="shared" si="476"/>
        <v>100</v>
      </c>
      <c r="R92" s="4">
        <f t="shared" ref="R92:U92" si="477">(1*100)/2</f>
        <v>50</v>
      </c>
      <c r="S92" s="4">
        <f t="shared" si="477"/>
        <v>50</v>
      </c>
      <c r="T92" s="4">
        <f t="shared" si="477"/>
        <v>50</v>
      </c>
      <c r="U92" s="4">
        <f t="shared" si="477"/>
        <v>50</v>
      </c>
      <c r="V92" s="4">
        <f t="shared" ref="V92:X92" si="478">(2*100)/2</f>
        <v>100</v>
      </c>
      <c r="W92" s="4">
        <f t="shared" si="478"/>
        <v>100</v>
      </c>
      <c r="X92" s="4">
        <f t="shared" si="478"/>
        <v>100</v>
      </c>
      <c r="Y92" s="4">
        <f t="shared" ref="Y92:Z92" si="479">(1*100)/2</f>
        <v>50</v>
      </c>
      <c r="Z92" s="4">
        <f t="shared" si="479"/>
        <v>50</v>
      </c>
      <c r="AA92" s="4">
        <f t="shared" si="466"/>
        <v>100</v>
      </c>
      <c r="AB92" s="4">
        <f t="shared" ref="AB92:AB94" si="489">(1*100)/2</f>
        <v>50</v>
      </c>
      <c r="AC92" s="4">
        <f t="shared" ref="AC92:AD92" si="480">(2*100)/2</f>
        <v>100</v>
      </c>
      <c r="AD92" s="4">
        <f t="shared" si="480"/>
        <v>100</v>
      </c>
      <c r="AE92" s="4">
        <f t="shared" si="470"/>
        <v>50</v>
      </c>
      <c r="AF92" s="4">
        <f t="shared" si="471"/>
        <v>0</v>
      </c>
    </row>
    <row r="93">
      <c r="A93" s="1" t="s">
        <v>7</v>
      </c>
      <c r="B93" s="4">
        <f t="shared" si="455"/>
        <v>50</v>
      </c>
      <c r="C93" s="4">
        <f t="shared" ref="C93:D93" si="481">(1*100)/2</f>
        <v>50</v>
      </c>
      <c r="D93" s="4">
        <f t="shared" si="481"/>
        <v>50</v>
      </c>
      <c r="E93" s="4">
        <f t="shared" ref="E93:G93" si="482">(2*100)/2</f>
        <v>100</v>
      </c>
      <c r="F93" s="4">
        <f t="shared" si="482"/>
        <v>100</v>
      </c>
      <c r="G93" s="4">
        <f t="shared" si="482"/>
        <v>100</v>
      </c>
      <c r="H93" s="4">
        <f t="shared" ref="H93:I93" si="483">(1*100)/2</f>
        <v>50</v>
      </c>
      <c r="I93" s="4">
        <f t="shared" si="483"/>
        <v>50</v>
      </c>
      <c r="J93" s="4">
        <f t="shared" ref="J93:J94" si="494">(2*100)/2</f>
        <v>100</v>
      </c>
      <c r="K93" s="4">
        <f t="shared" si="484"/>
        <v>0</v>
      </c>
      <c r="L93" s="4">
        <f t="shared" si="474"/>
        <v>50</v>
      </c>
      <c r="M93" s="4">
        <f t="shared" si="475"/>
        <v>100</v>
      </c>
      <c r="N93" s="4">
        <f t="shared" si="461"/>
        <v>0</v>
      </c>
      <c r="O93" s="4">
        <f t="shared" si="462"/>
        <v>50</v>
      </c>
      <c r="P93" s="4">
        <f t="shared" ref="P93:Q93" si="485">(2*100)/2</f>
        <v>100</v>
      </c>
      <c r="Q93" s="4">
        <f t="shared" si="485"/>
        <v>100</v>
      </c>
      <c r="R93" s="4">
        <f t="shared" ref="R93:U93" si="486">(1*100)/2</f>
        <v>50</v>
      </c>
      <c r="S93" s="4">
        <f t="shared" si="486"/>
        <v>50</v>
      </c>
      <c r="T93" s="4">
        <f t="shared" si="486"/>
        <v>50</v>
      </c>
      <c r="U93" s="4">
        <f t="shared" si="486"/>
        <v>50</v>
      </c>
      <c r="V93" s="4">
        <f t="shared" ref="V93:X93" si="487">(2*100)/2</f>
        <v>100</v>
      </c>
      <c r="W93" s="4">
        <f t="shared" si="487"/>
        <v>100</v>
      </c>
      <c r="X93" s="4">
        <f t="shared" si="487"/>
        <v>100</v>
      </c>
      <c r="Y93" s="4">
        <f t="shared" ref="Y93:Z93" si="488">(1*100)/2</f>
        <v>50</v>
      </c>
      <c r="Z93" s="4">
        <f t="shared" si="488"/>
        <v>50</v>
      </c>
      <c r="AA93" s="4">
        <f t="shared" si="466"/>
        <v>100</v>
      </c>
      <c r="AB93" s="4">
        <f t="shared" si="489"/>
        <v>50</v>
      </c>
      <c r="AC93" s="4">
        <f t="shared" ref="AC93:AD93" si="490">(2*100)/2</f>
        <v>100</v>
      </c>
      <c r="AD93" s="4">
        <f t="shared" si="490"/>
        <v>100</v>
      </c>
      <c r="AE93" s="4">
        <f t="shared" si="470"/>
        <v>50</v>
      </c>
      <c r="AF93" s="4">
        <f t="shared" si="471"/>
        <v>0</v>
      </c>
    </row>
    <row r="94">
      <c r="A94" s="1" t="s">
        <v>8</v>
      </c>
      <c r="B94" s="4">
        <f t="shared" si="455"/>
        <v>50</v>
      </c>
      <c r="C94" s="4">
        <f t="shared" ref="C94:E94" si="491">(1*100)/2</f>
        <v>50</v>
      </c>
      <c r="D94" s="4">
        <f t="shared" si="491"/>
        <v>50</v>
      </c>
      <c r="E94" s="4">
        <f t="shared" si="491"/>
        <v>50</v>
      </c>
      <c r="F94" s="4">
        <f t="shared" ref="F94:G94" si="492">(2*100)/2</f>
        <v>100</v>
      </c>
      <c r="G94" s="4">
        <f t="shared" si="492"/>
        <v>100</v>
      </c>
      <c r="H94" s="4">
        <f t="shared" ref="H94:I94" si="493">(1*100)/2</f>
        <v>50</v>
      </c>
      <c r="I94" s="4">
        <f t="shared" si="493"/>
        <v>50</v>
      </c>
      <c r="J94" s="4">
        <f t="shared" si="494"/>
        <v>100</v>
      </c>
      <c r="K94" s="4">
        <f t="shared" si="484"/>
        <v>0</v>
      </c>
      <c r="L94" s="4">
        <f t="shared" si="474"/>
        <v>50</v>
      </c>
      <c r="M94" s="4">
        <f t="shared" si="475"/>
        <v>100</v>
      </c>
      <c r="N94" s="4">
        <f t="shared" si="461"/>
        <v>0</v>
      </c>
      <c r="O94" s="4">
        <f t="shared" ref="O94:Q94" si="495">(2*100)/2</f>
        <v>100</v>
      </c>
      <c r="P94" s="4">
        <f t="shared" si="495"/>
        <v>100</v>
      </c>
      <c r="Q94" s="4">
        <f t="shared" si="495"/>
        <v>100</v>
      </c>
      <c r="R94" s="4">
        <f t="shared" ref="R94:T94" si="496">(1*100)/2</f>
        <v>50</v>
      </c>
      <c r="S94" s="4">
        <f t="shared" si="496"/>
        <v>50</v>
      </c>
      <c r="T94" s="4">
        <f t="shared" si="496"/>
        <v>50</v>
      </c>
      <c r="U94" s="4">
        <f t="shared" ref="U94:X94" si="497">(2*100)/2</f>
        <v>100</v>
      </c>
      <c r="V94" s="4">
        <f t="shared" si="497"/>
        <v>100</v>
      </c>
      <c r="W94" s="4">
        <f t="shared" si="497"/>
        <v>100</v>
      </c>
      <c r="X94" s="4">
        <f t="shared" si="497"/>
        <v>100</v>
      </c>
      <c r="Y94" s="4">
        <f t="shared" ref="Y94:Y101" si="506">(1*100)/2</f>
        <v>50</v>
      </c>
      <c r="Z94" s="4">
        <f t="shared" ref="Z94:AA94" si="498">(2*100)/2</f>
        <v>100</v>
      </c>
      <c r="AA94" s="4">
        <f t="shared" si="498"/>
        <v>100</v>
      </c>
      <c r="AB94" s="4">
        <f t="shared" si="489"/>
        <v>50</v>
      </c>
      <c r="AC94" s="4">
        <f t="shared" ref="AC94:AD94" si="499">(2*100)/2</f>
        <v>100</v>
      </c>
      <c r="AD94" s="4">
        <f t="shared" si="499"/>
        <v>100</v>
      </c>
      <c r="AE94" s="4">
        <f t="shared" si="470"/>
        <v>50</v>
      </c>
      <c r="AF94" s="4">
        <f t="shared" si="471"/>
        <v>0</v>
      </c>
    </row>
    <row r="95">
      <c r="A95" s="1" t="s">
        <v>9</v>
      </c>
      <c r="B95" s="4">
        <f t="shared" si="455"/>
        <v>50</v>
      </c>
      <c r="C95" s="4">
        <f t="shared" ref="C95:C99" si="509">(2*100)/2</f>
        <v>100</v>
      </c>
      <c r="D95" s="4">
        <f t="shared" ref="D95:E95" si="500">(1*100)/2</f>
        <v>50</v>
      </c>
      <c r="E95" s="4">
        <f t="shared" si="500"/>
        <v>50</v>
      </c>
      <c r="F95" s="4">
        <f t="shared" ref="F95:G95" si="501">(2*100)/2</f>
        <v>100</v>
      </c>
      <c r="G95" s="4">
        <f t="shared" si="501"/>
        <v>100</v>
      </c>
      <c r="H95" s="4">
        <f t="shared" ref="H95:J95" si="502">(1*100)/2</f>
        <v>50</v>
      </c>
      <c r="I95" s="4">
        <f t="shared" si="502"/>
        <v>50</v>
      </c>
      <c r="J95" s="4">
        <f t="shared" si="502"/>
        <v>50</v>
      </c>
      <c r="K95" s="4">
        <f t="shared" si="484"/>
        <v>0</v>
      </c>
      <c r="L95" s="4">
        <f t="shared" si="474"/>
        <v>50</v>
      </c>
      <c r="M95" s="4">
        <f t="shared" ref="M95:M99" si="512">(1*100)/2</f>
        <v>50</v>
      </c>
      <c r="N95" s="4">
        <f t="shared" si="461"/>
        <v>0</v>
      </c>
      <c r="O95" s="4">
        <f t="shared" ref="O95:P95" si="503">(2*100)/2</f>
        <v>100</v>
      </c>
      <c r="P95" s="4">
        <f t="shared" si="503"/>
        <v>100</v>
      </c>
      <c r="Q95" s="4">
        <f t="shared" ref="Q95:Q101" si="514">(0*100)/2</f>
        <v>0</v>
      </c>
      <c r="R95" s="4">
        <f t="shared" ref="R95:T95" si="504">(1*100)/2</f>
        <v>50</v>
      </c>
      <c r="S95" s="4">
        <f t="shared" si="504"/>
        <v>50</v>
      </c>
      <c r="T95" s="4">
        <f t="shared" si="504"/>
        <v>50</v>
      </c>
      <c r="U95" s="4">
        <f t="shared" ref="U95:X95" si="505">(2*100)/2</f>
        <v>100</v>
      </c>
      <c r="V95" s="4">
        <f t="shared" si="505"/>
        <v>100</v>
      </c>
      <c r="W95" s="4">
        <f t="shared" si="505"/>
        <v>100</v>
      </c>
      <c r="X95" s="4">
        <f t="shared" si="505"/>
        <v>100</v>
      </c>
      <c r="Y95" s="4">
        <f t="shared" si="506"/>
        <v>50</v>
      </c>
      <c r="Z95" s="4">
        <f>(2*100)/2</f>
        <v>100</v>
      </c>
      <c r="AA95" s="4">
        <f t="shared" ref="AA95:AB95" si="507">(1*100)/2</f>
        <v>50</v>
      </c>
      <c r="AB95" s="4">
        <f t="shared" si="507"/>
        <v>50</v>
      </c>
      <c r="AC95" s="4">
        <f t="shared" ref="AC95:AE95" si="508">(2*100)/2</f>
        <v>100</v>
      </c>
      <c r="AD95" s="4">
        <f t="shared" si="508"/>
        <v>100</v>
      </c>
      <c r="AE95" s="4">
        <f t="shared" si="508"/>
        <v>100</v>
      </c>
      <c r="AF95" s="4">
        <f t="shared" si="471"/>
        <v>0</v>
      </c>
    </row>
    <row r="96">
      <c r="A96" s="1" t="s">
        <v>10</v>
      </c>
      <c r="B96" s="4">
        <f t="shared" si="455"/>
        <v>50</v>
      </c>
      <c r="C96" s="4">
        <f t="shared" si="509"/>
        <v>100</v>
      </c>
      <c r="D96" s="4">
        <f t="shared" ref="D96:F96" si="510">(2*100)/2</f>
        <v>100</v>
      </c>
      <c r="E96" s="4">
        <f t="shared" si="510"/>
        <v>100</v>
      </c>
      <c r="F96" s="4">
        <f t="shared" si="510"/>
        <v>100</v>
      </c>
      <c r="G96" s="4">
        <f t="shared" ref="G96:J96" si="511">(1*100)/2</f>
        <v>50</v>
      </c>
      <c r="H96" s="4">
        <f t="shared" si="511"/>
        <v>50</v>
      </c>
      <c r="I96" s="4">
        <f t="shared" si="511"/>
        <v>50</v>
      </c>
      <c r="J96" s="4">
        <f t="shared" si="511"/>
        <v>50</v>
      </c>
      <c r="K96" s="4">
        <f t="shared" si="484"/>
        <v>0</v>
      </c>
      <c r="L96" s="4">
        <f t="shared" si="474"/>
        <v>50</v>
      </c>
      <c r="M96" s="4">
        <f t="shared" si="512"/>
        <v>50</v>
      </c>
      <c r="N96" s="4">
        <f t="shared" si="461"/>
        <v>0</v>
      </c>
      <c r="O96" s="4">
        <f t="shared" ref="O96:P96" si="513">(2*100)/2</f>
        <v>100</v>
      </c>
      <c r="P96" s="4">
        <f t="shared" si="513"/>
        <v>100</v>
      </c>
      <c r="Q96" s="4">
        <f t="shared" si="514"/>
        <v>0</v>
      </c>
      <c r="R96" s="4">
        <f t="shared" ref="R96:S96" si="515">(1*100)/2</f>
        <v>50</v>
      </c>
      <c r="S96" s="4">
        <f t="shared" si="515"/>
        <v>50</v>
      </c>
      <c r="T96" s="4">
        <f t="shared" ref="T96:X96" si="516">(2*100)/2</f>
        <v>100</v>
      </c>
      <c r="U96" s="4">
        <f t="shared" si="516"/>
        <v>100</v>
      </c>
      <c r="V96" s="4">
        <f t="shared" si="516"/>
        <v>100</v>
      </c>
      <c r="W96" s="4">
        <f t="shared" si="516"/>
        <v>100</v>
      </c>
      <c r="X96" s="4">
        <f t="shared" si="516"/>
        <v>100</v>
      </c>
      <c r="Y96" s="4">
        <f t="shared" si="506"/>
        <v>50</v>
      </c>
      <c r="Z96" s="4">
        <f t="shared" ref="Z96:AB96" si="517">(1*100)/2</f>
        <v>50</v>
      </c>
      <c r="AA96" s="4">
        <f t="shared" si="517"/>
        <v>50</v>
      </c>
      <c r="AB96" s="4">
        <f t="shared" si="517"/>
        <v>50</v>
      </c>
      <c r="AC96" s="4">
        <f t="shared" ref="AC96:AE96" si="518">(2*100)/2</f>
        <v>100</v>
      </c>
      <c r="AD96" s="4">
        <f t="shared" si="518"/>
        <v>100</v>
      </c>
      <c r="AE96" s="4">
        <f t="shared" si="518"/>
        <v>100</v>
      </c>
      <c r="AF96" s="4">
        <f t="shared" si="471"/>
        <v>0</v>
      </c>
    </row>
    <row r="97">
      <c r="A97" s="1" t="s">
        <v>11</v>
      </c>
      <c r="B97" s="4">
        <f t="shared" si="455"/>
        <v>50</v>
      </c>
      <c r="C97" s="4">
        <f t="shared" si="509"/>
        <v>100</v>
      </c>
      <c r="D97" s="4">
        <f t="shared" ref="D97:D99" si="525">(1*100)/2</f>
        <v>50</v>
      </c>
      <c r="E97" s="4">
        <f t="shared" ref="E97:F97" si="519">(2*100)/2</f>
        <v>100</v>
      </c>
      <c r="F97" s="4">
        <f t="shared" si="519"/>
        <v>100</v>
      </c>
      <c r="G97" s="4">
        <f t="shared" ref="G97:J97" si="520">(1*100)/2</f>
        <v>50</v>
      </c>
      <c r="H97" s="4">
        <f t="shared" si="520"/>
        <v>50</v>
      </c>
      <c r="I97" s="4">
        <f t="shared" si="520"/>
        <v>50</v>
      </c>
      <c r="J97" s="4">
        <f t="shared" si="520"/>
        <v>50</v>
      </c>
      <c r="K97" s="4">
        <f t="shared" si="484"/>
        <v>0</v>
      </c>
      <c r="L97" s="4">
        <f t="shared" si="474"/>
        <v>50</v>
      </c>
      <c r="M97" s="4">
        <f t="shared" si="512"/>
        <v>50</v>
      </c>
      <c r="N97" s="4">
        <f t="shared" si="461"/>
        <v>0</v>
      </c>
      <c r="O97" s="4">
        <f t="shared" ref="O97:P97" si="521">(2*100)/2</f>
        <v>100</v>
      </c>
      <c r="P97" s="4">
        <f t="shared" si="521"/>
        <v>100</v>
      </c>
      <c r="Q97" s="4">
        <f t="shared" si="514"/>
        <v>0</v>
      </c>
      <c r="R97" s="4">
        <f t="shared" ref="R97:S97" si="522">(1*100)/2</f>
        <v>50</v>
      </c>
      <c r="S97" s="4">
        <f t="shared" si="522"/>
        <v>50</v>
      </c>
      <c r="T97" s="4">
        <f t="shared" ref="T97:X97" si="523">(2*100)/2</f>
        <v>100</v>
      </c>
      <c r="U97" s="4">
        <f t="shared" si="523"/>
        <v>100</v>
      </c>
      <c r="V97" s="4">
        <f t="shared" si="523"/>
        <v>100</v>
      </c>
      <c r="W97" s="4">
        <f t="shared" si="523"/>
        <v>100</v>
      </c>
      <c r="X97" s="4">
        <f t="shared" si="523"/>
        <v>100</v>
      </c>
      <c r="Y97" s="4">
        <f t="shared" si="506"/>
        <v>50</v>
      </c>
      <c r="Z97" s="4">
        <f t="shared" ref="Z97:Z99" si="530">(1*100)/2</f>
        <v>50</v>
      </c>
      <c r="AA97" s="4">
        <f t="shared" ref="AA97:AA100" si="531">(2*100)/2</f>
        <v>100</v>
      </c>
      <c r="AB97" s="4">
        <f>(1*100)/2</f>
        <v>50</v>
      </c>
      <c r="AC97" s="4">
        <f t="shared" ref="AC97:AE97" si="524">(2*100)/2</f>
        <v>100</v>
      </c>
      <c r="AD97" s="4">
        <f t="shared" si="524"/>
        <v>100</v>
      </c>
      <c r="AE97" s="4">
        <f t="shared" si="524"/>
        <v>100</v>
      </c>
      <c r="AF97" s="4">
        <f t="shared" si="471"/>
        <v>0</v>
      </c>
    </row>
    <row r="98">
      <c r="A98" s="1" t="s">
        <v>12</v>
      </c>
      <c r="B98" s="4">
        <f t="shared" si="455"/>
        <v>50</v>
      </c>
      <c r="C98" s="4">
        <f t="shared" si="509"/>
        <v>100</v>
      </c>
      <c r="D98" s="4">
        <f t="shared" si="525"/>
        <v>50</v>
      </c>
      <c r="E98" s="4">
        <f t="shared" ref="E98:G98" si="526">(2*100)/2</f>
        <v>100</v>
      </c>
      <c r="F98" s="4">
        <f t="shared" si="526"/>
        <v>100</v>
      </c>
      <c r="G98" s="4">
        <f t="shared" si="526"/>
        <v>100</v>
      </c>
      <c r="H98" s="4">
        <f t="shared" ref="H98:J98" si="527">(1*100)/2</f>
        <v>50</v>
      </c>
      <c r="I98" s="4">
        <f t="shared" si="527"/>
        <v>50</v>
      </c>
      <c r="J98" s="4">
        <f t="shared" si="527"/>
        <v>50</v>
      </c>
      <c r="K98" s="4">
        <f t="shared" si="484"/>
        <v>0</v>
      </c>
      <c r="L98" s="4">
        <f t="shared" si="474"/>
        <v>50</v>
      </c>
      <c r="M98" s="4">
        <f t="shared" si="512"/>
        <v>50</v>
      </c>
      <c r="N98" s="4">
        <f t="shared" si="461"/>
        <v>0</v>
      </c>
      <c r="O98" s="4">
        <f t="shared" ref="O98:P98" si="528">(2*100)/2</f>
        <v>100</v>
      </c>
      <c r="P98" s="4">
        <f t="shared" si="528"/>
        <v>100</v>
      </c>
      <c r="Q98" s="4">
        <f t="shared" si="514"/>
        <v>0</v>
      </c>
      <c r="R98" s="4">
        <f>(0*100)/2</f>
        <v>0</v>
      </c>
      <c r="S98" s="4">
        <f>(1*100)/2</f>
        <v>50</v>
      </c>
      <c r="T98" s="4">
        <f t="shared" ref="T98:X98" si="529">(2*100)/2</f>
        <v>100</v>
      </c>
      <c r="U98" s="4">
        <f t="shared" si="529"/>
        <v>100</v>
      </c>
      <c r="V98" s="4">
        <f t="shared" si="529"/>
        <v>100</v>
      </c>
      <c r="W98" s="4">
        <f t="shared" si="529"/>
        <v>100</v>
      </c>
      <c r="X98" s="4">
        <f t="shared" si="529"/>
        <v>100</v>
      </c>
      <c r="Y98" s="4">
        <f t="shared" si="506"/>
        <v>50</v>
      </c>
      <c r="Z98" s="4">
        <f t="shared" si="530"/>
        <v>50</v>
      </c>
      <c r="AA98" s="4">
        <f t="shared" si="531"/>
        <v>100</v>
      </c>
      <c r="AB98" s="4">
        <f t="shared" ref="AB98:AE98" si="532">(2*100)/2</f>
        <v>100</v>
      </c>
      <c r="AC98" s="4">
        <f t="shared" si="532"/>
        <v>100</v>
      </c>
      <c r="AD98" s="4">
        <f t="shared" si="532"/>
        <v>100</v>
      </c>
      <c r="AE98" s="4">
        <f t="shared" si="532"/>
        <v>100</v>
      </c>
      <c r="AF98" s="4">
        <f t="shared" si="471"/>
        <v>0</v>
      </c>
    </row>
    <row r="99">
      <c r="A99" s="1" t="s">
        <v>13</v>
      </c>
      <c r="B99" s="4">
        <f t="shared" si="455"/>
        <v>50</v>
      </c>
      <c r="C99" s="4">
        <f t="shared" si="509"/>
        <v>100</v>
      </c>
      <c r="D99" s="4">
        <f t="shared" si="525"/>
        <v>50</v>
      </c>
      <c r="E99" s="4">
        <f t="shared" ref="E99:G99" si="533">(2*100)/2</f>
        <v>100</v>
      </c>
      <c r="F99" s="4">
        <f t="shared" si="533"/>
        <v>100</v>
      </c>
      <c r="G99" s="4">
        <f t="shared" si="533"/>
        <v>100</v>
      </c>
      <c r="H99" s="4">
        <f t="shared" ref="H99:H101" si="541">(1*100)/2</f>
        <v>50</v>
      </c>
      <c r="I99" s="4">
        <f t="shared" ref="I99:I101" si="542">(2*100)/2</f>
        <v>100</v>
      </c>
      <c r="J99" s="4">
        <f t="shared" ref="J99:J100" si="543">(1*100)/2</f>
        <v>50</v>
      </c>
      <c r="K99" s="4">
        <f t="shared" si="484"/>
        <v>0</v>
      </c>
      <c r="L99" s="4">
        <f t="shared" si="474"/>
        <v>50</v>
      </c>
      <c r="M99" s="4">
        <f t="shared" si="512"/>
        <v>50</v>
      </c>
      <c r="N99" s="4">
        <f>(1*100)/2</f>
        <v>50</v>
      </c>
      <c r="O99" s="4">
        <f t="shared" ref="O99:P99" si="534">(2*100)/2</f>
        <v>100</v>
      </c>
      <c r="P99" s="4">
        <f t="shared" si="534"/>
        <v>100</v>
      </c>
      <c r="Q99" s="4">
        <f t="shared" si="514"/>
        <v>0</v>
      </c>
      <c r="R99" s="4">
        <f t="shared" ref="R99:S99" si="535">(1*100)/2</f>
        <v>50</v>
      </c>
      <c r="S99" s="4">
        <f t="shared" si="535"/>
        <v>50</v>
      </c>
      <c r="T99" s="4">
        <f t="shared" ref="T99:U99" si="536">(2*100)/2</f>
        <v>100</v>
      </c>
      <c r="U99" s="4">
        <f t="shared" si="536"/>
        <v>100</v>
      </c>
      <c r="V99" s="4">
        <f t="shared" ref="V99:V101" si="548">(0*100)/2</f>
        <v>0</v>
      </c>
      <c r="W99" s="4">
        <f t="shared" ref="W99:X99" si="537">(2*100)/2</f>
        <v>100</v>
      </c>
      <c r="X99" s="4">
        <f t="shared" si="537"/>
        <v>100</v>
      </c>
      <c r="Y99" s="4">
        <f t="shared" si="506"/>
        <v>50</v>
      </c>
      <c r="Z99" s="4">
        <f t="shared" si="530"/>
        <v>50</v>
      </c>
      <c r="AA99" s="4">
        <f t="shared" si="531"/>
        <v>100</v>
      </c>
      <c r="AB99" s="4">
        <f t="shared" ref="AB99:AE99" si="538">(2*100)/2</f>
        <v>100</v>
      </c>
      <c r="AC99" s="4">
        <f t="shared" si="538"/>
        <v>100</v>
      </c>
      <c r="AD99" s="4">
        <f t="shared" si="538"/>
        <v>100</v>
      </c>
      <c r="AE99" s="4">
        <f t="shared" si="538"/>
        <v>100</v>
      </c>
      <c r="AF99" s="4">
        <f t="shared" ref="AF99:AF103" si="552">(0*100)/3</f>
        <v>0</v>
      </c>
    </row>
    <row r="100">
      <c r="A100" s="1" t="s">
        <v>14</v>
      </c>
      <c r="B100" s="4">
        <f t="shared" si="455"/>
        <v>50</v>
      </c>
      <c r="C100" s="4">
        <f t="shared" ref="C100:E100" si="539">(1*100)/2</f>
        <v>50</v>
      </c>
      <c r="D100" s="4">
        <f t="shared" si="539"/>
        <v>50</v>
      </c>
      <c r="E100" s="4">
        <f t="shared" si="539"/>
        <v>50</v>
      </c>
      <c r="F100" s="4">
        <f t="shared" ref="F100:G100" si="540">(2*100)/2</f>
        <v>100</v>
      </c>
      <c r="G100" s="4">
        <f t="shared" si="540"/>
        <v>100</v>
      </c>
      <c r="H100" s="4">
        <f t="shared" si="541"/>
        <v>50</v>
      </c>
      <c r="I100" s="4">
        <f t="shared" si="542"/>
        <v>100</v>
      </c>
      <c r="J100" s="4">
        <f t="shared" si="543"/>
        <v>50</v>
      </c>
      <c r="K100" s="4">
        <f t="shared" ref="K100:N100" si="544">(1*100)/2</f>
        <v>50</v>
      </c>
      <c r="L100" s="4">
        <f t="shared" si="544"/>
        <v>50</v>
      </c>
      <c r="M100" s="4">
        <f t="shared" si="544"/>
        <v>50</v>
      </c>
      <c r="N100" s="4">
        <f t="shared" si="544"/>
        <v>50</v>
      </c>
      <c r="O100" s="4">
        <f t="shared" ref="O100:P100" si="545">(2*100)/2</f>
        <v>100</v>
      </c>
      <c r="P100" s="4">
        <f t="shared" si="545"/>
        <v>100</v>
      </c>
      <c r="Q100" s="4">
        <f t="shared" si="514"/>
        <v>0</v>
      </c>
      <c r="R100" s="4">
        <f t="shared" ref="R100:S100" si="546">(1*100)/2</f>
        <v>50</v>
      </c>
      <c r="S100" s="4">
        <f t="shared" si="546"/>
        <v>50</v>
      </c>
      <c r="T100" s="4">
        <f t="shared" ref="T100:U100" si="547">(2*100)/2</f>
        <v>100</v>
      </c>
      <c r="U100" s="4">
        <f t="shared" si="547"/>
        <v>100</v>
      </c>
      <c r="V100" s="4">
        <f t="shared" si="548"/>
        <v>0</v>
      </c>
      <c r="W100" s="4">
        <f t="shared" ref="W100:X100" si="549">(2*100)/2</f>
        <v>100</v>
      </c>
      <c r="X100" s="4">
        <f t="shared" si="549"/>
        <v>100</v>
      </c>
      <c r="Y100" s="4">
        <f t="shared" si="506"/>
        <v>50</v>
      </c>
      <c r="Z100" s="4">
        <f t="shared" ref="Z100:Z103" si="557">(0*100)/2</f>
        <v>0</v>
      </c>
      <c r="AA100" s="4">
        <f t="shared" si="531"/>
        <v>100</v>
      </c>
      <c r="AB100" s="4">
        <f t="shared" ref="AB100:AC100" si="550">(1*100)/2</f>
        <v>50</v>
      </c>
      <c r="AC100" s="4">
        <f t="shared" si="550"/>
        <v>50</v>
      </c>
      <c r="AD100" s="4">
        <f t="shared" ref="AD100:AE100" si="551">(2*100)/2</f>
        <v>100</v>
      </c>
      <c r="AE100" s="4">
        <f t="shared" si="551"/>
        <v>100</v>
      </c>
      <c r="AF100" s="4">
        <f t="shared" si="552"/>
        <v>0</v>
      </c>
    </row>
    <row r="101">
      <c r="A101" s="1" t="s">
        <v>15</v>
      </c>
      <c r="B101" s="4">
        <f t="shared" si="455"/>
        <v>50</v>
      </c>
      <c r="C101" s="4">
        <f t="shared" ref="C101:E101" si="553">(1*100)/2</f>
        <v>50</v>
      </c>
      <c r="D101" s="4">
        <f t="shared" si="553"/>
        <v>50</v>
      </c>
      <c r="E101" s="4">
        <f t="shared" si="553"/>
        <v>50</v>
      </c>
      <c r="F101" s="4">
        <f t="shared" ref="F101:G101" si="554">(2*100)/2</f>
        <v>100</v>
      </c>
      <c r="G101" s="4">
        <f t="shared" si="554"/>
        <v>100</v>
      </c>
      <c r="H101" s="4">
        <f t="shared" si="541"/>
        <v>50</v>
      </c>
      <c r="I101" s="4">
        <f t="shared" si="542"/>
        <v>100</v>
      </c>
      <c r="J101" s="4">
        <f>(0*100)/2</f>
        <v>0</v>
      </c>
      <c r="K101" s="4">
        <f t="shared" ref="K101:O101" si="555">(1*100)/2</f>
        <v>50</v>
      </c>
      <c r="L101" s="4">
        <f t="shared" si="555"/>
        <v>50</v>
      </c>
      <c r="M101" s="4">
        <f t="shared" si="555"/>
        <v>50</v>
      </c>
      <c r="N101" s="4">
        <f t="shared" si="555"/>
        <v>50</v>
      </c>
      <c r="O101" s="4">
        <f t="shared" si="555"/>
        <v>50</v>
      </c>
      <c r="P101" s="4">
        <f>(2*100)/2</f>
        <v>100</v>
      </c>
      <c r="Q101" s="4">
        <f t="shared" si="514"/>
        <v>0</v>
      </c>
      <c r="R101" s="4">
        <f>(0*100)/2</f>
        <v>0</v>
      </c>
      <c r="S101" s="4">
        <f>(1*100)/2</f>
        <v>50</v>
      </c>
      <c r="T101" s="4">
        <f>(0*100)/2</f>
        <v>0</v>
      </c>
      <c r="U101" s="4">
        <f>(1*100)/2</f>
        <v>50</v>
      </c>
      <c r="V101" s="4">
        <f t="shared" si="548"/>
        <v>0</v>
      </c>
      <c r="W101" s="4">
        <f t="shared" ref="W101:X101" si="556">(2*100)/2</f>
        <v>100</v>
      </c>
      <c r="X101" s="4">
        <f t="shared" si="556"/>
        <v>100</v>
      </c>
      <c r="Y101" s="4">
        <f t="shared" si="506"/>
        <v>50</v>
      </c>
      <c r="Z101" s="4">
        <f t="shared" si="557"/>
        <v>0</v>
      </c>
      <c r="AA101" s="4">
        <f>(1*100)/2</f>
        <v>50</v>
      </c>
      <c r="AB101" s="4">
        <f>(0*100)/2</f>
        <v>0</v>
      </c>
      <c r="AC101" s="4">
        <f>(1*100)/2</f>
        <v>50</v>
      </c>
      <c r="AD101" s="4">
        <f>(2*100)/2</f>
        <v>100</v>
      </c>
      <c r="AE101" s="4">
        <f>(1*100)/2</f>
        <v>50</v>
      </c>
      <c r="AF101" s="4">
        <f t="shared" si="552"/>
        <v>0</v>
      </c>
    </row>
    <row r="102">
      <c r="A102" s="1" t="s">
        <v>16</v>
      </c>
      <c r="B102" s="4">
        <f t="shared" ref="B102:L102" si="558">(0*100)/2</f>
        <v>0</v>
      </c>
      <c r="C102" s="4">
        <f t="shared" si="558"/>
        <v>0</v>
      </c>
      <c r="D102" s="4">
        <f t="shared" si="558"/>
        <v>0</v>
      </c>
      <c r="E102" s="4">
        <f t="shared" si="558"/>
        <v>0</v>
      </c>
      <c r="F102" s="4">
        <f t="shared" si="558"/>
        <v>0</v>
      </c>
      <c r="G102" s="4">
        <f t="shared" si="558"/>
        <v>0</v>
      </c>
      <c r="H102" s="4">
        <f t="shared" si="558"/>
        <v>0</v>
      </c>
      <c r="I102" s="4">
        <f t="shared" si="558"/>
        <v>0</v>
      </c>
      <c r="J102" s="4">
        <f t="shared" si="558"/>
        <v>0</v>
      </c>
      <c r="K102" s="4">
        <f t="shared" si="558"/>
        <v>0</v>
      </c>
      <c r="L102" s="4">
        <f t="shared" si="558"/>
        <v>0</v>
      </c>
      <c r="M102" s="4">
        <f t="shared" ref="M102:Y102" si="559">(0*100)/3</f>
        <v>0</v>
      </c>
      <c r="N102" s="4">
        <f t="shared" si="559"/>
        <v>0</v>
      </c>
      <c r="O102" s="4">
        <f t="shared" si="559"/>
        <v>0</v>
      </c>
      <c r="P102" s="4">
        <f t="shared" si="559"/>
        <v>0</v>
      </c>
      <c r="Q102" s="4">
        <f t="shared" si="559"/>
        <v>0</v>
      </c>
      <c r="R102" s="4">
        <f t="shared" si="559"/>
        <v>0</v>
      </c>
      <c r="S102" s="4">
        <f t="shared" si="559"/>
        <v>0</v>
      </c>
      <c r="T102" s="4">
        <f t="shared" si="559"/>
        <v>0</v>
      </c>
      <c r="U102" s="4">
        <f t="shared" si="559"/>
        <v>0</v>
      </c>
      <c r="V102" s="4">
        <f t="shared" si="559"/>
        <v>0</v>
      </c>
      <c r="W102" s="4">
        <f t="shared" si="559"/>
        <v>0</v>
      </c>
      <c r="X102" s="4">
        <f t="shared" si="559"/>
        <v>0</v>
      </c>
      <c r="Y102" s="4">
        <f t="shared" si="559"/>
        <v>0</v>
      </c>
      <c r="Z102" s="4">
        <f t="shared" si="557"/>
        <v>0</v>
      </c>
      <c r="AA102" s="4">
        <f t="shared" ref="AA102:AA103" si="563">(0*100)/2</f>
        <v>0</v>
      </c>
      <c r="AB102" s="4">
        <f t="shared" ref="AB102:AB103" si="564">(0*100)/3</f>
        <v>0</v>
      </c>
      <c r="AC102" s="4">
        <f t="shared" ref="AC102:AE102" si="560">(0*100)/2</f>
        <v>0</v>
      </c>
      <c r="AD102" s="4">
        <f t="shared" si="560"/>
        <v>0</v>
      </c>
      <c r="AE102" s="4">
        <f t="shared" si="560"/>
        <v>0</v>
      </c>
      <c r="AF102" s="4">
        <f t="shared" si="552"/>
        <v>0</v>
      </c>
    </row>
    <row r="103">
      <c r="A103" s="1" t="s">
        <v>17</v>
      </c>
      <c r="B103" s="4">
        <f t="shared" ref="B103:L103" si="561">(0*100)/2</f>
        <v>0</v>
      </c>
      <c r="C103" s="4">
        <f t="shared" si="561"/>
        <v>0</v>
      </c>
      <c r="D103" s="4">
        <f t="shared" si="561"/>
        <v>0</v>
      </c>
      <c r="E103" s="4">
        <f t="shared" si="561"/>
        <v>0</v>
      </c>
      <c r="F103" s="4">
        <f t="shared" si="561"/>
        <v>0</v>
      </c>
      <c r="G103" s="4">
        <f t="shared" si="561"/>
        <v>0</v>
      </c>
      <c r="H103" s="4">
        <f t="shared" si="561"/>
        <v>0</v>
      </c>
      <c r="I103" s="4">
        <f t="shared" si="561"/>
        <v>0</v>
      </c>
      <c r="J103" s="4">
        <f t="shared" si="561"/>
        <v>0</v>
      </c>
      <c r="K103" s="4">
        <f t="shared" si="561"/>
        <v>0</v>
      </c>
      <c r="L103" s="4">
        <f t="shared" si="561"/>
        <v>0</v>
      </c>
      <c r="M103" s="4">
        <f t="shared" ref="M103:Y103" si="562">(0*100)/3</f>
        <v>0</v>
      </c>
      <c r="N103" s="4">
        <f t="shared" si="562"/>
        <v>0</v>
      </c>
      <c r="O103" s="4">
        <f t="shared" si="562"/>
        <v>0</v>
      </c>
      <c r="P103" s="4">
        <f t="shared" si="562"/>
        <v>0</v>
      </c>
      <c r="Q103" s="4">
        <f t="shared" si="562"/>
        <v>0</v>
      </c>
      <c r="R103" s="4">
        <f t="shared" si="562"/>
        <v>0</v>
      </c>
      <c r="S103" s="4">
        <f t="shared" si="562"/>
        <v>0</v>
      </c>
      <c r="T103" s="4">
        <f t="shared" si="562"/>
        <v>0</v>
      </c>
      <c r="U103" s="4">
        <f t="shared" si="562"/>
        <v>0</v>
      </c>
      <c r="V103" s="4">
        <f t="shared" si="562"/>
        <v>0</v>
      </c>
      <c r="W103" s="4">
        <f t="shared" si="562"/>
        <v>0</v>
      </c>
      <c r="X103" s="4">
        <f t="shared" si="562"/>
        <v>0</v>
      </c>
      <c r="Y103" s="4">
        <f t="shared" si="562"/>
        <v>0</v>
      </c>
      <c r="Z103" s="4">
        <f t="shared" si="557"/>
        <v>0</v>
      </c>
      <c r="AA103" s="4">
        <f t="shared" si="563"/>
        <v>0</v>
      </c>
      <c r="AB103" s="4">
        <f t="shared" si="564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52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45474.0</v>
      </c>
      <c r="C1" s="2">
        <v>45475.0</v>
      </c>
      <c r="D1" s="2">
        <v>45476.0</v>
      </c>
      <c r="E1" s="2">
        <v>45477.0</v>
      </c>
      <c r="F1" s="2">
        <v>45478.0</v>
      </c>
      <c r="G1" s="2">
        <v>45479.0</v>
      </c>
      <c r="H1" s="2">
        <v>45480.0</v>
      </c>
      <c r="I1" s="2">
        <v>45481.0</v>
      </c>
      <c r="J1" s="2">
        <v>45482.0</v>
      </c>
      <c r="K1" s="2">
        <v>45483.0</v>
      </c>
      <c r="L1" s="2">
        <v>45484.0</v>
      </c>
      <c r="M1" s="2">
        <v>45485.0</v>
      </c>
      <c r="N1" s="2">
        <v>45486.0</v>
      </c>
      <c r="O1" s="2">
        <v>45487.0</v>
      </c>
      <c r="P1" s="2">
        <v>45488.0</v>
      </c>
      <c r="Q1" s="2">
        <v>45489.0</v>
      </c>
      <c r="R1" s="2">
        <v>45490.0</v>
      </c>
      <c r="S1" s="2">
        <v>45491.0</v>
      </c>
      <c r="T1" s="2">
        <v>45492.0</v>
      </c>
      <c r="U1" s="2">
        <v>45493.0</v>
      </c>
      <c r="V1" s="2">
        <v>45494.0</v>
      </c>
      <c r="W1" s="2">
        <v>45495.0</v>
      </c>
      <c r="X1" s="2">
        <v>45496.0</v>
      </c>
      <c r="Y1" s="2">
        <v>45497.0</v>
      </c>
      <c r="Z1" s="2">
        <v>45498.0</v>
      </c>
      <c r="AA1" s="2">
        <v>45499.0</v>
      </c>
      <c r="AB1" s="2">
        <v>45500.0</v>
      </c>
      <c r="AC1" s="2">
        <v>45501.0</v>
      </c>
      <c r="AD1" s="2">
        <v>45502.0</v>
      </c>
      <c r="AE1" s="2">
        <v>45503.0</v>
      </c>
      <c r="AF1" s="2">
        <v>45504.0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AVERAGE(B5:Y16)</f>
        <v>23.828125</v>
      </c>
    </row>
    <row r="4">
      <c r="A4" s="1" t="s">
        <v>3</v>
      </c>
      <c r="B4" s="5">
        <f t="shared" ref="B4:P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ref="Q4:Q5" si="6">(1*100)/8</f>
        <v>12.5</v>
      </c>
      <c r="R4" s="5">
        <f t="shared" ref="R4:AF4" si="3">(0*100)/8</f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</row>
    <row r="5">
      <c r="A5" s="1" t="s">
        <v>4</v>
      </c>
      <c r="B5" s="5">
        <f>(0*100)/8</f>
        <v>0</v>
      </c>
      <c r="C5" s="5">
        <f t="shared" ref="C5:F5" si="4">(1*100)/8</f>
        <v>12.5</v>
      </c>
      <c r="D5" s="5">
        <f t="shared" si="4"/>
        <v>12.5</v>
      </c>
      <c r="E5" s="5">
        <f t="shared" si="4"/>
        <v>12.5</v>
      </c>
      <c r="F5" s="5">
        <f t="shared" si="4"/>
        <v>12.5</v>
      </c>
      <c r="G5" s="5">
        <f>(0*100)/8</f>
        <v>0</v>
      </c>
      <c r="H5" s="5">
        <f>(1*100)/8</f>
        <v>12.5</v>
      </c>
      <c r="I5" s="5">
        <f>(0*100)/8</f>
        <v>0</v>
      </c>
      <c r="J5" s="5">
        <f>(1*100)/8</f>
        <v>12.5</v>
      </c>
      <c r="K5" s="5">
        <f>(3*100)/8</f>
        <v>37.5</v>
      </c>
      <c r="L5" s="5">
        <f t="shared" ref="L5:P5" si="5">(0*100)/8</f>
        <v>0</v>
      </c>
      <c r="M5" s="5">
        <f t="shared" si="5"/>
        <v>0</v>
      </c>
      <c r="N5" s="5">
        <f t="shared" si="5"/>
        <v>0</v>
      </c>
      <c r="O5" s="5">
        <f t="shared" si="5"/>
        <v>0</v>
      </c>
      <c r="P5" s="5">
        <f t="shared" si="5"/>
        <v>0</v>
      </c>
      <c r="Q5" s="5">
        <f t="shared" si="6"/>
        <v>12.5</v>
      </c>
      <c r="R5" s="5">
        <f>(1*100)/8</f>
        <v>12.5</v>
      </c>
      <c r="S5" s="5">
        <f>(3*100)/8</f>
        <v>37.5</v>
      </c>
      <c r="T5" s="5">
        <f t="shared" ref="T5:U5" si="7">(1*100)/8</f>
        <v>12.5</v>
      </c>
      <c r="U5" s="5">
        <f t="shared" si="7"/>
        <v>12.5</v>
      </c>
      <c r="V5" s="5">
        <f t="shared" ref="V5:W5" si="8">(0*100)/8</f>
        <v>0</v>
      </c>
      <c r="W5" s="5">
        <f t="shared" si="8"/>
        <v>0</v>
      </c>
      <c r="X5" s="5">
        <f t="shared" ref="X5:X6" si="15">(2*100)/8</f>
        <v>25</v>
      </c>
      <c r="Y5" s="5">
        <f>(1*100)/8</f>
        <v>12.5</v>
      </c>
      <c r="Z5" s="5">
        <f t="shared" ref="Z5:AF5" si="9">(0*100)/8</f>
        <v>0</v>
      </c>
      <c r="AA5" s="5">
        <f t="shared" si="9"/>
        <v>0</v>
      </c>
      <c r="AB5" s="5">
        <f t="shared" si="9"/>
        <v>0</v>
      </c>
      <c r="AC5" s="5">
        <f t="shared" si="9"/>
        <v>0</v>
      </c>
      <c r="AD5" s="5">
        <f t="shared" si="9"/>
        <v>0</v>
      </c>
      <c r="AE5" s="5">
        <f t="shared" si="9"/>
        <v>0</v>
      </c>
      <c r="AF5" s="5">
        <f t="shared" si="9"/>
        <v>0</v>
      </c>
    </row>
    <row r="6">
      <c r="A6" s="1" t="s">
        <v>5</v>
      </c>
      <c r="B6" s="5">
        <f t="shared" ref="B6:B9" si="17">(3*100)/8</f>
        <v>37.5</v>
      </c>
      <c r="C6" s="5">
        <f>(4*100)/8</f>
        <v>50</v>
      </c>
      <c r="D6" s="5">
        <f t="shared" ref="D6:D8" si="18">(2*100)/8</f>
        <v>25</v>
      </c>
      <c r="E6" s="5">
        <f t="shared" ref="E6:E9" si="19">(0*100)/8</f>
        <v>0</v>
      </c>
      <c r="F6" s="5">
        <f>(3*100)/8</f>
        <v>37.5</v>
      </c>
      <c r="G6" s="5">
        <f>(1*100)/8</f>
        <v>12.5</v>
      </c>
      <c r="H6" s="5">
        <f>(2*100)/8</f>
        <v>25</v>
      </c>
      <c r="I6" s="5">
        <f t="shared" ref="I6:K6" si="10">(3*100)/8</f>
        <v>37.5</v>
      </c>
      <c r="J6" s="5">
        <f t="shared" si="10"/>
        <v>37.5</v>
      </c>
      <c r="K6" s="5">
        <f t="shared" si="10"/>
        <v>37.5</v>
      </c>
      <c r="L6" s="5">
        <f t="shared" ref="L6:M6" si="11">(1*100)/8</f>
        <v>12.5</v>
      </c>
      <c r="M6" s="5">
        <f t="shared" si="11"/>
        <v>12.5</v>
      </c>
      <c r="N6" s="5">
        <f t="shared" ref="N6:O6" si="12">(2*100)/8</f>
        <v>25</v>
      </c>
      <c r="O6" s="5">
        <f t="shared" si="12"/>
        <v>25</v>
      </c>
      <c r="P6" s="5">
        <f t="shared" ref="P6:Q6" si="13">(1*100)/8</f>
        <v>12.5</v>
      </c>
      <c r="Q6" s="5">
        <f t="shared" si="13"/>
        <v>12.5</v>
      </c>
      <c r="R6" s="5">
        <f>(3*100)/8</f>
        <v>37.5</v>
      </c>
      <c r="S6" s="5">
        <f t="shared" ref="S6:S7" si="22">(4*100)/8</f>
        <v>50</v>
      </c>
      <c r="T6" s="5">
        <f>(3*100)/8</f>
        <v>37.5</v>
      </c>
      <c r="U6" s="5">
        <f>(1*100)/8</f>
        <v>12.5</v>
      </c>
      <c r="V6" s="5">
        <f t="shared" ref="V6:W6" si="14">(0*100)/8</f>
        <v>0</v>
      </c>
      <c r="W6" s="5">
        <f t="shared" si="14"/>
        <v>0</v>
      </c>
      <c r="X6" s="5">
        <f t="shared" si="15"/>
        <v>25</v>
      </c>
      <c r="Y6" s="5">
        <f t="shared" ref="Y6:Y7" si="25">(2*100)/8</f>
        <v>25</v>
      </c>
      <c r="Z6" s="5">
        <f t="shared" ref="Z6:AF6" si="16">(0*100)/8</f>
        <v>0</v>
      </c>
      <c r="AA6" s="5">
        <f t="shared" si="16"/>
        <v>0</v>
      </c>
      <c r="AB6" s="5">
        <f t="shared" si="16"/>
        <v>0</v>
      </c>
      <c r="AC6" s="5">
        <f t="shared" si="16"/>
        <v>0</v>
      </c>
      <c r="AD6" s="5">
        <f t="shared" si="16"/>
        <v>0</v>
      </c>
      <c r="AE6" s="5">
        <f t="shared" si="16"/>
        <v>0</v>
      </c>
      <c r="AF6" s="5">
        <f t="shared" si="16"/>
        <v>0</v>
      </c>
    </row>
    <row r="7">
      <c r="A7" s="1" t="s">
        <v>6</v>
      </c>
      <c r="B7" s="5">
        <f t="shared" si="17"/>
        <v>37.5</v>
      </c>
      <c r="C7" s="5">
        <f>(6*100)/8</f>
        <v>75</v>
      </c>
      <c r="D7" s="5">
        <f t="shared" si="18"/>
        <v>25</v>
      </c>
      <c r="E7" s="5">
        <f t="shared" si="19"/>
        <v>0</v>
      </c>
      <c r="F7" s="5">
        <f t="shared" ref="F7:F8" si="27">(4*100)/8</f>
        <v>50</v>
      </c>
      <c r="G7" s="5">
        <f t="shared" ref="G7:G8" si="28">(2*100)/8</f>
        <v>25</v>
      </c>
      <c r="H7" s="5">
        <f>(5*100)/8</f>
        <v>62.5</v>
      </c>
      <c r="I7" s="5">
        <f>(4*100)/8</f>
        <v>50</v>
      </c>
      <c r="J7" s="5">
        <f t="shared" ref="J7:J8" si="29">(7*100)/8</f>
        <v>87.5</v>
      </c>
      <c r="K7" s="5">
        <f t="shared" ref="K7:K9" si="30">(3*100)/8</f>
        <v>37.5</v>
      </c>
      <c r="L7" s="5">
        <f>(0*100)/8</f>
        <v>0</v>
      </c>
      <c r="M7" s="5">
        <f t="shared" ref="M7:N7" si="20">(1*100)/8</f>
        <v>12.5</v>
      </c>
      <c r="N7" s="5">
        <f t="shared" si="20"/>
        <v>12.5</v>
      </c>
      <c r="O7" s="5">
        <f t="shared" ref="O7:P7" si="21">(3*100)/8</f>
        <v>37.5</v>
      </c>
      <c r="P7" s="5">
        <f t="shared" si="21"/>
        <v>37.5</v>
      </c>
      <c r="Q7" s="5">
        <f>(2*100)/8</f>
        <v>25</v>
      </c>
      <c r="R7" s="5">
        <f t="shared" ref="R7:R9" si="33">(5*100)/8</f>
        <v>62.5</v>
      </c>
      <c r="S7" s="5">
        <f t="shared" si="22"/>
        <v>50</v>
      </c>
      <c r="T7" s="5">
        <f t="shared" ref="T7:U7" si="23">(2*100)/8</f>
        <v>25</v>
      </c>
      <c r="U7" s="5">
        <f t="shared" si="23"/>
        <v>25</v>
      </c>
      <c r="V7" s="5">
        <f t="shared" ref="V7:W7" si="24">(0*100)/8</f>
        <v>0</v>
      </c>
      <c r="W7" s="5">
        <f t="shared" si="24"/>
        <v>0</v>
      </c>
      <c r="X7" s="5">
        <f t="shared" ref="X7:X8" si="35">(3*100)/8</f>
        <v>37.5</v>
      </c>
      <c r="Y7" s="5">
        <f t="shared" si="25"/>
        <v>25</v>
      </c>
      <c r="Z7" s="5">
        <f t="shared" ref="Z7:AF7" si="26">(0*100)/8</f>
        <v>0</v>
      </c>
      <c r="AA7" s="5">
        <f t="shared" si="26"/>
        <v>0</v>
      </c>
      <c r="AB7" s="5">
        <f t="shared" si="26"/>
        <v>0</v>
      </c>
      <c r="AC7" s="5">
        <f t="shared" si="26"/>
        <v>0</v>
      </c>
      <c r="AD7" s="5">
        <f t="shared" si="26"/>
        <v>0</v>
      </c>
      <c r="AE7" s="5">
        <f t="shared" si="26"/>
        <v>0</v>
      </c>
      <c r="AF7" s="5">
        <f t="shared" si="26"/>
        <v>0</v>
      </c>
    </row>
    <row r="8">
      <c r="A8" s="1" t="s">
        <v>7</v>
      </c>
      <c r="B8" s="5">
        <f t="shared" si="17"/>
        <v>37.5</v>
      </c>
      <c r="C8" s="5">
        <f>(3*100)/8</f>
        <v>37.5</v>
      </c>
      <c r="D8" s="5">
        <f t="shared" si="18"/>
        <v>25</v>
      </c>
      <c r="E8" s="5">
        <f t="shared" si="19"/>
        <v>0</v>
      </c>
      <c r="F8" s="5">
        <f t="shared" si="27"/>
        <v>50</v>
      </c>
      <c r="G8" s="5">
        <f t="shared" si="28"/>
        <v>25</v>
      </c>
      <c r="H8" s="5">
        <f>(7*100)/8</f>
        <v>87.5</v>
      </c>
      <c r="I8" s="5">
        <f>(1*100)/8</f>
        <v>12.5</v>
      </c>
      <c r="J8" s="5">
        <f t="shared" si="29"/>
        <v>87.5</v>
      </c>
      <c r="K8" s="5">
        <f t="shared" si="30"/>
        <v>37.5</v>
      </c>
      <c r="L8" s="5">
        <f t="shared" ref="L8:M8" si="31">(1*100)/8</f>
        <v>12.5</v>
      </c>
      <c r="M8" s="5">
        <f t="shared" si="31"/>
        <v>12.5</v>
      </c>
      <c r="N8" s="5">
        <f>(2*100)/8</f>
        <v>25</v>
      </c>
      <c r="O8" s="5">
        <f t="shared" ref="O8:P8" si="32">(3*100)/8</f>
        <v>37.5</v>
      </c>
      <c r="P8" s="5">
        <f t="shared" si="32"/>
        <v>37.5</v>
      </c>
      <c r="Q8" s="5">
        <f>(1*100)/8</f>
        <v>12.5</v>
      </c>
      <c r="R8" s="5">
        <f t="shared" si="33"/>
        <v>62.5</v>
      </c>
      <c r="S8" s="5">
        <f>(3*100)/8</f>
        <v>37.5</v>
      </c>
      <c r="T8" s="5">
        <f t="shared" ref="T8:T10" si="41">(0*100)/8</f>
        <v>0</v>
      </c>
      <c r="U8" s="5">
        <f>(3*100)/8</f>
        <v>37.5</v>
      </c>
      <c r="V8" s="5">
        <f t="shared" ref="V8:W8" si="34">(1*100)/8</f>
        <v>12.5</v>
      </c>
      <c r="W8" s="5">
        <f t="shared" si="34"/>
        <v>12.5</v>
      </c>
      <c r="X8" s="5">
        <f t="shared" si="35"/>
        <v>37.5</v>
      </c>
      <c r="Y8" s="5">
        <f>(1*100)/8</f>
        <v>12.5</v>
      </c>
      <c r="Z8" s="5">
        <f t="shared" ref="Z8:AF8" si="36">(0*100)/8</f>
        <v>0</v>
      </c>
      <c r="AA8" s="5">
        <f t="shared" si="36"/>
        <v>0</v>
      </c>
      <c r="AB8" s="5">
        <f t="shared" si="36"/>
        <v>0</v>
      </c>
      <c r="AC8" s="5">
        <f t="shared" si="36"/>
        <v>0</v>
      </c>
      <c r="AD8" s="5">
        <f t="shared" si="36"/>
        <v>0</v>
      </c>
      <c r="AE8" s="5">
        <f t="shared" si="36"/>
        <v>0</v>
      </c>
      <c r="AF8" s="5">
        <f t="shared" si="36"/>
        <v>0</v>
      </c>
    </row>
    <row r="9">
      <c r="A9" s="1" t="s">
        <v>8</v>
      </c>
      <c r="B9" s="5">
        <f t="shared" si="17"/>
        <v>37.5</v>
      </c>
      <c r="C9" s="5">
        <f>(4*100)/8</f>
        <v>50</v>
      </c>
      <c r="D9" s="5">
        <f>(3*100)/8</f>
        <v>37.5</v>
      </c>
      <c r="E9" s="5">
        <f t="shared" si="19"/>
        <v>0</v>
      </c>
      <c r="F9" s="5">
        <f t="shared" ref="F9:H9" si="37">(3*100)/8</f>
        <v>37.5</v>
      </c>
      <c r="G9" s="5">
        <f t="shared" si="37"/>
        <v>37.5</v>
      </c>
      <c r="H9" s="5">
        <f t="shared" si="37"/>
        <v>37.5</v>
      </c>
      <c r="I9" s="5">
        <f>(2*100)/8</f>
        <v>25</v>
      </c>
      <c r="J9" s="5">
        <f t="shared" ref="J9:J10" si="47">(8*100)/8</f>
        <v>100</v>
      </c>
      <c r="K9" s="5">
        <f t="shared" si="30"/>
        <v>37.5</v>
      </c>
      <c r="L9" s="5">
        <f t="shared" ref="L9:M9" si="38">(2*100)/8</f>
        <v>25</v>
      </c>
      <c r="M9" s="5">
        <f t="shared" si="38"/>
        <v>25</v>
      </c>
      <c r="N9" s="5">
        <f t="shared" ref="N9:O9" si="39">(5*100)/8</f>
        <v>62.5</v>
      </c>
      <c r="O9" s="5">
        <f t="shared" si="39"/>
        <v>62.5</v>
      </c>
      <c r="P9" s="5">
        <f t="shared" ref="P9:Q9" si="40">(2*100)/8</f>
        <v>25</v>
      </c>
      <c r="Q9" s="5">
        <f t="shared" si="40"/>
        <v>25</v>
      </c>
      <c r="R9" s="5">
        <f t="shared" si="33"/>
        <v>62.5</v>
      </c>
      <c r="S9" s="5">
        <f t="shared" ref="S9:S10" si="50">(2*100)/8</f>
        <v>25</v>
      </c>
      <c r="T9" s="5">
        <f t="shared" si="41"/>
        <v>0</v>
      </c>
      <c r="U9" s="5">
        <f t="shared" ref="U9:U10" si="51">(1*100)/8</f>
        <v>12.5</v>
      </c>
      <c r="V9" s="5">
        <f t="shared" ref="V9:W9" si="42">(3*100)/8</f>
        <v>37.5</v>
      </c>
      <c r="W9" s="5">
        <f t="shared" si="42"/>
        <v>37.5</v>
      </c>
      <c r="X9" s="5">
        <f t="shared" ref="X9:Y9" si="43">(1*100)/8</f>
        <v>12.5</v>
      </c>
      <c r="Y9" s="5">
        <f t="shared" si="43"/>
        <v>12.5</v>
      </c>
      <c r="Z9" s="5">
        <f t="shared" ref="Z9:AF9" si="44">(0*100)/8</f>
        <v>0</v>
      </c>
      <c r="AA9" s="5">
        <f t="shared" si="44"/>
        <v>0</v>
      </c>
      <c r="AB9" s="5">
        <f t="shared" si="44"/>
        <v>0</v>
      </c>
      <c r="AC9" s="5">
        <f t="shared" si="44"/>
        <v>0</v>
      </c>
      <c r="AD9" s="5">
        <f t="shared" si="44"/>
        <v>0</v>
      </c>
      <c r="AE9" s="5">
        <f t="shared" si="44"/>
        <v>0</v>
      </c>
      <c r="AF9" s="5">
        <f t="shared" si="44"/>
        <v>0</v>
      </c>
    </row>
    <row r="10">
      <c r="A10" s="1" t="s">
        <v>9</v>
      </c>
      <c r="B10" s="5">
        <f t="shared" ref="B10:B11" si="54">(1*100)/8</f>
        <v>12.5</v>
      </c>
      <c r="C10" s="5">
        <f>(5*100)/8</f>
        <v>62.5</v>
      </c>
      <c r="D10" s="5">
        <f t="shared" ref="D10:E10" si="45">(2*100)/8</f>
        <v>25</v>
      </c>
      <c r="E10" s="5">
        <f t="shared" si="45"/>
        <v>25</v>
      </c>
      <c r="F10" s="5">
        <f>(1*100)/8</f>
        <v>12.5</v>
      </c>
      <c r="G10" s="5">
        <f t="shared" ref="G10:H10" si="46">(2*100)/8</f>
        <v>25</v>
      </c>
      <c r="H10" s="5">
        <f t="shared" si="46"/>
        <v>25</v>
      </c>
      <c r="I10" s="5">
        <f>(1*100)/8</f>
        <v>12.5</v>
      </c>
      <c r="J10" s="5">
        <f t="shared" si="47"/>
        <v>100</v>
      </c>
      <c r="K10" s="5">
        <f t="shared" ref="K10:L10" si="48">(1*100)/8</f>
        <v>12.5</v>
      </c>
      <c r="L10" s="5">
        <f t="shared" si="48"/>
        <v>12.5</v>
      </c>
      <c r="M10" s="5">
        <f>(2*100)/8</f>
        <v>25</v>
      </c>
      <c r="N10" s="5">
        <f t="shared" ref="N10:O10" si="49">(4*100)/8</f>
        <v>50</v>
      </c>
      <c r="O10" s="5">
        <f t="shared" si="49"/>
        <v>50</v>
      </c>
      <c r="P10" s="5">
        <f>(3*100)/8</f>
        <v>37.5</v>
      </c>
      <c r="Q10" s="5">
        <f t="shared" ref="Q10:Q11" si="57">(4*100)/8</f>
        <v>50</v>
      </c>
      <c r="R10" s="5">
        <f t="shared" ref="R10:R11" si="58">(6*100)/8</f>
        <v>75</v>
      </c>
      <c r="S10" s="5">
        <f t="shared" si="50"/>
        <v>25</v>
      </c>
      <c r="T10" s="5">
        <f t="shared" si="41"/>
        <v>0</v>
      </c>
      <c r="U10" s="5">
        <f t="shared" si="51"/>
        <v>12.5</v>
      </c>
      <c r="V10" s="5">
        <f t="shared" ref="V10:X10" si="52">(3*100)/8</f>
        <v>37.5</v>
      </c>
      <c r="W10" s="5">
        <f t="shared" si="52"/>
        <v>37.5</v>
      </c>
      <c r="X10" s="5">
        <f t="shared" si="52"/>
        <v>37.5</v>
      </c>
      <c r="Y10" s="5">
        <f t="shared" ref="Y10:AF10" si="53">(0*100)/8</f>
        <v>0</v>
      </c>
      <c r="Z10" s="5">
        <f t="shared" si="53"/>
        <v>0</v>
      </c>
      <c r="AA10" s="5">
        <f t="shared" si="53"/>
        <v>0</v>
      </c>
      <c r="AB10" s="5">
        <f t="shared" si="53"/>
        <v>0</v>
      </c>
      <c r="AC10" s="5">
        <f t="shared" si="53"/>
        <v>0</v>
      </c>
      <c r="AD10" s="5">
        <f t="shared" si="53"/>
        <v>0</v>
      </c>
      <c r="AE10" s="5">
        <f t="shared" si="53"/>
        <v>0</v>
      </c>
      <c r="AF10" s="5">
        <f t="shared" si="53"/>
        <v>0</v>
      </c>
    </row>
    <row r="11">
      <c r="A11" s="1" t="s">
        <v>10</v>
      </c>
      <c r="B11" s="5">
        <f t="shared" si="54"/>
        <v>12.5</v>
      </c>
      <c r="C11" s="5">
        <f t="shared" ref="C11:C13" si="62">(4*100)/8</f>
        <v>50</v>
      </c>
      <c r="D11" s="5">
        <f t="shared" ref="D11:D14" si="63">(1*100)/8</f>
        <v>12.5</v>
      </c>
      <c r="E11" s="5">
        <f t="shared" ref="E11:G11" si="55">(2*100)/8</f>
        <v>25</v>
      </c>
      <c r="F11" s="5">
        <f t="shared" si="55"/>
        <v>25</v>
      </c>
      <c r="G11" s="5">
        <f t="shared" si="55"/>
        <v>25</v>
      </c>
      <c r="H11" s="5">
        <f>(3*100)/8</f>
        <v>37.5</v>
      </c>
      <c r="I11" s="5">
        <f t="shared" ref="I11:I12" si="65">(2*100)/8</f>
        <v>25</v>
      </c>
      <c r="J11" s="5">
        <f t="shared" ref="J11:J13" si="66">(7*100)/8</f>
        <v>87.5</v>
      </c>
      <c r="K11" s="5">
        <f>(3*100)/8</f>
        <v>37.5</v>
      </c>
      <c r="L11" s="5">
        <f>(2*100)/8</f>
        <v>25</v>
      </c>
      <c r="M11" s="5">
        <f t="shared" ref="M11:M12" si="68">(1*100)/8</f>
        <v>12.5</v>
      </c>
      <c r="N11" s="5">
        <f>(3*100)/8</f>
        <v>37.5</v>
      </c>
      <c r="O11" s="5">
        <f t="shared" ref="O11:P11" si="56">(2*100)/8</f>
        <v>25</v>
      </c>
      <c r="P11" s="5">
        <f t="shared" si="56"/>
        <v>25</v>
      </c>
      <c r="Q11" s="5">
        <f t="shared" si="57"/>
        <v>50</v>
      </c>
      <c r="R11" s="5">
        <f t="shared" si="58"/>
        <v>75</v>
      </c>
      <c r="S11" s="5">
        <f t="shared" ref="S11:T11" si="59">(1*100)/8</f>
        <v>12.5</v>
      </c>
      <c r="T11" s="5">
        <f t="shared" si="59"/>
        <v>12.5</v>
      </c>
      <c r="U11" s="5">
        <f t="shared" ref="U11:U12" si="69">(2*100)/8</f>
        <v>25</v>
      </c>
      <c r="V11" s="5">
        <f t="shared" ref="V11:W11" si="60">(1*100)/8</f>
        <v>12.5</v>
      </c>
      <c r="W11" s="5">
        <f t="shared" si="60"/>
        <v>12.5</v>
      </c>
      <c r="X11" s="5">
        <f t="shared" ref="X11:X12" si="71">(5*100)/8</f>
        <v>62.5</v>
      </c>
      <c r="Y11" s="5">
        <f t="shared" ref="Y11:AF11" si="61">(0*100)/8</f>
        <v>0</v>
      </c>
      <c r="Z11" s="5">
        <f t="shared" si="61"/>
        <v>0</v>
      </c>
      <c r="AA11" s="5">
        <f t="shared" si="61"/>
        <v>0</v>
      </c>
      <c r="AB11" s="5">
        <f t="shared" si="61"/>
        <v>0</v>
      </c>
      <c r="AC11" s="5">
        <f t="shared" si="61"/>
        <v>0</v>
      </c>
      <c r="AD11" s="5">
        <f t="shared" si="61"/>
        <v>0</v>
      </c>
      <c r="AE11" s="5">
        <f t="shared" si="61"/>
        <v>0</v>
      </c>
      <c r="AF11" s="5">
        <f t="shared" si="61"/>
        <v>0</v>
      </c>
    </row>
    <row r="12">
      <c r="A12" s="1" t="s">
        <v>11</v>
      </c>
      <c r="B12" s="5">
        <f t="shared" ref="B12:B18" si="73">(0*100)/8</f>
        <v>0</v>
      </c>
      <c r="C12" s="5">
        <f t="shared" si="62"/>
        <v>50</v>
      </c>
      <c r="D12" s="5">
        <f t="shared" si="63"/>
        <v>12.5</v>
      </c>
      <c r="E12" s="5">
        <f t="shared" ref="E12:F12" si="64">(0*100)/8</f>
        <v>0</v>
      </c>
      <c r="F12" s="5">
        <f t="shared" si="64"/>
        <v>0</v>
      </c>
      <c r="G12" s="5">
        <f>(2*100)/8</f>
        <v>25</v>
      </c>
      <c r="H12" s="5">
        <f>(4*100)/8</f>
        <v>50</v>
      </c>
      <c r="I12" s="5">
        <f t="shared" si="65"/>
        <v>25</v>
      </c>
      <c r="J12" s="5">
        <f t="shared" si="66"/>
        <v>87.5</v>
      </c>
      <c r="K12" s="5">
        <f t="shared" ref="K12:L12" si="67">(2*100)/8</f>
        <v>25</v>
      </c>
      <c r="L12" s="5">
        <f t="shared" si="67"/>
        <v>25</v>
      </c>
      <c r="M12" s="5">
        <f t="shared" si="68"/>
        <v>12.5</v>
      </c>
      <c r="N12" s="5">
        <f t="shared" ref="N12:N13" si="75">(1*100)/8</f>
        <v>12.5</v>
      </c>
      <c r="O12" s="5">
        <f t="shared" ref="O12:O14" si="76">(2*100)/8</f>
        <v>25</v>
      </c>
      <c r="P12" s="5">
        <f>(0*100)/8</f>
        <v>0</v>
      </c>
      <c r="Q12" s="5">
        <f>(3*100)/8</f>
        <v>37.5</v>
      </c>
      <c r="R12" s="5">
        <f>(4*100)/8</f>
        <v>50</v>
      </c>
      <c r="S12" s="5">
        <f t="shared" ref="S12:S15" si="77">(2*100)/8</f>
        <v>25</v>
      </c>
      <c r="T12" s="5">
        <f>(1*100)/8</f>
        <v>12.5</v>
      </c>
      <c r="U12" s="5">
        <f t="shared" si="69"/>
        <v>25</v>
      </c>
      <c r="V12" s="5">
        <f t="shared" ref="V12:W12" si="70">(2*100)/8</f>
        <v>25</v>
      </c>
      <c r="W12" s="5">
        <f t="shared" si="70"/>
        <v>25</v>
      </c>
      <c r="X12" s="5">
        <f t="shared" si="71"/>
        <v>62.5</v>
      </c>
      <c r="Y12" s="5">
        <f t="shared" ref="Y12:AF12" si="72">(0*100)/8</f>
        <v>0</v>
      </c>
      <c r="Z12" s="5">
        <f t="shared" si="72"/>
        <v>0</v>
      </c>
      <c r="AA12" s="5">
        <f t="shared" si="72"/>
        <v>0</v>
      </c>
      <c r="AB12" s="5">
        <f t="shared" si="72"/>
        <v>0</v>
      </c>
      <c r="AC12" s="5">
        <f t="shared" si="72"/>
        <v>0</v>
      </c>
      <c r="AD12" s="5">
        <f t="shared" si="72"/>
        <v>0</v>
      </c>
      <c r="AE12" s="5">
        <f t="shared" si="72"/>
        <v>0</v>
      </c>
      <c r="AF12" s="5">
        <f t="shared" si="72"/>
        <v>0</v>
      </c>
    </row>
    <row r="13">
      <c r="A13" s="1" t="s">
        <v>12</v>
      </c>
      <c r="B13" s="5">
        <f t="shared" si="73"/>
        <v>0</v>
      </c>
      <c r="C13" s="5">
        <f t="shared" si="62"/>
        <v>50</v>
      </c>
      <c r="D13" s="5">
        <f t="shared" si="63"/>
        <v>12.5</v>
      </c>
      <c r="E13" s="5">
        <f>(2*100)/8</f>
        <v>25</v>
      </c>
      <c r="F13" s="5">
        <f t="shared" ref="F13:F16" si="80">(0*100)/8</f>
        <v>0</v>
      </c>
      <c r="G13" s="5">
        <f>(3*100)/8</f>
        <v>37.5</v>
      </c>
      <c r="H13" s="5">
        <f t="shared" ref="H13:I13" si="74">(2*100)/8</f>
        <v>25</v>
      </c>
      <c r="I13" s="5">
        <f t="shared" si="74"/>
        <v>25</v>
      </c>
      <c r="J13" s="5">
        <f t="shared" si="66"/>
        <v>87.5</v>
      </c>
      <c r="K13" s="5">
        <f t="shared" ref="K13:K14" si="82">(2*100)/8</f>
        <v>25</v>
      </c>
      <c r="L13" s="5">
        <f t="shared" ref="L13:L14" si="83">(1*100)/8</f>
        <v>12.5</v>
      </c>
      <c r="M13" s="5">
        <f>(0*100)/8</f>
        <v>0</v>
      </c>
      <c r="N13" s="5">
        <f t="shared" si="75"/>
        <v>12.5</v>
      </c>
      <c r="O13" s="5">
        <f t="shared" si="76"/>
        <v>25</v>
      </c>
      <c r="P13" s="5">
        <f>(1*100)/8</f>
        <v>12.5</v>
      </c>
      <c r="Q13" s="5">
        <f>(0*100)/8</f>
        <v>0</v>
      </c>
      <c r="R13" s="5">
        <f>(3*100)/8</f>
        <v>37.5</v>
      </c>
      <c r="S13" s="5">
        <f t="shared" si="77"/>
        <v>25</v>
      </c>
      <c r="T13" s="5">
        <f>(0*100)/8</f>
        <v>0</v>
      </c>
      <c r="U13" s="5">
        <f>(1*100)/8</f>
        <v>12.5</v>
      </c>
      <c r="V13" s="5">
        <f t="shared" ref="V13:W13" si="78">(2*100)/8</f>
        <v>25</v>
      </c>
      <c r="W13" s="5">
        <f t="shared" si="78"/>
        <v>25</v>
      </c>
      <c r="X13" s="5">
        <f>(1*100)/8</f>
        <v>12.5</v>
      </c>
      <c r="Y13" s="5">
        <f>(2*100)/8</f>
        <v>25</v>
      </c>
      <c r="Z13" s="5">
        <f t="shared" ref="Z13:AF13" si="79">(0*100)/8</f>
        <v>0</v>
      </c>
      <c r="AA13" s="5">
        <f t="shared" si="79"/>
        <v>0</v>
      </c>
      <c r="AB13" s="5">
        <f t="shared" si="79"/>
        <v>0</v>
      </c>
      <c r="AC13" s="5">
        <f t="shared" si="79"/>
        <v>0</v>
      </c>
      <c r="AD13" s="5">
        <f t="shared" si="79"/>
        <v>0</v>
      </c>
      <c r="AE13" s="5">
        <f t="shared" si="79"/>
        <v>0</v>
      </c>
      <c r="AF13" s="5">
        <f t="shared" si="79"/>
        <v>0</v>
      </c>
    </row>
    <row r="14">
      <c r="A14" s="1" t="s">
        <v>13</v>
      </c>
      <c r="B14" s="5">
        <f t="shared" si="73"/>
        <v>0</v>
      </c>
      <c r="C14" s="5">
        <f>(3*100)/8</f>
        <v>37.5</v>
      </c>
      <c r="D14" s="5">
        <f t="shared" si="63"/>
        <v>12.5</v>
      </c>
      <c r="E14" s="5">
        <f>(3*100)/8</f>
        <v>37.5</v>
      </c>
      <c r="F14" s="5">
        <f t="shared" si="80"/>
        <v>0</v>
      </c>
      <c r="G14" s="5">
        <f t="shared" ref="G14:I14" si="81">(2*100)/8</f>
        <v>25</v>
      </c>
      <c r="H14" s="5">
        <f t="shared" si="81"/>
        <v>25</v>
      </c>
      <c r="I14" s="5">
        <f t="shared" si="81"/>
        <v>25</v>
      </c>
      <c r="J14" s="5">
        <f>(5*100)/8</f>
        <v>62.5</v>
      </c>
      <c r="K14" s="5">
        <f t="shared" si="82"/>
        <v>25</v>
      </c>
      <c r="L14" s="5">
        <f t="shared" si="83"/>
        <v>12.5</v>
      </c>
      <c r="M14" s="5">
        <f t="shared" ref="M14:N14" si="84">(1*100)/8</f>
        <v>12.5</v>
      </c>
      <c r="N14" s="5">
        <f t="shared" si="84"/>
        <v>12.5</v>
      </c>
      <c r="O14" s="5">
        <f t="shared" si="76"/>
        <v>25</v>
      </c>
      <c r="P14" s="5">
        <f>(3*100)/8</f>
        <v>37.5</v>
      </c>
      <c r="Q14" s="5">
        <f>(1*100)/8</f>
        <v>12.5</v>
      </c>
      <c r="R14" s="5">
        <f>(4*100)/8</f>
        <v>50</v>
      </c>
      <c r="S14" s="5">
        <f t="shared" si="77"/>
        <v>25</v>
      </c>
      <c r="T14" s="5">
        <f t="shared" ref="T14:T15" si="92">(1*100)/8</f>
        <v>12.5</v>
      </c>
      <c r="U14" s="5">
        <f t="shared" ref="U14:U15" si="93">(0*100)/8</f>
        <v>0</v>
      </c>
      <c r="V14" s="5">
        <f t="shared" ref="V14:W14" si="85">(3*100)/8</f>
        <v>37.5</v>
      </c>
      <c r="W14" s="5">
        <f t="shared" si="85"/>
        <v>37.5</v>
      </c>
      <c r="X14" s="5">
        <f t="shared" ref="X14:Y14" si="86">(2*100)/8</f>
        <v>25</v>
      </c>
      <c r="Y14" s="5">
        <f t="shared" si="86"/>
        <v>25</v>
      </c>
      <c r="Z14" s="5">
        <f t="shared" ref="Z14:AF14" si="87">(0*100)/8</f>
        <v>0</v>
      </c>
      <c r="AA14" s="5">
        <f t="shared" si="87"/>
        <v>0</v>
      </c>
      <c r="AB14" s="5">
        <f t="shared" si="87"/>
        <v>0</v>
      </c>
      <c r="AC14" s="5">
        <f t="shared" si="87"/>
        <v>0</v>
      </c>
      <c r="AD14" s="5">
        <f t="shared" si="87"/>
        <v>0</v>
      </c>
      <c r="AE14" s="5">
        <f t="shared" si="87"/>
        <v>0</v>
      </c>
      <c r="AF14" s="5">
        <f t="shared" si="87"/>
        <v>0</v>
      </c>
    </row>
    <row r="15">
      <c r="A15" s="1" t="s">
        <v>14</v>
      </c>
      <c r="B15" s="5">
        <f t="shared" si="73"/>
        <v>0</v>
      </c>
      <c r="C15" s="5">
        <f t="shared" ref="C15:D15" si="88">(1*100)/8</f>
        <v>12.5</v>
      </c>
      <c r="D15" s="5">
        <f t="shared" si="88"/>
        <v>12.5</v>
      </c>
      <c r="E15" s="5">
        <f t="shared" ref="E15:E16" si="96">(2*100)/8</f>
        <v>25</v>
      </c>
      <c r="F15" s="5">
        <f t="shared" si="80"/>
        <v>0</v>
      </c>
      <c r="G15" s="5">
        <f t="shared" ref="G15:H15" si="89">(0*100)/8</f>
        <v>0</v>
      </c>
      <c r="H15" s="5">
        <f t="shared" si="89"/>
        <v>0</v>
      </c>
      <c r="I15" s="5">
        <f t="shared" ref="I15:J15" si="90">(1*100)/8</f>
        <v>12.5</v>
      </c>
      <c r="J15" s="5">
        <f t="shared" si="90"/>
        <v>12.5</v>
      </c>
      <c r="K15" s="5">
        <f>(3*100)/8</f>
        <v>37.5</v>
      </c>
      <c r="L15" s="5">
        <f t="shared" ref="L15:L16" si="99">(0*100)/8</f>
        <v>0</v>
      </c>
      <c r="M15" s="5">
        <f>(1*100)/8</f>
        <v>12.5</v>
      </c>
      <c r="N15" s="5">
        <f>(0*100)/8</f>
        <v>0</v>
      </c>
      <c r="O15" s="5">
        <f t="shared" ref="O15:Q15" si="91">(1*100)/8</f>
        <v>12.5</v>
      </c>
      <c r="P15" s="5">
        <f t="shared" si="91"/>
        <v>12.5</v>
      </c>
      <c r="Q15" s="5">
        <f t="shared" si="91"/>
        <v>12.5</v>
      </c>
      <c r="R15" s="5">
        <f>(3*100)/8</f>
        <v>37.5</v>
      </c>
      <c r="S15" s="5">
        <f t="shared" si="77"/>
        <v>25</v>
      </c>
      <c r="T15" s="5">
        <f t="shared" si="92"/>
        <v>12.5</v>
      </c>
      <c r="U15" s="5">
        <f t="shared" si="93"/>
        <v>0</v>
      </c>
      <c r="V15" s="5">
        <f t="shared" ref="V15:W15" si="94">(2*100)/8</f>
        <v>25</v>
      </c>
      <c r="W15" s="5">
        <f t="shared" si="94"/>
        <v>25</v>
      </c>
      <c r="X15" s="5">
        <f t="shared" ref="X15:X16" si="104">(1*100)/8</f>
        <v>12.5</v>
      </c>
      <c r="Y15" s="5">
        <f t="shared" ref="Y15:Y16" si="105">(2*100)/8</f>
        <v>25</v>
      </c>
      <c r="Z15" s="5">
        <f t="shared" ref="Z15:AF15" si="95">(0*100)/8</f>
        <v>0</v>
      </c>
      <c r="AA15" s="5">
        <f t="shared" si="95"/>
        <v>0</v>
      </c>
      <c r="AB15" s="5">
        <f t="shared" si="95"/>
        <v>0</v>
      </c>
      <c r="AC15" s="5">
        <f t="shared" si="95"/>
        <v>0</v>
      </c>
      <c r="AD15" s="5">
        <f t="shared" si="95"/>
        <v>0</v>
      </c>
      <c r="AE15" s="5">
        <f t="shared" si="95"/>
        <v>0</v>
      </c>
      <c r="AF15" s="5">
        <f t="shared" si="95"/>
        <v>0</v>
      </c>
    </row>
    <row r="16">
      <c r="A16" s="1" t="s">
        <v>15</v>
      </c>
      <c r="B16" s="5">
        <f t="shared" si="73"/>
        <v>0</v>
      </c>
      <c r="C16" s="5">
        <f>(1*100)/8</f>
        <v>12.5</v>
      </c>
      <c r="D16" s="5">
        <f>(0*100)/8</f>
        <v>0</v>
      </c>
      <c r="E16" s="5">
        <f t="shared" si="96"/>
        <v>25</v>
      </c>
      <c r="F16" s="5">
        <f t="shared" si="80"/>
        <v>0</v>
      </c>
      <c r="G16" s="5">
        <f>(1*100)/8</f>
        <v>12.5</v>
      </c>
      <c r="H16" s="5">
        <f t="shared" ref="H16:I16" si="97">(0*100)/8</f>
        <v>0</v>
      </c>
      <c r="I16" s="5">
        <f t="shared" si="97"/>
        <v>0</v>
      </c>
      <c r="J16" s="5">
        <f t="shared" ref="J16:K16" si="98">(1*100)/8</f>
        <v>12.5</v>
      </c>
      <c r="K16" s="5">
        <f t="shared" si="98"/>
        <v>12.5</v>
      </c>
      <c r="L16" s="5">
        <f t="shared" si="99"/>
        <v>0</v>
      </c>
      <c r="M16" s="5">
        <f t="shared" ref="M16:N16" si="100">(0*100)/8</f>
        <v>0</v>
      </c>
      <c r="N16" s="5">
        <f t="shared" si="100"/>
        <v>0</v>
      </c>
      <c r="O16" s="5">
        <f>(1*100)/8</f>
        <v>12.5</v>
      </c>
      <c r="P16" s="5">
        <f t="shared" ref="P16:Q16" si="101">(0*100)/8</f>
        <v>0</v>
      </c>
      <c r="Q16" s="5">
        <f t="shared" si="101"/>
        <v>0</v>
      </c>
      <c r="R16" s="5">
        <f t="shared" ref="R16:S16" si="102">(1*100)/8</f>
        <v>12.5</v>
      </c>
      <c r="S16" s="5">
        <f t="shared" si="102"/>
        <v>12.5</v>
      </c>
      <c r="T16" s="5">
        <f t="shared" ref="T16:W16" si="103">(0*100)/8</f>
        <v>0</v>
      </c>
      <c r="U16" s="5">
        <f t="shared" si="103"/>
        <v>0</v>
      </c>
      <c r="V16" s="5">
        <f t="shared" si="103"/>
        <v>0</v>
      </c>
      <c r="W16" s="5">
        <f t="shared" si="103"/>
        <v>0</v>
      </c>
      <c r="X16" s="5">
        <f t="shared" si="104"/>
        <v>12.5</v>
      </c>
      <c r="Y16" s="5">
        <f t="shared" si="105"/>
        <v>25</v>
      </c>
      <c r="Z16" s="5">
        <f t="shared" ref="Z16:AF16" si="106">(0*100)/8</f>
        <v>0</v>
      </c>
      <c r="AA16" s="5">
        <f t="shared" si="106"/>
        <v>0</v>
      </c>
      <c r="AB16" s="5">
        <f t="shared" si="106"/>
        <v>0</v>
      </c>
      <c r="AC16" s="5">
        <f t="shared" si="106"/>
        <v>0</v>
      </c>
      <c r="AD16" s="5">
        <f t="shared" si="106"/>
        <v>0</v>
      </c>
      <c r="AE16" s="5">
        <f t="shared" si="106"/>
        <v>0</v>
      </c>
      <c r="AF16" s="5">
        <f t="shared" si="106"/>
        <v>0</v>
      </c>
    </row>
    <row r="17">
      <c r="A17" s="1" t="s">
        <v>16</v>
      </c>
      <c r="B17" s="5">
        <f t="shared" si="73"/>
        <v>0</v>
      </c>
      <c r="C17" s="5">
        <f t="shared" ref="C17:AF17" si="107">(0*100)/8</f>
        <v>0</v>
      </c>
      <c r="D17" s="5">
        <f t="shared" si="107"/>
        <v>0</v>
      </c>
      <c r="E17" s="5">
        <f t="shared" si="107"/>
        <v>0</v>
      </c>
      <c r="F17" s="5">
        <f t="shared" si="107"/>
        <v>0</v>
      </c>
      <c r="G17" s="5">
        <f t="shared" si="107"/>
        <v>0</v>
      </c>
      <c r="H17" s="5">
        <f t="shared" si="107"/>
        <v>0</v>
      </c>
      <c r="I17" s="5">
        <f t="shared" si="107"/>
        <v>0</v>
      </c>
      <c r="J17" s="5">
        <f t="shared" si="107"/>
        <v>0</v>
      </c>
      <c r="K17" s="5">
        <f t="shared" si="107"/>
        <v>0</v>
      </c>
      <c r="L17" s="5">
        <f t="shared" si="107"/>
        <v>0</v>
      </c>
      <c r="M17" s="5">
        <f t="shared" si="107"/>
        <v>0</v>
      </c>
      <c r="N17" s="5">
        <f t="shared" si="107"/>
        <v>0</v>
      </c>
      <c r="O17" s="5">
        <f t="shared" si="107"/>
        <v>0</v>
      </c>
      <c r="P17" s="5">
        <f t="shared" si="107"/>
        <v>0</v>
      </c>
      <c r="Q17" s="5">
        <f t="shared" si="107"/>
        <v>0</v>
      </c>
      <c r="R17" s="5">
        <f t="shared" si="107"/>
        <v>0</v>
      </c>
      <c r="S17" s="5">
        <f t="shared" si="107"/>
        <v>0</v>
      </c>
      <c r="T17" s="5">
        <f t="shared" si="107"/>
        <v>0</v>
      </c>
      <c r="U17" s="5">
        <f t="shared" si="107"/>
        <v>0</v>
      </c>
      <c r="V17" s="5">
        <f t="shared" si="107"/>
        <v>0</v>
      </c>
      <c r="W17" s="5">
        <f t="shared" si="107"/>
        <v>0</v>
      </c>
      <c r="X17" s="5">
        <f t="shared" si="107"/>
        <v>0</v>
      </c>
      <c r="Y17" s="5">
        <f t="shared" si="107"/>
        <v>0</v>
      </c>
      <c r="Z17" s="5">
        <f t="shared" si="107"/>
        <v>0</v>
      </c>
      <c r="AA17" s="5">
        <f t="shared" si="107"/>
        <v>0</v>
      </c>
      <c r="AB17" s="5">
        <f t="shared" si="107"/>
        <v>0</v>
      </c>
      <c r="AC17" s="5">
        <f t="shared" si="107"/>
        <v>0</v>
      </c>
      <c r="AD17" s="5">
        <f t="shared" si="107"/>
        <v>0</v>
      </c>
      <c r="AE17" s="5">
        <f t="shared" si="107"/>
        <v>0</v>
      </c>
      <c r="AF17" s="5">
        <f t="shared" si="107"/>
        <v>0</v>
      </c>
    </row>
    <row r="18">
      <c r="A18" s="1" t="s">
        <v>17</v>
      </c>
      <c r="B18" s="5">
        <f t="shared" si="73"/>
        <v>0</v>
      </c>
      <c r="C18" s="5">
        <f t="shared" ref="C18:AF18" si="108">(0*100)/8</f>
        <v>0</v>
      </c>
      <c r="D18" s="5">
        <f t="shared" si="108"/>
        <v>0</v>
      </c>
      <c r="E18" s="5">
        <f t="shared" si="108"/>
        <v>0</v>
      </c>
      <c r="F18" s="5">
        <f t="shared" si="108"/>
        <v>0</v>
      </c>
      <c r="G18" s="5">
        <f t="shared" si="108"/>
        <v>0</v>
      </c>
      <c r="H18" s="5">
        <f t="shared" si="108"/>
        <v>0</v>
      </c>
      <c r="I18" s="5">
        <f t="shared" si="108"/>
        <v>0</v>
      </c>
      <c r="J18" s="5">
        <f t="shared" si="108"/>
        <v>0</v>
      </c>
      <c r="K18" s="5">
        <f t="shared" si="108"/>
        <v>0</v>
      </c>
      <c r="L18" s="5">
        <f t="shared" si="108"/>
        <v>0</v>
      </c>
      <c r="M18" s="5">
        <f t="shared" si="108"/>
        <v>0</v>
      </c>
      <c r="N18" s="5">
        <f t="shared" si="108"/>
        <v>0</v>
      </c>
      <c r="O18" s="5">
        <f t="shared" si="108"/>
        <v>0</v>
      </c>
      <c r="P18" s="5">
        <f t="shared" si="108"/>
        <v>0</v>
      </c>
      <c r="Q18" s="5">
        <f t="shared" si="108"/>
        <v>0</v>
      </c>
      <c r="R18" s="5">
        <f t="shared" si="108"/>
        <v>0</v>
      </c>
      <c r="S18" s="5">
        <f t="shared" si="108"/>
        <v>0</v>
      </c>
      <c r="T18" s="5">
        <f t="shared" si="108"/>
        <v>0</v>
      </c>
      <c r="U18" s="5">
        <f t="shared" si="108"/>
        <v>0</v>
      </c>
      <c r="V18" s="5">
        <f t="shared" si="108"/>
        <v>0</v>
      </c>
      <c r="W18" s="5">
        <f t="shared" si="108"/>
        <v>0</v>
      </c>
      <c r="X18" s="5">
        <f t="shared" si="108"/>
        <v>0</v>
      </c>
      <c r="Y18" s="5">
        <f t="shared" si="108"/>
        <v>0</v>
      </c>
      <c r="Z18" s="5">
        <f t="shared" si="108"/>
        <v>0</v>
      </c>
      <c r="AA18" s="5">
        <f t="shared" si="108"/>
        <v>0</v>
      </c>
      <c r="AB18" s="5">
        <f t="shared" si="108"/>
        <v>0</v>
      </c>
      <c r="AC18" s="5">
        <f t="shared" si="108"/>
        <v>0</v>
      </c>
      <c r="AD18" s="5">
        <f t="shared" si="108"/>
        <v>0</v>
      </c>
      <c r="AE18" s="5">
        <f t="shared" si="108"/>
        <v>0</v>
      </c>
      <c r="AF18" s="5">
        <f t="shared" si="108"/>
        <v>0</v>
      </c>
    </row>
    <row r="19">
      <c r="A19" s="3" t="s">
        <v>18</v>
      </c>
    </row>
    <row r="20">
      <c r="A20" s="1" t="s">
        <v>2</v>
      </c>
      <c r="B20" s="5">
        <f t="shared" ref="B20:AF20" si="109">(0*100)/2</f>
        <v>0</v>
      </c>
      <c r="C20" s="5">
        <f t="shared" si="109"/>
        <v>0</v>
      </c>
      <c r="D20" s="5">
        <f t="shared" si="109"/>
        <v>0</v>
      </c>
      <c r="E20" s="5">
        <f t="shared" si="109"/>
        <v>0</v>
      </c>
      <c r="F20" s="5">
        <f t="shared" si="109"/>
        <v>0</v>
      </c>
      <c r="G20" s="5">
        <f t="shared" si="109"/>
        <v>0</v>
      </c>
      <c r="H20" s="5">
        <f t="shared" si="109"/>
        <v>0</v>
      </c>
      <c r="I20" s="5">
        <f t="shared" si="109"/>
        <v>0</v>
      </c>
      <c r="J20" s="5">
        <f t="shared" si="109"/>
        <v>0</v>
      </c>
      <c r="K20" s="5">
        <f t="shared" si="109"/>
        <v>0</v>
      </c>
      <c r="L20" s="5">
        <f t="shared" si="109"/>
        <v>0</v>
      </c>
      <c r="M20" s="5">
        <f t="shared" si="109"/>
        <v>0</v>
      </c>
      <c r="N20" s="5">
        <f t="shared" si="109"/>
        <v>0</v>
      </c>
      <c r="O20" s="5">
        <f t="shared" si="109"/>
        <v>0</v>
      </c>
      <c r="P20" s="5">
        <f t="shared" si="109"/>
        <v>0</v>
      </c>
      <c r="Q20" s="5">
        <f t="shared" si="109"/>
        <v>0</v>
      </c>
      <c r="R20" s="5">
        <f t="shared" si="109"/>
        <v>0</v>
      </c>
      <c r="S20" s="5">
        <f t="shared" si="109"/>
        <v>0</v>
      </c>
      <c r="T20" s="5">
        <f t="shared" si="109"/>
        <v>0</v>
      </c>
      <c r="U20" s="5">
        <f t="shared" si="109"/>
        <v>0</v>
      </c>
      <c r="V20" s="5">
        <f t="shared" si="109"/>
        <v>0</v>
      </c>
      <c r="W20" s="5">
        <f t="shared" si="109"/>
        <v>0</v>
      </c>
      <c r="X20" s="5">
        <f t="shared" si="109"/>
        <v>0</v>
      </c>
      <c r="Y20" s="5">
        <f t="shared" si="109"/>
        <v>0</v>
      </c>
      <c r="Z20" s="5">
        <f t="shared" si="109"/>
        <v>0</v>
      </c>
      <c r="AA20" s="5">
        <f t="shared" si="109"/>
        <v>0</v>
      </c>
      <c r="AB20" s="5">
        <f t="shared" si="109"/>
        <v>0</v>
      </c>
      <c r="AC20" s="5">
        <f t="shared" si="109"/>
        <v>0</v>
      </c>
      <c r="AD20" s="5">
        <f t="shared" si="109"/>
        <v>0</v>
      </c>
      <c r="AE20" s="5">
        <f t="shared" si="109"/>
        <v>0</v>
      </c>
      <c r="AF20" s="5">
        <f t="shared" si="109"/>
        <v>0</v>
      </c>
    </row>
    <row r="21">
      <c r="A21" s="1" t="s">
        <v>3</v>
      </c>
      <c r="B21" s="5">
        <f t="shared" ref="B21:AF21" si="110">(0*100)/2</f>
        <v>0</v>
      </c>
      <c r="C21" s="5">
        <f t="shared" si="110"/>
        <v>0</v>
      </c>
      <c r="D21" s="5">
        <f t="shared" si="110"/>
        <v>0</v>
      </c>
      <c r="E21" s="5">
        <f t="shared" si="110"/>
        <v>0</v>
      </c>
      <c r="F21" s="5">
        <f t="shared" si="110"/>
        <v>0</v>
      </c>
      <c r="G21" s="5">
        <f t="shared" si="110"/>
        <v>0</v>
      </c>
      <c r="H21" s="5">
        <f t="shared" si="110"/>
        <v>0</v>
      </c>
      <c r="I21" s="5">
        <f t="shared" si="110"/>
        <v>0</v>
      </c>
      <c r="J21" s="5">
        <f t="shared" si="110"/>
        <v>0</v>
      </c>
      <c r="K21" s="5">
        <f t="shared" si="110"/>
        <v>0</v>
      </c>
      <c r="L21" s="5">
        <f t="shared" si="110"/>
        <v>0</v>
      </c>
      <c r="M21" s="5">
        <f t="shared" si="110"/>
        <v>0</v>
      </c>
      <c r="N21" s="5">
        <f t="shared" si="110"/>
        <v>0</v>
      </c>
      <c r="O21" s="5">
        <f t="shared" si="110"/>
        <v>0</v>
      </c>
      <c r="P21" s="5">
        <f t="shared" si="110"/>
        <v>0</v>
      </c>
      <c r="Q21" s="5">
        <f t="shared" si="110"/>
        <v>0</v>
      </c>
      <c r="R21" s="5">
        <f t="shared" si="110"/>
        <v>0</v>
      </c>
      <c r="S21" s="5">
        <f t="shared" si="110"/>
        <v>0</v>
      </c>
      <c r="T21" s="5">
        <f t="shared" si="110"/>
        <v>0</v>
      </c>
      <c r="U21" s="5">
        <f t="shared" si="110"/>
        <v>0</v>
      </c>
      <c r="V21" s="5">
        <f t="shared" si="110"/>
        <v>0</v>
      </c>
      <c r="W21" s="5">
        <f t="shared" si="110"/>
        <v>0</v>
      </c>
      <c r="X21" s="5">
        <f t="shared" si="110"/>
        <v>0</v>
      </c>
      <c r="Y21" s="5">
        <f t="shared" si="110"/>
        <v>0</v>
      </c>
      <c r="Z21" s="5">
        <f t="shared" si="110"/>
        <v>0</v>
      </c>
      <c r="AA21" s="5">
        <f t="shared" si="110"/>
        <v>0</v>
      </c>
      <c r="AB21" s="5">
        <f t="shared" si="110"/>
        <v>0</v>
      </c>
      <c r="AC21" s="5">
        <f t="shared" si="110"/>
        <v>0</v>
      </c>
      <c r="AD21" s="5">
        <f t="shared" si="110"/>
        <v>0</v>
      </c>
      <c r="AE21" s="5">
        <f t="shared" si="110"/>
        <v>0</v>
      </c>
      <c r="AF21" s="5">
        <f t="shared" si="110"/>
        <v>0</v>
      </c>
    </row>
    <row r="22">
      <c r="A22" s="1" t="s">
        <v>4</v>
      </c>
      <c r="B22" s="5">
        <f t="shared" ref="B22:AF22" si="111">(0*100)/2</f>
        <v>0</v>
      </c>
      <c r="C22" s="5">
        <f t="shared" si="111"/>
        <v>0</v>
      </c>
      <c r="D22" s="5">
        <f t="shared" si="111"/>
        <v>0</v>
      </c>
      <c r="E22" s="5">
        <f t="shared" si="111"/>
        <v>0</v>
      </c>
      <c r="F22" s="5">
        <f t="shared" si="111"/>
        <v>0</v>
      </c>
      <c r="G22" s="5">
        <f t="shared" si="111"/>
        <v>0</v>
      </c>
      <c r="H22" s="5">
        <f t="shared" si="111"/>
        <v>0</v>
      </c>
      <c r="I22" s="5">
        <f t="shared" si="111"/>
        <v>0</v>
      </c>
      <c r="J22" s="5">
        <f t="shared" si="111"/>
        <v>0</v>
      </c>
      <c r="K22" s="5">
        <f t="shared" si="111"/>
        <v>0</v>
      </c>
      <c r="L22" s="5">
        <f t="shared" si="111"/>
        <v>0</v>
      </c>
      <c r="M22" s="5">
        <f t="shared" si="111"/>
        <v>0</v>
      </c>
      <c r="N22" s="5">
        <f t="shared" si="111"/>
        <v>0</v>
      </c>
      <c r="O22" s="5">
        <f t="shared" si="111"/>
        <v>0</v>
      </c>
      <c r="P22" s="5">
        <f t="shared" si="111"/>
        <v>0</v>
      </c>
      <c r="Q22" s="5">
        <f t="shared" si="111"/>
        <v>0</v>
      </c>
      <c r="R22" s="5">
        <f t="shared" si="111"/>
        <v>0</v>
      </c>
      <c r="S22" s="5">
        <f t="shared" si="111"/>
        <v>0</v>
      </c>
      <c r="T22" s="5">
        <f t="shared" si="111"/>
        <v>0</v>
      </c>
      <c r="U22" s="5">
        <f t="shared" si="111"/>
        <v>0</v>
      </c>
      <c r="V22" s="5">
        <f t="shared" si="111"/>
        <v>0</v>
      </c>
      <c r="W22" s="5">
        <f t="shared" si="111"/>
        <v>0</v>
      </c>
      <c r="X22" s="5">
        <f t="shared" si="111"/>
        <v>0</v>
      </c>
      <c r="Y22" s="5">
        <f t="shared" si="111"/>
        <v>0</v>
      </c>
      <c r="Z22" s="5">
        <f t="shared" si="111"/>
        <v>0</v>
      </c>
      <c r="AA22" s="5">
        <f t="shared" si="111"/>
        <v>0</v>
      </c>
      <c r="AB22" s="5">
        <f t="shared" si="111"/>
        <v>0</v>
      </c>
      <c r="AC22" s="5">
        <f t="shared" si="111"/>
        <v>0</v>
      </c>
      <c r="AD22" s="5">
        <f t="shared" si="111"/>
        <v>0</v>
      </c>
      <c r="AE22" s="5">
        <f t="shared" si="111"/>
        <v>0</v>
      </c>
      <c r="AF22" s="5">
        <f t="shared" si="111"/>
        <v>0</v>
      </c>
    </row>
    <row r="23">
      <c r="A23" s="1" t="s">
        <v>5</v>
      </c>
      <c r="B23" s="5">
        <f t="shared" ref="B23:J23" si="112">(0*100)/2</f>
        <v>0</v>
      </c>
      <c r="C23" s="5">
        <f t="shared" si="112"/>
        <v>0</v>
      </c>
      <c r="D23" s="5">
        <f t="shared" si="112"/>
        <v>0</v>
      </c>
      <c r="E23" s="5">
        <f t="shared" si="112"/>
        <v>0</v>
      </c>
      <c r="F23" s="5">
        <f t="shared" si="112"/>
        <v>0</v>
      </c>
      <c r="G23" s="5">
        <f t="shared" si="112"/>
        <v>0</v>
      </c>
      <c r="H23" s="5">
        <f t="shared" si="112"/>
        <v>0</v>
      </c>
      <c r="I23" s="5">
        <f t="shared" si="112"/>
        <v>0</v>
      </c>
      <c r="J23" s="5">
        <f t="shared" si="112"/>
        <v>0</v>
      </c>
      <c r="K23" s="5">
        <f>(1*100)/2</f>
        <v>50</v>
      </c>
      <c r="L23" s="5">
        <f t="shared" ref="L23:AF23" si="113">(0*100)/2</f>
        <v>0</v>
      </c>
      <c r="M23" s="5">
        <f t="shared" si="113"/>
        <v>0</v>
      </c>
      <c r="N23" s="5">
        <f t="shared" si="113"/>
        <v>0</v>
      </c>
      <c r="O23" s="5">
        <f t="shared" si="113"/>
        <v>0</v>
      </c>
      <c r="P23" s="5">
        <f t="shared" si="113"/>
        <v>0</v>
      </c>
      <c r="Q23" s="5">
        <f t="shared" si="113"/>
        <v>0</v>
      </c>
      <c r="R23" s="5">
        <f t="shared" si="113"/>
        <v>0</v>
      </c>
      <c r="S23" s="5">
        <f t="shared" si="113"/>
        <v>0</v>
      </c>
      <c r="T23" s="5">
        <f t="shared" si="113"/>
        <v>0</v>
      </c>
      <c r="U23" s="5">
        <f t="shared" si="113"/>
        <v>0</v>
      </c>
      <c r="V23" s="5">
        <f t="shared" si="113"/>
        <v>0</v>
      </c>
      <c r="W23" s="5">
        <f t="shared" si="113"/>
        <v>0</v>
      </c>
      <c r="X23" s="5">
        <f t="shared" si="113"/>
        <v>0</v>
      </c>
      <c r="Y23" s="5">
        <f t="shared" si="113"/>
        <v>0</v>
      </c>
      <c r="Z23" s="5">
        <f t="shared" si="113"/>
        <v>0</v>
      </c>
      <c r="AA23" s="5">
        <f t="shared" si="113"/>
        <v>0</v>
      </c>
      <c r="AB23" s="5">
        <f t="shared" si="113"/>
        <v>0</v>
      </c>
      <c r="AC23" s="5">
        <f t="shared" si="113"/>
        <v>0</v>
      </c>
      <c r="AD23" s="5">
        <f t="shared" si="113"/>
        <v>0</v>
      </c>
      <c r="AE23" s="5">
        <f t="shared" si="113"/>
        <v>0</v>
      </c>
      <c r="AF23" s="5">
        <f t="shared" si="113"/>
        <v>0</v>
      </c>
    </row>
    <row r="24">
      <c r="A24" s="1" t="s">
        <v>6</v>
      </c>
      <c r="B24" s="5">
        <f t="shared" ref="B24:I24" si="114">(0*100)/2</f>
        <v>0</v>
      </c>
      <c r="C24" s="5">
        <f t="shared" si="114"/>
        <v>0</v>
      </c>
      <c r="D24" s="5">
        <f t="shared" si="114"/>
        <v>0</v>
      </c>
      <c r="E24" s="5">
        <f t="shared" si="114"/>
        <v>0</v>
      </c>
      <c r="F24" s="5">
        <f t="shared" si="114"/>
        <v>0</v>
      </c>
      <c r="G24" s="5">
        <f t="shared" si="114"/>
        <v>0</v>
      </c>
      <c r="H24" s="5">
        <f t="shared" si="114"/>
        <v>0</v>
      </c>
      <c r="I24" s="5">
        <f t="shared" si="114"/>
        <v>0</v>
      </c>
      <c r="J24" s="5">
        <f t="shared" ref="J24:J27" si="119">(1*100)/2</f>
        <v>50</v>
      </c>
      <c r="K24" s="5">
        <f t="shared" ref="K24:O24" si="115">(0*100)/2</f>
        <v>0</v>
      </c>
      <c r="L24" s="5">
        <f t="shared" si="115"/>
        <v>0</v>
      </c>
      <c r="M24" s="5">
        <f t="shared" si="115"/>
        <v>0</v>
      </c>
      <c r="N24" s="5">
        <f t="shared" si="115"/>
        <v>0</v>
      </c>
      <c r="O24" s="5">
        <f t="shared" si="115"/>
        <v>0</v>
      </c>
      <c r="P24" s="5">
        <f t="shared" ref="P24:Q24" si="116">(1*100)/2</f>
        <v>50</v>
      </c>
      <c r="Q24" s="5">
        <f t="shared" si="116"/>
        <v>50</v>
      </c>
      <c r="R24" s="5">
        <f t="shared" ref="R24:AF24" si="117">(0*100)/2</f>
        <v>0</v>
      </c>
      <c r="S24" s="5">
        <f t="shared" si="117"/>
        <v>0</v>
      </c>
      <c r="T24" s="5">
        <f t="shared" si="117"/>
        <v>0</v>
      </c>
      <c r="U24" s="5">
        <f t="shared" si="117"/>
        <v>0</v>
      </c>
      <c r="V24" s="5">
        <f t="shared" si="117"/>
        <v>0</v>
      </c>
      <c r="W24" s="5">
        <f t="shared" si="117"/>
        <v>0</v>
      </c>
      <c r="X24" s="5">
        <f t="shared" si="117"/>
        <v>0</v>
      </c>
      <c r="Y24" s="5">
        <f t="shared" si="117"/>
        <v>0</v>
      </c>
      <c r="Z24" s="5">
        <f t="shared" si="117"/>
        <v>0</v>
      </c>
      <c r="AA24" s="5">
        <f t="shared" si="117"/>
        <v>0</v>
      </c>
      <c r="AB24" s="5">
        <f t="shared" si="117"/>
        <v>0</v>
      </c>
      <c r="AC24" s="5">
        <f t="shared" si="117"/>
        <v>0</v>
      </c>
      <c r="AD24" s="5">
        <f t="shared" si="117"/>
        <v>0</v>
      </c>
      <c r="AE24" s="5">
        <f t="shared" si="117"/>
        <v>0</v>
      </c>
      <c r="AF24" s="5">
        <f t="shared" si="117"/>
        <v>0</v>
      </c>
    </row>
    <row r="25">
      <c r="A25" s="1" t="s">
        <v>7</v>
      </c>
      <c r="B25" s="5">
        <f t="shared" ref="B25:I25" si="118">(0*100)/2</f>
        <v>0</v>
      </c>
      <c r="C25" s="5">
        <f t="shared" si="118"/>
        <v>0</v>
      </c>
      <c r="D25" s="5">
        <f t="shared" si="118"/>
        <v>0</v>
      </c>
      <c r="E25" s="5">
        <f t="shared" si="118"/>
        <v>0</v>
      </c>
      <c r="F25" s="5">
        <f t="shared" si="118"/>
        <v>0</v>
      </c>
      <c r="G25" s="5">
        <f t="shared" si="118"/>
        <v>0</v>
      </c>
      <c r="H25" s="5">
        <f t="shared" si="118"/>
        <v>0</v>
      </c>
      <c r="I25" s="5">
        <f t="shared" si="118"/>
        <v>0</v>
      </c>
      <c r="J25" s="5">
        <f t="shared" si="119"/>
        <v>50</v>
      </c>
      <c r="K25" s="5">
        <f t="shared" ref="K25:L25" si="120">(0*100)/2</f>
        <v>0</v>
      </c>
      <c r="L25" s="5">
        <f t="shared" si="120"/>
        <v>0</v>
      </c>
      <c r="M25" s="5">
        <f t="shared" ref="M25:M26" si="127">(1*100)/2</f>
        <v>50</v>
      </c>
      <c r="N25" s="5">
        <f t="shared" ref="N25:O25" si="121">(0*100)/2</f>
        <v>0</v>
      </c>
      <c r="O25" s="5">
        <f t="shared" si="121"/>
        <v>0</v>
      </c>
      <c r="P25" s="5">
        <f t="shared" ref="P25:Q25" si="122">(1*100)/2</f>
        <v>50</v>
      </c>
      <c r="Q25" s="5">
        <f t="shared" si="122"/>
        <v>50</v>
      </c>
      <c r="R25" s="5">
        <f t="shared" ref="R25:AF25" si="123">(0*100)/2</f>
        <v>0</v>
      </c>
      <c r="S25" s="5">
        <f t="shared" si="123"/>
        <v>0</v>
      </c>
      <c r="T25" s="5">
        <f t="shared" si="123"/>
        <v>0</v>
      </c>
      <c r="U25" s="5">
        <f t="shared" si="123"/>
        <v>0</v>
      </c>
      <c r="V25" s="5">
        <f t="shared" si="123"/>
        <v>0</v>
      </c>
      <c r="W25" s="5">
        <f t="shared" si="123"/>
        <v>0</v>
      </c>
      <c r="X25" s="5">
        <f t="shared" si="123"/>
        <v>0</v>
      </c>
      <c r="Y25" s="5">
        <f t="shared" si="123"/>
        <v>0</v>
      </c>
      <c r="Z25" s="5">
        <f t="shared" si="123"/>
        <v>0</v>
      </c>
      <c r="AA25" s="5">
        <f t="shared" si="123"/>
        <v>0</v>
      </c>
      <c r="AB25" s="5">
        <f t="shared" si="123"/>
        <v>0</v>
      </c>
      <c r="AC25" s="5">
        <f t="shared" si="123"/>
        <v>0</v>
      </c>
      <c r="AD25" s="5">
        <f t="shared" si="123"/>
        <v>0</v>
      </c>
      <c r="AE25" s="5">
        <f t="shared" si="123"/>
        <v>0</v>
      </c>
      <c r="AF25" s="5">
        <f t="shared" si="123"/>
        <v>0</v>
      </c>
    </row>
    <row r="26">
      <c r="A26" s="1" t="s">
        <v>8</v>
      </c>
      <c r="B26" s="5">
        <f t="shared" ref="B26:F26" si="124">(0*100)/2</f>
        <v>0</v>
      </c>
      <c r="C26" s="5">
        <f t="shared" si="124"/>
        <v>0</v>
      </c>
      <c r="D26" s="5">
        <f t="shared" si="124"/>
        <v>0</v>
      </c>
      <c r="E26" s="5">
        <f t="shared" si="124"/>
        <v>0</v>
      </c>
      <c r="F26" s="5">
        <f t="shared" si="124"/>
        <v>0</v>
      </c>
      <c r="G26" s="5">
        <f>(1*100)/2</f>
        <v>50</v>
      </c>
      <c r="H26" s="5">
        <f t="shared" ref="H26:I26" si="125">(0*100)/2</f>
        <v>0</v>
      </c>
      <c r="I26" s="5">
        <f t="shared" si="125"/>
        <v>0</v>
      </c>
      <c r="J26" s="5">
        <f t="shared" si="119"/>
        <v>50</v>
      </c>
      <c r="K26" s="5">
        <f t="shared" ref="K26:L26" si="126">(0*100)/2</f>
        <v>0</v>
      </c>
      <c r="L26" s="5">
        <f t="shared" si="126"/>
        <v>0</v>
      </c>
      <c r="M26" s="5">
        <f t="shared" si="127"/>
        <v>50</v>
      </c>
      <c r="N26" s="5">
        <f t="shared" ref="N26:O26" si="128">(0*100)/2</f>
        <v>0</v>
      </c>
      <c r="O26" s="5">
        <f t="shared" si="128"/>
        <v>0</v>
      </c>
      <c r="P26" s="5">
        <f>(1*100)/2</f>
        <v>50</v>
      </c>
      <c r="Q26" s="5">
        <f t="shared" ref="Q26:U26" si="129">(0*100)/2</f>
        <v>0</v>
      </c>
      <c r="R26" s="5">
        <f t="shared" si="129"/>
        <v>0</v>
      </c>
      <c r="S26" s="5">
        <f t="shared" si="129"/>
        <v>0</v>
      </c>
      <c r="T26" s="5">
        <f t="shared" si="129"/>
        <v>0</v>
      </c>
      <c r="U26" s="5">
        <f t="shared" si="129"/>
        <v>0</v>
      </c>
      <c r="V26" s="5">
        <f t="shared" ref="V26:W26" si="130">(1*100)/2</f>
        <v>50</v>
      </c>
      <c r="W26" s="5">
        <f t="shared" si="130"/>
        <v>50</v>
      </c>
      <c r="X26" s="5">
        <f t="shared" ref="X26:AF26" si="131">(0*100)/2</f>
        <v>0</v>
      </c>
      <c r="Y26" s="5">
        <f t="shared" si="131"/>
        <v>0</v>
      </c>
      <c r="Z26" s="5">
        <f t="shared" si="131"/>
        <v>0</v>
      </c>
      <c r="AA26" s="5">
        <f t="shared" si="131"/>
        <v>0</v>
      </c>
      <c r="AB26" s="5">
        <f t="shared" si="131"/>
        <v>0</v>
      </c>
      <c r="AC26" s="5">
        <f t="shared" si="131"/>
        <v>0</v>
      </c>
      <c r="AD26" s="5">
        <f t="shared" si="131"/>
        <v>0</v>
      </c>
      <c r="AE26" s="5">
        <f t="shared" si="131"/>
        <v>0</v>
      </c>
      <c r="AF26" s="5">
        <f t="shared" si="131"/>
        <v>0</v>
      </c>
    </row>
    <row r="27">
      <c r="A27" s="1" t="s">
        <v>9</v>
      </c>
      <c r="B27" s="5">
        <f t="shared" ref="B27:F27" si="132">(0*100)/2</f>
        <v>0</v>
      </c>
      <c r="C27" s="5">
        <f t="shared" si="132"/>
        <v>0</v>
      </c>
      <c r="D27" s="5">
        <f t="shared" si="132"/>
        <v>0</v>
      </c>
      <c r="E27" s="5">
        <f t="shared" si="132"/>
        <v>0</v>
      </c>
      <c r="F27" s="5">
        <f t="shared" si="132"/>
        <v>0</v>
      </c>
      <c r="G27" s="5">
        <f>(2*100)/2</f>
        <v>100</v>
      </c>
      <c r="H27" s="5">
        <f t="shared" ref="H27:I27" si="133">(0*100)/2</f>
        <v>0</v>
      </c>
      <c r="I27" s="5">
        <f t="shared" si="133"/>
        <v>0</v>
      </c>
      <c r="J27" s="5">
        <f t="shared" si="119"/>
        <v>50</v>
      </c>
      <c r="K27" s="5">
        <f t="shared" ref="K27:N27" si="134">(0*100)/2</f>
        <v>0</v>
      </c>
      <c r="L27" s="5">
        <f t="shared" si="134"/>
        <v>0</v>
      </c>
      <c r="M27" s="5">
        <f t="shared" si="134"/>
        <v>0</v>
      </c>
      <c r="N27" s="5">
        <f t="shared" si="134"/>
        <v>0</v>
      </c>
      <c r="O27" s="5">
        <f t="shared" ref="O27:O31" si="140">(1*100)/2</f>
        <v>50</v>
      </c>
      <c r="P27" s="5">
        <f t="shared" ref="P27:U27" si="135">(0*100)/2</f>
        <v>0</v>
      </c>
      <c r="Q27" s="5">
        <f t="shared" si="135"/>
        <v>0</v>
      </c>
      <c r="R27" s="5">
        <f t="shared" si="135"/>
        <v>0</v>
      </c>
      <c r="S27" s="5">
        <f t="shared" si="135"/>
        <v>0</v>
      </c>
      <c r="T27" s="5">
        <f t="shared" si="135"/>
        <v>0</v>
      </c>
      <c r="U27" s="5">
        <f t="shared" si="135"/>
        <v>0</v>
      </c>
      <c r="V27" s="5">
        <f t="shared" ref="V27:W27" si="136">(1*100)/2</f>
        <v>50</v>
      </c>
      <c r="W27" s="5">
        <f t="shared" si="136"/>
        <v>50</v>
      </c>
      <c r="X27" s="5">
        <f t="shared" ref="X27:AF27" si="137">(0*100)/2</f>
        <v>0</v>
      </c>
      <c r="Y27" s="5">
        <f t="shared" si="137"/>
        <v>0</v>
      </c>
      <c r="Z27" s="5">
        <f t="shared" si="137"/>
        <v>0</v>
      </c>
      <c r="AA27" s="5">
        <f t="shared" si="137"/>
        <v>0</v>
      </c>
      <c r="AB27" s="5">
        <f t="shared" si="137"/>
        <v>0</v>
      </c>
      <c r="AC27" s="5">
        <f t="shared" si="137"/>
        <v>0</v>
      </c>
      <c r="AD27" s="5">
        <f t="shared" si="137"/>
        <v>0</v>
      </c>
      <c r="AE27" s="5">
        <f t="shared" si="137"/>
        <v>0</v>
      </c>
      <c r="AF27" s="5">
        <f t="shared" si="137"/>
        <v>0</v>
      </c>
    </row>
    <row r="28">
      <c r="A28" s="1" t="s">
        <v>10</v>
      </c>
      <c r="B28" s="5">
        <f t="shared" ref="B28:F28" si="138">(0*100)/2</f>
        <v>0</v>
      </c>
      <c r="C28" s="5">
        <f t="shared" si="138"/>
        <v>0</v>
      </c>
      <c r="D28" s="5">
        <f t="shared" si="138"/>
        <v>0</v>
      </c>
      <c r="E28" s="5">
        <f t="shared" si="138"/>
        <v>0</v>
      </c>
      <c r="F28" s="5">
        <f t="shared" si="138"/>
        <v>0</v>
      </c>
      <c r="G28" s="5">
        <f t="shared" ref="G28:G30" si="143">(1*100)/2</f>
        <v>50</v>
      </c>
      <c r="H28" s="5">
        <f t="shared" ref="H28:H30" si="144">(0*100)/2</f>
        <v>0</v>
      </c>
      <c r="I28" s="5">
        <f t="shared" ref="I28:I32" si="145">(1*100)/2</f>
        <v>50</v>
      </c>
      <c r="J28" s="5">
        <f t="shared" ref="J28:N28" si="139">(0*100)/2</f>
        <v>0</v>
      </c>
      <c r="K28" s="5">
        <f t="shared" si="139"/>
        <v>0</v>
      </c>
      <c r="L28" s="5">
        <f t="shared" si="139"/>
        <v>0</v>
      </c>
      <c r="M28" s="5">
        <f t="shared" si="139"/>
        <v>0</v>
      </c>
      <c r="N28" s="5">
        <f t="shared" si="139"/>
        <v>0</v>
      </c>
      <c r="O28" s="5">
        <f t="shared" si="140"/>
        <v>50</v>
      </c>
      <c r="P28" s="5">
        <f t="shared" ref="P28:AF28" si="141">(0*100)/2</f>
        <v>0</v>
      </c>
      <c r="Q28" s="5">
        <f t="shared" si="141"/>
        <v>0</v>
      </c>
      <c r="R28" s="5">
        <f t="shared" si="141"/>
        <v>0</v>
      </c>
      <c r="S28" s="5">
        <f t="shared" si="141"/>
        <v>0</v>
      </c>
      <c r="T28" s="5">
        <f t="shared" si="141"/>
        <v>0</v>
      </c>
      <c r="U28" s="5">
        <f t="shared" si="141"/>
        <v>0</v>
      </c>
      <c r="V28" s="5">
        <f t="shared" si="141"/>
        <v>0</v>
      </c>
      <c r="W28" s="5">
        <f t="shared" si="141"/>
        <v>0</v>
      </c>
      <c r="X28" s="5">
        <f t="shared" si="141"/>
        <v>0</v>
      </c>
      <c r="Y28" s="5">
        <f t="shared" si="141"/>
        <v>0</v>
      </c>
      <c r="Z28" s="5">
        <f t="shared" si="141"/>
        <v>0</v>
      </c>
      <c r="AA28" s="5">
        <f t="shared" si="141"/>
        <v>0</v>
      </c>
      <c r="AB28" s="5">
        <f t="shared" si="141"/>
        <v>0</v>
      </c>
      <c r="AC28" s="5">
        <f t="shared" si="141"/>
        <v>0</v>
      </c>
      <c r="AD28" s="5">
        <f t="shared" si="141"/>
        <v>0</v>
      </c>
      <c r="AE28" s="5">
        <f t="shared" si="141"/>
        <v>0</v>
      </c>
      <c r="AF28" s="5">
        <f t="shared" si="141"/>
        <v>0</v>
      </c>
    </row>
    <row r="29">
      <c r="A29" s="1" t="s">
        <v>11</v>
      </c>
      <c r="B29" s="5">
        <f>(1*100)/2</f>
        <v>50</v>
      </c>
      <c r="C29" s="5">
        <f t="shared" ref="C29:F29" si="142">(0*100)/2</f>
        <v>0</v>
      </c>
      <c r="D29" s="5">
        <f t="shared" si="142"/>
        <v>0</v>
      </c>
      <c r="E29" s="5">
        <f t="shared" si="142"/>
        <v>0</v>
      </c>
      <c r="F29" s="5">
        <f t="shared" si="142"/>
        <v>0</v>
      </c>
      <c r="G29" s="5">
        <f t="shared" si="143"/>
        <v>50</v>
      </c>
      <c r="H29" s="5">
        <f t="shared" si="144"/>
        <v>0</v>
      </c>
      <c r="I29" s="5">
        <f t="shared" si="145"/>
        <v>50</v>
      </c>
      <c r="J29" s="5">
        <f t="shared" ref="J29:K29" si="146">(1*100)/2</f>
        <v>50</v>
      </c>
      <c r="K29" s="5">
        <f t="shared" si="146"/>
        <v>50</v>
      </c>
      <c r="L29" s="5">
        <f t="shared" ref="L29:N29" si="147">(0*100)/2</f>
        <v>0</v>
      </c>
      <c r="M29" s="5">
        <f t="shared" si="147"/>
        <v>0</v>
      </c>
      <c r="N29" s="5">
        <f t="shared" si="147"/>
        <v>0</v>
      </c>
      <c r="O29" s="5">
        <f t="shared" si="140"/>
        <v>50</v>
      </c>
      <c r="P29" s="5">
        <f t="shared" ref="P29:P31" si="151">(0*100)/2</f>
        <v>0</v>
      </c>
      <c r="Q29" s="5">
        <f t="shared" ref="Q29:Q30" si="152">(1*100)/2</f>
        <v>50</v>
      </c>
      <c r="R29" s="5">
        <f t="shared" ref="R29:R30" si="153">(0*100)/2</f>
        <v>0</v>
      </c>
      <c r="S29" s="5">
        <f>(1*100)/2</f>
        <v>50</v>
      </c>
      <c r="T29" s="5">
        <f t="shared" ref="T29:AF29" si="148">(0*100)/2</f>
        <v>0</v>
      </c>
      <c r="U29" s="5">
        <f t="shared" si="148"/>
        <v>0</v>
      </c>
      <c r="V29" s="5">
        <f t="shared" si="148"/>
        <v>0</v>
      </c>
      <c r="W29" s="5">
        <f t="shared" si="148"/>
        <v>0</v>
      </c>
      <c r="X29" s="5">
        <f t="shared" si="148"/>
        <v>0</v>
      </c>
      <c r="Y29" s="5">
        <f t="shared" si="148"/>
        <v>0</v>
      </c>
      <c r="Z29" s="5">
        <f t="shared" si="148"/>
        <v>0</v>
      </c>
      <c r="AA29" s="5">
        <f t="shared" si="148"/>
        <v>0</v>
      </c>
      <c r="AB29" s="5">
        <f t="shared" si="148"/>
        <v>0</v>
      </c>
      <c r="AC29" s="5">
        <f t="shared" si="148"/>
        <v>0</v>
      </c>
      <c r="AD29" s="5">
        <f t="shared" si="148"/>
        <v>0</v>
      </c>
      <c r="AE29" s="5">
        <f t="shared" si="148"/>
        <v>0</v>
      </c>
      <c r="AF29" s="5">
        <f t="shared" si="148"/>
        <v>0</v>
      </c>
    </row>
    <row r="30">
      <c r="A30" s="1" t="s">
        <v>12</v>
      </c>
      <c r="B30" s="5">
        <f t="shared" ref="B30:F30" si="149">(0*100)/2</f>
        <v>0</v>
      </c>
      <c r="C30" s="5">
        <f t="shared" si="149"/>
        <v>0</v>
      </c>
      <c r="D30" s="5">
        <f t="shared" si="149"/>
        <v>0</v>
      </c>
      <c r="E30" s="5">
        <f t="shared" si="149"/>
        <v>0</v>
      </c>
      <c r="F30" s="5">
        <f t="shared" si="149"/>
        <v>0</v>
      </c>
      <c r="G30" s="5">
        <f t="shared" si="143"/>
        <v>50</v>
      </c>
      <c r="H30" s="5">
        <f t="shared" si="144"/>
        <v>0</v>
      </c>
      <c r="I30" s="5">
        <f t="shared" si="145"/>
        <v>50</v>
      </c>
      <c r="J30" s="5">
        <f t="shared" ref="J30:J32" si="156">(1*100)/2</f>
        <v>50</v>
      </c>
      <c r="K30" s="5">
        <f t="shared" ref="K30:N30" si="150">(0*100)/2</f>
        <v>0</v>
      </c>
      <c r="L30" s="5">
        <f t="shared" si="150"/>
        <v>0</v>
      </c>
      <c r="M30" s="5">
        <f t="shared" si="150"/>
        <v>0</v>
      </c>
      <c r="N30" s="5">
        <f t="shared" si="150"/>
        <v>0</v>
      </c>
      <c r="O30" s="5">
        <f t="shared" si="140"/>
        <v>50</v>
      </c>
      <c r="P30" s="5">
        <f t="shared" si="151"/>
        <v>0</v>
      </c>
      <c r="Q30" s="5">
        <f t="shared" si="152"/>
        <v>50</v>
      </c>
      <c r="R30" s="5">
        <f t="shared" si="153"/>
        <v>0</v>
      </c>
      <c r="S30" s="5">
        <f t="shared" ref="S30:AF30" si="154">(0*100)/2</f>
        <v>0</v>
      </c>
      <c r="T30" s="5">
        <f t="shared" si="154"/>
        <v>0</v>
      </c>
      <c r="U30" s="5">
        <f t="shared" si="154"/>
        <v>0</v>
      </c>
      <c r="V30" s="5">
        <f t="shared" si="154"/>
        <v>0</v>
      </c>
      <c r="W30" s="5">
        <f t="shared" si="154"/>
        <v>0</v>
      </c>
      <c r="X30" s="5">
        <f t="shared" si="154"/>
        <v>0</v>
      </c>
      <c r="Y30" s="5">
        <f t="shared" si="154"/>
        <v>0</v>
      </c>
      <c r="Z30" s="5">
        <f t="shared" si="154"/>
        <v>0</v>
      </c>
      <c r="AA30" s="5">
        <f t="shared" si="154"/>
        <v>0</v>
      </c>
      <c r="AB30" s="5">
        <f t="shared" si="154"/>
        <v>0</v>
      </c>
      <c r="AC30" s="5">
        <f t="shared" si="154"/>
        <v>0</v>
      </c>
      <c r="AD30" s="5">
        <f t="shared" si="154"/>
        <v>0</v>
      </c>
      <c r="AE30" s="5">
        <f t="shared" si="154"/>
        <v>0</v>
      </c>
      <c r="AF30" s="5">
        <f t="shared" si="154"/>
        <v>0</v>
      </c>
    </row>
    <row r="31">
      <c r="A31" s="1" t="s">
        <v>13</v>
      </c>
      <c r="B31" s="5">
        <f t="shared" ref="B31:H31" si="155">(0*100)/2</f>
        <v>0</v>
      </c>
      <c r="C31" s="5">
        <f t="shared" si="155"/>
        <v>0</v>
      </c>
      <c r="D31" s="5">
        <f t="shared" si="155"/>
        <v>0</v>
      </c>
      <c r="E31" s="5">
        <f t="shared" si="155"/>
        <v>0</v>
      </c>
      <c r="F31" s="5">
        <f t="shared" si="155"/>
        <v>0</v>
      </c>
      <c r="G31" s="5">
        <f t="shared" si="155"/>
        <v>0</v>
      </c>
      <c r="H31" s="5">
        <f t="shared" si="155"/>
        <v>0</v>
      </c>
      <c r="I31" s="5">
        <f t="shared" si="145"/>
        <v>50</v>
      </c>
      <c r="J31" s="5">
        <f t="shared" si="156"/>
        <v>50</v>
      </c>
      <c r="K31" s="5">
        <f t="shared" ref="K31:N31" si="157">(0*100)/2</f>
        <v>0</v>
      </c>
      <c r="L31" s="5">
        <f t="shared" si="157"/>
        <v>0</v>
      </c>
      <c r="M31" s="5">
        <f t="shared" si="157"/>
        <v>0</v>
      </c>
      <c r="N31" s="5">
        <f t="shared" si="157"/>
        <v>0</v>
      </c>
      <c r="O31" s="5">
        <f t="shared" si="140"/>
        <v>50</v>
      </c>
      <c r="P31" s="5">
        <f t="shared" si="151"/>
        <v>0</v>
      </c>
      <c r="Q31" s="5">
        <f t="shared" ref="Q31:S31" si="158">(0*100)/2</f>
        <v>0</v>
      </c>
      <c r="R31" s="5">
        <f t="shared" si="158"/>
        <v>0</v>
      </c>
      <c r="S31" s="5">
        <f t="shared" si="158"/>
        <v>0</v>
      </c>
      <c r="T31" s="5">
        <f t="shared" ref="T31:T32" si="162">(1*100)/2</f>
        <v>50</v>
      </c>
      <c r="U31" s="5">
        <f t="shared" ref="U31:AF31" si="159">(0*100)/2</f>
        <v>0</v>
      </c>
      <c r="V31" s="5">
        <f t="shared" si="159"/>
        <v>0</v>
      </c>
      <c r="W31" s="5">
        <f t="shared" si="159"/>
        <v>0</v>
      </c>
      <c r="X31" s="5">
        <f t="shared" si="159"/>
        <v>0</v>
      </c>
      <c r="Y31" s="5">
        <f t="shared" si="159"/>
        <v>0</v>
      </c>
      <c r="Z31" s="5">
        <f t="shared" si="159"/>
        <v>0</v>
      </c>
      <c r="AA31" s="5">
        <f t="shared" si="159"/>
        <v>0</v>
      </c>
      <c r="AB31" s="5">
        <f t="shared" si="159"/>
        <v>0</v>
      </c>
      <c r="AC31" s="5">
        <f t="shared" si="159"/>
        <v>0</v>
      </c>
      <c r="AD31" s="5">
        <f t="shared" si="159"/>
        <v>0</v>
      </c>
      <c r="AE31" s="5">
        <f t="shared" si="159"/>
        <v>0</v>
      </c>
      <c r="AF31" s="5">
        <f t="shared" si="159"/>
        <v>0</v>
      </c>
    </row>
    <row r="32">
      <c r="A32" s="1" t="s">
        <v>14</v>
      </c>
      <c r="B32" s="5">
        <f t="shared" ref="B32:H32" si="160">(0*100)/2</f>
        <v>0</v>
      </c>
      <c r="C32" s="5">
        <f t="shared" si="160"/>
        <v>0</v>
      </c>
      <c r="D32" s="5">
        <f t="shared" si="160"/>
        <v>0</v>
      </c>
      <c r="E32" s="5">
        <f t="shared" si="160"/>
        <v>0</v>
      </c>
      <c r="F32" s="5">
        <f t="shared" si="160"/>
        <v>0</v>
      </c>
      <c r="G32" s="5">
        <f t="shared" si="160"/>
        <v>0</v>
      </c>
      <c r="H32" s="5">
        <f t="shared" si="160"/>
        <v>0</v>
      </c>
      <c r="I32" s="5">
        <f t="shared" si="145"/>
        <v>50</v>
      </c>
      <c r="J32" s="5">
        <f t="shared" si="156"/>
        <v>50</v>
      </c>
      <c r="K32" s="5">
        <f t="shared" ref="K32:S32" si="161">(0*100)/2</f>
        <v>0</v>
      </c>
      <c r="L32" s="5">
        <f t="shared" si="161"/>
        <v>0</v>
      </c>
      <c r="M32" s="5">
        <f t="shared" si="161"/>
        <v>0</v>
      </c>
      <c r="N32" s="5">
        <f t="shared" si="161"/>
        <v>0</v>
      </c>
      <c r="O32" s="5">
        <f t="shared" si="161"/>
        <v>0</v>
      </c>
      <c r="P32" s="5">
        <f t="shared" si="161"/>
        <v>0</v>
      </c>
      <c r="Q32" s="5">
        <f t="shared" si="161"/>
        <v>0</v>
      </c>
      <c r="R32" s="5">
        <f t="shared" si="161"/>
        <v>0</v>
      </c>
      <c r="S32" s="5">
        <f t="shared" si="161"/>
        <v>0</v>
      </c>
      <c r="T32" s="5">
        <f t="shared" si="162"/>
        <v>50</v>
      </c>
      <c r="U32" s="5">
        <f t="shared" ref="U32:AF32" si="163">(0*100)/2</f>
        <v>0</v>
      </c>
      <c r="V32" s="5">
        <f t="shared" si="163"/>
        <v>0</v>
      </c>
      <c r="W32" s="5">
        <f t="shared" si="163"/>
        <v>0</v>
      </c>
      <c r="X32" s="5">
        <f t="shared" si="163"/>
        <v>0</v>
      </c>
      <c r="Y32" s="5">
        <f t="shared" si="163"/>
        <v>0</v>
      </c>
      <c r="Z32" s="5">
        <f t="shared" si="163"/>
        <v>0</v>
      </c>
      <c r="AA32" s="5">
        <f t="shared" si="163"/>
        <v>0</v>
      </c>
      <c r="AB32" s="5">
        <f t="shared" si="163"/>
        <v>0</v>
      </c>
      <c r="AC32" s="5">
        <f t="shared" si="163"/>
        <v>0</v>
      </c>
      <c r="AD32" s="5">
        <f t="shared" si="163"/>
        <v>0</v>
      </c>
      <c r="AE32" s="5">
        <f t="shared" si="163"/>
        <v>0</v>
      </c>
      <c r="AF32" s="5">
        <f t="shared" si="163"/>
        <v>0</v>
      </c>
    </row>
    <row r="33">
      <c r="A33" s="1" t="s">
        <v>15</v>
      </c>
      <c r="B33" s="5">
        <f t="shared" ref="B33:AF33" si="164">(0*100)/2</f>
        <v>0</v>
      </c>
      <c r="C33" s="5">
        <f t="shared" si="164"/>
        <v>0</v>
      </c>
      <c r="D33" s="5">
        <f t="shared" si="164"/>
        <v>0</v>
      </c>
      <c r="E33" s="5">
        <f t="shared" si="164"/>
        <v>0</v>
      </c>
      <c r="F33" s="5">
        <f t="shared" si="164"/>
        <v>0</v>
      </c>
      <c r="G33" s="5">
        <f t="shared" si="164"/>
        <v>0</v>
      </c>
      <c r="H33" s="5">
        <f t="shared" si="164"/>
        <v>0</v>
      </c>
      <c r="I33" s="5">
        <f t="shared" si="164"/>
        <v>0</v>
      </c>
      <c r="J33" s="5">
        <f t="shared" si="164"/>
        <v>0</v>
      </c>
      <c r="K33" s="5">
        <f t="shared" si="164"/>
        <v>0</v>
      </c>
      <c r="L33" s="5">
        <f t="shared" si="164"/>
        <v>0</v>
      </c>
      <c r="M33" s="5">
        <f t="shared" si="164"/>
        <v>0</v>
      </c>
      <c r="N33" s="5">
        <f t="shared" si="164"/>
        <v>0</v>
      </c>
      <c r="O33" s="5">
        <f t="shared" si="164"/>
        <v>0</v>
      </c>
      <c r="P33" s="5">
        <f t="shared" si="164"/>
        <v>0</v>
      </c>
      <c r="Q33" s="5">
        <f t="shared" si="164"/>
        <v>0</v>
      </c>
      <c r="R33" s="5">
        <f t="shared" si="164"/>
        <v>0</v>
      </c>
      <c r="S33" s="5">
        <f t="shared" si="164"/>
        <v>0</v>
      </c>
      <c r="T33" s="5">
        <f t="shared" si="164"/>
        <v>0</v>
      </c>
      <c r="U33" s="5">
        <f t="shared" si="164"/>
        <v>0</v>
      </c>
      <c r="V33" s="5">
        <f t="shared" si="164"/>
        <v>0</v>
      </c>
      <c r="W33" s="5">
        <f t="shared" si="164"/>
        <v>0</v>
      </c>
      <c r="X33" s="5">
        <f t="shared" si="164"/>
        <v>0</v>
      </c>
      <c r="Y33" s="5">
        <f t="shared" si="164"/>
        <v>0</v>
      </c>
      <c r="Z33" s="5">
        <f t="shared" si="164"/>
        <v>0</v>
      </c>
      <c r="AA33" s="5">
        <f t="shared" si="164"/>
        <v>0</v>
      </c>
      <c r="AB33" s="5">
        <f t="shared" si="164"/>
        <v>0</v>
      </c>
      <c r="AC33" s="5">
        <f t="shared" si="164"/>
        <v>0</v>
      </c>
      <c r="AD33" s="5">
        <f t="shared" si="164"/>
        <v>0</v>
      </c>
      <c r="AE33" s="5">
        <f t="shared" si="164"/>
        <v>0</v>
      </c>
      <c r="AF33" s="5">
        <f t="shared" si="164"/>
        <v>0</v>
      </c>
    </row>
    <row r="34">
      <c r="A34" s="1" t="s">
        <v>16</v>
      </c>
      <c r="B34" s="5">
        <f t="shared" ref="B34:AF34" si="165">(0*100)/2</f>
        <v>0</v>
      </c>
      <c r="C34" s="5">
        <f t="shared" si="165"/>
        <v>0</v>
      </c>
      <c r="D34" s="5">
        <f t="shared" si="165"/>
        <v>0</v>
      </c>
      <c r="E34" s="5">
        <f t="shared" si="165"/>
        <v>0</v>
      </c>
      <c r="F34" s="5">
        <f t="shared" si="165"/>
        <v>0</v>
      </c>
      <c r="G34" s="5">
        <f t="shared" si="165"/>
        <v>0</v>
      </c>
      <c r="H34" s="5">
        <f t="shared" si="165"/>
        <v>0</v>
      </c>
      <c r="I34" s="5">
        <f t="shared" si="165"/>
        <v>0</v>
      </c>
      <c r="J34" s="5">
        <f t="shared" si="165"/>
        <v>0</v>
      </c>
      <c r="K34" s="5">
        <f t="shared" si="165"/>
        <v>0</v>
      </c>
      <c r="L34" s="5">
        <f t="shared" si="165"/>
        <v>0</v>
      </c>
      <c r="M34" s="5">
        <f t="shared" si="165"/>
        <v>0</v>
      </c>
      <c r="N34" s="5">
        <f t="shared" si="165"/>
        <v>0</v>
      </c>
      <c r="O34" s="5">
        <f t="shared" si="165"/>
        <v>0</v>
      </c>
      <c r="P34" s="5">
        <f t="shared" si="165"/>
        <v>0</v>
      </c>
      <c r="Q34" s="5">
        <f t="shared" si="165"/>
        <v>0</v>
      </c>
      <c r="R34" s="5">
        <f t="shared" si="165"/>
        <v>0</v>
      </c>
      <c r="S34" s="5">
        <f t="shared" si="165"/>
        <v>0</v>
      </c>
      <c r="T34" s="5">
        <f t="shared" si="165"/>
        <v>0</v>
      </c>
      <c r="U34" s="5">
        <f t="shared" si="165"/>
        <v>0</v>
      </c>
      <c r="V34" s="5">
        <f t="shared" si="165"/>
        <v>0</v>
      </c>
      <c r="W34" s="5">
        <f t="shared" si="165"/>
        <v>0</v>
      </c>
      <c r="X34" s="5">
        <f t="shared" si="165"/>
        <v>0</v>
      </c>
      <c r="Y34" s="5">
        <f t="shared" si="165"/>
        <v>0</v>
      </c>
      <c r="Z34" s="5">
        <f t="shared" si="165"/>
        <v>0</v>
      </c>
      <c r="AA34" s="5">
        <f t="shared" si="165"/>
        <v>0</v>
      </c>
      <c r="AB34" s="5">
        <f t="shared" si="165"/>
        <v>0</v>
      </c>
      <c r="AC34" s="5">
        <f t="shared" si="165"/>
        <v>0</v>
      </c>
      <c r="AD34" s="5">
        <f t="shared" si="165"/>
        <v>0</v>
      </c>
      <c r="AE34" s="5">
        <f t="shared" si="165"/>
        <v>0</v>
      </c>
      <c r="AF34" s="5">
        <f t="shared" si="165"/>
        <v>0</v>
      </c>
    </row>
    <row r="35">
      <c r="A35" s="1" t="s">
        <v>17</v>
      </c>
      <c r="B35" s="5">
        <f t="shared" ref="B35:AF35" si="166">(0*100)/2</f>
        <v>0</v>
      </c>
      <c r="C35" s="5">
        <f t="shared" si="166"/>
        <v>0</v>
      </c>
      <c r="D35" s="5">
        <f t="shared" si="166"/>
        <v>0</v>
      </c>
      <c r="E35" s="5">
        <f t="shared" si="166"/>
        <v>0</v>
      </c>
      <c r="F35" s="5">
        <f t="shared" si="166"/>
        <v>0</v>
      </c>
      <c r="G35" s="5">
        <f t="shared" si="166"/>
        <v>0</v>
      </c>
      <c r="H35" s="5">
        <f t="shared" si="166"/>
        <v>0</v>
      </c>
      <c r="I35" s="5">
        <f t="shared" si="166"/>
        <v>0</v>
      </c>
      <c r="J35" s="5">
        <f t="shared" si="166"/>
        <v>0</v>
      </c>
      <c r="K35" s="5">
        <f t="shared" si="166"/>
        <v>0</v>
      </c>
      <c r="L35" s="5">
        <f t="shared" si="166"/>
        <v>0</v>
      </c>
      <c r="M35" s="5">
        <f t="shared" si="166"/>
        <v>0</v>
      </c>
      <c r="N35" s="5">
        <f t="shared" si="166"/>
        <v>0</v>
      </c>
      <c r="O35" s="5">
        <f t="shared" si="166"/>
        <v>0</v>
      </c>
      <c r="P35" s="5">
        <f t="shared" si="166"/>
        <v>0</v>
      </c>
      <c r="Q35" s="5">
        <f t="shared" si="166"/>
        <v>0</v>
      </c>
      <c r="R35" s="5">
        <f t="shared" si="166"/>
        <v>0</v>
      </c>
      <c r="S35" s="5">
        <f t="shared" si="166"/>
        <v>0</v>
      </c>
      <c r="T35" s="5">
        <f t="shared" si="166"/>
        <v>0</v>
      </c>
      <c r="U35" s="5">
        <f t="shared" si="166"/>
        <v>0</v>
      </c>
      <c r="V35" s="5">
        <f t="shared" si="166"/>
        <v>0</v>
      </c>
      <c r="W35" s="5">
        <f t="shared" si="166"/>
        <v>0</v>
      </c>
      <c r="X35" s="5">
        <f t="shared" si="166"/>
        <v>0</v>
      </c>
      <c r="Y35" s="5">
        <f t="shared" si="166"/>
        <v>0</v>
      </c>
      <c r="Z35" s="5">
        <f t="shared" si="166"/>
        <v>0</v>
      </c>
      <c r="AA35" s="5">
        <f t="shared" si="166"/>
        <v>0</v>
      </c>
      <c r="AB35" s="5">
        <f t="shared" si="166"/>
        <v>0</v>
      </c>
      <c r="AC35" s="5">
        <f t="shared" si="166"/>
        <v>0</v>
      </c>
      <c r="AD35" s="5">
        <f t="shared" si="166"/>
        <v>0</v>
      </c>
      <c r="AE35" s="5">
        <f t="shared" si="166"/>
        <v>0</v>
      </c>
      <c r="AF35" s="5">
        <f t="shared" si="166"/>
        <v>0</v>
      </c>
    </row>
    <row r="36">
      <c r="A36" s="3" t="s">
        <v>19</v>
      </c>
    </row>
    <row r="37">
      <c r="A37" s="1" t="s">
        <v>2</v>
      </c>
      <c r="B37" s="5">
        <f t="shared" ref="B37:AF37" si="167">(0*100)/2</f>
        <v>0</v>
      </c>
      <c r="C37" s="5">
        <f t="shared" si="167"/>
        <v>0</v>
      </c>
      <c r="D37" s="5">
        <f t="shared" si="167"/>
        <v>0</v>
      </c>
      <c r="E37" s="5">
        <f t="shared" si="167"/>
        <v>0</v>
      </c>
      <c r="F37" s="5">
        <f t="shared" si="167"/>
        <v>0</v>
      </c>
      <c r="G37" s="5">
        <f t="shared" si="167"/>
        <v>0</v>
      </c>
      <c r="H37" s="5">
        <f t="shared" si="167"/>
        <v>0</v>
      </c>
      <c r="I37" s="5">
        <f t="shared" si="167"/>
        <v>0</v>
      </c>
      <c r="J37" s="5">
        <f t="shared" si="167"/>
        <v>0</v>
      </c>
      <c r="K37" s="5">
        <f t="shared" si="167"/>
        <v>0</v>
      </c>
      <c r="L37" s="5">
        <f t="shared" si="167"/>
        <v>0</v>
      </c>
      <c r="M37" s="5">
        <f t="shared" si="167"/>
        <v>0</v>
      </c>
      <c r="N37" s="5">
        <f t="shared" si="167"/>
        <v>0</v>
      </c>
      <c r="O37" s="5">
        <f t="shared" si="167"/>
        <v>0</v>
      </c>
      <c r="P37" s="5">
        <f t="shared" si="167"/>
        <v>0</v>
      </c>
      <c r="Q37" s="5">
        <f t="shared" si="167"/>
        <v>0</v>
      </c>
      <c r="R37" s="5">
        <f t="shared" si="167"/>
        <v>0</v>
      </c>
      <c r="S37" s="5">
        <f t="shared" si="167"/>
        <v>0</v>
      </c>
      <c r="T37" s="5">
        <f t="shared" si="167"/>
        <v>0</v>
      </c>
      <c r="U37" s="5">
        <f t="shared" si="167"/>
        <v>0</v>
      </c>
      <c r="V37" s="5">
        <f t="shared" si="167"/>
        <v>0</v>
      </c>
      <c r="W37" s="5">
        <f t="shared" si="167"/>
        <v>0</v>
      </c>
      <c r="X37" s="5">
        <f t="shared" si="167"/>
        <v>0</v>
      </c>
      <c r="Y37" s="5">
        <f t="shared" si="167"/>
        <v>0</v>
      </c>
      <c r="Z37" s="5">
        <f t="shared" si="167"/>
        <v>0</v>
      </c>
      <c r="AA37" s="5">
        <f t="shared" si="167"/>
        <v>0</v>
      </c>
      <c r="AB37" s="5">
        <f t="shared" si="167"/>
        <v>0</v>
      </c>
      <c r="AC37" s="5">
        <f t="shared" si="167"/>
        <v>0</v>
      </c>
      <c r="AD37" s="5">
        <f t="shared" si="167"/>
        <v>0</v>
      </c>
      <c r="AE37" s="5">
        <f t="shared" si="167"/>
        <v>0</v>
      </c>
      <c r="AF37" s="5">
        <f t="shared" si="167"/>
        <v>0</v>
      </c>
    </row>
    <row r="38">
      <c r="A38" s="1" t="s">
        <v>3</v>
      </c>
      <c r="B38" s="5">
        <f t="shared" ref="B38:AF38" si="168">(0*100)/2</f>
        <v>0</v>
      </c>
      <c r="C38" s="5">
        <f t="shared" si="168"/>
        <v>0</v>
      </c>
      <c r="D38" s="5">
        <f t="shared" si="168"/>
        <v>0</v>
      </c>
      <c r="E38" s="5">
        <f t="shared" si="168"/>
        <v>0</v>
      </c>
      <c r="F38" s="5">
        <f t="shared" si="168"/>
        <v>0</v>
      </c>
      <c r="G38" s="5">
        <f t="shared" si="168"/>
        <v>0</v>
      </c>
      <c r="H38" s="5">
        <f t="shared" si="168"/>
        <v>0</v>
      </c>
      <c r="I38" s="5">
        <f t="shared" si="168"/>
        <v>0</v>
      </c>
      <c r="J38" s="5">
        <f t="shared" si="168"/>
        <v>0</v>
      </c>
      <c r="K38" s="5">
        <f t="shared" si="168"/>
        <v>0</v>
      </c>
      <c r="L38" s="5">
        <f t="shared" si="168"/>
        <v>0</v>
      </c>
      <c r="M38" s="5">
        <f t="shared" si="168"/>
        <v>0</v>
      </c>
      <c r="N38" s="5">
        <f t="shared" si="168"/>
        <v>0</v>
      </c>
      <c r="O38" s="5">
        <f t="shared" si="168"/>
        <v>0</v>
      </c>
      <c r="P38" s="5">
        <f t="shared" si="168"/>
        <v>0</v>
      </c>
      <c r="Q38" s="5">
        <f t="shared" si="168"/>
        <v>0</v>
      </c>
      <c r="R38" s="5">
        <f t="shared" si="168"/>
        <v>0</v>
      </c>
      <c r="S38" s="5">
        <f t="shared" si="168"/>
        <v>0</v>
      </c>
      <c r="T38" s="5">
        <f t="shared" si="168"/>
        <v>0</v>
      </c>
      <c r="U38" s="5">
        <f t="shared" si="168"/>
        <v>0</v>
      </c>
      <c r="V38" s="5">
        <f t="shared" si="168"/>
        <v>0</v>
      </c>
      <c r="W38" s="5">
        <f t="shared" si="168"/>
        <v>0</v>
      </c>
      <c r="X38" s="5">
        <f t="shared" si="168"/>
        <v>0</v>
      </c>
      <c r="Y38" s="5">
        <f t="shared" si="168"/>
        <v>0</v>
      </c>
      <c r="Z38" s="5">
        <f t="shared" si="168"/>
        <v>0</v>
      </c>
      <c r="AA38" s="5">
        <f t="shared" si="168"/>
        <v>0</v>
      </c>
      <c r="AB38" s="5">
        <f t="shared" si="168"/>
        <v>0</v>
      </c>
      <c r="AC38" s="5">
        <f t="shared" si="168"/>
        <v>0</v>
      </c>
      <c r="AD38" s="5">
        <f t="shared" si="168"/>
        <v>0</v>
      </c>
      <c r="AE38" s="5">
        <f t="shared" si="168"/>
        <v>0</v>
      </c>
      <c r="AF38" s="5">
        <f t="shared" si="168"/>
        <v>0</v>
      </c>
    </row>
    <row r="39">
      <c r="A39" s="1" t="s">
        <v>4</v>
      </c>
      <c r="B39" s="5">
        <f t="shared" ref="B39:AF39" si="169">(0*100)/2</f>
        <v>0</v>
      </c>
      <c r="C39" s="5">
        <f t="shared" si="169"/>
        <v>0</v>
      </c>
      <c r="D39" s="5">
        <f t="shared" si="169"/>
        <v>0</v>
      </c>
      <c r="E39" s="5">
        <f t="shared" si="169"/>
        <v>0</v>
      </c>
      <c r="F39" s="5">
        <f t="shared" si="169"/>
        <v>0</v>
      </c>
      <c r="G39" s="5">
        <f t="shared" si="169"/>
        <v>0</v>
      </c>
      <c r="H39" s="5">
        <f t="shared" si="169"/>
        <v>0</v>
      </c>
      <c r="I39" s="5">
        <f t="shared" si="169"/>
        <v>0</v>
      </c>
      <c r="J39" s="5">
        <f t="shared" si="169"/>
        <v>0</v>
      </c>
      <c r="K39" s="5">
        <f t="shared" si="169"/>
        <v>0</v>
      </c>
      <c r="L39" s="5">
        <f t="shared" si="169"/>
        <v>0</v>
      </c>
      <c r="M39" s="5">
        <f t="shared" si="169"/>
        <v>0</v>
      </c>
      <c r="N39" s="5">
        <f t="shared" si="169"/>
        <v>0</v>
      </c>
      <c r="O39" s="5">
        <f t="shared" si="169"/>
        <v>0</v>
      </c>
      <c r="P39" s="5">
        <f t="shared" si="169"/>
        <v>0</v>
      </c>
      <c r="Q39" s="5">
        <f t="shared" si="169"/>
        <v>0</v>
      </c>
      <c r="R39" s="5">
        <f t="shared" si="169"/>
        <v>0</v>
      </c>
      <c r="S39" s="5">
        <f t="shared" si="169"/>
        <v>0</v>
      </c>
      <c r="T39" s="5">
        <f t="shared" si="169"/>
        <v>0</v>
      </c>
      <c r="U39" s="5">
        <f t="shared" si="169"/>
        <v>0</v>
      </c>
      <c r="V39" s="5">
        <f t="shared" si="169"/>
        <v>0</v>
      </c>
      <c r="W39" s="5">
        <f t="shared" si="169"/>
        <v>0</v>
      </c>
      <c r="X39" s="5">
        <f t="shared" si="169"/>
        <v>0</v>
      </c>
      <c r="Y39" s="5">
        <f t="shared" si="169"/>
        <v>0</v>
      </c>
      <c r="Z39" s="5">
        <f t="shared" si="169"/>
        <v>0</v>
      </c>
      <c r="AA39" s="5">
        <f t="shared" si="169"/>
        <v>0</v>
      </c>
      <c r="AB39" s="5">
        <f t="shared" si="169"/>
        <v>0</v>
      </c>
      <c r="AC39" s="5">
        <f t="shared" si="169"/>
        <v>0</v>
      </c>
      <c r="AD39" s="5">
        <f t="shared" si="169"/>
        <v>0</v>
      </c>
      <c r="AE39" s="5">
        <f t="shared" si="169"/>
        <v>0</v>
      </c>
      <c r="AF39" s="5">
        <f t="shared" si="169"/>
        <v>0</v>
      </c>
    </row>
    <row r="40">
      <c r="A40" s="1" t="s">
        <v>5</v>
      </c>
      <c r="B40" s="5">
        <f t="shared" ref="B40:AF40" si="170">(0*100)/2</f>
        <v>0</v>
      </c>
      <c r="C40" s="5">
        <f t="shared" si="170"/>
        <v>0</v>
      </c>
      <c r="D40" s="5">
        <f t="shared" si="170"/>
        <v>0</v>
      </c>
      <c r="E40" s="5">
        <f t="shared" si="170"/>
        <v>0</v>
      </c>
      <c r="F40" s="5">
        <f t="shared" si="170"/>
        <v>0</v>
      </c>
      <c r="G40" s="5">
        <f t="shared" si="170"/>
        <v>0</v>
      </c>
      <c r="H40" s="5">
        <f t="shared" si="170"/>
        <v>0</v>
      </c>
      <c r="I40" s="5">
        <f t="shared" si="170"/>
        <v>0</v>
      </c>
      <c r="J40" s="5">
        <f t="shared" si="170"/>
        <v>0</v>
      </c>
      <c r="K40" s="5">
        <f t="shared" si="170"/>
        <v>0</v>
      </c>
      <c r="L40" s="5">
        <f t="shared" si="170"/>
        <v>0</v>
      </c>
      <c r="M40" s="5">
        <f t="shared" si="170"/>
        <v>0</v>
      </c>
      <c r="N40" s="5">
        <f t="shared" si="170"/>
        <v>0</v>
      </c>
      <c r="O40" s="5">
        <f t="shared" si="170"/>
        <v>0</v>
      </c>
      <c r="P40" s="5">
        <f t="shared" si="170"/>
        <v>0</v>
      </c>
      <c r="Q40" s="5">
        <f t="shared" si="170"/>
        <v>0</v>
      </c>
      <c r="R40" s="5">
        <f t="shared" si="170"/>
        <v>0</v>
      </c>
      <c r="S40" s="5">
        <f t="shared" si="170"/>
        <v>0</v>
      </c>
      <c r="T40" s="5">
        <f t="shared" si="170"/>
        <v>0</v>
      </c>
      <c r="U40" s="5">
        <f t="shared" si="170"/>
        <v>0</v>
      </c>
      <c r="V40" s="5">
        <f t="shared" si="170"/>
        <v>0</v>
      </c>
      <c r="W40" s="5">
        <f t="shared" si="170"/>
        <v>0</v>
      </c>
      <c r="X40" s="5">
        <f t="shared" si="170"/>
        <v>0</v>
      </c>
      <c r="Y40" s="5">
        <f t="shared" si="170"/>
        <v>0</v>
      </c>
      <c r="Z40" s="5">
        <f t="shared" si="170"/>
        <v>0</v>
      </c>
      <c r="AA40" s="5">
        <f t="shared" si="170"/>
        <v>0</v>
      </c>
      <c r="AB40" s="5">
        <f t="shared" si="170"/>
        <v>0</v>
      </c>
      <c r="AC40" s="5">
        <f t="shared" si="170"/>
        <v>0</v>
      </c>
      <c r="AD40" s="5">
        <f t="shared" si="170"/>
        <v>0</v>
      </c>
      <c r="AE40" s="5">
        <f t="shared" si="170"/>
        <v>0</v>
      </c>
      <c r="AF40" s="5">
        <f t="shared" si="170"/>
        <v>0</v>
      </c>
    </row>
    <row r="41">
      <c r="A41" s="1" t="s">
        <v>6</v>
      </c>
      <c r="B41" s="5">
        <f t="shared" ref="B41:O41" si="171">(0*100)/2</f>
        <v>0</v>
      </c>
      <c r="C41" s="5">
        <f t="shared" si="171"/>
        <v>0</v>
      </c>
      <c r="D41" s="5">
        <f t="shared" si="171"/>
        <v>0</v>
      </c>
      <c r="E41" s="5">
        <f t="shared" si="171"/>
        <v>0</v>
      </c>
      <c r="F41" s="5">
        <f t="shared" si="171"/>
        <v>0</v>
      </c>
      <c r="G41" s="5">
        <f t="shared" si="171"/>
        <v>0</v>
      </c>
      <c r="H41" s="5">
        <f t="shared" si="171"/>
        <v>0</v>
      </c>
      <c r="I41" s="5">
        <f t="shared" si="171"/>
        <v>0</v>
      </c>
      <c r="J41" s="5">
        <f t="shared" si="171"/>
        <v>0</v>
      </c>
      <c r="K41" s="5">
        <f t="shared" si="171"/>
        <v>0</v>
      </c>
      <c r="L41" s="5">
        <f t="shared" si="171"/>
        <v>0</v>
      </c>
      <c r="M41" s="5">
        <f t="shared" si="171"/>
        <v>0</v>
      </c>
      <c r="N41" s="5">
        <f t="shared" si="171"/>
        <v>0</v>
      </c>
      <c r="O41" s="5">
        <f t="shared" si="171"/>
        <v>0</v>
      </c>
      <c r="P41" s="5">
        <f t="shared" ref="P41:P42" si="175">(1*100)/2</f>
        <v>50</v>
      </c>
      <c r="Q41" s="5">
        <f t="shared" ref="Q41:AF41" si="172">(0*100)/2</f>
        <v>0</v>
      </c>
      <c r="R41" s="5">
        <f t="shared" si="172"/>
        <v>0</v>
      </c>
      <c r="S41" s="5">
        <f t="shared" si="172"/>
        <v>0</v>
      </c>
      <c r="T41" s="5">
        <f t="shared" si="172"/>
        <v>0</v>
      </c>
      <c r="U41" s="5">
        <f t="shared" si="172"/>
        <v>0</v>
      </c>
      <c r="V41" s="5">
        <f t="shared" si="172"/>
        <v>0</v>
      </c>
      <c r="W41" s="5">
        <f t="shared" si="172"/>
        <v>0</v>
      </c>
      <c r="X41" s="5">
        <f t="shared" si="172"/>
        <v>0</v>
      </c>
      <c r="Y41" s="5">
        <f t="shared" si="172"/>
        <v>0</v>
      </c>
      <c r="Z41" s="5">
        <f t="shared" si="172"/>
        <v>0</v>
      </c>
      <c r="AA41" s="5">
        <f t="shared" si="172"/>
        <v>0</v>
      </c>
      <c r="AB41" s="5">
        <f t="shared" si="172"/>
        <v>0</v>
      </c>
      <c r="AC41" s="5">
        <f t="shared" si="172"/>
        <v>0</v>
      </c>
      <c r="AD41" s="5">
        <f t="shared" si="172"/>
        <v>0</v>
      </c>
      <c r="AE41" s="5">
        <f t="shared" si="172"/>
        <v>0</v>
      </c>
      <c r="AF41" s="5">
        <f t="shared" si="172"/>
        <v>0</v>
      </c>
    </row>
    <row r="42">
      <c r="A42" s="1" t="s">
        <v>7</v>
      </c>
      <c r="B42" s="5">
        <f t="shared" ref="B42:F42" si="173">(0*100)/2</f>
        <v>0</v>
      </c>
      <c r="C42" s="5">
        <f t="shared" si="173"/>
        <v>0</v>
      </c>
      <c r="D42" s="5">
        <f t="shared" si="173"/>
        <v>0</v>
      </c>
      <c r="E42" s="5">
        <f t="shared" si="173"/>
        <v>0</v>
      </c>
      <c r="F42" s="5">
        <f t="shared" si="173"/>
        <v>0</v>
      </c>
      <c r="G42" s="5">
        <f>(1*100)/2</f>
        <v>50</v>
      </c>
      <c r="H42" s="5">
        <f t="shared" ref="H42:O42" si="174">(0*100)/2</f>
        <v>0</v>
      </c>
      <c r="I42" s="5">
        <f t="shared" si="174"/>
        <v>0</v>
      </c>
      <c r="J42" s="5">
        <f t="shared" si="174"/>
        <v>0</v>
      </c>
      <c r="K42" s="5">
        <f t="shared" si="174"/>
        <v>0</v>
      </c>
      <c r="L42" s="5">
        <f t="shared" si="174"/>
        <v>0</v>
      </c>
      <c r="M42" s="5">
        <f t="shared" si="174"/>
        <v>0</v>
      </c>
      <c r="N42" s="5">
        <f t="shared" si="174"/>
        <v>0</v>
      </c>
      <c r="O42" s="5">
        <f t="shared" si="174"/>
        <v>0</v>
      </c>
      <c r="P42" s="5">
        <f t="shared" si="175"/>
        <v>50</v>
      </c>
      <c r="Q42" s="5">
        <f t="shared" ref="Q42:R42" si="176">(0*100)/2</f>
        <v>0</v>
      </c>
      <c r="R42" s="5">
        <f t="shared" si="176"/>
        <v>0</v>
      </c>
      <c r="S42" s="5">
        <f t="shared" ref="S42:S43" si="179">(1*100)/2</f>
        <v>50</v>
      </c>
      <c r="T42" s="5">
        <f t="shared" ref="T42:AF42" si="177">(0*100)/2</f>
        <v>0</v>
      </c>
      <c r="U42" s="5">
        <f t="shared" si="177"/>
        <v>0</v>
      </c>
      <c r="V42" s="5">
        <f t="shared" si="177"/>
        <v>0</v>
      </c>
      <c r="W42" s="5">
        <f t="shared" si="177"/>
        <v>0</v>
      </c>
      <c r="X42" s="5">
        <f t="shared" si="177"/>
        <v>0</v>
      </c>
      <c r="Y42" s="5">
        <f t="shared" si="177"/>
        <v>0</v>
      </c>
      <c r="Z42" s="5">
        <f t="shared" si="177"/>
        <v>0</v>
      </c>
      <c r="AA42" s="5">
        <f t="shared" si="177"/>
        <v>0</v>
      </c>
      <c r="AB42" s="5">
        <f t="shared" si="177"/>
        <v>0</v>
      </c>
      <c r="AC42" s="5">
        <f t="shared" si="177"/>
        <v>0</v>
      </c>
      <c r="AD42" s="5">
        <f t="shared" si="177"/>
        <v>0</v>
      </c>
      <c r="AE42" s="5">
        <f t="shared" si="177"/>
        <v>0</v>
      </c>
      <c r="AF42" s="5">
        <f t="shared" si="177"/>
        <v>0</v>
      </c>
    </row>
    <row r="43">
      <c r="A43" s="1" t="s">
        <v>8</v>
      </c>
      <c r="B43" s="5">
        <f t="shared" ref="B43:R43" si="178">(0*100)/2</f>
        <v>0</v>
      </c>
      <c r="C43" s="5">
        <f t="shared" si="178"/>
        <v>0</v>
      </c>
      <c r="D43" s="5">
        <f t="shared" si="178"/>
        <v>0</v>
      </c>
      <c r="E43" s="5">
        <f t="shared" si="178"/>
        <v>0</v>
      </c>
      <c r="F43" s="5">
        <f t="shared" si="178"/>
        <v>0</v>
      </c>
      <c r="G43" s="5">
        <f t="shared" si="178"/>
        <v>0</v>
      </c>
      <c r="H43" s="5">
        <f t="shared" si="178"/>
        <v>0</v>
      </c>
      <c r="I43" s="5">
        <f t="shared" si="178"/>
        <v>0</v>
      </c>
      <c r="J43" s="5">
        <f t="shared" si="178"/>
        <v>0</v>
      </c>
      <c r="K43" s="5">
        <f t="shared" si="178"/>
        <v>0</v>
      </c>
      <c r="L43" s="5">
        <f t="shared" si="178"/>
        <v>0</v>
      </c>
      <c r="M43" s="5">
        <f t="shared" si="178"/>
        <v>0</v>
      </c>
      <c r="N43" s="5">
        <f t="shared" si="178"/>
        <v>0</v>
      </c>
      <c r="O43" s="5">
        <f t="shared" si="178"/>
        <v>0</v>
      </c>
      <c r="P43" s="5">
        <f t="shared" si="178"/>
        <v>0</v>
      </c>
      <c r="Q43" s="5">
        <f t="shared" si="178"/>
        <v>0</v>
      </c>
      <c r="R43" s="5">
        <f t="shared" si="178"/>
        <v>0</v>
      </c>
      <c r="S43" s="5">
        <f t="shared" si="179"/>
        <v>50</v>
      </c>
      <c r="T43" s="5">
        <f t="shared" ref="T43:AF43" si="180">(0*100)/2</f>
        <v>0</v>
      </c>
      <c r="U43" s="5">
        <f t="shared" si="180"/>
        <v>0</v>
      </c>
      <c r="V43" s="5">
        <f t="shared" si="180"/>
        <v>0</v>
      </c>
      <c r="W43" s="5">
        <f t="shared" si="180"/>
        <v>0</v>
      </c>
      <c r="X43" s="5">
        <f t="shared" si="180"/>
        <v>0</v>
      </c>
      <c r="Y43" s="5">
        <f t="shared" si="180"/>
        <v>0</v>
      </c>
      <c r="Z43" s="5">
        <f t="shared" si="180"/>
        <v>0</v>
      </c>
      <c r="AA43" s="5">
        <f t="shared" si="180"/>
        <v>0</v>
      </c>
      <c r="AB43" s="5">
        <f t="shared" si="180"/>
        <v>0</v>
      </c>
      <c r="AC43" s="5">
        <f t="shared" si="180"/>
        <v>0</v>
      </c>
      <c r="AD43" s="5">
        <f t="shared" si="180"/>
        <v>0</v>
      </c>
      <c r="AE43" s="5">
        <f t="shared" si="180"/>
        <v>0</v>
      </c>
      <c r="AF43" s="5">
        <f t="shared" si="180"/>
        <v>0</v>
      </c>
    </row>
    <row r="44">
      <c r="A44" s="1" t="s">
        <v>9</v>
      </c>
      <c r="B44" s="5">
        <f t="shared" ref="B44:J44" si="181">(0*100)/2</f>
        <v>0</v>
      </c>
      <c r="C44" s="5">
        <f t="shared" si="181"/>
        <v>0</v>
      </c>
      <c r="D44" s="5">
        <f t="shared" si="181"/>
        <v>0</v>
      </c>
      <c r="E44" s="5">
        <f t="shared" si="181"/>
        <v>0</v>
      </c>
      <c r="F44" s="5">
        <f t="shared" si="181"/>
        <v>0</v>
      </c>
      <c r="G44" s="5">
        <f t="shared" si="181"/>
        <v>0</v>
      </c>
      <c r="H44" s="5">
        <f t="shared" si="181"/>
        <v>0</v>
      </c>
      <c r="I44" s="5">
        <f t="shared" si="181"/>
        <v>0</v>
      </c>
      <c r="J44" s="5">
        <f t="shared" si="181"/>
        <v>0</v>
      </c>
      <c r="K44" s="5">
        <f t="shared" ref="K44:K45" si="187">(1*100)/2</f>
        <v>50</v>
      </c>
      <c r="L44" s="5">
        <f t="shared" ref="L44:L45" si="188">(0*100)/2</f>
        <v>0</v>
      </c>
      <c r="M44" s="5">
        <f t="shared" ref="M44:M47" si="189">(1*100)/2</f>
        <v>50</v>
      </c>
      <c r="N44" s="5">
        <f t="shared" ref="N44:Q44" si="182">(0*100)/2</f>
        <v>0</v>
      </c>
      <c r="O44" s="5">
        <f t="shared" si="182"/>
        <v>0</v>
      </c>
      <c r="P44" s="5">
        <f t="shared" si="182"/>
        <v>0</v>
      </c>
      <c r="Q44" s="5">
        <f t="shared" si="182"/>
        <v>0</v>
      </c>
      <c r="R44" s="5">
        <f t="shared" ref="R44:S44" si="183">(1*100)/2</f>
        <v>50</v>
      </c>
      <c r="S44" s="5">
        <f t="shared" si="183"/>
        <v>50</v>
      </c>
      <c r="T44" s="5">
        <f t="shared" ref="T44:AF44" si="184">(0*100)/2</f>
        <v>0</v>
      </c>
      <c r="U44" s="5">
        <f t="shared" si="184"/>
        <v>0</v>
      </c>
      <c r="V44" s="5">
        <f t="shared" si="184"/>
        <v>0</v>
      </c>
      <c r="W44" s="5">
        <f t="shared" si="184"/>
        <v>0</v>
      </c>
      <c r="X44" s="5">
        <f t="shared" si="184"/>
        <v>0</v>
      </c>
      <c r="Y44" s="5">
        <f t="shared" si="184"/>
        <v>0</v>
      </c>
      <c r="Z44" s="5">
        <f t="shared" si="184"/>
        <v>0</v>
      </c>
      <c r="AA44" s="5">
        <f t="shared" si="184"/>
        <v>0</v>
      </c>
      <c r="AB44" s="5">
        <f t="shared" si="184"/>
        <v>0</v>
      </c>
      <c r="AC44" s="5">
        <f t="shared" si="184"/>
        <v>0</v>
      </c>
      <c r="AD44" s="5">
        <f t="shared" si="184"/>
        <v>0</v>
      </c>
      <c r="AE44" s="5">
        <f t="shared" si="184"/>
        <v>0</v>
      </c>
      <c r="AF44" s="5">
        <f t="shared" si="184"/>
        <v>0</v>
      </c>
    </row>
    <row r="45">
      <c r="A45" s="1" t="s">
        <v>10</v>
      </c>
      <c r="B45" s="5">
        <f t="shared" ref="B45:F45" si="185">(0*100)/2</f>
        <v>0</v>
      </c>
      <c r="C45" s="5">
        <f t="shared" si="185"/>
        <v>0</v>
      </c>
      <c r="D45" s="5">
        <f t="shared" si="185"/>
        <v>0</v>
      </c>
      <c r="E45" s="5">
        <f t="shared" si="185"/>
        <v>0</v>
      </c>
      <c r="F45" s="5">
        <f t="shared" si="185"/>
        <v>0</v>
      </c>
      <c r="G45" s="5">
        <f>(1*100)/2</f>
        <v>50</v>
      </c>
      <c r="H45" s="5">
        <f t="shared" ref="H45:J45" si="186">(0*100)/2</f>
        <v>0</v>
      </c>
      <c r="I45" s="5">
        <f t="shared" si="186"/>
        <v>0</v>
      </c>
      <c r="J45" s="5">
        <f t="shared" si="186"/>
        <v>0</v>
      </c>
      <c r="K45" s="5">
        <f t="shared" si="187"/>
        <v>50</v>
      </c>
      <c r="L45" s="5">
        <f t="shared" si="188"/>
        <v>0</v>
      </c>
      <c r="M45" s="5">
        <f t="shared" si="189"/>
        <v>50</v>
      </c>
      <c r="N45" s="5">
        <f t="shared" ref="N45:R45" si="190">(0*100)/2</f>
        <v>0</v>
      </c>
      <c r="O45" s="5">
        <f t="shared" si="190"/>
        <v>0</v>
      </c>
      <c r="P45" s="5">
        <f t="shared" si="190"/>
        <v>0</v>
      </c>
      <c r="Q45" s="5">
        <f t="shared" si="190"/>
        <v>0</v>
      </c>
      <c r="R45" s="5">
        <f t="shared" si="190"/>
        <v>0</v>
      </c>
      <c r="S45" s="5">
        <f>(1*100)/2</f>
        <v>50</v>
      </c>
      <c r="T45" s="5">
        <f t="shared" ref="T45:AF45" si="191">(0*100)/2</f>
        <v>0</v>
      </c>
      <c r="U45" s="5">
        <f t="shared" si="191"/>
        <v>0</v>
      </c>
      <c r="V45" s="5">
        <f t="shared" si="191"/>
        <v>0</v>
      </c>
      <c r="W45" s="5">
        <f t="shared" si="191"/>
        <v>0</v>
      </c>
      <c r="X45" s="5">
        <f t="shared" si="191"/>
        <v>0</v>
      </c>
      <c r="Y45" s="5">
        <f t="shared" si="191"/>
        <v>0</v>
      </c>
      <c r="Z45" s="5">
        <f t="shared" si="191"/>
        <v>0</v>
      </c>
      <c r="AA45" s="5">
        <f t="shared" si="191"/>
        <v>0</v>
      </c>
      <c r="AB45" s="5">
        <f t="shared" si="191"/>
        <v>0</v>
      </c>
      <c r="AC45" s="5">
        <f t="shared" si="191"/>
        <v>0</v>
      </c>
      <c r="AD45" s="5">
        <f t="shared" si="191"/>
        <v>0</v>
      </c>
      <c r="AE45" s="5">
        <f t="shared" si="191"/>
        <v>0</v>
      </c>
      <c r="AF45" s="5">
        <f t="shared" si="191"/>
        <v>0</v>
      </c>
    </row>
    <row r="46">
      <c r="A46" s="1" t="s">
        <v>11</v>
      </c>
      <c r="B46" s="5">
        <f t="shared" ref="B46:I46" si="192">(0*100)/2</f>
        <v>0</v>
      </c>
      <c r="C46" s="5">
        <f t="shared" si="192"/>
        <v>0</v>
      </c>
      <c r="D46" s="5">
        <f t="shared" si="192"/>
        <v>0</v>
      </c>
      <c r="E46" s="5">
        <f t="shared" si="192"/>
        <v>0</v>
      </c>
      <c r="F46" s="5">
        <f t="shared" si="192"/>
        <v>0</v>
      </c>
      <c r="G46" s="5">
        <f t="shared" si="192"/>
        <v>0</v>
      </c>
      <c r="H46" s="5">
        <f t="shared" si="192"/>
        <v>0</v>
      </c>
      <c r="I46" s="5">
        <f t="shared" si="192"/>
        <v>0</v>
      </c>
      <c r="J46" s="5">
        <f t="shared" ref="J46:J47" si="196">(1*100)/2</f>
        <v>50</v>
      </c>
      <c r="K46" s="5">
        <f t="shared" ref="K46:L46" si="193">(0*100)/2</f>
        <v>0</v>
      </c>
      <c r="L46" s="5">
        <f t="shared" si="193"/>
        <v>0</v>
      </c>
      <c r="M46" s="5">
        <f t="shared" si="189"/>
        <v>50</v>
      </c>
      <c r="N46" s="5">
        <f t="shared" ref="N46:AF46" si="194">(0*100)/2</f>
        <v>0</v>
      </c>
      <c r="O46" s="5">
        <f t="shared" si="194"/>
        <v>0</v>
      </c>
      <c r="P46" s="5">
        <f t="shared" si="194"/>
        <v>0</v>
      </c>
      <c r="Q46" s="5">
        <f t="shared" si="194"/>
        <v>0</v>
      </c>
      <c r="R46" s="5">
        <f t="shared" si="194"/>
        <v>0</v>
      </c>
      <c r="S46" s="5">
        <f t="shared" si="194"/>
        <v>0</v>
      </c>
      <c r="T46" s="5">
        <f t="shared" si="194"/>
        <v>0</v>
      </c>
      <c r="U46" s="5">
        <f t="shared" si="194"/>
        <v>0</v>
      </c>
      <c r="V46" s="5">
        <f t="shared" si="194"/>
        <v>0</v>
      </c>
      <c r="W46" s="5">
        <f t="shared" si="194"/>
        <v>0</v>
      </c>
      <c r="X46" s="5">
        <f t="shared" si="194"/>
        <v>0</v>
      </c>
      <c r="Y46" s="5">
        <f t="shared" si="194"/>
        <v>0</v>
      </c>
      <c r="Z46" s="5">
        <f t="shared" si="194"/>
        <v>0</v>
      </c>
      <c r="AA46" s="5">
        <f t="shared" si="194"/>
        <v>0</v>
      </c>
      <c r="AB46" s="5">
        <f t="shared" si="194"/>
        <v>0</v>
      </c>
      <c r="AC46" s="5">
        <f t="shared" si="194"/>
        <v>0</v>
      </c>
      <c r="AD46" s="5">
        <f t="shared" si="194"/>
        <v>0</v>
      </c>
      <c r="AE46" s="5">
        <f t="shared" si="194"/>
        <v>0</v>
      </c>
      <c r="AF46" s="5">
        <f t="shared" si="194"/>
        <v>0</v>
      </c>
    </row>
    <row r="47">
      <c r="A47" s="1" t="s">
        <v>12</v>
      </c>
      <c r="B47" s="5">
        <f t="shared" ref="B47:I47" si="195">(0*100)/2</f>
        <v>0</v>
      </c>
      <c r="C47" s="5">
        <f t="shared" si="195"/>
        <v>0</v>
      </c>
      <c r="D47" s="5">
        <f t="shared" si="195"/>
        <v>0</v>
      </c>
      <c r="E47" s="5">
        <f t="shared" si="195"/>
        <v>0</v>
      </c>
      <c r="F47" s="5">
        <f t="shared" si="195"/>
        <v>0</v>
      </c>
      <c r="G47" s="5">
        <f t="shared" si="195"/>
        <v>0</v>
      </c>
      <c r="H47" s="5">
        <f t="shared" si="195"/>
        <v>0</v>
      </c>
      <c r="I47" s="5">
        <f t="shared" si="195"/>
        <v>0</v>
      </c>
      <c r="J47" s="5">
        <f t="shared" si="196"/>
        <v>50</v>
      </c>
      <c r="K47" s="5">
        <f t="shared" ref="K47:L47" si="197">(0*100)/2</f>
        <v>0</v>
      </c>
      <c r="L47" s="5">
        <f t="shared" si="197"/>
        <v>0</v>
      </c>
      <c r="M47" s="5">
        <f t="shared" si="189"/>
        <v>50</v>
      </c>
      <c r="N47" s="5">
        <f t="shared" ref="N47:R47" si="198">(0*100)/2</f>
        <v>0</v>
      </c>
      <c r="O47" s="5">
        <f t="shared" si="198"/>
        <v>0</v>
      </c>
      <c r="P47" s="5">
        <f t="shared" si="198"/>
        <v>0</v>
      </c>
      <c r="Q47" s="5">
        <f t="shared" si="198"/>
        <v>0</v>
      </c>
      <c r="R47" s="5">
        <f t="shared" si="198"/>
        <v>0</v>
      </c>
      <c r="S47" s="5">
        <f t="shared" ref="S47:T47" si="199">(1*100)/2</f>
        <v>50</v>
      </c>
      <c r="T47" s="5">
        <f t="shared" si="199"/>
        <v>50</v>
      </c>
      <c r="U47" s="5">
        <f t="shared" ref="U47:AF47" si="200">(0*100)/2</f>
        <v>0</v>
      </c>
      <c r="V47" s="5">
        <f t="shared" si="200"/>
        <v>0</v>
      </c>
      <c r="W47" s="5">
        <f t="shared" si="200"/>
        <v>0</v>
      </c>
      <c r="X47" s="5">
        <f t="shared" si="200"/>
        <v>0</v>
      </c>
      <c r="Y47" s="5">
        <f t="shared" si="200"/>
        <v>0</v>
      </c>
      <c r="Z47" s="5">
        <f t="shared" si="200"/>
        <v>0</v>
      </c>
      <c r="AA47" s="5">
        <f t="shared" si="200"/>
        <v>0</v>
      </c>
      <c r="AB47" s="5">
        <f t="shared" si="200"/>
        <v>0</v>
      </c>
      <c r="AC47" s="5">
        <f t="shared" si="200"/>
        <v>0</v>
      </c>
      <c r="AD47" s="5">
        <f t="shared" si="200"/>
        <v>0</v>
      </c>
      <c r="AE47" s="5">
        <f t="shared" si="200"/>
        <v>0</v>
      </c>
      <c r="AF47" s="5">
        <f t="shared" si="200"/>
        <v>0</v>
      </c>
    </row>
    <row r="48">
      <c r="A48" s="1" t="s">
        <v>13</v>
      </c>
      <c r="B48" s="5">
        <f t="shared" ref="B48:B49" si="204">(1*100)/2</f>
        <v>50</v>
      </c>
      <c r="C48" s="5">
        <f t="shared" ref="C48:R48" si="201">(0*100)/2</f>
        <v>0</v>
      </c>
      <c r="D48" s="5">
        <f t="shared" si="201"/>
        <v>0</v>
      </c>
      <c r="E48" s="5">
        <f t="shared" si="201"/>
        <v>0</v>
      </c>
      <c r="F48" s="5">
        <f t="shared" si="201"/>
        <v>0</v>
      </c>
      <c r="G48" s="5">
        <f t="shared" si="201"/>
        <v>0</v>
      </c>
      <c r="H48" s="5">
        <f t="shared" si="201"/>
        <v>0</v>
      </c>
      <c r="I48" s="5">
        <f t="shared" si="201"/>
        <v>0</v>
      </c>
      <c r="J48" s="5">
        <f t="shared" si="201"/>
        <v>0</v>
      </c>
      <c r="K48" s="5">
        <f t="shared" si="201"/>
        <v>0</v>
      </c>
      <c r="L48" s="5">
        <f t="shared" si="201"/>
        <v>0</v>
      </c>
      <c r="M48" s="5">
        <f t="shared" si="201"/>
        <v>0</v>
      </c>
      <c r="N48" s="5">
        <f t="shared" si="201"/>
        <v>0</v>
      </c>
      <c r="O48" s="5">
        <f t="shared" si="201"/>
        <v>0</v>
      </c>
      <c r="P48" s="5">
        <f t="shared" si="201"/>
        <v>0</v>
      </c>
      <c r="Q48" s="5">
        <f t="shared" si="201"/>
        <v>0</v>
      </c>
      <c r="R48" s="5">
        <f t="shared" si="201"/>
        <v>0</v>
      </c>
      <c r="S48" s="5">
        <f t="shared" ref="S48:T48" si="202">(1*100)/2</f>
        <v>50</v>
      </c>
      <c r="T48" s="5">
        <f t="shared" si="202"/>
        <v>50</v>
      </c>
      <c r="U48" s="5">
        <f t="shared" ref="U48:AF48" si="203">(0*100)/2</f>
        <v>0</v>
      </c>
      <c r="V48" s="5">
        <f t="shared" si="203"/>
        <v>0</v>
      </c>
      <c r="W48" s="5">
        <f t="shared" si="203"/>
        <v>0</v>
      </c>
      <c r="X48" s="5">
        <f t="shared" si="203"/>
        <v>0</v>
      </c>
      <c r="Y48" s="5">
        <f t="shared" si="203"/>
        <v>0</v>
      </c>
      <c r="Z48" s="5">
        <f t="shared" si="203"/>
        <v>0</v>
      </c>
      <c r="AA48" s="5">
        <f t="shared" si="203"/>
        <v>0</v>
      </c>
      <c r="AB48" s="5">
        <f t="shared" si="203"/>
        <v>0</v>
      </c>
      <c r="AC48" s="5">
        <f t="shared" si="203"/>
        <v>0</v>
      </c>
      <c r="AD48" s="5">
        <f t="shared" si="203"/>
        <v>0</v>
      </c>
      <c r="AE48" s="5">
        <f t="shared" si="203"/>
        <v>0</v>
      </c>
      <c r="AF48" s="5">
        <f t="shared" si="203"/>
        <v>0</v>
      </c>
    </row>
    <row r="49">
      <c r="A49" s="1" t="s">
        <v>14</v>
      </c>
      <c r="B49" s="5">
        <f t="shared" si="204"/>
        <v>50</v>
      </c>
      <c r="C49" s="5">
        <f t="shared" ref="C49:R49" si="205">(0*100)/2</f>
        <v>0</v>
      </c>
      <c r="D49" s="5">
        <f t="shared" si="205"/>
        <v>0</v>
      </c>
      <c r="E49" s="5">
        <f t="shared" si="205"/>
        <v>0</v>
      </c>
      <c r="F49" s="5">
        <f t="shared" si="205"/>
        <v>0</v>
      </c>
      <c r="G49" s="5">
        <f t="shared" si="205"/>
        <v>0</v>
      </c>
      <c r="H49" s="5">
        <f t="shared" si="205"/>
        <v>0</v>
      </c>
      <c r="I49" s="5">
        <f t="shared" si="205"/>
        <v>0</v>
      </c>
      <c r="J49" s="5">
        <f t="shared" si="205"/>
        <v>0</v>
      </c>
      <c r="K49" s="5">
        <f t="shared" si="205"/>
        <v>0</v>
      </c>
      <c r="L49" s="5">
        <f t="shared" si="205"/>
        <v>0</v>
      </c>
      <c r="M49" s="5">
        <f t="shared" si="205"/>
        <v>0</v>
      </c>
      <c r="N49" s="5">
        <f t="shared" si="205"/>
        <v>0</v>
      </c>
      <c r="O49" s="5">
        <f t="shared" si="205"/>
        <v>0</v>
      </c>
      <c r="P49" s="5">
        <f t="shared" si="205"/>
        <v>0</v>
      </c>
      <c r="Q49" s="5">
        <f t="shared" si="205"/>
        <v>0</v>
      </c>
      <c r="R49" s="5">
        <f t="shared" si="205"/>
        <v>0</v>
      </c>
      <c r="S49" s="5">
        <f>(1*100)/2</f>
        <v>50</v>
      </c>
      <c r="T49" s="5">
        <f t="shared" ref="T49:AF49" si="206">(0*100)/2</f>
        <v>0</v>
      </c>
      <c r="U49" s="5">
        <f t="shared" si="206"/>
        <v>0</v>
      </c>
      <c r="V49" s="5">
        <f t="shared" si="206"/>
        <v>0</v>
      </c>
      <c r="W49" s="5">
        <f t="shared" si="206"/>
        <v>0</v>
      </c>
      <c r="X49" s="5">
        <f t="shared" si="206"/>
        <v>0</v>
      </c>
      <c r="Y49" s="5">
        <f t="shared" si="206"/>
        <v>0</v>
      </c>
      <c r="Z49" s="5">
        <f t="shared" si="206"/>
        <v>0</v>
      </c>
      <c r="AA49" s="5">
        <f t="shared" si="206"/>
        <v>0</v>
      </c>
      <c r="AB49" s="5">
        <f t="shared" si="206"/>
        <v>0</v>
      </c>
      <c r="AC49" s="5">
        <f t="shared" si="206"/>
        <v>0</v>
      </c>
      <c r="AD49" s="5">
        <f t="shared" si="206"/>
        <v>0</v>
      </c>
      <c r="AE49" s="5">
        <f t="shared" si="206"/>
        <v>0</v>
      </c>
      <c r="AF49" s="5">
        <f t="shared" si="206"/>
        <v>0</v>
      </c>
    </row>
    <row r="50">
      <c r="A50" s="1" t="s">
        <v>15</v>
      </c>
      <c r="B50" s="5">
        <f t="shared" ref="B50:AF50" si="207">(0*100)/2</f>
        <v>0</v>
      </c>
      <c r="C50" s="5">
        <f t="shared" si="207"/>
        <v>0</v>
      </c>
      <c r="D50" s="5">
        <f t="shared" si="207"/>
        <v>0</v>
      </c>
      <c r="E50" s="5">
        <f t="shared" si="207"/>
        <v>0</v>
      </c>
      <c r="F50" s="5">
        <f t="shared" si="207"/>
        <v>0</v>
      </c>
      <c r="G50" s="5">
        <f t="shared" si="207"/>
        <v>0</v>
      </c>
      <c r="H50" s="5">
        <f t="shared" si="207"/>
        <v>0</v>
      </c>
      <c r="I50" s="5">
        <f t="shared" si="207"/>
        <v>0</v>
      </c>
      <c r="J50" s="5">
        <f t="shared" si="207"/>
        <v>0</v>
      </c>
      <c r="K50" s="5">
        <f t="shared" si="207"/>
        <v>0</v>
      </c>
      <c r="L50" s="5">
        <f t="shared" si="207"/>
        <v>0</v>
      </c>
      <c r="M50" s="5">
        <f t="shared" si="207"/>
        <v>0</v>
      </c>
      <c r="N50" s="5">
        <f t="shared" si="207"/>
        <v>0</v>
      </c>
      <c r="O50" s="5">
        <f t="shared" si="207"/>
        <v>0</v>
      </c>
      <c r="P50" s="5">
        <f t="shared" si="207"/>
        <v>0</v>
      </c>
      <c r="Q50" s="5">
        <f t="shared" si="207"/>
        <v>0</v>
      </c>
      <c r="R50" s="5">
        <f t="shared" si="207"/>
        <v>0</v>
      </c>
      <c r="S50" s="5">
        <f t="shared" si="207"/>
        <v>0</v>
      </c>
      <c r="T50" s="5">
        <f t="shared" si="207"/>
        <v>0</v>
      </c>
      <c r="U50" s="5">
        <f t="shared" si="207"/>
        <v>0</v>
      </c>
      <c r="V50" s="5">
        <f t="shared" si="207"/>
        <v>0</v>
      </c>
      <c r="W50" s="5">
        <f t="shared" si="207"/>
        <v>0</v>
      </c>
      <c r="X50" s="5">
        <f t="shared" si="207"/>
        <v>0</v>
      </c>
      <c r="Y50" s="5">
        <f t="shared" si="207"/>
        <v>0</v>
      </c>
      <c r="Z50" s="5">
        <f t="shared" si="207"/>
        <v>0</v>
      </c>
      <c r="AA50" s="5">
        <f t="shared" si="207"/>
        <v>0</v>
      </c>
      <c r="AB50" s="5">
        <f t="shared" si="207"/>
        <v>0</v>
      </c>
      <c r="AC50" s="5">
        <f t="shared" si="207"/>
        <v>0</v>
      </c>
      <c r="AD50" s="5">
        <f t="shared" si="207"/>
        <v>0</v>
      </c>
      <c r="AE50" s="5">
        <f t="shared" si="207"/>
        <v>0</v>
      </c>
      <c r="AF50" s="5">
        <f t="shared" si="207"/>
        <v>0</v>
      </c>
    </row>
    <row r="51">
      <c r="A51" s="1" t="s">
        <v>16</v>
      </c>
      <c r="B51" s="5">
        <f t="shared" ref="B51:AF51" si="208">(0*100)/2</f>
        <v>0</v>
      </c>
      <c r="C51" s="5">
        <f t="shared" si="208"/>
        <v>0</v>
      </c>
      <c r="D51" s="5">
        <f t="shared" si="208"/>
        <v>0</v>
      </c>
      <c r="E51" s="5">
        <f t="shared" si="208"/>
        <v>0</v>
      </c>
      <c r="F51" s="5">
        <f t="shared" si="208"/>
        <v>0</v>
      </c>
      <c r="G51" s="5">
        <f t="shared" si="208"/>
        <v>0</v>
      </c>
      <c r="H51" s="5">
        <f t="shared" si="208"/>
        <v>0</v>
      </c>
      <c r="I51" s="5">
        <f t="shared" si="208"/>
        <v>0</v>
      </c>
      <c r="J51" s="5">
        <f t="shared" si="208"/>
        <v>0</v>
      </c>
      <c r="K51" s="5">
        <f t="shared" si="208"/>
        <v>0</v>
      </c>
      <c r="L51" s="5">
        <f t="shared" si="208"/>
        <v>0</v>
      </c>
      <c r="M51" s="5">
        <f t="shared" si="208"/>
        <v>0</v>
      </c>
      <c r="N51" s="5">
        <f t="shared" si="208"/>
        <v>0</v>
      </c>
      <c r="O51" s="5">
        <f t="shared" si="208"/>
        <v>0</v>
      </c>
      <c r="P51" s="5">
        <f t="shared" si="208"/>
        <v>0</v>
      </c>
      <c r="Q51" s="5">
        <f t="shared" si="208"/>
        <v>0</v>
      </c>
      <c r="R51" s="5">
        <f t="shared" si="208"/>
        <v>0</v>
      </c>
      <c r="S51" s="5">
        <f t="shared" si="208"/>
        <v>0</v>
      </c>
      <c r="T51" s="5">
        <f t="shared" si="208"/>
        <v>0</v>
      </c>
      <c r="U51" s="5">
        <f t="shared" si="208"/>
        <v>0</v>
      </c>
      <c r="V51" s="5">
        <f t="shared" si="208"/>
        <v>0</v>
      </c>
      <c r="W51" s="5">
        <f t="shared" si="208"/>
        <v>0</v>
      </c>
      <c r="X51" s="5">
        <f t="shared" si="208"/>
        <v>0</v>
      </c>
      <c r="Y51" s="5">
        <f t="shared" si="208"/>
        <v>0</v>
      </c>
      <c r="Z51" s="5">
        <f t="shared" si="208"/>
        <v>0</v>
      </c>
      <c r="AA51" s="5">
        <f t="shared" si="208"/>
        <v>0</v>
      </c>
      <c r="AB51" s="5">
        <f t="shared" si="208"/>
        <v>0</v>
      </c>
      <c r="AC51" s="5">
        <f t="shared" si="208"/>
        <v>0</v>
      </c>
      <c r="AD51" s="5">
        <f t="shared" si="208"/>
        <v>0</v>
      </c>
      <c r="AE51" s="5">
        <f t="shared" si="208"/>
        <v>0</v>
      </c>
      <c r="AF51" s="5">
        <f t="shared" si="208"/>
        <v>0</v>
      </c>
    </row>
    <row r="52">
      <c r="A52" s="1" t="s">
        <v>17</v>
      </c>
      <c r="B52" s="5">
        <f t="shared" ref="B52:AF52" si="209">(0*100)/2</f>
        <v>0</v>
      </c>
      <c r="C52" s="5">
        <f t="shared" si="209"/>
        <v>0</v>
      </c>
      <c r="D52" s="5">
        <f t="shared" si="209"/>
        <v>0</v>
      </c>
      <c r="E52" s="5">
        <f t="shared" si="209"/>
        <v>0</v>
      </c>
      <c r="F52" s="5">
        <f t="shared" si="209"/>
        <v>0</v>
      </c>
      <c r="G52" s="5">
        <f t="shared" si="209"/>
        <v>0</v>
      </c>
      <c r="H52" s="5">
        <f t="shared" si="209"/>
        <v>0</v>
      </c>
      <c r="I52" s="5">
        <f t="shared" si="209"/>
        <v>0</v>
      </c>
      <c r="J52" s="5">
        <f t="shared" si="209"/>
        <v>0</v>
      </c>
      <c r="K52" s="5">
        <f t="shared" si="209"/>
        <v>0</v>
      </c>
      <c r="L52" s="5">
        <f t="shared" si="209"/>
        <v>0</v>
      </c>
      <c r="M52" s="5">
        <f t="shared" si="209"/>
        <v>0</v>
      </c>
      <c r="N52" s="5">
        <f t="shared" si="209"/>
        <v>0</v>
      </c>
      <c r="O52" s="5">
        <f t="shared" si="209"/>
        <v>0</v>
      </c>
      <c r="P52" s="5">
        <f t="shared" si="209"/>
        <v>0</v>
      </c>
      <c r="Q52" s="5">
        <f t="shared" si="209"/>
        <v>0</v>
      </c>
      <c r="R52" s="5">
        <f t="shared" si="209"/>
        <v>0</v>
      </c>
      <c r="S52" s="5">
        <f t="shared" si="209"/>
        <v>0</v>
      </c>
      <c r="T52" s="5">
        <f t="shared" si="209"/>
        <v>0</v>
      </c>
      <c r="U52" s="5">
        <f t="shared" si="209"/>
        <v>0</v>
      </c>
      <c r="V52" s="5">
        <f t="shared" si="209"/>
        <v>0</v>
      </c>
      <c r="W52" s="5">
        <f t="shared" si="209"/>
        <v>0</v>
      </c>
      <c r="X52" s="5">
        <f t="shared" si="209"/>
        <v>0</v>
      </c>
      <c r="Y52" s="5">
        <f t="shared" si="209"/>
        <v>0</v>
      </c>
      <c r="Z52" s="5">
        <f t="shared" si="209"/>
        <v>0</v>
      </c>
      <c r="AA52" s="5">
        <f t="shared" si="209"/>
        <v>0</v>
      </c>
      <c r="AB52" s="5">
        <f t="shared" si="209"/>
        <v>0</v>
      </c>
      <c r="AC52" s="5">
        <f t="shared" si="209"/>
        <v>0</v>
      </c>
      <c r="AD52" s="5">
        <f t="shared" si="209"/>
        <v>0</v>
      </c>
      <c r="AE52" s="5">
        <f t="shared" si="209"/>
        <v>0</v>
      </c>
      <c r="AF52" s="5">
        <f t="shared" si="209"/>
        <v>0</v>
      </c>
    </row>
    <row r="53">
      <c r="A53" s="3" t="s">
        <v>22</v>
      </c>
    </row>
    <row r="54">
      <c r="A54" s="1" t="s">
        <v>2</v>
      </c>
      <c r="B54" s="5">
        <f t="shared" ref="B54:AF54" si="210">(0*100)/1</f>
        <v>0</v>
      </c>
      <c r="C54" s="5">
        <f t="shared" si="210"/>
        <v>0</v>
      </c>
      <c r="D54" s="5">
        <f t="shared" si="210"/>
        <v>0</v>
      </c>
      <c r="E54" s="5">
        <f t="shared" si="210"/>
        <v>0</v>
      </c>
      <c r="F54" s="5">
        <f t="shared" si="210"/>
        <v>0</v>
      </c>
      <c r="G54" s="5">
        <f t="shared" si="210"/>
        <v>0</v>
      </c>
      <c r="H54" s="5">
        <f t="shared" si="210"/>
        <v>0</v>
      </c>
      <c r="I54" s="5">
        <f t="shared" si="210"/>
        <v>0</v>
      </c>
      <c r="J54" s="5">
        <f t="shared" si="210"/>
        <v>0</v>
      </c>
      <c r="K54" s="5">
        <f t="shared" si="210"/>
        <v>0</v>
      </c>
      <c r="L54" s="5">
        <f t="shared" si="210"/>
        <v>0</v>
      </c>
      <c r="M54" s="5">
        <f t="shared" si="210"/>
        <v>0</v>
      </c>
      <c r="N54" s="5">
        <f t="shared" si="210"/>
        <v>0</v>
      </c>
      <c r="O54" s="5">
        <f t="shared" si="210"/>
        <v>0</v>
      </c>
      <c r="P54" s="5">
        <f t="shared" si="210"/>
        <v>0</v>
      </c>
      <c r="Q54" s="5">
        <f t="shared" si="210"/>
        <v>0</v>
      </c>
      <c r="R54" s="5">
        <f t="shared" si="210"/>
        <v>0</v>
      </c>
      <c r="S54" s="5">
        <f t="shared" si="210"/>
        <v>0</v>
      </c>
      <c r="T54" s="5">
        <f t="shared" si="210"/>
        <v>0</v>
      </c>
      <c r="U54" s="5">
        <f t="shared" si="210"/>
        <v>0</v>
      </c>
      <c r="V54" s="5">
        <f t="shared" si="210"/>
        <v>0</v>
      </c>
      <c r="W54" s="5">
        <f t="shared" si="210"/>
        <v>0</v>
      </c>
      <c r="X54" s="5">
        <f t="shared" si="210"/>
        <v>0</v>
      </c>
      <c r="Y54" s="5">
        <f t="shared" si="210"/>
        <v>0</v>
      </c>
      <c r="Z54" s="5">
        <f t="shared" si="210"/>
        <v>0</v>
      </c>
      <c r="AA54" s="5">
        <f t="shared" si="210"/>
        <v>0</v>
      </c>
      <c r="AB54" s="5">
        <f t="shared" si="210"/>
        <v>0</v>
      </c>
      <c r="AC54" s="5">
        <f t="shared" si="210"/>
        <v>0</v>
      </c>
      <c r="AD54" s="5">
        <f t="shared" si="210"/>
        <v>0</v>
      </c>
      <c r="AE54" s="5">
        <f t="shared" si="210"/>
        <v>0</v>
      </c>
      <c r="AF54" s="5">
        <f t="shared" si="210"/>
        <v>0</v>
      </c>
    </row>
    <row r="55">
      <c r="A55" s="1" t="s">
        <v>3</v>
      </c>
      <c r="B55" s="5">
        <f t="shared" ref="B55:AF55" si="211">(0*100)/1</f>
        <v>0</v>
      </c>
      <c r="C55" s="5">
        <f t="shared" si="211"/>
        <v>0</v>
      </c>
      <c r="D55" s="5">
        <f t="shared" si="211"/>
        <v>0</v>
      </c>
      <c r="E55" s="5">
        <f t="shared" si="211"/>
        <v>0</v>
      </c>
      <c r="F55" s="5">
        <f t="shared" si="211"/>
        <v>0</v>
      </c>
      <c r="G55" s="5">
        <f t="shared" si="211"/>
        <v>0</v>
      </c>
      <c r="H55" s="5">
        <f t="shared" si="211"/>
        <v>0</v>
      </c>
      <c r="I55" s="5">
        <f t="shared" si="211"/>
        <v>0</v>
      </c>
      <c r="J55" s="5">
        <f t="shared" si="211"/>
        <v>0</v>
      </c>
      <c r="K55" s="5">
        <f t="shared" si="211"/>
        <v>0</v>
      </c>
      <c r="L55" s="5">
        <f t="shared" si="211"/>
        <v>0</v>
      </c>
      <c r="M55" s="5">
        <f t="shared" si="211"/>
        <v>0</v>
      </c>
      <c r="N55" s="5">
        <f t="shared" si="211"/>
        <v>0</v>
      </c>
      <c r="O55" s="5">
        <f t="shared" si="211"/>
        <v>0</v>
      </c>
      <c r="P55" s="5">
        <f t="shared" si="211"/>
        <v>0</v>
      </c>
      <c r="Q55" s="5">
        <f t="shared" si="211"/>
        <v>0</v>
      </c>
      <c r="R55" s="5">
        <f t="shared" si="211"/>
        <v>0</v>
      </c>
      <c r="S55" s="5">
        <f t="shared" si="211"/>
        <v>0</v>
      </c>
      <c r="T55" s="5">
        <f t="shared" si="211"/>
        <v>0</v>
      </c>
      <c r="U55" s="5">
        <f t="shared" si="211"/>
        <v>0</v>
      </c>
      <c r="V55" s="5">
        <f t="shared" si="211"/>
        <v>0</v>
      </c>
      <c r="W55" s="5">
        <f t="shared" si="211"/>
        <v>0</v>
      </c>
      <c r="X55" s="5">
        <f t="shared" si="211"/>
        <v>0</v>
      </c>
      <c r="Y55" s="5">
        <f t="shared" si="211"/>
        <v>0</v>
      </c>
      <c r="Z55" s="5">
        <f t="shared" si="211"/>
        <v>0</v>
      </c>
      <c r="AA55" s="5">
        <f t="shared" si="211"/>
        <v>0</v>
      </c>
      <c r="AB55" s="5">
        <f t="shared" si="211"/>
        <v>0</v>
      </c>
      <c r="AC55" s="5">
        <f t="shared" si="211"/>
        <v>0</v>
      </c>
      <c r="AD55" s="5">
        <f t="shared" si="211"/>
        <v>0</v>
      </c>
      <c r="AE55" s="5">
        <f t="shared" si="211"/>
        <v>0</v>
      </c>
      <c r="AF55" s="5">
        <f t="shared" si="211"/>
        <v>0</v>
      </c>
    </row>
    <row r="56">
      <c r="A56" s="1" t="s">
        <v>4</v>
      </c>
      <c r="B56" s="5">
        <f t="shared" ref="B56:G56" si="212">(0*100)/1</f>
        <v>0</v>
      </c>
      <c r="C56" s="5">
        <f t="shared" si="212"/>
        <v>0</v>
      </c>
      <c r="D56" s="5">
        <f t="shared" si="212"/>
        <v>0</v>
      </c>
      <c r="E56" s="5">
        <f t="shared" si="212"/>
        <v>0</v>
      </c>
      <c r="F56" s="5">
        <f t="shared" si="212"/>
        <v>0</v>
      </c>
      <c r="G56" s="5">
        <f t="shared" si="212"/>
        <v>0</v>
      </c>
      <c r="H56" s="5">
        <f t="shared" ref="H56:H60" si="218">(1*100)/1</f>
        <v>100</v>
      </c>
      <c r="I56" s="5">
        <f t="shared" ref="I56:O56" si="213">(0*100)/1</f>
        <v>0</v>
      </c>
      <c r="J56" s="5">
        <f t="shared" si="213"/>
        <v>0</v>
      </c>
      <c r="K56" s="5">
        <f t="shared" si="213"/>
        <v>0</v>
      </c>
      <c r="L56" s="5">
        <f t="shared" si="213"/>
        <v>0</v>
      </c>
      <c r="M56" s="5">
        <f t="shared" si="213"/>
        <v>0</v>
      </c>
      <c r="N56" s="5">
        <f t="shared" si="213"/>
        <v>0</v>
      </c>
      <c r="O56" s="5">
        <f t="shared" si="213"/>
        <v>0</v>
      </c>
      <c r="P56" s="5">
        <f t="shared" ref="P56:P59" si="221">(1*100)/1</f>
        <v>100</v>
      </c>
      <c r="Q56" s="5">
        <f t="shared" ref="Q56:Q58" si="222">(0*100)/1</f>
        <v>0</v>
      </c>
      <c r="R56" s="5">
        <f t="shared" ref="R56:R58" si="223">(1*100)/1</f>
        <v>100</v>
      </c>
      <c r="S56" s="5">
        <f t="shared" ref="S56:W56" si="214">(0*100)/1</f>
        <v>0</v>
      </c>
      <c r="T56" s="5">
        <f t="shared" si="214"/>
        <v>0</v>
      </c>
      <c r="U56" s="5">
        <f t="shared" si="214"/>
        <v>0</v>
      </c>
      <c r="V56" s="5">
        <f t="shared" si="214"/>
        <v>0</v>
      </c>
      <c r="W56" s="5">
        <f t="shared" si="214"/>
        <v>0</v>
      </c>
      <c r="X56" s="5">
        <f t="shared" ref="X56:X58" si="225">(1*100)/1</f>
        <v>100</v>
      </c>
      <c r="Y56" s="5">
        <f t="shared" ref="Y56:AF56" si="215">(0*100)/1</f>
        <v>0</v>
      </c>
      <c r="Z56" s="5">
        <f t="shared" si="215"/>
        <v>0</v>
      </c>
      <c r="AA56" s="5">
        <f t="shared" si="215"/>
        <v>0</v>
      </c>
      <c r="AB56" s="5">
        <f t="shared" si="215"/>
        <v>0</v>
      </c>
      <c r="AC56" s="5">
        <f t="shared" si="215"/>
        <v>0</v>
      </c>
      <c r="AD56" s="5">
        <f t="shared" si="215"/>
        <v>0</v>
      </c>
      <c r="AE56" s="5">
        <f t="shared" si="215"/>
        <v>0</v>
      </c>
      <c r="AF56" s="5">
        <f t="shared" si="215"/>
        <v>0</v>
      </c>
    </row>
    <row r="57">
      <c r="A57" s="1" t="s">
        <v>5</v>
      </c>
      <c r="B57" s="5">
        <f t="shared" ref="B57:C57" si="216">(1*100)/1</f>
        <v>100</v>
      </c>
      <c r="C57" s="5">
        <f t="shared" si="216"/>
        <v>100</v>
      </c>
      <c r="D57" s="5">
        <f t="shared" ref="D57:G57" si="217">(0*100)/1</f>
        <v>0</v>
      </c>
      <c r="E57" s="5">
        <f t="shared" si="217"/>
        <v>0</v>
      </c>
      <c r="F57" s="5">
        <f t="shared" si="217"/>
        <v>0</v>
      </c>
      <c r="G57" s="5">
        <f t="shared" si="217"/>
        <v>0</v>
      </c>
      <c r="H57" s="5">
        <f t="shared" si="218"/>
        <v>100</v>
      </c>
      <c r="I57" s="5">
        <f t="shared" ref="I57:J57" si="219">(0*100)/1</f>
        <v>0</v>
      </c>
      <c r="J57" s="5">
        <f t="shared" si="219"/>
        <v>0</v>
      </c>
      <c r="K57" s="5">
        <f>(1*100)/1</f>
        <v>100</v>
      </c>
      <c r="L57" s="5">
        <f t="shared" ref="L57:O57" si="220">(0*100)/1</f>
        <v>0</v>
      </c>
      <c r="M57" s="5">
        <f t="shared" si="220"/>
        <v>0</v>
      </c>
      <c r="N57" s="5">
        <f t="shared" si="220"/>
        <v>0</v>
      </c>
      <c r="O57" s="5">
        <f t="shared" si="220"/>
        <v>0</v>
      </c>
      <c r="P57" s="5">
        <f t="shared" si="221"/>
        <v>100</v>
      </c>
      <c r="Q57" s="5">
        <f t="shared" si="222"/>
        <v>0</v>
      </c>
      <c r="R57" s="5">
        <f t="shared" si="223"/>
        <v>100</v>
      </c>
      <c r="S57" s="5">
        <f t="shared" ref="S57:S61" si="231">(0*100)/1</f>
        <v>0</v>
      </c>
      <c r="T57" s="5">
        <f>(1*100)/1</f>
        <v>100</v>
      </c>
      <c r="U57" s="5">
        <f t="shared" ref="U57:W57" si="224">(0*100)/1</f>
        <v>0</v>
      </c>
      <c r="V57" s="5">
        <f t="shared" si="224"/>
        <v>0</v>
      </c>
      <c r="W57" s="5">
        <f t="shared" si="224"/>
        <v>0</v>
      </c>
      <c r="X57" s="5">
        <f t="shared" si="225"/>
        <v>100</v>
      </c>
      <c r="Y57" s="5">
        <f t="shared" ref="Y57:AF57" si="226">(0*100)/1</f>
        <v>0</v>
      </c>
      <c r="Z57" s="5">
        <f t="shared" si="226"/>
        <v>0</v>
      </c>
      <c r="AA57" s="5">
        <f t="shared" si="226"/>
        <v>0</v>
      </c>
      <c r="AB57" s="5">
        <f t="shared" si="226"/>
        <v>0</v>
      </c>
      <c r="AC57" s="5">
        <f t="shared" si="226"/>
        <v>0</v>
      </c>
      <c r="AD57" s="5">
        <f t="shared" si="226"/>
        <v>0</v>
      </c>
      <c r="AE57" s="5">
        <f t="shared" si="226"/>
        <v>0</v>
      </c>
      <c r="AF57" s="5">
        <f t="shared" si="226"/>
        <v>0</v>
      </c>
    </row>
    <row r="58">
      <c r="A58" s="1" t="s">
        <v>6</v>
      </c>
      <c r="B58" s="5">
        <f t="shared" ref="B58:C58" si="227">(1*100)/1</f>
        <v>100</v>
      </c>
      <c r="C58" s="5">
        <f t="shared" si="227"/>
        <v>100</v>
      </c>
      <c r="D58" s="5">
        <f t="shared" ref="D58:G58" si="228">(0*100)/1</f>
        <v>0</v>
      </c>
      <c r="E58" s="5">
        <f t="shared" si="228"/>
        <v>0</v>
      </c>
      <c r="F58" s="5">
        <f t="shared" si="228"/>
        <v>0</v>
      </c>
      <c r="G58" s="5">
        <f t="shared" si="228"/>
        <v>0</v>
      </c>
      <c r="H58" s="5">
        <f t="shared" si="218"/>
        <v>100</v>
      </c>
      <c r="I58" s="5">
        <f t="shared" ref="I58:I59" si="236">(0*100)/1</f>
        <v>0</v>
      </c>
      <c r="J58" s="5">
        <f t="shared" ref="J58:K58" si="229">(1*100)/1</f>
        <v>100</v>
      </c>
      <c r="K58" s="5">
        <f t="shared" si="229"/>
        <v>100</v>
      </c>
      <c r="L58" s="5">
        <f t="shared" ref="L58:O58" si="230">(0*100)/1</f>
        <v>0</v>
      </c>
      <c r="M58" s="5">
        <f t="shared" si="230"/>
        <v>0</v>
      </c>
      <c r="N58" s="5">
        <f t="shared" si="230"/>
        <v>0</v>
      </c>
      <c r="O58" s="5">
        <f t="shared" si="230"/>
        <v>0</v>
      </c>
      <c r="P58" s="5">
        <f t="shared" si="221"/>
        <v>100</v>
      </c>
      <c r="Q58" s="5">
        <f t="shared" si="222"/>
        <v>0</v>
      </c>
      <c r="R58" s="5">
        <f t="shared" si="223"/>
        <v>100</v>
      </c>
      <c r="S58" s="5">
        <f t="shared" si="231"/>
        <v>0</v>
      </c>
      <c r="T58" s="5">
        <f t="shared" ref="T58:W58" si="232">(0*100)/1</f>
        <v>0</v>
      </c>
      <c r="U58" s="5">
        <f t="shared" si="232"/>
        <v>0</v>
      </c>
      <c r="V58" s="5">
        <f t="shared" si="232"/>
        <v>0</v>
      </c>
      <c r="W58" s="5">
        <f t="shared" si="232"/>
        <v>0</v>
      </c>
      <c r="X58" s="5">
        <f t="shared" si="225"/>
        <v>100</v>
      </c>
      <c r="Y58" s="5">
        <f>(1*100)/1</f>
        <v>100</v>
      </c>
      <c r="Z58" s="5">
        <f t="shared" ref="Z58:AF58" si="233">(0*100)/1</f>
        <v>0</v>
      </c>
      <c r="AA58" s="5">
        <f t="shared" si="233"/>
        <v>0</v>
      </c>
      <c r="AB58" s="5">
        <f t="shared" si="233"/>
        <v>0</v>
      </c>
      <c r="AC58" s="5">
        <f t="shared" si="233"/>
        <v>0</v>
      </c>
      <c r="AD58" s="5">
        <f t="shared" si="233"/>
        <v>0</v>
      </c>
      <c r="AE58" s="5">
        <f t="shared" si="233"/>
        <v>0</v>
      </c>
      <c r="AF58" s="5">
        <f t="shared" si="233"/>
        <v>0</v>
      </c>
    </row>
    <row r="59">
      <c r="A59" s="1" t="s">
        <v>7</v>
      </c>
      <c r="B59" s="5">
        <f t="shared" ref="B59:D59" si="234">(1*100)/1</f>
        <v>100</v>
      </c>
      <c r="C59" s="5">
        <f t="shared" si="234"/>
        <v>100</v>
      </c>
      <c r="D59" s="5">
        <f t="shared" si="234"/>
        <v>100</v>
      </c>
      <c r="E59" s="5">
        <f t="shared" ref="E59:G59" si="235">(0*100)/1</f>
        <v>0</v>
      </c>
      <c r="F59" s="5">
        <f t="shared" si="235"/>
        <v>0</v>
      </c>
      <c r="G59" s="5">
        <f t="shared" si="235"/>
        <v>0</v>
      </c>
      <c r="H59" s="5">
        <f t="shared" si="218"/>
        <v>100</v>
      </c>
      <c r="I59" s="5">
        <f t="shared" si="236"/>
        <v>0</v>
      </c>
      <c r="J59" s="5">
        <f t="shared" ref="J59:K59" si="237">(1*100)/1</f>
        <v>100</v>
      </c>
      <c r="K59" s="5">
        <f t="shared" si="237"/>
        <v>100</v>
      </c>
      <c r="L59" s="5">
        <f>(0*100)/1</f>
        <v>0</v>
      </c>
      <c r="M59" s="5">
        <f t="shared" ref="M59:N59" si="238">(1*100)/1</f>
        <v>100</v>
      </c>
      <c r="N59" s="5">
        <f t="shared" si="238"/>
        <v>100</v>
      </c>
      <c r="O59" s="5">
        <f>(0*100)/1</f>
        <v>0</v>
      </c>
      <c r="P59" s="5">
        <f t="shared" si="221"/>
        <v>100</v>
      </c>
      <c r="Q59" s="5">
        <f t="shared" ref="Q59:R59" si="239">(1*100)/1</f>
        <v>100</v>
      </c>
      <c r="R59" s="5">
        <f t="shared" si="239"/>
        <v>100</v>
      </c>
      <c r="S59" s="5">
        <f t="shared" si="231"/>
        <v>0</v>
      </c>
      <c r="T59" s="5">
        <f t="shared" ref="T59:T61" si="247">(1*100)/1</f>
        <v>100</v>
      </c>
      <c r="U59" s="5">
        <f t="shared" ref="U59:U61" si="248">(0*100)/1</f>
        <v>0</v>
      </c>
      <c r="V59" s="5">
        <f t="shared" ref="V59:Y59" si="240">(1*100)/1</f>
        <v>100</v>
      </c>
      <c r="W59" s="5">
        <f t="shared" si="240"/>
        <v>100</v>
      </c>
      <c r="X59" s="5">
        <f t="shared" si="240"/>
        <v>100</v>
      </c>
      <c r="Y59" s="5">
        <f t="shared" si="240"/>
        <v>100</v>
      </c>
      <c r="Z59" s="5">
        <f t="shared" ref="Z59:AF59" si="241">(0*100)/1</f>
        <v>0</v>
      </c>
      <c r="AA59" s="5">
        <f t="shared" si="241"/>
        <v>0</v>
      </c>
      <c r="AB59" s="5">
        <f t="shared" si="241"/>
        <v>0</v>
      </c>
      <c r="AC59" s="5">
        <f t="shared" si="241"/>
        <v>0</v>
      </c>
      <c r="AD59" s="5">
        <f t="shared" si="241"/>
        <v>0</v>
      </c>
      <c r="AE59" s="5">
        <f t="shared" si="241"/>
        <v>0</v>
      </c>
      <c r="AF59" s="5">
        <f t="shared" si="241"/>
        <v>0</v>
      </c>
    </row>
    <row r="60">
      <c r="A60" s="1" t="s">
        <v>8</v>
      </c>
      <c r="B60" s="5">
        <f t="shared" ref="B60:B61" si="251">(1*100)/1</f>
        <v>100</v>
      </c>
      <c r="C60" s="5">
        <f t="shared" ref="C60:G60" si="242">(0*100)/1</f>
        <v>0</v>
      </c>
      <c r="D60" s="5">
        <f t="shared" si="242"/>
        <v>0</v>
      </c>
      <c r="E60" s="5">
        <f t="shared" si="242"/>
        <v>0</v>
      </c>
      <c r="F60" s="5">
        <f t="shared" si="242"/>
        <v>0</v>
      </c>
      <c r="G60" s="5">
        <f t="shared" si="242"/>
        <v>0</v>
      </c>
      <c r="H60" s="5">
        <f t="shared" si="218"/>
        <v>100</v>
      </c>
      <c r="I60" s="5">
        <f t="shared" ref="I60:J60" si="243">(1*100)/1</f>
        <v>100</v>
      </c>
      <c r="J60" s="5">
        <f t="shared" si="243"/>
        <v>100</v>
      </c>
      <c r="K60" s="5">
        <f t="shared" ref="K60:L60" si="244">(0*100)/1</f>
        <v>0</v>
      </c>
      <c r="L60" s="5">
        <f t="shared" si="244"/>
        <v>0</v>
      </c>
      <c r="M60" s="5">
        <f>(1*100)/1</f>
        <v>100</v>
      </c>
      <c r="N60" s="5">
        <f t="shared" ref="N60:P60" si="245">(0*100)/1</f>
        <v>0</v>
      </c>
      <c r="O60" s="5">
        <f t="shared" si="245"/>
        <v>0</v>
      </c>
      <c r="P60" s="5">
        <f t="shared" si="245"/>
        <v>0</v>
      </c>
      <c r="Q60" s="5">
        <f t="shared" ref="Q60:R60" si="246">(1*100)/1</f>
        <v>100</v>
      </c>
      <c r="R60" s="5">
        <f t="shared" si="246"/>
        <v>100</v>
      </c>
      <c r="S60" s="5">
        <f t="shared" si="231"/>
        <v>0</v>
      </c>
      <c r="T60" s="5">
        <f t="shared" si="247"/>
        <v>100</v>
      </c>
      <c r="U60" s="5">
        <f t="shared" si="248"/>
        <v>0</v>
      </c>
      <c r="V60" s="5">
        <f t="shared" ref="V60:Y60" si="249">(1*100)/1</f>
        <v>100</v>
      </c>
      <c r="W60" s="5">
        <f t="shared" si="249"/>
        <v>100</v>
      </c>
      <c r="X60" s="5">
        <f t="shared" si="249"/>
        <v>100</v>
      </c>
      <c r="Y60" s="5">
        <f t="shared" si="249"/>
        <v>100</v>
      </c>
      <c r="Z60" s="5">
        <f t="shared" ref="Z60:AF60" si="250">(0*100)/1</f>
        <v>0</v>
      </c>
      <c r="AA60" s="5">
        <f t="shared" si="250"/>
        <v>0</v>
      </c>
      <c r="AB60" s="5">
        <f t="shared" si="250"/>
        <v>0</v>
      </c>
      <c r="AC60" s="5">
        <f t="shared" si="250"/>
        <v>0</v>
      </c>
      <c r="AD60" s="5">
        <f t="shared" si="250"/>
        <v>0</v>
      </c>
      <c r="AE60" s="5">
        <f t="shared" si="250"/>
        <v>0</v>
      </c>
      <c r="AF60" s="5">
        <f t="shared" si="250"/>
        <v>0</v>
      </c>
    </row>
    <row r="61">
      <c r="A61" s="1" t="s">
        <v>9</v>
      </c>
      <c r="B61" s="5">
        <f t="shared" si="251"/>
        <v>100</v>
      </c>
      <c r="C61" s="5">
        <f t="shared" ref="C61:F61" si="252">(0*100)/1</f>
        <v>0</v>
      </c>
      <c r="D61" s="5">
        <f t="shared" si="252"/>
        <v>0</v>
      </c>
      <c r="E61" s="5">
        <f t="shared" si="252"/>
        <v>0</v>
      </c>
      <c r="F61" s="5">
        <f t="shared" si="252"/>
        <v>0</v>
      </c>
      <c r="G61" s="5">
        <f t="shared" ref="G61:J61" si="253">(1*100)/1</f>
        <v>100</v>
      </c>
      <c r="H61" s="5">
        <f t="shared" si="253"/>
        <v>100</v>
      </c>
      <c r="I61" s="5">
        <f t="shared" si="253"/>
        <v>100</v>
      </c>
      <c r="J61" s="5">
        <f t="shared" si="253"/>
        <v>100</v>
      </c>
      <c r="K61" s="5">
        <f t="shared" ref="K61:P61" si="254">(0*100)/1</f>
        <v>0</v>
      </c>
      <c r="L61" s="5">
        <f t="shared" si="254"/>
        <v>0</v>
      </c>
      <c r="M61" s="5">
        <f t="shared" si="254"/>
        <v>0</v>
      </c>
      <c r="N61" s="5">
        <f t="shared" si="254"/>
        <v>0</v>
      </c>
      <c r="O61" s="5">
        <f t="shared" si="254"/>
        <v>0</v>
      </c>
      <c r="P61" s="5">
        <f t="shared" si="254"/>
        <v>0</v>
      </c>
      <c r="Q61" s="5">
        <f t="shared" ref="Q61:R61" si="255">(1*100)/1</f>
        <v>100</v>
      </c>
      <c r="R61" s="5">
        <f t="shared" si="255"/>
        <v>100</v>
      </c>
      <c r="S61" s="5">
        <f t="shared" si="231"/>
        <v>0</v>
      </c>
      <c r="T61" s="5">
        <f t="shared" si="247"/>
        <v>100</v>
      </c>
      <c r="U61" s="5">
        <f t="shared" si="248"/>
        <v>0</v>
      </c>
      <c r="V61" s="5">
        <f t="shared" ref="V61:W61" si="256">(0*100)/1</f>
        <v>0</v>
      </c>
      <c r="W61" s="5">
        <f t="shared" si="256"/>
        <v>0</v>
      </c>
      <c r="X61" s="5">
        <f t="shared" ref="X61:X67" si="263">(1*100)/1</f>
        <v>100</v>
      </c>
      <c r="Y61" s="5">
        <f t="shared" ref="Y61:AF61" si="257">(0*100)/1</f>
        <v>0</v>
      </c>
      <c r="Z61" s="5">
        <f t="shared" si="257"/>
        <v>0</v>
      </c>
      <c r="AA61" s="5">
        <f t="shared" si="257"/>
        <v>0</v>
      </c>
      <c r="AB61" s="5">
        <f t="shared" si="257"/>
        <v>0</v>
      </c>
      <c r="AC61" s="5">
        <f t="shared" si="257"/>
        <v>0</v>
      </c>
      <c r="AD61" s="5">
        <f t="shared" si="257"/>
        <v>0</v>
      </c>
      <c r="AE61" s="5">
        <f t="shared" si="257"/>
        <v>0</v>
      </c>
      <c r="AF61" s="5">
        <f t="shared" si="257"/>
        <v>0</v>
      </c>
    </row>
    <row r="62">
      <c r="A62" s="1" t="s">
        <v>10</v>
      </c>
      <c r="B62" s="5">
        <f t="shared" ref="B62:F62" si="258">(0*100)/1</f>
        <v>0</v>
      </c>
      <c r="C62" s="5">
        <f t="shared" si="258"/>
        <v>0</v>
      </c>
      <c r="D62" s="5">
        <f t="shared" si="258"/>
        <v>0</v>
      </c>
      <c r="E62" s="5">
        <f t="shared" si="258"/>
        <v>0</v>
      </c>
      <c r="F62" s="5">
        <f t="shared" si="258"/>
        <v>0</v>
      </c>
      <c r="G62" s="5">
        <f t="shared" ref="G62:J62" si="259">(1*100)/1</f>
        <v>100</v>
      </c>
      <c r="H62" s="5">
        <f t="shared" si="259"/>
        <v>100</v>
      </c>
      <c r="I62" s="5">
        <f t="shared" si="259"/>
        <v>100</v>
      </c>
      <c r="J62" s="5">
        <f t="shared" si="259"/>
        <v>100</v>
      </c>
      <c r="K62" s="5">
        <f t="shared" ref="K62:P62" si="260">(0*100)/1</f>
        <v>0</v>
      </c>
      <c r="L62" s="5">
        <f t="shared" si="260"/>
        <v>0</v>
      </c>
      <c r="M62" s="5">
        <f t="shared" si="260"/>
        <v>0</v>
      </c>
      <c r="N62" s="5">
        <f t="shared" si="260"/>
        <v>0</v>
      </c>
      <c r="O62" s="5">
        <f t="shared" si="260"/>
        <v>0</v>
      </c>
      <c r="P62" s="5">
        <f t="shared" si="260"/>
        <v>0</v>
      </c>
      <c r="Q62" s="5">
        <f t="shared" ref="Q62:S62" si="261">(1*100)/1</f>
        <v>100</v>
      </c>
      <c r="R62" s="5">
        <f t="shared" si="261"/>
        <v>100</v>
      </c>
      <c r="S62" s="5">
        <f t="shared" si="261"/>
        <v>100</v>
      </c>
      <c r="T62" s="5">
        <f t="shared" ref="T62:W62" si="262">(0*100)/1</f>
        <v>0</v>
      </c>
      <c r="U62" s="5">
        <f t="shared" si="262"/>
        <v>0</v>
      </c>
      <c r="V62" s="5">
        <f t="shared" si="262"/>
        <v>0</v>
      </c>
      <c r="W62" s="5">
        <f t="shared" si="262"/>
        <v>0</v>
      </c>
      <c r="X62" s="5">
        <f t="shared" si="263"/>
        <v>100</v>
      </c>
      <c r="Y62" s="5">
        <f t="shared" ref="Y62:AF62" si="264">(0*100)/1</f>
        <v>0</v>
      </c>
      <c r="Z62" s="5">
        <f t="shared" si="264"/>
        <v>0</v>
      </c>
      <c r="AA62" s="5">
        <f t="shared" si="264"/>
        <v>0</v>
      </c>
      <c r="AB62" s="5">
        <f t="shared" si="264"/>
        <v>0</v>
      </c>
      <c r="AC62" s="5">
        <f t="shared" si="264"/>
        <v>0</v>
      </c>
      <c r="AD62" s="5">
        <f t="shared" si="264"/>
        <v>0</v>
      </c>
      <c r="AE62" s="5">
        <f t="shared" si="264"/>
        <v>0</v>
      </c>
      <c r="AF62" s="5">
        <f t="shared" si="264"/>
        <v>0</v>
      </c>
    </row>
    <row r="63">
      <c r="A63" s="1" t="s">
        <v>11</v>
      </c>
      <c r="B63" s="5">
        <f t="shared" ref="B63:G63" si="265">(0*100)/1</f>
        <v>0</v>
      </c>
      <c r="C63" s="5">
        <f t="shared" si="265"/>
        <v>0</v>
      </c>
      <c r="D63" s="5">
        <f t="shared" si="265"/>
        <v>0</v>
      </c>
      <c r="E63" s="5">
        <f t="shared" si="265"/>
        <v>0</v>
      </c>
      <c r="F63" s="5">
        <f t="shared" si="265"/>
        <v>0</v>
      </c>
      <c r="G63" s="5">
        <f t="shared" si="265"/>
        <v>0</v>
      </c>
      <c r="H63" s="5">
        <f t="shared" ref="H63:J63" si="266">(1*100)/1</f>
        <v>100</v>
      </c>
      <c r="I63" s="5">
        <f t="shared" si="266"/>
        <v>100</v>
      </c>
      <c r="J63" s="5">
        <f t="shared" si="266"/>
        <v>100</v>
      </c>
      <c r="K63" s="5">
        <f t="shared" ref="K63:O63" si="267">(0*100)/1</f>
        <v>0</v>
      </c>
      <c r="L63" s="5">
        <f t="shared" si="267"/>
        <v>0</v>
      </c>
      <c r="M63" s="5">
        <f t="shared" si="267"/>
        <v>0</v>
      </c>
      <c r="N63" s="5">
        <f t="shared" si="267"/>
        <v>0</v>
      </c>
      <c r="O63" s="5">
        <f t="shared" si="267"/>
        <v>0</v>
      </c>
      <c r="P63" s="5">
        <f t="shared" ref="P63:S63" si="268">(1*100)/1</f>
        <v>100</v>
      </c>
      <c r="Q63" s="5">
        <f t="shared" si="268"/>
        <v>100</v>
      </c>
      <c r="R63" s="5">
        <f t="shared" si="268"/>
        <v>100</v>
      </c>
      <c r="S63" s="5">
        <f t="shared" si="268"/>
        <v>100</v>
      </c>
      <c r="T63" s="5">
        <f t="shared" ref="T63:W63" si="269">(0*100)/1</f>
        <v>0</v>
      </c>
      <c r="U63" s="5">
        <f t="shared" si="269"/>
        <v>0</v>
      </c>
      <c r="V63" s="5">
        <f t="shared" si="269"/>
        <v>0</v>
      </c>
      <c r="W63" s="5">
        <f t="shared" si="269"/>
        <v>0</v>
      </c>
      <c r="X63" s="5">
        <f t="shared" si="263"/>
        <v>100</v>
      </c>
      <c r="Y63" s="5">
        <f t="shared" ref="Y63:AF63" si="270">(0*100)/1</f>
        <v>0</v>
      </c>
      <c r="Z63" s="5">
        <f t="shared" si="270"/>
        <v>0</v>
      </c>
      <c r="AA63" s="5">
        <f t="shared" si="270"/>
        <v>0</v>
      </c>
      <c r="AB63" s="5">
        <f t="shared" si="270"/>
        <v>0</v>
      </c>
      <c r="AC63" s="5">
        <f t="shared" si="270"/>
        <v>0</v>
      </c>
      <c r="AD63" s="5">
        <f t="shared" si="270"/>
        <v>0</v>
      </c>
      <c r="AE63" s="5">
        <f t="shared" si="270"/>
        <v>0</v>
      </c>
      <c r="AF63" s="5">
        <f t="shared" si="270"/>
        <v>0</v>
      </c>
    </row>
    <row r="64">
      <c r="A64" s="1" t="s">
        <v>12</v>
      </c>
      <c r="B64" s="5">
        <f t="shared" ref="B64:E64" si="271">(0*100)/1</f>
        <v>0</v>
      </c>
      <c r="C64" s="5">
        <f t="shared" si="271"/>
        <v>0</v>
      </c>
      <c r="D64" s="5">
        <f t="shared" si="271"/>
        <v>0</v>
      </c>
      <c r="E64" s="5">
        <f t="shared" si="271"/>
        <v>0</v>
      </c>
      <c r="F64" s="5">
        <f t="shared" ref="F64:F67" si="278">(1*100)/1</f>
        <v>100</v>
      </c>
      <c r="G64" s="5">
        <f t="shared" ref="G64:G67" si="279">(0*100)/1</f>
        <v>0</v>
      </c>
      <c r="H64" s="5">
        <f t="shared" ref="H64:I64" si="272">(1*100)/1</f>
        <v>100</v>
      </c>
      <c r="I64" s="5">
        <f t="shared" si="272"/>
        <v>100</v>
      </c>
      <c r="J64" s="5">
        <f t="shared" ref="J64:O64" si="273">(0*100)/1</f>
        <v>0</v>
      </c>
      <c r="K64" s="5">
        <f t="shared" si="273"/>
        <v>0</v>
      </c>
      <c r="L64" s="5">
        <f t="shared" si="273"/>
        <v>0</v>
      </c>
      <c r="M64" s="5">
        <f t="shared" si="273"/>
        <v>0</v>
      </c>
      <c r="N64" s="5">
        <f t="shared" si="273"/>
        <v>0</v>
      </c>
      <c r="O64" s="5">
        <f t="shared" si="273"/>
        <v>0</v>
      </c>
      <c r="P64" s="5">
        <f t="shared" ref="P64:P66" si="282">(1*100)/1</f>
        <v>100</v>
      </c>
      <c r="Q64" s="5">
        <f>(0*100)/1</f>
        <v>0</v>
      </c>
      <c r="R64" s="5">
        <f t="shared" ref="R64:S64" si="274">(1*100)/1</f>
        <v>100</v>
      </c>
      <c r="S64" s="5">
        <f t="shared" si="274"/>
        <v>100</v>
      </c>
      <c r="T64" s="5">
        <f t="shared" ref="T64:W64" si="275">(0*100)/1</f>
        <v>0</v>
      </c>
      <c r="U64" s="5">
        <f t="shared" si="275"/>
        <v>0</v>
      </c>
      <c r="V64" s="5">
        <f t="shared" si="275"/>
        <v>0</v>
      </c>
      <c r="W64" s="5">
        <f t="shared" si="275"/>
        <v>0</v>
      </c>
      <c r="X64" s="5">
        <f t="shared" si="263"/>
        <v>100</v>
      </c>
      <c r="Y64" s="5">
        <f t="shared" ref="Y64:AF64" si="276">(0*100)/1</f>
        <v>0</v>
      </c>
      <c r="Z64" s="5">
        <f t="shared" si="276"/>
        <v>0</v>
      </c>
      <c r="AA64" s="5">
        <f t="shared" si="276"/>
        <v>0</v>
      </c>
      <c r="AB64" s="5">
        <f t="shared" si="276"/>
        <v>0</v>
      </c>
      <c r="AC64" s="5">
        <f t="shared" si="276"/>
        <v>0</v>
      </c>
      <c r="AD64" s="5">
        <f t="shared" si="276"/>
        <v>0</v>
      </c>
      <c r="AE64" s="5">
        <f t="shared" si="276"/>
        <v>0</v>
      </c>
      <c r="AF64" s="5">
        <f t="shared" si="276"/>
        <v>0</v>
      </c>
    </row>
    <row r="65">
      <c r="A65" s="1" t="s">
        <v>13</v>
      </c>
      <c r="B65" s="5">
        <f t="shared" ref="B65:B69" si="286">(0*100)/1</f>
        <v>0</v>
      </c>
      <c r="C65" s="5">
        <f t="shared" ref="C65:D65" si="277">(1*100)/1</f>
        <v>100</v>
      </c>
      <c r="D65" s="5">
        <f t="shared" si="277"/>
        <v>100</v>
      </c>
      <c r="E65" s="5">
        <f t="shared" ref="E65:E67" si="288">(0*100)/1</f>
        <v>0</v>
      </c>
      <c r="F65" s="5">
        <f t="shared" si="278"/>
        <v>100</v>
      </c>
      <c r="G65" s="5">
        <f t="shared" si="279"/>
        <v>0</v>
      </c>
      <c r="H65" s="5">
        <f t="shared" ref="H65:K65" si="280">(1*100)/1</f>
        <v>100</v>
      </c>
      <c r="I65" s="5">
        <f t="shared" si="280"/>
        <v>100</v>
      </c>
      <c r="J65" s="5">
        <f t="shared" si="280"/>
        <v>100</v>
      </c>
      <c r="K65" s="5">
        <f t="shared" si="280"/>
        <v>100</v>
      </c>
      <c r="L65" s="5">
        <f t="shared" ref="L65:O65" si="281">(0*100)/1</f>
        <v>0</v>
      </c>
      <c r="M65" s="5">
        <f t="shared" si="281"/>
        <v>0</v>
      </c>
      <c r="N65" s="5">
        <f t="shared" si="281"/>
        <v>0</v>
      </c>
      <c r="O65" s="5">
        <f t="shared" si="281"/>
        <v>0</v>
      </c>
      <c r="P65" s="5">
        <f t="shared" si="282"/>
        <v>100</v>
      </c>
      <c r="Q65" s="5">
        <f t="shared" ref="Q65:S65" si="283">(1*100)/1</f>
        <v>100</v>
      </c>
      <c r="R65" s="5">
        <f t="shared" si="283"/>
        <v>100</v>
      </c>
      <c r="S65" s="5">
        <f t="shared" si="283"/>
        <v>100</v>
      </c>
      <c r="T65" s="5">
        <f t="shared" ref="T65:W65" si="284">(0*100)/1</f>
        <v>0</v>
      </c>
      <c r="U65" s="5">
        <f t="shared" si="284"/>
        <v>0</v>
      </c>
      <c r="V65" s="5">
        <f t="shared" si="284"/>
        <v>0</v>
      </c>
      <c r="W65" s="5">
        <f t="shared" si="284"/>
        <v>0</v>
      </c>
      <c r="X65" s="5">
        <f t="shared" si="263"/>
        <v>100</v>
      </c>
      <c r="Y65" s="5">
        <f t="shared" ref="Y65:Y66" si="292">(1*100)/1</f>
        <v>100</v>
      </c>
      <c r="Z65" s="5">
        <f t="shared" ref="Z65:AF65" si="285">(0*100)/1</f>
        <v>0</v>
      </c>
      <c r="AA65" s="5">
        <f t="shared" si="285"/>
        <v>0</v>
      </c>
      <c r="AB65" s="5">
        <f t="shared" si="285"/>
        <v>0</v>
      </c>
      <c r="AC65" s="5">
        <f t="shared" si="285"/>
        <v>0</v>
      </c>
      <c r="AD65" s="5">
        <f t="shared" si="285"/>
        <v>0</v>
      </c>
      <c r="AE65" s="5">
        <f t="shared" si="285"/>
        <v>0</v>
      </c>
      <c r="AF65" s="5">
        <f t="shared" si="285"/>
        <v>0</v>
      </c>
    </row>
    <row r="66">
      <c r="A66" s="1" t="s">
        <v>14</v>
      </c>
      <c r="B66" s="5">
        <f t="shared" si="286"/>
        <v>0</v>
      </c>
      <c r="C66" s="5">
        <f t="shared" ref="C66:D66" si="287">(1*100)/1</f>
        <v>100</v>
      </c>
      <c r="D66" s="5">
        <f t="shared" si="287"/>
        <v>100</v>
      </c>
      <c r="E66" s="5">
        <f t="shared" si="288"/>
        <v>0</v>
      </c>
      <c r="F66" s="5">
        <f t="shared" si="278"/>
        <v>100</v>
      </c>
      <c r="G66" s="5">
        <f t="shared" si="279"/>
        <v>0</v>
      </c>
      <c r="H66" s="5">
        <f t="shared" ref="H66:H67" si="295">(1*100)/1</f>
        <v>100</v>
      </c>
      <c r="I66" s="5">
        <f t="shared" ref="I66:I67" si="296">(0*100)/1</f>
        <v>0</v>
      </c>
      <c r="J66" s="5">
        <f>(1*100)/1</f>
        <v>100</v>
      </c>
      <c r="K66" s="5">
        <f t="shared" ref="K66:O66" si="289">(0*100)/1</f>
        <v>0</v>
      </c>
      <c r="L66" s="5">
        <f t="shared" si="289"/>
        <v>0</v>
      </c>
      <c r="M66" s="5">
        <f t="shared" si="289"/>
        <v>0</v>
      </c>
      <c r="N66" s="5">
        <f t="shared" si="289"/>
        <v>0</v>
      </c>
      <c r="O66" s="5">
        <f t="shared" si="289"/>
        <v>0</v>
      </c>
      <c r="P66" s="5">
        <f t="shared" si="282"/>
        <v>100</v>
      </c>
      <c r="Q66" s="5">
        <f t="shared" ref="Q66:S66" si="290">(1*100)/1</f>
        <v>100</v>
      </c>
      <c r="R66" s="5">
        <f t="shared" si="290"/>
        <v>100</v>
      </c>
      <c r="S66" s="5">
        <f t="shared" si="290"/>
        <v>100</v>
      </c>
      <c r="T66" s="5">
        <f t="shared" ref="T66:W66" si="291">(0*100)/1</f>
        <v>0</v>
      </c>
      <c r="U66" s="5">
        <f t="shared" si="291"/>
        <v>0</v>
      </c>
      <c r="V66" s="5">
        <f t="shared" si="291"/>
        <v>0</v>
      </c>
      <c r="W66" s="5">
        <f t="shared" si="291"/>
        <v>0</v>
      </c>
      <c r="X66" s="5">
        <f t="shared" si="263"/>
        <v>100</v>
      </c>
      <c r="Y66" s="5">
        <f t="shared" si="292"/>
        <v>100</v>
      </c>
      <c r="Z66" s="5">
        <f t="shared" ref="Z66:AF66" si="293">(0*100)/1</f>
        <v>0</v>
      </c>
      <c r="AA66" s="5">
        <f t="shared" si="293"/>
        <v>0</v>
      </c>
      <c r="AB66" s="5">
        <f t="shared" si="293"/>
        <v>0</v>
      </c>
      <c r="AC66" s="5">
        <f t="shared" si="293"/>
        <v>0</v>
      </c>
      <c r="AD66" s="5">
        <f t="shared" si="293"/>
        <v>0</v>
      </c>
      <c r="AE66" s="5">
        <f t="shared" si="293"/>
        <v>0</v>
      </c>
      <c r="AF66" s="5">
        <f t="shared" si="293"/>
        <v>0</v>
      </c>
    </row>
    <row r="67">
      <c r="A67" s="1" t="s">
        <v>15</v>
      </c>
      <c r="B67" s="5">
        <f t="shared" si="286"/>
        <v>0</v>
      </c>
      <c r="C67" s="5">
        <f t="shared" ref="C67:D67" si="294">(1*100)/1</f>
        <v>100</v>
      </c>
      <c r="D67" s="5">
        <f t="shared" si="294"/>
        <v>100</v>
      </c>
      <c r="E67" s="5">
        <f t="shared" si="288"/>
        <v>0</v>
      </c>
      <c r="F67" s="5">
        <f t="shared" si="278"/>
        <v>100</v>
      </c>
      <c r="G67" s="5">
        <f t="shared" si="279"/>
        <v>0</v>
      </c>
      <c r="H67" s="5">
        <f t="shared" si="295"/>
        <v>100</v>
      </c>
      <c r="I67" s="5">
        <f t="shared" si="296"/>
        <v>0</v>
      </c>
      <c r="J67" s="5">
        <f t="shared" ref="J67:P67" si="297">(0*100)/1</f>
        <v>0</v>
      </c>
      <c r="K67" s="5">
        <f t="shared" si="297"/>
        <v>0</v>
      </c>
      <c r="L67" s="5">
        <f t="shared" si="297"/>
        <v>0</v>
      </c>
      <c r="M67" s="5">
        <f t="shared" si="297"/>
        <v>0</v>
      </c>
      <c r="N67" s="5">
        <f t="shared" si="297"/>
        <v>0</v>
      </c>
      <c r="O67" s="5">
        <f t="shared" si="297"/>
        <v>0</v>
      </c>
      <c r="P67" s="5">
        <f t="shared" si="297"/>
        <v>0</v>
      </c>
      <c r="Q67" s="5">
        <f t="shared" ref="Q67:S67" si="298">(1*100)/1</f>
        <v>100</v>
      </c>
      <c r="R67" s="5">
        <f t="shared" si="298"/>
        <v>100</v>
      </c>
      <c r="S67" s="5">
        <f t="shared" si="298"/>
        <v>100</v>
      </c>
      <c r="T67" s="5">
        <f t="shared" ref="T67:W67" si="299">(0*100)/1</f>
        <v>0</v>
      </c>
      <c r="U67" s="5">
        <f t="shared" si="299"/>
        <v>0</v>
      </c>
      <c r="V67" s="5">
        <f t="shared" si="299"/>
        <v>0</v>
      </c>
      <c r="W67" s="5">
        <f t="shared" si="299"/>
        <v>0</v>
      </c>
      <c r="X67" s="5">
        <f t="shared" si="263"/>
        <v>100</v>
      </c>
      <c r="Y67" s="5">
        <f t="shared" ref="Y67:AF67" si="300">(0*100)/1</f>
        <v>0</v>
      </c>
      <c r="Z67" s="5">
        <f t="shared" si="300"/>
        <v>0</v>
      </c>
      <c r="AA67" s="5">
        <f t="shared" si="300"/>
        <v>0</v>
      </c>
      <c r="AB67" s="5">
        <f t="shared" si="300"/>
        <v>0</v>
      </c>
      <c r="AC67" s="5">
        <f t="shared" si="300"/>
        <v>0</v>
      </c>
      <c r="AD67" s="5">
        <f t="shared" si="300"/>
        <v>0</v>
      </c>
      <c r="AE67" s="5">
        <f t="shared" si="300"/>
        <v>0</v>
      </c>
      <c r="AF67" s="5">
        <f t="shared" si="300"/>
        <v>0</v>
      </c>
    </row>
    <row r="68">
      <c r="A68" s="1" t="s">
        <v>16</v>
      </c>
      <c r="B68" s="5">
        <f t="shared" si="286"/>
        <v>0</v>
      </c>
      <c r="C68" s="5">
        <f t="shared" ref="C68:AF68" si="301">(0*100)/1</f>
        <v>0</v>
      </c>
      <c r="D68" s="5">
        <f t="shared" si="301"/>
        <v>0</v>
      </c>
      <c r="E68" s="5">
        <f t="shared" si="301"/>
        <v>0</v>
      </c>
      <c r="F68" s="5">
        <f t="shared" si="301"/>
        <v>0</v>
      </c>
      <c r="G68" s="5">
        <f t="shared" si="301"/>
        <v>0</v>
      </c>
      <c r="H68" s="5">
        <f t="shared" si="301"/>
        <v>0</v>
      </c>
      <c r="I68" s="5">
        <f t="shared" si="301"/>
        <v>0</v>
      </c>
      <c r="J68" s="5">
        <f t="shared" si="301"/>
        <v>0</v>
      </c>
      <c r="K68" s="5">
        <f t="shared" si="301"/>
        <v>0</v>
      </c>
      <c r="L68" s="5">
        <f t="shared" si="301"/>
        <v>0</v>
      </c>
      <c r="M68" s="5">
        <f t="shared" si="301"/>
        <v>0</v>
      </c>
      <c r="N68" s="5">
        <f t="shared" si="301"/>
        <v>0</v>
      </c>
      <c r="O68" s="5">
        <f t="shared" si="301"/>
        <v>0</v>
      </c>
      <c r="P68" s="5">
        <f t="shared" si="301"/>
        <v>0</v>
      </c>
      <c r="Q68" s="5">
        <f t="shared" si="301"/>
        <v>0</v>
      </c>
      <c r="R68" s="5">
        <f t="shared" si="301"/>
        <v>0</v>
      </c>
      <c r="S68" s="5">
        <f t="shared" si="301"/>
        <v>0</v>
      </c>
      <c r="T68" s="5">
        <f t="shared" si="301"/>
        <v>0</v>
      </c>
      <c r="U68" s="5">
        <f t="shared" si="301"/>
        <v>0</v>
      </c>
      <c r="V68" s="5">
        <f t="shared" si="301"/>
        <v>0</v>
      </c>
      <c r="W68" s="5">
        <f t="shared" si="301"/>
        <v>0</v>
      </c>
      <c r="X68" s="5">
        <f t="shared" si="301"/>
        <v>0</v>
      </c>
      <c r="Y68" s="5">
        <f t="shared" si="301"/>
        <v>0</v>
      </c>
      <c r="Z68" s="5">
        <f t="shared" si="301"/>
        <v>0</v>
      </c>
      <c r="AA68" s="5">
        <f t="shared" si="301"/>
        <v>0</v>
      </c>
      <c r="AB68" s="5">
        <f t="shared" si="301"/>
        <v>0</v>
      </c>
      <c r="AC68" s="5">
        <f t="shared" si="301"/>
        <v>0</v>
      </c>
      <c r="AD68" s="5">
        <f t="shared" si="301"/>
        <v>0</v>
      </c>
      <c r="AE68" s="5">
        <f t="shared" si="301"/>
        <v>0</v>
      </c>
      <c r="AF68" s="5">
        <f t="shared" si="301"/>
        <v>0</v>
      </c>
    </row>
    <row r="69">
      <c r="A69" s="1" t="s">
        <v>17</v>
      </c>
      <c r="B69" s="5">
        <f t="shared" si="286"/>
        <v>0</v>
      </c>
      <c r="C69" s="5">
        <f t="shared" ref="C69:AF69" si="302">(0*100)/1</f>
        <v>0</v>
      </c>
      <c r="D69" s="5">
        <f t="shared" si="302"/>
        <v>0</v>
      </c>
      <c r="E69" s="5">
        <f t="shared" si="302"/>
        <v>0</v>
      </c>
      <c r="F69" s="5">
        <f t="shared" si="302"/>
        <v>0</v>
      </c>
      <c r="G69" s="5">
        <f t="shared" si="302"/>
        <v>0</v>
      </c>
      <c r="H69" s="5">
        <f t="shared" si="302"/>
        <v>0</v>
      </c>
      <c r="I69" s="5">
        <f t="shared" si="302"/>
        <v>0</v>
      </c>
      <c r="J69" s="5">
        <f t="shared" si="302"/>
        <v>0</v>
      </c>
      <c r="K69" s="5">
        <f t="shared" si="302"/>
        <v>0</v>
      </c>
      <c r="L69" s="5">
        <f t="shared" si="302"/>
        <v>0</v>
      </c>
      <c r="M69" s="5">
        <f t="shared" si="302"/>
        <v>0</v>
      </c>
      <c r="N69" s="5">
        <f t="shared" si="302"/>
        <v>0</v>
      </c>
      <c r="O69" s="5">
        <f t="shared" si="302"/>
        <v>0</v>
      </c>
      <c r="P69" s="5">
        <f t="shared" si="302"/>
        <v>0</v>
      </c>
      <c r="Q69" s="5">
        <f t="shared" si="302"/>
        <v>0</v>
      </c>
      <c r="R69" s="5">
        <f t="shared" si="302"/>
        <v>0</v>
      </c>
      <c r="S69" s="5">
        <f t="shared" si="302"/>
        <v>0</v>
      </c>
      <c r="T69" s="5">
        <f t="shared" si="302"/>
        <v>0</v>
      </c>
      <c r="U69" s="5">
        <f t="shared" si="302"/>
        <v>0</v>
      </c>
      <c r="V69" s="5">
        <f t="shared" si="302"/>
        <v>0</v>
      </c>
      <c r="W69" s="5">
        <f t="shared" si="302"/>
        <v>0</v>
      </c>
      <c r="X69" s="5">
        <f t="shared" si="302"/>
        <v>0</v>
      </c>
      <c r="Y69" s="5">
        <f t="shared" si="302"/>
        <v>0</v>
      </c>
      <c r="Z69" s="5">
        <f t="shared" si="302"/>
        <v>0</v>
      </c>
      <c r="AA69" s="5">
        <f t="shared" si="302"/>
        <v>0</v>
      </c>
      <c r="AB69" s="5">
        <f t="shared" si="302"/>
        <v>0</v>
      </c>
      <c r="AC69" s="5">
        <f t="shared" si="302"/>
        <v>0</v>
      </c>
      <c r="AD69" s="5">
        <f t="shared" si="302"/>
        <v>0</v>
      </c>
      <c r="AE69" s="5">
        <f t="shared" si="302"/>
        <v>0</v>
      </c>
      <c r="AF69" s="5">
        <f t="shared" si="302"/>
        <v>0</v>
      </c>
    </row>
    <row r="71">
      <c r="A71" s="3" t="s">
        <v>21</v>
      </c>
    </row>
    <row r="72">
      <c r="A72" s="1" t="s">
        <v>2</v>
      </c>
      <c r="B72" s="5">
        <f t="shared" ref="B72:AF72" si="303">(0*100)/1</f>
        <v>0</v>
      </c>
      <c r="C72" s="5">
        <f t="shared" si="303"/>
        <v>0</v>
      </c>
      <c r="D72" s="5">
        <f t="shared" si="303"/>
        <v>0</v>
      </c>
      <c r="E72" s="5">
        <f t="shared" si="303"/>
        <v>0</v>
      </c>
      <c r="F72" s="5">
        <f t="shared" si="303"/>
        <v>0</v>
      </c>
      <c r="G72" s="5">
        <f t="shared" si="303"/>
        <v>0</v>
      </c>
      <c r="H72" s="5">
        <f t="shared" si="303"/>
        <v>0</v>
      </c>
      <c r="I72" s="5">
        <f t="shared" si="303"/>
        <v>0</v>
      </c>
      <c r="J72" s="5">
        <f t="shared" si="303"/>
        <v>0</v>
      </c>
      <c r="K72" s="5">
        <f t="shared" si="303"/>
        <v>0</v>
      </c>
      <c r="L72" s="5">
        <f t="shared" si="303"/>
        <v>0</v>
      </c>
      <c r="M72" s="5">
        <f t="shared" si="303"/>
        <v>0</v>
      </c>
      <c r="N72" s="5">
        <f t="shared" si="303"/>
        <v>0</v>
      </c>
      <c r="O72" s="5">
        <f t="shared" si="303"/>
        <v>0</v>
      </c>
      <c r="P72" s="5">
        <f t="shared" si="303"/>
        <v>0</v>
      </c>
      <c r="Q72" s="5">
        <f t="shared" si="303"/>
        <v>0</v>
      </c>
      <c r="R72" s="5">
        <f t="shared" si="303"/>
        <v>0</v>
      </c>
      <c r="S72" s="5">
        <f t="shared" si="303"/>
        <v>0</v>
      </c>
      <c r="T72" s="5">
        <f t="shared" si="303"/>
        <v>0</v>
      </c>
      <c r="U72" s="5">
        <f t="shared" si="303"/>
        <v>0</v>
      </c>
      <c r="V72" s="5">
        <f t="shared" si="303"/>
        <v>0</v>
      </c>
      <c r="W72" s="5">
        <f t="shared" si="303"/>
        <v>0</v>
      </c>
      <c r="X72" s="5">
        <f t="shared" si="303"/>
        <v>0</v>
      </c>
      <c r="Y72" s="5">
        <f t="shared" si="303"/>
        <v>0</v>
      </c>
      <c r="Z72" s="5">
        <f t="shared" si="303"/>
        <v>0</v>
      </c>
      <c r="AA72" s="5">
        <f t="shared" si="303"/>
        <v>0</v>
      </c>
      <c r="AB72" s="5">
        <f t="shared" si="303"/>
        <v>0</v>
      </c>
      <c r="AC72" s="5">
        <f t="shared" si="303"/>
        <v>0</v>
      </c>
      <c r="AD72" s="5">
        <f t="shared" si="303"/>
        <v>0</v>
      </c>
      <c r="AE72" s="5">
        <f t="shared" si="303"/>
        <v>0</v>
      </c>
      <c r="AF72" s="5">
        <f t="shared" si="303"/>
        <v>0</v>
      </c>
    </row>
    <row r="73">
      <c r="A73" s="1" t="s">
        <v>3</v>
      </c>
      <c r="B73" s="5">
        <f t="shared" ref="B73:AF73" si="304">(0*100)/1</f>
        <v>0</v>
      </c>
      <c r="C73" s="5">
        <f t="shared" si="304"/>
        <v>0</v>
      </c>
      <c r="D73" s="5">
        <f t="shared" si="304"/>
        <v>0</v>
      </c>
      <c r="E73" s="5">
        <f t="shared" si="304"/>
        <v>0</v>
      </c>
      <c r="F73" s="5">
        <f t="shared" si="304"/>
        <v>0</v>
      </c>
      <c r="G73" s="5">
        <f t="shared" si="304"/>
        <v>0</v>
      </c>
      <c r="H73" s="5">
        <f t="shared" si="304"/>
        <v>0</v>
      </c>
      <c r="I73" s="5">
        <f t="shared" si="304"/>
        <v>0</v>
      </c>
      <c r="J73" s="5">
        <f t="shared" si="304"/>
        <v>0</v>
      </c>
      <c r="K73" s="5">
        <f t="shared" si="304"/>
        <v>0</v>
      </c>
      <c r="L73" s="5">
        <f t="shared" si="304"/>
        <v>0</v>
      </c>
      <c r="M73" s="5">
        <f t="shared" si="304"/>
        <v>0</v>
      </c>
      <c r="N73" s="5">
        <f t="shared" si="304"/>
        <v>0</v>
      </c>
      <c r="O73" s="5">
        <f t="shared" si="304"/>
        <v>0</v>
      </c>
      <c r="P73" s="5">
        <f t="shared" si="304"/>
        <v>0</v>
      </c>
      <c r="Q73" s="5">
        <f t="shared" si="304"/>
        <v>0</v>
      </c>
      <c r="R73" s="5">
        <f t="shared" si="304"/>
        <v>0</v>
      </c>
      <c r="S73" s="5">
        <f t="shared" si="304"/>
        <v>0</v>
      </c>
      <c r="T73" s="5">
        <f t="shared" si="304"/>
        <v>0</v>
      </c>
      <c r="U73" s="5">
        <f t="shared" si="304"/>
        <v>0</v>
      </c>
      <c r="V73" s="5">
        <f t="shared" si="304"/>
        <v>0</v>
      </c>
      <c r="W73" s="5">
        <f t="shared" si="304"/>
        <v>0</v>
      </c>
      <c r="X73" s="5">
        <f t="shared" si="304"/>
        <v>0</v>
      </c>
      <c r="Y73" s="5">
        <f t="shared" si="304"/>
        <v>0</v>
      </c>
      <c r="Z73" s="5">
        <f t="shared" si="304"/>
        <v>0</v>
      </c>
      <c r="AA73" s="5">
        <f t="shared" si="304"/>
        <v>0</v>
      </c>
      <c r="AB73" s="5">
        <f t="shared" si="304"/>
        <v>0</v>
      </c>
      <c r="AC73" s="5">
        <f t="shared" si="304"/>
        <v>0</v>
      </c>
      <c r="AD73" s="5">
        <f t="shared" si="304"/>
        <v>0</v>
      </c>
      <c r="AE73" s="5">
        <f t="shared" si="304"/>
        <v>0</v>
      </c>
      <c r="AF73" s="5">
        <f t="shared" si="304"/>
        <v>0</v>
      </c>
    </row>
    <row r="74">
      <c r="A74" s="1" t="s">
        <v>4</v>
      </c>
      <c r="B74" s="5">
        <f t="shared" ref="B74:L74" si="305">(0*100)/1</f>
        <v>0</v>
      </c>
      <c r="C74" s="5">
        <f t="shared" si="305"/>
        <v>0</v>
      </c>
      <c r="D74" s="5">
        <f t="shared" si="305"/>
        <v>0</v>
      </c>
      <c r="E74" s="5">
        <f t="shared" si="305"/>
        <v>0</v>
      </c>
      <c r="F74" s="5">
        <f t="shared" si="305"/>
        <v>0</v>
      </c>
      <c r="G74" s="5">
        <f t="shared" si="305"/>
        <v>0</v>
      </c>
      <c r="H74" s="5">
        <f t="shared" si="305"/>
        <v>0</v>
      </c>
      <c r="I74" s="5">
        <f t="shared" si="305"/>
        <v>0</v>
      </c>
      <c r="J74" s="5">
        <f t="shared" si="305"/>
        <v>0</v>
      </c>
      <c r="K74" s="5">
        <f t="shared" si="305"/>
        <v>0</v>
      </c>
      <c r="L74" s="5">
        <f t="shared" si="305"/>
        <v>0</v>
      </c>
      <c r="M74" s="5">
        <f>(1*100)/1</f>
        <v>100</v>
      </c>
      <c r="N74" s="5">
        <f t="shared" ref="N74:Q74" si="306">(0*100)/1</f>
        <v>0</v>
      </c>
      <c r="O74" s="5">
        <f t="shared" si="306"/>
        <v>0</v>
      </c>
      <c r="P74" s="5">
        <f t="shared" si="306"/>
        <v>0</v>
      </c>
      <c r="Q74" s="5">
        <f t="shared" si="306"/>
        <v>0</v>
      </c>
      <c r="R74" s="5">
        <f t="shared" ref="R74:R75" si="310">(1*100)/1</f>
        <v>100</v>
      </c>
      <c r="S74" s="5">
        <f t="shared" ref="S74:AF74" si="307">(0*100)/1</f>
        <v>0</v>
      </c>
      <c r="T74" s="5">
        <f t="shared" si="307"/>
        <v>0</v>
      </c>
      <c r="U74" s="5">
        <f t="shared" si="307"/>
        <v>0</v>
      </c>
      <c r="V74" s="5">
        <f t="shared" si="307"/>
        <v>0</v>
      </c>
      <c r="W74" s="5">
        <f t="shared" si="307"/>
        <v>0</v>
      </c>
      <c r="X74" s="5">
        <f t="shared" si="307"/>
        <v>0</v>
      </c>
      <c r="Y74" s="5">
        <f t="shared" si="307"/>
        <v>0</v>
      </c>
      <c r="Z74" s="5">
        <f t="shared" si="307"/>
        <v>0</v>
      </c>
      <c r="AA74" s="5">
        <f t="shared" si="307"/>
        <v>0</v>
      </c>
      <c r="AB74" s="5">
        <f t="shared" si="307"/>
        <v>0</v>
      </c>
      <c r="AC74" s="5">
        <f t="shared" si="307"/>
        <v>0</v>
      </c>
      <c r="AD74" s="5">
        <f t="shared" si="307"/>
        <v>0</v>
      </c>
      <c r="AE74" s="5">
        <f t="shared" si="307"/>
        <v>0</v>
      </c>
      <c r="AF74" s="5">
        <f t="shared" si="307"/>
        <v>0</v>
      </c>
    </row>
    <row r="75">
      <c r="A75" s="1" t="s">
        <v>5</v>
      </c>
      <c r="B75" s="5">
        <f t="shared" ref="B75:I75" si="308">(0*100)/1</f>
        <v>0</v>
      </c>
      <c r="C75" s="5">
        <f t="shared" si="308"/>
        <v>0</v>
      </c>
      <c r="D75" s="5">
        <f t="shared" si="308"/>
        <v>0</v>
      </c>
      <c r="E75" s="5">
        <f t="shared" si="308"/>
        <v>0</v>
      </c>
      <c r="F75" s="5">
        <f t="shared" si="308"/>
        <v>0</v>
      </c>
      <c r="G75" s="5">
        <f t="shared" si="308"/>
        <v>0</v>
      </c>
      <c r="H75" s="5">
        <f t="shared" si="308"/>
        <v>0</v>
      </c>
      <c r="I75" s="5">
        <f t="shared" si="308"/>
        <v>0</v>
      </c>
      <c r="J75" s="5">
        <f t="shared" ref="J75:J77" si="314">(1*100)/1</f>
        <v>100</v>
      </c>
      <c r="K75" s="5">
        <f t="shared" ref="K75:Q75" si="309">(0*100)/1</f>
        <v>0</v>
      </c>
      <c r="L75" s="5">
        <f t="shared" si="309"/>
        <v>0</v>
      </c>
      <c r="M75" s="5">
        <f t="shared" si="309"/>
        <v>0</v>
      </c>
      <c r="N75" s="5">
        <f t="shared" si="309"/>
        <v>0</v>
      </c>
      <c r="O75" s="5">
        <f t="shared" si="309"/>
        <v>0</v>
      </c>
      <c r="P75" s="5">
        <f t="shared" si="309"/>
        <v>0</v>
      </c>
      <c r="Q75" s="5">
        <f t="shared" si="309"/>
        <v>0</v>
      </c>
      <c r="R75" s="5">
        <f t="shared" si="310"/>
        <v>100</v>
      </c>
      <c r="S75" s="5">
        <f t="shared" ref="S75:AF75" si="311">(0*100)/1</f>
        <v>0</v>
      </c>
      <c r="T75" s="5">
        <f t="shared" si="311"/>
        <v>0</v>
      </c>
      <c r="U75" s="5">
        <f t="shared" si="311"/>
        <v>0</v>
      </c>
      <c r="V75" s="5">
        <f t="shared" si="311"/>
        <v>0</v>
      </c>
      <c r="W75" s="5">
        <f t="shared" si="311"/>
        <v>0</v>
      </c>
      <c r="X75" s="5">
        <f t="shared" si="311"/>
        <v>0</v>
      </c>
      <c r="Y75" s="5">
        <f t="shared" si="311"/>
        <v>0</v>
      </c>
      <c r="Z75" s="5">
        <f t="shared" si="311"/>
        <v>0</v>
      </c>
      <c r="AA75" s="5">
        <f t="shared" si="311"/>
        <v>0</v>
      </c>
      <c r="AB75" s="5">
        <f t="shared" si="311"/>
        <v>0</v>
      </c>
      <c r="AC75" s="5">
        <f t="shared" si="311"/>
        <v>0</v>
      </c>
      <c r="AD75" s="5">
        <f t="shared" si="311"/>
        <v>0</v>
      </c>
      <c r="AE75" s="5">
        <f t="shared" si="311"/>
        <v>0</v>
      </c>
      <c r="AF75" s="5">
        <f t="shared" si="311"/>
        <v>0</v>
      </c>
    </row>
    <row r="76">
      <c r="A76" s="1" t="s">
        <v>6</v>
      </c>
      <c r="B76" s="5">
        <f>(1*100)/1</f>
        <v>100</v>
      </c>
      <c r="C76" s="5">
        <f t="shared" ref="C76:E76" si="312">(0*100)/1</f>
        <v>0</v>
      </c>
      <c r="D76" s="5">
        <f t="shared" si="312"/>
        <v>0</v>
      </c>
      <c r="E76" s="5">
        <f t="shared" si="312"/>
        <v>0</v>
      </c>
      <c r="F76" s="5">
        <f>(1*100)/1</f>
        <v>100</v>
      </c>
      <c r="G76" s="5">
        <f t="shared" ref="G76:I76" si="313">(0*100)/1</f>
        <v>0</v>
      </c>
      <c r="H76" s="5">
        <f t="shared" si="313"/>
        <v>0</v>
      </c>
      <c r="I76" s="5">
        <f t="shared" si="313"/>
        <v>0</v>
      </c>
      <c r="J76" s="5">
        <f t="shared" si="314"/>
        <v>100</v>
      </c>
      <c r="K76" s="5">
        <f t="shared" ref="K76:AF76" si="315">(0*100)/1</f>
        <v>0</v>
      </c>
      <c r="L76" s="5">
        <f t="shared" si="315"/>
        <v>0</v>
      </c>
      <c r="M76" s="5">
        <f t="shared" si="315"/>
        <v>0</v>
      </c>
      <c r="N76" s="5">
        <f t="shared" si="315"/>
        <v>0</v>
      </c>
      <c r="O76" s="5">
        <f t="shared" si="315"/>
        <v>0</v>
      </c>
      <c r="P76" s="5">
        <f t="shared" si="315"/>
        <v>0</v>
      </c>
      <c r="Q76" s="5">
        <f t="shared" si="315"/>
        <v>0</v>
      </c>
      <c r="R76" s="5">
        <f t="shared" si="315"/>
        <v>0</v>
      </c>
      <c r="S76" s="5">
        <f t="shared" si="315"/>
        <v>0</v>
      </c>
      <c r="T76" s="5">
        <f t="shared" si="315"/>
        <v>0</v>
      </c>
      <c r="U76" s="5">
        <f t="shared" si="315"/>
        <v>0</v>
      </c>
      <c r="V76" s="5">
        <f t="shared" si="315"/>
        <v>0</v>
      </c>
      <c r="W76" s="5">
        <f t="shared" si="315"/>
        <v>0</v>
      </c>
      <c r="X76" s="5">
        <f t="shared" si="315"/>
        <v>0</v>
      </c>
      <c r="Y76" s="5">
        <f t="shared" si="315"/>
        <v>0</v>
      </c>
      <c r="Z76" s="5">
        <f t="shared" si="315"/>
        <v>0</v>
      </c>
      <c r="AA76" s="5">
        <f t="shared" si="315"/>
        <v>0</v>
      </c>
      <c r="AB76" s="5">
        <f t="shared" si="315"/>
        <v>0</v>
      </c>
      <c r="AC76" s="5">
        <f t="shared" si="315"/>
        <v>0</v>
      </c>
      <c r="AD76" s="5">
        <f t="shared" si="315"/>
        <v>0</v>
      </c>
      <c r="AE76" s="5">
        <f t="shared" si="315"/>
        <v>0</v>
      </c>
      <c r="AF76" s="5">
        <f t="shared" si="315"/>
        <v>0</v>
      </c>
    </row>
    <row r="77">
      <c r="A77" s="1" t="s">
        <v>7</v>
      </c>
      <c r="B77" s="5">
        <f t="shared" ref="B77:D77" si="316">(0*100)/1</f>
        <v>0</v>
      </c>
      <c r="C77" s="5">
        <f t="shared" si="316"/>
        <v>0</v>
      </c>
      <c r="D77" s="5">
        <f t="shared" si="316"/>
        <v>0</v>
      </c>
      <c r="E77" s="5">
        <f t="shared" ref="E77:E79" si="322">(1*100)/1</f>
        <v>100</v>
      </c>
      <c r="F77" s="5">
        <f t="shared" ref="F77:G77" si="317">(0*100)/1</f>
        <v>0</v>
      </c>
      <c r="G77" s="5">
        <f t="shared" si="317"/>
        <v>0</v>
      </c>
      <c r="H77" s="5">
        <f t="shared" ref="H77:H80" si="324">(1*100)/1</f>
        <v>100</v>
      </c>
      <c r="I77" s="5">
        <f t="shared" ref="I77:I82" si="325">(0*100)/1</f>
        <v>0</v>
      </c>
      <c r="J77" s="5">
        <f t="shared" si="314"/>
        <v>100</v>
      </c>
      <c r="K77" s="5">
        <f t="shared" ref="K77:N77" si="318">(0*100)/1</f>
        <v>0</v>
      </c>
      <c r="L77" s="5">
        <f t="shared" si="318"/>
        <v>0</v>
      </c>
      <c r="M77" s="5">
        <f t="shared" si="318"/>
        <v>0</v>
      </c>
      <c r="N77" s="5">
        <f t="shared" si="318"/>
        <v>0</v>
      </c>
      <c r="O77" s="5">
        <f t="shared" ref="O77:O82" si="327">(1*100)/1</f>
        <v>100</v>
      </c>
      <c r="P77" s="5">
        <f t="shared" ref="P77:T77" si="319">(0*100)/1</f>
        <v>0</v>
      </c>
      <c r="Q77" s="5">
        <f t="shared" si="319"/>
        <v>0</v>
      </c>
      <c r="R77" s="5">
        <f t="shared" si="319"/>
        <v>0</v>
      </c>
      <c r="S77" s="5">
        <f t="shared" si="319"/>
        <v>0</v>
      </c>
      <c r="T77" s="5">
        <f t="shared" si="319"/>
        <v>0</v>
      </c>
      <c r="U77" s="5">
        <f>(1*100)/1</f>
        <v>100</v>
      </c>
      <c r="V77" s="5">
        <f t="shared" ref="V77:AF77" si="320">(0*100)/1</f>
        <v>0</v>
      </c>
      <c r="W77" s="5">
        <f t="shared" si="320"/>
        <v>0</v>
      </c>
      <c r="X77" s="5">
        <f t="shared" si="320"/>
        <v>0</v>
      </c>
      <c r="Y77" s="5">
        <f t="shared" si="320"/>
        <v>0</v>
      </c>
      <c r="Z77" s="5">
        <f t="shared" si="320"/>
        <v>0</v>
      </c>
      <c r="AA77" s="5">
        <f t="shared" si="320"/>
        <v>0</v>
      </c>
      <c r="AB77" s="5">
        <f t="shared" si="320"/>
        <v>0</v>
      </c>
      <c r="AC77" s="5">
        <f t="shared" si="320"/>
        <v>0</v>
      </c>
      <c r="AD77" s="5">
        <f t="shared" si="320"/>
        <v>0</v>
      </c>
      <c r="AE77" s="5">
        <f t="shared" si="320"/>
        <v>0</v>
      </c>
      <c r="AF77" s="5">
        <f t="shared" si="320"/>
        <v>0</v>
      </c>
    </row>
    <row r="78">
      <c r="A78" s="1" t="s">
        <v>8</v>
      </c>
      <c r="B78" s="5">
        <f t="shared" ref="B78:D78" si="321">(0*100)/1</f>
        <v>0</v>
      </c>
      <c r="C78" s="5">
        <f t="shared" si="321"/>
        <v>0</v>
      </c>
      <c r="D78" s="5">
        <f t="shared" si="321"/>
        <v>0</v>
      </c>
      <c r="E78" s="5">
        <f t="shared" si="322"/>
        <v>100</v>
      </c>
      <c r="F78" s="5">
        <f t="shared" ref="F78:G78" si="323">(0*100)/1</f>
        <v>0</v>
      </c>
      <c r="G78" s="5">
        <f t="shared" si="323"/>
        <v>0</v>
      </c>
      <c r="H78" s="5">
        <f t="shared" si="324"/>
        <v>100</v>
      </c>
      <c r="I78" s="5">
        <f t="shared" si="325"/>
        <v>0</v>
      </c>
      <c r="J78" s="5">
        <f t="shared" ref="J78:N78" si="326">(0*100)/1</f>
        <v>0</v>
      </c>
      <c r="K78" s="5">
        <f t="shared" si="326"/>
        <v>0</v>
      </c>
      <c r="L78" s="5">
        <f t="shared" si="326"/>
        <v>0</v>
      </c>
      <c r="M78" s="5">
        <f t="shared" si="326"/>
        <v>0</v>
      </c>
      <c r="N78" s="5">
        <f t="shared" si="326"/>
        <v>0</v>
      </c>
      <c r="O78" s="5">
        <f t="shared" si="327"/>
        <v>100</v>
      </c>
      <c r="P78" s="5">
        <f t="shared" ref="P78:R78" si="328">(0*100)/1</f>
        <v>0</v>
      </c>
      <c r="Q78" s="5">
        <f t="shared" si="328"/>
        <v>0</v>
      </c>
      <c r="R78" s="5">
        <f t="shared" si="328"/>
        <v>0</v>
      </c>
      <c r="S78" s="5">
        <f t="shared" ref="S78:U78" si="329">(1*100)/1</f>
        <v>100</v>
      </c>
      <c r="T78" s="5">
        <f t="shared" si="329"/>
        <v>100</v>
      </c>
      <c r="U78" s="5">
        <f t="shared" si="329"/>
        <v>100</v>
      </c>
      <c r="V78" s="5">
        <f t="shared" ref="V78:AF78" si="330">(0*100)/1</f>
        <v>0</v>
      </c>
      <c r="W78" s="5">
        <f t="shared" si="330"/>
        <v>0</v>
      </c>
      <c r="X78" s="5">
        <f t="shared" si="330"/>
        <v>0</v>
      </c>
      <c r="Y78" s="5">
        <f t="shared" si="330"/>
        <v>0</v>
      </c>
      <c r="Z78" s="5">
        <f t="shared" si="330"/>
        <v>0</v>
      </c>
      <c r="AA78" s="5">
        <f t="shared" si="330"/>
        <v>0</v>
      </c>
      <c r="AB78" s="5">
        <f t="shared" si="330"/>
        <v>0</v>
      </c>
      <c r="AC78" s="5">
        <f t="shared" si="330"/>
        <v>0</v>
      </c>
      <c r="AD78" s="5">
        <f t="shared" si="330"/>
        <v>0</v>
      </c>
      <c r="AE78" s="5">
        <f t="shared" si="330"/>
        <v>0</v>
      </c>
      <c r="AF78" s="5">
        <f t="shared" si="330"/>
        <v>0</v>
      </c>
    </row>
    <row r="79">
      <c r="A79" s="1" t="s">
        <v>9</v>
      </c>
      <c r="B79" s="5">
        <f t="shared" ref="B79:D79" si="331">(0*100)/1</f>
        <v>0</v>
      </c>
      <c r="C79" s="5">
        <f t="shared" si="331"/>
        <v>0</v>
      </c>
      <c r="D79" s="5">
        <f t="shared" si="331"/>
        <v>0</v>
      </c>
      <c r="E79" s="5">
        <f t="shared" si="322"/>
        <v>100</v>
      </c>
      <c r="F79" s="5">
        <f t="shared" ref="F79:G79" si="332">(0*100)/1</f>
        <v>0</v>
      </c>
      <c r="G79" s="5">
        <f t="shared" si="332"/>
        <v>0</v>
      </c>
      <c r="H79" s="5">
        <f t="shared" si="324"/>
        <v>100</v>
      </c>
      <c r="I79" s="5">
        <f t="shared" si="325"/>
        <v>0</v>
      </c>
      <c r="J79" s="5">
        <f t="shared" ref="J79:K79" si="333">(0*100)/1</f>
        <v>0</v>
      </c>
      <c r="K79" s="5">
        <f t="shared" si="333"/>
        <v>0</v>
      </c>
      <c r="L79" s="5">
        <f t="shared" ref="L79:L80" si="339">(1*100)/1</f>
        <v>100</v>
      </c>
      <c r="M79" s="5">
        <f t="shared" ref="M79:N79" si="334">(0*100)/1</f>
        <v>0</v>
      </c>
      <c r="N79" s="5">
        <f t="shared" si="334"/>
        <v>0</v>
      </c>
      <c r="O79" s="5">
        <f t="shared" si="327"/>
        <v>100</v>
      </c>
      <c r="P79" s="5">
        <f t="shared" ref="P79:Q79" si="335">(1*100)/1</f>
        <v>100</v>
      </c>
      <c r="Q79" s="5">
        <f t="shared" si="335"/>
        <v>100</v>
      </c>
      <c r="R79" s="5">
        <f>(0*100)/1</f>
        <v>0</v>
      </c>
      <c r="S79" s="5">
        <f>(1*100)/1</f>
        <v>100</v>
      </c>
      <c r="T79" s="5">
        <f t="shared" ref="T79:AF79" si="336">(0*100)/1</f>
        <v>0</v>
      </c>
      <c r="U79" s="5">
        <f t="shared" si="336"/>
        <v>0</v>
      </c>
      <c r="V79" s="5">
        <f t="shared" si="336"/>
        <v>0</v>
      </c>
      <c r="W79" s="5">
        <f t="shared" si="336"/>
        <v>0</v>
      </c>
      <c r="X79" s="5">
        <f t="shared" si="336"/>
        <v>0</v>
      </c>
      <c r="Y79" s="5">
        <f t="shared" si="336"/>
        <v>0</v>
      </c>
      <c r="Z79" s="5">
        <f t="shared" si="336"/>
        <v>0</v>
      </c>
      <c r="AA79" s="5">
        <f t="shared" si="336"/>
        <v>0</v>
      </c>
      <c r="AB79" s="5">
        <f t="shared" si="336"/>
        <v>0</v>
      </c>
      <c r="AC79" s="5">
        <f t="shared" si="336"/>
        <v>0</v>
      </c>
      <c r="AD79" s="5">
        <f t="shared" si="336"/>
        <v>0</v>
      </c>
      <c r="AE79" s="5">
        <f t="shared" si="336"/>
        <v>0</v>
      </c>
      <c r="AF79" s="5">
        <f t="shared" si="336"/>
        <v>0</v>
      </c>
    </row>
    <row r="80">
      <c r="A80" s="1" t="s">
        <v>10</v>
      </c>
      <c r="B80" s="5">
        <f t="shared" ref="B80:G80" si="337">(0*100)/1</f>
        <v>0</v>
      </c>
      <c r="C80" s="5">
        <f t="shared" si="337"/>
        <v>0</v>
      </c>
      <c r="D80" s="5">
        <f t="shared" si="337"/>
        <v>0</v>
      </c>
      <c r="E80" s="5">
        <f t="shared" si="337"/>
        <v>0</v>
      </c>
      <c r="F80" s="5">
        <f t="shared" si="337"/>
        <v>0</v>
      </c>
      <c r="G80" s="5">
        <f t="shared" si="337"/>
        <v>0</v>
      </c>
      <c r="H80" s="5">
        <f t="shared" si="324"/>
        <v>100</v>
      </c>
      <c r="I80" s="5">
        <f t="shared" si="325"/>
        <v>0</v>
      </c>
      <c r="J80" s="5">
        <f t="shared" ref="J80:K80" si="338">(0*100)/1</f>
        <v>0</v>
      </c>
      <c r="K80" s="5">
        <f t="shared" si="338"/>
        <v>0</v>
      </c>
      <c r="L80" s="5">
        <f t="shared" si="339"/>
        <v>100</v>
      </c>
      <c r="M80" s="5">
        <f t="shared" ref="M80:N80" si="340">(0*100)/1</f>
        <v>0</v>
      </c>
      <c r="N80" s="5">
        <f t="shared" si="340"/>
        <v>0</v>
      </c>
      <c r="O80" s="5">
        <f t="shared" si="327"/>
        <v>100</v>
      </c>
      <c r="P80" s="5">
        <f>(1*100)/1</f>
        <v>100</v>
      </c>
      <c r="Q80" s="5">
        <f t="shared" ref="Q80:AF80" si="341">(0*100)/1</f>
        <v>0</v>
      </c>
      <c r="R80" s="5">
        <f t="shared" si="341"/>
        <v>0</v>
      </c>
      <c r="S80" s="5">
        <f t="shared" si="341"/>
        <v>0</v>
      </c>
      <c r="T80" s="5">
        <f t="shared" si="341"/>
        <v>0</v>
      </c>
      <c r="U80" s="5">
        <f t="shared" si="341"/>
        <v>0</v>
      </c>
      <c r="V80" s="5">
        <f t="shared" si="341"/>
        <v>0</v>
      </c>
      <c r="W80" s="5">
        <f t="shared" si="341"/>
        <v>0</v>
      </c>
      <c r="X80" s="5">
        <f t="shared" si="341"/>
        <v>0</v>
      </c>
      <c r="Y80" s="5">
        <f t="shared" si="341"/>
        <v>0</v>
      </c>
      <c r="Z80" s="5">
        <f t="shared" si="341"/>
        <v>0</v>
      </c>
      <c r="AA80" s="5">
        <f t="shared" si="341"/>
        <v>0</v>
      </c>
      <c r="AB80" s="5">
        <f t="shared" si="341"/>
        <v>0</v>
      </c>
      <c r="AC80" s="5">
        <f t="shared" si="341"/>
        <v>0</v>
      </c>
      <c r="AD80" s="5">
        <f t="shared" si="341"/>
        <v>0</v>
      </c>
      <c r="AE80" s="5">
        <f t="shared" si="341"/>
        <v>0</v>
      </c>
      <c r="AF80" s="5">
        <f t="shared" si="341"/>
        <v>0</v>
      </c>
    </row>
    <row r="81">
      <c r="A81" s="1" t="s">
        <v>11</v>
      </c>
      <c r="B81" s="5">
        <f t="shared" ref="B81:C81" si="342">(1*100)/1</f>
        <v>100</v>
      </c>
      <c r="C81" s="5">
        <f t="shared" si="342"/>
        <v>100</v>
      </c>
      <c r="D81" s="5">
        <f t="shared" ref="D81:F81" si="343">(0*100)/1</f>
        <v>0</v>
      </c>
      <c r="E81" s="5">
        <f t="shared" si="343"/>
        <v>0</v>
      </c>
      <c r="F81" s="5">
        <f t="shared" si="343"/>
        <v>0</v>
      </c>
      <c r="G81" s="5">
        <f t="shared" ref="G81:H81" si="344">(1*100)/1</f>
        <v>100</v>
      </c>
      <c r="H81" s="5">
        <f t="shared" si="344"/>
        <v>100</v>
      </c>
      <c r="I81" s="5">
        <f t="shared" si="325"/>
        <v>0</v>
      </c>
      <c r="J81" s="5">
        <f t="shared" ref="J81:J82" si="350">(0*100)/1</f>
        <v>0</v>
      </c>
      <c r="K81" s="5">
        <f t="shared" ref="K81:K82" si="351">(1*100)/1</f>
        <v>100</v>
      </c>
      <c r="L81" s="5">
        <f t="shared" ref="L81:N81" si="345">(0*100)/1</f>
        <v>0</v>
      </c>
      <c r="M81" s="5">
        <f t="shared" si="345"/>
        <v>0</v>
      </c>
      <c r="N81" s="5">
        <f t="shared" si="345"/>
        <v>0</v>
      </c>
      <c r="O81" s="5">
        <f t="shared" si="327"/>
        <v>100</v>
      </c>
      <c r="P81" s="5">
        <f t="shared" ref="P81:S81" si="346">(0*100)/1</f>
        <v>0</v>
      </c>
      <c r="Q81" s="5">
        <f t="shared" si="346"/>
        <v>0</v>
      </c>
      <c r="R81" s="5">
        <f t="shared" si="346"/>
        <v>0</v>
      </c>
      <c r="S81" s="5">
        <f t="shared" si="346"/>
        <v>0</v>
      </c>
      <c r="T81" s="5">
        <f>(1*100)/1</f>
        <v>100</v>
      </c>
      <c r="U81" s="5">
        <f t="shared" ref="U81:AF81" si="347">(0*100)/1</f>
        <v>0</v>
      </c>
      <c r="V81" s="5">
        <f t="shared" si="347"/>
        <v>0</v>
      </c>
      <c r="W81" s="5">
        <f t="shared" si="347"/>
        <v>0</v>
      </c>
      <c r="X81" s="5">
        <f t="shared" si="347"/>
        <v>0</v>
      </c>
      <c r="Y81" s="5">
        <f t="shared" si="347"/>
        <v>0</v>
      </c>
      <c r="Z81" s="5">
        <f t="shared" si="347"/>
        <v>0</v>
      </c>
      <c r="AA81" s="5">
        <f t="shared" si="347"/>
        <v>0</v>
      </c>
      <c r="AB81" s="5">
        <f t="shared" si="347"/>
        <v>0</v>
      </c>
      <c r="AC81" s="5">
        <f t="shared" si="347"/>
        <v>0</v>
      </c>
      <c r="AD81" s="5">
        <f t="shared" si="347"/>
        <v>0</v>
      </c>
      <c r="AE81" s="5">
        <f t="shared" si="347"/>
        <v>0</v>
      </c>
      <c r="AF81" s="5">
        <f t="shared" si="347"/>
        <v>0</v>
      </c>
    </row>
    <row r="82">
      <c r="A82" s="1" t="s">
        <v>12</v>
      </c>
      <c r="B82" s="5">
        <f t="shared" ref="B82:F82" si="348">(0*100)/1</f>
        <v>0</v>
      </c>
      <c r="C82" s="5">
        <f t="shared" si="348"/>
        <v>0</v>
      </c>
      <c r="D82" s="5">
        <f t="shared" si="348"/>
        <v>0</v>
      </c>
      <c r="E82" s="5">
        <f t="shared" si="348"/>
        <v>0</v>
      </c>
      <c r="F82" s="5">
        <f t="shared" si="348"/>
        <v>0</v>
      </c>
      <c r="G82" s="5">
        <f t="shared" ref="G82:H82" si="349">(1*100)/1</f>
        <v>100</v>
      </c>
      <c r="H82" s="5">
        <f t="shared" si="349"/>
        <v>100</v>
      </c>
      <c r="I82" s="5">
        <f t="shared" si="325"/>
        <v>0</v>
      </c>
      <c r="J82" s="5">
        <f t="shared" si="350"/>
        <v>0</v>
      </c>
      <c r="K82" s="5">
        <f t="shared" si="351"/>
        <v>100</v>
      </c>
      <c r="L82" s="5">
        <f>(1*100)/1</f>
        <v>100</v>
      </c>
      <c r="M82" s="5">
        <f t="shared" ref="M82:N82" si="352">(0*100)/1</f>
        <v>0</v>
      </c>
      <c r="N82" s="5">
        <f t="shared" si="352"/>
        <v>0</v>
      </c>
      <c r="O82" s="5">
        <f t="shared" si="327"/>
        <v>100</v>
      </c>
      <c r="P82" s="5">
        <f t="shared" ref="P82:AF82" si="353">(0*100)/1</f>
        <v>0</v>
      </c>
      <c r="Q82" s="5">
        <f t="shared" si="353"/>
        <v>0</v>
      </c>
      <c r="R82" s="5">
        <f t="shared" si="353"/>
        <v>0</v>
      </c>
      <c r="S82" s="5">
        <f t="shared" si="353"/>
        <v>0</v>
      </c>
      <c r="T82" s="5">
        <f t="shared" si="353"/>
        <v>0</v>
      </c>
      <c r="U82" s="5">
        <f t="shared" si="353"/>
        <v>0</v>
      </c>
      <c r="V82" s="5">
        <f t="shared" si="353"/>
        <v>0</v>
      </c>
      <c r="W82" s="5">
        <f t="shared" si="353"/>
        <v>0</v>
      </c>
      <c r="X82" s="5">
        <f t="shared" si="353"/>
        <v>0</v>
      </c>
      <c r="Y82" s="5">
        <f t="shared" si="353"/>
        <v>0</v>
      </c>
      <c r="Z82" s="5">
        <f t="shared" si="353"/>
        <v>0</v>
      </c>
      <c r="AA82" s="5">
        <f t="shared" si="353"/>
        <v>0</v>
      </c>
      <c r="AB82" s="5">
        <f t="shared" si="353"/>
        <v>0</v>
      </c>
      <c r="AC82" s="5">
        <f t="shared" si="353"/>
        <v>0</v>
      </c>
      <c r="AD82" s="5">
        <f t="shared" si="353"/>
        <v>0</v>
      </c>
      <c r="AE82" s="5">
        <f t="shared" si="353"/>
        <v>0</v>
      </c>
      <c r="AF82" s="5">
        <f t="shared" si="353"/>
        <v>0</v>
      </c>
    </row>
    <row r="83">
      <c r="A83" s="1" t="s">
        <v>13</v>
      </c>
      <c r="B83" s="5">
        <f t="shared" ref="B83:C83" si="354">(0*100)/1</f>
        <v>0</v>
      </c>
      <c r="C83" s="5">
        <f t="shared" si="354"/>
        <v>0</v>
      </c>
      <c r="D83" s="5">
        <f t="shared" ref="D83:E83" si="355">(1*100)/1</f>
        <v>100</v>
      </c>
      <c r="E83" s="5">
        <f t="shared" si="355"/>
        <v>100</v>
      </c>
      <c r="F83" s="5">
        <f t="shared" ref="F83:H83" si="356">(0*100)/1</f>
        <v>0</v>
      </c>
      <c r="G83" s="5">
        <f t="shared" si="356"/>
        <v>0</v>
      </c>
      <c r="H83" s="5">
        <f t="shared" si="356"/>
        <v>0</v>
      </c>
      <c r="I83" s="5">
        <f t="shared" ref="I83:L83" si="357">(1*100)/1</f>
        <v>100</v>
      </c>
      <c r="J83" s="5">
        <f t="shared" si="357"/>
        <v>100</v>
      </c>
      <c r="K83" s="5">
        <f t="shared" si="357"/>
        <v>100</v>
      </c>
      <c r="L83" s="5">
        <f t="shared" si="357"/>
        <v>100</v>
      </c>
      <c r="M83" s="5">
        <f t="shared" ref="M83:O83" si="358">(0*100)/1</f>
        <v>0</v>
      </c>
      <c r="N83" s="5">
        <f t="shared" si="358"/>
        <v>0</v>
      </c>
      <c r="O83" s="5">
        <f t="shared" si="358"/>
        <v>0</v>
      </c>
      <c r="P83" s="5">
        <f t="shared" ref="P83:R83" si="359">(1*100)/1</f>
        <v>100</v>
      </c>
      <c r="Q83" s="5">
        <f t="shared" si="359"/>
        <v>100</v>
      </c>
      <c r="R83" s="5">
        <f t="shared" si="359"/>
        <v>100</v>
      </c>
      <c r="S83" s="5">
        <f t="shared" ref="S83:X83" si="360">(0*100)/1</f>
        <v>0</v>
      </c>
      <c r="T83" s="5">
        <f t="shared" si="360"/>
        <v>0</v>
      </c>
      <c r="U83" s="5">
        <f t="shared" si="360"/>
        <v>0</v>
      </c>
      <c r="V83" s="5">
        <f t="shared" si="360"/>
        <v>0</v>
      </c>
      <c r="W83" s="5">
        <f t="shared" si="360"/>
        <v>0</v>
      </c>
      <c r="X83" s="5">
        <f t="shared" si="360"/>
        <v>0</v>
      </c>
      <c r="Y83" s="5">
        <f t="shared" ref="Y83:Y84" si="370">(1*100)/1</f>
        <v>100</v>
      </c>
      <c r="Z83" s="5">
        <f t="shared" ref="Z83:AC83" si="361">(0*100)/1</f>
        <v>0</v>
      </c>
      <c r="AA83" s="5">
        <f t="shared" si="361"/>
        <v>0</v>
      </c>
      <c r="AB83" s="5">
        <f t="shared" si="361"/>
        <v>0</v>
      </c>
      <c r="AC83" s="5">
        <f t="shared" si="361"/>
        <v>0</v>
      </c>
      <c r="AD83" s="5">
        <f>(1*100)/1</f>
        <v>100</v>
      </c>
      <c r="AE83" s="5">
        <f t="shared" ref="AE83:AF83" si="362">(0*100)/1</f>
        <v>0</v>
      </c>
      <c r="AF83" s="5">
        <f t="shared" si="362"/>
        <v>0</v>
      </c>
    </row>
    <row r="84">
      <c r="A84" s="1" t="s">
        <v>14</v>
      </c>
      <c r="B84" s="5">
        <f t="shared" ref="B84:C84" si="363">(0*100)/1</f>
        <v>0</v>
      </c>
      <c r="C84" s="5">
        <f t="shared" si="363"/>
        <v>0</v>
      </c>
      <c r="D84" s="5">
        <f t="shared" ref="D84:E84" si="364">(1*100)/1</f>
        <v>100</v>
      </c>
      <c r="E84" s="5">
        <f t="shared" si="364"/>
        <v>100</v>
      </c>
      <c r="F84" s="5">
        <f t="shared" ref="F84:F85" si="372">(0*100)/1</f>
        <v>0</v>
      </c>
      <c r="G84" s="5">
        <f t="shared" ref="G84:I84" si="365">(1*100)/1</f>
        <v>100</v>
      </c>
      <c r="H84" s="5">
        <f t="shared" si="365"/>
        <v>100</v>
      </c>
      <c r="I84" s="5">
        <f t="shared" si="365"/>
        <v>100</v>
      </c>
      <c r="J84" s="5">
        <f>(0*100)/1</f>
        <v>0</v>
      </c>
      <c r="K84" s="5">
        <f t="shared" ref="K84:M84" si="366">(1*100)/1</f>
        <v>100</v>
      </c>
      <c r="L84" s="5">
        <f t="shared" si="366"/>
        <v>100</v>
      </c>
      <c r="M84" s="5">
        <f t="shared" si="366"/>
        <v>100</v>
      </c>
      <c r="N84" s="5">
        <f t="shared" ref="N84:P84" si="367">(0*100)/1</f>
        <v>0</v>
      </c>
      <c r="O84" s="5">
        <f t="shared" si="367"/>
        <v>0</v>
      </c>
      <c r="P84" s="5">
        <f t="shared" si="367"/>
        <v>0</v>
      </c>
      <c r="Q84" s="5">
        <f t="shared" ref="Q84:R84" si="368">(1*100)/1</f>
        <v>100</v>
      </c>
      <c r="R84" s="5">
        <f t="shared" si="368"/>
        <v>100</v>
      </c>
      <c r="S84" s="5">
        <f t="shared" ref="S84:X84" si="369">(0*100)/1</f>
        <v>0</v>
      </c>
      <c r="T84" s="5">
        <f t="shared" si="369"/>
        <v>0</v>
      </c>
      <c r="U84" s="5">
        <f t="shared" si="369"/>
        <v>0</v>
      </c>
      <c r="V84" s="5">
        <f t="shared" si="369"/>
        <v>0</v>
      </c>
      <c r="W84" s="5">
        <f t="shared" si="369"/>
        <v>0</v>
      </c>
      <c r="X84" s="5">
        <f t="shared" si="369"/>
        <v>0</v>
      </c>
      <c r="Y84" s="5">
        <f t="shared" si="370"/>
        <v>100</v>
      </c>
      <c r="Z84" s="5">
        <f t="shared" ref="Z84:AF84" si="371">(0*100)/1</f>
        <v>0</v>
      </c>
      <c r="AA84" s="5">
        <f t="shared" si="371"/>
        <v>0</v>
      </c>
      <c r="AB84" s="5">
        <f t="shared" si="371"/>
        <v>0</v>
      </c>
      <c r="AC84" s="5">
        <f t="shared" si="371"/>
        <v>0</v>
      </c>
      <c r="AD84" s="5">
        <f t="shared" si="371"/>
        <v>0</v>
      </c>
      <c r="AE84" s="5">
        <f t="shared" si="371"/>
        <v>0</v>
      </c>
      <c r="AF84" s="5">
        <f t="shared" si="371"/>
        <v>0</v>
      </c>
    </row>
    <row r="85">
      <c r="A85" s="1" t="s">
        <v>15</v>
      </c>
      <c r="B85" s="5">
        <f t="shared" ref="B85:B87" si="376">(0*100)/1</f>
        <v>0</v>
      </c>
      <c r="C85" s="5">
        <f>(1*100)/1</f>
        <v>100</v>
      </c>
      <c r="D85" s="5">
        <f>(0*100)/1</f>
        <v>0</v>
      </c>
      <c r="E85" s="5">
        <f>(1*100)/1</f>
        <v>100</v>
      </c>
      <c r="F85" s="5">
        <f t="shared" si="372"/>
        <v>0</v>
      </c>
      <c r="G85" s="5">
        <f>(0*100)/1</f>
        <v>0</v>
      </c>
      <c r="H85" s="5">
        <f>(1*100)/1</f>
        <v>100</v>
      </c>
      <c r="I85" s="5">
        <f t="shared" ref="I85:J85" si="373">(0*100)/1</f>
        <v>0</v>
      </c>
      <c r="J85" s="5">
        <f t="shared" si="373"/>
        <v>0</v>
      </c>
      <c r="K85" s="5">
        <f t="shared" ref="K85:L85" si="374">(1*100)/1</f>
        <v>100</v>
      </c>
      <c r="L85" s="5">
        <f t="shared" si="374"/>
        <v>100</v>
      </c>
      <c r="M85" s="5">
        <f t="shared" ref="M85:AF85" si="375">(0*100)/1</f>
        <v>0</v>
      </c>
      <c r="N85" s="5">
        <f t="shared" si="375"/>
        <v>0</v>
      </c>
      <c r="O85" s="5">
        <f t="shared" si="375"/>
        <v>0</v>
      </c>
      <c r="P85" s="5">
        <f t="shared" si="375"/>
        <v>0</v>
      </c>
      <c r="Q85" s="5">
        <f t="shared" si="375"/>
        <v>0</v>
      </c>
      <c r="R85" s="5">
        <f t="shared" si="375"/>
        <v>0</v>
      </c>
      <c r="S85" s="5">
        <f t="shared" si="375"/>
        <v>0</v>
      </c>
      <c r="T85" s="5">
        <f t="shared" si="375"/>
        <v>0</v>
      </c>
      <c r="U85" s="5">
        <f t="shared" si="375"/>
        <v>0</v>
      </c>
      <c r="V85" s="5">
        <f t="shared" si="375"/>
        <v>0</v>
      </c>
      <c r="W85" s="5">
        <f t="shared" si="375"/>
        <v>0</v>
      </c>
      <c r="X85" s="5">
        <f t="shared" si="375"/>
        <v>0</v>
      </c>
      <c r="Y85" s="5">
        <f t="shared" si="375"/>
        <v>0</v>
      </c>
      <c r="Z85" s="5">
        <f t="shared" si="375"/>
        <v>0</v>
      </c>
      <c r="AA85" s="5">
        <f t="shared" si="375"/>
        <v>0</v>
      </c>
      <c r="AB85" s="5">
        <f t="shared" si="375"/>
        <v>0</v>
      </c>
      <c r="AC85" s="5">
        <f t="shared" si="375"/>
        <v>0</v>
      </c>
      <c r="AD85" s="5">
        <f t="shared" si="375"/>
        <v>0</v>
      </c>
      <c r="AE85" s="5">
        <f t="shared" si="375"/>
        <v>0</v>
      </c>
      <c r="AF85" s="5">
        <f t="shared" si="375"/>
        <v>0</v>
      </c>
    </row>
    <row r="86">
      <c r="A86" s="1" t="s">
        <v>16</v>
      </c>
      <c r="B86" s="5">
        <f t="shared" si="376"/>
        <v>0</v>
      </c>
      <c r="C86" s="5">
        <f t="shared" ref="C86:AF86" si="377">(0*100)/1</f>
        <v>0</v>
      </c>
      <c r="D86" s="5">
        <f t="shared" si="377"/>
        <v>0</v>
      </c>
      <c r="E86" s="5">
        <f t="shared" si="377"/>
        <v>0</v>
      </c>
      <c r="F86" s="5">
        <f t="shared" si="377"/>
        <v>0</v>
      </c>
      <c r="G86" s="5">
        <f t="shared" si="377"/>
        <v>0</v>
      </c>
      <c r="H86" s="5">
        <f t="shared" si="377"/>
        <v>0</v>
      </c>
      <c r="I86" s="5">
        <f t="shared" si="377"/>
        <v>0</v>
      </c>
      <c r="J86" s="5">
        <f t="shared" si="377"/>
        <v>0</v>
      </c>
      <c r="K86" s="5">
        <f t="shared" si="377"/>
        <v>0</v>
      </c>
      <c r="L86" s="5">
        <f t="shared" si="377"/>
        <v>0</v>
      </c>
      <c r="M86" s="5">
        <f t="shared" si="377"/>
        <v>0</v>
      </c>
      <c r="N86" s="5">
        <f t="shared" si="377"/>
        <v>0</v>
      </c>
      <c r="O86" s="5">
        <f t="shared" si="377"/>
        <v>0</v>
      </c>
      <c r="P86" s="5">
        <f t="shared" si="377"/>
        <v>0</v>
      </c>
      <c r="Q86" s="5">
        <f t="shared" si="377"/>
        <v>0</v>
      </c>
      <c r="R86" s="5">
        <f t="shared" si="377"/>
        <v>0</v>
      </c>
      <c r="S86" s="5">
        <f t="shared" si="377"/>
        <v>0</v>
      </c>
      <c r="T86" s="5">
        <f t="shared" si="377"/>
        <v>0</v>
      </c>
      <c r="U86" s="5">
        <f t="shared" si="377"/>
        <v>0</v>
      </c>
      <c r="V86" s="5">
        <f t="shared" si="377"/>
        <v>0</v>
      </c>
      <c r="W86" s="5">
        <f t="shared" si="377"/>
        <v>0</v>
      </c>
      <c r="X86" s="5">
        <f t="shared" si="377"/>
        <v>0</v>
      </c>
      <c r="Y86" s="5">
        <f t="shared" si="377"/>
        <v>0</v>
      </c>
      <c r="Z86" s="5">
        <f t="shared" si="377"/>
        <v>0</v>
      </c>
      <c r="AA86" s="5">
        <f t="shared" si="377"/>
        <v>0</v>
      </c>
      <c r="AB86" s="5">
        <f t="shared" si="377"/>
        <v>0</v>
      </c>
      <c r="AC86" s="5">
        <f t="shared" si="377"/>
        <v>0</v>
      </c>
      <c r="AD86" s="5">
        <f t="shared" si="377"/>
        <v>0</v>
      </c>
      <c r="AE86" s="5">
        <f t="shared" si="377"/>
        <v>0</v>
      </c>
      <c r="AF86" s="5">
        <f t="shared" si="377"/>
        <v>0</v>
      </c>
    </row>
    <row r="87">
      <c r="A87" s="1" t="s">
        <v>17</v>
      </c>
      <c r="B87" s="5">
        <f t="shared" si="376"/>
        <v>0</v>
      </c>
      <c r="C87" s="5">
        <f t="shared" ref="C87:AF87" si="378">(0*100)/1</f>
        <v>0</v>
      </c>
      <c r="D87" s="5">
        <f t="shared" si="378"/>
        <v>0</v>
      </c>
      <c r="E87" s="5">
        <f t="shared" si="378"/>
        <v>0</v>
      </c>
      <c r="F87" s="5">
        <f t="shared" si="378"/>
        <v>0</v>
      </c>
      <c r="G87" s="5">
        <f t="shared" si="378"/>
        <v>0</v>
      </c>
      <c r="H87" s="5">
        <f t="shared" si="378"/>
        <v>0</v>
      </c>
      <c r="I87" s="5">
        <f t="shared" si="378"/>
        <v>0</v>
      </c>
      <c r="J87" s="5">
        <f t="shared" si="378"/>
        <v>0</v>
      </c>
      <c r="K87" s="5">
        <f t="shared" si="378"/>
        <v>0</v>
      </c>
      <c r="L87" s="5">
        <f t="shared" si="378"/>
        <v>0</v>
      </c>
      <c r="M87" s="5">
        <f t="shared" si="378"/>
        <v>0</v>
      </c>
      <c r="N87" s="5">
        <f t="shared" si="378"/>
        <v>0</v>
      </c>
      <c r="O87" s="5">
        <f t="shared" si="378"/>
        <v>0</v>
      </c>
      <c r="P87" s="5">
        <f t="shared" si="378"/>
        <v>0</v>
      </c>
      <c r="Q87" s="5">
        <f t="shared" si="378"/>
        <v>0</v>
      </c>
      <c r="R87" s="5">
        <f t="shared" si="378"/>
        <v>0</v>
      </c>
      <c r="S87" s="5">
        <f t="shared" si="378"/>
        <v>0</v>
      </c>
      <c r="T87" s="5">
        <f t="shared" si="378"/>
        <v>0</v>
      </c>
      <c r="U87" s="5">
        <f t="shared" si="378"/>
        <v>0</v>
      </c>
      <c r="V87" s="5">
        <f t="shared" si="378"/>
        <v>0</v>
      </c>
      <c r="W87" s="5">
        <f t="shared" si="378"/>
        <v>0</v>
      </c>
      <c r="X87" s="5">
        <f t="shared" si="378"/>
        <v>0</v>
      </c>
      <c r="Y87" s="5">
        <f t="shared" si="378"/>
        <v>0</v>
      </c>
      <c r="Z87" s="5">
        <f t="shared" si="378"/>
        <v>0</v>
      </c>
      <c r="AA87" s="5">
        <f t="shared" si="378"/>
        <v>0</v>
      </c>
      <c r="AB87" s="5">
        <f t="shared" si="378"/>
        <v>0</v>
      </c>
      <c r="AC87" s="5">
        <f t="shared" si="378"/>
        <v>0</v>
      </c>
      <c r="AD87" s="5">
        <f t="shared" si="378"/>
        <v>0</v>
      </c>
      <c r="AE87" s="5">
        <f t="shared" si="378"/>
        <v>0</v>
      </c>
      <c r="AF87" s="5">
        <f t="shared" si="378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45474.0</v>
      </c>
      <c r="C1" s="2">
        <v>45475.0</v>
      </c>
      <c r="D1" s="2">
        <v>45476.0</v>
      </c>
      <c r="E1" s="2">
        <v>45477.0</v>
      </c>
      <c r="F1" s="2">
        <v>45478.0</v>
      </c>
      <c r="G1" s="2">
        <v>45479.0</v>
      </c>
      <c r="H1" s="2">
        <v>45480.0</v>
      </c>
      <c r="I1" s="2">
        <v>45481.0</v>
      </c>
      <c r="J1" s="2">
        <v>45482.0</v>
      </c>
      <c r="K1" s="2">
        <v>45483.0</v>
      </c>
      <c r="L1" s="2">
        <v>45484.0</v>
      </c>
      <c r="M1" s="2">
        <v>45485.0</v>
      </c>
      <c r="N1" s="2">
        <v>45486.0</v>
      </c>
      <c r="O1" s="2">
        <v>45487.0</v>
      </c>
      <c r="P1" s="2">
        <v>45488.0</v>
      </c>
      <c r="Q1" s="2">
        <v>45489.0</v>
      </c>
      <c r="R1" s="2">
        <v>45490.0</v>
      </c>
      <c r="S1" s="2">
        <v>45491.0</v>
      </c>
      <c r="T1" s="2">
        <v>45492.0</v>
      </c>
      <c r="U1" s="2">
        <v>45493.0</v>
      </c>
      <c r="V1" s="2">
        <v>45494.0</v>
      </c>
      <c r="W1" s="2">
        <v>45495.0</v>
      </c>
      <c r="X1" s="2">
        <v>45496.0</v>
      </c>
      <c r="Y1" s="2">
        <v>45497.0</v>
      </c>
      <c r="Z1" s="2">
        <v>45498.0</v>
      </c>
      <c r="AA1" s="2">
        <v>45499.0</v>
      </c>
      <c r="AB1" s="2">
        <v>45500.0</v>
      </c>
      <c r="AC1" s="2">
        <v>45501.0</v>
      </c>
      <c r="AD1" s="2">
        <v>45502.0</v>
      </c>
      <c r="AE1" s="2">
        <v>45503.0</v>
      </c>
      <c r="AF1" s="2">
        <v>45504.0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19.97311828</v>
      </c>
    </row>
    <row r="4">
      <c r="A4" s="1" t="s">
        <v>3</v>
      </c>
      <c r="B4" s="4">
        <f t="shared" ref="B4:D4" si="2">(0*100)/10</f>
        <v>0</v>
      </c>
      <c r="C4" s="4">
        <f t="shared" si="2"/>
        <v>0</v>
      </c>
      <c r="D4" s="4">
        <f t="shared" si="2"/>
        <v>0</v>
      </c>
      <c r="E4" s="4">
        <f t="shared" ref="E4:E5" si="5">(1*100)/10</f>
        <v>10</v>
      </c>
      <c r="F4" s="4">
        <f t="shared" ref="F4:AF4" si="3">(0*100)/10</f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>(0*100)/10</f>
        <v>0</v>
      </c>
      <c r="C5" s="4">
        <f t="shared" ref="C5:D5" si="4">(2*100)/10</f>
        <v>20</v>
      </c>
      <c r="D5" s="4">
        <f t="shared" si="4"/>
        <v>20</v>
      </c>
      <c r="E5" s="4">
        <f t="shared" si="5"/>
        <v>10</v>
      </c>
      <c r="F5" s="4">
        <f t="shared" ref="F5:I5" si="6">(0*100)/10</f>
        <v>0</v>
      </c>
      <c r="G5" s="4">
        <f t="shared" si="6"/>
        <v>0</v>
      </c>
      <c r="H5" s="4">
        <f t="shared" si="6"/>
        <v>0</v>
      </c>
      <c r="I5" s="4">
        <f t="shared" si="6"/>
        <v>0</v>
      </c>
      <c r="J5" s="4">
        <f>(2*100)/10</f>
        <v>20</v>
      </c>
      <c r="K5" s="4">
        <f>(1*100)/10</f>
        <v>10</v>
      </c>
      <c r="L5" s="4">
        <f t="shared" ref="L5:M5" si="7">(0*100)/10</f>
        <v>0</v>
      </c>
      <c r="M5" s="4">
        <f t="shared" si="7"/>
        <v>0</v>
      </c>
      <c r="N5" s="4">
        <f t="shared" ref="N5:P5" si="8">(1*100)/10</f>
        <v>10</v>
      </c>
      <c r="O5" s="4">
        <f t="shared" si="8"/>
        <v>10</v>
      </c>
      <c r="P5" s="4">
        <f t="shared" si="8"/>
        <v>10</v>
      </c>
      <c r="Q5" s="4">
        <f>(0*100)/10</f>
        <v>0</v>
      </c>
      <c r="R5" s="4">
        <f>(2*100)/10</f>
        <v>20</v>
      </c>
      <c r="S5" s="4">
        <f t="shared" ref="S5:T5" si="9">(1*100)/10</f>
        <v>10</v>
      </c>
      <c r="T5" s="4">
        <f t="shared" si="9"/>
        <v>10</v>
      </c>
      <c r="U5" s="4">
        <f t="shared" ref="U5:V5" si="10">(0*100)/10</f>
        <v>0</v>
      </c>
      <c r="V5" s="4">
        <f t="shared" si="10"/>
        <v>0</v>
      </c>
      <c r="W5" s="4">
        <f>(1*100)/10</f>
        <v>10</v>
      </c>
      <c r="X5" s="4">
        <f t="shared" ref="X5:Y5" si="11">(0*100)/10</f>
        <v>0</v>
      </c>
      <c r="Y5" s="4">
        <f t="shared" si="11"/>
        <v>0</v>
      </c>
      <c r="Z5" s="4">
        <f>(1*100)/10</f>
        <v>10</v>
      </c>
      <c r="AA5" s="4">
        <f t="shared" ref="AA5:AA6" si="20">(0*100)/10</f>
        <v>0</v>
      </c>
      <c r="AB5" s="4">
        <f t="shared" ref="AB5:AC5" si="12">(1*100)/10</f>
        <v>10</v>
      </c>
      <c r="AC5" s="4">
        <f t="shared" si="12"/>
        <v>10</v>
      </c>
      <c r="AD5" s="4">
        <f t="shared" ref="AD5:AF5" si="13">(0*100)/10</f>
        <v>0</v>
      </c>
      <c r="AE5" s="4">
        <f t="shared" si="13"/>
        <v>0</v>
      </c>
      <c r="AF5" s="4">
        <f t="shared" si="13"/>
        <v>0</v>
      </c>
    </row>
    <row r="6">
      <c r="A6" s="1" t="s">
        <v>5</v>
      </c>
      <c r="B6" s="4">
        <f>(1*100)/10</f>
        <v>10</v>
      </c>
      <c r="C6" s="4">
        <f>(2*100)/10</f>
        <v>20</v>
      </c>
      <c r="D6" s="4">
        <f t="shared" ref="D6:E6" si="14">(1*100)/10</f>
        <v>10</v>
      </c>
      <c r="E6" s="4">
        <f t="shared" si="14"/>
        <v>10</v>
      </c>
      <c r="F6" s="4">
        <f>(0*100)/10</f>
        <v>0</v>
      </c>
      <c r="G6" s="4">
        <f>(3*100)/10</f>
        <v>30</v>
      </c>
      <c r="H6" s="4">
        <f t="shared" ref="H6:I6" si="15">(1*100)/10</f>
        <v>10</v>
      </c>
      <c r="I6" s="4">
        <f t="shared" si="15"/>
        <v>10</v>
      </c>
      <c r="J6" s="4">
        <f t="shared" ref="J6:K6" si="16">(3*100)/10</f>
        <v>30</v>
      </c>
      <c r="K6" s="4">
        <f t="shared" si="16"/>
        <v>30</v>
      </c>
      <c r="L6" s="4">
        <f>(2*100)/10</f>
        <v>20</v>
      </c>
      <c r="M6" s="4">
        <f>(0*100)/10</f>
        <v>0</v>
      </c>
      <c r="N6" s="4">
        <f t="shared" ref="N6:O6" si="17">(1*100)/10</f>
        <v>10</v>
      </c>
      <c r="O6" s="4">
        <f t="shared" si="17"/>
        <v>10</v>
      </c>
      <c r="P6" s="4">
        <f>(2*100)/10</f>
        <v>20</v>
      </c>
      <c r="Q6" s="4">
        <f>(5*100)/10</f>
        <v>50</v>
      </c>
      <c r="R6" s="4">
        <f>(3*100)/10</f>
        <v>30</v>
      </c>
      <c r="S6" s="4">
        <f t="shared" ref="S6:T6" si="18">(2*100)/10</f>
        <v>20</v>
      </c>
      <c r="T6" s="4">
        <f t="shared" si="18"/>
        <v>20</v>
      </c>
      <c r="U6" s="4">
        <f t="shared" ref="U6:V6" si="19">(1*100)/10</f>
        <v>10</v>
      </c>
      <c r="V6" s="4">
        <f t="shared" si="19"/>
        <v>10</v>
      </c>
      <c r="W6" s="4">
        <f>(2*100)/10</f>
        <v>20</v>
      </c>
      <c r="X6" s="4">
        <f>(1*100)/10</f>
        <v>10</v>
      </c>
      <c r="Y6" s="4">
        <f>(2*100)/10</f>
        <v>20</v>
      </c>
      <c r="Z6" s="4">
        <f>(4*100)/10</f>
        <v>40</v>
      </c>
      <c r="AA6" s="4">
        <f t="shared" si="20"/>
        <v>0</v>
      </c>
      <c r="AB6" s="4">
        <f t="shared" ref="AB6:AD6" si="21">(2*100)/10</f>
        <v>20</v>
      </c>
      <c r="AC6" s="4">
        <f t="shared" si="21"/>
        <v>20</v>
      </c>
      <c r="AD6" s="4">
        <f t="shared" si="21"/>
        <v>20</v>
      </c>
      <c r="AE6" s="4">
        <f t="shared" ref="AE6:AF6" si="22">(0*100)/10</f>
        <v>0</v>
      </c>
      <c r="AF6" s="4">
        <f t="shared" si="22"/>
        <v>0</v>
      </c>
    </row>
    <row r="7">
      <c r="A7" s="1" t="s">
        <v>6</v>
      </c>
      <c r="B7" s="4">
        <f t="shared" ref="B7:C7" si="23">(2*100)/10</f>
        <v>20</v>
      </c>
      <c r="C7" s="4">
        <f t="shared" si="23"/>
        <v>20</v>
      </c>
      <c r="D7" s="4">
        <f t="shared" ref="D7:F7" si="24">(1*100)/10</f>
        <v>10</v>
      </c>
      <c r="E7" s="4">
        <f t="shared" si="24"/>
        <v>10</v>
      </c>
      <c r="F7" s="4">
        <f t="shared" si="24"/>
        <v>10</v>
      </c>
      <c r="G7" s="4">
        <f t="shared" ref="G7:G9" si="29">(4*100)/10</f>
        <v>40</v>
      </c>
      <c r="H7" s="4">
        <f>(1*100)/10</f>
        <v>10</v>
      </c>
      <c r="I7" s="4">
        <f t="shared" ref="I7:I8" si="30">(3*100)/10</f>
        <v>30</v>
      </c>
      <c r="J7" s="4">
        <f>(2*100)/10</f>
        <v>20</v>
      </c>
      <c r="K7" s="4">
        <f t="shared" ref="K7:K10" si="31">(4*100)/10</f>
        <v>40</v>
      </c>
      <c r="L7" s="4">
        <f t="shared" ref="L7:L8" si="32">(3*100)/10</f>
        <v>30</v>
      </c>
      <c r="M7" s="4">
        <f t="shared" ref="M7:M8" si="33">(1*100)/10</f>
        <v>10</v>
      </c>
      <c r="N7" s="4">
        <f t="shared" ref="N7:N9" si="34">(2*100)/10</f>
        <v>20</v>
      </c>
      <c r="O7" s="4">
        <f t="shared" ref="O7:P7" si="25">(3*100)/10</f>
        <v>30</v>
      </c>
      <c r="P7" s="4">
        <f t="shared" si="25"/>
        <v>30</v>
      </c>
      <c r="Q7" s="4">
        <f>(7*100)/10</f>
        <v>70</v>
      </c>
      <c r="R7" s="4">
        <f t="shared" ref="R7:R8" si="35">(4*100)/10</f>
        <v>40</v>
      </c>
      <c r="S7" s="4">
        <f>(3*100)/10</f>
        <v>30</v>
      </c>
      <c r="T7" s="4">
        <f t="shared" ref="T7:V7" si="26">(2*100)/10</f>
        <v>20</v>
      </c>
      <c r="U7" s="4">
        <f t="shared" si="26"/>
        <v>20</v>
      </c>
      <c r="V7" s="4">
        <f t="shared" si="26"/>
        <v>20</v>
      </c>
      <c r="W7" s="4">
        <f t="shared" ref="W7:W9" si="37">(4*100)/10</f>
        <v>40</v>
      </c>
      <c r="X7" s="4">
        <f t="shared" ref="X7:X11" si="38">(2*100)/10</f>
        <v>20</v>
      </c>
      <c r="Y7" s="4">
        <f t="shared" ref="Y7:Y8" si="39">(1*100)/10</f>
        <v>10</v>
      </c>
      <c r="Z7" s="4">
        <f>(5*100)/10</f>
        <v>50</v>
      </c>
      <c r="AA7" s="4">
        <f t="shared" ref="AA7:AA10" si="40">(1*100)/10</f>
        <v>10</v>
      </c>
      <c r="AB7" s="4">
        <f t="shared" ref="AB7:AC7" si="27">(3*100)/10</f>
        <v>30</v>
      </c>
      <c r="AC7" s="4">
        <f t="shared" si="27"/>
        <v>30</v>
      </c>
      <c r="AD7" s="4">
        <f>(2*100)/10</f>
        <v>20</v>
      </c>
      <c r="AE7" s="4">
        <f t="shared" ref="AE7:AF7" si="28">(0*100)/10</f>
        <v>0</v>
      </c>
      <c r="AF7" s="4">
        <f t="shared" si="28"/>
        <v>0</v>
      </c>
    </row>
    <row r="8">
      <c r="A8" s="1" t="s">
        <v>7</v>
      </c>
      <c r="B8" s="4">
        <f>(2*100)/10</f>
        <v>20</v>
      </c>
      <c r="C8" s="4">
        <f>(1*100)/10</f>
        <v>10</v>
      </c>
      <c r="D8" s="4">
        <f>(2*100)/10</f>
        <v>20</v>
      </c>
      <c r="E8" s="4">
        <f>(1*100)/10</f>
        <v>10</v>
      </c>
      <c r="F8" s="4">
        <f t="shared" ref="F8:F9" si="44">(2*100)/10</f>
        <v>20</v>
      </c>
      <c r="G8" s="4">
        <f t="shared" si="29"/>
        <v>40</v>
      </c>
      <c r="H8" s="4">
        <f t="shared" ref="H8:H9" si="45">(2*100)/10</f>
        <v>20</v>
      </c>
      <c r="I8" s="4">
        <f t="shared" si="30"/>
        <v>30</v>
      </c>
      <c r="J8" s="4">
        <f t="shared" ref="J8:J12" si="46">(3*100)/10</f>
        <v>30</v>
      </c>
      <c r="K8" s="4">
        <f t="shared" si="31"/>
        <v>40</v>
      </c>
      <c r="L8" s="4">
        <f t="shared" si="32"/>
        <v>30</v>
      </c>
      <c r="M8" s="4">
        <f t="shared" si="33"/>
        <v>10</v>
      </c>
      <c r="N8" s="4">
        <f t="shared" si="34"/>
        <v>20</v>
      </c>
      <c r="O8" s="4">
        <f t="shared" ref="O8:O10" si="47">(3*100)/10</f>
        <v>30</v>
      </c>
      <c r="P8" s="4">
        <f>(2*100)/10</f>
        <v>20</v>
      </c>
      <c r="Q8" s="4">
        <f t="shared" ref="Q8:Q9" si="48">(6*100)/10</f>
        <v>60</v>
      </c>
      <c r="R8" s="4">
        <f t="shared" si="35"/>
        <v>40</v>
      </c>
      <c r="S8" s="4">
        <f t="shared" ref="S8:S9" si="49">(5*100)/10</f>
        <v>50</v>
      </c>
      <c r="T8" s="4">
        <f t="shared" ref="T8:T13" si="50">(3*100)/10</f>
        <v>30</v>
      </c>
      <c r="U8" s="4">
        <f t="shared" ref="U8:V8" si="36">(2*100)/10</f>
        <v>20</v>
      </c>
      <c r="V8" s="4">
        <f t="shared" si="36"/>
        <v>20</v>
      </c>
      <c r="W8" s="4">
        <f t="shared" si="37"/>
        <v>40</v>
      </c>
      <c r="X8" s="4">
        <f t="shared" si="38"/>
        <v>20</v>
      </c>
      <c r="Y8" s="4">
        <f t="shared" si="39"/>
        <v>10</v>
      </c>
      <c r="Z8" s="4">
        <f>(4*100)/10</f>
        <v>40</v>
      </c>
      <c r="AA8" s="4">
        <f t="shared" si="40"/>
        <v>10</v>
      </c>
      <c r="AB8" s="4">
        <f>(4*100)/10</f>
        <v>40</v>
      </c>
      <c r="AC8" s="4">
        <f t="shared" ref="AC8:AD8" si="41">(3*100)/10</f>
        <v>30</v>
      </c>
      <c r="AD8" s="4">
        <f t="shared" si="41"/>
        <v>30</v>
      </c>
      <c r="AE8" s="4">
        <f t="shared" ref="AE8:AF8" si="42">(0*100)/10</f>
        <v>0</v>
      </c>
      <c r="AF8" s="4">
        <f t="shared" si="42"/>
        <v>0</v>
      </c>
    </row>
    <row r="9">
      <c r="A9" s="1" t="s">
        <v>8</v>
      </c>
      <c r="B9" s="4">
        <f t="shared" ref="B9:E9" si="43">(1*100)/10</f>
        <v>10</v>
      </c>
      <c r="C9" s="4">
        <f t="shared" si="43"/>
        <v>10</v>
      </c>
      <c r="D9" s="4">
        <f t="shared" si="43"/>
        <v>10</v>
      </c>
      <c r="E9" s="4">
        <f t="shared" si="43"/>
        <v>10</v>
      </c>
      <c r="F9" s="4">
        <f t="shared" si="44"/>
        <v>20</v>
      </c>
      <c r="G9" s="4">
        <f t="shared" si="29"/>
        <v>40</v>
      </c>
      <c r="H9" s="4">
        <f t="shared" si="45"/>
        <v>20</v>
      </c>
      <c r="I9" s="4">
        <f>(4*100)/10</f>
        <v>40</v>
      </c>
      <c r="J9" s="4">
        <f t="shared" si="46"/>
        <v>30</v>
      </c>
      <c r="K9" s="4">
        <f t="shared" si="31"/>
        <v>40</v>
      </c>
      <c r="L9" s="4">
        <f t="shared" ref="L9:L10" si="53">(4*100)/10</f>
        <v>40</v>
      </c>
      <c r="M9" s="4">
        <f>(0*100)/10</f>
        <v>0</v>
      </c>
      <c r="N9" s="4">
        <f t="shared" si="34"/>
        <v>20</v>
      </c>
      <c r="O9" s="4">
        <f t="shared" si="47"/>
        <v>30</v>
      </c>
      <c r="P9" s="4">
        <f t="shared" ref="P9:P13" si="55">(0*100)/10</f>
        <v>0</v>
      </c>
      <c r="Q9" s="4">
        <f t="shared" si="48"/>
        <v>60</v>
      </c>
      <c r="R9" s="4">
        <f>(3*100)/10</f>
        <v>30</v>
      </c>
      <c r="S9" s="4">
        <f t="shared" si="49"/>
        <v>50</v>
      </c>
      <c r="T9" s="4">
        <f t="shared" si="50"/>
        <v>30</v>
      </c>
      <c r="U9" s="4">
        <f>(2*100)/10</f>
        <v>20</v>
      </c>
      <c r="V9" s="4">
        <f>(3*100)/10</f>
        <v>30</v>
      </c>
      <c r="W9" s="4">
        <f t="shared" si="37"/>
        <v>40</v>
      </c>
      <c r="X9" s="4">
        <f t="shared" si="38"/>
        <v>20</v>
      </c>
      <c r="Y9" s="4">
        <f>(2*100)/10</f>
        <v>20</v>
      </c>
      <c r="Z9" s="4">
        <f>(5*100)/10</f>
        <v>50</v>
      </c>
      <c r="AA9" s="4">
        <f t="shared" si="40"/>
        <v>10</v>
      </c>
      <c r="AB9" s="4">
        <f>(5*100)/10</f>
        <v>50</v>
      </c>
      <c r="AC9" s="4">
        <f t="shared" ref="AC9:AC10" si="57">(2*100)/10</f>
        <v>20</v>
      </c>
      <c r="AD9" s="4">
        <f>(3*100)/10</f>
        <v>30</v>
      </c>
      <c r="AE9" s="4">
        <f t="shared" ref="AE9:AF9" si="51">(0*100)/10</f>
        <v>0</v>
      </c>
      <c r="AF9" s="4">
        <f t="shared" si="51"/>
        <v>0</v>
      </c>
    </row>
    <row r="10">
      <c r="A10" s="1" t="s">
        <v>9</v>
      </c>
      <c r="B10" s="4">
        <f>(1*100)/10</f>
        <v>10</v>
      </c>
      <c r="C10" s="4">
        <f>(2*100)/10</f>
        <v>20</v>
      </c>
      <c r="D10" s="4">
        <f t="shared" ref="D10:F10" si="52">(1*100)/10</f>
        <v>10</v>
      </c>
      <c r="E10" s="4">
        <f t="shared" si="52"/>
        <v>10</v>
      </c>
      <c r="F10" s="4">
        <f t="shared" si="52"/>
        <v>10</v>
      </c>
      <c r="G10" s="4">
        <f t="shared" ref="G10:G11" si="60">(3*100)/10</f>
        <v>30</v>
      </c>
      <c r="H10" s="4">
        <f t="shared" ref="H10:H15" si="61">(1*100)/10</f>
        <v>10</v>
      </c>
      <c r="I10" s="4">
        <f t="shared" ref="I10:I11" si="62">(5*100)/10</f>
        <v>50</v>
      </c>
      <c r="J10" s="4">
        <f t="shared" si="46"/>
        <v>30</v>
      </c>
      <c r="K10" s="4">
        <f t="shared" si="31"/>
        <v>40</v>
      </c>
      <c r="L10" s="4">
        <f t="shared" si="53"/>
        <v>40</v>
      </c>
      <c r="M10" s="4">
        <f t="shared" ref="M10:N10" si="54">(1*100)/10</f>
        <v>10</v>
      </c>
      <c r="N10" s="4">
        <f t="shared" si="54"/>
        <v>10</v>
      </c>
      <c r="O10" s="4">
        <f t="shared" si="47"/>
        <v>30</v>
      </c>
      <c r="P10" s="4">
        <f t="shared" si="55"/>
        <v>0</v>
      </c>
      <c r="Q10" s="4">
        <f>(5*100)/10</f>
        <v>50</v>
      </c>
      <c r="R10" s="4">
        <f>(4*100)/10</f>
        <v>40</v>
      </c>
      <c r="S10" s="4">
        <f t="shared" ref="S10:S11" si="64">(6*100)/10</f>
        <v>60</v>
      </c>
      <c r="T10" s="4">
        <f t="shared" si="50"/>
        <v>30</v>
      </c>
      <c r="U10" s="4">
        <f t="shared" ref="U10:W10" si="56">(3*100)/10</f>
        <v>30</v>
      </c>
      <c r="V10" s="4">
        <f t="shared" si="56"/>
        <v>30</v>
      </c>
      <c r="W10" s="4">
        <f t="shared" si="56"/>
        <v>30</v>
      </c>
      <c r="X10" s="4">
        <f t="shared" si="38"/>
        <v>20</v>
      </c>
      <c r="Y10" s="4">
        <f t="shared" ref="Y10:Y11" si="66">(1*100)/10</f>
        <v>10</v>
      </c>
      <c r="Z10" s="4">
        <f>(4*100)/10</f>
        <v>40</v>
      </c>
      <c r="AA10" s="4">
        <f t="shared" si="40"/>
        <v>10</v>
      </c>
      <c r="AB10" s="4">
        <f t="shared" ref="AB10:AB12" si="67">(4*100)/10</f>
        <v>40</v>
      </c>
      <c r="AC10" s="4">
        <f t="shared" si="57"/>
        <v>20</v>
      </c>
      <c r="AD10" s="4">
        <f t="shared" ref="AD10:AD11" si="68">(2*100)/10</f>
        <v>20</v>
      </c>
      <c r="AE10" s="4">
        <f t="shared" ref="AE10:AF10" si="58">(0*100)/10</f>
        <v>0</v>
      </c>
      <c r="AF10" s="4">
        <f t="shared" si="58"/>
        <v>0</v>
      </c>
    </row>
    <row r="11">
      <c r="A11" s="1" t="s">
        <v>10</v>
      </c>
      <c r="B11" s="4">
        <f t="shared" ref="B11:D11" si="59">(2*100)/10</f>
        <v>20</v>
      </c>
      <c r="C11" s="4">
        <f t="shared" si="59"/>
        <v>20</v>
      </c>
      <c r="D11" s="4">
        <f t="shared" si="59"/>
        <v>20</v>
      </c>
      <c r="E11" s="4">
        <f>(3*100)/10</f>
        <v>30</v>
      </c>
      <c r="F11" s="4">
        <f>(2*100)/10</f>
        <v>20</v>
      </c>
      <c r="G11" s="4">
        <f t="shared" si="60"/>
        <v>30</v>
      </c>
      <c r="H11" s="4">
        <f t="shared" si="61"/>
        <v>10</v>
      </c>
      <c r="I11" s="4">
        <f t="shared" si="62"/>
        <v>50</v>
      </c>
      <c r="J11" s="4">
        <f t="shared" si="46"/>
        <v>30</v>
      </c>
      <c r="K11" s="4">
        <f>(5*100)/10</f>
        <v>50</v>
      </c>
      <c r="L11" s="4">
        <f>(3*100)/10</f>
        <v>30</v>
      </c>
      <c r="M11" s="4">
        <f t="shared" ref="M11:M12" si="72">(1*100)/10</f>
        <v>10</v>
      </c>
      <c r="N11" s="4">
        <f t="shared" ref="N11:O11" si="63">(2*100)/10</f>
        <v>20</v>
      </c>
      <c r="O11" s="4">
        <f t="shared" si="63"/>
        <v>20</v>
      </c>
      <c r="P11" s="4">
        <f t="shared" si="55"/>
        <v>0</v>
      </c>
      <c r="Q11" s="4">
        <f>(4*100)/10</f>
        <v>40</v>
      </c>
      <c r="R11" s="4">
        <f>(3*100)/10</f>
        <v>30</v>
      </c>
      <c r="S11" s="4">
        <f t="shared" si="64"/>
        <v>60</v>
      </c>
      <c r="T11" s="4">
        <f t="shared" si="50"/>
        <v>30</v>
      </c>
      <c r="U11" s="4">
        <f t="shared" ref="U11:W11" si="65">(3*100)/10</f>
        <v>30</v>
      </c>
      <c r="V11" s="4">
        <f t="shared" si="65"/>
        <v>30</v>
      </c>
      <c r="W11" s="4">
        <f t="shared" si="65"/>
        <v>30</v>
      </c>
      <c r="X11" s="4">
        <f t="shared" si="38"/>
        <v>20</v>
      </c>
      <c r="Y11" s="4">
        <f t="shared" si="66"/>
        <v>10</v>
      </c>
      <c r="Z11" s="4">
        <f>(5*100)/10</f>
        <v>50</v>
      </c>
      <c r="AA11" s="4">
        <f>(2*100)/10</f>
        <v>20</v>
      </c>
      <c r="AB11" s="4">
        <f t="shared" si="67"/>
        <v>40</v>
      </c>
      <c r="AC11" s="4">
        <f>(3*100)/10</f>
        <v>30</v>
      </c>
      <c r="AD11" s="4">
        <f t="shared" si="68"/>
        <v>20</v>
      </c>
      <c r="AE11" s="4">
        <f t="shared" ref="AE11:AF11" si="69">(0*100)/10</f>
        <v>0</v>
      </c>
      <c r="AF11" s="4">
        <f t="shared" si="69"/>
        <v>0</v>
      </c>
    </row>
    <row r="12">
      <c r="A12" s="1" t="s">
        <v>11</v>
      </c>
      <c r="B12" s="4">
        <f>(1*100)/10</f>
        <v>10</v>
      </c>
      <c r="C12" s="4">
        <f t="shared" ref="C12:D12" si="70">(3*100)/10</f>
        <v>30</v>
      </c>
      <c r="D12" s="4">
        <f t="shared" si="70"/>
        <v>30</v>
      </c>
      <c r="E12" s="4">
        <f t="shared" ref="E12:F12" si="71">(2*100)/10</f>
        <v>20</v>
      </c>
      <c r="F12" s="4">
        <f t="shared" si="71"/>
        <v>20</v>
      </c>
      <c r="G12" s="4">
        <f t="shared" ref="G12:G13" si="76">(4*100)/10</f>
        <v>40</v>
      </c>
      <c r="H12" s="4">
        <f t="shared" si="61"/>
        <v>10</v>
      </c>
      <c r="I12" s="4">
        <f>(4*100)/10</f>
        <v>40</v>
      </c>
      <c r="J12" s="4">
        <f t="shared" si="46"/>
        <v>30</v>
      </c>
      <c r="K12" s="4">
        <f>(3*100)/10</f>
        <v>30</v>
      </c>
      <c r="L12" s="4">
        <f>(2*100)/10</f>
        <v>20</v>
      </c>
      <c r="M12" s="4">
        <f t="shared" si="72"/>
        <v>10</v>
      </c>
      <c r="N12" s="4">
        <f t="shared" ref="N12:N14" si="78">(1*100)/10</f>
        <v>10</v>
      </c>
      <c r="O12" s="4">
        <f t="shared" ref="O12:O13" si="79">(3*100)/10</f>
        <v>30</v>
      </c>
      <c r="P12" s="4">
        <f t="shared" si="55"/>
        <v>0</v>
      </c>
      <c r="Q12" s="4">
        <f>(5*100)/10</f>
        <v>50</v>
      </c>
      <c r="R12" s="4">
        <f>(4*100)/10</f>
        <v>40</v>
      </c>
      <c r="S12" s="4">
        <f>(5*100)/10</f>
        <v>50</v>
      </c>
      <c r="T12" s="4">
        <f t="shared" si="50"/>
        <v>30</v>
      </c>
      <c r="U12" s="4">
        <f t="shared" ref="U12:X12" si="73">(3*100)/10</f>
        <v>30</v>
      </c>
      <c r="V12" s="4">
        <f t="shared" si="73"/>
        <v>30</v>
      </c>
      <c r="W12" s="4">
        <f t="shared" si="73"/>
        <v>30</v>
      </c>
      <c r="X12" s="4">
        <f t="shared" si="73"/>
        <v>30</v>
      </c>
      <c r="Y12" s="4">
        <f t="shared" ref="Y12:Y16" si="80">(0*100)/10</f>
        <v>0</v>
      </c>
      <c r="Z12" s="4">
        <f>(6*100)/10</f>
        <v>60</v>
      </c>
      <c r="AA12" s="4">
        <f>(1*100)/10</f>
        <v>10</v>
      </c>
      <c r="AB12" s="4">
        <f t="shared" si="67"/>
        <v>40</v>
      </c>
      <c r="AC12" s="4">
        <f t="shared" ref="AC12:AC13" si="81">(2*100)/10</f>
        <v>20</v>
      </c>
      <c r="AD12" s="4">
        <f t="shared" ref="AD12:AF12" si="74">(0*100)/10</f>
        <v>0</v>
      </c>
      <c r="AE12" s="4">
        <f t="shared" si="74"/>
        <v>0</v>
      </c>
      <c r="AF12" s="4">
        <f t="shared" si="74"/>
        <v>0</v>
      </c>
    </row>
    <row r="13">
      <c r="A13" s="1" t="s">
        <v>12</v>
      </c>
      <c r="B13" s="4">
        <f t="shared" ref="B13:B18" si="83">(0*100)/10</f>
        <v>0</v>
      </c>
      <c r="C13" s="4">
        <f>(4*100)/10</f>
        <v>40</v>
      </c>
      <c r="D13" s="4">
        <f t="shared" ref="D13:D14" si="84">(3*100)/10</f>
        <v>30</v>
      </c>
      <c r="E13" s="4">
        <f t="shared" ref="E13:F13" si="75">(2*100)/10</f>
        <v>20</v>
      </c>
      <c r="F13" s="4">
        <f t="shared" si="75"/>
        <v>20</v>
      </c>
      <c r="G13" s="4">
        <f t="shared" si="76"/>
        <v>40</v>
      </c>
      <c r="H13" s="4">
        <f t="shared" si="61"/>
        <v>10</v>
      </c>
      <c r="I13" s="4">
        <f t="shared" ref="I13:K13" si="77">(3*100)/10</f>
        <v>30</v>
      </c>
      <c r="J13" s="4">
        <f t="shared" si="77"/>
        <v>30</v>
      </c>
      <c r="K13" s="4">
        <f t="shared" si="77"/>
        <v>30</v>
      </c>
      <c r="L13" s="4">
        <f>(1*100)/10</f>
        <v>10</v>
      </c>
      <c r="M13" s="4">
        <f>(2*100)/10</f>
        <v>20</v>
      </c>
      <c r="N13" s="4">
        <f t="shared" si="78"/>
        <v>10</v>
      </c>
      <c r="O13" s="4">
        <f t="shared" si="79"/>
        <v>30</v>
      </c>
      <c r="P13" s="4">
        <f t="shared" si="55"/>
        <v>0</v>
      </c>
      <c r="Q13" s="4">
        <f>(4*100)/10</f>
        <v>40</v>
      </c>
      <c r="R13" s="4">
        <f>(5*100)/10</f>
        <v>50</v>
      </c>
      <c r="S13" s="4">
        <f>(4*100)/10</f>
        <v>40</v>
      </c>
      <c r="T13" s="4">
        <f t="shared" si="50"/>
        <v>30</v>
      </c>
      <c r="U13" s="4">
        <f>(2*100)/10</f>
        <v>20</v>
      </c>
      <c r="V13" s="4">
        <f t="shared" ref="V13:V14" si="89">(1*100)/10</f>
        <v>10</v>
      </c>
      <c r="W13" s="4">
        <f>(3*100)/10</f>
        <v>30</v>
      </c>
      <c r="X13" s="4">
        <f>(4*100)/10</f>
        <v>40</v>
      </c>
      <c r="Y13" s="4">
        <f t="shared" si="80"/>
        <v>0</v>
      </c>
      <c r="Z13" s="4">
        <f t="shared" ref="Z13:Z14" si="91">(7*100)/10</f>
        <v>70</v>
      </c>
      <c r="AA13" s="4">
        <f>(2*100)/10</f>
        <v>20</v>
      </c>
      <c r="AB13" s="4">
        <f>(3*100)/10</f>
        <v>30</v>
      </c>
      <c r="AC13" s="4">
        <f t="shared" si="81"/>
        <v>20</v>
      </c>
      <c r="AD13" s="4">
        <f t="shared" ref="AD13:AF13" si="82">(0*100)/10</f>
        <v>0</v>
      </c>
      <c r="AE13" s="4">
        <f t="shared" si="82"/>
        <v>0</v>
      </c>
      <c r="AF13" s="4">
        <f t="shared" si="82"/>
        <v>0</v>
      </c>
    </row>
    <row r="14">
      <c r="A14" s="1" t="s">
        <v>13</v>
      </c>
      <c r="B14" s="4">
        <f t="shared" si="83"/>
        <v>0</v>
      </c>
      <c r="C14" s="4">
        <f t="shared" ref="C14:C16" si="93">(2*100)/10</f>
        <v>20</v>
      </c>
      <c r="D14" s="4">
        <f t="shared" si="84"/>
        <v>30</v>
      </c>
      <c r="E14" s="4">
        <f t="shared" ref="E14:G14" si="85">(2*100)/10</f>
        <v>20</v>
      </c>
      <c r="F14" s="4">
        <f t="shared" si="85"/>
        <v>20</v>
      </c>
      <c r="G14" s="4">
        <f t="shared" si="85"/>
        <v>20</v>
      </c>
      <c r="H14" s="4">
        <f t="shared" si="61"/>
        <v>10</v>
      </c>
      <c r="I14" s="4">
        <f t="shared" ref="I14:I15" si="95">(1*100)/10</f>
        <v>10</v>
      </c>
      <c r="J14" s="4">
        <f t="shared" ref="J14:J16" si="96">(4*100)/10</f>
        <v>40</v>
      </c>
      <c r="K14" s="4">
        <f>(3*100)/10</f>
        <v>30</v>
      </c>
      <c r="L14" s="4">
        <f t="shared" ref="L14:M14" si="86">(2*100)/10</f>
        <v>20</v>
      </c>
      <c r="M14" s="4">
        <f t="shared" si="86"/>
        <v>20</v>
      </c>
      <c r="N14" s="4">
        <f t="shared" si="78"/>
        <v>10</v>
      </c>
      <c r="O14" s="4">
        <f t="shared" ref="O14:P14" si="87">(2*100)/10</f>
        <v>20</v>
      </c>
      <c r="P14" s="4">
        <f t="shared" si="87"/>
        <v>20</v>
      </c>
      <c r="Q14" s="4">
        <f>(3*100)/10</f>
        <v>30</v>
      </c>
      <c r="R14" s="4">
        <f t="shared" ref="R14:S14" si="88">(4*100)/10</f>
        <v>40</v>
      </c>
      <c r="S14" s="4">
        <f t="shared" si="88"/>
        <v>40</v>
      </c>
      <c r="T14" s="4">
        <f t="shared" ref="T14:T15" si="99">(2*100)/10</f>
        <v>20</v>
      </c>
      <c r="U14" s="4">
        <f t="shared" ref="U14:U15" si="100">(0*100)/10</f>
        <v>0</v>
      </c>
      <c r="V14" s="4">
        <f t="shared" si="89"/>
        <v>10</v>
      </c>
      <c r="W14" s="4">
        <f t="shared" ref="W14:X14" si="90">(4*100)/10</f>
        <v>40</v>
      </c>
      <c r="X14" s="4">
        <f t="shared" si="90"/>
        <v>40</v>
      </c>
      <c r="Y14" s="4">
        <f t="shared" si="80"/>
        <v>0</v>
      </c>
      <c r="Z14" s="4">
        <f t="shared" si="91"/>
        <v>70</v>
      </c>
      <c r="AA14" s="4">
        <f>(1*100)/10</f>
        <v>10</v>
      </c>
      <c r="AB14" s="4">
        <f t="shared" ref="AB14:AB16" si="101">(2*100)/10</f>
        <v>20</v>
      </c>
      <c r="AC14" s="4">
        <f t="shared" ref="AC14:AC16" si="102">(1*100)/10</f>
        <v>10</v>
      </c>
      <c r="AD14" s="4">
        <f t="shared" ref="AD14:AF14" si="92">(0*100)/10</f>
        <v>0</v>
      </c>
      <c r="AE14" s="4">
        <f t="shared" si="92"/>
        <v>0</v>
      </c>
      <c r="AF14" s="4">
        <f t="shared" si="92"/>
        <v>0</v>
      </c>
    </row>
    <row r="15">
      <c r="A15" s="1" t="s">
        <v>14</v>
      </c>
      <c r="B15" s="4">
        <f t="shared" si="83"/>
        <v>0</v>
      </c>
      <c r="C15" s="4">
        <f t="shared" si="93"/>
        <v>20</v>
      </c>
      <c r="D15" s="4">
        <f t="shared" ref="D15:D16" si="104">(1*100)/10</f>
        <v>10</v>
      </c>
      <c r="E15" s="4">
        <f t="shared" ref="E15:G15" si="94">(2*100)/10</f>
        <v>20</v>
      </c>
      <c r="F15" s="4">
        <f t="shared" si="94"/>
        <v>20</v>
      </c>
      <c r="G15" s="4">
        <f t="shared" si="94"/>
        <v>20</v>
      </c>
      <c r="H15" s="4">
        <f t="shared" si="61"/>
        <v>10</v>
      </c>
      <c r="I15" s="4">
        <f t="shared" si="95"/>
        <v>10</v>
      </c>
      <c r="J15" s="4">
        <f t="shared" si="96"/>
        <v>40</v>
      </c>
      <c r="K15" s="4">
        <f t="shared" ref="K15:K16" si="107">(2*100)/10</f>
        <v>20</v>
      </c>
      <c r="L15" s="4">
        <f t="shared" ref="L15:M15" si="97">(1*100)/10</f>
        <v>10</v>
      </c>
      <c r="M15" s="4">
        <f t="shared" si="97"/>
        <v>10</v>
      </c>
      <c r="N15" s="4">
        <f t="shared" ref="N15:N16" si="109">(0*100)/10</f>
        <v>0</v>
      </c>
      <c r="O15" s="4">
        <f t="shared" ref="O15:Q15" si="98">(2*100)/10</f>
        <v>20</v>
      </c>
      <c r="P15" s="4">
        <f t="shared" si="98"/>
        <v>20</v>
      </c>
      <c r="Q15" s="4">
        <f t="shared" si="98"/>
        <v>20</v>
      </c>
      <c r="R15" s="4">
        <f t="shared" ref="R15:R16" si="110">(0*100)/10</f>
        <v>0</v>
      </c>
      <c r="S15" s="4">
        <f>(3*100)/10</f>
        <v>30</v>
      </c>
      <c r="T15" s="4">
        <f t="shared" si="99"/>
        <v>20</v>
      </c>
      <c r="U15" s="4">
        <f t="shared" si="100"/>
        <v>0</v>
      </c>
      <c r="V15" s="4">
        <f>(0*100)/10</f>
        <v>0</v>
      </c>
      <c r="W15" s="4">
        <f>(3*100)/10</f>
        <v>30</v>
      </c>
      <c r="X15" s="4">
        <f>(4*100)/10</f>
        <v>40</v>
      </c>
      <c r="Y15" s="4">
        <f t="shared" si="80"/>
        <v>0</v>
      </c>
      <c r="Z15" s="4">
        <f>(8*100)/10</f>
        <v>80</v>
      </c>
      <c r="AA15" s="4">
        <f t="shared" ref="AA15:AA16" si="112">(0*100)/10</f>
        <v>0</v>
      </c>
      <c r="AB15" s="4">
        <f t="shared" si="101"/>
        <v>20</v>
      </c>
      <c r="AC15" s="4">
        <f t="shared" si="102"/>
        <v>10</v>
      </c>
      <c r="AD15" s="4">
        <f t="shared" ref="AD15:AF15" si="103">(0*100)/10</f>
        <v>0</v>
      </c>
      <c r="AE15" s="4">
        <f t="shared" si="103"/>
        <v>0</v>
      </c>
      <c r="AF15" s="4">
        <f t="shared" si="103"/>
        <v>0</v>
      </c>
    </row>
    <row r="16">
      <c r="A16" s="1" t="s">
        <v>15</v>
      </c>
      <c r="B16" s="4">
        <f t="shared" si="83"/>
        <v>0</v>
      </c>
      <c r="C16" s="4">
        <f t="shared" si="93"/>
        <v>20</v>
      </c>
      <c r="D16" s="4">
        <f t="shared" si="104"/>
        <v>10</v>
      </c>
      <c r="E16" s="4">
        <f>(2*100)/10</f>
        <v>20</v>
      </c>
      <c r="F16" s="4">
        <f t="shared" ref="F16:G16" si="105">(1*100)/10</f>
        <v>10</v>
      </c>
      <c r="G16" s="4">
        <f t="shared" si="105"/>
        <v>10</v>
      </c>
      <c r="H16" s="4">
        <f t="shared" ref="H16:I16" si="106">(0*100)/10</f>
        <v>0</v>
      </c>
      <c r="I16" s="4">
        <f t="shared" si="106"/>
        <v>0</v>
      </c>
      <c r="J16" s="4">
        <f t="shared" si="96"/>
        <v>40</v>
      </c>
      <c r="K16" s="4">
        <f t="shared" si="107"/>
        <v>20</v>
      </c>
      <c r="L16" s="4">
        <f t="shared" ref="L16:M16" si="108">(1*100)/10</f>
        <v>10</v>
      </c>
      <c r="M16" s="4">
        <f t="shared" si="108"/>
        <v>10</v>
      </c>
      <c r="N16" s="4">
        <f t="shared" si="109"/>
        <v>0</v>
      </c>
      <c r="O16" s="4">
        <f>(2*100)/10</f>
        <v>20</v>
      </c>
      <c r="P16" s="4">
        <f>(0*100)/10</f>
        <v>0</v>
      </c>
      <c r="Q16" s="4">
        <f>(2*100)/10</f>
        <v>20</v>
      </c>
      <c r="R16" s="4">
        <f t="shared" si="110"/>
        <v>0</v>
      </c>
      <c r="S16" s="4">
        <f>(2*100)/10</f>
        <v>20</v>
      </c>
      <c r="T16" s="4">
        <f t="shared" ref="T16:V16" si="111">(0*100)/10</f>
        <v>0</v>
      </c>
      <c r="U16" s="4">
        <f t="shared" si="111"/>
        <v>0</v>
      </c>
      <c r="V16" s="4">
        <f t="shared" si="111"/>
        <v>0</v>
      </c>
      <c r="W16" s="4">
        <f>(2*100)/10</f>
        <v>20</v>
      </c>
      <c r="X16" s="4">
        <f>(1*100)/10</f>
        <v>10</v>
      </c>
      <c r="Y16" s="4">
        <f t="shared" si="80"/>
        <v>0</v>
      </c>
      <c r="Z16" s="4">
        <f>(4*100)/10</f>
        <v>40</v>
      </c>
      <c r="AA16" s="4">
        <f t="shared" si="112"/>
        <v>0</v>
      </c>
      <c r="AB16" s="4">
        <f t="shared" si="101"/>
        <v>20</v>
      </c>
      <c r="AC16" s="4">
        <f t="shared" si="102"/>
        <v>10</v>
      </c>
      <c r="AD16" s="4">
        <f t="shared" ref="AD16:AF16" si="113">(0*100)/10</f>
        <v>0</v>
      </c>
      <c r="AE16" s="4">
        <f t="shared" si="113"/>
        <v>0</v>
      </c>
      <c r="AF16" s="4">
        <f t="shared" si="113"/>
        <v>0</v>
      </c>
    </row>
    <row r="17">
      <c r="A17" s="1" t="s">
        <v>16</v>
      </c>
      <c r="B17" s="4">
        <f t="shared" si="83"/>
        <v>0</v>
      </c>
      <c r="C17" s="4">
        <f>(1*100)/10</f>
        <v>10</v>
      </c>
      <c r="D17" s="4">
        <f t="shared" ref="D17:AF17" si="114">(0*100)/10</f>
        <v>0</v>
      </c>
      <c r="E17" s="4">
        <f t="shared" si="114"/>
        <v>0</v>
      </c>
      <c r="F17" s="4">
        <f t="shared" si="114"/>
        <v>0</v>
      </c>
      <c r="G17" s="4">
        <f t="shared" si="114"/>
        <v>0</v>
      </c>
      <c r="H17" s="4">
        <f t="shared" si="114"/>
        <v>0</v>
      </c>
      <c r="I17" s="4">
        <f t="shared" si="114"/>
        <v>0</v>
      </c>
      <c r="J17" s="4">
        <f t="shared" si="114"/>
        <v>0</v>
      </c>
      <c r="K17" s="4">
        <f t="shared" si="114"/>
        <v>0</v>
      </c>
      <c r="L17" s="4">
        <f t="shared" si="114"/>
        <v>0</v>
      </c>
      <c r="M17" s="4">
        <f t="shared" si="114"/>
        <v>0</v>
      </c>
      <c r="N17" s="4">
        <f t="shared" si="114"/>
        <v>0</v>
      </c>
      <c r="O17" s="4">
        <f t="shared" si="114"/>
        <v>0</v>
      </c>
      <c r="P17" s="4">
        <f t="shared" si="114"/>
        <v>0</v>
      </c>
      <c r="Q17" s="4">
        <f t="shared" si="114"/>
        <v>0</v>
      </c>
      <c r="R17" s="4">
        <f t="shared" si="114"/>
        <v>0</v>
      </c>
      <c r="S17" s="4">
        <f t="shared" si="114"/>
        <v>0</v>
      </c>
      <c r="T17" s="4">
        <f t="shared" si="114"/>
        <v>0</v>
      </c>
      <c r="U17" s="4">
        <f t="shared" si="114"/>
        <v>0</v>
      </c>
      <c r="V17" s="4">
        <f t="shared" si="114"/>
        <v>0</v>
      </c>
      <c r="W17" s="4">
        <f t="shared" si="114"/>
        <v>0</v>
      </c>
      <c r="X17" s="4">
        <f t="shared" si="114"/>
        <v>0</v>
      </c>
      <c r="Y17" s="4">
        <f t="shared" si="114"/>
        <v>0</v>
      </c>
      <c r="Z17" s="4">
        <f t="shared" si="114"/>
        <v>0</v>
      </c>
      <c r="AA17" s="4">
        <f t="shared" si="114"/>
        <v>0</v>
      </c>
      <c r="AB17" s="4">
        <f t="shared" si="114"/>
        <v>0</v>
      </c>
      <c r="AC17" s="4">
        <f t="shared" si="114"/>
        <v>0</v>
      </c>
      <c r="AD17" s="4">
        <f t="shared" si="114"/>
        <v>0</v>
      </c>
      <c r="AE17" s="4">
        <f t="shared" si="114"/>
        <v>0</v>
      </c>
      <c r="AF17" s="4">
        <f t="shared" si="114"/>
        <v>0</v>
      </c>
    </row>
    <row r="18">
      <c r="A18" s="1" t="s">
        <v>17</v>
      </c>
      <c r="B18" s="4">
        <f t="shared" si="83"/>
        <v>0</v>
      </c>
      <c r="C18" s="4">
        <f t="shared" ref="C18:AF18" si="115">(0*100)/10</f>
        <v>0</v>
      </c>
      <c r="D18" s="4">
        <f t="shared" si="115"/>
        <v>0</v>
      </c>
      <c r="E18" s="4">
        <f t="shared" si="115"/>
        <v>0</v>
      </c>
      <c r="F18" s="4">
        <f t="shared" si="115"/>
        <v>0</v>
      </c>
      <c r="G18" s="4">
        <f t="shared" si="115"/>
        <v>0</v>
      </c>
      <c r="H18" s="4">
        <f t="shared" si="115"/>
        <v>0</v>
      </c>
      <c r="I18" s="4">
        <f t="shared" si="115"/>
        <v>0</v>
      </c>
      <c r="J18" s="4">
        <f t="shared" si="115"/>
        <v>0</v>
      </c>
      <c r="K18" s="4">
        <f t="shared" si="115"/>
        <v>0</v>
      </c>
      <c r="L18" s="4">
        <f t="shared" si="115"/>
        <v>0</v>
      </c>
      <c r="M18" s="4">
        <f t="shared" si="115"/>
        <v>0</v>
      </c>
      <c r="N18" s="4">
        <f t="shared" si="115"/>
        <v>0</v>
      </c>
      <c r="O18" s="4">
        <f t="shared" si="115"/>
        <v>0</v>
      </c>
      <c r="P18" s="4">
        <f t="shared" si="115"/>
        <v>0</v>
      </c>
      <c r="Q18" s="4">
        <f t="shared" si="115"/>
        <v>0</v>
      </c>
      <c r="R18" s="4">
        <f t="shared" si="115"/>
        <v>0</v>
      </c>
      <c r="S18" s="4">
        <f t="shared" si="115"/>
        <v>0</v>
      </c>
      <c r="T18" s="4">
        <f t="shared" si="115"/>
        <v>0</v>
      </c>
      <c r="U18" s="4">
        <f t="shared" si="115"/>
        <v>0</v>
      </c>
      <c r="V18" s="4">
        <f t="shared" si="115"/>
        <v>0</v>
      </c>
      <c r="W18" s="4">
        <f t="shared" si="115"/>
        <v>0</v>
      </c>
      <c r="X18" s="4">
        <f t="shared" si="115"/>
        <v>0</v>
      </c>
      <c r="Y18" s="4">
        <f t="shared" si="115"/>
        <v>0</v>
      </c>
      <c r="Z18" s="4">
        <f t="shared" si="115"/>
        <v>0</v>
      </c>
      <c r="AA18" s="4">
        <f t="shared" si="115"/>
        <v>0</v>
      </c>
      <c r="AB18" s="4">
        <f t="shared" si="115"/>
        <v>0</v>
      </c>
      <c r="AC18" s="4">
        <f t="shared" si="115"/>
        <v>0</v>
      </c>
      <c r="AD18" s="4">
        <f t="shared" si="115"/>
        <v>0</v>
      </c>
      <c r="AE18" s="4">
        <f t="shared" si="115"/>
        <v>0</v>
      </c>
      <c r="AF18" s="4">
        <f t="shared" si="115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16">(0*100)/4</f>
        <v>0</v>
      </c>
      <c r="C20" s="4">
        <f t="shared" si="116"/>
        <v>0</v>
      </c>
      <c r="D20" s="4">
        <f t="shared" si="116"/>
        <v>0</v>
      </c>
      <c r="E20" s="4">
        <f t="shared" si="116"/>
        <v>0</v>
      </c>
      <c r="F20" s="4">
        <f t="shared" si="116"/>
        <v>0</v>
      </c>
      <c r="G20" s="4">
        <f t="shared" si="116"/>
        <v>0</v>
      </c>
      <c r="H20" s="4">
        <f t="shared" si="116"/>
        <v>0</v>
      </c>
      <c r="I20" s="4">
        <f t="shared" si="116"/>
        <v>0</v>
      </c>
      <c r="J20" s="4">
        <f t="shared" si="116"/>
        <v>0</v>
      </c>
      <c r="K20" s="4">
        <f t="shared" si="116"/>
        <v>0</v>
      </c>
      <c r="L20" s="4">
        <f t="shared" si="116"/>
        <v>0</v>
      </c>
      <c r="M20" s="4">
        <f t="shared" si="116"/>
        <v>0</v>
      </c>
      <c r="N20" s="4">
        <f t="shared" si="116"/>
        <v>0</v>
      </c>
      <c r="O20" s="4">
        <f t="shared" si="116"/>
        <v>0</v>
      </c>
      <c r="P20" s="4">
        <f t="shared" si="116"/>
        <v>0</v>
      </c>
      <c r="Q20" s="4">
        <f t="shared" si="116"/>
        <v>0</v>
      </c>
      <c r="R20" s="4">
        <f t="shared" si="116"/>
        <v>0</v>
      </c>
      <c r="S20" s="4">
        <f t="shared" si="116"/>
        <v>0</v>
      </c>
      <c r="T20" s="4">
        <f t="shared" si="116"/>
        <v>0</v>
      </c>
      <c r="U20" s="4">
        <f t="shared" si="116"/>
        <v>0</v>
      </c>
      <c r="V20" s="4">
        <f t="shared" si="116"/>
        <v>0</v>
      </c>
      <c r="W20" s="4">
        <f t="shared" si="116"/>
        <v>0</v>
      </c>
      <c r="X20" s="4">
        <f t="shared" si="116"/>
        <v>0</v>
      </c>
      <c r="Y20" s="4">
        <f t="shared" si="116"/>
        <v>0</v>
      </c>
      <c r="Z20" s="4">
        <f t="shared" si="116"/>
        <v>0</v>
      </c>
      <c r="AA20" s="4">
        <f t="shared" si="116"/>
        <v>0</v>
      </c>
      <c r="AB20" s="4">
        <f t="shared" si="116"/>
        <v>0</v>
      </c>
      <c r="AC20" s="4">
        <f t="shared" si="116"/>
        <v>0</v>
      </c>
      <c r="AD20" s="4">
        <f t="shared" si="116"/>
        <v>0</v>
      </c>
      <c r="AE20" s="4">
        <f t="shared" si="116"/>
        <v>0</v>
      </c>
      <c r="AF20" s="4">
        <f t="shared" si="116"/>
        <v>0</v>
      </c>
      <c r="AG20" s="4"/>
    </row>
    <row r="21">
      <c r="A21" s="1" t="s">
        <v>3</v>
      </c>
      <c r="B21" s="4">
        <f t="shared" ref="B21:N21" si="117">(0*100)/4</f>
        <v>0</v>
      </c>
      <c r="C21" s="4">
        <f t="shared" si="117"/>
        <v>0</v>
      </c>
      <c r="D21" s="4">
        <f t="shared" si="117"/>
        <v>0</v>
      </c>
      <c r="E21" s="4">
        <f t="shared" si="117"/>
        <v>0</v>
      </c>
      <c r="F21" s="4">
        <f t="shared" si="117"/>
        <v>0</v>
      </c>
      <c r="G21" s="4">
        <f t="shared" si="117"/>
        <v>0</v>
      </c>
      <c r="H21" s="4">
        <f t="shared" si="117"/>
        <v>0</v>
      </c>
      <c r="I21" s="4">
        <f t="shared" si="117"/>
        <v>0</v>
      </c>
      <c r="J21" s="4">
        <f t="shared" si="117"/>
        <v>0</v>
      </c>
      <c r="K21" s="4">
        <f t="shared" si="117"/>
        <v>0</v>
      </c>
      <c r="L21" s="4">
        <f t="shared" si="117"/>
        <v>0</v>
      </c>
      <c r="M21" s="4">
        <f t="shared" si="117"/>
        <v>0</v>
      </c>
      <c r="N21" s="4">
        <f t="shared" si="117"/>
        <v>0</v>
      </c>
      <c r="O21" s="4">
        <f t="shared" ref="O21:O22" si="122">(1*100)/4</f>
        <v>25</v>
      </c>
      <c r="P21" s="4">
        <f t="shared" ref="P21:AF21" si="118">(0*100)/4</f>
        <v>0</v>
      </c>
      <c r="Q21" s="4">
        <f t="shared" si="118"/>
        <v>0</v>
      </c>
      <c r="R21" s="4">
        <f t="shared" si="118"/>
        <v>0</v>
      </c>
      <c r="S21" s="4">
        <f t="shared" si="118"/>
        <v>0</v>
      </c>
      <c r="T21" s="4">
        <f t="shared" si="118"/>
        <v>0</v>
      </c>
      <c r="U21" s="4">
        <f t="shared" si="118"/>
        <v>0</v>
      </c>
      <c r="V21" s="4">
        <f t="shared" si="118"/>
        <v>0</v>
      </c>
      <c r="W21" s="4">
        <f t="shared" si="118"/>
        <v>0</v>
      </c>
      <c r="X21" s="4">
        <f t="shared" si="118"/>
        <v>0</v>
      </c>
      <c r="Y21" s="4">
        <f t="shared" si="118"/>
        <v>0</v>
      </c>
      <c r="Z21" s="4">
        <f t="shared" si="118"/>
        <v>0</v>
      </c>
      <c r="AA21" s="4">
        <f t="shared" si="118"/>
        <v>0</v>
      </c>
      <c r="AB21" s="4">
        <f t="shared" si="118"/>
        <v>0</v>
      </c>
      <c r="AC21" s="4">
        <f t="shared" si="118"/>
        <v>0</v>
      </c>
      <c r="AD21" s="4">
        <f t="shared" si="118"/>
        <v>0</v>
      </c>
      <c r="AE21" s="4">
        <f t="shared" si="118"/>
        <v>0</v>
      </c>
      <c r="AF21" s="4">
        <f t="shared" si="118"/>
        <v>0</v>
      </c>
      <c r="AG21" s="4"/>
    </row>
    <row r="22">
      <c r="A22" s="1" t="s">
        <v>4</v>
      </c>
      <c r="B22" s="4">
        <f t="shared" ref="B22:C22" si="119">(0*100)/4</f>
        <v>0</v>
      </c>
      <c r="C22" s="4">
        <f t="shared" si="119"/>
        <v>0</v>
      </c>
      <c r="D22" s="4">
        <f t="shared" ref="D22:D24" si="127">(1*100)/4</f>
        <v>25</v>
      </c>
      <c r="E22" s="4">
        <f t="shared" ref="E22:F22" si="120">(0*100)/4</f>
        <v>0</v>
      </c>
      <c r="F22" s="4">
        <f t="shared" si="120"/>
        <v>0</v>
      </c>
      <c r="G22" s="4">
        <f t="shared" ref="G22:G23" si="129">(1*100)/4</f>
        <v>25</v>
      </c>
      <c r="H22" s="4">
        <f t="shared" ref="H22:L22" si="121">(0*100)/4</f>
        <v>0</v>
      </c>
      <c r="I22" s="4">
        <f t="shared" si="121"/>
        <v>0</v>
      </c>
      <c r="J22" s="4">
        <f t="shared" si="121"/>
        <v>0</v>
      </c>
      <c r="K22" s="4">
        <f t="shared" si="121"/>
        <v>0</v>
      </c>
      <c r="L22" s="4">
        <f t="shared" si="121"/>
        <v>0</v>
      </c>
      <c r="M22" s="4">
        <f t="shared" ref="M22:M24" si="131">(1*100)/4</f>
        <v>25</v>
      </c>
      <c r="N22" s="4">
        <f>(0*100)/4</f>
        <v>0</v>
      </c>
      <c r="O22" s="4">
        <f t="shared" si="122"/>
        <v>25</v>
      </c>
      <c r="P22" s="4">
        <f t="shared" ref="P22:AA22" si="123">(0*100)/4</f>
        <v>0</v>
      </c>
      <c r="Q22" s="4">
        <f t="shared" si="123"/>
        <v>0</v>
      </c>
      <c r="R22" s="4">
        <f t="shared" si="123"/>
        <v>0</v>
      </c>
      <c r="S22" s="4">
        <f t="shared" si="123"/>
        <v>0</v>
      </c>
      <c r="T22" s="4">
        <f t="shared" si="123"/>
        <v>0</v>
      </c>
      <c r="U22" s="4">
        <f t="shared" si="123"/>
        <v>0</v>
      </c>
      <c r="V22" s="4">
        <f t="shared" si="123"/>
        <v>0</v>
      </c>
      <c r="W22" s="4">
        <f t="shared" si="123"/>
        <v>0</v>
      </c>
      <c r="X22" s="4">
        <f t="shared" si="123"/>
        <v>0</v>
      </c>
      <c r="Y22" s="4">
        <f t="shared" si="123"/>
        <v>0</v>
      </c>
      <c r="Z22" s="4">
        <f t="shared" si="123"/>
        <v>0</v>
      </c>
      <c r="AA22" s="4">
        <f t="shared" si="123"/>
        <v>0</v>
      </c>
      <c r="AB22" s="4">
        <f t="shared" ref="AB22:AC22" si="124">(1*100)/4</f>
        <v>25</v>
      </c>
      <c r="AC22" s="4">
        <f t="shared" si="124"/>
        <v>25</v>
      </c>
      <c r="AD22" s="4">
        <f t="shared" ref="AD22:AF22" si="125">(0*100)/4</f>
        <v>0</v>
      </c>
      <c r="AE22" s="4">
        <f t="shared" si="125"/>
        <v>0</v>
      </c>
      <c r="AF22" s="4">
        <f t="shared" si="125"/>
        <v>0</v>
      </c>
      <c r="AG22" s="4"/>
    </row>
    <row r="23">
      <c r="A23" s="1" t="s">
        <v>5</v>
      </c>
      <c r="B23" s="4">
        <f t="shared" ref="B23:C23" si="126">(0*100)/4</f>
        <v>0</v>
      </c>
      <c r="C23" s="4">
        <f t="shared" si="126"/>
        <v>0</v>
      </c>
      <c r="D23" s="4">
        <f t="shared" si="127"/>
        <v>25</v>
      </c>
      <c r="E23" s="4">
        <f t="shared" ref="E23:F23" si="128">(0*100)/4</f>
        <v>0</v>
      </c>
      <c r="F23" s="4">
        <f t="shared" si="128"/>
        <v>0</v>
      </c>
      <c r="G23" s="4">
        <f t="shared" si="129"/>
        <v>25</v>
      </c>
      <c r="H23" s="4">
        <f t="shared" ref="H23:L23" si="130">(0*100)/4</f>
        <v>0</v>
      </c>
      <c r="I23" s="4">
        <f t="shared" si="130"/>
        <v>0</v>
      </c>
      <c r="J23" s="4">
        <f t="shared" si="130"/>
        <v>0</v>
      </c>
      <c r="K23" s="4">
        <f t="shared" si="130"/>
        <v>0</v>
      </c>
      <c r="L23" s="4">
        <f t="shared" si="130"/>
        <v>0</v>
      </c>
      <c r="M23" s="4">
        <f t="shared" si="131"/>
        <v>25</v>
      </c>
      <c r="N23" s="4">
        <f t="shared" ref="N23:O23" si="132">(1*100)/4</f>
        <v>25</v>
      </c>
      <c r="O23" s="4">
        <f t="shared" si="132"/>
        <v>25</v>
      </c>
      <c r="P23" s="4">
        <f t="shared" ref="P23:T23" si="133">(0*100)/4</f>
        <v>0</v>
      </c>
      <c r="Q23" s="4">
        <f t="shared" si="133"/>
        <v>0</v>
      </c>
      <c r="R23" s="4">
        <f t="shared" si="133"/>
        <v>0</v>
      </c>
      <c r="S23" s="4">
        <f t="shared" si="133"/>
        <v>0</v>
      </c>
      <c r="T23" s="4">
        <f t="shared" si="133"/>
        <v>0</v>
      </c>
      <c r="U23" s="4">
        <f t="shared" ref="U23:U29" si="140">(1*100)/4</f>
        <v>25</v>
      </c>
      <c r="V23" s="4">
        <f t="shared" ref="V23:AA23" si="134">(0*100)/4</f>
        <v>0</v>
      </c>
      <c r="W23" s="4">
        <f t="shared" si="134"/>
        <v>0</v>
      </c>
      <c r="X23" s="4">
        <f t="shared" si="134"/>
        <v>0</v>
      </c>
      <c r="Y23" s="4">
        <f t="shared" si="134"/>
        <v>0</v>
      </c>
      <c r="Z23" s="4">
        <f t="shared" si="134"/>
        <v>0</v>
      </c>
      <c r="AA23" s="4">
        <f t="shared" si="134"/>
        <v>0</v>
      </c>
      <c r="AB23" s="4">
        <f t="shared" ref="AB23:AC23" si="135">(1*100)/4</f>
        <v>25</v>
      </c>
      <c r="AC23" s="4">
        <f t="shared" si="135"/>
        <v>25</v>
      </c>
      <c r="AD23" s="4">
        <f t="shared" ref="AD23:AF23" si="136">(0*100)/4</f>
        <v>0</v>
      </c>
      <c r="AE23" s="4">
        <f t="shared" si="136"/>
        <v>0</v>
      </c>
      <c r="AF23" s="4">
        <f t="shared" si="136"/>
        <v>0</v>
      </c>
      <c r="AG23" s="4"/>
    </row>
    <row r="24">
      <c r="A24" s="1" t="s">
        <v>6</v>
      </c>
      <c r="B24" s="4">
        <f t="shared" ref="B24:C24" si="137">(0*100)/4</f>
        <v>0</v>
      </c>
      <c r="C24" s="4">
        <f t="shared" si="137"/>
        <v>0</v>
      </c>
      <c r="D24" s="4">
        <f t="shared" si="127"/>
        <v>25</v>
      </c>
      <c r="E24" s="4">
        <f t="shared" ref="E24:L24" si="138">(0*100)/4</f>
        <v>0</v>
      </c>
      <c r="F24" s="4">
        <f t="shared" si="138"/>
        <v>0</v>
      </c>
      <c r="G24" s="4">
        <f t="shared" si="138"/>
        <v>0</v>
      </c>
      <c r="H24" s="4">
        <f t="shared" si="138"/>
        <v>0</v>
      </c>
      <c r="I24" s="4">
        <f t="shared" si="138"/>
        <v>0</v>
      </c>
      <c r="J24" s="4">
        <f t="shared" si="138"/>
        <v>0</v>
      </c>
      <c r="K24" s="4">
        <f t="shared" si="138"/>
        <v>0</v>
      </c>
      <c r="L24" s="4">
        <f t="shared" si="138"/>
        <v>0</v>
      </c>
      <c r="M24" s="4">
        <f t="shared" si="131"/>
        <v>25</v>
      </c>
      <c r="N24" s="4">
        <f>(1*100)/4</f>
        <v>25</v>
      </c>
      <c r="O24" s="4">
        <f t="shared" ref="O24:T24" si="139">(0*100)/4</f>
        <v>0</v>
      </c>
      <c r="P24" s="4">
        <f t="shared" si="139"/>
        <v>0</v>
      </c>
      <c r="Q24" s="4">
        <f t="shared" si="139"/>
        <v>0</v>
      </c>
      <c r="R24" s="4">
        <f t="shared" si="139"/>
        <v>0</v>
      </c>
      <c r="S24" s="4">
        <f t="shared" si="139"/>
        <v>0</v>
      </c>
      <c r="T24" s="4">
        <f t="shared" si="139"/>
        <v>0</v>
      </c>
      <c r="U24" s="4">
        <f t="shared" si="140"/>
        <v>25</v>
      </c>
      <c r="V24" s="4">
        <f t="shared" ref="V24:V28" si="144">(1*100)/4</f>
        <v>25</v>
      </c>
      <c r="W24" s="4">
        <f t="shared" ref="W24:AB24" si="141">(0*100)/4</f>
        <v>0</v>
      </c>
      <c r="X24" s="4">
        <f t="shared" si="141"/>
        <v>0</v>
      </c>
      <c r="Y24" s="4">
        <f t="shared" si="141"/>
        <v>0</v>
      </c>
      <c r="Z24" s="4">
        <f t="shared" si="141"/>
        <v>0</v>
      </c>
      <c r="AA24" s="4">
        <f t="shared" si="141"/>
        <v>0</v>
      </c>
      <c r="AB24" s="4">
        <f t="shared" si="141"/>
        <v>0</v>
      </c>
      <c r="AC24" s="4">
        <f>(1*100)/4</f>
        <v>25</v>
      </c>
      <c r="AD24" s="4">
        <f t="shared" ref="AD24:AF24" si="142">(0*100)/4</f>
        <v>0</v>
      </c>
      <c r="AE24" s="4">
        <f t="shared" si="142"/>
        <v>0</v>
      </c>
      <c r="AF24" s="4">
        <f t="shared" si="142"/>
        <v>0</v>
      </c>
      <c r="AG24" s="4"/>
    </row>
    <row r="25">
      <c r="A25" s="1" t="s">
        <v>7</v>
      </c>
      <c r="B25" s="4">
        <f t="shared" ref="B25:T25" si="143">(0*100)/4</f>
        <v>0</v>
      </c>
      <c r="C25" s="4">
        <f t="shared" si="143"/>
        <v>0</v>
      </c>
      <c r="D25" s="4">
        <f t="shared" si="143"/>
        <v>0</v>
      </c>
      <c r="E25" s="4">
        <f t="shared" si="143"/>
        <v>0</v>
      </c>
      <c r="F25" s="4">
        <f t="shared" si="143"/>
        <v>0</v>
      </c>
      <c r="G25" s="4">
        <f t="shared" si="143"/>
        <v>0</v>
      </c>
      <c r="H25" s="4">
        <f t="shared" si="143"/>
        <v>0</v>
      </c>
      <c r="I25" s="4">
        <f t="shared" si="143"/>
        <v>0</v>
      </c>
      <c r="J25" s="4">
        <f t="shared" si="143"/>
        <v>0</v>
      </c>
      <c r="K25" s="4">
        <f t="shared" si="143"/>
        <v>0</v>
      </c>
      <c r="L25" s="4">
        <f t="shared" si="143"/>
        <v>0</v>
      </c>
      <c r="M25" s="4">
        <f t="shared" si="143"/>
        <v>0</v>
      </c>
      <c r="N25" s="4">
        <f t="shared" si="143"/>
        <v>0</v>
      </c>
      <c r="O25" s="4">
        <f t="shared" si="143"/>
        <v>0</v>
      </c>
      <c r="P25" s="4">
        <f t="shared" si="143"/>
        <v>0</v>
      </c>
      <c r="Q25" s="4">
        <f t="shared" si="143"/>
        <v>0</v>
      </c>
      <c r="R25" s="4">
        <f t="shared" si="143"/>
        <v>0</v>
      </c>
      <c r="S25" s="4">
        <f t="shared" si="143"/>
        <v>0</v>
      </c>
      <c r="T25" s="4">
        <f t="shared" si="143"/>
        <v>0</v>
      </c>
      <c r="U25" s="4">
        <f t="shared" si="140"/>
        <v>25</v>
      </c>
      <c r="V25" s="4">
        <f t="shared" si="144"/>
        <v>25</v>
      </c>
      <c r="W25" s="4">
        <f t="shared" ref="W25:W26" si="148">(1*100)/4</f>
        <v>25</v>
      </c>
      <c r="X25" s="4">
        <f t="shared" ref="X25:Y25" si="145">(0*100)/4</f>
        <v>0</v>
      </c>
      <c r="Y25" s="4">
        <f t="shared" si="145"/>
        <v>0</v>
      </c>
      <c r="Z25" s="4">
        <f t="shared" ref="Z25:Z26" si="150">(1*100)/4</f>
        <v>25</v>
      </c>
      <c r="AA25" s="4">
        <f t="shared" ref="AA25:AF25" si="146">(0*100)/4</f>
        <v>0</v>
      </c>
      <c r="AB25" s="4">
        <f t="shared" si="146"/>
        <v>0</v>
      </c>
      <c r="AC25" s="4">
        <f t="shared" si="146"/>
        <v>0</v>
      </c>
      <c r="AD25" s="4">
        <f t="shared" si="146"/>
        <v>0</v>
      </c>
      <c r="AE25" s="4">
        <f t="shared" si="146"/>
        <v>0</v>
      </c>
      <c r="AF25" s="4">
        <f t="shared" si="146"/>
        <v>0</v>
      </c>
      <c r="AG25" s="4"/>
    </row>
    <row r="26">
      <c r="A26" s="1" t="s">
        <v>8</v>
      </c>
      <c r="B26" s="4">
        <f t="shared" ref="B26:T26" si="147">(0*100)/4</f>
        <v>0</v>
      </c>
      <c r="C26" s="4">
        <f t="shared" si="147"/>
        <v>0</v>
      </c>
      <c r="D26" s="4">
        <f t="shared" si="147"/>
        <v>0</v>
      </c>
      <c r="E26" s="4">
        <f t="shared" si="147"/>
        <v>0</v>
      </c>
      <c r="F26" s="4">
        <f t="shared" si="147"/>
        <v>0</v>
      </c>
      <c r="G26" s="4">
        <f t="shared" si="147"/>
        <v>0</v>
      </c>
      <c r="H26" s="4">
        <f t="shared" si="147"/>
        <v>0</v>
      </c>
      <c r="I26" s="4">
        <f t="shared" si="147"/>
        <v>0</v>
      </c>
      <c r="J26" s="4">
        <f t="shared" si="147"/>
        <v>0</v>
      </c>
      <c r="K26" s="4">
        <f t="shared" si="147"/>
        <v>0</v>
      </c>
      <c r="L26" s="4">
        <f t="shared" si="147"/>
        <v>0</v>
      </c>
      <c r="M26" s="4">
        <f t="shared" si="147"/>
        <v>0</v>
      </c>
      <c r="N26" s="4">
        <f t="shared" si="147"/>
        <v>0</v>
      </c>
      <c r="O26" s="4">
        <f t="shared" si="147"/>
        <v>0</v>
      </c>
      <c r="P26" s="4">
        <f t="shared" si="147"/>
        <v>0</v>
      </c>
      <c r="Q26" s="4">
        <f t="shared" si="147"/>
        <v>0</v>
      </c>
      <c r="R26" s="4">
        <f t="shared" si="147"/>
        <v>0</v>
      </c>
      <c r="S26" s="4">
        <f t="shared" si="147"/>
        <v>0</v>
      </c>
      <c r="T26" s="4">
        <f t="shared" si="147"/>
        <v>0</v>
      </c>
      <c r="U26" s="4">
        <f t="shared" si="140"/>
        <v>25</v>
      </c>
      <c r="V26" s="4">
        <f t="shared" si="144"/>
        <v>25</v>
      </c>
      <c r="W26" s="4">
        <f t="shared" si="148"/>
        <v>25</v>
      </c>
      <c r="X26" s="4">
        <f t="shared" ref="X26:Y26" si="149">(0*100)/4</f>
        <v>0</v>
      </c>
      <c r="Y26" s="4">
        <f t="shared" si="149"/>
        <v>0</v>
      </c>
      <c r="Z26" s="4">
        <f t="shared" si="150"/>
        <v>25</v>
      </c>
      <c r="AA26" s="4">
        <f t="shared" ref="AA26:AB26" si="151">(0*100)/4</f>
        <v>0</v>
      </c>
      <c r="AB26" s="4">
        <f t="shared" si="151"/>
        <v>0</v>
      </c>
      <c r="AC26" s="4">
        <f t="shared" ref="AC26:AD26" si="152">(1*100)/4</f>
        <v>25</v>
      </c>
      <c r="AD26" s="4">
        <f t="shared" si="152"/>
        <v>25</v>
      </c>
      <c r="AE26" s="4">
        <f t="shared" ref="AE26:AF26" si="153">(0*100)/4</f>
        <v>0</v>
      </c>
      <c r="AF26" s="4">
        <f t="shared" si="153"/>
        <v>0</v>
      </c>
      <c r="AG26" s="4"/>
    </row>
    <row r="27">
      <c r="A27" s="1" t="s">
        <v>9</v>
      </c>
      <c r="B27" s="4">
        <f t="shared" ref="B27:T27" si="154">(0*100)/4</f>
        <v>0</v>
      </c>
      <c r="C27" s="4">
        <f t="shared" si="154"/>
        <v>0</v>
      </c>
      <c r="D27" s="4">
        <f t="shared" si="154"/>
        <v>0</v>
      </c>
      <c r="E27" s="4">
        <f t="shared" si="154"/>
        <v>0</v>
      </c>
      <c r="F27" s="4">
        <f t="shared" si="154"/>
        <v>0</v>
      </c>
      <c r="G27" s="4">
        <f t="shared" si="154"/>
        <v>0</v>
      </c>
      <c r="H27" s="4">
        <f t="shared" si="154"/>
        <v>0</v>
      </c>
      <c r="I27" s="4">
        <f t="shared" si="154"/>
        <v>0</v>
      </c>
      <c r="J27" s="4">
        <f t="shared" si="154"/>
        <v>0</v>
      </c>
      <c r="K27" s="4">
        <f t="shared" si="154"/>
        <v>0</v>
      </c>
      <c r="L27" s="4">
        <f t="shared" si="154"/>
        <v>0</v>
      </c>
      <c r="M27" s="4">
        <f t="shared" si="154"/>
        <v>0</v>
      </c>
      <c r="N27" s="4">
        <f t="shared" si="154"/>
        <v>0</v>
      </c>
      <c r="O27" s="4">
        <f t="shared" si="154"/>
        <v>0</v>
      </c>
      <c r="P27" s="4">
        <f t="shared" si="154"/>
        <v>0</v>
      </c>
      <c r="Q27" s="4">
        <f t="shared" si="154"/>
        <v>0</v>
      </c>
      <c r="R27" s="4">
        <f t="shared" si="154"/>
        <v>0</v>
      </c>
      <c r="S27" s="4">
        <f t="shared" si="154"/>
        <v>0</v>
      </c>
      <c r="T27" s="4">
        <f t="shared" si="154"/>
        <v>0</v>
      </c>
      <c r="U27" s="4">
        <f t="shared" si="140"/>
        <v>25</v>
      </c>
      <c r="V27" s="4">
        <f t="shared" si="144"/>
        <v>25</v>
      </c>
      <c r="W27" s="4">
        <f t="shared" ref="W27:X27" si="155">(0*100)/4</f>
        <v>0</v>
      </c>
      <c r="X27" s="4">
        <f t="shared" si="155"/>
        <v>0</v>
      </c>
      <c r="Y27" s="4">
        <f t="shared" ref="Y27:Y30" si="161">(1*100)/4</f>
        <v>25</v>
      </c>
      <c r="Z27" s="4">
        <f>(2*100)/4</f>
        <v>50</v>
      </c>
      <c r="AA27" s="4">
        <f t="shared" ref="AA27:AA28" si="162">(1*100)/4</f>
        <v>25</v>
      </c>
      <c r="AB27" s="4">
        <f t="shared" ref="AB27:AB29" si="163">(0*100)/4</f>
        <v>0</v>
      </c>
      <c r="AC27" s="4">
        <f t="shared" ref="AC27:AD27" si="156">(1*100)/4</f>
        <v>25</v>
      </c>
      <c r="AD27" s="4">
        <f t="shared" si="156"/>
        <v>25</v>
      </c>
      <c r="AE27" s="4">
        <f t="shared" ref="AE27:AF27" si="157">(0*100)/4</f>
        <v>0</v>
      </c>
      <c r="AF27" s="4">
        <f t="shared" si="157"/>
        <v>0</v>
      </c>
      <c r="AG27" s="4"/>
    </row>
    <row r="28">
      <c r="A28" s="1" t="s">
        <v>10</v>
      </c>
      <c r="B28" s="4">
        <f t="shared" ref="B28:L28" si="158">(0*100)/4</f>
        <v>0</v>
      </c>
      <c r="C28" s="4">
        <f t="shared" si="158"/>
        <v>0</v>
      </c>
      <c r="D28" s="4">
        <f t="shared" si="158"/>
        <v>0</v>
      </c>
      <c r="E28" s="4">
        <f t="shared" si="158"/>
        <v>0</v>
      </c>
      <c r="F28" s="4">
        <f t="shared" si="158"/>
        <v>0</v>
      </c>
      <c r="G28" s="4">
        <f t="shared" si="158"/>
        <v>0</v>
      </c>
      <c r="H28" s="4">
        <f t="shared" si="158"/>
        <v>0</v>
      </c>
      <c r="I28" s="4">
        <f t="shared" si="158"/>
        <v>0</v>
      </c>
      <c r="J28" s="4">
        <f t="shared" si="158"/>
        <v>0</v>
      </c>
      <c r="K28" s="4">
        <f t="shared" si="158"/>
        <v>0</v>
      </c>
      <c r="L28" s="4">
        <f t="shared" si="158"/>
        <v>0</v>
      </c>
      <c r="M28" s="4">
        <f>(1*100)/4</f>
        <v>25</v>
      </c>
      <c r="N28" s="4">
        <f>(0*100)/4</f>
        <v>0</v>
      </c>
      <c r="O28" s="4">
        <f>(1*100)/4</f>
        <v>25</v>
      </c>
      <c r="P28" s="4">
        <f t="shared" ref="P28:T28" si="159">(0*100)/4</f>
        <v>0</v>
      </c>
      <c r="Q28" s="4">
        <f t="shared" si="159"/>
        <v>0</v>
      </c>
      <c r="R28" s="4">
        <f t="shared" si="159"/>
        <v>0</v>
      </c>
      <c r="S28" s="4">
        <f t="shared" si="159"/>
        <v>0</v>
      </c>
      <c r="T28" s="4">
        <f t="shared" si="159"/>
        <v>0</v>
      </c>
      <c r="U28" s="4">
        <f t="shared" si="140"/>
        <v>25</v>
      </c>
      <c r="V28" s="4">
        <f t="shared" si="144"/>
        <v>25</v>
      </c>
      <c r="W28" s="4">
        <f t="shared" ref="W28:X28" si="160">(0*100)/4</f>
        <v>0</v>
      </c>
      <c r="X28" s="4">
        <f t="shared" si="160"/>
        <v>0</v>
      </c>
      <c r="Y28" s="4">
        <f t="shared" si="161"/>
        <v>25</v>
      </c>
      <c r="Z28" s="4">
        <f>(3*100)/4</f>
        <v>75</v>
      </c>
      <c r="AA28" s="4">
        <f t="shared" si="162"/>
        <v>25</v>
      </c>
      <c r="AB28" s="4">
        <f t="shared" si="163"/>
        <v>0</v>
      </c>
      <c r="AC28" s="4">
        <f t="shared" ref="AC28:AC29" si="168">(1*100)/4</f>
        <v>25</v>
      </c>
      <c r="AD28" s="4">
        <f t="shared" ref="AD28:AF28" si="164">(0*100)/4</f>
        <v>0</v>
      </c>
      <c r="AE28" s="4">
        <f t="shared" si="164"/>
        <v>0</v>
      </c>
      <c r="AF28" s="4">
        <f t="shared" si="164"/>
        <v>0</v>
      </c>
      <c r="AG28" s="4"/>
    </row>
    <row r="29">
      <c r="A29" s="1" t="s">
        <v>11</v>
      </c>
      <c r="B29" s="4">
        <f t="shared" ref="B29:T29" si="165">(0*100)/4</f>
        <v>0</v>
      </c>
      <c r="C29" s="4">
        <f t="shared" si="165"/>
        <v>0</v>
      </c>
      <c r="D29" s="4">
        <f t="shared" si="165"/>
        <v>0</v>
      </c>
      <c r="E29" s="4">
        <f t="shared" si="165"/>
        <v>0</v>
      </c>
      <c r="F29" s="4">
        <f t="shared" si="165"/>
        <v>0</v>
      </c>
      <c r="G29" s="4">
        <f t="shared" si="165"/>
        <v>0</v>
      </c>
      <c r="H29" s="4">
        <f t="shared" si="165"/>
        <v>0</v>
      </c>
      <c r="I29" s="4">
        <f t="shared" si="165"/>
        <v>0</v>
      </c>
      <c r="J29" s="4">
        <f t="shared" si="165"/>
        <v>0</v>
      </c>
      <c r="K29" s="4">
        <f t="shared" si="165"/>
        <v>0</v>
      </c>
      <c r="L29" s="4">
        <f t="shared" si="165"/>
        <v>0</v>
      </c>
      <c r="M29" s="4">
        <f t="shared" si="165"/>
        <v>0</v>
      </c>
      <c r="N29" s="4">
        <f t="shared" si="165"/>
        <v>0</v>
      </c>
      <c r="O29" s="4">
        <f t="shared" si="165"/>
        <v>0</v>
      </c>
      <c r="P29" s="4">
        <f t="shared" si="165"/>
        <v>0</v>
      </c>
      <c r="Q29" s="4">
        <f t="shared" si="165"/>
        <v>0</v>
      </c>
      <c r="R29" s="4">
        <f t="shared" si="165"/>
        <v>0</v>
      </c>
      <c r="S29" s="4">
        <f t="shared" si="165"/>
        <v>0</v>
      </c>
      <c r="T29" s="4">
        <f t="shared" si="165"/>
        <v>0</v>
      </c>
      <c r="U29" s="4">
        <f t="shared" si="140"/>
        <v>25</v>
      </c>
      <c r="V29" s="4">
        <f t="shared" ref="V29:X29" si="166">(0*100)/4</f>
        <v>0</v>
      </c>
      <c r="W29" s="4">
        <f t="shared" si="166"/>
        <v>0</v>
      </c>
      <c r="X29" s="4">
        <f t="shared" si="166"/>
        <v>0</v>
      </c>
      <c r="Y29" s="4">
        <f t="shared" si="161"/>
        <v>25</v>
      </c>
      <c r="Z29" s="4">
        <f t="shared" ref="Z29:AA29" si="167">(1*100)/4</f>
        <v>25</v>
      </c>
      <c r="AA29" s="4">
        <f t="shared" si="167"/>
        <v>25</v>
      </c>
      <c r="AB29" s="4">
        <f t="shared" si="163"/>
        <v>0</v>
      </c>
      <c r="AC29" s="4">
        <f t="shared" si="168"/>
        <v>25</v>
      </c>
      <c r="AD29" s="4">
        <f t="shared" ref="AD29:AF29" si="169">(0*100)/4</f>
        <v>0</v>
      </c>
      <c r="AE29" s="4">
        <f t="shared" si="169"/>
        <v>0</v>
      </c>
      <c r="AF29" s="4">
        <f t="shared" si="169"/>
        <v>0</v>
      </c>
      <c r="AG29" s="4"/>
    </row>
    <row r="30">
      <c r="A30" s="1" t="s">
        <v>12</v>
      </c>
      <c r="B30" s="4">
        <f t="shared" ref="B30:H30" si="170">(0*100)/4</f>
        <v>0</v>
      </c>
      <c r="C30" s="4">
        <f t="shared" si="170"/>
        <v>0</v>
      </c>
      <c r="D30" s="4">
        <f t="shared" si="170"/>
        <v>0</v>
      </c>
      <c r="E30" s="4">
        <f t="shared" si="170"/>
        <v>0</v>
      </c>
      <c r="F30" s="4">
        <f t="shared" si="170"/>
        <v>0</v>
      </c>
      <c r="G30" s="4">
        <f t="shared" si="170"/>
        <v>0</v>
      </c>
      <c r="H30" s="4">
        <f t="shared" si="170"/>
        <v>0</v>
      </c>
      <c r="I30" s="4">
        <f>(1*100)/4</f>
        <v>25</v>
      </c>
      <c r="J30" s="4">
        <f t="shared" ref="J30:K30" si="171">(0*100)/4</f>
        <v>0</v>
      </c>
      <c r="K30" s="4">
        <f t="shared" si="171"/>
        <v>0</v>
      </c>
      <c r="L30" s="4">
        <f>(1*100)/4</f>
        <v>25</v>
      </c>
      <c r="M30" s="4">
        <f t="shared" ref="M30:X30" si="172">(0*100)/4</f>
        <v>0</v>
      </c>
      <c r="N30" s="4">
        <f t="shared" si="172"/>
        <v>0</v>
      </c>
      <c r="O30" s="4">
        <f t="shared" si="172"/>
        <v>0</v>
      </c>
      <c r="P30" s="4">
        <f t="shared" si="172"/>
        <v>0</v>
      </c>
      <c r="Q30" s="4">
        <f t="shared" si="172"/>
        <v>0</v>
      </c>
      <c r="R30" s="4">
        <f t="shared" si="172"/>
        <v>0</v>
      </c>
      <c r="S30" s="4">
        <f t="shared" si="172"/>
        <v>0</v>
      </c>
      <c r="T30" s="4">
        <f t="shared" si="172"/>
        <v>0</v>
      </c>
      <c r="U30" s="4">
        <f t="shared" si="172"/>
        <v>0</v>
      </c>
      <c r="V30" s="4">
        <f t="shared" si="172"/>
        <v>0</v>
      </c>
      <c r="W30" s="4">
        <f t="shared" si="172"/>
        <v>0</v>
      </c>
      <c r="X30" s="4">
        <f t="shared" si="172"/>
        <v>0</v>
      </c>
      <c r="Y30" s="4">
        <f t="shared" si="161"/>
        <v>25</v>
      </c>
      <c r="Z30" s="4">
        <f>(2*100)/4</f>
        <v>50</v>
      </c>
      <c r="AA30" s="4">
        <f t="shared" ref="AA30:AF30" si="173">(0*100)/4</f>
        <v>0</v>
      </c>
      <c r="AB30" s="4">
        <f t="shared" si="173"/>
        <v>0</v>
      </c>
      <c r="AC30" s="4">
        <f t="shared" si="173"/>
        <v>0</v>
      </c>
      <c r="AD30" s="4">
        <f t="shared" si="173"/>
        <v>0</v>
      </c>
      <c r="AE30" s="4">
        <f t="shared" si="173"/>
        <v>0</v>
      </c>
      <c r="AF30" s="4">
        <f t="shared" si="173"/>
        <v>0</v>
      </c>
      <c r="AG30" s="4"/>
    </row>
    <row r="31">
      <c r="A31" s="1" t="s">
        <v>13</v>
      </c>
      <c r="B31" s="4">
        <f t="shared" ref="B31:R31" si="174">(0*100)/4</f>
        <v>0</v>
      </c>
      <c r="C31" s="4">
        <f t="shared" si="174"/>
        <v>0</v>
      </c>
      <c r="D31" s="4">
        <f t="shared" si="174"/>
        <v>0</v>
      </c>
      <c r="E31" s="4">
        <f t="shared" si="174"/>
        <v>0</v>
      </c>
      <c r="F31" s="4">
        <f t="shared" si="174"/>
        <v>0</v>
      </c>
      <c r="G31" s="4">
        <f t="shared" si="174"/>
        <v>0</v>
      </c>
      <c r="H31" s="4">
        <f t="shared" si="174"/>
        <v>0</v>
      </c>
      <c r="I31" s="4">
        <f t="shared" si="174"/>
        <v>0</v>
      </c>
      <c r="J31" s="4">
        <f t="shared" si="174"/>
        <v>0</v>
      </c>
      <c r="K31" s="4">
        <f t="shared" si="174"/>
        <v>0</v>
      </c>
      <c r="L31" s="4">
        <f t="shared" si="174"/>
        <v>0</v>
      </c>
      <c r="M31" s="4">
        <f t="shared" si="174"/>
        <v>0</v>
      </c>
      <c r="N31" s="4">
        <f t="shared" si="174"/>
        <v>0</v>
      </c>
      <c r="O31" s="4">
        <f t="shared" si="174"/>
        <v>0</v>
      </c>
      <c r="P31" s="4">
        <f t="shared" si="174"/>
        <v>0</v>
      </c>
      <c r="Q31" s="4">
        <f t="shared" si="174"/>
        <v>0</v>
      </c>
      <c r="R31" s="4">
        <f t="shared" si="174"/>
        <v>0</v>
      </c>
      <c r="S31" s="4">
        <f t="shared" ref="S31:S32" si="178">(1*100)/4</f>
        <v>25</v>
      </c>
      <c r="T31" s="4">
        <f t="shared" ref="T31:Y31" si="175">(0*100)/4</f>
        <v>0</v>
      </c>
      <c r="U31" s="4">
        <f t="shared" si="175"/>
        <v>0</v>
      </c>
      <c r="V31" s="4">
        <f t="shared" si="175"/>
        <v>0</v>
      </c>
      <c r="W31" s="4">
        <f t="shared" si="175"/>
        <v>0</v>
      </c>
      <c r="X31" s="4">
        <f t="shared" si="175"/>
        <v>0</v>
      </c>
      <c r="Y31" s="4">
        <f t="shared" si="175"/>
        <v>0</v>
      </c>
      <c r="Z31" s="4">
        <f>(1*100)/4</f>
        <v>25</v>
      </c>
      <c r="AA31" s="4">
        <f t="shared" ref="AA31:AF31" si="176">(0*100)/4</f>
        <v>0</v>
      </c>
      <c r="AB31" s="4">
        <f t="shared" si="176"/>
        <v>0</v>
      </c>
      <c r="AC31" s="4">
        <f t="shared" si="176"/>
        <v>0</v>
      </c>
      <c r="AD31" s="4">
        <f t="shared" si="176"/>
        <v>0</v>
      </c>
      <c r="AE31" s="4">
        <f t="shared" si="176"/>
        <v>0</v>
      </c>
      <c r="AF31" s="4">
        <f t="shared" si="176"/>
        <v>0</v>
      </c>
      <c r="AG31" s="4"/>
    </row>
    <row r="32">
      <c r="A32" s="1" t="s">
        <v>14</v>
      </c>
      <c r="B32" s="4">
        <f t="shared" ref="B32:R32" si="177">(0*100)/4</f>
        <v>0</v>
      </c>
      <c r="C32" s="4">
        <f t="shared" si="177"/>
        <v>0</v>
      </c>
      <c r="D32" s="4">
        <f t="shared" si="177"/>
        <v>0</v>
      </c>
      <c r="E32" s="4">
        <f t="shared" si="177"/>
        <v>0</v>
      </c>
      <c r="F32" s="4">
        <f t="shared" si="177"/>
        <v>0</v>
      </c>
      <c r="G32" s="4">
        <f t="shared" si="177"/>
        <v>0</v>
      </c>
      <c r="H32" s="4">
        <f t="shared" si="177"/>
        <v>0</v>
      </c>
      <c r="I32" s="4">
        <f t="shared" si="177"/>
        <v>0</v>
      </c>
      <c r="J32" s="4">
        <f t="shared" si="177"/>
        <v>0</v>
      </c>
      <c r="K32" s="4">
        <f t="shared" si="177"/>
        <v>0</v>
      </c>
      <c r="L32" s="4">
        <f t="shared" si="177"/>
        <v>0</v>
      </c>
      <c r="M32" s="4">
        <f t="shared" si="177"/>
        <v>0</v>
      </c>
      <c r="N32" s="4">
        <f t="shared" si="177"/>
        <v>0</v>
      </c>
      <c r="O32" s="4">
        <f t="shared" si="177"/>
        <v>0</v>
      </c>
      <c r="P32" s="4">
        <f t="shared" si="177"/>
        <v>0</v>
      </c>
      <c r="Q32" s="4">
        <f t="shared" si="177"/>
        <v>0</v>
      </c>
      <c r="R32" s="4">
        <f t="shared" si="177"/>
        <v>0</v>
      </c>
      <c r="S32" s="4">
        <f t="shared" si="178"/>
        <v>25</v>
      </c>
      <c r="T32" s="4">
        <f t="shared" ref="T32:AF32" si="179">(0*100)/4</f>
        <v>0</v>
      </c>
      <c r="U32" s="4">
        <f t="shared" si="179"/>
        <v>0</v>
      </c>
      <c r="V32" s="4">
        <f t="shared" si="179"/>
        <v>0</v>
      </c>
      <c r="W32" s="4">
        <f t="shared" si="179"/>
        <v>0</v>
      </c>
      <c r="X32" s="4">
        <f t="shared" si="179"/>
        <v>0</v>
      </c>
      <c r="Y32" s="4">
        <f t="shared" si="179"/>
        <v>0</v>
      </c>
      <c r="Z32" s="4">
        <f t="shared" si="179"/>
        <v>0</v>
      </c>
      <c r="AA32" s="4">
        <f t="shared" si="179"/>
        <v>0</v>
      </c>
      <c r="AB32" s="4">
        <f t="shared" si="179"/>
        <v>0</v>
      </c>
      <c r="AC32" s="4">
        <f t="shared" si="179"/>
        <v>0</v>
      </c>
      <c r="AD32" s="4">
        <f t="shared" si="179"/>
        <v>0</v>
      </c>
      <c r="AE32" s="4">
        <f t="shared" si="179"/>
        <v>0</v>
      </c>
      <c r="AF32" s="4">
        <f t="shared" si="179"/>
        <v>0</v>
      </c>
      <c r="AG32" s="4"/>
    </row>
    <row r="33">
      <c r="A33" s="1" t="s">
        <v>15</v>
      </c>
      <c r="B33" s="4">
        <f t="shared" ref="B33:AF33" si="180">(0*100)/4</f>
        <v>0</v>
      </c>
      <c r="C33" s="4">
        <f t="shared" si="180"/>
        <v>0</v>
      </c>
      <c r="D33" s="4">
        <f t="shared" si="180"/>
        <v>0</v>
      </c>
      <c r="E33" s="4">
        <f t="shared" si="180"/>
        <v>0</v>
      </c>
      <c r="F33" s="4">
        <f t="shared" si="180"/>
        <v>0</v>
      </c>
      <c r="G33" s="4">
        <f t="shared" si="180"/>
        <v>0</v>
      </c>
      <c r="H33" s="4">
        <f t="shared" si="180"/>
        <v>0</v>
      </c>
      <c r="I33" s="4">
        <f t="shared" si="180"/>
        <v>0</v>
      </c>
      <c r="J33" s="4">
        <f t="shared" si="180"/>
        <v>0</v>
      </c>
      <c r="K33" s="4">
        <f t="shared" si="180"/>
        <v>0</v>
      </c>
      <c r="L33" s="4">
        <f t="shared" si="180"/>
        <v>0</v>
      </c>
      <c r="M33" s="4">
        <f t="shared" si="180"/>
        <v>0</v>
      </c>
      <c r="N33" s="4">
        <f t="shared" si="180"/>
        <v>0</v>
      </c>
      <c r="O33" s="4">
        <f t="shared" si="180"/>
        <v>0</v>
      </c>
      <c r="P33" s="4">
        <f t="shared" si="180"/>
        <v>0</v>
      </c>
      <c r="Q33" s="4">
        <f t="shared" si="180"/>
        <v>0</v>
      </c>
      <c r="R33" s="4">
        <f t="shared" si="180"/>
        <v>0</v>
      </c>
      <c r="S33" s="4">
        <f t="shared" si="180"/>
        <v>0</v>
      </c>
      <c r="T33" s="4">
        <f t="shared" si="180"/>
        <v>0</v>
      </c>
      <c r="U33" s="4">
        <f t="shared" si="180"/>
        <v>0</v>
      </c>
      <c r="V33" s="4">
        <f t="shared" si="180"/>
        <v>0</v>
      </c>
      <c r="W33" s="4">
        <f t="shared" si="180"/>
        <v>0</v>
      </c>
      <c r="X33" s="4">
        <f t="shared" si="180"/>
        <v>0</v>
      </c>
      <c r="Y33" s="4">
        <f t="shared" si="180"/>
        <v>0</v>
      </c>
      <c r="Z33" s="4">
        <f t="shared" si="180"/>
        <v>0</v>
      </c>
      <c r="AA33" s="4">
        <f t="shared" si="180"/>
        <v>0</v>
      </c>
      <c r="AB33" s="4">
        <f t="shared" si="180"/>
        <v>0</v>
      </c>
      <c r="AC33" s="4">
        <f t="shared" si="180"/>
        <v>0</v>
      </c>
      <c r="AD33" s="4">
        <f t="shared" si="180"/>
        <v>0</v>
      </c>
      <c r="AE33" s="4">
        <f t="shared" si="180"/>
        <v>0</v>
      </c>
      <c r="AF33" s="4">
        <f t="shared" si="180"/>
        <v>0</v>
      </c>
      <c r="AG33" s="4"/>
    </row>
    <row r="34">
      <c r="A34" s="1" t="s">
        <v>16</v>
      </c>
      <c r="B34" s="4">
        <f t="shared" ref="B34:AF34" si="181">(0*100)/4</f>
        <v>0</v>
      </c>
      <c r="C34" s="4">
        <f t="shared" si="181"/>
        <v>0</v>
      </c>
      <c r="D34" s="4">
        <f t="shared" si="181"/>
        <v>0</v>
      </c>
      <c r="E34" s="4">
        <f t="shared" si="181"/>
        <v>0</v>
      </c>
      <c r="F34" s="4">
        <f t="shared" si="181"/>
        <v>0</v>
      </c>
      <c r="G34" s="4">
        <f t="shared" si="181"/>
        <v>0</v>
      </c>
      <c r="H34" s="4">
        <f t="shared" si="181"/>
        <v>0</v>
      </c>
      <c r="I34" s="4">
        <f t="shared" si="181"/>
        <v>0</v>
      </c>
      <c r="J34" s="4">
        <f t="shared" si="181"/>
        <v>0</v>
      </c>
      <c r="K34" s="4">
        <f t="shared" si="181"/>
        <v>0</v>
      </c>
      <c r="L34" s="4">
        <f t="shared" si="181"/>
        <v>0</v>
      </c>
      <c r="M34" s="4">
        <f t="shared" si="181"/>
        <v>0</v>
      </c>
      <c r="N34" s="4">
        <f t="shared" si="181"/>
        <v>0</v>
      </c>
      <c r="O34" s="4">
        <f t="shared" si="181"/>
        <v>0</v>
      </c>
      <c r="P34" s="4">
        <f t="shared" si="181"/>
        <v>0</v>
      </c>
      <c r="Q34" s="4">
        <f t="shared" si="181"/>
        <v>0</v>
      </c>
      <c r="R34" s="4">
        <f t="shared" si="181"/>
        <v>0</v>
      </c>
      <c r="S34" s="4">
        <f t="shared" si="181"/>
        <v>0</v>
      </c>
      <c r="T34" s="4">
        <f t="shared" si="181"/>
        <v>0</v>
      </c>
      <c r="U34" s="4">
        <f t="shared" si="181"/>
        <v>0</v>
      </c>
      <c r="V34" s="4">
        <f t="shared" si="181"/>
        <v>0</v>
      </c>
      <c r="W34" s="4">
        <f t="shared" si="181"/>
        <v>0</v>
      </c>
      <c r="X34" s="4">
        <f t="shared" si="181"/>
        <v>0</v>
      </c>
      <c r="Y34" s="4">
        <f t="shared" si="181"/>
        <v>0</v>
      </c>
      <c r="Z34" s="4">
        <f t="shared" si="181"/>
        <v>0</v>
      </c>
      <c r="AA34" s="4">
        <f t="shared" si="181"/>
        <v>0</v>
      </c>
      <c r="AB34" s="4">
        <f t="shared" si="181"/>
        <v>0</v>
      </c>
      <c r="AC34" s="4">
        <f t="shared" si="181"/>
        <v>0</v>
      </c>
      <c r="AD34" s="4">
        <f t="shared" si="181"/>
        <v>0</v>
      </c>
      <c r="AE34" s="4">
        <f t="shared" si="181"/>
        <v>0</v>
      </c>
      <c r="AF34" s="4">
        <f t="shared" si="181"/>
        <v>0</v>
      </c>
      <c r="AG34" s="4"/>
    </row>
    <row r="35">
      <c r="A35" s="1" t="s">
        <v>17</v>
      </c>
      <c r="B35" s="4">
        <f t="shared" ref="B35:AF35" si="182">(0*100)/4</f>
        <v>0</v>
      </c>
      <c r="C35" s="4">
        <f t="shared" si="182"/>
        <v>0</v>
      </c>
      <c r="D35" s="4">
        <f t="shared" si="182"/>
        <v>0</v>
      </c>
      <c r="E35" s="4">
        <f t="shared" si="182"/>
        <v>0</v>
      </c>
      <c r="F35" s="4">
        <f t="shared" si="182"/>
        <v>0</v>
      </c>
      <c r="G35" s="4">
        <f t="shared" si="182"/>
        <v>0</v>
      </c>
      <c r="H35" s="4">
        <f t="shared" si="182"/>
        <v>0</v>
      </c>
      <c r="I35" s="4">
        <f t="shared" si="182"/>
        <v>0</v>
      </c>
      <c r="J35" s="4">
        <f t="shared" si="182"/>
        <v>0</v>
      </c>
      <c r="K35" s="4">
        <f t="shared" si="182"/>
        <v>0</v>
      </c>
      <c r="L35" s="4">
        <f t="shared" si="182"/>
        <v>0</v>
      </c>
      <c r="M35" s="4">
        <f t="shared" si="182"/>
        <v>0</v>
      </c>
      <c r="N35" s="4">
        <f t="shared" si="182"/>
        <v>0</v>
      </c>
      <c r="O35" s="4">
        <f t="shared" si="182"/>
        <v>0</v>
      </c>
      <c r="P35" s="4">
        <f t="shared" si="182"/>
        <v>0</v>
      </c>
      <c r="Q35" s="4">
        <f t="shared" si="182"/>
        <v>0</v>
      </c>
      <c r="R35" s="4">
        <f t="shared" si="182"/>
        <v>0</v>
      </c>
      <c r="S35" s="4">
        <f t="shared" si="182"/>
        <v>0</v>
      </c>
      <c r="T35" s="4">
        <f t="shared" si="182"/>
        <v>0</v>
      </c>
      <c r="U35" s="4">
        <f t="shared" si="182"/>
        <v>0</v>
      </c>
      <c r="V35" s="4">
        <f t="shared" si="182"/>
        <v>0</v>
      </c>
      <c r="W35" s="4">
        <f t="shared" si="182"/>
        <v>0</v>
      </c>
      <c r="X35" s="4">
        <f t="shared" si="182"/>
        <v>0</v>
      </c>
      <c r="Y35" s="4">
        <f t="shared" si="182"/>
        <v>0</v>
      </c>
      <c r="Z35" s="4">
        <f t="shared" si="182"/>
        <v>0</v>
      </c>
      <c r="AA35" s="4">
        <f t="shared" si="182"/>
        <v>0</v>
      </c>
      <c r="AB35" s="4">
        <f t="shared" si="182"/>
        <v>0</v>
      </c>
      <c r="AC35" s="4">
        <f t="shared" si="182"/>
        <v>0</v>
      </c>
      <c r="AD35" s="4">
        <f t="shared" si="182"/>
        <v>0</v>
      </c>
      <c r="AE35" s="4">
        <f t="shared" si="182"/>
        <v>0</v>
      </c>
      <c r="AF35" s="4">
        <f t="shared" si="182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45474.0</v>
      </c>
      <c r="C1" s="2">
        <v>45475.0</v>
      </c>
      <c r="D1" s="2">
        <v>45476.0</v>
      </c>
      <c r="E1" s="2">
        <v>45477.0</v>
      </c>
      <c r="F1" s="2">
        <v>45478.0</v>
      </c>
      <c r="G1" s="2">
        <v>45479.0</v>
      </c>
      <c r="H1" s="2">
        <v>45480.0</v>
      </c>
      <c r="I1" s="2">
        <v>45481.0</v>
      </c>
      <c r="J1" s="2">
        <v>45482.0</v>
      </c>
      <c r="K1" s="2">
        <v>45483.0</v>
      </c>
      <c r="L1" s="2">
        <v>45484.0</v>
      </c>
      <c r="M1" s="2">
        <v>45485.0</v>
      </c>
      <c r="N1" s="2">
        <v>45486.0</v>
      </c>
      <c r="O1" s="2">
        <v>45487.0</v>
      </c>
      <c r="P1" s="2">
        <v>45488.0</v>
      </c>
      <c r="Q1" s="2">
        <v>45489.0</v>
      </c>
      <c r="R1" s="2">
        <v>45490.0</v>
      </c>
      <c r="S1" s="2">
        <v>45491.0</v>
      </c>
      <c r="T1" s="2">
        <v>45492.0</v>
      </c>
      <c r="U1" s="2">
        <v>45493.0</v>
      </c>
      <c r="V1" s="2">
        <v>45494.0</v>
      </c>
      <c r="W1" s="2">
        <v>45495.0</v>
      </c>
      <c r="X1" s="2">
        <v>45496.0</v>
      </c>
      <c r="Y1" s="2">
        <v>45497.0</v>
      </c>
      <c r="Z1" s="2">
        <v>45498.0</v>
      </c>
      <c r="AA1" s="2">
        <v>45499.0</v>
      </c>
      <c r="AB1" s="2">
        <v>45500.0</v>
      </c>
      <c r="AC1" s="2">
        <v>45501.0</v>
      </c>
      <c r="AD1" s="2">
        <v>45502.0</v>
      </c>
      <c r="AE1" s="2">
        <v>45503.0</v>
      </c>
      <c r="AF1" s="2">
        <v>45504.0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>(1*100)/16</f>
        <v>6.25</v>
      </c>
      <c r="C3" s="4">
        <f t="shared" ref="C3:AF3" si="1">(0*100)/16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33.80376344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(1*100)/16</f>
        <v>6.25</v>
      </c>
      <c r="C5" s="4">
        <f>(3*100)/16</f>
        <v>18.75</v>
      </c>
      <c r="D5" s="4">
        <f>(7*100)/16</f>
        <v>43.75</v>
      </c>
      <c r="E5" s="4">
        <f t="shared" ref="E5:E6" si="9">(3*100)/16</f>
        <v>18.75</v>
      </c>
      <c r="F5" s="4">
        <f>(2*100)/16</f>
        <v>12.5</v>
      </c>
      <c r="G5" s="4">
        <f>(6*100)/16</f>
        <v>37.5</v>
      </c>
      <c r="H5" s="4">
        <f>(9*100)/16</f>
        <v>56.25</v>
      </c>
      <c r="I5" s="4">
        <f>(3*100)/16</f>
        <v>18.75</v>
      </c>
      <c r="J5" s="4">
        <f t="shared" ref="J5:J7" si="10">(1*100)/16</f>
        <v>6.25</v>
      </c>
      <c r="K5" s="4">
        <f>(5*100)/16</f>
        <v>31.25</v>
      </c>
      <c r="L5" s="4">
        <f t="shared" ref="L5:M5" si="3">(3*100)/16</f>
        <v>18.75</v>
      </c>
      <c r="M5" s="4">
        <f t="shared" si="3"/>
        <v>18.75</v>
      </c>
      <c r="N5" s="4">
        <f>(8*100)/16</f>
        <v>50</v>
      </c>
      <c r="O5" s="4">
        <f>(4*100)/16</f>
        <v>25</v>
      </c>
      <c r="P5" s="4">
        <f t="shared" ref="P5:P6" si="12">(2*100)/16</f>
        <v>12.5</v>
      </c>
      <c r="Q5" s="4">
        <f>(4*100)/16</f>
        <v>25</v>
      </c>
      <c r="R5" s="4">
        <f>(2*100)/16</f>
        <v>12.5</v>
      </c>
      <c r="S5" s="4">
        <f t="shared" ref="S5:T5" si="4">(4*100)/16</f>
        <v>25</v>
      </c>
      <c r="T5" s="4">
        <f t="shared" si="4"/>
        <v>25</v>
      </c>
      <c r="U5" s="4">
        <f>(6*100)/16</f>
        <v>37.5</v>
      </c>
      <c r="V5" s="4">
        <f t="shared" ref="V5:W5" si="5">(2*100)/16</f>
        <v>12.5</v>
      </c>
      <c r="W5" s="4">
        <f t="shared" si="5"/>
        <v>12.5</v>
      </c>
      <c r="X5" s="4">
        <f t="shared" ref="X5:Y5" si="6">(3*100)/16</f>
        <v>18.75</v>
      </c>
      <c r="Y5" s="4">
        <f t="shared" si="6"/>
        <v>18.75</v>
      </c>
      <c r="Z5" s="4">
        <f>(4*100)/16</f>
        <v>25</v>
      </c>
      <c r="AA5" s="4">
        <f t="shared" ref="AA5:AA6" si="14">(6*100)/16</f>
        <v>37.5</v>
      </c>
      <c r="AB5" s="4">
        <f>(7*100)/16</f>
        <v>43.75</v>
      </c>
      <c r="AC5" s="4">
        <f>(6*100)/16</f>
        <v>37.5</v>
      </c>
      <c r="AD5" s="4">
        <f>(5*100)/16</f>
        <v>31.25</v>
      </c>
      <c r="AE5" s="4">
        <f t="shared" ref="AE5:AF5" si="7">(0*100)/16</f>
        <v>0</v>
      </c>
      <c r="AF5" s="4">
        <f t="shared" si="7"/>
        <v>0</v>
      </c>
    </row>
    <row r="6">
      <c r="A6" s="1" t="s">
        <v>5</v>
      </c>
      <c r="B6" s="4">
        <f t="shared" ref="B6:C6" si="8">(2*100)/16</f>
        <v>12.5</v>
      </c>
      <c r="C6" s="4">
        <f t="shared" si="8"/>
        <v>12.5</v>
      </c>
      <c r="D6" s="4">
        <f>(6*100)/16</f>
        <v>37.5</v>
      </c>
      <c r="E6" s="4">
        <f t="shared" si="9"/>
        <v>18.75</v>
      </c>
      <c r="F6" s="4">
        <f>(4*100)/16</f>
        <v>25</v>
      </c>
      <c r="G6" s="4">
        <f>(7*100)/16</f>
        <v>43.75</v>
      </c>
      <c r="H6" s="4">
        <f t="shared" ref="H6:H7" si="16">(12*100)/16</f>
        <v>75</v>
      </c>
      <c r="I6" s="4">
        <f>(4*100)/16</f>
        <v>25</v>
      </c>
      <c r="J6" s="4">
        <f t="shared" si="10"/>
        <v>6.25</v>
      </c>
      <c r="K6" s="4">
        <f>(10*100)/16</f>
        <v>62.5</v>
      </c>
      <c r="L6" s="4">
        <f t="shared" ref="L6:M6" si="11">(4*100)/16</f>
        <v>25</v>
      </c>
      <c r="M6" s="4">
        <f t="shared" si="11"/>
        <v>25</v>
      </c>
      <c r="N6" s="4">
        <f>(10*100)/16</f>
        <v>62.5</v>
      </c>
      <c r="O6" s="4">
        <f>(6*100)/16</f>
        <v>37.5</v>
      </c>
      <c r="P6" s="4">
        <f t="shared" si="12"/>
        <v>12.5</v>
      </c>
      <c r="Q6" s="4">
        <f>(5*100)/16</f>
        <v>31.25</v>
      </c>
      <c r="R6" s="4">
        <f>(6*100)/16</f>
        <v>37.5</v>
      </c>
      <c r="S6" s="4">
        <f>(4*100)/16</f>
        <v>25</v>
      </c>
      <c r="T6" s="4">
        <f t="shared" ref="T6:T7" si="17">(5*100)/16</f>
        <v>31.25</v>
      </c>
      <c r="U6" s="4">
        <f>(10*100)/16</f>
        <v>62.5</v>
      </c>
      <c r="V6" s="4">
        <f>(5*100)/16</f>
        <v>31.25</v>
      </c>
      <c r="W6" s="4">
        <f>(3*100)/16</f>
        <v>18.75</v>
      </c>
      <c r="X6" s="4">
        <f>(5*100)/16</f>
        <v>31.25</v>
      </c>
      <c r="Y6" s="4">
        <f t="shared" ref="Y6:Z6" si="13">(3*100)/16</f>
        <v>18.75</v>
      </c>
      <c r="Z6" s="4">
        <f t="shared" si="13"/>
        <v>18.75</v>
      </c>
      <c r="AA6" s="4">
        <f t="shared" si="14"/>
        <v>37.5</v>
      </c>
      <c r="AB6" s="4">
        <f>(8*100)/16</f>
        <v>50</v>
      </c>
      <c r="AC6" s="4">
        <f>(11*100)/16</f>
        <v>68.75</v>
      </c>
      <c r="AD6" s="4">
        <f>(7*100)/16</f>
        <v>43.75</v>
      </c>
      <c r="AE6" s="4">
        <f t="shared" ref="AE6:AF6" si="15">(0*100)/16</f>
        <v>0</v>
      </c>
      <c r="AF6" s="4">
        <f t="shared" si="15"/>
        <v>0</v>
      </c>
    </row>
    <row r="7">
      <c r="A7" s="1" t="s">
        <v>6</v>
      </c>
      <c r="B7" s="4">
        <f>(4*100)/16</f>
        <v>25</v>
      </c>
      <c r="C7" s="4">
        <f>(3*100)/16</f>
        <v>18.75</v>
      </c>
      <c r="D7" s="4">
        <f>(7*100)/16</f>
        <v>43.75</v>
      </c>
      <c r="E7" s="4">
        <f>(2*100)/16</f>
        <v>12.5</v>
      </c>
      <c r="F7" s="4">
        <f>(6*100)/16</f>
        <v>37.5</v>
      </c>
      <c r="G7" s="4">
        <f>(10*100)/16</f>
        <v>62.5</v>
      </c>
      <c r="H7" s="4">
        <f t="shared" si="16"/>
        <v>75</v>
      </c>
      <c r="I7" s="4">
        <f>(5*100)/16</f>
        <v>31.25</v>
      </c>
      <c r="J7" s="4">
        <f t="shared" si="10"/>
        <v>6.25</v>
      </c>
      <c r="K7" s="4">
        <f>(13*100)/16</f>
        <v>81.25</v>
      </c>
      <c r="L7" s="4">
        <f>(3*100)/16</f>
        <v>18.75</v>
      </c>
      <c r="M7" s="4">
        <f t="shared" ref="M7:M9" si="20">(5*100)/16</f>
        <v>31.25</v>
      </c>
      <c r="N7" s="4">
        <f>(13*100)/16</f>
        <v>81.25</v>
      </c>
      <c r="O7" s="4">
        <f>(10*100)/16</f>
        <v>62.5</v>
      </c>
      <c r="P7" s="4">
        <f>(1*100)/16</f>
        <v>6.25</v>
      </c>
      <c r="Q7" s="4">
        <f>(6*100)/16</f>
        <v>37.5</v>
      </c>
      <c r="R7" s="4">
        <f>(8*100)/16</f>
        <v>50</v>
      </c>
      <c r="S7" s="4">
        <f t="shared" ref="S7:S11" si="21">(3*100)/16</f>
        <v>18.75</v>
      </c>
      <c r="T7" s="4">
        <f t="shared" si="17"/>
        <v>31.25</v>
      </c>
      <c r="U7" s="4">
        <f>(14*100)/16</f>
        <v>87.5</v>
      </c>
      <c r="V7" s="4">
        <f>(6*100)/16</f>
        <v>37.5</v>
      </c>
      <c r="W7" s="4">
        <f>(5*100)/16</f>
        <v>31.25</v>
      </c>
      <c r="X7" s="4">
        <f>(6*100)/16</f>
        <v>37.5</v>
      </c>
      <c r="Y7" s="4">
        <f>(7*100)/16</f>
        <v>43.75</v>
      </c>
      <c r="Z7" s="4">
        <f>(4*100)/16</f>
        <v>25</v>
      </c>
      <c r="AA7" s="4">
        <f>(8*100)/16</f>
        <v>50</v>
      </c>
      <c r="AB7" s="4">
        <f>(11*100)/16</f>
        <v>68.75</v>
      </c>
      <c r="AC7" s="4">
        <f>(12*100)/16</f>
        <v>75</v>
      </c>
      <c r="AD7" s="4">
        <f>(8*100)/16</f>
        <v>50</v>
      </c>
      <c r="AE7" s="4">
        <f t="shared" ref="AE7:AF7" si="18">(0*100)/16</f>
        <v>0</v>
      </c>
      <c r="AF7" s="4">
        <f t="shared" si="18"/>
        <v>0</v>
      </c>
    </row>
    <row r="8">
      <c r="A8" s="1" t="s">
        <v>7</v>
      </c>
      <c r="B8" s="4">
        <f>(6*100)/16</f>
        <v>37.5</v>
      </c>
      <c r="C8" s="4">
        <f>(4*100)/16</f>
        <v>25</v>
      </c>
      <c r="D8" s="4">
        <f>(8*100)/16</f>
        <v>50</v>
      </c>
      <c r="E8" s="4">
        <f t="shared" ref="E8:F8" si="19">(6*100)/16</f>
        <v>37.5</v>
      </c>
      <c r="F8" s="4">
        <f t="shared" si="19"/>
        <v>37.5</v>
      </c>
      <c r="G8" s="4">
        <f>(9*100)/16</f>
        <v>56.25</v>
      </c>
      <c r="H8" s="4">
        <f>(13*100)/16</f>
        <v>81.25</v>
      </c>
      <c r="I8" s="4">
        <f>(4*100)/16</f>
        <v>25</v>
      </c>
      <c r="J8" s="4">
        <f>(2*100)/16</f>
        <v>12.5</v>
      </c>
      <c r="K8" s="4">
        <f>(14*100)/16</f>
        <v>87.5</v>
      </c>
      <c r="L8" s="4">
        <f t="shared" ref="L8:L9" si="23">(4*100)/16</f>
        <v>25</v>
      </c>
      <c r="M8" s="4">
        <f t="shared" si="20"/>
        <v>31.25</v>
      </c>
      <c r="N8" s="4">
        <f>(14*100)/16</f>
        <v>87.5</v>
      </c>
      <c r="O8" s="4">
        <f>(8*100)/16</f>
        <v>50</v>
      </c>
      <c r="P8" s="4">
        <f t="shared" ref="P8:P10" si="24">(2*100)/16</f>
        <v>12.5</v>
      </c>
      <c r="Q8" s="4">
        <f>(8*100)/16</f>
        <v>50</v>
      </c>
      <c r="R8" s="4">
        <f t="shared" ref="R8:R9" si="25">(7*100)/16</f>
        <v>43.75</v>
      </c>
      <c r="S8" s="4">
        <f t="shared" si="21"/>
        <v>18.75</v>
      </c>
      <c r="T8" s="4">
        <f>(7*100)/16</f>
        <v>43.75</v>
      </c>
      <c r="U8" s="4">
        <f>(13*100)/16</f>
        <v>81.25</v>
      </c>
      <c r="V8" s="4">
        <f>(4*100)/16</f>
        <v>25</v>
      </c>
      <c r="W8" s="4">
        <f>(6*100)/16</f>
        <v>37.5</v>
      </c>
      <c r="X8" s="4">
        <f>(7*100)/16</f>
        <v>43.75</v>
      </c>
      <c r="Y8" s="4">
        <f t="shared" ref="Y8:Y9" si="26">(8*100)/16</f>
        <v>50</v>
      </c>
      <c r="Z8" s="4">
        <f>(2*100)/16</f>
        <v>12.5</v>
      </c>
      <c r="AA8" s="4">
        <f>(10*100)/16</f>
        <v>62.5</v>
      </c>
      <c r="AB8" s="4">
        <f>(12*100)/16</f>
        <v>75</v>
      </c>
      <c r="AC8" s="4">
        <f>(13*100)/16</f>
        <v>81.25</v>
      </c>
      <c r="AD8" s="4">
        <f>(9*100)/16</f>
        <v>56.25</v>
      </c>
      <c r="AE8" s="4">
        <f t="shared" ref="AE8:AF8" si="22">(0*100)/16</f>
        <v>0</v>
      </c>
      <c r="AF8" s="4">
        <f t="shared" si="22"/>
        <v>0</v>
      </c>
    </row>
    <row r="9">
      <c r="A9" s="1" t="s">
        <v>8</v>
      </c>
      <c r="B9" s="4">
        <f t="shared" ref="B9:B10" si="28">(4*100)/16</f>
        <v>25</v>
      </c>
      <c r="C9" s="4">
        <f t="shared" ref="C9:C11" si="29">(5*100)/16</f>
        <v>31.25</v>
      </c>
      <c r="D9" s="4">
        <f t="shared" ref="D9:D10" si="30">(9*100)/16</f>
        <v>56.25</v>
      </c>
      <c r="E9" s="4">
        <f>(4*100)/16</f>
        <v>25</v>
      </c>
      <c r="F9" s="4">
        <f>(6*100)/16</f>
        <v>37.5</v>
      </c>
      <c r="G9" s="4">
        <f>(8*100)/16</f>
        <v>50</v>
      </c>
      <c r="H9" s="4">
        <f>(12*100)/16</f>
        <v>75</v>
      </c>
      <c r="I9" s="4">
        <f>(3*100)/16</f>
        <v>18.75</v>
      </c>
      <c r="J9" s="4">
        <f>(4*100)/16</f>
        <v>25</v>
      </c>
      <c r="K9" s="4">
        <f>(12*100)/16</f>
        <v>75</v>
      </c>
      <c r="L9" s="4">
        <f t="shared" si="23"/>
        <v>25</v>
      </c>
      <c r="M9" s="4">
        <f t="shared" si="20"/>
        <v>31.25</v>
      </c>
      <c r="N9" s="4">
        <f t="shared" ref="N9:N10" si="31">(12*100)/16</f>
        <v>75</v>
      </c>
      <c r="O9" s="4">
        <f t="shared" ref="O9:O11" si="32">(7*100)/16</f>
        <v>43.75</v>
      </c>
      <c r="P9" s="4">
        <f t="shared" si="24"/>
        <v>12.5</v>
      </c>
      <c r="Q9" s="4">
        <f>(4*100)/16</f>
        <v>25</v>
      </c>
      <c r="R9" s="4">
        <f t="shared" si="25"/>
        <v>43.75</v>
      </c>
      <c r="S9" s="4">
        <f t="shared" si="21"/>
        <v>18.75</v>
      </c>
      <c r="T9" s="4">
        <f t="shared" ref="T9:T10" si="33">(8*100)/16</f>
        <v>50</v>
      </c>
      <c r="U9" s="4">
        <f>(9*100)/16</f>
        <v>56.25</v>
      </c>
      <c r="V9" s="4">
        <f>(6*100)/16</f>
        <v>37.5</v>
      </c>
      <c r="W9" s="4">
        <f>(7*100)/16</f>
        <v>43.75</v>
      </c>
      <c r="X9" s="4">
        <f>(6*100)/16</f>
        <v>37.5</v>
      </c>
      <c r="Y9" s="4">
        <f t="shared" si="26"/>
        <v>50</v>
      </c>
      <c r="Z9" s="4">
        <f t="shared" ref="Z9:Z10" si="34">(4*100)/16</f>
        <v>25</v>
      </c>
      <c r="AA9" s="4">
        <f>(6*100)/16</f>
        <v>37.5</v>
      </c>
      <c r="AB9" s="4">
        <f t="shared" ref="AB9:AB10" si="35">(15*100)/16</f>
        <v>93.75</v>
      </c>
      <c r="AC9" s="4">
        <f>(11*100)/16</f>
        <v>68.75</v>
      </c>
      <c r="AD9" s="4">
        <f>(10*100)/16</f>
        <v>62.5</v>
      </c>
      <c r="AE9" s="4">
        <f t="shared" ref="AE9:AF9" si="27">(0*100)/16</f>
        <v>0</v>
      </c>
      <c r="AF9" s="4">
        <f t="shared" si="27"/>
        <v>0</v>
      </c>
    </row>
    <row r="10">
      <c r="A10" s="1" t="s">
        <v>9</v>
      </c>
      <c r="B10" s="4">
        <f t="shared" si="28"/>
        <v>25</v>
      </c>
      <c r="C10" s="4">
        <f t="shared" si="29"/>
        <v>31.25</v>
      </c>
      <c r="D10" s="4">
        <f t="shared" si="30"/>
        <v>56.25</v>
      </c>
      <c r="E10" s="4">
        <f>(6*100)/16</f>
        <v>37.5</v>
      </c>
      <c r="F10" s="4">
        <f>(5*100)/16</f>
        <v>31.25</v>
      </c>
      <c r="G10" s="4">
        <f>(9*100)/16</f>
        <v>56.25</v>
      </c>
      <c r="H10" s="4">
        <f t="shared" ref="H10:H13" si="38">(13*100)/16</f>
        <v>81.25</v>
      </c>
      <c r="I10" s="4">
        <f t="shared" ref="I10:I11" si="39">(4*100)/16</f>
        <v>25</v>
      </c>
      <c r="J10" s="4">
        <f>(5*100)/16</f>
        <v>31.25</v>
      </c>
      <c r="K10" s="4">
        <f>(9*100)/16</f>
        <v>56.25</v>
      </c>
      <c r="L10" s="4">
        <f>(6*100)/16</f>
        <v>37.5</v>
      </c>
      <c r="M10" s="4">
        <f>(9*100)/16</f>
        <v>56.25</v>
      </c>
      <c r="N10" s="4">
        <f t="shared" si="31"/>
        <v>75</v>
      </c>
      <c r="O10" s="4">
        <f t="shared" si="32"/>
        <v>43.75</v>
      </c>
      <c r="P10" s="4">
        <f t="shared" si="24"/>
        <v>12.5</v>
      </c>
      <c r="Q10" s="4">
        <f>(5*100)/16</f>
        <v>31.25</v>
      </c>
      <c r="R10" s="4">
        <f>(6*100)/16</f>
        <v>37.5</v>
      </c>
      <c r="S10" s="4">
        <f t="shared" si="21"/>
        <v>18.75</v>
      </c>
      <c r="T10" s="4">
        <f t="shared" si="33"/>
        <v>50</v>
      </c>
      <c r="U10" s="4">
        <f t="shared" ref="U10:U11" si="42">(10*100)/16</f>
        <v>62.5</v>
      </c>
      <c r="V10" s="4">
        <f t="shared" ref="V10:V11" si="43">(5*100)/16</f>
        <v>31.25</v>
      </c>
      <c r="W10" s="4">
        <f t="shared" ref="W10:W12" si="44">(8*100)/16</f>
        <v>50</v>
      </c>
      <c r="X10" s="4">
        <f t="shared" ref="X10:X11" si="45">(5*100)/16</f>
        <v>31.25</v>
      </c>
      <c r="Y10" s="4">
        <f>(9*100)/16</f>
        <v>56.25</v>
      </c>
      <c r="Z10" s="4">
        <f t="shared" si="34"/>
        <v>25</v>
      </c>
      <c r="AA10" s="4">
        <f>(9*100)/16</f>
        <v>56.25</v>
      </c>
      <c r="AB10" s="4">
        <f t="shared" si="35"/>
        <v>93.75</v>
      </c>
      <c r="AC10" s="4">
        <f>(10*100)/16</f>
        <v>62.5</v>
      </c>
      <c r="AD10" s="4">
        <f>(5*100)/16</f>
        <v>31.25</v>
      </c>
      <c r="AE10" s="4">
        <f t="shared" ref="AE10:AF10" si="36">(0*100)/16</f>
        <v>0</v>
      </c>
      <c r="AF10" s="4">
        <f t="shared" si="36"/>
        <v>0</v>
      </c>
    </row>
    <row r="11">
      <c r="A11" s="1" t="s">
        <v>10</v>
      </c>
      <c r="B11" s="4">
        <f>(3*100)/16</f>
        <v>18.75</v>
      </c>
      <c r="C11" s="4">
        <f t="shared" si="29"/>
        <v>31.25</v>
      </c>
      <c r="D11" s="4">
        <f t="shared" ref="D11:D12" si="47">(6*100)/16</f>
        <v>37.5</v>
      </c>
      <c r="E11" s="4">
        <f t="shared" ref="E11:G11" si="37">(5*100)/16</f>
        <v>31.25</v>
      </c>
      <c r="F11" s="4">
        <f t="shared" si="37"/>
        <v>31.25</v>
      </c>
      <c r="G11" s="4">
        <f t="shared" si="37"/>
        <v>31.25</v>
      </c>
      <c r="H11" s="4">
        <f t="shared" si="38"/>
        <v>81.25</v>
      </c>
      <c r="I11" s="4">
        <f t="shared" si="39"/>
        <v>25</v>
      </c>
      <c r="J11" s="4">
        <f>(3*100)/16</f>
        <v>18.75</v>
      </c>
      <c r="K11" s="4">
        <f t="shared" ref="K11:L11" si="40">(7*100)/16</f>
        <v>43.75</v>
      </c>
      <c r="L11" s="4">
        <f t="shared" si="40"/>
        <v>43.75</v>
      </c>
      <c r="M11" s="4">
        <f t="shared" ref="M11:N11" si="41">(10*100)/16</f>
        <v>62.5</v>
      </c>
      <c r="N11" s="4">
        <f t="shared" si="41"/>
        <v>62.5</v>
      </c>
      <c r="O11" s="4">
        <f t="shared" si="32"/>
        <v>43.75</v>
      </c>
      <c r="P11" s="4">
        <f>(1*100)/16</f>
        <v>6.25</v>
      </c>
      <c r="Q11" s="4">
        <f>(6*100)/16</f>
        <v>37.5</v>
      </c>
      <c r="R11" s="4">
        <f>(5*100)/16</f>
        <v>31.25</v>
      </c>
      <c r="S11" s="4">
        <f t="shared" si="21"/>
        <v>18.75</v>
      </c>
      <c r="T11" s="4">
        <f t="shared" ref="T11:T12" si="48">(9*100)/16</f>
        <v>56.25</v>
      </c>
      <c r="U11" s="4">
        <f t="shared" si="42"/>
        <v>62.5</v>
      </c>
      <c r="V11" s="4">
        <f t="shared" si="43"/>
        <v>31.25</v>
      </c>
      <c r="W11" s="4">
        <f t="shared" si="44"/>
        <v>50</v>
      </c>
      <c r="X11" s="4">
        <f t="shared" si="45"/>
        <v>31.25</v>
      </c>
      <c r="Y11" s="4">
        <f>(10*100)/16</f>
        <v>62.5</v>
      </c>
      <c r="Z11" s="4">
        <f>(2*100)/16</f>
        <v>12.5</v>
      </c>
      <c r="AA11" s="4">
        <f>(7*100)/16</f>
        <v>43.75</v>
      </c>
      <c r="AB11" s="4">
        <f>(12*100)/16</f>
        <v>75</v>
      </c>
      <c r="AC11" s="4">
        <f>(8*100)/16</f>
        <v>50</v>
      </c>
      <c r="AD11" s="4">
        <f t="shared" ref="AD11:AD12" si="50">(4*100)/16</f>
        <v>25</v>
      </c>
      <c r="AE11" s="4">
        <f t="shared" ref="AE11:AF11" si="46">(0*100)/16</f>
        <v>0</v>
      </c>
      <c r="AF11" s="4">
        <f t="shared" si="46"/>
        <v>0</v>
      </c>
    </row>
    <row r="12">
      <c r="A12" s="1" t="s">
        <v>11</v>
      </c>
      <c r="B12" s="4">
        <f>(2*100)/16</f>
        <v>12.5</v>
      </c>
      <c r="C12" s="4">
        <f>(4*100)/16</f>
        <v>25</v>
      </c>
      <c r="D12" s="4">
        <f t="shared" si="47"/>
        <v>37.5</v>
      </c>
      <c r="E12" s="4">
        <f>(4*100)/16</f>
        <v>25</v>
      </c>
      <c r="F12" s="4">
        <f>(7*100)/16</f>
        <v>43.75</v>
      </c>
      <c r="G12" s="4">
        <f t="shared" ref="G12:G13" si="54">(4*100)/16</f>
        <v>25</v>
      </c>
      <c r="H12" s="4">
        <f t="shared" si="38"/>
        <v>81.25</v>
      </c>
      <c r="I12" s="4">
        <f>(5*100)/16</f>
        <v>31.25</v>
      </c>
      <c r="J12" s="4">
        <f>(6*100)/16</f>
        <v>37.5</v>
      </c>
      <c r="K12" s="4">
        <f>(7*100)/16</f>
        <v>43.75</v>
      </c>
      <c r="L12" s="4">
        <f>(8*100)/16</f>
        <v>50</v>
      </c>
      <c r="M12" s="4">
        <f>(11*100)/16</f>
        <v>68.75</v>
      </c>
      <c r="N12" s="4">
        <f>(7*100)/16</f>
        <v>43.75</v>
      </c>
      <c r="O12" s="4">
        <f>(9*100)/16</f>
        <v>56.25</v>
      </c>
      <c r="P12" s="4">
        <f>(3*100)/16</f>
        <v>18.75</v>
      </c>
      <c r="Q12" s="4">
        <f>(5*100)/16</f>
        <v>31.25</v>
      </c>
      <c r="R12" s="4">
        <f>(10*100)/16</f>
        <v>62.5</v>
      </c>
      <c r="S12" s="4">
        <f t="shared" ref="S12:S13" si="56">(5*100)/16</f>
        <v>31.25</v>
      </c>
      <c r="T12" s="4">
        <f t="shared" si="48"/>
        <v>56.25</v>
      </c>
      <c r="U12" s="4">
        <f t="shared" ref="U12:V12" si="49">(6*100)/16</f>
        <v>37.5</v>
      </c>
      <c r="V12" s="4">
        <f t="shared" si="49"/>
        <v>37.5</v>
      </c>
      <c r="W12" s="4">
        <f t="shared" si="44"/>
        <v>50</v>
      </c>
      <c r="X12" s="4">
        <f>(6*100)/16</f>
        <v>37.5</v>
      </c>
      <c r="Y12" s="4">
        <f>(8*100)/16</f>
        <v>50</v>
      </c>
      <c r="Z12" s="4">
        <f t="shared" ref="Z12:Z13" si="58">(4*100)/16</f>
        <v>25</v>
      </c>
      <c r="AA12" s="4">
        <f>(6*100)/16</f>
        <v>37.5</v>
      </c>
      <c r="AB12" s="4">
        <f>(8*100)/16</f>
        <v>50</v>
      </c>
      <c r="AC12" s="4">
        <f>(6*100)/16</f>
        <v>37.5</v>
      </c>
      <c r="AD12" s="4">
        <f t="shared" si="50"/>
        <v>25</v>
      </c>
      <c r="AE12" s="4">
        <f t="shared" ref="AE12:AF12" si="51">(0*100)/16</f>
        <v>0</v>
      </c>
      <c r="AF12" s="4">
        <f t="shared" si="51"/>
        <v>0</v>
      </c>
    </row>
    <row r="13">
      <c r="A13" s="1" t="s">
        <v>12</v>
      </c>
      <c r="B13" s="4">
        <f t="shared" ref="B13:C13" si="52">(3*100)/16</f>
        <v>18.75</v>
      </c>
      <c r="C13" s="4">
        <f t="shared" si="52"/>
        <v>18.75</v>
      </c>
      <c r="D13" s="4">
        <f>(5*100)/16</f>
        <v>31.25</v>
      </c>
      <c r="E13" s="4">
        <f t="shared" ref="E13:F13" si="53">(6*100)/16</f>
        <v>37.5</v>
      </c>
      <c r="F13" s="4">
        <f t="shared" si="53"/>
        <v>37.5</v>
      </c>
      <c r="G13" s="4">
        <f t="shared" si="54"/>
        <v>25</v>
      </c>
      <c r="H13" s="4">
        <f t="shared" si="38"/>
        <v>81.25</v>
      </c>
      <c r="I13" s="4">
        <f>(6*100)/16</f>
        <v>37.5</v>
      </c>
      <c r="J13" s="4">
        <f t="shared" ref="J13:J14" si="63">(4*100)/16</f>
        <v>25</v>
      </c>
      <c r="K13" s="4">
        <f t="shared" ref="K13:M13" si="55">(8*100)/16</f>
        <v>50</v>
      </c>
      <c r="L13" s="4">
        <f t="shared" si="55"/>
        <v>50</v>
      </c>
      <c r="M13" s="4">
        <f t="shared" si="55"/>
        <v>50</v>
      </c>
      <c r="N13" s="4">
        <f t="shared" ref="N13:N14" si="64">(6*100)/16</f>
        <v>37.5</v>
      </c>
      <c r="O13" s="4">
        <f>(10*100)/16</f>
        <v>62.5</v>
      </c>
      <c r="P13" s="4">
        <f>(2*100)/16</f>
        <v>12.5</v>
      </c>
      <c r="Q13" s="4">
        <f t="shared" ref="Q13:Q14" si="66">(3*100)/16</f>
        <v>18.75</v>
      </c>
      <c r="R13" s="4">
        <f t="shared" ref="R13:R14" si="67">(12*100)/16</f>
        <v>75</v>
      </c>
      <c r="S13" s="4">
        <f t="shared" si="56"/>
        <v>31.25</v>
      </c>
      <c r="T13" s="4">
        <f t="shared" ref="T13:T14" si="68">(8*100)/16</f>
        <v>50</v>
      </c>
      <c r="U13" s="4">
        <f>(3*100)/16</f>
        <v>18.75</v>
      </c>
      <c r="V13" s="4">
        <f t="shared" ref="V13:W13" si="57">(8*100)/16</f>
        <v>50</v>
      </c>
      <c r="W13" s="4">
        <f t="shared" si="57"/>
        <v>50</v>
      </c>
      <c r="X13" s="4">
        <f t="shared" ref="X13:X14" si="69">(5*100)/16</f>
        <v>31.25</v>
      </c>
      <c r="Y13" s="4">
        <f>(7*100)/16</f>
        <v>43.75</v>
      </c>
      <c r="Z13" s="4">
        <f t="shared" si="58"/>
        <v>25</v>
      </c>
      <c r="AA13" s="4">
        <f t="shared" ref="AA13:AA15" si="70">(5*100)/16</f>
        <v>31.25</v>
      </c>
      <c r="AB13" s="4">
        <f t="shared" ref="AB13:AB14" si="71">(6*100)/16</f>
        <v>37.5</v>
      </c>
      <c r="AC13" s="4">
        <f t="shared" ref="AC13:AD13" si="59">(5*100)/16</f>
        <v>31.25</v>
      </c>
      <c r="AD13" s="4">
        <f t="shared" si="59"/>
        <v>31.25</v>
      </c>
      <c r="AE13" s="4">
        <f t="shared" ref="AE13:AF13" si="60">(0*100)/16</f>
        <v>0</v>
      </c>
      <c r="AF13" s="4">
        <f t="shared" si="60"/>
        <v>0</v>
      </c>
    </row>
    <row r="14">
      <c r="A14" s="1" t="s">
        <v>13</v>
      </c>
      <c r="B14" s="4">
        <f>(3*100)/16</f>
        <v>18.75</v>
      </c>
      <c r="C14" s="4">
        <f t="shared" ref="C14:D14" si="61">(6*100)/16</f>
        <v>37.5</v>
      </c>
      <c r="D14" s="4">
        <f t="shared" si="61"/>
        <v>37.5</v>
      </c>
      <c r="E14" s="4">
        <f>(8*100)/16</f>
        <v>50</v>
      </c>
      <c r="F14" s="4">
        <f t="shared" ref="F14:G14" si="62">(4*100)/16</f>
        <v>25</v>
      </c>
      <c r="G14" s="4">
        <f t="shared" si="62"/>
        <v>25</v>
      </c>
      <c r="H14" s="4">
        <f>(11*100)/16</f>
        <v>68.75</v>
      </c>
      <c r="I14" s="4">
        <f>(5*100)/16</f>
        <v>31.25</v>
      </c>
      <c r="J14" s="4">
        <f t="shared" si="63"/>
        <v>25</v>
      </c>
      <c r="K14" s="4">
        <f>(7*100)/16</f>
        <v>43.75</v>
      </c>
      <c r="L14" s="4">
        <f>(9*100)/16</f>
        <v>56.25</v>
      </c>
      <c r="M14" s="4">
        <f>(10*100)/16</f>
        <v>62.5</v>
      </c>
      <c r="N14" s="4">
        <f t="shared" si="64"/>
        <v>37.5</v>
      </c>
      <c r="O14" s="4">
        <f t="shared" ref="O14:P14" si="65">(6*100)/16</f>
        <v>37.5</v>
      </c>
      <c r="P14" s="4">
        <f t="shared" si="65"/>
        <v>37.5</v>
      </c>
      <c r="Q14" s="4">
        <f t="shared" si="66"/>
        <v>18.75</v>
      </c>
      <c r="R14" s="4">
        <f t="shared" si="67"/>
        <v>75</v>
      </c>
      <c r="S14" s="4">
        <f>(6*100)/16</f>
        <v>37.5</v>
      </c>
      <c r="T14" s="4">
        <f t="shared" si="68"/>
        <v>50</v>
      </c>
      <c r="U14" s="4">
        <f t="shared" ref="U14:U16" si="75">(1*100)/16</f>
        <v>6.25</v>
      </c>
      <c r="V14" s="4">
        <f t="shared" ref="V14:V15" si="76">(5*100)/16</f>
        <v>31.25</v>
      </c>
      <c r="W14" s="4">
        <f t="shared" ref="W14:W16" si="77">(4*100)/16</f>
        <v>25</v>
      </c>
      <c r="X14" s="4">
        <f t="shared" si="69"/>
        <v>31.25</v>
      </c>
      <c r="Y14" s="4">
        <f>(5*100)/16</f>
        <v>31.25</v>
      </c>
      <c r="Z14" s="4">
        <f>(3*100)/16</f>
        <v>18.75</v>
      </c>
      <c r="AA14" s="4">
        <f t="shared" si="70"/>
        <v>31.25</v>
      </c>
      <c r="AB14" s="4">
        <f t="shared" si="71"/>
        <v>37.5</v>
      </c>
      <c r="AC14" s="4">
        <f t="shared" ref="AC14:AD14" si="72">(6*100)/16</f>
        <v>37.5</v>
      </c>
      <c r="AD14" s="4">
        <f t="shared" si="72"/>
        <v>37.5</v>
      </c>
      <c r="AE14" s="4">
        <f t="shared" ref="AE14:AF14" si="73">(0*100)/16</f>
        <v>0</v>
      </c>
      <c r="AF14" s="4">
        <f t="shared" si="73"/>
        <v>0</v>
      </c>
    </row>
    <row r="15">
      <c r="A15" s="1" t="s">
        <v>14</v>
      </c>
      <c r="B15" s="4">
        <f>(2*100)/16</f>
        <v>12.5</v>
      </c>
      <c r="C15" s="4">
        <f>(6*100)/16</f>
        <v>37.5</v>
      </c>
      <c r="D15" s="4">
        <f>(4*100)/16</f>
        <v>25</v>
      </c>
      <c r="E15" s="4">
        <f>(7*100)/16</f>
        <v>43.75</v>
      </c>
      <c r="F15" s="4">
        <f t="shared" ref="F15:G15" si="74">(3*100)/16</f>
        <v>18.75</v>
      </c>
      <c r="G15" s="4">
        <f t="shared" si="74"/>
        <v>18.75</v>
      </c>
      <c r="H15" s="4">
        <f>(5*100)/16</f>
        <v>31.25</v>
      </c>
      <c r="I15" s="4">
        <f>(4*100)/16</f>
        <v>25</v>
      </c>
      <c r="J15" s="4">
        <f>(3*100)/16</f>
        <v>18.75</v>
      </c>
      <c r="K15" s="4">
        <f>(6*100)/16</f>
        <v>37.5</v>
      </c>
      <c r="L15" s="4">
        <f>(5*100)/16</f>
        <v>31.25</v>
      </c>
      <c r="M15" s="4">
        <f>(7*100)/16</f>
        <v>43.75</v>
      </c>
      <c r="N15" s="4">
        <f>(4*100)/16</f>
        <v>25</v>
      </c>
      <c r="O15" s="4">
        <f>(2*100)/16</f>
        <v>12.5</v>
      </c>
      <c r="P15" s="4">
        <f>(4*100)/16</f>
        <v>25</v>
      </c>
      <c r="Q15" s="4">
        <f>(5*100)/16</f>
        <v>31.25</v>
      </c>
      <c r="R15" s="4">
        <f>(10*100)/16</f>
        <v>62.5</v>
      </c>
      <c r="S15" s="4">
        <f>(4*100)/16</f>
        <v>25</v>
      </c>
      <c r="T15" s="4">
        <f>(6*100)/16</f>
        <v>37.5</v>
      </c>
      <c r="U15" s="4">
        <f t="shared" si="75"/>
        <v>6.25</v>
      </c>
      <c r="V15" s="4">
        <f t="shared" si="76"/>
        <v>31.25</v>
      </c>
      <c r="W15" s="4">
        <f t="shared" si="77"/>
        <v>25</v>
      </c>
      <c r="X15" s="4">
        <f>(2*100)/16</f>
        <v>12.5</v>
      </c>
      <c r="Y15" s="4">
        <f>(6*100)/16</f>
        <v>37.5</v>
      </c>
      <c r="Z15" s="4">
        <f t="shared" ref="Z15:Z16" si="84">(2*100)/16</f>
        <v>12.5</v>
      </c>
      <c r="AA15" s="4">
        <f t="shared" si="70"/>
        <v>31.25</v>
      </c>
      <c r="AB15" s="4">
        <f>(5*100)/16</f>
        <v>31.25</v>
      </c>
      <c r="AC15" s="4">
        <f>(4*100)/16</f>
        <v>25</v>
      </c>
      <c r="AD15" s="4">
        <f t="shared" ref="AD15:AD16" si="85">(2*100)/16</f>
        <v>12.5</v>
      </c>
      <c r="AE15" s="4">
        <f t="shared" ref="AE15:AF15" si="78">(0*100)/16</f>
        <v>0</v>
      </c>
      <c r="AF15" s="4">
        <f t="shared" si="78"/>
        <v>0</v>
      </c>
    </row>
    <row r="16">
      <c r="A16" s="1" t="s">
        <v>15</v>
      </c>
      <c r="B16" s="4">
        <f>(1*100)/16</f>
        <v>6.25</v>
      </c>
      <c r="C16" s="4">
        <f>(4*100)/16</f>
        <v>25</v>
      </c>
      <c r="D16" s="4">
        <f>(3*100)/16</f>
        <v>18.75</v>
      </c>
      <c r="E16" s="4">
        <f>(5*100)/16</f>
        <v>31.25</v>
      </c>
      <c r="F16" s="4">
        <f>(1*100)/16</f>
        <v>6.25</v>
      </c>
      <c r="G16" s="4">
        <f t="shared" ref="G16:H16" si="79">(2*100)/16</f>
        <v>12.5</v>
      </c>
      <c r="H16" s="4">
        <f t="shared" si="79"/>
        <v>12.5</v>
      </c>
      <c r="I16" s="4">
        <f t="shared" ref="I16:J16" si="80">(1*100)/16</f>
        <v>6.25</v>
      </c>
      <c r="J16" s="4">
        <f t="shared" si="80"/>
        <v>6.25</v>
      </c>
      <c r="K16" s="4">
        <f t="shared" ref="K16:L16" si="81">(2*100)/16</f>
        <v>12.5</v>
      </c>
      <c r="L16" s="4">
        <f t="shared" si="81"/>
        <v>12.5</v>
      </c>
      <c r="M16" s="4">
        <f>(4*100)/16</f>
        <v>25</v>
      </c>
      <c r="N16" s="4">
        <f>(3*100)/16</f>
        <v>18.75</v>
      </c>
      <c r="O16" s="4">
        <f>(0*100)/16</f>
        <v>0</v>
      </c>
      <c r="P16" s="4">
        <f t="shared" ref="P16:Q16" si="82">(2*100)/16</f>
        <v>12.5</v>
      </c>
      <c r="Q16" s="4">
        <f t="shared" si="82"/>
        <v>12.5</v>
      </c>
      <c r="R16" s="4">
        <f t="shared" ref="R16:T16" si="83">(4*100)/16</f>
        <v>25</v>
      </c>
      <c r="S16" s="4">
        <f t="shared" si="83"/>
        <v>25</v>
      </c>
      <c r="T16" s="4">
        <f t="shared" si="83"/>
        <v>25</v>
      </c>
      <c r="U16" s="4">
        <f t="shared" si="75"/>
        <v>6.25</v>
      </c>
      <c r="V16" s="4">
        <f>(2*100)/16</f>
        <v>12.5</v>
      </c>
      <c r="W16" s="4">
        <f t="shared" si="77"/>
        <v>25</v>
      </c>
      <c r="X16" s="4">
        <f>(1*100)/16</f>
        <v>6.25</v>
      </c>
      <c r="Y16" s="4">
        <f>(3*100)/16</f>
        <v>18.75</v>
      </c>
      <c r="Z16" s="4">
        <f t="shared" si="84"/>
        <v>12.5</v>
      </c>
      <c r="AA16" s="4">
        <f>(3*100)/16</f>
        <v>18.75</v>
      </c>
      <c r="AB16" s="4">
        <f>(4*100)/16</f>
        <v>25</v>
      </c>
      <c r="AC16" s="4">
        <f>(3*100)/16</f>
        <v>18.75</v>
      </c>
      <c r="AD16" s="4">
        <f t="shared" si="85"/>
        <v>12.5</v>
      </c>
      <c r="AE16" s="4">
        <f t="shared" ref="AE16:AF16" si="86">(0*100)/16</f>
        <v>0</v>
      </c>
      <c r="AF16" s="4">
        <f t="shared" si="86"/>
        <v>0</v>
      </c>
    </row>
    <row r="17">
      <c r="A17" s="1" t="s">
        <v>16</v>
      </c>
      <c r="B17" s="4">
        <f t="shared" ref="B17:AF17" si="87">(0*100)/16</f>
        <v>0</v>
      </c>
      <c r="C17" s="4">
        <f t="shared" si="87"/>
        <v>0</v>
      </c>
      <c r="D17" s="4">
        <f t="shared" si="87"/>
        <v>0</v>
      </c>
      <c r="E17" s="4">
        <f t="shared" si="87"/>
        <v>0</v>
      </c>
      <c r="F17" s="4">
        <f t="shared" si="87"/>
        <v>0</v>
      </c>
      <c r="G17" s="4">
        <f t="shared" si="87"/>
        <v>0</v>
      </c>
      <c r="H17" s="4">
        <f t="shared" si="87"/>
        <v>0</v>
      </c>
      <c r="I17" s="4">
        <f t="shared" si="87"/>
        <v>0</v>
      </c>
      <c r="J17" s="4">
        <f t="shared" si="87"/>
        <v>0</v>
      </c>
      <c r="K17" s="4">
        <f t="shared" si="87"/>
        <v>0</v>
      </c>
      <c r="L17" s="4">
        <f t="shared" si="87"/>
        <v>0</v>
      </c>
      <c r="M17" s="4">
        <f t="shared" si="87"/>
        <v>0</v>
      </c>
      <c r="N17" s="4">
        <f t="shared" si="87"/>
        <v>0</v>
      </c>
      <c r="O17" s="4">
        <f t="shared" si="87"/>
        <v>0</v>
      </c>
      <c r="P17" s="4">
        <f t="shared" si="87"/>
        <v>0</v>
      </c>
      <c r="Q17" s="4">
        <f t="shared" si="87"/>
        <v>0</v>
      </c>
      <c r="R17" s="4">
        <f t="shared" si="87"/>
        <v>0</v>
      </c>
      <c r="S17" s="4">
        <f t="shared" si="87"/>
        <v>0</v>
      </c>
      <c r="T17" s="4">
        <f t="shared" si="87"/>
        <v>0</v>
      </c>
      <c r="U17" s="4">
        <f t="shared" si="87"/>
        <v>0</v>
      </c>
      <c r="V17" s="4">
        <f t="shared" si="87"/>
        <v>0</v>
      </c>
      <c r="W17" s="4">
        <f t="shared" si="87"/>
        <v>0</v>
      </c>
      <c r="X17" s="4">
        <f t="shared" si="87"/>
        <v>0</v>
      </c>
      <c r="Y17" s="4">
        <f t="shared" si="87"/>
        <v>0</v>
      </c>
      <c r="Z17" s="4">
        <f t="shared" si="87"/>
        <v>0</v>
      </c>
      <c r="AA17" s="4">
        <f t="shared" si="87"/>
        <v>0</v>
      </c>
      <c r="AB17" s="4">
        <f t="shared" si="87"/>
        <v>0</v>
      </c>
      <c r="AC17" s="4">
        <f t="shared" si="87"/>
        <v>0</v>
      </c>
      <c r="AD17" s="4">
        <f t="shared" si="87"/>
        <v>0</v>
      </c>
      <c r="AE17" s="4">
        <f t="shared" si="87"/>
        <v>0</v>
      </c>
      <c r="AF17" s="4">
        <f t="shared" si="87"/>
        <v>0</v>
      </c>
    </row>
    <row r="18">
      <c r="A18" s="1" t="s">
        <v>17</v>
      </c>
      <c r="B18" s="4">
        <f t="shared" ref="B18:AF18" si="88">(0*100)/16</f>
        <v>0</v>
      </c>
      <c r="C18" s="4">
        <f t="shared" si="88"/>
        <v>0</v>
      </c>
      <c r="D18" s="4">
        <f t="shared" si="88"/>
        <v>0</v>
      </c>
      <c r="E18" s="4">
        <f t="shared" si="88"/>
        <v>0</v>
      </c>
      <c r="F18" s="4">
        <f t="shared" si="88"/>
        <v>0</v>
      </c>
      <c r="G18" s="4">
        <f t="shared" si="88"/>
        <v>0</v>
      </c>
      <c r="H18" s="4">
        <f t="shared" si="88"/>
        <v>0</v>
      </c>
      <c r="I18" s="4">
        <f t="shared" si="88"/>
        <v>0</v>
      </c>
      <c r="J18" s="4">
        <f t="shared" si="88"/>
        <v>0</v>
      </c>
      <c r="K18" s="4">
        <f t="shared" si="88"/>
        <v>0</v>
      </c>
      <c r="L18" s="4">
        <f t="shared" si="88"/>
        <v>0</v>
      </c>
      <c r="M18" s="4">
        <f t="shared" si="88"/>
        <v>0</v>
      </c>
      <c r="N18" s="4">
        <f t="shared" si="88"/>
        <v>0</v>
      </c>
      <c r="O18" s="4">
        <f t="shared" si="88"/>
        <v>0</v>
      </c>
      <c r="P18" s="4">
        <f t="shared" si="88"/>
        <v>0</v>
      </c>
      <c r="Q18" s="4">
        <f t="shared" si="88"/>
        <v>0</v>
      </c>
      <c r="R18" s="4">
        <f t="shared" si="88"/>
        <v>0</v>
      </c>
      <c r="S18" s="4">
        <f t="shared" si="88"/>
        <v>0</v>
      </c>
      <c r="T18" s="4">
        <f t="shared" si="88"/>
        <v>0</v>
      </c>
      <c r="U18" s="4">
        <f t="shared" si="88"/>
        <v>0</v>
      </c>
      <c r="V18" s="4">
        <f t="shared" si="88"/>
        <v>0</v>
      </c>
      <c r="W18" s="4">
        <f t="shared" si="88"/>
        <v>0</v>
      </c>
      <c r="X18" s="4">
        <f t="shared" si="88"/>
        <v>0</v>
      </c>
      <c r="Y18" s="4">
        <f t="shared" si="88"/>
        <v>0</v>
      </c>
      <c r="Z18" s="4">
        <f t="shared" si="88"/>
        <v>0</v>
      </c>
      <c r="AA18" s="4">
        <f t="shared" si="88"/>
        <v>0</v>
      </c>
      <c r="AB18" s="4">
        <f t="shared" si="88"/>
        <v>0</v>
      </c>
      <c r="AC18" s="4">
        <f t="shared" si="88"/>
        <v>0</v>
      </c>
      <c r="AD18" s="4">
        <f t="shared" si="88"/>
        <v>0</v>
      </c>
      <c r="AE18" s="4">
        <f t="shared" si="88"/>
        <v>0</v>
      </c>
      <c r="AF18" s="4">
        <f t="shared" si="88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9">(0*100)/3</f>
        <v>0</v>
      </c>
      <c r="C20" s="4">
        <f t="shared" si="89"/>
        <v>0</v>
      </c>
      <c r="D20" s="4">
        <f t="shared" si="89"/>
        <v>0</v>
      </c>
      <c r="E20" s="4">
        <f t="shared" si="89"/>
        <v>0</v>
      </c>
      <c r="F20" s="4">
        <f t="shared" si="89"/>
        <v>0</v>
      </c>
      <c r="G20" s="4">
        <f t="shared" si="89"/>
        <v>0</v>
      </c>
      <c r="H20" s="4">
        <f t="shared" si="89"/>
        <v>0</v>
      </c>
      <c r="I20" s="4">
        <f t="shared" si="89"/>
        <v>0</v>
      </c>
      <c r="J20" s="4">
        <f t="shared" si="89"/>
        <v>0</v>
      </c>
      <c r="K20" s="4">
        <f t="shared" si="89"/>
        <v>0</v>
      </c>
      <c r="L20" s="4">
        <f t="shared" si="89"/>
        <v>0</v>
      </c>
      <c r="M20" s="4">
        <f t="shared" si="89"/>
        <v>0</v>
      </c>
      <c r="N20" s="4">
        <f t="shared" si="89"/>
        <v>0</v>
      </c>
      <c r="O20" s="4">
        <f t="shared" si="89"/>
        <v>0</v>
      </c>
      <c r="P20" s="4">
        <f t="shared" si="89"/>
        <v>0</v>
      </c>
      <c r="Q20" s="4">
        <f t="shared" si="89"/>
        <v>0</v>
      </c>
      <c r="R20" s="4">
        <f t="shared" si="89"/>
        <v>0</v>
      </c>
      <c r="S20" s="4">
        <f t="shared" si="89"/>
        <v>0</v>
      </c>
      <c r="T20" s="4">
        <f t="shared" si="89"/>
        <v>0</v>
      </c>
      <c r="U20" s="4">
        <f t="shared" si="89"/>
        <v>0</v>
      </c>
      <c r="V20" s="4">
        <f t="shared" si="89"/>
        <v>0</v>
      </c>
      <c r="W20" s="4">
        <f t="shared" si="89"/>
        <v>0</v>
      </c>
      <c r="X20" s="4">
        <f t="shared" si="89"/>
        <v>0</v>
      </c>
      <c r="Y20" s="20">
        <f t="shared" si="89"/>
        <v>0</v>
      </c>
      <c r="Z20" s="20">
        <f t="shared" si="89"/>
        <v>0</v>
      </c>
      <c r="AA20" s="20">
        <f t="shared" si="89"/>
        <v>0</v>
      </c>
      <c r="AB20" s="20">
        <f t="shared" si="89"/>
        <v>0</v>
      </c>
      <c r="AC20" s="20">
        <f t="shared" si="89"/>
        <v>0</v>
      </c>
      <c r="AD20" s="4">
        <f t="shared" si="89"/>
        <v>0</v>
      </c>
      <c r="AE20" s="4">
        <f t="shared" si="89"/>
        <v>0</v>
      </c>
      <c r="AF20" s="4">
        <f t="shared" si="89"/>
        <v>0</v>
      </c>
    </row>
    <row r="21">
      <c r="A21" s="1" t="s">
        <v>3</v>
      </c>
      <c r="B21" s="4">
        <f t="shared" ref="B21:AF21" si="90">(0*100)/3</f>
        <v>0</v>
      </c>
      <c r="C21" s="4">
        <f t="shared" si="90"/>
        <v>0</v>
      </c>
      <c r="D21" s="4">
        <f t="shared" si="90"/>
        <v>0</v>
      </c>
      <c r="E21" s="4">
        <f t="shared" si="90"/>
        <v>0</v>
      </c>
      <c r="F21" s="4">
        <f t="shared" si="90"/>
        <v>0</v>
      </c>
      <c r="G21" s="4">
        <f t="shared" si="90"/>
        <v>0</v>
      </c>
      <c r="H21" s="4">
        <f t="shared" si="90"/>
        <v>0</v>
      </c>
      <c r="I21" s="4">
        <f t="shared" si="90"/>
        <v>0</v>
      </c>
      <c r="J21" s="4">
        <f t="shared" si="90"/>
        <v>0</v>
      </c>
      <c r="K21" s="4">
        <f t="shared" si="90"/>
        <v>0</v>
      </c>
      <c r="L21" s="4">
        <f t="shared" si="90"/>
        <v>0</v>
      </c>
      <c r="M21" s="4">
        <f t="shared" si="90"/>
        <v>0</v>
      </c>
      <c r="N21" s="4">
        <f t="shared" si="90"/>
        <v>0</v>
      </c>
      <c r="O21" s="4">
        <f t="shared" si="90"/>
        <v>0</v>
      </c>
      <c r="P21" s="4">
        <f t="shared" si="90"/>
        <v>0</v>
      </c>
      <c r="Q21" s="4">
        <f t="shared" si="90"/>
        <v>0</v>
      </c>
      <c r="R21" s="4">
        <f t="shared" si="90"/>
        <v>0</v>
      </c>
      <c r="S21" s="4">
        <f t="shared" si="90"/>
        <v>0</v>
      </c>
      <c r="T21" s="4">
        <f t="shared" si="90"/>
        <v>0</v>
      </c>
      <c r="U21" s="4">
        <f t="shared" si="90"/>
        <v>0</v>
      </c>
      <c r="V21" s="4">
        <f t="shared" si="90"/>
        <v>0</v>
      </c>
      <c r="W21" s="4">
        <f t="shared" si="90"/>
        <v>0</v>
      </c>
      <c r="X21" s="4">
        <f t="shared" si="90"/>
        <v>0</v>
      </c>
      <c r="Y21" s="4">
        <f t="shared" si="90"/>
        <v>0</v>
      </c>
      <c r="Z21" s="4">
        <f t="shared" si="90"/>
        <v>0</v>
      </c>
      <c r="AA21" s="4">
        <f t="shared" si="90"/>
        <v>0</v>
      </c>
      <c r="AB21" s="4">
        <f t="shared" si="90"/>
        <v>0</v>
      </c>
      <c r="AC21" s="4">
        <f t="shared" si="90"/>
        <v>0</v>
      </c>
      <c r="AD21" s="4">
        <f t="shared" si="90"/>
        <v>0</v>
      </c>
      <c r="AE21" s="4">
        <f t="shared" si="90"/>
        <v>0</v>
      </c>
      <c r="AF21" s="4">
        <f t="shared" si="90"/>
        <v>0</v>
      </c>
    </row>
    <row r="22">
      <c r="A22" s="1" t="s">
        <v>4</v>
      </c>
      <c r="B22" s="4">
        <f t="shared" ref="B22:B24" si="96">(0*100)/3</f>
        <v>0</v>
      </c>
      <c r="C22" s="4">
        <f t="shared" ref="C22:C23" si="97">(1*100)/3</f>
        <v>33.33333333</v>
      </c>
      <c r="D22" s="4">
        <f t="shared" ref="D22:G22" si="91">(0*100)/3</f>
        <v>0</v>
      </c>
      <c r="E22" s="4">
        <f t="shared" si="91"/>
        <v>0</v>
      </c>
      <c r="F22" s="4">
        <f t="shared" si="91"/>
        <v>0</v>
      </c>
      <c r="G22" s="4">
        <f t="shared" si="91"/>
        <v>0</v>
      </c>
      <c r="H22" s="4">
        <f>(1*100)/3</f>
        <v>33.33333333</v>
      </c>
      <c r="I22" s="4">
        <f t="shared" ref="I22:L22" si="92">(0*100)/3</f>
        <v>0</v>
      </c>
      <c r="J22" s="4">
        <f t="shared" si="92"/>
        <v>0</v>
      </c>
      <c r="K22" s="4">
        <f t="shared" si="92"/>
        <v>0</v>
      </c>
      <c r="L22" s="4">
        <f t="shared" si="92"/>
        <v>0</v>
      </c>
      <c r="M22" s="4">
        <f>(1*100)/3</f>
        <v>33.33333333</v>
      </c>
      <c r="N22" s="4">
        <f t="shared" ref="N22:P22" si="93">(0*100)/3</f>
        <v>0</v>
      </c>
      <c r="O22" s="4">
        <f t="shared" si="93"/>
        <v>0</v>
      </c>
      <c r="P22" s="4">
        <f t="shared" si="93"/>
        <v>0</v>
      </c>
      <c r="Q22" s="4">
        <f>(1*100)/3</f>
        <v>33.33333333</v>
      </c>
      <c r="R22" s="4">
        <f t="shared" ref="R22:U22" si="94">(0*100)/3</f>
        <v>0</v>
      </c>
      <c r="S22" s="4">
        <f t="shared" si="94"/>
        <v>0</v>
      </c>
      <c r="T22" s="4">
        <f t="shared" si="94"/>
        <v>0</v>
      </c>
      <c r="U22" s="4">
        <f t="shared" si="94"/>
        <v>0</v>
      </c>
      <c r="V22" s="4">
        <f>(1*100)/3</f>
        <v>33.33333333</v>
      </c>
      <c r="W22" s="4">
        <f t="shared" ref="W22:AF22" si="95">(0*100)/3</f>
        <v>0</v>
      </c>
      <c r="X22" s="4">
        <f t="shared" si="95"/>
        <v>0</v>
      </c>
      <c r="Y22" s="4">
        <f t="shared" si="95"/>
        <v>0</v>
      </c>
      <c r="Z22" s="4">
        <f t="shared" si="95"/>
        <v>0</v>
      </c>
      <c r="AA22" s="4">
        <f t="shared" si="95"/>
        <v>0</v>
      </c>
      <c r="AB22" s="4">
        <f t="shared" si="95"/>
        <v>0</v>
      </c>
      <c r="AC22" s="4">
        <f t="shared" si="95"/>
        <v>0</v>
      </c>
      <c r="AD22" s="4">
        <f t="shared" si="95"/>
        <v>0</v>
      </c>
      <c r="AE22" s="4">
        <f t="shared" si="95"/>
        <v>0</v>
      </c>
      <c r="AF22" s="4">
        <f t="shared" si="95"/>
        <v>0</v>
      </c>
    </row>
    <row r="23">
      <c r="A23" s="1" t="s">
        <v>5</v>
      </c>
      <c r="B23" s="4">
        <f t="shared" si="96"/>
        <v>0</v>
      </c>
      <c r="C23" s="4">
        <f t="shared" si="97"/>
        <v>33.33333333</v>
      </c>
      <c r="D23" s="4">
        <f t="shared" ref="D23:J23" si="98">(0*100)/3</f>
        <v>0</v>
      </c>
      <c r="E23" s="4">
        <f t="shared" si="98"/>
        <v>0</v>
      </c>
      <c r="F23" s="4">
        <f t="shared" si="98"/>
        <v>0</v>
      </c>
      <c r="G23" s="4">
        <f t="shared" si="98"/>
        <v>0</v>
      </c>
      <c r="H23" s="4">
        <f t="shared" si="98"/>
        <v>0</v>
      </c>
      <c r="I23" s="4">
        <f t="shared" si="98"/>
        <v>0</v>
      </c>
      <c r="J23" s="4">
        <f t="shared" si="98"/>
        <v>0</v>
      </c>
      <c r="K23" s="4">
        <f>(1*100)/3</f>
        <v>33.33333333</v>
      </c>
      <c r="L23" s="4">
        <f t="shared" ref="L23:O23" si="99">(0*100)/3</f>
        <v>0</v>
      </c>
      <c r="M23" s="4">
        <f t="shared" si="99"/>
        <v>0</v>
      </c>
      <c r="N23" s="4">
        <f t="shared" si="99"/>
        <v>0</v>
      </c>
      <c r="O23" s="4">
        <f t="shared" si="99"/>
        <v>0</v>
      </c>
      <c r="P23" s="4">
        <f t="shared" ref="P23:Q23" si="100">(1*100)/3</f>
        <v>33.33333333</v>
      </c>
      <c r="Q23" s="4">
        <f t="shared" si="100"/>
        <v>33.33333333</v>
      </c>
      <c r="R23" s="4">
        <f t="shared" ref="R23:R27" si="106">(0*100)/3</f>
        <v>0</v>
      </c>
      <c r="S23" s="4">
        <f>(1*100)/3</f>
        <v>33.33333333</v>
      </c>
      <c r="T23" s="4">
        <f t="shared" ref="T23:AA23" si="101">(0*100)/3</f>
        <v>0</v>
      </c>
      <c r="U23" s="4">
        <f t="shared" si="101"/>
        <v>0</v>
      </c>
      <c r="V23" s="4">
        <f t="shared" si="101"/>
        <v>0</v>
      </c>
      <c r="W23" s="4">
        <f t="shared" si="101"/>
        <v>0</v>
      </c>
      <c r="X23" s="4">
        <f t="shared" si="101"/>
        <v>0</v>
      </c>
      <c r="Y23" s="4">
        <f t="shared" si="101"/>
        <v>0</v>
      </c>
      <c r="Z23" s="4">
        <f t="shared" si="101"/>
        <v>0</v>
      </c>
      <c r="AA23" s="4">
        <f t="shared" si="101"/>
        <v>0</v>
      </c>
      <c r="AB23" s="4">
        <f t="shared" ref="AB23:AB24" si="109">(1*100)/3</f>
        <v>33.33333333</v>
      </c>
      <c r="AC23" s="4">
        <f t="shared" ref="AC23:AC29" si="110">(0*100)/3</f>
        <v>0</v>
      </c>
      <c r="AD23" s="4">
        <f t="shared" ref="AD23:AD24" si="111">(1*100)/3</f>
        <v>33.33333333</v>
      </c>
      <c r="AE23" s="4">
        <f t="shared" ref="AE23:AF23" si="102">(0*100)/3</f>
        <v>0</v>
      </c>
      <c r="AF23" s="4">
        <f t="shared" si="102"/>
        <v>0</v>
      </c>
    </row>
    <row r="24">
      <c r="A24" s="1" t="s">
        <v>6</v>
      </c>
      <c r="B24" s="4">
        <f t="shared" si="96"/>
        <v>0</v>
      </c>
      <c r="C24" s="4">
        <f t="shared" ref="C24:F24" si="103">(0*100)/3</f>
        <v>0</v>
      </c>
      <c r="D24" s="4">
        <f t="shared" si="103"/>
        <v>0</v>
      </c>
      <c r="E24" s="4">
        <f t="shared" si="103"/>
        <v>0</v>
      </c>
      <c r="F24" s="4">
        <f t="shared" si="103"/>
        <v>0</v>
      </c>
      <c r="G24" s="4">
        <f t="shared" ref="G24:G26" si="114">(1*100)/3</f>
        <v>33.33333333</v>
      </c>
      <c r="H24" s="4">
        <f t="shared" ref="H24:O24" si="104">(0*100)/3</f>
        <v>0</v>
      </c>
      <c r="I24" s="4">
        <f t="shared" si="104"/>
        <v>0</v>
      </c>
      <c r="J24" s="4">
        <f t="shared" si="104"/>
        <v>0</v>
      </c>
      <c r="K24" s="4">
        <f t="shared" si="104"/>
        <v>0</v>
      </c>
      <c r="L24" s="4">
        <f t="shared" si="104"/>
        <v>0</v>
      </c>
      <c r="M24" s="4">
        <f t="shared" si="104"/>
        <v>0</v>
      </c>
      <c r="N24" s="4">
        <f t="shared" si="104"/>
        <v>0</v>
      </c>
      <c r="O24" s="4">
        <f t="shared" si="104"/>
        <v>0</v>
      </c>
      <c r="P24" s="4">
        <f t="shared" ref="P24:Q24" si="105">(1*100)/3</f>
        <v>33.33333333</v>
      </c>
      <c r="Q24" s="4">
        <f t="shared" si="105"/>
        <v>33.33333333</v>
      </c>
      <c r="R24" s="4">
        <f t="shared" si="106"/>
        <v>0</v>
      </c>
      <c r="S24" s="4">
        <f t="shared" ref="S24:T24" si="107">(0*100)/3</f>
        <v>0</v>
      </c>
      <c r="T24" s="4">
        <f t="shared" si="107"/>
        <v>0</v>
      </c>
      <c r="U24" s="4">
        <f t="shared" ref="U24:U25" si="117">(1*100)/3</f>
        <v>33.33333333</v>
      </c>
      <c r="V24" s="4">
        <f t="shared" ref="V24:AA24" si="108">(0*100)/3</f>
        <v>0</v>
      </c>
      <c r="W24" s="4">
        <f t="shared" si="108"/>
        <v>0</v>
      </c>
      <c r="X24" s="4">
        <f t="shared" si="108"/>
        <v>0</v>
      </c>
      <c r="Y24" s="4">
        <f t="shared" si="108"/>
        <v>0</v>
      </c>
      <c r="Z24" s="4">
        <f t="shared" si="108"/>
        <v>0</v>
      </c>
      <c r="AA24" s="4">
        <f t="shared" si="108"/>
        <v>0</v>
      </c>
      <c r="AB24" s="4">
        <f t="shared" si="109"/>
        <v>33.33333333</v>
      </c>
      <c r="AC24" s="4">
        <f t="shared" si="110"/>
        <v>0</v>
      </c>
      <c r="AD24" s="4">
        <f t="shared" si="111"/>
        <v>33.33333333</v>
      </c>
      <c r="AE24" s="4">
        <f t="shared" ref="AE24:AF24" si="112">(0*100)/3</f>
        <v>0</v>
      </c>
      <c r="AF24" s="4">
        <f t="shared" si="112"/>
        <v>0</v>
      </c>
    </row>
    <row r="25">
      <c r="A25" s="1" t="s">
        <v>7</v>
      </c>
      <c r="B25" s="4">
        <f t="shared" ref="B25:B27" si="121">(1*100)/3</f>
        <v>33.33333333</v>
      </c>
      <c r="C25" s="4">
        <f t="shared" ref="C25:D25" si="113">(0*100)/3</f>
        <v>0</v>
      </c>
      <c r="D25" s="4">
        <f t="shared" si="113"/>
        <v>0</v>
      </c>
      <c r="E25" s="4">
        <f>(1*100)/3</f>
        <v>33.33333333</v>
      </c>
      <c r="F25" s="4">
        <f t="shared" ref="F25:F28" si="122">(0*100)/3</f>
        <v>0</v>
      </c>
      <c r="G25" s="4">
        <f t="shared" si="114"/>
        <v>33.33333333</v>
      </c>
      <c r="H25" s="4">
        <f t="shared" ref="H25:P25" si="115">(0*100)/3</f>
        <v>0</v>
      </c>
      <c r="I25" s="4">
        <f t="shared" si="115"/>
        <v>0</v>
      </c>
      <c r="J25" s="4">
        <f t="shared" si="115"/>
        <v>0</v>
      </c>
      <c r="K25" s="4">
        <f t="shared" si="115"/>
        <v>0</v>
      </c>
      <c r="L25" s="4">
        <f t="shared" si="115"/>
        <v>0</v>
      </c>
      <c r="M25" s="4">
        <f t="shared" si="115"/>
        <v>0</v>
      </c>
      <c r="N25" s="4">
        <f t="shared" si="115"/>
        <v>0</v>
      </c>
      <c r="O25" s="4">
        <f t="shared" si="115"/>
        <v>0</v>
      </c>
      <c r="P25" s="4">
        <f t="shared" si="115"/>
        <v>0</v>
      </c>
      <c r="Q25" s="4">
        <f t="shared" ref="Q25:Q27" si="124">(1*100)/3</f>
        <v>33.33333333</v>
      </c>
      <c r="R25" s="4">
        <f t="shared" si="106"/>
        <v>0</v>
      </c>
      <c r="S25" s="4">
        <f t="shared" ref="S25:T25" si="116">(0*100)/3</f>
        <v>0</v>
      </c>
      <c r="T25" s="4">
        <f t="shared" si="116"/>
        <v>0</v>
      </c>
      <c r="U25" s="4">
        <f t="shared" si="117"/>
        <v>33.33333333</v>
      </c>
      <c r="V25" s="4">
        <f t="shared" ref="V25:Z25" si="118">(0*100)/3</f>
        <v>0</v>
      </c>
      <c r="W25" s="4">
        <f t="shared" si="118"/>
        <v>0</v>
      </c>
      <c r="X25" s="4">
        <f t="shared" si="118"/>
        <v>0</v>
      </c>
      <c r="Y25" s="4">
        <f t="shared" si="118"/>
        <v>0</v>
      </c>
      <c r="Z25" s="4">
        <f t="shared" si="118"/>
        <v>0</v>
      </c>
      <c r="AA25" s="4">
        <f t="shared" ref="AA25:AB25" si="119">(1*100)/3</f>
        <v>33.33333333</v>
      </c>
      <c r="AB25" s="4">
        <f t="shared" si="119"/>
        <v>33.33333333</v>
      </c>
      <c r="AC25" s="4">
        <f t="shared" si="110"/>
        <v>0</v>
      </c>
      <c r="AD25" s="4">
        <f t="shared" ref="AD25:AF25" si="120">(0*100)/3</f>
        <v>0</v>
      </c>
      <c r="AE25" s="4">
        <f t="shared" si="120"/>
        <v>0</v>
      </c>
      <c r="AF25" s="4">
        <f t="shared" si="120"/>
        <v>0</v>
      </c>
    </row>
    <row r="26">
      <c r="A26" s="1" t="s">
        <v>8</v>
      </c>
      <c r="B26" s="4">
        <f t="shared" si="121"/>
        <v>33.33333333</v>
      </c>
      <c r="C26" s="4">
        <f t="shared" ref="C26:C27" si="129">(1*100)/3</f>
        <v>33.33333333</v>
      </c>
      <c r="D26" s="4">
        <f>(0*100)/3</f>
        <v>0</v>
      </c>
      <c r="E26" s="4">
        <f t="shared" ref="E26:E30" si="130">(2*100)/3</f>
        <v>66.66666667</v>
      </c>
      <c r="F26" s="4">
        <f t="shared" si="122"/>
        <v>0</v>
      </c>
      <c r="G26" s="4">
        <f t="shared" si="114"/>
        <v>33.33333333</v>
      </c>
      <c r="H26" s="4">
        <f t="shared" ref="H26:P26" si="123">(0*100)/3</f>
        <v>0</v>
      </c>
      <c r="I26" s="4">
        <f t="shared" si="123"/>
        <v>0</v>
      </c>
      <c r="J26" s="4">
        <f t="shared" si="123"/>
        <v>0</v>
      </c>
      <c r="K26" s="4">
        <f t="shared" si="123"/>
        <v>0</v>
      </c>
      <c r="L26" s="4">
        <f t="shared" si="123"/>
        <v>0</v>
      </c>
      <c r="M26" s="4">
        <f t="shared" si="123"/>
        <v>0</v>
      </c>
      <c r="N26" s="4">
        <f t="shared" si="123"/>
        <v>0</v>
      </c>
      <c r="O26" s="4">
        <f t="shared" si="123"/>
        <v>0</v>
      </c>
      <c r="P26" s="4">
        <f t="shared" si="123"/>
        <v>0</v>
      </c>
      <c r="Q26" s="4">
        <f t="shared" si="124"/>
        <v>33.33333333</v>
      </c>
      <c r="R26" s="4">
        <f t="shared" si="106"/>
        <v>0</v>
      </c>
      <c r="S26" s="4">
        <f t="shared" ref="S26:U26" si="125">(0*100)/3</f>
        <v>0</v>
      </c>
      <c r="T26" s="4">
        <f t="shared" si="125"/>
        <v>0</v>
      </c>
      <c r="U26" s="4">
        <f t="shared" si="125"/>
        <v>0</v>
      </c>
      <c r="V26" s="4">
        <f t="shared" ref="V26:V27" si="133">(1*100)/3</f>
        <v>33.33333333</v>
      </c>
      <c r="W26" s="4">
        <f t="shared" ref="W26:Z26" si="126">(0*100)/3</f>
        <v>0</v>
      </c>
      <c r="X26" s="4">
        <f t="shared" si="126"/>
        <v>0</v>
      </c>
      <c r="Y26" s="4">
        <f t="shared" si="126"/>
        <v>0</v>
      </c>
      <c r="Z26" s="4">
        <f t="shared" si="126"/>
        <v>0</v>
      </c>
      <c r="AA26" s="4">
        <f t="shared" ref="AA26:AB26" si="127">(1*100)/3</f>
        <v>33.33333333</v>
      </c>
      <c r="AB26" s="4">
        <f t="shared" si="127"/>
        <v>33.33333333</v>
      </c>
      <c r="AC26" s="4">
        <f t="shared" si="110"/>
        <v>0</v>
      </c>
      <c r="AD26" s="4">
        <f t="shared" ref="AD26:AF26" si="128">(0*100)/3</f>
        <v>0</v>
      </c>
      <c r="AE26" s="4">
        <f t="shared" si="128"/>
        <v>0</v>
      </c>
      <c r="AF26" s="4">
        <f t="shared" si="128"/>
        <v>0</v>
      </c>
    </row>
    <row r="27">
      <c r="A27" s="1" t="s">
        <v>9</v>
      </c>
      <c r="B27" s="4">
        <f t="shared" si="121"/>
        <v>33.33333333</v>
      </c>
      <c r="C27" s="4">
        <f t="shared" si="129"/>
        <v>33.33333333</v>
      </c>
      <c r="D27" s="4">
        <f t="shared" ref="D27:D29" si="138">(1*100)/3</f>
        <v>33.33333333</v>
      </c>
      <c r="E27" s="4">
        <f t="shared" si="130"/>
        <v>66.66666667</v>
      </c>
      <c r="F27" s="4">
        <f t="shared" si="122"/>
        <v>0</v>
      </c>
      <c r="G27" s="4">
        <f>(0*100)/3</f>
        <v>0</v>
      </c>
      <c r="H27" s="4">
        <f>(1*100)/3</f>
        <v>33.33333333</v>
      </c>
      <c r="I27" s="4">
        <f t="shared" ref="I27:M27" si="131">(0*100)/3</f>
        <v>0</v>
      </c>
      <c r="J27" s="4">
        <f t="shared" si="131"/>
        <v>0</v>
      </c>
      <c r="K27" s="4">
        <f t="shared" si="131"/>
        <v>0</v>
      </c>
      <c r="L27" s="4">
        <f t="shared" si="131"/>
        <v>0</v>
      </c>
      <c r="M27" s="4">
        <f t="shared" si="131"/>
        <v>0</v>
      </c>
      <c r="N27" s="4">
        <f t="shared" ref="N27:N28" si="141">(1*100)/3</f>
        <v>33.33333333</v>
      </c>
      <c r="O27" s="4">
        <f t="shared" ref="O27:P27" si="132">(0*100)/3</f>
        <v>0</v>
      </c>
      <c r="P27" s="4">
        <f t="shared" si="132"/>
        <v>0</v>
      </c>
      <c r="Q27" s="4">
        <f t="shared" si="124"/>
        <v>33.33333333</v>
      </c>
      <c r="R27" s="4">
        <f t="shared" si="106"/>
        <v>0</v>
      </c>
      <c r="S27" s="4">
        <f>(0*100)/3</f>
        <v>0</v>
      </c>
      <c r="T27" s="4">
        <f>(1*100)/3</f>
        <v>33.33333333</v>
      </c>
      <c r="U27" s="4">
        <f t="shared" ref="U27:U30" si="144">(0*100)/3</f>
        <v>0</v>
      </c>
      <c r="V27" s="4">
        <f t="shared" si="133"/>
        <v>33.33333333</v>
      </c>
      <c r="W27" s="4">
        <f t="shared" ref="W27:Z27" si="134">(0*100)/3</f>
        <v>0</v>
      </c>
      <c r="X27" s="4">
        <f t="shared" si="134"/>
        <v>0</v>
      </c>
      <c r="Y27" s="4">
        <f t="shared" si="134"/>
        <v>0</v>
      </c>
      <c r="Z27" s="4">
        <f t="shared" si="134"/>
        <v>0</v>
      </c>
      <c r="AA27" s="4">
        <f t="shared" ref="AA27:AB27" si="135">(1*100)/3</f>
        <v>33.33333333</v>
      </c>
      <c r="AB27" s="4">
        <f t="shared" si="135"/>
        <v>33.33333333</v>
      </c>
      <c r="AC27" s="4">
        <f t="shared" si="110"/>
        <v>0</v>
      </c>
      <c r="AD27" s="4">
        <f t="shared" ref="AD27:AF27" si="136">(0*100)/3</f>
        <v>0</v>
      </c>
      <c r="AE27" s="4">
        <f t="shared" si="136"/>
        <v>0</v>
      </c>
      <c r="AF27" s="4">
        <f t="shared" si="136"/>
        <v>0</v>
      </c>
    </row>
    <row r="28">
      <c r="A28" s="1" t="s">
        <v>10</v>
      </c>
      <c r="B28" s="4">
        <f t="shared" ref="B28:C28" si="137">(0*100)/3</f>
        <v>0</v>
      </c>
      <c r="C28" s="4">
        <f t="shared" si="137"/>
        <v>0</v>
      </c>
      <c r="D28" s="4">
        <f t="shared" si="138"/>
        <v>33.33333333</v>
      </c>
      <c r="E28" s="4">
        <f t="shared" si="130"/>
        <v>66.66666667</v>
      </c>
      <c r="F28" s="4">
        <f t="shared" si="122"/>
        <v>0</v>
      </c>
      <c r="G28" s="4">
        <f t="shared" ref="G28:I28" si="139">(1*100)/3</f>
        <v>33.33333333</v>
      </c>
      <c r="H28" s="4">
        <f t="shared" si="139"/>
        <v>33.33333333</v>
      </c>
      <c r="I28" s="4">
        <f t="shared" si="139"/>
        <v>33.33333333</v>
      </c>
      <c r="J28" s="4">
        <f t="shared" ref="J28:K28" si="140">(0*100)/3</f>
        <v>0</v>
      </c>
      <c r="K28" s="4">
        <f t="shared" si="140"/>
        <v>0</v>
      </c>
      <c r="L28" s="4">
        <f t="shared" ref="L28:L29" si="149">(1*100)/3</f>
        <v>33.33333333</v>
      </c>
      <c r="M28" s="4">
        <f>(0*100)/3</f>
        <v>0</v>
      </c>
      <c r="N28" s="4">
        <f t="shared" si="141"/>
        <v>33.33333333</v>
      </c>
      <c r="O28" s="4">
        <f t="shared" ref="O28:R28" si="142">(0*100)/3</f>
        <v>0</v>
      </c>
      <c r="P28" s="4">
        <f t="shared" si="142"/>
        <v>0</v>
      </c>
      <c r="Q28" s="4">
        <f t="shared" si="142"/>
        <v>0</v>
      </c>
      <c r="R28" s="4">
        <f t="shared" si="142"/>
        <v>0</v>
      </c>
      <c r="S28" s="4">
        <f t="shared" ref="S28:T28" si="143">(1*100)/3</f>
        <v>33.33333333</v>
      </c>
      <c r="T28" s="4">
        <f t="shared" si="143"/>
        <v>33.33333333</v>
      </c>
      <c r="U28" s="4">
        <f t="shared" si="144"/>
        <v>0</v>
      </c>
      <c r="V28" s="4">
        <f t="shared" ref="V28:AA28" si="145">(0*100)/3</f>
        <v>0</v>
      </c>
      <c r="W28" s="4">
        <f t="shared" si="145"/>
        <v>0</v>
      </c>
      <c r="X28" s="4">
        <f t="shared" si="145"/>
        <v>0</v>
      </c>
      <c r="Y28" s="4">
        <f t="shared" si="145"/>
        <v>0</v>
      </c>
      <c r="Z28" s="4">
        <f t="shared" si="145"/>
        <v>0</v>
      </c>
      <c r="AA28" s="4">
        <f t="shared" si="145"/>
        <v>0</v>
      </c>
      <c r="AB28" s="4">
        <f>(1*100)/3</f>
        <v>33.33333333</v>
      </c>
      <c r="AC28" s="4">
        <f t="shared" si="110"/>
        <v>0</v>
      </c>
      <c r="AD28" s="4">
        <f t="shared" ref="AD28:AF28" si="146">(0*100)/3</f>
        <v>0</v>
      </c>
      <c r="AE28" s="4">
        <f t="shared" si="146"/>
        <v>0</v>
      </c>
      <c r="AF28" s="4">
        <f t="shared" si="146"/>
        <v>0</v>
      </c>
    </row>
    <row r="29">
      <c r="A29" s="1" t="s">
        <v>11</v>
      </c>
      <c r="B29" s="4">
        <f t="shared" ref="B29:C29" si="147">(0*100)/3</f>
        <v>0</v>
      </c>
      <c r="C29" s="4">
        <f t="shared" si="147"/>
        <v>0</v>
      </c>
      <c r="D29" s="4">
        <f t="shared" si="138"/>
        <v>33.33333333</v>
      </c>
      <c r="E29" s="4">
        <f t="shared" si="130"/>
        <v>66.66666667</v>
      </c>
      <c r="F29" s="4">
        <f t="shared" ref="F29:J29" si="148">(1*100)/3</f>
        <v>33.33333333</v>
      </c>
      <c r="G29" s="4">
        <f t="shared" si="148"/>
        <v>33.33333333</v>
      </c>
      <c r="H29" s="4">
        <f t="shared" si="148"/>
        <v>33.33333333</v>
      </c>
      <c r="I29" s="4">
        <f t="shared" si="148"/>
        <v>33.33333333</v>
      </c>
      <c r="J29" s="4">
        <f t="shared" si="148"/>
        <v>33.33333333</v>
      </c>
      <c r="K29" s="4">
        <f t="shared" ref="K29:K31" si="157">(0*100)/3</f>
        <v>0</v>
      </c>
      <c r="L29" s="4">
        <f t="shared" si="149"/>
        <v>33.33333333</v>
      </c>
      <c r="M29" s="4">
        <f>(1*100)/3</f>
        <v>33.33333333</v>
      </c>
      <c r="N29" s="4">
        <f t="shared" ref="N29:P29" si="150">(0*100)/3</f>
        <v>0</v>
      </c>
      <c r="O29" s="4">
        <f t="shared" si="150"/>
        <v>0</v>
      </c>
      <c r="P29" s="4">
        <f t="shared" si="150"/>
        <v>0</v>
      </c>
      <c r="Q29" s="4">
        <f t="shared" ref="Q29:Q30" si="159">(2*100)/3</f>
        <v>66.66666667</v>
      </c>
      <c r="R29" s="4">
        <f t="shared" ref="R29:R31" si="160">(0*100)/3</f>
        <v>0</v>
      </c>
      <c r="S29" s="4">
        <f t="shared" ref="S29:T29" si="151">(1*100)/3</f>
        <v>33.33333333</v>
      </c>
      <c r="T29" s="4">
        <f t="shared" si="151"/>
        <v>33.33333333</v>
      </c>
      <c r="U29" s="4">
        <f t="shared" si="144"/>
        <v>0</v>
      </c>
      <c r="V29" s="4">
        <f t="shared" ref="V29:Y29" si="152">(0*100)/3</f>
        <v>0</v>
      </c>
      <c r="W29" s="4">
        <f t="shared" si="152"/>
        <v>0</v>
      </c>
      <c r="X29" s="4">
        <f t="shared" si="152"/>
        <v>0</v>
      </c>
      <c r="Y29" s="4">
        <f t="shared" si="152"/>
        <v>0</v>
      </c>
      <c r="Z29" s="4">
        <f t="shared" ref="Z29:AB29" si="153">(1*100)/3</f>
        <v>33.33333333</v>
      </c>
      <c r="AA29" s="4">
        <f t="shared" si="153"/>
        <v>33.33333333</v>
      </c>
      <c r="AB29" s="4">
        <f t="shared" si="153"/>
        <v>33.33333333</v>
      </c>
      <c r="AC29" s="4">
        <f t="shared" si="110"/>
        <v>0</v>
      </c>
      <c r="AD29" s="4">
        <f t="shared" ref="AD29:AF29" si="154">(0*100)/3</f>
        <v>0</v>
      </c>
      <c r="AE29" s="4">
        <f t="shared" si="154"/>
        <v>0</v>
      </c>
      <c r="AF29" s="4">
        <f t="shared" si="154"/>
        <v>0</v>
      </c>
    </row>
    <row r="30">
      <c r="A30" s="1" t="s">
        <v>12</v>
      </c>
      <c r="B30" s="4">
        <f t="shared" ref="B30:B35" si="165">(0*100)/3</f>
        <v>0</v>
      </c>
      <c r="C30" s="4">
        <f t="shared" ref="C30:D30" si="155">(1*100)/3</f>
        <v>33.33333333</v>
      </c>
      <c r="D30" s="4">
        <f t="shared" si="155"/>
        <v>33.33333333</v>
      </c>
      <c r="E30" s="4">
        <f t="shared" si="130"/>
        <v>66.66666667</v>
      </c>
      <c r="F30" s="4">
        <f>(1*100)/3</f>
        <v>33.33333333</v>
      </c>
      <c r="G30" s="4">
        <f t="shared" ref="G30:I30" si="156">(0*100)/3</f>
        <v>0</v>
      </c>
      <c r="H30" s="4">
        <f t="shared" si="156"/>
        <v>0</v>
      </c>
      <c r="I30" s="4">
        <f t="shared" si="156"/>
        <v>0</v>
      </c>
      <c r="J30" s="4">
        <f>(1*100)/3</f>
        <v>33.33333333</v>
      </c>
      <c r="K30" s="4">
        <f t="shared" si="157"/>
        <v>0</v>
      </c>
      <c r="L30" s="4">
        <f t="shared" ref="L30:P30" si="158">(0*100)/3</f>
        <v>0</v>
      </c>
      <c r="M30" s="4">
        <f t="shared" si="158"/>
        <v>0</v>
      </c>
      <c r="N30" s="4">
        <f t="shared" si="158"/>
        <v>0</v>
      </c>
      <c r="O30" s="4">
        <f t="shared" si="158"/>
        <v>0</v>
      </c>
      <c r="P30" s="4">
        <f t="shared" si="158"/>
        <v>0</v>
      </c>
      <c r="Q30" s="4">
        <f t="shared" si="159"/>
        <v>66.66666667</v>
      </c>
      <c r="R30" s="4">
        <f t="shared" si="160"/>
        <v>0</v>
      </c>
      <c r="S30" s="4">
        <f t="shared" ref="S30:T30" si="161">(1*100)/3</f>
        <v>33.33333333</v>
      </c>
      <c r="T30" s="4">
        <f t="shared" si="161"/>
        <v>33.33333333</v>
      </c>
      <c r="U30" s="4">
        <f t="shared" si="144"/>
        <v>0</v>
      </c>
      <c r="V30" s="4">
        <f t="shared" ref="V30:Y30" si="162">(0*100)/3</f>
        <v>0</v>
      </c>
      <c r="W30" s="4">
        <f t="shared" si="162"/>
        <v>0</v>
      </c>
      <c r="X30" s="4">
        <f t="shared" si="162"/>
        <v>0</v>
      </c>
      <c r="Y30" s="4">
        <f t="shared" si="162"/>
        <v>0</v>
      </c>
      <c r="Z30" s="4">
        <f t="shared" ref="Z30:AA30" si="163">(1*100)/3</f>
        <v>33.33333333</v>
      </c>
      <c r="AA30" s="4">
        <f t="shared" si="163"/>
        <v>33.33333333</v>
      </c>
      <c r="AB30" s="4">
        <f t="shared" ref="AB30:AB31" si="173">(0*100)/3</f>
        <v>0</v>
      </c>
      <c r="AC30" s="4">
        <f t="shared" ref="AC30:AC33" si="174">(1*100)/3</f>
        <v>33.33333333</v>
      </c>
      <c r="AD30" s="4">
        <f t="shared" ref="AD30:AF30" si="164">(0*100)/3</f>
        <v>0</v>
      </c>
      <c r="AE30" s="4">
        <f t="shared" si="164"/>
        <v>0</v>
      </c>
      <c r="AF30" s="4">
        <f t="shared" si="164"/>
        <v>0</v>
      </c>
    </row>
    <row r="31">
      <c r="A31" s="1" t="s">
        <v>13</v>
      </c>
      <c r="B31" s="4">
        <f t="shared" si="165"/>
        <v>0</v>
      </c>
      <c r="C31" s="4">
        <f t="shared" ref="C31:D31" si="166">(0*100)/3</f>
        <v>0</v>
      </c>
      <c r="D31" s="4">
        <f t="shared" si="166"/>
        <v>0</v>
      </c>
      <c r="E31" s="4">
        <f t="shared" ref="E31:F31" si="167">(1*100)/3</f>
        <v>33.33333333</v>
      </c>
      <c r="F31" s="4">
        <f t="shared" si="167"/>
        <v>33.33333333</v>
      </c>
      <c r="G31" s="4">
        <f t="shared" ref="G31:H31" si="168">(0*100)/3</f>
        <v>0</v>
      </c>
      <c r="H31" s="4">
        <f t="shared" si="168"/>
        <v>0</v>
      </c>
      <c r="I31" s="4">
        <f t="shared" ref="I31:J31" si="169">(1*100)/3</f>
        <v>33.33333333</v>
      </c>
      <c r="J31" s="4">
        <f t="shared" si="169"/>
        <v>33.33333333</v>
      </c>
      <c r="K31" s="4">
        <f t="shared" si="157"/>
        <v>0</v>
      </c>
      <c r="L31" s="4">
        <f t="shared" ref="L31:P31" si="170">(0*100)/3</f>
        <v>0</v>
      </c>
      <c r="M31" s="4">
        <f t="shared" si="170"/>
        <v>0</v>
      </c>
      <c r="N31" s="4">
        <f t="shared" si="170"/>
        <v>0</v>
      </c>
      <c r="O31" s="4">
        <f t="shared" si="170"/>
        <v>0</v>
      </c>
      <c r="P31" s="4">
        <f t="shared" si="170"/>
        <v>0</v>
      </c>
      <c r="Q31" s="4">
        <f>(1*100)/3</f>
        <v>33.33333333</v>
      </c>
      <c r="R31" s="4">
        <f t="shared" si="160"/>
        <v>0</v>
      </c>
      <c r="S31" s="4">
        <f t="shared" ref="S31:W31" si="171">(0*100)/3</f>
        <v>0</v>
      </c>
      <c r="T31" s="4">
        <f t="shared" si="171"/>
        <v>0</v>
      </c>
      <c r="U31" s="4">
        <f t="shared" si="171"/>
        <v>0</v>
      </c>
      <c r="V31" s="4">
        <f t="shared" si="171"/>
        <v>0</v>
      </c>
      <c r="W31" s="4">
        <f t="shared" si="171"/>
        <v>0</v>
      </c>
      <c r="X31" s="4">
        <f>(1*100)/3</f>
        <v>33.33333333</v>
      </c>
      <c r="Y31" s="4">
        <f>(0*100)/3</f>
        <v>0</v>
      </c>
      <c r="Z31" s="4">
        <f t="shared" ref="Z31:AA31" si="172">(1*100)/3</f>
        <v>33.33333333</v>
      </c>
      <c r="AA31" s="4">
        <f t="shared" si="172"/>
        <v>33.33333333</v>
      </c>
      <c r="AB31" s="4">
        <f t="shared" si="173"/>
        <v>0</v>
      </c>
      <c r="AC31" s="4">
        <f t="shared" si="174"/>
        <v>33.33333333</v>
      </c>
      <c r="AD31" s="4">
        <f t="shared" ref="AD31:AF31" si="175">(0*100)/3</f>
        <v>0</v>
      </c>
      <c r="AE31" s="4">
        <f t="shared" si="175"/>
        <v>0</v>
      </c>
      <c r="AF31" s="4">
        <f t="shared" si="175"/>
        <v>0</v>
      </c>
    </row>
    <row r="32">
      <c r="A32" s="1" t="s">
        <v>14</v>
      </c>
      <c r="B32" s="4">
        <f t="shared" si="165"/>
        <v>0</v>
      </c>
      <c r="C32" s="4">
        <f t="shared" ref="C32:D32" si="176">(0*100)/3</f>
        <v>0</v>
      </c>
      <c r="D32" s="4">
        <f t="shared" si="176"/>
        <v>0</v>
      </c>
      <c r="E32" s="4">
        <f t="shared" ref="E32:F32" si="177">(1*100)/3</f>
        <v>33.33333333</v>
      </c>
      <c r="F32" s="4">
        <f t="shared" si="177"/>
        <v>33.33333333</v>
      </c>
      <c r="G32" s="4">
        <f t="shared" ref="G32:H32" si="178">(0*100)/3</f>
        <v>0</v>
      </c>
      <c r="H32" s="4">
        <f t="shared" si="178"/>
        <v>0</v>
      </c>
      <c r="I32" s="4">
        <f>(1*100)/3</f>
        <v>33.33333333</v>
      </c>
      <c r="J32" s="4">
        <f t="shared" ref="J32:K32" si="179">(0*100)/3</f>
        <v>0</v>
      </c>
      <c r="K32" s="4">
        <f t="shared" si="179"/>
        <v>0</v>
      </c>
      <c r="L32" s="4">
        <f t="shared" ref="L32:L33" si="186">(2*100)/3</f>
        <v>66.66666667</v>
      </c>
      <c r="M32" s="4">
        <f t="shared" ref="M32:Y32" si="180">(0*100)/3</f>
        <v>0</v>
      </c>
      <c r="N32" s="4">
        <f t="shared" si="180"/>
        <v>0</v>
      </c>
      <c r="O32" s="4">
        <f t="shared" si="180"/>
        <v>0</v>
      </c>
      <c r="P32" s="4">
        <f t="shared" si="180"/>
        <v>0</v>
      </c>
      <c r="Q32" s="4">
        <f t="shared" si="180"/>
        <v>0</v>
      </c>
      <c r="R32" s="4">
        <f t="shared" si="180"/>
        <v>0</v>
      </c>
      <c r="S32" s="4">
        <f t="shared" si="180"/>
        <v>0</v>
      </c>
      <c r="T32" s="4">
        <f t="shared" si="180"/>
        <v>0</v>
      </c>
      <c r="U32" s="4">
        <f t="shared" si="180"/>
        <v>0</v>
      </c>
      <c r="V32" s="4">
        <f t="shared" si="180"/>
        <v>0</v>
      </c>
      <c r="W32" s="4">
        <f t="shared" si="180"/>
        <v>0</v>
      </c>
      <c r="X32" s="4">
        <f t="shared" si="180"/>
        <v>0</v>
      </c>
      <c r="Y32" s="4">
        <f t="shared" si="180"/>
        <v>0</v>
      </c>
      <c r="Z32" s="4">
        <f>(1*100)/3</f>
        <v>33.33333333</v>
      </c>
      <c r="AA32" s="4">
        <f t="shared" ref="AA32:AB32" si="181">(0*100)/3</f>
        <v>0</v>
      </c>
      <c r="AB32" s="4">
        <f t="shared" si="181"/>
        <v>0</v>
      </c>
      <c r="AC32" s="4">
        <f t="shared" si="174"/>
        <v>33.33333333</v>
      </c>
      <c r="AD32" s="4">
        <f t="shared" ref="AD32:AF32" si="182">(0*100)/3</f>
        <v>0</v>
      </c>
      <c r="AE32" s="4">
        <f t="shared" si="182"/>
        <v>0</v>
      </c>
      <c r="AF32" s="4">
        <f t="shared" si="182"/>
        <v>0</v>
      </c>
    </row>
    <row r="33">
      <c r="A33" s="1" t="s">
        <v>15</v>
      </c>
      <c r="B33" s="4">
        <f t="shared" si="165"/>
        <v>0</v>
      </c>
      <c r="C33" s="4">
        <f t="shared" ref="C33:E33" si="183">(0*100)/3</f>
        <v>0</v>
      </c>
      <c r="D33" s="4">
        <f t="shared" si="183"/>
        <v>0</v>
      </c>
      <c r="E33" s="4">
        <f t="shared" si="183"/>
        <v>0</v>
      </c>
      <c r="F33" s="4">
        <f>(1*100)/3</f>
        <v>33.33333333</v>
      </c>
      <c r="G33" s="4">
        <f>(0*100)/3</f>
        <v>0</v>
      </c>
      <c r="H33" s="4">
        <f t="shared" ref="H33:I33" si="184">(1*100)/3</f>
        <v>33.33333333</v>
      </c>
      <c r="I33" s="4">
        <f t="shared" si="184"/>
        <v>33.33333333</v>
      </c>
      <c r="J33" s="4">
        <f t="shared" ref="J33:K33" si="185">(0*100)/3</f>
        <v>0</v>
      </c>
      <c r="K33" s="4">
        <f t="shared" si="185"/>
        <v>0</v>
      </c>
      <c r="L33" s="4">
        <f t="shared" si="186"/>
        <v>66.66666667</v>
      </c>
      <c r="M33" s="4">
        <f t="shared" ref="M33:AB33" si="187">(0*100)/3</f>
        <v>0</v>
      </c>
      <c r="N33" s="4">
        <f t="shared" si="187"/>
        <v>0</v>
      </c>
      <c r="O33" s="4">
        <f t="shared" si="187"/>
        <v>0</v>
      </c>
      <c r="P33" s="4">
        <f t="shared" si="187"/>
        <v>0</v>
      </c>
      <c r="Q33" s="4">
        <f t="shared" si="187"/>
        <v>0</v>
      </c>
      <c r="R33" s="4">
        <f t="shared" si="187"/>
        <v>0</v>
      </c>
      <c r="S33" s="4">
        <f t="shared" si="187"/>
        <v>0</v>
      </c>
      <c r="T33" s="4">
        <f t="shared" si="187"/>
        <v>0</v>
      </c>
      <c r="U33" s="4">
        <f t="shared" si="187"/>
        <v>0</v>
      </c>
      <c r="V33" s="4">
        <f t="shared" si="187"/>
        <v>0</v>
      </c>
      <c r="W33" s="4">
        <f t="shared" si="187"/>
        <v>0</v>
      </c>
      <c r="X33" s="4">
        <f t="shared" si="187"/>
        <v>0</v>
      </c>
      <c r="Y33" s="4">
        <f t="shared" si="187"/>
        <v>0</v>
      </c>
      <c r="Z33" s="4">
        <f t="shared" si="187"/>
        <v>0</v>
      </c>
      <c r="AA33" s="4">
        <f t="shared" si="187"/>
        <v>0</v>
      </c>
      <c r="AB33" s="4">
        <f t="shared" si="187"/>
        <v>0</v>
      </c>
      <c r="AC33" s="4">
        <f t="shared" si="174"/>
        <v>33.33333333</v>
      </c>
      <c r="AD33" s="4">
        <f t="shared" ref="AD33:AF33" si="188">(0*100)/3</f>
        <v>0</v>
      </c>
      <c r="AE33" s="4">
        <f t="shared" si="188"/>
        <v>0</v>
      </c>
      <c r="AF33" s="4">
        <f t="shared" si="188"/>
        <v>0</v>
      </c>
    </row>
    <row r="34">
      <c r="A34" s="1" t="s">
        <v>16</v>
      </c>
      <c r="B34" s="4">
        <f t="shared" si="165"/>
        <v>0</v>
      </c>
      <c r="C34" s="4">
        <f t="shared" ref="C34:AF34" si="189">(0*100)/3</f>
        <v>0</v>
      </c>
      <c r="D34" s="4">
        <f t="shared" si="189"/>
        <v>0</v>
      </c>
      <c r="E34" s="4">
        <f t="shared" si="189"/>
        <v>0</v>
      </c>
      <c r="F34" s="4">
        <f t="shared" si="189"/>
        <v>0</v>
      </c>
      <c r="G34" s="4">
        <f t="shared" si="189"/>
        <v>0</v>
      </c>
      <c r="H34" s="4">
        <f t="shared" si="189"/>
        <v>0</v>
      </c>
      <c r="I34" s="4">
        <f t="shared" si="189"/>
        <v>0</v>
      </c>
      <c r="J34" s="4">
        <f t="shared" si="189"/>
        <v>0</v>
      </c>
      <c r="K34" s="4">
        <f t="shared" si="189"/>
        <v>0</v>
      </c>
      <c r="L34" s="4">
        <f t="shared" si="189"/>
        <v>0</v>
      </c>
      <c r="M34" s="4">
        <f t="shared" si="189"/>
        <v>0</v>
      </c>
      <c r="N34" s="4">
        <f t="shared" si="189"/>
        <v>0</v>
      </c>
      <c r="O34" s="4">
        <f t="shared" si="189"/>
        <v>0</v>
      </c>
      <c r="P34" s="4">
        <f t="shared" si="189"/>
        <v>0</v>
      </c>
      <c r="Q34" s="4">
        <f t="shared" si="189"/>
        <v>0</v>
      </c>
      <c r="R34" s="4">
        <f t="shared" si="189"/>
        <v>0</v>
      </c>
      <c r="S34" s="4">
        <f t="shared" si="189"/>
        <v>0</v>
      </c>
      <c r="T34" s="4">
        <f t="shared" si="189"/>
        <v>0</v>
      </c>
      <c r="U34" s="4">
        <f t="shared" si="189"/>
        <v>0</v>
      </c>
      <c r="V34" s="4">
        <f t="shared" si="189"/>
        <v>0</v>
      </c>
      <c r="W34" s="4">
        <f t="shared" si="189"/>
        <v>0</v>
      </c>
      <c r="X34" s="4">
        <f t="shared" si="189"/>
        <v>0</v>
      </c>
      <c r="Y34" s="4">
        <f t="shared" si="189"/>
        <v>0</v>
      </c>
      <c r="Z34" s="4">
        <f t="shared" si="189"/>
        <v>0</v>
      </c>
      <c r="AA34" s="4">
        <f t="shared" si="189"/>
        <v>0</v>
      </c>
      <c r="AB34" s="4">
        <f t="shared" si="189"/>
        <v>0</v>
      </c>
      <c r="AC34" s="4">
        <f t="shared" si="189"/>
        <v>0</v>
      </c>
      <c r="AD34" s="4">
        <f t="shared" si="189"/>
        <v>0</v>
      </c>
      <c r="AE34" s="4">
        <f t="shared" si="189"/>
        <v>0</v>
      </c>
      <c r="AF34" s="4">
        <f t="shared" si="189"/>
        <v>0</v>
      </c>
    </row>
    <row r="35">
      <c r="A35" s="1" t="s">
        <v>17</v>
      </c>
      <c r="B35" s="4">
        <f t="shared" si="165"/>
        <v>0</v>
      </c>
      <c r="C35" s="4">
        <f t="shared" ref="C35:AF35" si="190">(0*100)/3</f>
        <v>0</v>
      </c>
      <c r="D35" s="4">
        <f t="shared" si="190"/>
        <v>0</v>
      </c>
      <c r="E35" s="4">
        <f t="shared" si="190"/>
        <v>0</v>
      </c>
      <c r="F35" s="4">
        <f t="shared" si="190"/>
        <v>0</v>
      </c>
      <c r="G35" s="4">
        <f t="shared" si="190"/>
        <v>0</v>
      </c>
      <c r="H35" s="4">
        <f t="shared" si="190"/>
        <v>0</v>
      </c>
      <c r="I35" s="4">
        <f t="shared" si="190"/>
        <v>0</v>
      </c>
      <c r="J35" s="4">
        <f t="shared" si="190"/>
        <v>0</v>
      </c>
      <c r="K35" s="4">
        <f t="shared" si="190"/>
        <v>0</v>
      </c>
      <c r="L35" s="4">
        <f t="shared" si="190"/>
        <v>0</v>
      </c>
      <c r="M35" s="4">
        <f t="shared" si="190"/>
        <v>0</v>
      </c>
      <c r="N35" s="4">
        <f t="shared" si="190"/>
        <v>0</v>
      </c>
      <c r="O35" s="4">
        <f t="shared" si="190"/>
        <v>0</v>
      </c>
      <c r="P35" s="4">
        <f t="shared" si="190"/>
        <v>0</v>
      </c>
      <c r="Q35" s="4">
        <f t="shared" si="190"/>
        <v>0</v>
      </c>
      <c r="R35" s="4">
        <f t="shared" si="190"/>
        <v>0</v>
      </c>
      <c r="S35" s="4">
        <f t="shared" si="190"/>
        <v>0</v>
      </c>
      <c r="T35" s="4">
        <f t="shared" si="190"/>
        <v>0</v>
      </c>
      <c r="U35" s="4">
        <f t="shared" si="190"/>
        <v>0</v>
      </c>
      <c r="V35" s="4">
        <f t="shared" si="190"/>
        <v>0</v>
      </c>
      <c r="W35" s="4">
        <f t="shared" si="190"/>
        <v>0</v>
      </c>
      <c r="X35" s="4">
        <f t="shared" si="190"/>
        <v>0</v>
      </c>
      <c r="Y35" s="4">
        <f t="shared" si="190"/>
        <v>0</v>
      </c>
      <c r="Z35" s="4">
        <f t="shared" si="190"/>
        <v>0</v>
      </c>
      <c r="AA35" s="4">
        <f t="shared" si="190"/>
        <v>0</v>
      </c>
      <c r="AB35" s="4">
        <f t="shared" si="190"/>
        <v>0</v>
      </c>
      <c r="AC35" s="4">
        <f t="shared" si="190"/>
        <v>0</v>
      </c>
      <c r="AD35" s="4">
        <f t="shared" si="190"/>
        <v>0</v>
      </c>
      <c r="AE35" s="4">
        <f t="shared" si="190"/>
        <v>0</v>
      </c>
      <c r="AF35" s="4">
        <f t="shared" si="190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91">(0*100)/2</f>
        <v>0</v>
      </c>
      <c r="C37" s="4">
        <f t="shared" si="191"/>
        <v>0</v>
      </c>
      <c r="D37" s="4">
        <f t="shared" si="191"/>
        <v>0</v>
      </c>
      <c r="E37" s="4">
        <f t="shared" si="191"/>
        <v>0</v>
      </c>
      <c r="F37" s="4">
        <f t="shared" si="191"/>
        <v>0</v>
      </c>
      <c r="G37" s="4">
        <f t="shared" si="191"/>
        <v>0</v>
      </c>
      <c r="H37" s="4">
        <f t="shared" si="191"/>
        <v>0</v>
      </c>
      <c r="I37" s="4">
        <f t="shared" si="191"/>
        <v>0</v>
      </c>
      <c r="J37" s="4">
        <f t="shared" si="191"/>
        <v>0</v>
      </c>
      <c r="K37" s="4">
        <f t="shared" si="191"/>
        <v>0</v>
      </c>
      <c r="L37" s="4">
        <f t="shared" si="191"/>
        <v>0</v>
      </c>
      <c r="M37" s="4">
        <f t="shared" si="191"/>
        <v>0</v>
      </c>
      <c r="N37" s="4">
        <f t="shared" si="191"/>
        <v>0</v>
      </c>
      <c r="O37" s="4">
        <f t="shared" si="191"/>
        <v>0</v>
      </c>
      <c r="P37" s="4">
        <f t="shared" si="191"/>
        <v>0</v>
      </c>
      <c r="Q37" s="4">
        <f t="shared" si="191"/>
        <v>0</v>
      </c>
      <c r="R37" s="4">
        <f t="shared" si="191"/>
        <v>0</v>
      </c>
      <c r="S37" s="4">
        <f t="shared" si="191"/>
        <v>0</v>
      </c>
      <c r="T37" s="4">
        <f t="shared" si="191"/>
        <v>0</v>
      </c>
      <c r="U37" s="4">
        <f t="shared" si="191"/>
        <v>0</v>
      </c>
      <c r="V37" s="4">
        <f t="shared" si="191"/>
        <v>0</v>
      </c>
      <c r="W37" s="4">
        <f t="shared" si="191"/>
        <v>0</v>
      </c>
      <c r="X37" s="4">
        <f t="shared" si="191"/>
        <v>0</v>
      </c>
      <c r="Y37" s="4">
        <f t="shared" si="191"/>
        <v>0</v>
      </c>
      <c r="Z37" s="4">
        <f t="shared" si="191"/>
        <v>0</v>
      </c>
      <c r="AA37" s="4">
        <f t="shared" si="191"/>
        <v>0</v>
      </c>
      <c r="AB37" s="4">
        <f t="shared" si="191"/>
        <v>0</v>
      </c>
      <c r="AC37" s="4">
        <f t="shared" si="191"/>
        <v>0</v>
      </c>
      <c r="AD37" s="4">
        <f t="shared" si="191"/>
        <v>0</v>
      </c>
      <c r="AE37" s="4">
        <f t="shared" si="191"/>
        <v>0</v>
      </c>
      <c r="AF37" s="4">
        <f t="shared" si="191"/>
        <v>0</v>
      </c>
    </row>
    <row r="38">
      <c r="A38" s="1" t="s">
        <v>3</v>
      </c>
      <c r="B38" s="4">
        <f t="shared" ref="B38:AF38" si="192">(0*100)/2</f>
        <v>0</v>
      </c>
      <c r="C38" s="4">
        <f t="shared" si="192"/>
        <v>0</v>
      </c>
      <c r="D38" s="4">
        <f t="shared" si="192"/>
        <v>0</v>
      </c>
      <c r="E38" s="4">
        <f t="shared" si="192"/>
        <v>0</v>
      </c>
      <c r="F38" s="4">
        <f t="shared" si="192"/>
        <v>0</v>
      </c>
      <c r="G38" s="4">
        <f t="shared" si="192"/>
        <v>0</v>
      </c>
      <c r="H38" s="4">
        <f t="shared" si="192"/>
        <v>0</v>
      </c>
      <c r="I38" s="4">
        <f t="shared" si="192"/>
        <v>0</v>
      </c>
      <c r="J38" s="4">
        <f t="shared" si="192"/>
        <v>0</v>
      </c>
      <c r="K38" s="4">
        <f t="shared" si="192"/>
        <v>0</v>
      </c>
      <c r="L38" s="4">
        <f t="shared" si="192"/>
        <v>0</v>
      </c>
      <c r="M38" s="4">
        <f t="shared" si="192"/>
        <v>0</v>
      </c>
      <c r="N38" s="4">
        <f t="shared" si="192"/>
        <v>0</v>
      </c>
      <c r="O38" s="4">
        <f t="shared" si="192"/>
        <v>0</v>
      </c>
      <c r="P38" s="4">
        <f t="shared" si="192"/>
        <v>0</v>
      </c>
      <c r="Q38" s="4">
        <f t="shared" si="192"/>
        <v>0</v>
      </c>
      <c r="R38" s="4">
        <f t="shared" si="192"/>
        <v>0</v>
      </c>
      <c r="S38" s="4">
        <f t="shared" si="192"/>
        <v>0</v>
      </c>
      <c r="T38" s="4">
        <f t="shared" si="192"/>
        <v>0</v>
      </c>
      <c r="U38" s="4">
        <f t="shared" si="192"/>
        <v>0</v>
      </c>
      <c r="V38" s="4">
        <f t="shared" si="192"/>
        <v>0</v>
      </c>
      <c r="W38" s="4">
        <f t="shared" si="192"/>
        <v>0</v>
      </c>
      <c r="X38" s="4">
        <f t="shared" si="192"/>
        <v>0</v>
      </c>
      <c r="Y38" s="4">
        <f t="shared" si="192"/>
        <v>0</v>
      </c>
      <c r="Z38" s="4">
        <f t="shared" si="192"/>
        <v>0</v>
      </c>
      <c r="AA38" s="4">
        <f t="shared" si="192"/>
        <v>0</v>
      </c>
      <c r="AB38" s="4">
        <f t="shared" si="192"/>
        <v>0</v>
      </c>
      <c r="AC38" s="4">
        <f t="shared" si="192"/>
        <v>0</v>
      </c>
      <c r="AD38" s="4">
        <f t="shared" si="192"/>
        <v>0</v>
      </c>
      <c r="AE38" s="4">
        <f t="shared" si="192"/>
        <v>0</v>
      </c>
      <c r="AF38" s="4">
        <f t="shared" si="192"/>
        <v>0</v>
      </c>
    </row>
    <row r="39">
      <c r="A39" s="1" t="s">
        <v>4</v>
      </c>
      <c r="B39" s="4">
        <f t="shared" ref="B39:AF39" si="193">(0*100)/2</f>
        <v>0</v>
      </c>
      <c r="C39" s="4">
        <f t="shared" si="193"/>
        <v>0</v>
      </c>
      <c r="D39" s="4">
        <f t="shared" si="193"/>
        <v>0</v>
      </c>
      <c r="E39" s="4">
        <f t="shared" si="193"/>
        <v>0</v>
      </c>
      <c r="F39" s="4">
        <f t="shared" si="193"/>
        <v>0</v>
      </c>
      <c r="G39" s="4">
        <f t="shared" si="193"/>
        <v>0</v>
      </c>
      <c r="H39" s="4">
        <f t="shared" si="193"/>
        <v>0</v>
      </c>
      <c r="I39" s="4">
        <f t="shared" si="193"/>
        <v>0</v>
      </c>
      <c r="J39" s="4">
        <f t="shared" si="193"/>
        <v>0</v>
      </c>
      <c r="K39" s="4">
        <f t="shared" si="193"/>
        <v>0</v>
      </c>
      <c r="L39" s="4">
        <f t="shared" si="193"/>
        <v>0</v>
      </c>
      <c r="M39" s="4">
        <f t="shared" si="193"/>
        <v>0</v>
      </c>
      <c r="N39" s="4">
        <f t="shared" si="193"/>
        <v>0</v>
      </c>
      <c r="O39" s="4">
        <f t="shared" si="193"/>
        <v>0</v>
      </c>
      <c r="P39" s="4">
        <f t="shared" si="193"/>
        <v>0</v>
      </c>
      <c r="Q39" s="4">
        <f t="shared" si="193"/>
        <v>0</v>
      </c>
      <c r="R39" s="4">
        <f t="shared" si="193"/>
        <v>0</v>
      </c>
      <c r="S39" s="4">
        <f t="shared" si="193"/>
        <v>0</v>
      </c>
      <c r="T39" s="4">
        <f t="shared" si="193"/>
        <v>0</v>
      </c>
      <c r="U39" s="4">
        <f t="shared" si="193"/>
        <v>0</v>
      </c>
      <c r="V39" s="4">
        <f t="shared" si="193"/>
        <v>0</v>
      </c>
      <c r="W39" s="4">
        <f t="shared" si="193"/>
        <v>0</v>
      </c>
      <c r="X39" s="4">
        <f t="shared" si="193"/>
        <v>0</v>
      </c>
      <c r="Y39" s="4">
        <f t="shared" si="193"/>
        <v>0</v>
      </c>
      <c r="Z39" s="4">
        <f t="shared" si="193"/>
        <v>0</v>
      </c>
      <c r="AA39" s="4">
        <f t="shared" si="193"/>
        <v>0</v>
      </c>
      <c r="AB39" s="4">
        <f t="shared" si="193"/>
        <v>0</v>
      </c>
      <c r="AC39" s="4">
        <f t="shared" si="193"/>
        <v>0</v>
      </c>
      <c r="AD39" s="4">
        <f t="shared" si="193"/>
        <v>0</v>
      </c>
      <c r="AE39" s="4">
        <f t="shared" si="193"/>
        <v>0</v>
      </c>
      <c r="AF39" s="4">
        <f t="shared" si="193"/>
        <v>0</v>
      </c>
    </row>
    <row r="40">
      <c r="A40" s="1" t="s">
        <v>5</v>
      </c>
      <c r="B40" s="4">
        <f t="shared" ref="B40:AF40" si="194">(0*100)/2</f>
        <v>0</v>
      </c>
      <c r="C40" s="4">
        <f t="shared" si="194"/>
        <v>0</v>
      </c>
      <c r="D40" s="4">
        <f t="shared" si="194"/>
        <v>0</v>
      </c>
      <c r="E40" s="4">
        <f t="shared" si="194"/>
        <v>0</v>
      </c>
      <c r="F40" s="4">
        <f t="shared" si="194"/>
        <v>0</v>
      </c>
      <c r="G40" s="4">
        <f t="shared" si="194"/>
        <v>0</v>
      </c>
      <c r="H40" s="4">
        <f t="shared" si="194"/>
        <v>0</v>
      </c>
      <c r="I40" s="4">
        <f t="shared" si="194"/>
        <v>0</v>
      </c>
      <c r="J40" s="4">
        <f t="shared" si="194"/>
        <v>0</v>
      </c>
      <c r="K40" s="4">
        <f t="shared" si="194"/>
        <v>0</v>
      </c>
      <c r="L40" s="4">
        <f t="shared" si="194"/>
        <v>0</v>
      </c>
      <c r="M40" s="4">
        <f t="shared" si="194"/>
        <v>0</v>
      </c>
      <c r="N40" s="4">
        <f t="shared" si="194"/>
        <v>0</v>
      </c>
      <c r="O40" s="4">
        <f t="shared" si="194"/>
        <v>0</v>
      </c>
      <c r="P40" s="4">
        <f t="shared" si="194"/>
        <v>0</v>
      </c>
      <c r="Q40" s="4">
        <f t="shared" si="194"/>
        <v>0</v>
      </c>
      <c r="R40" s="4">
        <f t="shared" si="194"/>
        <v>0</v>
      </c>
      <c r="S40" s="4">
        <f t="shared" si="194"/>
        <v>0</v>
      </c>
      <c r="T40" s="4">
        <f t="shared" si="194"/>
        <v>0</v>
      </c>
      <c r="U40" s="4">
        <f t="shared" si="194"/>
        <v>0</v>
      </c>
      <c r="V40" s="4">
        <f t="shared" si="194"/>
        <v>0</v>
      </c>
      <c r="W40" s="4">
        <f t="shared" si="194"/>
        <v>0</v>
      </c>
      <c r="X40" s="4">
        <f t="shared" si="194"/>
        <v>0</v>
      </c>
      <c r="Y40" s="4">
        <f t="shared" si="194"/>
        <v>0</v>
      </c>
      <c r="Z40" s="4">
        <f t="shared" si="194"/>
        <v>0</v>
      </c>
      <c r="AA40" s="4">
        <f t="shared" si="194"/>
        <v>0</v>
      </c>
      <c r="AB40" s="4">
        <f t="shared" si="194"/>
        <v>0</v>
      </c>
      <c r="AC40" s="4">
        <f t="shared" si="194"/>
        <v>0</v>
      </c>
      <c r="AD40" s="4">
        <f t="shared" si="194"/>
        <v>0</v>
      </c>
      <c r="AE40" s="4">
        <f t="shared" si="194"/>
        <v>0</v>
      </c>
      <c r="AF40" s="4">
        <f t="shared" si="194"/>
        <v>0</v>
      </c>
    </row>
    <row r="41">
      <c r="A41" s="1" t="s">
        <v>6</v>
      </c>
      <c r="B41" s="4">
        <f t="shared" ref="B41:J41" si="195">(0*100)/2</f>
        <v>0</v>
      </c>
      <c r="C41" s="4">
        <f t="shared" si="195"/>
        <v>0</v>
      </c>
      <c r="D41" s="4">
        <f t="shared" si="195"/>
        <v>0</v>
      </c>
      <c r="E41" s="4">
        <f t="shared" si="195"/>
        <v>0</v>
      </c>
      <c r="F41" s="4">
        <f t="shared" si="195"/>
        <v>0</v>
      </c>
      <c r="G41" s="4">
        <f t="shared" si="195"/>
        <v>0</v>
      </c>
      <c r="H41" s="4">
        <f t="shared" si="195"/>
        <v>0</v>
      </c>
      <c r="I41" s="4">
        <f t="shared" si="195"/>
        <v>0</v>
      </c>
      <c r="J41" s="4">
        <f t="shared" si="195"/>
        <v>0</v>
      </c>
      <c r="K41" s="4">
        <f t="shared" ref="K41:L41" si="196">(1*100)/2</f>
        <v>50</v>
      </c>
      <c r="L41" s="4">
        <f t="shared" si="196"/>
        <v>50</v>
      </c>
      <c r="M41" s="4">
        <f t="shared" ref="M41:AF41" si="197">(0*100)/2</f>
        <v>0</v>
      </c>
      <c r="N41" s="4">
        <f t="shared" si="197"/>
        <v>0</v>
      </c>
      <c r="O41" s="4">
        <f t="shared" si="197"/>
        <v>0</v>
      </c>
      <c r="P41" s="4">
        <f t="shared" si="197"/>
        <v>0</v>
      </c>
      <c r="Q41" s="4">
        <f t="shared" si="197"/>
        <v>0</v>
      </c>
      <c r="R41" s="4">
        <f t="shared" si="197"/>
        <v>0</v>
      </c>
      <c r="S41" s="4">
        <f t="shared" si="197"/>
        <v>0</v>
      </c>
      <c r="T41" s="4">
        <f t="shared" si="197"/>
        <v>0</v>
      </c>
      <c r="U41" s="4">
        <f t="shared" si="197"/>
        <v>0</v>
      </c>
      <c r="V41" s="4">
        <f t="shared" si="197"/>
        <v>0</v>
      </c>
      <c r="W41" s="4">
        <f t="shared" si="197"/>
        <v>0</v>
      </c>
      <c r="X41" s="4">
        <f t="shared" si="197"/>
        <v>0</v>
      </c>
      <c r="Y41" s="4">
        <f t="shared" si="197"/>
        <v>0</v>
      </c>
      <c r="Z41" s="4">
        <f t="shared" si="197"/>
        <v>0</v>
      </c>
      <c r="AA41" s="4">
        <f t="shared" si="197"/>
        <v>0</v>
      </c>
      <c r="AB41" s="4">
        <f t="shared" si="197"/>
        <v>0</v>
      </c>
      <c r="AC41" s="4">
        <f t="shared" si="197"/>
        <v>0</v>
      </c>
      <c r="AD41" s="4">
        <f t="shared" si="197"/>
        <v>0</v>
      </c>
      <c r="AE41" s="4">
        <f t="shared" si="197"/>
        <v>0</v>
      </c>
      <c r="AF41" s="4">
        <f t="shared" si="197"/>
        <v>0</v>
      </c>
    </row>
    <row r="42">
      <c r="A42" s="1" t="s">
        <v>7</v>
      </c>
      <c r="B42" s="4">
        <f t="shared" ref="B42:AF42" si="198">(0*100)/2</f>
        <v>0</v>
      </c>
      <c r="C42" s="4">
        <f t="shared" si="198"/>
        <v>0</v>
      </c>
      <c r="D42" s="4">
        <f t="shared" si="198"/>
        <v>0</v>
      </c>
      <c r="E42" s="4">
        <f t="shared" si="198"/>
        <v>0</v>
      </c>
      <c r="F42" s="4">
        <f t="shared" si="198"/>
        <v>0</v>
      </c>
      <c r="G42" s="4">
        <f t="shared" si="198"/>
        <v>0</v>
      </c>
      <c r="H42" s="4">
        <f t="shared" si="198"/>
        <v>0</v>
      </c>
      <c r="I42" s="4">
        <f t="shared" si="198"/>
        <v>0</v>
      </c>
      <c r="J42" s="4">
        <f t="shared" si="198"/>
        <v>0</v>
      </c>
      <c r="K42" s="4">
        <f t="shared" si="198"/>
        <v>0</v>
      </c>
      <c r="L42" s="4">
        <f t="shared" si="198"/>
        <v>0</v>
      </c>
      <c r="M42" s="4">
        <f t="shared" si="198"/>
        <v>0</v>
      </c>
      <c r="N42" s="4">
        <f t="shared" si="198"/>
        <v>0</v>
      </c>
      <c r="O42" s="4">
        <f t="shared" si="198"/>
        <v>0</v>
      </c>
      <c r="P42" s="4">
        <f t="shared" si="198"/>
        <v>0</v>
      </c>
      <c r="Q42" s="4">
        <f t="shared" si="198"/>
        <v>0</v>
      </c>
      <c r="R42" s="4">
        <f t="shared" si="198"/>
        <v>0</v>
      </c>
      <c r="S42" s="4">
        <f t="shared" si="198"/>
        <v>0</v>
      </c>
      <c r="T42" s="4">
        <f t="shared" si="198"/>
        <v>0</v>
      </c>
      <c r="U42" s="4">
        <f t="shared" si="198"/>
        <v>0</v>
      </c>
      <c r="V42" s="4">
        <f t="shared" si="198"/>
        <v>0</v>
      </c>
      <c r="W42" s="4">
        <f t="shared" si="198"/>
        <v>0</v>
      </c>
      <c r="X42" s="4">
        <f t="shared" si="198"/>
        <v>0</v>
      </c>
      <c r="Y42" s="4">
        <f t="shared" si="198"/>
        <v>0</v>
      </c>
      <c r="Z42" s="4">
        <f t="shared" si="198"/>
        <v>0</v>
      </c>
      <c r="AA42" s="4">
        <f t="shared" si="198"/>
        <v>0</v>
      </c>
      <c r="AB42" s="4">
        <f t="shared" si="198"/>
        <v>0</v>
      </c>
      <c r="AC42" s="4">
        <f t="shared" si="198"/>
        <v>0</v>
      </c>
      <c r="AD42" s="4">
        <f t="shared" si="198"/>
        <v>0</v>
      </c>
      <c r="AE42" s="4">
        <f t="shared" si="198"/>
        <v>0</v>
      </c>
      <c r="AF42" s="4">
        <f t="shared" si="198"/>
        <v>0</v>
      </c>
    </row>
    <row r="43">
      <c r="A43" s="1" t="s">
        <v>8</v>
      </c>
      <c r="B43" s="4">
        <f t="shared" ref="B43:AF43" si="199">(0*100)/2</f>
        <v>0</v>
      </c>
      <c r="C43" s="4">
        <f t="shared" si="199"/>
        <v>0</v>
      </c>
      <c r="D43" s="4">
        <f t="shared" si="199"/>
        <v>0</v>
      </c>
      <c r="E43" s="4">
        <f t="shared" si="199"/>
        <v>0</v>
      </c>
      <c r="F43" s="4">
        <f t="shared" si="199"/>
        <v>0</v>
      </c>
      <c r="G43" s="4">
        <f t="shared" si="199"/>
        <v>0</v>
      </c>
      <c r="H43" s="4">
        <f t="shared" si="199"/>
        <v>0</v>
      </c>
      <c r="I43" s="4">
        <f t="shared" si="199"/>
        <v>0</v>
      </c>
      <c r="J43" s="4">
        <f t="shared" si="199"/>
        <v>0</v>
      </c>
      <c r="K43" s="4">
        <f t="shared" si="199"/>
        <v>0</v>
      </c>
      <c r="L43" s="4">
        <f t="shared" si="199"/>
        <v>0</v>
      </c>
      <c r="M43" s="4">
        <f t="shared" si="199"/>
        <v>0</v>
      </c>
      <c r="N43" s="4">
        <f t="shared" si="199"/>
        <v>0</v>
      </c>
      <c r="O43" s="4">
        <f t="shared" si="199"/>
        <v>0</v>
      </c>
      <c r="P43" s="4">
        <f t="shared" si="199"/>
        <v>0</v>
      </c>
      <c r="Q43" s="4">
        <f t="shared" si="199"/>
        <v>0</v>
      </c>
      <c r="R43" s="4">
        <f t="shared" si="199"/>
        <v>0</v>
      </c>
      <c r="S43" s="4">
        <f t="shared" si="199"/>
        <v>0</v>
      </c>
      <c r="T43" s="4">
        <f t="shared" si="199"/>
        <v>0</v>
      </c>
      <c r="U43" s="4">
        <f t="shared" si="199"/>
        <v>0</v>
      </c>
      <c r="V43" s="4">
        <f t="shared" si="199"/>
        <v>0</v>
      </c>
      <c r="W43" s="4">
        <f t="shared" si="199"/>
        <v>0</v>
      </c>
      <c r="X43" s="4">
        <f t="shared" si="199"/>
        <v>0</v>
      </c>
      <c r="Y43" s="4">
        <f t="shared" si="199"/>
        <v>0</v>
      </c>
      <c r="Z43" s="4">
        <f t="shared" si="199"/>
        <v>0</v>
      </c>
      <c r="AA43" s="4">
        <f t="shared" si="199"/>
        <v>0</v>
      </c>
      <c r="AB43" s="4">
        <f t="shared" si="199"/>
        <v>0</v>
      </c>
      <c r="AC43" s="4">
        <f t="shared" si="199"/>
        <v>0</v>
      </c>
      <c r="AD43" s="4">
        <f t="shared" si="199"/>
        <v>0</v>
      </c>
      <c r="AE43" s="4">
        <f t="shared" si="199"/>
        <v>0</v>
      </c>
      <c r="AF43" s="4">
        <f t="shared" si="199"/>
        <v>0</v>
      </c>
    </row>
    <row r="44">
      <c r="A44" s="1" t="s">
        <v>9</v>
      </c>
      <c r="B44" s="4">
        <f t="shared" ref="B44:AF44" si="200">(0*100)/2</f>
        <v>0</v>
      </c>
      <c r="C44" s="4">
        <f t="shared" si="200"/>
        <v>0</v>
      </c>
      <c r="D44" s="4">
        <f t="shared" si="200"/>
        <v>0</v>
      </c>
      <c r="E44" s="4">
        <f t="shared" si="200"/>
        <v>0</v>
      </c>
      <c r="F44" s="4">
        <f t="shared" si="200"/>
        <v>0</v>
      </c>
      <c r="G44" s="4">
        <f t="shared" si="200"/>
        <v>0</v>
      </c>
      <c r="H44" s="4">
        <f t="shared" si="200"/>
        <v>0</v>
      </c>
      <c r="I44" s="4">
        <f t="shared" si="200"/>
        <v>0</v>
      </c>
      <c r="J44" s="4">
        <f t="shared" si="200"/>
        <v>0</v>
      </c>
      <c r="K44" s="4">
        <f t="shared" si="200"/>
        <v>0</v>
      </c>
      <c r="L44" s="4">
        <f t="shared" si="200"/>
        <v>0</v>
      </c>
      <c r="M44" s="4">
        <f t="shared" si="200"/>
        <v>0</v>
      </c>
      <c r="N44" s="4">
        <f t="shared" si="200"/>
        <v>0</v>
      </c>
      <c r="O44" s="4">
        <f t="shared" si="200"/>
        <v>0</v>
      </c>
      <c r="P44" s="4">
        <f t="shared" si="200"/>
        <v>0</v>
      </c>
      <c r="Q44" s="4">
        <f t="shared" si="200"/>
        <v>0</v>
      </c>
      <c r="R44" s="4">
        <f t="shared" si="200"/>
        <v>0</v>
      </c>
      <c r="S44" s="4">
        <f t="shared" si="200"/>
        <v>0</v>
      </c>
      <c r="T44" s="4">
        <f t="shared" si="200"/>
        <v>0</v>
      </c>
      <c r="U44" s="4">
        <f t="shared" si="200"/>
        <v>0</v>
      </c>
      <c r="V44" s="4">
        <f t="shared" si="200"/>
        <v>0</v>
      </c>
      <c r="W44" s="4">
        <f t="shared" si="200"/>
        <v>0</v>
      </c>
      <c r="X44" s="4">
        <f t="shared" si="200"/>
        <v>0</v>
      </c>
      <c r="Y44" s="4">
        <f t="shared" si="200"/>
        <v>0</v>
      </c>
      <c r="Z44" s="4">
        <f t="shared" si="200"/>
        <v>0</v>
      </c>
      <c r="AA44" s="4">
        <f t="shared" si="200"/>
        <v>0</v>
      </c>
      <c r="AB44" s="4">
        <f t="shared" si="200"/>
        <v>0</v>
      </c>
      <c r="AC44" s="4">
        <f t="shared" si="200"/>
        <v>0</v>
      </c>
      <c r="AD44" s="4">
        <f t="shared" si="200"/>
        <v>0</v>
      </c>
      <c r="AE44" s="4">
        <f t="shared" si="200"/>
        <v>0</v>
      </c>
      <c r="AF44" s="4">
        <f t="shared" si="200"/>
        <v>0</v>
      </c>
    </row>
    <row r="45">
      <c r="A45" s="1" t="s">
        <v>10</v>
      </c>
      <c r="B45" s="4">
        <f t="shared" ref="B45:L45" si="201">(0*100)/2</f>
        <v>0</v>
      </c>
      <c r="C45" s="4">
        <f t="shared" si="201"/>
        <v>0</v>
      </c>
      <c r="D45" s="4">
        <f t="shared" si="201"/>
        <v>0</v>
      </c>
      <c r="E45" s="4">
        <f t="shared" si="201"/>
        <v>0</v>
      </c>
      <c r="F45" s="4">
        <f t="shared" si="201"/>
        <v>0</v>
      </c>
      <c r="G45" s="4">
        <f t="shared" si="201"/>
        <v>0</v>
      </c>
      <c r="H45" s="4">
        <f t="shared" si="201"/>
        <v>0</v>
      </c>
      <c r="I45" s="4">
        <f t="shared" si="201"/>
        <v>0</v>
      </c>
      <c r="J45" s="4">
        <f t="shared" si="201"/>
        <v>0</v>
      </c>
      <c r="K45" s="4">
        <f t="shared" si="201"/>
        <v>0</v>
      </c>
      <c r="L45" s="4">
        <f t="shared" si="201"/>
        <v>0</v>
      </c>
      <c r="M45" s="4">
        <f>(1*100)/2</f>
        <v>50</v>
      </c>
      <c r="N45" s="4">
        <f t="shared" ref="N45:P45" si="202">(0*100)/2</f>
        <v>0</v>
      </c>
      <c r="O45" s="4">
        <f t="shared" si="202"/>
        <v>0</v>
      </c>
      <c r="P45" s="4">
        <f t="shared" si="202"/>
        <v>0</v>
      </c>
      <c r="Q45" s="4">
        <f>(1*100)/2</f>
        <v>50</v>
      </c>
      <c r="R45" s="4">
        <f t="shared" ref="R45:U45" si="203">(0*100)/2</f>
        <v>0</v>
      </c>
      <c r="S45" s="4">
        <f t="shared" si="203"/>
        <v>0</v>
      </c>
      <c r="T45" s="4">
        <f t="shared" si="203"/>
        <v>0</v>
      </c>
      <c r="U45" s="4">
        <f t="shared" si="203"/>
        <v>0</v>
      </c>
      <c r="V45" s="4">
        <f t="shared" ref="V45:V46" si="208">(1*100)/2</f>
        <v>50</v>
      </c>
      <c r="W45" s="4">
        <f t="shared" ref="W45:Z45" si="204">(0*100)/2</f>
        <v>0</v>
      </c>
      <c r="X45" s="4">
        <f t="shared" si="204"/>
        <v>0</v>
      </c>
      <c r="Y45" s="4">
        <f t="shared" si="204"/>
        <v>0</v>
      </c>
      <c r="Z45" s="4">
        <f t="shared" si="204"/>
        <v>0</v>
      </c>
      <c r="AA45" s="4">
        <f>(1*100)/2</f>
        <v>50</v>
      </c>
      <c r="AB45" s="4">
        <f t="shared" ref="AB45:AC45" si="205">(0*100)/2</f>
        <v>0</v>
      </c>
      <c r="AC45" s="4">
        <f t="shared" si="205"/>
        <v>0</v>
      </c>
      <c r="AD45" s="4">
        <f>(1*100)/2</f>
        <v>50</v>
      </c>
      <c r="AE45" s="4">
        <f t="shared" ref="AE45:AF45" si="206">(0*100)/2</f>
        <v>0</v>
      </c>
      <c r="AF45" s="4">
        <f t="shared" si="206"/>
        <v>0</v>
      </c>
    </row>
    <row r="46">
      <c r="A46" s="1" t="s">
        <v>11</v>
      </c>
      <c r="B46" s="4">
        <f t="shared" ref="B46:U46" si="207">(0*100)/2</f>
        <v>0</v>
      </c>
      <c r="C46" s="4">
        <f t="shared" si="207"/>
        <v>0</v>
      </c>
      <c r="D46" s="4">
        <f t="shared" si="207"/>
        <v>0</v>
      </c>
      <c r="E46" s="4">
        <f t="shared" si="207"/>
        <v>0</v>
      </c>
      <c r="F46" s="4">
        <f t="shared" si="207"/>
        <v>0</v>
      </c>
      <c r="G46" s="4">
        <f t="shared" si="207"/>
        <v>0</v>
      </c>
      <c r="H46" s="4">
        <f t="shared" si="207"/>
        <v>0</v>
      </c>
      <c r="I46" s="4">
        <f t="shared" si="207"/>
        <v>0</v>
      </c>
      <c r="J46" s="4">
        <f t="shared" si="207"/>
        <v>0</v>
      </c>
      <c r="K46" s="4">
        <f t="shared" si="207"/>
        <v>0</v>
      </c>
      <c r="L46" s="4">
        <f t="shared" si="207"/>
        <v>0</v>
      </c>
      <c r="M46" s="4">
        <f t="shared" si="207"/>
        <v>0</v>
      </c>
      <c r="N46" s="4">
        <f t="shared" si="207"/>
        <v>0</v>
      </c>
      <c r="O46" s="4">
        <f t="shared" si="207"/>
        <v>0</v>
      </c>
      <c r="P46" s="4">
        <f t="shared" si="207"/>
        <v>0</v>
      </c>
      <c r="Q46" s="4">
        <f t="shared" si="207"/>
        <v>0</v>
      </c>
      <c r="R46" s="4">
        <f t="shared" si="207"/>
        <v>0</v>
      </c>
      <c r="S46" s="4">
        <f t="shared" si="207"/>
        <v>0</v>
      </c>
      <c r="T46" s="4">
        <f t="shared" si="207"/>
        <v>0</v>
      </c>
      <c r="U46" s="4">
        <f t="shared" si="207"/>
        <v>0</v>
      </c>
      <c r="V46" s="4">
        <f t="shared" si="208"/>
        <v>50</v>
      </c>
      <c r="W46" s="4">
        <f t="shared" ref="W46:AF46" si="209">(0*100)/2</f>
        <v>0</v>
      </c>
      <c r="X46" s="4">
        <f t="shared" si="209"/>
        <v>0</v>
      </c>
      <c r="Y46" s="4">
        <f t="shared" si="209"/>
        <v>0</v>
      </c>
      <c r="Z46" s="4">
        <f t="shared" si="209"/>
        <v>0</v>
      </c>
      <c r="AA46" s="4">
        <f t="shared" si="209"/>
        <v>0</v>
      </c>
      <c r="AB46" s="4">
        <f t="shared" si="209"/>
        <v>0</v>
      </c>
      <c r="AC46" s="4">
        <f t="shared" si="209"/>
        <v>0</v>
      </c>
      <c r="AD46" s="4">
        <f t="shared" si="209"/>
        <v>0</v>
      </c>
      <c r="AE46" s="4">
        <f t="shared" si="209"/>
        <v>0</v>
      </c>
      <c r="AF46" s="4">
        <f t="shared" si="209"/>
        <v>0</v>
      </c>
    </row>
    <row r="47">
      <c r="A47" s="1" t="s">
        <v>12</v>
      </c>
      <c r="B47" s="4">
        <f t="shared" ref="B47:G47" si="210">(0*100)/2</f>
        <v>0</v>
      </c>
      <c r="C47" s="4">
        <f t="shared" si="210"/>
        <v>0</v>
      </c>
      <c r="D47" s="4">
        <f t="shared" si="210"/>
        <v>0</v>
      </c>
      <c r="E47" s="4">
        <f t="shared" si="210"/>
        <v>0</v>
      </c>
      <c r="F47" s="4">
        <f t="shared" si="210"/>
        <v>0</v>
      </c>
      <c r="G47" s="4">
        <f t="shared" si="210"/>
        <v>0</v>
      </c>
      <c r="H47" s="4">
        <f>(1*100)/2</f>
        <v>50</v>
      </c>
      <c r="I47" s="4">
        <f t="shared" ref="I47:AF47" si="211">(0*100)/2</f>
        <v>0</v>
      </c>
      <c r="J47" s="4">
        <f t="shared" si="211"/>
        <v>0</v>
      </c>
      <c r="K47" s="4">
        <f t="shared" si="211"/>
        <v>0</v>
      </c>
      <c r="L47" s="4">
        <f t="shared" si="211"/>
        <v>0</v>
      </c>
      <c r="M47" s="4">
        <f t="shared" si="211"/>
        <v>0</v>
      </c>
      <c r="N47" s="4">
        <f t="shared" si="211"/>
        <v>0</v>
      </c>
      <c r="O47" s="4">
        <f t="shared" si="211"/>
        <v>0</v>
      </c>
      <c r="P47" s="4">
        <f t="shared" si="211"/>
        <v>0</v>
      </c>
      <c r="Q47" s="4">
        <f t="shared" si="211"/>
        <v>0</v>
      </c>
      <c r="R47" s="4">
        <f t="shared" si="211"/>
        <v>0</v>
      </c>
      <c r="S47" s="4">
        <f t="shared" si="211"/>
        <v>0</v>
      </c>
      <c r="T47" s="4">
        <f t="shared" si="211"/>
        <v>0</v>
      </c>
      <c r="U47" s="4">
        <f t="shared" si="211"/>
        <v>0</v>
      </c>
      <c r="V47" s="4">
        <f t="shared" si="211"/>
        <v>0</v>
      </c>
      <c r="W47" s="4">
        <f t="shared" si="211"/>
        <v>0</v>
      </c>
      <c r="X47" s="4">
        <f t="shared" si="211"/>
        <v>0</v>
      </c>
      <c r="Y47" s="4">
        <f t="shared" si="211"/>
        <v>0</v>
      </c>
      <c r="Z47" s="4">
        <f t="shared" si="211"/>
        <v>0</v>
      </c>
      <c r="AA47" s="4">
        <f t="shared" si="211"/>
        <v>0</v>
      </c>
      <c r="AB47" s="4">
        <f t="shared" si="211"/>
        <v>0</v>
      </c>
      <c r="AC47" s="4">
        <f t="shared" si="211"/>
        <v>0</v>
      </c>
      <c r="AD47" s="4">
        <f t="shared" si="211"/>
        <v>0</v>
      </c>
      <c r="AE47" s="4">
        <f t="shared" si="211"/>
        <v>0</v>
      </c>
      <c r="AF47" s="4">
        <f t="shared" si="211"/>
        <v>0</v>
      </c>
    </row>
    <row r="48">
      <c r="A48" s="1" t="s">
        <v>13</v>
      </c>
      <c r="B48" s="4">
        <f t="shared" ref="B48:C48" si="212">(0*100)/2</f>
        <v>0</v>
      </c>
      <c r="C48" s="4">
        <f t="shared" si="212"/>
        <v>0</v>
      </c>
      <c r="D48" s="4">
        <f t="shared" ref="D48:D49" si="216">(1*100)/2</f>
        <v>50</v>
      </c>
      <c r="E48" s="4">
        <f t="shared" ref="E48:P48" si="213">(0*100)/2</f>
        <v>0</v>
      </c>
      <c r="F48" s="4">
        <f t="shared" si="213"/>
        <v>0</v>
      </c>
      <c r="G48" s="4">
        <f t="shared" si="213"/>
        <v>0</v>
      </c>
      <c r="H48" s="4">
        <f t="shared" si="213"/>
        <v>0</v>
      </c>
      <c r="I48" s="4">
        <f t="shared" si="213"/>
        <v>0</v>
      </c>
      <c r="J48" s="4">
        <f t="shared" si="213"/>
        <v>0</v>
      </c>
      <c r="K48" s="4">
        <f t="shared" si="213"/>
        <v>0</v>
      </c>
      <c r="L48" s="4">
        <f t="shared" si="213"/>
        <v>0</v>
      </c>
      <c r="M48" s="4">
        <f t="shared" si="213"/>
        <v>0</v>
      </c>
      <c r="N48" s="4">
        <f t="shared" si="213"/>
        <v>0</v>
      </c>
      <c r="O48" s="4">
        <f t="shared" si="213"/>
        <v>0</v>
      </c>
      <c r="P48" s="4">
        <f t="shared" si="213"/>
        <v>0</v>
      </c>
      <c r="Q48" s="4">
        <f t="shared" ref="Q48:Q49" si="218">(1*100)/2</f>
        <v>50</v>
      </c>
      <c r="R48" s="4">
        <f t="shared" ref="R48:AF48" si="214">(0*100)/2</f>
        <v>0</v>
      </c>
      <c r="S48" s="4">
        <f t="shared" si="214"/>
        <v>0</v>
      </c>
      <c r="T48" s="4">
        <f t="shared" si="214"/>
        <v>0</v>
      </c>
      <c r="U48" s="4">
        <f t="shared" si="214"/>
        <v>0</v>
      </c>
      <c r="V48" s="4">
        <f t="shared" si="214"/>
        <v>0</v>
      </c>
      <c r="W48" s="4">
        <f t="shared" si="214"/>
        <v>0</v>
      </c>
      <c r="X48" s="4">
        <f t="shared" si="214"/>
        <v>0</v>
      </c>
      <c r="Y48" s="4">
        <f t="shared" si="214"/>
        <v>0</v>
      </c>
      <c r="Z48" s="4">
        <f t="shared" si="214"/>
        <v>0</v>
      </c>
      <c r="AA48" s="4">
        <f t="shared" si="214"/>
        <v>0</v>
      </c>
      <c r="AB48" s="4">
        <f t="shared" si="214"/>
        <v>0</v>
      </c>
      <c r="AC48" s="4">
        <f t="shared" si="214"/>
        <v>0</v>
      </c>
      <c r="AD48" s="4">
        <f t="shared" si="214"/>
        <v>0</v>
      </c>
      <c r="AE48" s="4">
        <f t="shared" si="214"/>
        <v>0</v>
      </c>
      <c r="AF48" s="4">
        <f t="shared" si="214"/>
        <v>0</v>
      </c>
    </row>
    <row r="49">
      <c r="A49" s="1" t="s">
        <v>14</v>
      </c>
      <c r="B49" s="4">
        <f t="shared" ref="B49:C49" si="215">(0*100)/2</f>
        <v>0</v>
      </c>
      <c r="C49" s="4">
        <f t="shared" si="215"/>
        <v>0</v>
      </c>
      <c r="D49" s="4">
        <f t="shared" si="216"/>
        <v>50</v>
      </c>
      <c r="E49" s="4">
        <f t="shared" ref="E49:P49" si="217">(0*100)/2</f>
        <v>0</v>
      </c>
      <c r="F49" s="4">
        <f t="shared" si="217"/>
        <v>0</v>
      </c>
      <c r="G49" s="4">
        <f t="shared" si="217"/>
        <v>0</v>
      </c>
      <c r="H49" s="4">
        <f t="shared" si="217"/>
        <v>0</v>
      </c>
      <c r="I49" s="4">
        <f t="shared" si="217"/>
        <v>0</v>
      </c>
      <c r="J49" s="4">
        <f t="shared" si="217"/>
        <v>0</v>
      </c>
      <c r="K49" s="4">
        <f t="shared" si="217"/>
        <v>0</v>
      </c>
      <c r="L49" s="4">
        <f t="shared" si="217"/>
        <v>0</v>
      </c>
      <c r="M49" s="4">
        <f t="shared" si="217"/>
        <v>0</v>
      </c>
      <c r="N49" s="4">
        <f t="shared" si="217"/>
        <v>0</v>
      </c>
      <c r="O49" s="4">
        <f t="shared" si="217"/>
        <v>0</v>
      </c>
      <c r="P49" s="4">
        <f t="shared" si="217"/>
        <v>0</v>
      </c>
      <c r="Q49" s="4">
        <f t="shared" si="218"/>
        <v>50</v>
      </c>
      <c r="R49" s="4">
        <f t="shared" ref="R49:AF49" si="219">(0*100)/2</f>
        <v>0</v>
      </c>
      <c r="S49" s="4">
        <f t="shared" si="219"/>
        <v>0</v>
      </c>
      <c r="T49" s="4">
        <f t="shared" si="219"/>
        <v>0</v>
      </c>
      <c r="U49" s="4">
        <f t="shared" si="219"/>
        <v>0</v>
      </c>
      <c r="V49" s="4">
        <f t="shared" si="219"/>
        <v>0</v>
      </c>
      <c r="W49" s="4">
        <f t="shared" si="219"/>
        <v>0</v>
      </c>
      <c r="X49" s="4">
        <f t="shared" si="219"/>
        <v>0</v>
      </c>
      <c r="Y49" s="4">
        <f t="shared" si="219"/>
        <v>0</v>
      </c>
      <c r="Z49" s="4">
        <f t="shared" si="219"/>
        <v>0</v>
      </c>
      <c r="AA49" s="4">
        <f t="shared" si="219"/>
        <v>0</v>
      </c>
      <c r="AB49" s="4">
        <f t="shared" si="219"/>
        <v>0</v>
      </c>
      <c r="AC49" s="4">
        <f t="shared" si="219"/>
        <v>0</v>
      </c>
      <c r="AD49" s="4">
        <f t="shared" si="219"/>
        <v>0</v>
      </c>
      <c r="AE49" s="4">
        <f t="shared" si="219"/>
        <v>0</v>
      </c>
      <c r="AF49" s="4">
        <f t="shared" si="219"/>
        <v>0</v>
      </c>
    </row>
    <row r="50">
      <c r="A50" s="1" t="s">
        <v>15</v>
      </c>
      <c r="B50" s="4">
        <f t="shared" ref="B50:AF50" si="220">(0*100)/2</f>
        <v>0</v>
      </c>
      <c r="C50" s="4">
        <f t="shared" si="220"/>
        <v>0</v>
      </c>
      <c r="D50" s="4">
        <f t="shared" si="220"/>
        <v>0</v>
      </c>
      <c r="E50" s="4">
        <f t="shared" si="220"/>
        <v>0</v>
      </c>
      <c r="F50" s="4">
        <f t="shared" si="220"/>
        <v>0</v>
      </c>
      <c r="G50" s="4">
        <f t="shared" si="220"/>
        <v>0</v>
      </c>
      <c r="H50" s="4">
        <f t="shared" si="220"/>
        <v>0</v>
      </c>
      <c r="I50" s="4">
        <f t="shared" si="220"/>
        <v>0</v>
      </c>
      <c r="J50" s="4">
        <f t="shared" si="220"/>
        <v>0</v>
      </c>
      <c r="K50" s="4">
        <f t="shared" si="220"/>
        <v>0</v>
      </c>
      <c r="L50" s="4">
        <f t="shared" si="220"/>
        <v>0</v>
      </c>
      <c r="M50" s="4">
        <f t="shared" si="220"/>
        <v>0</v>
      </c>
      <c r="N50" s="4">
        <f t="shared" si="220"/>
        <v>0</v>
      </c>
      <c r="O50" s="4">
        <f t="shared" si="220"/>
        <v>0</v>
      </c>
      <c r="P50" s="4">
        <f t="shared" si="220"/>
        <v>0</v>
      </c>
      <c r="Q50" s="4">
        <f t="shared" si="220"/>
        <v>0</v>
      </c>
      <c r="R50" s="4">
        <f t="shared" si="220"/>
        <v>0</v>
      </c>
      <c r="S50" s="4">
        <f t="shared" si="220"/>
        <v>0</v>
      </c>
      <c r="T50" s="4">
        <f t="shared" si="220"/>
        <v>0</v>
      </c>
      <c r="U50" s="4">
        <f t="shared" si="220"/>
        <v>0</v>
      </c>
      <c r="V50" s="4">
        <f t="shared" si="220"/>
        <v>0</v>
      </c>
      <c r="W50" s="4">
        <f t="shared" si="220"/>
        <v>0</v>
      </c>
      <c r="X50" s="4">
        <f t="shared" si="220"/>
        <v>0</v>
      </c>
      <c r="Y50" s="4">
        <f t="shared" si="220"/>
        <v>0</v>
      </c>
      <c r="Z50" s="4">
        <f t="shared" si="220"/>
        <v>0</v>
      </c>
      <c r="AA50" s="4">
        <f t="shared" si="220"/>
        <v>0</v>
      </c>
      <c r="AB50" s="4">
        <f t="shared" si="220"/>
        <v>0</v>
      </c>
      <c r="AC50" s="4">
        <f t="shared" si="220"/>
        <v>0</v>
      </c>
      <c r="AD50" s="4">
        <f t="shared" si="220"/>
        <v>0</v>
      </c>
      <c r="AE50" s="4">
        <f t="shared" si="220"/>
        <v>0</v>
      </c>
      <c r="AF50" s="4">
        <f t="shared" si="220"/>
        <v>0</v>
      </c>
    </row>
    <row r="51">
      <c r="A51" s="1" t="s">
        <v>16</v>
      </c>
      <c r="B51" s="4">
        <f t="shared" ref="B51:AF51" si="221">(0*100)/2</f>
        <v>0</v>
      </c>
      <c r="C51" s="4">
        <f t="shared" si="221"/>
        <v>0</v>
      </c>
      <c r="D51" s="4">
        <f t="shared" si="221"/>
        <v>0</v>
      </c>
      <c r="E51" s="4">
        <f t="shared" si="221"/>
        <v>0</v>
      </c>
      <c r="F51" s="4">
        <f t="shared" si="221"/>
        <v>0</v>
      </c>
      <c r="G51" s="4">
        <f t="shared" si="221"/>
        <v>0</v>
      </c>
      <c r="H51" s="4">
        <f t="shared" si="221"/>
        <v>0</v>
      </c>
      <c r="I51" s="4">
        <f t="shared" si="221"/>
        <v>0</v>
      </c>
      <c r="J51" s="4">
        <f t="shared" si="221"/>
        <v>0</v>
      </c>
      <c r="K51" s="4">
        <f t="shared" si="221"/>
        <v>0</v>
      </c>
      <c r="L51" s="4">
        <f t="shared" si="221"/>
        <v>0</v>
      </c>
      <c r="M51" s="4">
        <f t="shared" si="221"/>
        <v>0</v>
      </c>
      <c r="N51" s="4">
        <f t="shared" si="221"/>
        <v>0</v>
      </c>
      <c r="O51" s="4">
        <f t="shared" si="221"/>
        <v>0</v>
      </c>
      <c r="P51" s="4">
        <f t="shared" si="221"/>
        <v>0</v>
      </c>
      <c r="Q51" s="4">
        <f t="shared" si="221"/>
        <v>0</v>
      </c>
      <c r="R51" s="4">
        <f t="shared" si="221"/>
        <v>0</v>
      </c>
      <c r="S51" s="4">
        <f t="shared" si="221"/>
        <v>0</v>
      </c>
      <c r="T51" s="4">
        <f t="shared" si="221"/>
        <v>0</v>
      </c>
      <c r="U51" s="4">
        <f t="shared" si="221"/>
        <v>0</v>
      </c>
      <c r="V51" s="4">
        <f t="shared" si="221"/>
        <v>0</v>
      </c>
      <c r="W51" s="4">
        <f t="shared" si="221"/>
        <v>0</v>
      </c>
      <c r="X51" s="4">
        <f t="shared" si="221"/>
        <v>0</v>
      </c>
      <c r="Y51" s="4">
        <f t="shared" si="221"/>
        <v>0</v>
      </c>
      <c r="Z51" s="4">
        <f t="shared" si="221"/>
        <v>0</v>
      </c>
      <c r="AA51" s="4">
        <f t="shared" si="221"/>
        <v>0</v>
      </c>
      <c r="AB51" s="4">
        <f t="shared" si="221"/>
        <v>0</v>
      </c>
      <c r="AC51" s="4">
        <f t="shared" si="221"/>
        <v>0</v>
      </c>
      <c r="AD51" s="4">
        <f t="shared" si="221"/>
        <v>0</v>
      </c>
      <c r="AE51" s="4">
        <f t="shared" si="221"/>
        <v>0</v>
      </c>
      <c r="AF51" s="4">
        <f t="shared" si="221"/>
        <v>0</v>
      </c>
    </row>
    <row r="52">
      <c r="A52" s="1" t="s">
        <v>17</v>
      </c>
      <c r="B52" s="4">
        <f t="shared" ref="B52:AF52" si="222">(0*100)/2</f>
        <v>0</v>
      </c>
      <c r="C52" s="4">
        <f t="shared" si="222"/>
        <v>0</v>
      </c>
      <c r="D52" s="4">
        <f t="shared" si="222"/>
        <v>0</v>
      </c>
      <c r="E52" s="4">
        <f t="shared" si="222"/>
        <v>0</v>
      </c>
      <c r="F52" s="4">
        <f t="shared" si="222"/>
        <v>0</v>
      </c>
      <c r="G52" s="4">
        <f t="shared" si="222"/>
        <v>0</v>
      </c>
      <c r="H52" s="4">
        <f t="shared" si="222"/>
        <v>0</v>
      </c>
      <c r="I52" s="4">
        <f t="shared" si="222"/>
        <v>0</v>
      </c>
      <c r="J52" s="4">
        <f t="shared" si="222"/>
        <v>0</v>
      </c>
      <c r="K52" s="4">
        <f t="shared" si="222"/>
        <v>0</v>
      </c>
      <c r="L52" s="4">
        <f t="shared" si="222"/>
        <v>0</v>
      </c>
      <c r="M52" s="4">
        <f t="shared" si="222"/>
        <v>0</v>
      </c>
      <c r="N52" s="4">
        <f t="shared" si="222"/>
        <v>0</v>
      </c>
      <c r="O52" s="4">
        <f t="shared" si="222"/>
        <v>0</v>
      </c>
      <c r="P52" s="4">
        <f t="shared" si="222"/>
        <v>0</v>
      </c>
      <c r="Q52" s="4">
        <f t="shared" si="222"/>
        <v>0</v>
      </c>
      <c r="R52" s="4">
        <f t="shared" si="222"/>
        <v>0</v>
      </c>
      <c r="S52" s="4">
        <f t="shared" si="222"/>
        <v>0</v>
      </c>
      <c r="T52" s="4">
        <f t="shared" si="222"/>
        <v>0</v>
      </c>
      <c r="U52" s="4">
        <f t="shared" si="222"/>
        <v>0</v>
      </c>
      <c r="V52" s="4">
        <f t="shared" si="222"/>
        <v>0</v>
      </c>
      <c r="W52" s="4">
        <f t="shared" si="222"/>
        <v>0</v>
      </c>
      <c r="X52" s="4">
        <f t="shared" si="222"/>
        <v>0</v>
      </c>
      <c r="Y52" s="4">
        <f t="shared" si="222"/>
        <v>0</v>
      </c>
      <c r="Z52" s="4">
        <f t="shared" si="222"/>
        <v>0</v>
      </c>
      <c r="AA52" s="4">
        <f t="shared" si="222"/>
        <v>0</v>
      </c>
      <c r="AB52" s="4">
        <f t="shared" si="222"/>
        <v>0</v>
      </c>
      <c r="AC52" s="4">
        <f t="shared" si="222"/>
        <v>0</v>
      </c>
      <c r="AD52" s="4">
        <f t="shared" si="222"/>
        <v>0</v>
      </c>
      <c r="AE52" s="4">
        <f t="shared" si="222"/>
        <v>0</v>
      </c>
      <c r="AF52" s="4">
        <f t="shared" si="222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L54" si="223">(0*100)/5</f>
        <v>0</v>
      </c>
      <c r="C54" s="4">
        <f t="shared" si="223"/>
        <v>0</v>
      </c>
      <c r="D54" s="4">
        <f t="shared" si="223"/>
        <v>0</v>
      </c>
      <c r="E54" s="4">
        <f t="shared" si="223"/>
        <v>0</v>
      </c>
      <c r="F54" s="4">
        <f t="shared" si="223"/>
        <v>0</v>
      </c>
      <c r="G54" s="4">
        <f t="shared" si="223"/>
        <v>0</v>
      </c>
      <c r="H54" s="4">
        <f t="shared" si="223"/>
        <v>0</v>
      </c>
      <c r="I54" s="4">
        <f t="shared" si="223"/>
        <v>0</v>
      </c>
      <c r="J54" s="4">
        <f t="shared" si="223"/>
        <v>0</v>
      </c>
      <c r="K54" s="4">
        <f t="shared" si="223"/>
        <v>0</v>
      </c>
      <c r="L54" s="4">
        <f t="shared" si="223"/>
        <v>0</v>
      </c>
      <c r="M54" s="4">
        <f>(1*100)/5</f>
        <v>20</v>
      </c>
      <c r="N54" s="4">
        <f t="shared" ref="N54:AF54" si="224">(0*100)/5</f>
        <v>0</v>
      </c>
      <c r="O54" s="4">
        <f t="shared" si="224"/>
        <v>0</v>
      </c>
      <c r="P54" s="4">
        <f t="shared" si="224"/>
        <v>0</v>
      </c>
      <c r="Q54" s="4">
        <f t="shared" si="224"/>
        <v>0</v>
      </c>
      <c r="R54" s="4">
        <f t="shared" si="224"/>
        <v>0</v>
      </c>
      <c r="S54" s="4">
        <f t="shared" si="224"/>
        <v>0</v>
      </c>
      <c r="T54" s="4">
        <f t="shared" si="224"/>
        <v>0</v>
      </c>
      <c r="U54" s="4">
        <f t="shared" si="224"/>
        <v>0</v>
      </c>
      <c r="V54" s="4">
        <f t="shared" si="224"/>
        <v>0</v>
      </c>
      <c r="W54" s="4">
        <f t="shared" si="224"/>
        <v>0</v>
      </c>
      <c r="X54" s="4">
        <f t="shared" si="224"/>
        <v>0</v>
      </c>
      <c r="Y54" s="4">
        <f t="shared" si="224"/>
        <v>0</v>
      </c>
      <c r="Z54" s="4">
        <f t="shared" si="224"/>
        <v>0</v>
      </c>
      <c r="AA54" s="4">
        <f t="shared" si="224"/>
        <v>0</v>
      </c>
      <c r="AB54" s="4">
        <f t="shared" si="224"/>
        <v>0</v>
      </c>
      <c r="AC54" s="4">
        <f t="shared" si="224"/>
        <v>0</v>
      </c>
      <c r="AD54" s="4">
        <f t="shared" si="224"/>
        <v>0</v>
      </c>
      <c r="AE54" s="4">
        <f t="shared" si="224"/>
        <v>0</v>
      </c>
      <c r="AF54" s="4">
        <f t="shared" si="224"/>
        <v>0</v>
      </c>
    </row>
    <row r="55">
      <c r="A55" s="1" t="s">
        <v>3</v>
      </c>
      <c r="B55" s="4">
        <f t="shared" ref="B55:L55" si="225">(0*100)/5</f>
        <v>0</v>
      </c>
      <c r="C55" s="4">
        <f t="shared" si="225"/>
        <v>0</v>
      </c>
      <c r="D55" s="4">
        <f t="shared" si="225"/>
        <v>0</v>
      </c>
      <c r="E55" s="4">
        <f t="shared" si="225"/>
        <v>0</v>
      </c>
      <c r="F55" s="4">
        <f t="shared" si="225"/>
        <v>0</v>
      </c>
      <c r="G55" s="4">
        <f t="shared" si="225"/>
        <v>0</v>
      </c>
      <c r="H55" s="4">
        <f t="shared" si="225"/>
        <v>0</v>
      </c>
      <c r="I55" s="4">
        <f t="shared" si="225"/>
        <v>0</v>
      </c>
      <c r="J55" s="4">
        <f t="shared" si="225"/>
        <v>0</v>
      </c>
      <c r="K55" s="4">
        <f t="shared" si="225"/>
        <v>0</v>
      </c>
      <c r="L55" s="4">
        <f t="shared" si="225"/>
        <v>0</v>
      </c>
      <c r="M55" s="4">
        <f>(2*100)/5</f>
        <v>40</v>
      </c>
      <c r="N55" s="4">
        <f t="shared" ref="N55:AF55" si="226">(0*100)/5</f>
        <v>0</v>
      </c>
      <c r="O55" s="4">
        <f t="shared" si="226"/>
        <v>0</v>
      </c>
      <c r="P55" s="4">
        <f t="shared" si="226"/>
        <v>0</v>
      </c>
      <c r="Q55" s="4">
        <f t="shared" si="226"/>
        <v>0</v>
      </c>
      <c r="R55" s="4">
        <f t="shared" si="226"/>
        <v>0</v>
      </c>
      <c r="S55" s="4">
        <f t="shared" si="226"/>
        <v>0</v>
      </c>
      <c r="T55" s="4">
        <f t="shared" si="226"/>
        <v>0</v>
      </c>
      <c r="U55" s="4">
        <f t="shared" si="226"/>
        <v>0</v>
      </c>
      <c r="V55" s="4">
        <f t="shared" si="226"/>
        <v>0</v>
      </c>
      <c r="W55" s="4">
        <f t="shared" si="226"/>
        <v>0</v>
      </c>
      <c r="X55" s="4">
        <f t="shared" si="226"/>
        <v>0</v>
      </c>
      <c r="Y55" s="4">
        <f t="shared" si="226"/>
        <v>0</v>
      </c>
      <c r="Z55" s="4">
        <f t="shared" si="226"/>
        <v>0</v>
      </c>
      <c r="AA55" s="4">
        <f t="shared" si="226"/>
        <v>0</v>
      </c>
      <c r="AB55" s="4">
        <f t="shared" si="226"/>
        <v>0</v>
      </c>
      <c r="AC55" s="4">
        <f t="shared" si="226"/>
        <v>0</v>
      </c>
      <c r="AD55" s="4">
        <f t="shared" si="226"/>
        <v>0</v>
      </c>
      <c r="AE55" s="4">
        <f t="shared" si="226"/>
        <v>0</v>
      </c>
      <c r="AF55" s="4">
        <f t="shared" si="226"/>
        <v>0</v>
      </c>
    </row>
    <row r="56">
      <c r="A56" s="1" t="s">
        <v>4</v>
      </c>
      <c r="B56" s="4">
        <f t="shared" ref="B56:D56" si="227">(0*100)/5</f>
        <v>0</v>
      </c>
      <c r="C56" s="4">
        <f t="shared" si="227"/>
        <v>0</v>
      </c>
      <c r="D56" s="4">
        <f t="shared" si="227"/>
        <v>0</v>
      </c>
      <c r="E56" s="4">
        <f t="shared" ref="E56:G56" si="228">(1*100)/5</f>
        <v>20</v>
      </c>
      <c r="F56" s="4">
        <f t="shared" si="228"/>
        <v>20</v>
      </c>
      <c r="G56" s="4">
        <f t="shared" si="228"/>
        <v>20</v>
      </c>
      <c r="H56" s="4">
        <f t="shared" ref="H56:M56" si="229">(0*100)/5</f>
        <v>0</v>
      </c>
      <c r="I56" s="4">
        <f t="shared" si="229"/>
        <v>0</v>
      </c>
      <c r="J56" s="4">
        <f t="shared" si="229"/>
        <v>0</v>
      </c>
      <c r="K56" s="4">
        <f t="shared" si="229"/>
        <v>0</v>
      </c>
      <c r="L56" s="4">
        <f t="shared" si="229"/>
        <v>0</v>
      </c>
      <c r="M56" s="4">
        <f t="shared" si="229"/>
        <v>0</v>
      </c>
      <c r="N56" s="4">
        <f t="shared" ref="N56:N57" si="238">(1*100)/5</f>
        <v>20</v>
      </c>
      <c r="O56" s="4">
        <f t="shared" ref="O56:T56" si="230">(0*100)/5</f>
        <v>0</v>
      </c>
      <c r="P56" s="4">
        <f t="shared" si="230"/>
        <v>0</v>
      </c>
      <c r="Q56" s="4">
        <f t="shared" si="230"/>
        <v>0</v>
      </c>
      <c r="R56" s="4">
        <f t="shared" si="230"/>
        <v>0</v>
      </c>
      <c r="S56" s="4">
        <f t="shared" si="230"/>
        <v>0</v>
      </c>
      <c r="T56" s="4">
        <f t="shared" si="230"/>
        <v>0</v>
      </c>
      <c r="U56" s="4">
        <f>(1*100)/5</f>
        <v>20</v>
      </c>
      <c r="V56" s="4">
        <f t="shared" ref="V56:X56" si="231">(0*100)/5</f>
        <v>0</v>
      </c>
      <c r="W56" s="4">
        <f t="shared" si="231"/>
        <v>0</v>
      </c>
      <c r="X56" s="4">
        <f t="shared" si="231"/>
        <v>0</v>
      </c>
      <c r="Y56" s="4">
        <f t="shared" ref="Y56:Z56" si="232">(1*100)/5</f>
        <v>20</v>
      </c>
      <c r="Z56" s="4">
        <f t="shared" si="232"/>
        <v>20</v>
      </c>
      <c r="AA56" s="4">
        <f t="shared" ref="AA56:AA62" si="242">(0*100)/5</f>
        <v>0</v>
      </c>
      <c r="AB56" s="4">
        <f t="shared" ref="AB56:AC56" si="233">(1*100)/5</f>
        <v>20</v>
      </c>
      <c r="AC56" s="4">
        <f t="shared" si="233"/>
        <v>20</v>
      </c>
      <c r="AD56" s="4">
        <f t="shared" ref="AD56:AF56" si="234">(0*100)/5</f>
        <v>0</v>
      </c>
      <c r="AE56" s="4">
        <f t="shared" si="234"/>
        <v>0</v>
      </c>
      <c r="AF56" s="4">
        <f t="shared" si="234"/>
        <v>0</v>
      </c>
    </row>
    <row r="57">
      <c r="A57" s="1" t="s">
        <v>5</v>
      </c>
      <c r="B57" s="4">
        <f t="shared" ref="B57:C57" si="235">(0*100)/5</f>
        <v>0</v>
      </c>
      <c r="C57" s="4">
        <f t="shared" si="235"/>
        <v>0</v>
      </c>
      <c r="D57" s="4">
        <f t="shared" ref="D57:E57" si="236">(1*100)/5</f>
        <v>20</v>
      </c>
      <c r="E57" s="4">
        <f t="shared" si="236"/>
        <v>20</v>
      </c>
      <c r="F57" s="4">
        <f>(0*100)/5</f>
        <v>0</v>
      </c>
      <c r="G57" s="4">
        <f>(1*100)/5</f>
        <v>20</v>
      </c>
      <c r="H57" s="4">
        <f>(0*100)/5</f>
        <v>0</v>
      </c>
      <c r="I57" s="4">
        <f>(1*100)/5</f>
        <v>20</v>
      </c>
      <c r="J57" s="4">
        <f t="shared" ref="J57:K57" si="237">(0*100)/5</f>
        <v>0</v>
      </c>
      <c r="K57" s="4">
        <f t="shared" si="237"/>
        <v>0</v>
      </c>
      <c r="L57" s="4">
        <f t="shared" ref="L57:L58" si="247">(2*100)/5</f>
        <v>40</v>
      </c>
      <c r="M57" s="4">
        <f>(0*100)/5</f>
        <v>0</v>
      </c>
      <c r="N57" s="4">
        <f t="shared" si="238"/>
        <v>20</v>
      </c>
      <c r="O57" s="4">
        <f t="shared" ref="O57:Q57" si="239">(0*100)/5</f>
        <v>0</v>
      </c>
      <c r="P57" s="4">
        <f t="shared" si="239"/>
        <v>0</v>
      </c>
      <c r="Q57" s="4">
        <f t="shared" si="239"/>
        <v>0</v>
      </c>
      <c r="R57" s="4">
        <f t="shared" ref="R57:S57" si="240">(1*100)/5</f>
        <v>20</v>
      </c>
      <c r="S57" s="4">
        <f t="shared" si="240"/>
        <v>20</v>
      </c>
      <c r="T57" s="4">
        <f t="shared" ref="T57:T64" si="250">(0*100)/5</f>
        <v>0</v>
      </c>
      <c r="U57" s="4">
        <f>(3*100)/5</f>
        <v>60</v>
      </c>
      <c r="V57" s="4">
        <f t="shared" ref="V57:W57" si="241">(0*100)/5</f>
        <v>0</v>
      </c>
      <c r="W57" s="4">
        <f t="shared" si="241"/>
        <v>0</v>
      </c>
      <c r="X57" s="4">
        <f t="shared" ref="X57:X58" si="252">(1*100)/5</f>
        <v>20</v>
      </c>
      <c r="Y57" s="4">
        <f t="shared" ref="Y57:Y58" si="253">(0*100)/5</f>
        <v>0</v>
      </c>
      <c r="Z57" s="4">
        <f t="shared" ref="Z57:Z59" si="254">(3*100)/5</f>
        <v>60</v>
      </c>
      <c r="AA57" s="4">
        <f t="shared" si="242"/>
        <v>0</v>
      </c>
      <c r="AB57" s="4">
        <f>(2*100)/5</f>
        <v>40</v>
      </c>
      <c r="AC57" s="4">
        <f>(1*100)/5</f>
        <v>20</v>
      </c>
      <c r="AD57" s="4">
        <f t="shared" ref="AD57:AF57" si="243">(0*100)/5</f>
        <v>0</v>
      </c>
      <c r="AE57" s="4">
        <f t="shared" si="243"/>
        <v>0</v>
      </c>
      <c r="AF57" s="4">
        <f t="shared" si="243"/>
        <v>0</v>
      </c>
    </row>
    <row r="58">
      <c r="A58" s="1" t="s">
        <v>6</v>
      </c>
      <c r="B58" s="4">
        <f t="shared" ref="B58:C58" si="244">(0*100)/5</f>
        <v>0</v>
      </c>
      <c r="C58" s="4">
        <f t="shared" si="244"/>
        <v>0</v>
      </c>
      <c r="D58" s="4">
        <f t="shared" ref="D58:H58" si="245">(1*100)/5</f>
        <v>20</v>
      </c>
      <c r="E58" s="4">
        <f t="shared" si="245"/>
        <v>20</v>
      </c>
      <c r="F58" s="4">
        <f t="shared" si="245"/>
        <v>20</v>
      </c>
      <c r="G58" s="4">
        <f t="shared" si="245"/>
        <v>20</v>
      </c>
      <c r="H58" s="4">
        <f t="shared" si="245"/>
        <v>20</v>
      </c>
      <c r="I58" s="4">
        <f t="shared" ref="I58:K58" si="246">(0*100)/5</f>
        <v>0</v>
      </c>
      <c r="J58" s="4">
        <f t="shared" si="246"/>
        <v>0</v>
      </c>
      <c r="K58" s="4">
        <f t="shared" si="246"/>
        <v>0</v>
      </c>
      <c r="L58" s="4">
        <f t="shared" si="247"/>
        <v>40</v>
      </c>
      <c r="M58" s="4">
        <f t="shared" ref="M58:M59" si="259">(1*100)/5</f>
        <v>20</v>
      </c>
      <c r="N58" s="4">
        <f t="shared" ref="N58:N59" si="260">(3*100)/5</f>
        <v>60</v>
      </c>
      <c r="O58" s="4">
        <f t="shared" ref="O58:P58" si="248">(0*100)/5</f>
        <v>0</v>
      </c>
      <c r="P58" s="4">
        <f t="shared" si="248"/>
        <v>0</v>
      </c>
      <c r="Q58" s="4">
        <f t="shared" ref="Q58:R58" si="249">(1*100)/5</f>
        <v>20</v>
      </c>
      <c r="R58" s="4">
        <f t="shared" si="249"/>
        <v>20</v>
      </c>
      <c r="S58" s="4">
        <f t="shared" ref="S58:S59" si="263">(2*100)/5</f>
        <v>40</v>
      </c>
      <c r="T58" s="4">
        <f t="shared" si="250"/>
        <v>0</v>
      </c>
      <c r="U58" s="4">
        <f>(2*100)/5</f>
        <v>40</v>
      </c>
      <c r="V58" s="4">
        <f t="shared" ref="V58:W58" si="251">(0*100)/5</f>
        <v>0</v>
      </c>
      <c r="W58" s="4">
        <f t="shared" si="251"/>
        <v>0</v>
      </c>
      <c r="X58" s="4">
        <f t="shared" si="252"/>
        <v>20</v>
      </c>
      <c r="Y58" s="4">
        <f t="shared" si="253"/>
        <v>0</v>
      </c>
      <c r="Z58" s="4">
        <f t="shared" si="254"/>
        <v>60</v>
      </c>
      <c r="AA58" s="4">
        <f t="shared" si="242"/>
        <v>0</v>
      </c>
      <c r="AB58" s="4">
        <f t="shared" ref="AB58:AF58" si="255">(0*100)/5</f>
        <v>0</v>
      </c>
      <c r="AC58" s="4">
        <f t="shared" si="255"/>
        <v>0</v>
      </c>
      <c r="AD58" s="4">
        <f t="shared" si="255"/>
        <v>0</v>
      </c>
      <c r="AE58" s="4">
        <f t="shared" si="255"/>
        <v>0</v>
      </c>
      <c r="AF58" s="4">
        <f t="shared" si="255"/>
        <v>0</v>
      </c>
    </row>
    <row r="59">
      <c r="A59" s="1" t="s">
        <v>7</v>
      </c>
      <c r="B59" s="4">
        <f t="shared" ref="B59:C59" si="256">(1*100)/5</f>
        <v>20</v>
      </c>
      <c r="C59" s="4">
        <f t="shared" si="256"/>
        <v>20</v>
      </c>
      <c r="D59" s="4">
        <f t="shared" ref="D59:D60" si="267">(0*100)/5</f>
        <v>0</v>
      </c>
      <c r="E59" s="4">
        <f t="shared" ref="E59:H59" si="257">(2*100)/5</f>
        <v>40</v>
      </c>
      <c r="F59" s="4">
        <f t="shared" si="257"/>
        <v>40</v>
      </c>
      <c r="G59" s="4">
        <f t="shared" si="257"/>
        <v>40</v>
      </c>
      <c r="H59" s="4">
        <f t="shared" si="257"/>
        <v>40</v>
      </c>
      <c r="I59" s="4">
        <f t="shared" ref="I59:I60" si="268">(1*100)/5</f>
        <v>20</v>
      </c>
      <c r="J59" s="4">
        <f t="shared" ref="J59:L59" si="258">(0*100)/5</f>
        <v>0</v>
      </c>
      <c r="K59" s="4">
        <f t="shared" si="258"/>
        <v>0</v>
      </c>
      <c r="L59" s="4">
        <f t="shared" si="258"/>
        <v>0</v>
      </c>
      <c r="M59" s="4">
        <f t="shared" si="259"/>
        <v>20</v>
      </c>
      <c r="N59" s="4">
        <f t="shared" si="260"/>
        <v>60</v>
      </c>
      <c r="O59" s="4">
        <f t="shared" ref="O59:P59" si="261">(0*100)/5</f>
        <v>0</v>
      </c>
      <c r="P59" s="4">
        <f t="shared" si="261"/>
        <v>0</v>
      </c>
      <c r="Q59" s="4">
        <f t="shared" ref="Q59:R59" si="262">(1*100)/5</f>
        <v>20</v>
      </c>
      <c r="R59" s="4">
        <f t="shared" si="262"/>
        <v>20</v>
      </c>
      <c r="S59" s="4">
        <f t="shared" si="263"/>
        <v>40</v>
      </c>
      <c r="T59" s="4">
        <f t="shared" si="250"/>
        <v>0</v>
      </c>
      <c r="U59" s="4">
        <f t="shared" ref="U59:U61" si="271">(1*100)/5</f>
        <v>20</v>
      </c>
      <c r="V59" s="4">
        <f t="shared" ref="V59:X59" si="264">(0*100)/5</f>
        <v>0</v>
      </c>
      <c r="W59" s="4">
        <f t="shared" si="264"/>
        <v>0</v>
      </c>
      <c r="X59" s="4">
        <f t="shared" si="264"/>
        <v>0</v>
      </c>
      <c r="Y59" s="4">
        <f t="shared" ref="Y59:Y62" si="272">(1*100)/5</f>
        <v>20</v>
      </c>
      <c r="Z59" s="4">
        <f t="shared" si="254"/>
        <v>60</v>
      </c>
      <c r="AA59" s="4">
        <f t="shared" si="242"/>
        <v>0</v>
      </c>
      <c r="AB59" s="4">
        <f>(1*100)/5</f>
        <v>20</v>
      </c>
      <c r="AC59" s="4">
        <f t="shared" ref="AC59:AF59" si="265">(0*100)/5</f>
        <v>0</v>
      </c>
      <c r="AD59" s="4">
        <f t="shared" si="265"/>
        <v>0</v>
      </c>
      <c r="AE59" s="4">
        <f t="shared" si="265"/>
        <v>0</v>
      </c>
      <c r="AF59" s="4">
        <f t="shared" si="265"/>
        <v>0</v>
      </c>
    </row>
    <row r="60">
      <c r="A60" s="1" t="s">
        <v>8</v>
      </c>
      <c r="B60" s="4">
        <f t="shared" ref="B60:C60" si="266">(1*100)/5</f>
        <v>20</v>
      </c>
      <c r="C60" s="4">
        <f t="shared" si="266"/>
        <v>20</v>
      </c>
      <c r="D60" s="4">
        <f t="shared" si="267"/>
        <v>0</v>
      </c>
      <c r="E60" s="4">
        <f t="shared" ref="E60:E62" si="275">(1*100)/5</f>
        <v>20</v>
      </c>
      <c r="F60" s="4">
        <f>(2*100)/5</f>
        <v>40</v>
      </c>
      <c r="G60" s="4">
        <f>(3*100)/5</f>
        <v>60</v>
      </c>
      <c r="H60" s="4">
        <f>(2*100)/5</f>
        <v>40</v>
      </c>
      <c r="I60" s="4">
        <f t="shared" si="268"/>
        <v>20</v>
      </c>
      <c r="J60" s="4">
        <f t="shared" ref="J60:J61" si="277">(0*100)/5</f>
        <v>0</v>
      </c>
      <c r="K60" s="4">
        <f t="shared" ref="K60:N60" si="269">(1*100)/5</f>
        <v>20</v>
      </c>
      <c r="L60" s="4">
        <f t="shared" si="269"/>
        <v>20</v>
      </c>
      <c r="M60" s="4">
        <f t="shared" si="269"/>
        <v>20</v>
      </c>
      <c r="N60" s="4">
        <f t="shared" si="269"/>
        <v>20</v>
      </c>
      <c r="O60" s="4">
        <f>(0*100)/5</f>
        <v>0</v>
      </c>
      <c r="P60" s="4">
        <f t="shared" ref="P60:Q60" si="270">(1*100)/5</f>
        <v>20</v>
      </c>
      <c r="Q60" s="4">
        <f t="shared" si="270"/>
        <v>20</v>
      </c>
      <c r="R60" s="4">
        <f>(0*100)/5</f>
        <v>0</v>
      </c>
      <c r="S60" s="4">
        <f t="shared" ref="S60:S62" si="280">(3*100)/5</f>
        <v>60</v>
      </c>
      <c r="T60" s="4">
        <f t="shared" si="250"/>
        <v>0</v>
      </c>
      <c r="U60" s="4">
        <f t="shared" si="271"/>
        <v>20</v>
      </c>
      <c r="V60" s="4">
        <f t="shared" ref="V60:V61" si="281">(0*100)/5</f>
        <v>0</v>
      </c>
      <c r="W60" s="4">
        <f t="shared" ref="W60:W61" si="282">(1*100)/5</f>
        <v>20</v>
      </c>
      <c r="X60" s="4">
        <f t="shared" ref="X60:X61" si="283">(0*100)/5</f>
        <v>0</v>
      </c>
      <c r="Y60" s="4">
        <f t="shared" si="272"/>
        <v>20</v>
      </c>
      <c r="Z60" s="4">
        <f t="shared" ref="Z60:Z63" si="284">(1*100)/5</f>
        <v>20</v>
      </c>
      <c r="AA60" s="4">
        <f t="shared" si="242"/>
        <v>0</v>
      </c>
      <c r="AB60" s="4">
        <f t="shared" ref="AB60:AB63" si="285">(0*100)/5</f>
        <v>0</v>
      </c>
      <c r="AC60" s="4">
        <f t="shared" ref="AC60:AC62" si="286">(1*100)/5</f>
        <v>20</v>
      </c>
      <c r="AD60" s="4">
        <f t="shared" ref="AD60:AF60" si="273">(0*100)/5</f>
        <v>0</v>
      </c>
      <c r="AE60" s="4">
        <f t="shared" si="273"/>
        <v>0</v>
      </c>
      <c r="AF60" s="4">
        <f t="shared" si="273"/>
        <v>0</v>
      </c>
    </row>
    <row r="61">
      <c r="A61" s="1" t="s">
        <v>9</v>
      </c>
      <c r="B61" s="4">
        <f t="shared" ref="B61:C61" si="274">(1*100)/5</f>
        <v>20</v>
      </c>
      <c r="C61" s="4">
        <f t="shared" si="274"/>
        <v>20</v>
      </c>
      <c r="D61" s="4">
        <f t="shared" ref="D61:D62" si="288">(2*100)/5</f>
        <v>40</v>
      </c>
      <c r="E61" s="4">
        <f t="shared" si="275"/>
        <v>20</v>
      </c>
      <c r="F61" s="4">
        <f>(1*100)/5</f>
        <v>20</v>
      </c>
      <c r="G61" s="4">
        <f>(2*100)/5</f>
        <v>40</v>
      </c>
      <c r="H61" s="4">
        <f t="shared" ref="H61:I61" si="276">(1*100)/5</f>
        <v>20</v>
      </c>
      <c r="I61" s="4">
        <f t="shared" si="276"/>
        <v>20</v>
      </c>
      <c r="J61" s="4">
        <f t="shared" si="277"/>
        <v>0</v>
      </c>
      <c r="K61" s="4">
        <f>(0*100)/5</f>
        <v>0</v>
      </c>
      <c r="L61" s="4">
        <f>(1*100)/5</f>
        <v>20</v>
      </c>
      <c r="M61" s="4">
        <f t="shared" ref="M61:P61" si="278">(0*100)/5</f>
        <v>0</v>
      </c>
      <c r="N61" s="4">
        <f t="shared" si="278"/>
        <v>0</v>
      </c>
      <c r="O61" s="4">
        <f t="shared" si="278"/>
        <v>0</v>
      </c>
      <c r="P61" s="4">
        <f t="shared" si="278"/>
        <v>0</v>
      </c>
      <c r="Q61" s="4">
        <f t="shared" ref="Q61:R61" si="279">(1*100)/5</f>
        <v>20</v>
      </c>
      <c r="R61" s="4">
        <f t="shared" si="279"/>
        <v>20</v>
      </c>
      <c r="S61" s="4">
        <f t="shared" si="280"/>
        <v>60</v>
      </c>
      <c r="T61" s="4">
        <f t="shared" si="250"/>
        <v>0</v>
      </c>
      <c r="U61" s="4">
        <f t="shared" si="271"/>
        <v>20</v>
      </c>
      <c r="V61" s="4">
        <f t="shared" si="281"/>
        <v>0</v>
      </c>
      <c r="W61" s="4">
        <f t="shared" si="282"/>
        <v>20</v>
      </c>
      <c r="X61" s="4">
        <f t="shared" si="283"/>
        <v>0</v>
      </c>
      <c r="Y61" s="4">
        <f t="shared" si="272"/>
        <v>20</v>
      </c>
      <c r="Z61" s="4">
        <f t="shared" si="284"/>
        <v>20</v>
      </c>
      <c r="AA61" s="4">
        <f t="shared" si="242"/>
        <v>0</v>
      </c>
      <c r="AB61" s="4">
        <f t="shared" si="285"/>
        <v>0</v>
      </c>
      <c r="AC61" s="4">
        <f t="shared" si="286"/>
        <v>20</v>
      </c>
      <c r="AD61" s="4">
        <f t="shared" ref="AD61:AF61" si="287">(0*100)/5</f>
        <v>0</v>
      </c>
      <c r="AE61" s="4">
        <f t="shared" si="287"/>
        <v>0</v>
      </c>
      <c r="AF61" s="4">
        <f t="shared" si="287"/>
        <v>0</v>
      </c>
    </row>
    <row r="62">
      <c r="A62" s="1" t="s">
        <v>10</v>
      </c>
      <c r="B62" s="4">
        <f>(1*100)/5</f>
        <v>20</v>
      </c>
      <c r="C62" s="4">
        <f>(0*100)/5</f>
        <v>0</v>
      </c>
      <c r="D62" s="4">
        <f t="shared" si="288"/>
        <v>40</v>
      </c>
      <c r="E62" s="4">
        <f t="shared" si="275"/>
        <v>20</v>
      </c>
      <c r="F62" s="4">
        <f>(0*100)/5</f>
        <v>0</v>
      </c>
      <c r="G62" s="4">
        <f t="shared" ref="G62:G64" si="297">(1*100)/5</f>
        <v>20</v>
      </c>
      <c r="H62" s="4">
        <f t="shared" ref="H62:I62" si="289">(0*100)/5</f>
        <v>0</v>
      </c>
      <c r="I62" s="4">
        <f t="shared" si="289"/>
        <v>0</v>
      </c>
      <c r="J62" s="4">
        <f t="shared" ref="J62:K62" si="290">(1*100)/5</f>
        <v>20</v>
      </c>
      <c r="K62" s="4">
        <f t="shared" si="290"/>
        <v>20</v>
      </c>
      <c r="L62" s="4">
        <f t="shared" ref="L62:O62" si="291">(0*100)/5</f>
        <v>0</v>
      </c>
      <c r="M62" s="4">
        <f t="shared" si="291"/>
        <v>0</v>
      </c>
      <c r="N62" s="4">
        <f t="shared" si="291"/>
        <v>0</v>
      </c>
      <c r="O62" s="4">
        <f t="shared" si="291"/>
        <v>0</v>
      </c>
      <c r="P62" s="4">
        <f t="shared" ref="P62:R62" si="292">(1*100)/5</f>
        <v>20</v>
      </c>
      <c r="Q62" s="4">
        <f t="shared" si="292"/>
        <v>20</v>
      </c>
      <c r="R62" s="4">
        <f t="shared" si="292"/>
        <v>20</v>
      </c>
      <c r="S62" s="4">
        <f t="shared" si="280"/>
        <v>60</v>
      </c>
      <c r="T62" s="4">
        <f t="shared" si="250"/>
        <v>0</v>
      </c>
      <c r="U62" s="4">
        <f t="shared" ref="U62:X62" si="293">(0*100)/5</f>
        <v>0</v>
      </c>
      <c r="V62" s="4">
        <f t="shared" si="293"/>
        <v>0</v>
      </c>
      <c r="W62" s="4">
        <f t="shared" si="293"/>
        <v>0</v>
      </c>
      <c r="X62" s="4">
        <f t="shared" si="293"/>
        <v>0</v>
      </c>
      <c r="Y62" s="4">
        <f t="shared" si="272"/>
        <v>20</v>
      </c>
      <c r="Z62" s="4">
        <f t="shared" si="284"/>
        <v>20</v>
      </c>
      <c r="AA62" s="4">
        <f t="shared" si="242"/>
        <v>0</v>
      </c>
      <c r="AB62" s="4">
        <f t="shared" si="285"/>
        <v>0</v>
      </c>
      <c r="AC62" s="4">
        <f t="shared" si="286"/>
        <v>20</v>
      </c>
      <c r="AD62" s="4">
        <f t="shared" ref="AD62:AF62" si="294">(0*100)/5</f>
        <v>0</v>
      </c>
      <c r="AE62" s="4">
        <f t="shared" si="294"/>
        <v>0</v>
      </c>
      <c r="AF62" s="4">
        <f t="shared" si="294"/>
        <v>0</v>
      </c>
    </row>
    <row r="63">
      <c r="A63" s="1" t="s">
        <v>11</v>
      </c>
      <c r="B63" s="4">
        <f t="shared" ref="B63:C63" si="295">(0*100)/5</f>
        <v>0</v>
      </c>
      <c r="C63" s="4">
        <f t="shared" si="295"/>
        <v>0</v>
      </c>
      <c r="D63" s="4">
        <f t="shared" ref="D63:E63" si="296">(1*100)/5</f>
        <v>20</v>
      </c>
      <c r="E63" s="4">
        <f t="shared" si="296"/>
        <v>20</v>
      </c>
      <c r="F63" s="4">
        <f t="shared" ref="F63:F65" si="304">(3*100)/5</f>
        <v>60</v>
      </c>
      <c r="G63" s="4">
        <f t="shared" si="297"/>
        <v>20</v>
      </c>
      <c r="H63" s="4">
        <f t="shared" ref="H63:J63" si="298">(0*100)/5</f>
        <v>0</v>
      </c>
      <c r="I63" s="4">
        <f t="shared" si="298"/>
        <v>0</v>
      </c>
      <c r="J63" s="4">
        <f t="shared" si="298"/>
        <v>0</v>
      </c>
      <c r="K63" s="4">
        <f t="shared" ref="K63:K64" si="306">(1*100)/5</f>
        <v>20</v>
      </c>
      <c r="L63" s="4">
        <f t="shared" ref="L63:P63" si="299">(0*100)/5</f>
        <v>0</v>
      </c>
      <c r="M63" s="4">
        <f t="shared" si="299"/>
        <v>0</v>
      </c>
      <c r="N63" s="4">
        <f t="shared" si="299"/>
        <v>0</v>
      </c>
      <c r="O63" s="4">
        <f t="shared" si="299"/>
        <v>0</v>
      </c>
      <c r="P63" s="4">
        <f t="shared" si="299"/>
        <v>0</v>
      </c>
      <c r="Q63" s="4">
        <f t="shared" ref="Q63:R63" si="300">(1*100)/5</f>
        <v>20</v>
      </c>
      <c r="R63" s="4">
        <f t="shared" si="300"/>
        <v>20</v>
      </c>
      <c r="S63" s="4">
        <f t="shared" ref="S63:S64" si="308">(2*100)/5</f>
        <v>40</v>
      </c>
      <c r="T63" s="4">
        <f t="shared" si="250"/>
        <v>0</v>
      </c>
      <c r="U63" s="4">
        <f t="shared" ref="U63:Y63" si="301">(0*100)/5</f>
        <v>0</v>
      </c>
      <c r="V63" s="4">
        <f t="shared" si="301"/>
        <v>0</v>
      </c>
      <c r="W63" s="4">
        <f t="shared" si="301"/>
        <v>0</v>
      </c>
      <c r="X63" s="4">
        <f t="shared" si="301"/>
        <v>0</v>
      </c>
      <c r="Y63" s="4">
        <f t="shared" si="301"/>
        <v>0</v>
      </c>
      <c r="Z63" s="4">
        <f t="shared" si="284"/>
        <v>20</v>
      </c>
      <c r="AA63" s="4">
        <f>(1*100)/5</f>
        <v>20</v>
      </c>
      <c r="AB63" s="4">
        <f t="shared" si="285"/>
        <v>0</v>
      </c>
      <c r="AC63" s="4">
        <f t="shared" ref="AC63:AF63" si="302">(0*100)/5</f>
        <v>0</v>
      </c>
      <c r="AD63" s="4">
        <f t="shared" si="302"/>
        <v>0</v>
      </c>
      <c r="AE63" s="4">
        <f t="shared" si="302"/>
        <v>0</v>
      </c>
      <c r="AF63" s="4">
        <f t="shared" si="302"/>
        <v>0</v>
      </c>
    </row>
    <row r="64">
      <c r="A64" s="1" t="s">
        <v>12</v>
      </c>
      <c r="B64" s="4">
        <f t="shared" ref="B64:C64" si="303">(0*100)/5</f>
        <v>0</v>
      </c>
      <c r="C64" s="4">
        <f t="shared" si="303"/>
        <v>0</v>
      </c>
      <c r="D64" s="4">
        <f>(1*100)/5</f>
        <v>20</v>
      </c>
      <c r="E64" s="4">
        <f>(0*100)/5</f>
        <v>0</v>
      </c>
      <c r="F64" s="4">
        <f t="shared" si="304"/>
        <v>60</v>
      </c>
      <c r="G64" s="4">
        <f t="shared" si="297"/>
        <v>20</v>
      </c>
      <c r="H64" s="4">
        <f t="shared" ref="H64:J64" si="305">(0*100)/5</f>
        <v>0</v>
      </c>
      <c r="I64" s="4">
        <f t="shared" si="305"/>
        <v>0</v>
      </c>
      <c r="J64" s="4">
        <f t="shared" si="305"/>
        <v>0</v>
      </c>
      <c r="K64" s="4">
        <f t="shared" si="306"/>
        <v>20</v>
      </c>
      <c r="L64" s="4">
        <f t="shared" ref="L64:R64" si="307">(0*100)/5</f>
        <v>0</v>
      </c>
      <c r="M64" s="4">
        <f t="shared" si="307"/>
        <v>0</v>
      </c>
      <c r="N64" s="4">
        <f t="shared" si="307"/>
        <v>0</v>
      </c>
      <c r="O64" s="4">
        <f t="shared" si="307"/>
        <v>0</v>
      </c>
      <c r="P64" s="4">
        <f t="shared" si="307"/>
        <v>0</v>
      </c>
      <c r="Q64" s="4">
        <f t="shared" si="307"/>
        <v>0</v>
      </c>
      <c r="R64" s="4">
        <f t="shared" si="307"/>
        <v>0</v>
      </c>
      <c r="S64" s="4">
        <f t="shared" si="308"/>
        <v>40</v>
      </c>
      <c r="T64" s="4">
        <f t="shared" si="250"/>
        <v>0</v>
      </c>
      <c r="U64" s="4">
        <f t="shared" ref="U64:AF64" si="309">(0*100)/5</f>
        <v>0</v>
      </c>
      <c r="V64" s="4">
        <f t="shared" si="309"/>
        <v>0</v>
      </c>
      <c r="W64" s="4">
        <f t="shared" si="309"/>
        <v>0</v>
      </c>
      <c r="X64" s="4">
        <f t="shared" si="309"/>
        <v>0</v>
      </c>
      <c r="Y64" s="4">
        <f t="shared" si="309"/>
        <v>0</v>
      </c>
      <c r="Z64" s="4">
        <f t="shared" si="309"/>
        <v>0</v>
      </c>
      <c r="AA64" s="4">
        <f t="shared" si="309"/>
        <v>0</v>
      </c>
      <c r="AB64" s="4">
        <f t="shared" si="309"/>
        <v>0</v>
      </c>
      <c r="AC64" s="4">
        <f t="shared" si="309"/>
        <v>0</v>
      </c>
      <c r="AD64" s="4">
        <f t="shared" si="309"/>
        <v>0</v>
      </c>
      <c r="AE64" s="4">
        <f t="shared" si="309"/>
        <v>0</v>
      </c>
      <c r="AF64" s="4">
        <f t="shared" si="309"/>
        <v>0</v>
      </c>
    </row>
    <row r="65">
      <c r="A65" s="1" t="s">
        <v>13</v>
      </c>
      <c r="B65" s="4">
        <f t="shared" ref="B65:E65" si="310">(0*100)/5</f>
        <v>0</v>
      </c>
      <c r="C65" s="4">
        <f t="shared" si="310"/>
        <v>0</v>
      </c>
      <c r="D65" s="4">
        <f t="shared" si="310"/>
        <v>0</v>
      </c>
      <c r="E65" s="4">
        <f t="shared" si="310"/>
        <v>0</v>
      </c>
      <c r="F65" s="4">
        <f t="shared" si="304"/>
        <v>60</v>
      </c>
      <c r="G65" s="4">
        <f t="shared" ref="G65:N65" si="311">(0*100)/5</f>
        <v>0</v>
      </c>
      <c r="H65" s="4">
        <f t="shared" si="311"/>
        <v>0</v>
      </c>
      <c r="I65" s="4">
        <f t="shared" si="311"/>
        <v>0</v>
      </c>
      <c r="J65" s="4">
        <f t="shared" si="311"/>
        <v>0</v>
      </c>
      <c r="K65" s="4">
        <f t="shared" si="311"/>
        <v>0</v>
      </c>
      <c r="L65" s="4">
        <f t="shared" si="311"/>
        <v>0</v>
      </c>
      <c r="M65" s="4">
        <f t="shared" si="311"/>
        <v>0</v>
      </c>
      <c r="N65" s="4">
        <f t="shared" si="311"/>
        <v>0</v>
      </c>
      <c r="O65" s="4">
        <f>(1*100)/5</f>
        <v>20</v>
      </c>
      <c r="P65" s="4">
        <f t="shared" ref="P65:R65" si="312">(0*100)/5</f>
        <v>0</v>
      </c>
      <c r="Q65" s="4">
        <f t="shared" si="312"/>
        <v>0</v>
      </c>
      <c r="R65" s="4">
        <f t="shared" si="312"/>
        <v>0</v>
      </c>
      <c r="S65" s="4">
        <f t="shared" ref="S65:T65" si="313">(1*100)/5</f>
        <v>20</v>
      </c>
      <c r="T65" s="4">
        <f t="shared" si="313"/>
        <v>20</v>
      </c>
      <c r="U65" s="4">
        <f t="shared" ref="U65:AF65" si="314">(0*100)/5</f>
        <v>0</v>
      </c>
      <c r="V65" s="4">
        <f t="shared" si="314"/>
        <v>0</v>
      </c>
      <c r="W65" s="4">
        <f t="shared" si="314"/>
        <v>0</v>
      </c>
      <c r="X65" s="4">
        <f t="shared" si="314"/>
        <v>0</v>
      </c>
      <c r="Y65" s="4">
        <f t="shared" si="314"/>
        <v>0</v>
      </c>
      <c r="Z65" s="4">
        <f t="shared" si="314"/>
        <v>0</v>
      </c>
      <c r="AA65" s="4">
        <f t="shared" si="314"/>
        <v>0</v>
      </c>
      <c r="AB65" s="4">
        <f t="shared" si="314"/>
        <v>0</v>
      </c>
      <c r="AC65" s="4">
        <f t="shared" si="314"/>
        <v>0</v>
      </c>
      <c r="AD65" s="4">
        <f t="shared" si="314"/>
        <v>0</v>
      </c>
      <c r="AE65" s="4">
        <f t="shared" si="314"/>
        <v>0</v>
      </c>
      <c r="AF65" s="4">
        <f t="shared" si="314"/>
        <v>0</v>
      </c>
    </row>
    <row r="66">
      <c r="A66" s="1" t="s">
        <v>14</v>
      </c>
      <c r="B66" s="4">
        <f t="shared" ref="B66:E66" si="315">(0*100)/5</f>
        <v>0</v>
      </c>
      <c r="C66" s="4">
        <f t="shared" si="315"/>
        <v>0</v>
      </c>
      <c r="D66" s="4">
        <f t="shared" si="315"/>
        <v>0</v>
      </c>
      <c r="E66" s="4">
        <f t="shared" si="315"/>
        <v>0</v>
      </c>
      <c r="F66" s="4">
        <f>(1*100)/5</f>
        <v>20</v>
      </c>
      <c r="G66" s="4">
        <f t="shared" ref="G66:AF66" si="316">(0*100)/5</f>
        <v>0</v>
      </c>
      <c r="H66" s="4">
        <f t="shared" si="316"/>
        <v>0</v>
      </c>
      <c r="I66" s="4">
        <f t="shared" si="316"/>
        <v>0</v>
      </c>
      <c r="J66" s="4">
        <f t="shared" si="316"/>
        <v>0</v>
      </c>
      <c r="K66" s="4">
        <f t="shared" si="316"/>
        <v>0</v>
      </c>
      <c r="L66" s="4">
        <f t="shared" si="316"/>
        <v>0</v>
      </c>
      <c r="M66" s="4">
        <f t="shared" si="316"/>
        <v>0</v>
      </c>
      <c r="N66" s="4">
        <f t="shared" si="316"/>
        <v>0</v>
      </c>
      <c r="O66" s="4">
        <f t="shared" si="316"/>
        <v>0</v>
      </c>
      <c r="P66" s="4">
        <f t="shared" si="316"/>
        <v>0</v>
      </c>
      <c r="Q66" s="4">
        <f t="shared" si="316"/>
        <v>0</v>
      </c>
      <c r="R66" s="4">
        <f t="shared" si="316"/>
        <v>0</v>
      </c>
      <c r="S66" s="4">
        <f t="shared" si="316"/>
        <v>0</v>
      </c>
      <c r="T66" s="4">
        <f t="shared" si="316"/>
        <v>0</v>
      </c>
      <c r="U66" s="4">
        <f t="shared" si="316"/>
        <v>0</v>
      </c>
      <c r="V66" s="4">
        <f t="shared" si="316"/>
        <v>0</v>
      </c>
      <c r="W66" s="4">
        <f t="shared" si="316"/>
        <v>0</v>
      </c>
      <c r="X66" s="4">
        <f t="shared" si="316"/>
        <v>0</v>
      </c>
      <c r="Y66" s="4">
        <f t="shared" si="316"/>
        <v>0</v>
      </c>
      <c r="Z66" s="4">
        <f t="shared" si="316"/>
        <v>0</v>
      </c>
      <c r="AA66" s="4">
        <f t="shared" si="316"/>
        <v>0</v>
      </c>
      <c r="AB66" s="4">
        <f t="shared" si="316"/>
        <v>0</v>
      </c>
      <c r="AC66" s="4">
        <f t="shared" si="316"/>
        <v>0</v>
      </c>
      <c r="AD66" s="4">
        <f t="shared" si="316"/>
        <v>0</v>
      </c>
      <c r="AE66" s="4">
        <f t="shared" si="316"/>
        <v>0</v>
      </c>
      <c r="AF66" s="4">
        <f t="shared" si="316"/>
        <v>0</v>
      </c>
    </row>
    <row r="67">
      <c r="A67" s="1" t="s">
        <v>15</v>
      </c>
      <c r="B67" s="4">
        <f t="shared" ref="B67:AF67" si="317">(0*100)/5</f>
        <v>0</v>
      </c>
      <c r="C67" s="4">
        <f t="shared" si="317"/>
        <v>0</v>
      </c>
      <c r="D67" s="4">
        <f t="shared" si="317"/>
        <v>0</v>
      </c>
      <c r="E67" s="4">
        <f t="shared" si="317"/>
        <v>0</v>
      </c>
      <c r="F67" s="4">
        <f t="shared" si="317"/>
        <v>0</v>
      </c>
      <c r="G67" s="4">
        <f t="shared" si="317"/>
        <v>0</v>
      </c>
      <c r="H67" s="4">
        <f t="shared" si="317"/>
        <v>0</v>
      </c>
      <c r="I67" s="4">
        <f t="shared" si="317"/>
        <v>0</v>
      </c>
      <c r="J67" s="4">
        <f t="shared" si="317"/>
        <v>0</v>
      </c>
      <c r="K67" s="4">
        <f t="shared" si="317"/>
        <v>0</v>
      </c>
      <c r="L67" s="4">
        <f t="shared" si="317"/>
        <v>0</v>
      </c>
      <c r="M67" s="4">
        <f t="shared" si="317"/>
        <v>0</v>
      </c>
      <c r="N67" s="4">
        <f t="shared" si="317"/>
        <v>0</v>
      </c>
      <c r="O67" s="4">
        <f t="shared" si="317"/>
        <v>0</v>
      </c>
      <c r="P67" s="4">
        <f t="shared" si="317"/>
        <v>0</v>
      </c>
      <c r="Q67" s="4">
        <f t="shared" si="317"/>
        <v>0</v>
      </c>
      <c r="R67" s="4">
        <f t="shared" si="317"/>
        <v>0</v>
      </c>
      <c r="S67" s="4">
        <f t="shared" si="317"/>
        <v>0</v>
      </c>
      <c r="T67" s="4">
        <f t="shared" si="317"/>
        <v>0</v>
      </c>
      <c r="U67" s="4">
        <f t="shared" si="317"/>
        <v>0</v>
      </c>
      <c r="V67" s="4">
        <f t="shared" si="317"/>
        <v>0</v>
      </c>
      <c r="W67" s="4">
        <f t="shared" si="317"/>
        <v>0</v>
      </c>
      <c r="X67" s="4">
        <f t="shared" si="317"/>
        <v>0</v>
      </c>
      <c r="Y67" s="4">
        <f t="shared" si="317"/>
        <v>0</v>
      </c>
      <c r="Z67" s="4">
        <f t="shared" si="317"/>
        <v>0</v>
      </c>
      <c r="AA67" s="4">
        <f t="shared" si="317"/>
        <v>0</v>
      </c>
      <c r="AB67" s="4">
        <f t="shared" si="317"/>
        <v>0</v>
      </c>
      <c r="AC67" s="4">
        <f t="shared" si="317"/>
        <v>0</v>
      </c>
      <c r="AD67" s="4">
        <f t="shared" si="317"/>
        <v>0</v>
      </c>
      <c r="AE67" s="4">
        <f t="shared" si="317"/>
        <v>0</v>
      </c>
      <c r="AF67" s="4">
        <f t="shared" si="317"/>
        <v>0</v>
      </c>
    </row>
    <row r="68">
      <c r="A68" s="1" t="s">
        <v>16</v>
      </c>
      <c r="B68" s="4">
        <f t="shared" ref="B68:AF68" si="318">(0*100)/5</f>
        <v>0</v>
      </c>
      <c r="C68" s="4">
        <f t="shared" si="318"/>
        <v>0</v>
      </c>
      <c r="D68" s="4">
        <f t="shared" si="318"/>
        <v>0</v>
      </c>
      <c r="E68" s="4">
        <f t="shared" si="318"/>
        <v>0</v>
      </c>
      <c r="F68" s="4">
        <f t="shared" si="318"/>
        <v>0</v>
      </c>
      <c r="G68" s="4">
        <f t="shared" si="318"/>
        <v>0</v>
      </c>
      <c r="H68" s="4">
        <f t="shared" si="318"/>
        <v>0</v>
      </c>
      <c r="I68" s="4">
        <f t="shared" si="318"/>
        <v>0</v>
      </c>
      <c r="J68" s="4">
        <f t="shared" si="318"/>
        <v>0</v>
      </c>
      <c r="K68" s="4">
        <f t="shared" si="318"/>
        <v>0</v>
      </c>
      <c r="L68" s="4">
        <f t="shared" si="318"/>
        <v>0</v>
      </c>
      <c r="M68" s="4">
        <f t="shared" si="318"/>
        <v>0</v>
      </c>
      <c r="N68" s="4">
        <f t="shared" si="318"/>
        <v>0</v>
      </c>
      <c r="O68" s="4">
        <f t="shared" si="318"/>
        <v>0</v>
      </c>
      <c r="P68" s="4">
        <f t="shared" si="318"/>
        <v>0</v>
      </c>
      <c r="Q68" s="4">
        <f t="shared" si="318"/>
        <v>0</v>
      </c>
      <c r="R68" s="4">
        <f t="shared" si="318"/>
        <v>0</v>
      </c>
      <c r="S68" s="4">
        <f t="shared" si="318"/>
        <v>0</v>
      </c>
      <c r="T68" s="4">
        <f t="shared" si="318"/>
        <v>0</v>
      </c>
      <c r="U68" s="4">
        <f t="shared" si="318"/>
        <v>0</v>
      </c>
      <c r="V68" s="4">
        <f t="shared" si="318"/>
        <v>0</v>
      </c>
      <c r="W68" s="4">
        <f t="shared" si="318"/>
        <v>0</v>
      </c>
      <c r="X68" s="4">
        <f t="shared" si="318"/>
        <v>0</v>
      </c>
      <c r="Y68" s="4">
        <f t="shared" si="318"/>
        <v>0</v>
      </c>
      <c r="Z68" s="4">
        <f t="shared" si="318"/>
        <v>0</v>
      </c>
      <c r="AA68" s="4">
        <f t="shared" si="318"/>
        <v>0</v>
      </c>
      <c r="AB68" s="4">
        <f t="shared" si="318"/>
        <v>0</v>
      </c>
      <c r="AC68" s="4">
        <f t="shared" si="318"/>
        <v>0</v>
      </c>
      <c r="AD68" s="4">
        <f t="shared" si="318"/>
        <v>0</v>
      </c>
      <c r="AE68" s="4">
        <f t="shared" si="318"/>
        <v>0</v>
      </c>
      <c r="AF68" s="4">
        <f t="shared" si="318"/>
        <v>0</v>
      </c>
    </row>
    <row r="69">
      <c r="A69" s="1" t="s">
        <v>17</v>
      </c>
      <c r="B69" s="4">
        <f t="shared" ref="B69:AF69" si="319">(0*100)/5</f>
        <v>0</v>
      </c>
      <c r="C69" s="4">
        <f t="shared" si="319"/>
        <v>0</v>
      </c>
      <c r="D69" s="4">
        <f t="shared" si="319"/>
        <v>0</v>
      </c>
      <c r="E69" s="4">
        <f t="shared" si="319"/>
        <v>0</v>
      </c>
      <c r="F69" s="4">
        <f t="shared" si="319"/>
        <v>0</v>
      </c>
      <c r="G69" s="4">
        <f t="shared" si="319"/>
        <v>0</v>
      </c>
      <c r="H69" s="4">
        <f t="shared" si="319"/>
        <v>0</v>
      </c>
      <c r="I69" s="4">
        <f t="shared" si="319"/>
        <v>0</v>
      </c>
      <c r="J69" s="4">
        <f t="shared" si="319"/>
        <v>0</v>
      </c>
      <c r="K69" s="4">
        <f t="shared" si="319"/>
        <v>0</v>
      </c>
      <c r="L69" s="4">
        <f t="shared" si="319"/>
        <v>0</v>
      </c>
      <c r="M69" s="4">
        <f t="shared" si="319"/>
        <v>0</v>
      </c>
      <c r="N69" s="4">
        <f t="shared" si="319"/>
        <v>0</v>
      </c>
      <c r="O69" s="4">
        <f t="shared" si="319"/>
        <v>0</v>
      </c>
      <c r="P69" s="4">
        <f t="shared" si="319"/>
        <v>0</v>
      </c>
      <c r="Q69" s="4">
        <f t="shared" si="319"/>
        <v>0</v>
      </c>
      <c r="R69" s="4">
        <f t="shared" si="319"/>
        <v>0</v>
      </c>
      <c r="S69" s="4">
        <f t="shared" si="319"/>
        <v>0</v>
      </c>
      <c r="T69" s="4">
        <f t="shared" si="319"/>
        <v>0</v>
      </c>
      <c r="U69" s="4">
        <f t="shared" si="319"/>
        <v>0</v>
      </c>
      <c r="V69" s="4">
        <f t="shared" si="319"/>
        <v>0</v>
      </c>
      <c r="W69" s="4">
        <f t="shared" si="319"/>
        <v>0</v>
      </c>
      <c r="X69" s="4">
        <f t="shared" si="319"/>
        <v>0</v>
      </c>
      <c r="Y69" s="4">
        <f t="shared" si="319"/>
        <v>0</v>
      </c>
      <c r="Z69" s="4">
        <f t="shared" si="319"/>
        <v>0</v>
      </c>
      <c r="AA69" s="4">
        <f t="shared" si="319"/>
        <v>0</v>
      </c>
      <c r="AB69" s="4">
        <f t="shared" si="319"/>
        <v>0</v>
      </c>
      <c r="AC69" s="4">
        <f t="shared" si="319"/>
        <v>0</v>
      </c>
      <c r="AD69" s="4">
        <f t="shared" si="319"/>
        <v>0</v>
      </c>
      <c r="AE69" s="4">
        <f t="shared" si="319"/>
        <v>0</v>
      </c>
      <c r="AF69" s="4">
        <f t="shared" si="319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20">(0*100)/3</f>
        <v>0</v>
      </c>
      <c r="C71" s="4">
        <f t="shared" si="320"/>
        <v>0</v>
      </c>
      <c r="D71" s="4">
        <f t="shared" si="320"/>
        <v>0</v>
      </c>
      <c r="E71" s="4">
        <f t="shared" si="320"/>
        <v>0</v>
      </c>
      <c r="F71" s="4">
        <f t="shared" si="320"/>
        <v>0</v>
      </c>
      <c r="G71" s="4">
        <f t="shared" si="320"/>
        <v>0</v>
      </c>
      <c r="H71" s="4">
        <f t="shared" si="320"/>
        <v>0</v>
      </c>
      <c r="I71" s="4">
        <f t="shared" si="320"/>
        <v>0</v>
      </c>
      <c r="J71" s="4">
        <f t="shared" si="320"/>
        <v>0</v>
      </c>
      <c r="K71" s="4">
        <f t="shared" si="320"/>
        <v>0</v>
      </c>
      <c r="L71" s="4">
        <f t="shared" si="320"/>
        <v>0</v>
      </c>
      <c r="M71" s="4">
        <f t="shared" si="320"/>
        <v>0</v>
      </c>
      <c r="N71" s="4">
        <f t="shared" si="320"/>
        <v>0</v>
      </c>
      <c r="O71" s="4">
        <f t="shared" si="320"/>
        <v>0</v>
      </c>
      <c r="P71" s="4">
        <f t="shared" si="320"/>
        <v>0</v>
      </c>
      <c r="Q71" s="4">
        <f t="shared" si="320"/>
        <v>0</v>
      </c>
      <c r="R71" s="4">
        <f t="shared" si="320"/>
        <v>0</v>
      </c>
      <c r="S71" s="4">
        <f t="shared" si="320"/>
        <v>0</v>
      </c>
      <c r="T71" s="4">
        <f t="shared" si="320"/>
        <v>0</v>
      </c>
      <c r="U71" s="4">
        <f t="shared" si="320"/>
        <v>0</v>
      </c>
      <c r="V71" s="4">
        <f t="shared" si="320"/>
        <v>0</v>
      </c>
      <c r="W71" s="4">
        <f t="shared" si="320"/>
        <v>0</v>
      </c>
      <c r="X71" s="4">
        <f t="shared" si="320"/>
        <v>0</v>
      </c>
      <c r="Y71" s="4">
        <f t="shared" si="320"/>
        <v>0</v>
      </c>
      <c r="Z71" s="4">
        <f t="shared" si="320"/>
        <v>0</v>
      </c>
      <c r="AA71" s="4">
        <f t="shared" si="320"/>
        <v>0</v>
      </c>
      <c r="AB71" s="4">
        <f t="shared" si="320"/>
        <v>0</v>
      </c>
      <c r="AC71" s="4">
        <f t="shared" si="320"/>
        <v>0</v>
      </c>
      <c r="AD71" s="4">
        <f t="shared" si="320"/>
        <v>0</v>
      </c>
      <c r="AE71" s="4">
        <f t="shared" si="320"/>
        <v>0</v>
      </c>
      <c r="AF71" s="4">
        <f t="shared" si="320"/>
        <v>0</v>
      </c>
    </row>
    <row r="72">
      <c r="A72" s="1" t="s">
        <v>3</v>
      </c>
      <c r="B72" s="4">
        <f t="shared" ref="B72:W72" si="321">(0*100)/3</f>
        <v>0</v>
      </c>
      <c r="C72" s="4">
        <f t="shared" si="321"/>
        <v>0</v>
      </c>
      <c r="D72" s="4">
        <f t="shared" si="321"/>
        <v>0</v>
      </c>
      <c r="E72" s="4">
        <f t="shared" si="321"/>
        <v>0</v>
      </c>
      <c r="F72" s="4">
        <f t="shared" si="321"/>
        <v>0</v>
      </c>
      <c r="G72" s="4">
        <f t="shared" si="321"/>
        <v>0</v>
      </c>
      <c r="H72" s="4">
        <f t="shared" si="321"/>
        <v>0</v>
      </c>
      <c r="I72" s="4">
        <f t="shared" si="321"/>
        <v>0</v>
      </c>
      <c r="J72" s="4">
        <f t="shared" si="321"/>
        <v>0</v>
      </c>
      <c r="K72" s="4">
        <f t="shared" si="321"/>
        <v>0</v>
      </c>
      <c r="L72" s="4">
        <f t="shared" si="321"/>
        <v>0</v>
      </c>
      <c r="M72" s="4">
        <f t="shared" si="321"/>
        <v>0</v>
      </c>
      <c r="N72" s="4">
        <f t="shared" si="321"/>
        <v>0</v>
      </c>
      <c r="O72" s="4">
        <f t="shared" si="321"/>
        <v>0</v>
      </c>
      <c r="P72" s="4">
        <f t="shared" si="321"/>
        <v>0</v>
      </c>
      <c r="Q72" s="4">
        <f t="shared" si="321"/>
        <v>0</v>
      </c>
      <c r="R72" s="4">
        <f t="shared" si="321"/>
        <v>0</v>
      </c>
      <c r="S72" s="4">
        <f t="shared" si="321"/>
        <v>0</v>
      </c>
      <c r="T72" s="4">
        <f t="shared" si="321"/>
        <v>0</v>
      </c>
      <c r="U72" s="4">
        <f t="shared" si="321"/>
        <v>0</v>
      </c>
      <c r="V72" s="4">
        <f t="shared" si="321"/>
        <v>0</v>
      </c>
      <c r="W72" s="4">
        <f t="shared" si="321"/>
        <v>0</v>
      </c>
      <c r="X72" s="4">
        <f>(1*100)/3</f>
        <v>33.33333333</v>
      </c>
      <c r="Y72" s="4">
        <f t="shared" ref="Y72:Y73" si="328">(0*100)/3</f>
        <v>0</v>
      </c>
      <c r="Z72" s="4">
        <f t="shared" ref="Z72:Z74" si="329">(1*100)/3</f>
        <v>33.33333333</v>
      </c>
      <c r="AA72" s="4">
        <f t="shared" ref="AA72:AF72" si="322">(0*100)/3</f>
        <v>0</v>
      </c>
      <c r="AB72" s="4">
        <f t="shared" si="322"/>
        <v>0</v>
      </c>
      <c r="AC72" s="4">
        <f t="shared" si="322"/>
        <v>0</v>
      </c>
      <c r="AD72" s="4">
        <f t="shared" si="322"/>
        <v>0</v>
      </c>
      <c r="AE72" s="4">
        <f t="shared" si="322"/>
        <v>0</v>
      </c>
      <c r="AF72" s="4">
        <f t="shared" si="322"/>
        <v>0</v>
      </c>
    </row>
    <row r="73">
      <c r="A73" s="1" t="s">
        <v>4</v>
      </c>
      <c r="B73" s="4">
        <f>(1*100)/3</f>
        <v>33.33333333</v>
      </c>
      <c r="C73" s="4">
        <f t="shared" ref="C73:E73" si="323">(0*100)/3</f>
        <v>0</v>
      </c>
      <c r="D73" s="4">
        <f t="shared" si="323"/>
        <v>0</v>
      </c>
      <c r="E73" s="4">
        <f t="shared" si="323"/>
        <v>0</v>
      </c>
      <c r="F73" s="4">
        <f t="shared" ref="F73:F75" si="333">(2*100)/3</f>
        <v>66.66666667</v>
      </c>
      <c r="G73" s="4">
        <f>(0*100)/3</f>
        <v>0</v>
      </c>
      <c r="H73" s="4">
        <f t="shared" ref="H73:K73" si="324">(1*100)/3</f>
        <v>33.33333333</v>
      </c>
      <c r="I73" s="4">
        <f t="shared" si="324"/>
        <v>33.33333333</v>
      </c>
      <c r="J73" s="4">
        <f t="shared" si="324"/>
        <v>33.33333333</v>
      </c>
      <c r="K73" s="4">
        <f t="shared" si="324"/>
        <v>33.33333333</v>
      </c>
      <c r="L73" s="4">
        <f t="shared" ref="L73:Q73" si="325">(0*100)/3</f>
        <v>0</v>
      </c>
      <c r="M73" s="4">
        <f t="shared" si="325"/>
        <v>0</v>
      </c>
      <c r="N73" s="4">
        <f t="shared" si="325"/>
        <v>0</v>
      </c>
      <c r="O73" s="4">
        <f t="shared" si="325"/>
        <v>0</v>
      </c>
      <c r="P73" s="4">
        <f t="shared" si="325"/>
        <v>0</v>
      </c>
      <c r="Q73" s="4">
        <f t="shared" si="325"/>
        <v>0</v>
      </c>
      <c r="R73" s="4">
        <f t="shared" ref="R73:S73" si="326">(2*100)/3</f>
        <v>66.66666667</v>
      </c>
      <c r="S73" s="4">
        <f t="shared" si="326"/>
        <v>66.66666667</v>
      </c>
      <c r="T73" s="4">
        <f>(1*100)/3</f>
        <v>33.33333333</v>
      </c>
      <c r="U73" s="4">
        <f>(3*100)/3</f>
        <v>100</v>
      </c>
      <c r="V73" s="4">
        <f t="shared" ref="V73:W73" si="327">(0*100)/3</f>
        <v>0</v>
      </c>
      <c r="W73" s="4">
        <f t="shared" si="327"/>
        <v>0</v>
      </c>
      <c r="X73" s="4">
        <f>(2*100)/3</f>
        <v>66.66666667</v>
      </c>
      <c r="Y73" s="4">
        <f t="shared" si="328"/>
        <v>0</v>
      </c>
      <c r="Z73" s="4">
        <f t="shared" si="329"/>
        <v>33.33333333</v>
      </c>
      <c r="AA73" s="4">
        <f>(1*100)/3</f>
        <v>33.33333333</v>
      </c>
      <c r="AB73" s="4">
        <f>(0*100)/3</f>
        <v>0</v>
      </c>
      <c r="AC73" s="4">
        <f t="shared" ref="AC73:AD73" si="330">(1*100)/3</f>
        <v>33.33333333</v>
      </c>
      <c r="AD73" s="4">
        <f t="shared" si="330"/>
        <v>33.33333333</v>
      </c>
      <c r="AE73" s="4">
        <f t="shared" ref="AE73:AF73" si="331">(0*100)/3</f>
        <v>0</v>
      </c>
      <c r="AF73" s="4">
        <f t="shared" si="331"/>
        <v>0</v>
      </c>
    </row>
    <row r="74">
      <c r="A74" s="1" t="s">
        <v>5</v>
      </c>
      <c r="B74" s="4">
        <f t="shared" ref="B74:E74" si="332">(0*100)/3</f>
        <v>0</v>
      </c>
      <c r="C74" s="4">
        <f t="shared" si="332"/>
        <v>0</v>
      </c>
      <c r="D74" s="4">
        <f t="shared" si="332"/>
        <v>0</v>
      </c>
      <c r="E74" s="4">
        <f t="shared" si="332"/>
        <v>0</v>
      </c>
      <c r="F74" s="4">
        <f t="shared" si="333"/>
        <v>66.66666667</v>
      </c>
      <c r="G74" s="4">
        <f t="shared" ref="G74:H74" si="334">(1*100)/3</f>
        <v>33.33333333</v>
      </c>
      <c r="H74" s="4">
        <f t="shared" si="334"/>
        <v>33.33333333</v>
      </c>
      <c r="I74" s="4">
        <f>(2*100)/3</f>
        <v>66.66666667</v>
      </c>
      <c r="J74" s="4">
        <f t="shared" ref="J74:Q74" si="335">(0*100)/3</f>
        <v>0</v>
      </c>
      <c r="K74" s="4">
        <f t="shared" si="335"/>
        <v>0</v>
      </c>
      <c r="L74" s="4">
        <f t="shared" si="335"/>
        <v>0</v>
      </c>
      <c r="M74" s="4">
        <f t="shared" si="335"/>
        <v>0</v>
      </c>
      <c r="N74" s="4">
        <f t="shared" si="335"/>
        <v>0</v>
      </c>
      <c r="O74" s="4">
        <f t="shared" si="335"/>
        <v>0</v>
      </c>
      <c r="P74" s="4">
        <f t="shared" si="335"/>
        <v>0</v>
      </c>
      <c r="Q74" s="4">
        <f t="shared" si="335"/>
        <v>0</v>
      </c>
      <c r="R74" s="4">
        <f t="shared" ref="R74:R77" si="343">(1*100)/3</f>
        <v>33.33333333</v>
      </c>
      <c r="S74" s="4">
        <f t="shared" ref="S74:U74" si="336">(2*100)/3</f>
        <v>66.66666667</v>
      </c>
      <c r="T74" s="4">
        <f t="shared" si="336"/>
        <v>66.66666667</v>
      </c>
      <c r="U74" s="4">
        <f t="shared" si="336"/>
        <v>66.66666667</v>
      </c>
      <c r="V74" s="4">
        <f t="shared" ref="V74:X74" si="337">(1*100)/3</f>
        <v>33.33333333</v>
      </c>
      <c r="W74" s="4">
        <f t="shared" si="337"/>
        <v>33.33333333</v>
      </c>
      <c r="X74" s="4">
        <f t="shared" si="337"/>
        <v>33.33333333</v>
      </c>
      <c r="Y74" s="4">
        <f>(2*100)/3</f>
        <v>66.66666667</v>
      </c>
      <c r="Z74" s="4">
        <f t="shared" si="329"/>
        <v>33.33333333</v>
      </c>
      <c r="AA74" s="4">
        <f t="shared" ref="AA74:AA75" si="345">(2*100)/3</f>
        <v>66.66666667</v>
      </c>
      <c r="AB74" s="4">
        <f t="shared" ref="AB74:AD74" si="338">(1*100)/3</f>
        <v>33.33333333</v>
      </c>
      <c r="AC74" s="4">
        <f t="shared" si="338"/>
        <v>33.33333333</v>
      </c>
      <c r="AD74" s="4">
        <f t="shared" si="338"/>
        <v>33.33333333</v>
      </c>
      <c r="AE74" s="4">
        <f t="shared" ref="AE74:AF74" si="339">(0*100)/3</f>
        <v>0</v>
      </c>
      <c r="AF74" s="4">
        <f t="shared" si="339"/>
        <v>0</v>
      </c>
    </row>
    <row r="75">
      <c r="A75" s="1" t="s">
        <v>6</v>
      </c>
      <c r="B75" s="4">
        <f t="shared" ref="B75:B78" si="347">(0*100)/3</f>
        <v>0</v>
      </c>
      <c r="C75" s="4">
        <f t="shared" ref="C75:C77" si="348">(1*100)/3</f>
        <v>33.33333333</v>
      </c>
      <c r="D75" s="4">
        <f t="shared" ref="D75:D76" si="349">(0*100)/3</f>
        <v>0</v>
      </c>
      <c r="E75" s="4">
        <f t="shared" ref="E75:E76" si="350">(1*100)/3</f>
        <v>33.33333333</v>
      </c>
      <c r="F75" s="4">
        <f t="shared" si="333"/>
        <v>66.66666667</v>
      </c>
      <c r="G75" s="4">
        <f>(1*100)/3</f>
        <v>33.33333333</v>
      </c>
      <c r="H75" s="4">
        <f t="shared" ref="H75:H77" si="352">(0*100)/3</f>
        <v>0</v>
      </c>
      <c r="I75" s="4">
        <f t="shared" ref="I75:K75" si="340">(1*100)/3</f>
        <v>33.33333333</v>
      </c>
      <c r="J75" s="4">
        <f t="shared" si="340"/>
        <v>33.33333333</v>
      </c>
      <c r="K75" s="4">
        <f t="shared" si="340"/>
        <v>33.33333333</v>
      </c>
      <c r="L75" s="4">
        <f t="shared" ref="L75:M75" si="341">(0*100)/3</f>
        <v>0</v>
      </c>
      <c r="M75" s="4">
        <f t="shared" si="341"/>
        <v>0</v>
      </c>
      <c r="N75" s="4">
        <f t="shared" ref="N75:O75" si="342">(1*100)/3</f>
        <v>33.33333333</v>
      </c>
      <c r="O75" s="4">
        <f t="shared" si="342"/>
        <v>33.33333333</v>
      </c>
      <c r="P75" s="4">
        <f>(2*100)/3</f>
        <v>66.66666667</v>
      </c>
      <c r="Q75" s="4">
        <f t="shared" ref="Q75:Q77" si="355">(0*100)/3</f>
        <v>0</v>
      </c>
      <c r="R75" s="4">
        <f t="shared" si="343"/>
        <v>33.33333333</v>
      </c>
      <c r="S75" s="4">
        <f t="shared" ref="S75:S77" si="356">(0*100)/3</f>
        <v>0</v>
      </c>
      <c r="T75" s="4">
        <f t="shared" ref="T75:T77" si="357">(1*100)/3</f>
        <v>33.33333333</v>
      </c>
      <c r="U75" s="4">
        <f>(3*100)/3</f>
        <v>100</v>
      </c>
      <c r="V75" s="4">
        <f t="shared" ref="V75:Z75" si="344">(1*100)/3</f>
        <v>33.33333333</v>
      </c>
      <c r="W75" s="4">
        <f t="shared" si="344"/>
        <v>33.33333333</v>
      </c>
      <c r="X75" s="4">
        <f t="shared" si="344"/>
        <v>33.33333333</v>
      </c>
      <c r="Y75" s="4">
        <f t="shared" si="344"/>
        <v>33.33333333</v>
      </c>
      <c r="Z75" s="4">
        <f t="shared" si="344"/>
        <v>33.33333333</v>
      </c>
      <c r="AA75" s="4">
        <f t="shared" si="345"/>
        <v>66.66666667</v>
      </c>
      <c r="AB75" s="4">
        <f>(2*100)/3</f>
        <v>66.66666667</v>
      </c>
      <c r="AC75" s="4">
        <f t="shared" ref="AC75:AC77" si="360">(0*100)/3</f>
        <v>0</v>
      </c>
      <c r="AD75" s="4">
        <f>(1*100)/3</f>
        <v>33.33333333</v>
      </c>
      <c r="AE75" s="4">
        <f t="shared" ref="AE75:AF75" si="346">(0*100)/3</f>
        <v>0</v>
      </c>
      <c r="AF75" s="4">
        <f t="shared" si="346"/>
        <v>0</v>
      </c>
    </row>
    <row r="76">
      <c r="A76" s="1" t="s">
        <v>7</v>
      </c>
      <c r="B76" s="4">
        <f t="shared" si="347"/>
        <v>0</v>
      </c>
      <c r="C76" s="4">
        <f t="shared" si="348"/>
        <v>33.33333333</v>
      </c>
      <c r="D76" s="4">
        <f t="shared" si="349"/>
        <v>0</v>
      </c>
      <c r="E76" s="4">
        <f t="shared" si="350"/>
        <v>33.33333333</v>
      </c>
      <c r="F76" s="4">
        <f t="shared" ref="F76:G76" si="351">(1*100)/3</f>
        <v>33.33333333</v>
      </c>
      <c r="G76" s="4">
        <f t="shared" si="351"/>
        <v>33.33333333</v>
      </c>
      <c r="H76" s="4">
        <f t="shared" si="352"/>
        <v>0</v>
      </c>
      <c r="I76" s="4">
        <f t="shared" ref="I76:I79" si="363">(0*100)/3</f>
        <v>0</v>
      </c>
      <c r="J76" s="4">
        <f t="shared" ref="J76:K76" si="353">(1*100)/3</f>
        <v>33.33333333</v>
      </c>
      <c r="K76" s="4">
        <f t="shared" si="353"/>
        <v>33.33333333</v>
      </c>
      <c r="L76" s="4">
        <f t="shared" ref="L76:M76" si="354">(0*100)/3</f>
        <v>0</v>
      </c>
      <c r="M76" s="4">
        <f t="shared" si="354"/>
        <v>0</v>
      </c>
      <c r="N76" s="4">
        <f t="shared" ref="N76:N77" si="365">(1*100)/3</f>
        <v>33.33333333</v>
      </c>
      <c r="O76" s="4">
        <f t="shared" ref="O76:O77" si="366">(2*100)/3</f>
        <v>66.66666667</v>
      </c>
      <c r="P76" s="4">
        <f t="shared" ref="P76:P78" si="367">(1*100)/3</f>
        <v>33.33333333</v>
      </c>
      <c r="Q76" s="4">
        <f t="shared" si="355"/>
        <v>0</v>
      </c>
      <c r="R76" s="4">
        <f t="shared" si="343"/>
        <v>33.33333333</v>
      </c>
      <c r="S76" s="4">
        <f t="shared" si="356"/>
        <v>0</v>
      </c>
      <c r="T76" s="4">
        <f t="shared" si="357"/>
        <v>33.33333333</v>
      </c>
      <c r="U76" s="4">
        <f>(2*100)/3</f>
        <v>66.66666667</v>
      </c>
      <c r="V76" s="4">
        <f t="shared" ref="V76:Y76" si="358">(1*100)/3</f>
        <v>33.33333333</v>
      </c>
      <c r="W76" s="4">
        <f t="shared" si="358"/>
        <v>33.33333333</v>
      </c>
      <c r="X76" s="4">
        <f t="shared" si="358"/>
        <v>33.33333333</v>
      </c>
      <c r="Y76" s="4">
        <f t="shared" si="358"/>
        <v>33.33333333</v>
      </c>
      <c r="Z76" s="4">
        <f>(3*100)/3</f>
        <v>100</v>
      </c>
      <c r="AA76" s="4">
        <f t="shared" ref="AA76:AB76" si="359">(1*100)/3</f>
        <v>33.33333333</v>
      </c>
      <c r="AB76" s="4">
        <f t="shared" si="359"/>
        <v>33.33333333</v>
      </c>
      <c r="AC76" s="4">
        <f t="shared" si="360"/>
        <v>0</v>
      </c>
      <c r="AD76" s="4">
        <f t="shared" ref="AD76:AF76" si="361">(0*100)/3</f>
        <v>0</v>
      </c>
      <c r="AE76" s="4">
        <f t="shared" si="361"/>
        <v>0</v>
      </c>
      <c r="AF76" s="4">
        <f t="shared" si="361"/>
        <v>0</v>
      </c>
    </row>
    <row r="77">
      <c r="A77" s="1" t="s">
        <v>8</v>
      </c>
      <c r="B77" s="4">
        <f t="shared" si="347"/>
        <v>0</v>
      </c>
      <c r="C77" s="4">
        <f t="shared" si="348"/>
        <v>33.33333333</v>
      </c>
      <c r="D77" s="4">
        <f>(1*100)/3</f>
        <v>33.33333333</v>
      </c>
      <c r="E77" s="4">
        <f>(0*100)/3</f>
        <v>0</v>
      </c>
      <c r="F77" s="4">
        <f t="shared" ref="F77:G77" si="362">(1*100)/3</f>
        <v>33.33333333</v>
      </c>
      <c r="G77" s="4">
        <f t="shared" si="362"/>
        <v>33.33333333</v>
      </c>
      <c r="H77" s="4">
        <f t="shared" si="352"/>
        <v>0</v>
      </c>
      <c r="I77" s="4">
        <f t="shared" si="363"/>
        <v>0</v>
      </c>
      <c r="J77" s="4">
        <f>(0*100)/3</f>
        <v>0</v>
      </c>
      <c r="K77" s="4">
        <f>(1*100)/3</f>
        <v>33.33333333</v>
      </c>
      <c r="L77" s="4">
        <f t="shared" ref="L77:M77" si="364">(0*100)/3</f>
        <v>0</v>
      </c>
      <c r="M77" s="4">
        <f t="shared" si="364"/>
        <v>0</v>
      </c>
      <c r="N77" s="4">
        <f t="shared" si="365"/>
        <v>33.33333333</v>
      </c>
      <c r="O77" s="4">
        <f t="shared" si="366"/>
        <v>66.66666667</v>
      </c>
      <c r="P77" s="4">
        <f t="shared" si="367"/>
        <v>33.33333333</v>
      </c>
      <c r="Q77" s="4">
        <f t="shared" si="355"/>
        <v>0</v>
      </c>
      <c r="R77" s="4">
        <f t="shared" si="343"/>
        <v>33.33333333</v>
      </c>
      <c r="S77" s="4">
        <f t="shared" si="356"/>
        <v>0</v>
      </c>
      <c r="T77" s="4">
        <f t="shared" si="357"/>
        <v>33.33333333</v>
      </c>
      <c r="U77" s="4">
        <f t="shared" ref="U77:U78" si="375">(3*100)/3</f>
        <v>100</v>
      </c>
      <c r="V77" s="4">
        <f>(2*100)/3</f>
        <v>66.66666667</v>
      </c>
      <c r="W77" s="4">
        <f>(1*100)/3</f>
        <v>33.33333333</v>
      </c>
      <c r="X77" s="4">
        <f>(0*100)/3</f>
        <v>0</v>
      </c>
      <c r="Y77" s="4">
        <f>(1*100)/3</f>
        <v>33.33333333</v>
      </c>
      <c r="Z77" s="4">
        <f>(2*100)/3</f>
        <v>66.66666667</v>
      </c>
      <c r="AA77" s="4">
        <f t="shared" ref="AA77:AB77" si="368">(1*100)/3</f>
        <v>33.33333333</v>
      </c>
      <c r="AB77" s="4">
        <f t="shared" si="368"/>
        <v>33.33333333</v>
      </c>
      <c r="AC77" s="4">
        <f t="shared" si="360"/>
        <v>0</v>
      </c>
      <c r="AD77" s="4">
        <f t="shared" ref="AD77:AF77" si="369">(0*100)/3</f>
        <v>0</v>
      </c>
      <c r="AE77" s="4">
        <f t="shared" si="369"/>
        <v>0</v>
      </c>
      <c r="AF77" s="4">
        <f t="shared" si="369"/>
        <v>0</v>
      </c>
      <c r="AG77" s="9">
        <v>0.6</v>
      </c>
    </row>
    <row r="78">
      <c r="A78" s="1" t="s">
        <v>9</v>
      </c>
      <c r="B78" s="4">
        <f t="shared" si="347"/>
        <v>0</v>
      </c>
      <c r="C78" s="4">
        <f t="shared" ref="C78:D78" si="370">(2*100)/3</f>
        <v>66.66666667</v>
      </c>
      <c r="D78" s="4">
        <f t="shared" si="370"/>
        <v>66.66666667</v>
      </c>
      <c r="E78" s="4">
        <f t="shared" ref="E78:H78" si="371">(1*100)/3</f>
        <v>33.33333333</v>
      </c>
      <c r="F78" s="4">
        <f t="shared" si="371"/>
        <v>33.33333333</v>
      </c>
      <c r="G78" s="4">
        <f t="shared" si="371"/>
        <v>33.33333333</v>
      </c>
      <c r="H78" s="4">
        <f t="shared" si="371"/>
        <v>33.33333333</v>
      </c>
      <c r="I78" s="4">
        <f t="shared" si="363"/>
        <v>0</v>
      </c>
      <c r="J78" s="4">
        <f t="shared" ref="J78:M78" si="372">(1*100)/3</f>
        <v>33.33333333</v>
      </c>
      <c r="K78" s="4">
        <f t="shared" si="372"/>
        <v>33.33333333</v>
      </c>
      <c r="L78" s="4">
        <f t="shared" si="372"/>
        <v>33.33333333</v>
      </c>
      <c r="M78" s="4">
        <f t="shared" si="372"/>
        <v>33.33333333</v>
      </c>
      <c r="N78" s="4">
        <f t="shared" ref="N78:O78" si="373">(3*100)/3</f>
        <v>100</v>
      </c>
      <c r="O78" s="4">
        <f t="shared" si="373"/>
        <v>100</v>
      </c>
      <c r="P78" s="4">
        <f t="shared" si="367"/>
        <v>33.33333333</v>
      </c>
      <c r="Q78" s="4">
        <f t="shared" ref="Q78:S78" si="374">(1*100)/3</f>
        <v>33.33333333</v>
      </c>
      <c r="R78" s="4">
        <f t="shared" si="374"/>
        <v>33.33333333</v>
      </c>
      <c r="S78" s="4">
        <f t="shared" si="374"/>
        <v>33.33333333</v>
      </c>
      <c r="T78" s="4">
        <f>(2*100)/3</f>
        <v>66.66666667</v>
      </c>
      <c r="U78" s="4">
        <f t="shared" si="375"/>
        <v>100</v>
      </c>
      <c r="V78" s="4">
        <f>(1*100)/3</f>
        <v>33.33333333</v>
      </c>
      <c r="W78" s="4">
        <f t="shared" ref="W78:W79" si="383">(0*100)/3</f>
        <v>0</v>
      </c>
      <c r="X78" s="4">
        <f t="shared" ref="X78:Y78" si="376">(1*100)/3</f>
        <v>33.33333333</v>
      </c>
      <c r="Y78" s="4">
        <f t="shared" si="376"/>
        <v>33.33333333</v>
      </c>
      <c r="Z78" s="4">
        <f t="shared" ref="Z78:Z81" si="385">(3*100)/3</f>
        <v>100</v>
      </c>
      <c r="AA78" s="4">
        <f>(1*100)/3</f>
        <v>33.33333333</v>
      </c>
      <c r="AB78" s="4">
        <f t="shared" ref="AB78:AB84" si="386">(0*100)/3</f>
        <v>0</v>
      </c>
      <c r="AC78" s="4">
        <f t="shared" ref="AC78:AC80" si="387">(1*100)/3</f>
        <v>33.33333333</v>
      </c>
      <c r="AD78" s="4">
        <f t="shared" ref="AD78:AF78" si="377">(0*100)/3</f>
        <v>0</v>
      </c>
      <c r="AE78" s="4">
        <f t="shared" si="377"/>
        <v>0</v>
      </c>
      <c r="AF78" s="4">
        <f t="shared" si="377"/>
        <v>0</v>
      </c>
    </row>
    <row r="79">
      <c r="A79" s="1" t="s">
        <v>10</v>
      </c>
      <c r="B79" s="4">
        <f>(1*100)/3</f>
        <v>33.33333333</v>
      </c>
      <c r="C79" s="4">
        <f t="shared" ref="C79:E79" si="378">(2*100)/3</f>
        <v>66.66666667</v>
      </c>
      <c r="D79" s="4">
        <f t="shared" si="378"/>
        <v>66.66666667</v>
      </c>
      <c r="E79" s="4">
        <f t="shared" si="378"/>
        <v>66.66666667</v>
      </c>
      <c r="F79" s="4">
        <f t="shared" ref="F79:H79" si="379">(1*100)/3</f>
        <v>33.33333333</v>
      </c>
      <c r="G79" s="4">
        <f t="shared" si="379"/>
        <v>33.33333333</v>
      </c>
      <c r="H79" s="4">
        <f t="shared" si="379"/>
        <v>33.33333333</v>
      </c>
      <c r="I79" s="4">
        <f t="shared" si="363"/>
        <v>0</v>
      </c>
      <c r="J79" s="4">
        <f t="shared" ref="J79:J82" si="391">(2*100)/3</f>
        <v>66.66666667</v>
      </c>
      <c r="K79" s="4">
        <f t="shared" ref="K79:O79" si="380">(1*100)/3</f>
        <v>33.33333333</v>
      </c>
      <c r="L79" s="4">
        <f t="shared" si="380"/>
        <v>33.33333333</v>
      </c>
      <c r="M79" s="4">
        <f t="shared" si="380"/>
        <v>33.33333333</v>
      </c>
      <c r="N79" s="4">
        <f t="shared" si="380"/>
        <v>33.33333333</v>
      </c>
      <c r="O79" s="4">
        <f t="shared" si="380"/>
        <v>33.33333333</v>
      </c>
      <c r="P79" s="4">
        <f>(0*100)/3</f>
        <v>0</v>
      </c>
      <c r="Q79" s="4">
        <f t="shared" ref="Q79:R79" si="381">(1*100)/3</f>
        <v>33.33333333</v>
      </c>
      <c r="R79" s="4">
        <f t="shared" si="381"/>
        <v>33.33333333</v>
      </c>
      <c r="S79" s="4">
        <f>(2*100)/3</f>
        <v>66.66666667</v>
      </c>
      <c r="T79" s="4">
        <f>(1*100)/3</f>
        <v>33.33333333</v>
      </c>
      <c r="U79" s="4">
        <f t="shared" ref="U79:V79" si="382">(2*100)/3</f>
        <v>66.66666667</v>
      </c>
      <c r="V79" s="4">
        <f t="shared" si="382"/>
        <v>66.66666667</v>
      </c>
      <c r="W79" s="4">
        <f t="shared" si="383"/>
        <v>0</v>
      </c>
      <c r="X79" s="4">
        <f t="shared" ref="X79:Y79" si="384">(1*100)/3</f>
        <v>33.33333333</v>
      </c>
      <c r="Y79" s="4">
        <f t="shared" si="384"/>
        <v>33.33333333</v>
      </c>
      <c r="Z79" s="4">
        <f t="shared" si="385"/>
        <v>100</v>
      </c>
      <c r="AA79" s="4">
        <f t="shared" ref="AA79:AA80" si="395">(3*100)/3</f>
        <v>100</v>
      </c>
      <c r="AB79" s="4">
        <f t="shared" si="386"/>
        <v>0</v>
      </c>
      <c r="AC79" s="4">
        <f t="shared" si="387"/>
        <v>33.33333333</v>
      </c>
      <c r="AD79" s="4">
        <f t="shared" ref="AD79:AD80" si="396">(1*100)/3</f>
        <v>33.33333333</v>
      </c>
      <c r="AE79" s="4">
        <f t="shared" ref="AE79:AF79" si="388">(0*100)/3</f>
        <v>0</v>
      </c>
      <c r="AF79" s="4">
        <f t="shared" si="388"/>
        <v>0</v>
      </c>
    </row>
    <row r="80">
      <c r="A80" s="1" t="s">
        <v>11</v>
      </c>
      <c r="B80" s="4">
        <f t="shared" ref="B80:C80" si="389">(0*100)/3</f>
        <v>0</v>
      </c>
      <c r="C80" s="4">
        <f t="shared" si="389"/>
        <v>0</v>
      </c>
      <c r="D80" s="4">
        <f>(2*100)/3</f>
        <v>66.66666667</v>
      </c>
      <c r="E80" s="4">
        <f>(3*100)/3</f>
        <v>100</v>
      </c>
      <c r="F80" s="4">
        <f t="shared" ref="F80:I80" si="390">(0*100)/3</f>
        <v>0</v>
      </c>
      <c r="G80" s="4">
        <f t="shared" si="390"/>
        <v>0</v>
      </c>
      <c r="H80" s="4">
        <f t="shared" si="390"/>
        <v>0</v>
      </c>
      <c r="I80" s="4">
        <f t="shared" si="390"/>
        <v>0</v>
      </c>
      <c r="J80" s="4">
        <f t="shared" si="391"/>
        <v>66.66666667</v>
      </c>
      <c r="K80" s="4">
        <f>(0*100)/3</f>
        <v>0</v>
      </c>
      <c r="L80" s="4">
        <f>(2*100)/3</f>
        <v>66.66666667</v>
      </c>
      <c r="M80" s="4">
        <f t="shared" ref="M80:O80" si="392">(0*100)/3</f>
        <v>0</v>
      </c>
      <c r="N80" s="4">
        <f t="shared" si="392"/>
        <v>0</v>
      </c>
      <c r="O80" s="4">
        <f t="shared" si="392"/>
        <v>0</v>
      </c>
      <c r="P80" s="4">
        <f>(1*100)/3</f>
        <v>33.33333333</v>
      </c>
      <c r="Q80" s="4">
        <f>(2*100)/3</f>
        <v>66.66666667</v>
      </c>
      <c r="R80" s="4">
        <f t="shared" ref="R80:T80" si="393">(1*100)/3</f>
        <v>33.33333333</v>
      </c>
      <c r="S80" s="4">
        <f t="shared" si="393"/>
        <v>33.33333333</v>
      </c>
      <c r="T80" s="4">
        <f t="shared" si="393"/>
        <v>33.33333333</v>
      </c>
      <c r="U80" s="4">
        <f t="shared" ref="U80:X80" si="394">(2*100)/3</f>
        <v>66.66666667</v>
      </c>
      <c r="V80" s="4">
        <f t="shared" si="394"/>
        <v>66.66666667</v>
      </c>
      <c r="W80" s="4">
        <f t="shared" si="394"/>
        <v>66.66666667</v>
      </c>
      <c r="X80" s="4">
        <f t="shared" si="394"/>
        <v>66.66666667</v>
      </c>
      <c r="Y80" s="4">
        <f>(0*100)/3</f>
        <v>0</v>
      </c>
      <c r="Z80" s="4">
        <f t="shared" si="385"/>
        <v>100</v>
      </c>
      <c r="AA80" s="4">
        <f t="shared" si="395"/>
        <v>100</v>
      </c>
      <c r="AB80" s="4">
        <f t="shared" si="386"/>
        <v>0</v>
      </c>
      <c r="AC80" s="4">
        <f t="shared" si="387"/>
        <v>33.33333333</v>
      </c>
      <c r="AD80" s="4">
        <f t="shared" si="396"/>
        <v>33.33333333</v>
      </c>
      <c r="AE80" s="4">
        <f t="shared" ref="AE80:AF80" si="397">(0*100)/3</f>
        <v>0</v>
      </c>
      <c r="AF80" s="4">
        <f t="shared" si="397"/>
        <v>0</v>
      </c>
    </row>
    <row r="81">
      <c r="A81" s="1" t="s">
        <v>12</v>
      </c>
      <c r="B81" s="4">
        <f>(0*100)/3</f>
        <v>0</v>
      </c>
      <c r="C81" s="4">
        <f t="shared" ref="C81:F81" si="398">(1*100)/3</f>
        <v>33.33333333</v>
      </c>
      <c r="D81" s="4">
        <f t="shared" si="398"/>
        <v>33.33333333</v>
      </c>
      <c r="E81" s="4">
        <f t="shared" si="398"/>
        <v>33.33333333</v>
      </c>
      <c r="F81" s="4">
        <f t="shared" si="398"/>
        <v>33.33333333</v>
      </c>
      <c r="G81" s="4">
        <f>(0*100)/3</f>
        <v>0</v>
      </c>
      <c r="H81" s="4">
        <f>(1*100)/3</f>
        <v>33.33333333</v>
      </c>
      <c r="I81" s="4">
        <f t="shared" ref="I81:I82" si="404">(0*100)/3</f>
        <v>0</v>
      </c>
      <c r="J81" s="4">
        <f t="shared" si="391"/>
        <v>66.66666667</v>
      </c>
      <c r="K81" s="4">
        <f t="shared" ref="K81:O81" si="399">(1*100)/3</f>
        <v>33.33333333</v>
      </c>
      <c r="L81" s="4">
        <f t="shared" si="399"/>
        <v>33.33333333</v>
      </c>
      <c r="M81" s="4">
        <f t="shared" si="399"/>
        <v>33.33333333</v>
      </c>
      <c r="N81" s="4">
        <f t="shared" si="399"/>
        <v>33.33333333</v>
      </c>
      <c r="O81" s="4">
        <f t="shared" si="399"/>
        <v>33.33333333</v>
      </c>
      <c r="P81" s="4">
        <f t="shared" ref="P81:T81" si="400">(2*100)/3</f>
        <v>66.66666667</v>
      </c>
      <c r="Q81" s="4">
        <f t="shared" si="400"/>
        <v>66.66666667</v>
      </c>
      <c r="R81" s="4">
        <f t="shared" si="400"/>
        <v>66.66666667</v>
      </c>
      <c r="S81" s="4">
        <f t="shared" si="400"/>
        <v>66.66666667</v>
      </c>
      <c r="T81" s="4">
        <f t="shared" si="400"/>
        <v>66.66666667</v>
      </c>
      <c r="U81" s="4">
        <f t="shared" ref="U81:U83" si="407">(1*100)/3</f>
        <v>33.33333333</v>
      </c>
      <c r="V81" s="4">
        <f>(2*100)/3</f>
        <v>66.66666667</v>
      </c>
      <c r="W81" s="4">
        <f t="shared" ref="W81:W82" si="408">(0*100)/3</f>
        <v>0</v>
      </c>
      <c r="X81" s="4">
        <f>(2*100)/3</f>
        <v>66.66666667</v>
      </c>
      <c r="Y81" s="4">
        <f>(1*100)/3</f>
        <v>33.33333333</v>
      </c>
      <c r="Z81" s="4">
        <f t="shared" si="385"/>
        <v>100</v>
      </c>
      <c r="AA81" s="4">
        <f>(2*100)/3</f>
        <v>66.66666667</v>
      </c>
      <c r="AB81" s="4">
        <f t="shared" si="386"/>
        <v>0</v>
      </c>
      <c r="AC81" s="4">
        <f>(2*100)/3</f>
        <v>66.66666667</v>
      </c>
      <c r="AD81" s="4">
        <f t="shared" ref="AD81:AF81" si="401">(0*100)/3</f>
        <v>0</v>
      </c>
      <c r="AE81" s="4">
        <f t="shared" si="401"/>
        <v>0</v>
      </c>
      <c r="AF81" s="4">
        <f t="shared" si="401"/>
        <v>0</v>
      </c>
    </row>
    <row r="82">
      <c r="A82" s="1" t="s">
        <v>13</v>
      </c>
      <c r="B82" s="4">
        <f t="shared" ref="B82:C82" si="402">(2*100)/3</f>
        <v>66.66666667</v>
      </c>
      <c r="C82" s="4">
        <f t="shared" si="402"/>
        <v>66.66666667</v>
      </c>
      <c r="D82" s="4">
        <f>(0*100)/3</f>
        <v>0</v>
      </c>
      <c r="E82" s="4">
        <f>(1*100)/3</f>
        <v>33.33333333</v>
      </c>
      <c r="F82" s="4">
        <f>(2*100)/3</f>
        <v>66.66666667</v>
      </c>
      <c r="G82" s="4">
        <f t="shared" ref="G82:H82" si="403">(1*100)/3</f>
        <v>33.33333333</v>
      </c>
      <c r="H82" s="4">
        <f t="shared" si="403"/>
        <v>33.33333333</v>
      </c>
      <c r="I82" s="4">
        <f t="shared" si="404"/>
        <v>0</v>
      </c>
      <c r="J82" s="4">
        <f t="shared" si="391"/>
        <v>66.66666667</v>
      </c>
      <c r="K82" s="4">
        <f t="shared" ref="K82:M82" si="405">(2*100)/3</f>
        <v>66.66666667</v>
      </c>
      <c r="L82" s="4">
        <f t="shared" si="405"/>
        <v>66.66666667</v>
      </c>
      <c r="M82" s="4">
        <f t="shared" si="405"/>
        <v>66.66666667</v>
      </c>
      <c r="N82" s="4">
        <f>(1*100)/3</f>
        <v>33.33333333</v>
      </c>
      <c r="O82" s="4">
        <f>(2*100)/3</f>
        <v>66.66666667</v>
      </c>
      <c r="P82" s="4">
        <f>(1*100)/3</f>
        <v>33.33333333</v>
      </c>
      <c r="Q82" s="4">
        <f>(3*100)/3</f>
        <v>100</v>
      </c>
      <c r="R82" s="4">
        <f t="shared" ref="R82:T82" si="406">(2*100)/3</f>
        <v>66.66666667</v>
      </c>
      <c r="S82" s="4">
        <f t="shared" si="406"/>
        <v>66.66666667</v>
      </c>
      <c r="T82" s="4">
        <f t="shared" si="406"/>
        <v>66.66666667</v>
      </c>
      <c r="U82" s="4">
        <f t="shared" si="407"/>
        <v>33.33333333</v>
      </c>
      <c r="V82" s="4">
        <f t="shared" ref="V82:V84" si="415">(1*100)/3</f>
        <v>33.33333333</v>
      </c>
      <c r="W82" s="4">
        <f t="shared" si="408"/>
        <v>0</v>
      </c>
      <c r="X82" s="4">
        <f>(3*100)/3</f>
        <v>100</v>
      </c>
      <c r="Y82" s="4">
        <f t="shared" ref="Y82:Z82" si="409">(2*100)/3</f>
        <v>66.66666667</v>
      </c>
      <c r="Z82" s="4">
        <f t="shared" si="409"/>
        <v>66.66666667</v>
      </c>
      <c r="AA82" s="4">
        <f>(3*100)/3</f>
        <v>100</v>
      </c>
      <c r="AB82" s="4">
        <f t="shared" si="386"/>
        <v>0</v>
      </c>
      <c r="AC82" s="4">
        <f>(1*100)/3</f>
        <v>33.33333333</v>
      </c>
      <c r="AD82" s="4">
        <f t="shared" ref="AD82:AF82" si="410">(0*100)/3</f>
        <v>0</v>
      </c>
      <c r="AE82" s="4">
        <f t="shared" si="410"/>
        <v>0</v>
      </c>
      <c r="AF82" s="4">
        <f t="shared" si="410"/>
        <v>0</v>
      </c>
    </row>
    <row r="83">
      <c r="A83" s="1" t="s">
        <v>14</v>
      </c>
      <c r="B83" s="4">
        <f t="shared" ref="B83:E83" si="411">(1*100)/3</f>
        <v>33.33333333</v>
      </c>
      <c r="C83" s="4">
        <f t="shared" si="411"/>
        <v>33.33333333</v>
      </c>
      <c r="D83" s="4">
        <f t="shared" si="411"/>
        <v>33.33333333</v>
      </c>
      <c r="E83" s="4">
        <f t="shared" si="411"/>
        <v>33.33333333</v>
      </c>
      <c r="F83" s="4">
        <f>(3*100)/3</f>
        <v>100</v>
      </c>
      <c r="G83" s="4">
        <f t="shared" ref="G83:I83" si="412">(1*100)/3</f>
        <v>33.33333333</v>
      </c>
      <c r="H83" s="4">
        <f t="shared" si="412"/>
        <v>33.33333333</v>
      </c>
      <c r="I83" s="4">
        <f t="shared" si="412"/>
        <v>33.33333333</v>
      </c>
      <c r="J83" s="4">
        <f t="shared" ref="J83:J84" si="421">(0*100)/3</f>
        <v>0</v>
      </c>
      <c r="K83" s="4">
        <f>(1*100)/3</f>
        <v>33.33333333</v>
      </c>
      <c r="L83" s="4">
        <f t="shared" ref="L83:M83" si="413">(2*100)/3</f>
        <v>66.66666667</v>
      </c>
      <c r="M83" s="4">
        <f t="shared" si="413"/>
        <v>66.66666667</v>
      </c>
      <c r="N83" s="4">
        <f t="shared" ref="N83:N84" si="423">(0*100)/3</f>
        <v>0</v>
      </c>
      <c r="O83" s="4">
        <f t="shared" ref="O83:S83" si="414">(1*100)/3</f>
        <v>33.33333333</v>
      </c>
      <c r="P83" s="4">
        <f t="shared" si="414"/>
        <v>33.33333333</v>
      </c>
      <c r="Q83" s="4">
        <f t="shared" si="414"/>
        <v>33.33333333</v>
      </c>
      <c r="R83" s="4">
        <f t="shared" si="414"/>
        <v>33.33333333</v>
      </c>
      <c r="S83" s="4">
        <f t="shared" si="414"/>
        <v>33.33333333</v>
      </c>
      <c r="T83" s="4">
        <f>(3*100)/3</f>
        <v>100</v>
      </c>
      <c r="U83" s="4">
        <f t="shared" si="407"/>
        <v>33.33333333</v>
      </c>
      <c r="V83" s="4">
        <f t="shared" si="415"/>
        <v>33.33333333</v>
      </c>
      <c r="W83" s="4">
        <f t="shared" ref="W83:X83" si="416">(2*100)/3</f>
        <v>66.66666667</v>
      </c>
      <c r="X83" s="4">
        <f t="shared" si="416"/>
        <v>66.66666667</v>
      </c>
      <c r="Y83" s="4">
        <f t="shared" ref="Y83:Z83" si="417">(1*100)/3</f>
        <v>33.33333333</v>
      </c>
      <c r="Z83" s="4">
        <f t="shared" si="417"/>
        <v>33.33333333</v>
      </c>
      <c r="AA83" s="4">
        <f>(2*100)/3</f>
        <v>66.66666667</v>
      </c>
      <c r="AB83" s="4">
        <f t="shared" si="386"/>
        <v>0</v>
      </c>
      <c r="AC83" s="4">
        <f t="shared" ref="AC83:AF83" si="418">(0*100)/3</f>
        <v>0</v>
      </c>
      <c r="AD83" s="4">
        <f t="shared" si="418"/>
        <v>0</v>
      </c>
      <c r="AE83" s="4">
        <f t="shared" si="418"/>
        <v>0</v>
      </c>
      <c r="AF83" s="4">
        <f t="shared" si="418"/>
        <v>0</v>
      </c>
    </row>
    <row r="84">
      <c r="A84" s="1" t="s">
        <v>15</v>
      </c>
      <c r="B84" s="4">
        <f t="shared" ref="B84:B86" si="427">(0*100)/3</f>
        <v>0</v>
      </c>
      <c r="C84" s="4">
        <f>(1*100)/3</f>
        <v>33.33333333</v>
      </c>
      <c r="D84" s="4">
        <f t="shared" ref="D84:E84" si="419">(0*100)/3</f>
        <v>0</v>
      </c>
      <c r="E84" s="4">
        <f t="shared" si="419"/>
        <v>0</v>
      </c>
      <c r="F84" s="4">
        <f>(2*100)/3</f>
        <v>66.66666667</v>
      </c>
      <c r="G84" s="4">
        <f t="shared" ref="G84:H84" si="420">(0*100)/3</f>
        <v>0</v>
      </c>
      <c r="H84" s="4">
        <f t="shared" si="420"/>
        <v>0</v>
      </c>
      <c r="I84" s="4">
        <f>(1*100)/3</f>
        <v>33.33333333</v>
      </c>
      <c r="J84" s="4">
        <f t="shared" si="421"/>
        <v>0</v>
      </c>
      <c r="K84" s="4">
        <f>(0*100)/3</f>
        <v>0</v>
      </c>
      <c r="L84" s="4">
        <f t="shared" ref="L84:M84" si="422">(1*100)/3</f>
        <v>33.33333333</v>
      </c>
      <c r="M84" s="4">
        <f t="shared" si="422"/>
        <v>33.33333333</v>
      </c>
      <c r="N84" s="4">
        <f t="shared" si="423"/>
        <v>0</v>
      </c>
      <c r="O84" s="4">
        <f>(1*100)/3</f>
        <v>33.33333333</v>
      </c>
      <c r="P84" s="4">
        <f t="shared" ref="P84:S84" si="424">(0*100)/3</f>
        <v>0</v>
      </c>
      <c r="Q84" s="4">
        <f t="shared" si="424"/>
        <v>0</v>
      </c>
      <c r="R84" s="4">
        <f t="shared" si="424"/>
        <v>0</v>
      </c>
      <c r="S84" s="4">
        <f t="shared" si="424"/>
        <v>0</v>
      </c>
      <c r="T84" s="4">
        <f>(2*100)/3</f>
        <v>66.66666667</v>
      </c>
      <c r="U84" s="4">
        <f>(0*100)/3</f>
        <v>0</v>
      </c>
      <c r="V84" s="4">
        <f t="shared" si="415"/>
        <v>33.33333333</v>
      </c>
      <c r="W84" s="4">
        <f t="shared" ref="W84:AA84" si="425">(1*100)/3</f>
        <v>33.33333333</v>
      </c>
      <c r="X84" s="4">
        <f t="shared" si="425"/>
        <v>33.33333333</v>
      </c>
      <c r="Y84" s="4">
        <f t="shared" si="425"/>
        <v>33.33333333</v>
      </c>
      <c r="Z84" s="4">
        <f t="shared" si="425"/>
        <v>33.33333333</v>
      </c>
      <c r="AA84" s="4">
        <f t="shared" si="425"/>
        <v>33.33333333</v>
      </c>
      <c r="AB84" s="4">
        <f t="shared" si="386"/>
        <v>0</v>
      </c>
      <c r="AC84" s="4">
        <f t="shared" ref="AC84:AF84" si="426">(0*100)/3</f>
        <v>0</v>
      </c>
      <c r="AD84" s="4">
        <f t="shared" si="426"/>
        <v>0</v>
      </c>
      <c r="AE84" s="4">
        <f t="shared" si="426"/>
        <v>0</v>
      </c>
      <c r="AF84" s="4">
        <f t="shared" si="426"/>
        <v>0</v>
      </c>
    </row>
    <row r="85">
      <c r="A85" s="1" t="s">
        <v>16</v>
      </c>
      <c r="B85" s="4">
        <f t="shared" si="427"/>
        <v>0</v>
      </c>
      <c r="C85" s="4">
        <f t="shared" ref="C85:AF85" si="428">(0*100)/3</f>
        <v>0</v>
      </c>
      <c r="D85" s="4">
        <f t="shared" si="428"/>
        <v>0</v>
      </c>
      <c r="E85" s="4">
        <f t="shared" si="428"/>
        <v>0</v>
      </c>
      <c r="F85" s="4">
        <f t="shared" si="428"/>
        <v>0</v>
      </c>
      <c r="G85" s="4">
        <f t="shared" si="428"/>
        <v>0</v>
      </c>
      <c r="H85" s="4">
        <f t="shared" si="428"/>
        <v>0</v>
      </c>
      <c r="I85" s="4">
        <f t="shared" si="428"/>
        <v>0</v>
      </c>
      <c r="J85" s="4">
        <f t="shared" si="428"/>
        <v>0</v>
      </c>
      <c r="K85" s="4">
        <f t="shared" si="428"/>
        <v>0</v>
      </c>
      <c r="L85" s="4">
        <f t="shared" si="428"/>
        <v>0</v>
      </c>
      <c r="M85" s="4">
        <f t="shared" si="428"/>
        <v>0</v>
      </c>
      <c r="N85" s="4">
        <f t="shared" si="428"/>
        <v>0</v>
      </c>
      <c r="O85" s="4">
        <f t="shared" si="428"/>
        <v>0</v>
      </c>
      <c r="P85" s="4">
        <f t="shared" si="428"/>
        <v>0</v>
      </c>
      <c r="Q85" s="4">
        <f t="shared" si="428"/>
        <v>0</v>
      </c>
      <c r="R85" s="4">
        <f t="shared" si="428"/>
        <v>0</v>
      </c>
      <c r="S85" s="4">
        <f t="shared" si="428"/>
        <v>0</v>
      </c>
      <c r="T85" s="4">
        <f t="shared" si="428"/>
        <v>0</v>
      </c>
      <c r="U85" s="4">
        <f t="shared" si="428"/>
        <v>0</v>
      </c>
      <c r="V85" s="4">
        <f t="shared" si="428"/>
        <v>0</v>
      </c>
      <c r="W85" s="4">
        <f t="shared" si="428"/>
        <v>0</v>
      </c>
      <c r="X85" s="4">
        <f t="shared" si="428"/>
        <v>0</v>
      </c>
      <c r="Y85" s="4">
        <f t="shared" si="428"/>
        <v>0</v>
      </c>
      <c r="Z85" s="4">
        <f t="shared" si="428"/>
        <v>0</v>
      </c>
      <c r="AA85" s="4">
        <f t="shared" si="428"/>
        <v>0</v>
      </c>
      <c r="AB85" s="4">
        <f t="shared" si="428"/>
        <v>0</v>
      </c>
      <c r="AC85" s="4">
        <f t="shared" si="428"/>
        <v>0</v>
      </c>
      <c r="AD85" s="4">
        <f t="shared" si="428"/>
        <v>0</v>
      </c>
      <c r="AE85" s="4">
        <f t="shared" si="428"/>
        <v>0</v>
      </c>
      <c r="AF85" s="4">
        <f t="shared" si="428"/>
        <v>0</v>
      </c>
    </row>
    <row r="86">
      <c r="A86" s="1" t="s">
        <v>17</v>
      </c>
      <c r="B86" s="4">
        <f t="shared" si="427"/>
        <v>0</v>
      </c>
      <c r="C86" s="4">
        <f t="shared" ref="C86:AF86" si="429">(0*100)/3</f>
        <v>0</v>
      </c>
      <c r="D86" s="4">
        <f t="shared" si="429"/>
        <v>0</v>
      </c>
      <c r="E86" s="4">
        <f t="shared" si="429"/>
        <v>0</v>
      </c>
      <c r="F86" s="4">
        <f t="shared" si="429"/>
        <v>0</v>
      </c>
      <c r="G86" s="4">
        <f t="shared" si="429"/>
        <v>0</v>
      </c>
      <c r="H86" s="4">
        <f t="shared" si="429"/>
        <v>0</v>
      </c>
      <c r="I86" s="4">
        <f t="shared" si="429"/>
        <v>0</v>
      </c>
      <c r="J86" s="4">
        <f t="shared" si="429"/>
        <v>0</v>
      </c>
      <c r="K86" s="4">
        <f t="shared" si="429"/>
        <v>0</v>
      </c>
      <c r="L86" s="4">
        <f t="shared" si="429"/>
        <v>0</v>
      </c>
      <c r="M86" s="4">
        <f t="shared" si="429"/>
        <v>0</v>
      </c>
      <c r="N86" s="4">
        <f t="shared" si="429"/>
        <v>0</v>
      </c>
      <c r="O86" s="4">
        <f t="shared" si="429"/>
        <v>0</v>
      </c>
      <c r="P86" s="4">
        <f t="shared" si="429"/>
        <v>0</v>
      </c>
      <c r="Q86" s="4">
        <f t="shared" si="429"/>
        <v>0</v>
      </c>
      <c r="R86" s="4">
        <f t="shared" si="429"/>
        <v>0</v>
      </c>
      <c r="S86" s="4">
        <f t="shared" si="429"/>
        <v>0</v>
      </c>
      <c r="T86" s="4">
        <f t="shared" si="429"/>
        <v>0</v>
      </c>
      <c r="U86" s="4">
        <f t="shared" si="429"/>
        <v>0</v>
      </c>
      <c r="V86" s="4">
        <f t="shared" si="429"/>
        <v>0</v>
      </c>
      <c r="W86" s="4">
        <f t="shared" si="429"/>
        <v>0</v>
      </c>
      <c r="X86" s="4">
        <f t="shared" si="429"/>
        <v>0</v>
      </c>
      <c r="Y86" s="4">
        <f t="shared" si="429"/>
        <v>0</v>
      </c>
      <c r="Z86" s="4">
        <f t="shared" si="429"/>
        <v>0</v>
      </c>
      <c r="AA86" s="4">
        <f t="shared" si="429"/>
        <v>0</v>
      </c>
      <c r="AB86" s="4">
        <f t="shared" si="429"/>
        <v>0</v>
      </c>
      <c r="AC86" s="4">
        <f t="shared" si="429"/>
        <v>0</v>
      </c>
      <c r="AD86" s="4">
        <f t="shared" si="429"/>
        <v>0</v>
      </c>
      <c r="AE86" s="4">
        <f t="shared" si="429"/>
        <v>0</v>
      </c>
      <c r="AF86" s="4">
        <f t="shared" si="429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30">(0*100)/2</f>
        <v>0</v>
      </c>
      <c r="C88" s="4">
        <f t="shared" si="430"/>
        <v>0</v>
      </c>
      <c r="D88" s="4">
        <f t="shared" si="430"/>
        <v>0</v>
      </c>
      <c r="E88" s="4">
        <f t="shared" si="430"/>
        <v>0</v>
      </c>
      <c r="F88" s="4">
        <f t="shared" si="430"/>
        <v>0</v>
      </c>
      <c r="G88" s="4">
        <f t="shared" si="430"/>
        <v>0</v>
      </c>
      <c r="H88" s="4">
        <f t="shared" si="430"/>
        <v>0</v>
      </c>
      <c r="I88" s="4">
        <f t="shared" si="430"/>
        <v>0</v>
      </c>
      <c r="J88" s="4">
        <f t="shared" si="430"/>
        <v>0</v>
      </c>
      <c r="K88" s="4">
        <f t="shared" si="430"/>
        <v>0</v>
      </c>
      <c r="L88" s="4">
        <f t="shared" si="430"/>
        <v>0</v>
      </c>
      <c r="M88" s="4">
        <f t="shared" si="430"/>
        <v>0</v>
      </c>
      <c r="N88" s="4">
        <f t="shared" si="430"/>
        <v>0</v>
      </c>
      <c r="O88" s="4">
        <f t="shared" si="430"/>
        <v>0</v>
      </c>
      <c r="P88" s="4">
        <f t="shared" si="430"/>
        <v>0</v>
      </c>
      <c r="Q88" s="4">
        <f t="shared" si="430"/>
        <v>0</v>
      </c>
      <c r="R88" s="4">
        <f t="shared" si="430"/>
        <v>0</v>
      </c>
      <c r="S88" s="4">
        <f t="shared" si="430"/>
        <v>0</v>
      </c>
      <c r="T88" s="4">
        <f t="shared" si="430"/>
        <v>0</v>
      </c>
      <c r="U88" s="4">
        <f t="shared" si="430"/>
        <v>0</v>
      </c>
      <c r="V88" s="4">
        <f t="shared" si="430"/>
        <v>0</v>
      </c>
      <c r="W88" s="4">
        <f t="shared" si="430"/>
        <v>0</v>
      </c>
      <c r="X88" s="4">
        <f t="shared" si="430"/>
        <v>0</v>
      </c>
      <c r="Y88" s="4">
        <f t="shared" si="430"/>
        <v>0</v>
      </c>
      <c r="Z88" s="4">
        <f t="shared" ref="Z88:AF88" si="431">(0*100)/3</f>
        <v>0</v>
      </c>
      <c r="AA88" s="4">
        <f t="shared" si="431"/>
        <v>0</v>
      </c>
      <c r="AB88" s="4">
        <f t="shared" si="431"/>
        <v>0</v>
      </c>
      <c r="AC88" s="4">
        <f t="shared" si="431"/>
        <v>0</v>
      </c>
      <c r="AD88" s="4">
        <f t="shared" si="431"/>
        <v>0</v>
      </c>
      <c r="AE88" s="4">
        <f t="shared" si="431"/>
        <v>0</v>
      </c>
      <c r="AF88" s="4">
        <f t="shared" si="431"/>
        <v>0</v>
      </c>
    </row>
    <row r="89">
      <c r="A89" s="1" t="s">
        <v>3</v>
      </c>
      <c r="B89" s="4">
        <f t="shared" ref="B89:Y89" si="432">(0*100)/2</f>
        <v>0</v>
      </c>
      <c r="C89" s="4">
        <f t="shared" si="432"/>
        <v>0</v>
      </c>
      <c r="D89" s="4">
        <f t="shared" si="432"/>
        <v>0</v>
      </c>
      <c r="E89" s="4">
        <f t="shared" si="432"/>
        <v>0</v>
      </c>
      <c r="F89" s="4">
        <f t="shared" si="432"/>
        <v>0</v>
      </c>
      <c r="G89" s="4">
        <f t="shared" si="432"/>
        <v>0</v>
      </c>
      <c r="H89" s="4">
        <f t="shared" si="432"/>
        <v>0</v>
      </c>
      <c r="I89" s="4">
        <f t="shared" si="432"/>
        <v>0</v>
      </c>
      <c r="J89" s="4">
        <f t="shared" si="432"/>
        <v>0</v>
      </c>
      <c r="K89" s="4">
        <f t="shared" si="432"/>
        <v>0</v>
      </c>
      <c r="L89" s="4">
        <f t="shared" si="432"/>
        <v>0</v>
      </c>
      <c r="M89" s="4">
        <f t="shared" si="432"/>
        <v>0</v>
      </c>
      <c r="N89" s="4">
        <f t="shared" si="432"/>
        <v>0</v>
      </c>
      <c r="O89" s="4">
        <f t="shared" si="432"/>
        <v>0</v>
      </c>
      <c r="P89" s="4">
        <f t="shared" si="432"/>
        <v>0</v>
      </c>
      <c r="Q89" s="4">
        <f t="shared" si="432"/>
        <v>0</v>
      </c>
      <c r="R89" s="4">
        <f t="shared" si="432"/>
        <v>0</v>
      </c>
      <c r="S89" s="4">
        <f t="shared" si="432"/>
        <v>0</v>
      </c>
      <c r="T89" s="4">
        <f t="shared" si="432"/>
        <v>0</v>
      </c>
      <c r="U89" s="4">
        <f t="shared" si="432"/>
        <v>0</v>
      </c>
      <c r="V89" s="4">
        <f t="shared" si="432"/>
        <v>0</v>
      </c>
      <c r="W89" s="4">
        <f t="shared" si="432"/>
        <v>0</v>
      </c>
      <c r="X89" s="4">
        <f t="shared" si="432"/>
        <v>0</v>
      </c>
      <c r="Y89" s="4">
        <f t="shared" si="432"/>
        <v>0</v>
      </c>
      <c r="Z89" s="4">
        <f t="shared" ref="Z89:AC89" si="433">(0*100)/3</f>
        <v>0</v>
      </c>
      <c r="AA89" s="4">
        <f t="shared" si="433"/>
        <v>0</v>
      </c>
      <c r="AB89" s="4">
        <f t="shared" si="433"/>
        <v>0</v>
      </c>
      <c r="AC89" s="4">
        <f t="shared" si="433"/>
        <v>0</v>
      </c>
      <c r="AD89" s="4">
        <f t="shared" ref="AD89:AD93" si="442">(1*100)/3</f>
        <v>33.33333333</v>
      </c>
      <c r="AE89" s="4">
        <f t="shared" ref="AE89:AF89" si="434">(0*100)/3</f>
        <v>0</v>
      </c>
      <c r="AF89" s="4">
        <f t="shared" si="434"/>
        <v>0</v>
      </c>
    </row>
    <row r="90">
      <c r="A90" s="1" t="s">
        <v>4</v>
      </c>
      <c r="B90" s="4">
        <f t="shared" ref="B90:B103" si="443">(0*100)/2</f>
        <v>0</v>
      </c>
      <c r="C90" s="4">
        <f t="shared" ref="C90:D90" si="435">(1*100)/2</f>
        <v>50</v>
      </c>
      <c r="D90" s="4">
        <f t="shared" si="435"/>
        <v>50</v>
      </c>
      <c r="E90" s="4">
        <f t="shared" ref="E90:F90" si="436">(0*100)/2</f>
        <v>0</v>
      </c>
      <c r="F90" s="4">
        <f t="shared" si="436"/>
        <v>0</v>
      </c>
      <c r="G90" s="4">
        <f t="shared" ref="G90:G92" si="445">(1*100)/2</f>
        <v>50</v>
      </c>
      <c r="H90" s="4">
        <f t="shared" ref="H90:H92" si="446">(2*100)/2</f>
        <v>100</v>
      </c>
      <c r="I90" s="4">
        <f t="shared" ref="I90:I92" si="447">(0*100)/2</f>
        <v>0</v>
      </c>
      <c r="J90" s="4">
        <f t="shared" ref="J90:K90" si="437">(1*100)/2</f>
        <v>50</v>
      </c>
      <c r="K90" s="4">
        <f t="shared" si="437"/>
        <v>50</v>
      </c>
      <c r="L90" s="4">
        <f t="shared" ref="L90:L101" si="449">(0*100)/2</f>
        <v>0</v>
      </c>
      <c r="M90" s="4">
        <f t="shared" ref="M90:M101" si="450">(1*100)/2</f>
        <v>50</v>
      </c>
      <c r="N90" s="4">
        <f t="shared" ref="N90:N101" si="451">(2*100)/2</f>
        <v>100</v>
      </c>
      <c r="O90" s="4">
        <f t="shared" ref="O90:O93" si="452">(1*100)/2</f>
        <v>50</v>
      </c>
      <c r="P90" s="4">
        <f t="shared" ref="P90:Q90" si="438">(0*100)/2</f>
        <v>0</v>
      </c>
      <c r="Q90" s="4">
        <f t="shared" si="438"/>
        <v>0</v>
      </c>
      <c r="R90" s="4">
        <f t="shared" ref="R90:R99" si="454">(2*100)/2</f>
        <v>100</v>
      </c>
      <c r="S90" s="4">
        <f t="shared" ref="S90:V90" si="439">(1*100)/2</f>
        <v>50</v>
      </c>
      <c r="T90" s="4">
        <f t="shared" si="439"/>
        <v>50</v>
      </c>
      <c r="U90" s="4">
        <f t="shared" si="439"/>
        <v>50</v>
      </c>
      <c r="V90" s="4">
        <f t="shared" si="439"/>
        <v>50</v>
      </c>
      <c r="W90" s="4">
        <f t="shared" ref="W90:W101" si="456">(0*100)/2</f>
        <v>0</v>
      </c>
      <c r="X90" s="4">
        <f t="shared" ref="X90:Y90" si="440">(1*100)/2</f>
        <v>50</v>
      </c>
      <c r="Y90" s="4">
        <f t="shared" si="440"/>
        <v>50</v>
      </c>
      <c r="Z90" s="4">
        <f t="shared" ref="Z90:Z94" si="458">(0*100)/3</f>
        <v>0</v>
      </c>
      <c r="AA90" s="4">
        <f t="shared" ref="AA90:AA91" si="459">(1*100)/2</f>
        <v>50</v>
      </c>
      <c r="AB90" s="4">
        <f t="shared" ref="AB90:AC90" si="441">(2*100)/2</f>
        <v>100</v>
      </c>
      <c r="AC90" s="4">
        <f t="shared" si="441"/>
        <v>100</v>
      </c>
      <c r="AD90" s="4">
        <f t="shared" si="442"/>
        <v>33.33333333</v>
      </c>
      <c r="AE90" s="4">
        <f>(0*100)/3</f>
        <v>0</v>
      </c>
      <c r="AF90" s="4">
        <f>(1*100)/2</f>
        <v>50</v>
      </c>
    </row>
    <row r="91">
      <c r="A91" s="1" t="s">
        <v>5</v>
      </c>
      <c r="B91" s="4">
        <f t="shared" si="443"/>
        <v>0</v>
      </c>
      <c r="C91" s="4">
        <f t="shared" ref="C91:C94" si="462">(1*100)/2</f>
        <v>50</v>
      </c>
      <c r="D91" s="4">
        <f t="shared" ref="D91:D94" si="463">(2*100)/2</f>
        <v>100</v>
      </c>
      <c r="E91" s="4">
        <f t="shared" ref="E91:F91" si="444">(0*100)/2</f>
        <v>0</v>
      </c>
      <c r="F91" s="4">
        <f t="shared" si="444"/>
        <v>0</v>
      </c>
      <c r="G91" s="4">
        <f t="shared" si="445"/>
        <v>50</v>
      </c>
      <c r="H91" s="4">
        <f t="shared" si="446"/>
        <v>100</v>
      </c>
      <c r="I91" s="4">
        <f t="shared" si="447"/>
        <v>0</v>
      </c>
      <c r="J91" s="4">
        <f t="shared" ref="J91:K91" si="448">(1*100)/2</f>
        <v>50</v>
      </c>
      <c r="K91" s="4">
        <f t="shared" si="448"/>
        <v>50</v>
      </c>
      <c r="L91" s="4">
        <f t="shared" si="449"/>
        <v>0</v>
      </c>
      <c r="M91" s="4">
        <f t="shared" si="450"/>
        <v>50</v>
      </c>
      <c r="N91" s="4">
        <f t="shared" si="451"/>
        <v>100</v>
      </c>
      <c r="O91" s="4">
        <f t="shared" si="452"/>
        <v>50</v>
      </c>
      <c r="P91" s="4">
        <f t="shared" ref="P91:Q91" si="453">(0*100)/2</f>
        <v>0</v>
      </c>
      <c r="Q91" s="4">
        <f t="shared" si="453"/>
        <v>0</v>
      </c>
      <c r="R91" s="4">
        <f t="shared" si="454"/>
        <v>100</v>
      </c>
      <c r="S91" s="4">
        <f t="shared" ref="S91:S97" si="466">(1*100)/2</f>
        <v>50</v>
      </c>
      <c r="T91" s="4">
        <f>(2*100)/2</f>
        <v>100</v>
      </c>
      <c r="U91" s="4">
        <f t="shared" ref="U91:V91" si="455">(1*100)/2</f>
        <v>50</v>
      </c>
      <c r="V91" s="4">
        <f t="shared" si="455"/>
        <v>50</v>
      </c>
      <c r="W91" s="4">
        <f t="shared" si="456"/>
        <v>0</v>
      </c>
      <c r="X91" s="4">
        <f t="shared" ref="X91:Y91" si="457">(1*100)/2</f>
        <v>50</v>
      </c>
      <c r="Y91" s="4">
        <f t="shared" si="457"/>
        <v>50</v>
      </c>
      <c r="Z91" s="4">
        <f t="shared" si="458"/>
        <v>0</v>
      </c>
      <c r="AA91" s="4">
        <f t="shared" si="459"/>
        <v>50</v>
      </c>
      <c r="AB91" s="4">
        <f t="shared" ref="AB91:AC91" si="460">(2*100)/2</f>
        <v>100</v>
      </c>
      <c r="AC91" s="4">
        <f t="shared" si="460"/>
        <v>100</v>
      </c>
      <c r="AD91" s="4">
        <f t="shared" si="442"/>
        <v>33.33333333</v>
      </c>
      <c r="AE91" s="4">
        <f t="shared" ref="AE91:AF91" si="461">(0*100)/2</f>
        <v>0</v>
      </c>
      <c r="AF91" s="4">
        <f t="shared" si="461"/>
        <v>0</v>
      </c>
    </row>
    <row r="92">
      <c r="A92" s="1" t="s">
        <v>6</v>
      </c>
      <c r="B92" s="4">
        <f t="shared" si="443"/>
        <v>0</v>
      </c>
      <c r="C92" s="4">
        <f t="shared" si="462"/>
        <v>50</v>
      </c>
      <c r="D92" s="4">
        <f t="shared" si="463"/>
        <v>100</v>
      </c>
      <c r="E92" s="4">
        <f t="shared" ref="E92:F92" si="464">(0*100)/2</f>
        <v>0</v>
      </c>
      <c r="F92" s="4">
        <f t="shared" si="464"/>
        <v>0</v>
      </c>
      <c r="G92" s="4">
        <f t="shared" si="445"/>
        <v>50</v>
      </c>
      <c r="H92" s="4">
        <f t="shared" si="446"/>
        <v>100</v>
      </c>
      <c r="I92" s="4">
        <f t="shared" si="447"/>
        <v>0</v>
      </c>
      <c r="J92" s="4">
        <f>(2*100)/2</f>
        <v>100</v>
      </c>
      <c r="K92" s="4">
        <f>(1*100)/2</f>
        <v>50</v>
      </c>
      <c r="L92" s="4">
        <f t="shared" si="449"/>
        <v>0</v>
      </c>
      <c r="M92" s="4">
        <f t="shared" si="450"/>
        <v>50</v>
      </c>
      <c r="N92" s="4">
        <f t="shared" si="451"/>
        <v>100</v>
      </c>
      <c r="O92" s="4">
        <f t="shared" si="452"/>
        <v>50</v>
      </c>
      <c r="P92" s="4">
        <f t="shared" ref="P92:Q92" si="465">(0*100)/2</f>
        <v>0</v>
      </c>
      <c r="Q92" s="4">
        <f t="shared" si="465"/>
        <v>0</v>
      </c>
      <c r="R92" s="4">
        <f t="shared" si="454"/>
        <v>100</v>
      </c>
      <c r="S92" s="4">
        <f t="shared" si="466"/>
        <v>50</v>
      </c>
      <c r="T92" s="4">
        <f t="shared" ref="T92:T94" si="473">(1*100)/2</f>
        <v>50</v>
      </c>
      <c r="U92" s="4">
        <f t="shared" ref="U92:U94" si="474">(2*100)/2</f>
        <v>100</v>
      </c>
      <c r="V92" s="4">
        <f t="shared" ref="V92:V96" si="475">(1*100)/2</f>
        <v>50</v>
      </c>
      <c r="W92" s="4">
        <f t="shared" si="456"/>
        <v>0</v>
      </c>
      <c r="X92" s="4">
        <f t="shared" ref="X92:X101" si="476">(0*100)/2</f>
        <v>0</v>
      </c>
      <c r="Y92" s="4">
        <f t="shared" ref="Y92:Y101" si="477">(1*100)/2</f>
        <v>50</v>
      </c>
      <c r="Z92" s="4">
        <f t="shared" si="458"/>
        <v>0</v>
      </c>
      <c r="AA92" s="4">
        <f t="shared" ref="AA92:AC92" si="467">(2*100)/2</f>
        <v>100</v>
      </c>
      <c r="AB92" s="4">
        <f t="shared" si="467"/>
        <v>100</v>
      </c>
      <c r="AC92" s="4">
        <f t="shared" si="467"/>
        <v>100</v>
      </c>
      <c r="AD92" s="4">
        <f t="shared" si="442"/>
        <v>33.33333333</v>
      </c>
      <c r="AE92" s="4">
        <f t="shared" ref="AE92:AF92" si="468">(0*100)/2</f>
        <v>0</v>
      </c>
      <c r="AF92" s="4">
        <f t="shared" si="468"/>
        <v>0</v>
      </c>
    </row>
    <row r="93">
      <c r="A93" s="1" t="s">
        <v>7</v>
      </c>
      <c r="B93" s="4">
        <f t="shared" si="443"/>
        <v>0</v>
      </c>
      <c r="C93" s="4">
        <f t="shared" si="462"/>
        <v>50</v>
      </c>
      <c r="D93" s="4">
        <f t="shared" si="463"/>
        <v>100</v>
      </c>
      <c r="E93" s="4">
        <f t="shared" ref="E93:F93" si="469">(0*100)/2</f>
        <v>0</v>
      </c>
      <c r="F93" s="4">
        <f t="shared" si="469"/>
        <v>0</v>
      </c>
      <c r="G93" s="4">
        <f t="shared" ref="G93:H93" si="470">(2*100)/2</f>
        <v>100</v>
      </c>
      <c r="H93" s="4">
        <f t="shared" si="470"/>
        <v>100</v>
      </c>
      <c r="I93" s="4">
        <f t="shared" ref="I93:K93" si="471">(1*100)/2</f>
        <v>50</v>
      </c>
      <c r="J93" s="4">
        <f t="shared" si="471"/>
        <v>50</v>
      </c>
      <c r="K93" s="4">
        <f t="shared" si="471"/>
        <v>50</v>
      </c>
      <c r="L93" s="4">
        <f t="shared" si="449"/>
        <v>0</v>
      </c>
      <c r="M93" s="4">
        <f t="shared" si="450"/>
        <v>50</v>
      </c>
      <c r="N93" s="4">
        <f t="shared" si="451"/>
        <v>100</v>
      </c>
      <c r="O93" s="4">
        <f t="shared" si="452"/>
        <v>50</v>
      </c>
      <c r="P93" s="4">
        <f t="shared" ref="P93:Q93" si="472">(0*100)/2</f>
        <v>0</v>
      </c>
      <c r="Q93" s="4">
        <f t="shared" si="472"/>
        <v>0</v>
      </c>
      <c r="R93" s="4">
        <f t="shared" si="454"/>
        <v>100</v>
      </c>
      <c r="S93" s="4">
        <f t="shared" si="466"/>
        <v>50</v>
      </c>
      <c r="T93" s="4">
        <f t="shared" si="473"/>
        <v>50</v>
      </c>
      <c r="U93" s="4">
        <f t="shared" si="474"/>
        <v>100</v>
      </c>
      <c r="V93" s="4">
        <f t="shared" si="475"/>
        <v>50</v>
      </c>
      <c r="W93" s="4">
        <f t="shared" si="456"/>
        <v>0</v>
      </c>
      <c r="X93" s="4">
        <f t="shared" si="476"/>
        <v>0</v>
      </c>
      <c r="Y93" s="4">
        <f t="shared" si="477"/>
        <v>50</v>
      </c>
      <c r="Z93" s="4">
        <f t="shared" si="458"/>
        <v>0</v>
      </c>
      <c r="AA93" s="4">
        <f t="shared" ref="AA93:AC93" si="478">(2*100)/2</f>
        <v>100</v>
      </c>
      <c r="AB93" s="4">
        <f t="shared" si="478"/>
        <v>100</v>
      </c>
      <c r="AC93" s="4">
        <f t="shared" si="478"/>
        <v>100</v>
      </c>
      <c r="AD93" s="4">
        <f t="shared" si="442"/>
        <v>33.33333333</v>
      </c>
      <c r="AE93" s="4">
        <f t="shared" ref="AE93:AF93" si="479">(0*100)/2</f>
        <v>0</v>
      </c>
      <c r="AF93" s="4">
        <f t="shared" si="479"/>
        <v>0</v>
      </c>
    </row>
    <row r="94">
      <c r="A94" s="1" t="s">
        <v>8</v>
      </c>
      <c r="B94" s="4">
        <f t="shared" si="443"/>
        <v>0</v>
      </c>
      <c r="C94" s="4">
        <f t="shared" si="462"/>
        <v>50</v>
      </c>
      <c r="D94" s="4">
        <f t="shared" si="463"/>
        <v>100</v>
      </c>
      <c r="E94" s="4">
        <f t="shared" ref="E94:F94" si="480">(0*100)/2</f>
        <v>0</v>
      </c>
      <c r="F94" s="4">
        <f t="shared" si="480"/>
        <v>0</v>
      </c>
      <c r="G94" s="4">
        <f t="shared" ref="G94:H94" si="481">(2*100)/2</f>
        <v>100</v>
      </c>
      <c r="H94" s="4">
        <f t="shared" si="481"/>
        <v>100</v>
      </c>
      <c r="I94" s="4">
        <f t="shared" ref="I94:K94" si="482">(1*100)/2</f>
        <v>50</v>
      </c>
      <c r="J94" s="4">
        <f t="shared" si="482"/>
        <v>50</v>
      </c>
      <c r="K94" s="4">
        <f t="shared" si="482"/>
        <v>50</v>
      </c>
      <c r="L94" s="4">
        <f t="shared" si="449"/>
        <v>0</v>
      </c>
      <c r="M94" s="4">
        <f t="shared" si="450"/>
        <v>50</v>
      </c>
      <c r="N94" s="4">
        <f t="shared" si="451"/>
        <v>100</v>
      </c>
      <c r="O94" s="4">
        <f t="shared" ref="O94:O96" si="488">(2*100)/2</f>
        <v>100</v>
      </c>
      <c r="P94" s="4">
        <f t="shared" ref="P94:Q94" si="483">(0*100)/2</f>
        <v>0</v>
      </c>
      <c r="Q94" s="4">
        <f t="shared" si="483"/>
        <v>0</v>
      </c>
      <c r="R94" s="4">
        <f t="shared" si="454"/>
        <v>100</v>
      </c>
      <c r="S94" s="4">
        <f t="shared" si="466"/>
        <v>50</v>
      </c>
      <c r="T94" s="4">
        <f t="shared" si="473"/>
        <v>50</v>
      </c>
      <c r="U94" s="4">
        <f t="shared" si="474"/>
        <v>100</v>
      </c>
      <c r="V94" s="4">
        <f t="shared" si="475"/>
        <v>50</v>
      </c>
      <c r="W94" s="4">
        <f t="shared" si="456"/>
        <v>0</v>
      </c>
      <c r="X94" s="4">
        <f t="shared" si="476"/>
        <v>0</v>
      </c>
      <c r="Y94" s="4">
        <f t="shared" si="477"/>
        <v>50</v>
      </c>
      <c r="Z94" s="4">
        <f t="shared" si="458"/>
        <v>0</v>
      </c>
      <c r="AA94" s="4">
        <f t="shared" ref="AA94:AB94" si="484">(2*100)/2</f>
        <v>100</v>
      </c>
      <c r="AB94" s="4">
        <f t="shared" si="484"/>
        <v>100</v>
      </c>
      <c r="AC94" s="4">
        <f t="shared" ref="AC94:AC101" si="492">(1*100)/2</f>
        <v>50</v>
      </c>
      <c r="AD94" s="4">
        <f t="shared" ref="AD94:AF94" si="485">(0*100)/2</f>
        <v>0</v>
      </c>
      <c r="AE94" s="4">
        <f t="shared" si="485"/>
        <v>0</v>
      </c>
      <c r="AF94" s="4">
        <f t="shared" si="485"/>
        <v>0</v>
      </c>
    </row>
    <row r="95">
      <c r="A95" s="1" t="s">
        <v>9</v>
      </c>
      <c r="B95" s="4">
        <f t="shared" si="443"/>
        <v>0</v>
      </c>
      <c r="C95" s="4">
        <f t="shared" ref="C95:D95" si="486">(2*100)/2</f>
        <v>100</v>
      </c>
      <c r="D95" s="4">
        <f t="shared" si="486"/>
        <v>100</v>
      </c>
      <c r="E95" s="4">
        <f t="shared" ref="E95:E97" si="495">(1*100)/2</f>
        <v>50</v>
      </c>
      <c r="F95" s="4">
        <f t="shared" ref="F95:F100" si="496">(0*100)/2</f>
        <v>0</v>
      </c>
      <c r="G95" s="4">
        <f t="shared" ref="G95:H95" si="487">(2*100)/2</f>
        <v>100</v>
      </c>
      <c r="H95" s="4">
        <f t="shared" si="487"/>
        <v>100</v>
      </c>
      <c r="I95" s="4">
        <f t="shared" ref="I95:I96" si="497">(1*100)/2</f>
        <v>50</v>
      </c>
      <c r="J95" s="4">
        <f t="shared" ref="J95:J96" si="498">(2*100)/2</f>
        <v>100</v>
      </c>
      <c r="K95" s="4">
        <f t="shared" ref="K95:K97" si="499">(1*100)/2</f>
        <v>50</v>
      </c>
      <c r="L95" s="4">
        <f t="shared" si="449"/>
        <v>0</v>
      </c>
      <c r="M95" s="4">
        <f t="shared" si="450"/>
        <v>50</v>
      </c>
      <c r="N95" s="4">
        <f t="shared" si="451"/>
        <v>100</v>
      </c>
      <c r="O95" s="4">
        <f t="shared" si="488"/>
        <v>100</v>
      </c>
      <c r="P95" s="4">
        <f t="shared" ref="P95:Q95" si="489">(0*100)/2</f>
        <v>0</v>
      </c>
      <c r="Q95" s="4">
        <f t="shared" si="489"/>
        <v>0</v>
      </c>
      <c r="R95" s="4">
        <f t="shared" si="454"/>
        <v>100</v>
      </c>
      <c r="S95" s="4">
        <f t="shared" si="466"/>
        <v>50</v>
      </c>
      <c r="T95" s="4">
        <f t="shared" ref="T95:U95" si="490">(2*100)/2</f>
        <v>100</v>
      </c>
      <c r="U95" s="4">
        <f t="shared" si="490"/>
        <v>100</v>
      </c>
      <c r="V95" s="4">
        <f t="shared" si="475"/>
        <v>50</v>
      </c>
      <c r="W95" s="4">
        <f t="shared" si="456"/>
        <v>0</v>
      </c>
      <c r="X95" s="4">
        <f t="shared" si="476"/>
        <v>0</v>
      </c>
      <c r="Y95" s="4">
        <f t="shared" si="477"/>
        <v>50</v>
      </c>
      <c r="Z95" s="4">
        <f t="shared" ref="Z95:Z96" si="502">(1*100)/3</f>
        <v>33.33333333</v>
      </c>
      <c r="AA95" s="4">
        <f t="shared" ref="AA95:AB95" si="491">(2*100)/2</f>
        <v>100</v>
      </c>
      <c r="AB95" s="4">
        <f t="shared" si="491"/>
        <v>100</v>
      </c>
      <c r="AC95" s="4">
        <f t="shared" si="492"/>
        <v>50</v>
      </c>
      <c r="AD95" s="4">
        <f t="shared" ref="AD95:AF95" si="493">(0*100)/2</f>
        <v>0</v>
      </c>
      <c r="AE95" s="4">
        <f t="shared" si="493"/>
        <v>0</v>
      </c>
      <c r="AF95" s="4">
        <f t="shared" si="493"/>
        <v>0</v>
      </c>
    </row>
    <row r="96">
      <c r="A96" s="1" t="s">
        <v>10</v>
      </c>
      <c r="B96" s="4">
        <f t="shared" si="443"/>
        <v>0</v>
      </c>
      <c r="C96" s="4">
        <f t="shared" ref="C96:D96" si="494">(2*100)/2</f>
        <v>100</v>
      </c>
      <c r="D96" s="4">
        <f t="shared" si="494"/>
        <v>100</v>
      </c>
      <c r="E96" s="4">
        <f t="shared" si="495"/>
        <v>50</v>
      </c>
      <c r="F96" s="4">
        <f t="shared" si="496"/>
        <v>0</v>
      </c>
      <c r="G96" s="4">
        <f t="shared" ref="G96:G101" si="506">(1*100)/2</f>
        <v>50</v>
      </c>
      <c r="H96" s="4">
        <f>(2*100)/2</f>
        <v>100</v>
      </c>
      <c r="I96" s="4">
        <f t="shared" si="497"/>
        <v>50</v>
      </c>
      <c r="J96" s="4">
        <f t="shared" si="498"/>
        <v>100</v>
      </c>
      <c r="K96" s="4">
        <f t="shared" si="499"/>
        <v>50</v>
      </c>
      <c r="L96" s="4">
        <f t="shared" si="449"/>
        <v>0</v>
      </c>
      <c r="M96" s="4">
        <f t="shared" si="450"/>
        <v>50</v>
      </c>
      <c r="N96" s="4">
        <f t="shared" si="451"/>
        <v>100</v>
      </c>
      <c r="O96" s="4">
        <f t="shared" si="488"/>
        <v>100</v>
      </c>
      <c r="P96" s="4">
        <f t="shared" ref="P96:Q96" si="500">(0*100)/2</f>
        <v>0</v>
      </c>
      <c r="Q96" s="4">
        <f t="shared" si="500"/>
        <v>0</v>
      </c>
      <c r="R96" s="4">
        <f t="shared" si="454"/>
        <v>100</v>
      </c>
      <c r="S96" s="4">
        <f t="shared" si="466"/>
        <v>50</v>
      </c>
      <c r="T96" s="4">
        <f t="shared" ref="T96:U96" si="501">(2*100)/2</f>
        <v>100</v>
      </c>
      <c r="U96" s="4">
        <f t="shared" si="501"/>
        <v>100</v>
      </c>
      <c r="V96" s="4">
        <f t="shared" si="475"/>
        <v>50</v>
      </c>
      <c r="W96" s="4">
        <f t="shared" si="456"/>
        <v>0</v>
      </c>
      <c r="X96" s="4">
        <f t="shared" si="476"/>
        <v>0</v>
      </c>
      <c r="Y96" s="4">
        <f t="shared" si="477"/>
        <v>50</v>
      </c>
      <c r="Z96" s="4">
        <f t="shared" si="502"/>
        <v>33.33333333</v>
      </c>
      <c r="AA96" s="4">
        <f t="shared" ref="AA96:AB96" si="503">(2*100)/2</f>
        <v>100</v>
      </c>
      <c r="AB96" s="4">
        <f t="shared" si="503"/>
        <v>100</v>
      </c>
      <c r="AC96" s="4">
        <f t="shared" si="492"/>
        <v>50</v>
      </c>
      <c r="AD96" s="4">
        <f t="shared" ref="AD96:AF96" si="504">(0*100)/2</f>
        <v>0</v>
      </c>
      <c r="AE96" s="4">
        <f t="shared" si="504"/>
        <v>0</v>
      </c>
      <c r="AF96" s="4">
        <f t="shared" si="504"/>
        <v>0</v>
      </c>
    </row>
    <row r="97">
      <c r="A97" s="1" t="s">
        <v>11</v>
      </c>
      <c r="B97" s="4">
        <f t="shared" si="443"/>
        <v>0</v>
      </c>
      <c r="C97" s="4">
        <f t="shared" ref="C97:D97" si="505">(2*100)/2</f>
        <v>100</v>
      </c>
      <c r="D97" s="4">
        <f t="shared" si="505"/>
        <v>100</v>
      </c>
      <c r="E97" s="4">
        <f t="shared" si="495"/>
        <v>50</v>
      </c>
      <c r="F97" s="4">
        <f t="shared" si="496"/>
        <v>0</v>
      </c>
      <c r="G97" s="4">
        <f t="shared" si="506"/>
        <v>50</v>
      </c>
      <c r="H97" s="4">
        <f t="shared" ref="H97:H98" si="513">(1*100)/2</f>
        <v>50</v>
      </c>
      <c r="I97" s="4">
        <f t="shared" ref="I97:J97" si="507">(2*100)/2</f>
        <v>100</v>
      </c>
      <c r="J97" s="4">
        <f t="shared" si="507"/>
        <v>100</v>
      </c>
      <c r="K97" s="4">
        <f t="shared" si="499"/>
        <v>50</v>
      </c>
      <c r="L97" s="4">
        <f t="shared" si="449"/>
        <v>0</v>
      </c>
      <c r="M97" s="4">
        <f t="shared" si="450"/>
        <v>50</v>
      </c>
      <c r="N97" s="4">
        <f t="shared" si="451"/>
        <v>100</v>
      </c>
      <c r="O97" s="4">
        <f t="shared" ref="O97:Q97" si="508">(0*100)/2</f>
        <v>0</v>
      </c>
      <c r="P97" s="4">
        <f t="shared" si="508"/>
        <v>0</v>
      </c>
      <c r="Q97" s="4">
        <f t="shared" si="508"/>
        <v>0</v>
      </c>
      <c r="R97" s="4">
        <f t="shared" si="454"/>
        <v>100</v>
      </c>
      <c r="S97" s="4">
        <f t="shared" si="466"/>
        <v>50</v>
      </c>
      <c r="T97" s="4">
        <f t="shared" ref="T97:V97" si="509">(2*100)/2</f>
        <v>100</v>
      </c>
      <c r="U97" s="4">
        <f t="shared" si="509"/>
        <v>100</v>
      </c>
      <c r="V97" s="4">
        <f t="shared" si="509"/>
        <v>100</v>
      </c>
      <c r="W97" s="4">
        <f t="shared" si="456"/>
        <v>0</v>
      </c>
      <c r="X97" s="4">
        <f t="shared" si="476"/>
        <v>0</v>
      </c>
      <c r="Y97" s="4">
        <f t="shared" si="477"/>
        <v>50</v>
      </c>
      <c r="Z97" s="4">
        <f>(0*100)/3</f>
        <v>0</v>
      </c>
      <c r="AA97" s="4">
        <f t="shared" ref="AA97:AB97" si="510">(2*100)/2</f>
        <v>100</v>
      </c>
      <c r="AB97" s="4">
        <f t="shared" si="510"/>
        <v>100</v>
      </c>
      <c r="AC97" s="4">
        <f t="shared" si="492"/>
        <v>50</v>
      </c>
      <c r="AD97" s="4">
        <f t="shared" ref="AD97:AF97" si="511">(0*100)/2</f>
        <v>0</v>
      </c>
      <c r="AE97" s="4">
        <f t="shared" si="511"/>
        <v>0</v>
      </c>
      <c r="AF97" s="4">
        <f t="shared" si="511"/>
        <v>0</v>
      </c>
    </row>
    <row r="98">
      <c r="A98" s="1" t="s">
        <v>12</v>
      </c>
      <c r="B98" s="4">
        <f t="shared" si="443"/>
        <v>0</v>
      </c>
      <c r="C98" s="4">
        <f t="shared" ref="C98:E98" si="512">(1*100)/2</f>
        <v>50</v>
      </c>
      <c r="D98" s="4">
        <f t="shared" si="512"/>
        <v>50</v>
      </c>
      <c r="E98" s="4">
        <f t="shared" si="512"/>
        <v>50</v>
      </c>
      <c r="F98" s="4">
        <f t="shared" si="496"/>
        <v>0</v>
      </c>
      <c r="G98" s="4">
        <f t="shared" si="506"/>
        <v>50</v>
      </c>
      <c r="H98" s="4">
        <f t="shared" si="513"/>
        <v>50</v>
      </c>
      <c r="I98" s="4">
        <f t="shared" ref="I98:I101" si="519">(2*100)/2</f>
        <v>100</v>
      </c>
      <c r="J98" s="4">
        <f t="shared" ref="J98:K98" si="514">(1*100)/2</f>
        <v>50</v>
      </c>
      <c r="K98" s="4">
        <f t="shared" si="514"/>
        <v>50</v>
      </c>
      <c r="L98" s="4">
        <f t="shared" si="449"/>
        <v>0</v>
      </c>
      <c r="M98" s="4">
        <f t="shared" si="450"/>
        <v>50</v>
      </c>
      <c r="N98" s="4">
        <f t="shared" si="451"/>
        <v>100</v>
      </c>
      <c r="O98" s="4">
        <f t="shared" ref="O98:Q98" si="515">(0*100)/2</f>
        <v>0</v>
      </c>
      <c r="P98" s="4">
        <f t="shared" si="515"/>
        <v>0</v>
      </c>
      <c r="Q98" s="4">
        <f t="shared" si="515"/>
        <v>0</v>
      </c>
      <c r="R98" s="4">
        <f t="shared" si="454"/>
        <v>100</v>
      </c>
      <c r="S98" s="4">
        <f t="shared" ref="S98:S101" si="521">(0*100)/2</f>
        <v>0</v>
      </c>
      <c r="T98" s="4">
        <f t="shared" ref="T98:T99" si="522">(1*100)/2</f>
        <v>50</v>
      </c>
      <c r="U98" s="4">
        <f t="shared" ref="U98:U99" si="523">(2*100)/2</f>
        <v>100</v>
      </c>
      <c r="V98" s="4">
        <f>(1*100)/2</f>
        <v>50</v>
      </c>
      <c r="W98" s="4">
        <f t="shared" si="456"/>
        <v>0</v>
      </c>
      <c r="X98" s="4">
        <f t="shared" si="476"/>
        <v>0</v>
      </c>
      <c r="Y98" s="4">
        <f t="shared" si="477"/>
        <v>50</v>
      </c>
      <c r="Z98" s="4">
        <f t="shared" ref="Z98:Z103" si="524">(0*100)/2</f>
        <v>0</v>
      </c>
      <c r="AA98" s="4">
        <f t="shared" ref="AA98:AB98" si="516">(2*100)/2</f>
        <v>100</v>
      </c>
      <c r="AB98" s="4">
        <f t="shared" si="516"/>
        <v>100</v>
      </c>
      <c r="AC98" s="4">
        <f t="shared" si="492"/>
        <v>50</v>
      </c>
      <c r="AD98" s="4">
        <f t="shared" ref="AD98:AD99" si="526">(1*100)/2</f>
        <v>50</v>
      </c>
      <c r="AE98" s="4">
        <f t="shared" ref="AE98:AF98" si="517">(0*100)/2</f>
        <v>0</v>
      </c>
      <c r="AF98" s="4">
        <f t="shared" si="517"/>
        <v>0</v>
      </c>
    </row>
    <row r="99">
      <c r="A99" s="1" t="s">
        <v>13</v>
      </c>
      <c r="B99" s="4">
        <f t="shared" si="443"/>
        <v>0</v>
      </c>
      <c r="C99" s="4">
        <f t="shared" ref="C99:E99" si="518">(1*100)/2</f>
        <v>50</v>
      </c>
      <c r="D99" s="4">
        <f t="shared" si="518"/>
        <v>50</v>
      </c>
      <c r="E99" s="4">
        <f t="shared" si="518"/>
        <v>50</v>
      </c>
      <c r="F99" s="4">
        <f t="shared" si="496"/>
        <v>0</v>
      </c>
      <c r="G99" s="4">
        <f t="shared" si="506"/>
        <v>50</v>
      </c>
      <c r="H99" s="4">
        <f t="shared" ref="H99:H101" si="528">(0*100)/2</f>
        <v>0</v>
      </c>
      <c r="I99" s="4">
        <f t="shared" si="519"/>
        <v>100</v>
      </c>
      <c r="J99" s="4">
        <f t="shared" ref="J99:J101" si="529">(2*100)/2</f>
        <v>100</v>
      </c>
      <c r="K99" s="4">
        <f t="shared" ref="K99:K101" si="530">(1*100)/2</f>
        <v>50</v>
      </c>
      <c r="L99" s="4">
        <f t="shared" si="449"/>
        <v>0</v>
      </c>
      <c r="M99" s="4">
        <f t="shared" si="450"/>
        <v>50</v>
      </c>
      <c r="N99" s="4">
        <f t="shared" si="451"/>
        <v>100</v>
      </c>
      <c r="O99" s="4">
        <f t="shared" ref="O99:P99" si="520">(0*100)/2</f>
        <v>0</v>
      </c>
      <c r="P99" s="4">
        <f t="shared" si="520"/>
        <v>0</v>
      </c>
      <c r="Q99" s="4">
        <f t="shared" ref="Q99:Q100" si="532">(1*100)/2</f>
        <v>50</v>
      </c>
      <c r="R99" s="4">
        <f t="shared" si="454"/>
        <v>100</v>
      </c>
      <c r="S99" s="4">
        <f t="shared" si="521"/>
        <v>0</v>
      </c>
      <c r="T99" s="4">
        <f t="shared" si="522"/>
        <v>50</v>
      </c>
      <c r="U99" s="4">
        <f t="shared" si="523"/>
        <v>100</v>
      </c>
      <c r="V99" s="4">
        <f t="shared" ref="V99:V100" si="533">(2*100)/2</f>
        <v>100</v>
      </c>
      <c r="W99" s="4">
        <f t="shared" si="456"/>
        <v>0</v>
      </c>
      <c r="X99" s="4">
        <f t="shared" si="476"/>
        <v>0</v>
      </c>
      <c r="Y99" s="4">
        <f t="shared" si="477"/>
        <v>50</v>
      </c>
      <c r="Z99" s="4">
        <f t="shared" si="524"/>
        <v>0</v>
      </c>
      <c r="AA99" s="4">
        <f t="shared" ref="AA99:AB99" si="525">(2*100)/2</f>
        <v>100</v>
      </c>
      <c r="AB99" s="4">
        <f t="shared" si="525"/>
        <v>100</v>
      </c>
      <c r="AC99" s="4">
        <f t="shared" si="492"/>
        <v>50</v>
      </c>
      <c r="AD99" s="4">
        <f t="shared" si="526"/>
        <v>50</v>
      </c>
      <c r="AE99" s="4">
        <f>(0*100)/2</f>
        <v>0</v>
      </c>
      <c r="AF99" s="4">
        <f t="shared" ref="AF99:AF103" si="536">(0*100)/3</f>
        <v>0</v>
      </c>
    </row>
    <row r="100">
      <c r="A100" s="1" t="s">
        <v>14</v>
      </c>
      <c r="B100" s="4">
        <f t="shared" si="443"/>
        <v>0</v>
      </c>
      <c r="C100" s="4">
        <f t="shared" ref="C100:E100" si="527">(1*100)/2</f>
        <v>50</v>
      </c>
      <c r="D100" s="4">
        <f t="shared" si="527"/>
        <v>50</v>
      </c>
      <c r="E100" s="4">
        <f t="shared" si="527"/>
        <v>50</v>
      </c>
      <c r="F100" s="4">
        <f t="shared" si="496"/>
        <v>0</v>
      </c>
      <c r="G100" s="4">
        <f t="shared" si="506"/>
        <v>50</v>
      </c>
      <c r="H100" s="4">
        <f t="shared" si="528"/>
        <v>0</v>
      </c>
      <c r="I100" s="4">
        <f t="shared" si="519"/>
        <v>100</v>
      </c>
      <c r="J100" s="4">
        <f t="shared" si="529"/>
        <v>100</v>
      </c>
      <c r="K100" s="4">
        <f t="shared" si="530"/>
        <v>50</v>
      </c>
      <c r="L100" s="4">
        <f t="shared" si="449"/>
        <v>0</v>
      </c>
      <c r="M100" s="4">
        <f t="shared" si="450"/>
        <v>50</v>
      </c>
      <c r="N100" s="4">
        <f t="shared" si="451"/>
        <v>100</v>
      </c>
      <c r="O100" s="4">
        <f t="shared" ref="O100:P100" si="531">(0*100)/2</f>
        <v>0</v>
      </c>
      <c r="P100" s="4">
        <f t="shared" si="531"/>
        <v>0</v>
      </c>
      <c r="Q100" s="4">
        <f t="shared" si="532"/>
        <v>50</v>
      </c>
      <c r="R100" s="4">
        <f t="shared" ref="R100:R101" si="540">(1*100)/2</f>
        <v>50</v>
      </c>
      <c r="S100" s="4">
        <f t="shared" si="521"/>
        <v>0</v>
      </c>
      <c r="T100" s="4">
        <f t="shared" ref="T100:T101" si="541">(2*100)/2</f>
        <v>100</v>
      </c>
      <c r="U100" s="4">
        <f t="shared" ref="U100:U101" si="542">(1*100)/2</f>
        <v>50</v>
      </c>
      <c r="V100" s="4">
        <f t="shared" si="533"/>
        <v>100</v>
      </c>
      <c r="W100" s="4">
        <f t="shared" si="456"/>
        <v>0</v>
      </c>
      <c r="X100" s="4">
        <f t="shared" si="476"/>
        <v>0</v>
      </c>
      <c r="Y100" s="4">
        <f t="shared" si="477"/>
        <v>50</v>
      </c>
      <c r="Z100" s="4">
        <f t="shared" si="524"/>
        <v>0</v>
      </c>
      <c r="AA100" s="4">
        <f t="shared" ref="AA100:AB100" si="534">(2*100)/2</f>
        <v>100</v>
      </c>
      <c r="AB100" s="4">
        <f t="shared" si="534"/>
        <v>100</v>
      </c>
      <c r="AC100" s="4">
        <f t="shared" si="492"/>
        <v>50</v>
      </c>
      <c r="AD100" s="4">
        <f t="shared" ref="AD100:AE100" si="535">(0*100)/2</f>
        <v>0</v>
      </c>
      <c r="AE100" s="4">
        <f t="shared" si="535"/>
        <v>0</v>
      </c>
      <c r="AF100" s="4">
        <f t="shared" si="536"/>
        <v>0</v>
      </c>
    </row>
    <row r="101">
      <c r="A101" s="1" t="s">
        <v>15</v>
      </c>
      <c r="B101" s="4">
        <f t="shared" si="443"/>
        <v>0</v>
      </c>
      <c r="C101" s="4">
        <f t="shared" ref="C101:D101" si="537">(1*100)/2</f>
        <v>50</v>
      </c>
      <c r="D101" s="4">
        <f t="shared" si="537"/>
        <v>50</v>
      </c>
      <c r="E101" s="4">
        <f t="shared" ref="E101:F101" si="538">(0*100)/2</f>
        <v>0</v>
      </c>
      <c r="F101" s="4">
        <f t="shared" si="538"/>
        <v>0</v>
      </c>
      <c r="G101" s="4">
        <f t="shared" si="506"/>
        <v>50</v>
      </c>
      <c r="H101" s="4">
        <f t="shared" si="528"/>
        <v>0</v>
      </c>
      <c r="I101" s="4">
        <f t="shared" si="519"/>
        <v>100</v>
      </c>
      <c r="J101" s="4">
        <f t="shared" si="529"/>
        <v>100</v>
      </c>
      <c r="K101" s="4">
        <f t="shared" si="530"/>
        <v>50</v>
      </c>
      <c r="L101" s="4">
        <f t="shared" si="449"/>
        <v>0</v>
      </c>
      <c r="M101" s="4">
        <f t="shared" si="450"/>
        <v>50</v>
      </c>
      <c r="N101" s="4">
        <f t="shared" si="451"/>
        <v>100</v>
      </c>
      <c r="O101" s="4">
        <f t="shared" ref="O101:Q101" si="539">(0*100)/2</f>
        <v>0</v>
      </c>
      <c r="P101" s="4">
        <f t="shared" si="539"/>
        <v>0</v>
      </c>
      <c r="Q101" s="4">
        <f t="shared" si="539"/>
        <v>0</v>
      </c>
      <c r="R101" s="4">
        <f t="shared" si="540"/>
        <v>50</v>
      </c>
      <c r="S101" s="4">
        <f t="shared" si="521"/>
        <v>0</v>
      </c>
      <c r="T101" s="4">
        <f t="shared" si="541"/>
        <v>100</v>
      </c>
      <c r="U101" s="4">
        <f t="shared" si="542"/>
        <v>50</v>
      </c>
      <c r="V101" s="4">
        <f>(1*100)/2</f>
        <v>50</v>
      </c>
      <c r="W101" s="4">
        <f t="shared" si="456"/>
        <v>0</v>
      </c>
      <c r="X101" s="4">
        <f t="shared" si="476"/>
        <v>0</v>
      </c>
      <c r="Y101" s="4">
        <f t="shared" si="477"/>
        <v>50</v>
      </c>
      <c r="Z101" s="4">
        <f t="shared" si="524"/>
        <v>0</v>
      </c>
      <c r="AA101" s="4">
        <f t="shared" ref="AA101:AB101" si="543">(2*100)/2</f>
        <v>100</v>
      </c>
      <c r="AB101" s="4">
        <f t="shared" si="543"/>
        <v>100</v>
      </c>
      <c r="AC101" s="4">
        <f t="shared" si="492"/>
        <v>50</v>
      </c>
      <c r="AD101" s="4">
        <f t="shared" ref="AD101:AE101" si="544">(0*100)/2</f>
        <v>0</v>
      </c>
      <c r="AE101" s="4">
        <f t="shared" si="544"/>
        <v>0</v>
      </c>
      <c r="AF101" s="4">
        <f t="shared" si="536"/>
        <v>0</v>
      </c>
    </row>
    <row r="102">
      <c r="A102" s="1" t="s">
        <v>16</v>
      </c>
      <c r="B102" s="4">
        <f t="shared" si="443"/>
        <v>0</v>
      </c>
      <c r="C102" s="4">
        <f t="shared" ref="C102:L102" si="545">(0*100)/2</f>
        <v>0</v>
      </c>
      <c r="D102" s="4">
        <f t="shared" si="545"/>
        <v>0</v>
      </c>
      <c r="E102" s="4">
        <f t="shared" si="545"/>
        <v>0</v>
      </c>
      <c r="F102" s="4">
        <f t="shared" si="545"/>
        <v>0</v>
      </c>
      <c r="G102" s="4">
        <f t="shared" si="545"/>
        <v>0</v>
      </c>
      <c r="H102" s="4">
        <f t="shared" si="545"/>
        <v>0</v>
      </c>
      <c r="I102" s="4">
        <f t="shared" si="545"/>
        <v>0</v>
      </c>
      <c r="J102" s="4">
        <f t="shared" si="545"/>
        <v>0</v>
      </c>
      <c r="K102" s="4">
        <f t="shared" si="545"/>
        <v>0</v>
      </c>
      <c r="L102" s="4">
        <f t="shared" si="545"/>
        <v>0</v>
      </c>
      <c r="M102" s="4">
        <f t="shared" ref="M102:Y102" si="546">(0*100)/3</f>
        <v>0</v>
      </c>
      <c r="N102" s="4">
        <f t="shared" si="546"/>
        <v>0</v>
      </c>
      <c r="O102" s="4">
        <f t="shared" si="546"/>
        <v>0</v>
      </c>
      <c r="P102" s="4">
        <f t="shared" si="546"/>
        <v>0</v>
      </c>
      <c r="Q102" s="4">
        <f t="shared" si="546"/>
        <v>0</v>
      </c>
      <c r="R102" s="4">
        <f t="shared" si="546"/>
        <v>0</v>
      </c>
      <c r="S102" s="4">
        <f t="shared" si="546"/>
        <v>0</v>
      </c>
      <c r="T102" s="4">
        <f t="shared" si="546"/>
        <v>0</v>
      </c>
      <c r="U102" s="4">
        <f t="shared" si="546"/>
        <v>0</v>
      </c>
      <c r="V102" s="4">
        <f t="shared" si="546"/>
        <v>0</v>
      </c>
      <c r="W102" s="4">
        <f t="shared" si="546"/>
        <v>0</v>
      </c>
      <c r="X102" s="4">
        <f t="shared" si="546"/>
        <v>0</v>
      </c>
      <c r="Y102" s="4">
        <f t="shared" si="546"/>
        <v>0</v>
      </c>
      <c r="Z102" s="4">
        <f t="shared" si="524"/>
        <v>0</v>
      </c>
      <c r="AA102" s="4">
        <f t="shared" ref="AA102:AA103" si="550">(0*100)/2</f>
        <v>0</v>
      </c>
      <c r="AB102" s="4">
        <f t="shared" ref="AB102:AB103" si="551">(0*100)/3</f>
        <v>0</v>
      </c>
      <c r="AC102" s="4">
        <f t="shared" ref="AC102:AE102" si="547">(0*100)/2</f>
        <v>0</v>
      </c>
      <c r="AD102" s="4">
        <f t="shared" si="547"/>
        <v>0</v>
      </c>
      <c r="AE102" s="4">
        <f t="shared" si="547"/>
        <v>0</v>
      </c>
      <c r="AF102" s="4">
        <f t="shared" si="536"/>
        <v>0</v>
      </c>
    </row>
    <row r="103">
      <c r="A103" s="1" t="s">
        <v>17</v>
      </c>
      <c r="B103" s="4">
        <f t="shared" si="443"/>
        <v>0</v>
      </c>
      <c r="C103" s="4">
        <f t="shared" ref="C103:L103" si="548">(0*100)/2</f>
        <v>0</v>
      </c>
      <c r="D103" s="4">
        <f t="shared" si="548"/>
        <v>0</v>
      </c>
      <c r="E103" s="4">
        <f t="shared" si="548"/>
        <v>0</v>
      </c>
      <c r="F103" s="4">
        <f t="shared" si="548"/>
        <v>0</v>
      </c>
      <c r="G103" s="4">
        <f t="shared" si="548"/>
        <v>0</v>
      </c>
      <c r="H103" s="4">
        <f t="shared" si="548"/>
        <v>0</v>
      </c>
      <c r="I103" s="4">
        <f t="shared" si="548"/>
        <v>0</v>
      </c>
      <c r="J103" s="4">
        <f t="shared" si="548"/>
        <v>0</v>
      </c>
      <c r="K103" s="4">
        <f t="shared" si="548"/>
        <v>0</v>
      </c>
      <c r="L103" s="4">
        <f t="shared" si="548"/>
        <v>0</v>
      </c>
      <c r="M103" s="4">
        <f t="shared" ref="M103:Y103" si="549">(0*100)/3</f>
        <v>0</v>
      </c>
      <c r="N103" s="4">
        <f t="shared" si="549"/>
        <v>0</v>
      </c>
      <c r="O103" s="4">
        <f t="shared" si="549"/>
        <v>0</v>
      </c>
      <c r="P103" s="4">
        <f t="shared" si="549"/>
        <v>0</v>
      </c>
      <c r="Q103" s="4">
        <f t="shared" si="549"/>
        <v>0</v>
      </c>
      <c r="R103" s="4">
        <f t="shared" si="549"/>
        <v>0</v>
      </c>
      <c r="S103" s="4">
        <f t="shared" si="549"/>
        <v>0</v>
      </c>
      <c r="T103" s="4">
        <f t="shared" si="549"/>
        <v>0</v>
      </c>
      <c r="U103" s="4">
        <f t="shared" si="549"/>
        <v>0</v>
      </c>
      <c r="V103" s="4">
        <f t="shared" si="549"/>
        <v>0</v>
      </c>
      <c r="W103" s="4">
        <f t="shared" si="549"/>
        <v>0</v>
      </c>
      <c r="X103" s="4">
        <f t="shared" si="549"/>
        <v>0</v>
      </c>
      <c r="Y103" s="4">
        <f t="shared" si="549"/>
        <v>0</v>
      </c>
      <c r="Z103" s="4">
        <f t="shared" si="524"/>
        <v>0</v>
      </c>
      <c r="AA103" s="4">
        <f t="shared" si="550"/>
        <v>0</v>
      </c>
      <c r="AB103" s="4">
        <f t="shared" si="551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36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45505.0</v>
      </c>
      <c r="C1" s="2">
        <v>45506.0</v>
      </c>
      <c r="D1" s="2">
        <v>45507.0</v>
      </c>
      <c r="E1" s="2">
        <v>45508.0</v>
      </c>
      <c r="F1" s="2">
        <v>45509.0</v>
      </c>
      <c r="G1" s="2">
        <v>45510.0</v>
      </c>
      <c r="H1" s="2">
        <v>45511.0</v>
      </c>
      <c r="I1" s="2">
        <v>45512.0</v>
      </c>
      <c r="J1" s="2">
        <v>45513.0</v>
      </c>
      <c r="K1" s="2">
        <v>45514.0</v>
      </c>
      <c r="L1" s="2">
        <v>45515.0</v>
      </c>
      <c r="M1" s="2">
        <v>45516.0</v>
      </c>
      <c r="N1" s="2">
        <v>45517.0</v>
      </c>
      <c r="O1" s="2">
        <v>45518.0</v>
      </c>
      <c r="P1" s="2">
        <v>45519.0</v>
      </c>
      <c r="Q1" s="2">
        <v>45520.0</v>
      </c>
      <c r="R1" s="2">
        <v>45521.0</v>
      </c>
      <c r="S1" s="2">
        <v>45522.0</v>
      </c>
      <c r="T1" s="2">
        <v>45523.0</v>
      </c>
      <c r="U1" s="2">
        <v>45524.0</v>
      </c>
      <c r="V1" s="2">
        <v>45525.0</v>
      </c>
      <c r="W1" s="2">
        <v>45526.0</v>
      </c>
      <c r="X1" s="2">
        <v>45527.0</v>
      </c>
      <c r="Y1" s="2">
        <v>45528.0</v>
      </c>
      <c r="Z1" s="2">
        <v>45529.0</v>
      </c>
      <c r="AA1" s="2">
        <v>45530.0</v>
      </c>
      <c r="AB1" s="2">
        <v>45531.0</v>
      </c>
      <c r="AC1" s="2">
        <v>45532.0</v>
      </c>
      <c r="AD1" s="2">
        <v>45533.0</v>
      </c>
      <c r="AE1" s="2">
        <v>45534.0</v>
      </c>
      <c r="AF1" s="2">
        <v>45535.0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26.07526882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>(2*100)/8</f>
        <v>25</v>
      </c>
      <c r="C5" s="5">
        <f t="shared" ref="C5:E5" si="3">(1*100)/8</f>
        <v>12.5</v>
      </c>
      <c r="D5" s="5">
        <f t="shared" si="3"/>
        <v>12.5</v>
      </c>
      <c r="E5" s="5">
        <f t="shared" si="3"/>
        <v>12.5</v>
      </c>
      <c r="F5" s="5">
        <f t="shared" ref="F5:F6" si="8">(0*100)/8</f>
        <v>0</v>
      </c>
      <c r="G5" s="5">
        <f>(1*100)/8</f>
        <v>12.5</v>
      </c>
      <c r="H5" s="5">
        <f t="shared" ref="H5:H6" si="9">(0*100)/8</f>
        <v>0</v>
      </c>
      <c r="I5" s="5">
        <f>(1*100)/8</f>
        <v>12.5</v>
      </c>
      <c r="J5" s="5">
        <f t="shared" ref="J5:J6" si="10">(2*100)/8</f>
        <v>25</v>
      </c>
      <c r="K5" s="5">
        <f>(3*100)/8</f>
        <v>37.5</v>
      </c>
      <c r="L5" s="5">
        <f>(1*100)/8</f>
        <v>12.5</v>
      </c>
      <c r="M5" s="5">
        <f t="shared" ref="M5:N5" si="4">(0*100)/8</f>
        <v>0</v>
      </c>
      <c r="N5" s="5">
        <f t="shared" si="4"/>
        <v>0</v>
      </c>
      <c r="O5" s="5">
        <f>(3*100)/8</f>
        <v>37.5</v>
      </c>
      <c r="P5" s="5">
        <f>(2*100)/8</f>
        <v>25</v>
      </c>
      <c r="Q5" s="5">
        <f t="shared" ref="Q5:Q6" si="11">(0*100)/8</f>
        <v>0</v>
      </c>
      <c r="R5" s="5">
        <f>(4*100)/8</f>
        <v>50</v>
      </c>
      <c r="S5" s="5">
        <f>(2*100)/8</f>
        <v>25</v>
      </c>
      <c r="T5" s="5">
        <f t="shared" ref="T5:T6" si="12">(1*100)/8</f>
        <v>12.5</v>
      </c>
      <c r="U5" s="5">
        <f t="shared" ref="U5:U6" si="13">(0*100)/8</f>
        <v>0</v>
      </c>
      <c r="V5" s="5">
        <f>(1*100)/8</f>
        <v>12.5</v>
      </c>
      <c r="W5" s="5">
        <f>(0*100)/8</f>
        <v>0</v>
      </c>
      <c r="X5" s="5">
        <f>(1*100)/8</f>
        <v>12.5</v>
      </c>
      <c r="Y5" s="5">
        <f>(3*100)/8</f>
        <v>37.5</v>
      </c>
      <c r="Z5" s="5">
        <f>(2*100)/8</f>
        <v>25</v>
      </c>
      <c r="AA5" s="5">
        <f>(0*100)/8</f>
        <v>0</v>
      </c>
      <c r="AB5" s="5">
        <f t="shared" ref="AB5:AC5" si="5">(2*100)/8</f>
        <v>25</v>
      </c>
      <c r="AC5" s="5">
        <f t="shared" si="5"/>
        <v>25</v>
      </c>
      <c r="AD5" s="5">
        <f t="shared" ref="AD5:AF5" si="6">(1*100)/8</f>
        <v>12.5</v>
      </c>
      <c r="AE5" s="5">
        <f t="shared" si="6"/>
        <v>12.5</v>
      </c>
      <c r="AF5" s="5">
        <f t="shared" si="6"/>
        <v>12.5</v>
      </c>
    </row>
    <row r="6">
      <c r="A6" s="1" t="s">
        <v>5</v>
      </c>
      <c r="B6" s="5">
        <f>(4*100)/8</f>
        <v>50</v>
      </c>
      <c r="C6" s="5">
        <f t="shared" ref="C6:D6" si="7">(1*100)/8</f>
        <v>12.5</v>
      </c>
      <c r="D6" s="5">
        <f t="shared" si="7"/>
        <v>12.5</v>
      </c>
      <c r="E6" s="5">
        <f>(3*100)/8</f>
        <v>37.5</v>
      </c>
      <c r="F6" s="5">
        <f t="shared" si="8"/>
        <v>0</v>
      </c>
      <c r="G6" s="5">
        <f t="shared" ref="G6:G8" si="15">(2*100)/8</f>
        <v>25</v>
      </c>
      <c r="H6" s="5">
        <f t="shared" si="9"/>
        <v>0</v>
      </c>
      <c r="I6" s="5">
        <f>(3*100)/8</f>
        <v>37.5</v>
      </c>
      <c r="J6" s="5">
        <f t="shared" si="10"/>
        <v>25</v>
      </c>
      <c r="K6" s="5">
        <f>(5*100)/8</f>
        <v>62.5</v>
      </c>
      <c r="L6" s="5">
        <f>(0*100)/8</f>
        <v>0</v>
      </c>
      <c r="M6" s="5">
        <f>(1*100)/8</f>
        <v>12.5</v>
      </c>
      <c r="N6" s="5">
        <f>(0*100)/8</f>
        <v>0</v>
      </c>
      <c r="O6" s="5">
        <f>(5*100)/8</f>
        <v>62.5</v>
      </c>
      <c r="P6" s="5">
        <f>(3*100)/8</f>
        <v>37.5</v>
      </c>
      <c r="Q6" s="5">
        <f t="shared" si="11"/>
        <v>0</v>
      </c>
      <c r="R6" s="5">
        <f>(7*100)/8</f>
        <v>87.5</v>
      </c>
      <c r="S6" s="5">
        <f>(4*100)/8</f>
        <v>50</v>
      </c>
      <c r="T6" s="5">
        <f t="shared" si="12"/>
        <v>12.5</v>
      </c>
      <c r="U6" s="5">
        <f t="shared" si="13"/>
        <v>0</v>
      </c>
      <c r="V6" s="5">
        <f>(2*100)/8</f>
        <v>25</v>
      </c>
      <c r="W6" s="5">
        <f>(1*100)/8</f>
        <v>12.5</v>
      </c>
      <c r="X6" s="5">
        <f>(2*100)/8</f>
        <v>25</v>
      </c>
      <c r="Y6" s="5">
        <f t="shared" ref="Y6:Y8" si="18">(4*100)/8</f>
        <v>50</v>
      </c>
      <c r="Z6" s="5">
        <f>(5*100)/8</f>
        <v>62.5</v>
      </c>
      <c r="AA6" s="5">
        <f>(1*100)/8</f>
        <v>12.5</v>
      </c>
      <c r="AB6" s="5">
        <f>(3*100)/8</f>
        <v>37.5</v>
      </c>
      <c r="AC6" s="5">
        <f>(6*100)/8</f>
        <v>75</v>
      </c>
      <c r="AD6" s="5">
        <f>(3*100)/8</f>
        <v>37.5</v>
      </c>
      <c r="AE6" s="5">
        <f>(2*100)/8</f>
        <v>25</v>
      </c>
      <c r="AF6" s="5">
        <f t="shared" ref="AF6:AF7" si="20">(5*100)/8</f>
        <v>62.5</v>
      </c>
    </row>
    <row r="7">
      <c r="A7" s="1" t="s">
        <v>6</v>
      </c>
      <c r="B7" s="5">
        <f>(3*100)/8</f>
        <v>37.5</v>
      </c>
      <c r="C7" s="5">
        <f>(1*100)/8</f>
        <v>12.5</v>
      </c>
      <c r="D7" s="5">
        <f t="shared" ref="D7:E7" si="14">(4*100)/8</f>
        <v>50</v>
      </c>
      <c r="E7" s="5">
        <f t="shared" si="14"/>
        <v>50</v>
      </c>
      <c r="F7" s="5">
        <f t="shared" ref="F7:F9" si="22">(1*100)/8</f>
        <v>12.5</v>
      </c>
      <c r="G7" s="5">
        <f t="shared" si="15"/>
        <v>25</v>
      </c>
      <c r="H7" s="5">
        <f>(1*100)/8</f>
        <v>12.5</v>
      </c>
      <c r="I7" s="5">
        <f t="shared" ref="I7:I8" si="23">(4*100)/8</f>
        <v>50</v>
      </c>
      <c r="J7" s="5">
        <f>(3*100)/8</f>
        <v>37.5</v>
      </c>
      <c r="K7" s="5">
        <f>(2*100)/8</f>
        <v>25</v>
      </c>
      <c r="L7" s="5">
        <f>(3*100)/8</f>
        <v>37.5</v>
      </c>
      <c r="M7" s="5">
        <f>(2*100)/8</f>
        <v>25</v>
      </c>
      <c r="N7" s="5">
        <f>(4*100)/8</f>
        <v>50</v>
      </c>
      <c r="O7" s="5">
        <f>(6*100)/8</f>
        <v>75</v>
      </c>
      <c r="P7" s="5">
        <f t="shared" ref="P7:Q7" si="16">(2*100)/8</f>
        <v>25</v>
      </c>
      <c r="Q7" s="5">
        <f t="shared" si="16"/>
        <v>25</v>
      </c>
      <c r="R7" s="5">
        <f t="shared" ref="R7:R8" si="24">(8*100)/8</f>
        <v>100</v>
      </c>
      <c r="S7" s="5">
        <f>(5*100)/8</f>
        <v>62.5</v>
      </c>
      <c r="T7" s="5">
        <f t="shared" ref="T7:T10" si="25">(0*100)/8</f>
        <v>0</v>
      </c>
      <c r="U7" s="5">
        <f t="shared" ref="U7:U8" si="26">(1*100)/8</f>
        <v>12.5</v>
      </c>
      <c r="V7" s="5">
        <f>(3*100)/8</f>
        <v>37.5</v>
      </c>
      <c r="W7" s="5">
        <f t="shared" ref="W7:X7" si="17">(2*100)/8</f>
        <v>25</v>
      </c>
      <c r="X7" s="5">
        <f t="shared" si="17"/>
        <v>25</v>
      </c>
      <c r="Y7" s="5">
        <f t="shared" si="18"/>
        <v>50</v>
      </c>
      <c r="Z7" s="5">
        <f>(6*100)/8</f>
        <v>75</v>
      </c>
      <c r="AA7" s="5">
        <f t="shared" ref="AA7:AA8" si="27">(2*100)/8</f>
        <v>25</v>
      </c>
      <c r="AB7" s="5">
        <f>(4*100)/8</f>
        <v>50</v>
      </c>
      <c r="AC7" s="5">
        <f>(7*100)/8</f>
        <v>87.5</v>
      </c>
      <c r="AD7" s="5">
        <f t="shared" ref="AD7:AE7" si="19">(1*100)/8</f>
        <v>12.5</v>
      </c>
      <c r="AE7" s="5">
        <f t="shared" si="19"/>
        <v>12.5</v>
      </c>
      <c r="AF7" s="5">
        <f t="shared" si="20"/>
        <v>62.5</v>
      </c>
    </row>
    <row r="8">
      <c r="A8" s="1" t="s">
        <v>7</v>
      </c>
      <c r="B8" s="5">
        <f>(4*100)/8</f>
        <v>50</v>
      </c>
      <c r="C8" s="5">
        <f>(3*100)/8</f>
        <v>37.5</v>
      </c>
      <c r="D8" s="5">
        <f t="shared" ref="D8:E8" si="21">(5*100)/8</f>
        <v>62.5</v>
      </c>
      <c r="E8" s="5">
        <f t="shared" si="21"/>
        <v>62.5</v>
      </c>
      <c r="F8" s="5">
        <f t="shared" si="22"/>
        <v>12.5</v>
      </c>
      <c r="G8" s="5">
        <f t="shared" si="15"/>
        <v>25</v>
      </c>
      <c r="H8" s="5">
        <f>(3*100)/8</f>
        <v>37.5</v>
      </c>
      <c r="I8" s="5">
        <f t="shared" si="23"/>
        <v>50</v>
      </c>
      <c r="J8" s="5">
        <f>(4*100)/8</f>
        <v>50</v>
      </c>
      <c r="K8" s="5">
        <f t="shared" ref="K8:K9" si="30">(3*100)/8</f>
        <v>37.5</v>
      </c>
      <c r="L8" s="5">
        <f>(2*100)/8</f>
        <v>25</v>
      </c>
      <c r="M8" s="5">
        <f>(4*100)/8</f>
        <v>50</v>
      </c>
      <c r="N8" s="5">
        <f>(3*100)/8</f>
        <v>37.5</v>
      </c>
      <c r="O8" s="5">
        <f t="shared" ref="O8:O9" si="32">(8*100)/8</f>
        <v>100</v>
      </c>
      <c r="P8" s="5">
        <f>(2*100)/8</f>
        <v>25</v>
      </c>
      <c r="Q8" s="5">
        <f>(4*100)/8</f>
        <v>50</v>
      </c>
      <c r="R8" s="5">
        <f t="shared" si="24"/>
        <v>100</v>
      </c>
      <c r="S8" s="5">
        <f>(6*100)/8</f>
        <v>75</v>
      </c>
      <c r="T8" s="5">
        <f t="shared" si="25"/>
        <v>0</v>
      </c>
      <c r="U8" s="5">
        <f t="shared" si="26"/>
        <v>12.5</v>
      </c>
      <c r="V8" s="5">
        <f t="shared" ref="V8:V9" si="33">(4*100)/8</f>
        <v>50</v>
      </c>
      <c r="W8" s="5">
        <f>(1*100)/8</f>
        <v>12.5</v>
      </c>
      <c r="X8" s="5">
        <f>(2*100)/8</f>
        <v>25</v>
      </c>
      <c r="Y8" s="5">
        <f t="shared" si="18"/>
        <v>50</v>
      </c>
      <c r="Z8" s="5">
        <f>(4*100)/8</f>
        <v>50</v>
      </c>
      <c r="AA8" s="5">
        <f t="shared" si="27"/>
        <v>25</v>
      </c>
      <c r="AB8" s="5">
        <f>(6*100)/8</f>
        <v>75</v>
      </c>
      <c r="AC8" s="5">
        <f>(5*100)/8</f>
        <v>62.5</v>
      </c>
      <c r="AD8" s="5">
        <f t="shared" ref="AD8:AE8" si="28">(1*100)/8</f>
        <v>12.5</v>
      </c>
      <c r="AE8" s="5">
        <f t="shared" si="28"/>
        <v>12.5</v>
      </c>
      <c r="AF8" s="5">
        <f t="shared" ref="AF8:AF9" si="34">(6*100)/8</f>
        <v>75</v>
      </c>
    </row>
    <row r="9">
      <c r="A9" s="1" t="s">
        <v>8</v>
      </c>
      <c r="B9" s="5">
        <f t="shared" ref="B9:B10" si="35">(2*100)/8</f>
        <v>25</v>
      </c>
      <c r="C9" s="5">
        <f t="shared" ref="C9:D9" si="29">(4*100)/8</f>
        <v>50</v>
      </c>
      <c r="D9" s="5">
        <f t="shared" si="29"/>
        <v>50</v>
      </c>
      <c r="E9" s="5">
        <f>(5*100)/8</f>
        <v>62.5</v>
      </c>
      <c r="F9" s="5">
        <f t="shared" si="22"/>
        <v>12.5</v>
      </c>
      <c r="G9" s="5">
        <f t="shared" ref="G9:G11" si="36">(3*100)/8</f>
        <v>37.5</v>
      </c>
      <c r="H9" s="5">
        <f>(4*100)/8</f>
        <v>50</v>
      </c>
      <c r="I9" s="5">
        <f>(5*100)/8</f>
        <v>62.5</v>
      </c>
      <c r="J9" s="5">
        <f t="shared" ref="J9:J10" si="38">(1*100)/8</f>
        <v>12.5</v>
      </c>
      <c r="K9" s="5">
        <f t="shared" si="30"/>
        <v>37.5</v>
      </c>
      <c r="L9" s="5">
        <f t="shared" ref="L9:M9" si="31">(3*100)/8</f>
        <v>37.5</v>
      </c>
      <c r="M9" s="5">
        <f t="shared" si="31"/>
        <v>37.5</v>
      </c>
      <c r="N9" s="5">
        <f>(1*100)/8</f>
        <v>12.5</v>
      </c>
      <c r="O9" s="5">
        <f t="shared" si="32"/>
        <v>100</v>
      </c>
      <c r="P9" s="5">
        <f t="shared" ref="P9:P12" si="40">(3*100)/8</f>
        <v>37.5</v>
      </c>
      <c r="Q9" s="5">
        <f>(2*100)/8</f>
        <v>25</v>
      </c>
      <c r="R9" s="5">
        <f>(6*100)/8</f>
        <v>75</v>
      </c>
      <c r="S9" s="5">
        <f>(7*100)/8</f>
        <v>87.5</v>
      </c>
      <c r="T9" s="5">
        <f t="shared" si="25"/>
        <v>0</v>
      </c>
      <c r="U9" s="5">
        <f t="shared" ref="U9:U10" si="41">(3*100)/8</f>
        <v>37.5</v>
      </c>
      <c r="V9" s="5">
        <f t="shared" si="33"/>
        <v>50</v>
      </c>
      <c r="W9" s="5">
        <f>(2*100)/8</f>
        <v>25</v>
      </c>
      <c r="X9" s="5">
        <f>(1*100)/8</f>
        <v>12.5</v>
      </c>
      <c r="Y9" s="5">
        <f>(5*100)/8</f>
        <v>62.5</v>
      </c>
      <c r="Z9" s="5">
        <f>(6*100)/8</f>
        <v>75</v>
      </c>
      <c r="AA9" s="5">
        <f t="shared" ref="AA9:AA10" si="43">(1*100)/8</f>
        <v>12.5</v>
      </c>
      <c r="AB9" s="5">
        <f t="shared" ref="AB9:AB10" si="44">(3*100)/8</f>
        <v>37.5</v>
      </c>
      <c r="AC9" s="5">
        <f>(2*100)/8</f>
        <v>25</v>
      </c>
      <c r="AD9" s="5">
        <f>(1*100)/8</f>
        <v>12.5</v>
      </c>
      <c r="AE9" s="5">
        <f>(3*100)/8</f>
        <v>37.5</v>
      </c>
      <c r="AF9" s="5">
        <f t="shared" si="34"/>
        <v>75</v>
      </c>
    </row>
    <row r="10">
      <c r="A10" s="1" t="s">
        <v>9</v>
      </c>
      <c r="B10" s="5">
        <f t="shared" si="35"/>
        <v>25</v>
      </c>
      <c r="C10" s="5">
        <f t="shared" ref="C10:C13" si="45">(3*100)/8</f>
        <v>37.5</v>
      </c>
      <c r="D10" s="5">
        <f>(2*100)/8</f>
        <v>25</v>
      </c>
      <c r="E10" s="5">
        <f>(4*100)/8</f>
        <v>50</v>
      </c>
      <c r="F10" s="5">
        <f>(0*100)/8</f>
        <v>0</v>
      </c>
      <c r="G10" s="5">
        <f t="shared" si="36"/>
        <v>37.5</v>
      </c>
      <c r="H10" s="5">
        <f t="shared" ref="H10:I10" si="37">(2*100)/8</f>
        <v>25</v>
      </c>
      <c r="I10" s="5">
        <f t="shared" si="37"/>
        <v>25</v>
      </c>
      <c r="J10" s="5">
        <f t="shared" si="38"/>
        <v>12.5</v>
      </c>
      <c r="K10" s="5">
        <f>(2*100)/8</f>
        <v>25</v>
      </c>
      <c r="L10" s="5">
        <f>(5*100)/8</f>
        <v>62.5</v>
      </c>
      <c r="M10" s="5">
        <f t="shared" ref="M10:N10" si="39">(2*100)/8</f>
        <v>25</v>
      </c>
      <c r="N10" s="5">
        <f t="shared" si="39"/>
        <v>25</v>
      </c>
      <c r="O10" s="5">
        <f>(7*100)/8</f>
        <v>87.5</v>
      </c>
      <c r="P10" s="5">
        <f t="shared" si="40"/>
        <v>37.5</v>
      </c>
      <c r="Q10" s="5">
        <f>(1*100)/8</f>
        <v>12.5</v>
      </c>
      <c r="R10" s="5">
        <f t="shared" ref="R10:R11" si="47">(3*100)/8</f>
        <v>37.5</v>
      </c>
      <c r="S10" s="5">
        <f>(2*100)/8</f>
        <v>25</v>
      </c>
      <c r="T10" s="5">
        <f t="shared" si="25"/>
        <v>0</v>
      </c>
      <c r="U10" s="5">
        <f t="shared" si="41"/>
        <v>37.5</v>
      </c>
      <c r="V10" s="5">
        <f>(5*100)/8</f>
        <v>62.5</v>
      </c>
      <c r="W10" s="5">
        <f t="shared" ref="W10:X10" si="42">(1*100)/8</f>
        <v>12.5</v>
      </c>
      <c r="X10" s="5">
        <f t="shared" si="42"/>
        <v>12.5</v>
      </c>
      <c r="Y10" s="5">
        <f t="shared" ref="Y10:Y12" si="49">(3*100)/8</f>
        <v>37.5</v>
      </c>
      <c r="Z10" s="5">
        <f t="shared" ref="Z10:Z11" si="50">(4*100)/8</f>
        <v>50</v>
      </c>
      <c r="AA10" s="5">
        <f t="shared" si="43"/>
        <v>12.5</v>
      </c>
      <c r="AB10" s="5">
        <f t="shared" si="44"/>
        <v>37.5</v>
      </c>
      <c r="AC10" s="5">
        <f>(4*100)/8</f>
        <v>50</v>
      </c>
      <c r="AD10" s="5">
        <f>(0*100)/8</f>
        <v>0</v>
      </c>
      <c r="AE10" s="5">
        <f>(4*100)/8</f>
        <v>50</v>
      </c>
      <c r="AF10" s="5">
        <f>(3*100)/8</f>
        <v>37.5</v>
      </c>
    </row>
    <row r="11">
      <c r="A11" s="1" t="s">
        <v>10</v>
      </c>
      <c r="B11" s="5">
        <f>(1*100)/8</f>
        <v>12.5</v>
      </c>
      <c r="C11" s="5">
        <f t="shared" si="45"/>
        <v>37.5</v>
      </c>
      <c r="D11" s="5">
        <f>(5*100)/8</f>
        <v>62.5</v>
      </c>
      <c r="E11" s="5">
        <f>(3*100)/8</f>
        <v>37.5</v>
      </c>
      <c r="F11" s="5">
        <f>(1*100)/8</f>
        <v>12.5</v>
      </c>
      <c r="G11" s="5">
        <f t="shared" si="36"/>
        <v>37.5</v>
      </c>
      <c r="H11" s="5">
        <f>(2*100)/8</f>
        <v>25</v>
      </c>
      <c r="I11" s="5">
        <f>(1*100)/8</f>
        <v>12.5</v>
      </c>
      <c r="J11" s="5">
        <f>(0*100)/8</f>
        <v>0</v>
      </c>
      <c r="K11" s="5">
        <f>(1*100)/8</f>
        <v>12.5</v>
      </c>
      <c r="L11" s="5">
        <f t="shared" ref="L11:M11" si="46">(2*100)/8</f>
        <v>25</v>
      </c>
      <c r="M11" s="5">
        <f t="shared" si="46"/>
        <v>25</v>
      </c>
      <c r="N11" s="5">
        <f>(1*100)/8</f>
        <v>12.5</v>
      </c>
      <c r="O11" s="5">
        <f>(6*100)/8</f>
        <v>75</v>
      </c>
      <c r="P11" s="5">
        <f t="shared" si="40"/>
        <v>37.5</v>
      </c>
      <c r="Q11" s="5">
        <f>(2*100)/8</f>
        <v>25</v>
      </c>
      <c r="R11" s="5">
        <f t="shared" si="47"/>
        <v>37.5</v>
      </c>
      <c r="S11" s="5">
        <f>(3*100)/8</f>
        <v>37.5</v>
      </c>
      <c r="T11" s="5">
        <f t="shared" ref="T11:T15" si="56">(1*100)/8</f>
        <v>12.5</v>
      </c>
      <c r="U11" s="5">
        <f t="shared" ref="U11:V11" si="48">(4*100)/8</f>
        <v>50</v>
      </c>
      <c r="V11" s="5">
        <f t="shared" si="48"/>
        <v>50</v>
      </c>
      <c r="W11" s="5">
        <f>(2*100)/8</f>
        <v>25</v>
      </c>
      <c r="X11" s="5">
        <f t="shared" ref="X11:X14" si="57">(0*100)/8</f>
        <v>0</v>
      </c>
      <c r="Y11" s="5">
        <f t="shared" si="49"/>
        <v>37.5</v>
      </c>
      <c r="Z11" s="5">
        <f t="shared" si="50"/>
        <v>50</v>
      </c>
      <c r="AA11" s="5">
        <f>(0*100)/8</f>
        <v>0</v>
      </c>
      <c r="AB11" s="5">
        <f t="shared" ref="AB11:AC11" si="51">(4*100)/8</f>
        <v>50</v>
      </c>
      <c r="AC11" s="5">
        <f t="shared" si="51"/>
        <v>50</v>
      </c>
      <c r="AD11" s="5">
        <f t="shared" ref="AD11:AE11" si="52">(3*100)/8</f>
        <v>37.5</v>
      </c>
      <c r="AE11" s="5">
        <f t="shared" si="52"/>
        <v>37.5</v>
      </c>
      <c r="AF11" s="5">
        <f>(2*100)/8</f>
        <v>25</v>
      </c>
    </row>
    <row r="12">
      <c r="A12" s="1" t="s">
        <v>11</v>
      </c>
      <c r="B12" s="5">
        <f t="shared" ref="B12:B18" si="60">(0*100)/8</f>
        <v>0</v>
      </c>
      <c r="C12" s="5">
        <f t="shared" si="45"/>
        <v>37.5</v>
      </c>
      <c r="D12" s="5">
        <f>(4*100)/8</f>
        <v>50</v>
      </c>
      <c r="E12" s="5">
        <f t="shared" ref="E12:F12" si="53">(2*100)/8</f>
        <v>25</v>
      </c>
      <c r="F12" s="5">
        <f t="shared" si="53"/>
        <v>25</v>
      </c>
      <c r="G12" s="5">
        <f>(1*100)/8</f>
        <v>12.5</v>
      </c>
      <c r="H12" s="5">
        <f t="shared" ref="H12:J12" si="54">(0*100)/8</f>
        <v>0</v>
      </c>
      <c r="I12" s="5">
        <f t="shared" si="54"/>
        <v>0</v>
      </c>
      <c r="J12" s="5">
        <f t="shared" si="54"/>
        <v>0</v>
      </c>
      <c r="K12" s="5">
        <f>(2*100)/8</f>
        <v>25</v>
      </c>
      <c r="L12" s="5">
        <f t="shared" ref="L12:L13" si="63">(4*100)/8</f>
        <v>50</v>
      </c>
      <c r="M12" s="5">
        <f t="shared" ref="M12:M14" si="64">(2*100)/8</f>
        <v>25</v>
      </c>
      <c r="N12" s="5">
        <f t="shared" ref="N12:N13" si="65">(0*100)/8</f>
        <v>0</v>
      </c>
      <c r="O12" s="5">
        <f>(4*100)/8</f>
        <v>50</v>
      </c>
      <c r="P12" s="5">
        <f t="shared" si="40"/>
        <v>37.5</v>
      </c>
      <c r="Q12" s="5">
        <f>(1*100)/8</f>
        <v>12.5</v>
      </c>
      <c r="R12" s="5">
        <f t="shared" ref="R12:S12" si="55">(2*100)/8</f>
        <v>25</v>
      </c>
      <c r="S12" s="5">
        <f t="shared" si="55"/>
        <v>25</v>
      </c>
      <c r="T12" s="5">
        <f t="shared" si="56"/>
        <v>12.5</v>
      </c>
      <c r="U12" s="5">
        <f t="shared" ref="U12:U15" si="67">(3*100)/8</f>
        <v>37.5</v>
      </c>
      <c r="V12" s="5">
        <f>(2*100)/8</f>
        <v>25</v>
      </c>
      <c r="W12" s="5">
        <f>(1*100)/8</f>
        <v>12.5</v>
      </c>
      <c r="X12" s="5">
        <f t="shared" si="57"/>
        <v>0</v>
      </c>
      <c r="Y12" s="5">
        <f t="shared" si="49"/>
        <v>37.5</v>
      </c>
      <c r="Z12" s="5">
        <f>(2*100)/8</f>
        <v>25</v>
      </c>
      <c r="AA12" s="5">
        <f t="shared" ref="AA12:AB12" si="58">(4*100)/8</f>
        <v>50</v>
      </c>
      <c r="AB12" s="5">
        <f t="shared" si="58"/>
        <v>50</v>
      </c>
      <c r="AC12" s="5">
        <f t="shared" ref="AC12:AD12" si="59">(2*100)/8</f>
        <v>25</v>
      </c>
      <c r="AD12" s="5">
        <f t="shared" si="59"/>
        <v>25</v>
      </c>
      <c r="AE12" s="5">
        <f>(1*100)/8</f>
        <v>12.5</v>
      </c>
      <c r="AF12" s="5">
        <f>(0*100)/8</f>
        <v>0</v>
      </c>
    </row>
    <row r="13">
      <c r="A13" s="1" t="s">
        <v>12</v>
      </c>
      <c r="B13" s="5">
        <f t="shared" si="60"/>
        <v>0</v>
      </c>
      <c r="C13" s="5">
        <f t="shared" si="45"/>
        <v>37.5</v>
      </c>
      <c r="D13" s="5">
        <f t="shared" ref="D13:E13" si="61">(3*100)/8</f>
        <v>37.5</v>
      </c>
      <c r="E13" s="5">
        <f t="shared" si="61"/>
        <v>37.5</v>
      </c>
      <c r="F13" s="5">
        <f>(2*100)/8</f>
        <v>25</v>
      </c>
      <c r="G13" s="5">
        <f t="shared" ref="G13:J13" si="62">(0*100)/8</f>
        <v>0</v>
      </c>
      <c r="H13" s="5">
        <f t="shared" si="62"/>
        <v>0</v>
      </c>
      <c r="I13" s="5">
        <f t="shared" si="62"/>
        <v>0</v>
      </c>
      <c r="J13" s="5">
        <f t="shared" si="62"/>
        <v>0</v>
      </c>
      <c r="K13" s="5">
        <f t="shared" ref="K13:K14" si="71">(1*100)/8</f>
        <v>12.5</v>
      </c>
      <c r="L13" s="5">
        <f t="shared" si="63"/>
        <v>50</v>
      </c>
      <c r="M13" s="5">
        <f t="shared" si="64"/>
        <v>25</v>
      </c>
      <c r="N13" s="5">
        <f t="shared" si="65"/>
        <v>0</v>
      </c>
      <c r="O13" s="5">
        <f t="shared" ref="O13:O14" si="72">(2*100)/8</f>
        <v>25</v>
      </c>
      <c r="P13" s="5">
        <f t="shared" ref="P13:Q13" si="66">(4*100)/8</f>
        <v>50</v>
      </c>
      <c r="Q13" s="5">
        <f t="shared" si="66"/>
        <v>50</v>
      </c>
      <c r="R13" s="5">
        <f>(3*100)/8</f>
        <v>37.5</v>
      </c>
      <c r="S13" s="5">
        <f>(2*100)/8</f>
        <v>25</v>
      </c>
      <c r="T13" s="5">
        <f t="shared" si="56"/>
        <v>12.5</v>
      </c>
      <c r="U13" s="5">
        <f t="shared" si="67"/>
        <v>37.5</v>
      </c>
      <c r="V13" s="5">
        <f>(1*100)/8</f>
        <v>12.5</v>
      </c>
      <c r="W13" s="5">
        <f>(4*100)/8</f>
        <v>50</v>
      </c>
      <c r="X13" s="5">
        <f t="shared" si="57"/>
        <v>0</v>
      </c>
      <c r="Y13" s="5">
        <f t="shared" ref="Y13:Y14" si="74">(2*100)/8</f>
        <v>25</v>
      </c>
      <c r="Z13" s="5">
        <f>(3*100)/8</f>
        <v>37.5</v>
      </c>
      <c r="AA13" s="5">
        <f>(2*100)/8</f>
        <v>25</v>
      </c>
      <c r="AB13" s="5">
        <f t="shared" ref="AB13:AB14" si="75">(4*100)/8</f>
        <v>50</v>
      </c>
      <c r="AC13" s="5">
        <f t="shared" ref="AC13:AE13" si="68">(2*100)/8</f>
        <v>25</v>
      </c>
      <c r="AD13" s="5">
        <f t="shared" si="68"/>
        <v>25</v>
      </c>
      <c r="AE13" s="5">
        <f t="shared" si="68"/>
        <v>25</v>
      </c>
      <c r="AF13" s="5">
        <f>(1*100)/8</f>
        <v>12.5</v>
      </c>
    </row>
    <row r="14">
      <c r="A14" s="1" t="s">
        <v>13</v>
      </c>
      <c r="B14" s="5">
        <f t="shared" si="60"/>
        <v>0</v>
      </c>
      <c r="C14" s="5">
        <f>(1*100)/8</f>
        <v>12.5</v>
      </c>
      <c r="D14" s="5">
        <f t="shared" ref="D14:E14" si="69">(2*100)/8</f>
        <v>25</v>
      </c>
      <c r="E14" s="5">
        <f t="shared" si="69"/>
        <v>25</v>
      </c>
      <c r="F14" s="5">
        <f>(1*100)/8</f>
        <v>12.5</v>
      </c>
      <c r="G14" s="5">
        <f t="shared" ref="G14:J14" si="70">(0*100)/8</f>
        <v>0</v>
      </c>
      <c r="H14" s="5">
        <f t="shared" si="70"/>
        <v>0</v>
      </c>
      <c r="I14" s="5">
        <f t="shared" si="70"/>
        <v>0</v>
      </c>
      <c r="J14" s="5">
        <f t="shared" si="70"/>
        <v>0</v>
      </c>
      <c r="K14" s="5">
        <f t="shared" si="71"/>
        <v>12.5</v>
      </c>
      <c r="L14" s="5">
        <f>(1*100)/8</f>
        <v>12.5</v>
      </c>
      <c r="M14" s="5">
        <f t="shared" si="64"/>
        <v>25</v>
      </c>
      <c r="N14" s="5">
        <f>(5*100)/8</f>
        <v>62.5</v>
      </c>
      <c r="O14" s="5">
        <f t="shared" si="72"/>
        <v>25</v>
      </c>
      <c r="P14" s="5">
        <f>(3*100)/8</f>
        <v>37.5</v>
      </c>
      <c r="Q14" s="5">
        <f>(2*100)/8</f>
        <v>25</v>
      </c>
      <c r="R14" s="5">
        <f t="shared" ref="R14:S14" si="73">(0*100)/8</f>
        <v>0</v>
      </c>
      <c r="S14" s="5">
        <f t="shared" si="73"/>
        <v>0</v>
      </c>
      <c r="T14" s="5">
        <f t="shared" si="56"/>
        <v>12.5</v>
      </c>
      <c r="U14" s="5">
        <f t="shared" si="67"/>
        <v>37.5</v>
      </c>
      <c r="V14" s="5">
        <f>(2*100)/8</f>
        <v>25</v>
      </c>
      <c r="W14" s="5">
        <f>(1*100)/8</f>
        <v>12.5</v>
      </c>
      <c r="X14" s="5">
        <f t="shared" si="57"/>
        <v>0</v>
      </c>
      <c r="Y14" s="5">
        <f t="shared" si="74"/>
        <v>25</v>
      </c>
      <c r="Z14" s="5">
        <f>(2*100)/8</f>
        <v>25</v>
      </c>
      <c r="AA14" s="5">
        <f>(1*100)/8</f>
        <v>12.5</v>
      </c>
      <c r="AB14" s="5">
        <f t="shared" si="75"/>
        <v>50</v>
      </c>
      <c r="AC14" s="5">
        <f>(3*100)/8</f>
        <v>37.5</v>
      </c>
      <c r="AD14" s="5">
        <f t="shared" ref="AD14:AE14" si="76">(2*100)/8</f>
        <v>25</v>
      </c>
      <c r="AE14" s="5">
        <f t="shared" si="76"/>
        <v>25</v>
      </c>
      <c r="AF14" s="5">
        <f>(0*100)/8</f>
        <v>0</v>
      </c>
    </row>
    <row r="15">
      <c r="A15" s="1" t="s">
        <v>14</v>
      </c>
      <c r="B15" s="5">
        <f t="shared" si="60"/>
        <v>0</v>
      </c>
      <c r="C15" s="5">
        <f t="shared" ref="C15:C18" si="86">(0*100)/8</f>
        <v>0</v>
      </c>
      <c r="D15" s="5">
        <f t="shared" ref="D15:D16" si="87">(1*100)/8</f>
        <v>12.5</v>
      </c>
      <c r="E15" s="5">
        <f>(2*100)/8</f>
        <v>25</v>
      </c>
      <c r="F15" s="5">
        <f t="shared" ref="F15:G15" si="77">(0*100)/8</f>
        <v>0</v>
      </c>
      <c r="G15" s="5">
        <f t="shared" si="77"/>
        <v>0</v>
      </c>
      <c r="H15" s="5">
        <f>(1*100)/8</f>
        <v>12.5</v>
      </c>
      <c r="I15" s="5">
        <f>(0*100)/8</f>
        <v>0</v>
      </c>
      <c r="J15" s="5">
        <f t="shared" ref="J15:K15" si="78">(1*100)/8</f>
        <v>12.5</v>
      </c>
      <c r="K15" s="5">
        <f t="shared" si="78"/>
        <v>12.5</v>
      </c>
      <c r="L15" s="5">
        <f t="shared" ref="L15:L16" si="89">(0*100)/8</f>
        <v>0</v>
      </c>
      <c r="M15" s="5">
        <f>(1*100)/8</f>
        <v>12.5</v>
      </c>
      <c r="N15" s="5">
        <f t="shared" ref="N15:O15" si="79">(3*100)/8</f>
        <v>37.5</v>
      </c>
      <c r="O15" s="5">
        <f t="shared" si="79"/>
        <v>37.5</v>
      </c>
      <c r="P15" s="5">
        <f t="shared" ref="P15:Q15" si="80">(1*100)/8</f>
        <v>12.5</v>
      </c>
      <c r="Q15" s="5">
        <f t="shared" si="80"/>
        <v>12.5</v>
      </c>
      <c r="R15" s="5">
        <f t="shared" ref="R15:S15" si="81">(0*100)/8</f>
        <v>0</v>
      </c>
      <c r="S15" s="5">
        <f t="shared" si="81"/>
        <v>0</v>
      </c>
      <c r="T15" s="5">
        <f t="shared" si="56"/>
        <v>12.5</v>
      </c>
      <c r="U15" s="5">
        <f t="shared" si="67"/>
        <v>37.5</v>
      </c>
      <c r="V15" s="5">
        <f>(1*100)/8</f>
        <v>12.5</v>
      </c>
      <c r="W15" s="5">
        <f t="shared" ref="W15:X15" si="82">(0*100)/8</f>
        <v>0</v>
      </c>
      <c r="X15" s="5">
        <f t="shared" si="82"/>
        <v>0</v>
      </c>
      <c r="Y15" s="5">
        <f t="shared" ref="Y15:Z15" si="83">(1*100)/8</f>
        <v>12.5</v>
      </c>
      <c r="Z15" s="5">
        <f t="shared" si="83"/>
        <v>12.5</v>
      </c>
      <c r="AA15" s="5">
        <f t="shared" ref="AA15:AA16" si="93">(2*100)/8</f>
        <v>25</v>
      </c>
      <c r="AB15" s="5">
        <f t="shared" ref="AB15:AC15" si="84">(1*100)/8</f>
        <v>12.5</v>
      </c>
      <c r="AC15" s="5">
        <f t="shared" si="84"/>
        <v>12.5</v>
      </c>
      <c r="AD15" s="5">
        <f>(0*100)/8</f>
        <v>0</v>
      </c>
      <c r="AE15" s="5">
        <f t="shared" ref="AE15:AF15" si="85">(1*100)/8</f>
        <v>12.5</v>
      </c>
      <c r="AF15" s="5">
        <f t="shared" si="85"/>
        <v>12.5</v>
      </c>
    </row>
    <row r="16">
      <c r="A16" s="1" t="s">
        <v>15</v>
      </c>
      <c r="B16" s="5">
        <f t="shared" si="60"/>
        <v>0</v>
      </c>
      <c r="C16" s="5">
        <f t="shared" si="86"/>
        <v>0</v>
      </c>
      <c r="D16" s="5">
        <f t="shared" si="87"/>
        <v>12.5</v>
      </c>
      <c r="E16" s="5">
        <f t="shared" ref="E16:J16" si="88">(0*100)/8</f>
        <v>0</v>
      </c>
      <c r="F16" s="5">
        <f t="shared" si="88"/>
        <v>0</v>
      </c>
      <c r="G16" s="5">
        <f t="shared" si="88"/>
        <v>0</v>
      </c>
      <c r="H16" s="5">
        <f t="shared" si="88"/>
        <v>0</v>
      </c>
      <c r="I16" s="5">
        <f t="shared" si="88"/>
        <v>0</v>
      </c>
      <c r="J16" s="5">
        <f t="shared" si="88"/>
        <v>0</v>
      </c>
      <c r="K16" s="5">
        <f>(1*100)/8</f>
        <v>12.5</v>
      </c>
      <c r="L16" s="5">
        <f t="shared" si="89"/>
        <v>0</v>
      </c>
      <c r="M16" s="5">
        <f>(0*100)/8</f>
        <v>0</v>
      </c>
      <c r="N16" s="5">
        <f t="shared" ref="N16:Q16" si="90">(1*100)/8</f>
        <v>12.5</v>
      </c>
      <c r="O16" s="5">
        <f t="shared" si="90"/>
        <v>12.5</v>
      </c>
      <c r="P16" s="5">
        <f t="shared" si="90"/>
        <v>12.5</v>
      </c>
      <c r="Q16" s="5">
        <f t="shared" si="90"/>
        <v>12.5</v>
      </c>
      <c r="R16" s="5">
        <f t="shared" ref="R16:S16" si="91">(0*100)/8</f>
        <v>0</v>
      </c>
      <c r="S16" s="5">
        <f t="shared" si="91"/>
        <v>0</v>
      </c>
      <c r="T16" s="5">
        <f>(2*100)/8</f>
        <v>25</v>
      </c>
      <c r="U16" s="5">
        <f>(1*100)/8</f>
        <v>12.5</v>
      </c>
      <c r="V16" s="5">
        <f t="shared" ref="V16:X16" si="92">(0*100)/8</f>
        <v>0</v>
      </c>
      <c r="W16" s="5">
        <f t="shared" si="92"/>
        <v>0</v>
      </c>
      <c r="X16" s="5">
        <f t="shared" si="92"/>
        <v>0</v>
      </c>
      <c r="Y16" s="5">
        <f>(1*100)/8</f>
        <v>12.5</v>
      </c>
      <c r="Z16" s="5">
        <f>(0*100)/8</f>
        <v>0</v>
      </c>
      <c r="AA16" s="5">
        <f t="shared" si="93"/>
        <v>25</v>
      </c>
      <c r="AB16" s="5">
        <f t="shared" ref="AB16:AF16" si="94">(0*100)/8</f>
        <v>0</v>
      </c>
      <c r="AC16" s="5">
        <f t="shared" si="94"/>
        <v>0</v>
      </c>
      <c r="AD16" s="5">
        <f t="shared" si="94"/>
        <v>0</v>
      </c>
      <c r="AE16" s="5">
        <f t="shared" si="94"/>
        <v>0</v>
      </c>
      <c r="AF16" s="5">
        <f t="shared" si="94"/>
        <v>0</v>
      </c>
    </row>
    <row r="17">
      <c r="A17" s="1" t="s">
        <v>16</v>
      </c>
      <c r="B17" s="5">
        <f t="shared" si="60"/>
        <v>0</v>
      </c>
      <c r="C17" s="5">
        <f t="shared" si="86"/>
        <v>0</v>
      </c>
      <c r="D17" s="5">
        <f t="shared" ref="D17:AF17" si="95">(0*100)/8</f>
        <v>0</v>
      </c>
      <c r="E17" s="5">
        <f t="shared" si="95"/>
        <v>0</v>
      </c>
      <c r="F17" s="5">
        <f t="shared" si="95"/>
        <v>0</v>
      </c>
      <c r="G17" s="5">
        <f t="shared" si="95"/>
        <v>0</v>
      </c>
      <c r="H17" s="5">
        <f t="shared" si="95"/>
        <v>0</v>
      </c>
      <c r="I17" s="5">
        <f t="shared" si="95"/>
        <v>0</v>
      </c>
      <c r="J17" s="5">
        <f t="shared" si="95"/>
        <v>0</v>
      </c>
      <c r="K17" s="5">
        <f t="shared" si="95"/>
        <v>0</v>
      </c>
      <c r="L17" s="5">
        <f t="shared" si="95"/>
        <v>0</v>
      </c>
      <c r="M17" s="5">
        <f t="shared" si="95"/>
        <v>0</v>
      </c>
      <c r="N17" s="5">
        <f t="shared" si="95"/>
        <v>0</v>
      </c>
      <c r="O17" s="5">
        <f t="shared" si="95"/>
        <v>0</v>
      </c>
      <c r="P17" s="5">
        <f t="shared" si="95"/>
        <v>0</v>
      </c>
      <c r="Q17" s="5">
        <f t="shared" si="95"/>
        <v>0</v>
      </c>
      <c r="R17" s="5">
        <f t="shared" si="95"/>
        <v>0</v>
      </c>
      <c r="S17" s="5">
        <f t="shared" si="95"/>
        <v>0</v>
      </c>
      <c r="T17" s="5">
        <f t="shared" si="95"/>
        <v>0</v>
      </c>
      <c r="U17" s="5">
        <f t="shared" si="95"/>
        <v>0</v>
      </c>
      <c r="V17" s="5">
        <f t="shared" si="95"/>
        <v>0</v>
      </c>
      <c r="W17" s="5">
        <f t="shared" si="95"/>
        <v>0</v>
      </c>
      <c r="X17" s="5">
        <f t="shared" si="95"/>
        <v>0</v>
      </c>
      <c r="Y17" s="5">
        <f t="shared" si="95"/>
        <v>0</v>
      </c>
      <c r="Z17" s="5">
        <f t="shared" si="95"/>
        <v>0</v>
      </c>
      <c r="AA17" s="5">
        <f t="shared" si="95"/>
        <v>0</v>
      </c>
      <c r="AB17" s="5">
        <f t="shared" si="95"/>
        <v>0</v>
      </c>
      <c r="AC17" s="5">
        <f t="shared" si="95"/>
        <v>0</v>
      </c>
      <c r="AD17" s="5">
        <f t="shared" si="95"/>
        <v>0</v>
      </c>
      <c r="AE17" s="5">
        <f t="shared" si="95"/>
        <v>0</v>
      </c>
      <c r="AF17" s="5">
        <f t="shared" si="95"/>
        <v>0</v>
      </c>
    </row>
    <row r="18">
      <c r="A18" s="1" t="s">
        <v>17</v>
      </c>
      <c r="B18" s="5">
        <f t="shared" si="60"/>
        <v>0</v>
      </c>
      <c r="C18" s="5">
        <f t="shared" si="86"/>
        <v>0</v>
      </c>
      <c r="D18" s="5">
        <f t="shared" ref="D18:AF18" si="96">(0*100)/8</f>
        <v>0</v>
      </c>
      <c r="E18" s="5">
        <f t="shared" si="96"/>
        <v>0</v>
      </c>
      <c r="F18" s="5">
        <f t="shared" si="96"/>
        <v>0</v>
      </c>
      <c r="G18" s="5">
        <f t="shared" si="96"/>
        <v>0</v>
      </c>
      <c r="H18" s="5">
        <f t="shared" si="96"/>
        <v>0</v>
      </c>
      <c r="I18" s="5">
        <f t="shared" si="96"/>
        <v>0</v>
      </c>
      <c r="J18" s="5">
        <f t="shared" si="96"/>
        <v>0</v>
      </c>
      <c r="K18" s="5">
        <f t="shared" si="96"/>
        <v>0</v>
      </c>
      <c r="L18" s="5">
        <f t="shared" si="96"/>
        <v>0</v>
      </c>
      <c r="M18" s="5">
        <f t="shared" si="96"/>
        <v>0</v>
      </c>
      <c r="N18" s="5">
        <f t="shared" si="96"/>
        <v>0</v>
      </c>
      <c r="O18" s="5">
        <f t="shared" si="96"/>
        <v>0</v>
      </c>
      <c r="P18" s="5">
        <f t="shared" si="96"/>
        <v>0</v>
      </c>
      <c r="Q18" s="5">
        <f t="shared" si="96"/>
        <v>0</v>
      </c>
      <c r="R18" s="5">
        <f t="shared" si="96"/>
        <v>0</v>
      </c>
      <c r="S18" s="5">
        <f t="shared" si="96"/>
        <v>0</v>
      </c>
      <c r="T18" s="5">
        <f t="shared" si="96"/>
        <v>0</v>
      </c>
      <c r="U18" s="5">
        <f t="shared" si="96"/>
        <v>0</v>
      </c>
      <c r="V18" s="5">
        <f t="shared" si="96"/>
        <v>0</v>
      </c>
      <c r="W18" s="5">
        <f t="shared" si="96"/>
        <v>0</v>
      </c>
      <c r="X18" s="5">
        <f t="shared" si="96"/>
        <v>0</v>
      </c>
      <c r="Y18" s="5">
        <f t="shared" si="96"/>
        <v>0</v>
      </c>
      <c r="Z18" s="5">
        <f t="shared" si="96"/>
        <v>0</v>
      </c>
      <c r="AA18" s="5">
        <f t="shared" si="96"/>
        <v>0</v>
      </c>
      <c r="AB18" s="5">
        <f t="shared" si="96"/>
        <v>0</v>
      </c>
      <c r="AC18" s="5">
        <f t="shared" si="96"/>
        <v>0</v>
      </c>
      <c r="AD18" s="5">
        <f t="shared" si="96"/>
        <v>0</v>
      </c>
      <c r="AE18" s="5">
        <f t="shared" si="96"/>
        <v>0</v>
      </c>
      <c r="AF18" s="5">
        <f t="shared" si="96"/>
        <v>0</v>
      </c>
    </row>
    <row r="19">
      <c r="A19" s="3" t="s">
        <v>18</v>
      </c>
    </row>
    <row r="20">
      <c r="A20" s="1" t="s">
        <v>2</v>
      </c>
      <c r="B20" s="5">
        <f t="shared" ref="B20:AF20" si="97">(0*100)/2</f>
        <v>0</v>
      </c>
      <c r="C20" s="5">
        <f t="shared" si="97"/>
        <v>0</v>
      </c>
      <c r="D20" s="5">
        <f t="shared" si="97"/>
        <v>0</v>
      </c>
      <c r="E20" s="5">
        <f t="shared" si="97"/>
        <v>0</v>
      </c>
      <c r="F20" s="5">
        <f t="shared" si="97"/>
        <v>0</v>
      </c>
      <c r="G20" s="5">
        <f t="shared" si="97"/>
        <v>0</v>
      </c>
      <c r="H20" s="5">
        <f t="shared" si="97"/>
        <v>0</v>
      </c>
      <c r="I20" s="5">
        <f t="shared" si="97"/>
        <v>0</v>
      </c>
      <c r="J20" s="5">
        <f t="shared" si="97"/>
        <v>0</v>
      </c>
      <c r="K20" s="5">
        <f t="shared" si="97"/>
        <v>0</v>
      </c>
      <c r="L20" s="5">
        <f t="shared" si="97"/>
        <v>0</v>
      </c>
      <c r="M20" s="5">
        <f t="shared" si="97"/>
        <v>0</v>
      </c>
      <c r="N20" s="5">
        <f t="shared" si="97"/>
        <v>0</v>
      </c>
      <c r="O20" s="5">
        <f t="shared" si="97"/>
        <v>0</v>
      </c>
      <c r="P20" s="5">
        <f t="shared" si="97"/>
        <v>0</v>
      </c>
      <c r="Q20" s="5">
        <f t="shared" si="97"/>
        <v>0</v>
      </c>
      <c r="R20" s="5">
        <f t="shared" si="97"/>
        <v>0</v>
      </c>
      <c r="S20" s="5">
        <f t="shared" si="97"/>
        <v>0</v>
      </c>
      <c r="T20" s="5">
        <f t="shared" si="97"/>
        <v>0</v>
      </c>
      <c r="U20" s="5">
        <f t="shared" si="97"/>
        <v>0</v>
      </c>
      <c r="V20" s="5">
        <f t="shared" si="97"/>
        <v>0</v>
      </c>
      <c r="W20" s="5">
        <f t="shared" si="97"/>
        <v>0</v>
      </c>
      <c r="X20" s="5">
        <f t="shared" si="97"/>
        <v>0</v>
      </c>
      <c r="Y20" s="5">
        <f t="shared" si="97"/>
        <v>0</v>
      </c>
      <c r="Z20" s="5">
        <f t="shared" si="97"/>
        <v>0</v>
      </c>
      <c r="AA20" s="5">
        <f t="shared" si="97"/>
        <v>0</v>
      </c>
      <c r="AB20" s="5">
        <f t="shared" si="97"/>
        <v>0</v>
      </c>
      <c r="AC20" s="5">
        <f t="shared" si="97"/>
        <v>0</v>
      </c>
      <c r="AD20" s="5">
        <f t="shared" si="97"/>
        <v>0</v>
      </c>
      <c r="AE20" s="5">
        <f t="shared" si="97"/>
        <v>0</v>
      </c>
      <c r="AF20" s="5">
        <f t="shared" si="97"/>
        <v>0</v>
      </c>
    </row>
    <row r="21">
      <c r="A21" s="1" t="s">
        <v>3</v>
      </c>
      <c r="B21" s="5">
        <f t="shared" ref="B21:AF21" si="98">(0*100)/2</f>
        <v>0</v>
      </c>
      <c r="C21" s="5">
        <f t="shared" si="98"/>
        <v>0</v>
      </c>
      <c r="D21" s="5">
        <f t="shared" si="98"/>
        <v>0</v>
      </c>
      <c r="E21" s="5">
        <f t="shared" si="98"/>
        <v>0</v>
      </c>
      <c r="F21" s="5">
        <f t="shared" si="98"/>
        <v>0</v>
      </c>
      <c r="G21" s="5">
        <f t="shared" si="98"/>
        <v>0</v>
      </c>
      <c r="H21" s="5">
        <f t="shared" si="98"/>
        <v>0</v>
      </c>
      <c r="I21" s="5">
        <f t="shared" si="98"/>
        <v>0</v>
      </c>
      <c r="J21" s="5">
        <f t="shared" si="98"/>
        <v>0</v>
      </c>
      <c r="K21" s="5">
        <f t="shared" si="98"/>
        <v>0</v>
      </c>
      <c r="L21" s="5">
        <f t="shared" si="98"/>
        <v>0</v>
      </c>
      <c r="M21" s="5">
        <f t="shared" si="98"/>
        <v>0</v>
      </c>
      <c r="N21" s="5">
        <f t="shared" si="98"/>
        <v>0</v>
      </c>
      <c r="O21" s="5">
        <f t="shared" si="98"/>
        <v>0</v>
      </c>
      <c r="P21" s="5">
        <f t="shared" si="98"/>
        <v>0</v>
      </c>
      <c r="Q21" s="5">
        <f t="shared" si="98"/>
        <v>0</v>
      </c>
      <c r="R21" s="5">
        <f t="shared" si="98"/>
        <v>0</v>
      </c>
      <c r="S21" s="5">
        <f t="shared" si="98"/>
        <v>0</v>
      </c>
      <c r="T21" s="5">
        <f t="shared" si="98"/>
        <v>0</v>
      </c>
      <c r="U21" s="5">
        <f t="shared" si="98"/>
        <v>0</v>
      </c>
      <c r="V21" s="5">
        <f t="shared" si="98"/>
        <v>0</v>
      </c>
      <c r="W21" s="5">
        <f t="shared" si="98"/>
        <v>0</v>
      </c>
      <c r="X21" s="5">
        <f t="shared" si="98"/>
        <v>0</v>
      </c>
      <c r="Y21" s="5">
        <f t="shared" si="98"/>
        <v>0</v>
      </c>
      <c r="Z21" s="5">
        <f t="shared" si="98"/>
        <v>0</v>
      </c>
      <c r="AA21" s="5">
        <f t="shared" si="98"/>
        <v>0</v>
      </c>
      <c r="AB21" s="5">
        <f t="shared" si="98"/>
        <v>0</v>
      </c>
      <c r="AC21" s="5">
        <f t="shared" si="98"/>
        <v>0</v>
      </c>
      <c r="AD21" s="5">
        <f t="shared" si="98"/>
        <v>0</v>
      </c>
      <c r="AE21" s="5">
        <f t="shared" si="98"/>
        <v>0</v>
      </c>
      <c r="AF21" s="5">
        <f t="shared" si="98"/>
        <v>0</v>
      </c>
    </row>
    <row r="22">
      <c r="A22" s="1" t="s">
        <v>4</v>
      </c>
      <c r="B22" s="5">
        <f t="shared" ref="B22:AF22" si="99">(0*100)/2</f>
        <v>0</v>
      </c>
      <c r="C22" s="5">
        <f t="shared" si="99"/>
        <v>0</v>
      </c>
      <c r="D22" s="5">
        <f t="shared" si="99"/>
        <v>0</v>
      </c>
      <c r="E22" s="5">
        <f t="shared" si="99"/>
        <v>0</v>
      </c>
      <c r="F22" s="5">
        <f t="shared" si="99"/>
        <v>0</v>
      </c>
      <c r="G22" s="5">
        <f t="shared" si="99"/>
        <v>0</v>
      </c>
      <c r="H22" s="5">
        <f t="shared" si="99"/>
        <v>0</v>
      </c>
      <c r="I22" s="5">
        <f t="shared" si="99"/>
        <v>0</v>
      </c>
      <c r="J22" s="5">
        <f t="shared" si="99"/>
        <v>0</v>
      </c>
      <c r="K22" s="5">
        <f t="shared" si="99"/>
        <v>0</v>
      </c>
      <c r="L22" s="5">
        <f t="shared" si="99"/>
        <v>0</v>
      </c>
      <c r="M22" s="5">
        <f t="shared" si="99"/>
        <v>0</v>
      </c>
      <c r="N22" s="5">
        <f t="shared" si="99"/>
        <v>0</v>
      </c>
      <c r="O22" s="5">
        <f t="shared" si="99"/>
        <v>0</v>
      </c>
      <c r="P22" s="5">
        <f t="shared" si="99"/>
        <v>0</v>
      </c>
      <c r="Q22" s="5">
        <f t="shared" si="99"/>
        <v>0</v>
      </c>
      <c r="R22" s="5">
        <f t="shared" si="99"/>
        <v>0</v>
      </c>
      <c r="S22" s="5">
        <f t="shared" si="99"/>
        <v>0</v>
      </c>
      <c r="T22" s="5">
        <f t="shared" si="99"/>
        <v>0</v>
      </c>
      <c r="U22" s="5">
        <f t="shared" si="99"/>
        <v>0</v>
      </c>
      <c r="V22" s="5">
        <f t="shared" si="99"/>
        <v>0</v>
      </c>
      <c r="W22" s="5">
        <f t="shared" si="99"/>
        <v>0</v>
      </c>
      <c r="X22" s="5">
        <f t="shared" si="99"/>
        <v>0</v>
      </c>
      <c r="Y22" s="5">
        <f t="shared" si="99"/>
        <v>0</v>
      </c>
      <c r="Z22" s="5">
        <f t="shared" si="99"/>
        <v>0</v>
      </c>
      <c r="AA22" s="5">
        <f t="shared" si="99"/>
        <v>0</v>
      </c>
      <c r="AB22" s="5">
        <f t="shared" si="99"/>
        <v>0</v>
      </c>
      <c r="AC22" s="5">
        <f t="shared" si="99"/>
        <v>0</v>
      </c>
      <c r="AD22" s="5">
        <f t="shared" si="99"/>
        <v>0</v>
      </c>
      <c r="AE22" s="5">
        <f t="shared" si="99"/>
        <v>0</v>
      </c>
      <c r="AF22" s="5">
        <f t="shared" si="99"/>
        <v>0</v>
      </c>
    </row>
    <row r="23">
      <c r="A23" s="1" t="s">
        <v>5</v>
      </c>
      <c r="B23" s="5">
        <f t="shared" ref="B23:U23" si="100">(0*100)/2</f>
        <v>0</v>
      </c>
      <c r="C23" s="5">
        <f t="shared" si="100"/>
        <v>0</v>
      </c>
      <c r="D23" s="5">
        <f t="shared" si="100"/>
        <v>0</v>
      </c>
      <c r="E23" s="5">
        <f t="shared" si="100"/>
        <v>0</v>
      </c>
      <c r="F23" s="5">
        <f t="shared" si="100"/>
        <v>0</v>
      </c>
      <c r="G23" s="5">
        <f t="shared" si="100"/>
        <v>0</v>
      </c>
      <c r="H23" s="5">
        <f t="shared" si="100"/>
        <v>0</v>
      </c>
      <c r="I23" s="5">
        <f t="shared" si="100"/>
        <v>0</v>
      </c>
      <c r="J23" s="5">
        <f t="shared" si="100"/>
        <v>0</v>
      </c>
      <c r="K23" s="5">
        <f t="shared" si="100"/>
        <v>0</v>
      </c>
      <c r="L23" s="5">
        <f t="shared" si="100"/>
        <v>0</v>
      </c>
      <c r="M23" s="5">
        <f t="shared" si="100"/>
        <v>0</v>
      </c>
      <c r="N23" s="5">
        <f t="shared" si="100"/>
        <v>0</v>
      </c>
      <c r="O23" s="5">
        <f t="shared" si="100"/>
        <v>0</v>
      </c>
      <c r="P23" s="5">
        <f t="shared" si="100"/>
        <v>0</v>
      </c>
      <c r="Q23" s="5">
        <f t="shared" si="100"/>
        <v>0</v>
      </c>
      <c r="R23" s="5">
        <f t="shared" si="100"/>
        <v>0</v>
      </c>
      <c r="S23" s="5">
        <f t="shared" si="100"/>
        <v>0</v>
      </c>
      <c r="T23" s="5">
        <f t="shared" si="100"/>
        <v>0</v>
      </c>
      <c r="U23" s="5">
        <f t="shared" si="100"/>
        <v>0</v>
      </c>
      <c r="V23" s="5">
        <f t="shared" ref="V23:V27" si="105">(1*100)/2</f>
        <v>50</v>
      </c>
      <c r="W23" s="5">
        <f t="shared" ref="W23:AF23" si="101">(0*100)/2</f>
        <v>0</v>
      </c>
      <c r="X23" s="5">
        <f t="shared" si="101"/>
        <v>0</v>
      </c>
      <c r="Y23" s="5">
        <f t="shared" si="101"/>
        <v>0</v>
      </c>
      <c r="Z23" s="5">
        <f t="shared" si="101"/>
        <v>0</v>
      </c>
      <c r="AA23" s="5">
        <f t="shared" si="101"/>
        <v>0</v>
      </c>
      <c r="AB23" s="5">
        <f t="shared" si="101"/>
        <v>0</v>
      </c>
      <c r="AC23" s="5">
        <f t="shared" si="101"/>
        <v>0</v>
      </c>
      <c r="AD23" s="5">
        <f t="shared" si="101"/>
        <v>0</v>
      </c>
      <c r="AE23" s="5">
        <f t="shared" si="101"/>
        <v>0</v>
      </c>
      <c r="AF23" s="5">
        <f t="shared" si="101"/>
        <v>0</v>
      </c>
    </row>
    <row r="24">
      <c r="A24" s="1" t="s">
        <v>6</v>
      </c>
      <c r="B24" s="5">
        <f t="shared" ref="B24:C24" si="102">(0*100)/2</f>
        <v>0</v>
      </c>
      <c r="C24" s="5">
        <f t="shared" si="102"/>
        <v>0</v>
      </c>
      <c r="D24" s="5">
        <f>(1*100)/2</f>
        <v>50</v>
      </c>
      <c r="E24" s="5">
        <f t="shared" ref="E24:P24" si="103">(0*100)/2</f>
        <v>0</v>
      </c>
      <c r="F24" s="5">
        <f t="shared" si="103"/>
        <v>0</v>
      </c>
      <c r="G24" s="5">
        <f t="shared" si="103"/>
        <v>0</v>
      </c>
      <c r="H24" s="5">
        <f t="shared" si="103"/>
        <v>0</v>
      </c>
      <c r="I24" s="5">
        <f t="shared" si="103"/>
        <v>0</v>
      </c>
      <c r="J24" s="5">
        <f t="shared" si="103"/>
        <v>0</v>
      </c>
      <c r="K24" s="5">
        <f t="shared" si="103"/>
        <v>0</v>
      </c>
      <c r="L24" s="5">
        <f t="shared" si="103"/>
        <v>0</v>
      </c>
      <c r="M24" s="5">
        <f t="shared" si="103"/>
        <v>0</v>
      </c>
      <c r="N24" s="5">
        <f t="shared" si="103"/>
        <v>0</v>
      </c>
      <c r="O24" s="5">
        <f t="shared" si="103"/>
        <v>0</v>
      </c>
      <c r="P24" s="5">
        <f t="shared" si="103"/>
        <v>0</v>
      </c>
      <c r="Q24" s="5">
        <f t="shared" ref="Q24:Q26" si="110">(1*100)/2</f>
        <v>50</v>
      </c>
      <c r="R24" s="5">
        <f t="shared" ref="R24:U24" si="104">(0*100)/2</f>
        <v>0</v>
      </c>
      <c r="S24" s="5">
        <f t="shared" si="104"/>
        <v>0</v>
      </c>
      <c r="T24" s="5">
        <f t="shared" si="104"/>
        <v>0</v>
      </c>
      <c r="U24" s="5">
        <f t="shared" si="104"/>
        <v>0</v>
      </c>
      <c r="V24" s="5">
        <f t="shared" si="105"/>
        <v>50</v>
      </c>
      <c r="W24" s="5">
        <f t="shared" ref="W24:AF24" si="106">(0*100)/2</f>
        <v>0</v>
      </c>
      <c r="X24" s="5">
        <f t="shared" si="106"/>
        <v>0</v>
      </c>
      <c r="Y24" s="5">
        <f t="shared" si="106"/>
        <v>0</v>
      </c>
      <c r="Z24" s="5">
        <f t="shared" si="106"/>
        <v>0</v>
      </c>
      <c r="AA24" s="5">
        <f t="shared" si="106"/>
        <v>0</v>
      </c>
      <c r="AB24" s="5">
        <f t="shared" si="106"/>
        <v>0</v>
      </c>
      <c r="AC24" s="5">
        <f t="shared" si="106"/>
        <v>0</v>
      </c>
      <c r="AD24" s="5">
        <f t="shared" si="106"/>
        <v>0</v>
      </c>
      <c r="AE24" s="5">
        <f t="shared" si="106"/>
        <v>0</v>
      </c>
      <c r="AF24" s="5">
        <f t="shared" si="106"/>
        <v>0</v>
      </c>
    </row>
    <row r="25">
      <c r="A25" s="1" t="s">
        <v>7</v>
      </c>
      <c r="B25" s="5">
        <f t="shared" ref="B25:B35" si="115">(0*100)/2</f>
        <v>0</v>
      </c>
      <c r="C25" s="5">
        <f t="shared" ref="C25:D25" si="107">(1*100)/2</f>
        <v>50</v>
      </c>
      <c r="D25" s="5">
        <f t="shared" si="107"/>
        <v>50</v>
      </c>
      <c r="E25" s="5">
        <f t="shared" ref="E25:L25" si="108">(0*100)/2</f>
        <v>0</v>
      </c>
      <c r="F25" s="5">
        <f t="shared" si="108"/>
        <v>0</v>
      </c>
      <c r="G25" s="5">
        <f t="shared" si="108"/>
        <v>0</v>
      </c>
      <c r="H25" s="5">
        <f t="shared" si="108"/>
        <v>0</v>
      </c>
      <c r="I25" s="5">
        <f t="shared" si="108"/>
        <v>0</v>
      </c>
      <c r="J25" s="5">
        <f t="shared" si="108"/>
        <v>0</v>
      </c>
      <c r="K25" s="5">
        <f t="shared" si="108"/>
        <v>0</v>
      </c>
      <c r="L25" s="5">
        <f t="shared" si="108"/>
        <v>0</v>
      </c>
      <c r="M25" s="5">
        <f t="shared" ref="M25:M26" si="117">(1*100)/2</f>
        <v>50</v>
      </c>
      <c r="N25" s="5">
        <f t="shared" ref="N25:P25" si="109">(0*100)/2</f>
        <v>0</v>
      </c>
      <c r="O25" s="5">
        <f t="shared" si="109"/>
        <v>0</v>
      </c>
      <c r="P25" s="5">
        <f t="shared" si="109"/>
        <v>0</v>
      </c>
      <c r="Q25" s="5">
        <f t="shared" si="110"/>
        <v>50</v>
      </c>
      <c r="R25" s="5">
        <f t="shared" ref="R25:U25" si="111">(0*100)/2</f>
        <v>0</v>
      </c>
      <c r="S25" s="5">
        <f t="shared" si="111"/>
        <v>0</v>
      </c>
      <c r="T25" s="5">
        <f t="shared" si="111"/>
        <v>0</v>
      </c>
      <c r="U25" s="5">
        <f t="shared" si="111"/>
        <v>0</v>
      </c>
      <c r="V25" s="5">
        <f t="shared" si="105"/>
        <v>50</v>
      </c>
      <c r="W25" s="5">
        <f t="shared" ref="W25:AB25" si="112">(0*100)/2</f>
        <v>0</v>
      </c>
      <c r="X25" s="5">
        <f t="shared" si="112"/>
        <v>0</v>
      </c>
      <c r="Y25" s="5">
        <f t="shared" si="112"/>
        <v>0</v>
      </c>
      <c r="Z25" s="5">
        <f t="shared" si="112"/>
        <v>0</v>
      </c>
      <c r="AA25" s="5">
        <f t="shared" si="112"/>
        <v>0</v>
      </c>
      <c r="AB25" s="5">
        <f t="shared" si="112"/>
        <v>0</v>
      </c>
      <c r="AC25" s="5">
        <f t="shared" ref="AC25:AD25" si="113">(1*100)/2</f>
        <v>50</v>
      </c>
      <c r="AD25" s="5">
        <f t="shared" si="113"/>
        <v>50</v>
      </c>
      <c r="AE25" s="5">
        <f t="shared" ref="AE25:AF25" si="114">(0*100)/2</f>
        <v>0</v>
      </c>
      <c r="AF25" s="5">
        <f t="shared" si="114"/>
        <v>0</v>
      </c>
    </row>
    <row r="26">
      <c r="A26" s="1" t="s">
        <v>8</v>
      </c>
      <c r="B26" s="5">
        <f t="shared" si="115"/>
        <v>0</v>
      </c>
      <c r="C26" s="5">
        <f t="shared" ref="C26:C27" si="123">(1*100)/2</f>
        <v>50</v>
      </c>
      <c r="D26" s="5">
        <f t="shared" ref="D26:L26" si="116">(0*100)/2</f>
        <v>0</v>
      </c>
      <c r="E26" s="5">
        <f t="shared" si="116"/>
        <v>0</v>
      </c>
      <c r="F26" s="5">
        <f t="shared" si="116"/>
        <v>0</v>
      </c>
      <c r="G26" s="5">
        <f t="shared" si="116"/>
        <v>0</v>
      </c>
      <c r="H26" s="5">
        <f t="shared" si="116"/>
        <v>0</v>
      </c>
      <c r="I26" s="5">
        <f t="shared" si="116"/>
        <v>0</v>
      </c>
      <c r="J26" s="5">
        <f t="shared" si="116"/>
        <v>0</v>
      </c>
      <c r="K26" s="5">
        <f t="shared" si="116"/>
        <v>0</v>
      </c>
      <c r="L26" s="5">
        <f t="shared" si="116"/>
        <v>0</v>
      </c>
      <c r="M26" s="5">
        <f t="shared" si="117"/>
        <v>50</v>
      </c>
      <c r="N26" s="5">
        <f>(1*100)/2</f>
        <v>50</v>
      </c>
      <c r="O26" s="5">
        <f t="shared" ref="O26:P26" si="118">(0*100)/2</f>
        <v>0</v>
      </c>
      <c r="P26" s="5">
        <f t="shared" si="118"/>
        <v>0</v>
      </c>
      <c r="Q26" s="5">
        <f t="shared" si="110"/>
        <v>50</v>
      </c>
      <c r="R26" s="5">
        <f t="shared" ref="R26:S26" si="119">(0*100)/2</f>
        <v>0</v>
      </c>
      <c r="S26" s="5">
        <f t="shared" si="119"/>
        <v>0</v>
      </c>
      <c r="T26" s="5">
        <f>(1*100)/2</f>
        <v>50</v>
      </c>
      <c r="U26" s="5">
        <f>(0*100)/2</f>
        <v>0</v>
      </c>
      <c r="V26" s="5">
        <f t="shared" si="105"/>
        <v>50</v>
      </c>
      <c r="W26" s="5">
        <f t="shared" ref="W26:AB26" si="120">(0*100)/2</f>
        <v>0</v>
      </c>
      <c r="X26" s="5">
        <f t="shared" si="120"/>
        <v>0</v>
      </c>
      <c r="Y26" s="5">
        <f t="shared" si="120"/>
        <v>0</v>
      </c>
      <c r="Z26" s="5">
        <f t="shared" si="120"/>
        <v>0</v>
      </c>
      <c r="AA26" s="5">
        <f t="shared" si="120"/>
        <v>0</v>
      </c>
      <c r="AB26" s="5">
        <f t="shared" si="120"/>
        <v>0</v>
      </c>
      <c r="AC26" s="5">
        <f t="shared" ref="AC26:AD26" si="121">(1*100)/2</f>
        <v>50</v>
      </c>
      <c r="AD26" s="5">
        <f t="shared" si="121"/>
        <v>50</v>
      </c>
      <c r="AE26" s="5">
        <f t="shared" ref="AE26:AF26" si="122">(0*100)/2</f>
        <v>0</v>
      </c>
      <c r="AF26" s="5">
        <f t="shared" si="122"/>
        <v>0</v>
      </c>
    </row>
    <row r="27">
      <c r="A27" s="1" t="s">
        <v>9</v>
      </c>
      <c r="B27" s="5">
        <f t="shared" si="115"/>
        <v>0</v>
      </c>
      <c r="C27" s="5">
        <f t="shared" si="123"/>
        <v>50</v>
      </c>
      <c r="D27" s="5">
        <f t="shared" ref="D27:M27" si="124">(0*100)/2</f>
        <v>0</v>
      </c>
      <c r="E27" s="5">
        <f t="shared" si="124"/>
        <v>0</v>
      </c>
      <c r="F27" s="5">
        <f t="shared" si="124"/>
        <v>0</v>
      </c>
      <c r="G27" s="5">
        <f t="shared" si="124"/>
        <v>0</v>
      </c>
      <c r="H27" s="5">
        <f t="shared" si="124"/>
        <v>0</v>
      </c>
      <c r="I27" s="5">
        <f t="shared" si="124"/>
        <v>0</v>
      </c>
      <c r="J27" s="5">
        <f t="shared" si="124"/>
        <v>0</v>
      </c>
      <c r="K27" s="5">
        <f t="shared" si="124"/>
        <v>0</v>
      </c>
      <c r="L27" s="5">
        <f t="shared" si="124"/>
        <v>0</v>
      </c>
      <c r="M27" s="5">
        <f t="shared" si="124"/>
        <v>0</v>
      </c>
      <c r="N27" s="5">
        <f t="shared" ref="N27:N28" si="130">(2*100)/2</f>
        <v>100</v>
      </c>
      <c r="O27" s="5">
        <f t="shared" ref="O27:O28" si="131">(1*100)/2</f>
        <v>50</v>
      </c>
      <c r="P27" s="5">
        <f t="shared" ref="P27:Q27" si="125">(0*100)/2</f>
        <v>0</v>
      </c>
      <c r="Q27" s="5">
        <f t="shared" si="125"/>
        <v>0</v>
      </c>
      <c r="R27" s="5">
        <f t="shared" ref="R27:R28" si="132">(1*100)/2</f>
        <v>50</v>
      </c>
      <c r="S27" s="5">
        <f t="shared" ref="S27:U27" si="126">(0*100)/2</f>
        <v>0</v>
      </c>
      <c r="T27" s="5">
        <f t="shared" si="126"/>
        <v>0</v>
      </c>
      <c r="U27" s="5">
        <f t="shared" si="126"/>
        <v>0</v>
      </c>
      <c r="V27" s="5">
        <f t="shared" si="105"/>
        <v>50</v>
      </c>
      <c r="W27" s="5">
        <f t="shared" ref="W27:W28" si="134">(1*100)/2</f>
        <v>50</v>
      </c>
      <c r="X27" s="5">
        <f t="shared" ref="X27:AB27" si="127">(0*100)/2</f>
        <v>0</v>
      </c>
      <c r="Y27" s="5">
        <f t="shared" si="127"/>
        <v>0</v>
      </c>
      <c r="Z27" s="5">
        <f t="shared" si="127"/>
        <v>0</v>
      </c>
      <c r="AA27" s="5">
        <f t="shared" si="127"/>
        <v>0</v>
      </c>
      <c r="AB27" s="5">
        <f t="shared" si="127"/>
        <v>0</v>
      </c>
      <c r="AC27" s="5">
        <f t="shared" ref="AC27:AC29" si="136">(1*100)/2</f>
        <v>50</v>
      </c>
      <c r="AD27" s="5">
        <f t="shared" ref="AD27:AF27" si="128">(0*100)/2</f>
        <v>0</v>
      </c>
      <c r="AE27" s="5">
        <f t="shared" si="128"/>
        <v>0</v>
      </c>
      <c r="AF27" s="5">
        <f t="shared" si="128"/>
        <v>0</v>
      </c>
    </row>
    <row r="28">
      <c r="A28" s="1" t="s">
        <v>10</v>
      </c>
      <c r="B28" s="5">
        <f t="shared" si="115"/>
        <v>0</v>
      </c>
      <c r="C28" s="5">
        <f t="shared" ref="C28:M28" si="129">(0*100)/2</f>
        <v>0</v>
      </c>
      <c r="D28" s="5">
        <f t="shared" si="129"/>
        <v>0</v>
      </c>
      <c r="E28" s="5">
        <f t="shared" si="129"/>
        <v>0</v>
      </c>
      <c r="F28" s="5">
        <f t="shared" si="129"/>
        <v>0</v>
      </c>
      <c r="G28" s="5">
        <f t="shared" si="129"/>
        <v>0</v>
      </c>
      <c r="H28" s="5">
        <f t="shared" si="129"/>
        <v>0</v>
      </c>
      <c r="I28" s="5">
        <f t="shared" si="129"/>
        <v>0</v>
      </c>
      <c r="J28" s="5">
        <f t="shared" si="129"/>
        <v>0</v>
      </c>
      <c r="K28" s="5">
        <f t="shared" si="129"/>
        <v>0</v>
      </c>
      <c r="L28" s="5">
        <f t="shared" si="129"/>
        <v>0</v>
      </c>
      <c r="M28" s="5">
        <f t="shared" si="129"/>
        <v>0</v>
      </c>
      <c r="N28" s="5">
        <f t="shared" si="130"/>
        <v>100</v>
      </c>
      <c r="O28" s="5">
        <f t="shared" si="131"/>
        <v>50</v>
      </c>
      <c r="P28" s="5">
        <f t="shared" ref="P28:P29" si="139">(1*100)/2</f>
        <v>50</v>
      </c>
      <c r="Q28" s="5">
        <f t="shared" ref="Q28:Q29" si="140">(0*100)/2</f>
        <v>0</v>
      </c>
      <c r="R28" s="5">
        <f t="shared" si="132"/>
        <v>50</v>
      </c>
      <c r="S28" s="5">
        <f>(0*100)/2</f>
        <v>0</v>
      </c>
      <c r="T28" s="5">
        <f t="shared" ref="T28:T33" si="142">(1*100)/2</f>
        <v>50</v>
      </c>
      <c r="U28" s="5">
        <f t="shared" ref="U28:V28" si="133">(0*100)/2</f>
        <v>0</v>
      </c>
      <c r="V28" s="5">
        <f t="shared" si="133"/>
        <v>0</v>
      </c>
      <c r="W28" s="5">
        <f t="shared" si="134"/>
        <v>50</v>
      </c>
      <c r="X28" s="5">
        <f t="shared" ref="X28:AB28" si="135">(0*100)/2</f>
        <v>0</v>
      </c>
      <c r="Y28" s="5">
        <f t="shared" si="135"/>
        <v>0</v>
      </c>
      <c r="Z28" s="5">
        <f t="shared" si="135"/>
        <v>0</v>
      </c>
      <c r="AA28" s="5">
        <f t="shared" si="135"/>
        <v>0</v>
      </c>
      <c r="AB28" s="5">
        <f t="shared" si="135"/>
        <v>0</v>
      </c>
      <c r="AC28" s="5">
        <f t="shared" si="136"/>
        <v>50</v>
      </c>
      <c r="AD28" s="5">
        <f t="shared" ref="AD28:AF28" si="137">(0*100)/2</f>
        <v>0</v>
      </c>
      <c r="AE28" s="5">
        <f t="shared" si="137"/>
        <v>0</v>
      </c>
      <c r="AF28" s="5">
        <f t="shared" si="137"/>
        <v>0</v>
      </c>
    </row>
    <row r="29">
      <c r="A29" s="1" t="s">
        <v>11</v>
      </c>
      <c r="B29" s="5">
        <f t="shared" si="115"/>
        <v>0</v>
      </c>
      <c r="C29" s="5">
        <f t="shared" ref="C29:M29" si="138">(0*100)/2</f>
        <v>0</v>
      </c>
      <c r="D29" s="5">
        <f t="shared" si="138"/>
        <v>0</v>
      </c>
      <c r="E29" s="5">
        <f t="shared" si="138"/>
        <v>0</v>
      </c>
      <c r="F29" s="5">
        <f t="shared" si="138"/>
        <v>0</v>
      </c>
      <c r="G29" s="5">
        <f t="shared" si="138"/>
        <v>0</v>
      </c>
      <c r="H29" s="5">
        <f t="shared" si="138"/>
        <v>0</v>
      </c>
      <c r="I29" s="5">
        <f t="shared" si="138"/>
        <v>0</v>
      </c>
      <c r="J29" s="5">
        <f t="shared" si="138"/>
        <v>0</v>
      </c>
      <c r="K29" s="5">
        <f t="shared" si="138"/>
        <v>0</v>
      </c>
      <c r="L29" s="5">
        <f t="shared" si="138"/>
        <v>0</v>
      </c>
      <c r="M29" s="5">
        <f t="shared" si="138"/>
        <v>0</v>
      </c>
      <c r="N29" s="5">
        <f>(1*100)/2</f>
        <v>50</v>
      </c>
      <c r="O29" s="5">
        <f>(0*100)/2</f>
        <v>0</v>
      </c>
      <c r="P29" s="5">
        <f t="shared" si="139"/>
        <v>50</v>
      </c>
      <c r="Q29" s="5">
        <f t="shared" si="140"/>
        <v>0</v>
      </c>
      <c r="R29" s="5">
        <f t="shared" ref="R29:S29" si="141">(0*100)/2</f>
        <v>0</v>
      </c>
      <c r="S29" s="5">
        <f t="shared" si="141"/>
        <v>0</v>
      </c>
      <c r="T29" s="5">
        <f t="shared" si="142"/>
        <v>50</v>
      </c>
      <c r="U29" s="5">
        <f t="shared" ref="U29:AB29" si="143">(0*100)/2</f>
        <v>0</v>
      </c>
      <c r="V29" s="5">
        <f t="shared" si="143"/>
        <v>0</v>
      </c>
      <c r="W29" s="5">
        <f t="shared" si="143"/>
        <v>0</v>
      </c>
      <c r="X29" s="5">
        <f t="shared" si="143"/>
        <v>0</v>
      </c>
      <c r="Y29" s="5">
        <f t="shared" si="143"/>
        <v>0</v>
      </c>
      <c r="Z29" s="5">
        <f t="shared" si="143"/>
        <v>0</v>
      </c>
      <c r="AA29" s="5">
        <f t="shared" si="143"/>
        <v>0</v>
      </c>
      <c r="AB29" s="5">
        <f t="shared" si="143"/>
        <v>0</v>
      </c>
      <c r="AC29" s="5">
        <f t="shared" si="136"/>
        <v>50</v>
      </c>
      <c r="AD29" s="5">
        <f t="shared" ref="AD29:AF29" si="144">(0*100)/2</f>
        <v>0</v>
      </c>
      <c r="AE29" s="5">
        <f t="shared" si="144"/>
        <v>0</v>
      </c>
      <c r="AF29" s="5">
        <f t="shared" si="144"/>
        <v>0</v>
      </c>
    </row>
    <row r="30">
      <c r="A30" s="1" t="s">
        <v>12</v>
      </c>
      <c r="B30" s="5">
        <f t="shared" si="115"/>
        <v>0</v>
      </c>
      <c r="C30" s="5">
        <f t="shared" ref="C30:D30" si="145">(0*100)/2</f>
        <v>0</v>
      </c>
      <c r="D30" s="5">
        <f t="shared" si="145"/>
        <v>0</v>
      </c>
      <c r="E30" s="5">
        <f t="shared" ref="E30:E32" si="153">(1*100)/2</f>
        <v>50</v>
      </c>
      <c r="F30" s="5">
        <f t="shared" ref="F30:I30" si="146">(0*100)/2</f>
        <v>0</v>
      </c>
      <c r="G30" s="5">
        <f t="shared" si="146"/>
        <v>0</v>
      </c>
      <c r="H30" s="5">
        <f t="shared" si="146"/>
        <v>0</v>
      </c>
      <c r="I30" s="5">
        <f t="shared" si="146"/>
        <v>0</v>
      </c>
      <c r="J30" s="5">
        <f>(2*100)/2</f>
        <v>100</v>
      </c>
      <c r="K30" s="5">
        <f t="shared" ref="K30:S30" si="147">(0*100)/2</f>
        <v>0</v>
      </c>
      <c r="L30" s="5">
        <f t="shared" si="147"/>
        <v>0</v>
      </c>
      <c r="M30" s="5">
        <f t="shared" si="147"/>
        <v>0</v>
      </c>
      <c r="N30" s="5">
        <f t="shared" si="147"/>
        <v>0</v>
      </c>
      <c r="O30" s="5">
        <f t="shared" si="147"/>
        <v>0</v>
      </c>
      <c r="P30" s="5">
        <f t="shared" si="147"/>
        <v>0</v>
      </c>
      <c r="Q30" s="5">
        <f t="shared" si="147"/>
        <v>0</v>
      </c>
      <c r="R30" s="5">
        <f t="shared" si="147"/>
        <v>0</v>
      </c>
      <c r="S30" s="5">
        <f t="shared" si="147"/>
        <v>0</v>
      </c>
      <c r="T30" s="5">
        <f t="shared" si="142"/>
        <v>50</v>
      </c>
      <c r="U30" s="5">
        <f t="shared" ref="U30:V30" si="148">(0*100)/2</f>
        <v>0</v>
      </c>
      <c r="V30" s="5">
        <f t="shared" si="148"/>
        <v>0</v>
      </c>
      <c r="W30" s="5">
        <f t="shared" ref="W30:W31" si="158">(1*100)/2</f>
        <v>50</v>
      </c>
      <c r="X30" s="5">
        <f t="shared" ref="X30:AA30" si="149">(0*100)/2</f>
        <v>0</v>
      </c>
      <c r="Y30" s="5">
        <f t="shared" si="149"/>
        <v>0</v>
      </c>
      <c r="Z30" s="5">
        <f t="shared" si="149"/>
        <v>0</v>
      </c>
      <c r="AA30" s="5">
        <f t="shared" si="149"/>
        <v>0</v>
      </c>
      <c r="AB30" s="5">
        <f t="shared" ref="AB30:AC30" si="150">(1*100)/2</f>
        <v>50</v>
      </c>
      <c r="AC30" s="5">
        <f t="shared" si="150"/>
        <v>50</v>
      </c>
      <c r="AD30" s="5">
        <f t="shared" ref="AD30:AF30" si="151">(0*100)/2</f>
        <v>0</v>
      </c>
      <c r="AE30" s="5">
        <f t="shared" si="151"/>
        <v>0</v>
      </c>
      <c r="AF30" s="5">
        <f t="shared" si="151"/>
        <v>0</v>
      </c>
    </row>
    <row r="31">
      <c r="A31" s="1" t="s">
        <v>13</v>
      </c>
      <c r="B31" s="5">
        <f t="shared" si="115"/>
        <v>0</v>
      </c>
      <c r="C31" s="5">
        <f t="shared" ref="C31:D31" si="152">(0*100)/2</f>
        <v>0</v>
      </c>
      <c r="D31" s="5">
        <f t="shared" si="152"/>
        <v>0</v>
      </c>
      <c r="E31" s="5">
        <f t="shared" si="153"/>
        <v>50</v>
      </c>
      <c r="F31" s="5">
        <f t="shared" ref="F31:F32" si="162">(0*100)/2</f>
        <v>0</v>
      </c>
      <c r="G31" s="5">
        <f t="shared" ref="G31:G32" si="163">(1*100)/2</f>
        <v>50</v>
      </c>
      <c r="H31" s="5">
        <f t="shared" ref="H31:I31" si="154">(0*100)/2</f>
        <v>0</v>
      </c>
      <c r="I31" s="5">
        <f t="shared" si="154"/>
        <v>0</v>
      </c>
      <c r="J31" s="5">
        <f t="shared" ref="J31:J33" si="165">(1*100)/2</f>
        <v>50</v>
      </c>
      <c r="K31" s="5">
        <f t="shared" ref="K31:P31" si="155">(0*100)/2</f>
        <v>0</v>
      </c>
      <c r="L31" s="5">
        <f t="shared" si="155"/>
        <v>0</v>
      </c>
      <c r="M31" s="5">
        <f t="shared" si="155"/>
        <v>0</v>
      </c>
      <c r="N31" s="5">
        <f t="shared" si="155"/>
        <v>0</v>
      </c>
      <c r="O31" s="5">
        <f t="shared" si="155"/>
        <v>0</v>
      </c>
      <c r="P31" s="5">
        <f t="shared" si="155"/>
        <v>0</v>
      </c>
      <c r="Q31" s="5">
        <f t="shared" ref="Q31:Q32" si="167">(1*100)/2</f>
        <v>50</v>
      </c>
      <c r="R31" s="5">
        <f t="shared" ref="R31:S31" si="156">(0*100)/2</f>
        <v>0</v>
      </c>
      <c r="S31" s="5">
        <f t="shared" si="156"/>
        <v>0</v>
      </c>
      <c r="T31" s="5">
        <f t="shared" si="142"/>
        <v>50</v>
      </c>
      <c r="U31" s="5">
        <f t="shared" ref="U31:V31" si="157">(0*100)/2</f>
        <v>0</v>
      </c>
      <c r="V31" s="5">
        <f t="shared" si="157"/>
        <v>0</v>
      </c>
      <c r="W31" s="5">
        <f t="shared" si="158"/>
        <v>50</v>
      </c>
      <c r="X31" s="5">
        <f t="shared" ref="X31:AA31" si="159">(0*100)/2</f>
        <v>0</v>
      </c>
      <c r="Y31" s="5">
        <f t="shared" si="159"/>
        <v>0</v>
      </c>
      <c r="Z31" s="5">
        <f t="shared" si="159"/>
        <v>0</v>
      </c>
      <c r="AA31" s="5">
        <f t="shared" si="159"/>
        <v>0</v>
      </c>
      <c r="AB31" s="5">
        <f>(1*100)/2</f>
        <v>50</v>
      </c>
      <c r="AC31" s="5">
        <f t="shared" ref="AC31:AD31" si="160">(0*100)/2</f>
        <v>0</v>
      </c>
      <c r="AD31" s="5">
        <f t="shared" si="160"/>
        <v>0</v>
      </c>
      <c r="AE31" s="5">
        <f>(1*100)/2</f>
        <v>50</v>
      </c>
      <c r="AF31" s="5">
        <f>(0*100)/2</f>
        <v>0</v>
      </c>
    </row>
    <row r="32">
      <c r="A32" s="1" t="s">
        <v>14</v>
      </c>
      <c r="B32" s="5">
        <f t="shared" si="115"/>
        <v>0</v>
      </c>
      <c r="C32" s="5">
        <f t="shared" ref="C32:D32" si="161">(0*100)/2</f>
        <v>0</v>
      </c>
      <c r="D32" s="5">
        <f t="shared" si="161"/>
        <v>0</v>
      </c>
      <c r="E32" s="5">
        <f t="shared" si="153"/>
        <v>50</v>
      </c>
      <c r="F32" s="5">
        <f t="shared" si="162"/>
        <v>0</v>
      </c>
      <c r="G32" s="5">
        <f t="shared" si="163"/>
        <v>50</v>
      </c>
      <c r="H32" s="5">
        <f t="shared" ref="H32:I32" si="164">(0*100)/2</f>
        <v>0</v>
      </c>
      <c r="I32" s="5">
        <f t="shared" si="164"/>
        <v>0</v>
      </c>
      <c r="J32" s="5">
        <f t="shared" si="165"/>
        <v>50</v>
      </c>
      <c r="K32" s="5">
        <f t="shared" ref="K32:N32" si="166">(0*100)/2</f>
        <v>0</v>
      </c>
      <c r="L32" s="5">
        <f t="shared" si="166"/>
        <v>0</v>
      </c>
      <c r="M32" s="5">
        <f t="shared" si="166"/>
        <v>0</v>
      </c>
      <c r="N32" s="5">
        <f t="shared" si="166"/>
        <v>0</v>
      </c>
      <c r="O32" s="5">
        <f>(1*100)/2</f>
        <v>50</v>
      </c>
      <c r="P32" s="5">
        <f>(0*100)/2</f>
        <v>0</v>
      </c>
      <c r="Q32" s="5">
        <f t="shared" si="167"/>
        <v>50</v>
      </c>
      <c r="R32" s="5">
        <f t="shared" ref="R32:S32" si="168">(0*100)/2</f>
        <v>0</v>
      </c>
      <c r="S32" s="5">
        <f t="shared" si="168"/>
        <v>0</v>
      </c>
      <c r="T32" s="5">
        <f t="shared" si="142"/>
        <v>50</v>
      </c>
      <c r="U32" s="5">
        <f t="shared" ref="U32:AF32" si="169">(0*100)/2</f>
        <v>0</v>
      </c>
      <c r="V32" s="5">
        <f t="shared" si="169"/>
        <v>0</v>
      </c>
      <c r="W32" s="5">
        <f t="shared" si="169"/>
        <v>0</v>
      </c>
      <c r="X32" s="5">
        <f t="shared" si="169"/>
        <v>0</v>
      </c>
      <c r="Y32" s="5">
        <f t="shared" si="169"/>
        <v>0</v>
      </c>
      <c r="Z32" s="5">
        <f t="shared" si="169"/>
        <v>0</v>
      </c>
      <c r="AA32" s="5">
        <f t="shared" si="169"/>
        <v>0</v>
      </c>
      <c r="AB32" s="5">
        <f t="shared" si="169"/>
        <v>0</v>
      </c>
      <c r="AC32" s="5">
        <f t="shared" si="169"/>
        <v>0</v>
      </c>
      <c r="AD32" s="5">
        <f t="shared" si="169"/>
        <v>0</v>
      </c>
      <c r="AE32" s="5">
        <f t="shared" si="169"/>
        <v>0</v>
      </c>
      <c r="AF32" s="5">
        <f t="shared" si="169"/>
        <v>0</v>
      </c>
    </row>
    <row r="33">
      <c r="A33" s="1" t="s">
        <v>15</v>
      </c>
      <c r="B33" s="5">
        <f t="shared" si="115"/>
        <v>0</v>
      </c>
      <c r="C33" s="5">
        <f t="shared" ref="C33:I33" si="170">(0*100)/2</f>
        <v>0</v>
      </c>
      <c r="D33" s="5">
        <f t="shared" si="170"/>
        <v>0</v>
      </c>
      <c r="E33" s="5">
        <f t="shared" si="170"/>
        <v>0</v>
      </c>
      <c r="F33" s="5">
        <f t="shared" si="170"/>
        <v>0</v>
      </c>
      <c r="G33" s="5">
        <f t="shared" si="170"/>
        <v>0</v>
      </c>
      <c r="H33" s="5">
        <f t="shared" si="170"/>
        <v>0</v>
      </c>
      <c r="I33" s="5">
        <f t="shared" si="170"/>
        <v>0</v>
      </c>
      <c r="J33" s="5">
        <f t="shared" si="165"/>
        <v>50</v>
      </c>
      <c r="K33" s="5">
        <f t="shared" ref="K33:S33" si="171">(0*100)/2</f>
        <v>0</v>
      </c>
      <c r="L33" s="5">
        <f t="shared" si="171"/>
        <v>0</v>
      </c>
      <c r="M33" s="5">
        <f t="shared" si="171"/>
        <v>0</v>
      </c>
      <c r="N33" s="5">
        <f t="shared" si="171"/>
        <v>0</v>
      </c>
      <c r="O33" s="5">
        <f t="shared" si="171"/>
        <v>0</v>
      </c>
      <c r="P33" s="5">
        <f t="shared" si="171"/>
        <v>0</v>
      </c>
      <c r="Q33" s="5">
        <f t="shared" si="171"/>
        <v>0</v>
      </c>
      <c r="R33" s="5">
        <f t="shared" si="171"/>
        <v>0</v>
      </c>
      <c r="S33" s="5">
        <f t="shared" si="171"/>
        <v>0</v>
      </c>
      <c r="T33" s="5">
        <f t="shared" si="142"/>
        <v>50</v>
      </c>
      <c r="U33" s="5">
        <f t="shared" ref="U33:AF33" si="172">(0*100)/2</f>
        <v>0</v>
      </c>
      <c r="V33" s="5">
        <f t="shared" si="172"/>
        <v>0</v>
      </c>
      <c r="W33" s="5">
        <f t="shared" si="172"/>
        <v>0</v>
      </c>
      <c r="X33" s="5">
        <f t="shared" si="172"/>
        <v>0</v>
      </c>
      <c r="Y33" s="5">
        <f t="shared" si="172"/>
        <v>0</v>
      </c>
      <c r="Z33" s="5">
        <f t="shared" si="172"/>
        <v>0</v>
      </c>
      <c r="AA33" s="5">
        <f t="shared" si="172"/>
        <v>0</v>
      </c>
      <c r="AB33" s="5">
        <f t="shared" si="172"/>
        <v>0</v>
      </c>
      <c r="AC33" s="5">
        <f t="shared" si="172"/>
        <v>0</v>
      </c>
      <c r="AD33" s="5">
        <f t="shared" si="172"/>
        <v>0</v>
      </c>
      <c r="AE33" s="5">
        <f t="shared" si="172"/>
        <v>0</v>
      </c>
      <c r="AF33" s="5">
        <f t="shared" si="172"/>
        <v>0</v>
      </c>
    </row>
    <row r="34">
      <c r="A34" s="1" t="s">
        <v>16</v>
      </c>
      <c r="B34" s="5">
        <f t="shared" si="115"/>
        <v>0</v>
      </c>
      <c r="C34" s="5">
        <f t="shared" ref="C34:AF34" si="173">(0*100)/2</f>
        <v>0</v>
      </c>
      <c r="D34" s="5">
        <f t="shared" si="173"/>
        <v>0</v>
      </c>
      <c r="E34" s="5">
        <f t="shared" si="173"/>
        <v>0</v>
      </c>
      <c r="F34" s="5">
        <f t="shared" si="173"/>
        <v>0</v>
      </c>
      <c r="G34" s="5">
        <f t="shared" si="173"/>
        <v>0</v>
      </c>
      <c r="H34" s="5">
        <f t="shared" si="173"/>
        <v>0</v>
      </c>
      <c r="I34" s="5">
        <f t="shared" si="173"/>
        <v>0</v>
      </c>
      <c r="J34" s="5">
        <f t="shared" si="173"/>
        <v>0</v>
      </c>
      <c r="K34" s="5">
        <f t="shared" si="173"/>
        <v>0</v>
      </c>
      <c r="L34" s="5">
        <f t="shared" si="173"/>
        <v>0</v>
      </c>
      <c r="M34" s="5">
        <f t="shared" si="173"/>
        <v>0</v>
      </c>
      <c r="N34" s="5">
        <f t="shared" si="173"/>
        <v>0</v>
      </c>
      <c r="O34" s="5">
        <f t="shared" si="173"/>
        <v>0</v>
      </c>
      <c r="P34" s="5">
        <f t="shared" si="173"/>
        <v>0</v>
      </c>
      <c r="Q34" s="5">
        <f t="shared" si="173"/>
        <v>0</v>
      </c>
      <c r="R34" s="5">
        <f t="shared" si="173"/>
        <v>0</v>
      </c>
      <c r="S34" s="5">
        <f t="shared" si="173"/>
        <v>0</v>
      </c>
      <c r="T34" s="5">
        <f t="shared" si="173"/>
        <v>0</v>
      </c>
      <c r="U34" s="5">
        <f t="shared" si="173"/>
        <v>0</v>
      </c>
      <c r="V34" s="5">
        <f t="shared" si="173"/>
        <v>0</v>
      </c>
      <c r="W34" s="5">
        <f t="shared" si="173"/>
        <v>0</v>
      </c>
      <c r="X34" s="5">
        <f t="shared" si="173"/>
        <v>0</v>
      </c>
      <c r="Y34" s="5">
        <f t="shared" si="173"/>
        <v>0</v>
      </c>
      <c r="Z34" s="5">
        <f t="shared" si="173"/>
        <v>0</v>
      </c>
      <c r="AA34" s="5">
        <f t="shared" si="173"/>
        <v>0</v>
      </c>
      <c r="AB34" s="5">
        <f t="shared" si="173"/>
        <v>0</v>
      </c>
      <c r="AC34" s="5">
        <f t="shared" si="173"/>
        <v>0</v>
      </c>
      <c r="AD34" s="5">
        <f t="shared" si="173"/>
        <v>0</v>
      </c>
      <c r="AE34" s="5">
        <f t="shared" si="173"/>
        <v>0</v>
      </c>
      <c r="AF34" s="5">
        <f t="shared" si="173"/>
        <v>0</v>
      </c>
    </row>
    <row r="35">
      <c r="A35" s="1" t="s">
        <v>17</v>
      </c>
      <c r="B35" s="5">
        <f t="shared" si="115"/>
        <v>0</v>
      </c>
      <c r="C35" s="5">
        <f t="shared" ref="C35:AF35" si="174">(0*100)/2</f>
        <v>0</v>
      </c>
      <c r="D35" s="5">
        <f t="shared" si="174"/>
        <v>0</v>
      </c>
      <c r="E35" s="5">
        <f t="shared" si="174"/>
        <v>0</v>
      </c>
      <c r="F35" s="5">
        <f t="shared" si="174"/>
        <v>0</v>
      </c>
      <c r="G35" s="5">
        <f t="shared" si="174"/>
        <v>0</v>
      </c>
      <c r="H35" s="5">
        <f t="shared" si="174"/>
        <v>0</v>
      </c>
      <c r="I35" s="5">
        <f t="shared" si="174"/>
        <v>0</v>
      </c>
      <c r="J35" s="5">
        <f t="shared" si="174"/>
        <v>0</v>
      </c>
      <c r="K35" s="5">
        <f t="shared" si="174"/>
        <v>0</v>
      </c>
      <c r="L35" s="5">
        <f t="shared" si="174"/>
        <v>0</v>
      </c>
      <c r="M35" s="5">
        <f t="shared" si="174"/>
        <v>0</v>
      </c>
      <c r="N35" s="5">
        <f t="shared" si="174"/>
        <v>0</v>
      </c>
      <c r="O35" s="5">
        <f t="shared" si="174"/>
        <v>0</v>
      </c>
      <c r="P35" s="5">
        <f t="shared" si="174"/>
        <v>0</v>
      </c>
      <c r="Q35" s="5">
        <f t="shared" si="174"/>
        <v>0</v>
      </c>
      <c r="R35" s="5">
        <f t="shared" si="174"/>
        <v>0</v>
      </c>
      <c r="S35" s="5">
        <f t="shared" si="174"/>
        <v>0</v>
      </c>
      <c r="T35" s="5">
        <f t="shared" si="174"/>
        <v>0</v>
      </c>
      <c r="U35" s="5">
        <f t="shared" si="174"/>
        <v>0</v>
      </c>
      <c r="V35" s="5">
        <f t="shared" si="174"/>
        <v>0</v>
      </c>
      <c r="W35" s="5">
        <f t="shared" si="174"/>
        <v>0</v>
      </c>
      <c r="X35" s="5">
        <f t="shared" si="174"/>
        <v>0</v>
      </c>
      <c r="Y35" s="5">
        <f t="shared" si="174"/>
        <v>0</v>
      </c>
      <c r="Z35" s="5">
        <f t="shared" si="174"/>
        <v>0</v>
      </c>
      <c r="AA35" s="5">
        <f t="shared" si="174"/>
        <v>0</v>
      </c>
      <c r="AB35" s="5">
        <f t="shared" si="174"/>
        <v>0</v>
      </c>
      <c r="AC35" s="5">
        <f t="shared" si="174"/>
        <v>0</v>
      </c>
      <c r="AD35" s="5">
        <f t="shared" si="174"/>
        <v>0</v>
      </c>
      <c r="AE35" s="5">
        <f t="shared" si="174"/>
        <v>0</v>
      </c>
      <c r="AF35" s="5">
        <f t="shared" si="174"/>
        <v>0</v>
      </c>
    </row>
    <row r="36">
      <c r="A36" s="3" t="s">
        <v>19</v>
      </c>
    </row>
    <row r="37">
      <c r="A37" s="1" t="s">
        <v>2</v>
      </c>
      <c r="B37" s="5">
        <f t="shared" ref="B37:AF37" si="175">(0*100)/2</f>
        <v>0</v>
      </c>
      <c r="C37" s="5">
        <f t="shared" si="175"/>
        <v>0</v>
      </c>
      <c r="D37" s="5">
        <f t="shared" si="175"/>
        <v>0</v>
      </c>
      <c r="E37" s="5">
        <f t="shared" si="175"/>
        <v>0</v>
      </c>
      <c r="F37" s="5">
        <f t="shared" si="175"/>
        <v>0</v>
      </c>
      <c r="G37" s="5">
        <f t="shared" si="175"/>
        <v>0</v>
      </c>
      <c r="H37" s="5">
        <f t="shared" si="175"/>
        <v>0</v>
      </c>
      <c r="I37" s="5">
        <f t="shared" si="175"/>
        <v>0</v>
      </c>
      <c r="J37" s="5">
        <f t="shared" si="175"/>
        <v>0</v>
      </c>
      <c r="K37" s="5">
        <f t="shared" si="175"/>
        <v>0</v>
      </c>
      <c r="L37" s="5">
        <f t="shared" si="175"/>
        <v>0</v>
      </c>
      <c r="M37" s="5">
        <f t="shared" si="175"/>
        <v>0</v>
      </c>
      <c r="N37" s="5">
        <f t="shared" si="175"/>
        <v>0</v>
      </c>
      <c r="O37" s="5">
        <f t="shared" si="175"/>
        <v>0</v>
      </c>
      <c r="P37" s="5">
        <f t="shared" si="175"/>
        <v>0</v>
      </c>
      <c r="Q37" s="5">
        <f t="shared" si="175"/>
        <v>0</v>
      </c>
      <c r="R37" s="5">
        <f t="shared" si="175"/>
        <v>0</v>
      </c>
      <c r="S37" s="5">
        <f t="shared" si="175"/>
        <v>0</v>
      </c>
      <c r="T37" s="5">
        <f t="shared" si="175"/>
        <v>0</v>
      </c>
      <c r="U37" s="5">
        <f t="shared" si="175"/>
        <v>0</v>
      </c>
      <c r="V37" s="5">
        <f t="shared" si="175"/>
        <v>0</v>
      </c>
      <c r="W37" s="5">
        <f t="shared" si="175"/>
        <v>0</v>
      </c>
      <c r="X37" s="5">
        <f t="shared" si="175"/>
        <v>0</v>
      </c>
      <c r="Y37" s="5">
        <f t="shared" si="175"/>
        <v>0</v>
      </c>
      <c r="Z37" s="5">
        <f t="shared" si="175"/>
        <v>0</v>
      </c>
      <c r="AA37" s="5">
        <f t="shared" si="175"/>
        <v>0</v>
      </c>
      <c r="AB37" s="5">
        <f t="shared" si="175"/>
        <v>0</v>
      </c>
      <c r="AC37" s="5">
        <f t="shared" si="175"/>
        <v>0</v>
      </c>
      <c r="AD37" s="5">
        <f t="shared" si="175"/>
        <v>0</v>
      </c>
      <c r="AE37" s="5">
        <f t="shared" si="175"/>
        <v>0</v>
      </c>
      <c r="AF37" s="5">
        <f t="shared" si="175"/>
        <v>0</v>
      </c>
    </row>
    <row r="38">
      <c r="A38" s="1" t="s">
        <v>3</v>
      </c>
      <c r="B38" s="5">
        <f t="shared" ref="B38:AF38" si="176">(0*100)/2</f>
        <v>0</v>
      </c>
      <c r="C38" s="5">
        <f t="shared" si="176"/>
        <v>0</v>
      </c>
      <c r="D38" s="5">
        <f t="shared" si="176"/>
        <v>0</v>
      </c>
      <c r="E38" s="5">
        <f t="shared" si="176"/>
        <v>0</v>
      </c>
      <c r="F38" s="5">
        <f t="shared" si="176"/>
        <v>0</v>
      </c>
      <c r="G38" s="5">
        <f t="shared" si="176"/>
        <v>0</v>
      </c>
      <c r="H38" s="5">
        <f t="shared" si="176"/>
        <v>0</v>
      </c>
      <c r="I38" s="5">
        <f t="shared" si="176"/>
        <v>0</v>
      </c>
      <c r="J38" s="5">
        <f t="shared" si="176"/>
        <v>0</v>
      </c>
      <c r="K38" s="5">
        <f t="shared" si="176"/>
        <v>0</v>
      </c>
      <c r="L38" s="5">
        <f t="shared" si="176"/>
        <v>0</v>
      </c>
      <c r="M38" s="5">
        <f t="shared" si="176"/>
        <v>0</v>
      </c>
      <c r="N38" s="5">
        <f t="shared" si="176"/>
        <v>0</v>
      </c>
      <c r="O38" s="5">
        <f t="shared" si="176"/>
        <v>0</v>
      </c>
      <c r="P38" s="5">
        <f t="shared" si="176"/>
        <v>0</v>
      </c>
      <c r="Q38" s="5">
        <f t="shared" si="176"/>
        <v>0</v>
      </c>
      <c r="R38" s="5">
        <f t="shared" si="176"/>
        <v>0</v>
      </c>
      <c r="S38" s="5">
        <f t="shared" si="176"/>
        <v>0</v>
      </c>
      <c r="T38" s="5">
        <f t="shared" si="176"/>
        <v>0</v>
      </c>
      <c r="U38" s="5">
        <f t="shared" si="176"/>
        <v>0</v>
      </c>
      <c r="V38" s="5">
        <f t="shared" si="176"/>
        <v>0</v>
      </c>
      <c r="W38" s="5">
        <f t="shared" si="176"/>
        <v>0</v>
      </c>
      <c r="X38" s="5">
        <f t="shared" si="176"/>
        <v>0</v>
      </c>
      <c r="Y38" s="5">
        <f t="shared" si="176"/>
        <v>0</v>
      </c>
      <c r="Z38" s="5">
        <f t="shared" si="176"/>
        <v>0</v>
      </c>
      <c r="AA38" s="5">
        <f t="shared" si="176"/>
        <v>0</v>
      </c>
      <c r="AB38" s="5">
        <f t="shared" si="176"/>
        <v>0</v>
      </c>
      <c r="AC38" s="5">
        <f t="shared" si="176"/>
        <v>0</v>
      </c>
      <c r="AD38" s="5">
        <f t="shared" si="176"/>
        <v>0</v>
      </c>
      <c r="AE38" s="5">
        <f t="shared" si="176"/>
        <v>0</v>
      </c>
      <c r="AF38" s="5">
        <f t="shared" si="176"/>
        <v>0</v>
      </c>
    </row>
    <row r="39">
      <c r="A39" s="1" t="s">
        <v>4</v>
      </c>
      <c r="B39" s="5">
        <f t="shared" ref="B39:AF39" si="177">(0*100)/2</f>
        <v>0</v>
      </c>
      <c r="C39" s="5">
        <f t="shared" si="177"/>
        <v>0</v>
      </c>
      <c r="D39" s="5">
        <f t="shared" si="177"/>
        <v>0</v>
      </c>
      <c r="E39" s="5">
        <f t="shared" si="177"/>
        <v>0</v>
      </c>
      <c r="F39" s="5">
        <f t="shared" si="177"/>
        <v>0</v>
      </c>
      <c r="G39" s="5">
        <f t="shared" si="177"/>
        <v>0</v>
      </c>
      <c r="H39" s="5">
        <f t="shared" si="177"/>
        <v>0</v>
      </c>
      <c r="I39" s="5">
        <f t="shared" si="177"/>
        <v>0</v>
      </c>
      <c r="J39" s="5">
        <f t="shared" si="177"/>
        <v>0</v>
      </c>
      <c r="K39" s="5">
        <f t="shared" si="177"/>
        <v>0</v>
      </c>
      <c r="L39" s="5">
        <f t="shared" si="177"/>
        <v>0</v>
      </c>
      <c r="M39" s="5">
        <f t="shared" si="177"/>
        <v>0</v>
      </c>
      <c r="N39" s="5">
        <f t="shared" si="177"/>
        <v>0</v>
      </c>
      <c r="O39" s="5">
        <f t="shared" si="177"/>
        <v>0</v>
      </c>
      <c r="P39" s="5">
        <f t="shared" si="177"/>
        <v>0</v>
      </c>
      <c r="Q39" s="5">
        <f t="shared" si="177"/>
        <v>0</v>
      </c>
      <c r="R39" s="5">
        <f t="shared" si="177"/>
        <v>0</v>
      </c>
      <c r="S39" s="5">
        <f t="shared" si="177"/>
        <v>0</v>
      </c>
      <c r="T39" s="5">
        <f t="shared" si="177"/>
        <v>0</v>
      </c>
      <c r="U39" s="5">
        <f t="shared" si="177"/>
        <v>0</v>
      </c>
      <c r="V39" s="5">
        <f t="shared" si="177"/>
        <v>0</v>
      </c>
      <c r="W39" s="5">
        <f t="shared" si="177"/>
        <v>0</v>
      </c>
      <c r="X39" s="5">
        <f t="shared" si="177"/>
        <v>0</v>
      </c>
      <c r="Y39" s="5">
        <f t="shared" si="177"/>
        <v>0</v>
      </c>
      <c r="Z39" s="5">
        <f t="shared" si="177"/>
        <v>0</v>
      </c>
      <c r="AA39" s="5">
        <f t="shared" si="177"/>
        <v>0</v>
      </c>
      <c r="AB39" s="5">
        <f t="shared" si="177"/>
        <v>0</v>
      </c>
      <c r="AC39" s="5">
        <f t="shared" si="177"/>
        <v>0</v>
      </c>
      <c r="AD39" s="5">
        <f t="shared" si="177"/>
        <v>0</v>
      </c>
      <c r="AE39" s="5">
        <f t="shared" si="177"/>
        <v>0</v>
      </c>
      <c r="AF39" s="5">
        <f t="shared" si="177"/>
        <v>0</v>
      </c>
    </row>
    <row r="40">
      <c r="A40" s="1" t="s">
        <v>5</v>
      </c>
      <c r="B40" s="5">
        <f t="shared" ref="B40:AF40" si="178">(0*100)/2</f>
        <v>0</v>
      </c>
      <c r="C40" s="5">
        <f t="shared" si="178"/>
        <v>0</v>
      </c>
      <c r="D40" s="5">
        <f t="shared" si="178"/>
        <v>0</v>
      </c>
      <c r="E40" s="5">
        <f t="shared" si="178"/>
        <v>0</v>
      </c>
      <c r="F40" s="5">
        <f t="shared" si="178"/>
        <v>0</v>
      </c>
      <c r="G40" s="5">
        <f t="shared" si="178"/>
        <v>0</v>
      </c>
      <c r="H40" s="5">
        <f t="shared" si="178"/>
        <v>0</v>
      </c>
      <c r="I40" s="5">
        <f t="shared" si="178"/>
        <v>0</v>
      </c>
      <c r="J40" s="5">
        <f t="shared" si="178"/>
        <v>0</v>
      </c>
      <c r="K40" s="5">
        <f t="shared" si="178"/>
        <v>0</v>
      </c>
      <c r="L40" s="5">
        <f t="shared" si="178"/>
        <v>0</v>
      </c>
      <c r="M40" s="5">
        <f t="shared" si="178"/>
        <v>0</v>
      </c>
      <c r="N40" s="5">
        <f t="shared" si="178"/>
        <v>0</v>
      </c>
      <c r="O40" s="5">
        <f t="shared" si="178"/>
        <v>0</v>
      </c>
      <c r="P40" s="5">
        <f t="shared" si="178"/>
        <v>0</v>
      </c>
      <c r="Q40" s="5">
        <f t="shared" si="178"/>
        <v>0</v>
      </c>
      <c r="R40" s="5">
        <f t="shared" si="178"/>
        <v>0</v>
      </c>
      <c r="S40" s="5">
        <f t="shared" si="178"/>
        <v>0</v>
      </c>
      <c r="T40" s="5">
        <f t="shared" si="178"/>
        <v>0</v>
      </c>
      <c r="U40" s="5">
        <f t="shared" si="178"/>
        <v>0</v>
      </c>
      <c r="V40" s="5">
        <f t="shared" si="178"/>
        <v>0</v>
      </c>
      <c r="W40" s="5">
        <f t="shared" si="178"/>
        <v>0</v>
      </c>
      <c r="X40" s="5">
        <f t="shared" si="178"/>
        <v>0</v>
      </c>
      <c r="Y40" s="5">
        <f t="shared" si="178"/>
        <v>0</v>
      </c>
      <c r="Z40" s="5">
        <f t="shared" si="178"/>
        <v>0</v>
      </c>
      <c r="AA40" s="5">
        <f t="shared" si="178"/>
        <v>0</v>
      </c>
      <c r="AB40" s="5">
        <f t="shared" si="178"/>
        <v>0</v>
      </c>
      <c r="AC40" s="5">
        <f t="shared" si="178"/>
        <v>0</v>
      </c>
      <c r="AD40" s="5">
        <f t="shared" si="178"/>
        <v>0</v>
      </c>
      <c r="AE40" s="5">
        <f t="shared" si="178"/>
        <v>0</v>
      </c>
      <c r="AF40" s="5">
        <f t="shared" si="178"/>
        <v>0</v>
      </c>
    </row>
    <row r="41">
      <c r="A41" s="1" t="s">
        <v>6</v>
      </c>
      <c r="B41" s="5">
        <f t="shared" ref="B41:AF41" si="179">(0*100)/2</f>
        <v>0</v>
      </c>
      <c r="C41" s="5">
        <f t="shared" si="179"/>
        <v>0</v>
      </c>
      <c r="D41" s="5">
        <f t="shared" si="179"/>
        <v>0</v>
      </c>
      <c r="E41" s="5">
        <f t="shared" si="179"/>
        <v>0</v>
      </c>
      <c r="F41" s="5">
        <f t="shared" si="179"/>
        <v>0</v>
      </c>
      <c r="G41" s="5">
        <f t="shared" si="179"/>
        <v>0</v>
      </c>
      <c r="H41" s="5">
        <f t="shared" si="179"/>
        <v>0</v>
      </c>
      <c r="I41" s="5">
        <f t="shared" si="179"/>
        <v>0</v>
      </c>
      <c r="J41" s="5">
        <f t="shared" si="179"/>
        <v>0</v>
      </c>
      <c r="K41" s="5">
        <f t="shared" si="179"/>
        <v>0</v>
      </c>
      <c r="L41" s="5">
        <f t="shared" si="179"/>
        <v>0</v>
      </c>
      <c r="M41" s="5">
        <f t="shared" si="179"/>
        <v>0</v>
      </c>
      <c r="N41" s="5">
        <f t="shared" si="179"/>
        <v>0</v>
      </c>
      <c r="O41" s="5">
        <f t="shared" si="179"/>
        <v>0</v>
      </c>
      <c r="P41" s="5">
        <f t="shared" si="179"/>
        <v>0</v>
      </c>
      <c r="Q41" s="5">
        <f t="shared" si="179"/>
        <v>0</v>
      </c>
      <c r="R41" s="5">
        <f t="shared" si="179"/>
        <v>0</v>
      </c>
      <c r="S41" s="5">
        <f t="shared" si="179"/>
        <v>0</v>
      </c>
      <c r="T41" s="5">
        <f t="shared" si="179"/>
        <v>0</v>
      </c>
      <c r="U41" s="5">
        <f t="shared" si="179"/>
        <v>0</v>
      </c>
      <c r="V41" s="5">
        <f t="shared" si="179"/>
        <v>0</v>
      </c>
      <c r="W41" s="5">
        <f t="shared" si="179"/>
        <v>0</v>
      </c>
      <c r="X41" s="5">
        <f t="shared" si="179"/>
        <v>0</v>
      </c>
      <c r="Y41" s="5">
        <f t="shared" si="179"/>
        <v>0</v>
      </c>
      <c r="Z41" s="5">
        <f t="shared" si="179"/>
        <v>0</v>
      </c>
      <c r="AA41" s="5">
        <f t="shared" si="179"/>
        <v>0</v>
      </c>
      <c r="AB41" s="5">
        <f t="shared" si="179"/>
        <v>0</v>
      </c>
      <c r="AC41" s="5">
        <f t="shared" si="179"/>
        <v>0</v>
      </c>
      <c r="AD41" s="5">
        <f t="shared" si="179"/>
        <v>0</v>
      </c>
      <c r="AE41" s="5">
        <f t="shared" si="179"/>
        <v>0</v>
      </c>
      <c r="AF41" s="5">
        <f t="shared" si="179"/>
        <v>0</v>
      </c>
    </row>
    <row r="42">
      <c r="A42" s="1" t="s">
        <v>7</v>
      </c>
      <c r="B42" s="5">
        <f t="shared" ref="B42:B48" si="181">(0*100)/2</f>
        <v>0</v>
      </c>
      <c r="C42" s="5">
        <f t="shared" ref="C42:C43" si="182">(1*100)/2</f>
        <v>50</v>
      </c>
      <c r="D42" s="5">
        <f t="shared" ref="D42:AF42" si="180">(0*100)/2</f>
        <v>0</v>
      </c>
      <c r="E42" s="5">
        <f t="shared" si="180"/>
        <v>0</v>
      </c>
      <c r="F42" s="5">
        <f t="shared" si="180"/>
        <v>0</v>
      </c>
      <c r="G42" s="5">
        <f t="shared" si="180"/>
        <v>0</v>
      </c>
      <c r="H42" s="5">
        <f t="shared" si="180"/>
        <v>0</v>
      </c>
      <c r="I42" s="5">
        <f t="shared" si="180"/>
        <v>0</v>
      </c>
      <c r="J42" s="5">
        <f t="shared" si="180"/>
        <v>0</v>
      </c>
      <c r="K42" s="5">
        <f t="shared" si="180"/>
        <v>0</v>
      </c>
      <c r="L42" s="5">
        <f t="shared" si="180"/>
        <v>0</v>
      </c>
      <c r="M42" s="5">
        <f t="shared" si="180"/>
        <v>0</v>
      </c>
      <c r="N42" s="5">
        <f t="shared" si="180"/>
        <v>0</v>
      </c>
      <c r="O42" s="5">
        <f t="shared" si="180"/>
        <v>0</v>
      </c>
      <c r="P42" s="5">
        <f t="shared" si="180"/>
        <v>0</v>
      </c>
      <c r="Q42" s="5">
        <f t="shared" si="180"/>
        <v>0</v>
      </c>
      <c r="R42" s="5">
        <f t="shared" si="180"/>
        <v>0</v>
      </c>
      <c r="S42" s="5">
        <f t="shared" si="180"/>
        <v>0</v>
      </c>
      <c r="T42" s="5">
        <f t="shared" si="180"/>
        <v>0</v>
      </c>
      <c r="U42" s="5">
        <f t="shared" si="180"/>
        <v>0</v>
      </c>
      <c r="V42" s="5">
        <f t="shared" si="180"/>
        <v>0</v>
      </c>
      <c r="W42" s="5">
        <f t="shared" si="180"/>
        <v>0</v>
      </c>
      <c r="X42" s="5">
        <f t="shared" si="180"/>
        <v>0</v>
      </c>
      <c r="Y42" s="5">
        <f t="shared" si="180"/>
        <v>0</v>
      </c>
      <c r="Z42" s="5">
        <f t="shared" si="180"/>
        <v>0</v>
      </c>
      <c r="AA42" s="5">
        <f t="shared" si="180"/>
        <v>0</v>
      </c>
      <c r="AB42" s="5">
        <f t="shared" si="180"/>
        <v>0</v>
      </c>
      <c r="AC42" s="5">
        <f t="shared" si="180"/>
        <v>0</v>
      </c>
      <c r="AD42" s="5">
        <f t="shared" si="180"/>
        <v>0</v>
      </c>
      <c r="AE42" s="5">
        <f t="shared" si="180"/>
        <v>0</v>
      </c>
      <c r="AF42" s="5">
        <f t="shared" si="180"/>
        <v>0</v>
      </c>
    </row>
    <row r="43">
      <c r="A43" s="1" t="s">
        <v>8</v>
      </c>
      <c r="B43" s="5">
        <f t="shared" si="181"/>
        <v>0</v>
      </c>
      <c r="C43" s="5">
        <f t="shared" si="182"/>
        <v>50</v>
      </c>
      <c r="D43" s="5">
        <f t="shared" ref="D43:G43" si="183">(0*100)/2</f>
        <v>0</v>
      </c>
      <c r="E43" s="5">
        <f t="shared" si="183"/>
        <v>0</v>
      </c>
      <c r="F43" s="5">
        <f t="shared" si="183"/>
        <v>0</v>
      </c>
      <c r="G43" s="5">
        <f t="shared" si="183"/>
        <v>0</v>
      </c>
      <c r="H43" s="5">
        <f>(1*100)/2</f>
        <v>50</v>
      </c>
      <c r="I43" s="5">
        <f t="shared" ref="I43:AF43" si="184">(0*100)/2</f>
        <v>0</v>
      </c>
      <c r="J43" s="5">
        <f t="shared" si="184"/>
        <v>0</v>
      </c>
      <c r="K43" s="5">
        <f t="shared" si="184"/>
        <v>0</v>
      </c>
      <c r="L43" s="5">
        <f t="shared" si="184"/>
        <v>0</v>
      </c>
      <c r="M43" s="5">
        <f t="shared" si="184"/>
        <v>0</v>
      </c>
      <c r="N43" s="5">
        <f t="shared" si="184"/>
        <v>0</v>
      </c>
      <c r="O43" s="5">
        <f t="shared" si="184"/>
        <v>0</v>
      </c>
      <c r="P43" s="5">
        <f t="shared" si="184"/>
        <v>0</v>
      </c>
      <c r="Q43" s="5">
        <f t="shared" si="184"/>
        <v>0</v>
      </c>
      <c r="R43" s="5">
        <f t="shared" si="184"/>
        <v>0</v>
      </c>
      <c r="S43" s="5">
        <f t="shared" si="184"/>
        <v>0</v>
      </c>
      <c r="T43" s="5">
        <f t="shared" si="184"/>
        <v>0</v>
      </c>
      <c r="U43" s="5">
        <f t="shared" si="184"/>
        <v>0</v>
      </c>
      <c r="V43" s="5">
        <f t="shared" si="184"/>
        <v>0</v>
      </c>
      <c r="W43" s="5">
        <f t="shared" si="184"/>
        <v>0</v>
      </c>
      <c r="X43" s="5">
        <f t="shared" si="184"/>
        <v>0</v>
      </c>
      <c r="Y43" s="5">
        <f t="shared" si="184"/>
        <v>0</v>
      </c>
      <c r="Z43" s="5">
        <f t="shared" si="184"/>
        <v>0</v>
      </c>
      <c r="AA43" s="5">
        <f t="shared" si="184"/>
        <v>0</v>
      </c>
      <c r="AB43" s="5">
        <f t="shared" si="184"/>
        <v>0</v>
      </c>
      <c r="AC43" s="5">
        <f t="shared" si="184"/>
        <v>0</v>
      </c>
      <c r="AD43" s="5">
        <f t="shared" si="184"/>
        <v>0</v>
      </c>
      <c r="AE43" s="5">
        <f t="shared" si="184"/>
        <v>0</v>
      </c>
      <c r="AF43" s="5">
        <f t="shared" si="184"/>
        <v>0</v>
      </c>
    </row>
    <row r="44">
      <c r="A44" s="1" t="s">
        <v>9</v>
      </c>
      <c r="B44" s="5">
        <f t="shared" si="181"/>
        <v>0</v>
      </c>
      <c r="C44" s="5">
        <f t="shared" ref="C44:AC44" si="185">(0*100)/2</f>
        <v>0</v>
      </c>
      <c r="D44" s="5">
        <f t="shared" si="185"/>
        <v>0</v>
      </c>
      <c r="E44" s="5">
        <f t="shared" si="185"/>
        <v>0</v>
      </c>
      <c r="F44" s="5">
        <f t="shared" si="185"/>
        <v>0</v>
      </c>
      <c r="G44" s="5">
        <f t="shared" si="185"/>
        <v>0</v>
      </c>
      <c r="H44" s="5">
        <f t="shared" si="185"/>
        <v>0</v>
      </c>
      <c r="I44" s="5">
        <f t="shared" si="185"/>
        <v>0</v>
      </c>
      <c r="J44" s="5">
        <f t="shared" si="185"/>
        <v>0</v>
      </c>
      <c r="K44" s="5">
        <f t="shared" si="185"/>
        <v>0</v>
      </c>
      <c r="L44" s="5">
        <f t="shared" si="185"/>
        <v>0</v>
      </c>
      <c r="M44" s="5">
        <f t="shared" si="185"/>
        <v>0</v>
      </c>
      <c r="N44" s="5">
        <f t="shared" si="185"/>
        <v>0</v>
      </c>
      <c r="O44" s="5">
        <f t="shared" si="185"/>
        <v>0</v>
      </c>
      <c r="P44" s="5">
        <f t="shared" si="185"/>
        <v>0</v>
      </c>
      <c r="Q44" s="5">
        <f t="shared" si="185"/>
        <v>0</v>
      </c>
      <c r="R44" s="5">
        <f t="shared" si="185"/>
        <v>0</v>
      </c>
      <c r="S44" s="5">
        <f t="shared" si="185"/>
        <v>0</v>
      </c>
      <c r="T44" s="5">
        <f t="shared" si="185"/>
        <v>0</v>
      </c>
      <c r="U44" s="5">
        <f t="shared" si="185"/>
        <v>0</v>
      </c>
      <c r="V44" s="5">
        <f t="shared" si="185"/>
        <v>0</v>
      </c>
      <c r="W44" s="5">
        <f t="shared" si="185"/>
        <v>0</v>
      </c>
      <c r="X44" s="5">
        <f t="shared" si="185"/>
        <v>0</v>
      </c>
      <c r="Y44" s="5">
        <f t="shared" si="185"/>
        <v>0</v>
      </c>
      <c r="Z44" s="5">
        <f t="shared" si="185"/>
        <v>0</v>
      </c>
      <c r="AA44" s="5">
        <f t="shared" si="185"/>
        <v>0</v>
      </c>
      <c r="AB44" s="5">
        <f t="shared" si="185"/>
        <v>0</v>
      </c>
      <c r="AC44" s="5">
        <f t="shared" si="185"/>
        <v>0</v>
      </c>
      <c r="AD44" s="5">
        <f t="shared" ref="AD44:AD48" si="188">(1*100)/2</f>
        <v>50</v>
      </c>
      <c r="AE44" s="5">
        <f t="shared" ref="AE44:AF44" si="186">(0*100)/2</f>
        <v>0</v>
      </c>
      <c r="AF44" s="5">
        <f t="shared" si="186"/>
        <v>0</v>
      </c>
    </row>
    <row r="45">
      <c r="A45" s="1" t="s">
        <v>10</v>
      </c>
      <c r="B45" s="5">
        <f t="shared" si="181"/>
        <v>0</v>
      </c>
      <c r="C45" s="5">
        <f t="shared" ref="C45:AC45" si="187">(0*100)/2</f>
        <v>0</v>
      </c>
      <c r="D45" s="5">
        <f t="shared" si="187"/>
        <v>0</v>
      </c>
      <c r="E45" s="5">
        <f t="shared" si="187"/>
        <v>0</v>
      </c>
      <c r="F45" s="5">
        <f t="shared" si="187"/>
        <v>0</v>
      </c>
      <c r="G45" s="5">
        <f t="shared" si="187"/>
        <v>0</v>
      </c>
      <c r="H45" s="5">
        <f t="shared" si="187"/>
        <v>0</v>
      </c>
      <c r="I45" s="5">
        <f t="shared" si="187"/>
        <v>0</v>
      </c>
      <c r="J45" s="5">
        <f t="shared" si="187"/>
        <v>0</v>
      </c>
      <c r="K45" s="5">
        <f t="shared" si="187"/>
        <v>0</v>
      </c>
      <c r="L45" s="5">
        <f t="shared" si="187"/>
        <v>0</v>
      </c>
      <c r="M45" s="5">
        <f t="shared" si="187"/>
        <v>0</v>
      </c>
      <c r="N45" s="5">
        <f t="shared" si="187"/>
        <v>0</v>
      </c>
      <c r="O45" s="5">
        <f t="shared" si="187"/>
        <v>0</v>
      </c>
      <c r="P45" s="5">
        <f t="shared" si="187"/>
        <v>0</v>
      </c>
      <c r="Q45" s="5">
        <f t="shared" si="187"/>
        <v>0</v>
      </c>
      <c r="R45" s="5">
        <f t="shared" si="187"/>
        <v>0</v>
      </c>
      <c r="S45" s="5">
        <f t="shared" si="187"/>
        <v>0</v>
      </c>
      <c r="T45" s="5">
        <f t="shared" si="187"/>
        <v>0</v>
      </c>
      <c r="U45" s="5">
        <f t="shared" si="187"/>
        <v>0</v>
      </c>
      <c r="V45" s="5">
        <f t="shared" si="187"/>
        <v>0</v>
      </c>
      <c r="W45" s="5">
        <f t="shared" si="187"/>
        <v>0</v>
      </c>
      <c r="X45" s="5">
        <f t="shared" si="187"/>
        <v>0</v>
      </c>
      <c r="Y45" s="5">
        <f t="shared" si="187"/>
        <v>0</v>
      </c>
      <c r="Z45" s="5">
        <f t="shared" si="187"/>
        <v>0</v>
      </c>
      <c r="AA45" s="5">
        <f t="shared" si="187"/>
        <v>0</v>
      </c>
      <c r="AB45" s="5">
        <f t="shared" si="187"/>
        <v>0</v>
      </c>
      <c r="AC45" s="5">
        <f t="shared" si="187"/>
        <v>0</v>
      </c>
      <c r="AD45" s="5">
        <f t="shared" si="188"/>
        <v>50</v>
      </c>
      <c r="AE45" s="5">
        <f t="shared" ref="AE45:AF45" si="189">(0*100)/2</f>
        <v>0</v>
      </c>
      <c r="AF45" s="5">
        <f t="shared" si="189"/>
        <v>0</v>
      </c>
    </row>
    <row r="46">
      <c r="A46" s="1" t="s">
        <v>11</v>
      </c>
      <c r="B46" s="5">
        <f t="shared" si="181"/>
        <v>0</v>
      </c>
      <c r="C46" s="5">
        <f t="shared" ref="C46:N46" si="190">(0*100)/2</f>
        <v>0</v>
      </c>
      <c r="D46" s="5">
        <f t="shared" si="190"/>
        <v>0</v>
      </c>
      <c r="E46" s="5">
        <f t="shared" si="190"/>
        <v>0</v>
      </c>
      <c r="F46" s="5">
        <f t="shared" si="190"/>
        <v>0</v>
      </c>
      <c r="G46" s="5">
        <f t="shared" si="190"/>
        <v>0</v>
      </c>
      <c r="H46" s="5">
        <f t="shared" si="190"/>
        <v>0</v>
      </c>
      <c r="I46" s="5">
        <f t="shared" si="190"/>
        <v>0</v>
      </c>
      <c r="J46" s="5">
        <f t="shared" si="190"/>
        <v>0</v>
      </c>
      <c r="K46" s="5">
        <f t="shared" si="190"/>
        <v>0</v>
      </c>
      <c r="L46" s="5">
        <f t="shared" si="190"/>
        <v>0</v>
      </c>
      <c r="M46" s="5">
        <f t="shared" si="190"/>
        <v>0</v>
      </c>
      <c r="N46" s="5">
        <f t="shared" si="190"/>
        <v>0</v>
      </c>
      <c r="O46" s="5">
        <f t="shared" ref="O46:O48" si="194">(1*100)/2</f>
        <v>50</v>
      </c>
      <c r="P46" s="5">
        <f t="shared" ref="P46:V46" si="191">(0*100)/2</f>
        <v>0</v>
      </c>
      <c r="Q46" s="5">
        <f t="shared" si="191"/>
        <v>0</v>
      </c>
      <c r="R46" s="5">
        <f t="shared" si="191"/>
        <v>0</v>
      </c>
      <c r="S46" s="5">
        <f t="shared" si="191"/>
        <v>0</v>
      </c>
      <c r="T46" s="5">
        <f t="shared" si="191"/>
        <v>0</v>
      </c>
      <c r="U46" s="5">
        <f t="shared" si="191"/>
        <v>0</v>
      </c>
      <c r="V46" s="5">
        <f t="shared" si="191"/>
        <v>0</v>
      </c>
      <c r="W46" s="5">
        <f>(1*100)/2</f>
        <v>50</v>
      </c>
      <c r="X46" s="5">
        <f t="shared" ref="X46:AC46" si="192">(0*100)/2</f>
        <v>0</v>
      </c>
      <c r="Y46" s="5">
        <f t="shared" si="192"/>
        <v>0</v>
      </c>
      <c r="Z46" s="5">
        <f t="shared" si="192"/>
        <v>0</v>
      </c>
      <c r="AA46" s="5">
        <f t="shared" si="192"/>
        <v>0</v>
      </c>
      <c r="AB46" s="5">
        <f t="shared" si="192"/>
        <v>0</v>
      </c>
      <c r="AC46" s="5">
        <f t="shared" si="192"/>
        <v>0</v>
      </c>
      <c r="AD46" s="5">
        <f t="shared" si="188"/>
        <v>50</v>
      </c>
      <c r="AE46" s="5">
        <f t="shared" ref="AE46:AE47" si="197">(1*100)/2</f>
        <v>50</v>
      </c>
      <c r="AF46" s="5">
        <f t="shared" ref="AF46:AF47" si="198">(0*100)/2</f>
        <v>0</v>
      </c>
    </row>
    <row r="47">
      <c r="A47" s="1" t="s">
        <v>12</v>
      </c>
      <c r="B47" s="5">
        <f t="shared" si="181"/>
        <v>0</v>
      </c>
      <c r="C47" s="5">
        <f t="shared" ref="C47:N47" si="193">(0*100)/2</f>
        <v>0</v>
      </c>
      <c r="D47" s="5">
        <f t="shared" si="193"/>
        <v>0</v>
      </c>
      <c r="E47" s="5">
        <f t="shared" si="193"/>
        <v>0</v>
      </c>
      <c r="F47" s="5">
        <f t="shared" si="193"/>
        <v>0</v>
      </c>
      <c r="G47" s="5">
        <f t="shared" si="193"/>
        <v>0</v>
      </c>
      <c r="H47" s="5">
        <f t="shared" si="193"/>
        <v>0</v>
      </c>
      <c r="I47" s="5">
        <f t="shared" si="193"/>
        <v>0</v>
      </c>
      <c r="J47" s="5">
        <f t="shared" si="193"/>
        <v>0</v>
      </c>
      <c r="K47" s="5">
        <f t="shared" si="193"/>
        <v>0</v>
      </c>
      <c r="L47" s="5">
        <f t="shared" si="193"/>
        <v>0</v>
      </c>
      <c r="M47" s="5">
        <f t="shared" si="193"/>
        <v>0</v>
      </c>
      <c r="N47" s="5">
        <f t="shared" si="193"/>
        <v>0</v>
      </c>
      <c r="O47" s="5">
        <f t="shared" si="194"/>
        <v>50</v>
      </c>
      <c r="P47" s="5">
        <f t="shared" ref="P47:Q47" si="195">(1*100)/2</f>
        <v>50</v>
      </c>
      <c r="Q47" s="5">
        <f t="shared" si="195"/>
        <v>50</v>
      </c>
      <c r="R47" s="5">
        <f t="shared" ref="R47:AC47" si="196">(0*100)/2</f>
        <v>0</v>
      </c>
      <c r="S47" s="5">
        <f t="shared" si="196"/>
        <v>0</v>
      </c>
      <c r="T47" s="5">
        <f t="shared" si="196"/>
        <v>0</v>
      </c>
      <c r="U47" s="5">
        <f t="shared" si="196"/>
        <v>0</v>
      </c>
      <c r="V47" s="5">
        <f t="shared" si="196"/>
        <v>0</v>
      </c>
      <c r="W47" s="5">
        <f t="shared" si="196"/>
        <v>0</v>
      </c>
      <c r="X47" s="5">
        <f t="shared" si="196"/>
        <v>0</v>
      </c>
      <c r="Y47" s="5">
        <f t="shared" si="196"/>
        <v>0</v>
      </c>
      <c r="Z47" s="5">
        <f t="shared" si="196"/>
        <v>0</v>
      </c>
      <c r="AA47" s="5">
        <f t="shared" si="196"/>
        <v>0</v>
      </c>
      <c r="AB47" s="5">
        <f t="shared" si="196"/>
        <v>0</v>
      </c>
      <c r="AC47" s="5">
        <f t="shared" si="196"/>
        <v>0</v>
      </c>
      <c r="AD47" s="5">
        <f t="shared" si="188"/>
        <v>50</v>
      </c>
      <c r="AE47" s="5">
        <f t="shared" si="197"/>
        <v>50</v>
      </c>
      <c r="AF47" s="5">
        <f t="shared" si="198"/>
        <v>0</v>
      </c>
    </row>
    <row r="48">
      <c r="A48" s="1" t="s">
        <v>13</v>
      </c>
      <c r="B48" s="5">
        <f t="shared" si="181"/>
        <v>0</v>
      </c>
      <c r="C48" s="5">
        <f t="shared" ref="C48:J48" si="199">(0*100)/2</f>
        <v>0</v>
      </c>
      <c r="D48" s="5">
        <f t="shared" si="199"/>
        <v>0</v>
      </c>
      <c r="E48" s="5">
        <f t="shared" si="199"/>
        <v>0</v>
      </c>
      <c r="F48" s="5">
        <f t="shared" si="199"/>
        <v>0</v>
      </c>
      <c r="G48" s="5">
        <f t="shared" si="199"/>
        <v>0</v>
      </c>
      <c r="H48" s="5">
        <f t="shared" si="199"/>
        <v>0</v>
      </c>
      <c r="I48" s="5">
        <f t="shared" si="199"/>
        <v>0</v>
      </c>
      <c r="J48" s="5">
        <f t="shared" si="199"/>
        <v>0</v>
      </c>
      <c r="K48" s="5">
        <f t="shared" ref="K48:K50" si="204">(1*100)/2</f>
        <v>50</v>
      </c>
      <c r="L48" s="5">
        <f t="shared" ref="L48:N48" si="200">(0*100)/2</f>
        <v>0</v>
      </c>
      <c r="M48" s="5">
        <f t="shared" si="200"/>
        <v>0</v>
      </c>
      <c r="N48" s="5">
        <f t="shared" si="200"/>
        <v>0</v>
      </c>
      <c r="O48" s="5">
        <f t="shared" si="194"/>
        <v>50</v>
      </c>
      <c r="P48" s="5">
        <f>(1*100)/2</f>
        <v>50</v>
      </c>
      <c r="Q48" s="5">
        <f t="shared" ref="Q48:AC48" si="201">(0*100)/2</f>
        <v>0</v>
      </c>
      <c r="R48" s="5">
        <f t="shared" si="201"/>
        <v>0</v>
      </c>
      <c r="S48" s="5">
        <f t="shared" si="201"/>
        <v>0</v>
      </c>
      <c r="T48" s="5">
        <f t="shared" si="201"/>
        <v>0</v>
      </c>
      <c r="U48" s="5">
        <f t="shared" si="201"/>
        <v>0</v>
      </c>
      <c r="V48" s="5">
        <f t="shared" si="201"/>
        <v>0</v>
      </c>
      <c r="W48" s="5">
        <f t="shared" si="201"/>
        <v>0</v>
      </c>
      <c r="X48" s="5">
        <f t="shared" si="201"/>
        <v>0</v>
      </c>
      <c r="Y48" s="5">
        <f t="shared" si="201"/>
        <v>0</v>
      </c>
      <c r="Z48" s="5">
        <f t="shared" si="201"/>
        <v>0</v>
      </c>
      <c r="AA48" s="5">
        <f t="shared" si="201"/>
        <v>0</v>
      </c>
      <c r="AB48" s="5">
        <f t="shared" si="201"/>
        <v>0</v>
      </c>
      <c r="AC48" s="5">
        <f t="shared" si="201"/>
        <v>0</v>
      </c>
      <c r="AD48" s="5">
        <f t="shared" si="188"/>
        <v>50</v>
      </c>
      <c r="AE48" s="5">
        <f t="shared" ref="AE48:AF48" si="202">(0*100)/2</f>
        <v>0</v>
      </c>
      <c r="AF48" s="5">
        <f t="shared" si="202"/>
        <v>0</v>
      </c>
    </row>
    <row r="49">
      <c r="A49" s="1" t="s">
        <v>14</v>
      </c>
      <c r="B49" s="5">
        <f t="shared" ref="B49:B50" si="206">(1*100)/2</f>
        <v>50</v>
      </c>
      <c r="C49" s="5">
        <f t="shared" ref="C49:J49" si="203">(0*100)/2</f>
        <v>0</v>
      </c>
      <c r="D49" s="5">
        <f t="shared" si="203"/>
        <v>0</v>
      </c>
      <c r="E49" s="5">
        <f t="shared" si="203"/>
        <v>0</v>
      </c>
      <c r="F49" s="5">
        <f t="shared" si="203"/>
        <v>0</v>
      </c>
      <c r="G49" s="5">
        <f t="shared" si="203"/>
        <v>0</v>
      </c>
      <c r="H49" s="5">
        <f t="shared" si="203"/>
        <v>0</v>
      </c>
      <c r="I49" s="5">
        <f t="shared" si="203"/>
        <v>0</v>
      </c>
      <c r="J49" s="5">
        <f t="shared" si="203"/>
        <v>0</v>
      </c>
      <c r="K49" s="5">
        <f t="shared" si="204"/>
        <v>50</v>
      </c>
      <c r="L49" s="5">
        <f t="shared" ref="L49:AF49" si="205">(0*100)/2</f>
        <v>0</v>
      </c>
      <c r="M49" s="5">
        <f t="shared" si="205"/>
        <v>0</v>
      </c>
      <c r="N49" s="5">
        <f t="shared" si="205"/>
        <v>0</v>
      </c>
      <c r="O49" s="5">
        <f t="shared" si="205"/>
        <v>0</v>
      </c>
      <c r="P49" s="5">
        <f t="shared" si="205"/>
        <v>0</v>
      </c>
      <c r="Q49" s="5">
        <f t="shared" si="205"/>
        <v>0</v>
      </c>
      <c r="R49" s="5">
        <f t="shared" si="205"/>
        <v>0</v>
      </c>
      <c r="S49" s="5">
        <f t="shared" si="205"/>
        <v>0</v>
      </c>
      <c r="T49" s="5">
        <f t="shared" si="205"/>
        <v>0</v>
      </c>
      <c r="U49" s="5">
        <f t="shared" si="205"/>
        <v>0</v>
      </c>
      <c r="V49" s="5">
        <f t="shared" si="205"/>
        <v>0</v>
      </c>
      <c r="W49" s="5">
        <f t="shared" si="205"/>
        <v>0</v>
      </c>
      <c r="X49" s="5">
        <f t="shared" si="205"/>
        <v>0</v>
      </c>
      <c r="Y49" s="5">
        <f t="shared" si="205"/>
        <v>0</v>
      </c>
      <c r="Z49" s="5">
        <f t="shared" si="205"/>
        <v>0</v>
      </c>
      <c r="AA49" s="5">
        <f t="shared" si="205"/>
        <v>0</v>
      </c>
      <c r="AB49" s="5">
        <f t="shared" si="205"/>
        <v>0</v>
      </c>
      <c r="AC49" s="5">
        <f t="shared" si="205"/>
        <v>0</v>
      </c>
      <c r="AD49" s="5">
        <f t="shared" si="205"/>
        <v>0</v>
      </c>
      <c r="AE49" s="5">
        <f t="shared" si="205"/>
        <v>0</v>
      </c>
      <c r="AF49" s="5">
        <f t="shared" si="205"/>
        <v>0</v>
      </c>
    </row>
    <row r="50">
      <c r="A50" s="1" t="s">
        <v>15</v>
      </c>
      <c r="B50" s="5">
        <f t="shared" si="206"/>
        <v>50</v>
      </c>
      <c r="C50" s="5">
        <f t="shared" ref="C50:J50" si="207">(0*100)/2</f>
        <v>0</v>
      </c>
      <c r="D50" s="5">
        <f t="shared" si="207"/>
        <v>0</v>
      </c>
      <c r="E50" s="5">
        <f t="shared" si="207"/>
        <v>0</v>
      </c>
      <c r="F50" s="5">
        <f t="shared" si="207"/>
        <v>0</v>
      </c>
      <c r="G50" s="5">
        <f t="shared" si="207"/>
        <v>0</v>
      </c>
      <c r="H50" s="5">
        <f t="shared" si="207"/>
        <v>0</v>
      </c>
      <c r="I50" s="5">
        <f t="shared" si="207"/>
        <v>0</v>
      </c>
      <c r="J50" s="5">
        <f t="shared" si="207"/>
        <v>0</v>
      </c>
      <c r="K50" s="5">
        <f t="shared" si="204"/>
        <v>50</v>
      </c>
      <c r="L50" s="5">
        <f t="shared" ref="L50:AF50" si="208">(0*100)/2</f>
        <v>0</v>
      </c>
      <c r="M50" s="5">
        <f t="shared" si="208"/>
        <v>0</v>
      </c>
      <c r="N50" s="5">
        <f t="shared" si="208"/>
        <v>0</v>
      </c>
      <c r="O50" s="5">
        <f t="shared" si="208"/>
        <v>0</v>
      </c>
      <c r="P50" s="5">
        <f t="shared" si="208"/>
        <v>0</v>
      </c>
      <c r="Q50" s="5">
        <f t="shared" si="208"/>
        <v>0</v>
      </c>
      <c r="R50" s="5">
        <f t="shared" si="208"/>
        <v>0</v>
      </c>
      <c r="S50" s="5">
        <f t="shared" si="208"/>
        <v>0</v>
      </c>
      <c r="T50" s="5">
        <f t="shared" si="208"/>
        <v>0</v>
      </c>
      <c r="U50" s="5">
        <f t="shared" si="208"/>
        <v>0</v>
      </c>
      <c r="V50" s="5">
        <f t="shared" si="208"/>
        <v>0</v>
      </c>
      <c r="W50" s="5">
        <f t="shared" si="208"/>
        <v>0</v>
      </c>
      <c r="X50" s="5">
        <f t="shared" si="208"/>
        <v>0</v>
      </c>
      <c r="Y50" s="5">
        <f t="shared" si="208"/>
        <v>0</v>
      </c>
      <c r="Z50" s="5">
        <f t="shared" si="208"/>
        <v>0</v>
      </c>
      <c r="AA50" s="5">
        <f t="shared" si="208"/>
        <v>0</v>
      </c>
      <c r="AB50" s="5">
        <f t="shared" si="208"/>
        <v>0</v>
      </c>
      <c r="AC50" s="5">
        <f t="shared" si="208"/>
        <v>0</v>
      </c>
      <c r="AD50" s="5">
        <f t="shared" si="208"/>
        <v>0</v>
      </c>
      <c r="AE50" s="5">
        <f t="shared" si="208"/>
        <v>0</v>
      </c>
      <c r="AF50" s="5">
        <f t="shared" si="208"/>
        <v>0</v>
      </c>
    </row>
    <row r="51">
      <c r="A51" s="1" t="s">
        <v>16</v>
      </c>
      <c r="B51" s="5">
        <f t="shared" ref="B51:AF51" si="209">(0*100)/2</f>
        <v>0</v>
      </c>
      <c r="C51" s="5">
        <f t="shared" si="209"/>
        <v>0</v>
      </c>
      <c r="D51" s="5">
        <f t="shared" si="209"/>
        <v>0</v>
      </c>
      <c r="E51" s="5">
        <f t="shared" si="209"/>
        <v>0</v>
      </c>
      <c r="F51" s="5">
        <f t="shared" si="209"/>
        <v>0</v>
      </c>
      <c r="G51" s="5">
        <f t="shared" si="209"/>
        <v>0</v>
      </c>
      <c r="H51" s="5">
        <f t="shared" si="209"/>
        <v>0</v>
      </c>
      <c r="I51" s="5">
        <f t="shared" si="209"/>
        <v>0</v>
      </c>
      <c r="J51" s="5">
        <f t="shared" si="209"/>
        <v>0</v>
      </c>
      <c r="K51" s="5">
        <f t="shared" si="209"/>
        <v>0</v>
      </c>
      <c r="L51" s="5">
        <f t="shared" si="209"/>
        <v>0</v>
      </c>
      <c r="M51" s="5">
        <f t="shared" si="209"/>
        <v>0</v>
      </c>
      <c r="N51" s="5">
        <f t="shared" si="209"/>
        <v>0</v>
      </c>
      <c r="O51" s="5">
        <f t="shared" si="209"/>
        <v>0</v>
      </c>
      <c r="P51" s="5">
        <f t="shared" si="209"/>
        <v>0</v>
      </c>
      <c r="Q51" s="5">
        <f t="shared" si="209"/>
        <v>0</v>
      </c>
      <c r="R51" s="5">
        <f t="shared" si="209"/>
        <v>0</v>
      </c>
      <c r="S51" s="5">
        <f t="shared" si="209"/>
        <v>0</v>
      </c>
      <c r="T51" s="5">
        <f t="shared" si="209"/>
        <v>0</v>
      </c>
      <c r="U51" s="5">
        <f t="shared" si="209"/>
        <v>0</v>
      </c>
      <c r="V51" s="5">
        <f t="shared" si="209"/>
        <v>0</v>
      </c>
      <c r="W51" s="5">
        <f t="shared" si="209"/>
        <v>0</v>
      </c>
      <c r="X51" s="5">
        <f t="shared" si="209"/>
        <v>0</v>
      </c>
      <c r="Y51" s="5">
        <f t="shared" si="209"/>
        <v>0</v>
      </c>
      <c r="Z51" s="5">
        <f t="shared" si="209"/>
        <v>0</v>
      </c>
      <c r="AA51" s="5">
        <f t="shared" si="209"/>
        <v>0</v>
      </c>
      <c r="AB51" s="5">
        <f t="shared" si="209"/>
        <v>0</v>
      </c>
      <c r="AC51" s="5">
        <f t="shared" si="209"/>
        <v>0</v>
      </c>
      <c r="AD51" s="5">
        <f t="shared" si="209"/>
        <v>0</v>
      </c>
      <c r="AE51" s="5">
        <f t="shared" si="209"/>
        <v>0</v>
      </c>
      <c r="AF51" s="5">
        <f t="shared" si="209"/>
        <v>0</v>
      </c>
    </row>
    <row r="52">
      <c r="A52" s="1" t="s">
        <v>17</v>
      </c>
      <c r="B52" s="5">
        <f t="shared" ref="B52:AF52" si="210">(0*100)/2</f>
        <v>0</v>
      </c>
      <c r="C52" s="5">
        <f t="shared" si="210"/>
        <v>0</v>
      </c>
      <c r="D52" s="5">
        <f t="shared" si="210"/>
        <v>0</v>
      </c>
      <c r="E52" s="5">
        <f t="shared" si="210"/>
        <v>0</v>
      </c>
      <c r="F52" s="5">
        <f t="shared" si="210"/>
        <v>0</v>
      </c>
      <c r="G52" s="5">
        <f t="shared" si="210"/>
        <v>0</v>
      </c>
      <c r="H52" s="5">
        <f t="shared" si="210"/>
        <v>0</v>
      </c>
      <c r="I52" s="5">
        <f t="shared" si="210"/>
        <v>0</v>
      </c>
      <c r="J52" s="5">
        <f t="shared" si="210"/>
        <v>0</v>
      </c>
      <c r="K52" s="5">
        <f t="shared" si="210"/>
        <v>0</v>
      </c>
      <c r="L52" s="5">
        <f t="shared" si="210"/>
        <v>0</v>
      </c>
      <c r="M52" s="5">
        <f t="shared" si="210"/>
        <v>0</v>
      </c>
      <c r="N52" s="5">
        <f t="shared" si="210"/>
        <v>0</v>
      </c>
      <c r="O52" s="5">
        <f t="shared" si="210"/>
        <v>0</v>
      </c>
      <c r="P52" s="5">
        <f t="shared" si="210"/>
        <v>0</v>
      </c>
      <c r="Q52" s="5">
        <f t="shared" si="210"/>
        <v>0</v>
      </c>
      <c r="R52" s="5">
        <f t="shared" si="210"/>
        <v>0</v>
      </c>
      <c r="S52" s="5">
        <f t="shared" si="210"/>
        <v>0</v>
      </c>
      <c r="T52" s="5">
        <f t="shared" si="210"/>
        <v>0</v>
      </c>
      <c r="U52" s="5">
        <f t="shared" si="210"/>
        <v>0</v>
      </c>
      <c r="V52" s="5">
        <f t="shared" si="210"/>
        <v>0</v>
      </c>
      <c r="W52" s="5">
        <f t="shared" si="210"/>
        <v>0</v>
      </c>
      <c r="X52" s="5">
        <f t="shared" si="210"/>
        <v>0</v>
      </c>
      <c r="Y52" s="5">
        <f t="shared" si="210"/>
        <v>0</v>
      </c>
      <c r="Z52" s="5">
        <f t="shared" si="210"/>
        <v>0</v>
      </c>
      <c r="AA52" s="5">
        <f t="shared" si="210"/>
        <v>0</v>
      </c>
      <c r="AB52" s="5">
        <f t="shared" si="210"/>
        <v>0</v>
      </c>
      <c r="AC52" s="5">
        <f t="shared" si="210"/>
        <v>0</v>
      </c>
      <c r="AD52" s="5">
        <f t="shared" si="210"/>
        <v>0</v>
      </c>
      <c r="AE52" s="5">
        <f t="shared" si="210"/>
        <v>0</v>
      </c>
      <c r="AF52" s="5">
        <f t="shared" si="210"/>
        <v>0</v>
      </c>
    </row>
    <row r="53">
      <c r="A53" s="3" t="s">
        <v>22</v>
      </c>
    </row>
    <row r="54">
      <c r="A54" s="1" t="s">
        <v>2</v>
      </c>
      <c r="B54" s="5">
        <f t="shared" ref="B54:AF54" si="211">(0*100)/1</f>
        <v>0</v>
      </c>
      <c r="C54" s="5">
        <f t="shared" si="211"/>
        <v>0</v>
      </c>
      <c r="D54" s="5">
        <f t="shared" si="211"/>
        <v>0</v>
      </c>
      <c r="E54" s="5">
        <f t="shared" si="211"/>
        <v>0</v>
      </c>
      <c r="F54" s="5">
        <f t="shared" si="211"/>
        <v>0</v>
      </c>
      <c r="G54" s="5">
        <f t="shared" si="211"/>
        <v>0</v>
      </c>
      <c r="H54" s="5">
        <f t="shared" si="211"/>
        <v>0</v>
      </c>
      <c r="I54" s="5">
        <f t="shared" si="211"/>
        <v>0</v>
      </c>
      <c r="J54" s="5">
        <f t="shared" si="211"/>
        <v>0</v>
      </c>
      <c r="K54" s="5">
        <f t="shared" si="211"/>
        <v>0</v>
      </c>
      <c r="L54" s="5">
        <f t="shared" si="211"/>
        <v>0</v>
      </c>
      <c r="M54" s="5">
        <f t="shared" si="211"/>
        <v>0</v>
      </c>
      <c r="N54" s="5">
        <f t="shared" si="211"/>
        <v>0</v>
      </c>
      <c r="O54" s="5">
        <f t="shared" si="211"/>
        <v>0</v>
      </c>
      <c r="P54" s="5">
        <f t="shared" si="211"/>
        <v>0</v>
      </c>
      <c r="Q54" s="5">
        <f t="shared" si="211"/>
        <v>0</v>
      </c>
      <c r="R54" s="5">
        <f t="shared" si="211"/>
        <v>0</v>
      </c>
      <c r="S54" s="5">
        <f t="shared" si="211"/>
        <v>0</v>
      </c>
      <c r="T54" s="5">
        <f t="shared" si="211"/>
        <v>0</v>
      </c>
      <c r="U54" s="5">
        <f t="shared" si="211"/>
        <v>0</v>
      </c>
      <c r="V54" s="5">
        <f t="shared" si="211"/>
        <v>0</v>
      </c>
      <c r="W54" s="5">
        <f t="shared" si="211"/>
        <v>0</v>
      </c>
      <c r="X54" s="5">
        <f t="shared" si="211"/>
        <v>0</v>
      </c>
      <c r="Y54" s="5">
        <f t="shared" si="211"/>
        <v>0</v>
      </c>
      <c r="Z54" s="5">
        <f t="shared" si="211"/>
        <v>0</v>
      </c>
      <c r="AA54" s="5">
        <f t="shared" si="211"/>
        <v>0</v>
      </c>
      <c r="AB54" s="5">
        <f t="shared" si="211"/>
        <v>0</v>
      </c>
      <c r="AC54" s="5">
        <f t="shared" si="211"/>
        <v>0</v>
      </c>
      <c r="AD54" s="5">
        <f t="shared" si="211"/>
        <v>0</v>
      </c>
      <c r="AE54" s="5">
        <f t="shared" si="211"/>
        <v>0</v>
      </c>
      <c r="AF54" s="5">
        <f t="shared" si="211"/>
        <v>0</v>
      </c>
    </row>
    <row r="55">
      <c r="A55" s="1" t="s">
        <v>3</v>
      </c>
      <c r="B55" s="5">
        <f t="shared" ref="B55:AF55" si="212">(0*100)/1</f>
        <v>0</v>
      </c>
      <c r="C55" s="5">
        <f t="shared" si="212"/>
        <v>0</v>
      </c>
      <c r="D55" s="5">
        <f t="shared" si="212"/>
        <v>0</v>
      </c>
      <c r="E55" s="5">
        <f t="shared" si="212"/>
        <v>0</v>
      </c>
      <c r="F55" s="5">
        <f t="shared" si="212"/>
        <v>0</v>
      </c>
      <c r="G55" s="5">
        <f t="shared" si="212"/>
        <v>0</v>
      </c>
      <c r="H55" s="5">
        <f t="shared" si="212"/>
        <v>0</v>
      </c>
      <c r="I55" s="5">
        <f t="shared" si="212"/>
        <v>0</v>
      </c>
      <c r="J55" s="5">
        <f t="shared" si="212"/>
        <v>0</v>
      </c>
      <c r="K55" s="5">
        <f t="shared" si="212"/>
        <v>0</v>
      </c>
      <c r="L55" s="5">
        <f t="shared" si="212"/>
        <v>0</v>
      </c>
      <c r="M55" s="5">
        <f t="shared" si="212"/>
        <v>0</v>
      </c>
      <c r="N55" s="5">
        <f t="shared" si="212"/>
        <v>0</v>
      </c>
      <c r="O55" s="5">
        <f t="shared" si="212"/>
        <v>0</v>
      </c>
      <c r="P55" s="5">
        <f t="shared" si="212"/>
        <v>0</v>
      </c>
      <c r="Q55" s="5">
        <f t="shared" si="212"/>
        <v>0</v>
      </c>
      <c r="R55" s="5">
        <f t="shared" si="212"/>
        <v>0</v>
      </c>
      <c r="S55" s="5">
        <f t="shared" si="212"/>
        <v>0</v>
      </c>
      <c r="T55" s="5">
        <f t="shared" si="212"/>
        <v>0</v>
      </c>
      <c r="U55" s="5">
        <f t="shared" si="212"/>
        <v>0</v>
      </c>
      <c r="V55" s="5">
        <f t="shared" si="212"/>
        <v>0</v>
      </c>
      <c r="W55" s="5">
        <f t="shared" si="212"/>
        <v>0</v>
      </c>
      <c r="X55" s="5">
        <f t="shared" si="212"/>
        <v>0</v>
      </c>
      <c r="Y55" s="5">
        <f t="shared" si="212"/>
        <v>0</v>
      </c>
      <c r="Z55" s="5">
        <f t="shared" si="212"/>
        <v>0</v>
      </c>
      <c r="AA55" s="5">
        <f t="shared" si="212"/>
        <v>0</v>
      </c>
      <c r="AB55" s="5">
        <f t="shared" si="212"/>
        <v>0</v>
      </c>
      <c r="AC55" s="5">
        <f t="shared" si="212"/>
        <v>0</v>
      </c>
      <c r="AD55" s="5">
        <f t="shared" si="212"/>
        <v>0</v>
      </c>
      <c r="AE55" s="5">
        <f t="shared" si="212"/>
        <v>0</v>
      </c>
      <c r="AF55" s="5">
        <f t="shared" si="212"/>
        <v>0</v>
      </c>
    </row>
    <row r="56">
      <c r="A56" s="1" t="s">
        <v>4</v>
      </c>
      <c r="B56" s="5">
        <f t="shared" ref="B56:C56" si="213">(0*100)/1</f>
        <v>0</v>
      </c>
      <c r="C56" s="5">
        <f t="shared" si="213"/>
        <v>0</v>
      </c>
      <c r="D56" s="5">
        <f t="shared" ref="D56:E56" si="214">(1*100)/1</f>
        <v>100</v>
      </c>
      <c r="E56" s="5">
        <f t="shared" si="214"/>
        <v>100</v>
      </c>
      <c r="F56" s="5">
        <f t="shared" ref="F56:K56" si="215">(0*100)/1</f>
        <v>0</v>
      </c>
      <c r="G56" s="5">
        <f t="shared" si="215"/>
        <v>0</v>
      </c>
      <c r="H56" s="5">
        <f t="shared" si="215"/>
        <v>0</v>
      </c>
      <c r="I56" s="5">
        <f t="shared" si="215"/>
        <v>0</v>
      </c>
      <c r="J56" s="5">
        <f t="shared" si="215"/>
        <v>0</v>
      </c>
      <c r="K56" s="5">
        <f t="shared" si="215"/>
        <v>0</v>
      </c>
      <c r="L56" s="5">
        <f t="shared" ref="L56:N56" si="216">(1*100)/1</f>
        <v>100</v>
      </c>
      <c r="M56" s="5">
        <f t="shared" si="216"/>
        <v>100</v>
      </c>
      <c r="N56" s="5">
        <f t="shared" si="216"/>
        <v>100</v>
      </c>
      <c r="O56" s="5">
        <f t="shared" ref="O56:P56" si="217">(0*100)/1</f>
        <v>0</v>
      </c>
      <c r="P56" s="5">
        <f t="shared" si="217"/>
        <v>0</v>
      </c>
      <c r="Q56" s="5">
        <f t="shared" ref="Q56:R56" si="218">(1*100)/1</f>
        <v>100</v>
      </c>
      <c r="R56" s="5">
        <f t="shared" si="218"/>
        <v>100</v>
      </c>
      <c r="S56" s="5">
        <f t="shared" ref="S56:T56" si="219">(0*100)/1</f>
        <v>0</v>
      </c>
      <c r="T56" s="5">
        <f t="shared" si="219"/>
        <v>0</v>
      </c>
      <c r="U56" s="5">
        <f t="shared" ref="U56:V56" si="220">(1*100)/1</f>
        <v>100</v>
      </c>
      <c r="V56" s="5">
        <f t="shared" si="220"/>
        <v>100</v>
      </c>
      <c r="W56" s="5">
        <f t="shared" ref="W56:X56" si="221">(0*100)/1</f>
        <v>0</v>
      </c>
      <c r="X56" s="5">
        <f t="shared" si="221"/>
        <v>0</v>
      </c>
      <c r="Y56" s="5">
        <f>(1*100)/1</f>
        <v>100</v>
      </c>
      <c r="Z56" s="5">
        <f t="shared" ref="Z56:AE56" si="222">(0*100)/1</f>
        <v>0</v>
      </c>
      <c r="AA56" s="5">
        <f t="shared" si="222"/>
        <v>0</v>
      </c>
      <c r="AB56" s="5">
        <f t="shared" si="222"/>
        <v>0</v>
      </c>
      <c r="AC56" s="5">
        <f t="shared" si="222"/>
        <v>0</v>
      </c>
      <c r="AD56" s="5">
        <f t="shared" si="222"/>
        <v>0</v>
      </c>
      <c r="AE56" s="5">
        <f t="shared" si="222"/>
        <v>0</v>
      </c>
      <c r="AF56" s="5">
        <f t="shared" ref="AF56:AF57" si="232">(1*100)/1</f>
        <v>100</v>
      </c>
    </row>
    <row r="57">
      <c r="A57" s="1" t="s">
        <v>5</v>
      </c>
      <c r="B57" s="5">
        <f t="shared" ref="B57:C57" si="223">(0*100)/1</f>
        <v>0</v>
      </c>
      <c r="C57" s="5">
        <f t="shared" si="223"/>
        <v>0</v>
      </c>
      <c r="D57" s="5">
        <f t="shared" ref="D57:E57" si="224">(1*100)/1</f>
        <v>100</v>
      </c>
      <c r="E57" s="5">
        <f t="shared" si="224"/>
        <v>100</v>
      </c>
      <c r="F57" s="5">
        <f t="shared" ref="F57:F67" si="234">(0*100)/1</f>
        <v>0</v>
      </c>
      <c r="G57" s="5">
        <f t="shared" ref="G57:G58" si="235">(1*100)/1</f>
        <v>100</v>
      </c>
      <c r="H57" s="5">
        <f t="shared" ref="H57:L57" si="225">(0*100)/1</f>
        <v>0</v>
      </c>
      <c r="I57" s="5">
        <f t="shared" si="225"/>
        <v>0</v>
      </c>
      <c r="J57" s="5">
        <f t="shared" si="225"/>
        <v>0</v>
      </c>
      <c r="K57" s="5">
        <f t="shared" si="225"/>
        <v>0</v>
      </c>
      <c r="L57" s="5">
        <f t="shared" si="225"/>
        <v>0</v>
      </c>
      <c r="M57" s="5">
        <f t="shared" ref="M57:O57" si="226">(1*100)/1</f>
        <v>100</v>
      </c>
      <c r="N57" s="5">
        <f t="shared" si="226"/>
        <v>100</v>
      </c>
      <c r="O57" s="5">
        <f t="shared" si="226"/>
        <v>100</v>
      </c>
      <c r="P57" s="5">
        <f t="shared" ref="P57:P63" si="238">(0*100)/1</f>
        <v>0</v>
      </c>
      <c r="Q57" s="5">
        <f t="shared" ref="Q57:R57" si="227">(1*100)/1</f>
        <v>100</v>
      </c>
      <c r="R57" s="5">
        <f t="shared" si="227"/>
        <v>100</v>
      </c>
      <c r="S57" s="5">
        <f t="shared" ref="S57:T57" si="228">(0*100)/1</f>
        <v>0</v>
      </c>
      <c r="T57" s="5">
        <f t="shared" si="228"/>
        <v>0</v>
      </c>
      <c r="U57" s="5">
        <f t="shared" ref="U57:V57" si="229">(1*100)/1</f>
        <v>100</v>
      </c>
      <c r="V57" s="5">
        <f t="shared" si="229"/>
        <v>100</v>
      </c>
      <c r="W57" s="5">
        <f t="shared" ref="W57:W65" si="242">(0*100)/1</f>
        <v>0</v>
      </c>
      <c r="X57" s="5">
        <f t="shared" ref="X57:Y57" si="230">(1*100)/1</f>
        <v>100</v>
      </c>
      <c r="Y57" s="5">
        <f t="shared" si="230"/>
        <v>100</v>
      </c>
      <c r="Z57" s="5">
        <f t="shared" ref="Z57:AA57" si="231">(0*100)/1</f>
        <v>0</v>
      </c>
      <c r="AA57" s="5">
        <f t="shared" si="231"/>
        <v>0</v>
      </c>
      <c r="AB57" s="5">
        <f t="shared" ref="AB57:AB67" si="245">(1*100)/1</f>
        <v>100</v>
      </c>
      <c r="AC57" s="5">
        <f>(0*100)/1</f>
        <v>0</v>
      </c>
      <c r="AD57" s="5">
        <f>(1*100)/1</f>
        <v>100</v>
      </c>
      <c r="AE57" s="5">
        <f>(0*100)/1</f>
        <v>0</v>
      </c>
      <c r="AF57" s="5">
        <f t="shared" si="232"/>
        <v>100</v>
      </c>
    </row>
    <row r="58">
      <c r="A58" s="1" t="s">
        <v>6</v>
      </c>
      <c r="B58" s="5">
        <f t="shared" ref="B58:B60" si="247">(1*100)/1</f>
        <v>100</v>
      </c>
      <c r="C58" s="5">
        <f t="shared" ref="C58:C60" si="248">(0*100)/1</f>
        <v>0</v>
      </c>
      <c r="D58" s="5">
        <f t="shared" ref="D58:E58" si="233">(1*100)/1</f>
        <v>100</v>
      </c>
      <c r="E58" s="5">
        <f t="shared" si="233"/>
        <v>100</v>
      </c>
      <c r="F58" s="5">
        <f t="shared" si="234"/>
        <v>0</v>
      </c>
      <c r="G58" s="5">
        <f t="shared" si="235"/>
        <v>100</v>
      </c>
      <c r="H58" s="5">
        <f t="shared" ref="H58:I58" si="236">(0*100)/1</f>
        <v>0</v>
      </c>
      <c r="I58" s="5">
        <f t="shared" si="236"/>
        <v>0</v>
      </c>
      <c r="J58" s="5">
        <f t="shared" ref="J58:J59" si="251">(1*100)/1</f>
        <v>100</v>
      </c>
      <c r="K58" s="5">
        <f t="shared" ref="K58:K59" si="252">(0*100)/1</f>
        <v>0</v>
      </c>
      <c r="L58" s="5">
        <f t="shared" ref="L58:L60" si="253">(1*100)/1</f>
        <v>100</v>
      </c>
      <c r="M58" s="5">
        <f>(0*100)/1</f>
        <v>0</v>
      </c>
      <c r="N58" s="5">
        <f t="shared" ref="N58:O58" si="237">(1*100)/1</f>
        <v>100</v>
      </c>
      <c r="O58" s="5">
        <f t="shared" si="237"/>
        <v>100</v>
      </c>
      <c r="P58" s="5">
        <f t="shared" si="238"/>
        <v>0</v>
      </c>
      <c r="Q58" s="5">
        <f t="shared" ref="Q58:R58" si="239">(1*100)/1</f>
        <v>100</v>
      </c>
      <c r="R58" s="5">
        <f t="shared" si="239"/>
        <v>100</v>
      </c>
      <c r="S58" s="5">
        <f t="shared" ref="S58:T58" si="240">(0*100)/1</f>
        <v>0</v>
      </c>
      <c r="T58" s="5">
        <f t="shared" si="240"/>
        <v>0</v>
      </c>
      <c r="U58" s="5">
        <f t="shared" ref="U58:V58" si="241">(1*100)/1</f>
        <v>100</v>
      </c>
      <c r="V58" s="5">
        <f t="shared" si="241"/>
        <v>100</v>
      </c>
      <c r="W58" s="5">
        <f t="shared" si="242"/>
        <v>0</v>
      </c>
      <c r="X58" s="5">
        <f t="shared" ref="X58:Y58" si="243">(1*100)/1</f>
        <v>100</v>
      </c>
      <c r="Y58" s="5">
        <f t="shared" si="243"/>
        <v>100</v>
      </c>
      <c r="Z58" s="5">
        <f t="shared" ref="Z58:AA58" si="244">(0*100)/1</f>
        <v>0</v>
      </c>
      <c r="AA58" s="5">
        <f t="shared" si="244"/>
        <v>0</v>
      </c>
      <c r="AB58" s="5">
        <f t="shared" si="245"/>
        <v>100</v>
      </c>
      <c r="AC58" s="5">
        <f t="shared" ref="AC58:AF58" si="246">(1*100)/1</f>
        <v>100</v>
      </c>
      <c r="AD58" s="5">
        <f t="shared" si="246"/>
        <v>100</v>
      </c>
      <c r="AE58" s="5">
        <f t="shared" si="246"/>
        <v>100</v>
      </c>
      <c r="AF58" s="5">
        <f t="shared" si="246"/>
        <v>100</v>
      </c>
    </row>
    <row r="59">
      <c r="A59" s="1" t="s">
        <v>7</v>
      </c>
      <c r="B59" s="5">
        <f t="shared" si="247"/>
        <v>100</v>
      </c>
      <c r="C59" s="5">
        <f t="shared" si="248"/>
        <v>0</v>
      </c>
      <c r="D59" s="5">
        <f t="shared" ref="D59:E59" si="249">(1*100)/1</f>
        <v>100</v>
      </c>
      <c r="E59" s="5">
        <f t="shared" si="249"/>
        <v>100</v>
      </c>
      <c r="F59" s="5">
        <f t="shared" si="234"/>
        <v>0</v>
      </c>
      <c r="G59" s="5">
        <f t="shared" ref="G59:I59" si="250">(0*100)/1</f>
        <v>0</v>
      </c>
      <c r="H59" s="5">
        <f t="shared" si="250"/>
        <v>0</v>
      </c>
      <c r="I59" s="5">
        <f t="shared" si="250"/>
        <v>0</v>
      </c>
      <c r="J59" s="5">
        <f t="shared" si="251"/>
        <v>100</v>
      </c>
      <c r="K59" s="5">
        <f t="shared" si="252"/>
        <v>0</v>
      </c>
      <c r="L59" s="5">
        <f t="shared" si="253"/>
        <v>100</v>
      </c>
      <c r="M59" s="5">
        <f t="shared" ref="M59:O59" si="254">(1*100)/1</f>
        <v>100</v>
      </c>
      <c r="N59" s="5">
        <f t="shared" si="254"/>
        <v>100</v>
      </c>
      <c r="O59" s="5">
        <f t="shared" si="254"/>
        <v>100</v>
      </c>
      <c r="P59" s="5">
        <f t="shared" si="238"/>
        <v>0</v>
      </c>
      <c r="Q59" s="5">
        <f t="shared" ref="Q59:R59" si="255">(1*100)/1</f>
        <v>100</v>
      </c>
      <c r="R59" s="5">
        <f t="shared" si="255"/>
        <v>100</v>
      </c>
      <c r="S59" s="5">
        <f t="shared" ref="S59:T59" si="256">(0*100)/1</f>
        <v>0</v>
      </c>
      <c r="T59" s="5">
        <f t="shared" si="256"/>
        <v>0</v>
      </c>
      <c r="U59" s="5">
        <f t="shared" ref="U59:V59" si="257">(1*100)/1</f>
        <v>100</v>
      </c>
      <c r="V59" s="5">
        <f t="shared" si="257"/>
        <v>100</v>
      </c>
      <c r="W59" s="5">
        <f t="shared" si="242"/>
        <v>0</v>
      </c>
      <c r="X59" s="5">
        <f t="shared" ref="X59:Y59" si="258">(1*100)/1</f>
        <v>100</v>
      </c>
      <c r="Y59" s="5">
        <f t="shared" si="258"/>
        <v>100</v>
      </c>
      <c r="Z59" s="5">
        <f t="shared" ref="Z59:AA59" si="259">(0*100)/1</f>
        <v>0</v>
      </c>
      <c r="AA59" s="5">
        <f t="shared" si="259"/>
        <v>0</v>
      </c>
      <c r="AB59" s="5">
        <f t="shared" si="245"/>
        <v>100</v>
      </c>
      <c r="AC59" s="5">
        <f t="shared" ref="AC59:AC67" si="267">(0*100)/1</f>
        <v>0</v>
      </c>
      <c r="AD59" s="5">
        <f t="shared" ref="AD59:AF59" si="260">(1*100)/1</f>
        <v>100</v>
      </c>
      <c r="AE59" s="5">
        <f t="shared" si="260"/>
        <v>100</v>
      </c>
      <c r="AF59" s="5">
        <f t="shared" si="260"/>
        <v>100</v>
      </c>
    </row>
    <row r="60">
      <c r="A60" s="1" t="s">
        <v>8</v>
      </c>
      <c r="B60" s="5">
        <f t="shared" si="247"/>
        <v>100</v>
      </c>
      <c r="C60" s="5">
        <f t="shared" si="248"/>
        <v>0</v>
      </c>
      <c r="D60" s="5">
        <f t="shared" ref="D60:E60" si="261">(1*100)/1</f>
        <v>100</v>
      </c>
      <c r="E60" s="5">
        <f t="shared" si="261"/>
        <v>100</v>
      </c>
      <c r="F60" s="5">
        <f t="shared" si="234"/>
        <v>0</v>
      </c>
      <c r="G60" s="5">
        <f t="shared" ref="G60:K60" si="262">(0*100)/1</f>
        <v>0</v>
      </c>
      <c r="H60" s="5">
        <f t="shared" si="262"/>
        <v>0</v>
      </c>
      <c r="I60" s="5">
        <f t="shared" si="262"/>
        <v>0</v>
      </c>
      <c r="J60" s="5">
        <f t="shared" si="262"/>
        <v>0</v>
      </c>
      <c r="K60" s="5">
        <f t="shared" si="262"/>
        <v>0</v>
      </c>
      <c r="L60" s="5">
        <f t="shared" si="253"/>
        <v>100</v>
      </c>
      <c r="M60" s="5">
        <f t="shared" ref="M60:M61" si="271">(1*100)/1</f>
        <v>100</v>
      </c>
      <c r="N60" s="5">
        <f t="shared" ref="N60:N61" si="272">(0*100)/1</f>
        <v>0</v>
      </c>
      <c r="O60" s="5">
        <f t="shared" ref="O60:O63" si="273">(1*100)/1</f>
        <v>100</v>
      </c>
      <c r="P60" s="5">
        <f t="shared" si="238"/>
        <v>0</v>
      </c>
      <c r="Q60" s="5">
        <f t="shared" ref="Q60:R60" si="263">(1*100)/1</f>
        <v>100</v>
      </c>
      <c r="R60" s="5">
        <f t="shared" si="263"/>
        <v>100</v>
      </c>
      <c r="S60" s="5">
        <f t="shared" ref="S60:T60" si="264">(0*100)/1</f>
        <v>0</v>
      </c>
      <c r="T60" s="5">
        <f t="shared" si="264"/>
        <v>0</v>
      </c>
      <c r="U60" s="5">
        <f t="shared" ref="U60:V60" si="265">(1*100)/1</f>
        <v>100</v>
      </c>
      <c r="V60" s="5">
        <f t="shared" si="265"/>
        <v>100</v>
      </c>
      <c r="W60" s="5">
        <f t="shared" si="242"/>
        <v>0</v>
      </c>
      <c r="X60" s="5">
        <f t="shared" ref="X60:Z60" si="266">(1*100)/1</f>
        <v>100</v>
      </c>
      <c r="Y60" s="5">
        <f t="shared" si="266"/>
        <v>100</v>
      </c>
      <c r="Z60" s="5">
        <f t="shared" si="266"/>
        <v>100</v>
      </c>
      <c r="AA60" s="5">
        <f t="shared" ref="AA60:AA64" si="278">(0*100)/1</f>
        <v>0</v>
      </c>
      <c r="AB60" s="5">
        <f t="shared" si="245"/>
        <v>100</v>
      </c>
      <c r="AC60" s="5">
        <f t="shared" si="267"/>
        <v>0</v>
      </c>
      <c r="AD60" s="5">
        <f t="shared" ref="AD60:AE60" si="268">(0*100)/1</f>
        <v>0</v>
      </c>
      <c r="AE60" s="5">
        <f t="shared" si="268"/>
        <v>0</v>
      </c>
      <c r="AF60" s="5">
        <f t="shared" ref="AF60:AF67" si="280">(1*100)/1</f>
        <v>100</v>
      </c>
    </row>
    <row r="61">
      <c r="A61" s="1" t="s">
        <v>9</v>
      </c>
      <c r="B61" s="5">
        <f t="shared" ref="B61:B69" si="281">(0*100)/1</f>
        <v>0</v>
      </c>
      <c r="C61" s="5">
        <f t="shared" ref="C61:E61" si="269">(1*100)/1</f>
        <v>100</v>
      </c>
      <c r="D61" s="5">
        <f t="shared" si="269"/>
        <v>100</v>
      </c>
      <c r="E61" s="5">
        <f t="shared" si="269"/>
        <v>100</v>
      </c>
      <c r="F61" s="5">
        <f t="shared" si="234"/>
        <v>0</v>
      </c>
      <c r="G61" s="5">
        <f t="shared" ref="G61:L61" si="270">(0*100)/1</f>
        <v>0</v>
      </c>
      <c r="H61" s="5">
        <f t="shared" si="270"/>
        <v>0</v>
      </c>
      <c r="I61" s="5">
        <f t="shared" si="270"/>
        <v>0</v>
      </c>
      <c r="J61" s="5">
        <f t="shared" si="270"/>
        <v>0</v>
      </c>
      <c r="K61" s="5">
        <f t="shared" si="270"/>
        <v>0</v>
      </c>
      <c r="L61" s="5">
        <f t="shared" si="270"/>
        <v>0</v>
      </c>
      <c r="M61" s="5">
        <f t="shared" si="271"/>
        <v>100</v>
      </c>
      <c r="N61" s="5">
        <f t="shared" si="272"/>
        <v>0</v>
      </c>
      <c r="O61" s="5">
        <f t="shared" si="273"/>
        <v>100</v>
      </c>
      <c r="P61" s="5">
        <f t="shared" si="238"/>
        <v>0</v>
      </c>
      <c r="Q61" s="5">
        <f t="shared" ref="Q61:R61" si="274">(1*100)/1</f>
        <v>100</v>
      </c>
      <c r="R61" s="5">
        <f t="shared" si="274"/>
        <v>100</v>
      </c>
      <c r="S61" s="5">
        <f t="shared" ref="S61:T61" si="275">(0*100)/1</f>
        <v>0</v>
      </c>
      <c r="T61" s="5">
        <f t="shared" si="275"/>
        <v>0</v>
      </c>
      <c r="U61" s="5">
        <f t="shared" ref="U61:V61" si="276">(1*100)/1</f>
        <v>100</v>
      </c>
      <c r="V61" s="5">
        <f t="shared" si="276"/>
        <v>100</v>
      </c>
      <c r="W61" s="5">
        <f t="shared" si="242"/>
        <v>0</v>
      </c>
      <c r="X61" s="5">
        <f t="shared" ref="X61:Z61" si="277">(1*100)/1</f>
        <v>100</v>
      </c>
      <c r="Y61" s="5">
        <f t="shared" si="277"/>
        <v>100</v>
      </c>
      <c r="Z61" s="5">
        <f t="shared" si="277"/>
        <v>100</v>
      </c>
      <c r="AA61" s="5">
        <f t="shared" si="278"/>
        <v>0</v>
      </c>
      <c r="AB61" s="5">
        <f t="shared" si="245"/>
        <v>100</v>
      </c>
      <c r="AC61" s="5">
        <f t="shared" si="267"/>
        <v>0</v>
      </c>
      <c r="AD61" s="5">
        <f t="shared" ref="AD61:AE61" si="279">(0*100)/1</f>
        <v>0</v>
      </c>
      <c r="AE61" s="5">
        <f t="shared" si="279"/>
        <v>0</v>
      </c>
      <c r="AF61" s="5">
        <f t="shared" si="280"/>
        <v>100</v>
      </c>
    </row>
    <row r="62">
      <c r="A62" s="1" t="s">
        <v>10</v>
      </c>
      <c r="B62" s="5">
        <f t="shared" si="281"/>
        <v>0</v>
      </c>
      <c r="C62" s="5">
        <f t="shared" ref="C62:E62" si="282">(1*100)/1</f>
        <v>100</v>
      </c>
      <c r="D62" s="5">
        <f t="shared" si="282"/>
        <v>100</v>
      </c>
      <c r="E62" s="5">
        <f t="shared" si="282"/>
        <v>100</v>
      </c>
      <c r="F62" s="5">
        <f t="shared" si="234"/>
        <v>0</v>
      </c>
      <c r="G62" s="5">
        <f t="shared" ref="G62:N62" si="283">(0*100)/1</f>
        <v>0</v>
      </c>
      <c r="H62" s="5">
        <f t="shared" si="283"/>
        <v>0</v>
      </c>
      <c r="I62" s="5">
        <f t="shared" si="283"/>
        <v>0</v>
      </c>
      <c r="J62" s="5">
        <f t="shared" si="283"/>
        <v>0</v>
      </c>
      <c r="K62" s="5">
        <f t="shared" si="283"/>
        <v>0</v>
      </c>
      <c r="L62" s="5">
        <f t="shared" si="283"/>
        <v>0</v>
      </c>
      <c r="M62" s="5">
        <f t="shared" si="283"/>
        <v>0</v>
      </c>
      <c r="N62" s="5">
        <f t="shared" si="283"/>
        <v>0</v>
      </c>
      <c r="O62" s="5">
        <f t="shared" si="273"/>
        <v>100</v>
      </c>
      <c r="P62" s="5">
        <f t="shared" si="238"/>
        <v>0</v>
      </c>
      <c r="Q62" s="5">
        <f t="shared" ref="Q62:R62" si="284">(1*100)/1</f>
        <v>100</v>
      </c>
      <c r="R62" s="5">
        <f t="shared" si="284"/>
        <v>100</v>
      </c>
      <c r="S62" s="5">
        <f t="shared" ref="S62:U62" si="285">(0*100)/1</f>
        <v>0</v>
      </c>
      <c r="T62" s="5">
        <f t="shared" si="285"/>
        <v>0</v>
      </c>
      <c r="U62" s="5">
        <f t="shared" si="285"/>
        <v>0</v>
      </c>
      <c r="V62" s="5">
        <f t="shared" ref="V62:V63" si="291">(1*100)/1</f>
        <v>100</v>
      </c>
      <c r="W62" s="5">
        <f t="shared" si="242"/>
        <v>0</v>
      </c>
      <c r="X62" s="5">
        <f t="shared" ref="X62:X66" si="292">(1*100)/1</f>
        <v>100</v>
      </c>
      <c r="Y62" s="5">
        <f t="shared" ref="Y62:Y66" si="293">(0*100)/1</f>
        <v>0</v>
      </c>
      <c r="Z62" s="5">
        <f t="shared" ref="Z62:Z64" si="294">(1*100)/1</f>
        <v>100</v>
      </c>
      <c r="AA62" s="5">
        <f t="shared" si="278"/>
        <v>0</v>
      </c>
      <c r="AB62" s="5">
        <f t="shared" si="245"/>
        <v>100</v>
      </c>
      <c r="AC62" s="5">
        <f t="shared" si="267"/>
        <v>0</v>
      </c>
      <c r="AD62" s="5">
        <f t="shared" ref="AD62:AE62" si="286">(0*100)/1</f>
        <v>0</v>
      </c>
      <c r="AE62" s="5">
        <f t="shared" si="286"/>
        <v>0</v>
      </c>
      <c r="AF62" s="5">
        <f t="shared" si="280"/>
        <v>100</v>
      </c>
    </row>
    <row r="63">
      <c r="A63" s="1" t="s">
        <v>11</v>
      </c>
      <c r="B63" s="5">
        <f t="shared" si="281"/>
        <v>0</v>
      </c>
      <c r="C63" s="5">
        <f t="shared" ref="C63:C64" si="296">(0*100)/1</f>
        <v>0</v>
      </c>
      <c r="D63" s="5">
        <f t="shared" ref="D63:E63" si="287">(1*100)/1</f>
        <v>100</v>
      </c>
      <c r="E63" s="5">
        <f t="shared" si="287"/>
        <v>100</v>
      </c>
      <c r="F63" s="5">
        <f t="shared" si="234"/>
        <v>0</v>
      </c>
      <c r="G63" s="5">
        <f t="shared" ref="G63:N63" si="288">(0*100)/1</f>
        <v>0</v>
      </c>
      <c r="H63" s="5">
        <f t="shared" si="288"/>
        <v>0</v>
      </c>
      <c r="I63" s="5">
        <f t="shared" si="288"/>
        <v>0</v>
      </c>
      <c r="J63" s="5">
        <f t="shared" si="288"/>
        <v>0</v>
      </c>
      <c r="K63" s="5">
        <f t="shared" si="288"/>
        <v>0</v>
      </c>
      <c r="L63" s="5">
        <f t="shared" si="288"/>
        <v>0</v>
      </c>
      <c r="M63" s="5">
        <f t="shared" si="288"/>
        <v>0</v>
      </c>
      <c r="N63" s="5">
        <f t="shared" si="288"/>
        <v>0</v>
      </c>
      <c r="O63" s="5">
        <f t="shared" si="273"/>
        <v>100</v>
      </c>
      <c r="P63" s="5">
        <f t="shared" si="238"/>
        <v>0</v>
      </c>
      <c r="Q63" s="5">
        <f t="shared" ref="Q63:S63" si="289">(1*100)/1</f>
        <v>100</v>
      </c>
      <c r="R63" s="5">
        <f t="shared" si="289"/>
        <v>100</v>
      </c>
      <c r="S63" s="5">
        <f t="shared" si="289"/>
        <v>100</v>
      </c>
      <c r="T63" s="5">
        <f t="shared" ref="T63:U63" si="290">(0*100)/1</f>
        <v>0</v>
      </c>
      <c r="U63" s="5">
        <f t="shared" si="290"/>
        <v>0</v>
      </c>
      <c r="V63" s="5">
        <f t="shared" si="291"/>
        <v>100</v>
      </c>
      <c r="W63" s="5">
        <f t="shared" si="242"/>
        <v>0</v>
      </c>
      <c r="X63" s="5">
        <f t="shared" si="292"/>
        <v>100</v>
      </c>
      <c r="Y63" s="5">
        <f t="shared" si="293"/>
        <v>0</v>
      </c>
      <c r="Z63" s="5">
        <f t="shared" si="294"/>
        <v>100</v>
      </c>
      <c r="AA63" s="5">
        <f t="shared" si="278"/>
        <v>0</v>
      </c>
      <c r="AB63" s="5">
        <f t="shared" si="245"/>
        <v>100</v>
      </c>
      <c r="AC63" s="5">
        <f t="shared" si="267"/>
        <v>0</v>
      </c>
      <c r="AD63" s="5">
        <f t="shared" ref="AD63:AE63" si="295">(0*100)/1</f>
        <v>0</v>
      </c>
      <c r="AE63" s="5">
        <f t="shared" si="295"/>
        <v>0</v>
      </c>
      <c r="AF63" s="5">
        <f t="shared" si="280"/>
        <v>100</v>
      </c>
    </row>
    <row r="64">
      <c r="A64" s="1" t="s">
        <v>12</v>
      </c>
      <c r="B64" s="5">
        <f t="shared" si="281"/>
        <v>0</v>
      </c>
      <c r="C64" s="5">
        <f t="shared" si="296"/>
        <v>0</v>
      </c>
      <c r="D64" s="5">
        <f t="shared" ref="D64:E64" si="297">(1*100)/1</f>
        <v>100</v>
      </c>
      <c r="E64" s="5">
        <f t="shared" si="297"/>
        <v>100</v>
      </c>
      <c r="F64" s="5">
        <f t="shared" si="234"/>
        <v>0</v>
      </c>
      <c r="G64" s="5">
        <f t="shared" ref="G64:H64" si="298">(0*100)/1</f>
        <v>0</v>
      </c>
      <c r="H64" s="5">
        <f t="shared" si="298"/>
        <v>0</v>
      </c>
      <c r="I64" s="5">
        <f t="shared" ref="I64:J64" si="299">(1*100)/1</f>
        <v>100</v>
      </c>
      <c r="J64" s="5">
        <f t="shared" si="299"/>
        <v>100</v>
      </c>
      <c r="K64" s="5">
        <f t="shared" ref="K64:P64" si="300">(0*100)/1</f>
        <v>0</v>
      </c>
      <c r="L64" s="5">
        <f t="shared" si="300"/>
        <v>0</v>
      </c>
      <c r="M64" s="5">
        <f t="shared" si="300"/>
        <v>0</v>
      </c>
      <c r="N64" s="5">
        <f t="shared" si="300"/>
        <v>0</v>
      </c>
      <c r="O64" s="5">
        <f t="shared" si="300"/>
        <v>0</v>
      </c>
      <c r="P64" s="5">
        <f t="shared" si="300"/>
        <v>0</v>
      </c>
      <c r="Q64" s="5">
        <f t="shared" ref="Q64:Q67" si="306">(1*100)/1</f>
        <v>100</v>
      </c>
      <c r="R64" s="5">
        <f t="shared" ref="R64:R67" si="307">(0*100)/1</f>
        <v>0</v>
      </c>
      <c r="S64" s="5">
        <f t="shared" ref="S64:V64" si="301">(1*100)/1</f>
        <v>100</v>
      </c>
      <c r="T64" s="5">
        <f t="shared" si="301"/>
        <v>100</v>
      </c>
      <c r="U64" s="5">
        <f t="shared" si="301"/>
        <v>100</v>
      </c>
      <c r="V64" s="5">
        <f t="shared" si="301"/>
        <v>100</v>
      </c>
      <c r="W64" s="5">
        <f t="shared" si="242"/>
        <v>0</v>
      </c>
      <c r="X64" s="5">
        <f t="shared" si="292"/>
        <v>100</v>
      </c>
      <c r="Y64" s="5">
        <f t="shared" si="293"/>
        <v>0</v>
      </c>
      <c r="Z64" s="5">
        <f t="shared" si="294"/>
        <v>100</v>
      </c>
      <c r="AA64" s="5">
        <f t="shared" si="278"/>
        <v>0</v>
      </c>
      <c r="AB64" s="5">
        <f t="shared" si="245"/>
        <v>100</v>
      </c>
      <c r="AC64" s="5">
        <f t="shared" si="267"/>
        <v>0</v>
      </c>
      <c r="AD64" s="5">
        <f t="shared" ref="AD64:AE64" si="302">(0*100)/1</f>
        <v>0</v>
      </c>
      <c r="AE64" s="5">
        <f t="shared" si="302"/>
        <v>0</v>
      </c>
      <c r="AF64" s="5">
        <f t="shared" si="280"/>
        <v>100</v>
      </c>
    </row>
    <row r="65">
      <c r="A65" s="1" t="s">
        <v>13</v>
      </c>
      <c r="B65" s="5">
        <f t="shared" si="281"/>
        <v>0</v>
      </c>
      <c r="C65" s="5">
        <f t="shared" ref="C65:E65" si="303">(1*100)/1</f>
        <v>100</v>
      </c>
      <c r="D65" s="5">
        <f t="shared" si="303"/>
        <v>100</v>
      </c>
      <c r="E65" s="5">
        <f t="shared" si="303"/>
        <v>100</v>
      </c>
      <c r="F65" s="5">
        <f t="shared" si="234"/>
        <v>0</v>
      </c>
      <c r="G65" s="5">
        <f t="shared" ref="G65:G67" si="312">(0*100)/1</f>
        <v>0</v>
      </c>
      <c r="H65" s="5">
        <f t="shared" ref="H65:J65" si="304">(1*100)/1</f>
        <v>100</v>
      </c>
      <c r="I65" s="5">
        <f t="shared" si="304"/>
        <v>100</v>
      </c>
      <c r="J65" s="5">
        <f t="shared" si="304"/>
        <v>100</v>
      </c>
      <c r="K65" s="5">
        <f t="shared" ref="K65:P65" si="305">(0*100)/1</f>
        <v>0</v>
      </c>
      <c r="L65" s="5">
        <f t="shared" si="305"/>
        <v>0</v>
      </c>
      <c r="M65" s="5">
        <f t="shared" si="305"/>
        <v>0</v>
      </c>
      <c r="N65" s="5">
        <f t="shared" si="305"/>
        <v>0</v>
      </c>
      <c r="O65" s="5">
        <f t="shared" si="305"/>
        <v>0</v>
      </c>
      <c r="P65" s="5">
        <f t="shared" si="305"/>
        <v>0</v>
      </c>
      <c r="Q65" s="5">
        <f t="shared" si="306"/>
        <v>100</v>
      </c>
      <c r="R65" s="5">
        <f t="shared" si="307"/>
        <v>0</v>
      </c>
      <c r="S65" s="5">
        <f t="shared" ref="S65:V65" si="308">(1*100)/1</f>
        <v>100</v>
      </c>
      <c r="T65" s="5">
        <f t="shared" si="308"/>
        <v>100</v>
      </c>
      <c r="U65" s="5">
        <f t="shared" si="308"/>
        <v>100</v>
      </c>
      <c r="V65" s="5">
        <f t="shared" si="308"/>
        <v>100</v>
      </c>
      <c r="W65" s="5">
        <f t="shared" si="242"/>
        <v>0</v>
      </c>
      <c r="X65" s="5">
        <f t="shared" si="292"/>
        <v>100</v>
      </c>
      <c r="Y65" s="5">
        <f t="shared" si="293"/>
        <v>0</v>
      </c>
      <c r="Z65" s="5">
        <f t="shared" ref="Z65:AA65" si="309">(0*100)/1</f>
        <v>0</v>
      </c>
      <c r="AA65" s="5">
        <f t="shared" si="309"/>
        <v>0</v>
      </c>
      <c r="AB65" s="5">
        <f t="shared" si="245"/>
        <v>100</v>
      </c>
      <c r="AC65" s="5">
        <f t="shared" si="267"/>
        <v>0</v>
      </c>
      <c r="AD65" s="5">
        <f t="shared" ref="AD65:AE65" si="310">(0*100)/1</f>
        <v>0</v>
      </c>
      <c r="AE65" s="5">
        <f t="shared" si="310"/>
        <v>0</v>
      </c>
      <c r="AF65" s="5">
        <f t="shared" si="280"/>
        <v>100</v>
      </c>
    </row>
    <row r="66">
      <c r="A66" s="1" t="s">
        <v>14</v>
      </c>
      <c r="B66" s="5">
        <f t="shared" si="281"/>
        <v>0</v>
      </c>
      <c r="C66" s="5">
        <f t="shared" ref="C66:E66" si="311">(1*100)/1</f>
        <v>100</v>
      </c>
      <c r="D66" s="5">
        <f t="shared" si="311"/>
        <v>100</v>
      </c>
      <c r="E66" s="5">
        <f t="shared" si="311"/>
        <v>100</v>
      </c>
      <c r="F66" s="5">
        <f t="shared" si="234"/>
        <v>0</v>
      </c>
      <c r="G66" s="5">
        <f t="shared" si="312"/>
        <v>0</v>
      </c>
      <c r="H66" s="5">
        <f t="shared" ref="H66:J66" si="313">(1*100)/1</f>
        <v>100</v>
      </c>
      <c r="I66" s="5">
        <f t="shared" si="313"/>
        <v>100</v>
      </c>
      <c r="J66" s="5">
        <f t="shared" si="313"/>
        <v>100</v>
      </c>
      <c r="K66" s="5">
        <f t="shared" ref="K66:P66" si="314">(0*100)/1</f>
        <v>0</v>
      </c>
      <c r="L66" s="5">
        <f t="shared" si="314"/>
        <v>0</v>
      </c>
      <c r="M66" s="5">
        <f t="shared" si="314"/>
        <v>0</v>
      </c>
      <c r="N66" s="5">
        <f t="shared" si="314"/>
        <v>0</v>
      </c>
      <c r="O66" s="5">
        <f t="shared" si="314"/>
        <v>0</v>
      </c>
      <c r="P66" s="5">
        <f t="shared" si="314"/>
        <v>0</v>
      </c>
      <c r="Q66" s="5">
        <f t="shared" si="306"/>
        <v>100</v>
      </c>
      <c r="R66" s="5">
        <f t="shared" si="307"/>
        <v>0</v>
      </c>
      <c r="S66" s="5">
        <f>(1*100)/1</f>
        <v>100</v>
      </c>
      <c r="T66" s="5">
        <f>(0*100)/1</f>
        <v>0</v>
      </c>
      <c r="U66" s="5">
        <f t="shared" ref="U66:U67" si="322">(1*100)/1</f>
        <v>100</v>
      </c>
      <c r="V66" s="5">
        <f t="shared" ref="V66:W66" si="315">(0*100)/1</f>
        <v>0</v>
      </c>
      <c r="W66" s="5">
        <f t="shared" si="315"/>
        <v>0</v>
      </c>
      <c r="X66" s="5">
        <f t="shared" si="292"/>
        <v>100</v>
      </c>
      <c r="Y66" s="5">
        <f t="shared" si="293"/>
        <v>0</v>
      </c>
      <c r="Z66" s="5">
        <f t="shared" ref="Z66:AA66" si="316">(0*100)/1</f>
        <v>0</v>
      </c>
      <c r="AA66" s="5">
        <f t="shared" si="316"/>
        <v>0</v>
      </c>
      <c r="AB66" s="5">
        <f t="shared" si="245"/>
        <v>100</v>
      </c>
      <c r="AC66" s="5">
        <f t="shared" si="267"/>
        <v>0</v>
      </c>
      <c r="AD66" s="5">
        <f t="shared" ref="AD66:AE66" si="317">(0*100)/1</f>
        <v>0</v>
      </c>
      <c r="AE66" s="5">
        <f t="shared" si="317"/>
        <v>0</v>
      </c>
      <c r="AF66" s="5">
        <f t="shared" si="280"/>
        <v>100</v>
      </c>
    </row>
    <row r="67">
      <c r="A67" s="1" t="s">
        <v>15</v>
      </c>
      <c r="B67" s="5">
        <f t="shared" si="281"/>
        <v>0</v>
      </c>
      <c r="C67" s="5">
        <f t="shared" ref="C67:E67" si="318">(1*100)/1</f>
        <v>100</v>
      </c>
      <c r="D67" s="5">
        <f t="shared" si="318"/>
        <v>100</v>
      </c>
      <c r="E67" s="5">
        <f t="shared" si="318"/>
        <v>100</v>
      </c>
      <c r="F67" s="5">
        <f t="shared" si="234"/>
        <v>0</v>
      </c>
      <c r="G67" s="5">
        <f t="shared" si="312"/>
        <v>0</v>
      </c>
      <c r="H67" s="5">
        <f t="shared" ref="H67:I67" si="319">(0*100)/1</f>
        <v>0</v>
      </c>
      <c r="I67" s="5">
        <f t="shared" si="319"/>
        <v>0</v>
      </c>
      <c r="J67" s="5">
        <f>(1*100)/1</f>
        <v>100</v>
      </c>
      <c r="K67" s="5">
        <f t="shared" ref="K67:P67" si="320">(0*100)/1</f>
        <v>0</v>
      </c>
      <c r="L67" s="5">
        <f t="shared" si="320"/>
        <v>0</v>
      </c>
      <c r="M67" s="5">
        <f t="shared" si="320"/>
        <v>0</v>
      </c>
      <c r="N67" s="5">
        <f t="shared" si="320"/>
        <v>0</v>
      </c>
      <c r="O67" s="5">
        <f t="shared" si="320"/>
        <v>0</v>
      </c>
      <c r="P67" s="5">
        <f t="shared" si="320"/>
        <v>0</v>
      </c>
      <c r="Q67" s="5">
        <f t="shared" si="306"/>
        <v>100</v>
      </c>
      <c r="R67" s="5">
        <f t="shared" si="307"/>
        <v>0</v>
      </c>
      <c r="S67" s="5">
        <f t="shared" ref="S67:T67" si="321">(0*100)/1</f>
        <v>0</v>
      </c>
      <c r="T67" s="5">
        <f t="shared" si="321"/>
        <v>0</v>
      </c>
      <c r="U67" s="5">
        <f t="shared" si="322"/>
        <v>100</v>
      </c>
      <c r="V67" s="5">
        <f t="shared" ref="V67:AA67" si="323">(0*100)/1</f>
        <v>0</v>
      </c>
      <c r="W67" s="5">
        <f t="shared" si="323"/>
        <v>0</v>
      </c>
      <c r="X67" s="5">
        <f t="shared" si="323"/>
        <v>0</v>
      </c>
      <c r="Y67" s="5">
        <f t="shared" si="323"/>
        <v>0</v>
      </c>
      <c r="Z67" s="5">
        <f t="shared" si="323"/>
        <v>0</v>
      </c>
      <c r="AA67" s="5">
        <f t="shared" si="323"/>
        <v>0</v>
      </c>
      <c r="AB67" s="5">
        <f t="shared" si="245"/>
        <v>100</v>
      </c>
      <c r="AC67" s="5">
        <f t="shared" si="267"/>
        <v>0</v>
      </c>
      <c r="AD67" s="5">
        <f t="shared" ref="AD67:AE67" si="324">(0*100)/1</f>
        <v>0</v>
      </c>
      <c r="AE67" s="5">
        <f t="shared" si="324"/>
        <v>0</v>
      </c>
      <c r="AF67" s="5">
        <f t="shared" si="280"/>
        <v>100</v>
      </c>
    </row>
    <row r="68">
      <c r="A68" s="1" t="s">
        <v>16</v>
      </c>
      <c r="B68" s="5">
        <f t="shared" si="281"/>
        <v>0</v>
      </c>
      <c r="C68" s="5">
        <f t="shared" ref="C68:AF68" si="325">(0*100)/1</f>
        <v>0</v>
      </c>
      <c r="D68" s="5">
        <f t="shared" si="325"/>
        <v>0</v>
      </c>
      <c r="E68" s="5">
        <f t="shared" si="325"/>
        <v>0</v>
      </c>
      <c r="F68" s="5">
        <f t="shared" si="325"/>
        <v>0</v>
      </c>
      <c r="G68" s="5">
        <f t="shared" si="325"/>
        <v>0</v>
      </c>
      <c r="H68" s="5">
        <f t="shared" si="325"/>
        <v>0</v>
      </c>
      <c r="I68" s="5">
        <f t="shared" si="325"/>
        <v>0</v>
      </c>
      <c r="J68" s="5">
        <f t="shared" si="325"/>
        <v>0</v>
      </c>
      <c r="K68" s="5">
        <f t="shared" si="325"/>
        <v>0</v>
      </c>
      <c r="L68" s="5">
        <f t="shared" si="325"/>
        <v>0</v>
      </c>
      <c r="M68" s="5">
        <f t="shared" si="325"/>
        <v>0</v>
      </c>
      <c r="N68" s="5">
        <f t="shared" si="325"/>
        <v>0</v>
      </c>
      <c r="O68" s="5">
        <f t="shared" si="325"/>
        <v>0</v>
      </c>
      <c r="P68" s="5">
        <f t="shared" si="325"/>
        <v>0</v>
      </c>
      <c r="Q68" s="5">
        <f t="shared" si="325"/>
        <v>0</v>
      </c>
      <c r="R68" s="5">
        <f t="shared" si="325"/>
        <v>0</v>
      </c>
      <c r="S68" s="5">
        <f t="shared" si="325"/>
        <v>0</v>
      </c>
      <c r="T68" s="5">
        <f t="shared" si="325"/>
        <v>0</v>
      </c>
      <c r="U68" s="5">
        <f t="shared" si="325"/>
        <v>0</v>
      </c>
      <c r="V68" s="5">
        <f t="shared" si="325"/>
        <v>0</v>
      </c>
      <c r="W68" s="5">
        <f t="shared" si="325"/>
        <v>0</v>
      </c>
      <c r="X68" s="5">
        <f t="shared" si="325"/>
        <v>0</v>
      </c>
      <c r="Y68" s="5">
        <f t="shared" si="325"/>
        <v>0</v>
      </c>
      <c r="Z68" s="5">
        <f t="shared" si="325"/>
        <v>0</v>
      </c>
      <c r="AA68" s="5">
        <f t="shared" si="325"/>
        <v>0</v>
      </c>
      <c r="AB68" s="5">
        <f t="shared" si="325"/>
        <v>0</v>
      </c>
      <c r="AC68" s="5">
        <f t="shared" si="325"/>
        <v>0</v>
      </c>
      <c r="AD68" s="5">
        <f t="shared" si="325"/>
        <v>0</v>
      </c>
      <c r="AE68" s="5">
        <f t="shared" si="325"/>
        <v>0</v>
      </c>
      <c r="AF68" s="5">
        <f t="shared" si="325"/>
        <v>0</v>
      </c>
    </row>
    <row r="69">
      <c r="A69" s="1" t="s">
        <v>17</v>
      </c>
      <c r="B69" s="5">
        <f t="shared" si="281"/>
        <v>0</v>
      </c>
      <c r="C69" s="5">
        <f t="shared" ref="C69:AF69" si="326">(0*100)/1</f>
        <v>0</v>
      </c>
      <c r="D69" s="5">
        <f t="shared" si="326"/>
        <v>0</v>
      </c>
      <c r="E69" s="5">
        <f t="shared" si="326"/>
        <v>0</v>
      </c>
      <c r="F69" s="5">
        <f t="shared" si="326"/>
        <v>0</v>
      </c>
      <c r="G69" s="5">
        <f t="shared" si="326"/>
        <v>0</v>
      </c>
      <c r="H69" s="5">
        <f t="shared" si="326"/>
        <v>0</v>
      </c>
      <c r="I69" s="5">
        <f t="shared" si="326"/>
        <v>0</v>
      </c>
      <c r="J69" s="5">
        <f t="shared" si="326"/>
        <v>0</v>
      </c>
      <c r="K69" s="5">
        <f t="shared" si="326"/>
        <v>0</v>
      </c>
      <c r="L69" s="5">
        <f t="shared" si="326"/>
        <v>0</v>
      </c>
      <c r="M69" s="5">
        <f t="shared" si="326"/>
        <v>0</v>
      </c>
      <c r="N69" s="5">
        <f t="shared" si="326"/>
        <v>0</v>
      </c>
      <c r="O69" s="5">
        <f t="shared" si="326"/>
        <v>0</v>
      </c>
      <c r="P69" s="5">
        <f t="shared" si="326"/>
        <v>0</v>
      </c>
      <c r="Q69" s="5">
        <f t="shared" si="326"/>
        <v>0</v>
      </c>
      <c r="R69" s="5">
        <f t="shared" si="326"/>
        <v>0</v>
      </c>
      <c r="S69" s="5">
        <f t="shared" si="326"/>
        <v>0</v>
      </c>
      <c r="T69" s="5">
        <f t="shared" si="326"/>
        <v>0</v>
      </c>
      <c r="U69" s="5">
        <f t="shared" si="326"/>
        <v>0</v>
      </c>
      <c r="V69" s="5">
        <f t="shared" si="326"/>
        <v>0</v>
      </c>
      <c r="W69" s="5">
        <f t="shared" si="326"/>
        <v>0</v>
      </c>
      <c r="X69" s="5">
        <f t="shared" si="326"/>
        <v>0</v>
      </c>
      <c r="Y69" s="5">
        <f t="shared" si="326"/>
        <v>0</v>
      </c>
      <c r="Z69" s="5">
        <f t="shared" si="326"/>
        <v>0</v>
      </c>
      <c r="AA69" s="5">
        <f t="shared" si="326"/>
        <v>0</v>
      </c>
      <c r="AB69" s="5">
        <f t="shared" si="326"/>
        <v>0</v>
      </c>
      <c r="AC69" s="5">
        <f t="shared" si="326"/>
        <v>0</v>
      </c>
      <c r="AD69" s="5">
        <f t="shared" si="326"/>
        <v>0</v>
      </c>
      <c r="AE69" s="5">
        <f t="shared" si="326"/>
        <v>0</v>
      </c>
      <c r="AF69" s="5">
        <f t="shared" si="326"/>
        <v>0</v>
      </c>
    </row>
    <row r="71">
      <c r="A71" s="3" t="s">
        <v>21</v>
      </c>
    </row>
    <row r="72">
      <c r="A72" s="1" t="s">
        <v>2</v>
      </c>
      <c r="B72" s="5">
        <f t="shared" ref="B72:AF72" si="327">(0*100)/1</f>
        <v>0</v>
      </c>
      <c r="C72" s="5">
        <f t="shared" si="327"/>
        <v>0</v>
      </c>
      <c r="D72" s="5">
        <f t="shared" si="327"/>
        <v>0</v>
      </c>
      <c r="E72" s="5">
        <f t="shared" si="327"/>
        <v>0</v>
      </c>
      <c r="F72" s="5">
        <f t="shared" si="327"/>
        <v>0</v>
      </c>
      <c r="G72" s="5">
        <f t="shared" si="327"/>
        <v>0</v>
      </c>
      <c r="H72" s="5">
        <f t="shared" si="327"/>
        <v>0</v>
      </c>
      <c r="I72" s="5">
        <f t="shared" si="327"/>
        <v>0</v>
      </c>
      <c r="J72" s="5">
        <f t="shared" si="327"/>
        <v>0</v>
      </c>
      <c r="K72" s="5">
        <f t="shared" si="327"/>
        <v>0</v>
      </c>
      <c r="L72" s="5">
        <f t="shared" si="327"/>
        <v>0</v>
      </c>
      <c r="M72" s="5">
        <f t="shared" si="327"/>
        <v>0</v>
      </c>
      <c r="N72" s="5">
        <f t="shared" si="327"/>
        <v>0</v>
      </c>
      <c r="O72" s="5">
        <f t="shared" si="327"/>
        <v>0</v>
      </c>
      <c r="P72" s="5">
        <f t="shared" si="327"/>
        <v>0</v>
      </c>
      <c r="Q72" s="5">
        <f t="shared" si="327"/>
        <v>0</v>
      </c>
      <c r="R72" s="5">
        <f t="shared" si="327"/>
        <v>0</v>
      </c>
      <c r="S72" s="5">
        <f t="shared" si="327"/>
        <v>0</v>
      </c>
      <c r="T72" s="5">
        <f t="shared" si="327"/>
        <v>0</v>
      </c>
      <c r="U72" s="5">
        <f t="shared" si="327"/>
        <v>0</v>
      </c>
      <c r="V72" s="5">
        <f t="shared" si="327"/>
        <v>0</v>
      </c>
      <c r="W72" s="5">
        <f t="shared" si="327"/>
        <v>0</v>
      </c>
      <c r="X72" s="5">
        <f t="shared" si="327"/>
        <v>0</v>
      </c>
      <c r="Y72" s="5">
        <f t="shared" si="327"/>
        <v>0</v>
      </c>
      <c r="Z72" s="5">
        <f t="shared" si="327"/>
        <v>0</v>
      </c>
      <c r="AA72" s="5">
        <f t="shared" si="327"/>
        <v>0</v>
      </c>
      <c r="AB72" s="5">
        <f t="shared" si="327"/>
        <v>0</v>
      </c>
      <c r="AC72" s="5">
        <f t="shared" si="327"/>
        <v>0</v>
      </c>
      <c r="AD72" s="5">
        <f t="shared" si="327"/>
        <v>0</v>
      </c>
      <c r="AE72" s="5">
        <f t="shared" si="327"/>
        <v>0</v>
      </c>
      <c r="AF72" s="5">
        <f t="shared" si="327"/>
        <v>0</v>
      </c>
    </row>
    <row r="73">
      <c r="A73" s="1" t="s">
        <v>3</v>
      </c>
      <c r="B73" s="5">
        <f t="shared" ref="B73:AC73" si="328">(0*100)/1</f>
        <v>0</v>
      </c>
      <c r="C73" s="5">
        <f t="shared" si="328"/>
        <v>0</v>
      </c>
      <c r="D73" s="5">
        <f t="shared" si="328"/>
        <v>0</v>
      </c>
      <c r="E73" s="5">
        <f t="shared" si="328"/>
        <v>0</v>
      </c>
      <c r="F73" s="5">
        <f t="shared" si="328"/>
        <v>0</v>
      </c>
      <c r="G73" s="5">
        <f t="shared" si="328"/>
        <v>0</v>
      </c>
      <c r="H73" s="5">
        <f t="shared" si="328"/>
        <v>0</v>
      </c>
      <c r="I73" s="5">
        <f t="shared" si="328"/>
        <v>0</v>
      </c>
      <c r="J73" s="5">
        <f t="shared" si="328"/>
        <v>0</v>
      </c>
      <c r="K73" s="5">
        <f t="shared" si="328"/>
        <v>0</v>
      </c>
      <c r="L73" s="5">
        <f t="shared" si="328"/>
        <v>0</v>
      </c>
      <c r="M73" s="5">
        <f t="shared" si="328"/>
        <v>0</v>
      </c>
      <c r="N73" s="5">
        <f t="shared" si="328"/>
        <v>0</v>
      </c>
      <c r="O73" s="5">
        <f t="shared" si="328"/>
        <v>0</v>
      </c>
      <c r="P73" s="5">
        <f t="shared" si="328"/>
        <v>0</v>
      </c>
      <c r="Q73" s="5">
        <f t="shared" si="328"/>
        <v>0</v>
      </c>
      <c r="R73" s="5">
        <f t="shared" si="328"/>
        <v>0</v>
      </c>
      <c r="S73" s="5">
        <f t="shared" si="328"/>
        <v>0</v>
      </c>
      <c r="T73" s="5">
        <f t="shared" si="328"/>
        <v>0</v>
      </c>
      <c r="U73" s="5">
        <f t="shared" si="328"/>
        <v>0</v>
      </c>
      <c r="V73" s="5">
        <f t="shared" si="328"/>
        <v>0</v>
      </c>
      <c r="W73" s="5">
        <f t="shared" si="328"/>
        <v>0</v>
      </c>
      <c r="X73" s="5">
        <f t="shared" si="328"/>
        <v>0</v>
      </c>
      <c r="Y73" s="5">
        <f t="shared" si="328"/>
        <v>0</v>
      </c>
      <c r="Z73" s="5">
        <f t="shared" si="328"/>
        <v>0</v>
      </c>
      <c r="AA73" s="5">
        <f t="shared" si="328"/>
        <v>0</v>
      </c>
      <c r="AB73" s="5">
        <f t="shared" si="328"/>
        <v>0</v>
      </c>
      <c r="AC73" s="5">
        <f t="shared" si="328"/>
        <v>0</v>
      </c>
      <c r="AD73" s="5">
        <f t="shared" ref="AD73:AD75" si="334">(1*100)/1</f>
        <v>100</v>
      </c>
      <c r="AE73" s="5">
        <f t="shared" ref="AE73:AF73" si="329">(0*100)/1</f>
        <v>0</v>
      </c>
      <c r="AF73" s="5">
        <f t="shared" si="329"/>
        <v>0</v>
      </c>
    </row>
    <row r="74">
      <c r="A74" s="1" t="s">
        <v>4</v>
      </c>
      <c r="B74" s="5">
        <f t="shared" ref="B74:E74" si="330">(0*100)/1</f>
        <v>0</v>
      </c>
      <c r="C74" s="5">
        <f t="shared" si="330"/>
        <v>0</v>
      </c>
      <c r="D74" s="5">
        <f t="shared" si="330"/>
        <v>0</v>
      </c>
      <c r="E74" s="5">
        <f t="shared" si="330"/>
        <v>0</v>
      </c>
      <c r="F74" s="5">
        <f t="shared" ref="F74:F79" si="337">(1*100)/1</f>
        <v>100</v>
      </c>
      <c r="G74" s="5">
        <f t="shared" ref="G74:P74" si="331">(0*100)/1</f>
        <v>0</v>
      </c>
      <c r="H74" s="5">
        <f t="shared" si="331"/>
        <v>0</v>
      </c>
      <c r="I74" s="5">
        <f t="shared" si="331"/>
        <v>0</v>
      </c>
      <c r="J74" s="5">
        <f t="shared" si="331"/>
        <v>0</v>
      </c>
      <c r="K74" s="5">
        <f t="shared" si="331"/>
        <v>0</v>
      </c>
      <c r="L74" s="5">
        <f t="shared" si="331"/>
        <v>0</v>
      </c>
      <c r="M74" s="5">
        <f t="shared" si="331"/>
        <v>0</v>
      </c>
      <c r="N74" s="5">
        <f t="shared" si="331"/>
        <v>0</v>
      </c>
      <c r="O74" s="5">
        <f t="shared" si="331"/>
        <v>0</v>
      </c>
      <c r="P74" s="5">
        <f t="shared" si="331"/>
        <v>0</v>
      </c>
      <c r="Q74" s="5">
        <f>(1*100)/1</f>
        <v>100</v>
      </c>
      <c r="R74" s="5">
        <f>(0*100)/1</f>
        <v>0</v>
      </c>
      <c r="S74" s="5">
        <f t="shared" ref="S74:S80" si="341">(1*100)/1</f>
        <v>100</v>
      </c>
      <c r="T74" s="5">
        <f t="shared" ref="T74:Y74" si="332">(0*100)/1</f>
        <v>0</v>
      </c>
      <c r="U74" s="5">
        <f t="shared" si="332"/>
        <v>0</v>
      </c>
      <c r="V74" s="5">
        <f t="shared" si="332"/>
        <v>0</v>
      </c>
      <c r="W74" s="5">
        <f t="shared" si="332"/>
        <v>0</v>
      </c>
      <c r="X74" s="5">
        <f t="shared" si="332"/>
        <v>0</v>
      </c>
      <c r="Y74" s="5">
        <f t="shared" si="332"/>
        <v>0</v>
      </c>
      <c r="Z74" s="5">
        <f t="shared" ref="Z74:Z76" si="345">(1*100)/1</f>
        <v>100</v>
      </c>
      <c r="AA74" s="5">
        <f t="shared" ref="AA74:AC74" si="333">(0*100)/1</f>
        <v>0</v>
      </c>
      <c r="AB74" s="5">
        <f t="shared" si="333"/>
        <v>0</v>
      </c>
      <c r="AC74" s="5">
        <f t="shared" si="333"/>
        <v>0</v>
      </c>
      <c r="AD74" s="5">
        <f t="shared" si="334"/>
        <v>100</v>
      </c>
      <c r="AE74" s="5">
        <f t="shared" ref="AE74:AF74" si="335">(0*100)/1</f>
        <v>0</v>
      </c>
      <c r="AF74" s="5">
        <f t="shared" si="335"/>
        <v>0</v>
      </c>
    </row>
    <row r="75">
      <c r="A75" s="1" t="s">
        <v>5</v>
      </c>
      <c r="B75" s="5">
        <f t="shared" ref="B75:C75" si="336">(0*100)/1</f>
        <v>0</v>
      </c>
      <c r="C75" s="5">
        <f t="shared" si="336"/>
        <v>0</v>
      </c>
      <c r="D75" s="5">
        <f>(1*100)/1</f>
        <v>100</v>
      </c>
      <c r="E75" s="5">
        <f>(0*100)/1</f>
        <v>0</v>
      </c>
      <c r="F75" s="5">
        <f t="shared" si="337"/>
        <v>100</v>
      </c>
      <c r="G75" s="5">
        <f t="shared" ref="G75:H75" si="338">(0*100)/1</f>
        <v>0</v>
      </c>
      <c r="H75" s="5">
        <f t="shared" si="338"/>
        <v>0</v>
      </c>
      <c r="I75" s="5">
        <f t="shared" ref="I75:I78" si="350">(1*100)/1</f>
        <v>100</v>
      </c>
      <c r="J75" s="5">
        <f t="shared" ref="J75:M75" si="339">(0*100)/1</f>
        <v>0</v>
      </c>
      <c r="K75" s="5">
        <f t="shared" si="339"/>
        <v>0</v>
      </c>
      <c r="L75" s="5">
        <f t="shared" si="339"/>
        <v>0</v>
      </c>
      <c r="M75" s="5">
        <f t="shared" si="339"/>
        <v>0</v>
      </c>
      <c r="N75" s="5">
        <f>(1*100)/1</f>
        <v>100</v>
      </c>
      <c r="O75" s="5">
        <f t="shared" ref="O75:R75" si="340">(0*100)/1</f>
        <v>0</v>
      </c>
      <c r="P75" s="5">
        <f t="shared" si="340"/>
        <v>0</v>
      </c>
      <c r="Q75" s="5">
        <f t="shared" si="340"/>
        <v>0</v>
      </c>
      <c r="R75" s="5">
        <f t="shared" si="340"/>
        <v>0</v>
      </c>
      <c r="S75" s="5">
        <f t="shared" si="341"/>
        <v>100</v>
      </c>
      <c r="T75" s="5">
        <f t="shared" ref="T75:U75" si="342">(0*100)/1</f>
        <v>0</v>
      </c>
      <c r="U75" s="5">
        <f t="shared" si="342"/>
        <v>0</v>
      </c>
      <c r="V75" s="5">
        <f t="shared" ref="V75:W75" si="343">(1*100)/1</f>
        <v>100</v>
      </c>
      <c r="W75" s="5">
        <f t="shared" si="343"/>
        <v>100</v>
      </c>
      <c r="X75" s="5">
        <f t="shared" ref="X75:Y75" si="344">(0*100)/1</f>
        <v>0</v>
      </c>
      <c r="Y75" s="5">
        <f t="shared" si="344"/>
        <v>0</v>
      </c>
      <c r="Z75" s="5">
        <f t="shared" si="345"/>
        <v>100</v>
      </c>
      <c r="AA75" s="5">
        <f t="shared" ref="AA75:AA78" si="357">(1*100)/1</f>
        <v>100</v>
      </c>
      <c r="AB75" s="5">
        <f t="shared" ref="AB75:AC75" si="346">(0*100)/1</f>
        <v>0</v>
      </c>
      <c r="AC75" s="5">
        <f t="shared" si="346"/>
        <v>0</v>
      </c>
      <c r="AD75" s="5">
        <f t="shared" si="334"/>
        <v>100</v>
      </c>
      <c r="AE75" s="5">
        <f t="shared" ref="AE75:AF75" si="347">(0*100)/1</f>
        <v>0</v>
      </c>
      <c r="AF75" s="5">
        <f t="shared" si="347"/>
        <v>0</v>
      </c>
    </row>
    <row r="76">
      <c r="A76" s="1" t="s">
        <v>6</v>
      </c>
      <c r="B76" s="5">
        <f t="shared" ref="B76:E76" si="348">(0*100)/1</f>
        <v>0</v>
      </c>
      <c r="C76" s="5">
        <f t="shared" si="348"/>
        <v>0</v>
      </c>
      <c r="D76" s="5">
        <f t="shared" si="348"/>
        <v>0</v>
      </c>
      <c r="E76" s="5">
        <f t="shared" si="348"/>
        <v>0</v>
      </c>
      <c r="F76" s="5">
        <f t="shared" si="337"/>
        <v>100</v>
      </c>
      <c r="G76" s="5">
        <f t="shared" ref="G76:H76" si="349">(0*100)/1</f>
        <v>0</v>
      </c>
      <c r="H76" s="5">
        <f t="shared" si="349"/>
        <v>0</v>
      </c>
      <c r="I76" s="5">
        <f t="shared" si="350"/>
        <v>100</v>
      </c>
      <c r="J76" s="5">
        <f t="shared" ref="J76:K76" si="351">(1*100)/1</f>
        <v>100</v>
      </c>
      <c r="K76" s="5">
        <f t="shared" si="351"/>
        <v>100</v>
      </c>
      <c r="L76" s="5">
        <f t="shared" ref="L76:N76" si="352">(0*100)/1</f>
        <v>0</v>
      </c>
      <c r="M76" s="5">
        <f t="shared" si="352"/>
        <v>0</v>
      </c>
      <c r="N76" s="5">
        <f t="shared" si="352"/>
        <v>0</v>
      </c>
      <c r="O76" s="5">
        <f t="shared" ref="O76:P76" si="353">(1*100)/1</f>
        <v>100</v>
      </c>
      <c r="P76" s="5">
        <f t="shared" si="353"/>
        <v>100</v>
      </c>
      <c r="Q76" s="5">
        <f t="shared" ref="Q76:R76" si="354">(0*100)/1</f>
        <v>0</v>
      </c>
      <c r="R76" s="5">
        <f t="shared" si="354"/>
        <v>0</v>
      </c>
      <c r="S76" s="5">
        <f t="shared" si="341"/>
        <v>100</v>
      </c>
      <c r="T76" s="5">
        <f t="shared" ref="T76:U76" si="355">(0*100)/1</f>
        <v>0</v>
      </c>
      <c r="U76" s="5">
        <f t="shared" si="355"/>
        <v>0</v>
      </c>
      <c r="V76" s="5">
        <f t="shared" ref="V76:V77" si="364">(1*100)/1</f>
        <v>100</v>
      </c>
      <c r="W76" s="5">
        <f t="shared" ref="W76:Y76" si="356">(0*100)/1</f>
        <v>0</v>
      </c>
      <c r="X76" s="5">
        <f t="shared" si="356"/>
        <v>0</v>
      </c>
      <c r="Y76" s="5">
        <f t="shared" si="356"/>
        <v>0</v>
      </c>
      <c r="Z76" s="5">
        <f t="shared" si="345"/>
        <v>100</v>
      </c>
      <c r="AA76" s="5">
        <f t="shared" si="357"/>
        <v>100</v>
      </c>
      <c r="AB76" s="5">
        <f t="shared" ref="AB76:AB78" si="366">(0*100)/1</f>
        <v>0</v>
      </c>
      <c r="AC76" s="5">
        <f t="shared" ref="AC76:AE76" si="358">(1*100)/1</f>
        <v>100</v>
      </c>
      <c r="AD76" s="5">
        <f t="shared" si="358"/>
        <v>100</v>
      </c>
      <c r="AE76" s="5">
        <f t="shared" si="358"/>
        <v>100</v>
      </c>
      <c r="AF76" s="5">
        <f t="shared" ref="AF76:AF77" si="368">(0*100)/1</f>
        <v>0</v>
      </c>
    </row>
    <row r="77">
      <c r="A77" s="1" t="s">
        <v>7</v>
      </c>
      <c r="B77" s="5">
        <f t="shared" ref="B77:E77" si="359">(0*100)/1</f>
        <v>0</v>
      </c>
      <c r="C77" s="5">
        <f t="shared" si="359"/>
        <v>0</v>
      </c>
      <c r="D77" s="5">
        <f t="shared" si="359"/>
        <v>0</v>
      </c>
      <c r="E77" s="5">
        <f t="shared" si="359"/>
        <v>0</v>
      </c>
      <c r="F77" s="5">
        <f t="shared" si="337"/>
        <v>100</v>
      </c>
      <c r="G77" s="5">
        <f t="shared" ref="G77:H77" si="360">(0*100)/1</f>
        <v>0</v>
      </c>
      <c r="H77" s="5">
        <f t="shared" si="360"/>
        <v>0</v>
      </c>
      <c r="I77" s="5">
        <f t="shared" si="350"/>
        <v>100</v>
      </c>
      <c r="J77" s="5">
        <f>(0*100)/1</f>
        <v>0</v>
      </c>
      <c r="K77" s="5">
        <f>(1*100)/1</f>
        <v>100</v>
      </c>
      <c r="L77" s="5">
        <f t="shared" ref="L77:N77" si="361">(0*100)/1</f>
        <v>0</v>
      </c>
      <c r="M77" s="5">
        <f t="shared" si="361"/>
        <v>0</v>
      </c>
      <c r="N77" s="5">
        <f t="shared" si="361"/>
        <v>0</v>
      </c>
      <c r="O77" s="5">
        <f t="shared" ref="O77:O78" si="373">(1*100)/1</f>
        <v>100</v>
      </c>
      <c r="P77" s="5">
        <f t="shared" ref="P77:R77" si="362">(0*100)/1</f>
        <v>0</v>
      </c>
      <c r="Q77" s="5">
        <f t="shared" si="362"/>
        <v>0</v>
      </c>
      <c r="R77" s="5">
        <f t="shared" si="362"/>
        <v>0</v>
      </c>
      <c r="S77" s="5">
        <f t="shared" si="341"/>
        <v>100</v>
      </c>
      <c r="T77" s="5">
        <f t="shared" ref="T77:U77" si="363">(0*100)/1</f>
        <v>0</v>
      </c>
      <c r="U77" s="5">
        <f t="shared" si="363"/>
        <v>0</v>
      </c>
      <c r="V77" s="5">
        <f t="shared" si="364"/>
        <v>100</v>
      </c>
      <c r="W77" s="5">
        <f t="shared" ref="W77:Z77" si="365">(0*100)/1</f>
        <v>0</v>
      </c>
      <c r="X77" s="5">
        <f t="shared" si="365"/>
        <v>0</v>
      </c>
      <c r="Y77" s="5">
        <f t="shared" si="365"/>
        <v>0</v>
      </c>
      <c r="Z77" s="5">
        <f t="shared" si="365"/>
        <v>0</v>
      </c>
      <c r="AA77" s="5">
        <f t="shared" si="357"/>
        <v>100</v>
      </c>
      <c r="AB77" s="5">
        <f t="shared" si="366"/>
        <v>0</v>
      </c>
      <c r="AC77" s="5">
        <f t="shared" ref="AC77:AC78" si="377">(0*100)/1</f>
        <v>0</v>
      </c>
      <c r="AD77" s="5">
        <f t="shared" ref="AD77:AE77" si="367">(1*100)/1</f>
        <v>100</v>
      </c>
      <c r="AE77" s="5">
        <f t="shared" si="367"/>
        <v>100</v>
      </c>
      <c r="AF77" s="5">
        <f t="shared" si="368"/>
        <v>0</v>
      </c>
    </row>
    <row r="78">
      <c r="A78" s="1" t="s">
        <v>8</v>
      </c>
      <c r="B78" s="5">
        <f t="shared" ref="B78:B79" si="379">(1*100)/1</f>
        <v>100</v>
      </c>
      <c r="C78" s="5">
        <f t="shared" ref="C78:E78" si="369">(0*100)/1</f>
        <v>0</v>
      </c>
      <c r="D78" s="5">
        <f t="shared" si="369"/>
        <v>0</v>
      </c>
      <c r="E78" s="5">
        <f t="shared" si="369"/>
        <v>0</v>
      </c>
      <c r="F78" s="5">
        <f t="shared" si="337"/>
        <v>100</v>
      </c>
      <c r="G78" s="5">
        <f t="shared" ref="G78:H78" si="370">(0*100)/1</f>
        <v>0</v>
      </c>
      <c r="H78" s="5">
        <f t="shared" si="370"/>
        <v>0</v>
      </c>
      <c r="I78" s="5">
        <f t="shared" si="350"/>
        <v>100</v>
      </c>
      <c r="J78" s="5">
        <f t="shared" ref="J78:L78" si="371">(1*100)/1</f>
        <v>100</v>
      </c>
      <c r="K78" s="5">
        <f t="shared" si="371"/>
        <v>100</v>
      </c>
      <c r="L78" s="5">
        <f t="shared" si="371"/>
        <v>100</v>
      </c>
      <c r="M78" s="5">
        <f t="shared" ref="M78:N78" si="372">(0*100)/1</f>
        <v>0</v>
      </c>
      <c r="N78" s="5">
        <f t="shared" si="372"/>
        <v>0</v>
      </c>
      <c r="O78" s="5">
        <f t="shared" si="373"/>
        <v>100</v>
      </c>
      <c r="P78" s="5">
        <f t="shared" ref="P78:R78" si="374">(0*100)/1</f>
        <v>0</v>
      </c>
      <c r="Q78" s="5">
        <f t="shared" si="374"/>
        <v>0</v>
      </c>
      <c r="R78" s="5">
        <f t="shared" si="374"/>
        <v>0</v>
      </c>
      <c r="S78" s="5">
        <f t="shared" si="341"/>
        <v>100</v>
      </c>
      <c r="T78" s="5">
        <f t="shared" ref="T78:W78" si="375">(0*100)/1</f>
        <v>0</v>
      </c>
      <c r="U78" s="5">
        <f t="shared" si="375"/>
        <v>0</v>
      </c>
      <c r="V78" s="5">
        <f t="shared" si="375"/>
        <v>0</v>
      </c>
      <c r="W78" s="5">
        <f t="shared" si="375"/>
        <v>0</v>
      </c>
      <c r="X78" s="5">
        <f>(1*100)/1</f>
        <v>100</v>
      </c>
      <c r="Y78" s="5">
        <f t="shared" ref="Y78:Z78" si="376">(0*100)/1</f>
        <v>0</v>
      </c>
      <c r="Z78" s="5">
        <f t="shared" si="376"/>
        <v>0</v>
      </c>
      <c r="AA78" s="5">
        <f t="shared" si="357"/>
        <v>100</v>
      </c>
      <c r="AB78" s="5">
        <f t="shared" si="366"/>
        <v>0</v>
      </c>
      <c r="AC78" s="5">
        <f t="shared" si="377"/>
        <v>0</v>
      </c>
      <c r="AD78" s="5">
        <f t="shared" ref="AD78:AF78" si="378">(0*100)/1</f>
        <v>0</v>
      </c>
      <c r="AE78" s="5">
        <f t="shared" si="378"/>
        <v>0</v>
      </c>
      <c r="AF78" s="5">
        <f t="shared" si="378"/>
        <v>0</v>
      </c>
    </row>
    <row r="79">
      <c r="A79" s="1" t="s">
        <v>9</v>
      </c>
      <c r="B79" s="5">
        <f t="shared" si="379"/>
        <v>100</v>
      </c>
      <c r="C79" s="5">
        <f t="shared" ref="C79:E79" si="380">(0*100)/1</f>
        <v>0</v>
      </c>
      <c r="D79" s="5">
        <f t="shared" si="380"/>
        <v>0</v>
      </c>
      <c r="E79" s="5">
        <f t="shared" si="380"/>
        <v>0</v>
      </c>
      <c r="F79" s="5">
        <f t="shared" si="337"/>
        <v>100</v>
      </c>
      <c r="G79" s="5">
        <f>(0*100)/1</f>
        <v>0</v>
      </c>
      <c r="H79" s="5">
        <f t="shared" ref="H79:H83" si="387">(1*100)/1</f>
        <v>100</v>
      </c>
      <c r="I79" s="5">
        <f>(0*100)/1</f>
        <v>0</v>
      </c>
      <c r="J79" s="5">
        <f t="shared" ref="J79:K79" si="381">(1*100)/1</f>
        <v>100</v>
      </c>
      <c r="K79" s="5">
        <f t="shared" si="381"/>
        <v>100</v>
      </c>
      <c r="L79" s="5">
        <f>(0*100)/1</f>
        <v>0</v>
      </c>
      <c r="M79" s="5">
        <f>(1*100)/1</f>
        <v>100</v>
      </c>
      <c r="N79" s="5">
        <f t="shared" ref="N79:R79" si="382">(0*100)/1</f>
        <v>0</v>
      </c>
      <c r="O79" s="5">
        <f t="shared" si="382"/>
        <v>0</v>
      </c>
      <c r="P79" s="5">
        <f t="shared" si="382"/>
        <v>0</v>
      </c>
      <c r="Q79" s="5">
        <f t="shared" si="382"/>
        <v>0</v>
      </c>
      <c r="R79" s="5">
        <f t="shared" si="382"/>
        <v>0</v>
      </c>
      <c r="S79" s="5">
        <f t="shared" si="341"/>
        <v>100</v>
      </c>
      <c r="T79" s="5">
        <f t="shared" ref="T79:U79" si="383">(0*100)/1</f>
        <v>0</v>
      </c>
      <c r="U79" s="5">
        <f t="shared" si="383"/>
        <v>0</v>
      </c>
      <c r="V79" s="5">
        <f>(1*100)/1</f>
        <v>100</v>
      </c>
      <c r="W79" s="5">
        <f t="shared" ref="W79:AB79" si="384">(0*100)/1</f>
        <v>0</v>
      </c>
      <c r="X79" s="5">
        <f t="shared" si="384"/>
        <v>0</v>
      </c>
      <c r="Y79" s="5">
        <f t="shared" si="384"/>
        <v>0</v>
      </c>
      <c r="Z79" s="5">
        <f t="shared" si="384"/>
        <v>0</v>
      </c>
      <c r="AA79" s="5">
        <f t="shared" si="384"/>
        <v>0</v>
      </c>
      <c r="AB79" s="5">
        <f t="shared" si="384"/>
        <v>0</v>
      </c>
      <c r="AC79" s="5">
        <f t="shared" ref="AC79:AC82" si="393">(1*100)/1</f>
        <v>100</v>
      </c>
      <c r="AD79" s="5">
        <f t="shared" ref="AD79:AF79" si="385">(0*100)/1</f>
        <v>0</v>
      </c>
      <c r="AE79" s="5">
        <f t="shared" si="385"/>
        <v>0</v>
      </c>
      <c r="AF79" s="5">
        <f t="shared" si="385"/>
        <v>0</v>
      </c>
    </row>
    <row r="80">
      <c r="A80" s="1" t="s">
        <v>10</v>
      </c>
      <c r="B80" s="5">
        <f t="shared" ref="B80:G80" si="386">(0*100)/1</f>
        <v>0</v>
      </c>
      <c r="C80" s="5">
        <f t="shared" si="386"/>
        <v>0</v>
      </c>
      <c r="D80" s="5">
        <f t="shared" si="386"/>
        <v>0</v>
      </c>
      <c r="E80" s="5">
        <f t="shared" si="386"/>
        <v>0</v>
      </c>
      <c r="F80" s="5">
        <f t="shared" si="386"/>
        <v>0</v>
      </c>
      <c r="G80" s="5">
        <f t="shared" si="386"/>
        <v>0</v>
      </c>
      <c r="H80" s="5">
        <f t="shared" si="387"/>
        <v>100</v>
      </c>
      <c r="I80" s="5">
        <f t="shared" ref="I80:J80" si="388">(1*100)/1</f>
        <v>100</v>
      </c>
      <c r="J80" s="5">
        <f t="shared" si="388"/>
        <v>100</v>
      </c>
      <c r="K80" s="5">
        <f t="shared" ref="K80:K81" si="397">(0*100)/1</f>
        <v>0</v>
      </c>
      <c r="L80" s="5">
        <f t="shared" ref="L80:M80" si="389">(1*100)/1</f>
        <v>100</v>
      </c>
      <c r="M80" s="5">
        <f t="shared" si="389"/>
        <v>100</v>
      </c>
      <c r="N80" s="5">
        <f t="shared" ref="N80:P80" si="390">(0*100)/1</f>
        <v>0</v>
      </c>
      <c r="O80" s="5">
        <f t="shared" si="390"/>
        <v>0</v>
      </c>
      <c r="P80" s="5">
        <f t="shared" si="390"/>
        <v>0</v>
      </c>
      <c r="Q80" s="5">
        <f>(1*100)/1</f>
        <v>100</v>
      </c>
      <c r="R80" s="5">
        <f>(0*100)/1</f>
        <v>0</v>
      </c>
      <c r="S80" s="5">
        <f t="shared" si="341"/>
        <v>100</v>
      </c>
      <c r="T80" s="5">
        <f t="shared" ref="T80:Y80" si="391">(0*100)/1</f>
        <v>0</v>
      </c>
      <c r="U80" s="5">
        <f t="shared" si="391"/>
        <v>0</v>
      </c>
      <c r="V80" s="5">
        <f t="shared" si="391"/>
        <v>0</v>
      </c>
      <c r="W80" s="5">
        <f t="shared" si="391"/>
        <v>0</v>
      </c>
      <c r="X80" s="5">
        <f t="shared" si="391"/>
        <v>0</v>
      </c>
      <c r="Y80" s="5">
        <f t="shared" si="391"/>
        <v>0</v>
      </c>
      <c r="Z80" s="5">
        <f t="shared" ref="Z80:AA80" si="392">(1*100)/1</f>
        <v>100</v>
      </c>
      <c r="AA80" s="5">
        <f t="shared" si="392"/>
        <v>100</v>
      </c>
      <c r="AB80" s="5">
        <f>(0*100)/1</f>
        <v>0</v>
      </c>
      <c r="AC80" s="5">
        <f t="shared" si="393"/>
        <v>100</v>
      </c>
      <c r="AD80" s="5">
        <f t="shared" ref="AD80:AF80" si="394">(0*100)/1</f>
        <v>0</v>
      </c>
      <c r="AE80" s="5">
        <f t="shared" si="394"/>
        <v>0</v>
      </c>
      <c r="AF80" s="5">
        <f t="shared" si="394"/>
        <v>0</v>
      </c>
    </row>
    <row r="81">
      <c r="A81" s="1" t="s">
        <v>11</v>
      </c>
      <c r="B81" s="5">
        <f t="shared" ref="B81:G81" si="395">(0*100)/1</f>
        <v>0</v>
      </c>
      <c r="C81" s="5">
        <f t="shared" si="395"/>
        <v>0</v>
      </c>
      <c r="D81" s="5">
        <f t="shared" si="395"/>
        <v>0</v>
      </c>
      <c r="E81" s="5">
        <f t="shared" si="395"/>
        <v>0</v>
      </c>
      <c r="F81" s="5">
        <f t="shared" si="395"/>
        <v>0</v>
      </c>
      <c r="G81" s="5">
        <f t="shared" si="395"/>
        <v>0</v>
      </c>
      <c r="H81" s="5">
        <f t="shared" si="387"/>
        <v>100</v>
      </c>
      <c r="I81" s="5">
        <f t="shared" ref="I81:J81" si="396">(1*100)/1</f>
        <v>100</v>
      </c>
      <c r="J81" s="5">
        <f t="shared" si="396"/>
        <v>100</v>
      </c>
      <c r="K81" s="5">
        <f t="shared" si="397"/>
        <v>0</v>
      </c>
      <c r="L81" s="5">
        <f>(0*100)/1</f>
        <v>0</v>
      </c>
      <c r="M81" s="5">
        <f>(1*100)/1</f>
        <v>100</v>
      </c>
      <c r="N81" s="5">
        <f t="shared" ref="N81:Y81" si="398">(0*100)/1</f>
        <v>0</v>
      </c>
      <c r="O81" s="5">
        <f t="shared" si="398"/>
        <v>0</v>
      </c>
      <c r="P81" s="5">
        <f t="shared" si="398"/>
        <v>0</v>
      </c>
      <c r="Q81" s="5">
        <f t="shared" si="398"/>
        <v>0</v>
      </c>
      <c r="R81" s="5">
        <f t="shared" si="398"/>
        <v>0</v>
      </c>
      <c r="S81" s="5">
        <f t="shared" si="398"/>
        <v>0</v>
      </c>
      <c r="T81" s="5">
        <f t="shared" si="398"/>
        <v>0</v>
      </c>
      <c r="U81" s="5">
        <f t="shared" si="398"/>
        <v>0</v>
      </c>
      <c r="V81" s="5">
        <f t="shared" si="398"/>
        <v>0</v>
      </c>
      <c r="W81" s="5">
        <f t="shared" si="398"/>
        <v>0</v>
      </c>
      <c r="X81" s="5">
        <f t="shared" si="398"/>
        <v>0</v>
      </c>
      <c r="Y81" s="5">
        <f t="shared" si="398"/>
        <v>0</v>
      </c>
      <c r="Z81" s="5">
        <f>(1*100)/1</f>
        <v>100</v>
      </c>
      <c r="AA81" s="5">
        <f t="shared" ref="AA81:AB81" si="399">(0*100)/1</f>
        <v>0</v>
      </c>
      <c r="AB81" s="5">
        <f t="shared" si="399"/>
        <v>0</v>
      </c>
      <c r="AC81" s="5">
        <f t="shared" si="393"/>
        <v>100</v>
      </c>
      <c r="AD81" s="5">
        <f t="shared" ref="AD81:AF81" si="400">(0*100)/1</f>
        <v>0</v>
      </c>
      <c r="AE81" s="5">
        <f t="shared" si="400"/>
        <v>0</v>
      </c>
      <c r="AF81" s="5">
        <f t="shared" si="400"/>
        <v>0</v>
      </c>
    </row>
    <row r="82">
      <c r="A82" s="1" t="s">
        <v>12</v>
      </c>
      <c r="B82" s="5">
        <f t="shared" ref="B82:E82" si="401">(0*100)/1</f>
        <v>0</v>
      </c>
      <c r="C82" s="5">
        <f t="shared" si="401"/>
        <v>0</v>
      </c>
      <c r="D82" s="5">
        <f t="shared" si="401"/>
        <v>0</v>
      </c>
      <c r="E82" s="5">
        <f t="shared" si="401"/>
        <v>0</v>
      </c>
      <c r="F82" s="5">
        <f t="shared" ref="F82:F83" si="409">(1*100)/1</f>
        <v>100</v>
      </c>
      <c r="G82" s="5">
        <f t="shared" ref="G82:G83" si="410">(0*100)/1</f>
        <v>0</v>
      </c>
      <c r="H82" s="5">
        <f t="shared" si="387"/>
        <v>100</v>
      </c>
      <c r="I82" s="5">
        <f t="shared" ref="I82:K82" si="402">(0*100)/1</f>
        <v>0</v>
      </c>
      <c r="J82" s="5">
        <f t="shared" si="402"/>
        <v>0</v>
      </c>
      <c r="K82" s="5">
        <f t="shared" si="402"/>
        <v>0</v>
      </c>
      <c r="L82" s="5">
        <f t="shared" ref="L82:N82" si="403">(1*100)/1</f>
        <v>100</v>
      </c>
      <c r="M82" s="5">
        <f t="shared" si="403"/>
        <v>100</v>
      </c>
      <c r="N82" s="5">
        <f t="shared" si="403"/>
        <v>100</v>
      </c>
      <c r="O82" s="5">
        <f t="shared" ref="O82:T82" si="404">(0*100)/1</f>
        <v>0</v>
      </c>
      <c r="P82" s="5">
        <f t="shared" si="404"/>
        <v>0</v>
      </c>
      <c r="Q82" s="5">
        <f t="shared" si="404"/>
        <v>0</v>
      </c>
      <c r="R82" s="5">
        <f t="shared" si="404"/>
        <v>0</v>
      </c>
      <c r="S82" s="5">
        <f t="shared" si="404"/>
        <v>0</v>
      </c>
      <c r="T82" s="5">
        <f t="shared" si="404"/>
        <v>0</v>
      </c>
      <c r="U82" s="5">
        <f t="shared" ref="U82:U83" si="414">(1*100)/1</f>
        <v>100</v>
      </c>
      <c r="V82" s="5">
        <f t="shared" ref="V82:W82" si="405">(0*100)/1</f>
        <v>0</v>
      </c>
      <c r="W82" s="5">
        <f t="shared" si="405"/>
        <v>0</v>
      </c>
      <c r="X82" s="5">
        <f t="shared" ref="X82:X84" si="416">(1*100)/1</f>
        <v>100</v>
      </c>
      <c r="Y82" s="5">
        <f t="shared" ref="Y82:AB82" si="406">(0*100)/1</f>
        <v>0</v>
      </c>
      <c r="Z82" s="5">
        <f t="shared" si="406"/>
        <v>0</v>
      </c>
      <c r="AA82" s="5">
        <f t="shared" si="406"/>
        <v>0</v>
      </c>
      <c r="AB82" s="5">
        <f t="shared" si="406"/>
        <v>0</v>
      </c>
      <c r="AC82" s="5">
        <f t="shared" si="393"/>
        <v>100</v>
      </c>
      <c r="AD82" s="5">
        <f t="shared" ref="AD82:AE82" si="407">(1*100)/1</f>
        <v>100</v>
      </c>
      <c r="AE82" s="5">
        <f t="shared" si="407"/>
        <v>100</v>
      </c>
      <c r="AF82" s="5">
        <f t="shared" ref="AF82:AF83" si="419">(0*100)/1</f>
        <v>0</v>
      </c>
    </row>
    <row r="83">
      <c r="A83" s="1" t="s">
        <v>13</v>
      </c>
      <c r="B83" s="5">
        <f t="shared" ref="B83:B84" si="420">(1*100)/1</f>
        <v>100</v>
      </c>
      <c r="C83" s="5">
        <f t="shared" ref="C83:E83" si="408">(0*100)/1</f>
        <v>0</v>
      </c>
      <c r="D83" s="5">
        <f t="shared" si="408"/>
        <v>0</v>
      </c>
      <c r="E83" s="5">
        <f t="shared" si="408"/>
        <v>0</v>
      </c>
      <c r="F83" s="5">
        <f t="shared" si="409"/>
        <v>100</v>
      </c>
      <c r="G83" s="5">
        <f t="shared" si="410"/>
        <v>0</v>
      </c>
      <c r="H83" s="5">
        <f t="shared" si="387"/>
        <v>100</v>
      </c>
      <c r="I83" s="5">
        <f>(1*100)/1</f>
        <v>100</v>
      </c>
      <c r="J83" s="5">
        <f t="shared" ref="J83:L83" si="411">(0*100)/1</f>
        <v>0</v>
      </c>
      <c r="K83" s="5">
        <f t="shared" si="411"/>
        <v>0</v>
      </c>
      <c r="L83" s="5">
        <f t="shared" si="411"/>
        <v>0</v>
      </c>
      <c r="M83" s="5">
        <f t="shared" ref="M83:N83" si="412">(1*100)/1</f>
        <v>100</v>
      </c>
      <c r="N83" s="5">
        <f t="shared" si="412"/>
        <v>100</v>
      </c>
      <c r="O83" s="5">
        <f t="shared" ref="O83:T83" si="413">(0*100)/1</f>
        <v>0</v>
      </c>
      <c r="P83" s="5">
        <f t="shared" si="413"/>
        <v>0</v>
      </c>
      <c r="Q83" s="5">
        <f t="shared" si="413"/>
        <v>0</v>
      </c>
      <c r="R83" s="5">
        <f t="shared" si="413"/>
        <v>0</v>
      </c>
      <c r="S83" s="5">
        <f t="shared" si="413"/>
        <v>0</v>
      </c>
      <c r="T83" s="5">
        <f t="shared" si="413"/>
        <v>0</v>
      </c>
      <c r="U83" s="5">
        <f t="shared" si="414"/>
        <v>100</v>
      </c>
      <c r="V83" s="5">
        <f t="shared" ref="V83:W83" si="415">(0*100)/1</f>
        <v>0</v>
      </c>
      <c r="W83" s="5">
        <f t="shared" si="415"/>
        <v>0</v>
      </c>
      <c r="X83" s="5">
        <f t="shared" si="416"/>
        <v>100</v>
      </c>
      <c r="Y83" s="5">
        <f t="shared" ref="Y83:AA83" si="417">(0*100)/1</f>
        <v>0</v>
      </c>
      <c r="Z83" s="5">
        <f t="shared" si="417"/>
        <v>0</v>
      </c>
      <c r="AA83" s="5">
        <f t="shared" si="417"/>
        <v>0</v>
      </c>
      <c r="AB83" s="5">
        <f t="shared" ref="AB83:AC83" si="418">(1*100)/1</f>
        <v>100</v>
      </c>
      <c r="AC83" s="5">
        <f t="shared" si="418"/>
        <v>100</v>
      </c>
      <c r="AD83" s="5">
        <f t="shared" ref="AD83:AD84" si="428">(0*100)/1</f>
        <v>0</v>
      </c>
      <c r="AE83" s="5">
        <f>(1*100)/1</f>
        <v>100</v>
      </c>
      <c r="AF83" s="5">
        <f t="shared" si="419"/>
        <v>0</v>
      </c>
    </row>
    <row r="84">
      <c r="A84" s="1" t="s">
        <v>14</v>
      </c>
      <c r="B84" s="5">
        <f t="shared" si="420"/>
        <v>100</v>
      </c>
      <c r="C84" s="5">
        <f t="shared" ref="C84:D84" si="421">(0*100)/1</f>
        <v>0</v>
      </c>
      <c r="D84" s="5">
        <f t="shared" si="421"/>
        <v>0</v>
      </c>
      <c r="E84" s="5">
        <f t="shared" ref="E84:H84" si="422">(1*100)/1</f>
        <v>100</v>
      </c>
      <c r="F84" s="5">
        <f t="shared" si="422"/>
        <v>100</v>
      </c>
      <c r="G84" s="5">
        <f t="shared" si="422"/>
        <v>100</v>
      </c>
      <c r="H84" s="5">
        <f t="shared" si="422"/>
        <v>100</v>
      </c>
      <c r="I84" s="5">
        <f t="shared" ref="I84:L84" si="423">(0*100)/1</f>
        <v>0</v>
      </c>
      <c r="J84" s="5">
        <f t="shared" si="423"/>
        <v>0</v>
      </c>
      <c r="K84" s="5">
        <f t="shared" si="423"/>
        <v>0</v>
      </c>
      <c r="L84" s="5">
        <f t="shared" si="423"/>
        <v>0</v>
      </c>
      <c r="M84" s="5">
        <f t="shared" ref="M84:M85" si="432">(1*100)/1</f>
        <v>100</v>
      </c>
      <c r="N84" s="5">
        <f t="shared" ref="N84:O84" si="424">(0*100)/1</f>
        <v>0</v>
      </c>
      <c r="O84" s="5">
        <f t="shared" si="424"/>
        <v>0</v>
      </c>
      <c r="P84" s="5">
        <f>(1*100)/1</f>
        <v>100</v>
      </c>
      <c r="Q84" s="5">
        <f t="shared" ref="Q84:W84" si="425">(0*100)/1</f>
        <v>0</v>
      </c>
      <c r="R84" s="5">
        <f t="shared" si="425"/>
        <v>0</v>
      </c>
      <c r="S84" s="5">
        <f t="shared" si="425"/>
        <v>0</v>
      </c>
      <c r="T84" s="5">
        <f t="shared" si="425"/>
        <v>0</v>
      </c>
      <c r="U84" s="5">
        <f t="shared" si="425"/>
        <v>0</v>
      </c>
      <c r="V84" s="5">
        <f t="shared" si="425"/>
        <v>0</v>
      </c>
      <c r="W84" s="5">
        <f t="shared" si="425"/>
        <v>0</v>
      </c>
      <c r="X84" s="5">
        <f t="shared" si="416"/>
        <v>100</v>
      </c>
      <c r="Y84" s="5">
        <f t="shared" ref="Y84:AA84" si="426">(0*100)/1</f>
        <v>0</v>
      </c>
      <c r="Z84" s="5">
        <f t="shared" si="426"/>
        <v>0</v>
      </c>
      <c r="AA84" s="5">
        <f t="shared" si="426"/>
        <v>0</v>
      </c>
      <c r="AB84" s="5">
        <f t="shared" ref="AB84:AC84" si="427">(1*100)/1</f>
        <v>100</v>
      </c>
      <c r="AC84" s="5">
        <f t="shared" si="427"/>
        <v>100</v>
      </c>
      <c r="AD84" s="5">
        <f t="shared" si="428"/>
        <v>0</v>
      </c>
      <c r="AE84" s="5">
        <f t="shared" ref="AE84:AF84" si="429">(0*100)/1</f>
        <v>0</v>
      </c>
      <c r="AF84" s="5">
        <f t="shared" si="429"/>
        <v>0</v>
      </c>
    </row>
    <row r="85">
      <c r="A85" s="1" t="s">
        <v>15</v>
      </c>
      <c r="B85" s="5">
        <f t="shared" ref="B85:E85" si="430">(0*100)/1</f>
        <v>0</v>
      </c>
      <c r="C85" s="5">
        <f t="shared" si="430"/>
        <v>0</v>
      </c>
      <c r="D85" s="5">
        <f t="shared" si="430"/>
        <v>0</v>
      </c>
      <c r="E85" s="5">
        <f t="shared" si="430"/>
        <v>0</v>
      </c>
      <c r="F85" s="5">
        <f>(1*100)/1</f>
        <v>100</v>
      </c>
      <c r="G85" s="5">
        <f t="shared" ref="G85:L85" si="431">(0*100)/1</f>
        <v>0</v>
      </c>
      <c r="H85" s="5">
        <f t="shared" si="431"/>
        <v>0</v>
      </c>
      <c r="I85" s="5">
        <f t="shared" si="431"/>
        <v>0</v>
      </c>
      <c r="J85" s="5">
        <f t="shared" si="431"/>
        <v>0</v>
      </c>
      <c r="K85" s="5">
        <f t="shared" si="431"/>
        <v>0</v>
      </c>
      <c r="L85" s="5">
        <f t="shared" si="431"/>
        <v>0</v>
      </c>
      <c r="M85" s="5">
        <f t="shared" si="432"/>
        <v>100</v>
      </c>
      <c r="N85" s="5">
        <f t="shared" ref="N85:AF85" si="433">(0*100)/1</f>
        <v>0</v>
      </c>
      <c r="O85" s="5">
        <f t="shared" si="433"/>
        <v>0</v>
      </c>
      <c r="P85" s="5">
        <f t="shared" si="433"/>
        <v>0</v>
      </c>
      <c r="Q85" s="5">
        <f t="shared" si="433"/>
        <v>0</v>
      </c>
      <c r="R85" s="5">
        <f t="shared" si="433"/>
        <v>0</v>
      </c>
      <c r="S85" s="5">
        <f t="shared" si="433"/>
        <v>0</v>
      </c>
      <c r="T85" s="5">
        <f t="shared" si="433"/>
        <v>0</v>
      </c>
      <c r="U85" s="5">
        <f t="shared" si="433"/>
        <v>0</v>
      </c>
      <c r="V85" s="5">
        <f t="shared" si="433"/>
        <v>0</v>
      </c>
      <c r="W85" s="5">
        <f t="shared" si="433"/>
        <v>0</v>
      </c>
      <c r="X85" s="5">
        <f t="shared" si="433"/>
        <v>0</v>
      </c>
      <c r="Y85" s="5">
        <f t="shared" si="433"/>
        <v>0</v>
      </c>
      <c r="Z85" s="5">
        <f t="shared" si="433"/>
        <v>0</v>
      </c>
      <c r="AA85" s="5">
        <f t="shared" si="433"/>
        <v>0</v>
      </c>
      <c r="AB85" s="5">
        <f t="shared" si="433"/>
        <v>0</v>
      </c>
      <c r="AC85" s="5">
        <f t="shared" si="433"/>
        <v>0</v>
      </c>
      <c r="AD85" s="5">
        <f t="shared" si="433"/>
        <v>0</v>
      </c>
      <c r="AE85" s="5">
        <f t="shared" si="433"/>
        <v>0</v>
      </c>
      <c r="AF85" s="5">
        <f t="shared" si="433"/>
        <v>0</v>
      </c>
    </row>
    <row r="86">
      <c r="A86" s="1" t="s">
        <v>16</v>
      </c>
      <c r="B86" s="5">
        <f t="shared" ref="B86:AF86" si="434">(0*100)/1</f>
        <v>0</v>
      </c>
      <c r="C86" s="5">
        <f t="shared" si="434"/>
        <v>0</v>
      </c>
      <c r="D86" s="5">
        <f t="shared" si="434"/>
        <v>0</v>
      </c>
      <c r="E86" s="5">
        <f t="shared" si="434"/>
        <v>0</v>
      </c>
      <c r="F86" s="5">
        <f t="shared" si="434"/>
        <v>0</v>
      </c>
      <c r="G86" s="5">
        <f t="shared" si="434"/>
        <v>0</v>
      </c>
      <c r="H86" s="5">
        <f t="shared" si="434"/>
        <v>0</v>
      </c>
      <c r="I86" s="5">
        <f t="shared" si="434"/>
        <v>0</v>
      </c>
      <c r="J86" s="5">
        <f t="shared" si="434"/>
        <v>0</v>
      </c>
      <c r="K86" s="5">
        <f t="shared" si="434"/>
        <v>0</v>
      </c>
      <c r="L86" s="5">
        <f t="shared" si="434"/>
        <v>0</v>
      </c>
      <c r="M86" s="5">
        <f t="shared" si="434"/>
        <v>0</v>
      </c>
      <c r="N86" s="5">
        <f t="shared" si="434"/>
        <v>0</v>
      </c>
      <c r="O86" s="5">
        <f t="shared" si="434"/>
        <v>0</v>
      </c>
      <c r="P86" s="5">
        <f t="shared" si="434"/>
        <v>0</v>
      </c>
      <c r="Q86" s="5">
        <f t="shared" si="434"/>
        <v>0</v>
      </c>
      <c r="R86" s="5">
        <f t="shared" si="434"/>
        <v>0</v>
      </c>
      <c r="S86" s="5">
        <f t="shared" si="434"/>
        <v>0</v>
      </c>
      <c r="T86" s="5">
        <f t="shared" si="434"/>
        <v>0</v>
      </c>
      <c r="U86" s="5">
        <f t="shared" si="434"/>
        <v>0</v>
      </c>
      <c r="V86" s="5">
        <f t="shared" si="434"/>
        <v>0</v>
      </c>
      <c r="W86" s="5">
        <f t="shared" si="434"/>
        <v>0</v>
      </c>
      <c r="X86" s="5">
        <f t="shared" si="434"/>
        <v>0</v>
      </c>
      <c r="Y86" s="5">
        <f t="shared" si="434"/>
        <v>0</v>
      </c>
      <c r="Z86" s="5">
        <f t="shared" si="434"/>
        <v>0</v>
      </c>
      <c r="AA86" s="5">
        <f t="shared" si="434"/>
        <v>0</v>
      </c>
      <c r="AB86" s="5">
        <f t="shared" si="434"/>
        <v>0</v>
      </c>
      <c r="AC86" s="5">
        <f t="shared" si="434"/>
        <v>0</v>
      </c>
      <c r="AD86" s="5">
        <f t="shared" si="434"/>
        <v>0</v>
      </c>
      <c r="AE86" s="5">
        <f t="shared" si="434"/>
        <v>0</v>
      </c>
      <c r="AF86" s="5">
        <f t="shared" si="434"/>
        <v>0</v>
      </c>
    </row>
    <row r="87">
      <c r="A87" s="1" t="s">
        <v>17</v>
      </c>
      <c r="B87" s="5">
        <f t="shared" ref="B87:AF87" si="435">(0*100)/1</f>
        <v>0</v>
      </c>
      <c r="C87" s="5">
        <f t="shared" si="435"/>
        <v>0</v>
      </c>
      <c r="D87" s="5">
        <f t="shared" si="435"/>
        <v>0</v>
      </c>
      <c r="E87" s="5">
        <f t="shared" si="435"/>
        <v>0</v>
      </c>
      <c r="F87" s="5">
        <f t="shared" si="435"/>
        <v>0</v>
      </c>
      <c r="G87" s="5">
        <f t="shared" si="435"/>
        <v>0</v>
      </c>
      <c r="H87" s="5">
        <f t="shared" si="435"/>
        <v>0</v>
      </c>
      <c r="I87" s="5">
        <f t="shared" si="435"/>
        <v>0</v>
      </c>
      <c r="J87" s="5">
        <f t="shared" si="435"/>
        <v>0</v>
      </c>
      <c r="K87" s="5">
        <f t="shared" si="435"/>
        <v>0</v>
      </c>
      <c r="L87" s="5">
        <f t="shared" si="435"/>
        <v>0</v>
      </c>
      <c r="M87" s="5">
        <f t="shared" si="435"/>
        <v>0</v>
      </c>
      <c r="N87" s="5">
        <f t="shared" si="435"/>
        <v>0</v>
      </c>
      <c r="O87" s="5">
        <f t="shared" si="435"/>
        <v>0</v>
      </c>
      <c r="P87" s="5">
        <f t="shared" si="435"/>
        <v>0</v>
      </c>
      <c r="Q87" s="5">
        <f t="shared" si="435"/>
        <v>0</v>
      </c>
      <c r="R87" s="5">
        <f t="shared" si="435"/>
        <v>0</v>
      </c>
      <c r="S87" s="5">
        <f t="shared" si="435"/>
        <v>0</v>
      </c>
      <c r="T87" s="5">
        <f t="shared" si="435"/>
        <v>0</v>
      </c>
      <c r="U87" s="5">
        <f t="shared" si="435"/>
        <v>0</v>
      </c>
      <c r="V87" s="5">
        <f t="shared" si="435"/>
        <v>0</v>
      </c>
      <c r="W87" s="5">
        <f t="shared" si="435"/>
        <v>0</v>
      </c>
      <c r="X87" s="5">
        <f t="shared" si="435"/>
        <v>0</v>
      </c>
      <c r="Y87" s="5">
        <f t="shared" si="435"/>
        <v>0</v>
      </c>
      <c r="Z87" s="5">
        <f t="shared" si="435"/>
        <v>0</v>
      </c>
      <c r="AA87" s="5">
        <f t="shared" si="435"/>
        <v>0</v>
      </c>
      <c r="AB87" s="5">
        <f t="shared" si="435"/>
        <v>0</v>
      </c>
      <c r="AC87" s="5">
        <f t="shared" si="435"/>
        <v>0</v>
      </c>
      <c r="AD87" s="5">
        <f t="shared" si="435"/>
        <v>0</v>
      </c>
      <c r="AE87" s="5">
        <f t="shared" si="435"/>
        <v>0</v>
      </c>
      <c r="AF87" s="5">
        <f t="shared" si="435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45505.0</v>
      </c>
      <c r="C1" s="2">
        <v>45506.0</v>
      </c>
      <c r="D1" s="2">
        <v>45507.0</v>
      </c>
      <c r="E1" s="2">
        <v>45508.0</v>
      </c>
      <c r="F1" s="2">
        <v>45509.0</v>
      </c>
      <c r="G1" s="2">
        <v>45510.0</v>
      </c>
      <c r="H1" s="2">
        <v>45511.0</v>
      </c>
      <c r="I1" s="2">
        <v>45512.0</v>
      </c>
      <c r="J1" s="2">
        <v>45513.0</v>
      </c>
      <c r="K1" s="2">
        <v>45514.0</v>
      </c>
      <c r="L1" s="2">
        <v>45515.0</v>
      </c>
      <c r="M1" s="2">
        <v>45516.0</v>
      </c>
      <c r="N1" s="2">
        <v>45517.0</v>
      </c>
      <c r="O1" s="2">
        <v>45518.0</v>
      </c>
      <c r="P1" s="2">
        <v>45519.0</v>
      </c>
      <c r="Q1" s="2">
        <v>45520.0</v>
      </c>
      <c r="R1" s="2">
        <v>45521.0</v>
      </c>
      <c r="S1" s="2">
        <v>45522.0</v>
      </c>
      <c r="T1" s="2">
        <v>45523.0</v>
      </c>
      <c r="U1" s="2">
        <v>45524.0</v>
      </c>
      <c r="V1" s="2">
        <v>45525.0</v>
      </c>
      <c r="W1" s="2">
        <v>45526.0</v>
      </c>
      <c r="X1" s="2">
        <v>45527.0</v>
      </c>
      <c r="Y1" s="2">
        <v>45528.0</v>
      </c>
      <c r="Z1" s="2">
        <v>45529.0</v>
      </c>
      <c r="AA1" s="2">
        <v>45530.0</v>
      </c>
      <c r="AB1" s="2">
        <v>45531.0</v>
      </c>
      <c r="AC1" s="2">
        <v>45532.0</v>
      </c>
      <c r="AD1" s="2">
        <v>45533.0</v>
      </c>
      <c r="AE1" s="2">
        <v>45534.0</v>
      </c>
      <c r="AF1" s="2">
        <v>45535.0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20.83333333</v>
      </c>
    </row>
    <row r="4">
      <c r="A4" s="1" t="s">
        <v>3</v>
      </c>
      <c r="B4" s="4">
        <f t="shared" ref="B4:M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>(1*100)/10</f>
        <v>10</v>
      </c>
      <c r="O4" s="4">
        <f t="shared" ref="O4:AF4" si="3">(0*100)/10</f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>(0*100)/10</f>
        <v>0</v>
      </c>
      <c r="C5" s="4">
        <f>(1*100)/10</f>
        <v>10</v>
      </c>
      <c r="D5" s="4">
        <f>(2*100)/10</f>
        <v>20</v>
      </c>
      <c r="E5" s="4">
        <f t="shared" ref="E5:E6" si="14">(1*100)/10</f>
        <v>10</v>
      </c>
      <c r="F5" s="4">
        <f>(0*100)/10</f>
        <v>0</v>
      </c>
      <c r="G5" s="4">
        <f>(1*100)/10</f>
        <v>10</v>
      </c>
      <c r="H5" s="4">
        <f t="shared" ref="H5:I5" si="4">(0*100)/10</f>
        <v>0</v>
      </c>
      <c r="I5" s="4">
        <f t="shared" si="4"/>
        <v>0</v>
      </c>
      <c r="J5" s="4">
        <f t="shared" ref="J5:K5" si="5">(1*100)/10</f>
        <v>10</v>
      </c>
      <c r="K5" s="4">
        <f t="shared" si="5"/>
        <v>10</v>
      </c>
      <c r="L5" s="4">
        <f>(2*100)/10</f>
        <v>20</v>
      </c>
      <c r="M5" s="4">
        <f>(1*100)/10</f>
        <v>10</v>
      </c>
      <c r="N5" s="4">
        <f t="shared" ref="N5:N7" si="17">(2*100)/10</f>
        <v>20</v>
      </c>
      <c r="O5" s="4">
        <f t="shared" ref="O5:P5" si="6">(1*100)/10</f>
        <v>10</v>
      </c>
      <c r="P5" s="4">
        <f t="shared" si="6"/>
        <v>10</v>
      </c>
      <c r="Q5" s="4">
        <f t="shared" ref="Q5:R5" si="7">(2*100)/10</f>
        <v>20</v>
      </c>
      <c r="R5" s="4">
        <f t="shared" si="7"/>
        <v>20</v>
      </c>
      <c r="S5" s="4">
        <f t="shared" ref="S5:U5" si="8">(0*100)/10</f>
        <v>0</v>
      </c>
      <c r="T5" s="4">
        <f t="shared" si="8"/>
        <v>0</v>
      </c>
      <c r="U5" s="4">
        <f t="shared" si="8"/>
        <v>0</v>
      </c>
      <c r="V5" s="4">
        <f>(4*100)/10</f>
        <v>40</v>
      </c>
      <c r="W5" s="4">
        <f>(2*100)/10</f>
        <v>20</v>
      </c>
      <c r="X5" s="4">
        <f>(0*100)/10</f>
        <v>0</v>
      </c>
      <c r="Y5" s="4">
        <f t="shared" ref="Y5:Z5" si="9">(2*100)/10</f>
        <v>20</v>
      </c>
      <c r="Z5" s="4">
        <f t="shared" si="9"/>
        <v>20</v>
      </c>
      <c r="AA5" s="4">
        <f t="shared" ref="AA5:AB5" si="10">(1*100)/10</f>
        <v>10</v>
      </c>
      <c r="AB5" s="4">
        <f t="shared" si="10"/>
        <v>10</v>
      </c>
      <c r="AC5" s="4">
        <f t="shared" ref="AC5:AD5" si="11">(2*100)/10</f>
        <v>20</v>
      </c>
      <c r="AD5" s="4">
        <f t="shared" si="11"/>
        <v>20</v>
      </c>
      <c r="AE5" s="4">
        <f t="shared" ref="AE5:AF5" si="12">(1*100)/10</f>
        <v>10</v>
      </c>
      <c r="AF5" s="4">
        <f t="shared" si="12"/>
        <v>10</v>
      </c>
    </row>
    <row r="6">
      <c r="A6" s="1" t="s">
        <v>5</v>
      </c>
      <c r="B6" s="4">
        <f t="shared" ref="B6:D6" si="13">(3*100)/10</f>
        <v>30</v>
      </c>
      <c r="C6" s="4">
        <f t="shared" si="13"/>
        <v>30</v>
      </c>
      <c r="D6" s="4">
        <f t="shared" si="13"/>
        <v>30</v>
      </c>
      <c r="E6" s="4">
        <f t="shared" si="14"/>
        <v>10</v>
      </c>
      <c r="F6" s="4">
        <f t="shared" ref="F6:G6" si="15">(2*100)/10</f>
        <v>20</v>
      </c>
      <c r="G6" s="4">
        <f t="shared" si="15"/>
        <v>20</v>
      </c>
      <c r="H6" s="4">
        <f>(3*100)/10</f>
        <v>30</v>
      </c>
      <c r="I6" s="4">
        <f t="shared" ref="I6:L6" si="16">(2*100)/10</f>
        <v>20</v>
      </c>
      <c r="J6" s="4">
        <f t="shared" si="16"/>
        <v>20</v>
      </c>
      <c r="K6" s="4">
        <f t="shared" si="16"/>
        <v>20</v>
      </c>
      <c r="L6" s="4">
        <f t="shared" si="16"/>
        <v>20</v>
      </c>
      <c r="M6" s="4">
        <f t="shared" ref="M6:M7" si="24">(3*100)/10</f>
        <v>30</v>
      </c>
      <c r="N6" s="4">
        <f t="shared" si="17"/>
        <v>20</v>
      </c>
      <c r="O6" s="4">
        <f>(2*100)/10</f>
        <v>20</v>
      </c>
      <c r="P6" s="4">
        <f>(1*100)/10</f>
        <v>10</v>
      </c>
      <c r="Q6" s="4">
        <f t="shared" ref="Q6:Q7" si="26">(2*100)/10</f>
        <v>20</v>
      </c>
      <c r="R6" s="4">
        <f t="shared" ref="R6:R7" si="27">(3*100)/10</f>
        <v>30</v>
      </c>
      <c r="S6" s="4">
        <f t="shared" ref="S6:S8" si="28">(0*100)/10</f>
        <v>0</v>
      </c>
      <c r="T6" s="4">
        <f t="shared" ref="T6:U6" si="18">(2*100)/10</f>
        <v>20</v>
      </c>
      <c r="U6" s="4">
        <f t="shared" si="18"/>
        <v>20</v>
      </c>
      <c r="V6" s="4">
        <f t="shared" ref="V6:X6" si="19">(3*100)/10</f>
        <v>30</v>
      </c>
      <c r="W6" s="4">
        <f t="shared" si="19"/>
        <v>30</v>
      </c>
      <c r="X6" s="4">
        <f t="shared" si="19"/>
        <v>30</v>
      </c>
      <c r="Y6" s="4">
        <f t="shared" ref="Y6:Y10" si="30">(5*100)/10</f>
        <v>50</v>
      </c>
      <c r="Z6" s="4">
        <f>(1*100)/10</f>
        <v>10</v>
      </c>
      <c r="AA6" s="4">
        <f t="shared" ref="AA6:AA8" si="31">(3*100)/10</f>
        <v>30</v>
      </c>
      <c r="AB6" s="4">
        <f>(1*100)/10</f>
        <v>10</v>
      </c>
      <c r="AC6" s="4">
        <f>(2*100)/10</f>
        <v>20</v>
      </c>
      <c r="AD6" s="4">
        <f t="shared" ref="AD6:AD8" si="33">(4*100)/10</f>
        <v>40</v>
      </c>
      <c r="AE6" s="4">
        <f t="shared" ref="AE6:AF6" si="20">(2*100)/10</f>
        <v>20</v>
      </c>
      <c r="AF6" s="4">
        <f t="shared" si="20"/>
        <v>20</v>
      </c>
    </row>
    <row r="7">
      <c r="A7" s="1" t="s">
        <v>6</v>
      </c>
      <c r="B7" s="4">
        <f t="shared" ref="B7:B9" si="34">(2*100)/10</f>
        <v>20</v>
      </c>
      <c r="C7" s="4">
        <f t="shared" ref="C7:D7" si="21">(3*100)/10</f>
        <v>30</v>
      </c>
      <c r="D7" s="4">
        <f t="shared" si="21"/>
        <v>30</v>
      </c>
      <c r="E7" s="4">
        <f t="shared" ref="E7:E8" si="35">(2*100)/10</f>
        <v>20</v>
      </c>
      <c r="F7" s="4">
        <f t="shared" ref="F7:G7" si="22">(1*100)/10</f>
        <v>10</v>
      </c>
      <c r="G7" s="4">
        <f t="shared" si="22"/>
        <v>10</v>
      </c>
      <c r="H7" s="4">
        <f>(4*100)/10</f>
        <v>40</v>
      </c>
      <c r="I7" s="4">
        <f>(1*100)/10</f>
        <v>10</v>
      </c>
      <c r="J7" s="4">
        <f t="shared" ref="J7:L7" si="23">(2*100)/10</f>
        <v>20</v>
      </c>
      <c r="K7" s="4">
        <f t="shared" si="23"/>
        <v>20</v>
      </c>
      <c r="L7" s="4">
        <f t="shared" si="23"/>
        <v>20</v>
      </c>
      <c r="M7" s="4">
        <f t="shared" si="24"/>
        <v>30</v>
      </c>
      <c r="N7" s="4">
        <f t="shared" si="17"/>
        <v>20</v>
      </c>
      <c r="O7" s="4">
        <f t="shared" ref="O7:P7" si="25">(1*100)/10</f>
        <v>10</v>
      </c>
      <c r="P7" s="4">
        <f t="shared" si="25"/>
        <v>10</v>
      </c>
      <c r="Q7" s="4">
        <f t="shared" si="26"/>
        <v>20</v>
      </c>
      <c r="R7" s="4">
        <f t="shared" si="27"/>
        <v>30</v>
      </c>
      <c r="S7" s="4">
        <f t="shared" si="28"/>
        <v>0</v>
      </c>
      <c r="T7" s="4">
        <f t="shared" ref="T7:W7" si="29">(3*100)/10</f>
        <v>30</v>
      </c>
      <c r="U7" s="4">
        <f t="shared" si="29"/>
        <v>30</v>
      </c>
      <c r="V7" s="4">
        <f t="shared" si="29"/>
        <v>30</v>
      </c>
      <c r="W7" s="4">
        <f t="shared" si="29"/>
        <v>30</v>
      </c>
      <c r="X7" s="4">
        <f>(4*100)/10</f>
        <v>40</v>
      </c>
      <c r="Y7" s="4">
        <f t="shared" si="30"/>
        <v>50</v>
      </c>
      <c r="Z7" s="4">
        <f t="shared" ref="Z7:Z8" si="42">(4*100)/10</f>
        <v>40</v>
      </c>
      <c r="AA7" s="4">
        <f t="shared" si="31"/>
        <v>30</v>
      </c>
      <c r="AB7" s="4">
        <f t="shared" ref="AB7:AC7" si="32">(2*100)/10</f>
        <v>20</v>
      </c>
      <c r="AC7" s="4">
        <f t="shared" si="32"/>
        <v>20</v>
      </c>
      <c r="AD7" s="4">
        <f t="shared" si="33"/>
        <v>40</v>
      </c>
      <c r="AE7" s="4">
        <f>(2*100)/10</f>
        <v>20</v>
      </c>
      <c r="AF7" s="4">
        <f>(3*100)/10</f>
        <v>30</v>
      </c>
    </row>
    <row r="8">
      <c r="A8" s="1" t="s">
        <v>7</v>
      </c>
      <c r="B8" s="4">
        <f t="shared" si="34"/>
        <v>20</v>
      </c>
      <c r="C8" s="4">
        <f t="shared" ref="C8:C9" si="43">(3*100)/10</f>
        <v>30</v>
      </c>
      <c r="D8" s="4">
        <f t="shared" ref="D8:D11" si="44">(4*100)/10</f>
        <v>40</v>
      </c>
      <c r="E8" s="4">
        <f t="shared" si="35"/>
        <v>20</v>
      </c>
      <c r="F8" s="4">
        <f t="shared" ref="F8:G8" si="36">(1*100)/10</f>
        <v>10</v>
      </c>
      <c r="G8" s="4">
        <f t="shared" si="36"/>
        <v>10</v>
      </c>
      <c r="H8" s="4">
        <f>(5*100)/10</f>
        <v>50</v>
      </c>
      <c r="I8" s="4">
        <f t="shared" ref="I8:J8" si="37">(2*100)/10</f>
        <v>20</v>
      </c>
      <c r="J8" s="4">
        <f t="shared" si="37"/>
        <v>20</v>
      </c>
      <c r="K8" s="4">
        <f t="shared" ref="K8:L8" si="38">(3*100)/10</f>
        <v>30</v>
      </c>
      <c r="L8" s="4">
        <f t="shared" si="38"/>
        <v>30</v>
      </c>
      <c r="M8" s="4">
        <f t="shared" ref="M8:N8" si="39">(2*100)/10</f>
        <v>20</v>
      </c>
      <c r="N8" s="4">
        <f t="shared" si="39"/>
        <v>20</v>
      </c>
      <c r="O8" s="4">
        <f t="shared" ref="O8:O9" si="47">(1*100)/10</f>
        <v>10</v>
      </c>
      <c r="P8" s="4">
        <f>(2*100)/10</f>
        <v>20</v>
      </c>
      <c r="Q8" s="4">
        <f t="shared" ref="Q8:R8" si="40">(3*100)/10</f>
        <v>30</v>
      </c>
      <c r="R8" s="4">
        <f t="shared" si="40"/>
        <v>30</v>
      </c>
      <c r="S8" s="4">
        <f t="shared" si="28"/>
        <v>0</v>
      </c>
      <c r="T8" s="4">
        <f t="shared" ref="T8:T12" si="48">(3*100)/10</f>
        <v>30</v>
      </c>
      <c r="U8" s="4">
        <f t="shared" ref="U8:V8" si="41">(4*100)/10</f>
        <v>40</v>
      </c>
      <c r="V8" s="4">
        <f t="shared" si="41"/>
        <v>40</v>
      </c>
      <c r="W8" s="4">
        <f>(3*100)/10</f>
        <v>30</v>
      </c>
      <c r="X8" s="4">
        <f>(6*100)/10</f>
        <v>60</v>
      </c>
      <c r="Y8" s="4">
        <f t="shared" si="30"/>
        <v>50</v>
      </c>
      <c r="Z8" s="4">
        <f t="shared" si="42"/>
        <v>40</v>
      </c>
      <c r="AA8" s="4">
        <f t="shared" si="31"/>
        <v>30</v>
      </c>
      <c r="AB8" s="4">
        <f t="shared" ref="AB8:AB9" si="50">(2*100)/10</f>
        <v>20</v>
      </c>
      <c r="AC8" s="4">
        <f>(1*100)/10</f>
        <v>10</v>
      </c>
      <c r="AD8" s="4">
        <f t="shared" si="33"/>
        <v>40</v>
      </c>
      <c r="AE8" s="4">
        <f>(1*100)/10</f>
        <v>10</v>
      </c>
      <c r="AF8" s="4">
        <f t="shared" ref="AF8:AF9" si="51">(5*100)/10</f>
        <v>50</v>
      </c>
    </row>
    <row r="9">
      <c r="A9" s="1" t="s">
        <v>8</v>
      </c>
      <c r="B9" s="4">
        <f t="shared" si="34"/>
        <v>20</v>
      </c>
      <c r="C9" s="4">
        <f t="shared" si="43"/>
        <v>30</v>
      </c>
      <c r="D9" s="4">
        <f t="shared" si="44"/>
        <v>40</v>
      </c>
      <c r="E9" s="4">
        <f t="shared" ref="E9:E10" si="53">(4*100)/10</f>
        <v>40</v>
      </c>
      <c r="F9" s="4">
        <f t="shared" ref="F9:F11" si="54">(1*100)/10</f>
        <v>10</v>
      </c>
      <c r="G9" s="4">
        <f t="shared" ref="G9:G12" si="55">(2*100)/10</f>
        <v>20</v>
      </c>
      <c r="H9" s="4">
        <f t="shared" ref="H9:H11" si="56">(4*100)/10</f>
        <v>40</v>
      </c>
      <c r="I9" s="4">
        <f t="shared" ref="I9:J9" si="45">(2*100)/10</f>
        <v>20</v>
      </c>
      <c r="J9" s="4">
        <f t="shared" si="45"/>
        <v>20</v>
      </c>
      <c r="K9" s="4">
        <f t="shared" ref="K9:L9" si="46">(3*100)/10</f>
        <v>30</v>
      </c>
      <c r="L9" s="4">
        <f t="shared" si="46"/>
        <v>30</v>
      </c>
      <c r="M9" s="4">
        <f t="shared" ref="M9:M11" si="58">(2*100)/10</f>
        <v>20</v>
      </c>
      <c r="N9" s="4">
        <f t="shared" ref="N9:N10" si="59">(3*100)/10</f>
        <v>30</v>
      </c>
      <c r="O9" s="4">
        <f t="shared" si="47"/>
        <v>10</v>
      </c>
      <c r="P9" s="4">
        <f>(1*100)/10</f>
        <v>10</v>
      </c>
      <c r="Q9" s="4">
        <f>(3*100)/10</f>
        <v>30</v>
      </c>
      <c r="R9" s="4">
        <f t="shared" ref="R9:R12" si="60">(2*100)/10</f>
        <v>20</v>
      </c>
      <c r="S9" s="4">
        <f t="shared" ref="S9:S10" si="61">(1*100)/10</f>
        <v>10</v>
      </c>
      <c r="T9" s="4">
        <f t="shared" si="48"/>
        <v>30</v>
      </c>
      <c r="U9" s="4">
        <f t="shared" ref="U9:U10" si="62">(5*100)/10</f>
        <v>50</v>
      </c>
      <c r="V9" s="4">
        <f t="shared" ref="V9:V10" si="63">(3*100)/10</f>
        <v>30</v>
      </c>
      <c r="W9" s="4">
        <f>(2*100)/10</f>
        <v>20</v>
      </c>
      <c r="X9" s="4">
        <f>(7*100)/10</f>
        <v>70</v>
      </c>
      <c r="Y9" s="4">
        <f t="shared" si="30"/>
        <v>50</v>
      </c>
      <c r="Z9" s="4">
        <f t="shared" ref="Z9:AA9" si="49">(3*100)/10</f>
        <v>30</v>
      </c>
      <c r="AA9" s="4">
        <f t="shared" si="49"/>
        <v>30</v>
      </c>
      <c r="AB9" s="4">
        <f t="shared" si="50"/>
        <v>20</v>
      </c>
      <c r="AC9" s="4">
        <f>(3*100)/10</f>
        <v>30</v>
      </c>
      <c r="AD9" s="4">
        <f t="shared" ref="AD9:AD10" si="65">(6*100)/10</f>
        <v>60</v>
      </c>
      <c r="AE9" s="4">
        <f>(3*100)/10</f>
        <v>30</v>
      </c>
      <c r="AF9" s="4">
        <f t="shared" si="51"/>
        <v>50</v>
      </c>
    </row>
    <row r="10">
      <c r="A10" s="1" t="s">
        <v>9</v>
      </c>
      <c r="B10" s="4">
        <f t="shared" ref="B10:C10" si="52">(3*100)/10</f>
        <v>30</v>
      </c>
      <c r="C10" s="4">
        <f t="shared" si="52"/>
        <v>30</v>
      </c>
      <c r="D10" s="4">
        <f t="shared" si="44"/>
        <v>40</v>
      </c>
      <c r="E10" s="4">
        <f t="shared" si="53"/>
        <v>40</v>
      </c>
      <c r="F10" s="4">
        <f t="shared" si="54"/>
        <v>10</v>
      </c>
      <c r="G10" s="4">
        <f t="shared" si="55"/>
        <v>20</v>
      </c>
      <c r="H10" s="4">
        <f t="shared" si="56"/>
        <v>40</v>
      </c>
      <c r="I10" s="4">
        <f t="shared" ref="I10:J10" si="57">(2*100)/10</f>
        <v>20</v>
      </c>
      <c r="J10" s="4">
        <f t="shared" si="57"/>
        <v>20</v>
      </c>
      <c r="K10" s="4">
        <f t="shared" ref="K10:K11" si="67">(3*100)/10</f>
        <v>30</v>
      </c>
      <c r="L10" s="4">
        <f>(4*100)/10</f>
        <v>40</v>
      </c>
      <c r="M10" s="4">
        <f t="shared" si="58"/>
        <v>20</v>
      </c>
      <c r="N10" s="4">
        <f t="shared" si="59"/>
        <v>30</v>
      </c>
      <c r="O10" s="4">
        <f t="shared" ref="O10:O13" si="68">(0*100)/10</f>
        <v>0</v>
      </c>
      <c r="P10" s="4">
        <f t="shared" ref="P10:P12" si="69">(2*100)/10</f>
        <v>20</v>
      </c>
      <c r="Q10" s="4">
        <f>(4*100)/10</f>
        <v>40</v>
      </c>
      <c r="R10" s="4">
        <f t="shared" si="60"/>
        <v>20</v>
      </c>
      <c r="S10" s="4">
        <f t="shared" si="61"/>
        <v>10</v>
      </c>
      <c r="T10" s="4">
        <f t="shared" si="48"/>
        <v>30</v>
      </c>
      <c r="U10" s="4">
        <f t="shared" si="62"/>
        <v>50</v>
      </c>
      <c r="V10" s="4">
        <f t="shared" si="63"/>
        <v>30</v>
      </c>
      <c r="W10" s="4">
        <f>(3*100)/10</f>
        <v>30</v>
      </c>
      <c r="X10" s="4">
        <f>(6*100)/10</f>
        <v>60</v>
      </c>
      <c r="Y10" s="4">
        <f t="shared" si="30"/>
        <v>50</v>
      </c>
      <c r="Z10" s="4">
        <f>(3*100)/10</f>
        <v>30</v>
      </c>
      <c r="AA10" s="4">
        <f t="shared" ref="AA10:AC10" si="64">(2*100)/10</f>
        <v>20</v>
      </c>
      <c r="AB10" s="4">
        <f t="shared" si="64"/>
        <v>20</v>
      </c>
      <c r="AC10" s="4">
        <f t="shared" si="64"/>
        <v>20</v>
      </c>
      <c r="AD10" s="4">
        <f t="shared" si="65"/>
        <v>60</v>
      </c>
      <c r="AE10" s="4">
        <f t="shared" ref="AE10:AE11" si="72">(2*100)/10</f>
        <v>20</v>
      </c>
      <c r="AF10" s="4">
        <f t="shared" ref="AF10:AF11" si="73">(3*100)/10</f>
        <v>30</v>
      </c>
    </row>
    <row r="11">
      <c r="A11" s="1" t="s">
        <v>10</v>
      </c>
      <c r="B11" s="4">
        <f t="shared" ref="B11:C11" si="66">(3*100)/10</f>
        <v>30</v>
      </c>
      <c r="C11" s="4">
        <f t="shared" si="66"/>
        <v>30</v>
      </c>
      <c r="D11" s="4">
        <f t="shared" si="44"/>
        <v>40</v>
      </c>
      <c r="E11" s="4">
        <f>(3*100)/10</f>
        <v>30</v>
      </c>
      <c r="F11" s="4">
        <f t="shared" si="54"/>
        <v>10</v>
      </c>
      <c r="G11" s="4">
        <f t="shared" si="55"/>
        <v>20</v>
      </c>
      <c r="H11" s="4">
        <f t="shared" si="56"/>
        <v>40</v>
      </c>
      <c r="I11" s="4">
        <f t="shared" ref="I11:I13" si="75">(1*100)/10</f>
        <v>10</v>
      </c>
      <c r="J11" s="4">
        <f t="shared" ref="J11:J15" si="76">(2*100)/10</f>
        <v>20</v>
      </c>
      <c r="K11" s="4">
        <f t="shared" si="67"/>
        <v>30</v>
      </c>
      <c r="L11" s="4">
        <f>(3*100)/10</f>
        <v>30</v>
      </c>
      <c r="M11" s="4">
        <f t="shared" si="58"/>
        <v>20</v>
      </c>
      <c r="N11" s="4">
        <f t="shared" ref="N11:N13" si="78">(1*100)/10</f>
        <v>10</v>
      </c>
      <c r="O11" s="4">
        <f t="shared" si="68"/>
        <v>0</v>
      </c>
      <c r="P11" s="4">
        <f t="shared" si="69"/>
        <v>20</v>
      </c>
      <c r="Q11" s="4">
        <f t="shared" ref="Q11:Q12" si="79">(3*100)/10</f>
        <v>30</v>
      </c>
      <c r="R11" s="4">
        <f t="shared" si="60"/>
        <v>20</v>
      </c>
      <c r="S11" s="4">
        <f t="shared" ref="S11:S13" si="80">(2*100)/10</f>
        <v>20</v>
      </c>
      <c r="T11" s="4">
        <f t="shared" si="48"/>
        <v>30</v>
      </c>
      <c r="U11" s="4">
        <f>(6*100)/10</f>
        <v>60</v>
      </c>
      <c r="V11" s="4">
        <f t="shared" ref="V11:V12" si="81">(2*100)/10</f>
        <v>20</v>
      </c>
      <c r="W11" s="4">
        <f>(0*100)/10</f>
        <v>0</v>
      </c>
      <c r="X11" s="4">
        <f t="shared" ref="X11:Y11" si="70">(5*100)/10</f>
        <v>50</v>
      </c>
      <c r="Y11" s="4">
        <f t="shared" si="70"/>
        <v>50</v>
      </c>
      <c r="Z11" s="4">
        <f>(4*100)/10</f>
        <v>40</v>
      </c>
      <c r="AA11" s="4">
        <f t="shared" ref="AA11:AB11" si="71">(2*100)/10</f>
        <v>20</v>
      </c>
      <c r="AB11" s="4">
        <f t="shared" si="71"/>
        <v>20</v>
      </c>
      <c r="AC11" s="4">
        <f>(1*100)/10</f>
        <v>10</v>
      </c>
      <c r="AD11" s="4">
        <f>(4*100)/10</f>
        <v>40</v>
      </c>
      <c r="AE11" s="4">
        <f t="shared" si="72"/>
        <v>20</v>
      </c>
      <c r="AF11" s="4">
        <f t="shared" si="73"/>
        <v>30</v>
      </c>
    </row>
    <row r="12">
      <c r="A12" s="1" t="s">
        <v>11</v>
      </c>
      <c r="B12" s="4">
        <f t="shared" ref="B12:B14" si="83">(4*100)/10</f>
        <v>40</v>
      </c>
      <c r="C12" s="4">
        <f t="shared" ref="C12:D12" si="74">(3*100)/10</f>
        <v>30</v>
      </c>
      <c r="D12" s="4">
        <f t="shared" si="74"/>
        <v>30</v>
      </c>
      <c r="E12" s="4">
        <f t="shared" ref="E12:E13" si="85">(2*100)/10</f>
        <v>20</v>
      </c>
      <c r="F12" s="4">
        <f t="shared" ref="F12:F16" si="86">(0*100)/10</f>
        <v>0</v>
      </c>
      <c r="G12" s="4">
        <f t="shared" si="55"/>
        <v>20</v>
      </c>
      <c r="H12" s="4">
        <f>(3*100)/10</f>
        <v>30</v>
      </c>
      <c r="I12" s="4">
        <f t="shared" si="75"/>
        <v>10</v>
      </c>
      <c r="J12" s="4">
        <f t="shared" si="76"/>
        <v>20</v>
      </c>
      <c r="K12" s="4">
        <f t="shared" ref="K12:L12" si="77">(2*100)/10</f>
        <v>20</v>
      </c>
      <c r="L12" s="4">
        <f t="shared" si="77"/>
        <v>20</v>
      </c>
      <c r="M12" s="4">
        <f>(4*100)/10</f>
        <v>40</v>
      </c>
      <c r="N12" s="4">
        <f t="shared" si="78"/>
        <v>10</v>
      </c>
      <c r="O12" s="4">
        <f t="shared" si="68"/>
        <v>0</v>
      </c>
      <c r="P12" s="4">
        <f t="shared" si="69"/>
        <v>20</v>
      </c>
      <c r="Q12" s="4">
        <f t="shared" si="79"/>
        <v>30</v>
      </c>
      <c r="R12" s="4">
        <f t="shared" si="60"/>
        <v>20</v>
      </c>
      <c r="S12" s="4">
        <f t="shared" si="80"/>
        <v>20</v>
      </c>
      <c r="T12" s="4">
        <f t="shared" si="48"/>
        <v>30</v>
      </c>
      <c r="U12" s="4">
        <f>(5*100)/10</f>
        <v>50</v>
      </c>
      <c r="V12" s="4">
        <f t="shared" si="81"/>
        <v>20</v>
      </c>
      <c r="W12" s="4">
        <f>(1*100)/10</f>
        <v>10</v>
      </c>
      <c r="X12" s="4">
        <f>(6*100)/10</f>
        <v>60</v>
      </c>
      <c r="Y12" s="4">
        <f>(4*100)/10</f>
        <v>40</v>
      </c>
      <c r="Z12" s="4">
        <f t="shared" ref="Z12:Z13" si="89">(2*100)/10</f>
        <v>20</v>
      </c>
      <c r="AA12" s="4">
        <f t="shared" ref="AA12:AA13" si="90">(1*100)/10</f>
        <v>10</v>
      </c>
      <c r="AB12" s="4">
        <f t="shared" ref="AB12:AC12" si="82">(2*100)/10</f>
        <v>20</v>
      </c>
      <c r="AC12" s="4">
        <f t="shared" si="82"/>
        <v>20</v>
      </c>
      <c r="AD12" s="4">
        <f>(1*100)/10</f>
        <v>10</v>
      </c>
      <c r="AE12" s="4">
        <f t="shared" ref="AE12:AE13" si="91">(3*100)/10</f>
        <v>30</v>
      </c>
      <c r="AF12" s="4">
        <f t="shared" ref="AF12:AF13" si="92">(2*100)/10</f>
        <v>20</v>
      </c>
    </row>
    <row r="13">
      <c r="A13" s="1" t="s">
        <v>12</v>
      </c>
      <c r="B13" s="4">
        <f t="shared" si="83"/>
        <v>40</v>
      </c>
      <c r="C13" s="4">
        <f t="shared" ref="C13:D13" si="84">(3*100)/10</f>
        <v>30</v>
      </c>
      <c r="D13" s="4">
        <f t="shared" si="84"/>
        <v>30</v>
      </c>
      <c r="E13" s="4">
        <f t="shared" si="85"/>
        <v>20</v>
      </c>
      <c r="F13" s="4">
        <f t="shared" si="86"/>
        <v>0</v>
      </c>
      <c r="G13" s="4">
        <f t="shared" ref="G13:G14" si="94">(4*100)/10</f>
        <v>40</v>
      </c>
      <c r="H13" s="4">
        <f>(2*100)/10</f>
        <v>20</v>
      </c>
      <c r="I13" s="4">
        <f t="shared" si="75"/>
        <v>10</v>
      </c>
      <c r="J13" s="4">
        <f t="shared" si="76"/>
        <v>20</v>
      </c>
      <c r="K13" s="4">
        <f t="shared" ref="K13:K14" si="95">(2*100)/10</f>
        <v>20</v>
      </c>
      <c r="L13" s="4">
        <f>(1*100)/10</f>
        <v>10</v>
      </c>
      <c r="M13" s="4">
        <f>(3*100)/10</f>
        <v>30</v>
      </c>
      <c r="N13" s="4">
        <f t="shared" si="78"/>
        <v>10</v>
      </c>
      <c r="O13" s="4">
        <f t="shared" si="68"/>
        <v>0</v>
      </c>
      <c r="P13" s="4">
        <f t="shared" ref="P13:P15" si="97">(3*100)/10</f>
        <v>30</v>
      </c>
      <c r="Q13" s="4">
        <f>(5*100)/10</f>
        <v>50</v>
      </c>
      <c r="R13" s="4">
        <f t="shared" ref="R13:R14" si="98">(1*100)/10</f>
        <v>10</v>
      </c>
      <c r="S13" s="4">
        <f t="shared" si="80"/>
        <v>20</v>
      </c>
      <c r="T13" s="4">
        <f t="shared" ref="T13:T15" si="99">(2*100)/10</f>
        <v>20</v>
      </c>
      <c r="U13" s="4">
        <f t="shared" ref="U13:V13" si="87">(3*100)/10</f>
        <v>30</v>
      </c>
      <c r="V13" s="4">
        <f t="shared" si="87"/>
        <v>30</v>
      </c>
      <c r="W13" s="4">
        <f t="shared" ref="W13:W15" si="100">(2*100)/10</f>
        <v>20</v>
      </c>
      <c r="X13" s="4">
        <f t="shared" ref="X13:Y13" si="88">(4*100)/10</f>
        <v>40</v>
      </c>
      <c r="Y13" s="4">
        <f t="shared" si="88"/>
        <v>40</v>
      </c>
      <c r="Z13" s="4">
        <f t="shared" si="89"/>
        <v>20</v>
      </c>
      <c r="AA13" s="4">
        <f t="shared" si="90"/>
        <v>10</v>
      </c>
      <c r="AB13" s="4">
        <f>(1*100)/10</f>
        <v>10</v>
      </c>
      <c r="AC13" s="4">
        <f>(2*100)/10</f>
        <v>20</v>
      </c>
      <c r="AD13" s="4">
        <f t="shared" ref="AD13:AD16" si="102">(0*100)/10</f>
        <v>0</v>
      </c>
      <c r="AE13" s="4">
        <f t="shared" si="91"/>
        <v>30</v>
      </c>
      <c r="AF13" s="4">
        <f t="shared" si="92"/>
        <v>20</v>
      </c>
    </row>
    <row r="14">
      <c r="A14" s="1" t="s">
        <v>13</v>
      </c>
      <c r="B14" s="4">
        <f t="shared" si="83"/>
        <v>40</v>
      </c>
      <c r="C14" s="4">
        <f t="shared" ref="C14:D14" si="93">(3*100)/10</f>
        <v>30</v>
      </c>
      <c r="D14" s="4">
        <f t="shared" si="93"/>
        <v>30</v>
      </c>
      <c r="E14" s="4">
        <f>(1*100)/10</f>
        <v>10</v>
      </c>
      <c r="F14" s="4">
        <f t="shared" si="86"/>
        <v>0</v>
      </c>
      <c r="G14" s="4">
        <f t="shared" si="94"/>
        <v>40</v>
      </c>
      <c r="H14" s="4">
        <f>(1*100)/10</f>
        <v>10</v>
      </c>
      <c r="I14" s="4">
        <f>(0*100)/10</f>
        <v>0</v>
      </c>
      <c r="J14" s="4">
        <f t="shared" si="76"/>
        <v>20</v>
      </c>
      <c r="K14" s="4">
        <f t="shared" si="95"/>
        <v>20</v>
      </c>
      <c r="L14" s="4">
        <f>(0*100)/10</f>
        <v>0</v>
      </c>
      <c r="M14" s="4">
        <f t="shared" ref="M14:M15" si="106">(2*100)/10</f>
        <v>20</v>
      </c>
      <c r="N14" s="4">
        <f t="shared" ref="N14:O14" si="96">(0*100)/10</f>
        <v>0</v>
      </c>
      <c r="O14" s="4">
        <f t="shared" si="96"/>
        <v>0</v>
      </c>
      <c r="P14" s="4">
        <f t="shared" si="97"/>
        <v>30</v>
      </c>
      <c r="Q14" s="4">
        <f>(3*100)/10</f>
        <v>30</v>
      </c>
      <c r="R14" s="4">
        <f t="shared" si="98"/>
        <v>10</v>
      </c>
      <c r="S14" s="4">
        <f>(1*100)/10</f>
        <v>10</v>
      </c>
      <c r="T14" s="4">
        <f t="shared" si="99"/>
        <v>20</v>
      </c>
      <c r="U14" s="4">
        <f t="shared" ref="U14:U16" si="109">(3*100)/10</f>
        <v>30</v>
      </c>
      <c r="V14" s="4">
        <f>(4*100)/10</f>
        <v>40</v>
      </c>
      <c r="W14" s="4">
        <f t="shared" si="100"/>
        <v>20</v>
      </c>
      <c r="X14" s="4">
        <f t="shared" ref="X14:X16" si="110">(2*100)/10</f>
        <v>20</v>
      </c>
      <c r="Y14" s="4">
        <f>(3*100)/10</f>
        <v>30</v>
      </c>
      <c r="Z14" s="4">
        <f>(1*100)/10</f>
        <v>10</v>
      </c>
      <c r="AA14" s="4">
        <f t="shared" ref="AA14:AB14" si="101">(0*100)/10</f>
        <v>0</v>
      </c>
      <c r="AB14" s="4">
        <f t="shared" si="101"/>
        <v>0</v>
      </c>
      <c r="AC14" s="4">
        <f t="shared" ref="AC14:AC16" si="112">(1*100)/10</f>
        <v>10</v>
      </c>
      <c r="AD14" s="4">
        <f t="shared" si="102"/>
        <v>0</v>
      </c>
      <c r="AE14" s="4">
        <f>(2*100)/10</f>
        <v>20</v>
      </c>
      <c r="AF14" s="4">
        <f>(1*100)/10</f>
        <v>10</v>
      </c>
    </row>
    <row r="15">
      <c r="A15" s="1" t="s">
        <v>14</v>
      </c>
      <c r="B15" s="4">
        <f>(3*100)/10</f>
        <v>30</v>
      </c>
      <c r="C15" s="4">
        <f>(2*100)/10</f>
        <v>20</v>
      </c>
      <c r="D15" s="4">
        <f t="shared" ref="D15:E15" si="103">(1*100)/10</f>
        <v>10</v>
      </c>
      <c r="E15" s="4">
        <f t="shared" si="103"/>
        <v>10</v>
      </c>
      <c r="F15" s="4">
        <f t="shared" si="86"/>
        <v>0</v>
      </c>
      <c r="G15" s="4">
        <f>(2*100)/10</f>
        <v>20</v>
      </c>
      <c r="H15" s="4">
        <f t="shared" ref="H15:I15" si="104">(0*100)/10</f>
        <v>0</v>
      </c>
      <c r="I15" s="4">
        <f t="shared" si="104"/>
        <v>0</v>
      </c>
      <c r="J15" s="4">
        <f t="shared" si="76"/>
        <v>20</v>
      </c>
      <c r="K15" s="4">
        <f t="shared" ref="K15:L15" si="105">(0*100)/10</f>
        <v>0</v>
      </c>
      <c r="L15" s="4">
        <f t="shared" si="105"/>
        <v>0</v>
      </c>
      <c r="M15" s="4">
        <f t="shared" si="106"/>
        <v>20</v>
      </c>
      <c r="N15" s="4">
        <f t="shared" ref="N15:O15" si="107">(0*100)/10</f>
        <v>0</v>
      </c>
      <c r="O15" s="4">
        <f t="shared" si="107"/>
        <v>0</v>
      </c>
      <c r="P15" s="4">
        <f t="shared" si="97"/>
        <v>30</v>
      </c>
      <c r="Q15" s="4">
        <f>(2*100)/10</f>
        <v>20</v>
      </c>
      <c r="R15" s="4">
        <f t="shared" ref="R15:S15" si="108">(0*100)/10</f>
        <v>0</v>
      </c>
      <c r="S15" s="4">
        <f t="shared" si="108"/>
        <v>0</v>
      </c>
      <c r="T15" s="4">
        <f t="shared" si="99"/>
        <v>20</v>
      </c>
      <c r="U15" s="4">
        <f t="shared" si="109"/>
        <v>30</v>
      </c>
      <c r="V15" s="4">
        <f t="shared" ref="V15:V16" si="119">(3*100)/10</f>
        <v>30</v>
      </c>
      <c r="W15" s="4">
        <f t="shared" si="100"/>
        <v>20</v>
      </c>
      <c r="X15" s="4">
        <f t="shared" si="110"/>
        <v>20</v>
      </c>
      <c r="Y15" s="4">
        <f>(1*100)/10</f>
        <v>10</v>
      </c>
      <c r="Z15" s="4">
        <f t="shared" ref="Z15:AB15" si="111">(0*100)/10</f>
        <v>0</v>
      </c>
      <c r="AA15" s="4">
        <f t="shared" si="111"/>
        <v>0</v>
      </c>
      <c r="AB15" s="4">
        <f t="shared" si="111"/>
        <v>0</v>
      </c>
      <c r="AC15" s="4">
        <f t="shared" si="112"/>
        <v>10</v>
      </c>
      <c r="AD15" s="4">
        <f t="shared" si="102"/>
        <v>0</v>
      </c>
      <c r="AE15" s="4">
        <f>(1*100)/10</f>
        <v>10</v>
      </c>
      <c r="AF15" s="4">
        <f>(0*100)/10</f>
        <v>0</v>
      </c>
    </row>
    <row r="16">
      <c r="A16" s="1" t="s">
        <v>15</v>
      </c>
      <c r="B16" s="4">
        <f t="shared" ref="B16:C16" si="113">(2*100)/10</f>
        <v>20</v>
      </c>
      <c r="C16" s="4">
        <f t="shared" si="113"/>
        <v>20</v>
      </c>
      <c r="D16" s="4">
        <f t="shared" ref="D16:E16" si="114">(1*100)/10</f>
        <v>10</v>
      </c>
      <c r="E16" s="4">
        <f t="shared" si="114"/>
        <v>10</v>
      </c>
      <c r="F16" s="4">
        <f t="shared" si="86"/>
        <v>0</v>
      </c>
      <c r="G16" s="4">
        <f t="shared" ref="G16:L16" si="115">(0*100)/10</f>
        <v>0</v>
      </c>
      <c r="H16" s="4">
        <f t="shared" si="115"/>
        <v>0</v>
      </c>
      <c r="I16" s="4">
        <f t="shared" si="115"/>
        <v>0</v>
      </c>
      <c r="J16" s="4">
        <f t="shared" si="115"/>
        <v>0</v>
      </c>
      <c r="K16" s="4">
        <f t="shared" si="115"/>
        <v>0</v>
      </c>
      <c r="L16" s="4">
        <f t="shared" si="115"/>
        <v>0</v>
      </c>
      <c r="M16" s="4">
        <f>(1*100)/10</f>
        <v>10</v>
      </c>
      <c r="N16" s="4">
        <f t="shared" ref="N16:O16" si="116">(0*100)/10</f>
        <v>0</v>
      </c>
      <c r="O16" s="4">
        <f t="shared" si="116"/>
        <v>0</v>
      </c>
      <c r="P16" s="4">
        <f t="shared" ref="P16:Q16" si="117">(1*100)/10</f>
        <v>10</v>
      </c>
      <c r="Q16" s="4">
        <f t="shared" si="117"/>
        <v>10</v>
      </c>
      <c r="R16" s="4">
        <f t="shared" ref="R16:T16" si="118">(0*100)/10</f>
        <v>0</v>
      </c>
      <c r="S16" s="4">
        <f t="shared" si="118"/>
        <v>0</v>
      </c>
      <c r="T16" s="4">
        <f t="shared" si="118"/>
        <v>0</v>
      </c>
      <c r="U16" s="4">
        <f t="shared" si="109"/>
        <v>30</v>
      </c>
      <c r="V16" s="4">
        <f t="shared" si="119"/>
        <v>30</v>
      </c>
      <c r="W16" s="4">
        <f>(0*100)/10</f>
        <v>0</v>
      </c>
      <c r="X16" s="4">
        <f t="shared" si="110"/>
        <v>20</v>
      </c>
      <c r="Y16" s="4">
        <f t="shared" ref="Y16:AB16" si="120">(0*100)/10</f>
        <v>0</v>
      </c>
      <c r="Z16" s="4">
        <f t="shared" si="120"/>
        <v>0</v>
      </c>
      <c r="AA16" s="4">
        <f t="shared" si="120"/>
        <v>0</v>
      </c>
      <c r="AB16" s="4">
        <f t="shared" si="120"/>
        <v>0</v>
      </c>
      <c r="AC16" s="4">
        <f t="shared" si="112"/>
        <v>10</v>
      </c>
      <c r="AD16" s="4">
        <f t="shared" si="102"/>
        <v>0</v>
      </c>
      <c r="AE16" s="4">
        <f t="shared" ref="AE16:AF16" si="121">(0*100)/10</f>
        <v>0</v>
      </c>
      <c r="AF16" s="4">
        <f t="shared" si="121"/>
        <v>0</v>
      </c>
    </row>
    <row r="17">
      <c r="A17" s="1" t="s">
        <v>16</v>
      </c>
      <c r="B17" s="4">
        <f t="shared" ref="B17:AF17" si="122">(0*100)/10</f>
        <v>0</v>
      </c>
      <c r="C17" s="4">
        <f t="shared" si="122"/>
        <v>0</v>
      </c>
      <c r="D17" s="4">
        <f t="shared" si="122"/>
        <v>0</v>
      </c>
      <c r="E17" s="4">
        <f t="shared" si="122"/>
        <v>0</v>
      </c>
      <c r="F17" s="4">
        <f t="shared" si="122"/>
        <v>0</v>
      </c>
      <c r="G17" s="4">
        <f t="shared" si="122"/>
        <v>0</v>
      </c>
      <c r="H17" s="4">
        <f t="shared" si="122"/>
        <v>0</v>
      </c>
      <c r="I17" s="4">
        <f t="shared" si="122"/>
        <v>0</v>
      </c>
      <c r="J17" s="4">
        <f t="shared" si="122"/>
        <v>0</v>
      </c>
      <c r="K17" s="4">
        <f t="shared" si="122"/>
        <v>0</v>
      </c>
      <c r="L17" s="4">
        <f t="shared" si="122"/>
        <v>0</v>
      </c>
      <c r="M17" s="4">
        <f t="shared" si="122"/>
        <v>0</v>
      </c>
      <c r="N17" s="4">
        <f t="shared" si="122"/>
        <v>0</v>
      </c>
      <c r="O17" s="4">
        <f t="shared" si="122"/>
        <v>0</v>
      </c>
      <c r="P17" s="4">
        <f t="shared" si="122"/>
        <v>0</v>
      </c>
      <c r="Q17" s="4">
        <f t="shared" si="122"/>
        <v>0</v>
      </c>
      <c r="R17" s="4">
        <f t="shared" si="122"/>
        <v>0</v>
      </c>
      <c r="S17" s="4">
        <f t="shared" si="122"/>
        <v>0</v>
      </c>
      <c r="T17" s="4">
        <f t="shared" si="122"/>
        <v>0</v>
      </c>
      <c r="U17" s="4">
        <f t="shared" si="122"/>
        <v>0</v>
      </c>
      <c r="V17" s="4">
        <f t="shared" si="122"/>
        <v>0</v>
      </c>
      <c r="W17" s="4">
        <f t="shared" si="122"/>
        <v>0</v>
      </c>
      <c r="X17" s="4">
        <f t="shared" si="122"/>
        <v>0</v>
      </c>
      <c r="Y17" s="4">
        <f t="shared" si="122"/>
        <v>0</v>
      </c>
      <c r="Z17" s="4">
        <f t="shared" si="122"/>
        <v>0</v>
      </c>
      <c r="AA17" s="4">
        <f t="shared" si="122"/>
        <v>0</v>
      </c>
      <c r="AB17" s="4">
        <f t="shared" si="122"/>
        <v>0</v>
      </c>
      <c r="AC17" s="4">
        <f t="shared" si="122"/>
        <v>0</v>
      </c>
      <c r="AD17" s="4">
        <f t="shared" si="122"/>
        <v>0</v>
      </c>
      <c r="AE17" s="4">
        <f t="shared" si="122"/>
        <v>0</v>
      </c>
      <c r="AF17" s="4">
        <f t="shared" si="122"/>
        <v>0</v>
      </c>
    </row>
    <row r="18">
      <c r="A18" s="1" t="s">
        <v>17</v>
      </c>
      <c r="B18" s="4">
        <f t="shared" ref="B18:AF18" si="123">(0*100)/10</f>
        <v>0</v>
      </c>
      <c r="C18" s="4">
        <f t="shared" si="123"/>
        <v>0</v>
      </c>
      <c r="D18" s="4">
        <f t="shared" si="123"/>
        <v>0</v>
      </c>
      <c r="E18" s="4">
        <f t="shared" si="123"/>
        <v>0</v>
      </c>
      <c r="F18" s="4">
        <f t="shared" si="123"/>
        <v>0</v>
      </c>
      <c r="G18" s="4">
        <f t="shared" si="123"/>
        <v>0</v>
      </c>
      <c r="H18" s="4">
        <f t="shared" si="123"/>
        <v>0</v>
      </c>
      <c r="I18" s="4">
        <f t="shared" si="123"/>
        <v>0</v>
      </c>
      <c r="J18" s="4">
        <f t="shared" si="123"/>
        <v>0</v>
      </c>
      <c r="K18" s="4">
        <f t="shared" si="123"/>
        <v>0</v>
      </c>
      <c r="L18" s="4">
        <f t="shared" si="123"/>
        <v>0</v>
      </c>
      <c r="M18" s="4">
        <f t="shared" si="123"/>
        <v>0</v>
      </c>
      <c r="N18" s="4">
        <f t="shared" si="123"/>
        <v>0</v>
      </c>
      <c r="O18" s="4">
        <f t="shared" si="123"/>
        <v>0</v>
      </c>
      <c r="P18" s="4">
        <f t="shared" si="123"/>
        <v>0</v>
      </c>
      <c r="Q18" s="4">
        <f t="shared" si="123"/>
        <v>0</v>
      </c>
      <c r="R18" s="4">
        <f t="shared" si="123"/>
        <v>0</v>
      </c>
      <c r="S18" s="4">
        <f t="shared" si="123"/>
        <v>0</v>
      </c>
      <c r="T18" s="4">
        <f t="shared" si="123"/>
        <v>0</v>
      </c>
      <c r="U18" s="4">
        <f t="shared" si="123"/>
        <v>0</v>
      </c>
      <c r="V18" s="4">
        <f t="shared" si="123"/>
        <v>0</v>
      </c>
      <c r="W18" s="4">
        <f t="shared" si="123"/>
        <v>0</v>
      </c>
      <c r="X18" s="4">
        <f t="shared" si="123"/>
        <v>0</v>
      </c>
      <c r="Y18" s="4">
        <f t="shared" si="123"/>
        <v>0</v>
      </c>
      <c r="Z18" s="4">
        <f t="shared" si="123"/>
        <v>0</v>
      </c>
      <c r="AA18" s="4">
        <f t="shared" si="123"/>
        <v>0</v>
      </c>
      <c r="AB18" s="4">
        <f t="shared" si="123"/>
        <v>0</v>
      </c>
      <c r="AC18" s="4">
        <f t="shared" si="123"/>
        <v>0</v>
      </c>
      <c r="AD18" s="4">
        <f t="shared" si="123"/>
        <v>0</v>
      </c>
      <c r="AE18" s="4">
        <f t="shared" si="123"/>
        <v>0</v>
      </c>
      <c r="AF18" s="4">
        <f t="shared" si="123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X20" si="124">(0*100)/4</f>
        <v>0</v>
      </c>
      <c r="C20" s="4">
        <f t="shared" si="124"/>
        <v>0</v>
      </c>
      <c r="D20" s="4">
        <f t="shared" si="124"/>
        <v>0</v>
      </c>
      <c r="E20" s="4">
        <f t="shared" si="124"/>
        <v>0</v>
      </c>
      <c r="F20" s="4">
        <f t="shared" si="124"/>
        <v>0</v>
      </c>
      <c r="G20" s="4">
        <f t="shared" si="124"/>
        <v>0</v>
      </c>
      <c r="H20" s="4">
        <f t="shared" si="124"/>
        <v>0</v>
      </c>
      <c r="I20" s="4">
        <f t="shared" si="124"/>
        <v>0</v>
      </c>
      <c r="J20" s="4">
        <f t="shared" si="124"/>
        <v>0</v>
      </c>
      <c r="K20" s="4">
        <f t="shared" si="124"/>
        <v>0</v>
      </c>
      <c r="L20" s="4">
        <f t="shared" si="124"/>
        <v>0</v>
      </c>
      <c r="M20" s="4">
        <f t="shared" si="124"/>
        <v>0</v>
      </c>
      <c r="N20" s="4">
        <f t="shared" si="124"/>
        <v>0</v>
      </c>
      <c r="O20" s="4">
        <f t="shared" si="124"/>
        <v>0</v>
      </c>
      <c r="P20" s="4">
        <f t="shared" si="124"/>
        <v>0</v>
      </c>
      <c r="Q20" s="4">
        <f t="shared" si="124"/>
        <v>0</v>
      </c>
      <c r="R20" s="4">
        <f t="shared" si="124"/>
        <v>0</v>
      </c>
      <c r="S20" s="4">
        <f t="shared" si="124"/>
        <v>0</v>
      </c>
      <c r="T20" s="4">
        <f t="shared" si="124"/>
        <v>0</v>
      </c>
      <c r="U20" s="4">
        <f t="shared" si="124"/>
        <v>0</v>
      </c>
      <c r="V20" s="4">
        <f t="shared" si="124"/>
        <v>0</v>
      </c>
      <c r="W20" s="4">
        <f t="shared" si="124"/>
        <v>0</v>
      </c>
      <c r="X20" s="4">
        <f t="shared" si="124"/>
        <v>0</v>
      </c>
      <c r="Y20" s="4">
        <f t="shared" ref="Y20:Y27" si="128">(1*100)/4</f>
        <v>25</v>
      </c>
      <c r="Z20" s="4">
        <f t="shared" ref="Z20:AA20" si="125">(0*100)/4</f>
        <v>0</v>
      </c>
      <c r="AA20" s="4">
        <f t="shared" si="125"/>
        <v>0</v>
      </c>
      <c r="AB20" s="4">
        <f>(1*100)/4</f>
        <v>25</v>
      </c>
      <c r="AC20" s="4">
        <f t="shared" ref="AC20:AF20" si="126">(0*100)/4</f>
        <v>0</v>
      </c>
      <c r="AD20" s="4">
        <f t="shared" si="126"/>
        <v>0</v>
      </c>
      <c r="AE20" s="4">
        <f t="shared" si="126"/>
        <v>0</v>
      </c>
      <c r="AF20" s="4">
        <f t="shared" si="126"/>
        <v>0</v>
      </c>
      <c r="AG20" s="4"/>
    </row>
    <row r="21">
      <c r="A21" s="1" t="s">
        <v>3</v>
      </c>
      <c r="B21" s="4">
        <f t="shared" ref="B21:X21" si="127">(0*100)/4</f>
        <v>0</v>
      </c>
      <c r="C21" s="4">
        <f t="shared" si="127"/>
        <v>0</v>
      </c>
      <c r="D21" s="4">
        <f t="shared" si="127"/>
        <v>0</v>
      </c>
      <c r="E21" s="4">
        <f t="shared" si="127"/>
        <v>0</v>
      </c>
      <c r="F21" s="4">
        <f t="shared" si="127"/>
        <v>0</v>
      </c>
      <c r="G21" s="4">
        <f t="shared" si="127"/>
        <v>0</v>
      </c>
      <c r="H21" s="4">
        <f t="shared" si="127"/>
        <v>0</v>
      </c>
      <c r="I21" s="4">
        <f t="shared" si="127"/>
        <v>0</v>
      </c>
      <c r="J21" s="4">
        <f t="shared" si="127"/>
        <v>0</v>
      </c>
      <c r="K21" s="4">
        <f t="shared" si="127"/>
        <v>0</v>
      </c>
      <c r="L21" s="4">
        <f t="shared" si="127"/>
        <v>0</v>
      </c>
      <c r="M21" s="4">
        <f t="shared" si="127"/>
        <v>0</v>
      </c>
      <c r="N21" s="4">
        <f t="shared" si="127"/>
        <v>0</v>
      </c>
      <c r="O21" s="4">
        <f t="shared" si="127"/>
        <v>0</v>
      </c>
      <c r="P21" s="4">
        <f t="shared" si="127"/>
        <v>0</v>
      </c>
      <c r="Q21" s="4">
        <f t="shared" si="127"/>
        <v>0</v>
      </c>
      <c r="R21" s="4">
        <f t="shared" si="127"/>
        <v>0</v>
      </c>
      <c r="S21" s="4">
        <f t="shared" si="127"/>
        <v>0</v>
      </c>
      <c r="T21" s="4">
        <f t="shared" si="127"/>
        <v>0</v>
      </c>
      <c r="U21" s="4">
        <f t="shared" si="127"/>
        <v>0</v>
      </c>
      <c r="V21" s="4">
        <f t="shared" si="127"/>
        <v>0</v>
      </c>
      <c r="W21" s="4">
        <f t="shared" si="127"/>
        <v>0</v>
      </c>
      <c r="X21" s="4">
        <f t="shared" si="127"/>
        <v>0</v>
      </c>
      <c r="Y21" s="4">
        <f t="shared" si="128"/>
        <v>25</v>
      </c>
      <c r="Z21" s="4">
        <f t="shared" ref="Z21:AA21" si="129">(0*100)/4</f>
        <v>0</v>
      </c>
      <c r="AA21" s="4">
        <f t="shared" si="129"/>
        <v>0</v>
      </c>
      <c r="AB21" s="4">
        <f>(2*100)/4</f>
        <v>50</v>
      </c>
      <c r="AC21" s="4">
        <f t="shared" ref="AC21:AF21" si="130">(0*100)/4</f>
        <v>0</v>
      </c>
      <c r="AD21" s="4">
        <f t="shared" si="130"/>
        <v>0</v>
      </c>
      <c r="AE21" s="4">
        <f t="shared" si="130"/>
        <v>0</v>
      </c>
      <c r="AF21" s="4">
        <f t="shared" si="130"/>
        <v>0</v>
      </c>
      <c r="AG21" s="4"/>
    </row>
    <row r="22">
      <c r="A22" s="1" t="s">
        <v>4</v>
      </c>
      <c r="B22" s="4">
        <f t="shared" ref="B22:O22" si="131">(0*100)/4</f>
        <v>0</v>
      </c>
      <c r="C22" s="4">
        <f t="shared" si="131"/>
        <v>0</v>
      </c>
      <c r="D22" s="4">
        <f t="shared" si="131"/>
        <v>0</v>
      </c>
      <c r="E22" s="4">
        <f t="shared" si="131"/>
        <v>0</v>
      </c>
      <c r="F22" s="4">
        <f t="shared" si="131"/>
        <v>0</v>
      </c>
      <c r="G22" s="4">
        <f t="shared" si="131"/>
        <v>0</v>
      </c>
      <c r="H22" s="4">
        <f t="shared" si="131"/>
        <v>0</v>
      </c>
      <c r="I22" s="4">
        <f t="shared" si="131"/>
        <v>0</v>
      </c>
      <c r="J22" s="4">
        <f t="shared" si="131"/>
        <v>0</v>
      </c>
      <c r="K22" s="4">
        <f t="shared" si="131"/>
        <v>0</v>
      </c>
      <c r="L22" s="4">
        <f t="shared" si="131"/>
        <v>0</v>
      </c>
      <c r="M22" s="4">
        <f t="shared" si="131"/>
        <v>0</v>
      </c>
      <c r="N22" s="4">
        <f t="shared" si="131"/>
        <v>0</v>
      </c>
      <c r="O22" s="4">
        <f t="shared" si="131"/>
        <v>0</v>
      </c>
      <c r="P22" s="4">
        <f t="shared" ref="P22:P23" si="138">(3*100)/4</f>
        <v>75</v>
      </c>
      <c r="Q22" s="4">
        <f t="shared" ref="Q22:R22" si="132">(0*100)/4</f>
        <v>0</v>
      </c>
      <c r="R22" s="4">
        <f t="shared" si="132"/>
        <v>0</v>
      </c>
      <c r="S22" s="4">
        <f>(1*100)/4</f>
        <v>25</v>
      </c>
      <c r="T22" s="4">
        <f t="shared" ref="T22:V22" si="133">(0*100)/4</f>
        <v>0</v>
      </c>
      <c r="U22" s="4">
        <f t="shared" si="133"/>
        <v>0</v>
      </c>
      <c r="V22" s="4">
        <f t="shared" si="133"/>
        <v>0</v>
      </c>
      <c r="W22" s="4">
        <f t="shared" ref="W22:W23" si="141">(1*100)/4</f>
        <v>25</v>
      </c>
      <c r="X22" s="4">
        <f t="shared" ref="X22:X23" si="142">(0*100)/4</f>
        <v>0</v>
      </c>
      <c r="Y22" s="4">
        <f t="shared" si="128"/>
        <v>25</v>
      </c>
      <c r="Z22" s="4">
        <f t="shared" ref="Z22:AF22" si="134">(0*100)/4</f>
        <v>0</v>
      </c>
      <c r="AA22" s="4">
        <f t="shared" si="134"/>
        <v>0</v>
      </c>
      <c r="AB22" s="4">
        <f t="shared" si="134"/>
        <v>0</v>
      </c>
      <c r="AC22" s="4">
        <f t="shared" si="134"/>
        <v>0</v>
      </c>
      <c r="AD22" s="4">
        <f t="shared" si="134"/>
        <v>0</v>
      </c>
      <c r="AE22" s="4">
        <f t="shared" si="134"/>
        <v>0</v>
      </c>
      <c r="AF22" s="4">
        <f t="shared" si="134"/>
        <v>0</v>
      </c>
      <c r="AG22" s="4"/>
    </row>
    <row r="23">
      <c r="A23" s="1" t="s">
        <v>5</v>
      </c>
      <c r="B23" s="4">
        <f t="shared" ref="B23:E23" si="135">(0*100)/4</f>
        <v>0</v>
      </c>
      <c r="C23" s="4">
        <f t="shared" si="135"/>
        <v>0</v>
      </c>
      <c r="D23" s="4">
        <f t="shared" si="135"/>
        <v>0</v>
      </c>
      <c r="E23" s="4">
        <f t="shared" si="135"/>
        <v>0</v>
      </c>
      <c r="F23" s="4">
        <f t="shared" ref="F23:F26" si="145">(1*100)/4</f>
        <v>25</v>
      </c>
      <c r="G23" s="4">
        <f t="shared" ref="G23:K23" si="136">(0*100)/4</f>
        <v>0</v>
      </c>
      <c r="H23" s="4">
        <f t="shared" si="136"/>
        <v>0</v>
      </c>
      <c r="I23" s="4">
        <f t="shared" si="136"/>
        <v>0</v>
      </c>
      <c r="J23" s="4">
        <f t="shared" si="136"/>
        <v>0</v>
      </c>
      <c r="K23" s="4">
        <f t="shared" si="136"/>
        <v>0</v>
      </c>
      <c r="L23" s="4">
        <f t="shared" ref="L23:L24" si="147">(2*100)/4</f>
        <v>50</v>
      </c>
      <c r="M23" s="4">
        <f t="shared" ref="M23:O23" si="137">(0*100)/4</f>
        <v>0</v>
      </c>
      <c r="N23" s="4">
        <f t="shared" si="137"/>
        <v>0</v>
      </c>
      <c r="O23" s="4">
        <f t="shared" si="137"/>
        <v>0</v>
      </c>
      <c r="P23" s="4">
        <f t="shared" si="138"/>
        <v>75</v>
      </c>
      <c r="Q23" s="4">
        <f t="shared" ref="Q23:S23" si="139">(1*100)/4</f>
        <v>25</v>
      </c>
      <c r="R23" s="4">
        <f t="shared" si="139"/>
        <v>25</v>
      </c>
      <c r="S23" s="4">
        <f t="shared" si="139"/>
        <v>25</v>
      </c>
      <c r="T23" s="4">
        <f t="shared" ref="T23:V23" si="140">(0*100)/4</f>
        <v>0</v>
      </c>
      <c r="U23" s="4">
        <f t="shared" si="140"/>
        <v>0</v>
      </c>
      <c r="V23" s="4">
        <f t="shared" si="140"/>
        <v>0</v>
      </c>
      <c r="W23" s="4">
        <f t="shared" si="141"/>
        <v>25</v>
      </c>
      <c r="X23" s="4">
        <f t="shared" si="142"/>
        <v>0</v>
      </c>
      <c r="Y23" s="4">
        <f t="shared" si="128"/>
        <v>25</v>
      </c>
      <c r="Z23" s="4">
        <f t="shared" ref="Z23:AE23" si="143">(0*100)/4</f>
        <v>0</v>
      </c>
      <c r="AA23" s="4">
        <f t="shared" si="143"/>
        <v>0</v>
      </c>
      <c r="AB23" s="4">
        <f t="shared" si="143"/>
        <v>0</v>
      </c>
      <c r="AC23" s="4">
        <f t="shared" si="143"/>
        <v>0</v>
      </c>
      <c r="AD23" s="4">
        <f t="shared" si="143"/>
        <v>0</v>
      </c>
      <c r="AE23" s="4">
        <f t="shared" si="143"/>
        <v>0</v>
      </c>
      <c r="AF23" s="4">
        <f>(1*100)/4</f>
        <v>25</v>
      </c>
      <c r="AG23" s="4"/>
    </row>
    <row r="24">
      <c r="A24" s="1" t="s">
        <v>6</v>
      </c>
      <c r="B24" s="4">
        <f t="shared" ref="B24:B29" si="152">(0*100)/4</f>
        <v>0</v>
      </c>
      <c r="C24" s="4">
        <f t="shared" ref="C24:C26" si="153">(1*100)/4</f>
        <v>25</v>
      </c>
      <c r="D24" s="4">
        <f t="shared" ref="D24:E24" si="144">(0*100)/4</f>
        <v>0</v>
      </c>
      <c r="E24" s="4">
        <f t="shared" si="144"/>
        <v>0</v>
      </c>
      <c r="F24" s="4">
        <f t="shared" si="145"/>
        <v>25</v>
      </c>
      <c r="G24" s="4">
        <f t="shared" ref="G24:K24" si="146">(0*100)/4</f>
        <v>0</v>
      </c>
      <c r="H24" s="4">
        <f t="shared" si="146"/>
        <v>0</v>
      </c>
      <c r="I24" s="4">
        <f t="shared" si="146"/>
        <v>0</v>
      </c>
      <c r="J24" s="4">
        <f t="shared" si="146"/>
        <v>0</v>
      </c>
      <c r="K24" s="4">
        <f t="shared" si="146"/>
        <v>0</v>
      </c>
      <c r="L24" s="4">
        <f t="shared" si="147"/>
        <v>50</v>
      </c>
      <c r="M24" s="4">
        <f t="shared" ref="M24:N24" si="148">(0*100)/4</f>
        <v>0</v>
      </c>
      <c r="N24" s="4">
        <f t="shared" si="148"/>
        <v>0</v>
      </c>
      <c r="O24" s="4">
        <f>(3*100)/4</f>
        <v>75</v>
      </c>
      <c r="P24" s="4">
        <f>(2*100)/4</f>
        <v>50</v>
      </c>
      <c r="Q24" s="4">
        <f t="shared" ref="Q24:T24" si="149">(1*100)/4</f>
        <v>25</v>
      </c>
      <c r="R24" s="4">
        <f t="shared" si="149"/>
        <v>25</v>
      </c>
      <c r="S24" s="4">
        <f t="shared" si="149"/>
        <v>25</v>
      </c>
      <c r="T24" s="4">
        <f t="shared" si="149"/>
        <v>25</v>
      </c>
      <c r="U24" s="4">
        <f t="shared" ref="U24:X24" si="150">(0*100)/4</f>
        <v>0</v>
      </c>
      <c r="V24" s="4">
        <f t="shared" si="150"/>
        <v>0</v>
      </c>
      <c r="W24" s="4">
        <f t="shared" si="150"/>
        <v>0</v>
      </c>
      <c r="X24" s="4">
        <f t="shared" si="150"/>
        <v>0</v>
      </c>
      <c r="Y24" s="4">
        <f t="shared" si="128"/>
        <v>25</v>
      </c>
      <c r="Z24" s="4">
        <f t="shared" ref="Z24:AE24" si="151">(0*100)/4</f>
        <v>0</v>
      </c>
      <c r="AA24" s="4">
        <f t="shared" si="151"/>
        <v>0</v>
      </c>
      <c r="AB24" s="4">
        <f t="shared" si="151"/>
        <v>0</v>
      </c>
      <c r="AC24" s="4">
        <f t="shared" si="151"/>
        <v>0</v>
      </c>
      <c r="AD24" s="4">
        <f t="shared" si="151"/>
        <v>0</v>
      </c>
      <c r="AE24" s="4">
        <f t="shared" si="151"/>
        <v>0</v>
      </c>
      <c r="AF24" s="4">
        <f>(2*100)/4</f>
        <v>50</v>
      </c>
      <c r="AG24" s="4"/>
    </row>
    <row r="25">
      <c r="A25" s="1" t="s">
        <v>7</v>
      </c>
      <c r="B25" s="4">
        <f t="shared" si="152"/>
        <v>0</v>
      </c>
      <c r="C25" s="4">
        <f t="shared" si="153"/>
        <v>25</v>
      </c>
      <c r="D25" s="4">
        <f t="shared" ref="D25:E25" si="154">(0*100)/4</f>
        <v>0</v>
      </c>
      <c r="E25" s="4">
        <f t="shared" si="154"/>
        <v>0</v>
      </c>
      <c r="F25" s="4">
        <f t="shared" si="145"/>
        <v>25</v>
      </c>
      <c r="G25" s="4">
        <f t="shared" ref="G25:K25" si="155">(0*100)/4</f>
        <v>0</v>
      </c>
      <c r="H25" s="4">
        <f t="shared" si="155"/>
        <v>0</v>
      </c>
      <c r="I25" s="4">
        <f t="shared" si="155"/>
        <v>0</v>
      </c>
      <c r="J25" s="4">
        <f t="shared" si="155"/>
        <v>0</v>
      </c>
      <c r="K25" s="4">
        <f t="shared" si="155"/>
        <v>0</v>
      </c>
      <c r="L25" s="4">
        <f t="shared" ref="L25:L26" si="162">(1*100)/4</f>
        <v>25</v>
      </c>
      <c r="M25" s="4">
        <f t="shared" ref="M25:N25" si="156">(0*100)/4</f>
        <v>0</v>
      </c>
      <c r="N25" s="4">
        <f t="shared" si="156"/>
        <v>0</v>
      </c>
      <c r="O25" s="4">
        <f t="shared" ref="O25:R25" si="157">(1*100)/4</f>
        <v>25</v>
      </c>
      <c r="P25" s="4">
        <f t="shared" si="157"/>
        <v>25</v>
      </c>
      <c r="Q25" s="4">
        <f t="shared" si="157"/>
        <v>25</v>
      </c>
      <c r="R25" s="4">
        <f t="shared" si="157"/>
        <v>25</v>
      </c>
      <c r="S25" s="4">
        <f t="shared" ref="S25:S27" si="165">(2*100)/4</f>
        <v>50</v>
      </c>
      <c r="T25" s="4">
        <f t="shared" ref="T25:W25" si="158">(1*100)/4</f>
        <v>25</v>
      </c>
      <c r="U25" s="4">
        <f t="shared" si="158"/>
        <v>25</v>
      </c>
      <c r="V25" s="4">
        <f t="shared" si="158"/>
        <v>25</v>
      </c>
      <c r="W25" s="4">
        <f t="shared" si="158"/>
        <v>25</v>
      </c>
      <c r="X25" s="4">
        <f t="shared" ref="X25:X26" si="167">(0*100)/4</f>
        <v>0</v>
      </c>
      <c r="Y25" s="4">
        <f t="shared" si="128"/>
        <v>25</v>
      </c>
      <c r="Z25" s="4">
        <f t="shared" ref="Z25:Z27" si="168">(1*100)/4</f>
        <v>25</v>
      </c>
      <c r="AA25" s="4">
        <f t="shared" ref="AA25:AC25" si="159">(0*100)/4</f>
        <v>0</v>
      </c>
      <c r="AB25" s="4">
        <f t="shared" si="159"/>
        <v>0</v>
      </c>
      <c r="AC25" s="4">
        <f t="shared" si="159"/>
        <v>0</v>
      </c>
      <c r="AD25" s="4">
        <f t="shared" ref="AD25:AD26" si="169">(1*100)/4</f>
        <v>25</v>
      </c>
      <c r="AE25" s="4">
        <f t="shared" ref="AE25:AE26" si="170">(0*100)/4</f>
        <v>0</v>
      </c>
      <c r="AF25" s="4">
        <f>(1*100)/4</f>
        <v>25</v>
      </c>
      <c r="AG25" s="4"/>
    </row>
    <row r="26">
      <c r="A26" s="1" t="s">
        <v>8</v>
      </c>
      <c r="B26" s="4">
        <f t="shared" si="152"/>
        <v>0</v>
      </c>
      <c r="C26" s="4">
        <f t="shared" si="153"/>
        <v>25</v>
      </c>
      <c r="D26" s="4">
        <f t="shared" ref="D26:E26" si="160">(0*100)/4</f>
        <v>0</v>
      </c>
      <c r="E26" s="4">
        <f t="shared" si="160"/>
        <v>0</v>
      </c>
      <c r="F26" s="4">
        <f t="shared" si="145"/>
        <v>25</v>
      </c>
      <c r="G26" s="4">
        <f t="shared" ref="G26:K26" si="161">(0*100)/4</f>
        <v>0</v>
      </c>
      <c r="H26" s="4">
        <f t="shared" si="161"/>
        <v>0</v>
      </c>
      <c r="I26" s="4">
        <f t="shared" si="161"/>
        <v>0</v>
      </c>
      <c r="J26" s="4">
        <f t="shared" si="161"/>
        <v>0</v>
      </c>
      <c r="K26" s="4">
        <f t="shared" si="161"/>
        <v>0</v>
      </c>
      <c r="L26" s="4">
        <f t="shared" si="162"/>
        <v>25</v>
      </c>
      <c r="M26" s="4">
        <f t="shared" ref="M26:N26" si="163">(0*100)/4</f>
        <v>0</v>
      </c>
      <c r="N26" s="4">
        <f t="shared" si="163"/>
        <v>0</v>
      </c>
      <c r="O26" s="4">
        <f t="shared" ref="O26:P26" si="164">(1*100)/4</f>
        <v>25</v>
      </c>
      <c r="P26" s="4">
        <f t="shared" si="164"/>
        <v>25</v>
      </c>
      <c r="Q26" s="4">
        <f t="shared" ref="Q26:Q27" si="172">(2*100)/4</f>
        <v>50</v>
      </c>
      <c r="R26" s="4">
        <f t="shared" ref="R26:R27" si="173">(0*100)/4</f>
        <v>0</v>
      </c>
      <c r="S26" s="4">
        <f t="shared" si="165"/>
        <v>50</v>
      </c>
      <c r="T26" s="4">
        <f>(0*100)/4</f>
        <v>0</v>
      </c>
      <c r="U26" s="4">
        <f t="shared" ref="U26:W26" si="166">(1*100)/4</f>
        <v>25</v>
      </c>
      <c r="V26" s="4">
        <f t="shared" si="166"/>
        <v>25</v>
      </c>
      <c r="W26" s="4">
        <f t="shared" si="166"/>
        <v>25</v>
      </c>
      <c r="X26" s="4">
        <f t="shared" si="167"/>
        <v>0</v>
      </c>
      <c r="Y26" s="4">
        <f t="shared" si="128"/>
        <v>25</v>
      </c>
      <c r="Z26" s="4">
        <f t="shared" si="168"/>
        <v>25</v>
      </c>
      <c r="AA26" s="4">
        <f t="shared" ref="AA26:AA27" si="175">(0*100)/4</f>
        <v>0</v>
      </c>
      <c r="AB26" s="4">
        <f t="shared" ref="AB26:AB28" si="176">(1*100)/4</f>
        <v>25</v>
      </c>
      <c r="AC26" s="4">
        <f t="shared" ref="AC26:AC28" si="177">(0*100)/4</f>
        <v>0</v>
      </c>
      <c r="AD26" s="4">
        <f t="shared" si="169"/>
        <v>25</v>
      </c>
      <c r="AE26" s="4">
        <f t="shared" si="170"/>
        <v>0</v>
      </c>
      <c r="AF26" s="4">
        <f t="shared" ref="AF26:AF27" si="178">(2*100)/4</f>
        <v>50</v>
      </c>
      <c r="AG26" s="4"/>
    </row>
    <row r="27">
      <c r="A27" s="1" t="s">
        <v>9</v>
      </c>
      <c r="B27" s="4">
        <f t="shared" si="152"/>
        <v>0</v>
      </c>
      <c r="C27" s="4">
        <f t="shared" ref="C27:O27" si="171">(0*100)/4</f>
        <v>0</v>
      </c>
      <c r="D27" s="4">
        <f t="shared" si="171"/>
        <v>0</v>
      </c>
      <c r="E27" s="4">
        <f t="shared" si="171"/>
        <v>0</v>
      </c>
      <c r="F27" s="4">
        <f t="shared" si="171"/>
        <v>0</v>
      </c>
      <c r="G27" s="4">
        <f t="shared" si="171"/>
        <v>0</v>
      </c>
      <c r="H27" s="4">
        <f t="shared" si="171"/>
        <v>0</v>
      </c>
      <c r="I27" s="4">
        <f t="shared" si="171"/>
        <v>0</v>
      </c>
      <c r="J27" s="4">
        <f t="shared" si="171"/>
        <v>0</v>
      </c>
      <c r="K27" s="4">
        <f t="shared" si="171"/>
        <v>0</v>
      </c>
      <c r="L27" s="4">
        <f t="shared" si="171"/>
        <v>0</v>
      </c>
      <c r="M27" s="4">
        <f t="shared" si="171"/>
        <v>0</v>
      </c>
      <c r="N27" s="4">
        <f t="shared" si="171"/>
        <v>0</v>
      </c>
      <c r="O27" s="4">
        <f t="shared" si="171"/>
        <v>0</v>
      </c>
      <c r="P27" s="4">
        <f>(1*100)/4</f>
        <v>25</v>
      </c>
      <c r="Q27" s="4">
        <f t="shared" si="172"/>
        <v>50</v>
      </c>
      <c r="R27" s="4">
        <f t="shared" si="173"/>
        <v>0</v>
      </c>
      <c r="S27" s="4">
        <f t="shared" si="165"/>
        <v>50</v>
      </c>
      <c r="T27" s="4">
        <f>(1*100)/4</f>
        <v>25</v>
      </c>
      <c r="U27" s="4">
        <f t="shared" ref="U27:X27" si="174">(0*100)/4</f>
        <v>0</v>
      </c>
      <c r="V27" s="4">
        <f t="shared" si="174"/>
        <v>0</v>
      </c>
      <c r="W27" s="4">
        <f t="shared" si="174"/>
        <v>0</v>
      </c>
      <c r="X27" s="4">
        <f t="shared" si="174"/>
        <v>0</v>
      </c>
      <c r="Y27" s="4">
        <f t="shared" si="128"/>
        <v>25</v>
      </c>
      <c r="Z27" s="4">
        <f t="shared" si="168"/>
        <v>25</v>
      </c>
      <c r="AA27" s="4">
        <f t="shared" si="175"/>
        <v>0</v>
      </c>
      <c r="AB27" s="4">
        <f t="shared" si="176"/>
        <v>25</v>
      </c>
      <c r="AC27" s="4">
        <f t="shared" si="177"/>
        <v>0</v>
      </c>
      <c r="AD27" s="4">
        <f t="shared" ref="AD27:AD28" si="184">(0*100)/4</f>
        <v>0</v>
      </c>
      <c r="AE27" s="4">
        <f t="shared" ref="AE27:AE28" si="185">(1*100)/4</f>
        <v>25</v>
      </c>
      <c r="AF27" s="4">
        <f t="shared" si="178"/>
        <v>50</v>
      </c>
      <c r="AG27" s="4"/>
    </row>
    <row r="28">
      <c r="A28" s="1" t="s">
        <v>10</v>
      </c>
      <c r="B28" s="4">
        <f t="shared" si="152"/>
        <v>0</v>
      </c>
      <c r="C28" s="4">
        <f t="shared" ref="C28:F28" si="179">(0*100)/4</f>
        <v>0</v>
      </c>
      <c r="D28" s="4">
        <f t="shared" si="179"/>
        <v>0</v>
      </c>
      <c r="E28" s="4">
        <f t="shared" si="179"/>
        <v>0</v>
      </c>
      <c r="F28" s="4">
        <f t="shared" si="179"/>
        <v>0</v>
      </c>
      <c r="G28" s="4">
        <f>(1*100)/4</f>
        <v>25</v>
      </c>
      <c r="H28" s="4">
        <f t="shared" ref="H28:R28" si="180">(0*100)/4</f>
        <v>0</v>
      </c>
      <c r="I28" s="4">
        <f t="shared" si="180"/>
        <v>0</v>
      </c>
      <c r="J28" s="4">
        <f t="shared" si="180"/>
        <v>0</v>
      </c>
      <c r="K28" s="4">
        <f t="shared" si="180"/>
        <v>0</v>
      </c>
      <c r="L28" s="4">
        <f t="shared" si="180"/>
        <v>0</v>
      </c>
      <c r="M28" s="4">
        <f t="shared" si="180"/>
        <v>0</v>
      </c>
      <c r="N28" s="4">
        <f t="shared" si="180"/>
        <v>0</v>
      </c>
      <c r="O28" s="4">
        <f t="shared" si="180"/>
        <v>0</v>
      </c>
      <c r="P28" s="4">
        <f t="shared" si="180"/>
        <v>0</v>
      </c>
      <c r="Q28" s="4">
        <f t="shared" si="180"/>
        <v>0</v>
      </c>
      <c r="R28" s="4">
        <f t="shared" si="180"/>
        <v>0</v>
      </c>
      <c r="S28" s="4">
        <f t="shared" ref="S28:T28" si="181">(1*100)/4</f>
        <v>25</v>
      </c>
      <c r="T28" s="4">
        <f t="shared" si="181"/>
        <v>25</v>
      </c>
      <c r="U28" s="4">
        <f t="shared" ref="U28:X28" si="182">(0*100)/4</f>
        <v>0</v>
      </c>
      <c r="V28" s="4">
        <f t="shared" si="182"/>
        <v>0</v>
      </c>
      <c r="W28" s="4">
        <f t="shared" si="182"/>
        <v>0</v>
      </c>
      <c r="X28" s="4">
        <f t="shared" si="182"/>
        <v>0</v>
      </c>
      <c r="Y28" s="4">
        <f t="shared" ref="Y28:Y29" si="190">(2*100)/4</f>
        <v>50</v>
      </c>
      <c r="Z28" s="4">
        <f t="shared" ref="Z28:AA28" si="183">(0*100)/4</f>
        <v>0</v>
      </c>
      <c r="AA28" s="4">
        <f t="shared" si="183"/>
        <v>0</v>
      </c>
      <c r="AB28" s="4">
        <f t="shared" si="176"/>
        <v>25</v>
      </c>
      <c r="AC28" s="4">
        <f t="shared" si="177"/>
        <v>0</v>
      </c>
      <c r="AD28" s="4">
        <f t="shared" si="184"/>
        <v>0</v>
      </c>
      <c r="AE28" s="4">
        <f t="shared" si="185"/>
        <v>25</v>
      </c>
      <c r="AF28" s="4">
        <f>(1*100)/4</f>
        <v>25</v>
      </c>
      <c r="AG28" s="4"/>
    </row>
    <row r="29">
      <c r="A29" s="1" t="s">
        <v>11</v>
      </c>
      <c r="B29" s="4">
        <f t="shared" si="152"/>
        <v>0</v>
      </c>
      <c r="C29" s="4">
        <f t="shared" ref="C29:F29" si="186">(0*100)/4</f>
        <v>0</v>
      </c>
      <c r="D29" s="4">
        <f t="shared" si="186"/>
        <v>0</v>
      </c>
      <c r="E29" s="4">
        <f t="shared" si="186"/>
        <v>0</v>
      </c>
      <c r="F29" s="4">
        <f t="shared" si="186"/>
        <v>0</v>
      </c>
      <c r="G29" s="4">
        <f>(2*100)/4</f>
        <v>50</v>
      </c>
      <c r="H29" s="4">
        <f t="shared" ref="H29:R29" si="187">(0*100)/4</f>
        <v>0</v>
      </c>
      <c r="I29" s="4">
        <f t="shared" si="187"/>
        <v>0</v>
      </c>
      <c r="J29" s="4">
        <f t="shared" si="187"/>
        <v>0</v>
      </c>
      <c r="K29" s="4">
        <f t="shared" si="187"/>
        <v>0</v>
      </c>
      <c r="L29" s="4">
        <f t="shared" si="187"/>
        <v>0</v>
      </c>
      <c r="M29" s="4">
        <f t="shared" si="187"/>
        <v>0</v>
      </c>
      <c r="N29" s="4">
        <f t="shared" si="187"/>
        <v>0</v>
      </c>
      <c r="O29" s="4">
        <f t="shared" si="187"/>
        <v>0</v>
      </c>
      <c r="P29" s="4">
        <f t="shared" si="187"/>
        <v>0</v>
      </c>
      <c r="Q29" s="4">
        <f t="shared" si="187"/>
        <v>0</v>
      </c>
      <c r="R29" s="4">
        <f t="shared" si="187"/>
        <v>0</v>
      </c>
      <c r="S29" s="4">
        <f t="shared" ref="S29:T29" si="188">(1*100)/4</f>
        <v>25</v>
      </c>
      <c r="T29" s="4">
        <f t="shared" si="188"/>
        <v>25</v>
      </c>
      <c r="U29" s="4">
        <f t="shared" ref="U29:V29" si="189">(0*100)/4</f>
        <v>0</v>
      </c>
      <c r="V29" s="4">
        <f t="shared" si="189"/>
        <v>0</v>
      </c>
      <c r="W29" s="4">
        <f t="shared" ref="W29:W30" si="195">(1*100)/4</f>
        <v>25</v>
      </c>
      <c r="X29" s="4">
        <f t="shared" ref="X29:X30" si="196">(0*100)/4</f>
        <v>0</v>
      </c>
      <c r="Y29" s="4">
        <f t="shared" si="190"/>
        <v>50</v>
      </c>
      <c r="Z29" s="4">
        <f t="shared" ref="Z29:AF29" si="191">(0*100)/4</f>
        <v>0</v>
      </c>
      <c r="AA29" s="4">
        <f t="shared" si="191"/>
        <v>0</v>
      </c>
      <c r="AB29" s="4">
        <f t="shared" si="191"/>
        <v>0</v>
      </c>
      <c r="AC29" s="4">
        <f t="shared" si="191"/>
        <v>0</v>
      </c>
      <c r="AD29" s="4">
        <f t="shared" si="191"/>
        <v>0</v>
      </c>
      <c r="AE29" s="4">
        <f t="shared" si="191"/>
        <v>0</v>
      </c>
      <c r="AF29" s="4">
        <f t="shared" si="191"/>
        <v>0</v>
      </c>
      <c r="AG29" s="4"/>
    </row>
    <row r="30">
      <c r="A30" s="1" t="s">
        <v>12</v>
      </c>
      <c r="B30" s="4">
        <f>(1*100)/4</f>
        <v>25</v>
      </c>
      <c r="C30" s="4">
        <f t="shared" ref="C30:R30" si="192">(0*100)/4</f>
        <v>0</v>
      </c>
      <c r="D30" s="4">
        <f t="shared" si="192"/>
        <v>0</v>
      </c>
      <c r="E30" s="4">
        <f t="shared" si="192"/>
        <v>0</v>
      </c>
      <c r="F30" s="4">
        <f t="shared" si="192"/>
        <v>0</v>
      </c>
      <c r="G30" s="4">
        <f t="shared" si="192"/>
        <v>0</v>
      </c>
      <c r="H30" s="4">
        <f t="shared" si="192"/>
        <v>0</v>
      </c>
      <c r="I30" s="4">
        <f t="shared" si="192"/>
        <v>0</v>
      </c>
      <c r="J30" s="4">
        <f t="shared" si="192"/>
        <v>0</v>
      </c>
      <c r="K30" s="4">
        <f t="shared" si="192"/>
        <v>0</v>
      </c>
      <c r="L30" s="4">
        <f t="shared" si="192"/>
        <v>0</v>
      </c>
      <c r="M30" s="4">
        <f t="shared" si="192"/>
        <v>0</v>
      </c>
      <c r="N30" s="4">
        <f t="shared" si="192"/>
        <v>0</v>
      </c>
      <c r="O30" s="4">
        <f t="shared" si="192"/>
        <v>0</v>
      </c>
      <c r="P30" s="4">
        <f t="shared" si="192"/>
        <v>0</v>
      </c>
      <c r="Q30" s="4">
        <f t="shared" si="192"/>
        <v>0</v>
      </c>
      <c r="R30" s="4">
        <f t="shared" si="192"/>
        <v>0</v>
      </c>
      <c r="S30" s="4">
        <f t="shared" ref="S30:T30" si="193">(1*100)/4</f>
        <v>25</v>
      </c>
      <c r="T30" s="4">
        <f t="shared" si="193"/>
        <v>25</v>
      </c>
      <c r="U30" s="4">
        <f t="shared" ref="U30:V30" si="194">(0*100)/4</f>
        <v>0</v>
      </c>
      <c r="V30" s="4">
        <f t="shared" si="194"/>
        <v>0</v>
      </c>
      <c r="W30" s="4">
        <f t="shared" si="195"/>
        <v>25</v>
      </c>
      <c r="X30" s="4">
        <f t="shared" si="196"/>
        <v>0</v>
      </c>
      <c r="Y30" s="4">
        <f t="shared" ref="Y30:AF30" si="197">(0*100)/4</f>
        <v>0</v>
      </c>
      <c r="Z30" s="4">
        <f t="shared" si="197"/>
        <v>0</v>
      </c>
      <c r="AA30" s="4">
        <f t="shared" si="197"/>
        <v>0</v>
      </c>
      <c r="AB30" s="4">
        <f t="shared" si="197"/>
        <v>0</v>
      </c>
      <c r="AC30" s="4">
        <f t="shared" si="197"/>
        <v>0</v>
      </c>
      <c r="AD30" s="4">
        <f t="shared" si="197"/>
        <v>0</v>
      </c>
      <c r="AE30" s="4">
        <f t="shared" si="197"/>
        <v>0</v>
      </c>
      <c r="AF30" s="4">
        <f t="shared" si="197"/>
        <v>0</v>
      </c>
      <c r="AG30" s="4"/>
    </row>
    <row r="31">
      <c r="A31" s="1" t="s">
        <v>13</v>
      </c>
      <c r="B31" s="4">
        <f t="shared" ref="B31:R31" si="198">(0*100)/4</f>
        <v>0</v>
      </c>
      <c r="C31" s="4">
        <f t="shared" si="198"/>
        <v>0</v>
      </c>
      <c r="D31" s="4">
        <f t="shared" si="198"/>
        <v>0</v>
      </c>
      <c r="E31" s="4">
        <f t="shared" si="198"/>
        <v>0</v>
      </c>
      <c r="F31" s="4">
        <f t="shared" si="198"/>
        <v>0</v>
      </c>
      <c r="G31" s="4">
        <f t="shared" si="198"/>
        <v>0</v>
      </c>
      <c r="H31" s="4">
        <f t="shared" si="198"/>
        <v>0</v>
      </c>
      <c r="I31" s="4">
        <f t="shared" si="198"/>
        <v>0</v>
      </c>
      <c r="J31" s="4">
        <f t="shared" si="198"/>
        <v>0</v>
      </c>
      <c r="K31" s="4">
        <f t="shared" si="198"/>
        <v>0</v>
      </c>
      <c r="L31" s="4">
        <f t="shared" si="198"/>
        <v>0</v>
      </c>
      <c r="M31" s="4">
        <f t="shared" si="198"/>
        <v>0</v>
      </c>
      <c r="N31" s="4">
        <f t="shared" si="198"/>
        <v>0</v>
      </c>
      <c r="O31" s="4">
        <f t="shared" si="198"/>
        <v>0</v>
      </c>
      <c r="P31" s="4">
        <f t="shared" si="198"/>
        <v>0</v>
      </c>
      <c r="Q31" s="4">
        <f t="shared" si="198"/>
        <v>0</v>
      </c>
      <c r="R31" s="4">
        <f t="shared" si="198"/>
        <v>0</v>
      </c>
      <c r="S31" s="4">
        <f t="shared" ref="S31:T31" si="199">(1*100)/4</f>
        <v>25</v>
      </c>
      <c r="T31" s="4">
        <f t="shared" si="199"/>
        <v>25</v>
      </c>
      <c r="U31" s="4">
        <f t="shared" ref="U31:AF31" si="200">(0*100)/4</f>
        <v>0</v>
      </c>
      <c r="V31" s="4">
        <f t="shared" si="200"/>
        <v>0</v>
      </c>
      <c r="W31" s="4">
        <f t="shared" si="200"/>
        <v>0</v>
      </c>
      <c r="X31" s="4">
        <f t="shared" si="200"/>
        <v>0</v>
      </c>
      <c r="Y31" s="4">
        <f t="shared" si="200"/>
        <v>0</v>
      </c>
      <c r="Z31" s="4">
        <f t="shared" si="200"/>
        <v>0</v>
      </c>
      <c r="AA31" s="4">
        <f t="shared" si="200"/>
        <v>0</v>
      </c>
      <c r="AB31" s="4">
        <f t="shared" si="200"/>
        <v>0</v>
      </c>
      <c r="AC31" s="4">
        <f t="shared" si="200"/>
        <v>0</v>
      </c>
      <c r="AD31" s="4">
        <f t="shared" si="200"/>
        <v>0</v>
      </c>
      <c r="AE31" s="4">
        <f t="shared" si="200"/>
        <v>0</v>
      </c>
      <c r="AF31" s="4">
        <f t="shared" si="200"/>
        <v>0</v>
      </c>
      <c r="AG31" s="4"/>
    </row>
    <row r="32">
      <c r="A32" s="1" t="s">
        <v>14</v>
      </c>
      <c r="B32" s="4">
        <f t="shared" ref="B32:R32" si="201">(0*100)/4</f>
        <v>0</v>
      </c>
      <c r="C32" s="4">
        <f t="shared" si="201"/>
        <v>0</v>
      </c>
      <c r="D32" s="4">
        <f t="shared" si="201"/>
        <v>0</v>
      </c>
      <c r="E32" s="4">
        <f t="shared" si="201"/>
        <v>0</v>
      </c>
      <c r="F32" s="4">
        <f t="shared" si="201"/>
        <v>0</v>
      </c>
      <c r="G32" s="4">
        <f t="shared" si="201"/>
        <v>0</v>
      </c>
      <c r="H32" s="4">
        <f t="shared" si="201"/>
        <v>0</v>
      </c>
      <c r="I32" s="4">
        <f t="shared" si="201"/>
        <v>0</v>
      </c>
      <c r="J32" s="4">
        <f t="shared" si="201"/>
        <v>0</v>
      </c>
      <c r="K32" s="4">
        <f t="shared" si="201"/>
        <v>0</v>
      </c>
      <c r="L32" s="4">
        <f t="shared" si="201"/>
        <v>0</v>
      </c>
      <c r="M32" s="4">
        <f t="shared" si="201"/>
        <v>0</v>
      </c>
      <c r="N32" s="4">
        <f t="shared" si="201"/>
        <v>0</v>
      </c>
      <c r="O32" s="4">
        <f t="shared" si="201"/>
        <v>0</v>
      </c>
      <c r="P32" s="4">
        <f t="shared" si="201"/>
        <v>0</v>
      </c>
      <c r="Q32" s="4">
        <f t="shared" si="201"/>
        <v>0</v>
      </c>
      <c r="R32" s="4">
        <f t="shared" si="201"/>
        <v>0</v>
      </c>
      <c r="S32" s="4">
        <f t="shared" ref="S32:S33" si="204">(1*100)/4</f>
        <v>25</v>
      </c>
      <c r="T32" s="4">
        <f t="shared" ref="T32:AF32" si="202">(0*100)/4</f>
        <v>0</v>
      </c>
      <c r="U32" s="4">
        <f t="shared" si="202"/>
        <v>0</v>
      </c>
      <c r="V32" s="4">
        <f t="shared" si="202"/>
        <v>0</v>
      </c>
      <c r="W32" s="4">
        <f t="shared" si="202"/>
        <v>0</v>
      </c>
      <c r="X32" s="4">
        <f t="shared" si="202"/>
        <v>0</v>
      </c>
      <c r="Y32" s="4">
        <f t="shared" si="202"/>
        <v>0</v>
      </c>
      <c r="Z32" s="4">
        <f t="shared" si="202"/>
        <v>0</v>
      </c>
      <c r="AA32" s="4">
        <f t="shared" si="202"/>
        <v>0</v>
      </c>
      <c r="AB32" s="4">
        <f t="shared" si="202"/>
        <v>0</v>
      </c>
      <c r="AC32" s="4">
        <f t="shared" si="202"/>
        <v>0</v>
      </c>
      <c r="AD32" s="4">
        <f t="shared" si="202"/>
        <v>0</v>
      </c>
      <c r="AE32" s="4">
        <f t="shared" si="202"/>
        <v>0</v>
      </c>
      <c r="AF32" s="4">
        <f t="shared" si="202"/>
        <v>0</v>
      </c>
      <c r="AG32" s="4"/>
    </row>
    <row r="33">
      <c r="A33" s="1" t="s">
        <v>15</v>
      </c>
      <c r="B33" s="4">
        <f t="shared" ref="B33:R33" si="203">(0*100)/4</f>
        <v>0</v>
      </c>
      <c r="C33" s="4">
        <f t="shared" si="203"/>
        <v>0</v>
      </c>
      <c r="D33" s="4">
        <f t="shared" si="203"/>
        <v>0</v>
      </c>
      <c r="E33" s="4">
        <f t="shared" si="203"/>
        <v>0</v>
      </c>
      <c r="F33" s="4">
        <f t="shared" si="203"/>
        <v>0</v>
      </c>
      <c r="G33" s="4">
        <f t="shared" si="203"/>
        <v>0</v>
      </c>
      <c r="H33" s="4">
        <f t="shared" si="203"/>
        <v>0</v>
      </c>
      <c r="I33" s="4">
        <f t="shared" si="203"/>
        <v>0</v>
      </c>
      <c r="J33" s="4">
        <f t="shared" si="203"/>
        <v>0</v>
      </c>
      <c r="K33" s="4">
        <f t="shared" si="203"/>
        <v>0</v>
      </c>
      <c r="L33" s="4">
        <f t="shared" si="203"/>
        <v>0</v>
      </c>
      <c r="M33" s="4">
        <f t="shared" si="203"/>
        <v>0</v>
      </c>
      <c r="N33" s="4">
        <f t="shared" si="203"/>
        <v>0</v>
      </c>
      <c r="O33" s="4">
        <f t="shared" si="203"/>
        <v>0</v>
      </c>
      <c r="P33" s="4">
        <f t="shared" si="203"/>
        <v>0</v>
      </c>
      <c r="Q33" s="4">
        <f t="shared" si="203"/>
        <v>0</v>
      </c>
      <c r="R33" s="4">
        <f t="shared" si="203"/>
        <v>0</v>
      </c>
      <c r="S33" s="4">
        <f t="shared" si="204"/>
        <v>25</v>
      </c>
      <c r="T33" s="4">
        <f t="shared" ref="T33:AF33" si="205">(0*100)/4</f>
        <v>0</v>
      </c>
      <c r="U33" s="4">
        <f t="shared" si="205"/>
        <v>0</v>
      </c>
      <c r="V33" s="4">
        <f t="shared" si="205"/>
        <v>0</v>
      </c>
      <c r="W33" s="4">
        <f t="shared" si="205"/>
        <v>0</v>
      </c>
      <c r="X33" s="4">
        <f t="shared" si="205"/>
        <v>0</v>
      </c>
      <c r="Y33" s="4">
        <f t="shared" si="205"/>
        <v>0</v>
      </c>
      <c r="Z33" s="4">
        <f t="shared" si="205"/>
        <v>0</v>
      </c>
      <c r="AA33" s="4">
        <f t="shared" si="205"/>
        <v>0</v>
      </c>
      <c r="AB33" s="4">
        <f t="shared" si="205"/>
        <v>0</v>
      </c>
      <c r="AC33" s="4">
        <f t="shared" si="205"/>
        <v>0</v>
      </c>
      <c r="AD33" s="4">
        <f t="shared" si="205"/>
        <v>0</v>
      </c>
      <c r="AE33" s="4">
        <f t="shared" si="205"/>
        <v>0</v>
      </c>
      <c r="AF33" s="4">
        <f t="shared" si="205"/>
        <v>0</v>
      </c>
      <c r="AG33" s="4"/>
    </row>
    <row r="34">
      <c r="A34" s="1" t="s">
        <v>16</v>
      </c>
      <c r="B34" s="4">
        <f t="shared" ref="B34:AF34" si="206">(0*100)/4</f>
        <v>0</v>
      </c>
      <c r="C34" s="4">
        <f t="shared" si="206"/>
        <v>0</v>
      </c>
      <c r="D34" s="4">
        <f t="shared" si="206"/>
        <v>0</v>
      </c>
      <c r="E34" s="4">
        <f t="shared" si="206"/>
        <v>0</v>
      </c>
      <c r="F34" s="4">
        <f t="shared" si="206"/>
        <v>0</v>
      </c>
      <c r="G34" s="4">
        <f t="shared" si="206"/>
        <v>0</v>
      </c>
      <c r="H34" s="4">
        <f t="shared" si="206"/>
        <v>0</v>
      </c>
      <c r="I34" s="4">
        <f t="shared" si="206"/>
        <v>0</v>
      </c>
      <c r="J34" s="4">
        <f t="shared" si="206"/>
        <v>0</v>
      </c>
      <c r="K34" s="4">
        <f t="shared" si="206"/>
        <v>0</v>
      </c>
      <c r="L34" s="4">
        <f t="shared" si="206"/>
        <v>0</v>
      </c>
      <c r="M34" s="4">
        <f t="shared" si="206"/>
        <v>0</v>
      </c>
      <c r="N34" s="4">
        <f t="shared" si="206"/>
        <v>0</v>
      </c>
      <c r="O34" s="4">
        <f t="shared" si="206"/>
        <v>0</v>
      </c>
      <c r="P34" s="4">
        <f t="shared" si="206"/>
        <v>0</v>
      </c>
      <c r="Q34" s="4">
        <f t="shared" si="206"/>
        <v>0</v>
      </c>
      <c r="R34" s="4">
        <f t="shared" si="206"/>
        <v>0</v>
      </c>
      <c r="S34" s="4">
        <f t="shared" si="206"/>
        <v>0</v>
      </c>
      <c r="T34" s="4">
        <f t="shared" si="206"/>
        <v>0</v>
      </c>
      <c r="U34" s="4">
        <f t="shared" si="206"/>
        <v>0</v>
      </c>
      <c r="V34" s="4">
        <f t="shared" si="206"/>
        <v>0</v>
      </c>
      <c r="W34" s="4">
        <f t="shared" si="206"/>
        <v>0</v>
      </c>
      <c r="X34" s="4">
        <f t="shared" si="206"/>
        <v>0</v>
      </c>
      <c r="Y34" s="4">
        <f t="shared" si="206"/>
        <v>0</v>
      </c>
      <c r="Z34" s="4">
        <f t="shared" si="206"/>
        <v>0</v>
      </c>
      <c r="AA34" s="4">
        <f t="shared" si="206"/>
        <v>0</v>
      </c>
      <c r="AB34" s="4">
        <f t="shared" si="206"/>
        <v>0</v>
      </c>
      <c r="AC34" s="4">
        <f t="shared" si="206"/>
        <v>0</v>
      </c>
      <c r="AD34" s="4">
        <f t="shared" si="206"/>
        <v>0</v>
      </c>
      <c r="AE34" s="4">
        <f t="shared" si="206"/>
        <v>0</v>
      </c>
      <c r="AF34" s="4">
        <f t="shared" si="206"/>
        <v>0</v>
      </c>
      <c r="AG34" s="4"/>
    </row>
    <row r="35">
      <c r="A35" s="1" t="s">
        <v>17</v>
      </c>
      <c r="B35" s="4">
        <f t="shared" ref="B35:AF35" si="207">(0*100)/4</f>
        <v>0</v>
      </c>
      <c r="C35" s="4">
        <f t="shared" si="207"/>
        <v>0</v>
      </c>
      <c r="D35" s="4">
        <f t="shared" si="207"/>
        <v>0</v>
      </c>
      <c r="E35" s="4">
        <f t="shared" si="207"/>
        <v>0</v>
      </c>
      <c r="F35" s="4">
        <f t="shared" si="207"/>
        <v>0</v>
      </c>
      <c r="G35" s="4">
        <f t="shared" si="207"/>
        <v>0</v>
      </c>
      <c r="H35" s="4">
        <f t="shared" si="207"/>
        <v>0</v>
      </c>
      <c r="I35" s="4">
        <f t="shared" si="207"/>
        <v>0</v>
      </c>
      <c r="J35" s="4">
        <f t="shared" si="207"/>
        <v>0</v>
      </c>
      <c r="K35" s="4">
        <f t="shared" si="207"/>
        <v>0</v>
      </c>
      <c r="L35" s="4">
        <f t="shared" si="207"/>
        <v>0</v>
      </c>
      <c r="M35" s="4">
        <f t="shared" si="207"/>
        <v>0</v>
      </c>
      <c r="N35" s="4">
        <f t="shared" si="207"/>
        <v>0</v>
      </c>
      <c r="O35" s="4">
        <f t="shared" si="207"/>
        <v>0</v>
      </c>
      <c r="P35" s="4">
        <f t="shared" si="207"/>
        <v>0</v>
      </c>
      <c r="Q35" s="4">
        <f t="shared" si="207"/>
        <v>0</v>
      </c>
      <c r="R35" s="4">
        <f t="shared" si="207"/>
        <v>0</v>
      </c>
      <c r="S35" s="4">
        <f t="shared" si="207"/>
        <v>0</v>
      </c>
      <c r="T35" s="4">
        <f t="shared" si="207"/>
        <v>0</v>
      </c>
      <c r="U35" s="4">
        <f t="shared" si="207"/>
        <v>0</v>
      </c>
      <c r="V35" s="4">
        <f t="shared" si="207"/>
        <v>0</v>
      </c>
      <c r="W35" s="4">
        <f t="shared" si="207"/>
        <v>0</v>
      </c>
      <c r="X35" s="4">
        <f t="shared" si="207"/>
        <v>0</v>
      </c>
      <c r="Y35" s="4">
        <f t="shared" si="207"/>
        <v>0</v>
      </c>
      <c r="Z35" s="4">
        <f t="shared" si="207"/>
        <v>0</v>
      </c>
      <c r="AA35" s="4">
        <f t="shared" si="207"/>
        <v>0</v>
      </c>
      <c r="AB35" s="4">
        <f t="shared" si="207"/>
        <v>0</v>
      </c>
      <c r="AC35" s="4">
        <f t="shared" si="207"/>
        <v>0</v>
      </c>
      <c r="AD35" s="4">
        <f t="shared" si="207"/>
        <v>0</v>
      </c>
      <c r="AE35" s="4">
        <f t="shared" si="207"/>
        <v>0</v>
      </c>
      <c r="AF35" s="4">
        <f t="shared" si="207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45505.0</v>
      </c>
      <c r="C1" s="2">
        <v>45506.0</v>
      </c>
      <c r="D1" s="2">
        <v>45507.0</v>
      </c>
      <c r="E1" s="2">
        <v>45508.0</v>
      </c>
      <c r="F1" s="2">
        <v>45509.0</v>
      </c>
      <c r="G1" s="2">
        <v>45510.0</v>
      </c>
      <c r="H1" s="2">
        <v>45511.0</v>
      </c>
      <c r="I1" s="2">
        <v>45512.0</v>
      </c>
      <c r="J1" s="2">
        <v>45513.0</v>
      </c>
      <c r="K1" s="2">
        <v>45514.0</v>
      </c>
      <c r="L1" s="2">
        <v>45515.0</v>
      </c>
      <c r="M1" s="2">
        <v>45516.0</v>
      </c>
      <c r="N1" s="2">
        <v>45517.0</v>
      </c>
      <c r="O1" s="2">
        <v>45518.0</v>
      </c>
      <c r="P1" s="2">
        <v>45519.0</v>
      </c>
      <c r="Q1" s="2">
        <v>45520.0</v>
      </c>
      <c r="R1" s="2">
        <v>45521.0</v>
      </c>
      <c r="S1" s="2">
        <v>45522.0</v>
      </c>
      <c r="T1" s="2">
        <v>45523.0</v>
      </c>
      <c r="U1" s="2">
        <v>45524.0</v>
      </c>
      <c r="V1" s="2">
        <v>45525.0</v>
      </c>
      <c r="W1" s="2">
        <v>45526.0</v>
      </c>
      <c r="X1" s="2">
        <v>45527.0</v>
      </c>
      <c r="Y1" s="2">
        <v>45528.0</v>
      </c>
      <c r="Z1" s="2">
        <v>45529.0</v>
      </c>
      <c r="AA1" s="2">
        <v>45530.0</v>
      </c>
      <c r="AB1" s="2">
        <v>45531.0</v>
      </c>
      <c r="AC1" s="2">
        <v>45532.0</v>
      </c>
      <c r="AD1" s="2">
        <v>45533.0</v>
      </c>
      <c r="AE1" s="2">
        <v>45534.0</v>
      </c>
      <c r="AF1" s="2">
        <v>45535.0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38.76008065</v>
      </c>
    </row>
    <row r="4">
      <c r="A4" s="1" t="s">
        <v>3</v>
      </c>
      <c r="B4" s="4">
        <f t="shared" ref="B4: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>(1*100)/16</f>
        <v>6.25</v>
      </c>
      <c r="G4" s="4">
        <f t="shared" ref="G4:AF4" si="3">(0*100)/16</f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>(3*100)/16</f>
        <v>18.75</v>
      </c>
      <c r="C5" s="4">
        <f>(6*100)/16</f>
        <v>37.5</v>
      </c>
      <c r="D5" s="4">
        <f>(3*100)/16</f>
        <v>18.75</v>
      </c>
      <c r="E5" s="4">
        <f>(7*100)/16</f>
        <v>43.75</v>
      </c>
      <c r="F5" s="4">
        <f>(2*100)/16</f>
        <v>12.5</v>
      </c>
      <c r="G5" s="4">
        <f t="shared" ref="G5:I5" si="4">(3*100)/16</f>
        <v>18.75</v>
      </c>
      <c r="H5" s="4">
        <f t="shared" si="4"/>
        <v>18.75</v>
      </c>
      <c r="I5" s="4">
        <f t="shared" si="4"/>
        <v>18.75</v>
      </c>
      <c r="J5" s="4">
        <f>(8*100)/16</f>
        <v>50</v>
      </c>
      <c r="K5" s="4">
        <f>(5*100)/16</f>
        <v>31.25</v>
      </c>
      <c r="L5" s="4">
        <f>(6*100)/16</f>
        <v>37.5</v>
      </c>
      <c r="M5" s="4">
        <f t="shared" ref="M5:N5" si="5">(0*100)/16</f>
        <v>0</v>
      </c>
      <c r="N5" s="4">
        <f t="shared" si="5"/>
        <v>0</v>
      </c>
      <c r="O5" s="4">
        <f t="shared" ref="O5:P5" si="6">(4*100)/16</f>
        <v>25</v>
      </c>
      <c r="P5" s="4">
        <f t="shared" si="6"/>
        <v>25</v>
      </c>
      <c r="Q5" s="4">
        <f>(6*100)/16</f>
        <v>37.5</v>
      </c>
      <c r="R5" s="4">
        <f>(9*100)/16</f>
        <v>56.25</v>
      </c>
      <c r="S5" s="4">
        <f>(7*100)/16</f>
        <v>43.75</v>
      </c>
      <c r="T5" s="4">
        <f t="shared" ref="T5:U5" si="7">(3*100)/16</f>
        <v>18.75</v>
      </c>
      <c r="U5" s="4">
        <f t="shared" si="7"/>
        <v>18.75</v>
      </c>
      <c r="V5" s="4">
        <f>(0*100)/16</f>
        <v>0</v>
      </c>
      <c r="W5" s="4">
        <f>(1*100)/16</f>
        <v>6.25</v>
      </c>
      <c r="X5" s="4">
        <f>(3*100)/16</f>
        <v>18.75</v>
      </c>
      <c r="Y5" s="4">
        <f>(12*100)/16</f>
        <v>75</v>
      </c>
      <c r="Z5" s="4">
        <f>(6*100)/16</f>
        <v>37.5</v>
      </c>
      <c r="AA5" s="4">
        <f>(0*100)/16</f>
        <v>0</v>
      </c>
      <c r="AB5" s="4">
        <f>(4*100)/16</f>
        <v>25</v>
      </c>
      <c r="AC5" s="4">
        <f t="shared" ref="AC5:AE5" si="8">(3*100)/16</f>
        <v>18.75</v>
      </c>
      <c r="AD5" s="4">
        <f t="shared" si="8"/>
        <v>18.75</v>
      </c>
      <c r="AE5" s="4">
        <f t="shared" si="8"/>
        <v>18.75</v>
      </c>
      <c r="AF5" s="4">
        <f>(7*100)/16</f>
        <v>43.75</v>
      </c>
    </row>
    <row r="6">
      <c r="A6" s="1" t="s">
        <v>5</v>
      </c>
      <c r="B6" s="4">
        <f t="shared" ref="B6:C6" si="9">(6*100)/16</f>
        <v>37.5</v>
      </c>
      <c r="C6" s="4">
        <f t="shared" si="9"/>
        <v>37.5</v>
      </c>
      <c r="D6" s="4">
        <f t="shared" ref="D6:E6" si="10">(8*100)/16</f>
        <v>50</v>
      </c>
      <c r="E6" s="4">
        <f t="shared" si="10"/>
        <v>50</v>
      </c>
      <c r="F6" s="4">
        <f t="shared" ref="F6:G6" si="11">(6*100)/16</f>
        <v>37.5</v>
      </c>
      <c r="G6" s="4">
        <f t="shared" si="11"/>
        <v>37.5</v>
      </c>
      <c r="H6" s="4">
        <f>(3*100)/16</f>
        <v>18.75</v>
      </c>
      <c r="I6" s="4">
        <f t="shared" ref="I6:I7" si="16">(8*100)/16</f>
        <v>50</v>
      </c>
      <c r="J6" s="4">
        <f>(7*100)/16</f>
        <v>43.75</v>
      </c>
      <c r="K6" s="4">
        <f>(8*100)/16</f>
        <v>50</v>
      </c>
      <c r="L6" s="4">
        <f>(10*100)/16</f>
        <v>62.5</v>
      </c>
      <c r="M6" s="4">
        <f>(0*100)/16</f>
        <v>0</v>
      </c>
      <c r="N6" s="4">
        <f>(1*100)/16</f>
        <v>6.25</v>
      </c>
      <c r="O6" s="4">
        <f>(4*100)/16</f>
        <v>25</v>
      </c>
      <c r="P6" s="4">
        <f>(5*100)/16</f>
        <v>31.25</v>
      </c>
      <c r="Q6" s="4">
        <f>(7*100)/16</f>
        <v>43.75</v>
      </c>
      <c r="R6" s="4">
        <f t="shared" ref="R6:S6" si="12">(12*100)/16</f>
        <v>75</v>
      </c>
      <c r="S6" s="4">
        <f t="shared" si="12"/>
        <v>75</v>
      </c>
      <c r="T6" s="4">
        <f t="shared" ref="T6:U6" si="13">(3*100)/16</f>
        <v>18.75</v>
      </c>
      <c r="U6" s="4">
        <f t="shared" si="13"/>
        <v>18.75</v>
      </c>
      <c r="V6" s="4">
        <f t="shared" ref="V6:X6" si="14">(5*100)/16</f>
        <v>31.25</v>
      </c>
      <c r="W6" s="4">
        <f t="shared" si="14"/>
        <v>31.25</v>
      </c>
      <c r="X6" s="4">
        <f t="shared" si="14"/>
        <v>31.25</v>
      </c>
      <c r="Y6" s="4">
        <f>(13*100)/16</f>
        <v>81.25</v>
      </c>
      <c r="Z6" s="4">
        <f>(9*100)/16</f>
        <v>56.25</v>
      </c>
      <c r="AA6" s="4">
        <f>(2*100)/16</f>
        <v>12.5</v>
      </c>
      <c r="AB6" s="4">
        <f>(5*100)/16</f>
        <v>31.25</v>
      </c>
      <c r="AC6" s="4">
        <f t="shared" ref="AC6:AD6" si="15">(6*100)/16</f>
        <v>37.5</v>
      </c>
      <c r="AD6" s="4">
        <f t="shared" si="15"/>
        <v>37.5</v>
      </c>
      <c r="AE6" s="4">
        <f>(5*100)/16</f>
        <v>31.25</v>
      </c>
      <c r="AF6" s="4">
        <f>(8*100)/16</f>
        <v>50</v>
      </c>
    </row>
    <row r="7">
      <c r="A7" s="1" t="s">
        <v>6</v>
      </c>
      <c r="B7" s="4">
        <f>(5*100)/16</f>
        <v>31.25</v>
      </c>
      <c r="C7" s="4">
        <f>(7*100)/16</f>
        <v>43.75</v>
      </c>
      <c r="D7" s="4">
        <f>(9*100)/16</f>
        <v>56.25</v>
      </c>
      <c r="E7" s="4">
        <f>(15*100)/16</f>
        <v>93.75</v>
      </c>
      <c r="F7" s="4">
        <f>(7*100)/16</f>
        <v>43.75</v>
      </c>
      <c r="G7" s="4">
        <f t="shared" ref="G7:G8" si="21">(8*100)/16</f>
        <v>50</v>
      </c>
      <c r="H7" s="4">
        <f>(6*100)/16</f>
        <v>37.5</v>
      </c>
      <c r="I7" s="4">
        <f t="shared" si="16"/>
        <v>50</v>
      </c>
      <c r="J7" s="4">
        <f>(8*100)/16</f>
        <v>50</v>
      </c>
      <c r="K7" s="4">
        <f>(13*100)/16</f>
        <v>81.25</v>
      </c>
      <c r="L7" s="4">
        <f>(11*100)/16</f>
        <v>68.75</v>
      </c>
      <c r="M7" s="4">
        <f>(1*100)/16</f>
        <v>6.25</v>
      </c>
      <c r="N7" s="4">
        <f t="shared" ref="N7:O7" si="17">(4*100)/16</f>
        <v>25</v>
      </c>
      <c r="O7" s="4">
        <f t="shared" si="17"/>
        <v>25</v>
      </c>
      <c r="P7" s="4">
        <f t="shared" ref="P7:P9" si="24">(8*100)/16</f>
        <v>50</v>
      </c>
      <c r="Q7" s="4">
        <f>(6*100)/16</f>
        <v>37.5</v>
      </c>
      <c r="R7" s="4">
        <f>(16*100)/16</f>
        <v>100</v>
      </c>
      <c r="S7" s="4">
        <f t="shared" ref="S7:S8" si="25">(12*100)/16</f>
        <v>75</v>
      </c>
      <c r="T7" s="4">
        <f>(5*100)/16</f>
        <v>31.25</v>
      </c>
      <c r="U7" s="4">
        <f t="shared" ref="U7:X7" si="18">(6*100)/16</f>
        <v>37.5</v>
      </c>
      <c r="V7" s="4">
        <f t="shared" si="18"/>
        <v>37.5</v>
      </c>
      <c r="W7" s="4">
        <f t="shared" si="18"/>
        <v>37.5</v>
      </c>
      <c r="X7" s="4">
        <f t="shared" si="18"/>
        <v>37.5</v>
      </c>
      <c r="Y7" s="4">
        <f>(14*100)/16</f>
        <v>87.5</v>
      </c>
      <c r="Z7" s="4">
        <f>(13*100)/16</f>
        <v>81.25</v>
      </c>
      <c r="AA7" s="4">
        <f t="shared" ref="AA7:AA8" si="27">(3*100)/16</f>
        <v>18.75</v>
      </c>
      <c r="AB7" s="4">
        <f t="shared" ref="AB7:AB8" si="28">(6*100)/16</f>
        <v>37.5</v>
      </c>
      <c r="AC7" s="4">
        <f t="shared" ref="AC7:AD7" si="19">(12*100)/16</f>
        <v>75</v>
      </c>
      <c r="AD7" s="4">
        <f t="shared" si="19"/>
        <v>75</v>
      </c>
      <c r="AE7" s="4">
        <f>(6*100)/16</f>
        <v>37.5</v>
      </c>
      <c r="AF7" s="4">
        <f t="shared" ref="AF7:AF8" si="30">(12*100)/16</f>
        <v>75</v>
      </c>
    </row>
    <row r="8">
      <c r="A8" s="1" t="s">
        <v>7</v>
      </c>
      <c r="B8" s="4">
        <f>(4*100)/16</f>
        <v>25</v>
      </c>
      <c r="C8" s="4">
        <f t="shared" ref="C8:D8" si="20">(8*100)/16</f>
        <v>50</v>
      </c>
      <c r="D8" s="4">
        <f t="shared" si="20"/>
        <v>50</v>
      </c>
      <c r="E8" s="4">
        <f>(14*100)/16</f>
        <v>87.5</v>
      </c>
      <c r="F8" s="4">
        <f>(6*100)/16</f>
        <v>37.5</v>
      </c>
      <c r="G8" s="4">
        <f t="shared" si="21"/>
        <v>50</v>
      </c>
      <c r="H8" s="4">
        <f>(8*100)/16</f>
        <v>50</v>
      </c>
      <c r="I8" s="4">
        <f t="shared" ref="I8:I10" si="31">(9*100)/16</f>
        <v>56.25</v>
      </c>
      <c r="J8" s="4">
        <f>(5*100)/16</f>
        <v>31.25</v>
      </c>
      <c r="K8" s="4">
        <f t="shared" ref="K8:L8" si="22">(12*100)/16</f>
        <v>75</v>
      </c>
      <c r="L8" s="4">
        <f t="shared" si="22"/>
        <v>75</v>
      </c>
      <c r="M8" s="4">
        <f>(5*100)/16</f>
        <v>31.25</v>
      </c>
      <c r="N8" s="4">
        <f t="shared" ref="N8:O8" si="23">(4*100)/16</f>
        <v>25</v>
      </c>
      <c r="O8" s="4">
        <f t="shared" si="23"/>
        <v>25</v>
      </c>
      <c r="P8" s="4">
        <f t="shared" si="24"/>
        <v>50</v>
      </c>
      <c r="Q8" s="4">
        <f>(5*100)/16</f>
        <v>31.25</v>
      </c>
      <c r="R8" s="4">
        <f t="shared" ref="R8:R9" si="33">(15*100)/16</f>
        <v>93.75</v>
      </c>
      <c r="S8" s="4">
        <f t="shared" si="25"/>
        <v>75</v>
      </c>
      <c r="T8" s="4">
        <f>(3*100)/16</f>
        <v>18.75</v>
      </c>
      <c r="U8" s="4">
        <f t="shared" ref="U8:V8" si="26">(8*100)/16</f>
        <v>50</v>
      </c>
      <c r="V8" s="4">
        <f t="shared" si="26"/>
        <v>50</v>
      </c>
      <c r="W8" s="4">
        <f>(7*100)/16</f>
        <v>43.75</v>
      </c>
      <c r="X8" s="4">
        <f t="shared" ref="X8:X9" si="35">(8*100)/16</f>
        <v>50</v>
      </c>
      <c r="Y8" s="4">
        <f>(15*100)/16</f>
        <v>93.75</v>
      </c>
      <c r="Z8" s="4">
        <f>(14*100)/16</f>
        <v>87.5</v>
      </c>
      <c r="AA8" s="4">
        <f t="shared" si="27"/>
        <v>18.75</v>
      </c>
      <c r="AB8" s="4">
        <f t="shared" si="28"/>
        <v>37.5</v>
      </c>
      <c r="AC8" s="4">
        <f t="shared" ref="AC8:AD8" si="29">(15*100)/16</f>
        <v>93.75</v>
      </c>
      <c r="AD8" s="4">
        <f t="shared" si="29"/>
        <v>93.75</v>
      </c>
      <c r="AE8" s="4">
        <f>(7*100)/16</f>
        <v>43.75</v>
      </c>
      <c r="AF8" s="4">
        <f t="shared" si="30"/>
        <v>75</v>
      </c>
    </row>
    <row r="9">
      <c r="A9" s="1" t="s">
        <v>8</v>
      </c>
      <c r="B9" s="4">
        <f>(5*100)/16</f>
        <v>31.25</v>
      </c>
      <c r="C9" s="4">
        <f>(7*100)/16</f>
        <v>43.75</v>
      </c>
      <c r="D9" s="4">
        <f>(6*100)/16</f>
        <v>37.5</v>
      </c>
      <c r="E9" s="4">
        <f>(11*100)/16</f>
        <v>68.75</v>
      </c>
      <c r="F9" s="4">
        <f t="shared" ref="F9:F10" si="38">(4*100)/16</f>
        <v>25</v>
      </c>
      <c r="G9" s="4">
        <f>(10*100)/16</f>
        <v>62.5</v>
      </c>
      <c r="H9" s="4">
        <f>(7*100)/16</f>
        <v>43.75</v>
      </c>
      <c r="I9" s="4">
        <f t="shared" si="31"/>
        <v>56.25</v>
      </c>
      <c r="J9" s="4">
        <f>(7*100)/16</f>
        <v>43.75</v>
      </c>
      <c r="K9" s="4">
        <f t="shared" ref="K9:K10" si="39">(10*100)/16</f>
        <v>62.5</v>
      </c>
      <c r="L9" s="4">
        <f>(11*100)/16</f>
        <v>68.75</v>
      </c>
      <c r="M9" s="4">
        <f>(3*100)/16</f>
        <v>18.75</v>
      </c>
      <c r="N9" s="4">
        <f t="shared" ref="N9:O9" si="32">(4*100)/16</f>
        <v>25</v>
      </c>
      <c r="O9" s="4">
        <f t="shared" si="32"/>
        <v>25</v>
      </c>
      <c r="P9" s="4">
        <f t="shared" si="24"/>
        <v>50</v>
      </c>
      <c r="Q9" s="4">
        <f>(7*100)/16</f>
        <v>43.75</v>
      </c>
      <c r="R9" s="4">
        <f t="shared" si="33"/>
        <v>93.75</v>
      </c>
      <c r="S9" s="4">
        <f>(9*100)/16</f>
        <v>56.25</v>
      </c>
      <c r="T9" s="4">
        <f t="shared" ref="T9:T10" si="40">(5*100)/16</f>
        <v>31.25</v>
      </c>
      <c r="U9" s="4">
        <f t="shared" ref="U9:V9" si="34">(6*100)/16</f>
        <v>37.5</v>
      </c>
      <c r="V9" s="4">
        <f t="shared" si="34"/>
        <v>37.5</v>
      </c>
      <c r="W9" s="4">
        <f>(4*100)/16</f>
        <v>25</v>
      </c>
      <c r="X9" s="4">
        <f t="shared" si="35"/>
        <v>50</v>
      </c>
      <c r="Y9" s="4">
        <f>(10*100)/16</f>
        <v>62.5</v>
      </c>
      <c r="Z9" s="4">
        <f>(13*100)/16</f>
        <v>81.25</v>
      </c>
      <c r="AA9" s="4">
        <f t="shared" ref="AA9:AA10" si="41">(2*100)/16</f>
        <v>12.5</v>
      </c>
      <c r="AB9" s="4">
        <f>(8*100)/16</f>
        <v>50</v>
      </c>
      <c r="AC9" s="4">
        <f t="shared" ref="AC9:AD9" si="36">(12*100)/16</f>
        <v>75</v>
      </c>
      <c r="AD9" s="4">
        <f t="shared" si="36"/>
        <v>75</v>
      </c>
      <c r="AE9" s="4">
        <f>(8*100)/16</f>
        <v>50</v>
      </c>
      <c r="AF9" s="4">
        <f>(15*100)/16</f>
        <v>93.75</v>
      </c>
    </row>
    <row r="10">
      <c r="A10" s="1" t="s">
        <v>9</v>
      </c>
      <c r="B10" s="4">
        <f>(6*100)/16</f>
        <v>37.5</v>
      </c>
      <c r="C10" s="4">
        <f t="shared" ref="C10:D10" si="37">(5*100)/16</f>
        <v>31.25</v>
      </c>
      <c r="D10" s="4">
        <f t="shared" si="37"/>
        <v>31.25</v>
      </c>
      <c r="E10" s="4">
        <f>(9*100)/16</f>
        <v>56.25</v>
      </c>
      <c r="F10" s="4">
        <f t="shared" si="38"/>
        <v>25</v>
      </c>
      <c r="G10" s="4">
        <f>(9*100)/16</f>
        <v>56.25</v>
      </c>
      <c r="H10" s="4">
        <f t="shared" ref="H10:H13" si="43">(6*100)/16</f>
        <v>37.5</v>
      </c>
      <c r="I10" s="4">
        <f t="shared" si="31"/>
        <v>56.25</v>
      </c>
      <c r="J10" s="4">
        <f>(9*100)/16</f>
        <v>56.25</v>
      </c>
      <c r="K10" s="4">
        <f t="shared" si="39"/>
        <v>62.5</v>
      </c>
      <c r="L10" s="4">
        <f>(10*100)/16</f>
        <v>62.5</v>
      </c>
      <c r="M10" s="4">
        <f>(5*100)/16</f>
        <v>31.25</v>
      </c>
      <c r="N10" s="4">
        <f>(3*100)/16</f>
        <v>18.75</v>
      </c>
      <c r="O10" s="4">
        <f>(5*100)/16</f>
        <v>31.25</v>
      </c>
      <c r="P10" s="4">
        <f>(12*100)/16</f>
        <v>75</v>
      </c>
      <c r="Q10" s="4">
        <f>(8*100)/16</f>
        <v>50</v>
      </c>
      <c r="R10" s="4">
        <f>(13*100)/16</f>
        <v>81.25</v>
      </c>
      <c r="S10" s="4">
        <f>(10*100)/16</f>
        <v>62.5</v>
      </c>
      <c r="T10" s="4">
        <f t="shared" si="40"/>
        <v>31.25</v>
      </c>
      <c r="U10" s="4">
        <f>(6*100)/16</f>
        <v>37.5</v>
      </c>
      <c r="V10" s="4">
        <f>(5*100)/16</f>
        <v>31.25</v>
      </c>
      <c r="W10" s="4">
        <f>(2*100)/16</f>
        <v>12.5</v>
      </c>
      <c r="X10" s="4">
        <f>(10*100)/16</f>
        <v>62.5</v>
      </c>
      <c r="Y10" s="4">
        <f t="shared" ref="Y10:Y11" si="45">(9*100)/16</f>
        <v>56.25</v>
      </c>
      <c r="Z10" s="4">
        <f>(11*100)/16</f>
        <v>68.75</v>
      </c>
      <c r="AA10" s="4">
        <f t="shared" si="41"/>
        <v>12.5</v>
      </c>
      <c r="AB10" s="4">
        <f>(5*100)/16</f>
        <v>31.25</v>
      </c>
      <c r="AC10" s="4">
        <f>(10*100)/16</f>
        <v>62.5</v>
      </c>
      <c r="AD10" s="4">
        <f>(8*100)/16</f>
        <v>50</v>
      </c>
      <c r="AE10" s="4">
        <f>(7*100)/16</f>
        <v>43.75</v>
      </c>
      <c r="AF10" s="4">
        <f>(13*100)/16</f>
        <v>81.25</v>
      </c>
    </row>
    <row r="11">
      <c r="A11" s="1" t="s">
        <v>10</v>
      </c>
      <c r="B11" s="4">
        <f t="shared" ref="B11:C11" si="42">(7*100)/16</f>
        <v>43.75</v>
      </c>
      <c r="C11" s="4">
        <f t="shared" si="42"/>
        <v>43.75</v>
      </c>
      <c r="D11" s="4">
        <f>(4*100)/16</f>
        <v>25</v>
      </c>
      <c r="E11" s="4">
        <f t="shared" ref="E11:E13" si="48">(8*100)/16</f>
        <v>50</v>
      </c>
      <c r="F11" s="4">
        <f>(3*100)/16</f>
        <v>18.75</v>
      </c>
      <c r="G11" s="4">
        <f>(11*100)/16</f>
        <v>68.75</v>
      </c>
      <c r="H11" s="4">
        <f t="shared" si="43"/>
        <v>37.5</v>
      </c>
      <c r="I11" s="4">
        <f t="shared" ref="I11:I12" si="49">(7*100)/16</f>
        <v>43.75</v>
      </c>
      <c r="J11" s="4">
        <f>(10*100)/16</f>
        <v>62.5</v>
      </c>
      <c r="K11" s="4">
        <f>(8*100)/16</f>
        <v>50</v>
      </c>
      <c r="L11" s="4">
        <f>(9*100)/16</f>
        <v>56.25</v>
      </c>
      <c r="M11" s="4">
        <f>(4*100)/16</f>
        <v>25</v>
      </c>
      <c r="N11" s="4">
        <f>(2*100)/16</f>
        <v>12.5</v>
      </c>
      <c r="O11" s="4">
        <f>(4*100)/16</f>
        <v>25</v>
      </c>
      <c r="P11" s="4">
        <f>(15*100)/16</f>
        <v>93.75</v>
      </c>
      <c r="Q11" s="4">
        <f t="shared" ref="Q11:Q12" si="51">(7*100)/16</f>
        <v>43.75</v>
      </c>
      <c r="R11" s="4">
        <f>(11*100)/16</f>
        <v>68.75</v>
      </c>
      <c r="S11" s="4">
        <f>(9*100)/16</f>
        <v>56.25</v>
      </c>
      <c r="T11" s="4">
        <f>(6*100)/16</f>
        <v>37.5</v>
      </c>
      <c r="U11" s="4">
        <f t="shared" ref="U11:V11" si="44">(7*100)/16</f>
        <v>43.75</v>
      </c>
      <c r="V11" s="4">
        <f t="shared" si="44"/>
        <v>43.75</v>
      </c>
      <c r="W11" s="4">
        <f>(1*100)/16</f>
        <v>6.25</v>
      </c>
      <c r="X11" s="4">
        <f t="shared" ref="X11:X12" si="53">(6*100)/16</f>
        <v>37.5</v>
      </c>
      <c r="Y11" s="4">
        <f t="shared" si="45"/>
        <v>56.25</v>
      </c>
      <c r="Z11" s="4">
        <f>(12*100)/16</f>
        <v>75</v>
      </c>
      <c r="AA11" s="4">
        <f t="shared" ref="AA11:AA13" si="54">(3*100)/16</f>
        <v>18.75</v>
      </c>
      <c r="AB11" s="4">
        <f t="shared" ref="AB11:AD11" si="46">(6*100)/16</f>
        <v>37.5</v>
      </c>
      <c r="AC11" s="4">
        <f t="shared" si="46"/>
        <v>37.5</v>
      </c>
      <c r="AD11" s="4">
        <f t="shared" si="46"/>
        <v>37.5</v>
      </c>
      <c r="AE11" s="4">
        <f>(8*100)/16</f>
        <v>50</v>
      </c>
      <c r="AF11" s="4">
        <f t="shared" ref="AF11:AF12" si="56">(11*100)/16</f>
        <v>68.75</v>
      </c>
    </row>
    <row r="12">
      <c r="A12" s="1" t="s">
        <v>11</v>
      </c>
      <c r="B12" s="4">
        <f t="shared" ref="B12:C12" si="47">(7*100)/16</f>
        <v>43.75</v>
      </c>
      <c r="C12" s="4">
        <f t="shared" si="47"/>
        <v>43.75</v>
      </c>
      <c r="D12" s="4">
        <f>(5*100)/16</f>
        <v>31.25</v>
      </c>
      <c r="E12" s="4">
        <f t="shared" si="48"/>
        <v>50</v>
      </c>
      <c r="F12" s="4">
        <f>(4*100)/16</f>
        <v>25</v>
      </c>
      <c r="G12" s="4">
        <f>(9*100)/16</f>
        <v>56.25</v>
      </c>
      <c r="H12" s="4">
        <f t="shared" si="43"/>
        <v>37.5</v>
      </c>
      <c r="I12" s="4">
        <f t="shared" si="49"/>
        <v>43.75</v>
      </c>
      <c r="J12" s="4">
        <f>(9*100)/16</f>
        <v>56.25</v>
      </c>
      <c r="K12" s="4">
        <f t="shared" ref="K12:K13" si="59">(5*100)/16</f>
        <v>31.25</v>
      </c>
      <c r="L12" s="4">
        <f>(8*100)/16</f>
        <v>50</v>
      </c>
      <c r="M12" s="4">
        <f t="shared" ref="M12:M13" si="60">(6*100)/16</f>
        <v>37.5</v>
      </c>
      <c r="N12" s="4">
        <f t="shared" ref="N12:O12" si="50">(4*100)/16</f>
        <v>25</v>
      </c>
      <c r="O12" s="4">
        <f t="shared" si="50"/>
        <v>25</v>
      </c>
      <c r="P12" s="4">
        <f>(10*100)/16</f>
        <v>62.5</v>
      </c>
      <c r="Q12" s="4">
        <f t="shared" si="51"/>
        <v>43.75</v>
      </c>
      <c r="R12" s="4">
        <f t="shared" ref="R12:S12" si="52">(8*100)/16</f>
        <v>50</v>
      </c>
      <c r="S12" s="4">
        <f t="shared" si="52"/>
        <v>50</v>
      </c>
      <c r="T12" s="4">
        <f>(5*100)/16</f>
        <v>31.25</v>
      </c>
      <c r="U12" s="4">
        <f>(10*100)/16</f>
        <v>62.5</v>
      </c>
      <c r="V12" s="4">
        <f>(7*100)/16</f>
        <v>43.75</v>
      </c>
      <c r="W12" s="4">
        <f t="shared" ref="W12:W13" si="62">(2*100)/16</f>
        <v>12.5</v>
      </c>
      <c r="X12" s="4">
        <f t="shared" si="53"/>
        <v>37.5</v>
      </c>
      <c r="Y12" s="4">
        <f>(7*100)/16</f>
        <v>43.75</v>
      </c>
      <c r="Z12" s="4">
        <f t="shared" ref="Z12:Z13" si="63">(10*100)/16</f>
        <v>62.5</v>
      </c>
      <c r="AA12" s="4">
        <f t="shared" si="54"/>
        <v>18.75</v>
      </c>
      <c r="AB12" s="4">
        <f>(6*100)/16</f>
        <v>37.5</v>
      </c>
      <c r="AC12" s="4">
        <f t="shared" ref="AC12:AD12" si="55">(5*100)/16</f>
        <v>31.25</v>
      </c>
      <c r="AD12" s="4">
        <f t="shared" si="55"/>
        <v>31.25</v>
      </c>
      <c r="AE12" s="4">
        <f>(6*100)/16</f>
        <v>37.5</v>
      </c>
      <c r="AF12" s="4">
        <f t="shared" si="56"/>
        <v>68.75</v>
      </c>
    </row>
    <row r="13">
      <c r="A13" s="1" t="s">
        <v>12</v>
      </c>
      <c r="B13" s="4">
        <f t="shared" ref="B13:C13" si="57">(7*100)/16</f>
        <v>43.75</v>
      </c>
      <c r="C13" s="4">
        <f t="shared" si="57"/>
        <v>43.75</v>
      </c>
      <c r="D13" s="4">
        <f>(2*100)/16</f>
        <v>12.5</v>
      </c>
      <c r="E13" s="4">
        <f t="shared" si="48"/>
        <v>50</v>
      </c>
      <c r="F13" s="4">
        <f t="shared" ref="F13:G13" si="58">(7*100)/16</f>
        <v>43.75</v>
      </c>
      <c r="G13" s="4">
        <f t="shared" si="58"/>
        <v>43.75</v>
      </c>
      <c r="H13" s="4">
        <f t="shared" si="43"/>
        <v>37.5</v>
      </c>
      <c r="I13" s="4">
        <f>(4*100)/16</f>
        <v>25</v>
      </c>
      <c r="J13" s="4">
        <f t="shared" ref="J13:J14" si="66">(8*100)/16</f>
        <v>50</v>
      </c>
      <c r="K13" s="4">
        <f t="shared" si="59"/>
        <v>31.25</v>
      </c>
      <c r="L13" s="4">
        <f t="shared" ref="L13:L14" si="67">(7*100)/16</f>
        <v>43.75</v>
      </c>
      <c r="M13" s="4">
        <f t="shared" si="60"/>
        <v>37.5</v>
      </c>
      <c r="N13" s="4">
        <f t="shared" ref="N13:N15" si="68">(3*100)/16</f>
        <v>18.75</v>
      </c>
      <c r="O13" s="4">
        <f>(5*100)/16</f>
        <v>31.25</v>
      </c>
      <c r="P13" s="4">
        <f>(7*100)/16</f>
        <v>43.75</v>
      </c>
      <c r="Q13" s="4">
        <f t="shared" ref="Q13:R13" si="61">(6*100)/16</f>
        <v>37.5</v>
      </c>
      <c r="R13" s="4">
        <f t="shared" si="61"/>
        <v>37.5</v>
      </c>
      <c r="S13" s="4">
        <f t="shared" ref="S13:S15" si="69">(9*100)/16</f>
        <v>56.25</v>
      </c>
      <c r="T13" s="4">
        <f>(4*100)/16</f>
        <v>25</v>
      </c>
      <c r="U13" s="4">
        <f>(9*100)/16</f>
        <v>56.25</v>
      </c>
      <c r="V13" s="4">
        <f>(6*100)/16</f>
        <v>37.5</v>
      </c>
      <c r="W13" s="4">
        <f t="shared" si="62"/>
        <v>12.5</v>
      </c>
      <c r="X13" s="4">
        <f t="shared" ref="X13:X14" si="71">(8*100)/16</f>
        <v>50</v>
      </c>
      <c r="Y13" s="4">
        <f>(6*100)/16</f>
        <v>37.5</v>
      </c>
      <c r="Z13" s="4">
        <f t="shared" si="63"/>
        <v>62.5</v>
      </c>
      <c r="AA13" s="4">
        <f t="shared" si="54"/>
        <v>18.75</v>
      </c>
      <c r="AB13" s="4">
        <f t="shared" ref="AB13:AD13" si="64">(5*100)/16</f>
        <v>31.25</v>
      </c>
      <c r="AC13" s="4">
        <f t="shared" si="64"/>
        <v>31.25</v>
      </c>
      <c r="AD13" s="4">
        <f t="shared" si="64"/>
        <v>31.25</v>
      </c>
      <c r="AE13" s="4">
        <f>(8*100)/16</f>
        <v>50</v>
      </c>
      <c r="AF13" s="4">
        <f>(9*100)/16</f>
        <v>56.25</v>
      </c>
    </row>
    <row r="14">
      <c r="A14" s="1" t="s">
        <v>13</v>
      </c>
      <c r="B14" s="4">
        <f>(6*100)/16</f>
        <v>37.5</v>
      </c>
      <c r="C14" s="4">
        <f>(8*100)/16</f>
        <v>50</v>
      </c>
      <c r="D14" s="4">
        <f t="shared" ref="D14:D15" si="74">(1*100)/16</f>
        <v>6.25</v>
      </c>
      <c r="E14" s="4">
        <f>(4*100)/16</f>
        <v>25</v>
      </c>
      <c r="F14" s="4">
        <f t="shared" ref="F14:G14" si="65">(8*100)/16</f>
        <v>50</v>
      </c>
      <c r="G14" s="4">
        <f t="shared" si="65"/>
        <v>50</v>
      </c>
      <c r="H14" s="4">
        <f>(5*100)/16</f>
        <v>31.25</v>
      </c>
      <c r="I14" s="4">
        <f>(2*100)/16</f>
        <v>12.5</v>
      </c>
      <c r="J14" s="4">
        <f t="shared" si="66"/>
        <v>50</v>
      </c>
      <c r="K14" s="4">
        <f t="shared" ref="K14:K15" si="75">(4*100)/16</f>
        <v>25</v>
      </c>
      <c r="L14" s="4">
        <f t="shared" si="67"/>
        <v>43.75</v>
      </c>
      <c r="M14" s="4">
        <f>(5*100)/16</f>
        <v>31.25</v>
      </c>
      <c r="N14" s="4">
        <f t="shared" si="68"/>
        <v>18.75</v>
      </c>
      <c r="O14" s="4">
        <f>(8*100)/16</f>
        <v>50</v>
      </c>
      <c r="P14" s="4">
        <f>(6*100)/16</f>
        <v>37.5</v>
      </c>
      <c r="Q14" s="4">
        <f>(4*100)/16</f>
        <v>25</v>
      </c>
      <c r="R14" s="4">
        <f t="shared" ref="R14:R15" si="77">(5*100)/16</f>
        <v>31.25</v>
      </c>
      <c r="S14" s="4">
        <f t="shared" si="69"/>
        <v>56.25</v>
      </c>
      <c r="T14" s="4">
        <f>(6*100)/16</f>
        <v>37.5</v>
      </c>
      <c r="U14" s="4">
        <f t="shared" ref="U14:V14" si="70">(7*100)/16</f>
        <v>43.75</v>
      </c>
      <c r="V14" s="4">
        <f t="shared" si="70"/>
        <v>43.75</v>
      </c>
      <c r="W14" s="4">
        <f>(5*100)/16</f>
        <v>31.25</v>
      </c>
      <c r="X14" s="4">
        <f t="shared" si="71"/>
        <v>50</v>
      </c>
      <c r="Y14" s="4">
        <f>(4*100)/16</f>
        <v>25</v>
      </c>
      <c r="Z14" s="4">
        <f>(8*100)/16</f>
        <v>50</v>
      </c>
      <c r="AA14" s="4">
        <f t="shared" ref="AA14:AB14" si="72">(4*100)/16</f>
        <v>25</v>
      </c>
      <c r="AB14" s="4">
        <f t="shared" si="72"/>
        <v>25</v>
      </c>
      <c r="AC14" s="4">
        <f t="shared" ref="AC14:AD14" si="73">(5*100)/16</f>
        <v>31.25</v>
      </c>
      <c r="AD14" s="4">
        <f t="shared" si="73"/>
        <v>31.25</v>
      </c>
      <c r="AE14" s="4">
        <f>(4*100)/16</f>
        <v>25</v>
      </c>
      <c r="AF14" s="4">
        <f>(8*100)/16</f>
        <v>50</v>
      </c>
    </row>
    <row r="15">
      <c r="A15" s="1" t="s">
        <v>14</v>
      </c>
      <c r="B15" s="4">
        <f>(3*100)/16</f>
        <v>18.75</v>
      </c>
      <c r="C15" s="4">
        <f>(4*100)/16</f>
        <v>25</v>
      </c>
      <c r="D15" s="4">
        <f t="shared" si="74"/>
        <v>6.25</v>
      </c>
      <c r="E15" s="4">
        <f t="shared" ref="E15:E16" si="80">(2*100)/16</f>
        <v>12.5</v>
      </c>
      <c r="F15" s="4">
        <f t="shared" ref="F15:F16" si="81">(3*100)/16</f>
        <v>18.75</v>
      </c>
      <c r="G15" s="4">
        <f>(7*100)/16</f>
        <v>43.75</v>
      </c>
      <c r="H15" s="4">
        <f>(6*100)/16</f>
        <v>37.5</v>
      </c>
      <c r="I15" s="4">
        <f>(3*100)/16</f>
        <v>18.75</v>
      </c>
      <c r="J15" s="4">
        <f>(5*100)/16</f>
        <v>31.25</v>
      </c>
      <c r="K15" s="4">
        <f t="shared" si="75"/>
        <v>25</v>
      </c>
      <c r="L15" s="4">
        <f>(5*100)/16</f>
        <v>31.25</v>
      </c>
      <c r="M15" s="4">
        <f>(4*100)/16</f>
        <v>25</v>
      </c>
      <c r="N15" s="4">
        <f t="shared" si="68"/>
        <v>18.75</v>
      </c>
      <c r="O15" s="4">
        <f>(6*100)/16</f>
        <v>37.5</v>
      </c>
      <c r="P15" s="4">
        <f t="shared" ref="P15:Q15" si="76">(4*100)/16</f>
        <v>25</v>
      </c>
      <c r="Q15" s="4">
        <f t="shared" si="76"/>
        <v>25</v>
      </c>
      <c r="R15" s="4">
        <f t="shared" si="77"/>
        <v>31.25</v>
      </c>
      <c r="S15" s="4">
        <f t="shared" si="69"/>
        <v>56.25</v>
      </c>
      <c r="T15" s="4">
        <f t="shared" ref="T15:U15" si="78">(5*100)/16</f>
        <v>31.25</v>
      </c>
      <c r="U15" s="4">
        <f t="shared" si="78"/>
        <v>31.25</v>
      </c>
      <c r="V15" s="4">
        <f>(4*100)/16</f>
        <v>25</v>
      </c>
      <c r="W15" s="4">
        <f>(3*100)/16</f>
        <v>18.75</v>
      </c>
      <c r="X15" s="4">
        <f>(2*100)/16</f>
        <v>12.5</v>
      </c>
      <c r="Y15" s="4">
        <f>(3*100)/16</f>
        <v>18.75</v>
      </c>
      <c r="Z15" s="4">
        <f>(7*100)/16</f>
        <v>43.75</v>
      </c>
      <c r="AA15" s="4">
        <f>(4*100)/16</f>
        <v>25</v>
      </c>
      <c r="AB15" s="4">
        <f t="shared" ref="AB15:AD15" si="79">(3*100)/16</f>
        <v>18.75</v>
      </c>
      <c r="AC15" s="4">
        <f t="shared" si="79"/>
        <v>18.75</v>
      </c>
      <c r="AD15" s="4">
        <f t="shared" si="79"/>
        <v>18.75</v>
      </c>
      <c r="AE15" s="4">
        <f>(2*100)/16</f>
        <v>12.5</v>
      </c>
      <c r="AF15" s="4">
        <f>(7*100)/16</f>
        <v>43.75</v>
      </c>
    </row>
    <row r="16">
      <c r="A16" s="1" t="s">
        <v>15</v>
      </c>
      <c r="B16" s="4">
        <f t="shared" ref="B16:B18" si="87">(0*100)/16</f>
        <v>0</v>
      </c>
      <c r="C16" s="4">
        <f>(3*100)/16</f>
        <v>18.75</v>
      </c>
      <c r="D16" s="4">
        <f>(0*100)/16</f>
        <v>0</v>
      </c>
      <c r="E16" s="4">
        <f t="shared" si="80"/>
        <v>12.5</v>
      </c>
      <c r="F16" s="4">
        <f t="shared" si="81"/>
        <v>18.75</v>
      </c>
      <c r="G16" s="4">
        <f>(5*100)/16</f>
        <v>31.25</v>
      </c>
      <c r="H16" s="4">
        <f>(4*100)/16</f>
        <v>25</v>
      </c>
      <c r="I16" s="4">
        <f t="shared" ref="I16:J16" si="82">(1*100)/16</f>
        <v>6.25</v>
      </c>
      <c r="J16" s="4">
        <f t="shared" si="82"/>
        <v>6.25</v>
      </c>
      <c r="K16" s="4">
        <f>(2*100)/16</f>
        <v>12.5</v>
      </c>
      <c r="L16" s="4">
        <f>(3*100)/16</f>
        <v>18.75</v>
      </c>
      <c r="M16" s="4">
        <f t="shared" ref="M16:N16" si="83">(0*100)/16</f>
        <v>0</v>
      </c>
      <c r="N16" s="4">
        <f t="shared" si="83"/>
        <v>0</v>
      </c>
      <c r="O16" s="4">
        <f t="shared" ref="O16:P16" si="84">(2*100)/16</f>
        <v>12.5</v>
      </c>
      <c r="P16" s="4">
        <f t="shared" si="84"/>
        <v>12.5</v>
      </c>
      <c r="Q16" s="4">
        <f>(3*100)/16</f>
        <v>18.75</v>
      </c>
      <c r="R16" s="4">
        <f>(4*100)/16</f>
        <v>25</v>
      </c>
      <c r="S16" s="4">
        <f>(5*100)/16</f>
        <v>31.25</v>
      </c>
      <c r="T16" s="4">
        <f>(2*100)/16</f>
        <v>12.5</v>
      </c>
      <c r="U16" s="4">
        <f>(4*100)/16</f>
        <v>25</v>
      </c>
      <c r="V16" s="4">
        <f>(1*100)/16</f>
        <v>6.25</v>
      </c>
      <c r="W16" s="4">
        <f>(2*100)/16</f>
        <v>12.5</v>
      </c>
      <c r="X16" s="4">
        <f>(0*100)/16</f>
        <v>0</v>
      </c>
      <c r="Y16" s="4">
        <f>(2*100)/16</f>
        <v>12.5</v>
      </c>
      <c r="Z16" s="4">
        <f>(4*100)/16</f>
        <v>25</v>
      </c>
      <c r="AA16" s="4">
        <f t="shared" ref="AA16:AB16" si="85">(1*100)/16</f>
        <v>6.25</v>
      </c>
      <c r="AB16" s="4">
        <f t="shared" si="85"/>
        <v>6.25</v>
      </c>
      <c r="AC16" s="4">
        <f t="shared" ref="AC16:AD16" si="86">(2*100)/16</f>
        <v>12.5</v>
      </c>
      <c r="AD16" s="4">
        <f t="shared" si="86"/>
        <v>12.5</v>
      </c>
      <c r="AE16" s="4">
        <f>(1*100)/16</f>
        <v>6.25</v>
      </c>
      <c r="AF16" s="4">
        <f>(6*100)/16</f>
        <v>37.5</v>
      </c>
    </row>
    <row r="17">
      <c r="A17" s="1" t="s">
        <v>16</v>
      </c>
      <c r="B17" s="4">
        <f t="shared" si="87"/>
        <v>0</v>
      </c>
      <c r="C17" s="4">
        <f t="shared" ref="C17:AF17" si="88">(0*100)/16</f>
        <v>0</v>
      </c>
      <c r="D17" s="4">
        <f t="shared" si="88"/>
        <v>0</v>
      </c>
      <c r="E17" s="4">
        <f t="shared" si="88"/>
        <v>0</v>
      </c>
      <c r="F17" s="4">
        <f t="shared" si="88"/>
        <v>0</v>
      </c>
      <c r="G17" s="4">
        <f t="shared" si="88"/>
        <v>0</v>
      </c>
      <c r="H17" s="4">
        <f t="shared" si="88"/>
        <v>0</v>
      </c>
      <c r="I17" s="4">
        <f t="shared" si="88"/>
        <v>0</v>
      </c>
      <c r="J17" s="4">
        <f t="shared" si="88"/>
        <v>0</v>
      </c>
      <c r="K17" s="4">
        <f t="shared" si="88"/>
        <v>0</v>
      </c>
      <c r="L17" s="4">
        <f t="shared" si="88"/>
        <v>0</v>
      </c>
      <c r="M17" s="4">
        <f t="shared" si="88"/>
        <v>0</v>
      </c>
      <c r="N17" s="4">
        <f t="shared" si="88"/>
        <v>0</v>
      </c>
      <c r="O17" s="4">
        <f t="shared" si="88"/>
        <v>0</v>
      </c>
      <c r="P17" s="4">
        <f t="shared" si="88"/>
        <v>0</v>
      </c>
      <c r="Q17" s="4">
        <f t="shared" si="88"/>
        <v>0</v>
      </c>
      <c r="R17" s="4">
        <f t="shared" si="88"/>
        <v>0</v>
      </c>
      <c r="S17" s="4">
        <f t="shared" si="88"/>
        <v>0</v>
      </c>
      <c r="T17" s="4">
        <f t="shared" si="88"/>
        <v>0</v>
      </c>
      <c r="U17" s="4">
        <f t="shared" si="88"/>
        <v>0</v>
      </c>
      <c r="V17" s="4">
        <f t="shared" si="88"/>
        <v>0</v>
      </c>
      <c r="W17" s="4">
        <f t="shared" si="88"/>
        <v>0</v>
      </c>
      <c r="X17" s="4">
        <f t="shared" si="88"/>
        <v>0</v>
      </c>
      <c r="Y17" s="4">
        <f t="shared" si="88"/>
        <v>0</v>
      </c>
      <c r="Z17" s="4">
        <f t="shared" si="88"/>
        <v>0</v>
      </c>
      <c r="AA17" s="4">
        <f t="shared" si="88"/>
        <v>0</v>
      </c>
      <c r="AB17" s="4">
        <f t="shared" si="88"/>
        <v>0</v>
      </c>
      <c r="AC17" s="4">
        <f t="shared" si="88"/>
        <v>0</v>
      </c>
      <c r="AD17" s="4">
        <f t="shared" si="88"/>
        <v>0</v>
      </c>
      <c r="AE17" s="4">
        <f t="shared" si="88"/>
        <v>0</v>
      </c>
      <c r="AF17" s="4">
        <f t="shared" si="88"/>
        <v>0</v>
      </c>
    </row>
    <row r="18">
      <c r="A18" s="1" t="s">
        <v>17</v>
      </c>
      <c r="B18" s="4">
        <f t="shared" si="87"/>
        <v>0</v>
      </c>
      <c r="C18" s="4">
        <f t="shared" ref="C18:AF18" si="89">(0*100)/16</f>
        <v>0</v>
      </c>
      <c r="D18" s="4">
        <f t="shared" si="89"/>
        <v>0</v>
      </c>
      <c r="E18" s="4">
        <f t="shared" si="89"/>
        <v>0</v>
      </c>
      <c r="F18" s="4">
        <f t="shared" si="89"/>
        <v>0</v>
      </c>
      <c r="G18" s="4">
        <f t="shared" si="89"/>
        <v>0</v>
      </c>
      <c r="H18" s="4">
        <f t="shared" si="89"/>
        <v>0</v>
      </c>
      <c r="I18" s="4">
        <f t="shared" si="89"/>
        <v>0</v>
      </c>
      <c r="J18" s="4">
        <f t="shared" si="89"/>
        <v>0</v>
      </c>
      <c r="K18" s="4">
        <f t="shared" si="89"/>
        <v>0</v>
      </c>
      <c r="L18" s="4">
        <f t="shared" si="89"/>
        <v>0</v>
      </c>
      <c r="M18" s="4">
        <f t="shared" si="89"/>
        <v>0</v>
      </c>
      <c r="N18" s="4">
        <f t="shared" si="89"/>
        <v>0</v>
      </c>
      <c r="O18" s="4">
        <f t="shared" si="89"/>
        <v>0</v>
      </c>
      <c r="P18" s="4">
        <f t="shared" si="89"/>
        <v>0</v>
      </c>
      <c r="Q18" s="4">
        <f t="shared" si="89"/>
        <v>0</v>
      </c>
      <c r="R18" s="4">
        <f t="shared" si="89"/>
        <v>0</v>
      </c>
      <c r="S18" s="4">
        <f t="shared" si="89"/>
        <v>0</v>
      </c>
      <c r="T18" s="4">
        <f t="shared" si="89"/>
        <v>0</v>
      </c>
      <c r="U18" s="4">
        <f t="shared" si="89"/>
        <v>0</v>
      </c>
      <c r="V18" s="4">
        <f t="shared" si="89"/>
        <v>0</v>
      </c>
      <c r="W18" s="4">
        <f t="shared" si="89"/>
        <v>0</v>
      </c>
      <c r="X18" s="4">
        <f t="shared" si="89"/>
        <v>0</v>
      </c>
      <c r="Y18" s="4">
        <f t="shared" si="89"/>
        <v>0</v>
      </c>
      <c r="Z18" s="4">
        <f t="shared" si="89"/>
        <v>0</v>
      </c>
      <c r="AA18" s="4">
        <f t="shared" si="89"/>
        <v>0</v>
      </c>
      <c r="AB18" s="4">
        <f t="shared" si="89"/>
        <v>0</v>
      </c>
      <c r="AC18" s="4">
        <f t="shared" si="89"/>
        <v>0</v>
      </c>
      <c r="AD18" s="4">
        <f t="shared" si="89"/>
        <v>0</v>
      </c>
      <c r="AE18" s="4">
        <f t="shared" si="89"/>
        <v>0</v>
      </c>
      <c r="AF18" s="4">
        <f t="shared" si="89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0">(0*100)/3</f>
        <v>0</v>
      </c>
      <c r="C20" s="4">
        <f t="shared" si="90"/>
        <v>0</v>
      </c>
      <c r="D20" s="4">
        <f t="shared" si="90"/>
        <v>0</v>
      </c>
      <c r="E20" s="4">
        <f t="shared" si="90"/>
        <v>0</v>
      </c>
      <c r="F20" s="4">
        <f t="shared" si="90"/>
        <v>0</v>
      </c>
      <c r="G20" s="4">
        <f t="shared" si="90"/>
        <v>0</v>
      </c>
      <c r="H20" s="4">
        <f t="shared" si="90"/>
        <v>0</v>
      </c>
      <c r="I20" s="4">
        <f t="shared" si="90"/>
        <v>0</v>
      </c>
      <c r="J20" s="4">
        <f t="shared" si="90"/>
        <v>0</v>
      </c>
      <c r="K20" s="4">
        <f t="shared" si="90"/>
        <v>0</v>
      </c>
      <c r="L20" s="4">
        <f t="shared" si="90"/>
        <v>0</v>
      </c>
      <c r="M20" s="4">
        <f t="shared" si="90"/>
        <v>0</v>
      </c>
      <c r="N20" s="4">
        <f t="shared" si="90"/>
        <v>0</v>
      </c>
      <c r="O20" s="4">
        <f t="shared" si="90"/>
        <v>0</v>
      </c>
      <c r="P20" s="4">
        <f t="shared" si="90"/>
        <v>0</v>
      </c>
      <c r="Q20" s="4">
        <f t="shared" si="90"/>
        <v>0</v>
      </c>
      <c r="R20" s="4">
        <f t="shared" si="90"/>
        <v>0</v>
      </c>
      <c r="S20" s="4">
        <f t="shared" si="90"/>
        <v>0</v>
      </c>
      <c r="T20" s="4">
        <f t="shared" si="90"/>
        <v>0</v>
      </c>
      <c r="U20" s="4">
        <f t="shared" si="90"/>
        <v>0</v>
      </c>
      <c r="V20" s="4">
        <f t="shared" si="90"/>
        <v>0</v>
      </c>
      <c r="W20" s="4">
        <f t="shared" si="90"/>
        <v>0</v>
      </c>
      <c r="X20" s="4">
        <f t="shared" si="90"/>
        <v>0</v>
      </c>
      <c r="Y20" s="20">
        <f t="shared" si="90"/>
        <v>0</v>
      </c>
      <c r="Z20" s="20">
        <f t="shared" si="90"/>
        <v>0</v>
      </c>
      <c r="AA20" s="20">
        <f t="shared" si="90"/>
        <v>0</v>
      </c>
      <c r="AB20" s="20">
        <f t="shared" si="90"/>
        <v>0</v>
      </c>
      <c r="AC20" s="20">
        <f t="shared" si="90"/>
        <v>0</v>
      </c>
      <c r="AD20" s="4">
        <f t="shared" si="90"/>
        <v>0</v>
      </c>
      <c r="AE20" s="4">
        <f t="shared" si="90"/>
        <v>0</v>
      </c>
      <c r="AF20" s="4">
        <f t="shared" si="90"/>
        <v>0</v>
      </c>
    </row>
    <row r="21">
      <c r="A21" s="1" t="s">
        <v>3</v>
      </c>
      <c r="B21" s="4">
        <f t="shared" ref="B21:AF21" si="91">(0*100)/3</f>
        <v>0</v>
      </c>
      <c r="C21" s="4">
        <f t="shared" si="91"/>
        <v>0</v>
      </c>
      <c r="D21" s="4">
        <f t="shared" si="91"/>
        <v>0</v>
      </c>
      <c r="E21" s="4">
        <f t="shared" si="91"/>
        <v>0</v>
      </c>
      <c r="F21" s="4">
        <f t="shared" si="91"/>
        <v>0</v>
      </c>
      <c r="G21" s="4">
        <f t="shared" si="91"/>
        <v>0</v>
      </c>
      <c r="H21" s="4">
        <f t="shared" si="91"/>
        <v>0</v>
      </c>
      <c r="I21" s="4">
        <f t="shared" si="91"/>
        <v>0</v>
      </c>
      <c r="J21" s="4">
        <f t="shared" si="91"/>
        <v>0</v>
      </c>
      <c r="K21" s="4">
        <f t="shared" si="91"/>
        <v>0</v>
      </c>
      <c r="L21" s="4">
        <f t="shared" si="91"/>
        <v>0</v>
      </c>
      <c r="M21" s="4">
        <f t="shared" si="91"/>
        <v>0</v>
      </c>
      <c r="N21" s="4">
        <f t="shared" si="91"/>
        <v>0</v>
      </c>
      <c r="O21" s="4">
        <f t="shared" si="91"/>
        <v>0</v>
      </c>
      <c r="P21" s="4">
        <f t="shared" si="91"/>
        <v>0</v>
      </c>
      <c r="Q21" s="4">
        <f t="shared" si="91"/>
        <v>0</v>
      </c>
      <c r="R21" s="4">
        <f t="shared" si="91"/>
        <v>0</v>
      </c>
      <c r="S21" s="4">
        <f t="shared" si="91"/>
        <v>0</v>
      </c>
      <c r="T21" s="4">
        <f t="shared" si="91"/>
        <v>0</v>
      </c>
      <c r="U21" s="4">
        <f t="shared" si="91"/>
        <v>0</v>
      </c>
      <c r="V21" s="4">
        <f t="shared" si="91"/>
        <v>0</v>
      </c>
      <c r="W21" s="4">
        <f t="shared" si="91"/>
        <v>0</v>
      </c>
      <c r="X21" s="4">
        <f t="shared" si="91"/>
        <v>0</v>
      </c>
      <c r="Y21" s="4">
        <f t="shared" si="91"/>
        <v>0</v>
      </c>
      <c r="Z21" s="4">
        <f t="shared" si="91"/>
        <v>0</v>
      </c>
      <c r="AA21" s="4">
        <f t="shared" si="91"/>
        <v>0</v>
      </c>
      <c r="AB21" s="4">
        <f t="shared" si="91"/>
        <v>0</v>
      </c>
      <c r="AC21" s="4">
        <f t="shared" si="91"/>
        <v>0</v>
      </c>
      <c r="AD21" s="4">
        <f t="shared" si="91"/>
        <v>0</v>
      </c>
      <c r="AE21" s="4">
        <f t="shared" si="91"/>
        <v>0</v>
      </c>
      <c r="AF21" s="4">
        <f t="shared" si="91"/>
        <v>0</v>
      </c>
    </row>
    <row r="22">
      <c r="A22" s="1" t="s">
        <v>4</v>
      </c>
      <c r="B22" s="4">
        <f t="shared" ref="B22:B23" si="94">(0*100)/3</f>
        <v>0</v>
      </c>
      <c r="C22" s="4">
        <f t="shared" ref="C22:C23" si="95">(1*100)/3</f>
        <v>33.33333333</v>
      </c>
      <c r="D22" s="4">
        <f t="shared" ref="D22:W22" si="92">(0*100)/3</f>
        <v>0</v>
      </c>
      <c r="E22" s="4">
        <f t="shared" si="92"/>
        <v>0</v>
      </c>
      <c r="F22" s="4">
        <f t="shared" si="92"/>
        <v>0</v>
      </c>
      <c r="G22" s="4">
        <f t="shared" si="92"/>
        <v>0</v>
      </c>
      <c r="H22" s="4">
        <f t="shared" si="92"/>
        <v>0</v>
      </c>
      <c r="I22" s="4">
        <f t="shared" si="92"/>
        <v>0</v>
      </c>
      <c r="J22" s="4">
        <f t="shared" si="92"/>
        <v>0</v>
      </c>
      <c r="K22" s="4">
        <f t="shared" si="92"/>
        <v>0</v>
      </c>
      <c r="L22" s="4">
        <f t="shared" si="92"/>
        <v>0</v>
      </c>
      <c r="M22" s="4">
        <f t="shared" si="92"/>
        <v>0</v>
      </c>
      <c r="N22" s="4">
        <f t="shared" si="92"/>
        <v>0</v>
      </c>
      <c r="O22" s="4">
        <f t="shared" si="92"/>
        <v>0</v>
      </c>
      <c r="P22" s="4">
        <f t="shared" si="92"/>
        <v>0</v>
      </c>
      <c r="Q22" s="4">
        <f t="shared" si="92"/>
        <v>0</v>
      </c>
      <c r="R22" s="4">
        <f t="shared" si="92"/>
        <v>0</v>
      </c>
      <c r="S22" s="4">
        <f t="shared" si="92"/>
        <v>0</v>
      </c>
      <c r="T22" s="4">
        <f t="shared" si="92"/>
        <v>0</v>
      </c>
      <c r="U22" s="4">
        <f t="shared" si="92"/>
        <v>0</v>
      </c>
      <c r="V22" s="4">
        <f t="shared" si="92"/>
        <v>0</v>
      </c>
      <c r="W22" s="4">
        <f t="shared" si="92"/>
        <v>0</v>
      </c>
      <c r="X22" s="4">
        <f>(1*100)/3</f>
        <v>33.33333333</v>
      </c>
      <c r="Y22" s="4">
        <f t="shared" ref="Y22:AC22" si="93">(0*100)/3</f>
        <v>0</v>
      </c>
      <c r="Z22" s="4">
        <f t="shared" si="93"/>
        <v>0</v>
      </c>
      <c r="AA22" s="4">
        <f t="shared" si="93"/>
        <v>0</v>
      </c>
      <c r="AB22" s="4">
        <f t="shared" si="93"/>
        <v>0</v>
      </c>
      <c r="AC22" s="4">
        <f t="shared" si="93"/>
        <v>0</v>
      </c>
      <c r="AD22" s="4">
        <f t="shared" ref="AD22:AD27" si="100">(1*100)/3</f>
        <v>33.33333333</v>
      </c>
      <c r="AE22" s="4">
        <f t="shared" ref="AE22:AE27" si="101">(0*100)/3</f>
        <v>0</v>
      </c>
      <c r="AF22" s="4">
        <f>(1*100)/3</f>
        <v>33.33333333</v>
      </c>
    </row>
    <row r="23">
      <c r="A23" s="1" t="s">
        <v>5</v>
      </c>
      <c r="B23" s="4">
        <f t="shared" si="94"/>
        <v>0</v>
      </c>
      <c r="C23" s="4">
        <f t="shared" si="95"/>
        <v>33.33333333</v>
      </c>
      <c r="D23" s="4">
        <f t="shared" ref="D23:H23" si="96">(0*100)/3</f>
        <v>0</v>
      </c>
      <c r="E23" s="4">
        <f t="shared" si="96"/>
        <v>0</v>
      </c>
      <c r="F23" s="4">
        <f t="shared" si="96"/>
        <v>0</v>
      </c>
      <c r="G23" s="4">
        <f t="shared" si="96"/>
        <v>0</v>
      </c>
      <c r="H23" s="4">
        <f t="shared" si="96"/>
        <v>0</v>
      </c>
      <c r="I23" s="4">
        <f>(1*100)/3</f>
        <v>33.33333333</v>
      </c>
      <c r="J23" s="4">
        <f t="shared" ref="J23:O23" si="97">(0*100)/3</f>
        <v>0</v>
      </c>
      <c r="K23" s="4">
        <f t="shared" si="97"/>
        <v>0</v>
      </c>
      <c r="L23" s="4">
        <f t="shared" si="97"/>
        <v>0</v>
      </c>
      <c r="M23" s="4">
        <f t="shared" si="97"/>
        <v>0</v>
      </c>
      <c r="N23" s="4">
        <f t="shared" si="97"/>
        <v>0</v>
      </c>
      <c r="O23" s="4">
        <f t="shared" si="97"/>
        <v>0</v>
      </c>
      <c r="P23" s="4">
        <f t="shared" ref="P23:R23" si="98">(1*100)/3</f>
        <v>33.33333333</v>
      </c>
      <c r="Q23" s="4">
        <f t="shared" si="98"/>
        <v>33.33333333</v>
      </c>
      <c r="R23" s="4">
        <f t="shared" si="98"/>
        <v>33.33333333</v>
      </c>
      <c r="S23" s="4">
        <f t="shared" ref="S23:AC23" si="99">(0*100)/3</f>
        <v>0</v>
      </c>
      <c r="T23" s="4">
        <f t="shared" si="99"/>
        <v>0</v>
      </c>
      <c r="U23" s="4">
        <f t="shared" si="99"/>
        <v>0</v>
      </c>
      <c r="V23" s="4">
        <f t="shared" si="99"/>
        <v>0</v>
      </c>
      <c r="W23" s="4">
        <f t="shared" si="99"/>
        <v>0</v>
      </c>
      <c r="X23" s="4">
        <f t="shared" si="99"/>
        <v>0</v>
      </c>
      <c r="Y23" s="4">
        <f t="shared" si="99"/>
        <v>0</v>
      </c>
      <c r="Z23" s="4">
        <f t="shared" si="99"/>
        <v>0</v>
      </c>
      <c r="AA23" s="4">
        <f t="shared" si="99"/>
        <v>0</v>
      </c>
      <c r="AB23" s="4">
        <f t="shared" si="99"/>
        <v>0</v>
      </c>
      <c r="AC23" s="4">
        <f t="shared" si="99"/>
        <v>0</v>
      </c>
      <c r="AD23" s="4">
        <f t="shared" si="100"/>
        <v>33.33333333</v>
      </c>
      <c r="AE23" s="4">
        <f t="shared" si="101"/>
        <v>0</v>
      </c>
      <c r="AF23" s="4">
        <f t="shared" ref="AF23:AF26" si="107">(0*100)/3</f>
        <v>0</v>
      </c>
    </row>
    <row r="24">
      <c r="A24" s="1" t="s">
        <v>6</v>
      </c>
      <c r="B24" s="4">
        <f t="shared" ref="B24:C24" si="102">(1*100)/3</f>
        <v>33.33333333</v>
      </c>
      <c r="C24" s="4">
        <f t="shared" si="102"/>
        <v>33.33333333</v>
      </c>
      <c r="D24" s="4">
        <f t="shared" ref="D24:H24" si="103">(0*100)/3</f>
        <v>0</v>
      </c>
      <c r="E24" s="4">
        <f t="shared" si="103"/>
        <v>0</v>
      </c>
      <c r="F24" s="4">
        <f t="shared" si="103"/>
        <v>0</v>
      </c>
      <c r="G24" s="4">
        <f t="shared" si="103"/>
        <v>0</v>
      </c>
      <c r="H24" s="4">
        <f t="shared" si="103"/>
        <v>0</v>
      </c>
      <c r="I24" s="4">
        <f t="shared" ref="I24:I25" si="109">(2*100)/3</f>
        <v>66.66666667</v>
      </c>
      <c r="J24" s="4">
        <f t="shared" ref="J24:J27" si="110">(0*100)/3</f>
        <v>0</v>
      </c>
      <c r="K24" s="4">
        <f t="shared" ref="K24:K27" si="111">(1*100)/3</f>
        <v>33.33333333</v>
      </c>
      <c r="L24" s="4">
        <f t="shared" ref="L24:Q24" si="104">(0*100)/3</f>
        <v>0</v>
      </c>
      <c r="M24" s="4">
        <f t="shared" si="104"/>
        <v>0</v>
      </c>
      <c r="N24" s="4">
        <f t="shared" si="104"/>
        <v>0</v>
      </c>
      <c r="O24" s="4">
        <f t="shared" si="104"/>
        <v>0</v>
      </c>
      <c r="P24" s="4">
        <f t="shared" si="104"/>
        <v>0</v>
      </c>
      <c r="Q24" s="4">
        <f t="shared" si="104"/>
        <v>0</v>
      </c>
      <c r="R24" s="4">
        <f t="shared" ref="R24:R26" si="113">(1*100)/3</f>
        <v>33.33333333</v>
      </c>
      <c r="S24" s="4">
        <f t="shared" ref="S24:S26" si="114">(0*100)/3</f>
        <v>0</v>
      </c>
      <c r="T24" s="4">
        <f t="shared" ref="T24:T26" si="115">(1*100)/3</f>
        <v>33.33333333</v>
      </c>
      <c r="U24" s="4">
        <f t="shared" ref="U24:X24" si="105">(0*100)/3</f>
        <v>0</v>
      </c>
      <c r="V24" s="4">
        <f t="shared" si="105"/>
        <v>0</v>
      </c>
      <c r="W24" s="4">
        <f t="shared" si="105"/>
        <v>0</v>
      </c>
      <c r="X24" s="4">
        <f t="shared" si="105"/>
        <v>0</v>
      </c>
      <c r="Y24" s="4">
        <f t="shared" ref="Y24:Y25" si="117">(1*100)/3</f>
        <v>33.33333333</v>
      </c>
      <c r="Z24" s="4">
        <f t="shared" ref="Z24:AC24" si="106">(0*100)/3</f>
        <v>0</v>
      </c>
      <c r="AA24" s="4">
        <f t="shared" si="106"/>
        <v>0</v>
      </c>
      <c r="AB24" s="4">
        <f t="shared" si="106"/>
        <v>0</v>
      </c>
      <c r="AC24" s="4">
        <f t="shared" si="106"/>
        <v>0</v>
      </c>
      <c r="AD24" s="4">
        <f t="shared" si="100"/>
        <v>33.33333333</v>
      </c>
      <c r="AE24" s="4">
        <f t="shared" si="101"/>
        <v>0</v>
      </c>
      <c r="AF24" s="4">
        <f t="shared" si="107"/>
        <v>0</v>
      </c>
    </row>
    <row r="25">
      <c r="A25" s="1" t="s">
        <v>7</v>
      </c>
      <c r="B25" s="4">
        <f t="shared" ref="B25:B28" si="119">(1*100)/3</f>
        <v>33.33333333</v>
      </c>
      <c r="C25" s="4">
        <f t="shared" ref="C25:H25" si="108">(0*100)/3</f>
        <v>0</v>
      </c>
      <c r="D25" s="4">
        <f t="shared" si="108"/>
        <v>0</v>
      </c>
      <c r="E25" s="4">
        <f t="shared" si="108"/>
        <v>0</v>
      </c>
      <c r="F25" s="4">
        <f t="shared" si="108"/>
        <v>0</v>
      </c>
      <c r="G25" s="4">
        <f t="shared" si="108"/>
        <v>0</v>
      </c>
      <c r="H25" s="4">
        <f t="shared" si="108"/>
        <v>0</v>
      </c>
      <c r="I25" s="4">
        <f t="shared" si="109"/>
        <v>66.66666667</v>
      </c>
      <c r="J25" s="4">
        <f t="shared" si="110"/>
        <v>0</v>
      </c>
      <c r="K25" s="4">
        <f t="shared" si="111"/>
        <v>33.33333333</v>
      </c>
      <c r="L25" s="4">
        <f t="shared" ref="L25:Q25" si="112">(0*100)/3</f>
        <v>0</v>
      </c>
      <c r="M25" s="4">
        <f t="shared" si="112"/>
        <v>0</v>
      </c>
      <c r="N25" s="4">
        <f t="shared" si="112"/>
        <v>0</v>
      </c>
      <c r="O25" s="4">
        <f t="shared" si="112"/>
        <v>0</v>
      </c>
      <c r="P25" s="4">
        <f t="shared" si="112"/>
        <v>0</v>
      </c>
      <c r="Q25" s="4">
        <f t="shared" si="112"/>
        <v>0</v>
      </c>
      <c r="R25" s="4">
        <f t="shared" si="113"/>
        <v>33.33333333</v>
      </c>
      <c r="S25" s="4">
        <f t="shared" si="114"/>
        <v>0</v>
      </c>
      <c r="T25" s="4">
        <f t="shared" si="115"/>
        <v>33.33333333</v>
      </c>
      <c r="U25" s="4">
        <f t="shared" ref="U25:X25" si="116">(0*100)/3</f>
        <v>0</v>
      </c>
      <c r="V25" s="4">
        <f t="shared" si="116"/>
        <v>0</v>
      </c>
      <c r="W25" s="4">
        <f t="shared" si="116"/>
        <v>0</v>
      </c>
      <c r="X25" s="4">
        <f t="shared" si="116"/>
        <v>0</v>
      </c>
      <c r="Y25" s="4">
        <f t="shared" si="117"/>
        <v>33.33333333</v>
      </c>
      <c r="Z25" s="4">
        <f t="shared" ref="Z25:Z26" si="123">(1*100)/3</f>
        <v>33.33333333</v>
      </c>
      <c r="AA25" s="4">
        <f t="shared" ref="AA25:AC25" si="118">(0*100)/3</f>
        <v>0</v>
      </c>
      <c r="AB25" s="4">
        <f t="shared" si="118"/>
        <v>0</v>
      </c>
      <c r="AC25" s="4">
        <f t="shared" si="118"/>
        <v>0</v>
      </c>
      <c r="AD25" s="4">
        <f t="shared" si="100"/>
        <v>33.33333333</v>
      </c>
      <c r="AE25" s="4">
        <f t="shared" si="101"/>
        <v>0</v>
      </c>
      <c r="AF25" s="4">
        <f t="shared" si="107"/>
        <v>0</v>
      </c>
    </row>
    <row r="26">
      <c r="A26" s="1" t="s">
        <v>8</v>
      </c>
      <c r="B26" s="4">
        <f t="shared" si="119"/>
        <v>33.33333333</v>
      </c>
      <c r="C26" s="4">
        <f t="shared" ref="C26:C28" si="124">(0*100)/3</f>
        <v>0</v>
      </c>
      <c r="D26" s="4">
        <f t="shared" ref="D26:D27" si="125">(1*100)/3</f>
        <v>33.33333333</v>
      </c>
      <c r="E26" s="4">
        <f t="shared" ref="E26:H26" si="120">(0*100)/3</f>
        <v>0</v>
      </c>
      <c r="F26" s="4">
        <f t="shared" si="120"/>
        <v>0</v>
      </c>
      <c r="G26" s="4">
        <f t="shared" si="120"/>
        <v>0</v>
      </c>
      <c r="H26" s="4">
        <f t="shared" si="120"/>
        <v>0</v>
      </c>
      <c r="I26" s="4">
        <f t="shared" ref="I26:I27" si="127">(1*100)/3</f>
        <v>33.33333333</v>
      </c>
      <c r="J26" s="4">
        <f t="shared" si="110"/>
        <v>0</v>
      </c>
      <c r="K26" s="4">
        <f t="shared" si="111"/>
        <v>33.33333333</v>
      </c>
      <c r="L26" s="4">
        <f t="shared" ref="L26:O26" si="121">(0*100)/3</f>
        <v>0</v>
      </c>
      <c r="M26" s="4">
        <f t="shared" si="121"/>
        <v>0</v>
      </c>
      <c r="N26" s="4">
        <f t="shared" si="121"/>
        <v>0</v>
      </c>
      <c r="O26" s="4">
        <f t="shared" si="121"/>
        <v>0</v>
      </c>
      <c r="P26" s="4">
        <f t="shared" ref="P26:P30" si="129">(1*100)/3</f>
        <v>33.33333333</v>
      </c>
      <c r="Q26" s="4">
        <f t="shared" ref="Q26:Q28" si="130">(0*100)/3</f>
        <v>0</v>
      </c>
      <c r="R26" s="4">
        <f t="shared" si="113"/>
        <v>33.33333333</v>
      </c>
      <c r="S26" s="4">
        <f t="shared" si="114"/>
        <v>0</v>
      </c>
      <c r="T26" s="4">
        <f t="shared" si="115"/>
        <v>33.33333333</v>
      </c>
      <c r="U26" s="4">
        <f t="shared" ref="U26:Y26" si="122">(0*100)/3</f>
        <v>0</v>
      </c>
      <c r="V26" s="4">
        <f t="shared" si="122"/>
        <v>0</v>
      </c>
      <c r="W26" s="4">
        <f t="shared" si="122"/>
        <v>0</v>
      </c>
      <c r="X26" s="4">
        <f t="shared" si="122"/>
        <v>0</v>
      </c>
      <c r="Y26" s="4">
        <f t="shared" si="122"/>
        <v>0</v>
      </c>
      <c r="Z26" s="4">
        <f t="shared" si="123"/>
        <v>33.33333333</v>
      </c>
      <c r="AA26" s="4">
        <f t="shared" ref="AA26:AA28" si="133">(0*100)/3</f>
        <v>0</v>
      </c>
      <c r="AB26" s="4">
        <f t="shared" ref="AB26:AB29" si="134">(1*100)/3</f>
        <v>33.33333333</v>
      </c>
      <c r="AC26" s="4">
        <f t="shared" ref="AC26:AC28" si="135">(0*100)/3</f>
        <v>0</v>
      </c>
      <c r="AD26" s="4">
        <f t="shared" si="100"/>
        <v>33.33333333</v>
      </c>
      <c r="AE26" s="4">
        <f t="shared" si="101"/>
        <v>0</v>
      </c>
      <c r="AF26" s="4">
        <f t="shared" si="107"/>
        <v>0</v>
      </c>
    </row>
    <row r="27">
      <c r="A27" s="1" t="s">
        <v>9</v>
      </c>
      <c r="B27" s="4">
        <f t="shared" si="119"/>
        <v>33.33333333</v>
      </c>
      <c r="C27" s="4">
        <f t="shared" si="124"/>
        <v>0</v>
      </c>
      <c r="D27" s="4">
        <f t="shared" si="125"/>
        <v>33.33333333</v>
      </c>
      <c r="E27" s="4">
        <f t="shared" ref="E27:H27" si="126">(0*100)/3</f>
        <v>0</v>
      </c>
      <c r="F27" s="4">
        <f t="shared" si="126"/>
        <v>0</v>
      </c>
      <c r="G27" s="4">
        <f t="shared" si="126"/>
        <v>0</v>
      </c>
      <c r="H27" s="4">
        <f t="shared" si="126"/>
        <v>0</v>
      </c>
      <c r="I27" s="4">
        <f t="shared" si="127"/>
        <v>33.33333333</v>
      </c>
      <c r="J27" s="4">
        <f t="shared" si="110"/>
        <v>0</v>
      </c>
      <c r="K27" s="4">
        <f t="shared" si="111"/>
        <v>33.33333333</v>
      </c>
      <c r="L27" s="4">
        <f t="shared" ref="L27:O27" si="128">(0*100)/3</f>
        <v>0</v>
      </c>
      <c r="M27" s="4">
        <f t="shared" si="128"/>
        <v>0</v>
      </c>
      <c r="N27" s="4">
        <f t="shared" si="128"/>
        <v>0</v>
      </c>
      <c r="O27" s="4">
        <f t="shared" si="128"/>
        <v>0</v>
      </c>
      <c r="P27" s="4">
        <f t="shared" si="129"/>
        <v>33.33333333</v>
      </c>
      <c r="Q27" s="4">
        <f t="shared" si="130"/>
        <v>0</v>
      </c>
      <c r="R27" s="4">
        <f t="shared" ref="R27:T27" si="131">(0*100)/3</f>
        <v>0</v>
      </c>
      <c r="S27" s="4">
        <f t="shared" si="131"/>
        <v>0</v>
      </c>
      <c r="T27" s="4">
        <f t="shared" si="131"/>
        <v>0</v>
      </c>
      <c r="U27" s="4">
        <f>(1*100)/3</f>
        <v>33.33333333</v>
      </c>
      <c r="V27" s="4">
        <f t="shared" ref="V27:V29" si="139">(0*100)/3</f>
        <v>0</v>
      </c>
      <c r="W27" s="4">
        <f t="shared" ref="W27:W29" si="140">(1*100)/3</f>
        <v>33.33333333</v>
      </c>
      <c r="X27" s="4">
        <f t="shared" ref="X27:X29" si="141">(0*100)/3</f>
        <v>0</v>
      </c>
      <c r="Y27" s="4">
        <f t="shared" ref="Y27:Z27" si="132">(1*100)/3</f>
        <v>33.33333333</v>
      </c>
      <c r="Z27" s="4">
        <f t="shared" si="132"/>
        <v>33.33333333</v>
      </c>
      <c r="AA27" s="4">
        <f t="shared" si="133"/>
        <v>0</v>
      </c>
      <c r="AB27" s="4">
        <f t="shared" si="134"/>
        <v>33.33333333</v>
      </c>
      <c r="AC27" s="4">
        <f t="shared" si="135"/>
        <v>0</v>
      </c>
      <c r="AD27" s="4">
        <f t="shared" si="100"/>
        <v>33.33333333</v>
      </c>
      <c r="AE27" s="4">
        <f t="shared" si="101"/>
        <v>0</v>
      </c>
      <c r="AF27" s="4">
        <f>(1*100)/3</f>
        <v>33.33333333</v>
      </c>
    </row>
    <row r="28">
      <c r="A28" s="1" t="s">
        <v>10</v>
      </c>
      <c r="B28" s="4">
        <f t="shared" si="119"/>
        <v>33.33333333</v>
      </c>
      <c r="C28" s="4">
        <f t="shared" si="124"/>
        <v>0</v>
      </c>
      <c r="D28" s="4">
        <f t="shared" ref="D28:D30" si="144">(0*100)/3</f>
        <v>0</v>
      </c>
      <c r="E28" s="4">
        <f t="shared" ref="E28:E30" si="145">(1*100)/3</f>
        <v>33.33333333</v>
      </c>
      <c r="F28" s="4">
        <f t="shared" ref="F28:O28" si="136">(0*100)/3</f>
        <v>0</v>
      </c>
      <c r="G28" s="4">
        <f t="shared" si="136"/>
        <v>0</v>
      </c>
      <c r="H28" s="4">
        <f t="shared" si="136"/>
        <v>0</v>
      </c>
      <c r="I28" s="4">
        <f t="shared" si="136"/>
        <v>0</v>
      </c>
      <c r="J28" s="4">
        <f t="shared" si="136"/>
        <v>0</v>
      </c>
      <c r="K28" s="4">
        <f t="shared" si="136"/>
        <v>0</v>
      </c>
      <c r="L28" s="4">
        <f t="shared" si="136"/>
        <v>0</v>
      </c>
      <c r="M28" s="4">
        <f t="shared" si="136"/>
        <v>0</v>
      </c>
      <c r="N28" s="4">
        <f t="shared" si="136"/>
        <v>0</v>
      </c>
      <c r="O28" s="4">
        <f t="shared" si="136"/>
        <v>0</v>
      </c>
      <c r="P28" s="4">
        <f t="shared" si="129"/>
        <v>33.33333333</v>
      </c>
      <c r="Q28" s="4">
        <f t="shared" si="130"/>
        <v>0</v>
      </c>
      <c r="R28" s="4">
        <f t="shared" ref="R28:S28" si="137">(0*100)/3</f>
        <v>0</v>
      </c>
      <c r="S28" s="4">
        <f t="shared" si="137"/>
        <v>0</v>
      </c>
      <c r="T28" s="4">
        <f t="shared" ref="T28:U28" si="138">(1*100)/3</f>
        <v>33.33333333</v>
      </c>
      <c r="U28" s="4">
        <f t="shared" si="138"/>
        <v>33.33333333</v>
      </c>
      <c r="V28" s="4">
        <f t="shared" si="139"/>
        <v>0</v>
      </c>
      <c r="W28" s="4">
        <f t="shared" si="140"/>
        <v>33.33333333</v>
      </c>
      <c r="X28" s="4">
        <f t="shared" si="141"/>
        <v>0</v>
      </c>
      <c r="Y28" s="4">
        <f t="shared" ref="Y28:Z28" si="142">(1*100)/3</f>
        <v>33.33333333</v>
      </c>
      <c r="Z28" s="4">
        <f t="shared" si="142"/>
        <v>33.33333333</v>
      </c>
      <c r="AA28" s="4">
        <f t="shared" si="133"/>
        <v>0</v>
      </c>
      <c r="AB28" s="4">
        <f t="shared" si="134"/>
        <v>33.33333333</v>
      </c>
      <c r="AC28" s="4">
        <f t="shared" si="135"/>
        <v>0</v>
      </c>
      <c r="AD28" s="4">
        <f t="shared" ref="AD28:AF28" si="143">(0*100)/3</f>
        <v>0</v>
      </c>
      <c r="AE28" s="4">
        <f t="shared" si="143"/>
        <v>0</v>
      </c>
      <c r="AF28" s="4">
        <f t="shared" si="143"/>
        <v>0</v>
      </c>
    </row>
    <row r="29">
      <c r="A29" s="1" t="s">
        <v>11</v>
      </c>
      <c r="B29" s="4">
        <f t="shared" ref="B29:B35" si="151">(0*100)/3</f>
        <v>0</v>
      </c>
      <c r="C29" s="4">
        <f t="shared" ref="C29:C30" si="152">(1*100)/3</f>
        <v>33.33333333</v>
      </c>
      <c r="D29" s="4">
        <f t="shared" si="144"/>
        <v>0</v>
      </c>
      <c r="E29" s="4">
        <f t="shared" si="145"/>
        <v>33.33333333</v>
      </c>
      <c r="F29" s="4">
        <f t="shared" ref="F29:O29" si="146">(0*100)/3</f>
        <v>0</v>
      </c>
      <c r="G29" s="4">
        <f t="shared" si="146"/>
        <v>0</v>
      </c>
      <c r="H29" s="4">
        <f t="shared" si="146"/>
        <v>0</v>
      </c>
      <c r="I29" s="4">
        <f t="shared" si="146"/>
        <v>0</v>
      </c>
      <c r="J29" s="4">
        <f t="shared" si="146"/>
        <v>0</v>
      </c>
      <c r="K29" s="4">
        <f t="shared" si="146"/>
        <v>0</v>
      </c>
      <c r="L29" s="4">
        <f t="shared" si="146"/>
        <v>0</v>
      </c>
      <c r="M29" s="4">
        <f t="shared" si="146"/>
        <v>0</v>
      </c>
      <c r="N29" s="4">
        <f t="shared" si="146"/>
        <v>0</v>
      </c>
      <c r="O29" s="4">
        <f t="shared" si="146"/>
        <v>0</v>
      </c>
      <c r="P29" s="4">
        <f t="shared" si="129"/>
        <v>33.33333333</v>
      </c>
      <c r="Q29" s="4">
        <f t="shared" ref="Q29:Q30" si="155">(1*100)/3</f>
        <v>33.33333333</v>
      </c>
      <c r="R29" s="4">
        <f t="shared" ref="R29:R30" si="156">(0*100)/3</f>
        <v>0</v>
      </c>
      <c r="S29" s="4">
        <f t="shared" ref="S29:U29" si="147">(1*100)/3</f>
        <v>33.33333333</v>
      </c>
      <c r="T29" s="4">
        <f t="shared" si="147"/>
        <v>33.33333333</v>
      </c>
      <c r="U29" s="4">
        <f t="shared" si="147"/>
        <v>33.33333333</v>
      </c>
      <c r="V29" s="4">
        <f t="shared" si="139"/>
        <v>0</v>
      </c>
      <c r="W29" s="4">
        <f t="shared" si="140"/>
        <v>33.33333333</v>
      </c>
      <c r="X29" s="4">
        <f t="shared" si="141"/>
        <v>0</v>
      </c>
      <c r="Y29" s="4">
        <f>(1*100)/3</f>
        <v>33.33333333</v>
      </c>
      <c r="Z29" s="4">
        <f t="shared" ref="Z29:AA29" si="148">(0*100)/3</f>
        <v>0</v>
      </c>
      <c r="AA29" s="4">
        <f t="shared" si="148"/>
        <v>0</v>
      </c>
      <c r="AB29" s="4">
        <f t="shared" si="134"/>
        <v>33.33333333</v>
      </c>
      <c r="AC29" s="4">
        <f t="shared" ref="AC29:AD29" si="149">(1*100)/3</f>
        <v>33.33333333</v>
      </c>
      <c r="AD29" s="4">
        <f t="shared" si="149"/>
        <v>33.33333333</v>
      </c>
      <c r="AE29" s="4">
        <f t="shared" ref="AE29:AF29" si="150">(0*100)/3</f>
        <v>0</v>
      </c>
      <c r="AF29" s="4">
        <f t="shared" si="150"/>
        <v>0</v>
      </c>
    </row>
    <row r="30">
      <c r="A30" s="1" t="s">
        <v>12</v>
      </c>
      <c r="B30" s="4">
        <f t="shared" si="151"/>
        <v>0</v>
      </c>
      <c r="C30" s="4">
        <f t="shared" si="152"/>
        <v>33.33333333</v>
      </c>
      <c r="D30" s="4">
        <f t="shared" si="144"/>
        <v>0</v>
      </c>
      <c r="E30" s="4">
        <f t="shared" si="145"/>
        <v>33.33333333</v>
      </c>
      <c r="F30" s="4">
        <f t="shared" ref="F30:G30" si="153">(0*100)/3</f>
        <v>0</v>
      </c>
      <c r="G30" s="4">
        <f t="shared" si="153"/>
        <v>0</v>
      </c>
      <c r="H30" s="4">
        <f t="shared" ref="H30:H31" si="162">(2*100)/3</f>
        <v>66.66666667</v>
      </c>
      <c r="I30" s="4">
        <f t="shared" ref="I30:O30" si="154">(0*100)/3</f>
        <v>0</v>
      </c>
      <c r="J30" s="4">
        <f t="shared" si="154"/>
        <v>0</v>
      </c>
      <c r="K30" s="4">
        <f t="shared" si="154"/>
        <v>0</v>
      </c>
      <c r="L30" s="4">
        <f t="shared" si="154"/>
        <v>0</v>
      </c>
      <c r="M30" s="4">
        <f t="shared" si="154"/>
        <v>0</v>
      </c>
      <c r="N30" s="4">
        <f t="shared" si="154"/>
        <v>0</v>
      </c>
      <c r="O30" s="4">
        <f t="shared" si="154"/>
        <v>0</v>
      </c>
      <c r="P30" s="4">
        <f t="shared" si="129"/>
        <v>33.33333333</v>
      </c>
      <c r="Q30" s="4">
        <f t="shared" si="155"/>
        <v>33.33333333</v>
      </c>
      <c r="R30" s="4">
        <f t="shared" si="156"/>
        <v>0</v>
      </c>
      <c r="S30" s="4">
        <f t="shared" ref="S30:S32" si="165">(1*100)/3</f>
        <v>33.33333333</v>
      </c>
      <c r="T30" s="4">
        <f t="shared" ref="T30:W30" si="157">(0*100)/3</f>
        <v>0</v>
      </c>
      <c r="U30" s="4">
        <f t="shared" si="157"/>
        <v>0</v>
      </c>
      <c r="V30" s="4">
        <f t="shared" si="157"/>
        <v>0</v>
      </c>
      <c r="W30" s="4">
        <f t="shared" si="157"/>
        <v>0</v>
      </c>
      <c r="X30" s="4">
        <f t="shared" ref="X30:X31" si="167">(1*100)/3</f>
        <v>33.33333333</v>
      </c>
      <c r="Y30" s="4">
        <f>(2*100)/3</f>
        <v>66.66666667</v>
      </c>
      <c r="Z30" s="4">
        <f t="shared" ref="Z30:Z33" si="168">(0*100)/3</f>
        <v>0</v>
      </c>
      <c r="AA30" s="4">
        <f t="shared" ref="AA30:AB30" si="158">(1*100)/3</f>
        <v>33.33333333</v>
      </c>
      <c r="AB30" s="4">
        <f t="shared" si="158"/>
        <v>33.33333333</v>
      </c>
      <c r="AC30" s="4">
        <f t="shared" ref="AC30:AF30" si="159">(0*100)/3</f>
        <v>0</v>
      </c>
      <c r="AD30" s="4">
        <f t="shared" si="159"/>
        <v>0</v>
      </c>
      <c r="AE30" s="4">
        <f t="shared" si="159"/>
        <v>0</v>
      </c>
      <c r="AF30" s="4">
        <f t="shared" si="159"/>
        <v>0</v>
      </c>
    </row>
    <row r="31">
      <c r="A31" s="1" t="s">
        <v>13</v>
      </c>
      <c r="B31" s="4">
        <f t="shared" si="151"/>
        <v>0</v>
      </c>
      <c r="C31" s="4">
        <f t="shared" ref="C31:D31" si="160">(0*100)/3</f>
        <v>0</v>
      </c>
      <c r="D31" s="4">
        <f t="shared" si="160"/>
        <v>0</v>
      </c>
      <c r="E31" s="4">
        <f>(2*100)/3</f>
        <v>66.66666667</v>
      </c>
      <c r="F31" s="4">
        <f t="shared" ref="F31:G31" si="161">(0*100)/3</f>
        <v>0</v>
      </c>
      <c r="G31" s="4">
        <f t="shared" si="161"/>
        <v>0</v>
      </c>
      <c r="H31" s="4">
        <f t="shared" si="162"/>
        <v>66.66666667</v>
      </c>
      <c r="I31" s="4">
        <f>(1*100)/3</f>
        <v>33.33333333</v>
      </c>
      <c r="J31" s="4">
        <f t="shared" ref="J31:L31" si="163">(0*100)/3</f>
        <v>0</v>
      </c>
      <c r="K31" s="4">
        <f t="shared" si="163"/>
        <v>0</v>
      </c>
      <c r="L31" s="4">
        <f t="shared" si="163"/>
        <v>0</v>
      </c>
      <c r="M31" s="4">
        <f t="shared" ref="M31:M32" si="173">(1*100)/3</f>
        <v>33.33333333</v>
      </c>
      <c r="N31" s="4">
        <f t="shared" ref="N31:R31" si="164">(0*100)/3</f>
        <v>0</v>
      </c>
      <c r="O31" s="4">
        <f t="shared" si="164"/>
        <v>0</v>
      </c>
      <c r="P31" s="4">
        <f t="shared" si="164"/>
        <v>0</v>
      </c>
      <c r="Q31" s="4">
        <f t="shared" si="164"/>
        <v>0</v>
      </c>
      <c r="R31" s="4">
        <f t="shared" si="164"/>
        <v>0</v>
      </c>
      <c r="S31" s="4">
        <f t="shared" si="165"/>
        <v>33.33333333</v>
      </c>
      <c r="T31" s="4">
        <f>(1*100)/3</f>
        <v>33.33333333</v>
      </c>
      <c r="U31" s="4">
        <f t="shared" ref="U31:V31" si="166">(0*100)/3</f>
        <v>0</v>
      </c>
      <c r="V31" s="4">
        <f t="shared" si="166"/>
        <v>0</v>
      </c>
      <c r="W31" s="4">
        <f t="shared" ref="W31:W32" si="176">(2*100)/3</f>
        <v>66.66666667</v>
      </c>
      <c r="X31" s="4">
        <f t="shared" si="167"/>
        <v>33.33333333</v>
      </c>
      <c r="Y31" s="4">
        <f t="shared" ref="Y31:Y33" si="177">(1*100)/3</f>
        <v>33.33333333</v>
      </c>
      <c r="Z31" s="4">
        <f t="shared" si="168"/>
        <v>0</v>
      </c>
      <c r="AA31" s="4">
        <f>(1*100)/3</f>
        <v>33.33333333</v>
      </c>
      <c r="AB31" s="4">
        <f t="shared" ref="AB31:AC31" si="169">(0*100)/3</f>
        <v>0</v>
      </c>
      <c r="AC31" s="4">
        <f t="shared" si="169"/>
        <v>0</v>
      </c>
      <c r="AD31" s="4">
        <f t="shared" ref="AD31:AD32" si="179">(1*100)/3</f>
        <v>33.33333333</v>
      </c>
      <c r="AE31" s="4">
        <f t="shared" ref="AE31:AF31" si="170">(0*100)/3</f>
        <v>0</v>
      </c>
      <c r="AF31" s="4">
        <f t="shared" si="170"/>
        <v>0</v>
      </c>
    </row>
    <row r="32">
      <c r="A32" s="1" t="s">
        <v>14</v>
      </c>
      <c r="B32" s="4">
        <f t="shared" si="151"/>
        <v>0</v>
      </c>
      <c r="C32" s="4">
        <f t="shared" ref="C32:G32" si="171">(0*100)/3</f>
        <v>0</v>
      </c>
      <c r="D32" s="4">
        <f t="shared" si="171"/>
        <v>0</v>
      </c>
      <c r="E32" s="4">
        <f t="shared" si="171"/>
        <v>0</v>
      </c>
      <c r="F32" s="4">
        <f t="shared" si="171"/>
        <v>0</v>
      </c>
      <c r="G32" s="4">
        <f t="shared" si="171"/>
        <v>0</v>
      </c>
      <c r="H32" s="4">
        <f>(1*100)/3</f>
        <v>33.33333333</v>
      </c>
      <c r="I32" s="4">
        <f t="shared" ref="I32:L32" si="172">(0*100)/3</f>
        <v>0</v>
      </c>
      <c r="J32" s="4">
        <f t="shared" si="172"/>
        <v>0</v>
      </c>
      <c r="K32" s="4">
        <f t="shared" si="172"/>
        <v>0</v>
      </c>
      <c r="L32" s="4">
        <f t="shared" si="172"/>
        <v>0</v>
      </c>
      <c r="M32" s="4">
        <f t="shared" si="173"/>
        <v>33.33333333</v>
      </c>
      <c r="N32" s="4">
        <f t="shared" ref="N32:R32" si="174">(0*100)/3</f>
        <v>0</v>
      </c>
      <c r="O32" s="4">
        <f t="shared" si="174"/>
        <v>0</v>
      </c>
      <c r="P32" s="4">
        <f t="shared" si="174"/>
        <v>0</v>
      </c>
      <c r="Q32" s="4">
        <f t="shared" si="174"/>
        <v>0</v>
      </c>
      <c r="R32" s="4">
        <f t="shared" si="174"/>
        <v>0</v>
      </c>
      <c r="S32" s="4">
        <f t="shared" si="165"/>
        <v>33.33333333</v>
      </c>
      <c r="T32" s="4">
        <f t="shared" ref="T32:V32" si="175">(0*100)/3</f>
        <v>0</v>
      </c>
      <c r="U32" s="4">
        <f t="shared" si="175"/>
        <v>0</v>
      </c>
      <c r="V32" s="4">
        <f t="shared" si="175"/>
        <v>0</v>
      </c>
      <c r="W32" s="4">
        <f t="shared" si="176"/>
        <v>66.66666667</v>
      </c>
      <c r="X32" s="4">
        <f t="shared" ref="X32:X33" si="182">(0*100)/3</f>
        <v>0</v>
      </c>
      <c r="Y32" s="4">
        <f t="shared" si="177"/>
        <v>33.33333333</v>
      </c>
      <c r="Z32" s="4">
        <f t="shared" si="168"/>
        <v>0</v>
      </c>
      <c r="AA32" s="4">
        <f t="shared" ref="AA32:AC32" si="178">(0*100)/3</f>
        <v>0</v>
      </c>
      <c r="AB32" s="4">
        <f t="shared" si="178"/>
        <v>0</v>
      </c>
      <c r="AC32" s="4">
        <f t="shared" si="178"/>
        <v>0</v>
      </c>
      <c r="AD32" s="4">
        <f t="shared" si="179"/>
        <v>33.33333333</v>
      </c>
      <c r="AE32" s="4">
        <f t="shared" ref="AE32:AF32" si="180">(0*100)/3</f>
        <v>0</v>
      </c>
      <c r="AF32" s="4">
        <f t="shared" si="180"/>
        <v>0</v>
      </c>
    </row>
    <row r="33">
      <c r="A33" s="1" t="s">
        <v>15</v>
      </c>
      <c r="B33" s="4">
        <f t="shared" si="151"/>
        <v>0</v>
      </c>
      <c r="C33" s="4">
        <f t="shared" ref="C33:V33" si="181">(0*100)/3</f>
        <v>0</v>
      </c>
      <c r="D33" s="4">
        <f t="shared" si="181"/>
        <v>0</v>
      </c>
      <c r="E33" s="4">
        <f t="shared" si="181"/>
        <v>0</v>
      </c>
      <c r="F33" s="4">
        <f t="shared" si="181"/>
        <v>0</v>
      </c>
      <c r="G33" s="4">
        <f t="shared" si="181"/>
        <v>0</v>
      </c>
      <c r="H33" s="4">
        <f t="shared" si="181"/>
        <v>0</v>
      </c>
      <c r="I33" s="4">
        <f t="shared" si="181"/>
        <v>0</v>
      </c>
      <c r="J33" s="4">
        <f t="shared" si="181"/>
        <v>0</v>
      </c>
      <c r="K33" s="4">
        <f t="shared" si="181"/>
        <v>0</v>
      </c>
      <c r="L33" s="4">
        <f t="shared" si="181"/>
        <v>0</v>
      </c>
      <c r="M33" s="4">
        <f t="shared" si="181"/>
        <v>0</v>
      </c>
      <c r="N33" s="4">
        <f t="shared" si="181"/>
        <v>0</v>
      </c>
      <c r="O33" s="4">
        <f t="shared" si="181"/>
        <v>0</v>
      </c>
      <c r="P33" s="4">
        <f t="shared" si="181"/>
        <v>0</v>
      </c>
      <c r="Q33" s="4">
        <f t="shared" si="181"/>
        <v>0</v>
      </c>
      <c r="R33" s="4">
        <f t="shared" si="181"/>
        <v>0</v>
      </c>
      <c r="S33" s="4">
        <f t="shared" si="181"/>
        <v>0</v>
      </c>
      <c r="T33" s="4">
        <f t="shared" si="181"/>
        <v>0</v>
      </c>
      <c r="U33" s="4">
        <f t="shared" si="181"/>
        <v>0</v>
      </c>
      <c r="V33" s="4">
        <f t="shared" si="181"/>
        <v>0</v>
      </c>
      <c r="W33" s="4">
        <f>(1*100)/3</f>
        <v>33.33333333</v>
      </c>
      <c r="X33" s="4">
        <f t="shared" si="182"/>
        <v>0</v>
      </c>
      <c r="Y33" s="4">
        <f t="shared" si="177"/>
        <v>33.33333333</v>
      </c>
      <c r="Z33" s="4">
        <f t="shared" si="168"/>
        <v>0</v>
      </c>
      <c r="AA33" s="4">
        <f t="shared" ref="AA33:AF33" si="183">(0*100)/3</f>
        <v>0</v>
      </c>
      <c r="AB33" s="4">
        <f t="shared" si="183"/>
        <v>0</v>
      </c>
      <c r="AC33" s="4">
        <f t="shared" si="183"/>
        <v>0</v>
      </c>
      <c r="AD33" s="4">
        <f t="shared" si="183"/>
        <v>0</v>
      </c>
      <c r="AE33" s="4">
        <f t="shared" si="183"/>
        <v>0</v>
      </c>
      <c r="AF33" s="4">
        <f t="shared" si="183"/>
        <v>0</v>
      </c>
    </row>
    <row r="34">
      <c r="A34" s="1" t="s">
        <v>16</v>
      </c>
      <c r="B34" s="4">
        <f t="shared" si="151"/>
        <v>0</v>
      </c>
      <c r="C34" s="4">
        <f t="shared" ref="C34:AF34" si="184">(0*100)/3</f>
        <v>0</v>
      </c>
      <c r="D34" s="4">
        <f t="shared" si="184"/>
        <v>0</v>
      </c>
      <c r="E34" s="4">
        <f t="shared" si="184"/>
        <v>0</v>
      </c>
      <c r="F34" s="4">
        <f t="shared" si="184"/>
        <v>0</v>
      </c>
      <c r="G34" s="4">
        <f t="shared" si="184"/>
        <v>0</v>
      </c>
      <c r="H34" s="4">
        <f t="shared" si="184"/>
        <v>0</v>
      </c>
      <c r="I34" s="4">
        <f t="shared" si="184"/>
        <v>0</v>
      </c>
      <c r="J34" s="4">
        <f t="shared" si="184"/>
        <v>0</v>
      </c>
      <c r="K34" s="4">
        <f t="shared" si="184"/>
        <v>0</v>
      </c>
      <c r="L34" s="4">
        <f t="shared" si="184"/>
        <v>0</v>
      </c>
      <c r="M34" s="4">
        <f t="shared" si="184"/>
        <v>0</v>
      </c>
      <c r="N34" s="4">
        <f t="shared" si="184"/>
        <v>0</v>
      </c>
      <c r="O34" s="4">
        <f t="shared" si="184"/>
        <v>0</v>
      </c>
      <c r="P34" s="4">
        <f t="shared" si="184"/>
        <v>0</v>
      </c>
      <c r="Q34" s="4">
        <f t="shared" si="184"/>
        <v>0</v>
      </c>
      <c r="R34" s="4">
        <f t="shared" si="184"/>
        <v>0</v>
      </c>
      <c r="S34" s="4">
        <f t="shared" si="184"/>
        <v>0</v>
      </c>
      <c r="T34" s="4">
        <f t="shared" si="184"/>
        <v>0</v>
      </c>
      <c r="U34" s="4">
        <f t="shared" si="184"/>
        <v>0</v>
      </c>
      <c r="V34" s="4">
        <f t="shared" si="184"/>
        <v>0</v>
      </c>
      <c r="W34" s="4">
        <f t="shared" si="184"/>
        <v>0</v>
      </c>
      <c r="X34" s="4">
        <f t="shared" si="184"/>
        <v>0</v>
      </c>
      <c r="Y34" s="4">
        <f t="shared" si="184"/>
        <v>0</v>
      </c>
      <c r="Z34" s="4">
        <f t="shared" si="184"/>
        <v>0</v>
      </c>
      <c r="AA34" s="4">
        <f t="shared" si="184"/>
        <v>0</v>
      </c>
      <c r="AB34" s="4">
        <f t="shared" si="184"/>
        <v>0</v>
      </c>
      <c r="AC34" s="4">
        <f t="shared" si="184"/>
        <v>0</v>
      </c>
      <c r="AD34" s="4">
        <f t="shared" si="184"/>
        <v>0</v>
      </c>
      <c r="AE34" s="4">
        <f t="shared" si="184"/>
        <v>0</v>
      </c>
      <c r="AF34" s="4">
        <f t="shared" si="184"/>
        <v>0</v>
      </c>
    </row>
    <row r="35">
      <c r="A35" s="1" t="s">
        <v>17</v>
      </c>
      <c r="B35" s="4">
        <f t="shared" si="151"/>
        <v>0</v>
      </c>
      <c r="C35" s="4">
        <f t="shared" ref="C35:AF35" si="185">(0*100)/3</f>
        <v>0</v>
      </c>
      <c r="D35" s="4">
        <f t="shared" si="185"/>
        <v>0</v>
      </c>
      <c r="E35" s="4">
        <f t="shared" si="185"/>
        <v>0</v>
      </c>
      <c r="F35" s="4">
        <f t="shared" si="185"/>
        <v>0</v>
      </c>
      <c r="G35" s="4">
        <f t="shared" si="185"/>
        <v>0</v>
      </c>
      <c r="H35" s="4">
        <f t="shared" si="185"/>
        <v>0</v>
      </c>
      <c r="I35" s="4">
        <f t="shared" si="185"/>
        <v>0</v>
      </c>
      <c r="J35" s="4">
        <f t="shared" si="185"/>
        <v>0</v>
      </c>
      <c r="K35" s="4">
        <f t="shared" si="185"/>
        <v>0</v>
      </c>
      <c r="L35" s="4">
        <f t="shared" si="185"/>
        <v>0</v>
      </c>
      <c r="M35" s="4">
        <f t="shared" si="185"/>
        <v>0</v>
      </c>
      <c r="N35" s="4">
        <f t="shared" si="185"/>
        <v>0</v>
      </c>
      <c r="O35" s="4">
        <f t="shared" si="185"/>
        <v>0</v>
      </c>
      <c r="P35" s="4">
        <f t="shared" si="185"/>
        <v>0</v>
      </c>
      <c r="Q35" s="4">
        <f t="shared" si="185"/>
        <v>0</v>
      </c>
      <c r="R35" s="4">
        <f t="shared" si="185"/>
        <v>0</v>
      </c>
      <c r="S35" s="4">
        <f t="shared" si="185"/>
        <v>0</v>
      </c>
      <c r="T35" s="4">
        <f t="shared" si="185"/>
        <v>0</v>
      </c>
      <c r="U35" s="4">
        <f t="shared" si="185"/>
        <v>0</v>
      </c>
      <c r="V35" s="4">
        <f t="shared" si="185"/>
        <v>0</v>
      </c>
      <c r="W35" s="4">
        <f t="shared" si="185"/>
        <v>0</v>
      </c>
      <c r="X35" s="4">
        <f t="shared" si="185"/>
        <v>0</v>
      </c>
      <c r="Y35" s="4">
        <f t="shared" si="185"/>
        <v>0</v>
      </c>
      <c r="Z35" s="4">
        <f t="shared" si="185"/>
        <v>0</v>
      </c>
      <c r="AA35" s="4">
        <f t="shared" si="185"/>
        <v>0</v>
      </c>
      <c r="AB35" s="4">
        <f t="shared" si="185"/>
        <v>0</v>
      </c>
      <c r="AC35" s="4">
        <f t="shared" si="185"/>
        <v>0</v>
      </c>
      <c r="AD35" s="4">
        <f t="shared" si="185"/>
        <v>0</v>
      </c>
      <c r="AE35" s="4">
        <f t="shared" si="185"/>
        <v>0</v>
      </c>
      <c r="AF35" s="4">
        <f t="shared" si="185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86">(0*100)/2</f>
        <v>0</v>
      </c>
      <c r="C37" s="4">
        <f t="shared" si="186"/>
        <v>0</v>
      </c>
      <c r="D37" s="4">
        <f t="shared" si="186"/>
        <v>0</v>
      </c>
      <c r="E37" s="4">
        <f t="shared" si="186"/>
        <v>0</v>
      </c>
      <c r="F37" s="4">
        <f t="shared" si="186"/>
        <v>0</v>
      </c>
      <c r="G37" s="4">
        <f t="shared" si="186"/>
        <v>0</v>
      </c>
      <c r="H37" s="4">
        <f t="shared" si="186"/>
        <v>0</v>
      </c>
      <c r="I37" s="4">
        <f t="shared" si="186"/>
        <v>0</v>
      </c>
      <c r="J37" s="4">
        <f t="shared" si="186"/>
        <v>0</v>
      </c>
      <c r="K37" s="4">
        <f t="shared" si="186"/>
        <v>0</v>
      </c>
      <c r="L37" s="4">
        <f t="shared" si="186"/>
        <v>0</v>
      </c>
      <c r="M37" s="4">
        <f t="shared" si="186"/>
        <v>0</v>
      </c>
      <c r="N37" s="4">
        <f t="shared" si="186"/>
        <v>0</v>
      </c>
      <c r="O37" s="4">
        <f t="shared" si="186"/>
        <v>0</v>
      </c>
      <c r="P37" s="4">
        <f t="shared" si="186"/>
        <v>0</v>
      </c>
      <c r="Q37" s="4">
        <f t="shared" si="186"/>
        <v>0</v>
      </c>
      <c r="R37" s="4">
        <f t="shared" si="186"/>
        <v>0</v>
      </c>
      <c r="S37" s="4">
        <f t="shared" si="186"/>
        <v>0</v>
      </c>
      <c r="T37" s="4">
        <f t="shared" si="186"/>
        <v>0</v>
      </c>
      <c r="U37" s="4">
        <f t="shared" si="186"/>
        <v>0</v>
      </c>
      <c r="V37" s="4">
        <f t="shared" si="186"/>
        <v>0</v>
      </c>
      <c r="W37" s="4">
        <f t="shared" si="186"/>
        <v>0</v>
      </c>
      <c r="X37" s="4">
        <f t="shared" si="186"/>
        <v>0</v>
      </c>
      <c r="Y37" s="4">
        <f t="shared" si="186"/>
        <v>0</v>
      </c>
      <c r="Z37" s="4">
        <f t="shared" si="186"/>
        <v>0</v>
      </c>
      <c r="AA37" s="4">
        <f t="shared" si="186"/>
        <v>0</v>
      </c>
      <c r="AB37" s="4">
        <f t="shared" si="186"/>
        <v>0</v>
      </c>
      <c r="AC37" s="4">
        <f t="shared" si="186"/>
        <v>0</v>
      </c>
      <c r="AD37" s="4">
        <f t="shared" si="186"/>
        <v>0</v>
      </c>
      <c r="AE37" s="4">
        <f t="shared" si="186"/>
        <v>0</v>
      </c>
      <c r="AF37" s="4">
        <f t="shared" si="186"/>
        <v>0</v>
      </c>
    </row>
    <row r="38">
      <c r="A38" s="1" t="s">
        <v>3</v>
      </c>
      <c r="B38" s="4">
        <f t="shared" ref="B38:AF38" si="187">(0*100)/2</f>
        <v>0</v>
      </c>
      <c r="C38" s="4">
        <f t="shared" si="187"/>
        <v>0</v>
      </c>
      <c r="D38" s="4">
        <f t="shared" si="187"/>
        <v>0</v>
      </c>
      <c r="E38" s="4">
        <f t="shared" si="187"/>
        <v>0</v>
      </c>
      <c r="F38" s="4">
        <f t="shared" si="187"/>
        <v>0</v>
      </c>
      <c r="G38" s="4">
        <f t="shared" si="187"/>
        <v>0</v>
      </c>
      <c r="H38" s="4">
        <f t="shared" si="187"/>
        <v>0</v>
      </c>
      <c r="I38" s="4">
        <f t="shared" si="187"/>
        <v>0</v>
      </c>
      <c r="J38" s="4">
        <f t="shared" si="187"/>
        <v>0</v>
      </c>
      <c r="K38" s="4">
        <f t="shared" si="187"/>
        <v>0</v>
      </c>
      <c r="L38" s="4">
        <f t="shared" si="187"/>
        <v>0</v>
      </c>
      <c r="M38" s="4">
        <f t="shared" si="187"/>
        <v>0</v>
      </c>
      <c r="N38" s="4">
        <f t="shared" si="187"/>
        <v>0</v>
      </c>
      <c r="O38" s="4">
        <f t="shared" si="187"/>
        <v>0</v>
      </c>
      <c r="P38" s="4">
        <f t="shared" si="187"/>
        <v>0</v>
      </c>
      <c r="Q38" s="4">
        <f t="shared" si="187"/>
        <v>0</v>
      </c>
      <c r="R38" s="4">
        <f t="shared" si="187"/>
        <v>0</v>
      </c>
      <c r="S38" s="4">
        <f t="shared" si="187"/>
        <v>0</v>
      </c>
      <c r="T38" s="4">
        <f t="shared" si="187"/>
        <v>0</v>
      </c>
      <c r="U38" s="4">
        <f t="shared" si="187"/>
        <v>0</v>
      </c>
      <c r="V38" s="4">
        <f t="shared" si="187"/>
        <v>0</v>
      </c>
      <c r="W38" s="4">
        <f t="shared" si="187"/>
        <v>0</v>
      </c>
      <c r="X38" s="4">
        <f t="shared" si="187"/>
        <v>0</v>
      </c>
      <c r="Y38" s="4">
        <f t="shared" si="187"/>
        <v>0</v>
      </c>
      <c r="Z38" s="4">
        <f t="shared" si="187"/>
        <v>0</v>
      </c>
      <c r="AA38" s="4">
        <f t="shared" si="187"/>
        <v>0</v>
      </c>
      <c r="AB38" s="4">
        <f t="shared" si="187"/>
        <v>0</v>
      </c>
      <c r="AC38" s="4">
        <f t="shared" si="187"/>
        <v>0</v>
      </c>
      <c r="AD38" s="4">
        <f t="shared" si="187"/>
        <v>0</v>
      </c>
      <c r="AE38" s="4">
        <f t="shared" si="187"/>
        <v>0</v>
      </c>
      <c r="AF38" s="4">
        <f t="shared" si="187"/>
        <v>0</v>
      </c>
    </row>
    <row r="39">
      <c r="A39" s="1" t="s">
        <v>4</v>
      </c>
      <c r="B39" s="4">
        <f t="shared" ref="B39:C39" si="188">(0*100)/2</f>
        <v>0</v>
      </c>
      <c r="C39" s="4">
        <f t="shared" si="188"/>
        <v>0</v>
      </c>
      <c r="D39" s="4">
        <f t="shared" ref="D39:D40" si="191">(1*100)/2</f>
        <v>50</v>
      </c>
      <c r="E39" s="4">
        <f t="shared" ref="E39:AF39" si="189">(0*100)/2</f>
        <v>0</v>
      </c>
      <c r="F39" s="4">
        <f t="shared" si="189"/>
        <v>0</v>
      </c>
      <c r="G39" s="4">
        <f t="shared" si="189"/>
        <v>0</v>
      </c>
      <c r="H39" s="4">
        <f t="shared" si="189"/>
        <v>0</v>
      </c>
      <c r="I39" s="4">
        <f t="shared" si="189"/>
        <v>0</v>
      </c>
      <c r="J39" s="4">
        <f t="shared" si="189"/>
        <v>0</v>
      </c>
      <c r="K39" s="4">
        <f t="shared" si="189"/>
        <v>0</v>
      </c>
      <c r="L39" s="4">
        <f t="shared" si="189"/>
        <v>0</v>
      </c>
      <c r="M39" s="4">
        <f t="shared" si="189"/>
        <v>0</v>
      </c>
      <c r="N39" s="4">
        <f t="shared" si="189"/>
        <v>0</v>
      </c>
      <c r="O39" s="4">
        <f t="shared" si="189"/>
        <v>0</v>
      </c>
      <c r="P39" s="4">
        <f t="shared" si="189"/>
        <v>0</v>
      </c>
      <c r="Q39" s="4">
        <f t="shared" si="189"/>
        <v>0</v>
      </c>
      <c r="R39" s="4">
        <f t="shared" si="189"/>
        <v>0</v>
      </c>
      <c r="S39" s="4">
        <f t="shared" si="189"/>
        <v>0</v>
      </c>
      <c r="T39" s="4">
        <f t="shared" si="189"/>
        <v>0</v>
      </c>
      <c r="U39" s="4">
        <f t="shared" si="189"/>
        <v>0</v>
      </c>
      <c r="V39" s="4">
        <f t="shared" si="189"/>
        <v>0</v>
      </c>
      <c r="W39" s="4">
        <f t="shared" si="189"/>
        <v>0</v>
      </c>
      <c r="X39" s="4">
        <f t="shared" si="189"/>
        <v>0</v>
      </c>
      <c r="Y39" s="4">
        <f t="shared" si="189"/>
        <v>0</v>
      </c>
      <c r="Z39" s="4">
        <f t="shared" si="189"/>
        <v>0</v>
      </c>
      <c r="AA39" s="4">
        <f t="shared" si="189"/>
        <v>0</v>
      </c>
      <c r="AB39" s="4">
        <f t="shared" si="189"/>
        <v>0</v>
      </c>
      <c r="AC39" s="4">
        <f t="shared" si="189"/>
        <v>0</v>
      </c>
      <c r="AD39" s="4">
        <f t="shared" si="189"/>
        <v>0</v>
      </c>
      <c r="AE39" s="4">
        <f t="shared" si="189"/>
        <v>0</v>
      </c>
      <c r="AF39" s="4">
        <f t="shared" si="189"/>
        <v>0</v>
      </c>
    </row>
    <row r="40">
      <c r="A40" s="1" t="s">
        <v>5</v>
      </c>
      <c r="B40" s="4">
        <f t="shared" ref="B40:C40" si="190">(0*100)/2</f>
        <v>0</v>
      </c>
      <c r="C40" s="4">
        <f t="shared" si="190"/>
        <v>0</v>
      </c>
      <c r="D40" s="4">
        <f t="shared" si="191"/>
        <v>50</v>
      </c>
      <c r="E40" s="4">
        <f t="shared" ref="E40:W40" si="192">(0*100)/2</f>
        <v>0</v>
      </c>
      <c r="F40" s="4">
        <f t="shared" si="192"/>
        <v>0</v>
      </c>
      <c r="G40" s="4">
        <f t="shared" si="192"/>
        <v>0</v>
      </c>
      <c r="H40" s="4">
        <f t="shared" si="192"/>
        <v>0</v>
      </c>
      <c r="I40" s="4">
        <f t="shared" si="192"/>
        <v>0</v>
      </c>
      <c r="J40" s="4">
        <f t="shared" si="192"/>
        <v>0</v>
      </c>
      <c r="K40" s="4">
        <f t="shared" si="192"/>
        <v>0</v>
      </c>
      <c r="L40" s="4">
        <f t="shared" si="192"/>
        <v>0</v>
      </c>
      <c r="M40" s="4">
        <f t="shared" si="192"/>
        <v>0</v>
      </c>
      <c r="N40" s="4">
        <f t="shared" si="192"/>
        <v>0</v>
      </c>
      <c r="O40" s="4">
        <f t="shared" si="192"/>
        <v>0</v>
      </c>
      <c r="P40" s="4">
        <f t="shared" si="192"/>
        <v>0</v>
      </c>
      <c r="Q40" s="4">
        <f t="shared" si="192"/>
        <v>0</v>
      </c>
      <c r="R40" s="4">
        <f t="shared" si="192"/>
        <v>0</v>
      </c>
      <c r="S40" s="4">
        <f t="shared" si="192"/>
        <v>0</v>
      </c>
      <c r="T40" s="4">
        <f t="shared" si="192"/>
        <v>0</v>
      </c>
      <c r="U40" s="4">
        <f t="shared" si="192"/>
        <v>0</v>
      </c>
      <c r="V40" s="4">
        <f t="shared" si="192"/>
        <v>0</v>
      </c>
      <c r="W40" s="4">
        <f t="shared" si="192"/>
        <v>0</v>
      </c>
      <c r="X40" s="4">
        <f t="shared" ref="X40:Y40" si="193">(1*100)/2</f>
        <v>50</v>
      </c>
      <c r="Y40" s="4">
        <f t="shared" si="193"/>
        <v>50</v>
      </c>
      <c r="Z40" s="4">
        <f t="shared" ref="Z40:AF40" si="194">(0*100)/2</f>
        <v>0</v>
      </c>
      <c r="AA40" s="4">
        <f t="shared" si="194"/>
        <v>0</v>
      </c>
      <c r="AB40" s="4">
        <f t="shared" si="194"/>
        <v>0</v>
      </c>
      <c r="AC40" s="4">
        <f t="shared" si="194"/>
        <v>0</v>
      </c>
      <c r="AD40" s="4">
        <f t="shared" si="194"/>
        <v>0</v>
      </c>
      <c r="AE40" s="4">
        <f t="shared" si="194"/>
        <v>0</v>
      </c>
      <c r="AF40" s="4">
        <f t="shared" si="194"/>
        <v>0</v>
      </c>
    </row>
    <row r="41">
      <c r="A41" s="1" t="s">
        <v>6</v>
      </c>
      <c r="B41" s="4">
        <f t="shared" ref="B41:X41" si="195">(0*100)/2</f>
        <v>0</v>
      </c>
      <c r="C41" s="4">
        <f t="shared" si="195"/>
        <v>0</v>
      </c>
      <c r="D41" s="4">
        <f t="shared" si="195"/>
        <v>0</v>
      </c>
      <c r="E41" s="4">
        <f t="shared" si="195"/>
        <v>0</v>
      </c>
      <c r="F41" s="4">
        <f t="shared" si="195"/>
        <v>0</v>
      </c>
      <c r="G41" s="4">
        <f t="shared" si="195"/>
        <v>0</v>
      </c>
      <c r="H41" s="4">
        <f t="shared" si="195"/>
        <v>0</v>
      </c>
      <c r="I41" s="4">
        <f t="shared" si="195"/>
        <v>0</v>
      </c>
      <c r="J41" s="4">
        <f t="shared" si="195"/>
        <v>0</v>
      </c>
      <c r="K41" s="4">
        <f t="shared" si="195"/>
        <v>0</v>
      </c>
      <c r="L41" s="4">
        <f t="shared" si="195"/>
        <v>0</v>
      </c>
      <c r="M41" s="4">
        <f t="shared" si="195"/>
        <v>0</v>
      </c>
      <c r="N41" s="4">
        <f t="shared" si="195"/>
        <v>0</v>
      </c>
      <c r="O41" s="4">
        <f t="shared" si="195"/>
        <v>0</v>
      </c>
      <c r="P41" s="4">
        <f t="shared" si="195"/>
        <v>0</v>
      </c>
      <c r="Q41" s="4">
        <f t="shared" si="195"/>
        <v>0</v>
      </c>
      <c r="R41" s="4">
        <f t="shared" si="195"/>
        <v>0</v>
      </c>
      <c r="S41" s="4">
        <f t="shared" si="195"/>
        <v>0</v>
      </c>
      <c r="T41" s="4">
        <f t="shared" si="195"/>
        <v>0</v>
      </c>
      <c r="U41" s="4">
        <f t="shared" si="195"/>
        <v>0</v>
      </c>
      <c r="V41" s="4">
        <f t="shared" si="195"/>
        <v>0</v>
      </c>
      <c r="W41" s="4">
        <f t="shared" si="195"/>
        <v>0</v>
      </c>
      <c r="X41" s="4">
        <f t="shared" si="195"/>
        <v>0</v>
      </c>
      <c r="Y41" s="4">
        <f>(1*100)/2</f>
        <v>50</v>
      </c>
      <c r="Z41" s="4">
        <f t="shared" ref="Z41:AF41" si="196">(0*100)/2</f>
        <v>0</v>
      </c>
      <c r="AA41" s="4">
        <f t="shared" si="196"/>
        <v>0</v>
      </c>
      <c r="AB41" s="4">
        <f t="shared" si="196"/>
        <v>0</v>
      </c>
      <c r="AC41" s="4">
        <f t="shared" si="196"/>
        <v>0</v>
      </c>
      <c r="AD41" s="4">
        <f t="shared" si="196"/>
        <v>0</v>
      </c>
      <c r="AE41" s="4">
        <f t="shared" si="196"/>
        <v>0</v>
      </c>
      <c r="AF41" s="4">
        <f t="shared" si="196"/>
        <v>0</v>
      </c>
    </row>
    <row r="42">
      <c r="A42" s="1" t="s">
        <v>7</v>
      </c>
      <c r="B42" s="4">
        <f t="shared" ref="B42:AF42" si="197">(0*100)/2</f>
        <v>0</v>
      </c>
      <c r="C42" s="4">
        <f t="shared" si="197"/>
        <v>0</v>
      </c>
      <c r="D42" s="4">
        <f t="shared" si="197"/>
        <v>0</v>
      </c>
      <c r="E42" s="4">
        <f t="shared" si="197"/>
        <v>0</v>
      </c>
      <c r="F42" s="4">
        <f t="shared" si="197"/>
        <v>0</v>
      </c>
      <c r="G42" s="4">
        <f t="shared" si="197"/>
        <v>0</v>
      </c>
      <c r="H42" s="4">
        <f t="shared" si="197"/>
        <v>0</v>
      </c>
      <c r="I42" s="4">
        <f t="shared" si="197"/>
        <v>0</v>
      </c>
      <c r="J42" s="4">
        <f t="shared" si="197"/>
        <v>0</v>
      </c>
      <c r="K42" s="4">
        <f t="shared" si="197"/>
        <v>0</v>
      </c>
      <c r="L42" s="4">
        <f t="shared" si="197"/>
        <v>0</v>
      </c>
      <c r="M42" s="4">
        <f t="shared" si="197"/>
        <v>0</v>
      </c>
      <c r="N42" s="4">
        <f t="shared" si="197"/>
        <v>0</v>
      </c>
      <c r="O42" s="4">
        <f t="shared" si="197"/>
        <v>0</v>
      </c>
      <c r="P42" s="4">
        <f t="shared" si="197"/>
        <v>0</v>
      </c>
      <c r="Q42" s="4">
        <f t="shared" si="197"/>
        <v>0</v>
      </c>
      <c r="R42" s="4">
        <f t="shared" si="197"/>
        <v>0</v>
      </c>
      <c r="S42" s="4">
        <f t="shared" si="197"/>
        <v>0</v>
      </c>
      <c r="T42" s="4">
        <f t="shared" si="197"/>
        <v>0</v>
      </c>
      <c r="U42" s="4">
        <f t="shared" si="197"/>
        <v>0</v>
      </c>
      <c r="V42" s="4">
        <f t="shared" si="197"/>
        <v>0</v>
      </c>
      <c r="W42" s="4">
        <f t="shared" si="197"/>
        <v>0</v>
      </c>
      <c r="X42" s="4">
        <f t="shared" si="197"/>
        <v>0</v>
      </c>
      <c r="Y42" s="4">
        <f t="shared" si="197"/>
        <v>0</v>
      </c>
      <c r="Z42" s="4">
        <f t="shared" si="197"/>
        <v>0</v>
      </c>
      <c r="AA42" s="4">
        <f t="shared" si="197"/>
        <v>0</v>
      </c>
      <c r="AB42" s="4">
        <f t="shared" si="197"/>
        <v>0</v>
      </c>
      <c r="AC42" s="4">
        <f t="shared" si="197"/>
        <v>0</v>
      </c>
      <c r="AD42" s="4">
        <f t="shared" si="197"/>
        <v>0</v>
      </c>
      <c r="AE42" s="4">
        <f t="shared" si="197"/>
        <v>0</v>
      </c>
      <c r="AF42" s="4">
        <f t="shared" si="197"/>
        <v>0</v>
      </c>
    </row>
    <row r="43">
      <c r="A43" s="1" t="s">
        <v>8</v>
      </c>
      <c r="B43" s="4">
        <f t="shared" ref="B43:P43" si="198">(0*100)/2</f>
        <v>0</v>
      </c>
      <c r="C43" s="4">
        <f t="shared" si="198"/>
        <v>0</v>
      </c>
      <c r="D43" s="4">
        <f t="shared" si="198"/>
        <v>0</v>
      </c>
      <c r="E43" s="4">
        <f t="shared" si="198"/>
        <v>0</v>
      </c>
      <c r="F43" s="4">
        <f t="shared" si="198"/>
        <v>0</v>
      </c>
      <c r="G43" s="4">
        <f t="shared" si="198"/>
        <v>0</v>
      </c>
      <c r="H43" s="4">
        <f t="shared" si="198"/>
        <v>0</v>
      </c>
      <c r="I43" s="4">
        <f t="shared" si="198"/>
        <v>0</v>
      </c>
      <c r="J43" s="4">
        <f t="shared" si="198"/>
        <v>0</v>
      </c>
      <c r="K43" s="4">
        <f t="shared" si="198"/>
        <v>0</v>
      </c>
      <c r="L43" s="4">
        <f t="shared" si="198"/>
        <v>0</v>
      </c>
      <c r="M43" s="4">
        <f t="shared" si="198"/>
        <v>0</v>
      </c>
      <c r="N43" s="4">
        <f t="shared" si="198"/>
        <v>0</v>
      </c>
      <c r="O43" s="4">
        <f t="shared" si="198"/>
        <v>0</v>
      </c>
      <c r="P43" s="4">
        <f t="shared" si="198"/>
        <v>0</v>
      </c>
      <c r="Q43" s="4">
        <f>(1*100)/2</f>
        <v>50</v>
      </c>
      <c r="R43" s="4">
        <f t="shared" ref="R43:AA43" si="199">(0*100)/2</f>
        <v>0</v>
      </c>
      <c r="S43" s="4">
        <f t="shared" si="199"/>
        <v>0</v>
      </c>
      <c r="T43" s="4">
        <f t="shared" si="199"/>
        <v>0</v>
      </c>
      <c r="U43" s="4">
        <f t="shared" si="199"/>
        <v>0</v>
      </c>
      <c r="V43" s="4">
        <f t="shared" si="199"/>
        <v>0</v>
      </c>
      <c r="W43" s="4">
        <f t="shared" si="199"/>
        <v>0</v>
      </c>
      <c r="X43" s="4">
        <f t="shared" si="199"/>
        <v>0</v>
      </c>
      <c r="Y43" s="4">
        <f t="shared" si="199"/>
        <v>0</v>
      </c>
      <c r="Z43" s="4">
        <f t="shared" si="199"/>
        <v>0</v>
      </c>
      <c r="AA43" s="4">
        <f t="shared" si="199"/>
        <v>0</v>
      </c>
      <c r="AB43" s="4">
        <f>(1*100)/2</f>
        <v>50</v>
      </c>
      <c r="AC43" s="4">
        <f t="shared" ref="AC43:AF43" si="200">(0*100)/2</f>
        <v>0</v>
      </c>
      <c r="AD43" s="4">
        <f t="shared" si="200"/>
        <v>0</v>
      </c>
      <c r="AE43" s="4">
        <f t="shared" si="200"/>
        <v>0</v>
      </c>
      <c r="AF43" s="4">
        <f t="shared" si="200"/>
        <v>0</v>
      </c>
    </row>
    <row r="44">
      <c r="A44" s="1" t="s">
        <v>9</v>
      </c>
      <c r="B44" s="4">
        <f t="shared" ref="B44:B52" si="202">(0*100)/2</f>
        <v>0</v>
      </c>
      <c r="C44" s="4">
        <f t="shared" ref="C44:C47" si="203">(1*100)/2</f>
        <v>50</v>
      </c>
      <c r="D44" s="4">
        <f t="shared" ref="D44:AF44" si="201">(0*100)/2</f>
        <v>0</v>
      </c>
      <c r="E44" s="4">
        <f t="shared" si="201"/>
        <v>0</v>
      </c>
      <c r="F44" s="4">
        <f t="shared" si="201"/>
        <v>0</v>
      </c>
      <c r="G44" s="4">
        <f t="shared" si="201"/>
        <v>0</v>
      </c>
      <c r="H44" s="4">
        <f t="shared" si="201"/>
        <v>0</v>
      </c>
      <c r="I44" s="4">
        <f t="shared" si="201"/>
        <v>0</v>
      </c>
      <c r="J44" s="4">
        <f t="shared" si="201"/>
        <v>0</v>
      </c>
      <c r="K44" s="4">
        <f t="shared" si="201"/>
        <v>0</v>
      </c>
      <c r="L44" s="4">
        <f t="shared" si="201"/>
        <v>0</v>
      </c>
      <c r="M44" s="4">
        <f t="shared" si="201"/>
        <v>0</v>
      </c>
      <c r="N44" s="4">
        <f t="shared" si="201"/>
        <v>0</v>
      </c>
      <c r="O44" s="4">
        <f t="shared" si="201"/>
        <v>0</v>
      </c>
      <c r="P44" s="4">
        <f t="shared" si="201"/>
        <v>0</v>
      </c>
      <c r="Q44" s="4">
        <f t="shared" si="201"/>
        <v>0</v>
      </c>
      <c r="R44" s="4">
        <f t="shared" si="201"/>
        <v>0</v>
      </c>
      <c r="S44" s="4">
        <f t="shared" si="201"/>
        <v>0</v>
      </c>
      <c r="T44" s="4">
        <f t="shared" si="201"/>
        <v>0</v>
      </c>
      <c r="U44" s="4">
        <f t="shared" si="201"/>
        <v>0</v>
      </c>
      <c r="V44" s="4">
        <f t="shared" si="201"/>
        <v>0</v>
      </c>
      <c r="W44" s="4">
        <f t="shared" si="201"/>
        <v>0</v>
      </c>
      <c r="X44" s="4">
        <f t="shared" si="201"/>
        <v>0</v>
      </c>
      <c r="Y44" s="4">
        <f t="shared" si="201"/>
        <v>0</v>
      </c>
      <c r="Z44" s="4">
        <f t="shared" si="201"/>
        <v>0</v>
      </c>
      <c r="AA44" s="4">
        <f t="shared" si="201"/>
        <v>0</v>
      </c>
      <c r="AB44" s="4">
        <f t="shared" si="201"/>
        <v>0</v>
      </c>
      <c r="AC44" s="4">
        <f t="shared" si="201"/>
        <v>0</v>
      </c>
      <c r="AD44" s="4">
        <f t="shared" si="201"/>
        <v>0</v>
      </c>
      <c r="AE44" s="4">
        <f t="shared" si="201"/>
        <v>0</v>
      </c>
      <c r="AF44" s="4">
        <f t="shared" si="201"/>
        <v>0</v>
      </c>
    </row>
    <row r="45">
      <c r="A45" s="1" t="s">
        <v>10</v>
      </c>
      <c r="B45" s="4">
        <f t="shared" si="202"/>
        <v>0</v>
      </c>
      <c r="C45" s="4">
        <f t="shared" si="203"/>
        <v>50</v>
      </c>
      <c r="D45" s="4">
        <f t="shared" ref="D45:AF45" si="204">(0*100)/2</f>
        <v>0</v>
      </c>
      <c r="E45" s="4">
        <f t="shared" si="204"/>
        <v>0</v>
      </c>
      <c r="F45" s="4">
        <f t="shared" si="204"/>
        <v>0</v>
      </c>
      <c r="G45" s="4">
        <f t="shared" si="204"/>
        <v>0</v>
      </c>
      <c r="H45" s="4">
        <f t="shared" si="204"/>
        <v>0</v>
      </c>
      <c r="I45" s="4">
        <f t="shared" si="204"/>
        <v>0</v>
      </c>
      <c r="J45" s="4">
        <f t="shared" si="204"/>
        <v>0</v>
      </c>
      <c r="K45" s="4">
        <f t="shared" si="204"/>
        <v>0</v>
      </c>
      <c r="L45" s="4">
        <f t="shared" si="204"/>
        <v>0</v>
      </c>
      <c r="M45" s="4">
        <f t="shared" si="204"/>
        <v>0</v>
      </c>
      <c r="N45" s="4">
        <f t="shared" si="204"/>
        <v>0</v>
      </c>
      <c r="O45" s="4">
        <f t="shared" si="204"/>
        <v>0</v>
      </c>
      <c r="P45" s="4">
        <f t="shared" si="204"/>
        <v>0</v>
      </c>
      <c r="Q45" s="4">
        <f t="shared" si="204"/>
        <v>0</v>
      </c>
      <c r="R45" s="4">
        <f t="shared" si="204"/>
        <v>0</v>
      </c>
      <c r="S45" s="4">
        <f t="shared" si="204"/>
        <v>0</v>
      </c>
      <c r="T45" s="4">
        <f t="shared" si="204"/>
        <v>0</v>
      </c>
      <c r="U45" s="4">
        <f t="shared" si="204"/>
        <v>0</v>
      </c>
      <c r="V45" s="4">
        <f t="shared" si="204"/>
        <v>0</v>
      </c>
      <c r="W45" s="4">
        <f t="shared" si="204"/>
        <v>0</v>
      </c>
      <c r="X45" s="4">
        <f t="shared" si="204"/>
        <v>0</v>
      </c>
      <c r="Y45" s="4">
        <f t="shared" si="204"/>
        <v>0</v>
      </c>
      <c r="Z45" s="4">
        <f t="shared" si="204"/>
        <v>0</v>
      </c>
      <c r="AA45" s="4">
        <f t="shared" si="204"/>
        <v>0</v>
      </c>
      <c r="AB45" s="4">
        <f t="shared" si="204"/>
        <v>0</v>
      </c>
      <c r="AC45" s="4">
        <f t="shared" si="204"/>
        <v>0</v>
      </c>
      <c r="AD45" s="4">
        <f t="shared" si="204"/>
        <v>0</v>
      </c>
      <c r="AE45" s="4">
        <f t="shared" si="204"/>
        <v>0</v>
      </c>
      <c r="AF45" s="4">
        <f t="shared" si="204"/>
        <v>0</v>
      </c>
    </row>
    <row r="46">
      <c r="A46" s="1" t="s">
        <v>11</v>
      </c>
      <c r="B46" s="4">
        <f t="shared" si="202"/>
        <v>0</v>
      </c>
      <c r="C46" s="4">
        <f t="shared" si="203"/>
        <v>50</v>
      </c>
      <c r="D46" s="4">
        <f t="shared" ref="D46:AF46" si="205">(0*100)/2</f>
        <v>0</v>
      </c>
      <c r="E46" s="4">
        <f t="shared" si="205"/>
        <v>0</v>
      </c>
      <c r="F46" s="4">
        <f t="shared" si="205"/>
        <v>0</v>
      </c>
      <c r="G46" s="4">
        <f t="shared" si="205"/>
        <v>0</v>
      </c>
      <c r="H46" s="4">
        <f t="shared" si="205"/>
        <v>0</v>
      </c>
      <c r="I46" s="4">
        <f t="shared" si="205"/>
        <v>0</v>
      </c>
      <c r="J46" s="4">
        <f t="shared" si="205"/>
        <v>0</v>
      </c>
      <c r="K46" s="4">
        <f t="shared" si="205"/>
        <v>0</v>
      </c>
      <c r="L46" s="4">
        <f t="shared" si="205"/>
        <v>0</v>
      </c>
      <c r="M46" s="4">
        <f t="shared" si="205"/>
        <v>0</v>
      </c>
      <c r="N46" s="4">
        <f t="shared" si="205"/>
        <v>0</v>
      </c>
      <c r="O46" s="4">
        <f t="shared" si="205"/>
        <v>0</v>
      </c>
      <c r="P46" s="4">
        <f t="shared" si="205"/>
        <v>0</v>
      </c>
      <c r="Q46" s="4">
        <f t="shared" si="205"/>
        <v>0</v>
      </c>
      <c r="R46" s="4">
        <f t="shared" si="205"/>
        <v>0</v>
      </c>
      <c r="S46" s="4">
        <f t="shared" si="205"/>
        <v>0</v>
      </c>
      <c r="T46" s="4">
        <f t="shared" si="205"/>
        <v>0</v>
      </c>
      <c r="U46" s="4">
        <f t="shared" si="205"/>
        <v>0</v>
      </c>
      <c r="V46" s="4">
        <f t="shared" si="205"/>
        <v>0</v>
      </c>
      <c r="W46" s="4">
        <f t="shared" si="205"/>
        <v>0</v>
      </c>
      <c r="X46" s="4">
        <f t="shared" si="205"/>
        <v>0</v>
      </c>
      <c r="Y46" s="4">
        <f t="shared" si="205"/>
        <v>0</v>
      </c>
      <c r="Z46" s="4">
        <f t="shared" si="205"/>
        <v>0</v>
      </c>
      <c r="AA46" s="4">
        <f t="shared" si="205"/>
        <v>0</v>
      </c>
      <c r="AB46" s="4">
        <f t="shared" si="205"/>
        <v>0</v>
      </c>
      <c r="AC46" s="4">
        <f t="shared" si="205"/>
        <v>0</v>
      </c>
      <c r="AD46" s="4">
        <f t="shared" si="205"/>
        <v>0</v>
      </c>
      <c r="AE46" s="4">
        <f t="shared" si="205"/>
        <v>0</v>
      </c>
      <c r="AF46" s="4">
        <f t="shared" si="205"/>
        <v>0</v>
      </c>
    </row>
    <row r="47">
      <c r="A47" s="1" t="s">
        <v>12</v>
      </c>
      <c r="B47" s="4">
        <f t="shared" si="202"/>
        <v>0</v>
      </c>
      <c r="C47" s="4">
        <f t="shared" si="203"/>
        <v>50</v>
      </c>
      <c r="D47" s="4">
        <f t="shared" ref="D47:T47" si="206">(0*100)/2</f>
        <v>0</v>
      </c>
      <c r="E47" s="4">
        <f t="shared" si="206"/>
        <v>0</v>
      </c>
      <c r="F47" s="4">
        <f t="shared" si="206"/>
        <v>0</v>
      </c>
      <c r="G47" s="4">
        <f t="shared" si="206"/>
        <v>0</v>
      </c>
      <c r="H47" s="4">
        <f t="shared" si="206"/>
        <v>0</v>
      </c>
      <c r="I47" s="4">
        <f t="shared" si="206"/>
        <v>0</v>
      </c>
      <c r="J47" s="4">
        <f t="shared" si="206"/>
        <v>0</v>
      </c>
      <c r="K47" s="4">
        <f t="shared" si="206"/>
        <v>0</v>
      </c>
      <c r="L47" s="4">
        <f t="shared" si="206"/>
        <v>0</v>
      </c>
      <c r="M47" s="4">
        <f t="shared" si="206"/>
        <v>0</v>
      </c>
      <c r="N47" s="4">
        <f t="shared" si="206"/>
        <v>0</v>
      </c>
      <c r="O47" s="4">
        <f t="shared" si="206"/>
        <v>0</v>
      </c>
      <c r="P47" s="4">
        <f t="shared" si="206"/>
        <v>0</v>
      </c>
      <c r="Q47" s="4">
        <f t="shared" si="206"/>
        <v>0</v>
      </c>
      <c r="R47" s="4">
        <f t="shared" si="206"/>
        <v>0</v>
      </c>
      <c r="S47" s="4">
        <f t="shared" si="206"/>
        <v>0</v>
      </c>
      <c r="T47" s="4">
        <f t="shared" si="206"/>
        <v>0</v>
      </c>
      <c r="U47" s="4">
        <f>(1*100)/2</f>
        <v>50</v>
      </c>
      <c r="V47" s="4">
        <f t="shared" ref="V47:AC47" si="207">(0*100)/2</f>
        <v>0</v>
      </c>
      <c r="W47" s="4">
        <f t="shared" si="207"/>
        <v>0</v>
      </c>
      <c r="X47" s="4">
        <f t="shared" si="207"/>
        <v>0</v>
      </c>
      <c r="Y47" s="4">
        <f t="shared" si="207"/>
        <v>0</v>
      </c>
      <c r="Z47" s="4">
        <f t="shared" si="207"/>
        <v>0</v>
      </c>
      <c r="AA47" s="4">
        <f t="shared" si="207"/>
        <v>0</v>
      </c>
      <c r="AB47" s="4">
        <f t="shared" si="207"/>
        <v>0</v>
      </c>
      <c r="AC47" s="4">
        <f t="shared" si="207"/>
        <v>0</v>
      </c>
      <c r="AD47" s="4">
        <f>(1*100)/2</f>
        <v>50</v>
      </c>
      <c r="AE47" s="4">
        <f t="shared" ref="AE47:AF47" si="208">(0*100)/2</f>
        <v>0</v>
      </c>
      <c r="AF47" s="4">
        <f t="shared" si="208"/>
        <v>0</v>
      </c>
    </row>
    <row r="48">
      <c r="A48" s="1" t="s">
        <v>13</v>
      </c>
      <c r="B48" s="4">
        <f t="shared" si="202"/>
        <v>0</v>
      </c>
      <c r="C48" s="4">
        <f t="shared" ref="C48:P48" si="209">(0*100)/2</f>
        <v>0</v>
      </c>
      <c r="D48" s="4">
        <f t="shared" si="209"/>
        <v>0</v>
      </c>
      <c r="E48" s="4">
        <f t="shared" si="209"/>
        <v>0</v>
      </c>
      <c r="F48" s="4">
        <f t="shared" si="209"/>
        <v>0</v>
      </c>
      <c r="G48" s="4">
        <f t="shared" si="209"/>
        <v>0</v>
      </c>
      <c r="H48" s="4">
        <f t="shared" si="209"/>
        <v>0</v>
      </c>
      <c r="I48" s="4">
        <f t="shared" si="209"/>
        <v>0</v>
      </c>
      <c r="J48" s="4">
        <f t="shared" si="209"/>
        <v>0</v>
      </c>
      <c r="K48" s="4">
        <f t="shared" si="209"/>
        <v>0</v>
      </c>
      <c r="L48" s="4">
        <f t="shared" si="209"/>
        <v>0</v>
      </c>
      <c r="M48" s="4">
        <f t="shared" si="209"/>
        <v>0</v>
      </c>
      <c r="N48" s="4">
        <f t="shared" si="209"/>
        <v>0</v>
      </c>
      <c r="O48" s="4">
        <f t="shared" si="209"/>
        <v>0</v>
      </c>
      <c r="P48" s="4">
        <f t="shared" si="209"/>
        <v>0</v>
      </c>
      <c r="Q48" s="4">
        <f t="shared" ref="Q48:Q49" si="212">(1*100)/2</f>
        <v>50</v>
      </c>
      <c r="R48" s="4">
        <f t="shared" ref="R48:AF48" si="210">(0*100)/2</f>
        <v>0</v>
      </c>
      <c r="S48" s="4">
        <f t="shared" si="210"/>
        <v>0</v>
      </c>
      <c r="T48" s="4">
        <f t="shared" si="210"/>
        <v>0</v>
      </c>
      <c r="U48" s="4">
        <f t="shared" si="210"/>
        <v>0</v>
      </c>
      <c r="V48" s="4">
        <f t="shared" si="210"/>
        <v>0</v>
      </c>
      <c r="W48" s="4">
        <f t="shared" si="210"/>
        <v>0</v>
      </c>
      <c r="X48" s="4">
        <f t="shared" si="210"/>
        <v>0</v>
      </c>
      <c r="Y48" s="4">
        <f t="shared" si="210"/>
        <v>0</v>
      </c>
      <c r="Z48" s="4">
        <f t="shared" si="210"/>
        <v>0</v>
      </c>
      <c r="AA48" s="4">
        <f t="shared" si="210"/>
        <v>0</v>
      </c>
      <c r="AB48" s="4">
        <f t="shared" si="210"/>
        <v>0</v>
      </c>
      <c r="AC48" s="4">
        <f t="shared" si="210"/>
        <v>0</v>
      </c>
      <c r="AD48" s="4">
        <f t="shared" si="210"/>
        <v>0</v>
      </c>
      <c r="AE48" s="4">
        <f t="shared" si="210"/>
        <v>0</v>
      </c>
      <c r="AF48" s="4">
        <f t="shared" si="210"/>
        <v>0</v>
      </c>
    </row>
    <row r="49">
      <c r="A49" s="1" t="s">
        <v>14</v>
      </c>
      <c r="B49" s="4">
        <f t="shared" si="202"/>
        <v>0</v>
      </c>
      <c r="C49" s="4">
        <f t="shared" ref="C49:P49" si="211">(0*100)/2</f>
        <v>0</v>
      </c>
      <c r="D49" s="4">
        <f t="shared" si="211"/>
        <v>0</v>
      </c>
      <c r="E49" s="4">
        <f t="shared" si="211"/>
        <v>0</v>
      </c>
      <c r="F49" s="4">
        <f t="shared" si="211"/>
        <v>0</v>
      </c>
      <c r="G49" s="4">
        <f t="shared" si="211"/>
        <v>0</v>
      </c>
      <c r="H49" s="4">
        <f t="shared" si="211"/>
        <v>0</v>
      </c>
      <c r="I49" s="4">
        <f t="shared" si="211"/>
        <v>0</v>
      </c>
      <c r="J49" s="4">
        <f t="shared" si="211"/>
        <v>0</v>
      </c>
      <c r="K49" s="4">
        <f t="shared" si="211"/>
        <v>0</v>
      </c>
      <c r="L49" s="4">
        <f t="shared" si="211"/>
        <v>0</v>
      </c>
      <c r="M49" s="4">
        <f t="shared" si="211"/>
        <v>0</v>
      </c>
      <c r="N49" s="4">
        <f t="shared" si="211"/>
        <v>0</v>
      </c>
      <c r="O49" s="4">
        <f t="shared" si="211"/>
        <v>0</v>
      </c>
      <c r="P49" s="4">
        <f t="shared" si="211"/>
        <v>0</v>
      </c>
      <c r="Q49" s="4">
        <f t="shared" si="212"/>
        <v>50</v>
      </c>
      <c r="R49" s="4">
        <f t="shared" ref="R49:AB49" si="213">(0*100)/2</f>
        <v>0</v>
      </c>
      <c r="S49" s="4">
        <f t="shared" si="213"/>
        <v>0</v>
      </c>
      <c r="T49" s="4">
        <f t="shared" si="213"/>
        <v>0</v>
      </c>
      <c r="U49" s="4">
        <f t="shared" si="213"/>
        <v>0</v>
      </c>
      <c r="V49" s="4">
        <f t="shared" si="213"/>
        <v>0</v>
      </c>
      <c r="W49" s="4">
        <f t="shared" si="213"/>
        <v>0</v>
      </c>
      <c r="X49" s="4">
        <f t="shared" si="213"/>
        <v>0</v>
      </c>
      <c r="Y49" s="4">
        <f t="shared" si="213"/>
        <v>0</v>
      </c>
      <c r="Z49" s="4">
        <f t="shared" si="213"/>
        <v>0</v>
      </c>
      <c r="AA49" s="4">
        <f t="shared" si="213"/>
        <v>0</v>
      </c>
      <c r="AB49" s="4">
        <f t="shared" si="213"/>
        <v>0</v>
      </c>
      <c r="AC49" s="4">
        <f t="shared" ref="AC49:AC50" si="216">(1*100)/2</f>
        <v>50</v>
      </c>
      <c r="AD49" s="4">
        <f t="shared" ref="AD49:AF49" si="214">(0*100)/2</f>
        <v>0</v>
      </c>
      <c r="AE49" s="4">
        <f t="shared" si="214"/>
        <v>0</v>
      </c>
      <c r="AF49" s="4">
        <f t="shared" si="214"/>
        <v>0</v>
      </c>
    </row>
    <row r="50">
      <c r="A50" s="1" t="s">
        <v>15</v>
      </c>
      <c r="B50" s="4">
        <f t="shared" si="202"/>
        <v>0</v>
      </c>
      <c r="C50" s="4">
        <f t="shared" ref="C50:AB50" si="215">(0*100)/2</f>
        <v>0</v>
      </c>
      <c r="D50" s="4">
        <f t="shared" si="215"/>
        <v>0</v>
      </c>
      <c r="E50" s="4">
        <f t="shared" si="215"/>
        <v>0</v>
      </c>
      <c r="F50" s="4">
        <f t="shared" si="215"/>
        <v>0</v>
      </c>
      <c r="G50" s="4">
        <f t="shared" si="215"/>
        <v>0</v>
      </c>
      <c r="H50" s="4">
        <f t="shared" si="215"/>
        <v>0</v>
      </c>
      <c r="I50" s="4">
        <f t="shared" si="215"/>
        <v>0</v>
      </c>
      <c r="J50" s="4">
        <f t="shared" si="215"/>
        <v>0</v>
      </c>
      <c r="K50" s="4">
        <f t="shared" si="215"/>
        <v>0</v>
      </c>
      <c r="L50" s="4">
        <f t="shared" si="215"/>
        <v>0</v>
      </c>
      <c r="M50" s="4">
        <f t="shared" si="215"/>
        <v>0</v>
      </c>
      <c r="N50" s="4">
        <f t="shared" si="215"/>
        <v>0</v>
      </c>
      <c r="O50" s="4">
        <f t="shared" si="215"/>
        <v>0</v>
      </c>
      <c r="P50" s="4">
        <f t="shared" si="215"/>
        <v>0</v>
      </c>
      <c r="Q50" s="4">
        <f t="shared" si="215"/>
        <v>0</v>
      </c>
      <c r="R50" s="4">
        <f t="shared" si="215"/>
        <v>0</v>
      </c>
      <c r="S50" s="4">
        <f t="shared" si="215"/>
        <v>0</v>
      </c>
      <c r="T50" s="4">
        <f t="shared" si="215"/>
        <v>0</v>
      </c>
      <c r="U50" s="4">
        <f t="shared" si="215"/>
        <v>0</v>
      </c>
      <c r="V50" s="4">
        <f t="shared" si="215"/>
        <v>0</v>
      </c>
      <c r="W50" s="4">
        <f t="shared" si="215"/>
        <v>0</v>
      </c>
      <c r="X50" s="4">
        <f t="shared" si="215"/>
        <v>0</v>
      </c>
      <c r="Y50" s="4">
        <f t="shared" si="215"/>
        <v>0</v>
      </c>
      <c r="Z50" s="4">
        <f t="shared" si="215"/>
        <v>0</v>
      </c>
      <c r="AA50" s="4">
        <f t="shared" si="215"/>
        <v>0</v>
      </c>
      <c r="AB50" s="4">
        <f t="shared" si="215"/>
        <v>0</v>
      </c>
      <c r="AC50" s="4">
        <f t="shared" si="216"/>
        <v>50</v>
      </c>
      <c r="AD50" s="4">
        <f t="shared" ref="AD50:AF50" si="217">(0*100)/2</f>
        <v>0</v>
      </c>
      <c r="AE50" s="4">
        <f t="shared" si="217"/>
        <v>0</v>
      </c>
      <c r="AF50" s="4">
        <f t="shared" si="217"/>
        <v>0</v>
      </c>
    </row>
    <row r="51">
      <c r="A51" s="1" t="s">
        <v>16</v>
      </c>
      <c r="B51" s="4">
        <f t="shared" si="202"/>
        <v>0</v>
      </c>
      <c r="C51" s="4">
        <f t="shared" ref="C51:AF51" si="218">(0*100)/2</f>
        <v>0</v>
      </c>
      <c r="D51" s="4">
        <f t="shared" si="218"/>
        <v>0</v>
      </c>
      <c r="E51" s="4">
        <f t="shared" si="218"/>
        <v>0</v>
      </c>
      <c r="F51" s="4">
        <f t="shared" si="218"/>
        <v>0</v>
      </c>
      <c r="G51" s="4">
        <f t="shared" si="218"/>
        <v>0</v>
      </c>
      <c r="H51" s="4">
        <f t="shared" si="218"/>
        <v>0</v>
      </c>
      <c r="I51" s="4">
        <f t="shared" si="218"/>
        <v>0</v>
      </c>
      <c r="J51" s="4">
        <f t="shared" si="218"/>
        <v>0</v>
      </c>
      <c r="K51" s="4">
        <f t="shared" si="218"/>
        <v>0</v>
      </c>
      <c r="L51" s="4">
        <f t="shared" si="218"/>
        <v>0</v>
      </c>
      <c r="M51" s="4">
        <f t="shared" si="218"/>
        <v>0</v>
      </c>
      <c r="N51" s="4">
        <f t="shared" si="218"/>
        <v>0</v>
      </c>
      <c r="O51" s="4">
        <f t="shared" si="218"/>
        <v>0</v>
      </c>
      <c r="P51" s="4">
        <f t="shared" si="218"/>
        <v>0</v>
      </c>
      <c r="Q51" s="4">
        <f t="shared" si="218"/>
        <v>0</v>
      </c>
      <c r="R51" s="4">
        <f t="shared" si="218"/>
        <v>0</v>
      </c>
      <c r="S51" s="4">
        <f t="shared" si="218"/>
        <v>0</v>
      </c>
      <c r="T51" s="4">
        <f t="shared" si="218"/>
        <v>0</v>
      </c>
      <c r="U51" s="4">
        <f t="shared" si="218"/>
        <v>0</v>
      </c>
      <c r="V51" s="4">
        <f t="shared" si="218"/>
        <v>0</v>
      </c>
      <c r="W51" s="4">
        <f t="shared" si="218"/>
        <v>0</v>
      </c>
      <c r="X51" s="4">
        <f t="shared" si="218"/>
        <v>0</v>
      </c>
      <c r="Y51" s="4">
        <f t="shared" si="218"/>
        <v>0</v>
      </c>
      <c r="Z51" s="4">
        <f t="shared" si="218"/>
        <v>0</v>
      </c>
      <c r="AA51" s="4">
        <f t="shared" si="218"/>
        <v>0</v>
      </c>
      <c r="AB51" s="4">
        <f t="shared" si="218"/>
        <v>0</v>
      </c>
      <c r="AC51" s="4">
        <f t="shared" si="218"/>
        <v>0</v>
      </c>
      <c r="AD51" s="4">
        <f t="shared" si="218"/>
        <v>0</v>
      </c>
      <c r="AE51" s="4">
        <f t="shared" si="218"/>
        <v>0</v>
      </c>
      <c r="AF51" s="4">
        <f t="shared" si="218"/>
        <v>0</v>
      </c>
    </row>
    <row r="52">
      <c r="A52" s="1" t="s">
        <v>17</v>
      </c>
      <c r="B52" s="4">
        <f t="shared" si="202"/>
        <v>0</v>
      </c>
      <c r="C52" s="4">
        <f t="shared" ref="C52:AF52" si="219">(0*100)/2</f>
        <v>0</v>
      </c>
      <c r="D52" s="4">
        <f t="shared" si="219"/>
        <v>0</v>
      </c>
      <c r="E52" s="4">
        <f t="shared" si="219"/>
        <v>0</v>
      </c>
      <c r="F52" s="4">
        <f t="shared" si="219"/>
        <v>0</v>
      </c>
      <c r="G52" s="4">
        <f t="shared" si="219"/>
        <v>0</v>
      </c>
      <c r="H52" s="4">
        <f t="shared" si="219"/>
        <v>0</v>
      </c>
      <c r="I52" s="4">
        <f t="shared" si="219"/>
        <v>0</v>
      </c>
      <c r="J52" s="4">
        <f t="shared" si="219"/>
        <v>0</v>
      </c>
      <c r="K52" s="4">
        <f t="shared" si="219"/>
        <v>0</v>
      </c>
      <c r="L52" s="4">
        <f t="shared" si="219"/>
        <v>0</v>
      </c>
      <c r="M52" s="4">
        <f t="shared" si="219"/>
        <v>0</v>
      </c>
      <c r="N52" s="4">
        <f t="shared" si="219"/>
        <v>0</v>
      </c>
      <c r="O52" s="4">
        <f t="shared" si="219"/>
        <v>0</v>
      </c>
      <c r="P52" s="4">
        <f t="shared" si="219"/>
        <v>0</v>
      </c>
      <c r="Q52" s="4">
        <f t="shared" si="219"/>
        <v>0</v>
      </c>
      <c r="R52" s="4">
        <f t="shared" si="219"/>
        <v>0</v>
      </c>
      <c r="S52" s="4">
        <f t="shared" si="219"/>
        <v>0</v>
      </c>
      <c r="T52" s="4">
        <f t="shared" si="219"/>
        <v>0</v>
      </c>
      <c r="U52" s="4">
        <f t="shared" si="219"/>
        <v>0</v>
      </c>
      <c r="V52" s="4">
        <f t="shared" si="219"/>
        <v>0</v>
      </c>
      <c r="W52" s="4">
        <f t="shared" si="219"/>
        <v>0</v>
      </c>
      <c r="X52" s="4">
        <f t="shared" si="219"/>
        <v>0</v>
      </c>
      <c r="Y52" s="4">
        <f t="shared" si="219"/>
        <v>0</v>
      </c>
      <c r="Z52" s="4">
        <f t="shared" si="219"/>
        <v>0</v>
      </c>
      <c r="AA52" s="4">
        <f t="shared" si="219"/>
        <v>0</v>
      </c>
      <c r="AB52" s="4">
        <f t="shared" si="219"/>
        <v>0</v>
      </c>
      <c r="AC52" s="4">
        <f t="shared" si="219"/>
        <v>0</v>
      </c>
      <c r="AD52" s="4">
        <f t="shared" si="219"/>
        <v>0</v>
      </c>
      <c r="AE52" s="4">
        <f t="shared" si="219"/>
        <v>0</v>
      </c>
      <c r="AF52" s="4">
        <f t="shared" si="219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20">(0*100)/5</f>
        <v>0</v>
      </c>
      <c r="C54" s="4">
        <f t="shared" si="220"/>
        <v>0</v>
      </c>
      <c r="D54" s="4">
        <f t="shared" si="220"/>
        <v>0</v>
      </c>
      <c r="E54" s="4">
        <f t="shared" si="220"/>
        <v>0</v>
      </c>
      <c r="F54" s="4">
        <f t="shared" si="220"/>
        <v>0</v>
      </c>
      <c r="G54" s="4">
        <f t="shared" si="220"/>
        <v>0</v>
      </c>
      <c r="H54" s="4">
        <f t="shared" si="220"/>
        <v>0</v>
      </c>
      <c r="I54" s="4">
        <f t="shared" si="220"/>
        <v>0</v>
      </c>
      <c r="J54" s="4">
        <f t="shared" si="220"/>
        <v>0</v>
      </c>
      <c r="K54" s="4">
        <f t="shared" si="220"/>
        <v>0</v>
      </c>
      <c r="L54" s="4">
        <f t="shared" si="220"/>
        <v>0</v>
      </c>
      <c r="M54" s="4">
        <f t="shared" si="220"/>
        <v>0</v>
      </c>
      <c r="N54" s="4">
        <f t="shared" si="220"/>
        <v>0</v>
      </c>
      <c r="O54" s="4">
        <f t="shared" si="220"/>
        <v>0</v>
      </c>
      <c r="P54" s="4">
        <f t="shared" si="220"/>
        <v>0</v>
      </c>
      <c r="Q54" s="4">
        <f t="shared" si="220"/>
        <v>0</v>
      </c>
      <c r="R54" s="4">
        <f t="shared" si="220"/>
        <v>0</v>
      </c>
      <c r="S54" s="4">
        <f t="shared" si="220"/>
        <v>0</v>
      </c>
      <c r="T54" s="4">
        <f t="shared" si="220"/>
        <v>0</v>
      </c>
      <c r="U54" s="4">
        <f t="shared" si="220"/>
        <v>0</v>
      </c>
      <c r="V54" s="4">
        <f t="shared" si="220"/>
        <v>0</v>
      </c>
      <c r="W54" s="4">
        <f t="shared" si="220"/>
        <v>0</v>
      </c>
      <c r="X54" s="4">
        <f t="shared" si="220"/>
        <v>0</v>
      </c>
      <c r="Y54" s="4">
        <f t="shared" si="220"/>
        <v>0</v>
      </c>
      <c r="Z54" s="4">
        <f t="shared" si="220"/>
        <v>0</v>
      </c>
      <c r="AA54" s="4">
        <f t="shared" si="220"/>
        <v>0</v>
      </c>
      <c r="AB54" s="4">
        <f t="shared" si="220"/>
        <v>0</v>
      </c>
      <c r="AC54" s="4">
        <f t="shared" si="220"/>
        <v>0</v>
      </c>
      <c r="AD54" s="4">
        <f t="shared" si="220"/>
        <v>0</v>
      </c>
      <c r="AE54" s="4">
        <f t="shared" si="220"/>
        <v>0</v>
      </c>
      <c r="AF54" s="4">
        <f t="shared" si="220"/>
        <v>0</v>
      </c>
    </row>
    <row r="55">
      <c r="A55" s="1" t="s">
        <v>3</v>
      </c>
      <c r="B55" s="4">
        <f t="shared" ref="B55:AF55" si="221">(0*100)/5</f>
        <v>0</v>
      </c>
      <c r="C55" s="4">
        <f t="shared" si="221"/>
        <v>0</v>
      </c>
      <c r="D55" s="4">
        <f t="shared" si="221"/>
        <v>0</v>
      </c>
      <c r="E55" s="4">
        <f t="shared" si="221"/>
        <v>0</v>
      </c>
      <c r="F55" s="4">
        <f t="shared" si="221"/>
        <v>0</v>
      </c>
      <c r="G55" s="4">
        <f t="shared" si="221"/>
        <v>0</v>
      </c>
      <c r="H55" s="4">
        <f t="shared" si="221"/>
        <v>0</v>
      </c>
      <c r="I55" s="4">
        <f t="shared" si="221"/>
        <v>0</v>
      </c>
      <c r="J55" s="4">
        <f t="shared" si="221"/>
        <v>0</v>
      </c>
      <c r="K55" s="4">
        <f t="shared" si="221"/>
        <v>0</v>
      </c>
      <c r="L55" s="4">
        <f t="shared" si="221"/>
        <v>0</v>
      </c>
      <c r="M55" s="4">
        <f t="shared" si="221"/>
        <v>0</v>
      </c>
      <c r="N55" s="4">
        <f t="shared" si="221"/>
        <v>0</v>
      </c>
      <c r="O55" s="4">
        <f t="shared" si="221"/>
        <v>0</v>
      </c>
      <c r="P55" s="4">
        <f t="shared" si="221"/>
        <v>0</v>
      </c>
      <c r="Q55" s="4">
        <f t="shared" si="221"/>
        <v>0</v>
      </c>
      <c r="R55" s="4">
        <f t="shared" si="221"/>
        <v>0</v>
      </c>
      <c r="S55" s="4">
        <f t="shared" si="221"/>
        <v>0</v>
      </c>
      <c r="T55" s="4">
        <f t="shared" si="221"/>
        <v>0</v>
      </c>
      <c r="U55" s="4">
        <f t="shared" si="221"/>
        <v>0</v>
      </c>
      <c r="V55" s="4">
        <f t="shared" si="221"/>
        <v>0</v>
      </c>
      <c r="W55" s="4">
        <f t="shared" si="221"/>
        <v>0</v>
      </c>
      <c r="X55" s="4">
        <f t="shared" si="221"/>
        <v>0</v>
      </c>
      <c r="Y55" s="4">
        <f t="shared" si="221"/>
        <v>0</v>
      </c>
      <c r="Z55" s="4">
        <f t="shared" si="221"/>
        <v>0</v>
      </c>
      <c r="AA55" s="4">
        <f t="shared" si="221"/>
        <v>0</v>
      </c>
      <c r="AB55" s="4">
        <f t="shared" si="221"/>
        <v>0</v>
      </c>
      <c r="AC55" s="4">
        <f t="shared" si="221"/>
        <v>0</v>
      </c>
      <c r="AD55" s="4">
        <f t="shared" si="221"/>
        <v>0</v>
      </c>
      <c r="AE55" s="4">
        <f t="shared" si="221"/>
        <v>0</v>
      </c>
      <c r="AF55" s="4">
        <f t="shared" si="221"/>
        <v>0</v>
      </c>
    </row>
    <row r="56">
      <c r="A56" s="1" t="s">
        <v>4</v>
      </c>
      <c r="B56" s="4">
        <f t="shared" ref="B56:H56" si="222">(0*100)/5</f>
        <v>0</v>
      </c>
      <c r="C56" s="4">
        <f t="shared" si="222"/>
        <v>0</v>
      </c>
      <c r="D56" s="4">
        <f t="shared" si="222"/>
        <v>0</v>
      </c>
      <c r="E56" s="4">
        <f t="shared" si="222"/>
        <v>0</v>
      </c>
      <c r="F56" s="4">
        <f t="shared" si="222"/>
        <v>0</v>
      </c>
      <c r="G56" s="4">
        <f t="shared" si="222"/>
        <v>0</v>
      </c>
      <c r="H56" s="4">
        <f t="shared" si="222"/>
        <v>0</v>
      </c>
      <c r="I56" s="4">
        <f t="shared" ref="I56:I57" si="230">(1*100)/5</f>
        <v>20</v>
      </c>
      <c r="J56" s="4">
        <f t="shared" ref="J56:J57" si="231">(0*100)/5</f>
        <v>0</v>
      </c>
      <c r="K56" s="4">
        <f t="shared" ref="K56:K57" si="232">(1*100)/5</f>
        <v>20</v>
      </c>
      <c r="L56" s="4">
        <f t="shared" ref="L56:U56" si="223">(0*100)/5</f>
        <v>0</v>
      </c>
      <c r="M56" s="4">
        <f t="shared" si="223"/>
        <v>0</v>
      </c>
      <c r="N56" s="4">
        <f t="shared" si="223"/>
        <v>0</v>
      </c>
      <c r="O56" s="4">
        <f t="shared" si="223"/>
        <v>0</v>
      </c>
      <c r="P56" s="4">
        <f t="shared" si="223"/>
        <v>0</v>
      </c>
      <c r="Q56" s="4">
        <f t="shared" si="223"/>
        <v>0</v>
      </c>
      <c r="R56" s="4">
        <f t="shared" si="223"/>
        <v>0</v>
      </c>
      <c r="S56" s="4">
        <f t="shared" si="223"/>
        <v>0</v>
      </c>
      <c r="T56" s="4">
        <f t="shared" si="223"/>
        <v>0</v>
      </c>
      <c r="U56" s="4">
        <f t="shared" si="223"/>
        <v>0</v>
      </c>
      <c r="V56" s="4">
        <f t="shared" ref="V56:W56" si="224">(1*100)/5</f>
        <v>20</v>
      </c>
      <c r="W56" s="4">
        <f t="shared" si="224"/>
        <v>20</v>
      </c>
      <c r="X56" s="4">
        <f t="shared" ref="X56:Y56" si="225">(0*100)/5</f>
        <v>0</v>
      </c>
      <c r="Y56" s="4">
        <f t="shared" si="225"/>
        <v>0</v>
      </c>
      <c r="Z56" s="4">
        <f>(1*100)/5</f>
        <v>20</v>
      </c>
      <c r="AA56" s="4">
        <f t="shared" ref="AA56:AB56" si="226">(0*100)/5</f>
        <v>0</v>
      </c>
      <c r="AB56" s="4">
        <f t="shared" si="226"/>
        <v>0</v>
      </c>
      <c r="AC56" s="4">
        <f t="shared" ref="AC56:AC57" si="238">(2*100)/5</f>
        <v>40</v>
      </c>
      <c r="AD56" s="4">
        <f t="shared" ref="AD56:AE56" si="227">(1*100)/5</f>
        <v>20</v>
      </c>
      <c r="AE56" s="4">
        <f t="shared" si="227"/>
        <v>20</v>
      </c>
      <c r="AF56" s="4">
        <f t="shared" ref="AF56:AF58" si="240">(0*100)/5</f>
        <v>0</v>
      </c>
    </row>
    <row r="57">
      <c r="A57" s="1" t="s">
        <v>5</v>
      </c>
      <c r="B57" s="4">
        <f t="shared" ref="B57:C57" si="228">(0*100)/5</f>
        <v>0</v>
      </c>
      <c r="C57" s="4">
        <f t="shared" si="228"/>
        <v>0</v>
      </c>
      <c r="D57" s="4">
        <f>(2*100)/5</f>
        <v>40</v>
      </c>
      <c r="E57" s="4">
        <f t="shared" ref="E57:H57" si="229">(0*100)/5</f>
        <v>0</v>
      </c>
      <c r="F57" s="4">
        <f t="shared" si="229"/>
        <v>0</v>
      </c>
      <c r="G57" s="4">
        <f t="shared" si="229"/>
        <v>0</v>
      </c>
      <c r="H57" s="4">
        <f t="shared" si="229"/>
        <v>0</v>
      </c>
      <c r="I57" s="4">
        <f t="shared" si="230"/>
        <v>20</v>
      </c>
      <c r="J57" s="4">
        <f t="shared" si="231"/>
        <v>0</v>
      </c>
      <c r="K57" s="4">
        <f t="shared" si="232"/>
        <v>20</v>
      </c>
      <c r="L57" s="4">
        <f>(2*100)/5</f>
        <v>40</v>
      </c>
      <c r="M57" s="4">
        <f t="shared" ref="M57:M58" si="244">(0*100)/5</f>
        <v>0</v>
      </c>
      <c r="N57" s="4">
        <f t="shared" ref="N57:N59" si="245">(2*100)/5</f>
        <v>40</v>
      </c>
      <c r="O57" s="4">
        <f t="shared" ref="O57:Q57" si="233">(0*100)/5</f>
        <v>0</v>
      </c>
      <c r="P57" s="4">
        <f t="shared" si="233"/>
        <v>0</v>
      </c>
      <c r="Q57" s="4">
        <f t="shared" si="233"/>
        <v>0</v>
      </c>
      <c r="R57" s="4">
        <f t="shared" ref="R57:S57" si="234">(1*100)/5</f>
        <v>20</v>
      </c>
      <c r="S57" s="4">
        <f t="shared" si="234"/>
        <v>20</v>
      </c>
      <c r="T57" s="4">
        <f t="shared" ref="T57:U57" si="235">(0*100)/5</f>
        <v>0</v>
      </c>
      <c r="U57" s="4">
        <f t="shared" si="235"/>
        <v>0</v>
      </c>
      <c r="V57" s="4">
        <f t="shared" ref="V57:W57" si="236">(1*100)/5</f>
        <v>20</v>
      </c>
      <c r="W57" s="4">
        <f t="shared" si="236"/>
        <v>20</v>
      </c>
      <c r="X57" s="4">
        <f t="shared" ref="X57:X58" si="249">(0*100)/5</f>
        <v>0</v>
      </c>
      <c r="Y57" s="4">
        <f t="shared" ref="Y57:Y58" si="250">(1*100)/5</f>
        <v>20</v>
      </c>
      <c r="Z57" s="4">
        <f t="shared" ref="Z57:AB57" si="237">(0*100)/5</f>
        <v>0</v>
      </c>
      <c r="AA57" s="4">
        <f t="shared" si="237"/>
        <v>0</v>
      </c>
      <c r="AB57" s="4">
        <f t="shared" si="237"/>
        <v>0</v>
      </c>
      <c r="AC57" s="4">
        <f t="shared" si="238"/>
        <v>40</v>
      </c>
      <c r="AD57" s="4">
        <f t="shared" ref="AD57:AE57" si="239">(2*100)/5</f>
        <v>40</v>
      </c>
      <c r="AE57" s="4">
        <f t="shared" si="239"/>
        <v>40</v>
      </c>
      <c r="AF57" s="4">
        <f t="shared" si="240"/>
        <v>0</v>
      </c>
    </row>
    <row r="58">
      <c r="A58" s="1" t="s">
        <v>6</v>
      </c>
      <c r="B58" s="4">
        <f t="shared" ref="B58:C58" si="241">(0*100)/5</f>
        <v>0</v>
      </c>
      <c r="C58" s="4">
        <f t="shared" si="241"/>
        <v>0</v>
      </c>
      <c r="D58" s="4">
        <f t="shared" ref="D58:D60" si="253">(3*100)/5</f>
        <v>60</v>
      </c>
      <c r="E58" s="4">
        <f t="shared" ref="E58:I58" si="242">(0*100)/5</f>
        <v>0</v>
      </c>
      <c r="F58" s="4">
        <f t="shared" si="242"/>
        <v>0</v>
      </c>
      <c r="G58" s="4">
        <f t="shared" si="242"/>
        <v>0</v>
      </c>
      <c r="H58" s="4">
        <f t="shared" si="242"/>
        <v>0</v>
      </c>
      <c r="I58" s="4">
        <f t="shared" si="242"/>
        <v>0</v>
      </c>
      <c r="J58" s="4">
        <f t="shared" ref="J58:K58" si="243">(2*100)/5</f>
        <v>40</v>
      </c>
      <c r="K58" s="4">
        <f t="shared" si="243"/>
        <v>40</v>
      </c>
      <c r="L58" s="4">
        <f>(1*100)/5</f>
        <v>20</v>
      </c>
      <c r="M58" s="4">
        <f t="shared" si="244"/>
        <v>0</v>
      </c>
      <c r="N58" s="4">
        <f t="shared" si="245"/>
        <v>40</v>
      </c>
      <c r="O58" s="4">
        <f t="shared" ref="O58:O60" si="256">(1*100)/5</f>
        <v>20</v>
      </c>
      <c r="P58" s="4">
        <f t="shared" ref="P58:Q58" si="246">(0*100)/5</f>
        <v>0</v>
      </c>
      <c r="Q58" s="4">
        <f t="shared" si="246"/>
        <v>0</v>
      </c>
      <c r="R58" s="4">
        <f t="shared" ref="R58:S58" si="247">(2*100)/5</f>
        <v>40</v>
      </c>
      <c r="S58" s="4">
        <f t="shared" si="247"/>
        <v>40</v>
      </c>
      <c r="T58" s="4">
        <f t="shared" ref="T58:U58" si="248">(0*100)/5</f>
        <v>0</v>
      </c>
      <c r="U58" s="4">
        <f t="shared" si="248"/>
        <v>0</v>
      </c>
      <c r="V58" s="4">
        <f t="shared" ref="V58:V59" si="259">(4*100)/5</f>
        <v>80</v>
      </c>
      <c r="W58" s="4">
        <f>(2*100)/5</f>
        <v>40</v>
      </c>
      <c r="X58" s="4">
        <f t="shared" si="249"/>
        <v>0</v>
      </c>
      <c r="Y58" s="4">
        <f t="shared" si="250"/>
        <v>20</v>
      </c>
      <c r="Z58" s="4">
        <f t="shared" ref="Z58:AB58" si="251">(0*100)/5</f>
        <v>0</v>
      </c>
      <c r="AA58" s="4">
        <f t="shared" si="251"/>
        <v>0</v>
      </c>
      <c r="AB58" s="4">
        <f t="shared" si="251"/>
        <v>0</v>
      </c>
      <c r="AC58" s="4">
        <f>(4*100)/5</f>
        <v>80</v>
      </c>
      <c r="AD58" s="4">
        <f t="shared" ref="AD58:AE58" si="252">(2*100)/5</f>
        <v>40</v>
      </c>
      <c r="AE58" s="4">
        <f t="shared" si="252"/>
        <v>40</v>
      </c>
      <c r="AF58" s="4">
        <f t="shared" si="240"/>
        <v>0</v>
      </c>
    </row>
    <row r="59">
      <c r="A59" s="1" t="s">
        <v>7</v>
      </c>
      <c r="B59" s="4">
        <f t="shared" ref="B59:B60" si="263">(0*100)/5</f>
        <v>0</v>
      </c>
      <c r="C59" s="4">
        <f t="shared" ref="C59:C60" si="264">(2*100)/5</f>
        <v>40</v>
      </c>
      <c r="D59" s="4">
        <f t="shared" si="253"/>
        <v>60</v>
      </c>
      <c r="E59" s="4">
        <f>(3*100)/5</f>
        <v>60</v>
      </c>
      <c r="F59" s="4">
        <f t="shared" ref="F59:F61" si="265">(0*100)/5</f>
        <v>0</v>
      </c>
      <c r="G59" s="4">
        <f t="shared" ref="G59:G60" si="266">(1*100)/5</f>
        <v>20</v>
      </c>
      <c r="H59" s="4">
        <f t="shared" ref="H59:I59" si="254">(0*100)/5</f>
        <v>0</v>
      </c>
      <c r="I59" s="4">
        <f t="shared" si="254"/>
        <v>0</v>
      </c>
      <c r="J59" s="4">
        <f t="shared" ref="J59:K59" si="255">(3*100)/5</f>
        <v>60</v>
      </c>
      <c r="K59" s="4">
        <f t="shared" si="255"/>
        <v>60</v>
      </c>
      <c r="L59" s="4">
        <f>(0*100)/5</f>
        <v>0</v>
      </c>
      <c r="M59" s="4">
        <f t="shared" ref="M59:M60" si="269">(1*100)/5</f>
        <v>20</v>
      </c>
      <c r="N59" s="4">
        <f t="shared" si="245"/>
        <v>40</v>
      </c>
      <c r="O59" s="4">
        <f t="shared" si="256"/>
        <v>20</v>
      </c>
      <c r="P59" s="4">
        <f t="shared" ref="P59:Q59" si="257">(0*100)/5</f>
        <v>0</v>
      </c>
      <c r="Q59" s="4">
        <f t="shared" si="257"/>
        <v>0</v>
      </c>
      <c r="R59" s="4">
        <f>(3*100)/5</f>
        <v>60</v>
      </c>
      <c r="S59" s="4">
        <f t="shared" ref="S59:T59" si="258">(2*100)/5</f>
        <v>40</v>
      </c>
      <c r="T59" s="4">
        <f t="shared" si="258"/>
        <v>40</v>
      </c>
      <c r="U59" s="4">
        <f>(0*100)/5</f>
        <v>0</v>
      </c>
      <c r="V59" s="4">
        <f t="shared" si="259"/>
        <v>80</v>
      </c>
      <c r="W59" s="4">
        <f t="shared" ref="W59:Y59" si="260">(1*100)/5</f>
        <v>20</v>
      </c>
      <c r="X59" s="4">
        <f t="shared" si="260"/>
        <v>20</v>
      </c>
      <c r="Y59" s="4">
        <f t="shared" si="260"/>
        <v>20</v>
      </c>
      <c r="Z59" s="4">
        <f t="shared" ref="Z59:AB59" si="261">(0*100)/5</f>
        <v>0</v>
      </c>
      <c r="AA59" s="4">
        <f t="shared" si="261"/>
        <v>0</v>
      </c>
      <c r="AB59" s="4">
        <f t="shared" si="261"/>
        <v>0</v>
      </c>
      <c r="AC59" s="4">
        <f t="shared" ref="AC59:AC60" si="274">(2*100)/5</f>
        <v>40</v>
      </c>
      <c r="AD59" s="4">
        <f t="shared" ref="AD59:AE59" si="262">(0*100)/5</f>
        <v>0</v>
      </c>
      <c r="AE59" s="4">
        <f t="shared" si="262"/>
        <v>0</v>
      </c>
      <c r="AF59" s="4">
        <f t="shared" ref="AF59:AF60" si="275">(1*100)/5</f>
        <v>20</v>
      </c>
    </row>
    <row r="60">
      <c r="A60" s="1" t="s">
        <v>8</v>
      </c>
      <c r="B60" s="4">
        <f t="shared" si="263"/>
        <v>0</v>
      </c>
      <c r="C60" s="4">
        <f t="shared" si="264"/>
        <v>40</v>
      </c>
      <c r="D60" s="4">
        <f t="shared" si="253"/>
        <v>60</v>
      </c>
      <c r="E60" s="4">
        <f>(2*100)/5</f>
        <v>40</v>
      </c>
      <c r="F60" s="4">
        <f t="shared" si="265"/>
        <v>0</v>
      </c>
      <c r="G60" s="4">
        <f t="shared" si="266"/>
        <v>20</v>
      </c>
      <c r="H60" s="4">
        <f t="shared" ref="H60:I60" si="267">(0*100)/5</f>
        <v>0</v>
      </c>
      <c r="I60" s="4">
        <f t="shared" si="267"/>
        <v>0</v>
      </c>
      <c r="J60" s="4">
        <f>(3*100)/5</f>
        <v>60</v>
      </c>
      <c r="K60" s="4">
        <f t="shared" ref="K60:L60" si="268">(2*100)/5</f>
        <v>40</v>
      </c>
      <c r="L60" s="4">
        <f t="shared" si="268"/>
        <v>40</v>
      </c>
      <c r="M60" s="4">
        <f t="shared" si="269"/>
        <v>20</v>
      </c>
      <c r="N60" s="4">
        <f>(0*100)/5</f>
        <v>0</v>
      </c>
      <c r="O60" s="4">
        <f t="shared" si="256"/>
        <v>20</v>
      </c>
      <c r="P60" s="4">
        <f t="shared" ref="P60:Q60" si="270">(0*100)/5</f>
        <v>0</v>
      </c>
      <c r="Q60" s="4">
        <f t="shared" si="270"/>
        <v>0</v>
      </c>
      <c r="R60" s="4">
        <f>(4*100)/5</f>
        <v>80</v>
      </c>
      <c r="S60" s="4">
        <f t="shared" ref="S60:U60" si="271">(0*100)/5</f>
        <v>0</v>
      </c>
      <c r="T60" s="4">
        <f t="shared" si="271"/>
        <v>0</v>
      </c>
      <c r="U60" s="4">
        <f t="shared" si="271"/>
        <v>0</v>
      </c>
      <c r="V60" s="4">
        <f>(3*100)/5</f>
        <v>60</v>
      </c>
      <c r="W60" s="4">
        <f t="shared" ref="W60:X60" si="272">(1*100)/5</f>
        <v>20</v>
      </c>
      <c r="X60" s="4">
        <f t="shared" si="272"/>
        <v>20</v>
      </c>
      <c r="Y60" s="4">
        <f>(0*100)/5</f>
        <v>0</v>
      </c>
      <c r="Z60" s="4">
        <f t="shared" ref="Z60:Z61" si="282">(2*100)/5</f>
        <v>40</v>
      </c>
      <c r="AA60" s="4">
        <f t="shared" ref="AA60:AB60" si="273">(0*100)/5</f>
        <v>0</v>
      </c>
      <c r="AB60" s="4">
        <f t="shared" si="273"/>
        <v>0</v>
      </c>
      <c r="AC60" s="4">
        <f t="shared" si="274"/>
        <v>40</v>
      </c>
      <c r="AD60" s="4">
        <f>(1*100)/5</f>
        <v>20</v>
      </c>
      <c r="AE60" s="4">
        <f t="shared" ref="AE60:AE61" si="284">(0*100)/5</f>
        <v>0</v>
      </c>
      <c r="AF60" s="4">
        <f t="shared" si="275"/>
        <v>20</v>
      </c>
    </row>
    <row r="61">
      <c r="A61" s="1" t="s">
        <v>9</v>
      </c>
      <c r="B61" s="4">
        <f t="shared" ref="B61:B62" si="285">(1*100)/5</f>
        <v>20</v>
      </c>
      <c r="C61" s="4">
        <f t="shared" ref="C61:C62" si="286">(0*100)/5</f>
        <v>0</v>
      </c>
      <c r="D61" s="4">
        <f>(2*100)/5</f>
        <v>40</v>
      </c>
      <c r="E61" s="4">
        <f>(1*100)/5</f>
        <v>20</v>
      </c>
      <c r="F61" s="4">
        <f t="shared" si="265"/>
        <v>0</v>
      </c>
      <c r="G61" s="4">
        <f t="shared" ref="G61:I61" si="276">(0*100)/5</f>
        <v>0</v>
      </c>
      <c r="H61" s="4">
        <f t="shared" si="276"/>
        <v>0</v>
      </c>
      <c r="I61" s="4">
        <f t="shared" si="276"/>
        <v>0</v>
      </c>
      <c r="J61" s="4">
        <f>(2*100)/5</f>
        <v>40</v>
      </c>
      <c r="K61" s="4">
        <f t="shared" ref="K61:L61" si="277">(1*100)/5</f>
        <v>20</v>
      </c>
      <c r="L61" s="4">
        <f t="shared" si="277"/>
        <v>20</v>
      </c>
      <c r="M61" s="4">
        <f t="shared" ref="M61:M64" si="288">(0*100)/5</f>
        <v>0</v>
      </c>
      <c r="N61" s="4">
        <f t="shared" ref="N61:N65" si="289">(1*100)/5</f>
        <v>20</v>
      </c>
      <c r="O61" s="4">
        <f>(3*100)/5</f>
        <v>60</v>
      </c>
      <c r="P61" s="4">
        <f t="shared" ref="P61:P65" si="290">(0*100)/5</f>
        <v>0</v>
      </c>
      <c r="Q61" s="4">
        <f t="shared" ref="Q61:R61" si="278">(3*100)/5</f>
        <v>60</v>
      </c>
      <c r="R61" s="4">
        <f t="shared" si="278"/>
        <v>60</v>
      </c>
      <c r="S61" s="4">
        <f t="shared" ref="S61:U61" si="279">(0*100)/5</f>
        <v>0</v>
      </c>
      <c r="T61" s="4">
        <f t="shared" si="279"/>
        <v>0</v>
      </c>
      <c r="U61" s="4">
        <f t="shared" si="279"/>
        <v>0</v>
      </c>
      <c r="V61" s="4">
        <f t="shared" ref="V61:W61" si="280">(1*100)/5</f>
        <v>20</v>
      </c>
      <c r="W61" s="4">
        <f t="shared" si="280"/>
        <v>20</v>
      </c>
      <c r="X61" s="4">
        <f t="shared" ref="X61:Y61" si="281">(0*100)/5</f>
        <v>0</v>
      </c>
      <c r="Y61" s="4">
        <f t="shared" si="281"/>
        <v>0</v>
      </c>
      <c r="Z61" s="4">
        <f t="shared" si="282"/>
        <v>40</v>
      </c>
      <c r="AA61" s="4">
        <f>(1*100)/5</f>
        <v>20</v>
      </c>
      <c r="AB61" s="4">
        <f t="shared" ref="AB61:AB63" si="294">(0*100)/5</f>
        <v>0</v>
      </c>
      <c r="AC61" s="4">
        <f t="shared" ref="AC61:AD61" si="283">(1*100)/5</f>
        <v>20</v>
      </c>
      <c r="AD61" s="4">
        <f t="shared" si="283"/>
        <v>20</v>
      </c>
      <c r="AE61" s="4">
        <f t="shared" si="284"/>
        <v>0</v>
      </c>
      <c r="AF61" s="4">
        <f>(0*100)/5</f>
        <v>0</v>
      </c>
    </row>
    <row r="62">
      <c r="A62" s="1" t="s">
        <v>10</v>
      </c>
      <c r="B62" s="4">
        <f t="shared" si="285"/>
        <v>20</v>
      </c>
      <c r="C62" s="4">
        <f t="shared" si="286"/>
        <v>0</v>
      </c>
      <c r="D62" s="4">
        <f t="shared" ref="D62:I62" si="287">(0*100)/5</f>
        <v>0</v>
      </c>
      <c r="E62" s="4">
        <f t="shared" si="287"/>
        <v>0</v>
      </c>
      <c r="F62" s="4">
        <f t="shared" si="287"/>
        <v>0</v>
      </c>
      <c r="G62" s="4">
        <f t="shared" si="287"/>
        <v>0</v>
      </c>
      <c r="H62" s="4">
        <f t="shared" si="287"/>
        <v>0</v>
      </c>
      <c r="I62" s="4">
        <f t="shared" si="287"/>
        <v>0</v>
      </c>
      <c r="J62" s="4">
        <f t="shared" ref="J62:J66" si="297">(1*100)/5</f>
        <v>20</v>
      </c>
      <c r="K62" s="4">
        <f>(0*100)/5</f>
        <v>0</v>
      </c>
      <c r="L62" s="4">
        <f>(1*100)/5</f>
        <v>20</v>
      </c>
      <c r="M62" s="4">
        <f t="shared" si="288"/>
        <v>0</v>
      </c>
      <c r="N62" s="4">
        <f t="shared" si="289"/>
        <v>20</v>
      </c>
      <c r="O62" s="4">
        <f t="shared" ref="O62:O65" si="299">(1*100)/5</f>
        <v>20</v>
      </c>
      <c r="P62" s="4">
        <f t="shared" si="290"/>
        <v>0</v>
      </c>
      <c r="Q62" s="4">
        <f t="shared" ref="Q62:Q65" si="300">(0*100)/5</f>
        <v>0</v>
      </c>
      <c r="R62" s="4">
        <f t="shared" ref="R62:R63" si="301">(1*100)/5</f>
        <v>20</v>
      </c>
      <c r="S62" s="4">
        <f t="shared" ref="S62:S63" si="302">(0*100)/5</f>
        <v>0</v>
      </c>
      <c r="T62" s="4">
        <f t="shared" ref="T62:V62" si="291">(1*100)/5</f>
        <v>20</v>
      </c>
      <c r="U62" s="4">
        <f t="shared" si="291"/>
        <v>20</v>
      </c>
      <c r="V62" s="4">
        <f t="shared" si="291"/>
        <v>20</v>
      </c>
      <c r="W62" s="4">
        <f t="shared" ref="W62:Y62" si="292">(0*100)/5</f>
        <v>0</v>
      </c>
      <c r="X62" s="4">
        <f t="shared" si="292"/>
        <v>0</v>
      </c>
      <c r="Y62" s="4">
        <f t="shared" si="292"/>
        <v>0</v>
      </c>
      <c r="Z62" s="4">
        <f t="shared" ref="Z62:AA62" si="293">(1*100)/5</f>
        <v>20</v>
      </c>
      <c r="AA62" s="4">
        <f t="shared" si="293"/>
        <v>20</v>
      </c>
      <c r="AB62" s="4">
        <f t="shared" si="294"/>
        <v>0</v>
      </c>
      <c r="AC62" s="4">
        <f t="shared" ref="AC62:AC63" si="304">(1*100)/5</f>
        <v>20</v>
      </c>
      <c r="AD62" s="4">
        <f t="shared" ref="AD62:AF62" si="295">(0*100)/5</f>
        <v>0</v>
      </c>
      <c r="AE62" s="4">
        <f t="shared" si="295"/>
        <v>0</v>
      </c>
      <c r="AF62" s="4">
        <f t="shared" si="295"/>
        <v>0</v>
      </c>
    </row>
    <row r="63">
      <c r="A63" s="1" t="s">
        <v>11</v>
      </c>
      <c r="B63" s="4">
        <f t="shared" ref="B63:I63" si="296">(0*100)/5</f>
        <v>0</v>
      </c>
      <c r="C63" s="4">
        <f t="shared" si="296"/>
        <v>0</v>
      </c>
      <c r="D63" s="4">
        <f t="shared" si="296"/>
        <v>0</v>
      </c>
      <c r="E63" s="4">
        <f t="shared" si="296"/>
        <v>0</v>
      </c>
      <c r="F63" s="4">
        <f t="shared" si="296"/>
        <v>0</v>
      </c>
      <c r="G63" s="4">
        <f t="shared" si="296"/>
        <v>0</v>
      </c>
      <c r="H63" s="4">
        <f t="shared" si="296"/>
        <v>0</v>
      </c>
      <c r="I63" s="4">
        <f t="shared" si="296"/>
        <v>0</v>
      </c>
      <c r="J63" s="4">
        <f t="shared" si="297"/>
        <v>20</v>
      </c>
      <c r="K63" s="4">
        <f t="shared" ref="K63:L63" si="298">(1*100)/5</f>
        <v>20</v>
      </c>
      <c r="L63" s="4">
        <f t="shared" si="298"/>
        <v>20</v>
      </c>
      <c r="M63" s="4">
        <f t="shared" si="288"/>
        <v>0</v>
      </c>
      <c r="N63" s="4">
        <f t="shared" si="289"/>
        <v>20</v>
      </c>
      <c r="O63" s="4">
        <f t="shared" si="299"/>
        <v>20</v>
      </c>
      <c r="P63" s="4">
        <f t="shared" si="290"/>
        <v>0</v>
      </c>
      <c r="Q63" s="4">
        <f t="shared" si="300"/>
        <v>0</v>
      </c>
      <c r="R63" s="4">
        <f t="shared" si="301"/>
        <v>20</v>
      </c>
      <c r="S63" s="4">
        <f t="shared" si="302"/>
        <v>0</v>
      </c>
      <c r="T63" s="4">
        <f>(0*100)/5</f>
        <v>0</v>
      </c>
      <c r="U63" s="4">
        <f t="shared" ref="U63:U64" si="309">(1*100)/5</f>
        <v>20</v>
      </c>
      <c r="V63" s="4">
        <f t="shared" ref="V63:Z63" si="303">(0*100)/5</f>
        <v>0</v>
      </c>
      <c r="W63" s="4">
        <f t="shared" si="303"/>
        <v>0</v>
      </c>
      <c r="X63" s="4">
        <f t="shared" si="303"/>
        <v>0</v>
      </c>
      <c r="Y63" s="4">
        <f t="shared" si="303"/>
        <v>0</v>
      </c>
      <c r="Z63" s="4">
        <f t="shared" si="303"/>
        <v>0</v>
      </c>
      <c r="AA63" s="4">
        <f>(1*100)/5</f>
        <v>20</v>
      </c>
      <c r="AB63" s="4">
        <f t="shared" si="294"/>
        <v>0</v>
      </c>
      <c r="AC63" s="4">
        <f t="shared" si="304"/>
        <v>20</v>
      </c>
      <c r="AD63" s="4">
        <f t="shared" ref="AD63:AF63" si="305">(0*100)/5</f>
        <v>0</v>
      </c>
      <c r="AE63" s="4">
        <f t="shared" si="305"/>
        <v>0</v>
      </c>
      <c r="AF63" s="4">
        <f t="shared" si="305"/>
        <v>0</v>
      </c>
    </row>
    <row r="64">
      <c r="A64" s="1" t="s">
        <v>12</v>
      </c>
      <c r="B64" s="4">
        <f t="shared" ref="B64:I64" si="306">(0*100)/5</f>
        <v>0</v>
      </c>
      <c r="C64" s="4">
        <f t="shared" si="306"/>
        <v>0</v>
      </c>
      <c r="D64" s="4">
        <f t="shared" si="306"/>
        <v>0</v>
      </c>
      <c r="E64" s="4">
        <f t="shared" si="306"/>
        <v>0</v>
      </c>
      <c r="F64" s="4">
        <f t="shared" si="306"/>
        <v>0</v>
      </c>
      <c r="G64" s="4">
        <f t="shared" si="306"/>
        <v>0</v>
      </c>
      <c r="H64" s="4">
        <f t="shared" si="306"/>
        <v>0</v>
      </c>
      <c r="I64" s="4">
        <f t="shared" si="306"/>
        <v>0</v>
      </c>
      <c r="J64" s="4">
        <f t="shared" si="297"/>
        <v>20</v>
      </c>
      <c r="K64" s="4">
        <f t="shared" ref="K64:L64" si="307">(1*100)/5</f>
        <v>20</v>
      </c>
      <c r="L64" s="4">
        <f t="shared" si="307"/>
        <v>20</v>
      </c>
      <c r="M64" s="4">
        <f t="shared" si="288"/>
        <v>0</v>
      </c>
      <c r="N64" s="4">
        <f t="shared" si="289"/>
        <v>20</v>
      </c>
      <c r="O64" s="4">
        <f t="shared" si="299"/>
        <v>20</v>
      </c>
      <c r="P64" s="4">
        <f t="shared" si="290"/>
        <v>0</v>
      </c>
      <c r="Q64" s="4">
        <f t="shared" si="300"/>
        <v>0</v>
      </c>
      <c r="R64" s="4">
        <f t="shared" ref="R64:T64" si="308">(0*100)/5</f>
        <v>0</v>
      </c>
      <c r="S64" s="4">
        <f t="shared" si="308"/>
        <v>0</v>
      </c>
      <c r="T64" s="4">
        <f t="shared" si="308"/>
        <v>0</v>
      </c>
      <c r="U64" s="4">
        <f t="shared" si="309"/>
        <v>20</v>
      </c>
      <c r="V64" s="4">
        <f t="shared" ref="V64:W64" si="310">(0*100)/5</f>
        <v>0</v>
      </c>
      <c r="W64" s="4">
        <f t="shared" si="310"/>
        <v>0</v>
      </c>
      <c r="X64" s="4">
        <f t="shared" ref="X64:X66" si="316">(1*100)/5</f>
        <v>20</v>
      </c>
      <c r="Y64" s="4">
        <f t="shared" ref="Y64:AF64" si="311">(0*100)/5</f>
        <v>0</v>
      </c>
      <c r="Z64" s="4">
        <f t="shared" si="311"/>
        <v>0</v>
      </c>
      <c r="AA64" s="4">
        <f t="shared" si="311"/>
        <v>0</v>
      </c>
      <c r="AB64" s="4">
        <f t="shared" si="311"/>
        <v>0</v>
      </c>
      <c r="AC64" s="4">
        <f t="shared" si="311"/>
        <v>0</v>
      </c>
      <c r="AD64" s="4">
        <f t="shared" si="311"/>
        <v>0</v>
      </c>
      <c r="AE64" s="4">
        <f t="shared" si="311"/>
        <v>0</v>
      </c>
      <c r="AF64" s="4">
        <f t="shared" si="311"/>
        <v>0</v>
      </c>
    </row>
    <row r="65">
      <c r="A65" s="1" t="s">
        <v>13</v>
      </c>
      <c r="B65" s="4">
        <f t="shared" ref="B65:E65" si="312">(0*100)/5</f>
        <v>0</v>
      </c>
      <c r="C65" s="4">
        <f t="shared" si="312"/>
        <v>0</v>
      </c>
      <c r="D65" s="4">
        <f t="shared" si="312"/>
        <v>0</v>
      </c>
      <c r="E65" s="4">
        <f t="shared" si="312"/>
        <v>0</v>
      </c>
      <c r="F65" s="4">
        <f>(1*100)/5</f>
        <v>20</v>
      </c>
      <c r="G65" s="4">
        <f t="shared" ref="G65:I65" si="313">(0*100)/5</f>
        <v>0</v>
      </c>
      <c r="H65" s="4">
        <f t="shared" si="313"/>
        <v>0</v>
      </c>
      <c r="I65" s="4">
        <f t="shared" si="313"/>
        <v>0</v>
      </c>
      <c r="J65" s="4">
        <f t="shared" si="297"/>
        <v>20</v>
      </c>
      <c r="K65" s="4">
        <f t="shared" ref="K65:M65" si="314">(0*100)/5</f>
        <v>0</v>
      </c>
      <c r="L65" s="4">
        <f t="shared" si="314"/>
        <v>0</v>
      </c>
      <c r="M65" s="4">
        <f t="shared" si="314"/>
        <v>0</v>
      </c>
      <c r="N65" s="4">
        <f t="shared" si="289"/>
        <v>20</v>
      </c>
      <c r="O65" s="4">
        <f t="shared" si="299"/>
        <v>20</v>
      </c>
      <c r="P65" s="4">
        <f t="shared" si="290"/>
        <v>0</v>
      </c>
      <c r="Q65" s="4">
        <f t="shared" si="300"/>
        <v>0</v>
      </c>
      <c r="R65" s="4">
        <f t="shared" ref="R65:W65" si="315">(0*100)/5</f>
        <v>0</v>
      </c>
      <c r="S65" s="4">
        <f t="shared" si="315"/>
        <v>0</v>
      </c>
      <c r="T65" s="4">
        <f t="shared" si="315"/>
        <v>0</v>
      </c>
      <c r="U65" s="4">
        <f t="shared" si="315"/>
        <v>0</v>
      </c>
      <c r="V65" s="4">
        <f t="shared" si="315"/>
        <v>0</v>
      </c>
      <c r="W65" s="4">
        <f t="shared" si="315"/>
        <v>0</v>
      </c>
      <c r="X65" s="4">
        <f t="shared" si="316"/>
        <v>20</v>
      </c>
      <c r="Y65" s="4">
        <f t="shared" ref="Y65:AF65" si="317">(0*100)/5</f>
        <v>0</v>
      </c>
      <c r="Z65" s="4">
        <f t="shared" si="317"/>
        <v>0</v>
      </c>
      <c r="AA65" s="4">
        <f t="shared" si="317"/>
        <v>0</v>
      </c>
      <c r="AB65" s="4">
        <f t="shared" si="317"/>
        <v>0</v>
      </c>
      <c r="AC65" s="4">
        <f t="shared" si="317"/>
        <v>0</v>
      </c>
      <c r="AD65" s="4">
        <f t="shared" si="317"/>
        <v>0</v>
      </c>
      <c r="AE65" s="4">
        <f t="shared" si="317"/>
        <v>0</v>
      </c>
      <c r="AF65" s="4">
        <f t="shared" si="317"/>
        <v>0</v>
      </c>
    </row>
    <row r="66">
      <c r="A66" s="1" t="s">
        <v>14</v>
      </c>
      <c r="B66" s="4">
        <f t="shared" ref="B66:I66" si="318">(0*100)/5</f>
        <v>0</v>
      </c>
      <c r="C66" s="4">
        <f t="shared" si="318"/>
        <v>0</v>
      </c>
      <c r="D66" s="4">
        <f t="shared" si="318"/>
        <v>0</v>
      </c>
      <c r="E66" s="4">
        <f t="shared" si="318"/>
        <v>0</v>
      </c>
      <c r="F66" s="4">
        <f t="shared" si="318"/>
        <v>0</v>
      </c>
      <c r="G66" s="4">
        <f t="shared" si="318"/>
        <v>0</v>
      </c>
      <c r="H66" s="4">
        <f t="shared" si="318"/>
        <v>0</v>
      </c>
      <c r="I66" s="4">
        <f t="shared" si="318"/>
        <v>0</v>
      </c>
      <c r="J66" s="4">
        <f t="shared" si="297"/>
        <v>20</v>
      </c>
      <c r="K66" s="4">
        <f t="shared" ref="K66:W66" si="319">(0*100)/5</f>
        <v>0</v>
      </c>
      <c r="L66" s="4">
        <f t="shared" si="319"/>
        <v>0</v>
      </c>
      <c r="M66" s="4">
        <f t="shared" si="319"/>
        <v>0</v>
      </c>
      <c r="N66" s="4">
        <f t="shared" si="319"/>
        <v>0</v>
      </c>
      <c r="O66" s="4">
        <f t="shared" si="319"/>
        <v>0</v>
      </c>
      <c r="P66" s="4">
        <f t="shared" si="319"/>
        <v>0</v>
      </c>
      <c r="Q66" s="4">
        <f t="shared" si="319"/>
        <v>0</v>
      </c>
      <c r="R66" s="4">
        <f t="shared" si="319"/>
        <v>0</v>
      </c>
      <c r="S66" s="4">
        <f t="shared" si="319"/>
        <v>0</v>
      </c>
      <c r="T66" s="4">
        <f t="shared" si="319"/>
        <v>0</v>
      </c>
      <c r="U66" s="4">
        <f t="shared" si="319"/>
        <v>0</v>
      </c>
      <c r="V66" s="4">
        <f t="shared" si="319"/>
        <v>0</v>
      </c>
      <c r="W66" s="4">
        <f t="shared" si="319"/>
        <v>0</v>
      </c>
      <c r="X66" s="4">
        <f t="shared" si="316"/>
        <v>20</v>
      </c>
      <c r="Y66" s="4">
        <f t="shared" ref="Y66:AF66" si="320">(0*100)/5</f>
        <v>0</v>
      </c>
      <c r="Z66" s="4">
        <f t="shared" si="320"/>
        <v>0</v>
      </c>
      <c r="AA66" s="4">
        <f t="shared" si="320"/>
        <v>0</v>
      </c>
      <c r="AB66" s="4">
        <f t="shared" si="320"/>
        <v>0</v>
      </c>
      <c r="AC66" s="4">
        <f t="shared" si="320"/>
        <v>0</v>
      </c>
      <c r="AD66" s="4">
        <f t="shared" si="320"/>
        <v>0</v>
      </c>
      <c r="AE66" s="4">
        <f t="shared" si="320"/>
        <v>0</v>
      </c>
      <c r="AF66" s="4">
        <f t="shared" si="320"/>
        <v>0</v>
      </c>
    </row>
    <row r="67">
      <c r="A67" s="1" t="s">
        <v>15</v>
      </c>
      <c r="B67" s="4">
        <f t="shared" ref="B67:AF67" si="321">(0*100)/5</f>
        <v>0</v>
      </c>
      <c r="C67" s="4">
        <f t="shared" si="321"/>
        <v>0</v>
      </c>
      <c r="D67" s="4">
        <f t="shared" si="321"/>
        <v>0</v>
      </c>
      <c r="E67" s="4">
        <f t="shared" si="321"/>
        <v>0</v>
      </c>
      <c r="F67" s="4">
        <f t="shared" si="321"/>
        <v>0</v>
      </c>
      <c r="G67" s="4">
        <f t="shared" si="321"/>
        <v>0</v>
      </c>
      <c r="H67" s="4">
        <f t="shared" si="321"/>
        <v>0</v>
      </c>
      <c r="I67" s="4">
        <f t="shared" si="321"/>
        <v>0</v>
      </c>
      <c r="J67" s="4">
        <f t="shared" si="321"/>
        <v>0</v>
      </c>
      <c r="K67" s="4">
        <f t="shared" si="321"/>
        <v>0</v>
      </c>
      <c r="L67" s="4">
        <f t="shared" si="321"/>
        <v>0</v>
      </c>
      <c r="M67" s="4">
        <f t="shared" si="321"/>
        <v>0</v>
      </c>
      <c r="N67" s="4">
        <f t="shared" si="321"/>
        <v>0</v>
      </c>
      <c r="O67" s="4">
        <f t="shared" si="321"/>
        <v>0</v>
      </c>
      <c r="P67" s="4">
        <f t="shared" si="321"/>
        <v>0</v>
      </c>
      <c r="Q67" s="4">
        <f t="shared" si="321"/>
        <v>0</v>
      </c>
      <c r="R67" s="4">
        <f t="shared" si="321"/>
        <v>0</v>
      </c>
      <c r="S67" s="4">
        <f t="shared" si="321"/>
        <v>0</v>
      </c>
      <c r="T67" s="4">
        <f t="shared" si="321"/>
        <v>0</v>
      </c>
      <c r="U67" s="4">
        <f t="shared" si="321"/>
        <v>0</v>
      </c>
      <c r="V67" s="4">
        <f t="shared" si="321"/>
        <v>0</v>
      </c>
      <c r="W67" s="4">
        <f t="shared" si="321"/>
        <v>0</v>
      </c>
      <c r="X67" s="4">
        <f t="shared" si="321"/>
        <v>0</v>
      </c>
      <c r="Y67" s="4">
        <f t="shared" si="321"/>
        <v>0</v>
      </c>
      <c r="Z67" s="4">
        <f t="shared" si="321"/>
        <v>0</v>
      </c>
      <c r="AA67" s="4">
        <f t="shared" si="321"/>
        <v>0</v>
      </c>
      <c r="AB67" s="4">
        <f t="shared" si="321"/>
        <v>0</v>
      </c>
      <c r="AC67" s="4">
        <f t="shared" si="321"/>
        <v>0</v>
      </c>
      <c r="AD67" s="4">
        <f t="shared" si="321"/>
        <v>0</v>
      </c>
      <c r="AE67" s="4">
        <f t="shared" si="321"/>
        <v>0</v>
      </c>
      <c r="AF67" s="4">
        <f t="shared" si="321"/>
        <v>0</v>
      </c>
    </row>
    <row r="68">
      <c r="A68" s="1" t="s">
        <v>16</v>
      </c>
      <c r="B68" s="4">
        <f t="shared" ref="B68:AF68" si="322">(0*100)/5</f>
        <v>0</v>
      </c>
      <c r="C68" s="4">
        <f t="shared" si="322"/>
        <v>0</v>
      </c>
      <c r="D68" s="4">
        <f t="shared" si="322"/>
        <v>0</v>
      </c>
      <c r="E68" s="4">
        <f t="shared" si="322"/>
        <v>0</v>
      </c>
      <c r="F68" s="4">
        <f t="shared" si="322"/>
        <v>0</v>
      </c>
      <c r="G68" s="4">
        <f t="shared" si="322"/>
        <v>0</v>
      </c>
      <c r="H68" s="4">
        <f t="shared" si="322"/>
        <v>0</v>
      </c>
      <c r="I68" s="4">
        <f t="shared" si="322"/>
        <v>0</v>
      </c>
      <c r="J68" s="4">
        <f t="shared" si="322"/>
        <v>0</v>
      </c>
      <c r="K68" s="4">
        <f t="shared" si="322"/>
        <v>0</v>
      </c>
      <c r="L68" s="4">
        <f t="shared" si="322"/>
        <v>0</v>
      </c>
      <c r="M68" s="4">
        <f t="shared" si="322"/>
        <v>0</v>
      </c>
      <c r="N68" s="4">
        <f t="shared" si="322"/>
        <v>0</v>
      </c>
      <c r="O68" s="4">
        <f t="shared" si="322"/>
        <v>0</v>
      </c>
      <c r="P68" s="4">
        <f t="shared" si="322"/>
        <v>0</v>
      </c>
      <c r="Q68" s="4">
        <f t="shared" si="322"/>
        <v>0</v>
      </c>
      <c r="R68" s="4">
        <f t="shared" si="322"/>
        <v>0</v>
      </c>
      <c r="S68" s="4">
        <f t="shared" si="322"/>
        <v>0</v>
      </c>
      <c r="T68" s="4">
        <f t="shared" si="322"/>
        <v>0</v>
      </c>
      <c r="U68" s="4">
        <f t="shared" si="322"/>
        <v>0</v>
      </c>
      <c r="V68" s="4">
        <f t="shared" si="322"/>
        <v>0</v>
      </c>
      <c r="W68" s="4">
        <f t="shared" si="322"/>
        <v>0</v>
      </c>
      <c r="X68" s="4">
        <f t="shared" si="322"/>
        <v>0</v>
      </c>
      <c r="Y68" s="4">
        <f t="shared" si="322"/>
        <v>0</v>
      </c>
      <c r="Z68" s="4">
        <f t="shared" si="322"/>
        <v>0</v>
      </c>
      <c r="AA68" s="4">
        <f t="shared" si="322"/>
        <v>0</v>
      </c>
      <c r="AB68" s="4">
        <f t="shared" si="322"/>
        <v>0</v>
      </c>
      <c r="AC68" s="4">
        <f t="shared" si="322"/>
        <v>0</v>
      </c>
      <c r="AD68" s="4">
        <f t="shared" si="322"/>
        <v>0</v>
      </c>
      <c r="AE68" s="4">
        <f t="shared" si="322"/>
        <v>0</v>
      </c>
      <c r="AF68" s="4">
        <f t="shared" si="322"/>
        <v>0</v>
      </c>
    </row>
    <row r="69">
      <c r="A69" s="1" t="s">
        <v>17</v>
      </c>
      <c r="B69" s="4">
        <f t="shared" ref="B69:AF69" si="323">(0*100)/5</f>
        <v>0</v>
      </c>
      <c r="C69" s="4">
        <f t="shared" si="323"/>
        <v>0</v>
      </c>
      <c r="D69" s="4">
        <f t="shared" si="323"/>
        <v>0</v>
      </c>
      <c r="E69" s="4">
        <f t="shared" si="323"/>
        <v>0</v>
      </c>
      <c r="F69" s="4">
        <f t="shared" si="323"/>
        <v>0</v>
      </c>
      <c r="G69" s="4">
        <f t="shared" si="323"/>
        <v>0</v>
      </c>
      <c r="H69" s="4">
        <f t="shared" si="323"/>
        <v>0</v>
      </c>
      <c r="I69" s="4">
        <f t="shared" si="323"/>
        <v>0</v>
      </c>
      <c r="J69" s="4">
        <f t="shared" si="323"/>
        <v>0</v>
      </c>
      <c r="K69" s="4">
        <f t="shared" si="323"/>
        <v>0</v>
      </c>
      <c r="L69" s="4">
        <f t="shared" si="323"/>
        <v>0</v>
      </c>
      <c r="M69" s="4">
        <f t="shared" si="323"/>
        <v>0</v>
      </c>
      <c r="N69" s="4">
        <f t="shared" si="323"/>
        <v>0</v>
      </c>
      <c r="O69" s="4">
        <f t="shared" si="323"/>
        <v>0</v>
      </c>
      <c r="P69" s="4">
        <f t="shared" si="323"/>
        <v>0</v>
      </c>
      <c r="Q69" s="4">
        <f t="shared" si="323"/>
        <v>0</v>
      </c>
      <c r="R69" s="4">
        <f t="shared" si="323"/>
        <v>0</v>
      </c>
      <c r="S69" s="4">
        <f t="shared" si="323"/>
        <v>0</v>
      </c>
      <c r="T69" s="4">
        <f t="shared" si="323"/>
        <v>0</v>
      </c>
      <c r="U69" s="4">
        <f t="shared" si="323"/>
        <v>0</v>
      </c>
      <c r="V69" s="4">
        <f t="shared" si="323"/>
        <v>0</v>
      </c>
      <c r="W69" s="4">
        <f t="shared" si="323"/>
        <v>0</v>
      </c>
      <c r="X69" s="4">
        <f t="shared" si="323"/>
        <v>0</v>
      </c>
      <c r="Y69" s="4">
        <f t="shared" si="323"/>
        <v>0</v>
      </c>
      <c r="Z69" s="4">
        <f t="shared" si="323"/>
        <v>0</v>
      </c>
      <c r="AA69" s="4">
        <f t="shared" si="323"/>
        <v>0</v>
      </c>
      <c r="AB69" s="4">
        <f t="shared" si="323"/>
        <v>0</v>
      </c>
      <c r="AC69" s="4">
        <f t="shared" si="323"/>
        <v>0</v>
      </c>
      <c r="AD69" s="4">
        <f t="shared" si="323"/>
        <v>0</v>
      </c>
      <c r="AE69" s="4">
        <f t="shared" si="323"/>
        <v>0</v>
      </c>
      <c r="AF69" s="4">
        <f t="shared" si="32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N71" si="324">(0*100)/3</f>
        <v>0</v>
      </c>
      <c r="C71" s="4">
        <f t="shared" si="324"/>
        <v>0</v>
      </c>
      <c r="D71" s="4">
        <f t="shared" si="324"/>
        <v>0</v>
      </c>
      <c r="E71" s="4">
        <f t="shared" si="324"/>
        <v>0</v>
      </c>
      <c r="F71" s="4">
        <f t="shared" si="324"/>
        <v>0</v>
      </c>
      <c r="G71" s="4">
        <f t="shared" si="324"/>
        <v>0</v>
      </c>
      <c r="H71" s="4">
        <f t="shared" si="324"/>
        <v>0</v>
      </c>
      <c r="I71" s="4">
        <f t="shared" si="324"/>
        <v>0</v>
      </c>
      <c r="J71" s="4">
        <f t="shared" si="324"/>
        <v>0</v>
      </c>
      <c r="K71" s="4">
        <f t="shared" si="324"/>
        <v>0</v>
      </c>
      <c r="L71" s="4">
        <f t="shared" si="324"/>
        <v>0</v>
      </c>
      <c r="M71" s="4">
        <f t="shared" si="324"/>
        <v>0</v>
      </c>
      <c r="N71" s="4">
        <f t="shared" si="324"/>
        <v>0</v>
      </c>
      <c r="O71" s="4">
        <f t="shared" ref="O71:O72" si="327">(1*100)/3</f>
        <v>33.33333333</v>
      </c>
      <c r="P71" s="4">
        <f t="shared" ref="P71:AF71" si="325">(0*100)/3</f>
        <v>0</v>
      </c>
      <c r="Q71" s="4">
        <f t="shared" si="325"/>
        <v>0</v>
      </c>
      <c r="R71" s="4">
        <f t="shared" si="325"/>
        <v>0</v>
      </c>
      <c r="S71" s="4">
        <f t="shared" si="325"/>
        <v>0</v>
      </c>
      <c r="T71" s="4">
        <f t="shared" si="325"/>
        <v>0</v>
      </c>
      <c r="U71" s="4">
        <f t="shared" si="325"/>
        <v>0</v>
      </c>
      <c r="V71" s="4">
        <f t="shared" si="325"/>
        <v>0</v>
      </c>
      <c r="W71" s="4">
        <f t="shared" si="325"/>
        <v>0</v>
      </c>
      <c r="X71" s="4">
        <f t="shared" si="325"/>
        <v>0</v>
      </c>
      <c r="Y71" s="4">
        <f t="shared" si="325"/>
        <v>0</v>
      </c>
      <c r="Z71" s="4">
        <f t="shared" si="325"/>
        <v>0</v>
      </c>
      <c r="AA71" s="4">
        <f t="shared" si="325"/>
        <v>0</v>
      </c>
      <c r="AB71" s="4">
        <f t="shared" si="325"/>
        <v>0</v>
      </c>
      <c r="AC71" s="4">
        <f t="shared" si="325"/>
        <v>0</v>
      </c>
      <c r="AD71" s="4">
        <f t="shared" si="325"/>
        <v>0</v>
      </c>
      <c r="AE71" s="4">
        <f t="shared" si="325"/>
        <v>0</v>
      </c>
      <c r="AF71" s="4">
        <f t="shared" si="325"/>
        <v>0</v>
      </c>
    </row>
    <row r="72">
      <c r="A72" s="1" t="s">
        <v>3</v>
      </c>
      <c r="B72" s="4">
        <f t="shared" ref="B72:N72" si="326">(0*100)/3</f>
        <v>0</v>
      </c>
      <c r="C72" s="4">
        <f t="shared" si="326"/>
        <v>0</v>
      </c>
      <c r="D72" s="4">
        <f t="shared" si="326"/>
        <v>0</v>
      </c>
      <c r="E72" s="4">
        <f t="shared" si="326"/>
        <v>0</v>
      </c>
      <c r="F72" s="4">
        <f t="shared" si="326"/>
        <v>0</v>
      </c>
      <c r="G72" s="4">
        <f t="shared" si="326"/>
        <v>0</v>
      </c>
      <c r="H72" s="4">
        <f t="shared" si="326"/>
        <v>0</v>
      </c>
      <c r="I72" s="4">
        <f t="shared" si="326"/>
        <v>0</v>
      </c>
      <c r="J72" s="4">
        <f t="shared" si="326"/>
        <v>0</v>
      </c>
      <c r="K72" s="4">
        <f t="shared" si="326"/>
        <v>0</v>
      </c>
      <c r="L72" s="4">
        <f t="shared" si="326"/>
        <v>0</v>
      </c>
      <c r="M72" s="4">
        <f t="shared" si="326"/>
        <v>0</v>
      </c>
      <c r="N72" s="4">
        <f t="shared" si="326"/>
        <v>0</v>
      </c>
      <c r="O72" s="4">
        <f t="shared" si="327"/>
        <v>33.33333333</v>
      </c>
      <c r="P72" s="4">
        <f t="shared" ref="P72:Q72" si="328">(1*100)/3</f>
        <v>33.33333333</v>
      </c>
      <c r="Q72" s="4">
        <f t="shared" si="328"/>
        <v>33.33333333</v>
      </c>
      <c r="R72" s="4">
        <f t="shared" ref="R72:Z72" si="329">(0*100)/3</f>
        <v>0</v>
      </c>
      <c r="S72" s="4">
        <f t="shared" si="329"/>
        <v>0</v>
      </c>
      <c r="T72" s="4">
        <f t="shared" si="329"/>
        <v>0</v>
      </c>
      <c r="U72" s="4">
        <f t="shared" si="329"/>
        <v>0</v>
      </c>
      <c r="V72" s="4">
        <f t="shared" si="329"/>
        <v>0</v>
      </c>
      <c r="W72" s="4">
        <f t="shared" si="329"/>
        <v>0</v>
      </c>
      <c r="X72" s="4">
        <f t="shared" si="329"/>
        <v>0</v>
      </c>
      <c r="Y72" s="4">
        <f t="shared" si="329"/>
        <v>0</v>
      </c>
      <c r="Z72" s="4">
        <f t="shared" si="329"/>
        <v>0</v>
      </c>
      <c r="AA72" s="4">
        <f>(1*100)/3</f>
        <v>33.33333333</v>
      </c>
      <c r="AB72" s="4">
        <f t="shared" ref="AB72:AF72" si="330">(0*100)/3</f>
        <v>0</v>
      </c>
      <c r="AC72" s="4">
        <f t="shared" si="330"/>
        <v>0</v>
      </c>
      <c r="AD72" s="4">
        <f t="shared" si="330"/>
        <v>0</v>
      </c>
      <c r="AE72" s="4">
        <f t="shared" si="330"/>
        <v>0</v>
      </c>
      <c r="AF72" s="4">
        <f t="shared" si="330"/>
        <v>0</v>
      </c>
    </row>
    <row r="73">
      <c r="A73" s="1" t="s">
        <v>4</v>
      </c>
      <c r="B73" s="4">
        <f>(3*100)/3</f>
        <v>100</v>
      </c>
      <c r="C73" s="4">
        <f t="shared" ref="C73:D73" si="331">(0*100)/3</f>
        <v>0</v>
      </c>
      <c r="D73" s="4">
        <f t="shared" si="331"/>
        <v>0</v>
      </c>
      <c r="E73" s="4">
        <f>(1*100)/3</f>
        <v>33.33333333</v>
      </c>
      <c r="F73" s="4">
        <f>(3*100)/3</f>
        <v>100</v>
      </c>
      <c r="G73" s="4">
        <f t="shared" ref="G73:I73" si="332">(1*100)/3</f>
        <v>33.33333333</v>
      </c>
      <c r="H73" s="4">
        <f t="shared" si="332"/>
        <v>33.33333333</v>
      </c>
      <c r="I73" s="4">
        <f t="shared" si="332"/>
        <v>33.33333333</v>
      </c>
      <c r="J73" s="4">
        <f t="shared" ref="J73:J75" si="338">(3*100)/3</f>
        <v>100</v>
      </c>
      <c r="K73" s="4">
        <f t="shared" ref="K73:K75" si="339">(0*100)/3</f>
        <v>0</v>
      </c>
      <c r="L73" s="4">
        <f>(1*100)/3</f>
        <v>33.33333333</v>
      </c>
      <c r="M73" s="4">
        <f t="shared" ref="M73:M78" si="340">(3*100)/3</f>
        <v>100</v>
      </c>
      <c r="N73" s="4">
        <f>(1*100)/3</f>
        <v>33.33333333</v>
      </c>
      <c r="O73" s="4">
        <f>(3*100)/3</f>
        <v>100</v>
      </c>
      <c r="P73" s="4">
        <f t="shared" ref="P73:P74" si="342">(1*100)/3</f>
        <v>33.33333333</v>
      </c>
      <c r="Q73" s="4">
        <f t="shared" ref="Q73:Q74" si="343">(0*100)/3</f>
        <v>0</v>
      </c>
      <c r="R73" s="4">
        <f t="shared" ref="R73:R74" si="344">(2*100)/3</f>
        <v>66.66666667</v>
      </c>
      <c r="S73" s="4">
        <f t="shared" ref="S73:S77" si="345">(0*100)/3</f>
        <v>0</v>
      </c>
      <c r="T73" s="4">
        <f t="shared" ref="T73:V73" si="333">(1*100)/3</f>
        <v>33.33333333</v>
      </c>
      <c r="U73" s="4">
        <f t="shared" si="333"/>
        <v>33.33333333</v>
      </c>
      <c r="V73" s="4">
        <f t="shared" si="333"/>
        <v>33.33333333</v>
      </c>
      <c r="W73" s="4">
        <f>(2*100)/3</f>
        <v>66.66666667</v>
      </c>
      <c r="X73" s="4">
        <f t="shared" ref="X73:X74" si="347">(1*100)/3</f>
        <v>33.33333333</v>
      </c>
      <c r="Y73" s="4">
        <f t="shared" ref="Y73:Z73" si="334">(0*100)/4</f>
        <v>0</v>
      </c>
      <c r="Z73" s="4">
        <f t="shared" si="334"/>
        <v>0</v>
      </c>
      <c r="AA73" s="4">
        <f>(2*100)/4</f>
        <v>50</v>
      </c>
      <c r="AB73" s="4">
        <f>(0*100)/4</f>
        <v>0</v>
      </c>
      <c r="AC73" s="4">
        <f t="shared" ref="AC73:AF73" si="335">(1*100)/4</f>
        <v>25</v>
      </c>
      <c r="AD73" s="4">
        <f t="shared" si="335"/>
        <v>25</v>
      </c>
      <c r="AE73" s="4">
        <f t="shared" si="335"/>
        <v>25</v>
      </c>
      <c r="AF73" s="4">
        <f t="shared" si="335"/>
        <v>25</v>
      </c>
    </row>
    <row r="74">
      <c r="A74" s="1" t="s">
        <v>5</v>
      </c>
      <c r="B74" s="4">
        <f>(2*100)/3</f>
        <v>66.66666667</v>
      </c>
      <c r="C74" s="4">
        <f>(0*100)/3</f>
        <v>0</v>
      </c>
      <c r="D74" s="4">
        <f t="shared" ref="D74:E74" si="336">(1*100)/3</f>
        <v>33.33333333</v>
      </c>
      <c r="E74" s="4">
        <f t="shared" si="336"/>
        <v>33.33333333</v>
      </c>
      <c r="F74" s="4">
        <f>(2*100)/3</f>
        <v>66.66666667</v>
      </c>
      <c r="G74" s="4">
        <f t="shared" ref="G74:H74" si="337">(1*100)/3</f>
        <v>33.33333333</v>
      </c>
      <c r="H74" s="4">
        <f t="shared" si="337"/>
        <v>33.33333333</v>
      </c>
      <c r="I74" s="4">
        <f t="shared" ref="I74:I76" si="352">(2*100)/3</f>
        <v>66.66666667</v>
      </c>
      <c r="J74" s="4">
        <f t="shared" si="338"/>
        <v>100</v>
      </c>
      <c r="K74" s="4">
        <f t="shared" si="339"/>
        <v>0</v>
      </c>
      <c r="L74" s="4">
        <f t="shared" ref="L74:L75" si="353">(2*100)/3</f>
        <v>66.66666667</v>
      </c>
      <c r="M74" s="4">
        <f t="shared" si="340"/>
        <v>100</v>
      </c>
      <c r="N74" s="4">
        <f t="shared" ref="N74:O74" si="341">(2*100)/3</f>
        <v>66.66666667</v>
      </c>
      <c r="O74" s="4">
        <f t="shared" si="341"/>
        <v>66.66666667</v>
      </c>
      <c r="P74" s="4">
        <f t="shared" si="342"/>
        <v>33.33333333</v>
      </c>
      <c r="Q74" s="4">
        <f t="shared" si="343"/>
        <v>0</v>
      </c>
      <c r="R74" s="4">
        <f t="shared" si="344"/>
        <v>66.66666667</v>
      </c>
      <c r="S74" s="4">
        <f t="shared" si="345"/>
        <v>0</v>
      </c>
      <c r="T74" s="4">
        <f t="shared" ref="T74:V74" si="346">(1*100)/3</f>
        <v>33.33333333</v>
      </c>
      <c r="U74" s="4">
        <f t="shared" si="346"/>
        <v>33.33333333</v>
      </c>
      <c r="V74" s="4">
        <f t="shared" si="346"/>
        <v>33.33333333</v>
      </c>
      <c r="W74" s="4">
        <f>(3*100)/3</f>
        <v>100</v>
      </c>
      <c r="X74" s="4">
        <f t="shared" si="347"/>
        <v>33.33333333</v>
      </c>
      <c r="Y74" s="4">
        <f t="shared" ref="Y74:AB74" si="348">(0*100)/4</f>
        <v>0</v>
      </c>
      <c r="Z74" s="4">
        <f t="shared" si="348"/>
        <v>0</v>
      </c>
      <c r="AA74" s="4">
        <f t="shared" si="348"/>
        <v>0</v>
      </c>
      <c r="AB74" s="4">
        <f t="shared" si="348"/>
        <v>0</v>
      </c>
      <c r="AC74" s="4">
        <f>(2*100)/4</f>
        <v>50</v>
      </c>
      <c r="AD74" s="4">
        <f t="shared" ref="AD74:AE74" si="349">(1*100)/4</f>
        <v>25</v>
      </c>
      <c r="AE74" s="4">
        <f t="shared" si="349"/>
        <v>25</v>
      </c>
      <c r="AF74" s="4">
        <f t="shared" ref="AF74:AF75" si="359">(0*100)/4</f>
        <v>0</v>
      </c>
    </row>
    <row r="75">
      <c r="A75" s="1" t="s">
        <v>6</v>
      </c>
      <c r="B75" s="4">
        <f t="shared" ref="B75:B77" si="360">(0*100)/3</f>
        <v>0</v>
      </c>
      <c r="C75" s="4">
        <f t="shared" ref="C75:D75" si="350">(1*100)/3</f>
        <v>33.33333333</v>
      </c>
      <c r="D75" s="4">
        <f t="shared" si="350"/>
        <v>33.33333333</v>
      </c>
      <c r="E75" s="4">
        <f t="shared" ref="E75:F75" si="351">(0*100)/3</f>
        <v>0</v>
      </c>
      <c r="F75" s="4">
        <f t="shared" si="351"/>
        <v>0</v>
      </c>
      <c r="G75" s="4">
        <f t="shared" ref="G75:G79" si="362">(1*100)/3</f>
        <v>33.33333333</v>
      </c>
      <c r="H75" s="4">
        <f t="shared" ref="H75:H77" si="363">(0*100)/3</f>
        <v>0</v>
      </c>
      <c r="I75" s="4">
        <f t="shared" si="352"/>
        <v>66.66666667</v>
      </c>
      <c r="J75" s="4">
        <f t="shared" si="338"/>
        <v>100</v>
      </c>
      <c r="K75" s="4">
        <f t="shared" si="339"/>
        <v>0</v>
      </c>
      <c r="L75" s="4">
        <f t="shared" si="353"/>
        <v>66.66666667</v>
      </c>
      <c r="M75" s="4">
        <f t="shared" si="340"/>
        <v>100</v>
      </c>
      <c r="N75" s="4">
        <f>(2*100)/3</f>
        <v>66.66666667</v>
      </c>
      <c r="O75" s="4">
        <f t="shared" ref="O75:P75" si="354">(0*100)/3</f>
        <v>0</v>
      </c>
      <c r="P75" s="4">
        <f t="shared" si="354"/>
        <v>0</v>
      </c>
      <c r="Q75" s="4">
        <f t="shared" ref="Q75:R75" si="355">(1*100)/3</f>
        <v>33.33333333</v>
      </c>
      <c r="R75" s="4">
        <f t="shared" si="355"/>
        <v>33.33333333</v>
      </c>
      <c r="S75" s="4">
        <f t="shared" si="345"/>
        <v>0</v>
      </c>
      <c r="T75" s="4">
        <f t="shared" ref="T75:U75" si="356">(1*100)/3</f>
        <v>33.33333333</v>
      </c>
      <c r="U75" s="4">
        <f t="shared" si="356"/>
        <v>33.33333333</v>
      </c>
      <c r="V75" s="4">
        <f>(0*100)/3</f>
        <v>0</v>
      </c>
      <c r="W75" s="4">
        <f t="shared" ref="W75:X75" si="357">(1*100)/3</f>
        <v>33.33333333</v>
      </c>
      <c r="X75" s="4">
        <f t="shared" si="357"/>
        <v>33.33333333</v>
      </c>
      <c r="Y75" s="4">
        <f t="shared" ref="Y75:AA75" si="358">(0*100)/4</f>
        <v>0</v>
      </c>
      <c r="Z75" s="4">
        <f t="shared" si="358"/>
        <v>0</v>
      </c>
      <c r="AA75" s="4">
        <f t="shared" si="358"/>
        <v>0</v>
      </c>
      <c r="AB75" s="4">
        <f t="shared" ref="AB75:AB76" si="367">(1*100)/4</f>
        <v>25</v>
      </c>
      <c r="AC75" s="4">
        <f>(3*100)/4</f>
        <v>75</v>
      </c>
      <c r="AD75" s="4">
        <f>(0*100)/4</f>
        <v>0</v>
      </c>
      <c r="AE75" s="4">
        <f>(1*100)/4</f>
        <v>25</v>
      </c>
      <c r="AF75" s="4">
        <f t="shared" si="359"/>
        <v>0</v>
      </c>
    </row>
    <row r="76">
      <c r="A76" s="1" t="s">
        <v>7</v>
      </c>
      <c r="B76" s="4">
        <f t="shared" si="360"/>
        <v>0</v>
      </c>
      <c r="C76" s="4">
        <f>(1*100)/3</f>
        <v>33.33333333</v>
      </c>
      <c r="D76" s="4">
        <f t="shared" ref="D76:F76" si="361">(0*100)/3</f>
        <v>0</v>
      </c>
      <c r="E76" s="4">
        <f t="shared" si="361"/>
        <v>0</v>
      </c>
      <c r="F76" s="4">
        <f t="shared" si="361"/>
        <v>0</v>
      </c>
      <c r="G76" s="4">
        <f t="shared" si="362"/>
        <v>33.33333333</v>
      </c>
      <c r="H76" s="4">
        <f t="shared" si="363"/>
        <v>0</v>
      </c>
      <c r="I76" s="4">
        <f t="shared" si="352"/>
        <v>66.66666667</v>
      </c>
      <c r="J76" s="4">
        <f t="shared" ref="J76:L76" si="364">(2*100)/3</f>
        <v>66.66666667</v>
      </c>
      <c r="K76" s="4">
        <f t="shared" si="364"/>
        <v>66.66666667</v>
      </c>
      <c r="L76" s="4">
        <f t="shared" si="364"/>
        <v>66.66666667</v>
      </c>
      <c r="M76" s="4">
        <f t="shared" si="340"/>
        <v>100</v>
      </c>
      <c r="N76" s="4">
        <f>(0*100)/3</f>
        <v>0</v>
      </c>
      <c r="O76" s="4">
        <f t="shared" ref="O76:R76" si="365">(1*100)/3</f>
        <v>33.33333333</v>
      </c>
      <c r="P76" s="4">
        <f t="shared" si="365"/>
        <v>33.33333333</v>
      </c>
      <c r="Q76" s="4">
        <f t="shared" si="365"/>
        <v>33.33333333</v>
      </c>
      <c r="R76" s="4">
        <f t="shared" si="365"/>
        <v>33.33333333</v>
      </c>
      <c r="S76" s="4">
        <f t="shared" si="345"/>
        <v>0</v>
      </c>
      <c r="T76" s="4">
        <f t="shared" ref="T76:T77" si="372">(2*100)/3</f>
        <v>66.66666667</v>
      </c>
      <c r="U76" s="4">
        <f t="shared" ref="U76:U77" si="373">(0*100)/3</f>
        <v>0</v>
      </c>
      <c r="V76" s="4">
        <f t="shared" ref="V76:V78" si="374">(1*100)/3</f>
        <v>33.33333333</v>
      </c>
      <c r="W76" s="4">
        <f>(0*100)/3</f>
        <v>0</v>
      </c>
      <c r="X76" s="4">
        <f>(1*100)/3</f>
        <v>33.33333333</v>
      </c>
      <c r="Y76" s="4">
        <f t="shared" ref="Y76:AA76" si="366">(0*100)/4</f>
        <v>0</v>
      </c>
      <c r="Z76" s="4">
        <f t="shared" si="366"/>
        <v>0</v>
      </c>
      <c r="AA76" s="4">
        <f t="shared" si="366"/>
        <v>0</v>
      </c>
      <c r="AB76" s="4">
        <f t="shared" si="367"/>
        <v>25</v>
      </c>
      <c r="AC76" s="4">
        <f t="shared" ref="AC76:AC79" si="375">(1*100)/4</f>
        <v>25</v>
      </c>
      <c r="AD76" s="4">
        <f t="shared" ref="AD76:AD78" si="376">(2*100)/4</f>
        <v>50</v>
      </c>
      <c r="AE76" s="4">
        <f t="shared" ref="AE76:AF76" si="368">(0*100)/4</f>
        <v>0</v>
      </c>
      <c r="AF76" s="4">
        <f t="shared" si="368"/>
        <v>0</v>
      </c>
    </row>
    <row r="77">
      <c r="A77" s="1" t="s">
        <v>8</v>
      </c>
      <c r="B77" s="4">
        <f t="shared" si="360"/>
        <v>0</v>
      </c>
      <c r="C77" s="4">
        <f t="shared" ref="C77:F77" si="369">(0*100)/3</f>
        <v>0</v>
      </c>
      <c r="D77" s="4">
        <f t="shared" si="369"/>
        <v>0</v>
      </c>
      <c r="E77" s="4">
        <f t="shared" si="369"/>
        <v>0</v>
      </c>
      <c r="F77" s="4">
        <f t="shared" si="369"/>
        <v>0</v>
      </c>
      <c r="G77" s="4">
        <f t="shared" si="362"/>
        <v>33.33333333</v>
      </c>
      <c r="H77" s="4">
        <f t="shared" si="363"/>
        <v>0</v>
      </c>
      <c r="I77" s="4">
        <f>(0*100)/3</f>
        <v>0</v>
      </c>
      <c r="J77" s="4">
        <f>(1*100)/3</f>
        <v>33.33333333</v>
      </c>
      <c r="K77" s="4">
        <f t="shared" ref="K77:L77" si="370">(2*100)/3</f>
        <v>66.66666667</v>
      </c>
      <c r="L77" s="4">
        <f t="shared" si="370"/>
        <v>66.66666667</v>
      </c>
      <c r="M77" s="4">
        <f t="shared" si="340"/>
        <v>100</v>
      </c>
      <c r="N77" s="4">
        <f t="shared" ref="N77:O77" si="371">(1*100)/3</f>
        <v>33.33333333</v>
      </c>
      <c r="O77" s="4">
        <f t="shared" si="371"/>
        <v>33.33333333</v>
      </c>
      <c r="P77" s="4">
        <f t="shared" ref="P77:P78" si="381">(3*100)/3</f>
        <v>100</v>
      </c>
      <c r="Q77" s="4">
        <f>(0*100)/3</f>
        <v>0</v>
      </c>
      <c r="R77" s="4">
        <f>(1*100)/3</f>
        <v>33.33333333</v>
      </c>
      <c r="S77" s="4">
        <f t="shared" si="345"/>
        <v>0</v>
      </c>
      <c r="T77" s="4">
        <f t="shared" si="372"/>
        <v>66.66666667</v>
      </c>
      <c r="U77" s="4">
        <f t="shared" si="373"/>
        <v>0</v>
      </c>
      <c r="V77" s="4">
        <f t="shared" si="374"/>
        <v>33.33333333</v>
      </c>
      <c r="W77" s="4">
        <f>(1*100)/3</f>
        <v>33.33333333</v>
      </c>
      <c r="X77" s="4">
        <f>(0*100)/3</f>
        <v>0</v>
      </c>
      <c r="Y77" s="4">
        <f t="shared" ref="Y77:Y79" si="383">(0*100)/4</f>
        <v>0</v>
      </c>
      <c r="Z77" s="4">
        <f>(1*100)/4</f>
        <v>25</v>
      </c>
      <c r="AA77" s="4">
        <f t="shared" ref="AA77:AA78" si="384">(0*100)/4</f>
        <v>0</v>
      </c>
      <c r="AB77" s="4">
        <f>(3*100)/4</f>
        <v>75</v>
      </c>
      <c r="AC77" s="4">
        <f t="shared" si="375"/>
        <v>25</v>
      </c>
      <c r="AD77" s="4">
        <f t="shared" si="376"/>
        <v>50</v>
      </c>
      <c r="AE77" s="4">
        <f t="shared" ref="AE77:AF77" si="377">(0*100)/4</f>
        <v>0</v>
      </c>
      <c r="AF77" s="4">
        <f t="shared" si="377"/>
        <v>0</v>
      </c>
      <c r="AG77" s="9">
        <v>0.6</v>
      </c>
    </row>
    <row r="78">
      <c r="A78" s="1" t="s">
        <v>9</v>
      </c>
      <c r="B78" s="4">
        <f t="shared" ref="B78:C78" si="378">(1*100)/3</f>
        <v>33.33333333</v>
      </c>
      <c r="C78" s="4">
        <f t="shared" si="378"/>
        <v>33.33333333</v>
      </c>
      <c r="D78" s="4">
        <f t="shared" ref="D78:D83" si="386">(0*100)/3</f>
        <v>0</v>
      </c>
      <c r="E78" s="4">
        <f t="shared" ref="E78:E82" si="387">(1*100)/3</f>
        <v>33.33333333</v>
      </c>
      <c r="F78" s="4">
        <f t="shared" ref="F78:F79" si="388">(0*100)/3</f>
        <v>0</v>
      </c>
      <c r="G78" s="4">
        <f t="shared" si="362"/>
        <v>33.33333333</v>
      </c>
      <c r="H78" s="4">
        <f t="shared" ref="H78:J78" si="379">(2*100)/3</f>
        <v>66.66666667</v>
      </c>
      <c r="I78" s="4">
        <f t="shared" si="379"/>
        <v>66.66666667</v>
      </c>
      <c r="J78" s="4">
        <f t="shared" si="379"/>
        <v>66.66666667</v>
      </c>
      <c r="K78" s="4">
        <f t="shared" ref="K78:K79" si="390">(1*100)/3</f>
        <v>33.33333333</v>
      </c>
      <c r="L78" s="4">
        <f>(2*100)/3</f>
        <v>66.66666667</v>
      </c>
      <c r="M78" s="4">
        <f t="shared" si="340"/>
        <v>100</v>
      </c>
      <c r="N78" s="4">
        <f t="shared" ref="N78:O78" si="380">(1*100)/3</f>
        <v>33.33333333</v>
      </c>
      <c r="O78" s="4">
        <f t="shared" si="380"/>
        <v>33.33333333</v>
      </c>
      <c r="P78" s="4">
        <f t="shared" si="381"/>
        <v>100</v>
      </c>
      <c r="Q78" s="4">
        <f t="shared" ref="Q78:Q79" si="391">(1*100)/3</f>
        <v>33.33333333</v>
      </c>
      <c r="R78" s="4">
        <f>(2*100)/3</f>
        <v>66.66666667</v>
      </c>
      <c r="S78" s="4">
        <f t="shared" ref="S78:T78" si="382">(1*100)/3</f>
        <v>33.33333333</v>
      </c>
      <c r="T78" s="4">
        <f t="shared" si="382"/>
        <v>33.33333333</v>
      </c>
      <c r="U78" s="4">
        <f>(2*100)/3</f>
        <v>66.66666667</v>
      </c>
      <c r="V78" s="4">
        <f t="shared" si="374"/>
        <v>33.33333333</v>
      </c>
      <c r="W78" s="4">
        <f t="shared" ref="W78:W79" si="393">(2*100)/3</f>
        <v>66.66666667</v>
      </c>
      <c r="X78" s="4">
        <f t="shared" ref="X78:X80" si="394">(1*100)/3</f>
        <v>33.33333333</v>
      </c>
      <c r="Y78" s="4">
        <f t="shared" si="383"/>
        <v>0</v>
      </c>
      <c r="Z78" s="4">
        <f t="shared" ref="Z78:Z79" si="395">(3*100)/4</f>
        <v>75</v>
      </c>
      <c r="AA78" s="4">
        <f t="shared" si="384"/>
        <v>0</v>
      </c>
      <c r="AB78" s="4">
        <f t="shared" ref="AB78:AB79" si="396">(2*100)/4</f>
        <v>50</v>
      </c>
      <c r="AC78" s="4">
        <f t="shared" si="375"/>
        <v>25</v>
      </c>
      <c r="AD78" s="4">
        <f t="shared" si="376"/>
        <v>50</v>
      </c>
      <c r="AE78" s="4">
        <f>(1*100)/4</f>
        <v>25</v>
      </c>
      <c r="AF78" s="4">
        <f t="shared" ref="AF78:AF79" si="398">(0*100)/4</f>
        <v>0</v>
      </c>
    </row>
    <row r="79">
      <c r="A79" s="1" t="s">
        <v>10</v>
      </c>
      <c r="B79" s="4">
        <f t="shared" ref="B79:C79" si="385">(1*100)/3</f>
        <v>33.33333333</v>
      </c>
      <c r="C79" s="4">
        <f t="shared" si="385"/>
        <v>33.33333333</v>
      </c>
      <c r="D79" s="4">
        <f t="shared" si="386"/>
        <v>0</v>
      </c>
      <c r="E79" s="4">
        <f t="shared" si="387"/>
        <v>33.33333333</v>
      </c>
      <c r="F79" s="4">
        <f t="shared" si="388"/>
        <v>0</v>
      </c>
      <c r="G79" s="4">
        <f t="shared" si="362"/>
        <v>33.33333333</v>
      </c>
      <c r="H79" s="4">
        <f t="shared" ref="H79:J79" si="389">(2*100)/3</f>
        <v>66.66666667</v>
      </c>
      <c r="I79" s="4">
        <f t="shared" si="389"/>
        <v>66.66666667</v>
      </c>
      <c r="J79" s="4">
        <f t="shared" si="389"/>
        <v>66.66666667</v>
      </c>
      <c r="K79" s="4">
        <f t="shared" si="390"/>
        <v>33.33333333</v>
      </c>
      <c r="L79" s="4">
        <f>(3*100)/3</f>
        <v>100</v>
      </c>
      <c r="M79" s="4">
        <f>(2*100)/3</f>
        <v>66.66666667</v>
      </c>
      <c r="N79" s="4">
        <f>(3*100)/3</f>
        <v>100</v>
      </c>
      <c r="O79" s="4">
        <f>(1*100)/3</f>
        <v>33.33333333</v>
      </c>
      <c r="P79" s="4">
        <f>(2*100)/3</f>
        <v>66.66666667</v>
      </c>
      <c r="Q79" s="4">
        <f t="shared" si="391"/>
        <v>33.33333333</v>
      </c>
      <c r="R79" s="4">
        <f>(1*100)/3</f>
        <v>33.33333333</v>
      </c>
      <c r="S79" s="4">
        <f>(0*100)/3</f>
        <v>0</v>
      </c>
      <c r="T79" s="4">
        <f t="shared" ref="T79:V79" si="392">(1*100)/3</f>
        <v>33.33333333</v>
      </c>
      <c r="U79" s="4">
        <f t="shared" si="392"/>
        <v>33.33333333</v>
      </c>
      <c r="V79" s="4">
        <f t="shared" si="392"/>
        <v>33.33333333</v>
      </c>
      <c r="W79" s="4">
        <f t="shared" si="393"/>
        <v>66.66666667</v>
      </c>
      <c r="X79" s="4">
        <f t="shared" si="394"/>
        <v>33.33333333</v>
      </c>
      <c r="Y79" s="4">
        <f t="shared" si="383"/>
        <v>0</v>
      </c>
      <c r="Z79" s="4">
        <f t="shared" si="395"/>
        <v>75</v>
      </c>
      <c r="AA79" s="4">
        <f t="shared" ref="AA79:AA80" si="404">(1*100)/4</f>
        <v>25</v>
      </c>
      <c r="AB79" s="4">
        <f t="shared" si="396"/>
        <v>50</v>
      </c>
      <c r="AC79" s="4">
        <f t="shared" si="375"/>
        <v>25</v>
      </c>
      <c r="AD79" s="4">
        <f t="shared" ref="AD79:AE79" si="397">(1*100)/4</f>
        <v>25</v>
      </c>
      <c r="AE79" s="4">
        <f t="shared" si="397"/>
        <v>25</v>
      </c>
      <c r="AF79" s="4">
        <f t="shared" si="398"/>
        <v>0</v>
      </c>
    </row>
    <row r="80">
      <c r="A80" s="1" t="s">
        <v>11</v>
      </c>
      <c r="B80" s="4">
        <f t="shared" ref="B80:C80" si="399">(1*100)/3</f>
        <v>33.33333333</v>
      </c>
      <c r="C80" s="4">
        <f t="shared" si="399"/>
        <v>33.33333333</v>
      </c>
      <c r="D80" s="4">
        <f t="shared" si="386"/>
        <v>0</v>
      </c>
      <c r="E80" s="4">
        <f t="shared" si="387"/>
        <v>33.33333333</v>
      </c>
      <c r="F80" s="4">
        <f t="shared" ref="F80:F82" si="408">(1*100)/3</f>
        <v>33.33333333</v>
      </c>
      <c r="G80" s="4">
        <f>(0*100)/3</f>
        <v>0</v>
      </c>
      <c r="H80" s="4">
        <f t="shared" ref="H80:H81" si="409">(2*100)/3</f>
        <v>66.66666667</v>
      </c>
      <c r="I80" s="4">
        <f t="shared" ref="I80:J80" si="400">(1*100)/3</f>
        <v>33.33333333</v>
      </c>
      <c r="J80" s="4">
        <f t="shared" si="400"/>
        <v>33.33333333</v>
      </c>
      <c r="K80" s="4">
        <f t="shared" ref="K80:K81" si="410">(0*100)/3</f>
        <v>0</v>
      </c>
      <c r="L80" s="4">
        <f t="shared" ref="L80:O80" si="401">(2*100)/3</f>
        <v>66.66666667</v>
      </c>
      <c r="M80" s="4">
        <f t="shared" si="401"/>
        <v>66.66666667</v>
      </c>
      <c r="N80" s="4">
        <f t="shared" si="401"/>
        <v>66.66666667</v>
      </c>
      <c r="O80" s="4">
        <f t="shared" si="401"/>
        <v>66.66666667</v>
      </c>
      <c r="P80" s="4">
        <f t="shared" ref="P80:Q80" si="402">(1*100)/3</f>
        <v>33.33333333</v>
      </c>
      <c r="Q80" s="4">
        <f t="shared" si="402"/>
        <v>33.33333333</v>
      </c>
      <c r="R80" s="4">
        <f t="shared" ref="R80:S80" si="403">(0*100)/3</f>
        <v>0</v>
      </c>
      <c r="S80" s="4">
        <f t="shared" si="403"/>
        <v>0</v>
      </c>
      <c r="T80" s="4">
        <f t="shared" ref="T80:T83" si="413">(2*100)/3</f>
        <v>66.66666667</v>
      </c>
      <c r="U80" s="4">
        <f t="shared" ref="U80:U81" si="414">(1*100)/3</f>
        <v>33.33333333</v>
      </c>
      <c r="V80" s="4">
        <f>(3*100)/3</f>
        <v>100</v>
      </c>
      <c r="W80" s="4">
        <f>(0*100)/3</f>
        <v>0</v>
      </c>
      <c r="X80" s="4">
        <f t="shared" si="394"/>
        <v>33.33333333</v>
      </c>
      <c r="Y80" s="4">
        <f>(1*100)/4</f>
        <v>25</v>
      </c>
      <c r="Z80" s="4">
        <f t="shared" ref="Z80:Z81" si="416">(2*100)/4</f>
        <v>50</v>
      </c>
      <c r="AA80" s="4">
        <f t="shared" si="404"/>
        <v>25</v>
      </c>
      <c r="AB80" s="4">
        <f t="shared" ref="AB80:AC80" si="405">(1*100)/4</f>
        <v>25</v>
      </c>
      <c r="AC80" s="4">
        <f t="shared" si="405"/>
        <v>25</v>
      </c>
      <c r="AD80" s="4">
        <f t="shared" ref="AD80:AF80" si="406">(0*100)/4</f>
        <v>0</v>
      </c>
      <c r="AE80" s="4">
        <f t="shared" si="406"/>
        <v>0</v>
      </c>
      <c r="AF80" s="4">
        <f t="shared" si="406"/>
        <v>0</v>
      </c>
    </row>
    <row r="81">
      <c r="A81" s="1" t="s">
        <v>12</v>
      </c>
      <c r="B81" s="4">
        <f t="shared" ref="B81:C81" si="407">(1*100)/3</f>
        <v>33.33333333</v>
      </c>
      <c r="C81" s="4">
        <f t="shared" si="407"/>
        <v>33.33333333</v>
      </c>
      <c r="D81" s="4">
        <f t="shared" si="386"/>
        <v>0</v>
      </c>
      <c r="E81" s="4">
        <f t="shared" si="387"/>
        <v>33.33333333</v>
      </c>
      <c r="F81" s="4">
        <f t="shared" si="408"/>
        <v>33.33333333</v>
      </c>
      <c r="G81" s="4">
        <f t="shared" ref="G81:G82" si="420">(1*100)/3</f>
        <v>33.33333333</v>
      </c>
      <c r="H81" s="4">
        <f t="shared" si="409"/>
        <v>66.66666667</v>
      </c>
      <c r="I81" s="4">
        <f>(1*100)/3</f>
        <v>33.33333333</v>
      </c>
      <c r="J81" s="4">
        <f>(2*100)/3</f>
        <v>66.66666667</v>
      </c>
      <c r="K81" s="4">
        <f t="shared" si="410"/>
        <v>0</v>
      </c>
      <c r="L81" s="4">
        <f t="shared" ref="L81:L83" si="421">(2*100)/3</f>
        <v>66.66666667</v>
      </c>
      <c r="M81" s="4">
        <f t="shared" ref="M81:M82" si="422">(1*100)/3</f>
        <v>33.33333333</v>
      </c>
      <c r="N81" s="4">
        <f t="shared" ref="N81:Q81" si="411">(2*100)/3</f>
        <v>66.66666667</v>
      </c>
      <c r="O81" s="4">
        <f t="shared" si="411"/>
        <v>66.66666667</v>
      </c>
      <c r="P81" s="4">
        <f t="shared" si="411"/>
        <v>66.66666667</v>
      </c>
      <c r="Q81" s="4">
        <f t="shared" si="411"/>
        <v>66.66666667</v>
      </c>
      <c r="R81" s="4">
        <f t="shared" ref="R81:S81" si="412">(0*100)/3</f>
        <v>0</v>
      </c>
      <c r="S81" s="4">
        <f t="shared" si="412"/>
        <v>0</v>
      </c>
      <c r="T81" s="4">
        <f t="shared" si="413"/>
        <v>66.66666667</v>
      </c>
      <c r="U81" s="4">
        <f t="shared" si="414"/>
        <v>33.33333333</v>
      </c>
      <c r="V81" s="4">
        <f>(2*100)/3</f>
        <v>66.66666667</v>
      </c>
      <c r="W81" s="4">
        <f t="shared" ref="W81:X81" si="415">(1*100)/3</f>
        <v>33.33333333</v>
      </c>
      <c r="X81" s="4">
        <f t="shared" si="415"/>
        <v>33.33333333</v>
      </c>
      <c r="Y81" s="4">
        <f t="shared" ref="Y81:Y86" si="426">(0*100)/4</f>
        <v>0</v>
      </c>
      <c r="Z81" s="4">
        <f t="shared" si="416"/>
        <v>50</v>
      </c>
      <c r="AA81" s="4">
        <f>(0*100)/4</f>
        <v>0</v>
      </c>
      <c r="AB81" s="4">
        <f t="shared" ref="AB81:AC81" si="417">(1*100)/4</f>
        <v>25</v>
      </c>
      <c r="AC81" s="4">
        <f t="shared" si="417"/>
        <v>25</v>
      </c>
      <c r="AD81" s="4">
        <f t="shared" ref="AD81:AD82" si="428">(2*100)/4</f>
        <v>50</v>
      </c>
      <c r="AE81" s="4">
        <f t="shared" ref="AE81:AF81" si="418">(1*100)/4</f>
        <v>25</v>
      </c>
      <c r="AF81" s="4">
        <f t="shared" si="418"/>
        <v>25</v>
      </c>
    </row>
    <row r="82">
      <c r="A82" s="1" t="s">
        <v>13</v>
      </c>
      <c r="B82" s="4">
        <f t="shared" ref="B82:C82" si="419">(1*100)/3</f>
        <v>33.33333333</v>
      </c>
      <c r="C82" s="4">
        <f t="shared" si="419"/>
        <v>33.33333333</v>
      </c>
      <c r="D82" s="4">
        <f t="shared" si="386"/>
        <v>0</v>
      </c>
      <c r="E82" s="4">
        <f t="shared" si="387"/>
        <v>33.33333333</v>
      </c>
      <c r="F82" s="4">
        <f t="shared" si="408"/>
        <v>33.33333333</v>
      </c>
      <c r="G82" s="4">
        <f t="shared" si="420"/>
        <v>33.33333333</v>
      </c>
      <c r="H82" s="4">
        <f t="shared" ref="H82:H83" si="430">(1*100)/3</f>
        <v>33.33333333</v>
      </c>
      <c r="I82" s="4">
        <f t="shared" ref="I82:I83" si="431">(2*100)/3</f>
        <v>66.66666667</v>
      </c>
      <c r="J82" s="4">
        <f t="shared" ref="J82:J83" si="432">(3*100)/3</f>
        <v>100</v>
      </c>
      <c r="K82" s="4">
        <f>(1*100)/3</f>
        <v>33.33333333</v>
      </c>
      <c r="L82" s="4">
        <f t="shared" si="421"/>
        <v>66.66666667</v>
      </c>
      <c r="M82" s="4">
        <f t="shared" si="422"/>
        <v>33.33333333</v>
      </c>
      <c r="N82" s="4">
        <f>(2*100)/3</f>
        <v>66.66666667</v>
      </c>
      <c r="O82" s="4">
        <f t="shared" ref="O82:P82" si="423">(3*100)/3</f>
        <v>100</v>
      </c>
      <c r="P82" s="4">
        <f t="shared" si="423"/>
        <v>100</v>
      </c>
      <c r="Q82" s="4">
        <f>(2*100)/3</f>
        <v>66.66666667</v>
      </c>
      <c r="R82" s="4">
        <f t="shared" ref="R82:S82" si="424">(0*100)/3</f>
        <v>0</v>
      </c>
      <c r="S82" s="4">
        <f t="shared" si="424"/>
        <v>0</v>
      </c>
      <c r="T82" s="4">
        <f t="shared" si="413"/>
        <v>66.66666667</v>
      </c>
      <c r="U82" s="4">
        <f t="shared" ref="U82:W82" si="425">(2*100)/3</f>
        <v>66.66666667</v>
      </c>
      <c r="V82" s="4">
        <f t="shared" si="425"/>
        <v>66.66666667</v>
      </c>
      <c r="W82" s="4">
        <f t="shared" si="425"/>
        <v>66.66666667</v>
      </c>
      <c r="X82" s="4">
        <f>(1*100)/3</f>
        <v>33.33333333</v>
      </c>
      <c r="Y82" s="4">
        <f t="shared" si="426"/>
        <v>0</v>
      </c>
      <c r="Z82" s="4">
        <f t="shared" ref="Z82:AC82" si="427">(1*100)/4</f>
        <v>25</v>
      </c>
      <c r="AA82" s="4">
        <f t="shared" si="427"/>
        <v>25</v>
      </c>
      <c r="AB82" s="4">
        <f t="shared" si="427"/>
        <v>25</v>
      </c>
      <c r="AC82" s="4">
        <f t="shared" si="427"/>
        <v>25</v>
      </c>
      <c r="AD82" s="4">
        <f t="shared" si="428"/>
        <v>50</v>
      </c>
      <c r="AE82" s="4">
        <f>(3*100)/4</f>
        <v>75</v>
      </c>
      <c r="AF82" s="4">
        <f>(2*100)/4</f>
        <v>50</v>
      </c>
    </row>
    <row r="83">
      <c r="A83" s="1" t="s">
        <v>14</v>
      </c>
      <c r="B83" s="4">
        <f>(2*100)/3</f>
        <v>66.66666667</v>
      </c>
      <c r="C83" s="4">
        <f>(1*100)/3</f>
        <v>33.33333333</v>
      </c>
      <c r="D83" s="4">
        <f t="shared" si="386"/>
        <v>0</v>
      </c>
      <c r="E83" s="4">
        <f t="shared" ref="E83:F83" si="429">(0*100)/3</f>
        <v>0</v>
      </c>
      <c r="F83" s="4">
        <f t="shared" si="429"/>
        <v>0</v>
      </c>
      <c r="G83" s="4">
        <f>(2*100)/3</f>
        <v>66.66666667</v>
      </c>
      <c r="H83" s="4">
        <f t="shared" si="430"/>
        <v>33.33333333</v>
      </c>
      <c r="I83" s="4">
        <f t="shared" si="431"/>
        <v>66.66666667</v>
      </c>
      <c r="J83" s="4">
        <f t="shared" si="432"/>
        <v>100</v>
      </c>
      <c r="K83" s="4">
        <f t="shared" ref="K83:K84" si="439">(0*100)/3</f>
        <v>0</v>
      </c>
      <c r="L83" s="4">
        <f t="shared" si="421"/>
        <v>66.66666667</v>
      </c>
      <c r="M83" s="4">
        <f t="shared" ref="M83:Q83" si="433">(2*100)/3</f>
        <v>66.66666667</v>
      </c>
      <c r="N83" s="4">
        <f t="shared" si="433"/>
        <v>66.66666667</v>
      </c>
      <c r="O83" s="4">
        <f t="shared" si="433"/>
        <v>66.66666667</v>
      </c>
      <c r="P83" s="4">
        <f t="shared" si="433"/>
        <v>66.66666667</v>
      </c>
      <c r="Q83" s="4">
        <f t="shared" si="433"/>
        <v>66.66666667</v>
      </c>
      <c r="R83" s="4">
        <f t="shared" ref="R83:S83" si="434">(0*100)/3</f>
        <v>0</v>
      </c>
      <c r="S83" s="4">
        <f t="shared" si="434"/>
        <v>0</v>
      </c>
      <c r="T83" s="4">
        <f t="shared" si="413"/>
        <v>66.66666667</v>
      </c>
      <c r="U83" s="4">
        <f t="shared" ref="U83:U84" si="441">(2*100)/3</f>
        <v>66.66666667</v>
      </c>
      <c r="V83" s="4">
        <f t="shared" ref="V83:V84" si="442">(0*100)/3</f>
        <v>0</v>
      </c>
      <c r="W83" s="4">
        <f>(1*100)/3</f>
        <v>33.33333333</v>
      </c>
      <c r="X83" s="4">
        <f>(2*100)/3</f>
        <v>66.66666667</v>
      </c>
      <c r="Y83" s="4">
        <f t="shared" si="426"/>
        <v>0</v>
      </c>
      <c r="Z83" s="4">
        <f t="shared" ref="Z83:AA83" si="435">(1*100)/4</f>
        <v>25</v>
      </c>
      <c r="AA83" s="4">
        <f t="shared" si="435"/>
        <v>25</v>
      </c>
      <c r="AB83" s="4">
        <f>(0*100)/4</f>
        <v>0</v>
      </c>
      <c r="AC83" s="4">
        <f t="shared" ref="AC83:AD83" si="436">(1*100)/4</f>
        <v>25</v>
      </c>
      <c r="AD83" s="4">
        <f t="shared" si="436"/>
        <v>25</v>
      </c>
      <c r="AE83" s="4">
        <f>(2*100)/4</f>
        <v>50</v>
      </c>
      <c r="AF83" s="4">
        <f t="shared" ref="AF83:AF84" si="445">(1*100)/4</f>
        <v>25</v>
      </c>
    </row>
    <row r="84">
      <c r="A84" s="1" t="s">
        <v>15</v>
      </c>
      <c r="B84" s="4">
        <f>(1*100)/3</f>
        <v>33.33333333</v>
      </c>
      <c r="C84" s="4">
        <f t="shared" ref="C84:F84" si="437">(0*100)/3</f>
        <v>0</v>
      </c>
      <c r="D84" s="4">
        <f t="shared" si="437"/>
        <v>0</v>
      </c>
      <c r="E84" s="4">
        <f t="shared" si="437"/>
        <v>0</v>
      </c>
      <c r="F84" s="4">
        <f t="shared" si="437"/>
        <v>0</v>
      </c>
      <c r="G84" s="4">
        <f t="shared" ref="G84:J84" si="438">(1*100)/3</f>
        <v>33.33333333</v>
      </c>
      <c r="H84" s="4">
        <f t="shared" si="438"/>
        <v>33.33333333</v>
      </c>
      <c r="I84" s="4">
        <f t="shared" si="438"/>
        <v>33.33333333</v>
      </c>
      <c r="J84" s="4">
        <f t="shared" si="438"/>
        <v>33.33333333</v>
      </c>
      <c r="K84" s="4">
        <f t="shared" si="439"/>
        <v>0</v>
      </c>
      <c r="L84" s="4">
        <f>(0*100)/3</f>
        <v>0</v>
      </c>
      <c r="M84" s="4">
        <f>(1*100)/3</f>
        <v>33.33333333</v>
      </c>
      <c r="N84" s="4">
        <f>(0*100)/3</f>
        <v>0</v>
      </c>
      <c r="O84" s="4">
        <f>(2*100)/3</f>
        <v>66.66666667</v>
      </c>
      <c r="P84" s="4">
        <f t="shared" ref="P84:P85" si="447">(0*100)/3</f>
        <v>0</v>
      </c>
      <c r="Q84" s="4">
        <f>(2*100)/3</f>
        <v>66.66666667</v>
      </c>
      <c r="R84" s="4">
        <f t="shared" ref="R84:S84" si="440">(0*100)/3</f>
        <v>0</v>
      </c>
      <c r="S84" s="4">
        <f t="shared" si="440"/>
        <v>0</v>
      </c>
      <c r="T84" s="4">
        <f>(1*100)/3</f>
        <v>33.33333333</v>
      </c>
      <c r="U84" s="4">
        <f t="shared" si="441"/>
        <v>66.66666667</v>
      </c>
      <c r="V84" s="4">
        <f t="shared" si="442"/>
        <v>0</v>
      </c>
      <c r="W84" s="4">
        <f>(0*100)/3</f>
        <v>0</v>
      </c>
      <c r="X84" s="4">
        <f>(1*100)/3</f>
        <v>33.33333333</v>
      </c>
      <c r="Y84" s="4">
        <f t="shared" si="426"/>
        <v>0</v>
      </c>
      <c r="Z84" s="4">
        <f t="shared" ref="Z84:AB84" si="443">(0*100)/4</f>
        <v>0</v>
      </c>
      <c r="AA84" s="4">
        <f t="shared" si="443"/>
        <v>0</v>
      </c>
      <c r="AB84" s="4">
        <f t="shared" si="443"/>
        <v>0</v>
      </c>
      <c r="AC84" s="4">
        <f t="shared" ref="AC84:AD84" si="444">(1*100)/4</f>
        <v>25</v>
      </c>
      <c r="AD84" s="4">
        <f t="shared" si="444"/>
        <v>25</v>
      </c>
      <c r="AE84" s="4">
        <f>(0*100)/4</f>
        <v>0</v>
      </c>
      <c r="AF84" s="4">
        <f t="shared" si="445"/>
        <v>25</v>
      </c>
    </row>
    <row r="85">
      <c r="A85" s="1" t="s">
        <v>16</v>
      </c>
      <c r="B85" s="4">
        <f t="shared" ref="B85:N85" si="446">(0*100)/3</f>
        <v>0</v>
      </c>
      <c r="C85" s="4">
        <f t="shared" si="446"/>
        <v>0</v>
      </c>
      <c r="D85" s="4">
        <f t="shared" si="446"/>
        <v>0</v>
      </c>
      <c r="E85" s="4">
        <f t="shared" si="446"/>
        <v>0</v>
      </c>
      <c r="F85" s="4">
        <f t="shared" si="446"/>
        <v>0</v>
      </c>
      <c r="G85" s="4">
        <f t="shared" si="446"/>
        <v>0</v>
      </c>
      <c r="H85" s="4">
        <f t="shared" si="446"/>
        <v>0</v>
      </c>
      <c r="I85" s="4">
        <f t="shared" si="446"/>
        <v>0</v>
      </c>
      <c r="J85" s="4">
        <f t="shared" si="446"/>
        <v>0</v>
      </c>
      <c r="K85" s="4">
        <f t="shared" si="446"/>
        <v>0</v>
      </c>
      <c r="L85" s="4">
        <f t="shared" si="446"/>
        <v>0</v>
      </c>
      <c r="M85" s="4">
        <f t="shared" si="446"/>
        <v>0</v>
      </c>
      <c r="N85" s="4">
        <f t="shared" si="446"/>
        <v>0</v>
      </c>
      <c r="O85" s="4">
        <f>(1*100)/3</f>
        <v>33.33333333</v>
      </c>
      <c r="P85" s="4">
        <f t="shared" si="447"/>
        <v>0</v>
      </c>
      <c r="Q85" s="4">
        <f t="shared" ref="Q85:X85" si="448">(0*100)/3</f>
        <v>0</v>
      </c>
      <c r="R85" s="4">
        <f t="shared" si="448"/>
        <v>0</v>
      </c>
      <c r="S85" s="4">
        <f t="shared" si="448"/>
        <v>0</v>
      </c>
      <c r="T85" s="4">
        <f t="shared" si="448"/>
        <v>0</v>
      </c>
      <c r="U85" s="4">
        <f t="shared" si="448"/>
        <v>0</v>
      </c>
      <c r="V85" s="4">
        <f t="shared" si="448"/>
        <v>0</v>
      </c>
      <c r="W85" s="4">
        <f t="shared" si="448"/>
        <v>0</v>
      </c>
      <c r="X85" s="4">
        <f t="shared" si="448"/>
        <v>0</v>
      </c>
      <c r="Y85" s="4">
        <f t="shared" si="426"/>
        <v>0</v>
      </c>
      <c r="Z85" s="4">
        <f t="shared" ref="Z85:AF85" si="449">(0*100)/4</f>
        <v>0</v>
      </c>
      <c r="AA85" s="4">
        <f t="shared" si="449"/>
        <v>0</v>
      </c>
      <c r="AB85" s="4">
        <f t="shared" si="449"/>
        <v>0</v>
      </c>
      <c r="AC85" s="4">
        <f t="shared" si="449"/>
        <v>0</v>
      </c>
      <c r="AD85" s="4">
        <f t="shared" si="449"/>
        <v>0</v>
      </c>
      <c r="AE85" s="4">
        <f t="shared" si="449"/>
        <v>0</v>
      </c>
      <c r="AF85" s="4">
        <f t="shared" si="449"/>
        <v>0</v>
      </c>
    </row>
    <row r="86">
      <c r="A86" s="1" t="s">
        <v>17</v>
      </c>
      <c r="B86" s="4">
        <f t="shared" ref="B86:X86" si="450">(0*100)/3</f>
        <v>0</v>
      </c>
      <c r="C86" s="4">
        <f t="shared" si="450"/>
        <v>0</v>
      </c>
      <c r="D86" s="4">
        <f t="shared" si="450"/>
        <v>0</v>
      </c>
      <c r="E86" s="4">
        <f t="shared" si="450"/>
        <v>0</v>
      </c>
      <c r="F86" s="4">
        <f t="shared" si="450"/>
        <v>0</v>
      </c>
      <c r="G86" s="4">
        <f t="shared" si="450"/>
        <v>0</v>
      </c>
      <c r="H86" s="4">
        <f t="shared" si="450"/>
        <v>0</v>
      </c>
      <c r="I86" s="4">
        <f t="shared" si="450"/>
        <v>0</v>
      </c>
      <c r="J86" s="4">
        <f t="shared" si="450"/>
        <v>0</v>
      </c>
      <c r="K86" s="4">
        <f t="shared" si="450"/>
        <v>0</v>
      </c>
      <c r="L86" s="4">
        <f t="shared" si="450"/>
        <v>0</v>
      </c>
      <c r="M86" s="4">
        <f t="shared" si="450"/>
        <v>0</v>
      </c>
      <c r="N86" s="4">
        <f t="shared" si="450"/>
        <v>0</v>
      </c>
      <c r="O86" s="4">
        <f t="shared" si="450"/>
        <v>0</v>
      </c>
      <c r="P86" s="4">
        <f t="shared" si="450"/>
        <v>0</v>
      </c>
      <c r="Q86" s="4">
        <f t="shared" si="450"/>
        <v>0</v>
      </c>
      <c r="R86" s="4">
        <f t="shared" si="450"/>
        <v>0</v>
      </c>
      <c r="S86" s="4">
        <f t="shared" si="450"/>
        <v>0</v>
      </c>
      <c r="T86" s="4">
        <f t="shared" si="450"/>
        <v>0</v>
      </c>
      <c r="U86" s="4">
        <f t="shared" si="450"/>
        <v>0</v>
      </c>
      <c r="V86" s="4">
        <f t="shared" si="450"/>
        <v>0</v>
      </c>
      <c r="W86" s="4">
        <f t="shared" si="450"/>
        <v>0</v>
      </c>
      <c r="X86" s="4">
        <f t="shared" si="450"/>
        <v>0</v>
      </c>
      <c r="Y86" s="4">
        <f t="shared" si="426"/>
        <v>0</v>
      </c>
      <c r="Z86" s="4">
        <f t="shared" ref="Z86:AF86" si="451">(0*100)/4</f>
        <v>0</v>
      </c>
      <c r="AA86" s="4">
        <f t="shared" si="451"/>
        <v>0</v>
      </c>
      <c r="AB86" s="4">
        <f t="shared" si="451"/>
        <v>0</v>
      </c>
      <c r="AC86" s="4">
        <f t="shared" si="451"/>
        <v>0</v>
      </c>
      <c r="AD86" s="4">
        <f t="shared" si="451"/>
        <v>0</v>
      </c>
      <c r="AE86" s="4">
        <f t="shared" si="451"/>
        <v>0</v>
      </c>
      <c r="AF86" s="4">
        <f t="shared" si="451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52">(0*100)/2</f>
        <v>0</v>
      </c>
      <c r="C88" s="4">
        <f t="shared" si="452"/>
        <v>0</v>
      </c>
      <c r="D88" s="4">
        <f t="shared" si="452"/>
        <v>0</v>
      </c>
      <c r="E88" s="4">
        <f t="shared" si="452"/>
        <v>0</v>
      </c>
      <c r="F88" s="4">
        <f t="shared" si="452"/>
        <v>0</v>
      </c>
      <c r="G88" s="4">
        <f t="shared" si="452"/>
        <v>0</v>
      </c>
      <c r="H88" s="4">
        <f t="shared" si="452"/>
        <v>0</v>
      </c>
      <c r="I88" s="4">
        <f t="shared" si="452"/>
        <v>0</v>
      </c>
      <c r="J88" s="4">
        <f t="shared" si="452"/>
        <v>0</v>
      </c>
      <c r="K88" s="4">
        <f t="shared" si="452"/>
        <v>0</v>
      </c>
      <c r="L88" s="4">
        <f t="shared" si="452"/>
        <v>0</v>
      </c>
      <c r="M88" s="4">
        <f t="shared" si="452"/>
        <v>0</v>
      </c>
      <c r="N88" s="4">
        <f t="shared" si="452"/>
        <v>0</v>
      </c>
      <c r="O88" s="4">
        <f t="shared" si="452"/>
        <v>0</v>
      </c>
      <c r="P88" s="4">
        <f t="shared" si="452"/>
        <v>0</v>
      </c>
      <c r="Q88" s="4">
        <f t="shared" si="452"/>
        <v>0</v>
      </c>
      <c r="R88" s="4">
        <f t="shared" si="452"/>
        <v>0</v>
      </c>
      <c r="S88" s="4">
        <f t="shared" si="452"/>
        <v>0</v>
      </c>
      <c r="T88" s="4">
        <f t="shared" si="452"/>
        <v>0</v>
      </c>
      <c r="U88" s="4">
        <f t="shared" si="452"/>
        <v>0</v>
      </c>
      <c r="V88" s="4">
        <f t="shared" si="452"/>
        <v>0</v>
      </c>
      <c r="W88" s="4">
        <f t="shared" si="452"/>
        <v>0</v>
      </c>
      <c r="X88" s="4">
        <f t="shared" si="452"/>
        <v>0</v>
      </c>
      <c r="Y88" s="4">
        <f t="shared" si="452"/>
        <v>0</v>
      </c>
      <c r="Z88" s="4">
        <f t="shared" ref="Z88:AF88" si="453">(0*100)/3</f>
        <v>0</v>
      </c>
      <c r="AA88" s="4">
        <f t="shared" si="453"/>
        <v>0</v>
      </c>
      <c r="AB88" s="4">
        <f t="shared" si="453"/>
        <v>0</v>
      </c>
      <c r="AC88" s="4">
        <f t="shared" si="453"/>
        <v>0</v>
      </c>
      <c r="AD88" s="4">
        <f t="shared" si="453"/>
        <v>0</v>
      </c>
      <c r="AE88" s="4">
        <f t="shared" si="453"/>
        <v>0</v>
      </c>
      <c r="AF88" s="4">
        <f t="shared" si="453"/>
        <v>0</v>
      </c>
    </row>
    <row r="89">
      <c r="A89" s="1" t="s">
        <v>3</v>
      </c>
      <c r="B89" s="4">
        <f t="shared" ref="B89:Y89" si="454">(0*100)/2</f>
        <v>0</v>
      </c>
      <c r="C89" s="4">
        <f t="shared" si="454"/>
        <v>0</v>
      </c>
      <c r="D89" s="4">
        <f t="shared" si="454"/>
        <v>0</v>
      </c>
      <c r="E89" s="4">
        <f t="shared" si="454"/>
        <v>0</v>
      </c>
      <c r="F89" s="4">
        <f t="shared" si="454"/>
        <v>0</v>
      </c>
      <c r="G89" s="4">
        <f t="shared" si="454"/>
        <v>0</v>
      </c>
      <c r="H89" s="4">
        <f t="shared" si="454"/>
        <v>0</v>
      </c>
      <c r="I89" s="4">
        <f t="shared" si="454"/>
        <v>0</v>
      </c>
      <c r="J89" s="4">
        <f t="shared" si="454"/>
        <v>0</v>
      </c>
      <c r="K89" s="4">
        <f t="shared" si="454"/>
        <v>0</v>
      </c>
      <c r="L89" s="4">
        <f t="shared" si="454"/>
        <v>0</v>
      </c>
      <c r="M89" s="4">
        <f t="shared" si="454"/>
        <v>0</v>
      </c>
      <c r="N89" s="4">
        <f t="shared" si="454"/>
        <v>0</v>
      </c>
      <c r="O89" s="4">
        <f t="shared" si="454"/>
        <v>0</v>
      </c>
      <c r="P89" s="4">
        <f t="shared" si="454"/>
        <v>0</v>
      </c>
      <c r="Q89" s="4">
        <f t="shared" si="454"/>
        <v>0</v>
      </c>
      <c r="R89" s="4">
        <f t="shared" si="454"/>
        <v>0</v>
      </c>
      <c r="S89" s="4">
        <f t="shared" si="454"/>
        <v>0</v>
      </c>
      <c r="T89" s="4">
        <f t="shared" si="454"/>
        <v>0</v>
      </c>
      <c r="U89" s="4">
        <f t="shared" si="454"/>
        <v>0</v>
      </c>
      <c r="V89" s="4">
        <f t="shared" si="454"/>
        <v>0</v>
      </c>
      <c r="W89" s="4">
        <f t="shared" si="454"/>
        <v>0</v>
      </c>
      <c r="X89" s="4">
        <f t="shared" si="454"/>
        <v>0</v>
      </c>
      <c r="Y89" s="4">
        <f t="shared" si="454"/>
        <v>0</v>
      </c>
      <c r="Z89" s="4">
        <f t="shared" ref="Z89:AF89" si="455">(0*100)/3</f>
        <v>0</v>
      </c>
      <c r="AA89" s="4">
        <f t="shared" si="455"/>
        <v>0</v>
      </c>
      <c r="AB89" s="4">
        <f t="shared" si="455"/>
        <v>0</v>
      </c>
      <c r="AC89" s="4">
        <f t="shared" si="455"/>
        <v>0</v>
      </c>
      <c r="AD89" s="4">
        <f t="shared" si="455"/>
        <v>0</v>
      </c>
      <c r="AE89" s="4">
        <f t="shared" si="455"/>
        <v>0</v>
      </c>
      <c r="AF89" s="4">
        <f t="shared" si="455"/>
        <v>0</v>
      </c>
    </row>
    <row r="90">
      <c r="A90" s="1" t="s">
        <v>4</v>
      </c>
      <c r="B90" s="4">
        <f t="shared" ref="B90:B97" si="463">(0*100)/2</f>
        <v>0</v>
      </c>
      <c r="C90" s="4">
        <f t="shared" ref="C90:C91" si="464">(1*100)/2</f>
        <v>50</v>
      </c>
      <c r="D90" s="4">
        <f t="shared" ref="D90:D91" si="465">(2*100)/2</f>
        <v>100</v>
      </c>
      <c r="E90" s="4">
        <f t="shared" ref="E90:I90" si="456">(1*100)/2</f>
        <v>50</v>
      </c>
      <c r="F90" s="4">
        <f t="shared" si="456"/>
        <v>50</v>
      </c>
      <c r="G90" s="4">
        <f t="shared" si="456"/>
        <v>50</v>
      </c>
      <c r="H90" s="4">
        <f t="shared" si="456"/>
        <v>50</v>
      </c>
      <c r="I90" s="4">
        <f t="shared" si="456"/>
        <v>50</v>
      </c>
      <c r="J90" s="4">
        <f t="shared" ref="J90:J91" si="467">(2*100)/2</f>
        <v>100</v>
      </c>
      <c r="K90" s="4">
        <f t="shared" ref="K90:K91" si="468">(0*100)/2</f>
        <v>0</v>
      </c>
      <c r="L90" s="4">
        <f t="shared" ref="L90:N90" si="457">(1*100)/2</f>
        <v>50</v>
      </c>
      <c r="M90" s="4">
        <f t="shared" si="457"/>
        <v>50</v>
      </c>
      <c r="N90" s="4">
        <f t="shared" si="457"/>
        <v>50</v>
      </c>
      <c r="O90" s="4">
        <f t="shared" ref="O90:P90" si="458">(0*100)/2</f>
        <v>0</v>
      </c>
      <c r="P90" s="4">
        <f t="shared" si="458"/>
        <v>0</v>
      </c>
      <c r="Q90" s="4">
        <f t="shared" ref="Q90:Q91" si="471">(1*100)/2</f>
        <v>50</v>
      </c>
      <c r="R90" s="4">
        <f t="shared" ref="R90:R92" si="472">(2*100)/2</f>
        <v>100</v>
      </c>
      <c r="S90" s="4">
        <f t="shared" ref="S90:T90" si="459">(1*100)/2</f>
        <v>50</v>
      </c>
      <c r="T90" s="4">
        <f t="shared" si="459"/>
        <v>50</v>
      </c>
      <c r="U90" s="4">
        <f t="shared" ref="U90:U93" si="474">(0*100)/2</f>
        <v>0</v>
      </c>
      <c r="V90" s="4">
        <f t="shared" ref="V90:V95" si="475">(2*100)/2</f>
        <v>100</v>
      </c>
      <c r="W90" s="4">
        <f t="shared" ref="W90:W92" si="476">(0*100)/2</f>
        <v>0</v>
      </c>
      <c r="X90" s="4">
        <f t="shared" ref="X90:X92" si="477">(1*100)/2</f>
        <v>50</v>
      </c>
      <c r="Y90" s="4">
        <f t="shared" ref="Y90:Z90" si="460">(2*100)/2</f>
        <v>100</v>
      </c>
      <c r="Z90" s="4">
        <f t="shared" si="460"/>
        <v>100</v>
      </c>
      <c r="AA90" s="4">
        <f t="shared" ref="AA90:AB90" si="461">(1*100)/2</f>
        <v>50</v>
      </c>
      <c r="AB90" s="4">
        <f t="shared" si="461"/>
        <v>50</v>
      </c>
      <c r="AC90" s="4">
        <f t="shared" ref="AC90:AC94" si="480">(2*100)/2</f>
        <v>100</v>
      </c>
      <c r="AD90" s="4">
        <f t="shared" ref="AD90:AF90" si="462">(1*100)/2</f>
        <v>50</v>
      </c>
      <c r="AE90" s="4">
        <f t="shared" si="462"/>
        <v>50</v>
      </c>
      <c r="AF90" s="4">
        <f t="shared" si="462"/>
        <v>50</v>
      </c>
    </row>
    <row r="91">
      <c r="A91" s="1" t="s">
        <v>5</v>
      </c>
      <c r="B91" s="4">
        <f t="shared" si="463"/>
        <v>0</v>
      </c>
      <c r="C91" s="4">
        <f t="shared" si="464"/>
        <v>50</v>
      </c>
      <c r="D91" s="4">
        <f t="shared" si="465"/>
        <v>100</v>
      </c>
      <c r="E91" s="4">
        <f t="shared" ref="E91:I91" si="466">(1*100)/2</f>
        <v>50</v>
      </c>
      <c r="F91" s="4">
        <f t="shared" si="466"/>
        <v>50</v>
      </c>
      <c r="G91" s="4">
        <f t="shared" si="466"/>
        <v>50</v>
      </c>
      <c r="H91" s="4">
        <f t="shared" si="466"/>
        <v>50</v>
      </c>
      <c r="I91" s="4">
        <f t="shared" si="466"/>
        <v>50</v>
      </c>
      <c r="J91" s="4">
        <f t="shared" si="467"/>
        <v>100</v>
      </c>
      <c r="K91" s="4">
        <f t="shared" si="468"/>
        <v>0</v>
      </c>
      <c r="L91" s="4">
        <f t="shared" ref="L91:N91" si="469">(1*100)/2</f>
        <v>50</v>
      </c>
      <c r="M91" s="4">
        <f t="shared" si="469"/>
        <v>50</v>
      </c>
      <c r="N91" s="4">
        <f t="shared" si="469"/>
        <v>50</v>
      </c>
      <c r="O91" s="4">
        <f t="shared" ref="O91:P91" si="470">(0*100)/2</f>
        <v>0</v>
      </c>
      <c r="P91" s="4">
        <f t="shared" si="470"/>
        <v>0</v>
      </c>
      <c r="Q91" s="4">
        <f t="shared" si="471"/>
        <v>50</v>
      </c>
      <c r="R91" s="4">
        <f t="shared" si="472"/>
        <v>100</v>
      </c>
      <c r="S91" s="4">
        <f t="shared" ref="S91:T91" si="473">(1*100)/2</f>
        <v>50</v>
      </c>
      <c r="T91" s="4">
        <f t="shared" si="473"/>
        <v>50</v>
      </c>
      <c r="U91" s="4">
        <f t="shared" si="474"/>
        <v>0</v>
      </c>
      <c r="V91" s="4">
        <f t="shared" si="475"/>
        <v>100</v>
      </c>
      <c r="W91" s="4">
        <f t="shared" si="476"/>
        <v>0</v>
      </c>
      <c r="X91" s="4">
        <f t="shared" si="477"/>
        <v>50</v>
      </c>
      <c r="Y91" s="4">
        <f t="shared" ref="Y91:Z91" si="478">(2*100)/2</f>
        <v>100</v>
      </c>
      <c r="Z91" s="4">
        <f t="shared" si="478"/>
        <v>100</v>
      </c>
      <c r="AA91" s="4">
        <f t="shared" ref="AA91:AB91" si="479">(1*100)/2</f>
        <v>50</v>
      </c>
      <c r="AB91" s="4">
        <f t="shared" si="479"/>
        <v>50</v>
      </c>
      <c r="AC91" s="4">
        <f t="shared" si="480"/>
        <v>100</v>
      </c>
      <c r="AD91" s="4">
        <f t="shared" ref="AD91:AF91" si="481">(1*100)/2</f>
        <v>50</v>
      </c>
      <c r="AE91" s="4">
        <f t="shared" si="481"/>
        <v>50</v>
      </c>
      <c r="AF91" s="4">
        <f t="shared" si="481"/>
        <v>50</v>
      </c>
    </row>
    <row r="92">
      <c r="A92" s="1" t="s">
        <v>6</v>
      </c>
      <c r="B92" s="4">
        <f t="shared" si="463"/>
        <v>0</v>
      </c>
      <c r="C92" s="4">
        <f t="shared" ref="C92:D92" si="482">(2*100)/2</f>
        <v>100</v>
      </c>
      <c r="D92" s="4">
        <f t="shared" si="482"/>
        <v>100</v>
      </c>
      <c r="E92" s="4">
        <f t="shared" ref="E92:H92" si="483">(1*100)/2</f>
        <v>50</v>
      </c>
      <c r="F92" s="4">
        <f t="shared" si="483"/>
        <v>50</v>
      </c>
      <c r="G92" s="4">
        <f t="shared" si="483"/>
        <v>50</v>
      </c>
      <c r="H92" s="4">
        <f t="shared" si="483"/>
        <v>50</v>
      </c>
      <c r="I92" s="4">
        <f t="shared" ref="I92:K92" si="484">(2*100)/2</f>
        <v>100</v>
      </c>
      <c r="J92" s="4">
        <f t="shared" si="484"/>
        <v>100</v>
      </c>
      <c r="K92" s="4">
        <f t="shared" si="484"/>
        <v>100</v>
      </c>
      <c r="L92" s="4">
        <f t="shared" ref="L92:Q92" si="485">(1*100)/2</f>
        <v>50</v>
      </c>
      <c r="M92" s="4">
        <f t="shared" si="485"/>
        <v>50</v>
      </c>
      <c r="N92" s="4">
        <f t="shared" si="485"/>
        <v>50</v>
      </c>
      <c r="O92" s="4">
        <f t="shared" si="485"/>
        <v>50</v>
      </c>
      <c r="P92" s="4">
        <f t="shared" si="485"/>
        <v>50</v>
      </c>
      <c r="Q92" s="4">
        <f t="shared" si="485"/>
        <v>50</v>
      </c>
      <c r="R92" s="4">
        <f t="shared" si="472"/>
        <v>100</v>
      </c>
      <c r="S92" s="4">
        <f t="shared" ref="S92:T92" si="486">(1*100)/2</f>
        <v>50</v>
      </c>
      <c r="T92" s="4">
        <f t="shared" si="486"/>
        <v>50</v>
      </c>
      <c r="U92" s="4">
        <f t="shared" si="474"/>
        <v>0</v>
      </c>
      <c r="V92" s="4">
        <f t="shared" si="475"/>
        <v>100</v>
      </c>
      <c r="W92" s="4">
        <f t="shared" si="476"/>
        <v>0</v>
      </c>
      <c r="X92" s="4">
        <f t="shared" si="477"/>
        <v>50</v>
      </c>
      <c r="Y92" s="4">
        <f t="shared" ref="Y92:Z92" si="487">(2*100)/2</f>
        <v>100</v>
      </c>
      <c r="Z92" s="4">
        <f t="shared" si="487"/>
        <v>100</v>
      </c>
      <c r="AA92" s="4">
        <f t="shared" ref="AA92:AB92" si="488">(1*100)/2</f>
        <v>50</v>
      </c>
      <c r="AB92" s="4">
        <f t="shared" si="488"/>
        <v>50</v>
      </c>
      <c r="AC92" s="4">
        <f t="shared" si="480"/>
        <v>100</v>
      </c>
      <c r="AD92" s="4">
        <f t="shared" ref="AD92:AF92" si="489">(1*100)/2</f>
        <v>50</v>
      </c>
      <c r="AE92" s="4">
        <f t="shared" si="489"/>
        <v>50</v>
      </c>
      <c r="AF92" s="4">
        <f t="shared" si="489"/>
        <v>50</v>
      </c>
    </row>
    <row r="93">
      <c r="A93" s="1" t="s">
        <v>7</v>
      </c>
      <c r="B93" s="4">
        <f t="shared" si="463"/>
        <v>0</v>
      </c>
      <c r="C93" s="4">
        <f t="shared" ref="C93:D93" si="490">(2*100)/2</f>
        <v>100</v>
      </c>
      <c r="D93" s="4">
        <f t="shared" si="490"/>
        <v>100</v>
      </c>
      <c r="E93" s="4">
        <f t="shared" ref="E93:H93" si="491">(1*100)/2</f>
        <v>50</v>
      </c>
      <c r="F93" s="4">
        <f t="shared" si="491"/>
        <v>50</v>
      </c>
      <c r="G93" s="4">
        <f t="shared" si="491"/>
        <v>50</v>
      </c>
      <c r="H93" s="4">
        <f t="shared" si="491"/>
        <v>50</v>
      </c>
      <c r="I93" s="4">
        <f t="shared" ref="I93:I95" si="501">(2*100)/2</f>
        <v>100</v>
      </c>
      <c r="J93" s="4">
        <f t="shared" ref="J93:P93" si="492">(1*100)/2</f>
        <v>50</v>
      </c>
      <c r="K93" s="4">
        <f t="shared" si="492"/>
        <v>50</v>
      </c>
      <c r="L93" s="4">
        <f t="shared" si="492"/>
        <v>50</v>
      </c>
      <c r="M93" s="4">
        <f t="shared" si="492"/>
        <v>50</v>
      </c>
      <c r="N93" s="4">
        <f t="shared" si="492"/>
        <v>50</v>
      </c>
      <c r="O93" s="4">
        <f t="shared" si="492"/>
        <v>50</v>
      </c>
      <c r="P93" s="4">
        <f t="shared" si="492"/>
        <v>50</v>
      </c>
      <c r="Q93" s="4">
        <f t="shared" ref="Q93:R93" si="493">(2*100)/2</f>
        <v>100</v>
      </c>
      <c r="R93" s="4">
        <f t="shared" si="493"/>
        <v>100</v>
      </c>
      <c r="S93" s="4">
        <f t="shared" ref="S93:T93" si="494">(1*100)/2</f>
        <v>50</v>
      </c>
      <c r="T93" s="4">
        <f t="shared" si="494"/>
        <v>50</v>
      </c>
      <c r="U93" s="4">
        <f t="shared" si="474"/>
        <v>0</v>
      </c>
      <c r="V93" s="4">
        <f t="shared" si="475"/>
        <v>100</v>
      </c>
      <c r="W93" s="4">
        <f t="shared" ref="W93:X93" si="495">(1*100)/2</f>
        <v>50</v>
      </c>
      <c r="X93" s="4">
        <f t="shared" si="495"/>
        <v>50</v>
      </c>
      <c r="Y93" s="4">
        <f t="shared" ref="Y93:Z93" si="496">(2*100)/2</f>
        <v>100</v>
      </c>
      <c r="Z93" s="4">
        <f t="shared" si="496"/>
        <v>100</v>
      </c>
      <c r="AA93" s="4">
        <f t="shared" ref="AA93:AB93" si="497">(1*100)/2</f>
        <v>50</v>
      </c>
      <c r="AB93" s="4">
        <f t="shared" si="497"/>
        <v>50</v>
      </c>
      <c r="AC93" s="4">
        <f t="shared" si="480"/>
        <v>100</v>
      </c>
      <c r="AD93" s="4">
        <f t="shared" ref="AD93:AF93" si="498">(1*100)/2</f>
        <v>50</v>
      </c>
      <c r="AE93" s="4">
        <f t="shared" si="498"/>
        <v>50</v>
      </c>
      <c r="AF93" s="4">
        <f t="shared" si="498"/>
        <v>50</v>
      </c>
    </row>
    <row r="94">
      <c r="A94" s="1" t="s">
        <v>8</v>
      </c>
      <c r="B94" s="4">
        <f t="shared" si="463"/>
        <v>0</v>
      </c>
      <c r="C94" s="4">
        <f t="shared" ref="C94:E94" si="499">(2*100)/2</f>
        <v>100</v>
      </c>
      <c r="D94" s="4">
        <f t="shared" si="499"/>
        <v>100</v>
      </c>
      <c r="E94" s="4">
        <f t="shared" si="499"/>
        <v>100</v>
      </c>
      <c r="F94" s="4">
        <f t="shared" ref="F94:H94" si="500">(1*100)/2</f>
        <v>50</v>
      </c>
      <c r="G94" s="4">
        <f t="shared" si="500"/>
        <v>50</v>
      </c>
      <c r="H94" s="4">
        <f t="shared" si="500"/>
        <v>50</v>
      </c>
      <c r="I94" s="4">
        <f t="shared" si="501"/>
        <v>100</v>
      </c>
      <c r="J94" s="4">
        <f t="shared" ref="J94:J95" si="512">(1*100)/2</f>
        <v>50</v>
      </c>
      <c r="K94" s="4">
        <f>(0*100)/2</f>
        <v>0</v>
      </c>
      <c r="L94" s="4">
        <f t="shared" ref="L94:M94" si="502">(1*100)/2</f>
        <v>50</v>
      </c>
      <c r="M94" s="4">
        <f t="shared" si="502"/>
        <v>50</v>
      </c>
      <c r="N94" s="4">
        <f t="shared" ref="N94:N96" si="513">(2*100)/2</f>
        <v>100</v>
      </c>
      <c r="O94" s="4">
        <f t="shared" ref="O94:P94" si="503">(1*100)/2</f>
        <v>50</v>
      </c>
      <c r="P94" s="4">
        <f t="shared" si="503"/>
        <v>50</v>
      </c>
      <c r="Q94" s="4">
        <f t="shared" ref="Q94:S94" si="504">(2*100)/2</f>
        <v>100</v>
      </c>
      <c r="R94" s="4">
        <f t="shared" si="504"/>
        <v>100</v>
      </c>
      <c r="S94" s="4">
        <f t="shared" si="504"/>
        <v>100</v>
      </c>
      <c r="T94" s="4">
        <f t="shared" ref="T94:U94" si="505">(1*100)/2</f>
        <v>50</v>
      </c>
      <c r="U94" s="4">
        <f t="shared" si="505"/>
        <v>50</v>
      </c>
      <c r="V94" s="4">
        <f t="shared" si="475"/>
        <v>100</v>
      </c>
      <c r="W94" s="4">
        <f t="shared" ref="W94:X94" si="506">(1*100)/2</f>
        <v>50</v>
      </c>
      <c r="X94" s="4">
        <f t="shared" si="506"/>
        <v>50</v>
      </c>
      <c r="Y94" s="4">
        <f t="shared" ref="Y94:Z94" si="507">(2*100)/2</f>
        <v>100</v>
      </c>
      <c r="Z94" s="4">
        <f t="shared" si="507"/>
        <v>100</v>
      </c>
      <c r="AA94" s="4">
        <f t="shared" ref="AA94:AB94" si="508">(1*100)/2</f>
        <v>50</v>
      </c>
      <c r="AB94" s="4">
        <f t="shared" si="508"/>
        <v>50</v>
      </c>
      <c r="AC94" s="4">
        <f t="shared" si="480"/>
        <v>100</v>
      </c>
      <c r="AD94" s="4">
        <f t="shared" ref="AD94:AF94" si="509">(1*100)/2</f>
        <v>50</v>
      </c>
      <c r="AE94" s="4">
        <f t="shared" si="509"/>
        <v>50</v>
      </c>
      <c r="AF94" s="4">
        <f t="shared" si="509"/>
        <v>50</v>
      </c>
    </row>
    <row r="95">
      <c r="A95" s="1" t="s">
        <v>9</v>
      </c>
      <c r="B95" s="4">
        <f t="shared" si="463"/>
        <v>0</v>
      </c>
      <c r="C95" s="4">
        <f t="shared" ref="C95:E95" si="510">(2*100)/2</f>
        <v>100</v>
      </c>
      <c r="D95" s="4">
        <f t="shared" si="510"/>
        <v>100</v>
      </c>
      <c r="E95" s="4">
        <f t="shared" si="510"/>
        <v>100</v>
      </c>
      <c r="F95" s="4">
        <f t="shared" ref="F95:H95" si="511">(1*100)/2</f>
        <v>50</v>
      </c>
      <c r="G95" s="4">
        <f t="shared" si="511"/>
        <v>50</v>
      </c>
      <c r="H95" s="4">
        <f t="shared" si="511"/>
        <v>50</v>
      </c>
      <c r="I95" s="4">
        <f t="shared" si="501"/>
        <v>100</v>
      </c>
      <c r="J95" s="4">
        <f t="shared" si="512"/>
        <v>50</v>
      </c>
      <c r="K95" s="4">
        <f>(1*100)/2</f>
        <v>50</v>
      </c>
      <c r="L95" s="4">
        <f t="shared" ref="L95:L98" si="522">(2*100)/2</f>
        <v>100</v>
      </c>
      <c r="M95" s="4">
        <f t="shared" ref="M95:M98" si="523">(1*100)/2</f>
        <v>50</v>
      </c>
      <c r="N95" s="4">
        <f t="shared" si="513"/>
        <v>100</v>
      </c>
      <c r="O95" s="4">
        <f t="shared" ref="O95:O96" si="524">(1*100)/2</f>
        <v>50</v>
      </c>
      <c r="P95" s="4">
        <f t="shared" ref="P95:P98" si="525">(0*100)/2</f>
        <v>0</v>
      </c>
      <c r="Q95" s="4">
        <f t="shared" ref="Q95:S95" si="514">(2*100)/2</f>
        <v>100</v>
      </c>
      <c r="R95" s="4">
        <f t="shared" si="514"/>
        <v>100</v>
      </c>
      <c r="S95" s="4">
        <f t="shared" si="514"/>
        <v>100</v>
      </c>
      <c r="T95" s="4">
        <f t="shared" ref="T95:U95" si="515">(1*100)/2</f>
        <v>50</v>
      </c>
      <c r="U95" s="4">
        <f t="shared" si="515"/>
        <v>50</v>
      </c>
      <c r="V95" s="4">
        <f t="shared" si="475"/>
        <v>100</v>
      </c>
      <c r="W95" s="4">
        <f t="shared" ref="W95:X95" si="516">(1*100)/2</f>
        <v>50</v>
      </c>
      <c r="X95" s="4">
        <f t="shared" si="516"/>
        <v>50</v>
      </c>
      <c r="Y95" s="4">
        <f t="shared" ref="Y95:Z95" si="517">(2*100)/2</f>
        <v>100</v>
      </c>
      <c r="Z95" s="4">
        <f t="shared" si="517"/>
        <v>100</v>
      </c>
      <c r="AA95" s="4">
        <f t="shared" ref="AA95:AA101" si="529">(1*100)/2</f>
        <v>50</v>
      </c>
      <c r="AB95" s="4">
        <f t="shared" ref="AB95:AC95" si="518">(2*100)/2</f>
        <v>100</v>
      </c>
      <c r="AC95" s="4">
        <f t="shared" si="518"/>
        <v>100</v>
      </c>
      <c r="AD95" s="4">
        <f t="shared" ref="AD95:AF95" si="519">(1*100)/2</f>
        <v>50</v>
      </c>
      <c r="AE95" s="4">
        <f t="shared" si="519"/>
        <v>50</v>
      </c>
      <c r="AF95" s="4">
        <f t="shared" si="519"/>
        <v>50</v>
      </c>
    </row>
    <row r="96">
      <c r="A96" s="1" t="s">
        <v>10</v>
      </c>
      <c r="B96" s="4">
        <f t="shared" si="463"/>
        <v>0</v>
      </c>
      <c r="C96" s="4">
        <f t="shared" ref="C96:C97" si="532">(1*100)/2</f>
        <v>50</v>
      </c>
      <c r="D96" s="4">
        <f t="shared" ref="D96:F96" si="520">(2*100)/2</f>
        <v>100</v>
      </c>
      <c r="E96" s="4">
        <f t="shared" si="520"/>
        <v>100</v>
      </c>
      <c r="F96" s="4">
        <f t="shared" si="520"/>
        <v>100</v>
      </c>
      <c r="G96" s="4">
        <f t="shared" ref="G96:K96" si="521">(1*100)/2</f>
        <v>50</v>
      </c>
      <c r="H96" s="4">
        <f t="shared" si="521"/>
        <v>50</v>
      </c>
      <c r="I96" s="4">
        <f t="shared" si="521"/>
        <v>50</v>
      </c>
      <c r="J96" s="4">
        <f t="shared" si="521"/>
        <v>50</v>
      </c>
      <c r="K96" s="4">
        <f t="shared" si="521"/>
        <v>50</v>
      </c>
      <c r="L96" s="4">
        <f t="shared" si="522"/>
        <v>100</v>
      </c>
      <c r="M96" s="4">
        <f t="shared" si="523"/>
        <v>50</v>
      </c>
      <c r="N96" s="4">
        <f t="shared" si="513"/>
        <v>100</v>
      </c>
      <c r="O96" s="4">
        <f t="shared" si="524"/>
        <v>50</v>
      </c>
      <c r="P96" s="4">
        <f t="shared" si="525"/>
        <v>0</v>
      </c>
      <c r="Q96" s="4">
        <f t="shared" ref="Q96:Q98" si="536">(1*100)/2</f>
        <v>50</v>
      </c>
      <c r="R96" s="4">
        <f t="shared" ref="R96:S96" si="526">(2*100)/2</f>
        <v>100</v>
      </c>
      <c r="S96" s="4">
        <f t="shared" si="526"/>
        <v>100</v>
      </c>
      <c r="T96" s="4">
        <f t="shared" ref="T96:T97" si="537">(1*100)/2</f>
        <v>50</v>
      </c>
      <c r="U96" s="4">
        <f>(2*100)/2</f>
        <v>100</v>
      </c>
      <c r="V96" s="4">
        <f t="shared" ref="V96:W96" si="527">(1*100)/2</f>
        <v>50</v>
      </c>
      <c r="W96" s="4">
        <f t="shared" si="527"/>
        <v>50</v>
      </c>
      <c r="X96" s="4">
        <f t="shared" ref="X96:Z96" si="528">(2*100)/2</f>
        <v>100</v>
      </c>
      <c r="Y96" s="4">
        <f t="shared" si="528"/>
        <v>100</v>
      </c>
      <c r="Z96" s="4">
        <f t="shared" si="528"/>
        <v>100</v>
      </c>
      <c r="AA96" s="4">
        <f t="shared" si="529"/>
        <v>50</v>
      </c>
      <c r="AB96" s="4">
        <f t="shared" ref="AB96:AC96" si="530">(2*100)/2</f>
        <v>100</v>
      </c>
      <c r="AC96" s="4">
        <f t="shared" si="530"/>
        <v>100</v>
      </c>
      <c r="AD96" s="4">
        <f t="shared" ref="AD96:AF96" si="531">(1*100)/2</f>
        <v>50</v>
      </c>
      <c r="AE96" s="4">
        <f t="shared" si="531"/>
        <v>50</v>
      </c>
      <c r="AF96" s="4">
        <f t="shared" si="531"/>
        <v>50</v>
      </c>
    </row>
    <row r="97">
      <c r="A97" s="1" t="s">
        <v>11</v>
      </c>
      <c r="B97" s="4">
        <f t="shared" si="463"/>
        <v>0</v>
      </c>
      <c r="C97" s="4">
        <f t="shared" si="532"/>
        <v>50</v>
      </c>
      <c r="D97" s="4">
        <f t="shared" ref="D97:F97" si="533">(2*100)/2</f>
        <v>100</v>
      </c>
      <c r="E97" s="4">
        <f t="shared" si="533"/>
        <v>100</v>
      </c>
      <c r="F97" s="4">
        <f t="shared" si="533"/>
        <v>100</v>
      </c>
      <c r="G97" s="4">
        <f t="shared" ref="G97:J97" si="534">(1*100)/2</f>
        <v>50</v>
      </c>
      <c r="H97" s="4">
        <f t="shared" si="534"/>
        <v>50</v>
      </c>
      <c r="I97" s="4">
        <f t="shared" si="534"/>
        <v>50</v>
      </c>
      <c r="J97" s="4">
        <f t="shared" si="534"/>
        <v>50</v>
      </c>
      <c r="K97" s="4">
        <f t="shared" ref="K97:K101" si="542">(0*100)/2</f>
        <v>0</v>
      </c>
      <c r="L97" s="4">
        <f t="shared" si="522"/>
        <v>100</v>
      </c>
      <c r="M97" s="4">
        <f t="shared" si="523"/>
        <v>50</v>
      </c>
      <c r="N97" s="4">
        <f t="shared" ref="N97:O97" si="535">(1*100)/2</f>
        <v>50</v>
      </c>
      <c r="O97" s="4">
        <f t="shared" si="535"/>
        <v>50</v>
      </c>
      <c r="P97" s="4">
        <f t="shared" si="525"/>
        <v>0</v>
      </c>
      <c r="Q97" s="4">
        <f t="shared" si="536"/>
        <v>50</v>
      </c>
      <c r="R97" s="4">
        <f t="shared" ref="R97:R98" si="544">(1*100)/2</f>
        <v>50</v>
      </c>
      <c r="S97" s="4">
        <f t="shared" ref="S97:S98" si="545">(2*100)/2</f>
        <v>100</v>
      </c>
      <c r="T97" s="4">
        <f t="shared" si="537"/>
        <v>50</v>
      </c>
      <c r="U97" s="4">
        <f t="shared" ref="U97:U101" si="546">(0*100)/2</f>
        <v>0</v>
      </c>
      <c r="V97" s="4">
        <f t="shared" ref="V97:V101" si="547">(1*100)/2</f>
        <v>50</v>
      </c>
      <c r="W97" s="4">
        <f t="shared" ref="W97:Z97" si="538">(2*100)/2</f>
        <v>100</v>
      </c>
      <c r="X97" s="4">
        <f t="shared" si="538"/>
        <v>100</v>
      </c>
      <c r="Y97" s="4">
        <f t="shared" si="538"/>
        <v>100</v>
      </c>
      <c r="Z97" s="4">
        <f t="shared" si="538"/>
        <v>100</v>
      </c>
      <c r="AA97" s="4">
        <f t="shared" si="529"/>
        <v>50</v>
      </c>
      <c r="AB97" s="4">
        <f t="shared" ref="AB97:AC97" si="539">(2*100)/2</f>
        <v>100</v>
      </c>
      <c r="AC97" s="4">
        <f t="shared" si="539"/>
        <v>100</v>
      </c>
      <c r="AD97" s="4">
        <f t="shared" ref="AD97:AD101" si="550">(0*100)/2</f>
        <v>0</v>
      </c>
      <c r="AE97" s="4">
        <f t="shared" ref="AE97:AE99" si="551">(2*100)/2</f>
        <v>100</v>
      </c>
      <c r="AF97" s="4">
        <f t="shared" ref="AF97:AF99" si="552">(1*100)/2</f>
        <v>50</v>
      </c>
    </row>
    <row r="98">
      <c r="A98" s="1" t="s">
        <v>12</v>
      </c>
      <c r="B98" s="4">
        <f t="shared" ref="B98:B102" si="553">(1*100)/2</f>
        <v>50</v>
      </c>
      <c r="C98" s="4">
        <f t="shared" ref="C98:E98" si="540">(2*100)/2</f>
        <v>100</v>
      </c>
      <c r="D98" s="4">
        <f t="shared" si="540"/>
        <v>100</v>
      </c>
      <c r="E98" s="4">
        <f t="shared" si="540"/>
        <v>100</v>
      </c>
      <c r="F98" s="4">
        <f t="shared" ref="F98:J98" si="541">(1*100)/2</f>
        <v>50</v>
      </c>
      <c r="G98" s="4">
        <f t="shared" si="541"/>
        <v>50</v>
      </c>
      <c r="H98" s="4">
        <f t="shared" si="541"/>
        <v>50</v>
      </c>
      <c r="I98" s="4">
        <f t="shared" si="541"/>
        <v>50</v>
      </c>
      <c r="J98" s="4">
        <f t="shared" si="541"/>
        <v>50</v>
      </c>
      <c r="K98" s="4">
        <f t="shared" si="542"/>
        <v>0</v>
      </c>
      <c r="L98" s="4">
        <f t="shared" si="522"/>
        <v>100</v>
      </c>
      <c r="M98" s="4">
        <f t="shared" si="523"/>
        <v>50</v>
      </c>
      <c r="N98" s="4">
        <f t="shared" ref="N98:O98" si="543">(1*100)/2</f>
        <v>50</v>
      </c>
      <c r="O98" s="4">
        <f t="shared" si="543"/>
        <v>50</v>
      </c>
      <c r="P98" s="4">
        <f t="shared" si="525"/>
        <v>0</v>
      </c>
      <c r="Q98" s="4">
        <f t="shared" si="536"/>
        <v>50</v>
      </c>
      <c r="R98" s="4">
        <f t="shared" si="544"/>
        <v>50</v>
      </c>
      <c r="S98" s="4">
        <f t="shared" si="545"/>
        <v>100</v>
      </c>
      <c r="T98" s="4">
        <f t="shared" ref="T98:T99" si="557">(2*100)/2</f>
        <v>100</v>
      </c>
      <c r="U98" s="4">
        <f t="shared" si="546"/>
        <v>0</v>
      </c>
      <c r="V98" s="4">
        <f t="shared" si="547"/>
        <v>50</v>
      </c>
      <c r="W98" s="4">
        <f t="shared" ref="W98:Z98" si="548">(2*100)/2</f>
        <v>100</v>
      </c>
      <c r="X98" s="4">
        <f t="shared" si="548"/>
        <v>100</v>
      </c>
      <c r="Y98" s="4">
        <f t="shared" si="548"/>
        <v>100</v>
      </c>
      <c r="Z98" s="4">
        <f t="shared" si="548"/>
        <v>100</v>
      </c>
      <c r="AA98" s="4">
        <f t="shared" si="529"/>
        <v>50</v>
      </c>
      <c r="AB98" s="4">
        <f t="shared" ref="AB98:AC98" si="549">(2*100)/2</f>
        <v>100</v>
      </c>
      <c r="AC98" s="4">
        <f t="shared" si="549"/>
        <v>100</v>
      </c>
      <c r="AD98" s="4">
        <f t="shared" si="550"/>
        <v>0</v>
      </c>
      <c r="AE98" s="4">
        <f t="shared" si="551"/>
        <v>100</v>
      </c>
      <c r="AF98" s="4">
        <f t="shared" si="552"/>
        <v>50</v>
      </c>
    </row>
    <row r="99">
      <c r="A99" s="1" t="s">
        <v>13</v>
      </c>
      <c r="B99" s="4">
        <f t="shared" si="553"/>
        <v>50</v>
      </c>
      <c r="C99" s="4">
        <f t="shared" ref="C99:E99" si="554">(2*100)/2</f>
        <v>100</v>
      </c>
      <c r="D99" s="4">
        <f t="shared" si="554"/>
        <v>100</v>
      </c>
      <c r="E99" s="4">
        <f t="shared" si="554"/>
        <v>100</v>
      </c>
      <c r="F99" s="4">
        <f t="shared" ref="F99:F100" si="562">(1*100)/2</f>
        <v>50</v>
      </c>
      <c r="G99" s="4">
        <f t="shared" ref="G99:G100" si="563">(2*100)/2</f>
        <v>100</v>
      </c>
      <c r="H99" s="4">
        <f t="shared" ref="H99:J99" si="555">(1*100)/2</f>
        <v>50</v>
      </c>
      <c r="I99" s="4">
        <f t="shared" si="555"/>
        <v>50</v>
      </c>
      <c r="J99" s="4">
        <f t="shared" si="555"/>
        <v>50</v>
      </c>
      <c r="K99" s="4">
        <f t="shared" si="542"/>
        <v>0</v>
      </c>
      <c r="L99" s="4">
        <f t="shared" ref="L99:S99" si="556">(1*100)/2</f>
        <v>50</v>
      </c>
      <c r="M99" s="4">
        <f t="shared" si="556"/>
        <v>50</v>
      </c>
      <c r="N99" s="4">
        <f t="shared" si="556"/>
        <v>50</v>
      </c>
      <c r="O99" s="4">
        <f t="shared" si="556"/>
        <v>50</v>
      </c>
      <c r="P99" s="4">
        <f t="shared" si="556"/>
        <v>50</v>
      </c>
      <c r="Q99" s="4">
        <f t="shared" si="556"/>
        <v>50</v>
      </c>
      <c r="R99" s="4">
        <f t="shared" si="556"/>
        <v>50</v>
      </c>
      <c r="S99" s="4">
        <f t="shared" si="556"/>
        <v>50</v>
      </c>
      <c r="T99" s="4">
        <f t="shared" si="557"/>
        <v>100</v>
      </c>
      <c r="U99" s="4">
        <f t="shared" si="546"/>
        <v>0</v>
      </c>
      <c r="V99" s="4">
        <f t="shared" si="547"/>
        <v>50</v>
      </c>
      <c r="W99" s="4">
        <f t="shared" ref="W99:X99" si="558">(1*100)/2</f>
        <v>50</v>
      </c>
      <c r="X99" s="4">
        <f t="shared" si="558"/>
        <v>50</v>
      </c>
      <c r="Y99" s="4">
        <f t="shared" ref="Y99:Z99" si="559">(2*100)/2</f>
        <v>100</v>
      </c>
      <c r="Z99" s="4">
        <f t="shared" si="559"/>
        <v>100</v>
      </c>
      <c r="AA99" s="4">
        <f t="shared" si="529"/>
        <v>50</v>
      </c>
      <c r="AB99" s="4">
        <f t="shared" ref="AB99:AC99" si="560">(2*100)/2</f>
        <v>100</v>
      </c>
      <c r="AC99" s="4">
        <f t="shared" si="560"/>
        <v>100</v>
      </c>
      <c r="AD99" s="4">
        <f t="shared" si="550"/>
        <v>0</v>
      </c>
      <c r="AE99" s="4">
        <f t="shared" si="551"/>
        <v>100</v>
      </c>
      <c r="AF99" s="4">
        <f t="shared" si="552"/>
        <v>50</v>
      </c>
    </row>
    <row r="100">
      <c r="A100" s="1" t="s">
        <v>14</v>
      </c>
      <c r="B100" s="4">
        <f t="shared" si="553"/>
        <v>50</v>
      </c>
      <c r="C100" s="4">
        <f t="shared" ref="C100:E100" si="561">(2*100)/2</f>
        <v>100</v>
      </c>
      <c r="D100" s="4">
        <f t="shared" si="561"/>
        <v>100</v>
      </c>
      <c r="E100" s="4">
        <f t="shared" si="561"/>
        <v>100</v>
      </c>
      <c r="F100" s="4">
        <f t="shared" si="562"/>
        <v>50</v>
      </c>
      <c r="G100" s="4">
        <f t="shared" si="563"/>
        <v>100</v>
      </c>
      <c r="H100" s="4">
        <f t="shared" ref="H100:J100" si="564">(1*100)/2</f>
        <v>50</v>
      </c>
      <c r="I100" s="4">
        <f t="shared" si="564"/>
        <v>50</v>
      </c>
      <c r="J100" s="4">
        <f t="shared" si="564"/>
        <v>50</v>
      </c>
      <c r="K100" s="4">
        <f t="shared" si="542"/>
        <v>0</v>
      </c>
      <c r="L100" s="4">
        <f t="shared" ref="L100:O100" si="565">(1*100)/2</f>
        <v>50</v>
      </c>
      <c r="M100" s="4">
        <f t="shared" si="565"/>
        <v>50</v>
      </c>
      <c r="N100" s="4">
        <f t="shared" si="565"/>
        <v>50</v>
      </c>
      <c r="O100" s="4">
        <f t="shared" si="565"/>
        <v>50</v>
      </c>
      <c r="P100" s="4">
        <f>(0*100)/2</f>
        <v>0</v>
      </c>
      <c r="Q100" s="4">
        <f t="shared" ref="Q100:Q101" si="574">(2*100)/2</f>
        <v>100</v>
      </c>
      <c r="R100" s="4">
        <f t="shared" ref="R100:T100" si="566">(1*100)/2</f>
        <v>50</v>
      </c>
      <c r="S100" s="4">
        <f t="shared" si="566"/>
        <v>50</v>
      </c>
      <c r="T100" s="4">
        <f t="shared" si="566"/>
        <v>50</v>
      </c>
      <c r="U100" s="4">
        <f t="shared" si="546"/>
        <v>0</v>
      </c>
      <c r="V100" s="4">
        <f t="shared" si="547"/>
        <v>50</v>
      </c>
      <c r="W100" s="4">
        <f t="shared" ref="W100:X100" si="567">(1*100)/2</f>
        <v>50</v>
      </c>
      <c r="X100" s="4">
        <f t="shared" si="567"/>
        <v>50</v>
      </c>
      <c r="Y100" s="4">
        <f t="shared" ref="Y100:Z100" si="568">(2*100)/2</f>
        <v>100</v>
      </c>
      <c r="Z100" s="4">
        <f t="shared" si="568"/>
        <v>100</v>
      </c>
      <c r="AA100" s="4">
        <f t="shared" si="529"/>
        <v>50</v>
      </c>
      <c r="AB100" s="4">
        <f t="shared" ref="AB100:AB101" si="578">(1*100)/2</f>
        <v>50</v>
      </c>
      <c r="AC100" s="4">
        <f t="shared" ref="AC100:AC101" si="579">(2*100)/2</f>
        <v>100</v>
      </c>
      <c r="AD100" s="4">
        <f t="shared" si="550"/>
        <v>0</v>
      </c>
      <c r="AE100" s="4">
        <f t="shared" ref="AE100:AF100" si="569">(1*100)/2</f>
        <v>50</v>
      </c>
      <c r="AF100" s="4">
        <f t="shared" si="569"/>
        <v>50</v>
      </c>
    </row>
    <row r="101">
      <c r="A101" s="1" t="s">
        <v>15</v>
      </c>
      <c r="B101" s="4">
        <f t="shared" si="553"/>
        <v>50</v>
      </c>
      <c r="C101" s="4">
        <f t="shared" ref="C101:C102" si="581">(1*100)/2</f>
        <v>50</v>
      </c>
      <c r="D101" s="4">
        <f>(2*100)/2</f>
        <v>100</v>
      </c>
      <c r="E101" s="4">
        <f t="shared" ref="E101:F101" si="570">(1*100)/2</f>
        <v>50</v>
      </c>
      <c r="F101" s="4">
        <f t="shared" si="570"/>
        <v>50</v>
      </c>
      <c r="G101" s="4">
        <f>(0*100)/2</f>
        <v>0</v>
      </c>
      <c r="H101" s="4">
        <f t="shared" ref="H101:J101" si="571">(1*100)/2</f>
        <v>50</v>
      </c>
      <c r="I101" s="4">
        <f t="shared" si="571"/>
        <v>50</v>
      </c>
      <c r="J101" s="4">
        <f t="shared" si="571"/>
        <v>50</v>
      </c>
      <c r="K101" s="4">
        <f t="shared" si="542"/>
        <v>0</v>
      </c>
      <c r="L101" s="4">
        <f t="shared" ref="L101:N101" si="572">(1*100)/2</f>
        <v>50</v>
      </c>
      <c r="M101" s="4">
        <f t="shared" si="572"/>
        <v>50</v>
      </c>
      <c r="N101" s="4">
        <f t="shared" si="572"/>
        <v>50</v>
      </c>
      <c r="O101" s="4">
        <f t="shared" ref="O101:P101" si="573">(0*100)/2</f>
        <v>0</v>
      </c>
      <c r="P101" s="4">
        <f t="shared" si="573"/>
        <v>0</v>
      </c>
      <c r="Q101" s="4">
        <f t="shared" si="574"/>
        <v>100</v>
      </c>
      <c r="R101" s="4">
        <f t="shared" ref="R101:T101" si="575">(1*100)/2</f>
        <v>50</v>
      </c>
      <c r="S101" s="4">
        <f t="shared" si="575"/>
        <v>50</v>
      </c>
      <c r="T101" s="4">
        <f t="shared" si="575"/>
        <v>50</v>
      </c>
      <c r="U101" s="4">
        <f t="shared" si="546"/>
        <v>0</v>
      </c>
      <c r="V101" s="4">
        <f t="shared" si="547"/>
        <v>50</v>
      </c>
      <c r="W101" s="4">
        <f t="shared" ref="W101:X101" si="576">(1*100)/2</f>
        <v>50</v>
      </c>
      <c r="X101" s="4">
        <f t="shared" si="576"/>
        <v>50</v>
      </c>
      <c r="Y101" s="4">
        <f t="shared" ref="Y101:Z101" si="577">(2*100)/2</f>
        <v>100</v>
      </c>
      <c r="Z101" s="4">
        <f t="shared" si="577"/>
        <v>100</v>
      </c>
      <c r="AA101" s="4">
        <f t="shared" si="529"/>
        <v>50</v>
      </c>
      <c r="AB101" s="4">
        <f t="shared" si="578"/>
        <v>50</v>
      </c>
      <c r="AC101" s="4">
        <f t="shared" si="579"/>
        <v>100</v>
      </c>
      <c r="AD101" s="4">
        <f t="shared" si="550"/>
        <v>0</v>
      </c>
      <c r="AE101" s="4">
        <f t="shared" ref="AE101:AF101" si="580">(1*100)/2</f>
        <v>50</v>
      </c>
      <c r="AF101" s="4">
        <f t="shared" si="580"/>
        <v>50</v>
      </c>
    </row>
    <row r="102">
      <c r="A102" s="1" t="s">
        <v>16</v>
      </c>
      <c r="B102" s="4">
        <f t="shared" si="553"/>
        <v>50</v>
      </c>
      <c r="C102" s="4">
        <f t="shared" si="581"/>
        <v>50</v>
      </c>
      <c r="D102" s="4">
        <f t="shared" ref="D102:L102" si="582">(0*100)/2</f>
        <v>0</v>
      </c>
      <c r="E102" s="4">
        <f t="shared" si="582"/>
        <v>0</v>
      </c>
      <c r="F102" s="4">
        <f t="shared" si="582"/>
        <v>0</v>
      </c>
      <c r="G102" s="4">
        <f t="shared" si="582"/>
        <v>0</v>
      </c>
      <c r="H102" s="4">
        <f t="shared" si="582"/>
        <v>0</v>
      </c>
      <c r="I102" s="4">
        <f t="shared" si="582"/>
        <v>0</v>
      </c>
      <c r="J102" s="4">
        <f t="shared" si="582"/>
        <v>0</v>
      </c>
      <c r="K102" s="4">
        <f t="shared" si="582"/>
        <v>0</v>
      </c>
      <c r="L102" s="4">
        <f t="shared" si="582"/>
        <v>0</v>
      </c>
      <c r="M102" s="4">
        <f>(1*100)/2</f>
        <v>50</v>
      </c>
      <c r="N102" s="4">
        <f t="shared" ref="N102:P102" si="583">(0*100)/3</f>
        <v>0</v>
      </c>
      <c r="O102" s="4">
        <f t="shared" si="583"/>
        <v>0</v>
      </c>
      <c r="P102" s="4">
        <f t="shared" si="583"/>
        <v>0</v>
      </c>
      <c r="Q102" s="4">
        <f>(1*100)/3</f>
        <v>33.33333333</v>
      </c>
      <c r="R102" s="4">
        <f t="shared" ref="R102:Y102" si="584">(0*100)/3</f>
        <v>0</v>
      </c>
      <c r="S102" s="4">
        <f t="shared" si="584"/>
        <v>0</v>
      </c>
      <c r="T102" s="4">
        <f t="shared" si="584"/>
        <v>0</v>
      </c>
      <c r="U102" s="4">
        <f t="shared" si="584"/>
        <v>0</v>
      </c>
      <c r="V102" s="4">
        <f t="shared" si="584"/>
        <v>0</v>
      </c>
      <c r="W102" s="4">
        <f t="shared" si="584"/>
        <v>0</v>
      </c>
      <c r="X102" s="4">
        <f t="shared" si="584"/>
        <v>0</v>
      </c>
      <c r="Y102" s="4">
        <f t="shared" si="584"/>
        <v>0</v>
      </c>
      <c r="Z102" s="4">
        <f t="shared" ref="Z102:AA102" si="585">(0*100)/2</f>
        <v>0</v>
      </c>
      <c r="AA102" s="4">
        <f t="shared" si="585"/>
        <v>0</v>
      </c>
      <c r="AB102" s="4">
        <f t="shared" ref="AB102:AB103" si="590">(0*100)/3</f>
        <v>0</v>
      </c>
      <c r="AC102" s="4">
        <f t="shared" ref="AC102:AE102" si="586">(0*100)/2</f>
        <v>0</v>
      </c>
      <c r="AD102" s="4">
        <f t="shared" si="586"/>
        <v>0</v>
      </c>
      <c r="AE102" s="4">
        <f t="shared" si="586"/>
        <v>0</v>
      </c>
      <c r="AF102" s="4">
        <f t="shared" ref="AF102:AF103" si="591">(0*100)/3</f>
        <v>0</v>
      </c>
    </row>
    <row r="103">
      <c r="A103" s="1" t="s">
        <v>17</v>
      </c>
      <c r="B103" s="4">
        <f t="shared" ref="B103:L103" si="587">(0*100)/2</f>
        <v>0</v>
      </c>
      <c r="C103" s="4">
        <f t="shared" si="587"/>
        <v>0</v>
      </c>
      <c r="D103" s="4">
        <f t="shared" si="587"/>
        <v>0</v>
      </c>
      <c r="E103" s="4">
        <f t="shared" si="587"/>
        <v>0</v>
      </c>
      <c r="F103" s="4">
        <f t="shared" si="587"/>
        <v>0</v>
      </c>
      <c r="G103" s="4">
        <f t="shared" si="587"/>
        <v>0</v>
      </c>
      <c r="H103" s="4">
        <f t="shared" si="587"/>
        <v>0</v>
      </c>
      <c r="I103" s="4">
        <f t="shared" si="587"/>
        <v>0</v>
      </c>
      <c r="J103" s="4">
        <f t="shared" si="587"/>
        <v>0</v>
      </c>
      <c r="K103" s="4">
        <f t="shared" si="587"/>
        <v>0</v>
      </c>
      <c r="L103" s="4">
        <f t="shared" si="587"/>
        <v>0</v>
      </c>
      <c r="M103" s="4">
        <f t="shared" ref="M103:Y103" si="588">(0*100)/3</f>
        <v>0</v>
      </c>
      <c r="N103" s="4">
        <f t="shared" si="588"/>
        <v>0</v>
      </c>
      <c r="O103" s="4">
        <f t="shared" si="588"/>
        <v>0</v>
      </c>
      <c r="P103" s="4">
        <f t="shared" si="588"/>
        <v>0</v>
      </c>
      <c r="Q103" s="4">
        <f t="shared" si="588"/>
        <v>0</v>
      </c>
      <c r="R103" s="4">
        <f t="shared" si="588"/>
        <v>0</v>
      </c>
      <c r="S103" s="4">
        <f t="shared" si="588"/>
        <v>0</v>
      </c>
      <c r="T103" s="4">
        <f t="shared" si="588"/>
        <v>0</v>
      </c>
      <c r="U103" s="4">
        <f t="shared" si="588"/>
        <v>0</v>
      </c>
      <c r="V103" s="4">
        <f t="shared" si="588"/>
        <v>0</v>
      </c>
      <c r="W103" s="4">
        <f t="shared" si="588"/>
        <v>0</v>
      </c>
      <c r="X103" s="4">
        <f t="shared" si="588"/>
        <v>0</v>
      </c>
      <c r="Y103" s="4">
        <f t="shared" si="588"/>
        <v>0</v>
      </c>
      <c r="Z103" s="4">
        <f t="shared" ref="Z103:AA103" si="589">(0*100)/2</f>
        <v>0</v>
      </c>
      <c r="AA103" s="4">
        <f t="shared" si="589"/>
        <v>0</v>
      </c>
      <c r="AB103" s="4">
        <f t="shared" si="590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91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45536.0</v>
      </c>
      <c r="C1" s="2">
        <v>45537.0</v>
      </c>
      <c r="D1" s="2">
        <v>45538.0</v>
      </c>
      <c r="E1" s="2">
        <v>45539.0</v>
      </c>
      <c r="F1" s="2">
        <v>45540.0</v>
      </c>
      <c r="G1" s="2">
        <v>45541.0</v>
      </c>
      <c r="H1" s="2">
        <v>45542.0</v>
      </c>
      <c r="I1" s="2">
        <v>45543.0</v>
      </c>
      <c r="J1" s="2">
        <v>45544.0</v>
      </c>
      <c r="K1" s="2">
        <v>45545.0</v>
      </c>
      <c r="L1" s="2">
        <v>45546.0</v>
      </c>
      <c r="M1" s="2">
        <v>45547.0</v>
      </c>
      <c r="N1" s="2">
        <v>45548.0</v>
      </c>
      <c r="O1" s="2">
        <v>45549.0</v>
      </c>
      <c r="P1" s="2">
        <v>45550.0</v>
      </c>
      <c r="Q1" s="2">
        <v>45551.0</v>
      </c>
      <c r="R1" s="2">
        <v>45552.0</v>
      </c>
      <c r="S1" s="2">
        <v>45553.0</v>
      </c>
      <c r="T1" s="2">
        <v>45554.0</v>
      </c>
      <c r="U1" s="2">
        <v>45555.0</v>
      </c>
      <c r="V1" s="2">
        <v>45556.0</v>
      </c>
      <c r="W1" s="2">
        <v>45557.0</v>
      </c>
      <c r="X1" s="2">
        <v>45558.0</v>
      </c>
      <c r="Y1" s="2">
        <v>45559.0</v>
      </c>
      <c r="Z1" s="2">
        <v>45560.0</v>
      </c>
      <c r="AA1" s="2">
        <v>45561.0</v>
      </c>
      <c r="AB1" s="2">
        <v>45562.0</v>
      </c>
      <c r="AC1" s="2">
        <v>45563.0</v>
      </c>
      <c r="AD1" s="2">
        <v>45564.0</v>
      </c>
      <c r="AE1" s="2">
        <v>45565.0</v>
      </c>
      <c r="AF1" s="2">
        <v>45566.0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AVERAGE(B5:AE16)</f>
        <v>25.66666667</v>
      </c>
    </row>
    <row r="4">
      <c r="A4" s="1" t="s">
        <v>3</v>
      </c>
      <c r="B4" s="4">
        <f t="shared" ref="B4:C4" si="2">(0*100)/10</f>
        <v>0</v>
      </c>
      <c r="C4" s="4">
        <f t="shared" si="2"/>
        <v>0</v>
      </c>
      <c r="D4" s="4">
        <f>(1*100)/10</f>
        <v>10</v>
      </c>
      <c r="E4" s="4">
        <f t="shared" ref="E4:AF4" si="3">(0*100)/10</f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>(3*100)/10</f>
        <v>30</v>
      </c>
      <c r="C5" s="4">
        <f t="shared" ref="C5:C6" si="8">(0*100)/10</f>
        <v>0</v>
      </c>
      <c r="D5" s="4">
        <f t="shared" ref="D5:D7" si="9">(2*100)/10</f>
        <v>20</v>
      </c>
      <c r="E5" s="4">
        <f t="shared" ref="E5:E6" si="10">(1*100)/10</f>
        <v>10</v>
      </c>
      <c r="F5" s="4">
        <f>(2*100)/10</f>
        <v>20</v>
      </c>
      <c r="G5" s="4">
        <f t="shared" ref="G5:H5" si="4">(3*100)/10</f>
        <v>30</v>
      </c>
      <c r="H5" s="4">
        <f t="shared" si="4"/>
        <v>30</v>
      </c>
      <c r="I5" s="4">
        <f>(1*100)/10</f>
        <v>10</v>
      </c>
      <c r="J5" s="4">
        <f>(2*100)/10</f>
        <v>20</v>
      </c>
      <c r="K5" s="4">
        <f>(0*100)/10</f>
        <v>0</v>
      </c>
      <c r="L5" s="4">
        <f t="shared" ref="L5:N5" si="5">(1*100)/10</f>
        <v>10</v>
      </c>
      <c r="M5" s="4">
        <f t="shared" si="5"/>
        <v>10</v>
      </c>
      <c r="N5" s="4">
        <f t="shared" si="5"/>
        <v>10</v>
      </c>
      <c r="O5" s="4">
        <f>(2*100)/10</f>
        <v>20</v>
      </c>
      <c r="P5" s="4">
        <f>(4*100)/10</f>
        <v>40</v>
      </c>
      <c r="Q5" s="4">
        <f t="shared" ref="Q5:R5" si="6">(1*100)/10</f>
        <v>10</v>
      </c>
      <c r="R5" s="4">
        <f t="shared" si="6"/>
        <v>10</v>
      </c>
      <c r="S5" s="4">
        <f>(3*100)/10</f>
        <v>30</v>
      </c>
      <c r="T5" s="4">
        <f>(1*100)/10</f>
        <v>10</v>
      </c>
      <c r="U5" s="4">
        <f>(0*100)/10</f>
        <v>0</v>
      </c>
      <c r="V5" s="4">
        <f>(1*100)/10</f>
        <v>10</v>
      </c>
      <c r="W5" s="4">
        <f>(2*100)/10</f>
        <v>20</v>
      </c>
      <c r="X5" s="4">
        <f t="shared" ref="X5:X6" si="15">(0*100)/10</f>
        <v>0</v>
      </c>
      <c r="Y5" s="4">
        <f>(2*100)/10</f>
        <v>20</v>
      </c>
      <c r="Z5" s="4">
        <f>(1*100)/10</f>
        <v>10</v>
      </c>
      <c r="AA5" s="4">
        <f>(3*100)/10</f>
        <v>30</v>
      </c>
      <c r="AB5" s="4">
        <f t="shared" ref="AB5:AB6" si="16">(2*100)/10</f>
        <v>20</v>
      </c>
      <c r="AC5" s="4">
        <f t="shared" ref="AC5:AC6" si="17">(3*100)/10</f>
        <v>30</v>
      </c>
      <c r="AD5" s="4">
        <f>(2*100)/10</f>
        <v>20</v>
      </c>
      <c r="AE5" s="4">
        <f t="shared" ref="AE5:AF5" si="7">(0*100)/10</f>
        <v>0</v>
      </c>
      <c r="AF5" s="4">
        <f t="shared" si="7"/>
        <v>0</v>
      </c>
    </row>
    <row r="6">
      <c r="A6" s="1" t="s">
        <v>5</v>
      </c>
      <c r="B6" s="4">
        <f t="shared" ref="B6:B12" si="18">(4*100)/10</f>
        <v>40</v>
      </c>
      <c r="C6" s="4">
        <f t="shared" si="8"/>
        <v>0</v>
      </c>
      <c r="D6" s="4">
        <f t="shared" si="9"/>
        <v>20</v>
      </c>
      <c r="E6" s="4">
        <f t="shared" si="10"/>
        <v>10</v>
      </c>
      <c r="F6" s="4">
        <f>(3*100)/10</f>
        <v>30</v>
      </c>
      <c r="G6" s="4">
        <f t="shared" ref="G6:G10" si="20">(4*100)/10</f>
        <v>40</v>
      </c>
      <c r="H6" s="4">
        <f>(3*100)/10</f>
        <v>30</v>
      </c>
      <c r="I6" s="4">
        <f t="shared" ref="I6:I7" si="21">(2*100)/10</f>
        <v>20</v>
      </c>
      <c r="J6" s="4">
        <f t="shared" ref="J6:J7" si="22">(3*100)/10</f>
        <v>30</v>
      </c>
      <c r="K6" s="4">
        <f t="shared" ref="K6:M6" si="11">(2*100)/10</f>
        <v>20</v>
      </c>
      <c r="L6" s="4">
        <f t="shared" si="11"/>
        <v>20</v>
      </c>
      <c r="M6" s="4">
        <f t="shared" si="11"/>
        <v>20</v>
      </c>
      <c r="N6" s="4">
        <f>(1*100)/10</f>
        <v>10</v>
      </c>
      <c r="O6" s="4">
        <f t="shared" ref="O6:P6" si="12">(4*100)/10</f>
        <v>40</v>
      </c>
      <c r="P6" s="4">
        <f t="shared" si="12"/>
        <v>40</v>
      </c>
      <c r="Q6" s="4">
        <f>(3*100)/10</f>
        <v>30</v>
      </c>
      <c r="R6" s="4">
        <f t="shared" ref="R6:R7" si="25">(1*100)/10</f>
        <v>10</v>
      </c>
      <c r="S6" s="4">
        <f t="shared" ref="S6:T6" si="13">(4*100)/10</f>
        <v>40</v>
      </c>
      <c r="T6" s="4">
        <f t="shared" si="13"/>
        <v>40</v>
      </c>
      <c r="U6" s="4">
        <f t="shared" ref="U6:V6" si="14">(1*100)/10</f>
        <v>10</v>
      </c>
      <c r="V6" s="4">
        <f t="shared" si="14"/>
        <v>10</v>
      </c>
      <c r="W6" s="4">
        <f t="shared" ref="W6:W7" si="27">(3*100)/10</f>
        <v>30</v>
      </c>
      <c r="X6" s="4">
        <f t="shared" si="15"/>
        <v>0</v>
      </c>
      <c r="Y6" s="4">
        <f t="shared" ref="Y6:Y7" si="28">(4*100)/10</f>
        <v>40</v>
      </c>
      <c r="Z6" s="4">
        <f t="shared" ref="Z6:Z7" si="29">(0*100)/10</f>
        <v>0</v>
      </c>
      <c r="AA6" s="4">
        <f>(1*100)/10</f>
        <v>10</v>
      </c>
      <c r="AB6" s="4">
        <f t="shared" si="16"/>
        <v>20</v>
      </c>
      <c r="AC6" s="4">
        <f t="shared" si="17"/>
        <v>30</v>
      </c>
      <c r="AD6" s="4">
        <f>(4*100)/10</f>
        <v>40</v>
      </c>
      <c r="AE6" s="4">
        <f t="shared" ref="AE6:AE12" si="31">(1*100)/10</f>
        <v>10</v>
      </c>
      <c r="AF6" s="4">
        <f t="shared" ref="AF6:AF16" si="32">(0*100)/10</f>
        <v>0</v>
      </c>
    </row>
    <row r="7">
      <c r="A7" s="1" t="s">
        <v>6</v>
      </c>
      <c r="B7" s="4">
        <f t="shared" si="18"/>
        <v>40</v>
      </c>
      <c r="C7" s="4">
        <f>(1*100)/10</f>
        <v>10</v>
      </c>
      <c r="D7" s="4">
        <f t="shared" si="9"/>
        <v>20</v>
      </c>
      <c r="E7" s="4">
        <f t="shared" ref="E7:F7" si="19">(2*100)/10</f>
        <v>20</v>
      </c>
      <c r="F7" s="4">
        <f t="shared" si="19"/>
        <v>20</v>
      </c>
      <c r="G7" s="4">
        <f t="shared" si="20"/>
        <v>40</v>
      </c>
      <c r="H7" s="4">
        <f>(4*100)/10</f>
        <v>40</v>
      </c>
      <c r="I7" s="4">
        <f t="shared" si="21"/>
        <v>20</v>
      </c>
      <c r="J7" s="4">
        <f t="shared" si="22"/>
        <v>30</v>
      </c>
      <c r="K7" s="4">
        <f t="shared" ref="K7:M7" si="23">(2*100)/10</f>
        <v>20</v>
      </c>
      <c r="L7" s="4">
        <f t="shared" si="23"/>
        <v>20</v>
      </c>
      <c r="M7" s="4">
        <f t="shared" si="23"/>
        <v>20</v>
      </c>
      <c r="N7" s="4">
        <f>(4*100)/10</f>
        <v>40</v>
      </c>
      <c r="O7" s="4">
        <f t="shared" ref="O7:O9" si="35">(5*100)/10</f>
        <v>50</v>
      </c>
      <c r="P7" s="4">
        <f t="shared" ref="P7:Q7" si="24">(3*100)/10</f>
        <v>30</v>
      </c>
      <c r="Q7" s="4">
        <f t="shared" si="24"/>
        <v>30</v>
      </c>
      <c r="R7" s="4">
        <f t="shared" si="25"/>
        <v>10</v>
      </c>
      <c r="S7" s="4">
        <f>(4*100)/10</f>
        <v>40</v>
      </c>
      <c r="T7" s="4">
        <f t="shared" ref="T7:T9" si="37">(5*100)/10</f>
        <v>50</v>
      </c>
      <c r="U7" s="4">
        <f t="shared" ref="U7:V7" si="26">(2*100)/10</f>
        <v>20</v>
      </c>
      <c r="V7" s="4">
        <f t="shared" si="26"/>
        <v>20</v>
      </c>
      <c r="W7" s="4">
        <f t="shared" si="27"/>
        <v>30</v>
      </c>
      <c r="X7" s="4">
        <f t="shared" ref="X7:X11" si="38">(2*100)/10</f>
        <v>20</v>
      </c>
      <c r="Y7" s="4">
        <f t="shared" si="28"/>
        <v>40</v>
      </c>
      <c r="Z7" s="4">
        <f t="shared" si="29"/>
        <v>0</v>
      </c>
      <c r="AA7" s="4">
        <f t="shared" ref="AA7:AB7" si="30">(2*100)/10</f>
        <v>20</v>
      </c>
      <c r="AB7" s="4">
        <f t="shared" si="30"/>
        <v>20</v>
      </c>
      <c r="AC7" s="4">
        <f>(4*100)/10</f>
        <v>40</v>
      </c>
      <c r="AD7" s="4">
        <f>(5*100)/10</f>
        <v>50</v>
      </c>
      <c r="AE7" s="4">
        <f t="shared" si="31"/>
        <v>10</v>
      </c>
      <c r="AF7" s="4">
        <f t="shared" si="32"/>
        <v>0</v>
      </c>
    </row>
    <row r="8">
      <c r="A8" s="1" t="s">
        <v>7</v>
      </c>
      <c r="B8" s="4">
        <f t="shared" si="18"/>
        <v>40</v>
      </c>
      <c r="C8" s="4">
        <f t="shared" ref="C8:C9" si="40">(2*100)/10</f>
        <v>20</v>
      </c>
      <c r="D8" s="4">
        <f t="shared" ref="D8:D9" si="41">(3*100)/10</f>
        <v>30</v>
      </c>
      <c r="E8" s="4">
        <f t="shared" ref="E8:E9" si="42">(4*100)/10</f>
        <v>40</v>
      </c>
      <c r="F8" s="4">
        <f t="shared" ref="F8:F9" si="43">(2*100)/10</f>
        <v>20</v>
      </c>
      <c r="G8" s="4">
        <f t="shared" si="20"/>
        <v>40</v>
      </c>
      <c r="H8" s="4">
        <f>(5*100)/10</f>
        <v>50</v>
      </c>
      <c r="I8" s="4">
        <f t="shared" ref="I8:J8" si="33">(3*100)/10</f>
        <v>30</v>
      </c>
      <c r="J8" s="4">
        <f t="shared" si="33"/>
        <v>30</v>
      </c>
      <c r="K8" s="4">
        <f t="shared" ref="K8:K9" si="45">(2*100)/10</f>
        <v>20</v>
      </c>
      <c r="L8" s="4">
        <f>(3*100)/10</f>
        <v>30</v>
      </c>
      <c r="M8" s="4">
        <f t="shared" ref="M8:N8" si="34">(4*100)/10</f>
        <v>40</v>
      </c>
      <c r="N8" s="4">
        <f t="shared" si="34"/>
        <v>40</v>
      </c>
      <c r="O8" s="4">
        <f t="shared" si="35"/>
        <v>50</v>
      </c>
      <c r="P8" s="4">
        <f t="shared" ref="P8:P11" si="46">(4*100)/10</f>
        <v>40</v>
      </c>
      <c r="Q8" s="4">
        <f>(2*100)/10</f>
        <v>20</v>
      </c>
      <c r="R8" s="4">
        <f t="shared" ref="R8:S8" si="36">(3*100)/10</f>
        <v>30</v>
      </c>
      <c r="S8" s="4">
        <f t="shared" si="36"/>
        <v>30</v>
      </c>
      <c r="T8" s="4">
        <f t="shared" si="37"/>
        <v>50</v>
      </c>
      <c r="U8" s="4">
        <f t="shared" ref="U8:U9" si="47">(3*100)/10</f>
        <v>30</v>
      </c>
      <c r="V8" s="4">
        <f t="shared" ref="V8:V9" si="48">(2*100)/10</f>
        <v>20</v>
      </c>
      <c r="W8" s="4">
        <f>(4*100)/10</f>
        <v>40</v>
      </c>
      <c r="X8" s="4">
        <f t="shared" si="38"/>
        <v>20</v>
      </c>
      <c r="Y8" s="4">
        <f>(5*100)/10</f>
        <v>50</v>
      </c>
      <c r="Z8" s="4">
        <f>(1*100)/10</f>
        <v>10</v>
      </c>
      <c r="AA8" s="4">
        <f t="shared" ref="AA8:AB8" si="39">(4*100)/10</f>
        <v>40</v>
      </c>
      <c r="AB8" s="4">
        <f t="shared" si="39"/>
        <v>40</v>
      </c>
      <c r="AC8" s="4">
        <f>(5*100)/10</f>
        <v>50</v>
      </c>
      <c r="AD8" s="4">
        <f>(4*100)/10</f>
        <v>40</v>
      </c>
      <c r="AE8" s="4">
        <f t="shared" si="31"/>
        <v>10</v>
      </c>
      <c r="AF8" s="4">
        <f t="shared" si="32"/>
        <v>0</v>
      </c>
    </row>
    <row r="9">
      <c r="A9" s="1" t="s">
        <v>8</v>
      </c>
      <c r="B9" s="4">
        <f t="shared" si="18"/>
        <v>40</v>
      </c>
      <c r="C9" s="4">
        <f t="shared" si="40"/>
        <v>20</v>
      </c>
      <c r="D9" s="4">
        <f t="shared" si="41"/>
        <v>30</v>
      </c>
      <c r="E9" s="4">
        <f t="shared" si="42"/>
        <v>40</v>
      </c>
      <c r="F9" s="4">
        <f t="shared" si="43"/>
        <v>20</v>
      </c>
      <c r="G9" s="4">
        <f t="shared" si="20"/>
        <v>40</v>
      </c>
      <c r="H9" s="4">
        <f t="shared" ref="H9:H10" si="51">(8*100)/10</f>
        <v>80</v>
      </c>
      <c r="I9" s="4">
        <f t="shared" ref="I9:J9" si="44">(3*100)/10</f>
        <v>30</v>
      </c>
      <c r="J9" s="4">
        <f t="shared" si="44"/>
        <v>30</v>
      </c>
      <c r="K9" s="4">
        <f t="shared" si="45"/>
        <v>20</v>
      </c>
      <c r="L9" s="4">
        <f t="shared" ref="L9:L10" si="53">(2*100)/10</f>
        <v>20</v>
      </c>
      <c r="M9" s="4">
        <f>(4*100)/10</f>
        <v>40</v>
      </c>
      <c r="N9" s="4">
        <f>(6*100)/10</f>
        <v>60</v>
      </c>
      <c r="O9" s="4">
        <f t="shared" si="35"/>
        <v>50</v>
      </c>
      <c r="P9" s="4">
        <f t="shared" si="46"/>
        <v>40</v>
      </c>
      <c r="Q9" s="4">
        <f>(1*100)/10</f>
        <v>10</v>
      </c>
      <c r="R9" s="4">
        <f>(2*100)/10</f>
        <v>20</v>
      </c>
      <c r="S9" s="4">
        <f t="shared" ref="S9:S10" si="55">(4*100)/10</f>
        <v>40</v>
      </c>
      <c r="T9" s="4">
        <f t="shared" si="37"/>
        <v>50</v>
      </c>
      <c r="U9" s="4">
        <f t="shared" si="47"/>
        <v>30</v>
      </c>
      <c r="V9" s="4">
        <f t="shared" si="48"/>
        <v>20</v>
      </c>
      <c r="W9" s="4">
        <f t="shared" ref="W9:W10" si="57">(5*100)/10</f>
        <v>50</v>
      </c>
      <c r="X9" s="4">
        <f t="shared" si="38"/>
        <v>20</v>
      </c>
      <c r="Y9" s="4">
        <f t="shared" ref="Y9:Y11" si="58">(3*100)/10</f>
        <v>30</v>
      </c>
      <c r="Z9" s="4">
        <f t="shared" ref="Z9:Z10" si="59">(2*100)/10</f>
        <v>20</v>
      </c>
      <c r="AA9" s="4">
        <f t="shared" ref="AA9:AB9" si="49">(4*100)/10</f>
        <v>40</v>
      </c>
      <c r="AB9" s="4">
        <f t="shared" si="49"/>
        <v>40</v>
      </c>
      <c r="AC9" s="4">
        <f t="shared" ref="AC9:AC10" si="60">(6*100)/10</f>
        <v>60</v>
      </c>
      <c r="AD9" s="4">
        <f t="shared" ref="AD9:AD12" si="61">(3*100)/10</f>
        <v>30</v>
      </c>
      <c r="AE9" s="4">
        <f t="shared" si="31"/>
        <v>10</v>
      </c>
      <c r="AF9" s="4">
        <f t="shared" si="32"/>
        <v>0</v>
      </c>
    </row>
    <row r="10">
      <c r="A10" s="1" t="s">
        <v>9</v>
      </c>
      <c r="B10" s="4">
        <f t="shared" si="18"/>
        <v>40</v>
      </c>
      <c r="C10" s="4">
        <f t="shared" ref="C10:C11" si="62">(3*100)/10</f>
        <v>30</v>
      </c>
      <c r="D10" s="4">
        <f t="shared" ref="D10:E10" si="50">(4*100)/10</f>
        <v>40</v>
      </c>
      <c r="E10" s="4">
        <f t="shared" si="50"/>
        <v>40</v>
      </c>
      <c r="F10" s="4">
        <f>(3*100)/10</f>
        <v>30</v>
      </c>
      <c r="G10" s="4">
        <f t="shared" si="20"/>
        <v>40</v>
      </c>
      <c r="H10" s="4">
        <f t="shared" si="51"/>
        <v>80</v>
      </c>
      <c r="I10" s="4">
        <f t="shared" ref="I10:K10" si="52">(3*100)/10</f>
        <v>30</v>
      </c>
      <c r="J10" s="4">
        <f t="shared" si="52"/>
        <v>30</v>
      </c>
      <c r="K10" s="4">
        <f t="shared" si="52"/>
        <v>30</v>
      </c>
      <c r="L10" s="4">
        <f t="shared" si="53"/>
        <v>20</v>
      </c>
      <c r="M10" s="4">
        <f t="shared" ref="M10:M16" si="64">(3*100)/10</f>
        <v>30</v>
      </c>
      <c r="N10" s="4">
        <f t="shared" ref="N10:O10" si="54">(5*100)/10</f>
        <v>50</v>
      </c>
      <c r="O10" s="4">
        <f t="shared" si="54"/>
        <v>50</v>
      </c>
      <c r="P10" s="4">
        <f t="shared" si="46"/>
        <v>40</v>
      </c>
      <c r="Q10" s="4">
        <f>(2*100)/10</f>
        <v>20</v>
      </c>
      <c r="R10" s="4">
        <f t="shared" ref="R10:R12" si="66">(3*100)/10</f>
        <v>30</v>
      </c>
      <c r="S10" s="4">
        <f t="shared" si="55"/>
        <v>40</v>
      </c>
      <c r="T10" s="4">
        <f t="shared" ref="T10:T11" si="67">(6*100)/10</f>
        <v>60</v>
      </c>
      <c r="U10" s="4">
        <f t="shared" ref="U10:V10" si="56">(2*100)/10</f>
        <v>20</v>
      </c>
      <c r="V10" s="4">
        <f t="shared" si="56"/>
        <v>20</v>
      </c>
      <c r="W10" s="4">
        <f t="shared" si="57"/>
        <v>50</v>
      </c>
      <c r="X10" s="4">
        <f t="shared" si="38"/>
        <v>20</v>
      </c>
      <c r="Y10" s="4">
        <f t="shared" si="58"/>
        <v>30</v>
      </c>
      <c r="Z10" s="4">
        <f t="shared" si="59"/>
        <v>20</v>
      </c>
      <c r="AA10" s="4">
        <f t="shared" ref="AA10:AA11" si="68">(5*100)/10</f>
        <v>50</v>
      </c>
      <c r="AB10" s="4">
        <f t="shared" ref="AB10:AB12" si="69">(3*100)/10</f>
        <v>30</v>
      </c>
      <c r="AC10" s="4">
        <f t="shared" si="60"/>
        <v>60</v>
      </c>
      <c r="AD10" s="4">
        <f t="shared" si="61"/>
        <v>30</v>
      </c>
      <c r="AE10" s="4">
        <f t="shared" si="31"/>
        <v>10</v>
      </c>
      <c r="AF10" s="4">
        <f t="shared" si="32"/>
        <v>0</v>
      </c>
    </row>
    <row r="11">
      <c r="A11" s="1" t="s">
        <v>10</v>
      </c>
      <c r="B11" s="4">
        <f t="shared" si="18"/>
        <v>40</v>
      </c>
      <c r="C11" s="4">
        <f t="shared" si="62"/>
        <v>30</v>
      </c>
      <c r="D11" s="4">
        <f t="shared" ref="D11:D12" si="70">(3*100)/10</f>
        <v>30</v>
      </c>
      <c r="E11" s="4">
        <f>(4*100)/10</f>
        <v>40</v>
      </c>
      <c r="F11" s="4">
        <f>(2*100)/10</f>
        <v>20</v>
      </c>
      <c r="G11" s="4">
        <f t="shared" ref="G11:G12" si="72">(3*100)/10</f>
        <v>30</v>
      </c>
      <c r="H11" s="4">
        <f>(5*100)/10</f>
        <v>50</v>
      </c>
      <c r="I11" s="4">
        <f t="shared" ref="I11:J11" si="63">(3*100)/10</f>
        <v>30</v>
      </c>
      <c r="J11" s="4">
        <f t="shared" si="63"/>
        <v>30</v>
      </c>
      <c r="K11" s="4">
        <f>(2*100)/10</f>
        <v>20</v>
      </c>
      <c r="L11" s="4">
        <f>(1*100)/10</f>
        <v>10</v>
      </c>
      <c r="M11" s="4">
        <f t="shared" si="64"/>
        <v>30</v>
      </c>
      <c r="N11" s="4">
        <f t="shared" ref="N11:O11" si="65">(5*100)/10</f>
        <v>50</v>
      </c>
      <c r="O11" s="4">
        <f t="shared" si="65"/>
        <v>50</v>
      </c>
      <c r="P11" s="4">
        <f t="shared" si="46"/>
        <v>40</v>
      </c>
      <c r="Q11" s="4">
        <f t="shared" ref="Q11:Q12" si="74">(1*100)/10</f>
        <v>10</v>
      </c>
      <c r="R11" s="4">
        <f t="shared" si="66"/>
        <v>30</v>
      </c>
      <c r="S11" s="4">
        <f>(3*100)/10</f>
        <v>30</v>
      </c>
      <c r="T11" s="4">
        <f t="shared" si="67"/>
        <v>60</v>
      </c>
      <c r="U11" s="4">
        <f>(4*100)/10</f>
        <v>40</v>
      </c>
      <c r="V11" s="4">
        <f t="shared" ref="V11:V14" si="75">(3*100)/10</f>
        <v>30</v>
      </c>
      <c r="W11" s="4">
        <f>(4*100)/10</f>
        <v>40</v>
      </c>
      <c r="X11" s="4">
        <f t="shared" si="38"/>
        <v>20</v>
      </c>
      <c r="Y11" s="4">
        <f t="shared" si="58"/>
        <v>30</v>
      </c>
      <c r="Z11" s="4">
        <f>(1*100)/10</f>
        <v>10</v>
      </c>
      <c r="AA11" s="4">
        <f t="shared" si="68"/>
        <v>50</v>
      </c>
      <c r="AB11" s="4">
        <f t="shared" si="69"/>
        <v>30</v>
      </c>
      <c r="AC11" s="4">
        <f t="shared" ref="AC11:AC12" si="78">(4*100)/10</f>
        <v>40</v>
      </c>
      <c r="AD11" s="4">
        <f t="shared" si="61"/>
        <v>30</v>
      </c>
      <c r="AE11" s="4">
        <f t="shared" si="31"/>
        <v>10</v>
      </c>
      <c r="AF11" s="4">
        <f t="shared" si="32"/>
        <v>0</v>
      </c>
    </row>
    <row r="12">
      <c r="A12" s="1" t="s">
        <v>11</v>
      </c>
      <c r="B12" s="4">
        <f t="shared" si="18"/>
        <v>40</v>
      </c>
      <c r="C12" s="4">
        <f>(2*100)/10</f>
        <v>20</v>
      </c>
      <c r="D12" s="4">
        <f t="shared" si="70"/>
        <v>30</v>
      </c>
      <c r="E12" s="4">
        <f t="shared" ref="E12:F12" si="71">(2*100)/10</f>
        <v>20</v>
      </c>
      <c r="F12" s="4">
        <f t="shared" si="71"/>
        <v>20</v>
      </c>
      <c r="G12" s="4">
        <f t="shared" si="72"/>
        <v>30</v>
      </c>
      <c r="H12" s="4">
        <f t="shared" ref="H12:H13" si="79">(4*100)/10</f>
        <v>40</v>
      </c>
      <c r="I12" s="4">
        <f t="shared" ref="I12:I13" si="80">(3*100)/10</f>
        <v>30</v>
      </c>
      <c r="J12" s="4">
        <f t="shared" ref="J12:J13" si="81">(4*100)/10</f>
        <v>40</v>
      </c>
      <c r="K12" s="4">
        <f t="shared" ref="K12:K15" si="82">(1*100)/10</f>
        <v>10</v>
      </c>
      <c r="L12" s="4">
        <f t="shared" ref="L12:L16" si="83">(0*100)/10</f>
        <v>0</v>
      </c>
      <c r="M12" s="4">
        <f t="shared" si="64"/>
        <v>30</v>
      </c>
      <c r="N12" s="4">
        <f>(5*100)/10</f>
        <v>50</v>
      </c>
      <c r="O12" s="4">
        <f t="shared" ref="O12:P12" si="73">(4*100)/10</f>
        <v>40</v>
      </c>
      <c r="P12" s="4">
        <f t="shared" si="73"/>
        <v>40</v>
      </c>
      <c r="Q12" s="4">
        <f t="shared" si="74"/>
        <v>10</v>
      </c>
      <c r="R12" s="4">
        <f t="shared" si="66"/>
        <v>30</v>
      </c>
      <c r="S12" s="4">
        <f>(2*100)/10</f>
        <v>20</v>
      </c>
      <c r="T12" s="4">
        <f t="shared" ref="T12:T13" si="86">(3*100)/10</f>
        <v>30</v>
      </c>
      <c r="U12" s="4">
        <f t="shared" ref="U12:U13" si="87">(5*100)/10</f>
        <v>50</v>
      </c>
      <c r="V12" s="4">
        <f t="shared" si="75"/>
        <v>30</v>
      </c>
      <c r="W12" s="4">
        <f t="shared" ref="W12:X12" si="76">(3*100)/10</f>
        <v>30</v>
      </c>
      <c r="X12" s="4">
        <f t="shared" si="76"/>
        <v>30</v>
      </c>
      <c r="Y12" s="4">
        <f>(4*100)/10</f>
        <v>40</v>
      </c>
      <c r="Z12" s="4">
        <f t="shared" ref="Z12:AA12" si="77">(2*100)/10</f>
        <v>20</v>
      </c>
      <c r="AA12" s="4">
        <f t="shared" si="77"/>
        <v>20</v>
      </c>
      <c r="AB12" s="4">
        <f t="shared" si="69"/>
        <v>30</v>
      </c>
      <c r="AC12" s="4">
        <f t="shared" si="78"/>
        <v>40</v>
      </c>
      <c r="AD12" s="4">
        <f t="shared" si="61"/>
        <v>30</v>
      </c>
      <c r="AE12" s="4">
        <f t="shared" si="31"/>
        <v>10</v>
      </c>
      <c r="AF12" s="4">
        <f t="shared" si="32"/>
        <v>0</v>
      </c>
    </row>
    <row r="13">
      <c r="A13" s="1" t="s">
        <v>12</v>
      </c>
      <c r="B13" s="4">
        <f>(3*100)/10</f>
        <v>30</v>
      </c>
      <c r="C13" s="4">
        <f t="shared" ref="C13:C15" si="90">(1*100)/10</f>
        <v>10</v>
      </c>
      <c r="D13" s="4">
        <f>(2*100)/10</f>
        <v>20</v>
      </c>
      <c r="E13" s="4">
        <f>(1*100)/10</f>
        <v>10</v>
      </c>
      <c r="F13" s="4">
        <f>(3*100)/10</f>
        <v>30</v>
      </c>
      <c r="G13" s="4">
        <f>(5*100)/10</f>
        <v>50</v>
      </c>
      <c r="H13" s="4">
        <f t="shared" si="79"/>
        <v>40</v>
      </c>
      <c r="I13" s="4">
        <f t="shared" si="80"/>
        <v>30</v>
      </c>
      <c r="J13" s="4">
        <f t="shared" si="81"/>
        <v>40</v>
      </c>
      <c r="K13" s="4">
        <f t="shared" si="82"/>
        <v>10</v>
      </c>
      <c r="L13" s="4">
        <f t="shared" si="83"/>
        <v>0</v>
      </c>
      <c r="M13" s="4">
        <f t="shared" si="64"/>
        <v>30</v>
      </c>
      <c r="N13" s="4">
        <f t="shared" ref="N13:P13" si="84">(4*100)/10</f>
        <v>40</v>
      </c>
      <c r="O13" s="4">
        <f t="shared" si="84"/>
        <v>40</v>
      </c>
      <c r="P13" s="4">
        <f t="shared" si="84"/>
        <v>40</v>
      </c>
      <c r="Q13" s="4">
        <f t="shared" ref="Q13:S13" si="85">(2*100)/10</f>
        <v>20</v>
      </c>
      <c r="R13" s="4">
        <f t="shared" si="85"/>
        <v>20</v>
      </c>
      <c r="S13" s="4">
        <f t="shared" si="85"/>
        <v>20</v>
      </c>
      <c r="T13" s="4">
        <f t="shared" si="86"/>
        <v>30</v>
      </c>
      <c r="U13" s="4">
        <f t="shared" si="87"/>
        <v>50</v>
      </c>
      <c r="V13" s="4">
        <f t="shared" si="75"/>
        <v>30</v>
      </c>
      <c r="W13" s="4">
        <f t="shared" ref="W13:Y13" si="88">(3*100)/10</f>
        <v>30</v>
      </c>
      <c r="X13" s="4">
        <f t="shared" si="88"/>
        <v>30</v>
      </c>
      <c r="Y13" s="4">
        <f t="shared" si="88"/>
        <v>30</v>
      </c>
      <c r="Z13" s="4">
        <f t="shared" ref="Z13:Z14" si="94">(2*100)/10</f>
        <v>20</v>
      </c>
      <c r="AA13" s="4">
        <f>(1*100)/10</f>
        <v>10</v>
      </c>
      <c r="AB13" s="4">
        <f t="shared" ref="AB13:AB14" si="95">(2*100)/10</f>
        <v>20</v>
      </c>
      <c r="AC13" s="4">
        <f t="shared" ref="AC13:AD13" si="89">(3*100)/10</f>
        <v>30</v>
      </c>
      <c r="AD13" s="4">
        <f t="shared" si="89"/>
        <v>30</v>
      </c>
      <c r="AE13" s="4">
        <f t="shared" ref="AE13:AE14" si="97">(2*100)/10</f>
        <v>20</v>
      </c>
      <c r="AF13" s="4">
        <f t="shared" si="32"/>
        <v>0</v>
      </c>
    </row>
    <row r="14">
      <c r="A14" s="1" t="s">
        <v>13</v>
      </c>
      <c r="B14" s="4">
        <f t="shared" ref="B14:B15" si="98">(2*100)/10</f>
        <v>20</v>
      </c>
      <c r="C14" s="4">
        <f t="shared" si="90"/>
        <v>10</v>
      </c>
      <c r="D14" s="4">
        <f t="shared" ref="D14:E14" si="91">(1*100)/10</f>
        <v>10</v>
      </c>
      <c r="E14" s="4">
        <f t="shared" si="91"/>
        <v>10</v>
      </c>
      <c r="F14" s="4">
        <f t="shared" ref="F14:H14" si="92">(4*100)/10</f>
        <v>40</v>
      </c>
      <c r="G14" s="4">
        <f t="shared" si="92"/>
        <v>40</v>
      </c>
      <c r="H14" s="4">
        <f t="shared" si="92"/>
        <v>40</v>
      </c>
      <c r="I14" s="4">
        <f t="shared" ref="I14:I16" si="100">(1*100)/10</f>
        <v>10</v>
      </c>
      <c r="J14" s="4">
        <f t="shared" ref="J14:J15" si="101">(3*100)/10</f>
        <v>30</v>
      </c>
      <c r="K14" s="4">
        <f t="shared" si="82"/>
        <v>10</v>
      </c>
      <c r="L14" s="4">
        <f t="shared" si="83"/>
        <v>0</v>
      </c>
      <c r="M14" s="4">
        <f t="shared" si="64"/>
        <v>30</v>
      </c>
      <c r="N14" s="4">
        <f>(3*100)/10</f>
        <v>30</v>
      </c>
      <c r="O14" s="4">
        <f t="shared" ref="O14:O15" si="102">(1*100)/10</f>
        <v>10</v>
      </c>
      <c r="P14" s="4">
        <f>(3*100)/10</f>
        <v>30</v>
      </c>
      <c r="Q14" s="4">
        <f t="shared" ref="Q14:Q15" si="103">(2*100)/10</f>
        <v>20</v>
      </c>
      <c r="R14" s="4">
        <f>(3*100)/10</f>
        <v>30</v>
      </c>
      <c r="S14" s="4">
        <f>(1*100)/10</f>
        <v>10</v>
      </c>
      <c r="T14" s="4">
        <f t="shared" ref="T14:T15" si="104">(2*100)/10</f>
        <v>20</v>
      </c>
      <c r="U14" s="4">
        <f>(4*100)/10</f>
        <v>40</v>
      </c>
      <c r="V14" s="4">
        <f t="shared" si="75"/>
        <v>30</v>
      </c>
      <c r="W14" s="4">
        <f t="shared" ref="W14:Y14" si="93">(3*100)/10</f>
        <v>30</v>
      </c>
      <c r="X14" s="4">
        <f t="shared" si="93"/>
        <v>30</v>
      </c>
      <c r="Y14" s="4">
        <f t="shared" si="93"/>
        <v>30</v>
      </c>
      <c r="Z14" s="4">
        <f t="shared" si="94"/>
        <v>20</v>
      </c>
      <c r="AA14" s="4">
        <f t="shared" ref="AA14:AA15" si="106">(0*100)/10</f>
        <v>0</v>
      </c>
      <c r="AB14" s="4">
        <f t="shared" si="95"/>
        <v>20</v>
      </c>
      <c r="AC14" s="4">
        <f t="shared" ref="AC14:AD14" si="96">(3*100)/10</f>
        <v>30</v>
      </c>
      <c r="AD14" s="4">
        <f t="shared" si="96"/>
        <v>30</v>
      </c>
      <c r="AE14" s="4">
        <f t="shared" si="97"/>
        <v>20</v>
      </c>
      <c r="AF14" s="4">
        <f t="shared" si="32"/>
        <v>0</v>
      </c>
    </row>
    <row r="15">
      <c r="A15" s="1" t="s">
        <v>14</v>
      </c>
      <c r="B15" s="4">
        <f t="shared" si="98"/>
        <v>20</v>
      </c>
      <c r="C15" s="4">
        <f t="shared" si="90"/>
        <v>10</v>
      </c>
      <c r="D15" s="4">
        <f t="shared" ref="D15:E15" si="99">(1*100)/10</f>
        <v>10</v>
      </c>
      <c r="E15" s="4">
        <f t="shared" si="99"/>
        <v>10</v>
      </c>
      <c r="F15" s="4">
        <f>(4*100)/10</f>
        <v>40</v>
      </c>
      <c r="G15" s="4">
        <f>(5*100)/10</f>
        <v>50</v>
      </c>
      <c r="H15" s="4">
        <f t="shared" ref="H15:H16" si="108">(3*100)/10</f>
        <v>30</v>
      </c>
      <c r="I15" s="4">
        <f t="shared" si="100"/>
        <v>10</v>
      </c>
      <c r="J15" s="4">
        <f t="shared" si="101"/>
        <v>30</v>
      </c>
      <c r="K15" s="4">
        <f t="shared" si="82"/>
        <v>10</v>
      </c>
      <c r="L15" s="4">
        <f t="shared" si="83"/>
        <v>0</v>
      </c>
      <c r="M15" s="4">
        <f t="shared" si="64"/>
        <v>30</v>
      </c>
      <c r="N15" s="4">
        <f>(2*100)/10</f>
        <v>20</v>
      </c>
      <c r="O15" s="4">
        <f t="shared" si="102"/>
        <v>10</v>
      </c>
      <c r="P15" s="4">
        <f t="shared" ref="P15:P16" si="111">(1*100)/10</f>
        <v>10</v>
      </c>
      <c r="Q15" s="4">
        <f t="shared" si="103"/>
        <v>20</v>
      </c>
      <c r="R15" s="4">
        <f t="shared" ref="R15:R16" si="112">(2*100)/10</f>
        <v>20</v>
      </c>
      <c r="S15" s="4">
        <f t="shared" ref="S15:S16" si="113">(0*100)/10</f>
        <v>0</v>
      </c>
      <c r="T15" s="4">
        <f t="shared" si="104"/>
        <v>20</v>
      </c>
      <c r="U15" s="4">
        <f t="shared" ref="U15:V15" si="105">(1*100)/10</f>
        <v>10</v>
      </c>
      <c r="V15" s="4">
        <f t="shared" si="105"/>
        <v>10</v>
      </c>
      <c r="W15" s="4">
        <f t="shared" ref="W15:W16" si="114">(0*100)/10</f>
        <v>0</v>
      </c>
      <c r="X15" s="4">
        <f t="shared" ref="X15:X16" si="115">(1*100)/10</f>
        <v>10</v>
      </c>
      <c r="Y15" s="4">
        <f>(3*100)/10</f>
        <v>30</v>
      </c>
      <c r="Z15" s="4">
        <f>(1*100)/10</f>
        <v>10</v>
      </c>
      <c r="AA15" s="4">
        <f t="shared" si="106"/>
        <v>0</v>
      </c>
      <c r="AB15" s="4">
        <f t="shared" ref="AB15:AB16" si="117">(3*100)/10</f>
        <v>30</v>
      </c>
      <c r="AC15" s="4">
        <f t="shared" ref="AC15:AC16" si="118">(2*100)/10</f>
        <v>20</v>
      </c>
      <c r="AD15" s="4">
        <f>(3*100)/10</f>
        <v>30</v>
      </c>
      <c r="AE15" s="4">
        <f>(1*100)/10</f>
        <v>10</v>
      </c>
      <c r="AF15" s="4">
        <f t="shared" si="32"/>
        <v>0</v>
      </c>
    </row>
    <row r="16">
      <c r="A16" s="1" t="s">
        <v>15</v>
      </c>
      <c r="B16" s="4">
        <f>(1*100)/10</f>
        <v>10</v>
      </c>
      <c r="C16" s="4">
        <f>(0*100)/10</f>
        <v>0</v>
      </c>
      <c r="D16" s="4">
        <f t="shared" ref="D16:E16" si="107">(1*100)/10</f>
        <v>10</v>
      </c>
      <c r="E16" s="4">
        <f t="shared" si="107"/>
        <v>10</v>
      </c>
      <c r="F16" s="4">
        <f>(3*100)/10</f>
        <v>30</v>
      </c>
      <c r="G16" s="4">
        <f>(2*100)/10</f>
        <v>20</v>
      </c>
      <c r="H16" s="4">
        <f t="shared" si="108"/>
        <v>30</v>
      </c>
      <c r="I16" s="4">
        <f t="shared" si="100"/>
        <v>10</v>
      </c>
      <c r="J16" s="4">
        <f t="shared" ref="J16:K16" si="109">(1*100)/10</f>
        <v>10</v>
      </c>
      <c r="K16" s="4">
        <f t="shared" si="109"/>
        <v>10</v>
      </c>
      <c r="L16" s="4">
        <f t="shared" si="83"/>
        <v>0</v>
      </c>
      <c r="M16" s="4">
        <f t="shared" si="64"/>
        <v>30</v>
      </c>
      <c r="N16" s="4">
        <f t="shared" ref="N16:O16" si="110">(0*100)/10</f>
        <v>0</v>
      </c>
      <c r="O16" s="4">
        <f t="shared" si="110"/>
        <v>0</v>
      </c>
      <c r="P16" s="4">
        <f t="shared" si="111"/>
        <v>10</v>
      </c>
      <c r="Q16" s="4">
        <f>(1*100)/10</f>
        <v>10</v>
      </c>
      <c r="R16" s="4">
        <f t="shared" si="112"/>
        <v>20</v>
      </c>
      <c r="S16" s="4">
        <f t="shared" si="113"/>
        <v>0</v>
      </c>
      <c r="T16" s="4">
        <f>(1*100)/10</f>
        <v>10</v>
      </c>
      <c r="U16" s="4">
        <f>(0*100)/10</f>
        <v>0</v>
      </c>
      <c r="V16" s="4">
        <f>(1*100)/10</f>
        <v>10</v>
      </c>
      <c r="W16" s="4">
        <f t="shared" si="114"/>
        <v>0</v>
      </c>
      <c r="X16" s="4">
        <f t="shared" si="115"/>
        <v>10</v>
      </c>
      <c r="Y16" s="4">
        <f>(2*100)/10</f>
        <v>20</v>
      </c>
      <c r="Z16" s="4">
        <f t="shared" ref="Z16:AA16" si="116">(0*100)/10</f>
        <v>0</v>
      </c>
      <c r="AA16" s="4">
        <f t="shared" si="116"/>
        <v>0</v>
      </c>
      <c r="AB16" s="4">
        <f t="shared" si="117"/>
        <v>30</v>
      </c>
      <c r="AC16" s="4">
        <f t="shared" si="118"/>
        <v>20</v>
      </c>
      <c r="AD16" s="4">
        <f t="shared" ref="AD16:AE16" si="119">(1*100)/10</f>
        <v>10</v>
      </c>
      <c r="AE16" s="4">
        <f t="shared" si="119"/>
        <v>10</v>
      </c>
      <c r="AF16" s="4">
        <f t="shared" si="32"/>
        <v>0</v>
      </c>
    </row>
    <row r="17">
      <c r="A17" s="1" t="s">
        <v>16</v>
      </c>
      <c r="B17" s="4">
        <f t="shared" ref="B17:AF17" si="120">(0*100)/10</f>
        <v>0</v>
      </c>
      <c r="C17" s="4">
        <f t="shared" si="120"/>
        <v>0</v>
      </c>
      <c r="D17" s="4">
        <f t="shared" si="120"/>
        <v>0</v>
      </c>
      <c r="E17" s="4">
        <f t="shared" si="120"/>
        <v>0</v>
      </c>
      <c r="F17" s="4">
        <f t="shared" si="120"/>
        <v>0</v>
      </c>
      <c r="G17" s="4">
        <f t="shared" si="120"/>
        <v>0</v>
      </c>
      <c r="H17" s="4">
        <f t="shared" si="120"/>
        <v>0</v>
      </c>
      <c r="I17" s="4">
        <f t="shared" si="120"/>
        <v>0</v>
      </c>
      <c r="J17" s="4">
        <f t="shared" si="120"/>
        <v>0</v>
      </c>
      <c r="K17" s="4">
        <f t="shared" si="120"/>
        <v>0</v>
      </c>
      <c r="L17" s="4">
        <f t="shared" si="120"/>
        <v>0</v>
      </c>
      <c r="M17" s="4">
        <f t="shared" si="120"/>
        <v>0</v>
      </c>
      <c r="N17" s="4">
        <f t="shared" si="120"/>
        <v>0</v>
      </c>
      <c r="O17" s="4">
        <f t="shared" si="120"/>
        <v>0</v>
      </c>
      <c r="P17" s="4">
        <f t="shared" si="120"/>
        <v>0</v>
      </c>
      <c r="Q17" s="4">
        <f t="shared" si="120"/>
        <v>0</v>
      </c>
      <c r="R17" s="4">
        <f t="shared" si="120"/>
        <v>0</v>
      </c>
      <c r="S17" s="4">
        <f t="shared" si="120"/>
        <v>0</v>
      </c>
      <c r="T17" s="4">
        <f t="shared" si="120"/>
        <v>0</v>
      </c>
      <c r="U17" s="4">
        <f t="shared" si="120"/>
        <v>0</v>
      </c>
      <c r="V17" s="4">
        <f t="shared" si="120"/>
        <v>0</v>
      </c>
      <c r="W17" s="4">
        <f t="shared" si="120"/>
        <v>0</v>
      </c>
      <c r="X17" s="4">
        <f t="shared" si="120"/>
        <v>0</v>
      </c>
      <c r="Y17" s="4">
        <f t="shared" si="120"/>
        <v>0</v>
      </c>
      <c r="Z17" s="4">
        <f t="shared" si="120"/>
        <v>0</v>
      </c>
      <c r="AA17" s="4">
        <f t="shared" si="120"/>
        <v>0</v>
      </c>
      <c r="AB17" s="4">
        <f t="shared" si="120"/>
        <v>0</v>
      </c>
      <c r="AC17" s="4">
        <f t="shared" si="120"/>
        <v>0</v>
      </c>
      <c r="AD17" s="4">
        <f t="shared" si="120"/>
        <v>0</v>
      </c>
      <c r="AE17" s="4">
        <f t="shared" si="120"/>
        <v>0</v>
      </c>
      <c r="AF17" s="4">
        <f t="shared" si="120"/>
        <v>0</v>
      </c>
    </row>
    <row r="18">
      <c r="A18" s="1" t="s">
        <v>17</v>
      </c>
      <c r="B18" s="4">
        <f t="shared" ref="B18:AF18" si="121">(0*100)/10</f>
        <v>0</v>
      </c>
      <c r="C18" s="4">
        <f t="shared" si="121"/>
        <v>0</v>
      </c>
      <c r="D18" s="4">
        <f t="shared" si="121"/>
        <v>0</v>
      </c>
      <c r="E18" s="4">
        <f t="shared" si="121"/>
        <v>0</v>
      </c>
      <c r="F18" s="4">
        <f t="shared" si="121"/>
        <v>0</v>
      </c>
      <c r="G18" s="4">
        <f t="shared" si="121"/>
        <v>0</v>
      </c>
      <c r="H18" s="4">
        <f t="shared" si="121"/>
        <v>0</v>
      </c>
      <c r="I18" s="4">
        <f t="shared" si="121"/>
        <v>0</v>
      </c>
      <c r="J18" s="4">
        <f t="shared" si="121"/>
        <v>0</v>
      </c>
      <c r="K18" s="4">
        <f t="shared" si="121"/>
        <v>0</v>
      </c>
      <c r="L18" s="4">
        <f t="shared" si="121"/>
        <v>0</v>
      </c>
      <c r="M18" s="4">
        <f t="shared" si="121"/>
        <v>0</v>
      </c>
      <c r="N18" s="4">
        <f t="shared" si="121"/>
        <v>0</v>
      </c>
      <c r="O18" s="4">
        <f t="shared" si="121"/>
        <v>0</v>
      </c>
      <c r="P18" s="4">
        <f t="shared" si="121"/>
        <v>0</v>
      </c>
      <c r="Q18" s="4">
        <f t="shared" si="121"/>
        <v>0</v>
      </c>
      <c r="R18" s="4">
        <f t="shared" si="121"/>
        <v>0</v>
      </c>
      <c r="S18" s="4">
        <f t="shared" si="121"/>
        <v>0</v>
      </c>
      <c r="T18" s="4">
        <f t="shared" si="121"/>
        <v>0</v>
      </c>
      <c r="U18" s="4">
        <f t="shared" si="121"/>
        <v>0</v>
      </c>
      <c r="V18" s="4">
        <f t="shared" si="121"/>
        <v>0</v>
      </c>
      <c r="W18" s="4">
        <f t="shared" si="121"/>
        <v>0</v>
      </c>
      <c r="X18" s="4">
        <f t="shared" si="121"/>
        <v>0</v>
      </c>
      <c r="Y18" s="4">
        <f t="shared" si="121"/>
        <v>0</v>
      </c>
      <c r="Z18" s="4">
        <f t="shared" si="121"/>
        <v>0</v>
      </c>
      <c r="AA18" s="4">
        <f t="shared" si="121"/>
        <v>0</v>
      </c>
      <c r="AB18" s="4">
        <f t="shared" si="121"/>
        <v>0</v>
      </c>
      <c r="AC18" s="4">
        <f t="shared" si="121"/>
        <v>0</v>
      </c>
      <c r="AD18" s="4">
        <f t="shared" si="121"/>
        <v>0</v>
      </c>
      <c r="AE18" s="4">
        <f t="shared" si="121"/>
        <v>0</v>
      </c>
      <c r="AF18" s="4">
        <f t="shared" si="121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R20" si="122">(0*100)/4</f>
        <v>0</v>
      </c>
      <c r="C20" s="4">
        <f t="shared" si="122"/>
        <v>0</v>
      </c>
      <c r="D20" s="4">
        <f t="shared" si="122"/>
        <v>0</v>
      </c>
      <c r="E20" s="4">
        <f t="shared" si="122"/>
        <v>0</v>
      </c>
      <c r="F20" s="4">
        <f t="shared" si="122"/>
        <v>0</v>
      </c>
      <c r="G20" s="4">
        <f t="shared" si="122"/>
        <v>0</v>
      </c>
      <c r="H20" s="4">
        <f t="shared" si="122"/>
        <v>0</v>
      </c>
      <c r="I20" s="4">
        <f t="shared" si="122"/>
        <v>0</v>
      </c>
      <c r="J20" s="4">
        <f t="shared" si="122"/>
        <v>0</v>
      </c>
      <c r="K20" s="4">
        <f t="shared" si="122"/>
        <v>0</v>
      </c>
      <c r="L20" s="4">
        <f t="shared" si="122"/>
        <v>0</v>
      </c>
      <c r="M20" s="4">
        <f t="shared" si="122"/>
        <v>0</v>
      </c>
      <c r="N20" s="4">
        <f t="shared" si="122"/>
        <v>0</v>
      </c>
      <c r="O20" s="4">
        <f t="shared" si="122"/>
        <v>0</v>
      </c>
      <c r="P20" s="4">
        <f t="shared" si="122"/>
        <v>0</v>
      </c>
      <c r="Q20" s="4">
        <f t="shared" si="122"/>
        <v>0</v>
      </c>
      <c r="R20" s="4">
        <f t="shared" si="122"/>
        <v>0</v>
      </c>
      <c r="S20" s="4">
        <f t="shared" ref="S20:S21" si="126">(1*100)/4</f>
        <v>25</v>
      </c>
      <c r="T20" s="4">
        <f t="shared" ref="T20:AF20" si="123">(0*100)/4</f>
        <v>0</v>
      </c>
      <c r="U20" s="4">
        <f t="shared" si="123"/>
        <v>0</v>
      </c>
      <c r="V20" s="4">
        <f t="shared" si="123"/>
        <v>0</v>
      </c>
      <c r="W20" s="4">
        <f t="shared" si="123"/>
        <v>0</v>
      </c>
      <c r="X20" s="4">
        <f t="shared" si="123"/>
        <v>0</v>
      </c>
      <c r="Y20" s="4">
        <f t="shared" si="123"/>
        <v>0</v>
      </c>
      <c r="Z20" s="4">
        <f t="shared" si="123"/>
        <v>0</v>
      </c>
      <c r="AA20" s="4">
        <f t="shared" si="123"/>
        <v>0</v>
      </c>
      <c r="AB20" s="4">
        <f t="shared" si="123"/>
        <v>0</v>
      </c>
      <c r="AC20" s="4">
        <f t="shared" si="123"/>
        <v>0</v>
      </c>
      <c r="AD20" s="4">
        <f t="shared" si="123"/>
        <v>0</v>
      </c>
      <c r="AE20" s="4">
        <f t="shared" si="123"/>
        <v>0</v>
      </c>
      <c r="AF20" s="4">
        <f t="shared" si="123"/>
        <v>0</v>
      </c>
      <c r="AG20" s="4"/>
    </row>
    <row r="21">
      <c r="A21" s="1" t="s">
        <v>3</v>
      </c>
      <c r="B21" s="4">
        <f t="shared" ref="B21:N21" si="124">(0*100)/4</f>
        <v>0</v>
      </c>
      <c r="C21" s="4">
        <f t="shared" si="124"/>
        <v>0</v>
      </c>
      <c r="D21" s="4">
        <f t="shared" si="124"/>
        <v>0</v>
      </c>
      <c r="E21" s="4">
        <f t="shared" si="124"/>
        <v>0</v>
      </c>
      <c r="F21" s="4">
        <f t="shared" si="124"/>
        <v>0</v>
      </c>
      <c r="G21" s="4">
        <f t="shared" si="124"/>
        <v>0</v>
      </c>
      <c r="H21" s="4">
        <f t="shared" si="124"/>
        <v>0</v>
      </c>
      <c r="I21" s="4">
        <f t="shared" si="124"/>
        <v>0</v>
      </c>
      <c r="J21" s="4">
        <f t="shared" si="124"/>
        <v>0</v>
      </c>
      <c r="K21" s="4">
        <f t="shared" si="124"/>
        <v>0</v>
      </c>
      <c r="L21" s="4">
        <f t="shared" si="124"/>
        <v>0</v>
      </c>
      <c r="M21" s="4">
        <f t="shared" si="124"/>
        <v>0</v>
      </c>
      <c r="N21" s="4">
        <f t="shared" si="124"/>
        <v>0</v>
      </c>
      <c r="O21" s="4">
        <f t="shared" ref="O21:O23" si="131">(1*100)/4</f>
        <v>25</v>
      </c>
      <c r="P21" s="4">
        <f t="shared" ref="P21:R21" si="125">(0*100)/4</f>
        <v>0</v>
      </c>
      <c r="Q21" s="4">
        <f t="shared" si="125"/>
        <v>0</v>
      </c>
      <c r="R21" s="4">
        <f t="shared" si="125"/>
        <v>0</v>
      </c>
      <c r="S21" s="4">
        <f t="shared" si="126"/>
        <v>25</v>
      </c>
      <c r="T21" s="4">
        <f t="shared" ref="T21:AB21" si="127">(0*100)/4</f>
        <v>0</v>
      </c>
      <c r="U21" s="4">
        <f t="shared" si="127"/>
        <v>0</v>
      </c>
      <c r="V21" s="4">
        <f t="shared" si="127"/>
        <v>0</v>
      </c>
      <c r="W21" s="4">
        <f t="shared" si="127"/>
        <v>0</v>
      </c>
      <c r="X21" s="4">
        <f t="shared" si="127"/>
        <v>0</v>
      </c>
      <c r="Y21" s="4">
        <f t="shared" si="127"/>
        <v>0</v>
      </c>
      <c r="Z21" s="4">
        <f t="shared" si="127"/>
        <v>0</v>
      </c>
      <c r="AA21" s="4">
        <f t="shared" si="127"/>
        <v>0</v>
      </c>
      <c r="AB21" s="4">
        <f t="shared" si="127"/>
        <v>0</v>
      </c>
      <c r="AC21" s="4">
        <f t="shared" ref="AC21:AC22" si="133">(1*100)/4</f>
        <v>25</v>
      </c>
      <c r="AD21" s="4">
        <f t="shared" ref="AD21:AF21" si="128">(0*100)/4</f>
        <v>0</v>
      </c>
      <c r="AE21" s="4">
        <f t="shared" si="128"/>
        <v>0</v>
      </c>
      <c r="AF21" s="4">
        <f t="shared" si="128"/>
        <v>0</v>
      </c>
      <c r="AG21" s="4"/>
    </row>
    <row r="22">
      <c r="A22" s="1" t="s">
        <v>4</v>
      </c>
      <c r="B22" s="4">
        <f t="shared" ref="B22:I22" si="129">(0*100)/4</f>
        <v>0</v>
      </c>
      <c r="C22" s="4">
        <f t="shared" si="129"/>
        <v>0</v>
      </c>
      <c r="D22" s="4">
        <f t="shared" si="129"/>
        <v>0</v>
      </c>
      <c r="E22" s="4">
        <f t="shared" si="129"/>
        <v>0</v>
      </c>
      <c r="F22" s="4">
        <f t="shared" si="129"/>
        <v>0</v>
      </c>
      <c r="G22" s="4">
        <f t="shared" si="129"/>
        <v>0</v>
      </c>
      <c r="H22" s="4">
        <f t="shared" si="129"/>
        <v>0</v>
      </c>
      <c r="I22" s="4">
        <f t="shared" si="129"/>
        <v>0</v>
      </c>
      <c r="J22" s="4">
        <f>(1*100)/4</f>
        <v>25</v>
      </c>
      <c r="K22" s="4">
        <f t="shared" ref="K22:N22" si="130">(0*100)/4</f>
        <v>0</v>
      </c>
      <c r="L22" s="4">
        <f t="shared" si="130"/>
        <v>0</v>
      </c>
      <c r="M22" s="4">
        <f t="shared" si="130"/>
        <v>0</v>
      </c>
      <c r="N22" s="4">
        <f t="shared" si="130"/>
        <v>0</v>
      </c>
      <c r="O22" s="4">
        <f t="shared" si="131"/>
        <v>25</v>
      </c>
      <c r="P22" s="4">
        <f t="shared" ref="P22:AB22" si="132">(0*100)/4</f>
        <v>0</v>
      </c>
      <c r="Q22" s="4">
        <f t="shared" si="132"/>
        <v>0</v>
      </c>
      <c r="R22" s="4">
        <f t="shared" si="132"/>
        <v>0</v>
      </c>
      <c r="S22" s="4">
        <f t="shared" si="132"/>
        <v>0</v>
      </c>
      <c r="T22" s="4">
        <f t="shared" si="132"/>
        <v>0</v>
      </c>
      <c r="U22" s="4">
        <f t="shared" si="132"/>
        <v>0</v>
      </c>
      <c r="V22" s="4">
        <f t="shared" si="132"/>
        <v>0</v>
      </c>
      <c r="W22" s="4">
        <f t="shared" si="132"/>
        <v>0</v>
      </c>
      <c r="X22" s="4">
        <f t="shared" si="132"/>
        <v>0</v>
      </c>
      <c r="Y22" s="4">
        <f t="shared" si="132"/>
        <v>0</v>
      </c>
      <c r="Z22" s="4">
        <f t="shared" si="132"/>
        <v>0</v>
      </c>
      <c r="AA22" s="4">
        <f t="shared" si="132"/>
        <v>0</v>
      </c>
      <c r="AB22" s="4">
        <f t="shared" si="132"/>
        <v>0</v>
      </c>
      <c r="AC22" s="4">
        <f t="shared" si="133"/>
        <v>25</v>
      </c>
      <c r="AD22" s="4">
        <f t="shared" ref="AD22:AF22" si="134">(0*100)/4</f>
        <v>0</v>
      </c>
      <c r="AE22" s="4">
        <f t="shared" si="134"/>
        <v>0</v>
      </c>
      <c r="AF22" s="4">
        <f t="shared" si="134"/>
        <v>0</v>
      </c>
      <c r="AG22" s="4"/>
    </row>
    <row r="23">
      <c r="A23" s="1" t="s">
        <v>5</v>
      </c>
      <c r="B23" s="4">
        <f t="shared" ref="B23:E23" si="135">(0*100)/4</f>
        <v>0</v>
      </c>
      <c r="C23" s="4">
        <f t="shared" si="135"/>
        <v>0</v>
      </c>
      <c r="D23" s="4">
        <f t="shared" si="135"/>
        <v>0</v>
      </c>
      <c r="E23" s="4">
        <f t="shared" si="135"/>
        <v>0</v>
      </c>
      <c r="F23" s="4">
        <f t="shared" ref="F23:G23" si="136">(1*100)/4</f>
        <v>25</v>
      </c>
      <c r="G23" s="4">
        <f t="shared" si="136"/>
        <v>25</v>
      </c>
      <c r="H23" s="4">
        <f t="shared" ref="H23:K23" si="137">(0*100)/4</f>
        <v>0</v>
      </c>
      <c r="I23" s="4">
        <f t="shared" si="137"/>
        <v>0</v>
      </c>
      <c r="J23" s="4">
        <f t="shared" si="137"/>
        <v>0</v>
      </c>
      <c r="K23" s="4">
        <f t="shared" si="137"/>
        <v>0</v>
      </c>
      <c r="L23" s="4">
        <f t="shared" ref="L23:L26" si="145">(1*100)/4</f>
        <v>25</v>
      </c>
      <c r="M23" s="4">
        <f t="shared" ref="M23:N23" si="138">(0*100)/4</f>
        <v>0</v>
      </c>
      <c r="N23" s="4">
        <f t="shared" si="138"/>
        <v>0</v>
      </c>
      <c r="O23" s="4">
        <f t="shared" si="131"/>
        <v>25</v>
      </c>
      <c r="P23" s="4">
        <f t="shared" ref="P23:R23" si="139">(0*100)/4</f>
        <v>0</v>
      </c>
      <c r="Q23" s="4">
        <f t="shared" si="139"/>
        <v>0</v>
      </c>
      <c r="R23" s="4">
        <f t="shared" si="139"/>
        <v>0</v>
      </c>
      <c r="S23" s="4">
        <f t="shared" ref="S23:S25" si="147">(1*100)/4</f>
        <v>25</v>
      </c>
      <c r="T23" s="4">
        <f t="shared" ref="T23:AA23" si="140">(0*100)/4</f>
        <v>0</v>
      </c>
      <c r="U23" s="4">
        <f t="shared" si="140"/>
        <v>0</v>
      </c>
      <c r="V23" s="4">
        <f t="shared" si="140"/>
        <v>0</v>
      </c>
      <c r="W23" s="4">
        <f t="shared" si="140"/>
        <v>0</v>
      </c>
      <c r="X23" s="4">
        <f t="shared" si="140"/>
        <v>0</v>
      </c>
      <c r="Y23" s="4">
        <f t="shared" si="140"/>
        <v>0</v>
      </c>
      <c r="Z23" s="4">
        <f t="shared" si="140"/>
        <v>0</v>
      </c>
      <c r="AA23" s="4">
        <f t="shared" si="140"/>
        <v>0</v>
      </c>
      <c r="AB23" s="4">
        <f t="shared" ref="AB23:AB28" si="150">(1*100)/4</f>
        <v>25</v>
      </c>
      <c r="AC23" s="4">
        <f t="shared" ref="AC23:AF23" si="141">(0*100)/4</f>
        <v>0</v>
      </c>
      <c r="AD23" s="4">
        <f t="shared" si="141"/>
        <v>0</v>
      </c>
      <c r="AE23" s="4">
        <f t="shared" si="141"/>
        <v>0</v>
      </c>
      <c r="AF23" s="4">
        <f t="shared" si="141"/>
        <v>0</v>
      </c>
      <c r="AG23" s="4"/>
    </row>
    <row r="24">
      <c r="A24" s="1" t="s">
        <v>6</v>
      </c>
      <c r="B24" s="4">
        <f>(1*100)/4</f>
        <v>25</v>
      </c>
      <c r="C24" s="4">
        <f t="shared" ref="C24:E24" si="142">(0*100)/4</f>
        <v>0</v>
      </c>
      <c r="D24" s="4">
        <f t="shared" si="142"/>
        <v>0</v>
      </c>
      <c r="E24" s="4">
        <f t="shared" si="142"/>
        <v>0</v>
      </c>
      <c r="F24" s="4">
        <f t="shared" ref="F24:G24" si="143">(1*100)/4</f>
        <v>25</v>
      </c>
      <c r="G24" s="4">
        <f t="shared" si="143"/>
        <v>25</v>
      </c>
      <c r="H24" s="4">
        <f t="shared" ref="H24:H27" si="153">(0*100)/4</f>
        <v>0</v>
      </c>
      <c r="I24" s="4">
        <f t="shared" ref="I24:I25" si="154">(1*100)/4</f>
        <v>25</v>
      </c>
      <c r="J24" s="4">
        <f t="shared" ref="J24:K24" si="144">(0*100)/4</f>
        <v>0</v>
      </c>
      <c r="K24" s="4">
        <f t="shared" si="144"/>
        <v>0</v>
      </c>
      <c r="L24" s="4">
        <f t="shared" si="145"/>
        <v>25</v>
      </c>
      <c r="M24" s="4">
        <f t="shared" ref="M24:R24" si="146">(0*100)/4</f>
        <v>0</v>
      </c>
      <c r="N24" s="4">
        <f t="shared" si="146"/>
        <v>0</v>
      </c>
      <c r="O24" s="4">
        <f t="shared" si="146"/>
        <v>0</v>
      </c>
      <c r="P24" s="4">
        <f t="shared" si="146"/>
        <v>0</v>
      </c>
      <c r="Q24" s="4">
        <f t="shared" si="146"/>
        <v>0</v>
      </c>
      <c r="R24" s="4">
        <f t="shared" si="146"/>
        <v>0</v>
      </c>
      <c r="S24" s="4">
        <f t="shared" si="147"/>
        <v>25</v>
      </c>
      <c r="T24" s="4">
        <f t="shared" ref="T24:W24" si="148">(0*100)/4</f>
        <v>0</v>
      </c>
      <c r="U24" s="4">
        <f t="shared" si="148"/>
        <v>0</v>
      </c>
      <c r="V24" s="4">
        <f t="shared" si="148"/>
        <v>0</v>
      </c>
      <c r="W24" s="4">
        <f t="shared" si="148"/>
        <v>0</v>
      </c>
      <c r="X24" s="4">
        <f t="shared" ref="X24:X25" si="158">(1*100)/4</f>
        <v>25</v>
      </c>
      <c r="Y24" s="4">
        <f t="shared" ref="Y24:AA24" si="149">(0*100)/4</f>
        <v>0</v>
      </c>
      <c r="Z24" s="4">
        <f t="shared" si="149"/>
        <v>0</v>
      </c>
      <c r="AA24" s="4">
        <f t="shared" si="149"/>
        <v>0</v>
      </c>
      <c r="AB24" s="4">
        <f t="shared" si="150"/>
        <v>25</v>
      </c>
      <c r="AC24" s="4">
        <f t="shared" ref="AC24:AF24" si="151">(0*100)/4</f>
        <v>0</v>
      </c>
      <c r="AD24" s="4">
        <f t="shared" si="151"/>
        <v>0</v>
      </c>
      <c r="AE24" s="4">
        <f t="shared" si="151"/>
        <v>0</v>
      </c>
      <c r="AF24" s="4">
        <f t="shared" si="151"/>
        <v>0</v>
      </c>
      <c r="AG24" s="4"/>
    </row>
    <row r="25">
      <c r="A25" s="1" t="s">
        <v>7</v>
      </c>
      <c r="B25" s="4">
        <f t="shared" ref="B25:F25" si="152">(0*100)/4</f>
        <v>0</v>
      </c>
      <c r="C25" s="4">
        <f t="shared" si="152"/>
        <v>0</v>
      </c>
      <c r="D25" s="4">
        <f t="shared" si="152"/>
        <v>0</v>
      </c>
      <c r="E25" s="4">
        <f t="shared" si="152"/>
        <v>0</v>
      </c>
      <c r="F25" s="4">
        <f t="shared" si="152"/>
        <v>0</v>
      </c>
      <c r="G25" s="4">
        <f t="shared" ref="G25:G27" si="162">(1*100)/4</f>
        <v>25</v>
      </c>
      <c r="H25" s="4">
        <f t="shared" si="153"/>
        <v>0</v>
      </c>
      <c r="I25" s="4">
        <f t="shared" si="154"/>
        <v>25</v>
      </c>
      <c r="J25" s="4">
        <f t="shared" ref="J25:K25" si="155">(0*100)/4</f>
        <v>0</v>
      </c>
      <c r="K25" s="4">
        <f t="shared" si="155"/>
        <v>0</v>
      </c>
      <c r="L25" s="4">
        <f t="shared" si="145"/>
        <v>25</v>
      </c>
      <c r="M25" s="4">
        <f t="shared" ref="M25:R25" si="156">(0*100)/4</f>
        <v>0</v>
      </c>
      <c r="N25" s="4">
        <f t="shared" si="156"/>
        <v>0</v>
      </c>
      <c r="O25" s="4">
        <f t="shared" si="156"/>
        <v>0</v>
      </c>
      <c r="P25" s="4">
        <f t="shared" si="156"/>
        <v>0</v>
      </c>
      <c r="Q25" s="4">
        <f t="shared" si="156"/>
        <v>0</v>
      </c>
      <c r="R25" s="4">
        <f t="shared" si="156"/>
        <v>0</v>
      </c>
      <c r="S25" s="4">
        <f t="shared" si="147"/>
        <v>25</v>
      </c>
      <c r="T25" s="4">
        <f>(0*100)/4</f>
        <v>0</v>
      </c>
      <c r="U25" s="4">
        <f>(1*100)/4</f>
        <v>25</v>
      </c>
      <c r="V25" s="4">
        <f t="shared" ref="V25:W25" si="157">(0*100)/4</f>
        <v>0</v>
      </c>
      <c r="W25" s="4">
        <f t="shared" si="157"/>
        <v>0</v>
      </c>
      <c r="X25" s="4">
        <f t="shared" si="158"/>
        <v>25</v>
      </c>
      <c r="Y25" s="4">
        <f t="shared" ref="Y25:AA25" si="159">(0*100)/4</f>
        <v>0</v>
      </c>
      <c r="Z25" s="4">
        <f t="shared" si="159"/>
        <v>0</v>
      </c>
      <c r="AA25" s="4">
        <f t="shared" si="159"/>
        <v>0</v>
      </c>
      <c r="AB25" s="4">
        <f t="shared" si="150"/>
        <v>25</v>
      </c>
      <c r="AC25" s="4">
        <f t="shared" ref="AC25:AC26" si="167">(1*100)/4</f>
        <v>25</v>
      </c>
      <c r="AD25" s="4">
        <f t="shared" ref="AD25:AF25" si="160">(0*100)/4</f>
        <v>0</v>
      </c>
      <c r="AE25" s="4">
        <f t="shared" si="160"/>
        <v>0</v>
      </c>
      <c r="AF25" s="4">
        <f t="shared" si="160"/>
        <v>0</v>
      </c>
      <c r="AG25" s="4"/>
    </row>
    <row r="26">
      <c r="A26" s="1" t="s">
        <v>8</v>
      </c>
      <c r="B26" s="4">
        <f t="shared" ref="B26:F26" si="161">(0*100)/4</f>
        <v>0</v>
      </c>
      <c r="C26" s="4">
        <f t="shared" si="161"/>
        <v>0</v>
      </c>
      <c r="D26" s="4">
        <f t="shared" si="161"/>
        <v>0</v>
      </c>
      <c r="E26" s="4">
        <f t="shared" si="161"/>
        <v>0</v>
      </c>
      <c r="F26" s="4">
        <f t="shared" si="161"/>
        <v>0</v>
      </c>
      <c r="G26" s="4">
        <f t="shared" si="162"/>
        <v>25</v>
      </c>
      <c r="H26" s="4">
        <f t="shared" si="153"/>
        <v>0</v>
      </c>
      <c r="I26" s="4">
        <f t="shared" ref="I26:I27" si="169">(0*100)/4</f>
        <v>0</v>
      </c>
      <c r="J26" s="4">
        <f>(1*100)/4</f>
        <v>25</v>
      </c>
      <c r="K26" s="4">
        <f>(0*100)/4</f>
        <v>0</v>
      </c>
      <c r="L26" s="4">
        <f t="shared" si="145"/>
        <v>25</v>
      </c>
      <c r="M26" s="4">
        <f t="shared" ref="M26:Q26" si="163">(0*100)/4</f>
        <v>0</v>
      </c>
      <c r="N26" s="4">
        <f t="shared" si="163"/>
        <v>0</v>
      </c>
      <c r="O26" s="4">
        <f t="shared" si="163"/>
        <v>0</v>
      </c>
      <c r="P26" s="4">
        <f t="shared" si="163"/>
        <v>0</v>
      </c>
      <c r="Q26" s="4">
        <f t="shared" si="163"/>
        <v>0</v>
      </c>
      <c r="R26" s="4">
        <f t="shared" ref="R26:R27" si="172">(1*100)/4</f>
        <v>25</v>
      </c>
      <c r="S26" s="4">
        <f t="shared" ref="S26:T26" si="164">(0*100)/4</f>
        <v>0</v>
      </c>
      <c r="T26" s="4">
        <f t="shared" si="164"/>
        <v>0</v>
      </c>
      <c r="U26" s="4">
        <f t="shared" ref="U26:U28" si="174">(2*100)/4</f>
        <v>50</v>
      </c>
      <c r="V26" s="4">
        <f t="shared" ref="V26:V28" si="175">(0*100)/4</f>
        <v>0</v>
      </c>
      <c r="W26" s="4">
        <f t="shared" ref="W26:Y26" si="165">(1*100)/4</f>
        <v>25</v>
      </c>
      <c r="X26" s="4">
        <f t="shared" si="165"/>
        <v>25</v>
      </c>
      <c r="Y26" s="4">
        <f t="shared" si="165"/>
        <v>25</v>
      </c>
      <c r="Z26" s="4">
        <f t="shared" ref="Z26:AA26" si="166">(0*100)/4</f>
        <v>0</v>
      </c>
      <c r="AA26" s="4">
        <f t="shared" si="166"/>
        <v>0</v>
      </c>
      <c r="AB26" s="4">
        <f t="shared" si="150"/>
        <v>25</v>
      </c>
      <c r="AC26" s="4">
        <f t="shared" si="167"/>
        <v>25</v>
      </c>
      <c r="AD26" s="4">
        <f>(0*100)/4</f>
        <v>0</v>
      </c>
      <c r="AE26" s="4">
        <f t="shared" ref="AE26:AE28" si="178">(1*100)/4</f>
        <v>25</v>
      </c>
      <c r="AF26" s="4">
        <f t="shared" ref="AF26:AF28" si="179">(0*100)/4</f>
        <v>0</v>
      </c>
      <c r="AG26" s="4"/>
    </row>
    <row r="27">
      <c r="A27" s="1" t="s">
        <v>9</v>
      </c>
      <c r="B27" s="4">
        <f t="shared" ref="B27:F27" si="168">(0*100)/4</f>
        <v>0</v>
      </c>
      <c r="C27" s="4">
        <f t="shared" si="168"/>
        <v>0</v>
      </c>
      <c r="D27" s="4">
        <f t="shared" si="168"/>
        <v>0</v>
      </c>
      <c r="E27" s="4">
        <f t="shared" si="168"/>
        <v>0</v>
      </c>
      <c r="F27" s="4">
        <f t="shared" si="168"/>
        <v>0</v>
      </c>
      <c r="G27" s="4">
        <f t="shared" si="162"/>
        <v>25</v>
      </c>
      <c r="H27" s="4">
        <f t="shared" si="153"/>
        <v>0</v>
      </c>
      <c r="I27" s="4">
        <f t="shared" si="169"/>
        <v>0</v>
      </c>
      <c r="J27" s="4">
        <f t="shared" ref="J27:L27" si="170">(0*100)/4</f>
        <v>0</v>
      </c>
      <c r="K27" s="4">
        <f t="shared" si="170"/>
        <v>0</v>
      </c>
      <c r="L27" s="4">
        <f t="shared" si="170"/>
        <v>0</v>
      </c>
      <c r="M27" s="4">
        <f>(1*100)/4</f>
        <v>25</v>
      </c>
      <c r="N27" s="4">
        <f t="shared" ref="N27:N30" si="182">(0*100)/4</f>
        <v>0</v>
      </c>
      <c r="O27" s="4">
        <f t="shared" ref="O27:O28" si="183">(1*100)/4</f>
        <v>25</v>
      </c>
      <c r="P27" s="4">
        <f t="shared" ref="P27:Q27" si="171">(0*100)/4</f>
        <v>0</v>
      </c>
      <c r="Q27" s="4">
        <f t="shared" si="171"/>
        <v>0</v>
      </c>
      <c r="R27" s="4">
        <f t="shared" si="172"/>
        <v>25</v>
      </c>
      <c r="S27" s="4">
        <f t="shared" ref="S27:T27" si="173">(0*100)/4</f>
        <v>0</v>
      </c>
      <c r="T27" s="4">
        <f t="shared" si="173"/>
        <v>0</v>
      </c>
      <c r="U27" s="4">
        <f t="shared" si="174"/>
        <v>50</v>
      </c>
      <c r="V27" s="4">
        <f t="shared" si="175"/>
        <v>0</v>
      </c>
      <c r="W27" s="4">
        <f>(1*100)/4</f>
        <v>25</v>
      </c>
      <c r="X27" s="4">
        <f>(0*100)/4</f>
        <v>0</v>
      </c>
      <c r="Y27" s="4">
        <f t="shared" ref="Y27:Y28" si="186">(1*100)/4</f>
        <v>25</v>
      </c>
      <c r="Z27" s="4">
        <f t="shared" ref="Z27:AA27" si="176">(0*100)/4</f>
        <v>0</v>
      </c>
      <c r="AA27" s="4">
        <f t="shared" si="176"/>
        <v>0</v>
      </c>
      <c r="AB27" s="4">
        <f t="shared" si="150"/>
        <v>25</v>
      </c>
      <c r="AC27" s="4">
        <f t="shared" ref="AC27:AD27" si="177">(0*100)/4</f>
        <v>0</v>
      </c>
      <c r="AD27" s="4">
        <f t="shared" si="177"/>
        <v>0</v>
      </c>
      <c r="AE27" s="4">
        <f t="shared" si="178"/>
        <v>25</v>
      </c>
      <c r="AF27" s="4">
        <f t="shared" si="179"/>
        <v>0</v>
      </c>
      <c r="AG27" s="4"/>
    </row>
    <row r="28">
      <c r="A28" s="1" t="s">
        <v>10</v>
      </c>
      <c r="B28" s="4">
        <f t="shared" ref="B28:C28" si="180">(0*100)/4</f>
        <v>0</v>
      </c>
      <c r="C28" s="4">
        <f t="shared" si="180"/>
        <v>0</v>
      </c>
      <c r="D28" s="4">
        <f>(1*100)/4</f>
        <v>25</v>
      </c>
      <c r="E28" s="4">
        <f t="shared" ref="E28:L28" si="181">(0*100)/4</f>
        <v>0</v>
      </c>
      <c r="F28" s="4">
        <f t="shared" si="181"/>
        <v>0</v>
      </c>
      <c r="G28" s="4">
        <f t="shared" si="181"/>
        <v>0</v>
      </c>
      <c r="H28" s="4">
        <f t="shared" si="181"/>
        <v>0</v>
      </c>
      <c r="I28" s="4">
        <f t="shared" si="181"/>
        <v>0</v>
      </c>
      <c r="J28" s="4">
        <f t="shared" si="181"/>
        <v>0</v>
      </c>
      <c r="K28" s="4">
        <f t="shared" si="181"/>
        <v>0</v>
      </c>
      <c r="L28" s="4">
        <f t="shared" si="181"/>
        <v>0</v>
      </c>
      <c r="M28" s="4">
        <f t="shared" ref="M28:M29" si="189">(2*100)/4</f>
        <v>50</v>
      </c>
      <c r="N28" s="4">
        <f t="shared" si="182"/>
        <v>0</v>
      </c>
      <c r="O28" s="4">
        <f t="shared" si="183"/>
        <v>25</v>
      </c>
      <c r="P28" s="4">
        <f t="shared" ref="P28:T28" si="184">(0*100)/4</f>
        <v>0</v>
      </c>
      <c r="Q28" s="4">
        <f t="shared" si="184"/>
        <v>0</v>
      </c>
      <c r="R28" s="4">
        <f t="shared" si="184"/>
        <v>0</v>
      </c>
      <c r="S28" s="4">
        <f t="shared" si="184"/>
        <v>0</v>
      </c>
      <c r="T28" s="4">
        <f t="shared" si="184"/>
        <v>0</v>
      </c>
      <c r="U28" s="4">
        <f t="shared" si="174"/>
        <v>50</v>
      </c>
      <c r="V28" s="4">
        <f t="shared" si="175"/>
        <v>0</v>
      </c>
      <c r="W28" s="4">
        <f t="shared" ref="W28:X28" si="185">(0*100)/4</f>
        <v>0</v>
      </c>
      <c r="X28" s="4">
        <f t="shared" si="185"/>
        <v>0</v>
      </c>
      <c r="Y28" s="4">
        <f t="shared" si="186"/>
        <v>25</v>
      </c>
      <c r="Z28" s="4">
        <f t="shared" ref="Z28:AA28" si="187">(0*100)/4</f>
        <v>0</v>
      </c>
      <c r="AA28" s="4">
        <f t="shared" si="187"/>
        <v>0</v>
      </c>
      <c r="AB28" s="4">
        <f t="shared" si="150"/>
        <v>25</v>
      </c>
      <c r="AC28" s="4">
        <f>(1*100)/4</f>
        <v>25</v>
      </c>
      <c r="AD28" s="4">
        <f>(0*100)/4</f>
        <v>0</v>
      </c>
      <c r="AE28" s="4">
        <f t="shared" si="178"/>
        <v>25</v>
      </c>
      <c r="AF28" s="4">
        <f t="shared" si="179"/>
        <v>0</v>
      </c>
      <c r="AG28" s="4"/>
    </row>
    <row r="29">
      <c r="A29" s="1" t="s">
        <v>11</v>
      </c>
      <c r="B29" s="4">
        <f t="shared" ref="B29:B30" si="191">(2*100)/4</f>
        <v>50</v>
      </c>
      <c r="C29" s="4">
        <f t="shared" ref="C29:L29" si="188">(0*100)/4</f>
        <v>0</v>
      </c>
      <c r="D29" s="4">
        <f t="shared" si="188"/>
        <v>0</v>
      </c>
      <c r="E29" s="4">
        <f t="shared" si="188"/>
        <v>0</v>
      </c>
      <c r="F29" s="4">
        <f t="shared" si="188"/>
        <v>0</v>
      </c>
      <c r="G29" s="4">
        <f t="shared" si="188"/>
        <v>0</v>
      </c>
      <c r="H29" s="4">
        <f t="shared" si="188"/>
        <v>0</v>
      </c>
      <c r="I29" s="4">
        <f t="shared" si="188"/>
        <v>0</v>
      </c>
      <c r="J29" s="4">
        <f t="shared" si="188"/>
        <v>0</v>
      </c>
      <c r="K29" s="4">
        <f t="shared" si="188"/>
        <v>0</v>
      </c>
      <c r="L29" s="4">
        <f t="shared" si="188"/>
        <v>0</v>
      </c>
      <c r="M29" s="4">
        <f t="shared" si="189"/>
        <v>50</v>
      </c>
      <c r="N29" s="4">
        <f t="shared" si="182"/>
        <v>0</v>
      </c>
      <c r="O29" s="4">
        <f t="shared" ref="O29:AF29" si="190">(0*100)/4</f>
        <v>0</v>
      </c>
      <c r="P29" s="4">
        <f t="shared" si="190"/>
        <v>0</v>
      </c>
      <c r="Q29" s="4">
        <f t="shared" si="190"/>
        <v>0</v>
      </c>
      <c r="R29" s="4">
        <f t="shared" si="190"/>
        <v>0</v>
      </c>
      <c r="S29" s="4">
        <f t="shared" si="190"/>
        <v>0</v>
      </c>
      <c r="T29" s="4">
        <f t="shared" si="190"/>
        <v>0</v>
      </c>
      <c r="U29" s="4">
        <f t="shared" si="190"/>
        <v>0</v>
      </c>
      <c r="V29" s="4">
        <f t="shared" si="190"/>
        <v>0</v>
      </c>
      <c r="W29" s="4">
        <f t="shared" si="190"/>
        <v>0</v>
      </c>
      <c r="X29" s="4">
        <f t="shared" si="190"/>
        <v>0</v>
      </c>
      <c r="Y29" s="4">
        <f t="shared" si="190"/>
        <v>0</v>
      </c>
      <c r="Z29" s="4">
        <f t="shared" si="190"/>
        <v>0</v>
      </c>
      <c r="AA29" s="4">
        <f t="shared" si="190"/>
        <v>0</v>
      </c>
      <c r="AB29" s="4">
        <f t="shared" si="190"/>
        <v>0</v>
      </c>
      <c r="AC29" s="4">
        <f t="shared" si="190"/>
        <v>0</v>
      </c>
      <c r="AD29" s="4">
        <f t="shared" si="190"/>
        <v>0</v>
      </c>
      <c r="AE29" s="4">
        <f t="shared" si="190"/>
        <v>0</v>
      </c>
      <c r="AF29" s="4">
        <f t="shared" si="190"/>
        <v>0</v>
      </c>
      <c r="AG29" s="4"/>
    </row>
    <row r="30">
      <c r="A30" s="1" t="s">
        <v>12</v>
      </c>
      <c r="B30" s="4">
        <f t="shared" si="191"/>
        <v>50</v>
      </c>
      <c r="C30" s="4">
        <f t="shared" ref="C30:L30" si="192">(0*100)/4</f>
        <v>0</v>
      </c>
      <c r="D30" s="4">
        <f t="shared" si="192"/>
        <v>0</v>
      </c>
      <c r="E30" s="4">
        <f t="shared" si="192"/>
        <v>0</v>
      </c>
      <c r="F30" s="4">
        <f t="shared" si="192"/>
        <v>0</v>
      </c>
      <c r="G30" s="4">
        <f t="shared" si="192"/>
        <v>0</v>
      </c>
      <c r="H30" s="4">
        <f t="shared" si="192"/>
        <v>0</v>
      </c>
      <c r="I30" s="4">
        <f t="shared" si="192"/>
        <v>0</v>
      </c>
      <c r="J30" s="4">
        <f t="shared" si="192"/>
        <v>0</v>
      </c>
      <c r="K30" s="4">
        <f t="shared" si="192"/>
        <v>0</v>
      </c>
      <c r="L30" s="4">
        <f t="shared" si="192"/>
        <v>0</v>
      </c>
      <c r="M30" s="4">
        <f>(1*100)/4</f>
        <v>25</v>
      </c>
      <c r="N30" s="4">
        <f t="shared" si="182"/>
        <v>0</v>
      </c>
      <c r="O30" s="4">
        <f t="shared" ref="O30:AB30" si="193">(0*100)/4</f>
        <v>0</v>
      </c>
      <c r="P30" s="4">
        <f t="shared" si="193"/>
        <v>0</v>
      </c>
      <c r="Q30" s="4">
        <f t="shared" si="193"/>
        <v>0</v>
      </c>
      <c r="R30" s="4">
        <f t="shared" si="193"/>
        <v>0</v>
      </c>
      <c r="S30" s="4">
        <f t="shared" si="193"/>
        <v>0</v>
      </c>
      <c r="T30" s="4">
        <f t="shared" si="193"/>
        <v>0</v>
      </c>
      <c r="U30" s="4">
        <f t="shared" si="193"/>
        <v>0</v>
      </c>
      <c r="V30" s="4">
        <f t="shared" si="193"/>
        <v>0</v>
      </c>
      <c r="W30" s="4">
        <f t="shared" si="193"/>
        <v>0</v>
      </c>
      <c r="X30" s="4">
        <f t="shared" si="193"/>
        <v>0</v>
      </c>
      <c r="Y30" s="4">
        <f t="shared" si="193"/>
        <v>0</v>
      </c>
      <c r="Z30" s="4">
        <f t="shared" si="193"/>
        <v>0</v>
      </c>
      <c r="AA30" s="4">
        <f t="shared" si="193"/>
        <v>0</v>
      </c>
      <c r="AB30" s="4">
        <f t="shared" si="193"/>
        <v>0</v>
      </c>
      <c r="AC30" s="4">
        <f t="shared" ref="AC30:AC32" si="197">(1*100)/4</f>
        <v>25</v>
      </c>
      <c r="AD30" s="4">
        <f t="shared" ref="AD30:AF30" si="194">(0*100)/4</f>
        <v>0</v>
      </c>
      <c r="AE30" s="4">
        <f t="shared" si="194"/>
        <v>0</v>
      </c>
      <c r="AF30" s="4">
        <f t="shared" si="194"/>
        <v>0</v>
      </c>
      <c r="AG30" s="4"/>
    </row>
    <row r="31">
      <c r="A31" s="1" t="s">
        <v>13</v>
      </c>
      <c r="B31" s="4">
        <f t="shared" ref="B31:B32" si="199">(1*100)/4</f>
        <v>25</v>
      </c>
      <c r="C31" s="4">
        <f t="shared" ref="C31:D31" si="195">(0*100)/4</f>
        <v>0</v>
      </c>
      <c r="D31" s="4">
        <f t="shared" si="195"/>
        <v>0</v>
      </c>
      <c r="E31" s="4">
        <f t="shared" ref="E31:E32" si="201">(1*100)/4</f>
        <v>25</v>
      </c>
      <c r="F31" s="4">
        <f t="shared" ref="F31:AB31" si="196">(0*100)/4</f>
        <v>0</v>
      </c>
      <c r="G31" s="4">
        <f t="shared" si="196"/>
        <v>0</v>
      </c>
      <c r="H31" s="4">
        <f t="shared" si="196"/>
        <v>0</v>
      </c>
      <c r="I31" s="4">
        <f t="shared" si="196"/>
        <v>0</v>
      </c>
      <c r="J31" s="4">
        <f t="shared" si="196"/>
        <v>0</v>
      </c>
      <c r="K31" s="4">
        <f t="shared" si="196"/>
        <v>0</v>
      </c>
      <c r="L31" s="4">
        <f t="shared" si="196"/>
        <v>0</v>
      </c>
      <c r="M31" s="4">
        <f t="shared" si="196"/>
        <v>0</v>
      </c>
      <c r="N31" s="4">
        <f t="shared" si="196"/>
        <v>0</v>
      </c>
      <c r="O31" s="4">
        <f t="shared" si="196"/>
        <v>0</v>
      </c>
      <c r="P31" s="4">
        <f t="shared" si="196"/>
        <v>0</v>
      </c>
      <c r="Q31" s="4">
        <f t="shared" si="196"/>
        <v>0</v>
      </c>
      <c r="R31" s="4">
        <f t="shared" si="196"/>
        <v>0</v>
      </c>
      <c r="S31" s="4">
        <f t="shared" si="196"/>
        <v>0</v>
      </c>
      <c r="T31" s="4">
        <f t="shared" si="196"/>
        <v>0</v>
      </c>
      <c r="U31" s="4">
        <f t="shared" si="196"/>
        <v>0</v>
      </c>
      <c r="V31" s="4">
        <f t="shared" si="196"/>
        <v>0</v>
      </c>
      <c r="W31" s="4">
        <f t="shared" si="196"/>
        <v>0</v>
      </c>
      <c r="X31" s="4">
        <f t="shared" si="196"/>
        <v>0</v>
      </c>
      <c r="Y31" s="4">
        <f t="shared" si="196"/>
        <v>0</v>
      </c>
      <c r="Z31" s="4">
        <f t="shared" si="196"/>
        <v>0</v>
      </c>
      <c r="AA31" s="4">
        <f t="shared" si="196"/>
        <v>0</v>
      </c>
      <c r="AB31" s="4">
        <f t="shared" si="196"/>
        <v>0</v>
      </c>
      <c r="AC31" s="4">
        <f t="shared" si="197"/>
        <v>25</v>
      </c>
      <c r="AD31" s="4">
        <f t="shared" ref="AD31:AF31" si="198">(0*100)/4</f>
        <v>0</v>
      </c>
      <c r="AE31" s="4">
        <f t="shared" si="198"/>
        <v>0</v>
      </c>
      <c r="AF31" s="4">
        <f t="shared" si="198"/>
        <v>0</v>
      </c>
      <c r="AG31" s="4"/>
    </row>
    <row r="32">
      <c r="A32" s="1" t="s">
        <v>14</v>
      </c>
      <c r="B32" s="4">
        <f t="shared" si="199"/>
        <v>25</v>
      </c>
      <c r="C32" s="4">
        <f t="shared" ref="C32:D32" si="200">(0*100)/4</f>
        <v>0</v>
      </c>
      <c r="D32" s="4">
        <f t="shared" si="200"/>
        <v>0</v>
      </c>
      <c r="E32" s="4">
        <f t="shared" si="201"/>
        <v>25</v>
      </c>
      <c r="F32" s="4">
        <f t="shared" ref="F32:AB32" si="202">(0*100)/4</f>
        <v>0</v>
      </c>
      <c r="G32" s="4">
        <f t="shared" si="202"/>
        <v>0</v>
      </c>
      <c r="H32" s="4">
        <f t="shared" si="202"/>
        <v>0</v>
      </c>
      <c r="I32" s="4">
        <f t="shared" si="202"/>
        <v>0</v>
      </c>
      <c r="J32" s="4">
        <f t="shared" si="202"/>
        <v>0</v>
      </c>
      <c r="K32" s="4">
        <f t="shared" si="202"/>
        <v>0</v>
      </c>
      <c r="L32" s="4">
        <f t="shared" si="202"/>
        <v>0</v>
      </c>
      <c r="M32" s="4">
        <f t="shared" si="202"/>
        <v>0</v>
      </c>
      <c r="N32" s="4">
        <f t="shared" si="202"/>
        <v>0</v>
      </c>
      <c r="O32" s="4">
        <f t="shared" si="202"/>
        <v>0</v>
      </c>
      <c r="P32" s="4">
        <f t="shared" si="202"/>
        <v>0</v>
      </c>
      <c r="Q32" s="4">
        <f t="shared" si="202"/>
        <v>0</v>
      </c>
      <c r="R32" s="4">
        <f t="shared" si="202"/>
        <v>0</v>
      </c>
      <c r="S32" s="4">
        <f t="shared" si="202"/>
        <v>0</v>
      </c>
      <c r="T32" s="4">
        <f t="shared" si="202"/>
        <v>0</v>
      </c>
      <c r="U32" s="4">
        <f t="shared" si="202"/>
        <v>0</v>
      </c>
      <c r="V32" s="4">
        <f t="shared" si="202"/>
        <v>0</v>
      </c>
      <c r="W32" s="4">
        <f t="shared" si="202"/>
        <v>0</v>
      </c>
      <c r="X32" s="4">
        <f t="shared" si="202"/>
        <v>0</v>
      </c>
      <c r="Y32" s="4">
        <f t="shared" si="202"/>
        <v>0</v>
      </c>
      <c r="Z32" s="4">
        <f t="shared" si="202"/>
        <v>0</v>
      </c>
      <c r="AA32" s="4">
        <f t="shared" si="202"/>
        <v>0</v>
      </c>
      <c r="AB32" s="4">
        <f t="shared" si="202"/>
        <v>0</v>
      </c>
      <c r="AC32" s="4">
        <f t="shared" si="197"/>
        <v>25</v>
      </c>
      <c r="AD32" s="4">
        <f t="shared" ref="AD32:AF32" si="203">(0*100)/4</f>
        <v>0</v>
      </c>
      <c r="AE32" s="4">
        <f t="shared" si="203"/>
        <v>0</v>
      </c>
      <c r="AF32" s="4">
        <f t="shared" si="203"/>
        <v>0</v>
      </c>
      <c r="AG32" s="4"/>
    </row>
    <row r="33">
      <c r="A33" s="1" t="s">
        <v>15</v>
      </c>
      <c r="B33" s="4">
        <f t="shared" ref="B33:AF33" si="204">(0*100)/4</f>
        <v>0</v>
      </c>
      <c r="C33" s="4">
        <f t="shared" si="204"/>
        <v>0</v>
      </c>
      <c r="D33" s="4">
        <f t="shared" si="204"/>
        <v>0</v>
      </c>
      <c r="E33" s="4">
        <f t="shared" si="204"/>
        <v>0</v>
      </c>
      <c r="F33" s="4">
        <f t="shared" si="204"/>
        <v>0</v>
      </c>
      <c r="G33" s="4">
        <f t="shared" si="204"/>
        <v>0</v>
      </c>
      <c r="H33" s="4">
        <f t="shared" si="204"/>
        <v>0</v>
      </c>
      <c r="I33" s="4">
        <f t="shared" si="204"/>
        <v>0</v>
      </c>
      <c r="J33" s="4">
        <f t="shared" si="204"/>
        <v>0</v>
      </c>
      <c r="K33" s="4">
        <f t="shared" si="204"/>
        <v>0</v>
      </c>
      <c r="L33" s="4">
        <f t="shared" si="204"/>
        <v>0</v>
      </c>
      <c r="M33" s="4">
        <f t="shared" si="204"/>
        <v>0</v>
      </c>
      <c r="N33" s="4">
        <f t="shared" si="204"/>
        <v>0</v>
      </c>
      <c r="O33" s="4">
        <f t="shared" si="204"/>
        <v>0</v>
      </c>
      <c r="P33" s="4">
        <f t="shared" si="204"/>
        <v>0</v>
      </c>
      <c r="Q33" s="4">
        <f t="shared" si="204"/>
        <v>0</v>
      </c>
      <c r="R33" s="4">
        <f t="shared" si="204"/>
        <v>0</v>
      </c>
      <c r="S33" s="4">
        <f t="shared" si="204"/>
        <v>0</v>
      </c>
      <c r="T33" s="4">
        <f t="shared" si="204"/>
        <v>0</v>
      </c>
      <c r="U33" s="4">
        <f t="shared" si="204"/>
        <v>0</v>
      </c>
      <c r="V33" s="4">
        <f t="shared" si="204"/>
        <v>0</v>
      </c>
      <c r="W33" s="4">
        <f t="shared" si="204"/>
        <v>0</v>
      </c>
      <c r="X33" s="4">
        <f t="shared" si="204"/>
        <v>0</v>
      </c>
      <c r="Y33" s="4">
        <f t="shared" si="204"/>
        <v>0</v>
      </c>
      <c r="Z33" s="4">
        <f t="shared" si="204"/>
        <v>0</v>
      </c>
      <c r="AA33" s="4">
        <f t="shared" si="204"/>
        <v>0</v>
      </c>
      <c r="AB33" s="4">
        <f t="shared" si="204"/>
        <v>0</v>
      </c>
      <c r="AC33" s="4">
        <f t="shared" si="204"/>
        <v>0</v>
      </c>
      <c r="AD33" s="4">
        <f t="shared" si="204"/>
        <v>0</v>
      </c>
      <c r="AE33" s="4">
        <f t="shared" si="204"/>
        <v>0</v>
      </c>
      <c r="AF33" s="4">
        <f t="shared" si="204"/>
        <v>0</v>
      </c>
      <c r="AG33" s="4"/>
    </row>
    <row r="34">
      <c r="A34" s="1" t="s">
        <v>16</v>
      </c>
      <c r="B34" s="4">
        <f t="shared" ref="B34:AF34" si="205">(0*100)/4</f>
        <v>0</v>
      </c>
      <c r="C34" s="4">
        <f t="shared" si="205"/>
        <v>0</v>
      </c>
      <c r="D34" s="4">
        <f t="shared" si="205"/>
        <v>0</v>
      </c>
      <c r="E34" s="4">
        <f t="shared" si="205"/>
        <v>0</v>
      </c>
      <c r="F34" s="4">
        <f t="shared" si="205"/>
        <v>0</v>
      </c>
      <c r="G34" s="4">
        <f t="shared" si="205"/>
        <v>0</v>
      </c>
      <c r="H34" s="4">
        <f t="shared" si="205"/>
        <v>0</v>
      </c>
      <c r="I34" s="4">
        <f t="shared" si="205"/>
        <v>0</v>
      </c>
      <c r="J34" s="4">
        <f t="shared" si="205"/>
        <v>0</v>
      </c>
      <c r="K34" s="4">
        <f t="shared" si="205"/>
        <v>0</v>
      </c>
      <c r="L34" s="4">
        <f t="shared" si="205"/>
        <v>0</v>
      </c>
      <c r="M34" s="4">
        <f t="shared" si="205"/>
        <v>0</v>
      </c>
      <c r="N34" s="4">
        <f t="shared" si="205"/>
        <v>0</v>
      </c>
      <c r="O34" s="4">
        <f t="shared" si="205"/>
        <v>0</v>
      </c>
      <c r="P34" s="4">
        <f t="shared" si="205"/>
        <v>0</v>
      </c>
      <c r="Q34" s="4">
        <f t="shared" si="205"/>
        <v>0</v>
      </c>
      <c r="R34" s="4">
        <f t="shared" si="205"/>
        <v>0</v>
      </c>
      <c r="S34" s="4">
        <f t="shared" si="205"/>
        <v>0</v>
      </c>
      <c r="T34" s="4">
        <f t="shared" si="205"/>
        <v>0</v>
      </c>
      <c r="U34" s="4">
        <f t="shared" si="205"/>
        <v>0</v>
      </c>
      <c r="V34" s="4">
        <f t="shared" si="205"/>
        <v>0</v>
      </c>
      <c r="W34" s="4">
        <f t="shared" si="205"/>
        <v>0</v>
      </c>
      <c r="X34" s="4">
        <f t="shared" si="205"/>
        <v>0</v>
      </c>
      <c r="Y34" s="4">
        <f t="shared" si="205"/>
        <v>0</v>
      </c>
      <c r="Z34" s="4">
        <f t="shared" si="205"/>
        <v>0</v>
      </c>
      <c r="AA34" s="4">
        <f t="shared" si="205"/>
        <v>0</v>
      </c>
      <c r="AB34" s="4">
        <f t="shared" si="205"/>
        <v>0</v>
      </c>
      <c r="AC34" s="4">
        <f t="shared" si="205"/>
        <v>0</v>
      </c>
      <c r="AD34" s="4">
        <f t="shared" si="205"/>
        <v>0</v>
      </c>
      <c r="AE34" s="4">
        <f t="shared" si="205"/>
        <v>0</v>
      </c>
      <c r="AF34" s="4">
        <f t="shared" si="205"/>
        <v>0</v>
      </c>
      <c r="AG34" s="4"/>
    </row>
    <row r="35">
      <c r="A35" s="1" t="s">
        <v>17</v>
      </c>
      <c r="B35" s="4">
        <f t="shared" ref="B35:AF35" si="206">(0*100)/4</f>
        <v>0</v>
      </c>
      <c r="C35" s="4">
        <f t="shared" si="206"/>
        <v>0</v>
      </c>
      <c r="D35" s="4">
        <f t="shared" si="206"/>
        <v>0</v>
      </c>
      <c r="E35" s="4">
        <f t="shared" si="206"/>
        <v>0</v>
      </c>
      <c r="F35" s="4">
        <f t="shared" si="206"/>
        <v>0</v>
      </c>
      <c r="G35" s="4">
        <f t="shared" si="206"/>
        <v>0</v>
      </c>
      <c r="H35" s="4">
        <f t="shared" si="206"/>
        <v>0</v>
      </c>
      <c r="I35" s="4">
        <f t="shared" si="206"/>
        <v>0</v>
      </c>
      <c r="J35" s="4">
        <f t="shared" si="206"/>
        <v>0</v>
      </c>
      <c r="K35" s="4">
        <f t="shared" si="206"/>
        <v>0</v>
      </c>
      <c r="L35" s="4">
        <f t="shared" si="206"/>
        <v>0</v>
      </c>
      <c r="M35" s="4">
        <f t="shared" si="206"/>
        <v>0</v>
      </c>
      <c r="N35" s="4">
        <f t="shared" si="206"/>
        <v>0</v>
      </c>
      <c r="O35" s="4">
        <f t="shared" si="206"/>
        <v>0</v>
      </c>
      <c r="P35" s="4">
        <f t="shared" si="206"/>
        <v>0</v>
      </c>
      <c r="Q35" s="4">
        <f t="shared" si="206"/>
        <v>0</v>
      </c>
      <c r="R35" s="4">
        <f t="shared" si="206"/>
        <v>0</v>
      </c>
      <c r="S35" s="4">
        <f t="shared" si="206"/>
        <v>0</v>
      </c>
      <c r="T35" s="4">
        <f t="shared" si="206"/>
        <v>0</v>
      </c>
      <c r="U35" s="4">
        <f t="shared" si="206"/>
        <v>0</v>
      </c>
      <c r="V35" s="4">
        <f t="shared" si="206"/>
        <v>0</v>
      </c>
      <c r="W35" s="4">
        <f t="shared" si="206"/>
        <v>0</v>
      </c>
      <c r="X35" s="4">
        <f t="shared" si="206"/>
        <v>0</v>
      </c>
      <c r="Y35" s="4">
        <f t="shared" si="206"/>
        <v>0</v>
      </c>
      <c r="Z35" s="4">
        <f t="shared" si="206"/>
        <v>0</v>
      </c>
      <c r="AA35" s="4">
        <f t="shared" si="206"/>
        <v>0</v>
      </c>
      <c r="AB35" s="4">
        <f t="shared" si="206"/>
        <v>0</v>
      </c>
      <c r="AC35" s="4">
        <f t="shared" si="206"/>
        <v>0</v>
      </c>
      <c r="AD35" s="4">
        <f t="shared" si="206"/>
        <v>0</v>
      </c>
      <c r="AE35" s="4">
        <f t="shared" si="206"/>
        <v>0</v>
      </c>
      <c r="AF35" s="4">
        <f t="shared" si="206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1" width="5.13"/>
  </cols>
  <sheetData>
    <row r="1">
      <c r="A1" s="1" t="s">
        <v>54</v>
      </c>
      <c r="B1" s="2">
        <v>45536.0</v>
      </c>
      <c r="C1" s="2">
        <v>45537.0</v>
      </c>
      <c r="D1" s="2">
        <v>45538.0</v>
      </c>
      <c r="E1" s="2">
        <v>45539.0</v>
      </c>
      <c r="F1" s="2">
        <v>45540.0</v>
      </c>
      <c r="G1" s="2">
        <v>45541.0</v>
      </c>
      <c r="H1" s="2">
        <v>45542.0</v>
      </c>
      <c r="I1" s="2">
        <v>45543.0</v>
      </c>
      <c r="J1" s="2">
        <v>45544.0</v>
      </c>
      <c r="K1" s="2">
        <v>45545.0</v>
      </c>
      <c r="L1" s="2">
        <v>45546.0</v>
      </c>
      <c r="M1" s="2">
        <v>45547.0</v>
      </c>
      <c r="N1" s="2">
        <v>45548.0</v>
      </c>
      <c r="O1" s="2">
        <v>45549.0</v>
      </c>
      <c r="P1" s="2">
        <v>45550.0</v>
      </c>
      <c r="Q1" s="2">
        <v>45551.0</v>
      </c>
      <c r="R1" s="2">
        <v>45552.0</v>
      </c>
      <c r="S1" s="2">
        <v>45553.0</v>
      </c>
      <c r="T1" s="2">
        <v>45554.0</v>
      </c>
      <c r="U1" s="2">
        <v>45555.0</v>
      </c>
      <c r="V1" s="2">
        <v>45556.0</v>
      </c>
      <c r="W1" s="2">
        <v>45557.0</v>
      </c>
      <c r="X1" s="2">
        <v>45558.0</v>
      </c>
      <c r="Y1" s="2">
        <v>45559.0</v>
      </c>
      <c r="Z1" s="2">
        <v>45560.0</v>
      </c>
      <c r="AA1" s="2">
        <v>45561.0</v>
      </c>
      <c r="AB1" s="2">
        <v>45562.0</v>
      </c>
      <c r="AC1" s="2">
        <v>45563.0</v>
      </c>
      <c r="AD1" s="2">
        <v>45564.0</v>
      </c>
      <c r="AE1" s="2">
        <v>45565.0</v>
      </c>
      <c r="AF1" s="2"/>
      <c r="AG1" s="2"/>
      <c r="AH1" s="2"/>
    </row>
    <row r="2">
      <c r="A2" s="3" t="s">
        <v>55</v>
      </c>
    </row>
    <row r="3">
      <c r="A3" s="1" t="s">
        <v>2</v>
      </c>
      <c r="B3" s="5">
        <f t="shared" ref="B3:AE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>AVERAGE(B5:AE16)</f>
        <v>31.49305556</v>
      </c>
    </row>
    <row r="4">
      <c r="A4" s="1" t="s">
        <v>3</v>
      </c>
      <c r="B4" s="5">
        <f t="shared" ref="B4:U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>(1*100)/8</f>
        <v>12.5</v>
      </c>
      <c r="W4" s="5">
        <f t="shared" ref="W4:AE4" si="3">(0*100)/8</f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</row>
    <row r="5">
      <c r="A5" s="1" t="s">
        <v>4</v>
      </c>
      <c r="B5" s="5">
        <f>(2*100)/8</f>
        <v>25</v>
      </c>
      <c r="C5" s="5">
        <f t="shared" ref="C5:C15" si="7">(0*100)/8</f>
        <v>0</v>
      </c>
      <c r="D5" s="5">
        <f t="shared" ref="D5:E5" si="4">(3*100)/8</f>
        <v>37.5</v>
      </c>
      <c r="E5" s="5">
        <f t="shared" si="4"/>
        <v>37.5</v>
      </c>
      <c r="F5" s="5">
        <f t="shared" ref="F5:F6" si="8">(2*100)/8</f>
        <v>25</v>
      </c>
      <c r="G5" s="5">
        <f t="shared" ref="G5:G8" si="9">(1*100)/8</f>
        <v>12.5</v>
      </c>
      <c r="H5" s="5">
        <f>(2*100)/8</f>
        <v>25</v>
      </c>
      <c r="I5" s="5">
        <f t="shared" ref="I5:J5" si="5">(1*100)/8</f>
        <v>12.5</v>
      </c>
      <c r="J5" s="5">
        <f t="shared" si="5"/>
        <v>12.5</v>
      </c>
      <c r="K5" s="5">
        <f>(2*100)/8</f>
        <v>25</v>
      </c>
      <c r="L5" s="5">
        <f>(4*100)/8</f>
        <v>50</v>
      </c>
      <c r="M5" s="5">
        <f>(1*100)/8</f>
        <v>12.5</v>
      </c>
      <c r="N5" s="5">
        <f>(2*100)/8</f>
        <v>25</v>
      </c>
      <c r="O5" s="5">
        <f>(1*100)/8</f>
        <v>12.5</v>
      </c>
      <c r="P5" s="5">
        <f t="shared" ref="P5:P6" si="10">(3*100)/8</f>
        <v>37.5</v>
      </c>
      <c r="Q5" s="5">
        <f>(0*100)/8</f>
        <v>0</v>
      </c>
      <c r="R5" s="5">
        <f>(2*100)/8</f>
        <v>25</v>
      </c>
      <c r="S5" s="5">
        <f t="shared" ref="S5:U5" si="6">(1*100)/8</f>
        <v>12.5</v>
      </c>
      <c r="T5" s="5">
        <f t="shared" si="6"/>
        <v>12.5</v>
      </c>
      <c r="U5" s="5">
        <f t="shared" si="6"/>
        <v>12.5</v>
      </c>
      <c r="V5" s="5">
        <f>(3*100)/8</f>
        <v>37.5</v>
      </c>
      <c r="W5" s="5">
        <f>(2*100)/8</f>
        <v>25</v>
      </c>
      <c r="X5" s="5">
        <f t="shared" ref="X5:X6" si="11">(1*100)/8</f>
        <v>12.5</v>
      </c>
      <c r="Y5" s="5">
        <f>(2*100)/8</f>
        <v>25</v>
      </c>
      <c r="Z5" s="5">
        <f t="shared" ref="Z5:Z8" si="12">(3*100)/8</f>
        <v>37.5</v>
      </c>
      <c r="AA5" s="5">
        <f>(2*100)/8</f>
        <v>25</v>
      </c>
      <c r="AB5" s="5">
        <f>(0*100)/8</f>
        <v>0</v>
      </c>
      <c r="AC5" s="5">
        <f>(2*100)/8</f>
        <v>25</v>
      </c>
      <c r="AD5" s="5">
        <f>(1*100)/8</f>
        <v>12.5</v>
      </c>
      <c r="AE5" s="5">
        <f>(2*100)/8</f>
        <v>25</v>
      </c>
    </row>
    <row r="6">
      <c r="A6" s="1" t="s">
        <v>5</v>
      </c>
      <c r="B6" s="5">
        <f>(3*100)/8</f>
        <v>37.5</v>
      </c>
      <c r="C6" s="5">
        <f t="shared" si="7"/>
        <v>0</v>
      </c>
      <c r="D6" s="5">
        <f t="shared" ref="D6:D7" si="14">(5*100)/8</f>
        <v>62.5</v>
      </c>
      <c r="E6" s="5">
        <f t="shared" ref="E6:E7" si="15">(7*100)/8</f>
        <v>87.5</v>
      </c>
      <c r="F6" s="5">
        <f t="shared" si="8"/>
        <v>25</v>
      </c>
      <c r="G6" s="5">
        <f t="shared" si="9"/>
        <v>12.5</v>
      </c>
      <c r="H6" s="5">
        <f>(5*100)/8</f>
        <v>62.5</v>
      </c>
      <c r="I6" s="5">
        <f t="shared" ref="I6:I9" si="16">(4*100)/8</f>
        <v>50</v>
      </c>
      <c r="J6" s="5">
        <f>(3*100)/8</f>
        <v>37.5</v>
      </c>
      <c r="K6" s="5">
        <f t="shared" ref="K6:K7" si="17">(4*100)/8</f>
        <v>50</v>
      </c>
      <c r="L6" s="5">
        <f t="shared" ref="L6:L7" si="18">(5*100)/8</f>
        <v>62.5</v>
      </c>
      <c r="M6" s="5">
        <f t="shared" ref="M6:M7" si="19">(3*100)/8</f>
        <v>37.5</v>
      </c>
      <c r="N6" s="5">
        <f>(1*100)/8</f>
        <v>12.5</v>
      </c>
      <c r="O6" s="5">
        <f>(4*100)/8</f>
        <v>50</v>
      </c>
      <c r="P6" s="5">
        <f t="shared" si="10"/>
        <v>37.5</v>
      </c>
      <c r="Q6" s="5">
        <f>(4*100)/8</f>
        <v>50</v>
      </c>
      <c r="R6" s="5">
        <f>(5*100)/8</f>
        <v>62.5</v>
      </c>
      <c r="S6" s="5">
        <f>(4*100)/8</f>
        <v>50</v>
      </c>
      <c r="T6" s="5">
        <f t="shared" ref="T6:T8" si="20">(1*100)/8</f>
        <v>12.5</v>
      </c>
      <c r="U6" s="5">
        <f>(3*100)/8</f>
        <v>37.5</v>
      </c>
      <c r="V6" s="5">
        <f>(4*100)/8</f>
        <v>50</v>
      </c>
      <c r="W6" s="5">
        <f>(5*100)/8</f>
        <v>62.5</v>
      </c>
      <c r="X6" s="5">
        <f t="shared" si="11"/>
        <v>12.5</v>
      </c>
      <c r="Y6" s="5">
        <f>(5*100)/8</f>
        <v>62.5</v>
      </c>
      <c r="Z6" s="5">
        <f t="shared" si="12"/>
        <v>37.5</v>
      </c>
      <c r="AA6" s="5">
        <f>(3*100)/8</f>
        <v>37.5</v>
      </c>
      <c r="AB6" s="5">
        <f t="shared" ref="AB6:AB8" si="21">(1*100)/8</f>
        <v>12.5</v>
      </c>
      <c r="AC6" s="5">
        <f>(4*100)/8</f>
        <v>50</v>
      </c>
      <c r="AD6" s="5">
        <f t="shared" ref="AD6:AE6" si="13">(3*100)/8</f>
        <v>37.5</v>
      </c>
      <c r="AE6" s="5">
        <f t="shared" si="13"/>
        <v>37.5</v>
      </c>
    </row>
    <row r="7">
      <c r="A7" s="1" t="s">
        <v>6</v>
      </c>
      <c r="B7" s="5">
        <f>(5*100)/8</f>
        <v>62.5</v>
      </c>
      <c r="C7" s="5">
        <f t="shared" si="7"/>
        <v>0</v>
      </c>
      <c r="D7" s="5">
        <f t="shared" si="14"/>
        <v>62.5</v>
      </c>
      <c r="E7" s="5">
        <f t="shared" si="15"/>
        <v>87.5</v>
      </c>
      <c r="F7" s="5">
        <f t="shared" ref="F7:F8" si="22">(3*100)/8</f>
        <v>37.5</v>
      </c>
      <c r="G7" s="5">
        <f t="shared" si="9"/>
        <v>12.5</v>
      </c>
      <c r="H7" s="5">
        <f>(7*100)/8</f>
        <v>87.5</v>
      </c>
      <c r="I7" s="5">
        <f t="shared" si="16"/>
        <v>50</v>
      </c>
      <c r="J7" s="5">
        <f t="shared" ref="J7:J8" si="23">(1*100)/8</f>
        <v>12.5</v>
      </c>
      <c r="K7" s="5">
        <f t="shared" si="17"/>
        <v>50</v>
      </c>
      <c r="L7" s="5">
        <f t="shared" si="18"/>
        <v>62.5</v>
      </c>
      <c r="M7" s="5">
        <f t="shared" si="19"/>
        <v>37.5</v>
      </c>
      <c r="N7" s="5">
        <f t="shared" ref="N7:N8" si="24">(3*100)/8</f>
        <v>37.5</v>
      </c>
      <c r="O7" s="5">
        <f>(5*100)/8</f>
        <v>62.5</v>
      </c>
      <c r="P7" s="5">
        <f>(4*100)/8</f>
        <v>50</v>
      </c>
      <c r="Q7" s="5">
        <f>(5*100)/8</f>
        <v>62.5</v>
      </c>
      <c r="R7" s="5">
        <f>(6*100)/8</f>
        <v>75</v>
      </c>
      <c r="S7" s="5">
        <f>(3*100)/8</f>
        <v>37.5</v>
      </c>
      <c r="T7" s="5">
        <f t="shared" si="20"/>
        <v>12.5</v>
      </c>
      <c r="U7" s="5">
        <f t="shared" ref="U7:U8" si="26">(2*100)/8</f>
        <v>25</v>
      </c>
      <c r="V7" s="5">
        <f t="shared" ref="V7:V9" si="27">(3*100)/8</f>
        <v>37.5</v>
      </c>
      <c r="W7" s="5">
        <f>(4*100)/8</f>
        <v>50</v>
      </c>
      <c r="X7" s="5">
        <f>(2*100)/8</f>
        <v>25</v>
      </c>
      <c r="Y7" s="5">
        <f t="shared" ref="Y7:Y8" si="28">(6*100)/8</f>
        <v>75</v>
      </c>
      <c r="Z7" s="5">
        <f t="shared" si="12"/>
        <v>37.5</v>
      </c>
      <c r="AA7" s="5">
        <f>(4*100)/8</f>
        <v>50</v>
      </c>
      <c r="AB7" s="5">
        <f t="shared" si="21"/>
        <v>12.5</v>
      </c>
      <c r="AC7" s="5">
        <f>(6*100)/8</f>
        <v>75</v>
      </c>
      <c r="AD7" s="5">
        <f>(4*100)/8</f>
        <v>50</v>
      </c>
      <c r="AE7" s="5">
        <f>(5*100)/8</f>
        <v>62.5</v>
      </c>
    </row>
    <row r="8">
      <c r="A8" s="1" t="s">
        <v>7</v>
      </c>
      <c r="B8" s="5">
        <f>(6*100)/8</f>
        <v>75</v>
      </c>
      <c r="C8" s="5">
        <f t="shared" si="7"/>
        <v>0</v>
      </c>
      <c r="D8" s="5">
        <f t="shared" ref="D8:D9" si="30">(4*100)/8</f>
        <v>50</v>
      </c>
      <c r="E8" s="5">
        <f t="shared" ref="E8:E9" si="31">(5*100)/8</f>
        <v>62.5</v>
      </c>
      <c r="F8" s="5">
        <f t="shared" si="22"/>
        <v>37.5</v>
      </c>
      <c r="G8" s="5">
        <f t="shared" si="9"/>
        <v>12.5</v>
      </c>
      <c r="H8" s="5">
        <f t="shared" ref="H8:H9" si="33">(6*100)/8</f>
        <v>75</v>
      </c>
      <c r="I8" s="5">
        <f t="shared" si="16"/>
        <v>50</v>
      </c>
      <c r="J8" s="5">
        <f t="shared" si="23"/>
        <v>12.5</v>
      </c>
      <c r="K8" s="5">
        <f>(5*100)/8</f>
        <v>62.5</v>
      </c>
      <c r="L8" s="5">
        <f t="shared" ref="L8:L9" si="34">(6*100)/8</f>
        <v>75</v>
      </c>
      <c r="M8" s="5">
        <f t="shared" ref="M8:M9" si="35">(4*100)/8</f>
        <v>50</v>
      </c>
      <c r="N8" s="5">
        <f t="shared" si="24"/>
        <v>37.5</v>
      </c>
      <c r="O8" s="5">
        <f>(6*100)/8</f>
        <v>75</v>
      </c>
      <c r="P8" s="5">
        <f t="shared" ref="P8:P9" si="37">(7*100)/8</f>
        <v>87.5</v>
      </c>
      <c r="Q8" s="5">
        <f t="shared" ref="Q8:R8" si="25">(6*100)/8</f>
        <v>75</v>
      </c>
      <c r="R8" s="5">
        <f t="shared" si="25"/>
        <v>75</v>
      </c>
      <c r="S8" s="5">
        <f>(4*100)/8</f>
        <v>50</v>
      </c>
      <c r="T8" s="5">
        <f t="shared" si="20"/>
        <v>12.5</v>
      </c>
      <c r="U8" s="5">
        <f t="shared" si="26"/>
        <v>25</v>
      </c>
      <c r="V8" s="5">
        <f t="shared" si="27"/>
        <v>37.5</v>
      </c>
      <c r="W8" s="5">
        <f t="shared" ref="W8:W9" si="38">(7*100)/8</f>
        <v>87.5</v>
      </c>
      <c r="X8" s="5">
        <f>(3*100)/8</f>
        <v>37.5</v>
      </c>
      <c r="Y8" s="5">
        <f t="shared" si="28"/>
        <v>75</v>
      </c>
      <c r="Z8" s="5">
        <f t="shared" si="12"/>
        <v>37.5</v>
      </c>
      <c r="AA8" s="5">
        <f>(3*100)/8</f>
        <v>37.5</v>
      </c>
      <c r="AB8" s="5">
        <f t="shared" si="21"/>
        <v>12.5</v>
      </c>
      <c r="AC8" s="5">
        <f>(7*100)/8</f>
        <v>87.5</v>
      </c>
      <c r="AD8" s="5">
        <f t="shared" ref="AD8:AE8" si="29">(3*100)/8</f>
        <v>37.5</v>
      </c>
      <c r="AE8" s="5">
        <f t="shared" si="29"/>
        <v>37.5</v>
      </c>
    </row>
    <row r="9">
      <c r="A9" s="1" t="s">
        <v>8</v>
      </c>
      <c r="B9" s="5">
        <f>(5*100)/8</f>
        <v>62.5</v>
      </c>
      <c r="C9" s="5">
        <f t="shared" si="7"/>
        <v>0</v>
      </c>
      <c r="D9" s="5">
        <f t="shared" si="30"/>
        <v>50</v>
      </c>
      <c r="E9" s="5">
        <f t="shared" si="31"/>
        <v>62.5</v>
      </c>
      <c r="F9" s="5">
        <f t="shared" ref="F9:G9" si="32">(2*100)/8</f>
        <v>25</v>
      </c>
      <c r="G9" s="5">
        <f t="shared" si="32"/>
        <v>25</v>
      </c>
      <c r="H9" s="5">
        <f t="shared" si="33"/>
        <v>75</v>
      </c>
      <c r="I9" s="5">
        <f t="shared" si="16"/>
        <v>50</v>
      </c>
      <c r="J9" s="5">
        <f t="shared" ref="J9:J10" si="40">(2*100)/8</f>
        <v>25</v>
      </c>
      <c r="K9" s="5">
        <f t="shared" ref="K9:K12" si="41">(4*100)/8</f>
        <v>50</v>
      </c>
      <c r="L9" s="5">
        <f t="shared" si="34"/>
        <v>75</v>
      </c>
      <c r="M9" s="5">
        <f t="shared" si="35"/>
        <v>50</v>
      </c>
      <c r="N9" s="5">
        <f t="shared" ref="N9:O9" si="36">(6*100)/8</f>
        <v>75</v>
      </c>
      <c r="O9" s="5">
        <f t="shared" si="36"/>
        <v>75</v>
      </c>
      <c r="P9" s="5">
        <f t="shared" si="37"/>
        <v>87.5</v>
      </c>
      <c r="Q9" s="5">
        <f>(3*100)/8</f>
        <v>37.5</v>
      </c>
      <c r="R9" s="5">
        <f>(6*100)/8</f>
        <v>75</v>
      </c>
      <c r="S9" s="5">
        <f>(3*100)/8</f>
        <v>37.5</v>
      </c>
      <c r="T9" s="5">
        <f>(2*100)/8</f>
        <v>25</v>
      </c>
      <c r="U9" s="5">
        <f>(1*100)/8</f>
        <v>12.5</v>
      </c>
      <c r="V9" s="5">
        <f t="shared" si="27"/>
        <v>37.5</v>
      </c>
      <c r="W9" s="5">
        <f t="shared" si="38"/>
        <v>87.5</v>
      </c>
      <c r="X9" s="5">
        <f t="shared" ref="X9:Y9" si="39">(4*100)/8</f>
        <v>50</v>
      </c>
      <c r="Y9" s="5">
        <f t="shared" si="39"/>
        <v>50</v>
      </c>
      <c r="Z9" s="5">
        <f>(1*100)/8</f>
        <v>12.5</v>
      </c>
      <c r="AA9" s="5">
        <f>(4*100)/8</f>
        <v>50</v>
      </c>
      <c r="AB9" s="5">
        <f t="shared" ref="AB9:AB10" si="46">(2*100)/8</f>
        <v>25</v>
      </c>
      <c r="AC9" s="5">
        <f t="shared" ref="AC9:AC10" si="47">(6*100)/8</f>
        <v>75</v>
      </c>
      <c r="AD9" s="5">
        <f>(4*100)/8</f>
        <v>50</v>
      </c>
      <c r="AE9" s="5">
        <f>(2*100)/8</f>
        <v>25</v>
      </c>
    </row>
    <row r="10">
      <c r="A10" s="1" t="s">
        <v>9</v>
      </c>
      <c r="B10" s="5">
        <f t="shared" ref="B10:B11" si="48">(4*100)/8</f>
        <v>50</v>
      </c>
      <c r="C10" s="5">
        <f t="shared" si="7"/>
        <v>0</v>
      </c>
      <c r="D10" s="5">
        <f>(3*100)/8</f>
        <v>37.5</v>
      </c>
      <c r="E10" s="5">
        <f>(4*100)/8</f>
        <v>50</v>
      </c>
      <c r="F10" s="5">
        <f t="shared" ref="F10:F11" si="50">(5*100)/8</f>
        <v>62.5</v>
      </c>
      <c r="G10" s="5">
        <f>(6*100)/8</f>
        <v>75</v>
      </c>
      <c r="H10" s="5">
        <f>(5*100)/8</f>
        <v>62.5</v>
      </c>
      <c r="I10" s="5">
        <f>(3*100)/8</f>
        <v>37.5</v>
      </c>
      <c r="J10" s="5">
        <f t="shared" si="40"/>
        <v>25</v>
      </c>
      <c r="K10" s="5">
        <f t="shared" si="41"/>
        <v>50</v>
      </c>
      <c r="L10" s="5">
        <f>(5*100)/8</f>
        <v>62.5</v>
      </c>
      <c r="M10" s="5">
        <f>(3*100)/8</f>
        <v>37.5</v>
      </c>
      <c r="N10" s="5">
        <f t="shared" ref="N10:O10" si="42">(4*100)/8</f>
        <v>50</v>
      </c>
      <c r="O10" s="5">
        <f t="shared" si="42"/>
        <v>50</v>
      </c>
      <c r="P10" s="5">
        <f t="shared" ref="P10:Q10" si="43">(6*100)/8</f>
        <v>75</v>
      </c>
      <c r="Q10" s="5">
        <f t="shared" si="43"/>
        <v>75</v>
      </c>
      <c r="R10" s="5">
        <f>(8*100)/8</f>
        <v>100</v>
      </c>
      <c r="S10" s="5">
        <f>(4*100)/8</f>
        <v>50</v>
      </c>
      <c r="T10" s="5">
        <f t="shared" ref="T10:U10" si="44">(1*100)/8</f>
        <v>12.5</v>
      </c>
      <c r="U10" s="5">
        <f t="shared" si="44"/>
        <v>12.5</v>
      </c>
      <c r="V10" s="5">
        <f>(5*100)/8</f>
        <v>62.5</v>
      </c>
      <c r="W10" s="5">
        <f t="shared" ref="W10:W11" si="56">(6*100)/8</f>
        <v>75</v>
      </c>
      <c r="X10" s="5">
        <f t="shared" ref="X10:Y10" si="45">(3*100)/8</f>
        <v>37.5</v>
      </c>
      <c r="Y10" s="5">
        <f t="shared" si="45"/>
        <v>37.5</v>
      </c>
      <c r="Z10" s="5">
        <f>(0*100)/8</f>
        <v>0</v>
      </c>
      <c r="AA10" s="5">
        <f>(3*100)/8</f>
        <v>37.5</v>
      </c>
      <c r="AB10" s="5">
        <f t="shared" si="46"/>
        <v>25</v>
      </c>
      <c r="AC10" s="5">
        <f t="shared" si="47"/>
        <v>75</v>
      </c>
      <c r="AD10" s="5">
        <f>(3*100)/8</f>
        <v>37.5</v>
      </c>
      <c r="AE10" s="5">
        <f>(1*100)/8</f>
        <v>12.5</v>
      </c>
    </row>
    <row r="11">
      <c r="A11" s="1" t="s">
        <v>10</v>
      </c>
      <c r="B11" s="5">
        <f t="shared" si="48"/>
        <v>50</v>
      </c>
      <c r="C11" s="5">
        <f t="shared" si="7"/>
        <v>0</v>
      </c>
      <c r="D11" s="5">
        <f t="shared" ref="D11:E11" si="49">(2*100)/8</f>
        <v>25</v>
      </c>
      <c r="E11" s="5">
        <f t="shared" si="49"/>
        <v>25</v>
      </c>
      <c r="F11" s="5">
        <f t="shared" si="50"/>
        <v>62.5</v>
      </c>
      <c r="G11" s="5">
        <f t="shared" ref="G11:H11" si="51">(5*100)/8</f>
        <v>62.5</v>
      </c>
      <c r="H11" s="5">
        <f t="shared" si="51"/>
        <v>62.5</v>
      </c>
      <c r="I11" s="5">
        <f t="shared" ref="I11:J11" si="52">(2*100)/8</f>
        <v>25</v>
      </c>
      <c r="J11" s="5">
        <f t="shared" si="52"/>
        <v>25</v>
      </c>
      <c r="K11" s="5">
        <f t="shared" si="41"/>
        <v>50</v>
      </c>
      <c r="L11" s="5">
        <f t="shared" ref="L11:M11" si="53">(3*100)/8</f>
        <v>37.5</v>
      </c>
      <c r="M11" s="5">
        <f t="shared" si="53"/>
        <v>37.5</v>
      </c>
      <c r="N11" s="5">
        <f>(6*100)/8</f>
        <v>75</v>
      </c>
      <c r="O11" s="5">
        <f t="shared" ref="O11:Q11" si="54">(3*100)/8</f>
        <v>37.5</v>
      </c>
      <c r="P11" s="5">
        <f t="shared" si="54"/>
        <v>37.5</v>
      </c>
      <c r="Q11" s="5">
        <f t="shared" si="54"/>
        <v>37.5</v>
      </c>
      <c r="R11" s="5">
        <f>(4*100)/8</f>
        <v>50</v>
      </c>
      <c r="S11" s="5">
        <f>(2*100)/8</f>
        <v>25</v>
      </c>
      <c r="T11" s="5">
        <f t="shared" ref="T11:U11" si="55">(1*100)/8</f>
        <v>12.5</v>
      </c>
      <c r="U11" s="5">
        <f t="shared" si="55"/>
        <v>12.5</v>
      </c>
      <c r="V11" s="5">
        <f>(7*100)/8</f>
        <v>87.5</v>
      </c>
      <c r="W11" s="5">
        <f t="shared" si="56"/>
        <v>75</v>
      </c>
      <c r="X11" s="5">
        <f>(2*100)/8</f>
        <v>25</v>
      </c>
      <c r="Y11" s="5">
        <f>(3*100)/8</f>
        <v>37.5</v>
      </c>
      <c r="Z11" s="5">
        <f t="shared" ref="Z11:AA11" si="57">(1*100)/8</f>
        <v>12.5</v>
      </c>
      <c r="AA11" s="5">
        <f t="shared" si="57"/>
        <v>12.5</v>
      </c>
      <c r="AB11" s="5">
        <f>(3*100)/8</f>
        <v>37.5</v>
      </c>
      <c r="AC11" s="5">
        <f t="shared" ref="AC11:AE11" si="58">(2*100)/8</f>
        <v>25</v>
      </c>
      <c r="AD11" s="5">
        <f t="shared" si="58"/>
        <v>25</v>
      </c>
      <c r="AE11" s="5">
        <f t="shared" si="58"/>
        <v>25</v>
      </c>
    </row>
    <row r="12">
      <c r="A12" s="1" t="s">
        <v>11</v>
      </c>
      <c r="B12" s="5">
        <f t="shared" ref="B12:B14" si="63">(3*100)/8</f>
        <v>37.5</v>
      </c>
      <c r="C12" s="5">
        <f t="shared" si="7"/>
        <v>0</v>
      </c>
      <c r="D12" s="5">
        <f>(3*100)/8</f>
        <v>37.5</v>
      </c>
      <c r="E12" s="5">
        <f>(1*100)/8</f>
        <v>12.5</v>
      </c>
      <c r="F12" s="5">
        <f>(3*100)/8</f>
        <v>37.5</v>
      </c>
      <c r="G12" s="5">
        <f>(6*100)/8</f>
        <v>75</v>
      </c>
      <c r="H12" s="5">
        <f t="shared" ref="H12:H13" si="65">(3*100)/8</f>
        <v>37.5</v>
      </c>
      <c r="I12" s="5">
        <f t="shared" ref="I12:I15" si="66">(1*100)/8</f>
        <v>12.5</v>
      </c>
      <c r="J12" s="5">
        <f>(3*100)/8</f>
        <v>37.5</v>
      </c>
      <c r="K12" s="5">
        <f t="shared" si="41"/>
        <v>50</v>
      </c>
      <c r="L12" s="5">
        <f t="shared" ref="L12:M12" si="59">(4*100)/8</f>
        <v>50</v>
      </c>
      <c r="M12" s="5">
        <f t="shared" si="59"/>
        <v>50</v>
      </c>
      <c r="N12" s="5">
        <f t="shared" ref="N12:N13" si="67">(2*100)/8</f>
        <v>25</v>
      </c>
      <c r="O12" s="5">
        <f>(1*100)/8</f>
        <v>12.5</v>
      </c>
      <c r="P12" s="5">
        <f t="shared" ref="P12:S12" si="60">(2*100)/8</f>
        <v>25</v>
      </c>
      <c r="Q12" s="5">
        <f t="shared" si="60"/>
        <v>25</v>
      </c>
      <c r="R12" s="5">
        <f t="shared" si="60"/>
        <v>25</v>
      </c>
      <c r="S12" s="5">
        <f t="shared" si="60"/>
        <v>25</v>
      </c>
      <c r="T12" s="5">
        <f t="shared" ref="T12:T14" si="69">(1*100)/8</f>
        <v>12.5</v>
      </c>
      <c r="U12" s="5">
        <f t="shared" ref="U12:U15" si="70">(0*100)/8</f>
        <v>0</v>
      </c>
      <c r="V12" s="5">
        <f>(3*100)/8</f>
        <v>37.5</v>
      </c>
      <c r="W12" s="5">
        <f>(4*100)/8</f>
        <v>50</v>
      </c>
      <c r="X12" s="5">
        <f t="shared" ref="X12:AA12" si="61">(1*100)/8</f>
        <v>12.5</v>
      </c>
      <c r="Y12" s="5">
        <f t="shared" si="61"/>
        <v>12.5</v>
      </c>
      <c r="Z12" s="5">
        <f t="shared" si="61"/>
        <v>12.5</v>
      </c>
      <c r="AA12" s="5">
        <f t="shared" si="61"/>
        <v>12.5</v>
      </c>
      <c r="AB12" s="5">
        <f>(4*100)/8</f>
        <v>50</v>
      </c>
      <c r="AC12" s="5">
        <f>(5*100)/8</f>
        <v>62.5</v>
      </c>
      <c r="AD12" s="5">
        <f t="shared" ref="AD12:AE12" si="62">(2*100)/8</f>
        <v>25</v>
      </c>
      <c r="AE12" s="5">
        <f t="shared" si="62"/>
        <v>25</v>
      </c>
    </row>
    <row r="13">
      <c r="A13" s="1" t="s">
        <v>12</v>
      </c>
      <c r="B13" s="5">
        <f t="shared" si="63"/>
        <v>37.5</v>
      </c>
      <c r="C13" s="5">
        <f t="shared" si="7"/>
        <v>0</v>
      </c>
      <c r="D13" s="5">
        <f t="shared" ref="D13:E13" si="64">(1*100)/8</f>
        <v>12.5</v>
      </c>
      <c r="E13" s="5">
        <f t="shared" si="64"/>
        <v>12.5</v>
      </c>
      <c r="F13" s="5">
        <f t="shared" ref="F13:F15" si="75">(2*100)/8</f>
        <v>25</v>
      </c>
      <c r="G13" s="5">
        <f>(5*100)/8</f>
        <v>62.5</v>
      </c>
      <c r="H13" s="5">
        <f t="shared" si="65"/>
        <v>37.5</v>
      </c>
      <c r="I13" s="5">
        <f t="shared" si="66"/>
        <v>12.5</v>
      </c>
      <c r="J13" s="5">
        <f>(2*100)/8</f>
        <v>25</v>
      </c>
      <c r="K13" s="5">
        <f>(1*100)/8</f>
        <v>12.5</v>
      </c>
      <c r="L13" s="5">
        <f>(4*100)/8</f>
        <v>50</v>
      </c>
      <c r="M13" s="5">
        <f>(3*100)/8</f>
        <v>37.5</v>
      </c>
      <c r="N13" s="5">
        <f t="shared" si="67"/>
        <v>25</v>
      </c>
      <c r="O13" s="5">
        <f t="shared" ref="O13:P13" si="68">(0*100)/8</f>
        <v>0</v>
      </c>
      <c r="P13" s="5">
        <f t="shared" si="68"/>
        <v>0</v>
      </c>
      <c r="Q13" s="5">
        <f t="shared" ref="Q13:Q14" si="77">(3*100)/8</f>
        <v>37.5</v>
      </c>
      <c r="R13" s="5">
        <f t="shared" ref="R13:R14" si="78">(1*100)/8</f>
        <v>12.5</v>
      </c>
      <c r="S13" s="5">
        <f>(3*100)/8</f>
        <v>37.5</v>
      </c>
      <c r="T13" s="5">
        <f t="shared" si="69"/>
        <v>12.5</v>
      </c>
      <c r="U13" s="5">
        <f t="shared" si="70"/>
        <v>0</v>
      </c>
      <c r="V13" s="5">
        <f>(1*100)/8</f>
        <v>12.5</v>
      </c>
      <c r="W13" s="5">
        <f>(3*100)/8</f>
        <v>37.5</v>
      </c>
      <c r="X13" s="5">
        <f t="shared" ref="X13:Y13" si="71">(2*100)/8</f>
        <v>25</v>
      </c>
      <c r="Y13" s="5">
        <f t="shared" si="71"/>
        <v>25</v>
      </c>
      <c r="Z13" s="5">
        <f t="shared" ref="Z13:AA13" si="72">(1*100)/8</f>
        <v>12.5</v>
      </c>
      <c r="AA13" s="5">
        <f t="shared" si="72"/>
        <v>12.5</v>
      </c>
      <c r="AB13" s="5">
        <f t="shared" ref="AB13:AC13" si="73">(3*100)/8</f>
        <v>37.5</v>
      </c>
      <c r="AC13" s="5">
        <f t="shared" si="73"/>
        <v>37.5</v>
      </c>
      <c r="AD13" s="5">
        <f t="shared" ref="AD13:AD15" si="81">(1*100)/8</f>
        <v>12.5</v>
      </c>
      <c r="AE13" s="5">
        <f>(0*100)/8</f>
        <v>0</v>
      </c>
    </row>
    <row r="14">
      <c r="A14" s="1" t="s">
        <v>13</v>
      </c>
      <c r="B14" s="5">
        <f t="shared" si="63"/>
        <v>37.5</v>
      </c>
      <c r="C14" s="5">
        <f t="shared" si="7"/>
        <v>0</v>
      </c>
      <c r="D14" s="5">
        <f t="shared" ref="D14:E14" si="74">(0*100)/8</f>
        <v>0</v>
      </c>
      <c r="E14" s="5">
        <f t="shared" si="74"/>
        <v>0</v>
      </c>
      <c r="F14" s="5">
        <f t="shared" si="75"/>
        <v>25</v>
      </c>
      <c r="G14" s="5">
        <f>(6*100)/8</f>
        <v>75</v>
      </c>
      <c r="H14" s="5">
        <f t="shared" ref="H14:H16" si="83">(0*100)/8</f>
        <v>0</v>
      </c>
      <c r="I14" s="5">
        <f t="shared" si="66"/>
        <v>12.5</v>
      </c>
      <c r="J14" s="5">
        <f t="shared" ref="J14:K14" si="76">(1*100)/8</f>
        <v>12.5</v>
      </c>
      <c r="K14" s="5">
        <f t="shared" si="76"/>
        <v>12.5</v>
      </c>
      <c r="L14" s="5">
        <f>(3*100)/8</f>
        <v>37.5</v>
      </c>
      <c r="M14" s="5">
        <f>(6*100)/8</f>
        <v>75</v>
      </c>
      <c r="N14" s="5">
        <f t="shared" ref="N14:N15" si="85">(3*100)/8</f>
        <v>37.5</v>
      </c>
      <c r="O14" s="5">
        <f t="shared" ref="O14:O15" si="86">(1*100)/8</f>
        <v>12.5</v>
      </c>
      <c r="P14" s="5">
        <f t="shared" ref="P14:P15" si="87">(0*100)/8</f>
        <v>0</v>
      </c>
      <c r="Q14" s="5">
        <f t="shared" si="77"/>
        <v>37.5</v>
      </c>
      <c r="R14" s="5">
        <f t="shared" si="78"/>
        <v>12.5</v>
      </c>
      <c r="S14" s="5">
        <f>(2*100)/8</f>
        <v>25</v>
      </c>
      <c r="T14" s="5">
        <f t="shared" si="69"/>
        <v>12.5</v>
      </c>
      <c r="U14" s="5">
        <f t="shared" si="70"/>
        <v>0</v>
      </c>
      <c r="V14" s="5">
        <f t="shared" ref="V14:V15" si="89">(0*100)/8</f>
        <v>0</v>
      </c>
      <c r="W14" s="5">
        <f t="shared" ref="W14:Y14" si="79">(2*100)/8</f>
        <v>25</v>
      </c>
      <c r="X14" s="5">
        <f t="shared" si="79"/>
        <v>25</v>
      </c>
      <c r="Y14" s="5">
        <f t="shared" si="79"/>
        <v>25</v>
      </c>
      <c r="Z14" s="5">
        <f t="shared" ref="Z14:AA14" si="80">(1*100)/8</f>
        <v>12.5</v>
      </c>
      <c r="AA14" s="5">
        <f t="shared" si="80"/>
        <v>12.5</v>
      </c>
      <c r="AB14" s="5">
        <f>(2*100)/8</f>
        <v>25</v>
      </c>
      <c r="AC14" s="5">
        <f>(3*100)/8</f>
        <v>37.5</v>
      </c>
      <c r="AD14" s="5">
        <f t="shared" si="81"/>
        <v>12.5</v>
      </c>
      <c r="AE14" s="5">
        <f>(1*100)/8</f>
        <v>12.5</v>
      </c>
    </row>
    <row r="15">
      <c r="A15" s="1" t="s">
        <v>14</v>
      </c>
      <c r="B15" s="5">
        <f>(1*100)/8</f>
        <v>12.5</v>
      </c>
      <c r="C15" s="5">
        <f t="shared" si="7"/>
        <v>0</v>
      </c>
      <c r="D15" s="5">
        <f t="shared" ref="D15:E15" si="82">(0*100)/8</f>
        <v>0</v>
      </c>
      <c r="E15" s="5">
        <f t="shared" si="82"/>
        <v>0</v>
      </c>
      <c r="F15" s="5">
        <f t="shared" si="75"/>
        <v>25</v>
      </c>
      <c r="G15" s="5">
        <f>(3*100)/8</f>
        <v>37.5</v>
      </c>
      <c r="H15" s="5">
        <f t="shared" si="83"/>
        <v>0</v>
      </c>
      <c r="I15" s="5">
        <f t="shared" si="66"/>
        <v>12.5</v>
      </c>
      <c r="J15" s="5">
        <f t="shared" ref="J15:K15" si="84">(0*100)/8</f>
        <v>0</v>
      </c>
      <c r="K15" s="5">
        <f t="shared" si="84"/>
        <v>0</v>
      </c>
      <c r="L15" s="5">
        <f>(1*100)/8</f>
        <v>12.5</v>
      </c>
      <c r="M15" s="5">
        <f t="shared" ref="M15:M16" si="94">(2*100)/8</f>
        <v>25</v>
      </c>
      <c r="N15" s="5">
        <f t="shared" si="85"/>
        <v>37.5</v>
      </c>
      <c r="O15" s="5">
        <f t="shared" si="86"/>
        <v>12.5</v>
      </c>
      <c r="P15" s="5">
        <f t="shared" si="87"/>
        <v>0</v>
      </c>
      <c r="Q15" s="5">
        <f>(2*100)/8</f>
        <v>25</v>
      </c>
      <c r="R15" s="5">
        <f t="shared" ref="R15:R16" si="96">(0*100)/8</f>
        <v>0</v>
      </c>
      <c r="S15" s="5">
        <f t="shared" ref="S15:T15" si="88">(1*100)/8</f>
        <v>12.5</v>
      </c>
      <c r="T15" s="5">
        <f t="shared" si="88"/>
        <v>12.5</v>
      </c>
      <c r="U15" s="5">
        <f t="shared" si="70"/>
        <v>0</v>
      </c>
      <c r="V15" s="5">
        <f t="shared" si="89"/>
        <v>0</v>
      </c>
      <c r="W15" s="5">
        <f t="shared" ref="W15:W16" si="98">(1*100)/8</f>
        <v>12.5</v>
      </c>
      <c r="X15" s="5">
        <f t="shared" ref="X15:Y15" si="90">(2*100)/8</f>
        <v>25</v>
      </c>
      <c r="Y15" s="5">
        <f t="shared" si="90"/>
        <v>25</v>
      </c>
      <c r="Z15" s="5">
        <f>(1*100)/8</f>
        <v>12.5</v>
      </c>
      <c r="AA15" s="5">
        <f t="shared" ref="AA15:AA16" si="100">(0*100)/8</f>
        <v>0</v>
      </c>
      <c r="AB15" s="5">
        <f>(1*100)/8</f>
        <v>12.5</v>
      </c>
      <c r="AC15" s="5">
        <f>(0*100)/8</f>
        <v>0</v>
      </c>
      <c r="AD15" s="5">
        <f t="shared" si="81"/>
        <v>12.5</v>
      </c>
      <c r="AE15" s="5">
        <f>(2*100)/8</f>
        <v>25</v>
      </c>
    </row>
    <row r="16">
      <c r="A16" s="1" t="s">
        <v>15</v>
      </c>
      <c r="B16" s="5">
        <f t="shared" ref="B16:E16" si="91">(0*100)/8</f>
        <v>0</v>
      </c>
      <c r="C16" s="5">
        <f t="shared" si="91"/>
        <v>0</v>
      </c>
      <c r="D16" s="5">
        <f t="shared" si="91"/>
        <v>0</v>
      </c>
      <c r="E16" s="5">
        <f t="shared" si="91"/>
        <v>0</v>
      </c>
      <c r="F16" s="5">
        <f t="shared" ref="F16:G16" si="92">(1*100)/8</f>
        <v>12.5</v>
      </c>
      <c r="G16" s="5">
        <f t="shared" si="92"/>
        <v>12.5</v>
      </c>
      <c r="H16" s="5">
        <f t="shared" si="83"/>
        <v>0</v>
      </c>
      <c r="I16" s="5">
        <f t="shared" ref="I16:L16" si="93">(0*100)/8</f>
        <v>0</v>
      </c>
      <c r="J16" s="5">
        <f t="shared" si="93"/>
        <v>0</v>
      </c>
      <c r="K16" s="5">
        <f t="shared" si="93"/>
        <v>0</v>
      </c>
      <c r="L16" s="5">
        <f t="shared" si="93"/>
        <v>0</v>
      </c>
      <c r="M16" s="5">
        <f t="shared" si="94"/>
        <v>25</v>
      </c>
      <c r="N16" s="5">
        <f>(1*100)/8</f>
        <v>12.5</v>
      </c>
      <c r="O16" s="5">
        <f t="shared" ref="O16:P16" si="95">(0*100)/8</f>
        <v>0</v>
      </c>
      <c r="P16" s="5">
        <f t="shared" si="95"/>
        <v>0</v>
      </c>
      <c r="Q16" s="5">
        <f>(1*100)/8</f>
        <v>12.5</v>
      </c>
      <c r="R16" s="5">
        <f t="shared" si="96"/>
        <v>0</v>
      </c>
      <c r="S16" s="5">
        <f t="shared" ref="S16:V16" si="97">(0*100)/8</f>
        <v>0</v>
      </c>
      <c r="T16" s="5">
        <f t="shared" si="97"/>
        <v>0</v>
      </c>
      <c r="U16" s="5">
        <f t="shared" si="97"/>
        <v>0</v>
      </c>
      <c r="V16" s="5">
        <f t="shared" si="97"/>
        <v>0</v>
      </c>
      <c r="W16" s="5">
        <f t="shared" si="98"/>
        <v>12.5</v>
      </c>
      <c r="X16" s="5">
        <f>(0*100)/8</f>
        <v>0</v>
      </c>
      <c r="Y16" s="5">
        <f t="shared" ref="Y16:Z16" si="99">(2*100)/8</f>
        <v>25</v>
      </c>
      <c r="Z16" s="5">
        <f t="shared" si="99"/>
        <v>25</v>
      </c>
      <c r="AA16" s="5">
        <f t="shared" si="100"/>
        <v>0</v>
      </c>
      <c r="AB16" s="5">
        <f t="shared" ref="AB16:AE16" si="101">(0*100)/8</f>
        <v>0</v>
      </c>
      <c r="AC16" s="5">
        <f t="shared" si="101"/>
        <v>0</v>
      </c>
      <c r="AD16" s="5">
        <f t="shared" si="101"/>
        <v>0</v>
      </c>
      <c r="AE16" s="5">
        <f t="shared" si="101"/>
        <v>0</v>
      </c>
    </row>
    <row r="17">
      <c r="A17" s="1" t="s">
        <v>16</v>
      </c>
      <c r="B17" s="5">
        <f t="shared" ref="B17:AE17" si="102">(0*100)/8</f>
        <v>0</v>
      </c>
      <c r="C17" s="5">
        <f t="shared" si="102"/>
        <v>0</v>
      </c>
      <c r="D17" s="5">
        <f t="shared" si="102"/>
        <v>0</v>
      </c>
      <c r="E17" s="5">
        <f t="shared" si="102"/>
        <v>0</v>
      </c>
      <c r="F17" s="5">
        <f t="shared" si="102"/>
        <v>0</v>
      </c>
      <c r="G17" s="5">
        <f t="shared" si="102"/>
        <v>0</v>
      </c>
      <c r="H17" s="5">
        <f t="shared" si="102"/>
        <v>0</v>
      </c>
      <c r="I17" s="5">
        <f t="shared" si="102"/>
        <v>0</v>
      </c>
      <c r="J17" s="5">
        <f t="shared" si="102"/>
        <v>0</v>
      </c>
      <c r="K17" s="5">
        <f t="shared" si="102"/>
        <v>0</v>
      </c>
      <c r="L17" s="5">
        <f t="shared" si="102"/>
        <v>0</v>
      </c>
      <c r="M17" s="5">
        <f t="shared" si="102"/>
        <v>0</v>
      </c>
      <c r="N17" s="5">
        <f t="shared" si="102"/>
        <v>0</v>
      </c>
      <c r="O17" s="5">
        <f t="shared" si="102"/>
        <v>0</v>
      </c>
      <c r="P17" s="5">
        <f t="shared" si="102"/>
        <v>0</v>
      </c>
      <c r="Q17" s="5">
        <f t="shared" si="102"/>
        <v>0</v>
      </c>
      <c r="R17" s="5">
        <f t="shared" si="102"/>
        <v>0</v>
      </c>
      <c r="S17" s="5">
        <f t="shared" si="102"/>
        <v>0</v>
      </c>
      <c r="T17" s="5">
        <f t="shared" si="102"/>
        <v>0</v>
      </c>
      <c r="U17" s="5">
        <f t="shared" si="102"/>
        <v>0</v>
      </c>
      <c r="V17" s="5">
        <f t="shared" si="102"/>
        <v>0</v>
      </c>
      <c r="W17" s="5">
        <f t="shared" si="102"/>
        <v>0</v>
      </c>
      <c r="X17" s="5">
        <f t="shared" si="102"/>
        <v>0</v>
      </c>
      <c r="Y17" s="5">
        <f t="shared" si="102"/>
        <v>0</v>
      </c>
      <c r="Z17" s="5">
        <f t="shared" si="102"/>
        <v>0</v>
      </c>
      <c r="AA17" s="5">
        <f t="shared" si="102"/>
        <v>0</v>
      </c>
      <c r="AB17" s="5">
        <f t="shared" si="102"/>
        <v>0</v>
      </c>
      <c r="AC17" s="5">
        <f t="shared" si="102"/>
        <v>0</v>
      </c>
      <c r="AD17" s="5">
        <f t="shared" si="102"/>
        <v>0</v>
      </c>
      <c r="AE17" s="5">
        <f t="shared" si="102"/>
        <v>0</v>
      </c>
    </row>
    <row r="18">
      <c r="A18" s="1" t="s">
        <v>17</v>
      </c>
      <c r="B18" s="5">
        <f t="shared" ref="B18:AE18" si="103">(0*100)/8</f>
        <v>0</v>
      </c>
      <c r="C18" s="5">
        <f t="shared" si="103"/>
        <v>0</v>
      </c>
      <c r="D18" s="5">
        <f t="shared" si="103"/>
        <v>0</v>
      </c>
      <c r="E18" s="5">
        <f t="shared" si="103"/>
        <v>0</v>
      </c>
      <c r="F18" s="5">
        <f t="shared" si="103"/>
        <v>0</v>
      </c>
      <c r="G18" s="5">
        <f t="shared" si="103"/>
        <v>0</v>
      </c>
      <c r="H18" s="5">
        <f t="shared" si="103"/>
        <v>0</v>
      </c>
      <c r="I18" s="5">
        <f t="shared" si="103"/>
        <v>0</v>
      </c>
      <c r="J18" s="5">
        <f t="shared" si="103"/>
        <v>0</v>
      </c>
      <c r="K18" s="5">
        <f t="shared" si="103"/>
        <v>0</v>
      </c>
      <c r="L18" s="5">
        <f t="shared" si="103"/>
        <v>0</v>
      </c>
      <c r="M18" s="5">
        <f t="shared" si="103"/>
        <v>0</v>
      </c>
      <c r="N18" s="5">
        <f t="shared" si="103"/>
        <v>0</v>
      </c>
      <c r="O18" s="5">
        <f t="shared" si="103"/>
        <v>0</v>
      </c>
      <c r="P18" s="5">
        <f t="shared" si="103"/>
        <v>0</v>
      </c>
      <c r="Q18" s="5">
        <f t="shared" si="103"/>
        <v>0</v>
      </c>
      <c r="R18" s="5">
        <f t="shared" si="103"/>
        <v>0</v>
      </c>
      <c r="S18" s="5">
        <f t="shared" si="103"/>
        <v>0</v>
      </c>
      <c r="T18" s="5">
        <f t="shared" si="103"/>
        <v>0</v>
      </c>
      <c r="U18" s="5">
        <f t="shared" si="103"/>
        <v>0</v>
      </c>
      <c r="V18" s="5">
        <f t="shared" si="103"/>
        <v>0</v>
      </c>
      <c r="W18" s="5">
        <f t="shared" si="103"/>
        <v>0</v>
      </c>
      <c r="X18" s="5">
        <f t="shared" si="103"/>
        <v>0</v>
      </c>
      <c r="Y18" s="5">
        <f t="shared" si="103"/>
        <v>0</v>
      </c>
      <c r="Z18" s="5">
        <f t="shared" si="103"/>
        <v>0</v>
      </c>
      <c r="AA18" s="5">
        <f t="shared" si="103"/>
        <v>0</v>
      </c>
      <c r="AB18" s="5">
        <f t="shared" si="103"/>
        <v>0</v>
      </c>
      <c r="AC18" s="5">
        <f t="shared" si="103"/>
        <v>0</v>
      </c>
      <c r="AD18" s="5">
        <f t="shared" si="103"/>
        <v>0</v>
      </c>
      <c r="AE18" s="5">
        <f t="shared" si="103"/>
        <v>0</v>
      </c>
    </row>
    <row r="19">
      <c r="A19" s="3" t="s">
        <v>18</v>
      </c>
    </row>
    <row r="20">
      <c r="A20" s="1" t="s">
        <v>2</v>
      </c>
      <c r="B20" s="5">
        <f t="shared" ref="B20:AE20" si="104">(0*100)/2</f>
        <v>0</v>
      </c>
      <c r="C20" s="5">
        <f t="shared" si="104"/>
        <v>0</v>
      </c>
      <c r="D20" s="5">
        <f t="shared" si="104"/>
        <v>0</v>
      </c>
      <c r="E20" s="5">
        <f t="shared" si="104"/>
        <v>0</v>
      </c>
      <c r="F20" s="5">
        <f t="shared" si="104"/>
        <v>0</v>
      </c>
      <c r="G20" s="5">
        <f t="shared" si="104"/>
        <v>0</v>
      </c>
      <c r="H20" s="5">
        <f t="shared" si="104"/>
        <v>0</v>
      </c>
      <c r="I20" s="5">
        <f t="shared" si="104"/>
        <v>0</v>
      </c>
      <c r="J20" s="5">
        <f t="shared" si="104"/>
        <v>0</v>
      </c>
      <c r="K20" s="5">
        <f t="shared" si="104"/>
        <v>0</v>
      </c>
      <c r="L20" s="5">
        <f t="shared" si="104"/>
        <v>0</v>
      </c>
      <c r="M20" s="5">
        <f t="shared" si="104"/>
        <v>0</v>
      </c>
      <c r="N20" s="5">
        <f t="shared" si="104"/>
        <v>0</v>
      </c>
      <c r="O20" s="5">
        <f t="shared" si="104"/>
        <v>0</v>
      </c>
      <c r="P20" s="5">
        <f t="shared" si="104"/>
        <v>0</v>
      </c>
      <c r="Q20" s="5">
        <f t="shared" si="104"/>
        <v>0</v>
      </c>
      <c r="R20" s="5">
        <f t="shared" si="104"/>
        <v>0</v>
      </c>
      <c r="S20" s="5">
        <f t="shared" si="104"/>
        <v>0</v>
      </c>
      <c r="T20" s="5">
        <f t="shared" si="104"/>
        <v>0</v>
      </c>
      <c r="U20" s="5">
        <f t="shared" si="104"/>
        <v>0</v>
      </c>
      <c r="V20" s="5">
        <f t="shared" si="104"/>
        <v>0</v>
      </c>
      <c r="W20" s="5">
        <f t="shared" si="104"/>
        <v>0</v>
      </c>
      <c r="X20" s="5">
        <f t="shared" si="104"/>
        <v>0</v>
      </c>
      <c r="Y20" s="5">
        <f t="shared" si="104"/>
        <v>0</v>
      </c>
      <c r="Z20" s="5">
        <f t="shared" si="104"/>
        <v>0</v>
      </c>
      <c r="AA20" s="5">
        <f t="shared" si="104"/>
        <v>0</v>
      </c>
      <c r="AB20" s="5">
        <f t="shared" si="104"/>
        <v>0</v>
      </c>
      <c r="AC20" s="5">
        <f t="shared" si="104"/>
        <v>0</v>
      </c>
      <c r="AD20" s="5">
        <f t="shared" si="104"/>
        <v>0</v>
      </c>
      <c r="AE20" s="5">
        <f t="shared" si="104"/>
        <v>0</v>
      </c>
    </row>
    <row r="21">
      <c r="A21" s="1" t="s">
        <v>3</v>
      </c>
      <c r="B21" s="5">
        <f t="shared" ref="B21:AE21" si="105">(0*100)/2</f>
        <v>0</v>
      </c>
      <c r="C21" s="5">
        <f t="shared" si="105"/>
        <v>0</v>
      </c>
      <c r="D21" s="5">
        <f t="shared" si="105"/>
        <v>0</v>
      </c>
      <c r="E21" s="5">
        <f t="shared" si="105"/>
        <v>0</v>
      </c>
      <c r="F21" s="5">
        <f t="shared" si="105"/>
        <v>0</v>
      </c>
      <c r="G21" s="5">
        <f t="shared" si="105"/>
        <v>0</v>
      </c>
      <c r="H21" s="5">
        <f t="shared" si="105"/>
        <v>0</v>
      </c>
      <c r="I21" s="5">
        <f t="shared" si="105"/>
        <v>0</v>
      </c>
      <c r="J21" s="5">
        <f t="shared" si="105"/>
        <v>0</v>
      </c>
      <c r="K21" s="5">
        <f t="shared" si="105"/>
        <v>0</v>
      </c>
      <c r="L21" s="5">
        <f t="shared" si="105"/>
        <v>0</v>
      </c>
      <c r="M21" s="5">
        <f t="shared" si="105"/>
        <v>0</v>
      </c>
      <c r="N21" s="5">
        <f t="shared" si="105"/>
        <v>0</v>
      </c>
      <c r="O21" s="5">
        <f t="shared" si="105"/>
        <v>0</v>
      </c>
      <c r="P21" s="5">
        <f t="shared" si="105"/>
        <v>0</v>
      </c>
      <c r="Q21" s="5">
        <f t="shared" si="105"/>
        <v>0</v>
      </c>
      <c r="R21" s="5">
        <f t="shared" si="105"/>
        <v>0</v>
      </c>
      <c r="S21" s="5">
        <f t="shared" si="105"/>
        <v>0</v>
      </c>
      <c r="T21" s="5">
        <f t="shared" si="105"/>
        <v>0</v>
      </c>
      <c r="U21" s="5">
        <f t="shared" si="105"/>
        <v>0</v>
      </c>
      <c r="V21" s="5">
        <f t="shared" si="105"/>
        <v>0</v>
      </c>
      <c r="W21" s="5">
        <f t="shared" si="105"/>
        <v>0</v>
      </c>
      <c r="X21" s="5">
        <f t="shared" si="105"/>
        <v>0</v>
      </c>
      <c r="Y21" s="5">
        <f t="shared" si="105"/>
        <v>0</v>
      </c>
      <c r="Z21" s="5">
        <f t="shared" si="105"/>
        <v>0</v>
      </c>
      <c r="AA21" s="5">
        <f t="shared" si="105"/>
        <v>0</v>
      </c>
      <c r="AB21" s="5">
        <f t="shared" si="105"/>
        <v>0</v>
      </c>
      <c r="AC21" s="5">
        <f t="shared" si="105"/>
        <v>0</v>
      </c>
      <c r="AD21" s="5">
        <f t="shared" si="105"/>
        <v>0</v>
      </c>
      <c r="AE21" s="5">
        <f t="shared" si="105"/>
        <v>0</v>
      </c>
    </row>
    <row r="22">
      <c r="A22" s="1" t="s">
        <v>4</v>
      </c>
      <c r="B22" s="5">
        <f t="shared" ref="B22:AD22" si="106">(0*100)/2</f>
        <v>0</v>
      </c>
      <c r="C22" s="5">
        <f t="shared" si="106"/>
        <v>0</v>
      </c>
      <c r="D22" s="5">
        <f t="shared" si="106"/>
        <v>0</v>
      </c>
      <c r="E22" s="5">
        <f t="shared" si="106"/>
        <v>0</v>
      </c>
      <c r="F22" s="5">
        <f t="shared" si="106"/>
        <v>0</v>
      </c>
      <c r="G22" s="5">
        <f t="shared" si="106"/>
        <v>0</v>
      </c>
      <c r="H22" s="5">
        <f t="shared" si="106"/>
        <v>0</v>
      </c>
      <c r="I22" s="5">
        <f t="shared" si="106"/>
        <v>0</v>
      </c>
      <c r="J22" s="5">
        <f t="shared" si="106"/>
        <v>0</v>
      </c>
      <c r="K22" s="5">
        <f t="shared" si="106"/>
        <v>0</v>
      </c>
      <c r="L22" s="5">
        <f t="shared" si="106"/>
        <v>0</v>
      </c>
      <c r="M22" s="5">
        <f t="shared" si="106"/>
        <v>0</v>
      </c>
      <c r="N22" s="5">
        <f t="shared" si="106"/>
        <v>0</v>
      </c>
      <c r="O22" s="5">
        <f t="shared" si="106"/>
        <v>0</v>
      </c>
      <c r="P22" s="5">
        <f t="shared" si="106"/>
        <v>0</v>
      </c>
      <c r="Q22" s="5">
        <f t="shared" si="106"/>
        <v>0</v>
      </c>
      <c r="R22" s="5">
        <f t="shared" si="106"/>
        <v>0</v>
      </c>
      <c r="S22" s="5">
        <f t="shared" si="106"/>
        <v>0</v>
      </c>
      <c r="T22" s="5">
        <f t="shared" si="106"/>
        <v>0</v>
      </c>
      <c r="U22" s="5">
        <f t="shared" si="106"/>
        <v>0</v>
      </c>
      <c r="V22" s="5">
        <f t="shared" si="106"/>
        <v>0</v>
      </c>
      <c r="W22" s="5">
        <f t="shared" si="106"/>
        <v>0</v>
      </c>
      <c r="X22" s="5">
        <f t="shared" si="106"/>
        <v>0</v>
      </c>
      <c r="Y22" s="5">
        <f t="shared" si="106"/>
        <v>0</v>
      </c>
      <c r="Z22" s="5">
        <f t="shared" si="106"/>
        <v>0</v>
      </c>
      <c r="AA22" s="5">
        <f t="shared" si="106"/>
        <v>0</v>
      </c>
      <c r="AB22" s="5">
        <f t="shared" si="106"/>
        <v>0</v>
      </c>
      <c r="AC22" s="5">
        <f t="shared" si="106"/>
        <v>0</v>
      </c>
      <c r="AD22" s="5">
        <f t="shared" si="106"/>
        <v>0</v>
      </c>
      <c r="AE22" s="5">
        <f t="shared" ref="AE22:AE27" si="111">(1*100)/2</f>
        <v>50</v>
      </c>
    </row>
    <row r="23">
      <c r="A23" s="1" t="s">
        <v>5</v>
      </c>
      <c r="B23" s="5">
        <f t="shared" ref="B23:B24" si="112">(1*100)/2</f>
        <v>50</v>
      </c>
      <c r="C23" s="5">
        <f t="shared" ref="C23:H23" si="107">(0*100)/2</f>
        <v>0</v>
      </c>
      <c r="D23" s="5">
        <f t="shared" si="107"/>
        <v>0</v>
      </c>
      <c r="E23" s="5">
        <f t="shared" si="107"/>
        <v>0</v>
      </c>
      <c r="F23" s="5">
        <f t="shared" si="107"/>
        <v>0</v>
      </c>
      <c r="G23" s="5">
        <f t="shared" si="107"/>
        <v>0</v>
      </c>
      <c r="H23" s="5">
        <f t="shared" si="107"/>
        <v>0</v>
      </c>
      <c r="I23" s="5">
        <f t="shared" ref="I23:I25" si="114">(1*100)/2</f>
        <v>50</v>
      </c>
      <c r="J23" s="5">
        <f t="shared" ref="J23:L23" si="108">(0*100)/2</f>
        <v>0</v>
      </c>
      <c r="K23" s="5">
        <f t="shared" si="108"/>
        <v>0</v>
      </c>
      <c r="L23" s="5">
        <f t="shared" si="108"/>
        <v>0</v>
      </c>
      <c r="M23" s="5">
        <f t="shared" ref="M23:M25" si="116">(1*100)/2</f>
        <v>50</v>
      </c>
      <c r="N23" s="5">
        <f t="shared" ref="N23:Y23" si="109">(0*100)/2</f>
        <v>0</v>
      </c>
      <c r="O23" s="5">
        <f t="shared" si="109"/>
        <v>0</v>
      </c>
      <c r="P23" s="5">
        <f t="shared" si="109"/>
        <v>0</v>
      </c>
      <c r="Q23" s="5">
        <f t="shared" si="109"/>
        <v>0</v>
      </c>
      <c r="R23" s="5">
        <f t="shared" si="109"/>
        <v>0</v>
      </c>
      <c r="S23" s="5">
        <f t="shared" si="109"/>
        <v>0</v>
      </c>
      <c r="T23" s="5">
        <f t="shared" si="109"/>
        <v>0</v>
      </c>
      <c r="U23" s="5">
        <f t="shared" si="109"/>
        <v>0</v>
      </c>
      <c r="V23" s="5">
        <f t="shared" si="109"/>
        <v>0</v>
      </c>
      <c r="W23" s="5">
        <f t="shared" si="109"/>
        <v>0</v>
      </c>
      <c r="X23" s="5">
        <f t="shared" si="109"/>
        <v>0</v>
      </c>
      <c r="Y23" s="5">
        <f t="shared" si="109"/>
        <v>0</v>
      </c>
      <c r="Z23" s="5">
        <f>(1*100)/2</f>
        <v>50</v>
      </c>
      <c r="AA23" s="5">
        <f t="shared" ref="AA23:AD23" si="110">(0*100)/2</f>
        <v>0</v>
      </c>
      <c r="AB23" s="5">
        <f t="shared" si="110"/>
        <v>0</v>
      </c>
      <c r="AC23" s="5">
        <f t="shared" si="110"/>
        <v>0</v>
      </c>
      <c r="AD23" s="5">
        <f t="shared" si="110"/>
        <v>0</v>
      </c>
      <c r="AE23" s="5">
        <f t="shared" si="111"/>
        <v>50</v>
      </c>
    </row>
    <row r="24">
      <c r="A24" s="1" t="s">
        <v>6</v>
      </c>
      <c r="B24" s="5">
        <f t="shared" si="112"/>
        <v>50</v>
      </c>
      <c r="C24" s="5">
        <f t="shared" ref="C24:H24" si="113">(0*100)/2</f>
        <v>0</v>
      </c>
      <c r="D24" s="5">
        <f t="shared" si="113"/>
        <v>0</v>
      </c>
      <c r="E24" s="5">
        <f t="shared" si="113"/>
        <v>0</v>
      </c>
      <c r="F24" s="5">
        <f t="shared" si="113"/>
        <v>0</v>
      </c>
      <c r="G24" s="5">
        <f t="shared" si="113"/>
        <v>0</v>
      </c>
      <c r="H24" s="5">
        <f t="shared" si="113"/>
        <v>0</v>
      </c>
      <c r="I24" s="5">
        <f t="shared" si="114"/>
        <v>50</v>
      </c>
      <c r="J24" s="5">
        <f t="shared" ref="J24:L24" si="115">(0*100)/2</f>
        <v>0</v>
      </c>
      <c r="K24" s="5">
        <f t="shared" si="115"/>
        <v>0</v>
      </c>
      <c r="L24" s="5">
        <f t="shared" si="115"/>
        <v>0</v>
      </c>
      <c r="M24" s="5">
        <f t="shared" si="116"/>
        <v>50</v>
      </c>
      <c r="N24" s="5">
        <f t="shared" ref="N24:AD24" si="117">(0*100)/2</f>
        <v>0</v>
      </c>
      <c r="O24" s="5">
        <f t="shared" si="117"/>
        <v>0</v>
      </c>
      <c r="P24" s="5">
        <f t="shared" si="117"/>
        <v>0</v>
      </c>
      <c r="Q24" s="5">
        <f t="shared" si="117"/>
        <v>0</v>
      </c>
      <c r="R24" s="5">
        <f t="shared" si="117"/>
        <v>0</v>
      </c>
      <c r="S24" s="5">
        <f t="shared" si="117"/>
        <v>0</v>
      </c>
      <c r="T24" s="5">
        <f t="shared" si="117"/>
        <v>0</v>
      </c>
      <c r="U24" s="5">
        <f t="shared" si="117"/>
        <v>0</v>
      </c>
      <c r="V24" s="5">
        <f t="shared" si="117"/>
        <v>0</v>
      </c>
      <c r="W24" s="5">
        <f t="shared" si="117"/>
        <v>0</v>
      </c>
      <c r="X24" s="5">
        <f t="shared" si="117"/>
        <v>0</v>
      </c>
      <c r="Y24" s="5">
        <f t="shared" si="117"/>
        <v>0</v>
      </c>
      <c r="Z24" s="5">
        <f t="shared" si="117"/>
        <v>0</v>
      </c>
      <c r="AA24" s="5">
        <f t="shared" si="117"/>
        <v>0</v>
      </c>
      <c r="AB24" s="5">
        <f t="shared" si="117"/>
        <v>0</v>
      </c>
      <c r="AC24" s="5">
        <f t="shared" si="117"/>
        <v>0</v>
      </c>
      <c r="AD24" s="5">
        <f t="shared" si="117"/>
        <v>0</v>
      </c>
      <c r="AE24" s="5">
        <f t="shared" si="111"/>
        <v>50</v>
      </c>
    </row>
    <row r="25">
      <c r="A25" s="1" t="s">
        <v>7</v>
      </c>
      <c r="B25" s="5">
        <f t="shared" ref="B25:H25" si="118">(0*100)/2</f>
        <v>0</v>
      </c>
      <c r="C25" s="5">
        <f t="shared" si="118"/>
        <v>0</v>
      </c>
      <c r="D25" s="5">
        <f t="shared" si="118"/>
        <v>0</v>
      </c>
      <c r="E25" s="5">
        <f t="shared" si="118"/>
        <v>0</v>
      </c>
      <c r="F25" s="5">
        <f t="shared" si="118"/>
        <v>0</v>
      </c>
      <c r="G25" s="5">
        <f t="shared" si="118"/>
        <v>0</v>
      </c>
      <c r="H25" s="5">
        <f t="shared" si="118"/>
        <v>0</v>
      </c>
      <c r="I25" s="5">
        <f t="shared" si="114"/>
        <v>50</v>
      </c>
      <c r="J25" s="5">
        <f t="shared" ref="J25:J26" si="123">(2*100)/2</f>
        <v>100</v>
      </c>
      <c r="K25" s="5">
        <f t="shared" ref="K25:L25" si="119">(0*100)/2</f>
        <v>0</v>
      </c>
      <c r="L25" s="5">
        <f t="shared" si="119"/>
        <v>0</v>
      </c>
      <c r="M25" s="5">
        <f t="shared" si="116"/>
        <v>50</v>
      </c>
      <c r="N25" s="5">
        <f t="shared" ref="N25:N26" si="125">(0*100)/2</f>
        <v>0</v>
      </c>
      <c r="O25" s="5">
        <f>(1*100)/2</f>
        <v>50</v>
      </c>
      <c r="P25" s="5">
        <f t="shared" ref="P25:AD25" si="120">(0*100)/2</f>
        <v>0</v>
      </c>
      <c r="Q25" s="5">
        <f t="shared" si="120"/>
        <v>0</v>
      </c>
      <c r="R25" s="5">
        <f t="shared" si="120"/>
        <v>0</v>
      </c>
      <c r="S25" s="5">
        <f t="shared" si="120"/>
        <v>0</v>
      </c>
      <c r="T25" s="5">
        <f t="shared" si="120"/>
        <v>0</v>
      </c>
      <c r="U25" s="5">
        <f t="shared" si="120"/>
        <v>0</v>
      </c>
      <c r="V25" s="5">
        <f t="shared" si="120"/>
        <v>0</v>
      </c>
      <c r="W25" s="5">
        <f t="shared" si="120"/>
        <v>0</v>
      </c>
      <c r="X25" s="5">
        <f t="shared" si="120"/>
        <v>0</v>
      </c>
      <c r="Y25" s="5">
        <f t="shared" si="120"/>
        <v>0</v>
      </c>
      <c r="Z25" s="5">
        <f t="shared" si="120"/>
        <v>0</v>
      </c>
      <c r="AA25" s="5">
        <f t="shared" si="120"/>
        <v>0</v>
      </c>
      <c r="AB25" s="5">
        <f t="shared" si="120"/>
        <v>0</v>
      </c>
      <c r="AC25" s="5">
        <f t="shared" si="120"/>
        <v>0</v>
      </c>
      <c r="AD25" s="5">
        <f t="shared" si="120"/>
        <v>0</v>
      </c>
      <c r="AE25" s="5">
        <f t="shared" si="111"/>
        <v>50</v>
      </c>
    </row>
    <row r="26">
      <c r="A26" s="1" t="s">
        <v>8</v>
      </c>
      <c r="B26" s="5">
        <f t="shared" ref="B26:C26" si="121">(0*100)/2</f>
        <v>0</v>
      </c>
      <c r="C26" s="5">
        <f t="shared" si="121"/>
        <v>0</v>
      </c>
      <c r="D26" s="5">
        <f t="shared" ref="D26:D29" si="129">(1*100)/2</f>
        <v>50</v>
      </c>
      <c r="E26" s="5">
        <f t="shared" ref="E26:G26" si="122">(0*100)/2</f>
        <v>0</v>
      </c>
      <c r="F26" s="5">
        <f t="shared" si="122"/>
        <v>0</v>
      </c>
      <c r="G26" s="5">
        <f t="shared" si="122"/>
        <v>0</v>
      </c>
      <c r="H26" s="5">
        <f>(1*100)/2</f>
        <v>50</v>
      </c>
      <c r="I26" s="5">
        <f>(0*100)/2</f>
        <v>0</v>
      </c>
      <c r="J26" s="5">
        <f t="shared" si="123"/>
        <v>100</v>
      </c>
      <c r="K26" s="5">
        <f t="shared" ref="K26:K27" si="131">(0*100)/2</f>
        <v>0</v>
      </c>
      <c r="L26" s="5">
        <f t="shared" ref="L26:M26" si="124">(1*100)/2</f>
        <v>50</v>
      </c>
      <c r="M26" s="5">
        <f t="shared" si="124"/>
        <v>50</v>
      </c>
      <c r="N26" s="5">
        <f t="shared" si="125"/>
        <v>0</v>
      </c>
      <c r="O26" s="5">
        <f>(2*100)/2</f>
        <v>100</v>
      </c>
      <c r="P26" s="5">
        <f t="shared" ref="P26:V26" si="126">(0*100)/2</f>
        <v>0</v>
      </c>
      <c r="Q26" s="5">
        <f t="shared" si="126"/>
        <v>0</v>
      </c>
      <c r="R26" s="5">
        <f t="shared" si="126"/>
        <v>0</v>
      </c>
      <c r="S26" s="5">
        <f t="shared" si="126"/>
        <v>0</v>
      </c>
      <c r="T26" s="5">
        <f t="shared" si="126"/>
        <v>0</v>
      </c>
      <c r="U26" s="5">
        <f t="shared" si="126"/>
        <v>0</v>
      </c>
      <c r="V26" s="5">
        <f t="shared" si="126"/>
        <v>0</v>
      </c>
      <c r="W26" s="5">
        <f>(1*100)/2</f>
        <v>50</v>
      </c>
      <c r="X26" s="5">
        <f t="shared" ref="X26:AB26" si="127">(0*100)/2</f>
        <v>0</v>
      </c>
      <c r="Y26" s="5">
        <f t="shared" si="127"/>
        <v>0</v>
      </c>
      <c r="Z26" s="5">
        <f t="shared" si="127"/>
        <v>0</v>
      </c>
      <c r="AA26" s="5">
        <f t="shared" si="127"/>
        <v>0</v>
      </c>
      <c r="AB26" s="5">
        <f t="shared" si="127"/>
        <v>0</v>
      </c>
      <c r="AC26" s="5">
        <f t="shared" ref="AC26:AC27" si="136">(1*100)/2</f>
        <v>50</v>
      </c>
      <c r="AD26" s="5">
        <f t="shared" ref="AD26:AD27" si="137">(0*100)/2</f>
        <v>0</v>
      </c>
      <c r="AE26" s="5">
        <f t="shared" si="111"/>
        <v>50</v>
      </c>
    </row>
    <row r="27">
      <c r="A27" s="1" t="s">
        <v>9</v>
      </c>
      <c r="B27" s="5">
        <f t="shared" ref="B27:C27" si="128">(0*100)/2</f>
        <v>0</v>
      </c>
      <c r="C27" s="5">
        <f t="shared" si="128"/>
        <v>0</v>
      </c>
      <c r="D27" s="5">
        <f t="shared" si="129"/>
        <v>50</v>
      </c>
      <c r="E27" s="5">
        <f t="shared" ref="E27:I27" si="130">(0*100)/2</f>
        <v>0</v>
      </c>
      <c r="F27" s="5">
        <f t="shared" si="130"/>
        <v>0</v>
      </c>
      <c r="G27" s="5">
        <f t="shared" si="130"/>
        <v>0</v>
      </c>
      <c r="H27" s="5">
        <f t="shared" si="130"/>
        <v>0</v>
      </c>
      <c r="I27" s="5">
        <f t="shared" si="130"/>
        <v>0</v>
      </c>
      <c r="J27" s="5">
        <f>(1*100)/2</f>
        <v>50</v>
      </c>
      <c r="K27" s="5">
        <f t="shared" si="131"/>
        <v>0</v>
      </c>
      <c r="L27" s="5">
        <f t="shared" ref="L27:L29" si="140">(1*100)/2</f>
        <v>50</v>
      </c>
      <c r="M27" s="5">
        <f t="shared" ref="M27:R27" si="132">(0*100)/2</f>
        <v>0</v>
      </c>
      <c r="N27" s="5">
        <f t="shared" si="132"/>
        <v>0</v>
      </c>
      <c r="O27" s="5">
        <f t="shared" si="132"/>
        <v>0</v>
      </c>
      <c r="P27" s="5">
        <f t="shared" si="132"/>
        <v>0</v>
      </c>
      <c r="Q27" s="5">
        <f t="shared" si="132"/>
        <v>0</v>
      </c>
      <c r="R27" s="5">
        <f t="shared" si="132"/>
        <v>0</v>
      </c>
      <c r="S27" s="5">
        <f t="shared" ref="S27:T27" si="133">(1*100)/2</f>
        <v>50</v>
      </c>
      <c r="T27" s="5">
        <f t="shared" si="133"/>
        <v>50</v>
      </c>
      <c r="U27" s="5">
        <f t="shared" ref="U27:V27" si="134">(0*100)/2</f>
        <v>0</v>
      </c>
      <c r="V27" s="5">
        <f t="shared" si="134"/>
        <v>0</v>
      </c>
      <c r="W27" s="5">
        <f>(2*100)/2</f>
        <v>100</v>
      </c>
      <c r="X27" s="5">
        <f t="shared" ref="X27:AB27" si="135">(0*100)/2</f>
        <v>0</v>
      </c>
      <c r="Y27" s="5">
        <f t="shared" si="135"/>
        <v>0</v>
      </c>
      <c r="Z27" s="5">
        <f t="shared" si="135"/>
        <v>0</v>
      </c>
      <c r="AA27" s="5">
        <f t="shared" si="135"/>
        <v>0</v>
      </c>
      <c r="AB27" s="5">
        <f t="shared" si="135"/>
        <v>0</v>
      </c>
      <c r="AC27" s="5">
        <f t="shared" si="136"/>
        <v>50</v>
      </c>
      <c r="AD27" s="5">
        <f t="shared" si="137"/>
        <v>0</v>
      </c>
      <c r="AE27" s="5">
        <f t="shared" si="111"/>
        <v>50</v>
      </c>
    </row>
    <row r="28">
      <c r="A28" s="1" t="s">
        <v>10</v>
      </c>
      <c r="B28" s="5">
        <f t="shared" ref="B28:C28" si="138">(0*100)/2</f>
        <v>0</v>
      </c>
      <c r="C28" s="5">
        <f t="shared" si="138"/>
        <v>0</v>
      </c>
      <c r="D28" s="5">
        <f t="shared" si="129"/>
        <v>50</v>
      </c>
      <c r="E28" s="5">
        <f t="shared" ref="E28:K28" si="139">(0*100)/2</f>
        <v>0</v>
      </c>
      <c r="F28" s="5">
        <f t="shared" si="139"/>
        <v>0</v>
      </c>
      <c r="G28" s="5">
        <f t="shared" si="139"/>
        <v>0</v>
      </c>
      <c r="H28" s="5">
        <f t="shared" si="139"/>
        <v>0</v>
      </c>
      <c r="I28" s="5">
        <f t="shared" si="139"/>
        <v>0</v>
      </c>
      <c r="J28" s="5">
        <f t="shared" si="139"/>
        <v>0</v>
      </c>
      <c r="K28" s="5">
        <f t="shared" si="139"/>
        <v>0</v>
      </c>
      <c r="L28" s="5">
        <f t="shared" si="140"/>
        <v>50</v>
      </c>
      <c r="M28" s="5">
        <f t="shared" ref="M28:R28" si="141">(0*100)/2</f>
        <v>0</v>
      </c>
      <c r="N28" s="5">
        <f t="shared" si="141"/>
        <v>0</v>
      </c>
      <c r="O28" s="5">
        <f t="shared" si="141"/>
        <v>0</v>
      </c>
      <c r="P28" s="5">
        <f t="shared" si="141"/>
        <v>0</v>
      </c>
      <c r="Q28" s="5">
        <f t="shared" si="141"/>
        <v>0</v>
      </c>
      <c r="R28" s="5">
        <f t="shared" si="141"/>
        <v>0</v>
      </c>
      <c r="S28" s="5">
        <f t="shared" ref="S28:T28" si="142">(1*100)/2</f>
        <v>50</v>
      </c>
      <c r="T28" s="5">
        <f t="shared" si="142"/>
        <v>50</v>
      </c>
      <c r="U28" s="5">
        <f t="shared" ref="U28:Y28" si="143">(0*100)/2</f>
        <v>0</v>
      </c>
      <c r="V28" s="5">
        <f t="shared" si="143"/>
        <v>0</v>
      </c>
      <c r="W28" s="5">
        <f t="shared" si="143"/>
        <v>0</v>
      </c>
      <c r="X28" s="5">
        <f t="shared" si="143"/>
        <v>0</v>
      </c>
      <c r="Y28" s="5">
        <f t="shared" si="143"/>
        <v>0</v>
      </c>
      <c r="Z28" s="5">
        <f t="shared" ref="Z28:Z32" si="150">(1*100)/2</f>
        <v>50</v>
      </c>
      <c r="AA28" s="5">
        <f t="shared" ref="AA28:AE28" si="144">(0*100)/2</f>
        <v>0</v>
      </c>
      <c r="AB28" s="5">
        <f t="shared" si="144"/>
        <v>0</v>
      </c>
      <c r="AC28" s="5">
        <f t="shared" si="144"/>
        <v>0</v>
      </c>
      <c r="AD28" s="5">
        <f t="shared" si="144"/>
        <v>0</v>
      </c>
      <c r="AE28" s="5">
        <f t="shared" si="144"/>
        <v>0</v>
      </c>
    </row>
    <row r="29">
      <c r="A29" s="1" t="s">
        <v>11</v>
      </c>
      <c r="B29" s="5">
        <f t="shared" ref="B29:C29" si="145">(0*100)/2</f>
        <v>0</v>
      </c>
      <c r="C29" s="5">
        <f t="shared" si="145"/>
        <v>0</v>
      </c>
      <c r="D29" s="5">
        <f t="shared" si="129"/>
        <v>50</v>
      </c>
      <c r="E29" s="5">
        <f t="shared" ref="E29:K29" si="146">(0*100)/2</f>
        <v>0</v>
      </c>
      <c r="F29" s="5">
        <f t="shared" si="146"/>
        <v>0</v>
      </c>
      <c r="G29" s="5">
        <f t="shared" si="146"/>
        <v>0</v>
      </c>
      <c r="H29" s="5">
        <f t="shared" si="146"/>
        <v>0</v>
      </c>
      <c r="I29" s="5">
        <f t="shared" si="146"/>
        <v>0</v>
      </c>
      <c r="J29" s="5">
        <f t="shared" si="146"/>
        <v>0</v>
      </c>
      <c r="K29" s="5">
        <f t="shared" si="146"/>
        <v>0</v>
      </c>
      <c r="L29" s="5">
        <f t="shared" si="140"/>
        <v>50</v>
      </c>
      <c r="M29" s="5">
        <f t="shared" ref="M29:R29" si="147">(0*100)/2</f>
        <v>0</v>
      </c>
      <c r="N29" s="5">
        <f t="shared" si="147"/>
        <v>0</v>
      </c>
      <c r="O29" s="5">
        <f t="shared" si="147"/>
        <v>0</v>
      </c>
      <c r="P29" s="5">
        <f t="shared" si="147"/>
        <v>0</v>
      </c>
      <c r="Q29" s="5">
        <f t="shared" si="147"/>
        <v>0</v>
      </c>
      <c r="R29" s="5">
        <f t="shared" si="147"/>
        <v>0</v>
      </c>
      <c r="S29" s="5">
        <f t="shared" ref="S29:T29" si="148">(1*100)/2</f>
        <v>50</v>
      </c>
      <c r="T29" s="5">
        <f t="shared" si="148"/>
        <v>50</v>
      </c>
      <c r="U29" s="5">
        <f t="shared" ref="U29:Y29" si="149">(0*100)/2</f>
        <v>0</v>
      </c>
      <c r="V29" s="5">
        <f t="shared" si="149"/>
        <v>0</v>
      </c>
      <c r="W29" s="5">
        <f t="shared" si="149"/>
        <v>0</v>
      </c>
      <c r="X29" s="5">
        <f t="shared" si="149"/>
        <v>0</v>
      </c>
      <c r="Y29" s="5">
        <f t="shared" si="149"/>
        <v>0</v>
      </c>
      <c r="Z29" s="5">
        <f t="shared" si="150"/>
        <v>50</v>
      </c>
      <c r="AA29" s="5">
        <f t="shared" ref="AA29:AE29" si="151">(0*100)/2</f>
        <v>0</v>
      </c>
      <c r="AB29" s="5">
        <f t="shared" si="151"/>
        <v>0</v>
      </c>
      <c r="AC29" s="5">
        <f t="shared" si="151"/>
        <v>0</v>
      </c>
      <c r="AD29" s="5">
        <f t="shared" si="151"/>
        <v>0</v>
      </c>
      <c r="AE29" s="5">
        <f t="shared" si="151"/>
        <v>0</v>
      </c>
    </row>
    <row r="30">
      <c r="A30" s="1" t="s">
        <v>12</v>
      </c>
      <c r="B30" s="5">
        <f t="shared" ref="B30:R30" si="152">(0*100)/2</f>
        <v>0</v>
      </c>
      <c r="C30" s="5">
        <f t="shared" si="152"/>
        <v>0</v>
      </c>
      <c r="D30" s="5">
        <f t="shared" si="152"/>
        <v>0</v>
      </c>
      <c r="E30" s="5">
        <f t="shared" si="152"/>
        <v>0</v>
      </c>
      <c r="F30" s="5">
        <f t="shared" si="152"/>
        <v>0</v>
      </c>
      <c r="G30" s="5">
        <f t="shared" si="152"/>
        <v>0</v>
      </c>
      <c r="H30" s="5">
        <f t="shared" si="152"/>
        <v>0</v>
      </c>
      <c r="I30" s="5">
        <f t="shared" si="152"/>
        <v>0</v>
      </c>
      <c r="J30" s="5">
        <f t="shared" si="152"/>
        <v>0</v>
      </c>
      <c r="K30" s="5">
        <f t="shared" si="152"/>
        <v>0</v>
      </c>
      <c r="L30" s="5">
        <f t="shared" si="152"/>
        <v>0</v>
      </c>
      <c r="M30" s="5">
        <f t="shared" si="152"/>
        <v>0</v>
      </c>
      <c r="N30" s="5">
        <f t="shared" si="152"/>
        <v>0</v>
      </c>
      <c r="O30" s="5">
        <f t="shared" si="152"/>
        <v>0</v>
      </c>
      <c r="P30" s="5">
        <f t="shared" si="152"/>
        <v>0</v>
      </c>
      <c r="Q30" s="5">
        <f t="shared" si="152"/>
        <v>0</v>
      </c>
      <c r="R30" s="5">
        <f t="shared" si="152"/>
        <v>0</v>
      </c>
      <c r="S30" s="5">
        <f t="shared" ref="S30:T30" si="153">(1*100)/2</f>
        <v>50</v>
      </c>
      <c r="T30" s="5">
        <f t="shared" si="153"/>
        <v>50</v>
      </c>
      <c r="U30" s="5">
        <f t="shared" ref="U30:Y30" si="154">(0*100)/2</f>
        <v>0</v>
      </c>
      <c r="V30" s="5">
        <f t="shared" si="154"/>
        <v>0</v>
      </c>
      <c r="W30" s="5">
        <f t="shared" si="154"/>
        <v>0</v>
      </c>
      <c r="X30" s="5">
        <f t="shared" si="154"/>
        <v>0</v>
      </c>
      <c r="Y30" s="5">
        <f t="shared" si="154"/>
        <v>0</v>
      </c>
      <c r="Z30" s="5">
        <f t="shared" si="150"/>
        <v>50</v>
      </c>
      <c r="AA30" s="5">
        <f t="shared" ref="AA30:AE30" si="155">(0*100)/2</f>
        <v>0</v>
      </c>
      <c r="AB30" s="5">
        <f t="shared" si="155"/>
        <v>0</v>
      </c>
      <c r="AC30" s="5">
        <f t="shared" si="155"/>
        <v>0</v>
      </c>
      <c r="AD30" s="5">
        <f t="shared" si="155"/>
        <v>0</v>
      </c>
      <c r="AE30" s="5">
        <f t="shared" si="155"/>
        <v>0</v>
      </c>
    </row>
    <row r="31">
      <c r="A31" s="1" t="s">
        <v>13</v>
      </c>
      <c r="B31" s="5">
        <f t="shared" ref="B31:F31" si="156">(0*100)/2</f>
        <v>0</v>
      </c>
      <c r="C31" s="5">
        <f t="shared" si="156"/>
        <v>0</v>
      </c>
      <c r="D31" s="5">
        <f t="shared" si="156"/>
        <v>0</v>
      </c>
      <c r="E31" s="5">
        <f t="shared" si="156"/>
        <v>0</v>
      </c>
      <c r="F31" s="5">
        <f t="shared" si="156"/>
        <v>0</v>
      </c>
      <c r="G31" s="5">
        <f t="shared" ref="G31:G32" si="162">(1*100)/2</f>
        <v>50</v>
      </c>
      <c r="H31" s="5">
        <f t="shared" ref="H31:R31" si="157">(0*100)/2</f>
        <v>0</v>
      </c>
      <c r="I31" s="5">
        <f t="shared" si="157"/>
        <v>0</v>
      </c>
      <c r="J31" s="5">
        <f t="shared" si="157"/>
        <v>0</v>
      </c>
      <c r="K31" s="5">
        <f t="shared" si="157"/>
        <v>0</v>
      </c>
      <c r="L31" s="5">
        <f t="shared" si="157"/>
        <v>0</v>
      </c>
      <c r="M31" s="5">
        <f t="shared" si="157"/>
        <v>0</v>
      </c>
      <c r="N31" s="5">
        <f t="shared" si="157"/>
        <v>0</v>
      </c>
      <c r="O31" s="5">
        <f t="shared" si="157"/>
        <v>0</v>
      </c>
      <c r="P31" s="5">
        <f t="shared" si="157"/>
        <v>0</v>
      </c>
      <c r="Q31" s="5">
        <f t="shared" si="157"/>
        <v>0</v>
      </c>
      <c r="R31" s="5">
        <f t="shared" si="157"/>
        <v>0</v>
      </c>
      <c r="S31" s="5">
        <f t="shared" ref="S31:T31" si="158">(1*100)/2</f>
        <v>50</v>
      </c>
      <c r="T31" s="5">
        <f t="shared" si="158"/>
        <v>50</v>
      </c>
      <c r="U31" s="5">
        <f t="shared" ref="U31:W31" si="159">(0*100)/2</f>
        <v>0</v>
      </c>
      <c r="V31" s="5">
        <f t="shared" si="159"/>
        <v>0</v>
      </c>
      <c r="W31" s="5">
        <f t="shared" si="159"/>
        <v>0</v>
      </c>
      <c r="X31" s="5">
        <f>(1*100)/2</f>
        <v>50</v>
      </c>
      <c r="Y31" s="5">
        <f>(0*100)/2</f>
        <v>0</v>
      </c>
      <c r="Z31" s="5">
        <f t="shared" si="150"/>
        <v>50</v>
      </c>
      <c r="AA31" s="5">
        <f t="shared" ref="AA31:AE31" si="160">(0*100)/2</f>
        <v>0</v>
      </c>
      <c r="AB31" s="5">
        <f t="shared" si="160"/>
        <v>0</v>
      </c>
      <c r="AC31" s="5">
        <f t="shared" si="160"/>
        <v>0</v>
      </c>
      <c r="AD31" s="5">
        <f t="shared" si="160"/>
        <v>0</v>
      </c>
      <c r="AE31" s="5">
        <f t="shared" si="160"/>
        <v>0</v>
      </c>
    </row>
    <row r="32">
      <c r="A32" s="1" t="s">
        <v>14</v>
      </c>
      <c r="B32" s="5">
        <f t="shared" ref="B32:F32" si="161">(0*100)/2</f>
        <v>0</v>
      </c>
      <c r="C32" s="5">
        <f t="shared" si="161"/>
        <v>0</v>
      </c>
      <c r="D32" s="5">
        <f t="shared" si="161"/>
        <v>0</v>
      </c>
      <c r="E32" s="5">
        <f t="shared" si="161"/>
        <v>0</v>
      </c>
      <c r="F32" s="5">
        <f t="shared" si="161"/>
        <v>0</v>
      </c>
      <c r="G32" s="5">
        <f t="shared" si="162"/>
        <v>50</v>
      </c>
      <c r="H32" s="5">
        <f t="shared" ref="H32:R32" si="163">(0*100)/2</f>
        <v>0</v>
      </c>
      <c r="I32" s="5">
        <f t="shared" si="163"/>
        <v>0</v>
      </c>
      <c r="J32" s="5">
        <f t="shared" si="163"/>
        <v>0</v>
      </c>
      <c r="K32" s="5">
        <f t="shared" si="163"/>
        <v>0</v>
      </c>
      <c r="L32" s="5">
        <f t="shared" si="163"/>
        <v>0</v>
      </c>
      <c r="M32" s="5">
        <f t="shared" si="163"/>
        <v>0</v>
      </c>
      <c r="N32" s="5">
        <f t="shared" si="163"/>
        <v>0</v>
      </c>
      <c r="O32" s="5">
        <f t="shared" si="163"/>
        <v>0</v>
      </c>
      <c r="P32" s="5">
        <f t="shared" si="163"/>
        <v>0</v>
      </c>
      <c r="Q32" s="5">
        <f t="shared" si="163"/>
        <v>0</v>
      </c>
      <c r="R32" s="5">
        <f t="shared" si="163"/>
        <v>0</v>
      </c>
      <c r="S32" s="5">
        <f>(1*100)/2</f>
        <v>50</v>
      </c>
      <c r="T32" s="5">
        <f t="shared" ref="T32:Y32" si="164">(0*100)/2</f>
        <v>0</v>
      </c>
      <c r="U32" s="5">
        <f t="shared" si="164"/>
        <v>0</v>
      </c>
      <c r="V32" s="5">
        <f t="shared" si="164"/>
        <v>0</v>
      </c>
      <c r="W32" s="5">
        <f t="shared" si="164"/>
        <v>0</v>
      </c>
      <c r="X32" s="5">
        <f t="shared" si="164"/>
        <v>0</v>
      </c>
      <c r="Y32" s="5">
        <f t="shared" si="164"/>
        <v>0</v>
      </c>
      <c r="Z32" s="5">
        <f t="shared" si="150"/>
        <v>50</v>
      </c>
      <c r="AA32" s="5">
        <f t="shared" ref="AA32:AE32" si="165">(0*100)/2</f>
        <v>0</v>
      </c>
      <c r="AB32" s="5">
        <f t="shared" si="165"/>
        <v>0</v>
      </c>
      <c r="AC32" s="5">
        <f t="shared" si="165"/>
        <v>0</v>
      </c>
      <c r="AD32" s="5">
        <f t="shared" si="165"/>
        <v>0</v>
      </c>
      <c r="AE32" s="5">
        <f t="shared" si="165"/>
        <v>0</v>
      </c>
    </row>
    <row r="33">
      <c r="A33" s="1" t="s">
        <v>15</v>
      </c>
      <c r="B33" s="5">
        <f t="shared" ref="B33:AE33" si="166">(0*100)/2</f>
        <v>0</v>
      </c>
      <c r="C33" s="5">
        <f t="shared" si="166"/>
        <v>0</v>
      </c>
      <c r="D33" s="5">
        <f t="shared" si="166"/>
        <v>0</v>
      </c>
      <c r="E33" s="5">
        <f t="shared" si="166"/>
        <v>0</v>
      </c>
      <c r="F33" s="5">
        <f t="shared" si="166"/>
        <v>0</v>
      </c>
      <c r="G33" s="5">
        <f t="shared" si="166"/>
        <v>0</v>
      </c>
      <c r="H33" s="5">
        <f t="shared" si="166"/>
        <v>0</v>
      </c>
      <c r="I33" s="5">
        <f t="shared" si="166"/>
        <v>0</v>
      </c>
      <c r="J33" s="5">
        <f t="shared" si="166"/>
        <v>0</v>
      </c>
      <c r="K33" s="5">
        <f t="shared" si="166"/>
        <v>0</v>
      </c>
      <c r="L33" s="5">
        <f t="shared" si="166"/>
        <v>0</v>
      </c>
      <c r="M33" s="5">
        <f t="shared" si="166"/>
        <v>0</v>
      </c>
      <c r="N33" s="5">
        <f t="shared" si="166"/>
        <v>0</v>
      </c>
      <c r="O33" s="5">
        <f t="shared" si="166"/>
        <v>0</v>
      </c>
      <c r="P33" s="5">
        <f t="shared" si="166"/>
        <v>0</v>
      </c>
      <c r="Q33" s="5">
        <f t="shared" si="166"/>
        <v>0</v>
      </c>
      <c r="R33" s="5">
        <f t="shared" si="166"/>
        <v>0</v>
      </c>
      <c r="S33" s="5">
        <f t="shared" si="166"/>
        <v>0</v>
      </c>
      <c r="T33" s="5">
        <f t="shared" si="166"/>
        <v>0</v>
      </c>
      <c r="U33" s="5">
        <f t="shared" si="166"/>
        <v>0</v>
      </c>
      <c r="V33" s="5">
        <f t="shared" si="166"/>
        <v>0</v>
      </c>
      <c r="W33" s="5">
        <f t="shared" si="166"/>
        <v>0</v>
      </c>
      <c r="X33" s="5">
        <f t="shared" si="166"/>
        <v>0</v>
      </c>
      <c r="Y33" s="5">
        <f t="shared" si="166"/>
        <v>0</v>
      </c>
      <c r="Z33" s="5">
        <f t="shared" si="166"/>
        <v>0</v>
      </c>
      <c r="AA33" s="5">
        <f t="shared" si="166"/>
        <v>0</v>
      </c>
      <c r="AB33" s="5">
        <f t="shared" si="166"/>
        <v>0</v>
      </c>
      <c r="AC33" s="5">
        <f t="shared" si="166"/>
        <v>0</v>
      </c>
      <c r="AD33" s="5">
        <f t="shared" si="166"/>
        <v>0</v>
      </c>
      <c r="AE33" s="5">
        <f t="shared" si="166"/>
        <v>0</v>
      </c>
    </row>
    <row r="34">
      <c r="A34" s="1" t="s">
        <v>16</v>
      </c>
      <c r="B34" s="5">
        <f t="shared" ref="B34:AE34" si="167">(0*100)/2</f>
        <v>0</v>
      </c>
      <c r="C34" s="5">
        <f t="shared" si="167"/>
        <v>0</v>
      </c>
      <c r="D34" s="5">
        <f t="shared" si="167"/>
        <v>0</v>
      </c>
      <c r="E34" s="5">
        <f t="shared" si="167"/>
        <v>0</v>
      </c>
      <c r="F34" s="5">
        <f t="shared" si="167"/>
        <v>0</v>
      </c>
      <c r="G34" s="5">
        <f t="shared" si="167"/>
        <v>0</v>
      </c>
      <c r="H34" s="5">
        <f t="shared" si="167"/>
        <v>0</v>
      </c>
      <c r="I34" s="5">
        <f t="shared" si="167"/>
        <v>0</v>
      </c>
      <c r="J34" s="5">
        <f t="shared" si="167"/>
        <v>0</v>
      </c>
      <c r="K34" s="5">
        <f t="shared" si="167"/>
        <v>0</v>
      </c>
      <c r="L34" s="5">
        <f t="shared" si="167"/>
        <v>0</v>
      </c>
      <c r="M34" s="5">
        <f t="shared" si="167"/>
        <v>0</v>
      </c>
      <c r="N34" s="5">
        <f t="shared" si="167"/>
        <v>0</v>
      </c>
      <c r="O34" s="5">
        <f t="shared" si="167"/>
        <v>0</v>
      </c>
      <c r="P34" s="5">
        <f t="shared" si="167"/>
        <v>0</v>
      </c>
      <c r="Q34" s="5">
        <f t="shared" si="167"/>
        <v>0</v>
      </c>
      <c r="R34" s="5">
        <f t="shared" si="167"/>
        <v>0</v>
      </c>
      <c r="S34" s="5">
        <f t="shared" si="167"/>
        <v>0</v>
      </c>
      <c r="T34" s="5">
        <f t="shared" si="167"/>
        <v>0</v>
      </c>
      <c r="U34" s="5">
        <f t="shared" si="167"/>
        <v>0</v>
      </c>
      <c r="V34" s="5">
        <f t="shared" si="167"/>
        <v>0</v>
      </c>
      <c r="W34" s="5">
        <f t="shared" si="167"/>
        <v>0</v>
      </c>
      <c r="X34" s="5">
        <f t="shared" si="167"/>
        <v>0</v>
      </c>
      <c r="Y34" s="5">
        <f t="shared" si="167"/>
        <v>0</v>
      </c>
      <c r="Z34" s="5">
        <f t="shared" si="167"/>
        <v>0</v>
      </c>
      <c r="AA34" s="5">
        <f t="shared" si="167"/>
        <v>0</v>
      </c>
      <c r="AB34" s="5">
        <f t="shared" si="167"/>
        <v>0</v>
      </c>
      <c r="AC34" s="5">
        <f t="shared" si="167"/>
        <v>0</v>
      </c>
      <c r="AD34" s="5">
        <f t="shared" si="167"/>
        <v>0</v>
      </c>
      <c r="AE34" s="5">
        <f t="shared" si="167"/>
        <v>0</v>
      </c>
    </row>
    <row r="35">
      <c r="A35" s="1" t="s">
        <v>17</v>
      </c>
      <c r="B35" s="5">
        <f t="shared" ref="B35:AE35" si="168">(0*100)/2</f>
        <v>0</v>
      </c>
      <c r="C35" s="5">
        <f t="shared" si="168"/>
        <v>0</v>
      </c>
      <c r="D35" s="5">
        <f t="shared" si="168"/>
        <v>0</v>
      </c>
      <c r="E35" s="5">
        <f t="shared" si="168"/>
        <v>0</v>
      </c>
      <c r="F35" s="5">
        <f t="shared" si="168"/>
        <v>0</v>
      </c>
      <c r="G35" s="5">
        <f t="shared" si="168"/>
        <v>0</v>
      </c>
      <c r="H35" s="5">
        <f t="shared" si="168"/>
        <v>0</v>
      </c>
      <c r="I35" s="5">
        <f t="shared" si="168"/>
        <v>0</v>
      </c>
      <c r="J35" s="5">
        <f t="shared" si="168"/>
        <v>0</v>
      </c>
      <c r="K35" s="5">
        <f t="shared" si="168"/>
        <v>0</v>
      </c>
      <c r="L35" s="5">
        <f t="shared" si="168"/>
        <v>0</v>
      </c>
      <c r="M35" s="5">
        <f t="shared" si="168"/>
        <v>0</v>
      </c>
      <c r="N35" s="5">
        <f t="shared" si="168"/>
        <v>0</v>
      </c>
      <c r="O35" s="5">
        <f t="shared" si="168"/>
        <v>0</v>
      </c>
      <c r="P35" s="5">
        <f t="shared" si="168"/>
        <v>0</v>
      </c>
      <c r="Q35" s="5">
        <f t="shared" si="168"/>
        <v>0</v>
      </c>
      <c r="R35" s="5">
        <f t="shared" si="168"/>
        <v>0</v>
      </c>
      <c r="S35" s="5">
        <f t="shared" si="168"/>
        <v>0</v>
      </c>
      <c r="T35" s="5">
        <f t="shared" si="168"/>
        <v>0</v>
      </c>
      <c r="U35" s="5">
        <f t="shared" si="168"/>
        <v>0</v>
      </c>
      <c r="V35" s="5">
        <f t="shared" si="168"/>
        <v>0</v>
      </c>
      <c r="W35" s="5">
        <f t="shared" si="168"/>
        <v>0</v>
      </c>
      <c r="X35" s="5">
        <f t="shared" si="168"/>
        <v>0</v>
      </c>
      <c r="Y35" s="5">
        <f t="shared" si="168"/>
        <v>0</v>
      </c>
      <c r="Z35" s="5">
        <f t="shared" si="168"/>
        <v>0</v>
      </c>
      <c r="AA35" s="5">
        <f t="shared" si="168"/>
        <v>0</v>
      </c>
      <c r="AB35" s="5">
        <f t="shared" si="168"/>
        <v>0</v>
      </c>
      <c r="AC35" s="5">
        <f t="shared" si="168"/>
        <v>0</v>
      </c>
      <c r="AD35" s="5">
        <f t="shared" si="168"/>
        <v>0</v>
      </c>
      <c r="AE35" s="5">
        <f t="shared" si="168"/>
        <v>0</v>
      </c>
    </row>
    <row r="36">
      <c r="A36" s="3" t="s">
        <v>19</v>
      </c>
    </row>
    <row r="37">
      <c r="A37" s="1" t="s">
        <v>2</v>
      </c>
      <c r="B37" s="5">
        <f t="shared" ref="B37:AE37" si="169">(0*100)/2</f>
        <v>0</v>
      </c>
      <c r="C37" s="5">
        <f t="shared" si="169"/>
        <v>0</v>
      </c>
      <c r="D37" s="5">
        <f t="shared" si="169"/>
        <v>0</v>
      </c>
      <c r="E37" s="5">
        <f t="shared" si="169"/>
        <v>0</v>
      </c>
      <c r="F37" s="5">
        <f t="shared" si="169"/>
        <v>0</v>
      </c>
      <c r="G37" s="5">
        <f t="shared" si="169"/>
        <v>0</v>
      </c>
      <c r="H37" s="5">
        <f t="shared" si="169"/>
        <v>0</v>
      </c>
      <c r="I37" s="5">
        <f t="shared" si="169"/>
        <v>0</v>
      </c>
      <c r="J37" s="5">
        <f t="shared" si="169"/>
        <v>0</v>
      </c>
      <c r="K37" s="5">
        <f t="shared" si="169"/>
        <v>0</v>
      </c>
      <c r="L37" s="5">
        <f t="shared" si="169"/>
        <v>0</v>
      </c>
      <c r="M37" s="5">
        <f t="shared" si="169"/>
        <v>0</v>
      </c>
      <c r="N37" s="5">
        <f t="shared" si="169"/>
        <v>0</v>
      </c>
      <c r="O37" s="5">
        <f t="shared" si="169"/>
        <v>0</v>
      </c>
      <c r="P37" s="5">
        <f t="shared" si="169"/>
        <v>0</v>
      </c>
      <c r="Q37" s="5">
        <f t="shared" si="169"/>
        <v>0</v>
      </c>
      <c r="R37" s="5">
        <f t="shared" si="169"/>
        <v>0</v>
      </c>
      <c r="S37" s="5">
        <f t="shared" si="169"/>
        <v>0</v>
      </c>
      <c r="T37" s="5">
        <f t="shared" si="169"/>
        <v>0</v>
      </c>
      <c r="U37" s="5">
        <f t="shared" si="169"/>
        <v>0</v>
      </c>
      <c r="V37" s="5">
        <f t="shared" si="169"/>
        <v>0</v>
      </c>
      <c r="W37" s="5">
        <f t="shared" si="169"/>
        <v>0</v>
      </c>
      <c r="X37" s="5">
        <f t="shared" si="169"/>
        <v>0</v>
      </c>
      <c r="Y37" s="5">
        <f t="shared" si="169"/>
        <v>0</v>
      </c>
      <c r="Z37" s="5">
        <f t="shared" si="169"/>
        <v>0</v>
      </c>
      <c r="AA37" s="5">
        <f t="shared" si="169"/>
        <v>0</v>
      </c>
      <c r="AB37" s="5">
        <f t="shared" si="169"/>
        <v>0</v>
      </c>
      <c r="AC37" s="5">
        <f t="shared" si="169"/>
        <v>0</v>
      </c>
      <c r="AD37" s="5">
        <f t="shared" si="169"/>
        <v>0</v>
      </c>
      <c r="AE37" s="5">
        <f t="shared" si="169"/>
        <v>0</v>
      </c>
    </row>
    <row r="38">
      <c r="A38" s="1" t="s">
        <v>3</v>
      </c>
      <c r="B38" s="5">
        <f t="shared" ref="B38:AE38" si="170">(0*100)/2</f>
        <v>0</v>
      </c>
      <c r="C38" s="5">
        <f t="shared" si="170"/>
        <v>0</v>
      </c>
      <c r="D38" s="5">
        <f t="shared" si="170"/>
        <v>0</v>
      </c>
      <c r="E38" s="5">
        <f t="shared" si="170"/>
        <v>0</v>
      </c>
      <c r="F38" s="5">
        <f t="shared" si="170"/>
        <v>0</v>
      </c>
      <c r="G38" s="5">
        <f t="shared" si="170"/>
        <v>0</v>
      </c>
      <c r="H38" s="5">
        <f t="shared" si="170"/>
        <v>0</v>
      </c>
      <c r="I38" s="5">
        <f t="shared" si="170"/>
        <v>0</v>
      </c>
      <c r="J38" s="5">
        <f t="shared" si="170"/>
        <v>0</v>
      </c>
      <c r="K38" s="5">
        <f t="shared" si="170"/>
        <v>0</v>
      </c>
      <c r="L38" s="5">
        <f t="shared" si="170"/>
        <v>0</v>
      </c>
      <c r="M38" s="5">
        <f t="shared" si="170"/>
        <v>0</v>
      </c>
      <c r="N38" s="5">
        <f t="shared" si="170"/>
        <v>0</v>
      </c>
      <c r="O38" s="5">
        <f t="shared" si="170"/>
        <v>0</v>
      </c>
      <c r="P38" s="5">
        <f t="shared" si="170"/>
        <v>0</v>
      </c>
      <c r="Q38" s="5">
        <f t="shared" si="170"/>
        <v>0</v>
      </c>
      <c r="R38" s="5">
        <f t="shared" si="170"/>
        <v>0</v>
      </c>
      <c r="S38" s="5">
        <f t="shared" si="170"/>
        <v>0</v>
      </c>
      <c r="T38" s="5">
        <f t="shared" si="170"/>
        <v>0</v>
      </c>
      <c r="U38" s="5">
        <f t="shared" si="170"/>
        <v>0</v>
      </c>
      <c r="V38" s="5">
        <f t="shared" si="170"/>
        <v>0</v>
      </c>
      <c r="W38" s="5">
        <f t="shared" si="170"/>
        <v>0</v>
      </c>
      <c r="X38" s="5">
        <f t="shared" si="170"/>
        <v>0</v>
      </c>
      <c r="Y38" s="5">
        <f t="shared" si="170"/>
        <v>0</v>
      </c>
      <c r="Z38" s="5">
        <f t="shared" si="170"/>
        <v>0</v>
      </c>
      <c r="AA38" s="5">
        <f t="shared" si="170"/>
        <v>0</v>
      </c>
      <c r="AB38" s="5">
        <f t="shared" si="170"/>
        <v>0</v>
      </c>
      <c r="AC38" s="5">
        <f t="shared" si="170"/>
        <v>0</v>
      </c>
      <c r="AD38" s="5">
        <f t="shared" si="170"/>
        <v>0</v>
      </c>
      <c r="AE38" s="5">
        <f t="shared" si="170"/>
        <v>0</v>
      </c>
    </row>
    <row r="39">
      <c r="A39" s="1" t="s">
        <v>4</v>
      </c>
      <c r="B39" s="5">
        <f t="shared" ref="B39:P39" si="171">(0*100)/2</f>
        <v>0</v>
      </c>
      <c r="C39" s="5">
        <f t="shared" si="171"/>
        <v>0</v>
      </c>
      <c r="D39" s="5">
        <f t="shared" si="171"/>
        <v>0</v>
      </c>
      <c r="E39" s="5">
        <f t="shared" si="171"/>
        <v>0</v>
      </c>
      <c r="F39" s="5">
        <f t="shared" si="171"/>
        <v>0</v>
      </c>
      <c r="G39" s="5">
        <f t="shared" si="171"/>
        <v>0</v>
      </c>
      <c r="H39" s="5">
        <f t="shared" si="171"/>
        <v>0</v>
      </c>
      <c r="I39" s="5">
        <f t="shared" si="171"/>
        <v>0</v>
      </c>
      <c r="J39" s="5">
        <f t="shared" si="171"/>
        <v>0</v>
      </c>
      <c r="K39" s="5">
        <f t="shared" si="171"/>
        <v>0</v>
      </c>
      <c r="L39" s="5">
        <f t="shared" si="171"/>
        <v>0</v>
      </c>
      <c r="M39" s="5">
        <f t="shared" si="171"/>
        <v>0</v>
      </c>
      <c r="N39" s="5">
        <f t="shared" si="171"/>
        <v>0</v>
      </c>
      <c r="O39" s="5">
        <f t="shared" si="171"/>
        <v>0</v>
      </c>
      <c r="P39" s="5">
        <f t="shared" si="171"/>
        <v>0</v>
      </c>
      <c r="Q39" s="5">
        <f t="shared" ref="Q39:Q42" si="175">(1*100)/2</f>
        <v>50</v>
      </c>
      <c r="R39" s="5">
        <f t="shared" ref="R39:AE39" si="172">(0*100)/2</f>
        <v>0</v>
      </c>
      <c r="S39" s="5">
        <f t="shared" si="172"/>
        <v>0</v>
      </c>
      <c r="T39" s="5">
        <f t="shared" si="172"/>
        <v>0</v>
      </c>
      <c r="U39" s="5">
        <f t="shared" si="172"/>
        <v>0</v>
      </c>
      <c r="V39" s="5">
        <f t="shared" si="172"/>
        <v>0</v>
      </c>
      <c r="W39" s="5">
        <f t="shared" si="172"/>
        <v>0</v>
      </c>
      <c r="X39" s="5">
        <f t="shared" si="172"/>
        <v>0</v>
      </c>
      <c r="Y39" s="5">
        <f t="shared" si="172"/>
        <v>0</v>
      </c>
      <c r="Z39" s="5">
        <f t="shared" si="172"/>
        <v>0</v>
      </c>
      <c r="AA39" s="5">
        <f t="shared" si="172"/>
        <v>0</v>
      </c>
      <c r="AB39" s="5">
        <f t="shared" si="172"/>
        <v>0</v>
      </c>
      <c r="AC39" s="5">
        <f t="shared" si="172"/>
        <v>0</v>
      </c>
      <c r="AD39" s="5">
        <f t="shared" si="172"/>
        <v>0</v>
      </c>
      <c r="AE39" s="5">
        <f t="shared" si="172"/>
        <v>0</v>
      </c>
    </row>
    <row r="40">
      <c r="A40" s="1" t="s">
        <v>5</v>
      </c>
      <c r="B40" s="5">
        <f t="shared" ref="B40:I40" si="173">(0*100)/2</f>
        <v>0</v>
      </c>
      <c r="C40" s="5">
        <f t="shared" si="173"/>
        <v>0</v>
      </c>
      <c r="D40" s="5">
        <f t="shared" si="173"/>
        <v>0</v>
      </c>
      <c r="E40" s="5">
        <f t="shared" si="173"/>
        <v>0</v>
      </c>
      <c r="F40" s="5">
        <f t="shared" si="173"/>
        <v>0</v>
      </c>
      <c r="G40" s="5">
        <f t="shared" si="173"/>
        <v>0</v>
      </c>
      <c r="H40" s="5">
        <f t="shared" si="173"/>
        <v>0</v>
      </c>
      <c r="I40" s="5">
        <f t="shared" si="173"/>
        <v>0</v>
      </c>
      <c r="J40" s="5">
        <f t="shared" ref="J40:J41" si="178">(1*100)/2</f>
        <v>50</v>
      </c>
      <c r="K40" s="5">
        <f t="shared" ref="K40:P40" si="174">(0*100)/2</f>
        <v>0</v>
      </c>
      <c r="L40" s="5">
        <f t="shared" si="174"/>
        <v>0</v>
      </c>
      <c r="M40" s="5">
        <f t="shared" si="174"/>
        <v>0</v>
      </c>
      <c r="N40" s="5">
        <f t="shared" si="174"/>
        <v>0</v>
      </c>
      <c r="O40" s="5">
        <f t="shared" si="174"/>
        <v>0</v>
      </c>
      <c r="P40" s="5">
        <f t="shared" si="174"/>
        <v>0</v>
      </c>
      <c r="Q40" s="5">
        <f t="shared" si="175"/>
        <v>50</v>
      </c>
      <c r="R40" s="5">
        <f t="shared" ref="R40:AE40" si="176">(0*100)/2</f>
        <v>0</v>
      </c>
      <c r="S40" s="5">
        <f t="shared" si="176"/>
        <v>0</v>
      </c>
      <c r="T40" s="5">
        <f t="shared" si="176"/>
        <v>0</v>
      </c>
      <c r="U40" s="5">
        <f t="shared" si="176"/>
        <v>0</v>
      </c>
      <c r="V40" s="5">
        <f t="shared" si="176"/>
        <v>0</v>
      </c>
      <c r="W40" s="5">
        <f t="shared" si="176"/>
        <v>0</v>
      </c>
      <c r="X40" s="5">
        <f t="shared" si="176"/>
        <v>0</v>
      </c>
      <c r="Y40" s="5">
        <f t="shared" si="176"/>
        <v>0</v>
      </c>
      <c r="Z40" s="5">
        <f t="shared" si="176"/>
        <v>0</v>
      </c>
      <c r="AA40" s="5">
        <f t="shared" si="176"/>
        <v>0</v>
      </c>
      <c r="AB40" s="5">
        <f t="shared" si="176"/>
        <v>0</v>
      </c>
      <c r="AC40" s="5">
        <f t="shared" si="176"/>
        <v>0</v>
      </c>
      <c r="AD40" s="5">
        <f t="shared" si="176"/>
        <v>0</v>
      </c>
      <c r="AE40" s="5">
        <f t="shared" si="176"/>
        <v>0</v>
      </c>
    </row>
    <row r="41">
      <c r="A41" s="1" t="s">
        <v>6</v>
      </c>
      <c r="B41" s="5">
        <f t="shared" ref="B41:G41" si="177">(0*100)/2</f>
        <v>0</v>
      </c>
      <c r="C41" s="5">
        <f t="shared" si="177"/>
        <v>0</v>
      </c>
      <c r="D41" s="5">
        <f t="shared" si="177"/>
        <v>0</v>
      </c>
      <c r="E41" s="5">
        <f t="shared" si="177"/>
        <v>0</v>
      </c>
      <c r="F41" s="5">
        <f t="shared" si="177"/>
        <v>0</v>
      </c>
      <c r="G41" s="5">
        <f t="shared" si="177"/>
        <v>0</v>
      </c>
      <c r="H41" s="5">
        <f t="shared" ref="H41:H42" si="183">(1*100)/2</f>
        <v>50</v>
      </c>
      <c r="I41" s="5">
        <f t="shared" ref="I41:I42" si="184">(0*100)/2</f>
        <v>0</v>
      </c>
      <c r="J41" s="5">
        <f t="shared" si="178"/>
        <v>50</v>
      </c>
      <c r="K41" s="5">
        <f t="shared" ref="K41:N41" si="179">(0*100)/2</f>
        <v>0</v>
      </c>
      <c r="L41" s="5">
        <f t="shared" si="179"/>
        <v>0</v>
      </c>
      <c r="M41" s="5">
        <f t="shared" si="179"/>
        <v>0</v>
      </c>
      <c r="N41" s="5">
        <f t="shared" si="179"/>
        <v>0</v>
      </c>
      <c r="O41" s="5">
        <f>(2*100)/2</f>
        <v>100</v>
      </c>
      <c r="P41" s="5">
        <f t="shared" ref="P41:P42" si="186">(0*100)/2</f>
        <v>0</v>
      </c>
      <c r="Q41" s="5">
        <f t="shared" si="175"/>
        <v>50</v>
      </c>
      <c r="R41" s="5">
        <f t="shared" ref="R41:AB41" si="180">(0*100)/2</f>
        <v>0</v>
      </c>
      <c r="S41" s="5">
        <f t="shared" si="180"/>
        <v>0</v>
      </c>
      <c r="T41" s="5">
        <f t="shared" si="180"/>
        <v>0</v>
      </c>
      <c r="U41" s="5">
        <f t="shared" si="180"/>
        <v>0</v>
      </c>
      <c r="V41" s="5">
        <f t="shared" si="180"/>
        <v>0</v>
      </c>
      <c r="W41" s="5">
        <f t="shared" si="180"/>
        <v>0</v>
      </c>
      <c r="X41" s="5">
        <f t="shared" si="180"/>
        <v>0</v>
      </c>
      <c r="Y41" s="5">
        <f t="shared" si="180"/>
        <v>0</v>
      </c>
      <c r="Z41" s="5">
        <f t="shared" si="180"/>
        <v>0</v>
      </c>
      <c r="AA41" s="5">
        <f t="shared" si="180"/>
        <v>0</v>
      </c>
      <c r="AB41" s="5">
        <f t="shared" si="180"/>
        <v>0</v>
      </c>
      <c r="AC41" s="5">
        <f>(1*100)/2</f>
        <v>50</v>
      </c>
      <c r="AD41" s="5">
        <f t="shared" ref="AD41:AE41" si="181">(0*100)/2</f>
        <v>0</v>
      </c>
      <c r="AE41" s="5">
        <f t="shared" si="181"/>
        <v>0</v>
      </c>
    </row>
    <row r="42">
      <c r="A42" s="1" t="s">
        <v>7</v>
      </c>
      <c r="B42" s="5">
        <f t="shared" ref="B42:G42" si="182">(0*100)/2</f>
        <v>0</v>
      </c>
      <c r="C42" s="5">
        <f t="shared" si="182"/>
        <v>0</v>
      </c>
      <c r="D42" s="5">
        <f t="shared" si="182"/>
        <v>0</v>
      </c>
      <c r="E42" s="5">
        <f t="shared" si="182"/>
        <v>0</v>
      </c>
      <c r="F42" s="5">
        <f t="shared" si="182"/>
        <v>0</v>
      </c>
      <c r="G42" s="5">
        <f t="shared" si="182"/>
        <v>0</v>
      </c>
      <c r="H42" s="5">
        <f t="shared" si="183"/>
        <v>50</v>
      </c>
      <c r="I42" s="5">
        <f t="shared" si="184"/>
        <v>0</v>
      </c>
      <c r="J42" s="5">
        <f t="shared" ref="J42:N42" si="185">(0*100)/2</f>
        <v>0</v>
      </c>
      <c r="K42" s="5">
        <f t="shared" si="185"/>
        <v>0</v>
      </c>
      <c r="L42" s="5">
        <f t="shared" si="185"/>
        <v>0</v>
      </c>
      <c r="M42" s="5">
        <f t="shared" si="185"/>
        <v>0</v>
      </c>
      <c r="N42" s="5">
        <f t="shared" si="185"/>
        <v>0</v>
      </c>
      <c r="O42" s="5">
        <f>(1*100)/2</f>
        <v>50</v>
      </c>
      <c r="P42" s="5">
        <f t="shared" si="186"/>
        <v>0</v>
      </c>
      <c r="Q42" s="5">
        <f t="shared" si="175"/>
        <v>50</v>
      </c>
      <c r="R42" s="5">
        <f>(1*100)/2</f>
        <v>50</v>
      </c>
      <c r="S42" s="5">
        <f t="shared" ref="S42:AE42" si="187">(0*100)/2</f>
        <v>0</v>
      </c>
      <c r="T42" s="5">
        <f t="shared" si="187"/>
        <v>0</v>
      </c>
      <c r="U42" s="5">
        <f t="shared" si="187"/>
        <v>0</v>
      </c>
      <c r="V42" s="5">
        <f t="shared" si="187"/>
        <v>0</v>
      </c>
      <c r="W42" s="5">
        <f t="shared" si="187"/>
        <v>0</v>
      </c>
      <c r="X42" s="5">
        <f t="shared" si="187"/>
        <v>0</v>
      </c>
      <c r="Y42" s="5">
        <f t="shared" si="187"/>
        <v>0</v>
      </c>
      <c r="Z42" s="5">
        <f t="shared" si="187"/>
        <v>0</v>
      </c>
      <c r="AA42" s="5">
        <f t="shared" si="187"/>
        <v>0</v>
      </c>
      <c r="AB42" s="5">
        <f t="shared" si="187"/>
        <v>0</v>
      </c>
      <c r="AC42" s="5">
        <f t="shared" si="187"/>
        <v>0</v>
      </c>
      <c r="AD42" s="5">
        <f t="shared" si="187"/>
        <v>0</v>
      </c>
      <c r="AE42" s="5">
        <f t="shared" si="187"/>
        <v>0</v>
      </c>
    </row>
    <row r="43">
      <c r="A43" s="1" t="s">
        <v>8</v>
      </c>
      <c r="B43" s="5">
        <f t="shared" ref="B43:AE43" si="188">(0*100)/2</f>
        <v>0</v>
      </c>
      <c r="C43" s="5">
        <f t="shared" si="188"/>
        <v>0</v>
      </c>
      <c r="D43" s="5">
        <f t="shared" si="188"/>
        <v>0</v>
      </c>
      <c r="E43" s="5">
        <f t="shared" si="188"/>
        <v>0</v>
      </c>
      <c r="F43" s="5">
        <f t="shared" si="188"/>
        <v>0</v>
      </c>
      <c r="G43" s="5">
        <f t="shared" si="188"/>
        <v>0</v>
      </c>
      <c r="H43" s="5">
        <f t="shared" si="188"/>
        <v>0</v>
      </c>
      <c r="I43" s="5">
        <f t="shared" si="188"/>
        <v>0</v>
      </c>
      <c r="J43" s="5">
        <f t="shared" si="188"/>
        <v>0</v>
      </c>
      <c r="K43" s="5">
        <f t="shared" si="188"/>
        <v>0</v>
      </c>
      <c r="L43" s="5">
        <f t="shared" si="188"/>
        <v>0</v>
      </c>
      <c r="M43" s="5">
        <f t="shared" si="188"/>
        <v>0</v>
      </c>
      <c r="N43" s="5">
        <f t="shared" si="188"/>
        <v>0</v>
      </c>
      <c r="O43" s="5">
        <f t="shared" si="188"/>
        <v>0</v>
      </c>
      <c r="P43" s="5">
        <f t="shared" si="188"/>
        <v>0</v>
      </c>
      <c r="Q43" s="5">
        <f t="shared" si="188"/>
        <v>0</v>
      </c>
      <c r="R43" s="5">
        <f t="shared" si="188"/>
        <v>0</v>
      </c>
      <c r="S43" s="5">
        <f t="shared" si="188"/>
        <v>0</v>
      </c>
      <c r="T43" s="5">
        <f t="shared" si="188"/>
        <v>0</v>
      </c>
      <c r="U43" s="5">
        <f t="shared" si="188"/>
        <v>0</v>
      </c>
      <c r="V43" s="5">
        <f t="shared" si="188"/>
        <v>0</v>
      </c>
      <c r="W43" s="5">
        <f t="shared" si="188"/>
        <v>0</v>
      </c>
      <c r="X43" s="5">
        <f t="shared" si="188"/>
        <v>0</v>
      </c>
      <c r="Y43" s="5">
        <f t="shared" si="188"/>
        <v>0</v>
      </c>
      <c r="Z43" s="5">
        <f t="shared" si="188"/>
        <v>0</v>
      </c>
      <c r="AA43" s="5">
        <f t="shared" si="188"/>
        <v>0</v>
      </c>
      <c r="AB43" s="5">
        <f t="shared" si="188"/>
        <v>0</v>
      </c>
      <c r="AC43" s="5">
        <f t="shared" si="188"/>
        <v>0</v>
      </c>
      <c r="AD43" s="5">
        <f t="shared" si="188"/>
        <v>0</v>
      </c>
      <c r="AE43" s="5">
        <f t="shared" si="188"/>
        <v>0</v>
      </c>
    </row>
    <row r="44">
      <c r="A44" s="1" t="s">
        <v>9</v>
      </c>
      <c r="B44" s="5">
        <f t="shared" ref="B44:R44" si="189">(0*100)/2</f>
        <v>0</v>
      </c>
      <c r="C44" s="5">
        <f t="shared" si="189"/>
        <v>0</v>
      </c>
      <c r="D44" s="5">
        <f t="shared" si="189"/>
        <v>0</v>
      </c>
      <c r="E44" s="5">
        <f t="shared" si="189"/>
        <v>0</v>
      </c>
      <c r="F44" s="5">
        <f t="shared" si="189"/>
        <v>0</v>
      </c>
      <c r="G44" s="5">
        <f t="shared" si="189"/>
        <v>0</v>
      </c>
      <c r="H44" s="5">
        <f t="shared" si="189"/>
        <v>0</v>
      </c>
      <c r="I44" s="5">
        <f t="shared" si="189"/>
        <v>0</v>
      </c>
      <c r="J44" s="5">
        <f t="shared" si="189"/>
        <v>0</v>
      </c>
      <c r="K44" s="5">
        <f t="shared" si="189"/>
        <v>0</v>
      </c>
      <c r="L44" s="5">
        <f t="shared" si="189"/>
        <v>0</v>
      </c>
      <c r="M44" s="5">
        <f t="shared" si="189"/>
        <v>0</v>
      </c>
      <c r="N44" s="5">
        <f t="shared" si="189"/>
        <v>0</v>
      </c>
      <c r="O44" s="5">
        <f t="shared" si="189"/>
        <v>0</v>
      </c>
      <c r="P44" s="5">
        <f t="shared" si="189"/>
        <v>0</v>
      </c>
      <c r="Q44" s="5">
        <f t="shared" si="189"/>
        <v>0</v>
      </c>
      <c r="R44" s="5">
        <f t="shared" si="189"/>
        <v>0</v>
      </c>
      <c r="S44" s="5">
        <f t="shared" ref="S44:S45" si="192">(1*100)/2</f>
        <v>50</v>
      </c>
      <c r="T44" s="5">
        <f t="shared" ref="T44:AE44" si="190">(0*100)/2</f>
        <v>0</v>
      </c>
      <c r="U44" s="5">
        <f t="shared" si="190"/>
        <v>0</v>
      </c>
      <c r="V44" s="5">
        <f t="shared" si="190"/>
        <v>0</v>
      </c>
      <c r="W44" s="5">
        <f t="shared" si="190"/>
        <v>0</v>
      </c>
      <c r="X44" s="5">
        <f t="shared" si="190"/>
        <v>0</v>
      </c>
      <c r="Y44" s="5">
        <f t="shared" si="190"/>
        <v>0</v>
      </c>
      <c r="Z44" s="5">
        <f t="shared" si="190"/>
        <v>0</v>
      </c>
      <c r="AA44" s="5">
        <f t="shared" si="190"/>
        <v>0</v>
      </c>
      <c r="AB44" s="5">
        <f t="shared" si="190"/>
        <v>0</v>
      </c>
      <c r="AC44" s="5">
        <f t="shared" si="190"/>
        <v>0</v>
      </c>
      <c r="AD44" s="5">
        <f t="shared" si="190"/>
        <v>0</v>
      </c>
      <c r="AE44" s="5">
        <f t="shared" si="190"/>
        <v>0</v>
      </c>
    </row>
    <row r="45">
      <c r="A45" s="1" t="s">
        <v>10</v>
      </c>
      <c r="B45" s="5">
        <f t="shared" ref="B45:R45" si="191">(0*100)/2</f>
        <v>0</v>
      </c>
      <c r="C45" s="5">
        <f t="shared" si="191"/>
        <v>0</v>
      </c>
      <c r="D45" s="5">
        <f t="shared" si="191"/>
        <v>0</v>
      </c>
      <c r="E45" s="5">
        <f t="shared" si="191"/>
        <v>0</v>
      </c>
      <c r="F45" s="5">
        <f t="shared" si="191"/>
        <v>0</v>
      </c>
      <c r="G45" s="5">
        <f t="shared" si="191"/>
        <v>0</v>
      </c>
      <c r="H45" s="5">
        <f t="shared" si="191"/>
        <v>0</v>
      </c>
      <c r="I45" s="5">
        <f t="shared" si="191"/>
        <v>0</v>
      </c>
      <c r="J45" s="5">
        <f t="shared" si="191"/>
        <v>0</v>
      </c>
      <c r="K45" s="5">
        <f t="shared" si="191"/>
        <v>0</v>
      </c>
      <c r="L45" s="5">
        <f t="shared" si="191"/>
        <v>0</v>
      </c>
      <c r="M45" s="5">
        <f t="shared" si="191"/>
        <v>0</v>
      </c>
      <c r="N45" s="5">
        <f t="shared" si="191"/>
        <v>0</v>
      </c>
      <c r="O45" s="5">
        <f t="shared" si="191"/>
        <v>0</v>
      </c>
      <c r="P45" s="5">
        <f t="shared" si="191"/>
        <v>0</v>
      </c>
      <c r="Q45" s="5">
        <f t="shared" si="191"/>
        <v>0</v>
      </c>
      <c r="R45" s="5">
        <f t="shared" si="191"/>
        <v>0</v>
      </c>
      <c r="S45" s="5">
        <f t="shared" si="192"/>
        <v>50</v>
      </c>
      <c r="T45" s="5">
        <f t="shared" ref="T45:AE45" si="193">(0*100)/2</f>
        <v>0</v>
      </c>
      <c r="U45" s="5">
        <f t="shared" si="193"/>
        <v>0</v>
      </c>
      <c r="V45" s="5">
        <f t="shared" si="193"/>
        <v>0</v>
      </c>
      <c r="W45" s="5">
        <f t="shared" si="193"/>
        <v>0</v>
      </c>
      <c r="X45" s="5">
        <f t="shared" si="193"/>
        <v>0</v>
      </c>
      <c r="Y45" s="5">
        <f t="shared" si="193"/>
        <v>0</v>
      </c>
      <c r="Z45" s="5">
        <f t="shared" si="193"/>
        <v>0</v>
      </c>
      <c r="AA45" s="5">
        <f t="shared" si="193"/>
        <v>0</v>
      </c>
      <c r="AB45" s="5">
        <f t="shared" si="193"/>
        <v>0</v>
      </c>
      <c r="AC45" s="5">
        <f t="shared" si="193"/>
        <v>0</v>
      </c>
      <c r="AD45" s="5">
        <f t="shared" si="193"/>
        <v>0</v>
      </c>
      <c r="AE45" s="5">
        <f t="shared" si="193"/>
        <v>0</v>
      </c>
    </row>
    <row r="46">
      <c r="A46" s="1" t="s">
        <v>11</v>
      </c>
      <c r="B46" s="5">
        <f t="shared" ref="B46:C46" si="194">(0*100)/2</f>
        <v>0</v>
      </c>
      <c r="C46" s="5">
        <f t="shared" si="194"/>
        <v>0</v>
      </c>
      <c r="D46" s="5">
        <f t="shared" ref="D46:D47" si="199">(1*100)/2</f>
        <v>50</v>
      </c>
      <c r="E46" s="5">
        <f t="shared" ref="E46:V46" si="195">(0*100)/2</f>
        <v>0</v>
      </c>
      <c r="F46" s="5">
        <f t="shared" si="195"/>
        <v>0</v>
      </c>
      <c r="G46" s="5">
        <f t="shared" si="195"/>
        <v>0</v>
      </c>
      <c r="H46" s="5">
        <f t="shared" si="195"/>
        <v>0</v>
      </c>
      <c r="I46" s="5">
        <f t="shared" si="195"/>
        <v>0</v>
      </c>
      <c r="J46" s="5">
        <f t="shared" si="195"/>
        <v>0</v>
      </c>
      <c r="K46" s="5">
        <f t="shared" si="195"/>
        <v>0</v>
      </c>
      <c r="L46" s="5">
        <f t="shared" si="195"/>
        <v>0</v>
      </c>
      <c r="M46" s="5">
        <f t="shared" si="195"/>
        <v>0</v>
      </c>
      <c r="N46" s="5">
        <f t="shared" si="195"/>
        <v>0</v>
      </c>
      <c r="O46" s="5">
        <f t="shared" si="195"/>
        <v>0</v>
      </c>
      <c r="P46" s="5">
        <f t="shared" si="195"/>
        <v>0</v>
      </c>
      <c r="Q46" s="5">
        <f t="shared" si="195"/>
        <v>0</v>
      </c>
      <c r="R46" s="5">
        <f t="shared" si="195"/>
        <v>0</v>
      </c>
      <c r="S46" s="5">
        <f t="shared" si="195"/>
        <v>0</v>
      </c>
      <c r="T46" s="5">
        <f t="shared" si="195"/>
        <v>0</v>
      </c>
      <c r="U46" s="5">
        <f t="shared" si="195"/>
        <v>0</v>
      </c>
      <c r="V46" s="5">
        <f t="shared" si="195"/>
        <v>0</v>
      </c>
      <c r="W46" s="5">
        <f t="shared" ref="W46:X46" si="196">(1*100)/2</f>
        <v>50</v>
      </c>
      <c r="X46" s="5">
        <f t="shared" si="196"/>
        <v>50</v>
      </c>
      <c r="Y46" s="5">
        <f t="shared" ref="Y46:AE46" si="197">(0*100)/2</f>
        <v>0</v>
      </c>
      <c r="Z46" s="5">
        <f t="shared" si="197"/>
        <v>0</v>
      </c>
      <c r="AA46" s="5">
        <f t="shared" si="197"/>
        <v>0</v>
      </c>
      <c r="AB46" s="5">
        <f t="shared" si="197"/>
        <v>0</v>
      </c>
      <c r="AC46" s="5">
        <f t="shared" si="197"/>
        <v>0</v>
      </c>
      <c r="AD46" s="5">
        <f t="shared" si="197"/>
        <v>0</v>
      </c>
      <c r="AE46" s="5">
        <f t="shared" si="197"/>
        <v>0</v>
      </c>
    </row>
    <row r="47">
      <c r="A47" s="1" t="s">
        <v>12</v>
      </c>
      <c r="B47" s="5">
        <f t="shared" ref="B47:C47" si="198">(0*100)/2</f>
        <v>0</v>
      </c>
      <c r="C47" s="5">
        <f t="shared" si="198"/>
        <v>0</v>
      </c>
      <c r="D47" s="5">
        <f t="shared" si="199"/>
        <v>50</v>
      </c>
      <c r="E47" s="5">
        <f t="shared" ref="E47:K47" si="200">(0*100)/2</f>
        <v>0</v>
      </c>
      <c r="F47" s="5">
        <f t="shared" si="200"/>
        <v>0</v>
      </c>
      <c r="G47" s="5">
        <f t="shared" si="200"/>
        <v>0</v>
      </c>
      <c r="H47" s="5">
        <f t="shared" si="200"/>
        <v>0</v>
      </c>
      <c r="I47" s="5">
        <f t="shared" si="200"/>
        <v>0</v>
      </c>
      <c r="J47" s="5">
        <f t="shared" si="200"/>
        <v>0</v>
      </c>
      <c r="K47" s="5">
        <f t="shared" si="200"/>
        <v>0</v>
      </c>
      <c r="L47" s="5">
        <f t="shared" ref="L47:L48" si="204">(1*100)/2</f>
        <v>50</v>
      </c>
      <c r="M47" s="5">
        <f t="shared" ref="M47:N47" si="201">(0*100)/2</f>
        <v>0</v>
      </c>
      <c r="N47" s="5">
        <f t="shared" si="201"/>
        <v>0</v>
      </c>
      <c r="O47" s="5">
        <f>(1*100)/2</f>
        <v>50</v>
      </c>
      <c r="P47" s="5">
        <f t="shared" ref="P47:AC47" si="202">(0*100)/2</f>
        <v>0</v>
      </c>
      <c r="Q47" s="5">
        <f t="shared" si="202"/>
        <v>0</v>
      </c>
      <c r="R47" s="5">
        <f t="shared" si="202"/>
        <v>0</v>
      </c>
      <c r="S47" s="5">
        <f t="shared" si="202"/>
        <v>0</v>
      </c>
      <c r="T47" s="5">
        <f t="shared" si="202"/>
        <v>0</v>
      </c>
      <c r="U47" s="5">
        <f t="shared" si="202"/>
        <v>0</v>
      </c>
      <c r="V47" s="5">
        <f t="shared" si="202"/>
        <v>0</v>
      </c>
      <c r="W47" s="5">
        <f t="shared" si="202"/>
        <v>0</v>
      </c>
      <c r="X47" s="5">
        <f t="shared" si="202"/>
        <v>0</v>
      </c>
      <c r="Y47" s="5">
        <f t="shared" si="202"/>
        <v>0</v>
      </c>
      <c r="Z47" s="5">
        <f t="shared" si="202"/>
        <v>0</v>
      </c>
      <c r="AA47" s="5">
        <f t="shared" si="202"/>
        <v>0</v>
      </c>
      <c r="AB47" s="5">
        <f t="shared" si="202"/>
        <v>0</v>
      </c>
      <c r="AC47" s="5">
        <f t="shared" si="202"/>
        <v>0</v>
      </c>
      <c r="AD47" s="5">
        <f t="shared" ref="AD47:AD49" si="206">(1*100)/2</f>
        <v>50</v>
      </c>
      <c r="AE47" s="5">
        <f t="shared" ref="AE47:AE49" si="207">(0*100)/2</f>
        <v>0</v>
      </c>
    </row>
    <row r="48">
      <c r="A48" s="1" t="s">
        <v>13</v>
      </c>
      <c r="B48" s="5">
        <f t="shared" ref="B48:K48" si="203">(0*100)/2</f>
        <v>0</v>
      </c>
      <c r="C48" s="5">
        <f t="shared" si="203"/>
        <v>0</v>
      </c>
      <c r="D48" s="5">
        <f t="shared" si="203"/>
        <v>0</v>
      </c>
      <c r="E48" s="5">
        <f t="shared" si="203"/>
        <v>0</v>
      </c>
      <c r="F48" s="5">
        <f t="shared" si="203"/>
        <v>0</v>
      </c>
      <c r="G48" s="5">
        <f t="shared" si="203"/>
        <v>0</v>
      </c>
      <c r="H48" s="5">
        <f t="shared" si="203"/>
        <v>0</v>
      </c>
      <c r="I48" s="5">
        <f t="shared" si="203"/>
        <v>0</v>
      </c>
      <c r="J48" s="5">
        <f t="shared" si="203"/>
        <v>0</v>
      </c>
      <c r="K48" s="5">
        <f t="shared" si="203"/>
        <v>0</v>
      </c>
      <c r="L48" s="5">
        <f t="shared" si="204"/>
        <v>50</v>
      </c>
      <c r="M48" s="5">
        <f t="shared" ref="M48:AC48" si="205">(0*100)/2</f>
        <v>0</v>
      </c>
      <c r="N48" s="5">
        <f t="shared" si="205"/>
        <v>0</v>
      </c>
      <c r="O48" s="5">
        <f t="shared" si="205"/>
        <v>0</v>
      </c>
      <c r="P48" s="5">
        <f t="shared" si="205"/>
        <v>0</v>
      </c>
      <c r="Q48" s="5">
        <f t="shared" si="205"/>
        <v>0</v>
      </c>
      <c r="R48" s="5">
        <f t="shared" si="205"/>
        <v>0</v>
      </c>
      <c r="S48" s="5">
        <f t="shared" si="205"/>
        <v>0</v>
      </c>
      <c r="T48" s="5">
        <f t="shared" si="205"/>
        <v>0</v>
      </c>
      <c r="U48" s="5">
        <f t="shared" si="205"/>
        <v>0</v>
      </c>
      <c r="V48" s="5">
        <f t="shared" si="205"/>
        <v>0</v>
      </c>
      <c r="W48" s="5">
        <f t="shared" si="205"/>
        <v>0</v>
      </c>
      <c r="X48" s="5">
        <f t="shared" si="205"/>
        <v>0</v>
      </c>
      <c r="Y48" s="5">
        <f t="shared" si="205"/>
        <v>0</v>
      </c>
      <c r="Z48" s="5">
        <f t="shared" si="205"/>
        <v>0</v>
      </c>
      <c r="AA48" s="5">
        <f t="shared" si="205"/>
        <v>0</v>
      </c>
      <c r="AB48" s="5">
        <f t="shared" si="205"/>
        <v>0</v>
      </c>
      <c r="AC48" s="5">
        <f t="shared" si="205"/>
        <v>0</v>
      </c>
      <c r="AD48" s="5">
        <f t="shared" si="206"/>
        <v>50</v>
      </c>
      <c r="AE48" s="5">
        <f t="shared" si="207"/>
        <v>0</v>
      </c>
    </row>
    <row r="49">
      <c r="A49" s="1" t="s">
        <v>14</v>
      </c>
      <c r="B49" s="5">
        <f t="shared" ref="B49:L49" si="208">(0*100)/2</f>
        <v>0</v>
      </c>
      <c r="C49" s="5">
        <f t="shared" si="208"/>
        <v>0</v>
      </c>
      <c r="D49" s="5">
        <f t="shared" si="208"/>
        <v>0</v>
      </c>
      <c r="E49" s="5">
        <f t="shared" si="208"/>
        <v>0</v>
      </c>
      <c r="F49" s="5">
        <f t="shared" si="208"/>
        <v>0</v>
      </c>
      <c r="G49" s="5">
        <f t="shared" si="208"/>
        <v>0</v>
      </c>
      <c r="H49" s="5">
        <f t="shared" si="208"/>
        <v>0</v>
      </c>
      <c r="I49" s="5">
        <f t="shared" si="208"/>
        <v>0</v>
      </c>
      <c r="J49" s="5">
        <f t="shared" si="208"/>
        <v>0</v>
      </c>
      <c r="K49" s="5">
        <f t="shared" si="208"/>
        <v>0</v>
      </c>
      <c r="L49" s="5">
        <f t="shared" si="208"/>
        <v>0</v>
      </c>
      <c r="M49" s="5">
        <f>(1*100)/2</f>
        <v>50</v>
      </c>
      <c r="N49" s="5">
        <f t="shared" ref="N49:AC49" si="209">(0*100)/2</f>
        <v>0</v>
      </c>
      <c r="O49" s="5">
        <f t="shared" si="209"/>
        <v>0</v>
      </c>
      <c r="P49" s="5">
        <f t="shared" si="209"/>
        <v>0</v>
      </c>
      <c r="Q49" s="5">
        <f t="shared" si="209"/>
        <v>0</v>
      </c>
      <c r="R49" s="5">
        <f t="shared" si="209"/>
        <v>0</v>
      </c>
      <c r="S49" s="5">
        <f t="shared" si="209"/>
        <v>0</v>
      </c>
      <c r="T49" s="5">
        <f t="shared" si="209"/>
        <v>0</v>
      </c>
      <c r="U49" s="5">
        <f t="shared" si="209"/>
        <v>0</v>
      </c>
      <c r="V49" s="5">
        <f t="shared" si="209"/>
        <v>0</v>
      </c>
      <c r="W49" s="5">
        <f t="shared" si="209"/>
        <v>0</v>
      </c>
      <c r="X49" s="5">
        <f t="shared" si="209"/>
        <v>0</v>
      </c>
      <c r="Y49" s="5">
        <f t="shared" si="209"/>
        <v>0</v>
      </c>
      <c r="Z49" s="5">
        <f t="shared" si="209"/>
        <v>0</v>
      </c>
      <c r="AA49" s="5">
        <f t="shared" si="209"/>
        <v>0</v>
      </c>
      <c r="AB49" s="5">
        <f t="shared" si="209"/>
        <v>0</v>
      </c>
      <c r="AC49" s="5">
        <f t="shared" si="209"/>
        <v>0</v>
      </c>
      <c r="AD49" s="5">
        <f t="shared" si="206"/>
        <v>50</v>
      </c>
      <c r="AE49" s="5">
        <f t="shared" si="207"/>
        <v>0</v>
      </c>
    </row>
    <row r="50">
      <c r="A50" s="1" t="s">
        <v>15</v>
      </c>
      <c r="B50" s="5">
        <f t="shared" ref="B50:AE50" si="210">(0*100)/2</f>
        <v>0</v>
      </c>
      <c r="C50" s="5">
        <f t="shared" si="210"/>
        <v>0</v>
      </c>
      <c r="D50" s="5">
        <f t="shared" si="210"/>
        <v>0</v>
      </c>
      <c r="E50" s="5">
        <f t="shared" si="210"/>
        <v>0</v>
      </c>
      <c r="F50" s="5">
        <f t="shared" si="210"/>
        <v>0</v>
      </c>
      <c r="G50" s="5">
        <f t="shared" si="210"/>
        <v>0</v>
      </c>
      <c r="H50" s="5">
        <f t="shared" si="210"/>
        <v>0</v>
      </c>
      <c r="I50" s="5">
        <f t="shared" si="210"/>
        <v>0</v>
      </c>
      <c r="J50" s="5">
        <f t="shared" si="210"/>
        <v>0</v>
      </c>
      <c r="K50" s="5">
        <f t="shared" si="210"/>
        <v>0</v>
      </c>
      <c r="L50" s="5">
        <f t="shared" si="210"/>
        <v>0</v>
      </c>
      <c r="M50" s="5">
        <f t="shared" si="210"/>
        <v>0</v>
      </c>
      <c r="N50" s="5">
        <f t="shared" si="210"/>
        <v>0</v>
      </c>
      <c r="O50" s="5">
        <f t="shared" si="210"/>
        <v>0</v>
      </c>
      <c r="P50" s="5">
        <f t="shared" si="210"/>
        <v>0</v>
      </c>
      <c r="Q50" s="5">
        <f t="shared" si="210"/>
        <v>0</v>
      </c>
      <c r="R50" s="5">
        <f t="shared" si="210"/>
        <v>0</v>
      </c>
      <c r="S50" s="5">
        <f t="shared" si="210"/>
        <v>0</v>
      </c>
      <c r="T50" s="5">
        <f t="shared" si="210"/>
        <v>0</v>
      </c>
      <c r="U50" s="5">
        <f t="shared" si="210"/>
        <v>0</v>
      </c>
      <c r="V50" s="5">
        <f t="shared" si="210"/>
        <v>0</v>
      </c>
      <c r="W50" s="5">
        <f t="shared" si="210"/>
        <v>0</v>
      </c>
      <c r="X50" s="5">
        <f t="shared" si="210"/>
        <v>0</v>
      </c>
      <c r="Y50" s="5">
        <f t="shared" si="210"/>
        <v>0</v>
      </c>
      <c r="Z50" s="5">
        <f t="shared" si="210"/>
        <v>0</v>
      </c>
      <c r="AA50" s="5">
        <f t="shared" si="210"/>
        <v>0</v>
      </c>
      <c r="AB50" s="5">
        <f t="shared" si="210"/>
        <v>0</v>
      </c>
      <c r="AC50" s="5">
        <f t="shared" si="210"/>
        <v>0</v>
      </c>
      <c r="AD50" s="5">
        <f t="shared" si="210"/>
        <v>0</v>
      </c>
      <c r="AE50" s="5">
        <f t="shared" si="210"/>
        <v>0</v>
      </c>
    </row>
    <row r="51">
      <c r="A51" s="1" t="s">
        <v>16</v>
      </c>
      <c r="B51" s="5">
        <f t="shared" ref="B51:AE51" si="211">(0*100)/2</f>
        <v>0</v>
      </c>
      <c r="C51" s="5">
        <f t="shared" si="211"/>
        <v>0</v>
      </c>
      <c r="D51" s="5">
        <f t="shared" si="211"/>
        <v>0</v>
      </c>
      <c r="E51" s="5">
        <f t="shared" si="211"/>
        <v>0</v>
      </c>
      <c r="F51" s="5">
        <f t="shared" si="211"/>
        <v>0</v>
      </c>
      <c r="G51" s="5">
        <f t="shared" si="211"/>
        <v>0</v>
      </c>
      <c r="H51" s="5">
        <f t="shared" si="211"/>
        <v>0</v>
      </c>
      <c r="I51" s="5">
        <f t="shared" si="211"/>
        <v>0</v>
      </c>
      <c r="J51" s="5">
        <f t="shared" si="211"/>
        <v>0</v>
      </c>
      <c r="K51" s="5">
        <f t="shared" si="211"/>
        <v>0</v>
      </c>
      <c r="L51" s="5">
        <f t="shared" si="211"/>
        <v>0</v>
      </c>
      <c r="M51" s="5">
        <f t="shared" si="211"/>
        <v>0</v>
      </c>
      <c r="N51" s="5">
        <f t="shared" si="211"/>
        <v>0</v>
      </c>
      <c r="O51" s="5">
        <f t="shared" si="211"/>
        <v>0</v>
      </c>
      <c r="P51" s="5">
        <f t="shared" si="211"/>
        <v>0</v>
      </c>
      <c r="Q51" s="5">
        <f t="shared" si="211"/>
        <v>0</v>
      </c>
      <c r="R51" s="5">
        <f t="shared" si="211"/>
        <v>0</v>
      </c>
      <c r="S51" s="5">
        <f t="shared" si="211"/>
        <v>0</v>
      </c>
      <c r="T51" s="5">
        <f t="shared" si="211"/>
        <v>0</v>
      </c>
      <c r="U51" s="5">
        <f t="shared" si="211"/>
        <v>0</v>
      </c>
      <c r="V51" s="5">
        <f t="shared" si="211"/>
        <v>0</v>
      </c>
      <c r="W51" s="5">
        <f t="shared" si="211"/>
        <v>0</v>
      </c>
      <c r="X51" s="5">
        <f t="shared" si="211"/>
        <v>0</v>
      </c>
      <c r="Y51" s="5">
        <f t="shared" si="211"/>
        <v>0</v>
      </c>
      <c r="Z51" s="5">
        <f t="shared" si="211"/>
        <v>0</v>
      </c>
      <c r="AA51" s="5">
        <f t="shared" si="211"/>
        <v>0</v>
      </c>
      <c r="AB51" s="5">
        <f t="shared" si="211"/>
        <v>0</v>
      </c>
      <c r="AC51" s="5">
        <f t="shared" si="211"/>
        <v>0</v>
      </c>
      <c r="AD51" s="5">
        <f t="shared" si="211"/>
        <v>0</v>
      </c>
      <c r="AE51" s="5">
        <f t="shared" si="211"/>
        <v>0</v>
      </c>
    </row>
    <row r="52">
      <c r="A52" s="1" t="s">
        <v>17</v>
      </c>
      <c r="B52" s="5">
        <f t="shared" ref="B52:AE52" si="212">(0*100)/2</f>
        <v>0</v>
      </c>
      <c r="C52" s="5">
        <f t="shared" si="212"/>
        <v>0</v>
      </c>
      <c r="D52" s="5">
        <f t="shared" si="212"/>
        <v>0</v>
      </c>
      <c r="E52" s="5">
        <f t="shared" si="212"/>
        <v>0</v>
      </c>
      <c r="F52" s="5">
        <f t="shared" si="212"/>
        <v>0</v>
      </c>
      <c r="G52" s="5">
        <f t="shared" si="212"/>
        <v>0</v>
      </c>
      <c r="H52" s="5">
        <f t="shared" si="212"/>
        <v>0</v>
      </c>
      <c r="I52" s="5">
        <f t="shared" si="212"/>
        <v>0</v>
      </c>
      <c r="J52" s="5">
        <f t="shared" si="212"/>
        <v>0</v>
      </c>
      <c r="K52" s="5">
        <f t="shared" si="212"/>
        <v>0</v>
      </c>
      <c r="L52" s="5">
        <f t="shared" si="212"/>
        <v>0</v>
      </c>
      <c r="M52" s="5">
        <f t="shared" si="212"/>
        <v>0</v>
      </c>
      <c r="N52" s="5">
        <f t="shared" si="212"/>
        <v>0</v>
      </c>
      <c r="O52" s="5">
        <f t="shared" si="212"/>
        <v>0</v>
      </c>
      <c r="P52" s="5">
        <f t="shared" si="212"/>
        <v>0</v>
      </c>
      <c r="Q52" s="5">
        <f t="shared" si="212"/>
        <v>0</v>
      </c>
      <c r="R52" s="5">
        <f t="shared" si="212"/>
        <v>0</v>
      </c>
      <c r="S52" s="5">
        <f t="shared" si="212"/>
        <v>0</v>
      </c>
      <c r="T52" s="5">
        <f t="shared" si="212"/>
        <v>0</v>
      </c>
      <c r="U52" s="5">
        <f t="shared" si="212"/>
        <v>0</v>
      </c>
      <c r="V52" s="5">
        <f t="shared" si="212"/>
        <v>0</v>
      </c>
      <c r="W52" s="5">
        <f t="shared" si="212"/>
        <v>0</v>
      </c>
      <c r="X52" s="5">
        <f t="shared" si="212"/>
        <v>0</v>
      </c>
      <c r="Y52" s="5">
        <f t="shared" si="212"/>
        <v>0</v>
      </c>
      <c r="Z52" s="5">
        <f t="shared" si="212"/>
        <v>0</v>
      </c>
      <c r="AA52" s="5">
        <f t="shared" si="212"/>
        <v>0</v>
      </c>
      <c r="AB52" s="5">
        <f t="shared" si="212"/>
        <v>0</v>
      </c>
      <c r="AC52" s="5">
        <f t="shared" si="212"/>
        <v>0</v>
      </c>
      <c r="AD52" s="5">
        <f t="shared" si="212"/>
        <v>0</v>
      </c>
      <c r="AE52" s="5">
        <f t="shared" si="212"/>
        <v>0</v>
      </c>
    </row>
    <row r="53">
      <c r="A53" s="3" t="s">
        <v>22</v>
      </c>
    </row>
    <row r="54">
      <c r="A54" s="1" t="s">
        <v>2</v>
      </c>
      <c r="B54" s="5">
        <f t="shared" ref="B54:AE54" si="213">(0*100)/1</f>
        <v>0</v>
      </c>
      <c r="C54" s="5">
        <f t="shared" si="213"/>
        <v>0</v>
      </c>
      <c r="D54" s="5">
        <f t="shared" si="213"/>
        <v>0</v>
      </c>
      <c r="E54" s="5">
        <f t="shared" si="213"/>
        <v>0</v>
      </c>
      <c r="F54" s="5">
        <f t="shared" si="213"/>
        <v>0</v>
      </c>
      <c r="G54" s="5">
        <f t="shared" si="213"/>
        <v>0</v>
      </c>
      <c r="H54" s="5">
        <f t="shared" si="213"/>
        <v>0</v>
      </c>
      <c r="I54" s="5">
        <f t="shared" si="213"/>
        <v>0</v>
      </c>
      <c r="J54" s="5">
        <f t="shared" si="213"/>
        <v>0</v>
      </c>
      <c r="K54" s="5">
        <f t="shared" si="213"/>
        <v>0</v>
      </c>
      <c r="L54" s="5">
        <f t="shared" si="213"/>
        <v>0</v>
      </c>
      <c r="M54" s="5">
        <f t="shared" si="213"/>
        <v>0</v>
      </c>
      <c r="N54" s="5">
        <f t="shared" si="213"/>
        <v>0</v>
      </c>
      <c r="O54" s="5">
        <f t="shared" si="213"/>
        <v>0</v>
      </c>
      <c r="P54" s="5">
        <f t="shared" si="213"/>
        <v>0</v>
      </c>
      <c r="Q54" s="5">
        <f t="shared" si="213"/>
        <v>0</v>
      </c>
      <c r="R54" s="5">
        <f t="shared" si="213"/>
        <v>0</v>
      </c>
      <c r="S54" s="5">
        <f t="shared" si="213"/>
        <v>0</v>
      </c>
      <c r="T54" s="5">
        <f t="shared" si="213"/>
        <v>0</v>
      </c>
      <c r="U54" s="5">
        <f t="shared" si="213"/>
        <v>0</v>
      </c>
      <c r="V54" s="5">
        <f t="shared" si="213"/>
        <v>0</v>
      </c>
      <c r="W54" s="5">
        <f t="shared" si="213"/>
        <v>0</v>
      </c>
      <c r="X54" s="5">
        <f t="shared" si="213"/>
        <v>0</v>
      </c>
      <c r="Y54" s="5">
        <f t="shared" si="213"/>
        <v>0</v>
      </c>
      <c r="Z54" s="5">
        <f t="shared" si="213"/>
        <v>0</v>
      </c>
      <c r="AA54" s="5">
        <f t="shared" si="213"/>
        <v>0</v>
      </c>
      <c r="AB54" s="5">
        <f t="shared" si="213"/>
        <v>0</v>
      </c>
      <c r="AC54" s="5">
        <f t="shared" si="213"/>
        <v>0</v>
      </c>
      <c r="AD54" s="5">
        <f t="shared" si="213"/>
        <v>0</v>
      </c>
      <c r="AE54" s="5">
        <f t="shared" si="213"/>
        <v>0</v>
      </c>
    </row>
    <row r="55">
      <c r="A55" s="1" t="s">
        <v>3</v>
      </c>
      <c r="B55" s="5">
        <f t="shared" ref="B55:AE55" si="214">(0*100)/1</f>
        <v>0</v>
      </c>
      <c r="C55" s="5">
        <f t="shared" si="214"/>
        <v>0</v>
      </c>
      <c r="D55" s="5">
        <f t="shared" si="214"/>
        <v>0</v>
      </c>
      <c r="E55" s="5">
        <f t="shared" si="214"/>
        <v>0</v>
      </c>
      <c r="F55" s="5">
        <f t="shared" si="214"/>
        <v>0</v>
      </c>
      <c r="G55" s="5">
        <f t="shared" si="214"/>
        <v>0</v>
      </c>
      <c r="H55" s="5">
        <f t="shared" si="214"/>
        <v>0</v>
      </c>
      <c r="I55" s="5">
        <f t="shared" si="214"/>
        <v>0</v>
      </c>
      <c r="J55" s="5">
        <f t="shared" si="214"/>
        <v>0</v>
      </c>
      <c r="K55" s="5">
        <f t="shared" si="214"/>
        <v>0</v>
      </c>
      <c r="L55" s="5">
        <f t="shared" si="214"/>
        <v>0</v>
      </c>
      <c r="M55" s="5">
        <f t="shared" si="214"/>
        <v>0</v>
      </c>
      <c r="N55" s="5">
        <f t="shared" si="214"/>
        <v>0</v>
      </c>
      <c r="O55" s="5">
        <f t="shared" si="214"/>
        <v>0</v>
      </c>
      <c r="P55" s="5">
        <f t="shared" si="214"/>
        <v>0</v>
      </c>
      <c r="Q55" s="5">
        <f t="shared" si="214"/>
        <v>0</v>
      </c>
      <c r="R55" s="5">
        <f t="shared" si="214"/>
        <v>0</v>
      </c>
      <c r="S55" s="5">
        <f t="shared" si="214"/>
        <v>0</v>
      </c>
      <c r="T55" s="5">
        <f t="shared" si="214"/>
        <v>0</v>
      </c>
      <c r="U55" s="5">
        <f t="shared" si="214"/>
        <v>0</v>
      </c>
      <c r="V55" s="5">
        <f t="shared" si="214"/>
        <v>0</v>
      </c>
      <c r="W55" s="5">
        <f t="shared" si="214"/>
        <v>0</v>
      </c>
      <c r="X55" s="5">
        <f t="shared" si="214"/>
        <v>0</v>
      </c>
      <c r="Y55" s="5">
        <f t="shared" si="214"/>
        <v>0</v>
      </c>
      <c r="Z55" s="5">
        <f t="shared" si="214"/>
        <v>0</v>
      </c>
      <c r="AA55" s="5">
        <f t="shared" si="214"/>
        <v>0</v>
      </c>
      <c r="AB55" s="5">
        <f t="shared" si="214"/>
        <v>0</v>
      </c>
      <c r="AC55" s="5">
        <f t="shared" si="214"/>
        <v>0</v>
      </c>
      <c r="AD55" s="5">
        <f t="shared" si="214"/>
        <v>0</v>
      </c>
      <c r="AE55" s="5">
        <f t="shared" si="214"/>
        <v>0</v>
      </c>
    </row>
    <row r="56">
      <c r="A56" s="1" t="s">
        <v>4</v>
      </c>
      <c r="B56" s="5">
        <f t="shared" ref="B56:H56" si="215">(0*100)/1</f>
        <v>0</v>
      </c>
      <c r="C56" s="5">
        <f t="shared" si="215"/>
        <v>0</v>
      </c>
      <c r="D56" s="5">
        <f t="shared" si="215"/>
        <v>0</v>
      </c>
      <c r="E56" s="5">
        <f t="shared" si="215"/>
        <v>0</v>
      </c>
      <c r="F56" s="5">
        <f t="shared" si="215"/>
        <v>0</v>
      </c>
      <c r="G56" s="5">
        <f t="shared" si="215"/>
        <v>0</v>
      </c>
      <c r="H56" s="5">
        <f t="shared" si="215"/>
        <v>0</v>
      </c>
      <c r="I56" s="5">
        <f t="shared" ref="I56:J56" si="216">(1*100)/1</f>
        <v>100</v>
      </c>
      <c r="J56" s="5">
        <f t="shared" si="216"/>
        <v>100</v>
      </c>
      <c r="K56" s="5">
        <f t="shared" ref="K56:K57" si="223">(0*100)/1</f>
        <v>0</v>
      </c>
      <c r="L56" s="5">
        <f t="shared" ref="L56:M56" si="217">(1*100)/1</f>
        <v>100</v>
      </c>
      <c r="M56" s="5">
        <f t="shared" si="217"/>
        <v>100</v>
      </c>
      <c r="N56" s="5">
        <f t="shared" ref="N56:N58" si="225">(0*100)/1</f>
        <v>0</v>
      </c>
      <c r="O56" s="5">
        <f t="shared" ref="O56:O58" si="226">(1*100)/1</f>
        <v>100</v>
      </c>
      <c r="P56" s="5">
        <f t="shared" ref="P56:P57" si="227">(0*100)/1</f>
        <v>0</v>
      </c>
      <c r="Q56" s="5">
        <f t="shared" ref="Q56:Q57" si="228">(1*100)/1</f>
        <v>100</v>
      </c>
      <c r="R56" s="5">
        <f t="shared" ref="R56:W56" si="218">(0*100)/1</f>
        <v>0</v>
      </c>
      <c r="S56" s="5">
        <f t="shared" si="218"/>
        <v>0</v>
      </c>
      <c r="T56" s="5">
        <f t="shared" si="218"/>
        <v>0</v>
      </c>
      <c r="U56" s="5">
        <f t="shared" si="218"/>
        <v>0</v>
      </c>
      <c r="V56" s="5">
        <f t="shared" si="218"/>
        <v>0</v>
      </c>
      <c r="W56" s="5">
        <f t="shared" si="218"/>
        <v>0</v>
      </c>
      <c r="X56" s="5">
        <f t="shared" ref="X56:X57" si="230">(1*100)/1</f>
        <v>100</v>
      </c>
      <c r="Y56" s="5">
        <f t="shared" ref="Y56:AA56" si="219">(0*100)/1</f>
        <v>0</v>
      </c>
      <c r="Z56" s="5">
        <f t="shared" si="219"/>
        <v>0</v>
      </c>
      <c r="AA56" s="5">
        <f t="shared" si="219"/>
        <v>0</v>
      </c>
      <c r="AB56" s="5">
        <f>(1*100)/1</f>
        <v>100</v>
      </c>
      <c r="AC56" s="5">
        <f t="shared" ref="AC56:AD56" si="220">(0*100)/1</f>
        <v>0</v>
      </c>
      <c r="AD56" s="5">
        <f t="shared" si="220"/>
        <v>0</v>
      </c>
      <c r="AE56" s="5">
        <f t="shared" ref="AE56:AE65" si="234">(1*100)/1</f>
        <v>100</v>
      </c>
    </row>
    <row r="57">
      <c r="A57" s="1" t="s">
        <v>5</v>
      </c>
      <c r="B57" s="5">
        <f>(0*100)/1</f>
        <v>0</v>
      </c>
      <c r="C57" s="5">
        <f>(1*100)/1</f>
        <v>100</v>
      </c>
      <c r="D57" s="5">
        <f t="shared" ref="D57:E57" si="221">(0*100)/1</f>
        <v>0</v>
      </c>
      <c r="E57" s="5">
        <f t="shared" si="221"/>
        <v>0</v>
      </c>
      <c r="F57" s="5">
        <f t="shared" ref="F57:F59" si="236">(1*100)/1</f>
        <v>100</v>
      </c>
      <c r="G57" s="5">
        <f>(0*100)/1</f>
        <v>0</v>
      </c>
      <c r="H57" s="5">
        <f t="shared" ref="H57:J57" si="222">(1*100)/1</f>
        <v>100</v>
      </c>
      <c r="I57" s="5">
        <f t="shared" si="222"/>
        <v>100</v>
      </c>
      <c r="J57" s="5">
        <f t="shared" si="222"/>
        <v>100</v>
      </c>
      <c r="K57" s="5">
        <f t="shared" si="223"/>
        <v>0</v>
      </c>
      <c r="L57" s="5">
        <f t="shared" ref="L57:M57" si="224">(1*100)/1</f>
        <v>100</v>
      </c>
      <c r="M57" s="5">
        <f t="shared" si="224"/>
        <v>100</v>
      </c>
      <c r="N57" s="5">
        <f t="shared" si="225"/>
        <v>0</v>
      </c>
      <c r="O57" s="5">
        <f t="shared" si="226"/>
        <v>100</v>
      </c>
      <c r="P57" s="5">
        <f t="shared" si="227"/>
        <v>0</v>
      </c>
      <c r="Q57" s="5">
        <f t="shared" si="228"/>
        <v>100</v>
      </c>
      <c r="R57" s="5">
        <f>(1*100)/1</f>
        <v>100</v>
      </c>
      <c r="S57" s="5">
        <f t="shared" ref="S57:W57" si="229">(0*100)/1</f>
        <v>0</v>
      </c>
      <c r="T57" s="5">
        <f t="shared" si="229"/>
        <v>0</v>
      </c>
      <c r="U57" s="5">
        <f t="shared" si="229"/>
        <v>0</v>
      </c>
      <c r="V57" s="5">
        <f t="shared" si="229"/>
        <v>0</v>
      </c>
      <c r="W57" s="5">
        <f t="shared" si="229"/>
        <v>0</v>
      </c>
      <c r="X57" s="5">
        <f t="shared" si="230"/>
        <v>100</v>
      </c>
      <c r="Y57" s="5">
        <f t="shared" ref="Y57:Z57" si="231">(0*100)/1</f>
        <v>0</v>
      </c>
      <c r="Z57" s="5">
        <f t="shared" si="231"/>
        <v>0</v>
      </c>
      <c r="AA57" s="5">
        <f t="shared" ref="AA57:AB57" si="232">(1*100)/1</f>
        <v>100</v>
      </c>
      <c r="AB57" s="5">
        <f t="shared" si="232"/>
        <v>100</v>
      </c>
      <c r="AC57" s="5">
        <f t="shared" ref="AC57:AD57" si="233">(0*100)/1</f>
        <v>0</v>
      </c>
      <c r="AD57" s="5">
        <f t="shared" si="233"/>
        <v>0</v>
      </c>
      <c r="AE57" s="5">
        <f t="shared" si="234"/>
        <v>100</v>
      </c>
    </row>
    <row r="58">
      <c r="A58" s="1" t="s">
        <v>6</v>
      </c>
      <c r="B58" s="5">
        <f t="shared" ref="B58:D58" si="235">(1*100)/1</f>
        <v>100</v>
      </c>
      <c r="C58" s="5">
        <f t="shared" si="235"/>
        <v>100</v>
      </c>
      <c r="D58" s="5">
        <f t="shared" si="235"/>
        <v>100</v>
      </c>
      <c r="E58" s="5">
        <f>(0*100)/1</f>
        <v>0</v>
      </c>
      <c r="F58" s="5">
        <f t="shared" si="236"/>
        <v>100</v>
      </c>
      <c r="G58" s="5">
        <f t="shared" ref="G58:M58" si="237">(1*100)/1</f>
        <v>100</v>
      </c>
      <c r="H58" s="5">
        <f t="shared" si="237"/>
        <v>100</v>
      </c>
      <c r="I58" s="5">
        <f t="shared" si="237"/>
        <v>100</v>
      </c>
      <c r="J58" s="5">
        <f t="shared" si="237"/>
        <v>100</v>
      </c>
      <c r="K58" s="5">
        <f t="shared" si="237"/>
        <v>100</v>
      </c>
      <c r="L58" s="5">
        <f t="shared" si="237"/>
        <v>100</v>
      </c>
      <c r="M58" s="5">
        <f t="shared" si="237"/>
        <v>100</v>
      </c>
      <c r="N58" s="5">
        <f t="shared" si="225"/>
        <v>0</v>
      </c>
      <c r="O58" s="5">
        <f t="shared" si="226"/>
        <v>100</v>
      </c>
      <c r="P58" s="5">
        <f t="shared" ref="P58:R58" si="238">(1*100)/1</f>
        <v>100</v>
      </c>
      <c r="Q58" s="5">
        <f t="shared" si="238"/>
        <v>100</v>
      </c>
      <c r="R58" s="5">
        <f t="shared" si="238"/>
        <v>100</v>
      </c>
      <c r="S58" s="5">
        <f t="shared" ref="S58:V58" si="239">(0*100)/1</f>
        <v>0</v>
      </c>
      <c r="T58" s="5">
        <f t="shared" si="239"/>
        <v>0</v>
      </c>
      <c r="U58" s="5">
        <f t="shared" si="239"/>
        <v>0</v>
      </c>
      <c r="V58" s="5">
        <f t="shared" si="239"/>
        <v>0</v>
      </c>
      <c r="W58" s="5">
        <f t="shared" ref="W58:W59" si="247">(1*100)/1</f>
        <v>100</v>
      </c>
      <c r="X58" s="5">
        <f>(0*100)/1</f>
        <v>0</v>
      </c>
      <c r="Y58" s="5">
        <f>(1*100)/1</f>
        <v>100</v>
      </c>
      <c r="Z58" s="5">
        <f t="shared" ref="Z58:Z60" si="249">(0*100)/1</f>
        <v>0</v>
      </c>
      <c r="AA58" s="5">
        <f t="shared" ref="AA58:AB58" si="240">(1*100)/1</f>
        <v>100</v>
      </c>
      <c r="AB58" s="5">
        <f t="shared" si="240"/>
        <v>100</v>
      </c>
      <c r="AC58" s="5">
        <f t="shared" ref="AC58:AD58" si="241">(0*100)/1</f>
        <v>0</v>
      </c>
      <c r="AD58" s="5">
        <f t="shared" si="241"/>
        <v>0</v>
      </c>
      <c r="AE58" s="5">
        <f t="shared" si="234"/>
        <v>100</v>
      </c>
    </row>
    <row r="59">
      <c r="A59" s="1" t="s">
        <v>7</v>
      </c>
      <c r="B59" s="5">
        <f t="shared" ref="B59:C59" si="242">(1*100)/1</f>
        <v>100</v>
      </c>
      <c r="C59" s="5">
        <f t="shared" si="242"/>
        <v>100</v>
      </c>
      <c r="D59" s="5">
        <f t="shared" ref="D59:E59" si="243">(0*100)/1</f>
        <v>0</v>
      </c>
      <c r="E59" s="5">
        <f t="shared" si="243"/>
        <v>0</v>
      </c>
      <c r="F59" s="5">
        <f t="shared" si="236"/>
        <v>100</v>
      </c>
      <c r="G59" s="5">
        <f t="shared" ref="G59:H59" si="244">(1*100)/1</f>
        <v>100</v>
      </c>
      <c r="H59" s="5">
        <f t="shared" si="244"/>
        <v>100</v>
      </c>
      <c r="I59" s="5">
        <f t="shared" ref="I59:I64" si="253">(0*100)/1</f>
        <v>0</v>
      </c>
      <c r="J59" s="5">
        <f t="shared" ref="J59:S59" si="245">(1*100)/1</f>
        <v>100</v>
      </c>
      <c r="K59" s="5">
        <f t="shared" si="245"/>
        <v>100</v>
      </c>
      <c r="L59" s="5">
        <f t="shared" si="245"/>
        <v>100</v>
      </c>
      <c r="M59" s="5">
        <f t="shared" si="245"/>
        <v>100</v>
      </c>
      <c r="N59" s="5">
        <f t="shared" si="245"/>
        <v>100</v>
      </c>
      <c r="O59" s="5">
        <f t="shared" si="245"/>
        <v>100</v>
      </c>
      <c r="P59" s="5">
        <f t="shared" si="245"/>
        <v>100</v>
      </c>
      <c r="Q59" s="5">
        <f t="shared" si="245"/>
        <v>100</v>
      </c>
      <c r="R59" s="5">
        <f t="shared" si="245"/>
        <v>100</v>
      </c>
      <c r="S59" s="5">
        <f t="shared" si="245"/>
        <v>100</v>
      </c>
      <c r="T59" s="5">
        <f t="shared" ref="T59:V59" si="246">(0*100)/1</f>
        <v>0</v>
      </c>
      <c r="U59" s="5">
        <f t="shared" si="246"/>
        <v>0</v>
      </c>
      <c r="V59" s="5">
        <f t="shared" si="246"/>
        <v>0</v>
      </c>
      <c r="W59" s="5">
        <f t="shared" si="247"/>
        <v>100</v>
      </c>
      <c r="X59" s="5">
        <f t="shared" ref="X59:Y59" si="248">(1*100)/1</f>
        <v>100</v>
      </c>
      <c r="Y59" s="5">
        <f t="shared" si="248"/>
        <v>100</v>
      </c>
      <c r="Z59" s="5">
        <f t="shared" si="249"/>
        <v>0</v>
      </c>
      <c r="AA59" s="5">
        <f>(0*100)/1</f>
        <v>0</v>
      </c>
      <c r="AB59" s="5">
        <f t="shared" ref="AB59:AC59" si="250">(1*100)/1</f>
        <v>100</v>
      </c>
      <c r="AC59" s="5">
        <f t="shared" si="250"/>
        <v>100</v>
      </c>
      <c r="AD59" s="5">
        <f t="shared" ref="AD59:AD63" si="258">(0*100)/1</f>
        <v>0</v>
      </c>
      <c r="AE59" s="5">
        <f t="shared" si="234"/>
        <v>100</v>
      </c>
    </row>
    <row r="60">
      <c r="A60" s="1" t="s">
        <v>8</v>
      </c>
      <c r="B60" s="5">
        <f t="shared" ref="B60:B65" si="259">(1*100)/1</f>
        <v>100</v>
      </c>
      <c r="C60" s="5">
        <f t="shared" ref="C60:C65" si="260">(0*100)/1</f>
        <v>0</v>
      </c>
      <c r="D60" s="5">
        <f t="shared" ref="D60:D63" si="261">(1*100)/1</f>
        <v>100</v>
      </c>
      <c r="E60" s="5">
        <f t="shared" ref="E60:F60" si="251">(0*100)/1</f>
        <v>0</v>
      </c>
      <c r="F60" s="5">
        <f t="shared" si="251"/>
        <v>0</v>
      </c>
      <c r="G60" s="5">
        <f t="shared" ref="G60:H60" si="252">(1*100)/1</f>
        <v>100</v>
      </c>
      <c r="H60" s="5">
        <f t="shared" si="252"/>
        <v>100</v>
      </c>
      <c r="I60" s="5">
        <f t="shared" si="253"/>
        <v>0</v>
      </c>
      <c r="J60" s="5">
        <f t="shared" ref="J60:O60" si="254">(1*100)/1</f>
        <v>100</v>
      </c>
      <c r="K60" s="5">
        <f t="shared" si="254"/>
        <v>100</v>
      </c>
      <c r="L60" s="5">
        <f t="shared" si="254"/>
        <v>100</v>
      </c>
      <c r="M60" s="5">
        <f t="shared" si="254"/>
        <v>100</v>
      </c>
      <c r="N60" s="5">
        <f t="shared" si="254"/>
        <v>100</v>
      </c>
      <c r="O60" s="5">
        <f t="shared" si="254"/>
        <v>100</v>
      </c>
      <c r="P60" s="5">
        <f>(0*100)/1</f>
        <v>0</v>
      </c>
      <c r="Q60" s="5">
        <f t="shared" ref="Q60:S60" si="255">(1*100)/1</f>
        <v>100</v>
      </c>
      <c r="R60" s="5">
        <f t="shared" si="255"/>
        <v>100</v>
      </c>
      <c r="S60" s="5">
        <f t="shared" si="255"/>
        <v>100</v>
      </c>
      <c r="T60" s="5">
        <f t="shared" ref="T60:W60" si="256">(0*100)/1</f>
        <v>0</v>
      </c>
      <c r="U60" s="5">
        <f t="shared" si="256"/>
        <v>0</v>
      </c>
      <c r="V60" s="5">
        <f t="shared" si="256"/>
        <v>0</v>
      </c>
      <c r="W60" s="5">
        <f t="shared" si="256"/>
        <v>0</v>
      </c>
      <c r="X60" s="5">
        <f t="shared" ref="X60:Y60" si="257">(1*100)/1</f>
        <v>100</v>
      </c>
      <c r="Y60" s="5">
        <f t="shared" si="257"/>
        <v>100</v>
      </c>
      <c r="Z60" s="5">
        <f t="shared" si="249"/>
        <v>0</v>
      </c>
      <c r="AA60" s="5">
        <f>(1*100)/1</f>
        <v>100</v>
      </c>
      <c r="AB60" s="5">
        <f t="shared" ref="AB60:AB61" si="266">(0*100)/1</f>
        <v>0</v>
      </c>
      <c r="AC60" s="5">
        <f t="shared" ref="AC60:AC61" si="267">(1*100)/1</f>
        <v>100</v>
      </c>
      <c r="AD60" s="5">
        <f t="shared" si="258"/>
        <v>0</v>
      </c>
      <c r="AE60" s="5">
        <f t="shared" si="234"/>
        <v>100</v>
      </c>
    </row>
    <row r="61">
      <c r="A61" s="1" t="s">
        <v>9</v>
      </c>
      <c r="B61" s="5">
        <f t="shared" si="259"/>
        <v>100</v>
      </c>
      <c r="C61" s="5">
        <f t="shared" si="260"/>
        <v>0</v>
      </c>
      <c r="D61" s="5">
        <f t="shared" si="261"/>
        <v>100</v>
      </c>
      <c r="E61" s="5">
        <f>(1*100)/1</f>
        <v>100</v>
      </c>
      <c r="F61" s="5">
        <f>(0*100)/1</f>
        <v>0</v>
      </c>
      <c r="G61" s="5">
        <f t="shared" ref="G61:H61" si="262">(1*100)/1</f>
        <v>100</v>
      </c>
      <c r="H61" s="5">
        <f t="shared" si="262"/>
        <v>100</v>
      </c>
      <c r="I61" s="5">
        <f t="shared" si="253"/>
        <v>0</v>
      </c>
      <c r="J61" s="5">
        <f t="shared" ref="J61:S61" si="263">(1*100)/1</f>
        <v>100</v>
      </c>
      <c r="K61" s="5">
        <f t="shared" si="263"/>
        <v>100</v>
      </c>
      <c r="L61" s="5">
        <f t="shared" si="263"/>
        <v>100</v>
      </c>
      <c r="M61" s="5">
        <f t="shared" si="263"/>
        <v>100</v>
      </c>
      <c r="N61" s="5">
        <f t="shared" si="263"/>
        <v>100</v>
      </c>
      <c r="O61" s="5">
        <f t="shared" si="263"/>
        <v>100</v>
      </c>
      <c r="P61" s="5">
        <f t="shared" si="263"/>
        <v>100</v>
      </c>
      <c r="Q61" s="5">
        <f t="shared" si="263"/>
        <v>100</v>
      </c>
      <c r="R61" s="5">
        <f t="shared" si="263"/>
        <v>100</v>
      </c>
      <c r="S61" s="5">
        <f t="shared" si="263"/>
        <v>100</v>
      </c>
      <c r="T61" s="5">
        <f t="shared" ref="T61:Y61" si="264">(0*100)/1</f>
        <v>0</v>
      </c>
      <c r="U61" s="5">
        <f t="shared" si="264"/>
        <v>0</v>
      </c>
      <c r="V61" s="5">
        <f t="shared" si="264"/>
        <v>0</v>
      </c>
      <c r="W61" s="5">
        <f t="shared" si="264"/>
        <v>0</v>
      </c>
      <c r="X61" s="5">
        <f t="shared" si="264"/>
        <v>0</v>
      </c>
      <c r="Y61" s="5">
        <f t="shared" si="264"/>
        <v>0</v>
      </c>
      <c r="Z61" s="5">
        <f t="shared" ref="Z61:AA61" si="265">(1*100)/1</f>
        <v>100</v>
      </c>
      <c r="AA61" s="5">
        <f t="shared" si="265"/>
        <v>100</v>
      </c>
      <c r="AB61" s="5">
        <f t="shared" si="266"/>
        <v>0</v>
      </c>
      <c r="AC61" s="5">
        <f t="shared" si="267"/>
        <v>100</v>
      </c>
      <c r="AD61" s="5">
        <f t="shared" si="258"/>
        <v>0</v>
      </c>
      <c r="AE61" s="5">
        <f t="shared" si="234"/>
        <v>100</v>
      </c>
    </row>
    <row r="62">
      <c r="A62" s="1" t="s">
        <v>10</v>
      </c>
      <c r="B62" s="5">
        <f t="shared" si="259"/>
        <v>100</v>
      </c>
      <c r="C62" s="5">
        <f t="shared" si="260"/>
        <v>0</v>
      </c>
      <c r="D62" s="5">
        <f t="shared" si="261"/>
        <v>100</v>
      </c>
      <c r="E62" s="5">
        <f t="shared" ref="E62:F62" si="268">(0*100)/1</f>
        <v>0</v>
      </c>
      <c r="F62" s="5">
        <f t="shared" si="268"/>
        <v>0</v>
      </c>
      <c r="G62" s="5">
        <f t="shared" ref="G62:H62" si="269">(1*100)/1</f>
        <v>100</v>
      </c>
      <c r="H62" s="5">
        <f t="shared" si="269"/>
        <v>100</v>
      </c>
      <c r="I62" s="5">
        <f t="shared" si="253"/>
        <v>0</v>
      </c>
      <c r="J62" s="5">
        <f t="shared" ref="J62:N62" si="270">(1*100)/1</f>
        <v>100</v>
      </c>
      <c r="K62" s="5">
        <f t="shared" si="270"/>
        <v>100</v>
      </c>
      <c r="L62" s="5">
        <f t="shared" si="270"/>
        <v>100</v>
      </c>
      <c r="M62" s="5">
        <f t="shared" si="270"/>
        <v>100</v>
      </c>
      <c r="N62" s="5">
        <f t="shared" si="270"/>
        <v>100</v>
      </c>
      <c r="O62" s="5">
        <f>(0*100)/1</f>
        <v>0</v>
      </c>
      <c r="P62" s="5">
        <f t="shared" ref="P62:R62" si="271">(1*100)/1</f>
        <v>100</v>
      </c>
      <c r="Q62" s="5">
        <f t="shared" si="271"/>
        <v>100</v>
      </c>
      <c r="R62" s="5">
        <f t="shared" si="271"/>
        <v>100</v>
      </c>
      <c r="S62" s="5">
        <f t="shared" ref="S62:W62" si="272">(0*100)/1</f>
        <v>0</v>
      </c>
      <c r="T62" s="5">
        <f t="shared" si="272"/>
        <v>0</v>
      </c>
      <c r="U62" s="5">
        <f t="shared" si="272"/>
        <v>0</v>
      </c>
      <c r="V62" s="5">
        <f t="shared" si="272"/>
        <v>0</v>
      </c>
      <c r="W62" s="5">
        <f t="shared" si="272"/>
        <v>0</v>
      </c>
      <c r="X62" s="5">
        <f t="shared" ref="X62:X63" si="279">(1*100)/1</f>
        <v>100</v>
      </c>
      <c r="Y62" s="5">
        <f t="shared" ref="Y62:Y63" si="280">(0*100)/1</f>
        <v>0</v>
      </c>
      <c r="Z62" s="5">
        <f t="shared" ref="Z62:Z66" si="281">(1*100)/1</f>
        <v>100</v>
      </c>
      <c r="AA62" s="5">
        <f t="shared" ref="AA62:AA66" si="282">(0*100)/1</f>
        <v>0</v>
      </c>
      <c r="AB62" s="5">
        <f t="shared" ref="AB62:AC62" si="273">(1*100)/1</f>
        <v>100</v>
      </c>
      <c r="AC62" s="5">
        <f t="shared" si="273"/>
        <v>100</v>
      </c>
      <c r="AD62" s="5">
        <f t="shared" si="258"/>
        <v>0</v>
      </c>
      <c r="AE62" s="5">
        <f t="shared" si="234"/>
        <v>100</v>
      </c>
    </row>
    <row r="63">
      <c r="A63" s="1" t="s">
        <v>11</v>
      </c>
      <c r="B63" s="5">
        <f t="shared" si="259"/>
        <v>100</v>
      </c>
      <c r="C63" s="5">
        <f t="shared" si="260"/>
        <v>0</v>
      </c>
      <c r="D63" s="5">
        <f t="shared" si="261"/>
        <v>100</v>
      </c>
      <c r="E63" s="5">
        <f t="shared" ref="E63:F63" si="274">(0*100)/1</f>
        <v>0</v>
      </c>
      <c r="F63" s="5">
        <f t="shared" si="274"/>
        <v>0</v>
      </c>
      <c r="G63" s="5">
        <f t="shared" ref="G63:H63" si="275">(1*100)/1</f>
        <v>100</v>
      </c>
      <c r="H63" s="5">
        <f t="shared" si="275"/>
        <v>100</v>
      </c>
      <c r="I63" s="5">
        <f t="shared" si="253"/>
        <v>0</v>
      </c>
      <c r="J63" s="5">
        <f t="shared" ref="J63:R63" si="276">(1*100)/1</f>
        <v>100</v>
      </c>
      <c r="K63" s="5">
        <f t="shared" si="276"/>
        <v>100</v>
      </c>
      <c r="L63" s="5">
        <f t="shared" si="276"/>
        <v>100</v>
      </c>
      <c r="M63" s="5">
        <f t="shared" si="276"/>
        <v>100</v>
      </c>
      <c r="N63" s="5">
        <f t="shared" si="276"/>
        <v>100</v>
      </c>
      <c r="O63" s="5">
        <f t="shared" si="276"/>
        <v>100</v>
      </c>
      <c r="P63" s="5">
        <f t="shared" si="276"/>
        <v>100</v>
      </c>
      <c r="Q63" s="5">
        <f t="shared" si="276"/>
        <v>100</v>
      </c>
      <c r="R63" s="5">
        <f t="shared" si="276"/>
        <v>100</v>
      </c>
      <c r="S63" s="5">
        <f t="shared" ref="S63:T63" si="277">(0*100)/1</f>
        <v>0</v>
      </c>
      <c r="T63" s="5">
        <f t="shared" si="277"/>
        <v>0</v>
      </c>
      <c r="U63" s="5">
        <f t="shared" ref="U63:V63" si="278">(1*100)/1</f>
        <v>100</v>
      </c>
      <c r="V63" s="5">
        <f t="shared" si="278"/>
        <v>100</v>
      </c>
      <c r="W63" s="5">
        <f t="shared" ref="W63:W67" si="288">(0*100)/1</f>
        <v>0</v>
      </c>
      <c r="X63" s="5">
        <f t="shared" si="279"/>
        <v>100</v>
      </c>
      <c r="Y63" s="5">
        <f t="shared" si="280"/>
        <v>0</v>
      </c>
      <c r="Z63" s="5">
        <f t="shared" si="281"/>
        <v>100</v>
      </c>
      <c r="AA63" s="5">
        <f t="shared" si="282"/>
        <v>0</v>
      </c>
      <c r="AB63" s="5">
        <f t="shared" ref="AB63:AC63" si="283">(1*100)/1</f>
        <v>100</v>
      </c>
      <c r="AC63" s="5">
        <f t="shared" si="283"/>
        <v>100</v>
      </c>
      <c r="AD63" s="5">
        <f t="shared" si="258"/>
        <v>0</v>
      </c>
      <c r="AE63" s="5">
        <f t="shared" si="234"/>
        <v>100</v>
      </c>
    </row>
    <row r="64">
      <c r="A64" s="1" t="s">
        <v>12</v>
      </c>
      <c r="B64" s="5">
        <f t="shared" si="259"/>
        <v>100</v>
      </c>
      <c r="C64" s="5">
        <f t="shared" si="260"/>
        <v>0</v>
      </c>
      <c r="D64" s="5">
        <f t="shared" ref="D64:F64" si="284">(0*100)/1</f>
        <v>0</v>
      </c>
      <c r="E64" s="5">
        <f t="shared" si="284"/>
        <v>0</v>
      </c>
      <c r="F64" s="5">
        <f t="shared" si="284"/>
        <v>0</v>
      </c>
      <c r="G64" s="5">
        <f t="shared" ref="G64:H64" si="285">(1*100)/1</f>
        <v>100</v>
      </c>
      <c r="H64" s="5">
        <f t="shared" si="285"/>
        <v>100</v>
      </c>
      <c r="I64" s="5">
        <f t="shared" si="253"/>
        <v>0</v>
      </c>
      <c r="J64" s="5">
        <f>(0*100)/1</f>
        <v>0</v>
      </c>
      <c r="K64" s="5">
        <f t="shared" ref="K64:O64" si="286">(1*100)/1</f>
        <v>100</v>
      </c>
      <c r="L64" s="5">
        <f t="shared" si="286"/>
        <v>100</v>
      </c>
      <c r="M64" s="5">
        <f t="shared" si="286"/>
        <v>100</v>
      </c>
      <c r="N64" s="5">
        <f t="shared" si="286"/>
        <v>100</v>
      </c>
      <c r="O64" s="5">
        <f t="shared" si="286"/>
        <v>100</v>
      </c>
      <c r="P64" s="5">
        <f>(0*100)/1</f>
        <v>0</v>
      </c>
      <c r="Q64" s="5">
        <f t="shared" ref="Q64:Q67" si="295">(1*100)/1</f>
        <v>100</v>
      </c>
      <c r="R64" s="5">
        <f t="shared" ref="R64:R67" si="296">(0*100)/1</f>
        <v>0</v>
      </c>
      <c r="S64" s="5">
        <f t="shared" ref="S64:V64" si="287">(1*100)/1</f>
        <v>100</v>
      </c>
      <c r="T64" s="5">
        <f t="shared" si="287"/>
        <v>100</v>
      </c>
      <c r="U64" s="5">
        <f t="shared" si="287"/>
        <v>100</v>
      </c>
      <c r="V64" s="5">
        <f t="shared" si="287"/>
        <v>100</v>
      </c>
      <c r="W64" s="5">
        <f t="shared" si="288"/>
        <v>0</v>
      </c>
      <c r="X64" s="5">
        <f t="shared" ref="X64:Y64" si="289">(0*100)/1</f>
        <v>0</v>
      </c>
      <c r="Y64" s="5">
        <f t="shared" si="289"/>
        <v>0</v>
      </c>
      <c r="Z64" s="5">
        <f t="shared" si="281"/>
        <v>100</v>
      </c>
      <c r="AA64" s="5">
        <f t="shared" si="282"/>
        <v>0</v>
      </c>
      <c r="AB64" s="5">
        <f t="shared" ref="AB64:AB66" si="298">(1*100)/1</f>
        <v>100</v>
      </c>
      <c r="AC64" s="5">
        <f t="shared" ref="AC64:AD64" si="290">(0*100)/1</f>
        <v>0</v>
      </c>
      <c r="AD64" s="5">
        <f t="shared" si="290"/>
        <v>0</v>
      </c>
      <c r="AE64" s="5">
        <f t="shared" si="234"/>
        <v>100</v>
      </c>
    </row>
    <row r="65">
      <c r="A65" s="1" t="s">
        <v>13</v>
      </c>
      <c r="B65" s="5">
        <f t="shared" si="259"/>
        <v>100</v>
      </c>
      <c r="C65" s="5">
        <f t="shared" si="260"/>
        <v>0</v>
      </c>
      <c r="D65" s="5">
        <f t="shared" ref="D65:D66" si="300">(1*100)/1</f>
        <v>100</v>
      </c>
      <c r="E65" s="5">
        <f t="shared" ref="E65:E66" si="301">(0*100)/1</f>
        <v>0</v>
      </c>
      <c r="F65" s="5">
        <f t="shared" ref="F65:G65" si="291">(1*100)/1</f>
        <v>100</v>
      </c>
      <c r="G65" s="5">
        <f t="shared" si="291"/>
        <v>100</v>
      </c>
      <c r="H65" s="5">
        <f t="shared" ref="H65:J65" si="292">(0*100)/1</f>
        <v>0</v>
      </c>
      <c r="I65" s="5">
        <f t="shared" si="292"/>
        <v>0</v>
      </c>
      <c r="J65" s="5">
        <f t="shared" si="292"/>
        <v>0</v>
      </c>
      <c r="K65" s="5">
        <f t="shared" ref="K65:N65" si="293">(1*100)/1</f>
        <v>100</v>
      </c>
      <c r="L65" s="5">
        <f t="shared" si="293"/>
        <v>100</v>
      </c>
      <c r="M65" s="5">
        <f t="shared" si="293"/>
        <v>100</v>
      </c>
      <c r="N65" s="5">
        <f t="shared" si="293"/>
        <v>100</v>
      </c>
      <c r="O65" s="5">
        <f t="shared" ref="O65:P65" si="294">(0*100)/1</f>
        <v>0</v>
      </c>
      <c r="P65" s="5">
        <f t="shared" si="294"/>
        <v>0</v>
      </c>
      <c r="Q65" s="5">
        <f t="shared" si="295"/>
        <v>100</v>
      </c>
      <c r="R65" s="5">
        <f t="shared" si="296"/>
        <v>0</v>
      </c>
      <c r="S65" s="5">
        <f t="shared" ref="S65:V65" si="297">(1*100)/1</f>
        <v>100</v>
      </c>
      <c r="T65" s="5">
        <f t="shared" si="297"/>
        <v>100</v>
      </c>
      <c r="U65" s="5">
        <f t="shared" si="297"/>
        <v>100</v>
      </c>
      <c r="V65" s="5">
        <f t="shared" si="297"/>
        <v>100</v>
      </c>
      <c r="W65" s="5">
        <f t="shared" si="288"/>
        <v>0</v>
      </c>
      <c r="X65" s="5">
        <f t="shared" ref="X65:X66" si="306">(1*100)/1</f>
        <v>100</v>
      </c>
      <c r="Y65" s="5">
        <f t="shared" ref="Y65:Y66" si="307">(0*100)/1</f>
        <v>0</v>
      </c>
      <c r="Z65" s="5">
        <f t="shared" si="281"/>
        <v>100</v>
      </c>
      <c r="AA65" s="5">
        <f t="shared" si="282"/>
        <v>0</v>
      </c>
      <c r="AB65" s="5">
        <f t="shared" si="298"/>
        <v>100</v>
      </c>
      <c r="AC65" s="5">
        <f t="shared" ref="AC65:AC67" si="308">(1*100)/1</f>
        <v>100</v>
      </c>
      <c r="AD65" s="5">
        <f t="shared" ref="AD65:AD67" si="309">(0*100)/1</f>
        <v>0</v>
      </c>
      <c r="AE65" s="5">
        <f t="shared" si="234"/>
        <v>100</v>
      </c>
    </row>
    <row r="66">
      <c r="A66" s="1" t="s">
        <v>14</v>
      </c>
      <c r="B66" s="5">
        <f t="shared" ref="B66:C66" si="299">(0*100)/1</f>
        <v>0</v>
      </c>
      <c r="C66" s="5">
        <f t="shared" si="299"/>
        <v>0</v>
      </c>
      <c r="D66" s="5">
        <f t="shared" si="300"/>
        <v>100</v>
      </c>
      <c r="E66" s="5">
        <f t="shared" si="301"/>
        <v>0</v>
      </c>
      <c r="F66" s="5">
        <f t="shared" ref="F66:F67" si="311">(1*100)/1</f>
        <v>100</v>
      </c>
      <c r="G66" s="5">
        <f t="shared" ref="G66:J66" si="302">(0*100)/1</f>
        <v>0</v>
      </c>
      <c r="H66" s="5">
        <f t="shared" si="302"/>
        <v>0</v>
      </c>
      <c r="I66" s="5">
        <f t="shared" si="302"/>
        <v>0</v>
      </c>
      <c r="J66" s="5">
        <f t="shared" si="302"/>
        <v>0</v>
      </c>
      <c r="K66" s="5">
        <f t="shared" ref="K66:N66" si="303">(1*100)/1</f>
        <v>100</v>
      </c>
      <c r="L66" s="5">
        <f t="shared" si="303"/>
        <v>100</v>
      </c>
      <c r="M66" s="5">
        <f t="shared" si="303"/>
        <v>100</v>
      </c>
      <c r="N66" s="5">
        <f t="shared" si="303"/>
        <v>100</v>
      </c>
      <c r="O66" s="5">
        <f t="shared" ref="O66:P66" si="304">(0*100)/1</f>
        <v>0</v>
      </c>
      <c r="P66" s="5">
        <f t="shared" si="304"/>
        <v>0</v>
      </c>
      <c r="Q66" s="5">
        <f t="shared" si="295"/>
        <v>100</v>
      </c>
      <c r="R66" s="5">
        <f t="shared" si="296"/>
        <v>0</v>
      </c>
      <c r="S66" s="5">
        <f t="shared" ref="S66:V66" si="305">(1*100)/1</f>
        <v>100</v>
      </c>
      <c r="T66" s="5">
        <f t="shared" si="305"/>
        <v>100</v>
      </c>
      <c r="U66" s="5">
        <f t="shared" si="305"/>
        <v>100</v>
      </c>
      <c r="V66" s="5">
        <f t="shared" si="305"/>
        <v>100</v>
      </c>
      <c r="W66" s="5">
        <f t="shared" si="288"/>
        <v>0</v>
      </c>
      <c r="X66" s="5">
        <f t="shared" si="306"/>
        <v>100</v>
      </c>
      <c r="Y66" s="5">
        <f t="shared" si="307"/>
        <v>0</v>
      </c>
      <c r="Z66" s="5">
        <f t="shared" si="281"/>
        <v>100</v>
      </c>
      <c r="AA66" s="5">
        <f t="shared" si="282"/>
        <v>0</v>
      </c>
      <c r="AB66" s="5">
        <f t="shared" si="298"/>
        <v>100</v>
      </c>
      <c r="AC66" s="5">
        <f t="shared" si="308"/>
        <v>100</v>
      </c>
      <c r="AD66" s="5">
        <f t="shared" si="309"/>
        <v>0</v>
      </c>
      <c r="AE66" s="5">
        <f t="shared" ref="AE66:AE67" si="316">(0*100)/1</f>
        <v>0</v>
      </c>
    </row>
    <row r="67">
      <c r="A67" s="1" t="s">
        <v>15</v>
      </c>
      <c r="B67" s="5">
        <f t="shared" ref="B67:E67" si="310">(0*100)/1</f>
        <v>0</v>
      </c>
      <c r="C67" s="5">
        <f t="shared" si="310"/>
        <v>0</v>
      </c>
      <c r="D67" s="5">
        <f t="shared" si="310"/>
        <v>0</v>
      </c>
      <c r="E67" s="5">
        <f t="shared" si="310"/>
        <v>0</v>
      </c>
      <c r="F67" s="5">
        <f t="shared" si="311"/>
        <v>100</v>
      </c>
      <c r="G67" s="5">
        <f t="shared" ref="G67:K67" si="312">(0*100)/1</f>
        <v>0</v>
      </c>
      <c r="H67" s="5">
        <f t="shared" si="312"/>
        <v>0</v>
      </c>
      <c r="I67" s="5">
        <f t="shared" si="312"/>
        <v>0</v>
      </c>
      <c r="J67" s="5">
        <f t="shared" si="312"/>
        <v>0</v>
      </c>
      <c r="K67" s="5">
        <f t="shared" si="312"/>
        <v>0</v>
      </c>
      <c r="L67" s="5">
        <f t="shared" ref="L67:N67" si="313">(1*100)/1</f>
        <v>100</v>
      </c>
      <c r="M67" s="5">
        <f t="shared" si="313"/>
        <v>100</v>
      </c>
      <c r="N67" s="5">
        <f t="shared" si="313"/>
        <v>100</v>
      </c>
      <c r="O67" s="5">
        <f t="shared" ref="O67:P67" si="314">(0*100)/1</f>
        <v>0</v>
      </c>
      <c r="P67" s="5">
        <f t="shared" si="314"/>
        <v>0</v>
      </c>
      <c r="Q67" s="5">
        <f t="shared" si="295"/>
        <v>100</v>
      </c>
      <c r="R67" s="5">
        <f t="shared" si="296"/>
        <v>0</v>
      </c>
      <c r="S67" s="5">
        <f>(0*100)/1</f>
        <v>0</v>
      </c>
      <c r="T67" s="5">
        <f>(1*100)/1</f>
        <v>100</v>
      </c>
      <c r="U67" s="5">
        <f>(0*100)/1</f>
        <v>0</v>
      </c>
      <c r="V67" s="5">
        <f>(1*100)/1</f>
        <v>100</v>
      </c>
      <c r="W67" s="5">
        <f t="shared" si="288"/>
        <v>0</v>
      </c>
      <c r="X67" s="5">
        <f t="shared" ref="X67:AB67" si="315">(0*100)/1</f>
        <v>0</v>
      </c>
      <c r="Y67" s="5">
        <f t="shared" si="315"/>
        <v>0</v>
      </c>
      <c r="Z67" s="5">
        <f t="shared" si="315"/>
        <v>0</v>
      </c>
      <c r="AA67" s="5">
        <f t="shared" si="315"/>
        <v>0</v>
      </c>
      <c r="AB67" s="5">
        <f t="shared" si="315"/>
        <v>0</v>
      </c>
      <c r="AC67" s="5">
        <f t="shared" si="308"/>
        <v>100</v>
      </c>
      <c r="AD67" s="5">
        <f t="shared" si="309"/>
        <v>0</v>
      </c>
      <c r="AE67" s="5">
        <f t="shared" si="316"/>
        <v>0</v>
      </c>
    </row>
    <row r="68">
      <c r="A68" s="1" t="s">
        <v>16</v>
      </c>
      <c r="B68" s="5">
        <f t="shared" ref="B68:AE68" si="317">(0*100)/1</f>
        <v>0</v>
      </c>
      <c r="C68" s="5">
        <f t="shared" si="317"/>
        <v>0</v>
      </c>
      <c r="D68" s="5">
        <f t="shared" si="317"/>
        <v>0</v>
      </c>
      <c r="E68" s="5">
        <f t="shared" si="317"/>
        <v>0</v>
      </c>
      <c r="F68" s="5">
        <f t="shared" si="317"/>
        <v>0</v>
      </c>
      <c r="G68" s="5">
        <f t="shared" si="317"/>
        <v>0</v>
      </c>
      <c r="H68" s="5">
        <f t="shared" si="317"/>
        <v>0</v>
      </c>
      <c r="I68" s="5">
        <f t="shared" si="317"/>
        <v>0</v>
      </c>
      <c r="J68" s="5">
        <f t="shared" si="317"/>
        <v>0</v>
      </c>
      <c r="K68" s="5">
        <f t="shared" si="317"/>
        <v>0</v>
      </c>
      <c r="L68" s="5">
        <f t="shared" si="317"/>
        <v>0</v>
      </c>
      <c r="M68" s="5">
        <f t="shared" si="317"/>
        <v>0</v>
      </c>
      <c r="N68" s="5">
        <f t="shared" si="317"/>
        <v>0</v>
      </c>
      <c r="O68" s="5">
        <f t="shared" si="317"/>
        <v>0</v>
      </c>
      <c r="P68" s="5">
        <f t="shared" si="317"/>
        <v>0</v>
      </c>
      <c r="Q68" s="5">
        <f t="shared" si="317"/>
        <v>0</v>
      </c>
      <c r="R68" s="5">
        <f t="shared" si="317"/>
        <v>0</v>
      </c>
      <c r="S68" s="5">
        <f t="shared" si="317"/>
        <v>0</v>
      </c>
      <c r="T68" s="5">
        <f t="shared" si="317"/>
        <v>0</v>
      </c>
      <c r="U68" s="5">
        <f t="shared" si="317"/>
        <v>0</v>
      </c>
      <c r="V68" s="5">
        <f t="shared" si="317"/>
        <v>0</v>
      </c>
      <c r="W68" s="5">
        <f t="shared" si="317"/>
        <v>0</v>
      </c>
      <c r="X68" s="5">
        <f t="shared" si="317"/>
        <v>0</v>
      </c>
      <c r="Y68" s="5">
        <f t="shared" si="317"/>
        <v>0</v>
      </c>
      <c r="Z68" s="5">
        <f t="shared" si="317"/>
        <v>0</v>
      </c>
      <c r="AA68" s="5">
        <f t="shared" si="317"/>
        <v>0</v>
      </c>
      <c r="AB68" s="5">
        <f t="shared" si="317"/>
        <v>0</v>
      </c>
      <c r="AC68" s="5">
        <f t="shared" si="317"/>
        <v>0</v>
      </c>
      <c r="AD68" s="5">
        <f t="shared" si="317"/>
        <v>0</v>
      </c>
      <c r="AE68" s="5">
        <f t="shared" si="317"/>
        <v>0</v>
      </c>
    </row>
    <row r="69">
      <c r="A69" s="1" t="s">
        <v>17</v>
      </c>
      <c r="B69" s="5">
        <f t="shared" ref="B69:AE69" si="318">(0*100)/1</f>
        <v>0</v>
      </c>
      <c r="C69" s="5">
        <f t="shared" si="318"/>
        <v>0</v>
      </c>
      <c r="D69" s="5">
        <f t="shared" si="318"/>
        <v>0</v>
      </c>
      <c r="E69" s="5">
        <f t="shared" si="318"/>
        <v>0</v>
      </c>
      <c r="F69" s="5">
        <f t="shared" si="318"/>
        <v>0</v>
      </c>
      <c r="G69" s="5">
        <f t="shared" si="318"/>
        <v>0</v>
      </c>
      <c r="H69" s="5">
        <f t="shared" si="318"/>
        <v>0</v>
      </c>
      <c r="I69" s="5">
        <f t="shared" si="318"/>
        <v>0</v>
      </c>
      <c r="J69" s="5">
        <f t="shared" si="318"/>
        <v>0</v>
      </c>
      <c r="K69" s="5">
        <f t="shared" si="318"/>
        <v>0</v>
      </c>
      <c r="L69" s="5">
        <f t="shared" si="318"/>
        <v>0</v>
      </c>
      <c r="M69" s="5">
        <f t="shared" si="318"/>
        <v>0</v>
      </c>
      <c r="N69" s="5">
        <f t="shared" si="318"/>
        <v>0</v>
      </c>
      <c r="O69" s="5">
        <f t="shared" si="318"/>
        <v>0</v>
      </c>
      <c r="P69" s="5">
        <f t="shared" si="318"/>
        <v>0</v>
      </c>
      <c r="Q69" s="5">
        <f t="shared" si="318"/>
        <v>0</v>
      </c>
      <c r="R69" s="5">
        <f t="shared" si="318"/>
        <v>0</v>
      </c>
      <c r="S69" s="5">
        <f t="shared" si="318"/>
        <v>0</v>
      </c>
      <c r="T69" s="5">
        <f t="shared" si="318"/>
        <v>0</v>
      </c>
      <c r="U69" s="5">
        <f t="shared" si="318"/>
        <v>0</v>
      </c>
      <c r="V69" s="5">
        <f t="shared" si="318"/>
        <v>0</v>
      </c>
      <c r="W69" s="5">
        <f t="shared" si="318"/>
        <v>0</v>
      </c>
      <c r="X69" s="5">
        <f t="shared" si="318"/>
        <v>0</v>
      </c>
      <c r="Y69" s="5">
        <f t="shared" si="318"/>
        <v>0</v>
      </c>
      <c r="Z69" s="5">
        <f t="shared" si="318"/>
        <v>0</v>
      </c>
      <c r="AA69" s="5">
        <f t="shared" si="318"/>
        <v>0</v>
      </c>
      <c r="AB69" s="5">
        <f t="shared" si="318"/>
        <v>0</v>
      </c>
      <c r="AC69" s="5">
        <f t="shared" si="318"/>
        <v>0</v>
      </c>
      <c r="AD69" s="5">
        <f t="shared" si="318"/>
        <v>0</v>
      </c>
      <c r="AE69" s="5">
        <f t="shared" si="318"/>
        <v>0</v>
      </c>
    </row>
    <row r="71">
      <c r="A71" s="3" t="s">
        <v>21</v>
      </c>
    </row>
    <row r="72">
      <c r="A72" s="1" t="s">
        <v>2</v>
      </c>
      <c r="B72" s="5">
        <f t="shared" ref="B72:AE72" si="319">(0*100)/1</f>
        <v>0</v>
      </c>
      <c r="C72" s="5">
        <f t="shared" si="319"/>
        <v>0</v>
      </c>
      <c r="D72" s="5">
        <f t="shared" si="319"/>
        <v>0</v>
      </c>
      <c r="E72" s="5">
        <f t="shared" si="319"/>
        <v>0</v>
      </c>
      <c r="F72" s="5">
        <f t="shared" si="319"/>
        <v>0</v>
      </c>
      <c r="G72" s="5">
        <f t="shared" si="319"/>
        <v>0</v>
      </c>
      <c r="H72" s="5">
        <f t="shared" si="319"/>
        <v>0</v>
      </c>
      <c r="I72" s="5">
        <f t="shared" si="319"/>
        <v>0</v>
      </c>
      <c r="J72" s="5">
        <f t="shared" si="319"/>
        <v>0</v>
      </c>
      <c r="K72" s="5">
        <f t="shared" si="319"/>
        <v>0</v>
      </c>
      <c r="L72" s="5">
        <f t="shared" si="319"/>
        <v>0</v>
      </c>
      <c r="M72" s="5">
        <f t="shared" si="319"/>
        <v>0</v>
      </c>
      <c r="N72" s="5">
        <f t="shared" si="319"/>
        <v>0</v>
      </c>
      <c r="O72" s="5">
        <f t="shared" si="319"/>
        <v>0</v>
      </c>
      <c r="P72" s="5">
        <f t="shared" si="319"/>
        <v>0</v>
      </c>
      <c r="Q72" s="5">
        <f t="shared" si="319"/>
        <v>0</v>
      </c>
      <c r="R72" s="5">
        <f t="shared" si="319"/>
        <v>0</v>
      </c>
      <c r="S72" s="5">
        <f t="shared" si="319"/>
        <v>0</v>
      </c>
      <c r="T72" s="5">
        <f t="shared" si="319"/>
        <v>0</v>
      </c>
      <c r="U72" s="5">
        <f t="shared" si="319"/>
        <v>0</v>
      </c>
      <c r="V72" s="5">
        <f t="shared" si="319"/>
        <v>0</v>
      </c>
      <c r="W72" s="5">
        <f t="shared" si="319"/>
        <v>0</v>
      </c>
      <c r="X72" s="5">
        <f t="shared" si="319"/>
        <v>0</v>
      </c>
      <c r="Y72" s="5">
        <f t="shared" si="319"/>
        <v>0</v>
      </c>
      <c r="Z72" s="5">
        <f t="shared" si="319"/>
        <v>0</v>
      </c>
      <c r="AA72" s="5">
        <f t="shared" si="319"/>
        <v>0</v>
      </c>
      <c r="AB72" s="5">
        <f t="shared" si="319"/>
        <v>0</v>
      </c>
      <c r="AC72" s="5">
        <f t="shared" si="319"/>
        <v>0</v>
      </c>
      <c r="AD72" s="5">
        <f t="shared" si="319"/>
        <v>0</v>
      </c>
      <c r="AE72" s="5">
        <f t="shared" si="319"/>
        <v>0</v>
      </c>
    </row>
    <row r="73">
      <c r="A73" s="1" t="s">
        <v>3</v>
      </c>
      <c r="B73" s="5">
        <f t="shared" ref="B73:AE73" si="320">(0*100)/1</f>
        <v>0</v>
      </c>
      <c r="C73" s="5">
        <f t="shared" si="320"/>
        <v>0</v>
      </c>
      <c r="D73" s="5">
        <f t="shared" si="320"/>
        <v>0</v>
      </c>
      <c r="E73" s="5">
        <f t="shared" si="320"/>
        <v>0</v>
      </c>
      <c r="F73" s="5">
        <f t="shared" si="320"/>
        <v>0</v>
      </c>
      <c r="G73" s="5">
        <f t="shared" si="320"/>
        <v>0</v>
      </c>
      <c r="H73" s="5">
        <f t="shared" si="320"/>
        <v>0</v>
      </c>
      <c r="I73" s="5">
        <f t="shared" si="320"/>
        <v>0</v>
      </c>
      <c r="J73" s="5">
        <f t="shared" si="320"/>
        <v>0</v>
      </c>
      <c r="K73" s="5">
        <f t="shared" si="320"/>
        <v>0</v>
      </c>
      <c r="L73" s="5">
        <f t="shared" si="320"/>
        <v>0</v>
      </c>
      <c r="M73" s="5">
        <f t="shared" si="320"/>
        <v>0</v>
      </c>
      <c r="N73" s="5">
        <f t="shared" si="320"/>
        <v>0</v>
      </c>
      <c r="O73" s="5">
        <f t="shared" si="320"/>
        <v>0</v>
      </c>
      <c r="P73" s="5">
        <f t="shared" si="320"/>
        <v>0</v>
      </c>
      <c r="Q73" s="5">
        <f t="shared" si="320"/>
        <v>0</v>
      </c>
      <c r="R73" s="5">
        <f t="shared" si="320"/>
        <v>0</v>
      </c>
      <c r="S73" s="5">
        <f t="shared" si="320"/>
        <v>0</v>
      </c>
      <c r="T73" s="5">
        <f t="shared" si="320"/>
        <v>0</v>
      </c>
      <c r="U73" s="5">
        <f t="shared" si="320"/>
        <v>0</v>
      </c>
      <c r="V73" s="5">
        <f t="shared" si="320"/>
        <v>0</v>
      </c>
      <c r="W73" s="5">
        <f t="shared" si="320"/>
        <v>0</v>
      </c>
      <c r="X73" s="5">
        <f t="shared" si="320"/>
        <v>0</v>
      </c>
      <c r="Y73" s="5">
        <f t="shared" si="320"/>
        <v>0</v>
      </c>
      <c r="Z73" s="5">
        <f t="shared" si="320"/>
        <v>0</v>
      </c>
      <c r="AA73" s="5">
        <f t="shared" si="320"/>
        <v>0</v>
      </c>
      <c r="AB73" s="5">
        <f t="shared" si="320"/>
        <v>0</v>
      </c>
      <c r="AC73" s="5">
        <f t="shared" si="320"/>
        <v>0</v>
      </c>
      <c r="AD73" s="5">
        <f t="shared" si="320"/>
        <v>0</v>
      </c>
      <c r="AE73" s="5">
        <f t="shared" si="320"/>
        <v>0</v>
      </c>
    </row>
    <row r="74">
      <c r="A74" s="1" t="s">
        <v>4</v>
      </c>
      <c r="B74" s="5">
        <f t="shared" ref="B74:J74" si="321">(0*100)/1</f>
        <v>0</v>
      </c>
      <c r="C74" s="5">
        <f t="shared" si="321"/>
        <v>0</v>
      </c>
      <c r="D74" s="5">
        <f t="shared" si="321"/>
        <v>0</v>
      </c>
      <c r="E74" s="5">
        <f t="shared" si="321"/>
        <v>0</v>
      </c>
      <c r="F74" s="5">
        <f t="shared" si="321"/>
        <v>0</v>
      </c>
      <c r="G74" s="5">
        <f t="shared" si="321"/>
        <v>0</v>
      </c>
      <c r="H74" s="5">
        <f t="shared" si="321"/>
        <v>0</v>
      </c>
      <c r="I74" s="5">
        <f t="shared" si="321"/>
        <v>0</v>
      </c>
      <c r="J74" s="5">
        <f t="shared" si="321"/>
        <v>0</v>
      </c>
      <c r="K74" s="5">
        <f t="shared" ref="K74:L74" si="322">(1*100)/1</f>
        <v>100</v>
      </c>
      <c r="L74" s="5">
        <f t="shared" si="322"/>
        <v>100</v>
      </c>
      <c r="M74" s="5">
        <f t="shared" ref="M74:Y74" si="323">(0*100)/1</f>
        <v>0</v>
      </c>
      <c r="N74" s="5">
        <f t="shared" si="323"/>
        <v>0</v>
      </c>
      <c r="O74" s="5">
        <f t="shared" si="323"/>
        <v>0</v>
      </c>
      <c r="P74" s="5">
        <f t="shared" si="323"/>
        <v>0</v>
      </c>
      <c r="Q74" s="5">
        <f t="shared" si="323"/>
        <v>0</v>
      </c>
      <c r="R74" s="5">
        <f t="shared" si="323"/>
        <v>0</v>
      </c>
      <c r="S74" s="5">
        <f t="shared" si="323"/>
        <v>0</v>
      </c>
      <c r="T74" s="5">
        <f t="shared" si="323"/>
        <v>0</v>
      </c>
      <c r="U74" s="5">
        <f t="shared" si="323"/>
        <v>0</v>
      </c>
      <c r="V74" s="5">
        <f t="shared" si="323"/>
        <v>0</v>
      </c>
      <c r="W74" s="5">
        <f t="shared" si="323"/>
        <v>0</v>
      </c>
      <c r="X74" s="5">
        <f t="shared" si="323"/>
        <v>0</v>
      </c>
      <c r="Y74" s="5">
        <f t="shared" si="323"/>
        <v>0</v>
      </c>
      <c r="Z74" s="5">
        <f t="shared" ref="Z74:Z76" si="330">(1*100)/1</f>
        <v>100</v>
      </c>
      <c r="AA74" s="5">
        <f t="shared" ref="AA74:AE74" si="324">(0*100)/1</f>
        <v>0</v>
      </c>
      <c r="AB74" s="5">
        <f t="shared" si="324"/>
        <v>0</v>
      </c>
      <c r="AC74" s="5">
        <f t="shared" si="324"/>
        <v>0</v>
      </c>
      <c r="AD74" s="5">
        <f t="shared" si="324"/>
        <v>0</v>
      </c>
      <c r="AE74" s="5">
        <f t="shared" si="324"/>
        <v>0</v>
      </c>
    </row>
    <row r="75">
      <c r="A75" s="1" t="s">
        <v>5</v>
      </c>
      <c r="B75" s="5">
        <f t="shared" ref="B75:C75" si="325">(0*100)/1</f>
        <v>0</v>
      </c>
      <c r="C75" s="5">
        <f t="shared" si="325"/>
        <v>0</v>
      </c>
      <c r="D75" s="5">
        <f t="shared" ref="D75:D76" si="332">(1*100)/1</f>
        <v>100</v>
      </c>
      <c r="E75" s="5">
        <f t="shared" ref="E75:G75" si="326">(0*100)/1</f>
        <v>0</v>
      </c>
      <c r="F75" s="5">
        <f t="shared" si="326"/>
        <v>0</v>
      </c>
      <c r="G75" s="5">
        <f t="shared" si="326"/>
        <v>0</v>
      </c>
      <c r="H75" s="5">
        <f t="shared" ref="H75:H80" si="334">(1*100)/1</f>
        <v>100</v>
      </c>
      <c r="I75" s="5">
        <f t="shared" ref="I75:J75" si="327">(0*100)/1</f>
        <v>0</v>
      </c>
      <c r="J75" s="5">
        <f t="shared" si="327"/>
        <v>0</v>
      </c>
      <c r="K75" s="5">
        <f t="shared" ref="K75:K76" si="336">(1*100)/1</f>
        <v>100</v>
      </c>
      <c r="L75" s="5">
        <f t="shared" ref="L75:T75" si="328">(0*100)/1</f>
        <v>0</v>
      </c>
      <c r="M75" s="5">
        <f t="shared" si="328"/>
        <v>0</v>
      </c>
      <c r="N75" s="5">
        <f t="shared" si="328"/>
        <v>0</v>
      </c>
      <c r="O75" s="5">
        <f t="shared" si="328"/>
        <v>0</v>
      </c>
      <c r="P75" s="5">
        <f t="shared" si="328"/>
        <v>0</v>
      </c>
      <c r="Q75" s="5">
        <f t="shared" si="328"/>
        <v>0</v>
      </c>
      <c r="R75" s="5">
        <f t="shared" si="328"/>
        <v>0</v>
      </c>
      <c r="S75" s="5">
        <f t="shared" si="328"/>
        <v>0</v>
      </c>
      <c r="T75" s="5">
        <f t="shared" si="328"/>
        <v>0</v>
      </c>
      <c r="U75" s="5">
        <f t="shared" ref="U75:U76" si="339">(1*100)/1</f>
        <v>100</v>
      </c>
      <c r="V75" s="5">
        <f t="shared" ref="V75:V84" si="340">(0*100)/1</f>
        <v>0</v>
      </c>
      <c r="W75" s="5">
        <f t="shared" ref="W75:W83" si="341">(1*100)/1</f>
        <v>100</v>
      </c>
      <c r="X75" s="5">
        <f t="shared" ref="X75:Y75" si="329">(0*100)/1</f>
        <v>0</v>
      </c>
      <c r="Y75" s="5">
        <f t="shared" si="329"/>
        <v>0</v>
      </c>
      <c r="Z75" s="5">
        <f t="shared" si="330"/>
        <v>100</v>
      </c>
      <c r="AA75" s="5">
        <f t="shared" ref="AA75:AA76" si="343">(1*100)/1</f>
        <v>100</v>
      </c>
      <c r="AB75" s="5">
        <f t="shared" ref="AB75:AD75" si="331">(0*100)/1</f>
        <v>0</v>
      </c>
      <c r="AC75" s="5">
        <f t="shared" si="331"/>
        <v>0</v>
      </c>
      <c r="AD75" s="5">
        <f t="shared" si="331"/>
        <v>0</v>
      </c>
      <c r="AE75" s="5">
        <f>(1*100)/1</f>
        <v>100</v>
      </c>
    </row>
    <row r="76">
      <c r="A76" s="1" t="s">
        <v>6</v>
      </c>
      <c r="B76" s="5">
        <f>(1*100)/1</f>
        <v>100</v>
      </c>
      <c r="C76" s="5">
        <f>(0*100)/1</f>
        <v>0</v>
      </c>
      <c r="D76" s="5">
        <f t="shared" si="332"/>
        <v>100</v>
      </c>
      <c r="E76" s="5">
        <f>(1*100)/1</f>
        <v>100</v>
      </c>
      <c r="F76" s="5">
        <f t="shared" ref="F76:G76" si="333">(0*100)/1</f>
        <v>0</v>
      </c>
      <c r="G76" s="5">
        <f t="shared" si="333"/>
        <v>0</v>
      </c>
      <c r="H76" s="5">
        <f t="shared" si="334"/>
        <v>100</v>
      </c>
      <c r="I76" s="5">
        <f t="shared" ref="I76:J76" si="335">(0*100)/1</f>
        <v>0</v>
      </c>
      <c r="J76" s="5">
        <f t="shared" si="335"/>
        <v>0</v>
      </c>
      <c r="K76" s="5">
        <f t="shared" si="336"/>
        <v>100</v>
      </c>
      <c r="L76" s="5">
        <f>(1*100)/1</f>
        <v>100</v>
      </c>
      <c r="M76" s="5">
        <f t="shared" ref="M76:O76" si="337">(0*100)/1</f>
        <v>0</v>
      </c>
      <c r="N76" s="5">
        <f t="shared" si="337"/>
        <v>0</v>
      </c>
      <c r="O76" s="5">
        <f t="shared" si="337"/>
        <v>0</v>
      </c>
      <c r="P76" s="5">
        <f>(1*100)/1</f>
        <v>100</v>
      </c>
      <c r="Q76" s="5">
        <f>(0*100)/1</f>
        <v>0</v>
      </c>
      <c r="R76" s="5">
        <f>(1*100)/1</f>
        <v>100</v>
      </c>
      <c r="S76" s="5">
        <f t="shared" ref="S76:T76" si="338">(0*100)/1</f>
        <v>0</v>
      </c>
      <c r="T76" s="5">
        <f t="shared" si="338"/>
        <v>0</v>
      </c>
      <c r="U76" s="5">
        <f t="shared" si="339"/>
        <v>100</v>
      </c>
      <c r="V76" s="5">
        <f t="shared" si="340"/>
        <v>0</v>
      </c>
      <c r="W76" s="5">
        <f t="shared" si="341"/>
        <v>100</v>
      </c>
      <c r="X76" s="5">
        <f t="shared" ref="X76:Y76" si="342">(0*100)/1</f>
        <v>0</v>
      </c>
      <c r="Y76" s="5">
        <f t="shared" si="342"/>
        <v>0</v>
      </c>
      <c r="Z76" s="5">
        <f t="shared" si="330"/>
        <v>100</v>
      </c>
      <c r="AA76" s="5">
        <f t="shared" si="343"/>
        <v>100</v>
      </c>
      <c r="AB76" s="5">
        <f>(0*100)/1</f>
        <v>0</v>
      </c>
      <c r="AC76" s="5">
        <f>(1*100)/1</f>
        <v>100</v>
      </c>
      <c r="AD76" s="5">
        <f t="shared" ref="AD76:AE76" si="344">(0*100)/1</f>
        <v>0</v>
      </c>
      <c r="AE76" s="5">
        <f t="shared" si="344"/>
        <v>0</v>
      </c>
    </row>
    <row r="77">
      <c r="A77" s="1" t="s">
        <v>7</v>
      </c>
      <c r="B77" s="5">
        <f t="shared" ref="B77:E77" si="345">(0*100)/1</f>
        <v>0</v>
      </c>
      <c r="C77" s="5">
        <f t="shared" si="345"/>
        <v>0</v>
      </c>
      <c r="D77" s="5">
        <f t="shared" si="345"/>
        <v>0</v>
      </c>
      <c r="E77" s="5">
        <f t="shared" si="345"/>
        <v>0</v>
      </c>
      <c r="F77" s="5">
        <f t="shared" ref="F77:F78" si="353">(1*100)/1</f>
        <v>100</v>
      </c>
      <c r="G77" s="5">
        <f t="shared" ref="G77:G78" si="354">(0*100)/1</f>
        <v>0</v>
      </c>
      <c r="H77" s="5">
        <f t="shared" si="334"/>
        <v>100</v>
      </c>
      <c r="I77" s="5">
        <f t="shared" ref="I77:J77" si="346">(1*100)/1</f>
        <v>100</v>
      </c>
      <c r="J77" s="5">
        <f t="shared" si="346"/>
        <v>100</v>
      </c>
      <c r="K77" s="5">
        <f t="shared" ref="K77:P77" si="347">(0*100)/1</f>
        <v>0</v>
      </c>
      <c r="L77" s="5">
        <f t="shared" si="347"/>
        <v>0</v>
      </c>
      <c r="M77" s="5">
        <f t="shared" si="347"/>
        <v>0</v>
      </c>
      <c r="N77" s="5">
        <f t="shared" si="347"/>
        <v>0</v>
      </c>
      <c r="O77" s="5">
        <f t="shared" si="347"/>
        <v>0</v>
      </c>
      <c r="P77" s="5">
        <f t="shared" si="347"/>
        <v>0</v>
      </c>
      <c r="Q77" s="5">
        <f t="shared" ref="Q77:Q78" si="357">(1*100)/1</f>
        <v>100</v>
      </c>
      <c r="R77" s="5">
        <f t="shared" ref="R77:R78" si="358">(0*100)/1</f>
        <v>0</v>
      </c>
      <c r="S77" s="5">
        <f t="shared" ref="S77:U77" si="348">(1*100)/1</f>
        <v>100</v>
      </c>
      <c r="T77" s="5">
        <f t="shared" si="348"/>
        <v>100</v>
      </c>
      <c r="U77" s="5">
        <f t="shared" si="348"/>
        <v>100</v>
      </c>
      <c r="V77" s="5">
        <f t="shared" si="340"/>
        <v>0</v>
      </c>
      <c r="W77" s="5">
        <f t="shared" si="341"/>
        <v>100</v>
      </c>
      <c r="X77" s="5">
        <f t="shared" ref="X77:X81" si="360">(0*100)/1</f>
        <v>0</v>
      </c>
      <c r="Y77" s="5">
        <f t="shared" ref="Y77:Y79" si="361">(1*100)/1</f>
        <v>100</v>
      </c>
      <c r="Z77" s="5">
        <f t="shared" ref="Z77:AA77" si="349">(0*100)/1</f>
        <v>0</v>
      </c>
      <c r="AA77" s="5">
        <f t="shared" si="349"/>
        <v>0</v>
      </c>
      <c r="AB77" s="5">
        <f t="shared" ref="AB77:AC77" si="350">(1*100)/1</f>
        <v>100</v>
      </c>
      <c r="AC77" s="5">
        <f t="shared" si="350"/>
        <v>100</v>
      </c>
      <c r="AD77" s="5">
        <f t="shared" ref="AD77:AE77" si="351">(0*100)/1</f>
        <v>0</v>
      </c>
      <c r="AE77" s="5">
        <f t="shared" si="351"/>
        <v>0</v>
      </c>
    </row>
    <row r="78">
      <c r="A78" s="1" t="s">
        <v>8</v>
      </c>
      <c r="B78" s="5">
        <f t="shared" ref="B78:E78" si="352">(0*100)/1</f>
        <v>0</v>
      </c>
      <c r="C78" s="5">
        <f t="shared" si="352"/>
        <v>0</v>
      </c>
      <c r="D78" s="5">
        <f t="shared" si="352"/>
        <v>0</v>
      </c>
      <c r="E78" s="5">
        <f t="shared" si="352"/>
        <v>0</v>
      </c>
      <c r="F78" s="5">
        <f t="shared" si="353"/>
        <v>100</v>
      </c>
      <c r="G78" s="5">
        <f t="shared" si="354"/>
        <v>0</v>
      </c>
      <c r="H78" s="5">
        <f t="shared" si="334"/>
        <v>100</v>
      </c>
      <c r="I78" s="5">
        <f t="shared" ref="I78:J78" si="355">(1*100)/1</f>
        <v>100</v>
      </c>
      <c r="J78" s="5">
        <f t="shared" si="355"/>
        <v>100</v>
      </c>
      <c r="K78" s="5">
        <f t="shared" ref="K78:P78" si="356">(0*100)/1</f>
        <v>0</v>
      </c>
      <c r="L78" s="5">
        <f t="shared" si="356"/>
        <v>0</v>
      </c>
      <c r="M78" s="5">
        <f t="shared" si="356"/>
        <v>0</v>
      </c>
      <c r="N78" s="5">
        <f t="shared" si="356"/>
        <v>0</v>
      </c>
      <c r="O78" s="5">
        <f t="shared" si="356"/>
        <v>0</v>
      </c>
      <c r="P78" s="5">
        <f t="shared" si="356"/>
        <v>0</v>
      </c>
      <c r="Q78" s="5">
        <f t="shared" si="357"/>
        <v>100</v>
      </c>
      <c r="R78" s="5">
        <f t="shared" si="358"/>
        <v>0</v>
      </c>
      <c r="S78" s="5">
        <f t="shared" ref="S78:U78" si="359">(1*100)/1</f>
        <v>100</v>
      </c>
      <c r="T78" s="5">
        <f t="shared" si="359"/>
        <v>100</v>
      </c>
      <c r="U78" s="5">
        <f t="shared" si="359"/>
        <v>100</v>
      </c>
      <c r="V78" s="5">
        <f t="shared" si="340"/>
        <v>0</v>
      </c>
      <c r="W78" s="5">
        <f t="shared" si="341"/>
        <v>100</v>
      </c>
      <c r="X78" s="5">
        <f t="shared" si="360"/>
        <v>0</v>
      </c>
      <c r="Y78" s="5">
        <f t="shared" si="361"/>
        <v>100</v>
      </c>
      <c r="Z78" s="5">
        <f>(1*100)/1</f>
        <v>100</v>
      </c>
      <c r="AA78" s="5">
        <f t="shared" ref="AA78:AB78" si="362">(0*100)/1</f>
        <v>0</v>
      </c>
      <c r="AB78" s="5">
        <f t="shared" si="362"/>
        <v>0</v>
      </c>
      <c r="AC78" s="5">
        <f t="shared" ref="AC78:AC80" si="369">(1*100)/1</f>
        <v>100</v>
      </c>
      <c r="AD78" s="5">
        <f t="shared" ref="AD78:AE78" si="363">(0*100)/1</f>
        <v>0</v>
      </c>
      <c r="AE78" s="5">
        <f t="shared" si="363"/>
        <v>0</v>
      </c>
    </row>
    <row r="79">
      <c r="A79" s="1" t="s">
        <v>9</v>
      </c>
      <c r="B79" s="5">
        <f t="shared" ref="B79:C79" si="364">(0*100)/1</f>
        <v>0</v>
      </c>
      <c r="C79" s="5">
        <f t="shared" si="364"/>
        <v>0</v>
      </c>
      <c r="D79" s="5">
        <f t="shared" ref="D79:D80" si="372">(1*100)/1</f>
        <v>100</v>
      </c>
      <c r="E79" s="5">
        <f t="shared" ref="E79:G79" si="365">(0*100)/1</f>
        <v>0</v>
      </c>
      <c r="F79" s="5">
        <f t="shared" si="365"/>
        <v>0</v>
      </c>
      <c r="G79" s="5">
        <f t="shared" si="365"/>
        <v>0</v>
      </c>
      <c r="H79" s="5">
        <f t="shared" si="334"/>
        <v>100</v>
      </c>
      <c r="I79" s="5">
        <f>(1*100)/1</f>
        <v>100</v>
      </c>
      <c r="J79" s="5">
        <f t="shared" ref="J79:L79" si="366">(0*100)/1</f>
        <v>0</v>
      </c>
      <c r="K79" s="5">
        <f t="shared" si="366"/>
        <v>0</v>
      </c>
      <c r="L79" s="5">
        <f t="shared" si="366"/>
        <v>0</v>
      </c>
      <c r="M79" s="5">
        <f>(1*100)/1</f>
        <v>100</v>
      </c>
      <c r="N79" s="5">
        <f t="shared" ref="N79:T79" si="367">(0*100)/1</f>
        <v>0</v>
      </c>
      <c r="O79" s="5">
        <f t="shared" si="367"/>
        <v>0</v>
      </c>
      <c r="P79" s="5">
        <f t="shared" si="367"/>
        <v>0</v>
      </c>
      <c r="Q79" s="5">
        <f t="shared" si="367"/>
        <v>0</v>
      </c>
      <c r="R79" s="5">
        <f t="shared" si="367"/>
        <v>0</v>
      </c>
      <c r="S79" s="5">
        <f t="shared" si="367"/>
        <v>0</v>
      </c>
      <c r="T79" s="5">
        <f t="shared" si="367"/>
        <v>0</v>
      </c>
      <c r="U79" s="5">
        <f t="shared" ref="U79:U80" si="376">(1*100)/1</f>
        <v>100</v>
      </c>
      <c r="V79" s="5">
        <f t="shared" si="340"/>
        <v>0</v>
      </c>
      <c r="W79" s="5">
        <f t="shared" si="341"/>
        <v>100</v>
      </c>
      <c r="X79" s="5">
        <f t="shared" si="360"/>
        <v>0</v>
      </c>
      <c r="Y79" s="5">
        <f t="shared" si="361"/>
        <v>100</v>
      </c>
      <c r="Z79" s="5">
        <f t="shared" ref="Z79:AB79" si="368">(0*100)/1</f>
        <v>0</v>
      </c>
      <c r="AA79" s="5">
        <f t="shared" si="368"/>
        <v>0</v>
      </c>
      <c r="AB79" s="5">
        <f t="shared" si="368"/>
        <v>0</v>
      </c>
      <c r="AC79" s="5">
        <f t="shared" si="369"/>
        <v>100</v>
      </c>
      <c r="AD79" s="5">
        <f t="shared" ref="AD79:AE79" si="370">(0*100)/1</f>
        <v>0</v>
      </c>
      <c r="AE79" s="5">
        <f t="shared" si="370"/>
        <v>0</v>
      </c>
    </row>
    <row r="80">
      <c r="A80" s="1" t="s">
        <v>10</v>
      </c>
      <c r="B80" s="5">
        <f t="shared" ref="B80:C80" si="371">(0*100)/1</f>
        <v>0</v>
      </c>
      <c r="C80" s="5">
        <f t="shared" si="371"/>
        <v>0</v>
      </c>
      <c r="D80" s="5">
        <f t="shared" si="372"/>
        <v>100</v>
      </c>
      <c r="E80" s="5">
        <f t="shared" ref="E80:G80" si="373">(0*100)/1</f>
        <v>0</v>
      </c>
      <c r="F80" s="5">
        <f t="shared" si="373"/>
        <v>0</v>
      </c>
      <c r="G80" s="5">
        <f t="shared" si="373"/>
        <v>0</v>
      </c>
      <c r="H80" s="5">
        <f t="shared" si="334"/>
        <v>100</v>
      </c>
      <c r="I80" s="5">
        <f>(0*100)/1</f>
        <v>0</v>
      </c>
      <c r="J80" s="5">
        <f>(1*100)/1</f>
        <v>100</v>
      </c>
      <c r="K80" s="5">
        <f>(0*100)/1</f>
        <v>0</v>
      </c>
      <c r="L80" s="5">
        <f>(1*100)/1</f>
        <v>100</v>
      </c>
      <c r="M80" s="5">
        <f t="shared" ref="M80:P80" si="374">(0*100)/1</f>
        <v>0</v>
      </c>
      <c r="N80" s="5">
        <f t="shared" si="374"/>
        <v>0</v>
      </c>
      <c r="O80" s="5">
        <f t="shared" si="374"/>
        <v>0</v>
      </c>
      <c r="P80" s="5">
        <f t="shared" si="374"/>
        <v>0</v>
      </c>
      <c r="Q80" s="5">
        <f>(1*100)/1</f>
        <v>100</v>
      </c>
      <c r="R80" s="5">
        <f t="shared" ref="R80:T80" si="375">(0*100)/1</f>
        <v>0</v>
      </c>
      <c r="S80" s="5">
        <f t="shared" si="375"/>
        <v>0</v>
      </c>
      <c r="T80" s="5">
        <f t="shared" si="375"/>
        <v>0</v>
      </c>
      <c r="U80" s="5">
        <f t="shared" si="376"/>
        <v>100</v>
      </c>
      <c r="V80" s="5">
        <f t="shared" si="340"/>
        <v>0</v>
      </c>
      <c r="W80" s="5">
        <f t="shared" si="341"/>
        <v>100</v>
      </c>
      <c r="X80" s="5">
        <f t="shared" si="360"/>
        <v>0</v>
      </c>
      <c r="Y80" s="5">
        <f t="shared" ref="Y80:Z80" si="377">(0*100)/1</f>
        <v>0</v>
      </c>
      <c r="Z80" s="5">
        <f t="shared" si="377"/>
        <v>0</v>
      </c>
      <c r="AA80" s="5">
        <f t="shared" ref="AA80:AA81" si="384">(1*100)/1</f>
        <v>100</v>
      </c>
      <c r="AB80" s="5">
        <f t="shared" ref="AB80:AB81" si="385">(0*100)/1</f>
        <v>0</v>
      </c>
      <c r="AC80" s="5">
        <f t="shared" si="369"/>
        <v>100</v>
      </c>
      <c r="AD80" s="5">
        <f t="shared" ref="AD80:AE80" si="378">(0*100)/1</f>
        <v>0</v>
      </c>
      <c r="AE80" s="5">
        <f t="shared" si="378"/>
        <v>0</v>
      </c>
    </row>
    <row r="81">
      <c r="A81" s="1" t="s">
        <v>11</v>
      </c>
      <c r="B81" s="5">
        <f t="shared" ref="B81:J81" si="379">(0*100)/1</f>
        <v>0</v>
      </c>
      <c r="C81" s="5">
        <f t="shared" si="379"/>
        <v>0</v>
      </c>
      <c r="D81" s="5">
        <f t="shared" si="379"/>
        <v>0</v>
      </c>
      <c r="E81" s="5">
        <f t="shared" si="379"/>
        <v>0</v>
      </c>
      <c r="F81" s="5">
        <f t="shared" si="379"/>
        <v>0</v>
      </c>
      <c r="G81" s="5">
        <f t="shared" si="379"/>
        <v>0</v>
      </c>
      <c r="H81" s="5">
        <f t="shared" si="379"/>
        <v>0</v>
      </c>
      <c r="I81" s="5">
        <f t="shared" si="379"/>
        <v>0</v>
      </c>
      <c r="J81" s="5">
        <f t="shared" si="379"/>
        <v>0</v>
      </c>
      <c r="K81" s="5">
        <f t="shared" ref="K81:L81" si="380">(1*100)/1</f>
        <v>100</v>
      </c>
      <c r="L81" s="5">
        <f t="shared" si="380"/>
        <v>100</v>
      </c>
      <c r="M81" s="5">
        <f t="shared" ref="M81:S81" si="381">(0*100)/1</f>
        <v>0</v>
      </c>
      <c r="N81" s="5">
        <f t="shared" si="381"/>
        <v>0</v>
      </c>
      <c r="O81" s="5">
        <f t="shared" si="381"/>
        <v>0</v>
      </c>
      <c r="P81" s="5">
        <f t="shared" si="381"/>
        <v>0</v>
      </c>
      <c r="Q81" s="5">
        <f t="shared" si="381"/>
        <v>0</v>
      </c>
      <c r="R81" s="5">
        <f t="shared" si="381"/>
        <v>0</v>
      </c>
      <c r="S81" s="5">
        <f t="shared" si="381"/>
        <v>0</v>
      </c>
      <c r="T81" s="5">
        <f t="shared" ref="T81:U81" si="382">(1*100)/1</f>
        <v>100</v>
      </c>
      <c r="U81" s="5">
        <f t="shared" si="382"/>
        <v>100</v>
      </c>
      <c r="V81" s="5">
        <f t="shared" si="340"/>
        <v>0</v>
      </c>
      <c r="W81" s="5">
        <f t="shared" si="341"/>
        <v>100</v>
      </c>
      <c r="X81" s="5">
        <f t="shared" si="360"/>
        <v>0</v>
      </c>
      <c r="Y81" s="5">
        <f t="shared" ref="Y81:Z81" si="383">(0*100)/1</f>
        <v>0</v>
      </c>
      <c r="Z81" s="5">
        <f t="shared" si="383"/>
        <v>0</v>
      </c>
      <c r="AA81" s="5">
        <f t="shared" si="384"/>
        <v>100</v>
      </c>
      <c r="AB81" s="5">
        <f t="shared" si="385"/>
        <v>0</v>
      </c>
      <c r="AC81" s="5">
        <f t="shared" ref="AC81:AE81" si="386">(0*100)/1</f>
        <v>0</v>
      </c>
      <c r="AD81" s="5">
        <f t="shared" si="386"/>
        <v>0</v>
      </c>
      <c r="AE81" s="5">
        <f t="shared" si="386"/>
        <v>0</v>
      </c>
    </row>
    <row r="82">
      <c r="A82" s="1" t="s">
        <v>12</v>
      </c>
      <c r="B82" s="5">
        <f t="shared" ref="B82:F82" si="387">(0*100)/1</f>
        <v>0</v>
      </c>
      <c r="C82" s="5">
        <f t="shared" si="387"/>
        <v>0</v>
      </c>
      <c r="D82" s="5">
        <f t="shared" si="387"/>
        <v>0</v>
      </c>
      <c r="E82" s="5">
        <f t="shared" si="387"/>
        <v>0</v>
      </c>
      <c r="F82" s="5">
        <f t="shared" si="387"/>
        <v>0</v>
      </c>
      <c r="G82" s="5">
        <f t="shared" ref="G82:G84" si="393">(1*100)/1</f>
        <v>100</v>
      </c>
      <c r="H82" s="5">
        <f t="shared" ref="H82:I82" si="388">(0*100)/1</f>
        <v>0</v>
      </c>
      <c r="I82" s="5">
        <f t="shared" si="388"/>
        <v>0</v>
      </c>
      <c r="J82" s="5">
        <f t="shared" ref="J82:N82" si="389">(1*100)/1</f>
        <v>100</v>
      </c>
      <c r="K82" s="5">
        <f t="shared" si="389"/>
        <v>100</v>
      </c>
      <c r="L82" s="5">
        <f t="shared" si="389"/>
        <v>100</v>
      </c>
      <c r="M82" s="5">
        <f t="shared" si="389"/>
        <v>100</v>
      </c>
      <c r="N82" s="5">
        <f t="shared" si="389"/>
        <v>100</v>
      </c>
      <c r="O82" s="5">
        <f t="shared" ref="O82:T82" si="390">(0*100)/1</f>
        <v>0</v>
      </c>
      <c r="P82" s="5">
        <f t="shared" si="390"/>
        <v>0</v>
      </c>
      <c r="Q82" s="5">
        <f t="shared" si="390"/>
        <v>0</v>
      </c>
      <c r="R82" s="5">
        <f t="shared" si="390"/>
        <v>0</v>
      </c>
      <c r="S82" s="5">
        <f t="shared" si="390"/>
        <v>0</v>
      </c>
      <c r="T82" s="5">
        <f t="shared" si="390"/>
        <v>0</v>
      </c>
      <c r="U82" s="5">
        <f t="shared" ref="U82:U84" si="397">(1*100)/1</f>
        <v>100</v>
      </c>
      <c r="V82" s="5">
        <f t="shared" si="340"/>
        <v>0</v>
      </c>
      <c r="W82" s="5">
        <f t="shared" si="341"/>
        <v>100</v>
      </c>
      <c r="X82" s="5">
        <f>(1*100)/1</f>
        <v>100</v>
      </c>
      <c r="Y82" s="5">
        <f>(0*100)/1</f>
        <v>0</v>
      </c>
      <c r="Z82" s="5">
        <f t="shared" ref="Z82:Z84" si="399">(1*100)/1</f>
        <v>100</v>
      </c>
      <c r="AA82" s="5">
        <f t="shared" ref="AA82:AE82" si="391">(0*100)/1</f>
        <v>0</v>
      </c>
      <c r="AB82" s="5">
        <f t="shared" si="391"/>
        <v>0</v>
      </c>
      <c r="AC82" s="5">
        <f t="shared" si="391"/>
        <v>0</v>
      </c>
      <c r="AD82" s="5">
        <f t="shared" si="391"/>
        <v>0</v>
      </c>
      <c r="AE82" s="5">
        <f t="shared" si="391"/>
        <v>0</v>
      </c>
    </row>
    <row r="83">
      <c r="A83" s="1" t="s">
        <v>13</v>
      </c>
      <c r="B83" s="5">
        <f t="shared" ref="B83:D83" si="392">(0*100)/1</f>
        <v>0</v>
      </c>
      <c r="C83" s="5">
        <f t="shared" si="392"/>
        <v>0</v>
      </c>
      <c r="D83" s="5">
        <f t="shared" si="392"/>
        <v>0</v>
      </c>
      <c r="E83" s="5">
        <f t="shared" ref="E83:E84" si="402">(1*100)/1</f>
        <v>100</v>
      </c>
      <c r="F83" s="5">
        <f t="shared" ref="F83:F84" si="403">(0*100)/1</f>
        <v>0</v>
      </c>
      <c r="G83" s="5">
        <f t="shared" si="393"/>
        <v>100</v>
      </c>
      <c r="H83" s="5">
        <f t="shared" ref="H83:I83" si="394">(0*100)/1</f>
        <v>0</v>
      </c>
      <c r="I83" s="5">
        <f t="shared" si="394"/>
        <v>0</v>
      </c>
      <c r="J83" s="5">
        <f t="shared" ref="J83:J84" si="405">(1*100)/1</f>
        <v>100</v>
      </c>
      <c r="K83" s="5">
        <f t="shared" ref="K83:K84" si="406">(0*100)/1</f>
        <v>0</v>
      </c>
      <c r="L83" s="5">
        <f t="shared" ref="L83:M83" si="395">(1*100)/1</f>
        <v>100</v>
      </c>
      <c r="M83" s="5">
        <f t="shared" si="395"/>
        <v>100</v>
      </c>
      <c r="N83" s="5">
        <f t="shared" ref="N83:R83" si="396">(0*100)/1</f>
        <v>0</v>
      </c>
      <c r="O83" s="5">
        <f t="shared" si="396"/>
        <v>0</v>
      </c>
      <c r="P83" s="5">
        <f t="shared" si="396"/>
        <v>0</v>
      </c>
      <c r="Q83" s="5">
        <f t="shared" si="396"/>
        <v>0</v>
      </c>
      <c r="R83" s="5">
        <f t="shared" si="396"/>
        <v>0</v>
      </c>
      <c r="S83" s="5">
        <f t="shared" ref="S83:S84" si="408">(1*100)/1</f>
        <v>100</v>
      </c>
      <c r="T83" s="5">
        <f t="shared" ref="T83:T84" si="409">(0*100)/1</f>
        <v>0</v>
      </c>
      <c r="U83" s="5">
        <f t="shared" si="397"/>
        <v>100</v>
      </c>
      <c r="V83" s="5">
        <f t="shared" si="340"/>
        <v>0</v>
      </c>
      <c r="W83" s="5">
        <f t="shared" si="341"/>
        <v>100</v>
      </c>
      <c r="X83" s="5">
        <f t="shared" ref="X83:Y83" si="398">(0*100)/1</f>
        <v>0</v>
      </c>
      <c r="Y83" s="5">
        <f t="shared" si="398"/>
        <v>0</v>
      </c>
      <c r="Z83" s="5">
        <f t="shared" si="399"/>
        <v>100</v>
      </c>
      <c r="AA83" s="5">
        <f t="shared" ref="AA83:AE83" si="400">(0*100)/1</f>
        <v>0</v>
      </c>
      <c r="AB83" s="5">
        <f t="shared" si="400"/>
        <v>0</v>
      </c>
      <c r="AC83" s="5">
        <f t="shared" si="400"/>
        <v>0</v>
      </c>
      <c r="AD83" s="5">
        <f t="shared" si="400"/>
        <v>0</v>
      </c>
      <c r="AE83" s="5">
        <f t="shared" si="400"/>
        <v>0</v>
      </c>
    </row>
    <row r="84">
      <c r="A84" s="1" t="s">
        <v>14</v>
      </c>
      <c r="B84" s="5">
        <f t="shared" ref="B84:D84" si="401">(0*100)/1</f>
        <v>0</v>
      </c>
      <c r="C84" s="5">
        <f t="shared" si="401"/>
        <v>0</v>
      </c>
      <c r="D84" s="5">
        <f t="shared" si="401"/>
        <v>0</v>
      </c>
      <c r="E84" s="5">
        <f t="shared" si="402"/>
        <v>100</v>
      </c>
      <c r="F84" s="5">
        <f t="shared" si="403"/>
        <v>0</v>
      </c>
      <c r="G84" s="5">
        <f t="shared" si="393"/>
        <v>100</v>
      </c>
      <c r="H84" s="5">
        <f t="shared" ref="H84:I84" si="404">(0*100)/1</f>
        <v>0</v>
      </c>
      <c r="I84" s="5">
        <f t="shared" si="404"/>
        <v>0</v>
      </c>
      <c r="J84" s="5">
        <f t="shared" si="405"/>
        <v>100</v>
      </c>
      <c r="K84" s="5">
        <f t="shared" si="406"/>
        <v>0</v>
      </c>
      <c r="L84" s="5">
        <f t="shared" ref="L84:R84" si="407">(0*100)/1</f>
        <v>0</v>
      </c>
      <c r="M84" s="5">
        <f t="shared" si="407"/>
        <v>0</v>
      </c>
      <c r="N84" s="5">
        <f t="shared" si="407"/>
        <v>0</v>
      </c>
      <c r="O84" s="5">
        <f t="shared" si="407"/>
        <v>0</v>
      </c>
      <c r="P84" s="5">
        <f t="shared" si="407"/>
        <v>0</v>
      </c>
      <c r="Q84" s="5">
        <f t="shared" si="407"/>
        <v>0</v>
      </c>
      <c r="R84" s="5">
        <f t="shared" si="407"/>
        <v>0</v>
      </c>
      <c r="S84" s="5">
        <f t="shared" si="408"/>
        <v>100</v>
      </c>
      <c r="T84" s="5">
        <f t="shared" si="409"/>
        <v>0</v>
      </c>
      <c r="U84" s="5">
        <f t="shared" si="397"/>
        <v>100</v>
      </c>
      <c r="V84" s="5">
        <f t="shared" si="340"/>
        <v>0</v>
      </c>
      <c r="W84" s="5">
        <f t="shared" ref="W84:Y84" si="410">(0*100)/1</f>
        <v>0</v>
      </c>
      <c r="X84" s="5">
        <f t="shared" si="410"/>
        <v>0</v>
      </c>
      <c r="Y84" s="5">
        <f t="shared" si="410"/>
        <v>0</v>
      </c>
      <c r="Z84" s="5">
        <f t="shared" si="399"/>
        <v>100</v>
      </c>
      <c r="AA84" s="5">
        <f>(0*100)/1</f>
        <v>0</v>
      </c>
      <c r="AB84" s="5">
        <f>(1*100)/1</f>
        <v>100</v>
      </c>
      <c r="AC84" s="5">
        <f t="shared" ref="AC84:AE84" si="411">(0*100)/1</f>
        <v>0</v>
      </c>
      <c r="AD84" s="5">
        <f t="shared" si="411"/>
        <v>0</v>
      </c>
      <c r="AE84" s="5">
        <f t="shared" si="411"/>
        <v>0</v>
      </c>
    </row>
    <row r="85">
      <c r="A85" s="1" t="s">
        <v>15</v>
      </c>
      <c r="B85" s="5">
        <f t="shared" ref="B85:W85" si="412">(0*100)/1</f>
        <v>0</v>
      </c>
      <c r="C85" s="5">
        <f t="shared" si="412"/>
        <v>0</v>
      </c>
      <c r="D85" s="5">
        <f t="shared" si="412"/>
        <v>0</v>
      </c>
      <c r="E85" s="5">
        <f t="shared" si="412"/>
        <v>0</v>
      </c>
      <c r="F85" s="5">
        <f t="shared" si="412"/>
        <v>0</v>
      </c>
      <c r="G85" s="5">
        <f t="shared" si="412"/>
        <v>0</v>
      </c>
      <c r="H85" s="5">
        <f t="shared" si="412"/>
        <v>0</v>
      </c>
      <c r="I85" s="5">
        <f t="shared" si="412"/>
        <v>0</v>
      </c>
      <c r="J85" s="5">
        <f t="shared" si="412"/>
        <v>0</v>
      </c>
      <c r="K85" s="5">
        <f t="shared" si="412"/>
        <v>0</v>
      </c>
      <c r="L85" s="5">
        <f t="shared" si="412"/>
        <v>0</v>
      </c>
      <c r="M85" s="5">
        <f t="shared" si="412"/>
        <v>0</v>
      </c>
      <c r="N85" s="5">
        <f t="shared" si="412"/>
        <v>0</v>
      </c>
      <c r="O85" s="5">
        <f t="shared" si="412"/>
        <v>0</v>
      </c>
      <c r="P85" s="5">
        <f t="shared" si="412"/>
        <v>0</v>
      </c>
      <c r="Q85" s="5">
        <f t="shared" si="412"/>
        <v>0</v>
      </c>
      <c r="R85" s="5">
        <f t="shared" si="412"/>
        <v>0</v>
      </c>
      <c r="S85" s="5">
        <f t="shared" si="412"/>
        <v>0</v>
      </c>
      <c r="T85" s="5">
        <f t="shared" si="412"/>
        <v>0</v>
      </c>
      <c r="U85" s="5">
        <f t="shared" si="412"/>
        <v>0</v>
      </c>
      <c r="V85" s="5">
        <f t="shared" si="412"/>
        <v>0</v>
      </c>
      <c r="W85" s="5">
        <f t="shared" si="412"/>
        <v>0</v>
      </c>
      <c r="X85" s="5">
        <f>(1*100)/1</f>
        <v>100</v>
      </c>
      <c r="Y85" s="5">
        <f t="shared" ref="Y85:AE85" si="413">(0*100)/1</f>
        <v>0</v>
      </c>
      <c r="Z85" s="5">
        <f t="shared" si="413"/>
        <v>0</v>
      </c>
      <c r="AA85" s="5">
        <f t="shared" si="413"/>
        <v>0</v>
      </c>
      <c r="AB85" s="5">
        <f t="shared" si="413"/>
        <v>0</v>
      </c>
      <c r="AC85" s="5">
        <f t="shared" si="413"/>
        <v>0</v>
      </c>
      <c r="AD85" s="5">
        <f t="shared" si="413"/>
        <v>0</v>
      </c>
      <c r="AE85" s="5">
        <f t="shared" si="413"/>
        <v>0</v>
      </c>
    </row>
    <row r="86">
      <c r="A86" s="1" t="s">
        <v>16</v>
      </c>
      <c r="B86" s="5">
        <f t="shared" ref="B86:AE86" si="414">(0*100)/1</f>
        <v>0</v>
      </c>
      <c r="C86" s="5">
        <f t="shared" si="414"/>
        <v>0</v>
      </c>
      <c r="D86" s="5">
        <f t="shared" si="414"/>
        <v>0</v>
      </c>
      <c r="E86" s="5">
        <f t="shared" si="414"/>
        <v>0</v>
      </c>
      <c r="F86" s="5">
        <f t="shared" si="414"/>
        <v>0</v>
      </c>
      <c r="G86" s="5">
        <f t="shared" si="414"/>
        <v>0</v>
      </c>
      <c r="H86" s="5">
        <f t="shared" si="414"/>
        <v>0</v>
      </c>
      <c r="I86" s="5">
        <f t="shared" si="414"/>
        <v>0</v>
      </c>
      <c r="J86" s="5">
        <f t="shared" si="414"/>
        <v>0</v>
      </c>
      <c r="K86" s="5">
        <f t="shared" si="414"/>
        <v>0</v>
      </c>
      <c r="L86" s="5">
        <f t="shared" si="414"/>
        <v>0</v>
      </c>
      <c r="M86" s="5">
        <f t="shared" si="414"/>
        <v>0</v>
      </c>
      <c r="N86" s="5">
        <f t="shared" si="414"/>
        <v>0</v>
      </c>
      <c r="O86" s="5">
        <f t="shared" si="414"/>
        <v>0</v>
      </c>
      <c r="P86" s="5">
        <f t="shared" si="414"/>
        <v>0</v>
      </c>
      <c r="Q86" s="5">
        <f t="shared" si="414"/>
        <v>0</v>
      </c>
      <c r="R86" s="5">
        <f t="shared" si="414"/>
        <v>0</v>
      </c>
      <c r="S86" s="5">
        <f t="shared" si="414"/>
        <v>0</v>
      </c>
      <c r="T86" s="5">
        <f t="shared" si="414"/>
        <v>0</v>
      </c>
      <c r="U86" s="5">
        <f t="shared" si="414"/>
        <v>0</v>
      </c>
      <c r="V86" s="5">
        <f t="shared" si="414"/>
        <v>0</v>
      </c>
      <c r="W86" s="5">
        <f t="shared" si="414"/>
        <v>0</v>
      </c>
      <c r="X86" s="5">
        <f t="shared" si="414"/>
        <v>0</v>
      </c>
      <c r="Y86" s="5">
        <f t="shared" si="414"/>
        <v>0</v>
      </c>
      <c r="Z86" s="5">
        <f t="shared" si="414"/>
        <v>0</v>
      </c>
      <c r="AA86" s="5">
        <f t="shared" si="414"/>
        <v>0</v>
      </c>
      <c r="AB86" s="5">
        <f t="shared" si="414"/>
        <v>0</v>
      </c>
      <c r="AC86" s="5">
        <f t="shared" si="414"/>
        <v>0</v>
      </c>
      <c r="AD86" s="5">
        <f t="shared" si="414"/>
        <v>0</v>
      </c>
      <c r="AE86" s="5">
        <f t="shared" si="414"/>
        <v>0</v>
      </c>
    </row>
    <row r="87">
      <c r="A87" s="1" t="s">
        <v>17</v>
      </c>
      <c r="B87" s="5">
        <f t="shared" ref="B87:AE87" si="415">(0*100)/1</f>
        <v>0</v>
      </c>
      <c r="C87" s="5">
        <f t="shared" si="415"/>
        <v>0</v>
      </c>
      <c r="D87" s="5">
        <f t="shared" si="415"/>
        <v>0</v>
      </c>
      <c r="E87" s="5">
        <f t="shared" si="415"/>
        <v>0</v>
      </c>
      <c r="F87" s="5">
        <f t="shared" si="415"/>
        <v>0</v>
      </c>
      <c r="G87" s="5">
        <f t="shared" si="415"/>
        <v>0</v>
      </c>
      <c r="H87" s="5">
        <f t="shared" si="415"/>
        <v>0</v>
      </c>
      <c r="I87" s="5">
        <f t="shared" si="415"/>
        <v>0</v>
      </c>
      <c r="J87" s="5">
        <f t="shared" si="415"/>
        <v>0</v>
      </c>
      <c r="K87" s="5">
        <f t="shared" si="415"/>
        <v>0</v>
      </c>
      <c r="L87" s="5">
        <f t="shared" si="415"/>
        <v>0</v>
      </c>
      <c r="M87" s="5">
        <f t="shared" si="415"/>
        <v>0</v>
      </c>
      <c r="N87" s="5">
        <f t="shared" si="415"/>
        <v>0</v>
      </c>
      <c r="O87" s="5">
        <f t="shared" si="415"/>
        <v>0</v>
      </c>
      <c r="P87" s="5">
        <f t="shared" si="415"/>
        <v>0</v>
      </c>
      <c r="Q87" s="5">
        <f t="shared" si="415"/>
        <v>0</v>
      </c>
      <c r="R87" s="5">
        <f t="shared" si="415"/>
        <v>0</v>
      </c>
      <c r="S87" s="5">
        <f t="shared" si="415"/>
        <v>0</v>
      </c>
      <c r="T87" s="5">
        <f t="shared" si="415"/>
        <v>0</v>
      </c>
      <c r="U87" s="5">
        <f t="shared" si="415"/>
        <v>0</v>
      </c>
      <c r="V87" s="5">
        <f t="shared" si="415"/>
        <v>0</v>
      </c>
      <c r="W87" s="5">
        <f t="shared" si="415"/>
        <v>0</v>
      </c>
      <c r="X87" s="5">
        <f t="shared" si="415"/>
        <v>0</v>
      </c>
      <c r="Y87" s="5">
        <f t="shared" si="415"/>
        <v>0</v>
      </c>
      <c r="Z87" s="5">
        <f t="shared" si="415"/>
        <v>0</v>
      </c>
      <c r="AA87" s="5">
        <f t="shared" si="415"/>
        <v>0</v>
      </c>
      <c r="AB87" s="5">
        <f t="shared" si="415"/>
        <v>0</v>
      </c>
      <c r="AC87" s="5">
        <f t="shared" si="415"/>
        <v>0</v>
      </c>
      <c r="AD87" s="5">
        <f t="shared" si="415"/>
        <v>0</v>
      </c>
      <c r="AE87" s="5">
        <f t="shared" si="415"/>
        <v>0</v>
      </c>
    </row>
    <row r="101">
      <c r="Z101" s="5">
        <f>MAX(B5:S18)</f>
        <v>100</v>
      </c>
    </row>
  </sheetData>
  <conditionalFormatting sqref="B3:AE69 B71:AE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45170.0</v>
      </c>
      <c r="C1" s="2">
        <v>45171.0</v>
      </c>
      <c r="D1" s="2">
        <v>45172.0</v>
      </c>
      <c r="E1" s="2">
        <v>45173.0</v>
      </c>
      <c r="F1" s="2">
        <v>45174.0</v>
      </c>
      <c r="G1" s="2">
        <v>45175.0</v>
      </c>
      <c r="H1" s="2">
        <v>45176.0</v>
      </c>
      <c r="I1" s="2">
        <v>45177.0</v>
      </c>
      <c r="J1" s="2">
        <v>45178.0</v>
      </c>
      <c r="K1" s="2">
        <v>45179.0</v>
      </c>
      <c r="L1" s="2">
        <v>45180.0</v>
      </c>
      <c r="M1" s="2">
        <v>45181.0</v>
      </c>
      <c r="N1" s="2">
        <v>45182.0</v>
      </c>
      <c r="O1" s="2">
        <v>45183.0</v>
      </c>
      <c r="P1" s="2">
        <v>45184.0</v>
      </c>
      <c r="Q1" s="2">
        <v>45185.0</v>
      </c>
      <c r="R1" s="2">
        <v>45186.0</v>
      </c>
      <c r="S1" s="2">
        <v>45187.0</v>
      </c>
      <c r="T1" s="2">
        <v>45188.0</v>
      </c>
      <c r="U1" s="2">
        <v>45189.0</v>
      </c>
      <c r="V1" s="2">
        <v>45190.0</v>
      </c>
      <c r="W1" s="2">
        <v>45191.0</v>
      </c>
      <c r="X1" s="2">
        <v>45192.0</v>
      </c>
      <c r="Y1" s="2">
        <v>45193.0</v>
      </c>
      <c r="Z1" s="2">
        <v>45194.0</v>
      </c>
      <c r="AA1" s="2">
        <v>45195.0</v>
      </c>
      <c r="AB1" s="2">
        <v>45196.0</v>
      </c>
      <c r="AC1" s="2">
        <v>45197.0</v>
      </c>
      <c r="AD1" s="2">
        <v>45198.0</v>
      </c>
      <c r="AE1" s="2">
        <v>45199.0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AVERAGE(B5:AE16)</f>
        <v>38.09027778</v>
      </c>
    </row>
    <row r="4">
      <c r="A4" s="1" t="s">
        <v>3</v>
      </c>
      <c r="B4" s="4">
        <f t="shared" ref="B4:A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</row>
    <row r="5">
      <c r="A5" s="1" t="s">
        <v>4</v>
      </c>
      <c r="B5" s="4">
        <f>(6*100)/16</f>
        <v>37.5</v>
      </c>
      <c r="C5" s="4">
        <f>(1*100)/16</f>
        <v>6.25</v>
      </c>
      <c r="D5" s="4">
        <f t="shared" ref="D5:E5" si="3">(5*100)/16</f>
        <v>31.25</v>
      </c>
      <c r="E5" s="4">
        <f t="shared" si="3"/>
        <v>31.25</v>
      </c>
      <c r="F5" s="4">
        <f>(3*100)/16</f>
        <v>18.75</v>
      </c>
      <c r="G5" s="4">
        <f t="shared" ref="G5:H5" si="4">(5*100)/16</f>
        <v>31.25</v>
      </c>
      <c r="H5" s="4">
        <f t="shared" si="4"/>
        <v>31.25</v>
      </c>
      <c r="I5" s="4">
        <f>(6*100)/16</f>
        <v>37.5</v>
      </c>
      <c r="J5" s="4">
        <f>(3*100)/16</f>
        <v>18.75</v>
      </c>
      <c r="K5" s="4">
        <f t="shared" ref="K5:L5" si="5">(4*100)/16</f>
        <v>25</v>
      </c>
      <c r="L5" s="4">
        <f t="shared" si="5"/>
        <v>25</v>
      </c>
      <c r="M5" s="4">
        <f>(1*100)/16</f>
        <v>6.25</v>
      </c>
      <c r="N5" s="4">
        <f t="shared" ref="N5:O5" si="6">(6*100)/16</f>
        <v>37.5</v>
      </c>
      <c r="O5" s="4">
        <f t="shared" si="6"/>
        <v>37.5</v>
      </c>
      <c r="P5" s="4">
        <f>(4*100)/16</f>
        <v>25</v>
      </c>
      <c r="Q5" s="4">
        <f t="shared" ref="Q5:Q6" si="11">(0*100)/16</f>
        <v>0</v>
      </c>
      <c r="R5" s="4">
        <f>(8*100)/16</f>
        <v>50</v>
      </c>
      <c r="S5" s="4">
        <f>(3*100)/16</f>
        <v>18.75</v>
      </c>
      <c r="T5" s="4">
        <f>(1*100)/16</f>
        <v>6.25</v>
      </c>
      <c r="U5" s="4">
        <f t="shared" ref="U5:V5" si="7">(7*100)/16</f>
        <v>43.75</v>
      </c>
      <c r="V5" s="4">
        <f t="shared" si="7"/>
        <v>43.75</v>
      </c>
      <c r="W5" s="4">
        <f>(5*100)/16</f>
        <v>31.25</v>
      </c>
      <c r="X5" s="4">
        <f>(3*100)/16</f>
        <v>18.75</v>
      </c>
      <c r="Y5" s="4">
        <f t="shared" ref="Y5:Z5" si="8">(1*100)/16</f>
        <v>6.25</v>
      </c>
      <c r="Z5" s="4">
        <f t="shared" si="8"/>
        <v>6.25</v>
      </c>
      <c r="AA5" s="4">
        <f t="shared" ref="AA5:AB5" si="9">(3*100)/16</f>
        <v>18.75</v>
      </c>
      <c r="AB5" s="4">
        <f t="shared" si="9"/>
        <v>18.75</v>
      </c>
      <c r="AC5" s="4">
        <f>(5*100)/16</f>
        <v>31.25</v>
      </c>
      <c r="AD5" s="4">
        <f>(6*100)/16</f>
        <v>37.5</v>
      </c>
      <c r="AE5" s="4">
        <f t="shared" ref="AE5:AE6" si="14">(3*100)/16</f>
        <v>18.75</v>
      </c>
    </row>
    <row r="6">
      <c r="A6" s="1" t="s">
        <v>5</v>
      </c>
      <c r="B6" s="4">
        <f>(10*100)/16</f>
        <v>62.5</v>
      </c>
      <c r="C6" s="4">
        <f>(5*100)/16</f>
        <v>31.25</v>
      </c>
      <c r="D6" s="4">
        <f t="shared" ref="D6:F6" si="10">(7*100)/16</f>
        <v>43.75</v>
      </c>
      <c r="E6" s="4">
        <f t="shared" si="10"/>
        <v>43.75</v>
      </c>
      <c r="F6" s="4">
        <f t="shared" si="10"/>
        <v>43.75</v>
      </c>
      <c r="G6" s="4">
        <f>(8*100)/16</f>
        <v>50</v>
      </c>
      <c r="H6" s="4">
        <f>(10*100)/16</f>
        <v>62.5</v>
      </c>
      <c r="I6" s="4">
        <f>(7*100)/16</f>
        <v>43.75</v>
      </c>
      <c r="J6" s="4">
        <f>(4*100)/16</f>
        <v>25</v>
      </c>
      <c r="K6" s="4">
        <f t="shared" ref="K6:K7" si="17">(6*100)/16</f>
        <v>37.5</v>
      </c>
      <c r="L6" s="4">
        <f>(5*100)/16</f>
        <v>31.25</v>
      </c>
      <c r="M6" s="4">
        <f>(2*100)/16</f>
        <v>12.5</v>
      </c>
      <c r="N6" s="4">
        <f>(6*100)/16</f>
        <v>37.5</v>
      </c>
      <c r="O6" s="4">
        <f>(10*100)/16</f>
        <v>62.5</v>
      </c>
      <c r="P6" s="4">
        <f>(8*100)/16</f>
        <v>50</v>
      </c>
      <c r="Q6" s="4">
        <f t="shared" si="11"/>
        <v>0</v>
      </c>
      <c r="R6" s="4">
        <f>(7*100)/16</f>
        <v>43.75</v>
      </c>
      <c r="S6" s="4">
        <f>(4*100)/16</f>
        <v>25</v>
      </c>
      <c r="T6" s="4">
        <f>(2*100)/16</f>
        <v>12.5</v>
      </c>
      <c r="U6" s="4">
        <f t="shared" ref="U6:V6" si="12">(9*100)/16</f>
        <v>56.25</v>
      </c>
      <c r="V6" s="4">
        <f t="shared" si="12"/>
        <v>56.25</v>
      </c>
      <c r="W6" s="4">
        <f>(6*100)/16</f>
        <v>37.5</v>
      </c>
      <c r="X6" s="4">
        <f>(7*100)/16</f>
        <v>43.75</v>
      </c>
      <c r="Y6" s="4">
        <f>(3*100)/16</f>
        <v>18.75</v>
      </c>
      <c r="Z6" s="4">
        <f t="shared" ref="Z6:AA6" si="13">(2*100)/16</f>
        <v>12.5</v>
      </c>
      <c r="AA6" s="4">
        <f t="shared" si="13"/>
        <v>12.5</v>
      </c>
      <c r="AB6" s="4">
        <f>(4*100)/16</f>
        <v>25</v>
      </c>
      <c r="AC6" s="4">
        <f>(9*100)/16</f>
        <v>56.25</v>
      </c>
      <c r="AD6" s="4">
        <f>(11*100)/16</f>
        <v>68.75</v>
      </c>
      <c r="AE6" s="4">
        <f t="shared" si="14"/>
        <v>18.75</v>
      </c>
    </row>
    <row r="7">
      <c r="A7" s="1" t="s">
        <v>6</v>
      </c>
      <c r="B7" s="4">
        <f>(14*100)/16</f>
        <v>87.5</v>
      </c>
      <c r="C7" s="4">
        <f>(7*100)/16</f>
        <v>43.75</v>
      </c>
      <c r="D7" s="4">
        <f t="shared" ref="D7:D8" si="20">(8*100)/16</f>
        <v>50</v>
      </c>
      <c r="E7" s="4">
        <f t="shared" ref="E7:F7" si="15">(9*100)/16</f>
        <v>56.25</v>
      </c>
      <c r="F7" s="4">
        <f t="shared" si="15"/>
        <v>56.25</v>
      </c>
      <c r="G7" s="4">
        <f>(10*100)/16</f>
        <v>62.5</v>
      </c>
      <c r="H7" s="4">
        <f t="shared" ref="H7:I7" si="16">(13*100)/16</f>
        <v>81.25</v>
      </c>
      <c r="I7" s="4">
        <f t="shared" si="16"/>
        <v>81.25</v>
      </c>
      <c r="J7" s="4">
        <f>(3*100)/16</f>
        <v>18.75</v>
      </c>
      <c r="K7" s="4">
        <f t="shared" si="17"/>
        <v>37.5</v>
      </c>
      <c r="L7" s="4">
        <f>(11*100)/16</f>
        <v>68.75</v>
      </c>
      <c r="M7" s="4">
        <f>(5*100)/16</f>
        <v>31.25</v>
      </c>
      <c r="N7" s="4">
        <f>(9*100)/16</f>
        <v>56.25</v>
      </c>
      <c r="O7" s="4">
        <f>(12*100)/16</f>
        <v>75</v>
      </c>
      <c r="P7" s="4">
        <f t="shared" ref="P7:P8" si="23">(11*100)/16</f>
        <v>68.75</v>
      </c>
      <c r="Q7" s="4">
        <f t="shared" ref="Q7:Q8" si="24">(3*100)/16</f>
        <v>18.75</v>
      </c>
      <c r="R7" s="4">
        <f t="shared" ref="R7:R8" si="25">(9*100)/16</f>
        <v>56.25</v>
      </c>
      <c r="S7" s="4">
        <f t="shared" ref="S7:S8" si="26">(5*100)/16</f>
        <v>31.25</v>
      </c>
      <c r="T7" s="4">
        <f t="shared" ref="T7:T9" si="27">(4*100)/16</f>
        <v>25</v>
      </c>
      <c r="U7" s="4">
        <f>(8*100)/16</f>
        <v>50</v>
      </c>
      <c r="V7" s="4">
        <f>(9*100)/16</f>
        <v>56.25</v>
      </c>
      <c r="W7" s="4">
        <f>(12*100)/16</f>
        <v>75</v>
      </c>
      <c r="X7" s="4">
        <f>(8*100)/16</f>
        <v>50</v>
      </c>
      <c r="Y7" s="4">
        <f t="shared" ref="Y7:Z7" si="18">(2*100)/16</f>
        <v>12.5</v>
      </c>
      <c r="Z7" s="4">
        <f t="shared" si="18"/>
        <v>12.5</v>
      </c>
      <c r="AA7" s="4">
        <f t="shared" ref="AA7:AB7" si="19">(4*100)/16</f>
        <v>25</v>
      </c>
      <c r="AB7" s="4">
        <f t="shared" si="19"/>
        <v>25</v>
      </c>
      <c r="AC7" s="4">
        <f t="shared" ref="AC7:AC8" si="29">(10*100)/16</f>
        <v>62.5</v>
      </c>
      <c r="AD7" s="4">
        <f>(13*100)/16</f>
        <v>81.25</v>
      </c>
      <c r="AE7" s="4">
        <f t="shared" ref="AE7:AE8" si="30">(6*100)/16</f>
        <v>37.5</v>
      </c>
    </row>
    <row r="8">
      <c r="A8" s="1" t="s">
        <v>7</v>
      </c>
      <c r="B8" s="4">
        <f>(13*100)/16</f>
        <v>81.25</v>
      </c>
      <c r="C8" s="4">
        <f>(6*100)/16</f>
        <v>37.5</v>
      </c>
      <c r="D8" s="4">
        <f t="shared" si="20"/>
        <v>50</v>
      </c>
      <c r="E8" s="4">
        <f>(10*100)/16</f>
        <v>62.5</v>
      </c>
      <c r="F8" s="4">
        <f>(7*100)/16</f>
        <v>43.75</v>
      </c>
      <c r="G8" s="4">
        <f t="shared" ref="G8:H8" si="21">(12*100)/16</f>
        <v>75</v>
      </c>
      <c r="H8" s="4">
        <f t="shared" si="21"/>
        <v>75</v>
      </c>
      <c r="I8" s="4">
        <f>(13*100)/16</f>
        <v>81.25</v>
      </c>
      <c r="J8" s="4">
        <f t="shared" ref="J8:J11" si="32">(2*100)/16</f>
        <v>12.5</v>
      </c>
      <c r="K8" s="4">
        <f>(5*100)/16</f>
        <v>31.25</v>
      </c>
      <c r="L8" s="4">
        <f t="shared" ref="L8:L9" si="33">(10*100)/16</f>
        <v>62.5</v>
      </c>
      <c r="M8" s="4">
        <f>(3*100)/16</f>
        <v>18.75</v>
      </c>
      <c r="N8" s="4">
        <f t="shared" ref="N8:O8" si="22">(10*100)/16</f>
        <v>62.5</v>
      </c>
      <c r="O8" s="4">
        <f t="shared" si="22"/>
        <v>62.5</v>
      </c>
      <c r="P8" s="4">
        <f t="shared" si="23"/>
        <v>68.75</v>
      </c>
      <c r="Q8" s="4">
        <f t="shared" si="24"/>
        <v>18.75</v>
      </c>
      <c r="R8" s="4">
        <f t="shared" si="25"/>
        <v>56.25</v>
      </c>
      <c r="S8" s="4">
        <f t="shared" si="26"/>
        <v>31.25</v>
      </c>
      <c r="T8" s="4">
        <f t="shared" si="27"/>
        <v>25</v>
      </c>
      <c r="U8" s="4">
        <f t="shared" ref="U8:U9" si="34">(9*100)/16</f>
        <v>56.25</v>
      </c>
      <c r="V8" s="4">
        <f>(10*100)/16</f>
        <v>62.5</v>
      </c>
      <c r="W8" s="4">
        <f>(14*100)/16</f>
        <v>87.5</v>
      </c>
      <c r="X8" s="4">
        <f>(5*100)/16</f>
        <v>31.25</v>
      </c>
      <c r="Y8" s="4">
        <f t="shared" ref="Y8:Z8" si="28">(4*100)/16</f>
        <v>25</v>
      </c>
      <c r="Z8" s="4">
        <f t="shared" si="28"/>
        <v>25</v>
      </c>
      <c r="AA8" s="4">
        <f t="shared" ref="AA8:AA11" si="36">(6*100)/16</f>
        <v>37.5</v>
      </c>
      <c r="AB8" s="4">
        <f>(5*100)/16</f>
        <v>31.25</v>
      </c>
      <c r="AC8" s="4">
        <f t="shared" si="29"/>
        <v>62.5</v>
      </c>
      <c r="AD8" s="4">
        <f>(16*100)/16</f>
        <v>100</v>
      </c>
      <c r="AE8" s="4">
        <f t="shared" si="30"/>
        <v>37.5</v>
      </c>
    </row>
    <row r="9">
      <c r="A9" s="1" t="s">
        <v>8</v>
      </c>
      <c r="B9" s="4">
        <f>(11*100)/16</f>
        <v>68.75</v>
      </c>
      <c r="C9" s="4">
        <f t="shared" ref="C9:C12" si="37">(2*100)/16</f>
        <v>12.5</v>
      </c>
      <c r="D9" s="4">
        <f t="shared" ref="D9:E9" si="31">(7*100)/16</f>
        <v>43.75</v>
      </c>
      <c r="E9" s="4">
        <f t="shared" si="31"/>
        <v>43.75</v>
      </c>
      <c r="F9" s="4">
        <f>(3*100)/16</f>
        <v>18.75</v>
      </c>
      <c r="G9" s="4">
        <f>(9*100)/16</f>
        <v>56.25</v>
      </c>
      <c r="H9" s="4">
        <f>(12*100)/16</f>
        <v>75</v>
      </c>
      <c r="I9" s="4">
        <f>(14*100)/16</f>
        <v>87.5</v>
      </c>
      <c r="J9" s="4">
        <f t="shared" si="32"/>
        <v>12.5</v>
      </c>
      <c r="K9" s="4">
        <f>(9*100)/16</f>
        <v>56.25</v>
      </c>
      <c r="L9" s="4">
        <f t="shared" si="33"/>
        <v>62.5</v>
      </c>
      <c r="M9" s="4">
        <f t="shared" ref="M9:M10" si="38">(5*100)/16</f>
        <v>31.25</v>
      </c>
      <c r="N9" s="4">
        <f>(10*100)/16</f>
        <v>62.5</v>
      </c>
      <c r="O9" s="4">
        <f t="shared" ref="O9:O12" si="39">(9*100)/16</f>
        <v>56.25</v>
      </c>
      <c r="P9" s="4">
        <f>(8*100)/16</f>
        <v>50</v>
      </c>
      <c r="Q9" s="4">
        <f t="shared" ref="Q9:Q11" si="40">(2*100)/16</f>
        <v>12.5</v>
      </c>
      <c r="R9" s="4">
        <f t="shared" ref="R9:R10" si="41">(11*100)/16</f>
        <v>68.75</v>
      </c>
      <c r="S9" s="4">
        <f t="shared" ref="S9:S10" si="42">(7*100)/16</f>
        <v>43.75</v>
      </c>
      <c r="T9" s="4">
        <f t="shared" si="27"/>
        <v>25</v>
      </c>
      <c r="U9" s="4">
        <f t="shared" si="34"/>
        <v>56.25</v>
      </c>
      <c r="V9" s="4">
        <f>(9*100)/16</f>
        <v>56.25</v>
      </c>
      <c r="W9" s="4">
        <f>(13*100)/16</f>
        <v>81.25</v>
      </c>
      <c r="X9" s="4">
        <f t="shared" ref="X9:Y9" si="35">(4*100)/16</f>
        <v>25</v>
      </c>
      <c r="Y9" s="4">
        <f t="shared" si="35"/>
        <v>25</v>
      </c>
      <c r="Z9" s="4">
        <f>(5*100)/16</f>
        <v>31.25</v>
      </c>
      <c r="AA9" s="4">
        <f t="shared" si="36"/>
        <v>37.5</v>
      </c>
      <c r="AB9" s="4">
        <f t="shared" ref="AB9:AB10" si="43">(7*100)/16</f>
        <v>43.75</v>
      </c>
      <c r="AC9" s="4">
        <f>(12*100)/16</f>
        <v>75</v>
      </c>
      <c r="AD9" s="4">
        <f>(15*100)/16</f>
        <v>93.75</v>
      </c>
      <c r="AE9" s="4">
        <f>(3*100)/16</f>
        <v>18.75</v>
      </c>
    </row>
    <row r="10">
      <c r="A10" s="1" t="s">
        <v>9</v>
      </c>
      <c r="B10" s="4">
        <f>(9*100)/16</f>
        <v>56.25</v>
      </c>
      <c r="C10" s="4">
        <f t="shared" si="37"/>
        <v>12.5</v>
      </c>
      <c r="D10" s="4">
        <f>(12*100)/16</f>
        <v>75</v>
      </c>
      <c r="E10" s="4">
        <f>(5*100)/16</f>
        <v>31.25</v>
      </c>
      <c r="F10" s="4">
        <f>(4*100)/16</f>
        <v>25</v>
      </c>
      <c r="G10" s="4">
        <f>(8*100)/16</f>
        <v>50</v>
      </c>
      <c r="H10" s="4">
        <f>(10*100)/16</f>
        <v>62.5</v>
      </c>
      <c r="I10" s="4">
        <f>(11*100)/16</f>
        <v>68.75</v>
      </c>
      <c r="J10" s="4">
        <f t="shared" si="32"/>
        <v>12.5</v>
      </c>
      <c r="K10" s="4">
        <f>(10*100)/16</f>
        <v>62.5</v>
      </c>
      <c r="L10" s="4">
        <f t="shared" ref="L10:L11" si="45">(8*100)/16</f>
        <v>50</v>
      </c>
      <c r="M10" s="4">
        <f t="shared" si="38"/>
        <v>31.25</v>
      </c>
      <c r="N10" s="4">
        <f t="shared" ref="N10:N11" si="46">(6*100)/16</f>
        <v>37.5</v>
      </c>
      <c r="O10" s="4">
        <f t="shared" si="39"/>
        <v>56.25</v>
      </c>
      <c r="P10" s="4">
        <f t="shared" ref="P10:P11" si="47">(9*100)/16</f>
        <v>56.25</v>
      </c>
      <c r="Q10" s="4">
        <f t="shared" si="40"/>
        <v>12.5</v>
      </c>
      <c r="R10" s="4">
        <f t="shared" si="41"/>
        <v>68.75</v>
      </c>
      <c r="S10" s="4">
        <f t="shared" si="42"/>
        <v>43.75</v>
      </c>
      <c r="T10" s="4">
        <f>(2*100)/16</f>
        <v>12.5</v>
      </c>
      <c r="U10" s="4">
        <f>(10*100)/16</f>
        <v>62.5</v>
      </c>
      <c r="V10" s="4">
        <f>(8*100)/16</f>
        <v>50</v>
      </c>
      <c r="W10" s="4">
        <f>(14*100)/16</f>
        <v>87.5</v>
      </c>
      <c r="X10" s="4">
        <f>(5*100)/16</f>
        <v>31.25</v>
      </c>
      <c r="Y10" s="4">
        <f t="shared" ref="Y10:Y11" si="49">(4*100)/16</f>
        <v>25</v>
      </c>
      <c r="Z10" s="4">
        <f>(8*100)/16</f>
        <v>50</v>
      </c>
      <c r="AA10" s="4">
        <f t="shared" si="36"/>
        <v>37.5</v>
      </c>
      <c r="AB10" s="4">
        <f t="shared" si="43"/>
        <v>43.75</v>
      </c>
      <c r="AC10" s="4">
        <f>(11*100)/16</f>
        <v>68.75</v>
      </c>
      <c r="AD10" s="4">
        <f>(14*100)/16</f>
        <v>87.5</v>
      </c>
      <c r="AE10" s="4">
        <f t="shared" ref="AE10:AE11" si="50">(2*100)/16</f>
        <v>12.5</v>
      </c>
    </row>
    <row r="11">
      <c r="A11" s="1" t="s">
        <v>10</v>
      </c>
      <c r="B11" s="4">
        <f>(7*100)/16</f>
        <v>43.75</v>
      </c>
      <c r="C11" s="4">
        <f t="shared" si="37"/>
        <v>12.5</v>
      </c>
      <c r="D11" s="4">
        <f>(9*100)/16</f>
        <v>56.25</v>
      </c>
      <c r="E11" s="4">
        <f>(7*100)/16</f>
        <v>43.75</v>
      </c>
      <c r="F11" s="4">
        <f>(6*100)/16</f>
        <v>37.5</v>
      </c>
      <c r="G11" s="4">
        <f>(7*100)/16</f>
        <v>43.75</v>
      </c>
      <c r="H11" s="4">
        <f t="shared" ref="H11:I11" si="44">(9*100)/16</f>
        <v>56.25</v>
      </c>
      <c r="I11" s="4">
        <f t="shared" si="44"/>
        <v>56.25</v>
      </c>
      <c r="J11" s="4">
        <f t="shared" si="32"/>
        <v>12.5</v>
      </c>
      <c r="K11" s="4">
        <f>(9*100)/16</f>
        <v>56.25</v>
      </c>
      <c r="L11" s="4">
        <f t="shared" si="45"/>
        <v>50</v>
      </c>
      <c r="M11" s="4">
        <f>(7*100)/16</f>
        <v>43.75</v>
      </c>
      <c r="N11" s="4">
        <f t="shared" si="46"/>
        <v>37.5</v>
      </c>
      <c r="O11" s="4">
        <f t="shared" si="39"/>
        <v>56.25</v>
      </c>
      <c r="P11" s="4">
        <f t="shared" si="47"/>
        <v>56.25</v>
      </c>
      <c r="Q11" s="4">
        <f t="shared" si="40"/>
        <v>12.5</v>
      </c>
      <c r="R11" s="4">
        <f>(9*100)/16</f>
        <v>56.25</v>
      </c>
      <c r="S11" s="4">
        <f>(8*100)/16</f>
        <v>50</v>
      </c>
      <c r="T11" s="4">
        <f>(3*100)/16</f>
        <v>18.75</v>
      </c>
      <c r="U11" s="4">
        <f t="shared" ref="U11:V11" si="48">(7*100)/16</f>
        <v>43.75</v>
      </c>
      <c r="V11" s="4">
        <f t="shared" si="48"/>
        <v>43.75</v>
      </c>
      <c r="W11" s="4">
        <f>(16*100)/16</f>
        <v>100</v>
      </c>
      <c r="X11" s="4">
        <f>(7*100)/16</f>
        <v>43.75</v>
      </c>
      <c r="Y11" s="4">
        <f t="shared" si="49"/>
        <v>25</v>
      </c>
      <c r="Z11" s="4">
        <f>(10*100)/16</f>
        <v>62.5</v>
      </c>
      <c r="AA11" s="4">
        <f t="shared" si="36"/>
        <v>37.5</v>
      </c>
      <c r="AB11" s="4">
        <f>(4*100)/16</f>
        <v>25</v>
      </c>
      <c r="AC11" s="4">
        <f>(12*100)/16</f>
        <v>75</v>
      </c>
      <c r="AD11" s="4">
        <f>(10*100)/16</f>
        <v>62.5</v>
      </c>
      <c r="AE11" s="4">
        <f t="shared" si="50"/>
        <v>12.5</v>
      </c>
    </row>
    <row r="12">
      <c r="A12" s="1" t="s">
        <v>11</v>
      </c>
      <c r="B12" s="4">
        <f>(5*100)/16</f>
        <v>31.25</v>
      </c>
      <c r="C12" s="4">
        <f t="shared" si="37"/>
        <v>12.5</v>
      </c>
      <c r="D12" s="4">
        <f t="shared" ref="D12:D13" si="53">(7*100)/16</f>
        <v>43.75</v>
      </c>
      <c r="E12" s="4">
        <f>(9*100)/16</f>
        <v>56.25</v>
      </c>
      <c r="F12" s="4">
        <f>(3*100)/16</f>
        <v>18.75</v>
      </c>
      <c r="G12" s="4">
        <f t="shared" ref="G12:H12" si="51">(6*100)/16</f>
        <v>37.5</v>
      </c>
      <c r="H12" s="4">
        <f t="shared" si="51"/>
        <v>37.5</v>
      </c>
      <c r="I12" s="4">
        <f>(8*100)/16</f>
        <v>50</v>
      </c>
      <c r="J12" s="4">
        <f>(4*100)/16</f>
        <v>25</v>
      </c>
      <c r="K12" s="4">
        <f>(7*100)/16</f>
        <v>43.75</v>
      </c>
      <c r="L12" s="4">
        <f t="shared" ref="L12:M12" si="52">(6*100)/16</f>
        <v>37.5</v>
      </c>
      <c r="M12" s="4">
        <f t="shared" si="52"/>
        <v>37.5</v>
      </c>
      <c r="N12" s="4">
        <f>(7*100)/16</f>
        <v>43.75</v>
      </c>
      <c r="O12" s="4">
        <f t="shared" si="39"/>
        <v>56.25</v>
      </c>
      <c r="P12" s="4">
        <f>(7*100)/16</f>
        <v>43.75</v>
      </c>
      <c r="Q12" s="4">
        <f>(3*100)/16</f>
        <v>18.75</v>
      </c>
      <c r="R12" s="4">
        <f>(8*100)/16</f>
        <v>50</v>
      </c>
      <c r="S12" s="4">
        <f>(7*100)/16</f>
        <v>43.75</v>
      </c>
      <c r="T12" s="4">
        <f>(4*100)/16</f>
        <v>25</v>
      </c>
      <c r="U12" s="4">
        <f t="shared" ref="U12:U13" si="54">(8*100)/16</f>
        <v>50</v>
      </c>
      <c r="V12" s="4">
        <f t="shared" ref="V12:V13" si="55">(5*100)/16</f>
        <v>31.25</v>
      </c>
      <c r="W12" s="4">
        <f t="shared" ref="W12:W13" si="56">(9*100)/16</f>
        <v>56.25</v>
      </c>
      <c r="X12" s="4">
        <f t="shared" ref="X12:X13" si="57">(6*100)/16</f>
        <v>37.5</v>
      </c>
      <c r="Y12" s="4">
        <f t="shared" ref="Y12:Y13" si="58">(3*100)/16</f>
        <v>18.75</v>
      </c>
      <c r="Z12" s="4">
        <f t="shared" ref="Z12:Z13" si="59">(6*100)/16</f>
        <v>37.5</v>
      </c>
      <c r="AA12" s="4">
        <f>(4*100)/16</f>
        <v>25</v>
      </c>
      <c r="AB12" s="4">
        <f>(6*100)/16</f>
        <v>37.5</v>
      </c>
      <c r="AC12" s="4">
        <f>(7*100)/16</f>
        <v>43.75</v>
      </c>
      <c r="AD12" s="4">
        <f>(8*100)/16</f>
        <v>50</v>
      </c>
      <c r="AE12" s="4">
        <f>(5*100)/16</f>
        <v>31.25</v>
      </c>
    </row>
    <row r="13">
      <c r="A13" s="1" t="s">
        <v>12</v>
      </c>
      <c r="B13" s="4">
        <f>(4*100)/16</f>
        <v>25</v>
      </c>
      <c r="C13" s="4">
        <f t="shared" ref="C13:C15" si="61">(3*100)/16</f>
        <v>18.75</v>
      </c>
      <c r="D13" s="4">
        <f t="shared" si="53"/>
        <v>43.75</v>
      </c>
      <c r="E13" s="4">
        <f t="shared" ref="E13:E14" si="62">(8*100)/16</f>
        <v>50</v>
      </c>
      <c r="F13" s="4">
        <f>(1*100)/16</f>
        <v>6.25</v>
      </c>
      <c r="G13" s="4">
        <f t="shared" ref="G13:G14" si="63">(6*100)/16</f>
        <v>37.5</v>
      </c>
      <c r="H13" s="4">
        <f>(4*100)/16</f>
        <v>25</v>
      </c>
      <c r="I13" s="4">
        <f>(9*100)/16</f>
        <v>56.25</v>
      </c>
      <c r="J13" s="4">
        <f>(5*100)/16</f>
        <v>31.25</v>
      </c>
      <c r="K13" s="4">
        <f>(6*100)/16</f>
        <v>37.5</v>
      </c>
      <c r="L13" s="4">
        <f>(10*100)/16</f>
        <v>62.5</v>
      </c>
      <c r="M13" s="4">
        <f t="shared" ref="M13:M14" si="65">(6*100)/16</f>
        <v>37.5</v>
      </c>
      <c r="N13" s="4">
        <f>(8*100)/16</f>
        <v>50</v>
      </c>
      <c r="O13" s="4">
        <f>(7*100)/16</f>
        <v>43.75</v>
      </c>
      <c r="P13" s="4">
        <f>(5*100)/16</f>
        <v>31.25</v>
      </c>
      <c r="Q13" s="4">
        <f>(2*100)/16</f>
        <v>12.5</v>
      </c>
      <c r="R13" s="4">
        <f>(6*100)/16</f>
        <v>37.5</v>
      </c>
      <c r="S13" s="4">
        <f>(11*100)/16</f>
        <v>68.75</v>
      </c>
      <c r="T13" s="4">
        <f t="shared" ref="T13:T14" si="66">(7*100)/16</f>
        <v>43.75</v>
      </c>
      <c r="U13" s="4">
        <f t="shared" si="54"/>
        <v>50</v>
      </c>
      <c r="V13" s="4">
        <f t="shared" si="55"/>
        <v>31.25</v>
      </c>
      <c r="W13" s="4">
        <f t="shared" si="56"/>
        <v>56.25</v>
      </c>
      <c r="X13" s="4">
        <f t="shared" si="57"/>
        <v>37.5</v>
      </c>
      <c r="Y13" s="4">
        <f t="shared" si="58"/>
        <v>18.75</v>
      </c>
      <c r="Z13" s="4">
        <f t="shared" si="59"/>
        <v>37.5</v>
      </c>
      <c r="AA13" s="4">
        <f t="shared" ref="AA13:AC13" si="60">(6*100)/16</f>
        <v>37.5</v>
      </c>
      <c r="AB13" s="4">
        <f t="shared" si="60"/>
        <v>37.5</v>
      </c>
      <c r="AC13" s="4">
        <f t="shared" si="60"/>
        <v>37.5</v>
      </c>
      <c r="AD13" s="4">
        <f>(7*100)/16</f>
        <v>43.75</v>
      </c>
      <c r="AE13" s="4">
        <f>(4*100)/16</f>
        <v>25</v>
      </c>
    </row>
    <row r="14">
      <c r="A14" s="1" t="s">
        <v>13</v>
      </c>
      <c r="B14" s="4">
        <f>(2*100)/16</f>
        <v>12.5</v>
      </c>
      <c r="C14" s="4">
        <f t="shared" si="61"/>
        <v>18.75</v>
      </c>
      <c r="D14" s="4">
        <f>(5*100)/16</f>
        <v>31.25</v>
      </c>
      <c r="E14" s="4">
        <f t="shared" si="62"/>
        <v>50</v>
      </c>
      <c r="F14" s="4">
        <f>(5*100)/16</f>
        <v>31.25</v>
      </c>
      <c r="G14" s="4">
        <f t="shared" si="63"/>
        <v>37.5</v>
      </c>
      <c r="H14" s="4">
        <f t="shared" ref="H14:H15" si="68">(2*100)/16</f>
        <v>12.5</v>
      </c>
      <c r="I14" s="4">
        <f t="shared" ref="I14:I15" si="69">(7*100)/16</f>
        <v>43.75</v>
      </c>
      <c r="J14" s="4">
        <f>(6*100)/16</f>
        <v>37.5</v>
      </c>
      <c r="K14" s="4">
        <f t="shared" ref="K14:L14" si="64">(7*100)/16</f>
        <v>43.75</v>
      </c>
      <c r="L14" s="4">
        <f t="shared" si="64"/>
        <v>43.75</v>
      </c>
      <c r="M14" s="4">
        <f t="shared" si="65"/>
        <v>37.5</v>
      </c>
      <c r="N14" s="4">
        <f>(6*100)/16</f>
        <v>37.5</v>
      </c>
      <c r="O14" s="4">
        <f>(8*100)/16</f>
        <v>50</v>
      </c>
      <c r="P14" s="4">
        <f>(4*100)/16</f>
        <v>25</v>
      </c>
      <c r="Q14" s="4">
        <f>(5*100)/16</f>
        <v>31.25</v>
      </c>
      <c r="R14" s="4">
        <f>(8*100)/16</f>
        <v>50</v>
      </c>
      <c r="S14" s="4">
        <f>(12*100)/16</f>
        <v>75</v>
      </c>
      <c r="T14" s="4">
        <f t="shared" si="66"/>
        <v>43.75</v>
      </c>
      <c r="U14" s="4">
        <f>(5*100)/16</f>
        <v>31.25</v>
      </c>
      <c r="V14" s="4">
        <f t="shared" ref="V14:V15" si="72">(3*100)/16</f>
        <v>18.75</v>
      </c>
      <c r="W14" s="4">
        <f>(5*100)/16</f>
        <v>31.25</v>
      </c>
      <c r="X14" s="4">
        <f>(3*100)/16</f>
        <v>18.75</v>
      </c>
      <c r="Y14" s="4">
        <f>(4*100)/16</f>
        <v>25</v>
      </c>
      <c r="Z14" s="4">
        <f>(8*100)/16</f>
        <v>50</v>
      </c>
      <c r="AA14" s="4">
        <f>(6*100)/16</f>
        <v>37.5</v>
      </c>
      <c r="AB14" s="4">
        <f>(8*100)/16</f>
        <v>50</v>
      </c>
      <c r="AC14" s="4">
        <f t="shared" ref="AC14:AD14" si="67">(5*100)/16</f>
        <v>31.25</v>
      </c>
      <c r="AD14" s="4">
        <f t="shared" si="67"/>
        <v>31.25</v>
      </c>
      <c r="AE14" s="4">
        <f>(7*100)/16</f>
        <v>43.75</v>
      </c>
    </row>
    <row r="15">
      <c r="A15" s="1" t="s">
        <v>14</v>
      </c>
      <c r="B15" s="4">
        <f t="shared" ref="B15:B16" si="75">(1*100)/16</f>
        <v>6.25</v>
      </c>
      <c r="C15" s="4">
        <f t="shared" si="61"/>
        <v>18.75</v>
      </c>
      <c r="D15" s="4">
        <f>(4*100)/16</f>
        <v>25</v>
      </c>
      <c r="E15" s="4">
        <f>(9*100)/16</f>
        <v>56.25</v>
      </c>
      <c r="F15" s="4">
        <f>(4*100)/16</f>
        <v>25</v>
      </c>
      <c r="G15" s="4">
        <f>(5*100)/16</f>
        <v>31.25</v>
      </c>
      <c r="H15" s="4">
        <f t="shared" si="68"/>
        <v>12.5</v>
      </c>
      <c r="I15" s="4">
        <f t="shared" si="69"/>
        <v>43.75</v>
      </c>
      <c r="J15" s="4">
        <f>(2*100)/16</f>
        <v>12.5</v>
      </c>
      <c r="K15" s="4">
        <f t="shared" ref="K15:L15" si="70">(6*100)/16</f>
        <v>37.5</v>
      </c>
      <c r="L15" s="4">
        <f t="shared" si="70"/>
        <v>37.5</v>
      </c>
      <c r="M15" s="4">
        <f>(5*100)/16</f>
        <v>31.25</v>
      </c>
      <c r="N15" s="4">
        <f>(3*100)/16</f>
        <v>18.75</v>
      </c>
      <c r="O15" s="4">
        <f>(6*100)/16</f>
        <v>37.5</v>
      </c>
      <c r="P15" s="4">
        <f>(5*100)/16</f>
        <v>31.25</v>
      </c>
      <c r="Q15" s="4">
        <f>(3*100)/16</f>
        <v>18.75</v>
      </c>
      <c r="R15" s="4">
        <f>(7*100)/16</f>
        <v>43.75</v>
      </c>
      <c r="S15" s="4">
        <f>(10*100)/16</f>
        <v>62.5</v>
      </c>
      <c r="T15" s="4">
        <f t="shared" ref="T15:U15" si="71">(5*100)/16</f>
        <v>31.25</v>
      </c>
      <c r="U15" s="4">
        <f t="shared" si="71"/>
        <v>31.25</v>
      </c>
      <c r="V15" s="4">
        <f t="shared" si="72"/>
        <v>18.75</v>
      </c>
      <c r="W15" s="4">
        <f>(3*100)/16</f>
        <v>18.75</v>
      </c>
      <c r="X15" s="4">
        <f t="shared" ref="X15:X16" si="80">(1*100)/16</f>
        <v>6.25</v>
      </c>
      <c r="Y15" s="4">
        <f>(2*100)/16</f>
        <v>12.5</v>
      </c>
      <c r="Z15" s="4">
        <f t="shared" ref="Z15:AA15" si="73">(5*100)/16</f>
        <v>31.25</v>
      </c>
      <c r="AA15" s="4">
        <f t="shared" si="73"/>
        <v>31.25</v>
      </c>
      <c r="AB15" s="4">
        <f>(6*100)/16</f>
        <v>37.5</v>
      </c>
      <c r="AC15" s="4">
        <f t="shared" ref="AC15:AE15" si="74">(5*100)/16</f>
        <v>31.25</v>
      </c>
      <c r="AD15" s="4">
        <f t="shared" si="74"/>
        <v>31.25</v>
      </c>
      <c r="AE15" s="4">
        <f t="shared" si="74"/>
        <v>31.25</v>
      </c>
    </row>
    <row r="16">
      <c r="A16" s="1" t="s">
        <v>15</v>
      </c>
      <c r="B16" s="4">
        <f t="shared" si="75"/>
        <v>6.25</v>
      </c>
      <c r="C16" s="4">
        <f t="shared" ref="C16:D16" si="76">(2*100)/16</f>
        <v>12.5</v>
      </c>
      <c r="D16" s="4">
        <f t="shared" si="76"/>
        <v>12.5</v>
      </c>
      <c r="E16" s="4">
        <f>(6*100)/16</f>
        <v>37.5</v>
      </c>
      <c r="F16" s="4">
        <f>(0*100)/16</f>
        <v>0</v>
      </c>
      <c r="G16" s="4">
        <f t="shared" ref="G16:H16" si="77">(2*100)/16</f>
        <v>12.5</v>
      </c>
      <c r="H16" s="4">
        <f t="shared" si="77"/>
        <v>12.5</v>
      </c>
      <c r="I16" s="4">
        <f>(6*100)/16</f>
        <v>37.5</v>
      </c>
      <c r="J16" s="4">
        <f>(1*100)/16</f>
        <v>6.25</v>
      </c>
      <c r="K16" s="4">
        <f>(4*100)/16</f>
        <v>25</v>
      </c>
      <c r="L16" s="4">
        <f>(3*100)/16</f>
        <v>18.75</v>
      </c>
      <c r="M16" s="4">
        <f>(4*100)/16</f>
        <v>25</v>
      </c>
      <c r="N16" s="4">
        <f>(0*100)/16</f>
        <v>0</v>
      </c>
      <c r="O16" s="4">
        <f>(4*100)/16</f>
        <v>25</v>
      </c>
      <c r="P16" s="4">
        <f>(3*100)/16</f>
        <v>18.75</v>
      </c>
      <c r="Q16" s="4">
        <f>(0*100)/16</f>
        <v>0</v>
      </c>
      <c r="R16" s="4">
        <f>(3*100)/16</f>
        <v>18.75</v>
      </c>
      <c r="S16" s="4">
        <f>(5*100)/16</f>
        <v>31.25</v>
      </c>
      <c r="T16" s="4">
        <f t="shared" ref="T16:U16" si="78">(3*100)/16</f>
        <v>18.75</v>
      </c>
      <c r="U16" s="4">
        <f t="shared" si="78"/>
        <v>18.75</v>
      </c>
      <c r="V16" s="4">
        <f t="shared" ref="V16:W16" si="79">(2*100)/16</f>
        <v>12.5</v>
      </c>
      <c r="W16" s="4">
        <f t="shared" si="79"/>
        <v>12.5</v>
      </c>
      <c r="X16" s="4">
        <f t="shared" si="80"/>
        <v>6.25</v>
      </c>
      <c r="Y16" s="4">
        <f>(1*100)/16</f>
        <v>6.25</v>
      </c>
      <c r="Z16" s="4">
        <f>(3*100)/16</f>
        <v>18.75</v>
      </c>
      <c r="AA16" s="4">
        <f>(2*100)/16</f>
        <v>12.5</v>
      </c>
      <c r="AB16" s="4">
        <f>(1*100)/16</f>
        <v>6.25</v>
      </c>
      <c r="AC16" s="4">
        <f>(4*100)/16</f>
        <v>25</v>
      </c>
      <c r="AD16" s="4">
        <f>(3*100)/16</f>
        <v>18.75</v>
      </c>
      <c r="AE16" s="4">
        <f>(4*100)/16</f>
        <v>25</v>
      </c>
    </row>
    <row r="17">
      <c r="A17" s="1" t="s">
        <v>16</v>
      </c>
      <c r="B17" s="4">
        <f t="shared" ref="B17:AE17" si="81">(0*100)/16</f>
        <v>0</v>
      </c>
      <c r="C17" s="4">
        <f t="shared" si="81"/>
        <v>0</v>
      </c>
      <c r="D17" s="4">
        <f t="shared" si="81"/>
        <v>0</v>
      </c>
      <c r="E17" s="4">
        <f t="shared" si="81"/>
        <v>0</v>
      </c>
      <c r="F17" s="4">
        <f t="shared" si="81"/>
        <v>0</v>
      </c>
      <c r="G17" s="4">
        <f t="shared" si="81"/>
        <v>0</v>
      </c>
      <c r="H17" s="4">
        <f t="shared" si="81"/>
        <v>0</v>
      </c>
      <c r="I17" s="4">
        <f t="shared" si="81"/>
        <v>0</v>
      </c>
      <c r="J17" s="4">
        <f t="shared" si="81"/>
        <v>0</v>
      </c>
      <c r="K17" s="4">
        <f t="shared" si="81"/>
        <v>0</v>
      </c>
      <c r="L17" s="4">
        <f t="shared" si="81"/>
        <v>0</v>
      </c>
      <c r="M17" s="4">
        <f t="shared" si="81"/>
        <v>0</v>
      </c>
      <c r="N17" s="4">
        <f t="shared" si="81"/>
        <v>0</v>
      </c>
      <c r="O17" s="4">
        <f t="shared" si="81"/>
        <v>0</v>
      </c>
      <c r="P17" s="4">
        <f t="shared" si="81"/>
        <v>0</v>
      </c>
      <c r="Q17" s="4">
        <f t="shared" si="81"/>
        <v>0</v>
      </c>
      <c r="R17" s="4">
        <f t="shared" si="81"/>
        <v>0</v>
      </c>
      <c r="S17" s="4">
        <f t="shared" si="81"/>
        <v>0</v>
      </c>
      <c r="T17" s="4">
        <f t="shared" si="81"/>
        <v>0</v>
      </c>
      <c r="U17" s="4">
        <f t="shared" si="81"/>
        <v>0</v>
      </c>
      <c r="V17" s="4">
        <f t="shared" si="81"/>
        <v>0</v>
      </c>
      <c r="W17" s="4">
        <f t="shared" si="81"/>
        <v>0</v>
      </c>
      <c r="X17" s="4">
        <f t="shared" si="81"/>
        <v>0</v>
      </c>
      <c r="Y17" s="4">
        <f t="shared" si="81"/>
        <v>0</v>
      </c>
      <c r="Z17" s="4">
        <f t="shared" si="81"/>
        <v>0</v>
      </c>
      <c r="AA17" s="4">
        <f t="shared" si="81"/>
        <v>0</v>
      </c>
      <c r="AB17" s="4">
        <f t="shared" si="81"/>
        <v>0</v>
      </c>
      <c r="AC17" s="4">
        <f t="shared" si="81"/>
        <v>0</v>
      </c>
      <c r="AD17" s="4">
        <f t="shared" si="81"/>
        <v>0</v>
      </c>
      <c r="AE17" s="4">
        <f t="shared" si="81"/>
        <v>0</v>
      </c>
    </row>
    <row r="18">
      <c r="A18" s="1" t="s">
        <v>17</v>
      </c>
      <c r="B18" s="4">
        <f t="shared" ref="B18:AE18" si="82">(0*100)/16</f>
        <v>0</v>
      </c>
      <c r="C18" s="4">
        <f t="shared" si="82"/>
        <v>0</v>
      </c>
      <c r="D18" s="4">
        <f t="shared" si="82"/>
        <v>0</v>
      </c>
      <c r="E18" s="4">
        <f t="shared" si="82"/>
        <v>0</v>
      </c>
      <c r="F18" s="4">
        <f t="shared" si="82"/>
        <v>0</v>
      </c>
      <c r="G18" s="4">
        <f t="shared" si="82"/>
        <v>0</v>
      </c>
      <c r="H18" s="4">
        <f t="shared" si="82"/>
        <v>0</v>
      </c>
      <c r="I18" s="4">
        <f t="shared" si="82"/>
        <v>0</v>
      </c>
      <c r="J18" s="4">
        <f t="shared" si="82"/>
        <v>0</v>
      </c>
      <c r="K18" s="4">
        <f t="shared" si="82"/>
        <v>0</v>
      </c>
      <c r="L18" s="4">
        <f t="shared" si="82"/>
        <v>0</v>
      </c>
      <c r="M18" s="4">
        <f t="shared" si="82"/>
        <v>0</v>
      </c>
      <c r="N18" s="4">
        <f t="shared" si="82"/>
        <v>0</v>
      </c>
      <c r="O18" s="4">
        <f t="shared" si="82"/>
        <v>0</v>
      </c>
      <c r="P18" s="4">
        <f t="shared" si="82"/>
        <v>0</v>
      </c>
      <c r="Q18" s="4">
        <f t="shared" si="82"/>
        <v>0</v>
      </c>
      <c r="R18" s="4">
        <f t="shared" si="82"/>
        <v>0</v>
      </c>
      <c r="S18" s="4">
        <f t="shared" si="82"/>
        <v>0</v>
      </c>
      <c r="T18" s="4">
        <f t="shared" si="82"/>
        <v>0</v>
      </c>
      <c r="U18" s="4">
        <f t="shared" si="82"/>
        <v>0</v>
      </c>
      <c r="V18" s="4">
        <f t="shared" si="82"/>
        <v>0</v>
      </c>
      <c r="W18" s="4">
        <f t="shared" si="82"/>
        <v>0</v>
      </c>
      <c r="X18" s="4">
        <f t="shared" si="82"/>
        <v>0</v>
      </c>
      <c r="Y18" s="4">
        <f t="shared" si="82"/>
        <v>0</v>
      </c>
      <c r="Z18" s="4">
        <f t="shared" si="82"/>
        <v>0</v>
      </c>
      <c r="AA18" s="4">
        <f t="shared" si="82"/>
        <v>0</v>
      </c>
      <c r="AB18" s="4">
        <f t="shared" si="82"/>
        <v>0</v>
      </c>
      <c r="AC18" s="4">
        <f t="shared" si="82"/>
        <v>0</v>
      </c>
      <c r="AD18" s="4">
        <f t="shared" si="82"/>
        <v>0</v>
      </c>
      <c r="AE18" s="4">
        <f t="shared" si="82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83">(0*100)/3</f>
        <v>0</v>
      </c>
      <c r="C20" s="4">
        <f t="shared" si="83"/>
        <v>0</v>
      </c>
      <c r="D20" s="4">
        <f t="shared" si="83"/>
        <v>0</v>
      </c>
      <c r="E20" s="4">
        <f t="shared" si="83"/>
        <v>0</v>
      </c>
      <c r="F20" s="4">
        <f t="shared" si="83"/>
        <v>0</v>
      </c>
      <c r="G20" s="4">
        <f t="shared" si="83"/>
        <v>0</v>
      </c>
      <c r="H20" s="4">
        <f t="shared" si="83"/>
        <v>0</v>
      </c>
      <c r="I20" s="4">
        <f t="shared" si="83"/>
        <v>0</v>
      </c>
      <c r="J20" s="4">
        <f t="shared" si="83"/>
        <v>0</v>
      </c>
      <c r="K20" s="4">
        <f t="shared" si="83"/>
        <v>0</v>
      </c>
      <c r="L20" s="4">
        <f t="shared" si="83"/>
        <v>0</v>
      </c>
      <c r="M20" s="4">
        <f t="shared" si="83"/>
        <v>0</v>
      </c>
      <c r="N20" s="4">
        <f t="shared" si="83"/>
        <v>0</v>
      </c>
      <c r="O20" s="4">
        <f t="shared" si="83"/>
        <v>0</v>
      </c>
      <c r="P20" s="4">
        <f t="shared" si="83"/>
        <v>0</v>
      </c>
      <c r="Q20" s="4">
        <f t="shared" si="83"/>
        <v>0</v>
      </c>
      <c r="R20" s="4">
        <f t="shared" si="83"/>
        <v>0</v>
      </c>
      <c r="S20" s="4">
        <f t="shared" si="83"/>
        <v>0</v>
      </c>
      <c r="T20" s="4">
        <f t="shared" si="83"/>
        <v>0</v>
      </c>
      <c r="U20" s="4">
        <f t="shared" si="83"/>
        <v>0</v>
      </c>
      <c r="V20" s="4">
        <f t="shared" si="83"/>
        <v>0</v>
      </c>
      <c r="W20" s="4">
        <f t="shared" si="83"/>
        <v>0</v>
      </c>
      <c r="X20" s="4">
        <f t="shared" si="83"/>
        <v>0</v>
      </c>
      <c r="Y20" s="20">
        <f t="shared" si="83"/>
        <v>0</v>
      </c>
      <c r="Z20" s="20">
        <f t="shared" si="83"/>
        <v>0</v>
      </c>
      <c r="AA20" s="20">
        <f t="shared" si="83"/>
        <v>0</v>
      </c>
      <c r="AB20" s="20">
        <f t="shared" si="83"/>
        <v>0</v>
      </c>
      <c r="AC20" s="20">
        <f t="shared" si="83"/>
        <v>0</v>
      </c>
      <c r="AD20" s="4">
        <f t="shared" si="83"/>
        <v>0</v>
      </c>
      <c r="AE20" s="4">
        <f t="shared" si="83"/>
        <v>0</v>
      </c>
    </row>
    <row r="21">
      <c r="A21" s="1" t="s">
        <v>3</v>
      </c>
      <c r="B21" s="4">
        <f t="shared" ref="B21:AE21" si="84">(0*100)/3</f>
        <v>0</v>
      </c>
      <c r="C21" s="4">
        <f t="shared" si="84"/>
        <v>0</v>
      </c>
      <c r="D21" s="4">
        <f t="shared" si="84"/>
        <v>0</v>
      </c>
      <c r="E21" s="4">
        <f t="shared" si="84"/>
        <v>0</v>
      </c>
      <c r="F21" s="4">
        <f t="shared" si="84"/>
        <v>0</v>
      </c>
      <c r="G21" s="4">
        <f t="shared" si="84"/>
        <v>0</v>
      </c>
      <c r="H21" s="4">
        <f t="shared" si="84"/>
        <v>0</v>
      </c>
      <c r="I21" s="4">
        <f t="shared" si="84"/>
        <v>0</v>
      </c>
      <c r="J21" s="4">
        <f t="shared" si="84"/>
        <v>0</v>
      </c>
      <c r="K21" s="4">
        <f t="shared" si="84"/>
        <v>0</v>
      </c>
      <c r="L21" s="4">
        <f t="shared" si="84"/>
        <v>0</v>
      </c>
      <c r="M21" s="4">
        <f t="shared" si="84"/>
        <v>0</v>
      </c>
      <c r="N21" s="4">
        <f t="shared" si="84"/>
        <v>0</v>
      </c>
      <c r="O21" s="4">
        <f t="shared" si="84"/>
        <v>0</v>
      </c>
      <c r="P21" s="4">
        <f t="shared" si="84"/>
        <v>0</v>
      </c>
      <c r="Q21" s="4">
        <f t="shared" si="84"/>
        <v>0</v>
      </c>
      <c r="R21" s="4">
        <f t="shared" si="84"/>
        <v>0</v>
      </c>
      <c r="S21" s="4">
        <f t="shared" si="84"/>
        <v>0</v>
      </c>
      <c r="T21" s="4">
        <f t="shared" si="84"/>
        <v>0</v>
      </c>
      <c r="U21" s="4">
        <f t="shared" si="84"/>
        <v>0</v>
      </c>
      <c r="V21" s="4">
        <f t="shared" si="84"/>
        <v>0</v>
      </c>
      <c r="W21" s="4">
        <f t="shared" si="84"/>
        <v>0</v>
      </c>
      <c r="X21" s="4">
        <f t="shared" si="84"/>
        <v>0</v>
      </c>
      <c r="Y21" s="4">
        <f t="shared" si="84"/>
        <v>0</v>
      </c>
      <c r="Z21" s="4">
        <f t="shared" si="84"/>
        <v>0</v>
      </c>
      <c r="AA21" s="4">
        <f t="shared" si="84"/>
        <v>0</v>
      </c>
      <c r="AB21" s="4">
        <f t="shared" si="84"/>
        <v>0</v>
      </c>
      <c r="AC21" s="4">
        <f t="shared" si="84"/>
        <v>0</v>
      </c>
      <c r="AD21" s="4">
        <f t="shared" si="84"/>
        <v>0</v>
      </c>
      <c r="AE21" s="4">
        <f t="shared" si="84"/>
        <v>0</v>
      </c>
    </row>
    <row r="22">
      <c r="A22" s="1" t="s">
        <v>4</v>
      </c>
      <c r="B22" s="4">
        <f t="shared" ref="B22:D22" si="85">(0*100)/3</f>
        <v>0</v>
      </c>
      <c r="C22" s="4">
        <f t="shared" si="85"/>
        <v>0</v>
      </c>
      <c r="D22" s="4">
        <f t="shared" si="85"/>
        <v>0</v>
      </c>
      <c r="E22" s="4">
        <f t="shared" ref="E22:E23" si="89">(1*100)/5</f>
        <v>20</v>
      </c>
      <c r="F22" s="4">
        <f t="shared" ref="F22:Z22" si="86">(0*100)/3</f>
        <v>0</v>
      </c>
      <c r="G22" s="4">
        <f t="shared" si="86"/>
        <v>0</v>
      </c>
      <c r="H22" s="4">
        <f t="shared" si="86"/>
        <v>0</v>
      </c>
      <c r="I22" s="4">
        <f t="shared" si="86"/>
        <v>0</v>
      </c>
      <c r="J22" s="4">
        <f t="shared" si="86"/>
        <v>0</v>
      </c>
      <c r="K22" s="4">
        <f t="shared" si="86"/>
        <v>0</v>
      </c>
      <c r="L22" s="4">
        <f t="shared" si="86"/>
        <v>0</v>
      </c>
      <c r="M22" s="4">
        <f t="shared" si="86"/>
        <v>0</v>
      </c>
      <c r="N22" s="4">
        <f t="shared" si="86"/>
        <v>0</v>
      </c>
      <c r="O22" s="4">
        <f t="shared" si="86"/>
        <v>0</v>
      </c>
      <c r="P22" s="4">
        <f t="shared" si="86"/>
        <v>0</v>
      </c>
      <c r="Q22" s="4">
        <f t="shared" si="86"/>
        <v>0</v>
      </c>
      <c r="R22" s="4">
        <f t="shared" si="86"/>
        <v>0</v>
      </c>
      <c r="S22" s="4">
        <f t="shared" si="86"/>
        <v>0</v>
      </c>
      <c r="T22" s="4">
        <f t="shared" si="86"/>
        <v>0</v>
      </c>
      <c r="U22" s="4">
        <f t="shared" si="86"/>
        <v>0</v>
      </c>
      <c r="V22" s="4">
        <f t="shared" si="86"/>
        <v>0</v>
      </c>
      <c r="W22" s="4">
        <f t="shared" si="86"/>
        <v>0</v>
      </c>
      <c r="X22" s="4">
        <f t="shared" si="86"/>
        <v>0</v>
      </c>
      <c r="Y22" s="4">
        <f t="shared" si="86"/>
        <v>0</v>
      </c>
      <c r="Z22" s="4">
        <f t="shared" si="86"/>
        <v>0</v>
      </c>
      <c r="AA22" s="4">
        <f t="shared" ref="AA22:AA30" si="94">(1*100)/3</f>
        <v>33.33333333</v>
      </c>
      <c r="AB22" s="4">
        <f t="shared" ref="AB22:AE22" si="87">(0*100)/3</f>
        <v>0</v>
      </c>
      <c r="AC22" s="4">
        <f t="shared" si="87"/>
        <v>0</v>
      </c>
      <c r="AD22" s="4">
        <f t="shared" si="87"/>
        <v>0</v>
      </c>
      <c r="AE22" s="4">
        <f t="shared" si="87"/>
        <v>0</v>
      </c>
    </row>
    <row r="23">
      <c r="A23" s="1" t="s">
        <v>5</v>
      </c>
      <c r="B23" s="4">
        <f t="shared" ref="B23:D23" si="88">(0*100)/3</f>
        <v>0</v>
      </c>
      <c r="C23" s="4">
        <f t="shared" si="88"/>
        <v>0</v>
      </c>
      <c r="D23" s="4">
        <f t="shared" si="88"/>
        <v>0</v>
      </c>
      <c r="E23" s="4">
        <f t="shared" si="89"/>
        <v>20</v>
      </c>
      <c r="F23" s="4">
        <f t="shared" ref="F23:L23" si="90">(0*100)/3</f>
        <v>0</v>
      </c>
      <c r="G23" s="4">
        <f t="shared" si="90"/>
        <v>0</v>
      </c>
      <c r="H23" s="4">
        <f t="shared" si="90"/>
        <v>0</v>
      </c>
      <c r="I23" s="4">
        <f t="shared" si="90"/>
        <v>0</v>
      </c>
      <c r="J23" s="4">
        <f t="shared" si="90"/>
        <v>0</v>
      </c>
      <c r="K23" s="4">
        <f t="shared" si="90"/>
        <v>0</v>
      </c>
      <c r="L23" s="4">
        <f t="shared" si="90"/>
        <v>0</v>
      </c>
      <c r="M23" s="4">
        <f t="shared" ref="M23:M24" si="99">(1*100)/5</f>
        <v>20</v>
      </c>
      <c r="N23" s="4">
        <f t="shared" ref="N23:T23" si="91">(0*100)/3</f>
        <v>0</v>
      </c>
      <c r="O23" s="4">
        <f t="shared" si="91"/>
        <v>0</v>
      </c>
      <c r="P23" s="4">
        <f t="shared" si="91"/>
        <v>0</v>
      </c>
      <c r="Q23" s="4">
        <f t="shared" si="91"/>
        <v>0</v>
      </c>
      <c r="R23" s="4">
        <f t="shared" si="91"/>
        <v>0</v>
      </c>
      <c r="S23" s="4">
        <f t="shared" si="91"/>
        <v>0</v>
      </c>
      <c r="T23" s="4">
        <f t="shared" si="91"/>
        <v>0</v>
      </c>
      <c r="U23" s="4">
        <f t="shared" ref="U23:V23" si="92">(1*100)/3</f>
        <v>33.33333333</v>
      </c>
      <c r="V23" s="4">
        <f t="shared" si="92"/>
        <v>33.33333333</v>
      </c>
      <c r="W23" s="4">
        <f t="shared" ref="W23:Z23" si="93">(0*100)/3</f>
        <v>0</v>
      </c>
      <c r="X23" s="4">
        <f t="shared" si="93"/>
        <v>0</v>
      </c>
      <c r="Y23" s="4">
        <f t="shared" si="93"/>
        <v>0</v>
      </c>
      <c r="Z23" s="4">
        <f t="shared" si="93"/>
        <v>0</v>
      </c>
      <c r="AA23" s="4">
        <f t="shared" si="94"/>
        <v>33.33333333</v>
      </c>
      <c r="AB23" s="4">
        <f t="shared" ref="AB23:AE23" si="95">(0*100)/3</f>
        <v>0</v>
      </c>
      <c r="AC23" s="4">
        <f t="shared" si="95"/>
        <v>0</v>
      </c>
      <c r="AD23" s="4">
        <f t="shared" si="95"/>
        <v>0</v>
      </c>
      <c r="AE23" s="4">
        <f t="shared" si="95"/>
        <v>0</v>
      </c>
    </row>
    <row r="24">
      <c r="A24" s="1" t="s">
        <v>6</v>
      </c>
      <c r="B24" s="4">
        <f t="shared" ref="B24:C24" si="96">(0*100)/3</f>
        <v>0</v>
      </c>
      <c r="C24" s="4">
        <f t="shared" si="96"/>
        <v>0</v>
      </c>
      <c r="D24" s="4">
        <f t="shared" ref="D24:E24" si="97">(1*100)/5</f>
        <v>20</v>
      </c>
      <c r="E24" s="4">
        <f t="shared" si="97"/>
        <v>20</v>
      </c>
      <c r="F24" s="4">
        <f t="shared" ref="F24:L24" si="98">(0*100)/3</f>
        <v>0</v>
      </c>
      <c r="G24" s="4">
        <f t="shared" si="98"/>
        <v>0</v>
      </c>
      <c r="H24" s="4">
        <f t="shared" si="98"/>
        <v>0</v>
      </c>
      <c r="I24" s="4">
        <f t="shared" si="98"/>
        <v>0</v>
      </c>
      <c r="J24" s="4">
        <f t="shared" si="98"/>
        <v>0</v>
      </c>
      <c r="K24" s="4">
        <f t="shared" si="98"/>
        <v>0</v>
      </c>
      <c r="L24" s="4">
        <f t="shared" si="98"/>
        <v>0</v>
      </c>
      <c r="M24" s="4">
        <f t="shared" si="99"/>
        <v>20</v>
      </c>
      <c r="N24" s="4">
        <f t="shared" ref="N24:R24" si="100">(0*100)/3</f>
        <v>0</v>
      </c>
      <c r="O24" s="4">
        <f t="shared" si="100"/>
        <v>0</v>
      </c>
      <c r="P24" s="4">
        <f t="shared" si="100"/>
        <v>0</v>
      </c>
      <c r="Q24" s="4">
        <f t="shared" si="100"/>
        <v>0</v>
      </c>
      <c r="R24" s="4">
        <f t="shared" si="100"/>
        <v>0</v>
      </c>
      <c r="S24" s="4">
        <f>(1*100)/3</f>
        <v>33.33333333</v>
      </c>
      <c r="T24" s="4">
        <f>(0*100)/3</f>
        <v>0</v>
      </c>
      <c r="U24" s="4">
        <f t="shared" ref="U24:V24" si="101">(1*100)/3</f>
        <v>33.33333333</v>
      </c>
      <c r="V24" s="4">
        <f t="shared" si="101"/>
        <v>33.33333333</v>
      </c>
      <c r="W24" s="4">
        <f t="shared" ref="W24:X24" si="102">(0*100)/3</f>
        <v>0</v>
      </c>
      <c r="X24" s="4">
        <f t="shared" si="102"/>
        <v>0</v>
      </c>
      <c r="Y24" s="4">
        <f>(1*100)/3</f>
        <v>33.33333333</v>
      </c>
      <c r="Z24" s="4">
        <f>(0*100)/3</f>
        <v>0</v>
      </c>
      <c r="AA24" s="4">
        <f t="shared" si="94"/>
        <v>33.33333333</v>
      </c>
      <c r="AB24" s="4">
        <f t="shared" ref="AB24:AB33" si="108">(0*100)/3</f>
        <v>0</v>
      </c>
      <c r="AC24" s="4">
        <f t="shared" ref="AC24:AC27" si="109">(1*100)/3</f>
        <v>33.33333333</v>
      </c>
      <c r="AD24" s="4">
        <f t="shared" ref="AD24:AE24" si="103">(0*100)/3</f>
        <v>0</v>
      </c>
      <c r="AE24" s="4">
        <f t="shared" si="103"/>
        <v>0</v>
      </c>
    </row>
    <row r="25">
      <c r="A25" s="1" t="s">
        <v>7</v>
      </c>
      <c r="B25" s="4">
        <f t="shared" ref="B25:D25" si="104">(0*100)/3</f>
        <v>0</v>
      </c>
      <c r="C25" s="4">
        <f t="shared" si="104"/>
        <v>0</v>
      </c>
      <c r="D25" s="4">
        <f t="shared" si="104"/>
        <v>0</v>
      </c>
      <c r="E25" s="4">
        <f t="shared" ref="E25:E27" si="112">(1*100)/5</f>
        <v>20</v>
      </c>
      <c r="F25" s="4">
        <f>(0*100)/3</f>
        <v>0</v>
      </c>
      <c r="G25" s="4">
        <f>(1*100)/5</f>
        <v>20</v>
      </c>
      <c r="H25" s="4">
        <f t="shared" ref="H25:T25" si="105">(0*100)/3</f>
        <v>0</v>
      </c>
      <c r="I25" s="4">
        <f t="shared" si="105"/>
        <v>0</v>
      </c>
      <c r="J25" s="4">
        <f t="shared" si="105"/>
        <v>0</v>
      </c>
      <c r="K25" s="4">
        <f t="shared" si="105"/>
        <v>0</v>
      </c>
      <c r="L25" s="4">
        <f t="shared" si="105"/>
        <v>0</v>
      </c>
      <c r="M25" s="4">
        <f t="shared" si="105"/>
        <v>0</v>
      </c>
      <c r="N25" s="4">
        <f t="shared" si="105"/>
        <v>0</v>
      </c>
      <c r="O25" s="4">
        <f t="shared" si="105"/>
        <v>0</v>
      </c>
      <c r="P25" s="4">
        <f t="shared" si="105"/>
        <v>0</v>
      </c>
      <c r="Q25" s="4">
        <f t="shared" si="105"/>
        <v>0</v>
      </c>
      <c r="R25" s="4">
        <f t="shared" si="105"/>
        <v>0</v>
      </c>
      <c r="S25" s="4">
        <f t="shared" si="105"/>
        <v>0</v>
      </c>
      <c r="T25" s="4">
        <f t="shared" si="105"/>
        <v>0</v>
      </c>
      <c r="U25" s="4">
        <f t="shared" ref="U25:V25" si="106">(1*100)/3</f>
        <v>33.33333333</v>
      </c>
      <c r="V25" s="4">
        <f t="shared" si="106"/>
        <v>33.33333333</v>
      </c>
      <c r="W25" s="4">
        <f t="shared" ref="W25:Z25" si="107">(0*100)/3</f>
        <v>0</v>
      </c>
      <c r="X25" s="4">
        <f t="shared" si="107"/>
        <v>0</v>
      </c>
      <c r="Y25" s="4">
        <f t="shared" si="107"/>
        <v>0</v>
      </c>
      <c r="Z25" s="4">
        <f t="shared" si="107"/>
        <v>0</v>
      </c>
      <c r="AA25" s="4">
        <f t="shared" si="94"/>
        <v>33.33333333</v>
      </c>
      <c r="AB25" s="4">
        <f t="shared" si="108"/>
        <v>0</v>
      </c>
      <c r="AC25" s="4">
        <f t="shared" si="109"/>
        <v>33.33333333</v>
      </c>
      <c r="AD25" s="4">
        <f t="shared" ref="AD25:AE25" si="110">(0*100)/3</f>
        <v>0</v>
      </c>
      <c r="AE25" s="4">
        <f t="shared" si="110"/>
        <v>0</v>
      </c>
    </row>
    <row r="26">
      <c r="A26" s="1" t="s">
        <v>8</v>
      </c>
      <c r="B26" s="4">
        <f t="shared" ref="B26:D26" si="111">(0*100)/3</f>
        <v>0</v>
      </c>
      <c r="C26" s="4">
        <f t="shared" si="111"/>
        <v>0</v>
      </c>
      <c r="D26" s="4">
        <f t="shared" si="111"/>
        <v>0</v>
      </c>
      <c r="E26" s="4">
        <f t="shared" si="112"/>
        <v>20</v>
      </c>
      <c r="F26" s="4">
        <f t="shared" ref="F26:G26" si="113">(1*100)/5</f>
        <v>20</v>
      </c>
      <c r="G26" s="4">
        <f t="shared" si="113"/>
        <v>20</v>
      </c>
      <c r="H26" s="4">
        <f t="shared" ref="H26:R26" si="114">(0*100)/3</f>
        <v>0</v>
      </c>
      <c r="I26" s="4">
        <f t="shared" si="114"/>
        <v>0</v>
      </c>
      <c r="J26" s="4">
        <f t="shared" si="114"/>
        <v>0</v>
      </c>
      <c r="K26" s="4">
        <f t="shared" si="114"/>
        <v>0</v>
      </c>
      <c r="L26" s="4">
        <f t="shared" si="114"/>
        <v>0</v>
      </c>
      <c r="M26" s="4">
        <f t="shared" si="114"/>
        <v>0</v>
      </c>
      <c r="N26" s="4">
        <f t="shared" si="114"/>
        <v>0</v>
      </c>
      <c r="O26" s="4">
        <f t="shared" si="114"/>
        <v>0</v>
      </c>
      <c r="P26" s="4">
        <f t="shared" si="114"/>
        <v>0</v>
      </c>
      <c r="Q26" s="4">
        <f t="shared" si="114"/>
        <v>0</v>
      </c>
      <c r="R26" s="4">
        <f t="shared" si="114"/>
        <v>0</v>
      </c>
      <c r="S26" s="4">
        <f t="shared" ref="S26:S27" si="120">(1*100)/3</f>
        <v>33.33333333</v>
      </c>
      <c r="T26" s="4">
        <f t="shared" ref="T26:T27" si="121">(0*100)/3</f>
        <v>0</v>
      </c>
      <c r="U26" s="4">
        <f t="shared" ref="U26:V26" si="115">(1*100)/3</f>
        <v>33.33333333</v>
      </c>
      <c r="V26" s="4">
        <f t="shared" si="115"/>
        <v>33.33333333</v>
      </c>
      <c r="W26" s="4">
        <f t="shared" ref="W26:Z26" si="116">(0*100)/3</f>
        <v>0</v>
      </c>
      <c r="X26" s="4">
        <f t="shared" si="116"/>
        <v>0</v>
      </c>
      <c r="Y26" s="4">
        <f t="shared" si="116"/>
        <v>0</v>
      </c>
      <c r="Z26" s="4">
        <f t="shared" si="116"/>
        <v>0</v>
      </c>
      <c r="AA26" s="4">
        <f t="shared" si="94"/>
        <v>33.33333333</v>
      </c>
      <c r="AB26" s="4">
        <f t="shared" si="108"/>
        <v>0</v>
      </c>
      <c r="AC26" s="4">
        <f t="shared" si="109"/>
        <v>33.33333333</v>
      </c>
      <c r="AD26" s="4">
        <f t="shared" ref="AD26:AE26" si="117">(0*100)/3</f>
        <v>0</v>
      </c>
      <c r="AE26" s="4">
        <f t="shared" si="117"/>
        <v>0</v>
      </c>
    </row>
    <row r="27">
      <c r="A27" s="1" t="s">
        <v>9</v>
      </c>
      <c r="B27" s="4">
        <f t="shared" ref="B27:D27" si="118">(0*100)/3</f>
        <v>0</v>
      </c>
      <c r="C27" s="4">
        <f t="shared" si="118"/>
        <v>0</v>
      </c>
      <c r="D27" s="4">
        <f t="shared" si="118"/>
        <v>0</v>
      </c>
      <c r="E27" s="4">
        <f t="shared" si="112"/>
        <v>20</v>
      </c>
      <c r="F27" s="4">
        <f t="shared" ref="F27:F28" si="126">(1*100)/5</f>
        <v>20</v>
      </c>
      <c r="G27" s="4">
        <f t="shared" ref="G27:R27" si="119">(0*100)/3</f>
        <v>0</v>
      </c>
      <c r="H27" s="4">
        <f t="shared" si="119"/>
        <v>0</v>
      </c>
      <c r="I27" s="4">
        <f t="shared" si="119"/>
        <v>0</v>
      </c>
      <c r="J27" s="4">
        <f t="shared" si="119"/>
        <v>0</v>
      </c>
      <c r="K27" s="4">
        <f t="shared" si="119"/>
        <v>0</v>
      </c>
      <c r="L27" s="4">
        <f t="shared" si="119"/>
        <v>0</v>
      </c>
      <c r="M27" s="4">
        <f t="shared" si="119"/>
        <v>0</v>
      </c>
      <c r="N27" s="4">
        <f t="shared" si="119"/>
        <v>0</v>
      </c>
      <c r="O27" s="4">
        <f t="shared" si="119"/>
        <v>0</v>
      </c>
      <c r="P27" s="4">
        <f t="shared" si="119"/>
        <v>0</v>
      </c>
      <c r="Q27" s="4">
        <f t="shared" si="119"/>
        <v>0</v>
      </c>
      <c r="R27" s="4">
        <f t="shared" si="119"/>
        <v>0</v>
      </c>
      <c r="S27" s="4">
        <f t="shared" si="120"/>
        <v>33.33333333</v>
      </c>
      <c r="T27" s="4">
        <f t="shared" si="121"/>
        <v>0</v>
      </c>
      <c r="U27" s="4">
        <f t="shared" ref="U27:V27" si="122">(1*100)/3</f>
        <v>33.33333333</v>
      </c>
      <c r="V27" s="4">
        <f t="shared" si="122"/>
        <v>33.33333333</v>
      </c>
      <c r="W27" s="4">
        <f t="shared" ref="W27:Z27" si="123">(0*100)/3</f>
        <v>0</v>
      </c>
      <c r="X27" s="4">
        <f t="shared" si="123"/>
        <v>0</v>
      </c>
      <c r="Y27" s="4">
        <f t="shared" si="123"/>
        <v>0</v>
      </c>
      <c r="Z27" s="4">
        <f t="shared" si="123"/>
        <v>0</v>
      </c>
      <c r="AA27" s="4">
        <f t="shared" si="94"/>
        <v>33.33333333</v>
      </c>
      <c r="AB27" s="4">
        <f t="shared" si="108"/>
        <v>0</v>
      </c>
      <c r="AC27" s="4">
        <f t="shared" si="109"/>
        <v>33.33333333</v>
      </c>
      <c r="AD27" s="4">
        <f t="shared" ref="AD27:AE27" si="124">(0*100)/3</f>
        <v>0</v>
      </c>
      <c r="AE27" s="4">
        <f t="shared" si="124"/>
        <v>0</v>
      </c>
    </row>
    <row r="28">
      <c r="A28" s="1" t="s">
        <v>10</v>
      </c>
      <c r="B28" s="4">
        <f t="shared" ref="B28:E28" si="125">(0*100)/3</f>
        <v>0</v>
      </c>
      <c r="C28" s="4">
        <f t="shared" si="125"/>
        <v>0</v>
      </c>
      <c r="D28" s="4">
        <f t="shared" si="125"/>
        <v>0</v>
      </c>
      <c r="E28" s="4">
        <f t="shared" si="125"/>
        <v>0</v>
      </c>
      <c r="F28" s="4">
        <f t="shared" si="126"/>
        <v>20</v>
      </c>
      <c r="G28" s="4">
        <f t="shared" ref="G28:H28" si="127">(1*100)/5</f>
        <v>20</v>
      </c>
      <c r="H28" s="4">
        <f t="shared" si="127"/>
        <v>20</v>
      </c>
      <c r="I28" s="4">
        <f t="shared" ref="I28:T28" si="128">(0*100)/3</f>
        <v>0</v>
      </c>
      <c r="J28" s="4">
        <f t="shared" si="128"/>
        <v>0</v>
      </c>
      <c r="K28" s="4">
        <f t="shared" si="128"/>
        <v>0</v>
      </c>
      <c r="L28" s="4">
        <f t="shared" si="128"/>
        <v>0</v>
      </c>
      <c r="M28" s="4">
        <f t="shared" si="128"/>
        <v>0</v>
      </c>
      <c r="N28" s="4">
        <f t="shared" si="128"/>
        <v>0</v>
      </c>
      <c r="O28" s="4">
        <f t="shared" si="128"/>
        <v>0</v>
      </c>
      <c r="P28" s="4">
        <f t="shared" si="128"/>
        <v>0</v>
      </c>
      <c r="Q28" s="4">
        <f t="shared" si="128"/>
        <v>0</v>
      </c>
      <c r="R28" s="4">
        <f t="shared" si="128"/>
        <v>0</v>
      </c>
      <c r="S28" s="4">
        <f t="shared" si="128"/>
        <v>0</v>
      </c>
      <c r="T28" s="4">
        <f t="shared" si="128"/>
        <v>0</v>
      </c>
      <c r="U28" s="4">
        <f t="shared" ref="U28:V28" si="129">(1*100)/3</f>
        <v>33.33333333</v>
      </c>
      <c r="V28" s="4">
        <f t="shared" si="129"/>
        <v>33.33333333</v>
      </c>
      <c r="W28" s="4">
        <f t="shared" ref="W28:Z28" si="130">(0*100)/3</f>
        <v>0</v>
      </c>
      <c r="X28" s="4">
        <f t="shared" si="130"/>
        <v>0</v>
      </c>
      <c r="Y28" s="4">
        <f t="shared" si="130"/>
        <v>0</v>
      </c>
      <c r="Z28" s="4">
        <f t="shared" si="130"/>
        <v>0</v>
      </c>
      <c r="AA28" s="4">
        <f t="shared" si="94"/>
        <v>33.33333333</v>
      </c>
      <c r="AB28" s="4">
        <f t="shared" si="108"/>
        <v>0</v>
      </c>
      <c r="AC28" s="4">
        <f t="shared" ref="AC28:AE28" si="131">(0*100)/3</f>
        <v>0</v>
      </c>
      <c r="AD28" s="4">
        <f t="shared" si="131"/>
        <v>0</v>
      </c>
      <c r="AE28" s="4">
        <f t="shared" si="131"/>
        <v>0</v>
      </c>
    </row>
    <row r="29">
      <c r="A29" s="1" t="s">
        <v>11</v>
      </c>
      <c r="B29" s="4">
        <f t="shared" ref="B29:F29" si="132">(0*100)/3</f>
        <v>0</v>
      </c>
      <c r="C29" s="4">
        <f t="shared" si="132"/>
        <v>0</v>
      </c>
      <c r="D29" s="4">
        <f t="shared" si="132"/>
        <v>0</v>
      </c>
      <c r="E29" s="4">
        <f t="shared" si="132"/>
        <v>0</v>
      </c>
      <c r="F29" s="4">
        <f t="shared" si="132"/>
        <v>0</v>
      </c>
      <c r="G29" s="4">
        <f t="shared" ref="G29:H29" si="133">(1*100)/5</f>
        <v>20</v>
      </c>
      <c r="H29" s="4">
        <f t="shared" si="133"/>
        <v>20</v>
      </c>
      <c r="I29" s="4">
        <f t="shared" ref="I29:J29" si="134">(0*100)/3</f>
        <v>0</v>
      </c>
      <c r="J29" s="4">
        <f t="shared" si="134"/>
        <v>0</v>
      </c>
      <c r="K29" s="4">
        <f t="shared" ref="K29:K30" si="141">(1*100)/5</f>
        <v>20</v>
      </c>
      <c r="L29" s="4">
        <f t="shared" ref="L29:L31" si="142">(0*100)/3</f>
        <v>0</v>
      </c>
      <c r="M29" s="4">
        <f t="shared" ref="M29:M32" si="143">(1*100)/5</f>
        <v>20</v>
      </c>
      <c r="N29" s="4">
        <f t="shared" ref="N29:Q29" si="135">(0*100)/3</f>
        <v>0</v>
      </c>
      <c r="O29" s="4">
        <f t="shared" si="135"/>
        <v>0</v>
      </c>
      <c r="P29" s="4">
        <f t="shared" si="135"/>
        <v>0</v>
      </c>
      <c r="Q29" s="4">
        <f t="shared" si="135"/>
        <v>0</v>
      </c>
      <c r="R29" s="4">
        <f t="shared" ref="R29:R30" si="145">(1*100)/5</f>
        <v>20</v>
      </c>
      <c r="S29" s="4">
        <f>(2*100)/3</f>
        <v>66.66666667</v>
      </c>
      <c r="T29" s="4">
        <f>(0*100)/3</f>
        <v>0</v>
      </c>
      <c r="U29" s="4">
        <f t="shared" ref="U29:V29" si="136">(1*100)/3</f>
        <v>33.33333333</v>
      </c>
      <c r="V29" s="4">
        <f t="shared" si="136"/>
        <v>33.33333333</v>
      </c>
      <c r="W29" s="4">
        <f t="shared" ref="W29:Z29" si="137">(0*100)/3</f>
        <v>0</v>
      </c>
      <c r="X29" s="4">
        <f t="shared" si="137"/>
        <v>0</v>
      </c>
      <c r="Y29" s="4">
        <f t="shared" si="137"/>
        <v>0</v>
      </c>
      <c r="Z29" s="4">
        <f t="shared" si="137"/>
        <v>0</v>
      </c>
      <c r="AA29" s="4">
        <f t="shared" si="94"/>
        <v>33.33333333</v>
      </c>
      <c r="AB29" s="4">
        <f t="shared" si="108"/>
        <v>0</v>
      </c>
      <c r="AC29" s="4">
        <f>(1*100)/3</f>
        <v>33.33333333</v>
      </c>
      <c r="AD29" s="4">
        <f t="shared" ref="AD29:AE29" si="138">(0*100)/3</f>
        <v>0</v>
      </c>
      <c r="AE29" s="4">
        <f t="shared" si="138"/>
        <v>0</v>
      </c>
    </row>
    <row r="30">
      <c r="A30" s="1" t="s">
        <v>12</v>
      </c>
      <c r="B30" s="4">
        <f t="shared" ref="B30:F30" si="139">(0*100)/3</f>
        <v>0</v>
      </c>
      <c r="C30" s="4">
        <f t="shared" si="139"/>
        <v>0</v>
      </c>
      <c r="D30" s="4">
        <f t="shared" si="139"/>
        <v>0</v>
      </c>
      <c r="E30" s="4">
        <f t="shared" si="139"/>
        <v>0</v>
      </c>
      <c r="F30" s="4">
        <f t="shared" si="139"/>
        <v>0</v>
      </c>
      <c r="G30" s="4">
        <f t="shared" ref="G30:I30" si="140">(1*100)/5</f>
        <v>20</v>
      </c>
      <c r="H30" s="4">
        <f t="shared" si="140"/>
        <v>20</v>
      </c>
      <c r="I30" s="4">
        <f t="shared" si="140"/>
        <v>20</v>
      </c>
      <c r="J30" s="4">
        <f>(0*100)/3</f>
        <v>0</v>
      </c>
      <c r="K30" s="4">
        <f t="shared" si="141"/>
        <v>20</v>
      </c>
      <c r="L30" s="4">
        <f t="shared" si="142"/>
        <v>0</v>
      </c>
      <c r="M30" s="4">
        <f t="shared" si="143"/>
        <v>20</v>
      </c>
      <c r="N30" s="4">
        <f t="shared" ref="N30:O30" si="144">(0*100)/3</f>
        <v>0</v>
      </c>
      <c r="O30" s="4">
        <f t="shared" si="144"/>
        <v>0</v>
      </c>
      <c r="P30" s="4">
        <f>(1*100)/5</f>
        <v>20</v>
      </c>
      <c r="Q30" s="4">
        <f>(0*100)/3</f>
        <v>0</v>
      </c>
      <c r="R30" s="4">
        <f t="shared" si="145"/>
        <v>20</v>
      </c>
      <c r="S30" s="4">
        <f t="shared" ref="S30:T30" si="146">(0*100)/3</f>
        <v>0</v>
      </c>
      <c r="T30" s="4">
        <f t="shared" si="146"/>
        <v>0</v>
      </c>
      <c r="U30" s="4">
        <f t="shared" ref="U30:V30" si="147">(1*100)/3</f>
        <v>33.33333333</v>
      </c>
      <c r="V30" s="4">
        <f t="shared" si="147"/>
        <v>33.33333333</v>
      </c>
      <c r="W30" s="4">
        <f t="shared" ref="W30:X30" si="148">(0*100)/3</f>
        <v>0</v>
      </c>
      <c r="X30" s="4">
        <f t="shared" si="148"/>
        <v>0</v>
      </c>
      <c r="Y30" s="4">
        <f t="shared" ref="Y30:Y31" si="157">(1*100)/3</f>
        <v>33.33333333</v>
      </c>
      <c r="Z30" s="4">
        <f>(0*100)/3</f>
        <v>0</v>
      </c>
      <c r="AA30" s="4">
        <f t="shared" si="94"/>
        <v>33.33333333</v>
      </c>
      <c r="AB30" s="4">
        <f t="shared" si="108"/>
        <v>0</v>
      </c>
      <c r="AC30" s="4">
        <f t="shared" ref="AC30:AE30" si="149">(0*100)/3</f>
        <v>0</v>
      </c>
      <c r="AD30" s="4">
        <f t="shared" si="149"/>
        <v>0</v>
      </c>
      <c r="AE30" s="4">
        <f t="shared" si="149"/>
        <v>0</v>
      </c>
    </row>
    <row r="31">
      <c r="A31" s="1" t="s">
        <v>13</v>
      </c>
      <c r="B31" s="4">
        <f t="shared" ref="B31:B35" si="160">(0*100)/3</f>
        <v>0</v>
      </c>
      <c r="C31" s="4">
        <f t="shared" ref="C31:C32" si="161">(1*100)/5</f>
        <v>20</v>
      </c>
      <c r="D31" s="4">
        <f t="shared" ref="D31:E31" si="150">(0*100)/3</f>
        <v>0</v>
      </c>
      <c r="E31" s="4">
        <f t="shared" si="150"/>
        <v>0</v>
      </c>
      <c r="F31" s="4">
        <f t="shared" ref="F31:H31" si="151">(1*100)/5</f>
        <v>20</v>
      </c>
      <c r="G31" s="4">
        <f t="shared" si="151"/>
        <v>20</v>
      </c>
      <c r="H31" s="4">
        <f t="shared" si="151"/>
        <v>20</v>
      </c>
      <c r="I31" s="4">
        <f t="shared" ref="I31:J31" si="152">(0*100)/3</f>
        <v>0</v>
      </c>
      <c r="J31" s="4">
        <f t="shared" si="152"/>
        <v>0</v>
      </c>
      <c r="K31" s="4">
        <f>(3*100)/3</f>
        <v>100</v>
      </c>
      <c r="L31" s="4">
        <f t="shared" si="142"/>
        <v>0</v>
      </c>
      <c r="M31" s="4">
        <f t="shared" si="143"/>
        <v>20</v>
      </c>
      <c r="N31" s="4">
        <f t="shared" ref="N31:N32" si="165">(0*100)/3</f>
        <v>0</v>
      </c>
      <c r="O31" s="4">
        <f t="shared" ref="O31:R31" si="153">(1*100)/5</f>
        <v>20</v>
      </c>
      <c r="P31" s="4">
        <f t="shared" si="153"/>
        <v>20</v>
      </c>
      <c r="Q31" s="4">
        <f t="shared" si="153"/>
        <v>20</v>
      </c>
      <c r="R31" s="4">
        <f t="shared" si="153"/>
        <v>20</v>
      </c>
      <c r="S31" s="4">
        <f t="shared" ref="S31:T31" si="154">(0*100)/3</f>
        <v>0</v>
      </c>
      <c r="T31" s="4">
        <f t="shared" si="154"/>
        <v>0</v>
      </c>
      <c r="U31" s="4">
        <f t="shared" ref="U31:V31" si="155">(1*100)/3</f>
        <v>33.33333333</v>
      </c>
      <c r="V31" s="4">
        <f t="shared" si="155"/>
        <v>33.33333333</v>
      </c>
      <c r="W31" s="4">
        <f t="shared" ref="W31:X31" si="156">(0*100)/3</f>
        <v>0</v>
      </c>
      <c r="X31" s="4">
        <f t="shared" si="156"/>
        <v>0</v>
      </c>
      <c r="Y31" s="4">
        <f t="shared" si="157"/>
        <v>33.33333333</v>
      </c>
      <c r="Z31" s="4">
        <f t="shared" ref="Z31:AA31" si="158">(1*100)/3</f>
        <v>33.33333333</v>
      </c>
      <c r="AA31" s="4">
        <f t="shared" si="158"/>
        <v>33.33333333</v>
      </c>
      <c r="AB31" s="4">
        <f t="shared" si="108"/>
        <v>0</v>
      </c>
      <c r="AC31" s="4">
        <f t="shared" ref="AC31:AE31" si="159">(0*100)/3</f>
        <v>0</v>
      </c>
      <c r="AD31" s="4">
        <f t="shared" si="159"/>
        <v>0</v>
      </c>
      <c r="AE31" s="4">
        <f t="shared" si="159"/>
        <v>0</v>
      </c>
    </row>
    <row r="32">
      <c r="A32" s="1" t="s">
        <v>14</v>
      </c>
      <c r="B32" s="4">
        <f t="shared" si="160"/>
        <v>0</v>
      </c>
      <c r="C32" s="4">
        <f t="shared" si="161"/>
        <v>20</v>
      </c>
      <c r="D32" s="4">
        <f t="shared" ref="D32:E32" si="162">(0*100)/3</f>
        <v>0</v>
      </c>
      <c r="E32" s="4">
        <f t="shared" si="162"/>
        <v>0</v>
      </c>
      <c r="F32" s="4">
        <f t="shared" ref="F32:G32" si="163">(1*100)/5</f>
        <v>20</v>
      </c>
      <c r="G32" s="4">
        <f t="shared" si="163"/>
        <v>20</v>
      </c>
      <c r="H32" s="4">
        <f t="shared" ref="H32:L32" si="164">(0*100)/3</f>
        <v>0</v>
      </c>
      <c r="I32" s="4">
        <f t="shared" si="164"/>
        <v>0</v>
      </c>
      <c r="J32" s="4">
        <f t="shared" si="164"/>
        <v>0</v>
      </c>
      <c r="K32" s="4">
        <f t="shared" si="164"/>
        <v>0</v>
      </c>
      <c r="L32" s="4">
        <f t="shared" si="164"/>
        <v>0</v>
      </c>
      <c r="M32" s="4">
        <f t="shared" si="143"/>
        <v>20</v>
      </c>
      <c r="N32" s="4">
        <f t="shared" si="165"/>
        <v>0</v>
      </c>
      <c r="O32" s="4">
        <f t="shared" ref="O32:O33" si="173">(1*100)/5</f>
        <v>20</v>
      </c>
      <c r="P32" s="4">
        <f t="shared" ref="P32:P33" si="174">(0*100)/3</f>
        <v>0</v>
      </c>
      <c r="Q32" s="4">
        <f>(1*100)/5</f>
        <v>20</v>
      </c>
      <c r="R32" s="4">
        <f t="shared" ref="R32:T32" si="166">(0*100)/3</f>
        <v>0</v>
      </c>
      <c r="S32" s="4">
        <f t="shared" si="166"/>
        <v>0</v>
      </c>
      <c r="T32" s="4">
        <f t="shared" si="166"/>
        <v>0</v>
      </c>
      <c r="U32" s="4">
        <f>(1*100)/3</f>
        <v>33.33333333</v>
      </c>
      <c r="V32" s="4">
        <f t="shared" ref="V32:Y32" si="167">(0*100)/3</f>
        <v>0</v>
      </c>
      <c r="W32" s="4">
        <f t="shared" si="167"/>
        <v>0</v>
      </c>
      <c r="X32" s="4">
        <f t="shared" si="167"/>
        <v>0</v>
      </c>
      <c r="Y32" s="4">
        <f t="shared" si="167"/>
        <v>0</v>
      </c>
      <c r="Z32" s="4">
        <f t="shared" ref="Z32:AA32" si="168">(1*100)/3</f>
        <v>33.33333333</v>
      </c>
      <c r="AA32" s="4">
        <f t="shared" si="168"/>
        <v>33.33333333</v>
      </c>
      <c r="AB32" s="4">
        <f t="shared" si="108"/>
        <v>0</v>
      </c>
      <c r="AC32" s="4">
        <f t="shared" ref="AC32:AE32" si="169">(0*100)/3</f>
        <v>0</v>
      </c>
      <c r="AD32" s="4">
        <f t="shared" si="169"/>
        <v>0</v>
      </c>
      <c r="AE32" s="4">
        <f t="shared" si="169"/>
        <v>0</v>
      </c>
    </row>
    <row r="33">
      <c r="A33" s="1" t="s">
        <v>15</v>
      </c>
      <c r="B33" s="4">
        <f t="shared" si="160"/>
        <v>0</v>
      </c>
      <c r="C33" s="4">
        <f t="shared" ref="C33:E33" si="170">(0*100)/3</f>
        <v>0</v>
      </c>
      <c r="D33" s="4">
        <f t="shared" si="170"/>
        <v>0</v>
      </c>
      <c r="E33" s="4">
        <f t="shared" si="170"/>
        <v>0</v>
      </c>
      <c r="F33" s="4">
        <f t="shared" ref="F33:G33" si="171">(1*100)/5</f>
        <v>20</v>
      </c>
      <c r="G33" s="4">
        <f t="shared" si="171"/>
        <v>20</v>
      </c>
      <c r="H33" s="4">
        <f t="shared" ref="H33:N33" si="172">(0*100)/3</f>
        <v>0</v>
      </c>
      <c r="I33" s="4">
        <f t="shared" si="172"/>
        <v>0</v>
      </c>
      <c r="J33" s="4">
        <f t="shared" si="172"/>
        <v>0</v>
      </c>
      <c r="K33" s="4">
        <f t="shared" si="172"/>
        <v>0</v>
      </c>
      <c r="L33" s="4">
        <f t="shared" si="172"/>
        <v>0</v>
      </c>
      <c r="M33" s="4">
        <f t="shared" si="172"/>
        <v>0</v>
      </c>
      <c r="N33" s="4">
        <f t="shared" si="172"/>
        <v>0</v>
      </c>
      <c r="O33" s="4">
        <f t="shared" si="173"/>
        <v>20</v>
      </c>
      <c r="P33" s="4">
        <f t="shared" si="174"/>
        <v>0</v>
      </c>
      <c r="Q33" s="4">
        <f t="shared" ref="Q33:Y33" si="175">(0*100)/3</f>
        <v>0</v>
      </c>
      <c r="R33" s="4">
        <f t="shared" si="175"/>
        <v>0</v>
      </c>
      <c r="S33" s="4">
        <f t="shared" si="175"/>
        <v>0</v>
      </c>
      <c r="T33" s="4">
        <f t="shared" si="175"/>
        <v>0</v>
      </c>
      <c r="U33" s="4">
        <f t="shared" si="175"/>
        <v>0</v>
      </c>
      <c r="V33" s="4">
        <f t="shared" si="175"/>
        <v>0</v>
      </c>
      <c r="W33" s="4">
        <f t="shared" si="175"/>
        <v>0</v>
      </c>
      <c r="X33" s="4">
        <f t="shared" si="175"/>
        <v>0</v>
      </c>
      <c r="Y33" s="4">
        <f t="shared" si="175"/>
        <v>0</v>
      </c>
      <c r="Z33" s="4">
        <f t="shared" ref="Z33:AA33" si="176">(1*100)/3</f>
        <v>33.33333333</v>
      </c>
      <c r="AA33" s="4">
        <f t="shared" si="176"/>
        <v>33.33333333</v>
      </c>
      <c r="AB33" s="4">
        <f t="shared" si="108"/>
        <v>0</v>
      </c>
      <c r="AC33" s="4">
        <f t="shared" ref="AC33:AE33" si="177">(0*100)/3</f>
        <v>0</v>
      </c>
      <c r="AD33" s="4">
        <f t="shared" si="177"/>
        <v>0</v>
      </c>
      <c r="AE33" s="4">
        <f t="shared" si="177"/>
        <v>0</v>
      </c>
    </row>
    <row r="34">
      <c r="A34" s="1" t="s">
        <v>16</v>
      </c>
      <c r="B34" s="4">
        <f t="shared" si="160"/>
        <v>0</v>
      </c>
      <c r="C34" s="4">
        <f t="shared" ref="C34:AE34" si="178">(0*100)/3</f>
        <v>0</v>
      </c>
      <c r="D34" s="4">
        <f t="shared" si="178"/>
        <v>0</v>
      </c>
      <c r="E34" s="4">
        <f t="shared" si="178"/>
        <v>0</v>
      </c>
      <c r="F34" s="4">
        <f t="shared" si="178"/>
        <v>0</v>
      </c>
      <c r="G34" s="4">
        <f t="shared" si="178"/>
        <v>0</v>
      </c>
      <c r="H34" s="4">
        <f t="shared" si="178"/>
        <v>0</v>
      </c>
      <c r="I34" s="4">
        <f t="shared" si="178"/>
        <v>0</v>
      </c>
      <c r="J34" s="4">
        <f t="shared" si="178"/>
        <v>0</v>
      </c>
      <c r="K34" s="4">
        <f t="shared" si="178"/>
        <v>0</v>
      </c>
      <c r="L34" s="4">
        <f t="shared" si="178"/>
        <v>0</v>
      </c>
      <c r="M34" s="4">
        <f t="shared" si="178"/>
        <v>0</v>
      </c>
      <c r="N34" s="4">
        <f t="shared" si="178"/>
        <v>0</v>
      </c>
      <c r="O34" s="4">
        <f t="shared" si="178"/>
        <v>0</v>
      </c>
      <c r="P34" s="4">
        <f t="shared" si="178"/>
        <v>0</v>
      </c>
      <c r="Q34" s="4">
        <f t="shared" si="178"/>
        <v>0</v>
      </c>
      <c r="R34" s="4">
        <f t="shared" si="178"/>
        <v>0</v>
      </c>
      <c r="S34" s="4">
        <f t="shared" si="178"/>
        <v>0</v>
      </c>
      <c r="T34" s="4">
        <f t="shared" si="178"/>
        <v>0</v>
      </c>
      <c r="U34" s="4">
        <f t="shared" si="178"/>
        <v>0</v>
      </c>
      <c r="V34" s="4">
        <f t="shared" si="178"/>
        <v>0</v>
      </c>
      <c r="W34" s="4">
        <f t="shared" si="178"/>
        <v>0</v>
      </c>
      <c r="X34" s="4">
        <f t="shared" si="178"/>
        <v>0</v>
      </c>
      <c r="Y34" s="4">
        <f t="shared" si="178"/>
        <v>0</v>
      </c>
      <c r="Z34" s="4">
        <f t="shared" si="178"/>
        <v>0</v>
      </c>
      <c r="AA34" s="4">
        <f t="shared" si="178"/>
        <v>0</v>
      </c>
      <c r="AB34" s="4">
        <f t="shared" si="178"/>
        <v>0</v>
      </c>
      <c r="AC34" s="4">
        <f t="shared" si="178"/>
        <v>0</v>
      </c>
      <c r="AD34" s="4">
        <f t="shared" si="178"/>
        <v>0</v>
      </c>
      <c r="AE34" s="4">
        <f t="shared" si="178"/>
        <v>0</v>
      </c>
    </row>
    <row r="35">
      <c r="A35" s="1" t="s">
        <v>17</v>
      </c>
      <c r="B35" s="4">
        <f t="shared" si="160"/>
        <v>0</v>
      </c>
      <c r="C35" s="4">
        <f t="shared" ref="C35:AE35" si="179">(0*100)/3</f>
        <v>0</v>
      </c>
      <c r="D35" s="4">
        <f t="shared" si="179"/>
        <v>0</v>
      </c>
      <c r="E35" s="4">
        <f t="shared" si="179"/>
        <v>0</v>
      </c>
      <c r="F35" s="4">
        <f t="shared" si="179"/>
        <v>0</v>
      </c>
      <c r="G35" s="4">
        <f t="shared" si="179"/>
        <v>0</v>
      </c>
      <c r="H35" s="4">
        <f t="shared" si="179"/>
        <v>0</v>
      </c>
      <c r="I35" s="4">
        <f t="shared" si="179"/>
        <v>0</v>
      </c>
      <c r="J35" s="4">
        <f t="shared" si="179"/>
        <v>0</v>
      </c>
      <c r="K35" s="4">
        <f t="shared" si="179"/>
        <v>0</v>
      </c>
      <c r="L35" s="4">
        <f t="shared" si="179"/>
        <v>0</v>
      </c>
      <c r="M35" s="4">
        <f t="shared" si="179"/>
        <v>0</v>
      </c>
      <c r="N35" s="4">
        <f t="shared" si="179"/>
        <v>0</v>
      </c>
      <c r="O35" s="4">
        <f t="shared" si="179"/>
        <v>0</v>
      </c>
      <c r="P35" s="4">
        <f t="shared" si="179"/>
        <v>0</v>
      </c>
      <c r="Q35" s="4">
        <f t="shared" si="179"/>
        <v>0</v>
      </c>
      <c r="R35" s="4">
        <f t="shared" si="179"/>
        <v>0</v>
      </c>
      <c r="S35" s="4">
        <f t="shared" si="179"/>
        <v>0</v>
      </c>
      <c r="T35" s="4">
        <f t="shared" si="179"/>
        <v>0</v>
      </c>
      <c r="U35" s="4">
        <f t="shared" si="179"/>
        <v>0</v>
      </c>
      <c r="V35" s="4">
        <f t="shared" si="179"/>
        <v>0</v>
      </c>
      <c r="W35" s="4">
        <f t="shared" si="179"/>
        <v>0</v>
      </c>
      <c r="X35" s="4">
        <f t="shared" si="179"/>
        <v>0</v>
      </c>
      <c r="Y35" s="4">
        <f t="shared" si="179"/>
        <v>0</v>
      </c>
      <c r="Z35" s="4">
        <f t="shared" si="179"/>
        <v>0</v>
      </c>
      <c r="AA35" s="4">
        <f t="shared" si="179"/>
        <v>0</v>
      </c>
      <c r="AB35" s="4">
        <f t="shared" si="179"/>
        <v>0</v>
      </c>
      <c r="AC35" s="4">
        <f t="shared" si="179"/>
        <v>0</v>
      </c>
      <c r="AD35" s="4">
        <f t="shared" si="179"/>
        <v>0</v>
      </c>
      <c r="AE35" s="4">
        <f t="shared" si="179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 t="s">
        <v>2</v>
      </c>
      <c r="B37" s="4">
        <f t="shared" ref="B37:AE37" si="180">(0*100)/2</f>
        <v>0</v>
      </c>
      <c r="C37" s="4">
        <f t="shared" si="180"/>
        <v>0</v>
      </c>
      <c r="D37" s="4">
        <f t="shared" si="180"/>
        <v>0</v>
      </c>
      <c r="E37" s="4">
        <f t="shared" si="180"/>
        <v>0</v>
      </c>
      <c r="F37" s="4">
        <f t="shared" si="180"/>
        <v>0</v>
      </c>
      <c r="G37" s="4">
        <f t="shared" si="180"/>
        <v>0</v>
      </c>
      <c r="H37" s="4">
        <f t="shared" si="180"/>
        <v>0</v>
      </c>
      <c r="I37" s="4">
        <f t="shared" si="180"/>
        <v>0</v>
      </c>
      <c r="J37" s="4">
        <f t="shared" si="180"/>
        <v>0</v>
      </c>
      <c r="K37" s="4">
        <f t="shared" si="180"/>
        <v>0</v>
      </c>
      <c r="L37" s="4">
        <f t="shared" si="180"/>
        <v>0</v>
      </c>
      <c r="M37" s="4">
        <f t="shared" si="180"/>
        <v>0</v>
      </c>
      <c r="N37" s="4">
        <f t="shared" si="180"/>
        <v>0</v>
      </c>
      <c r="O37" s="4">
        <f t="shared" si="180"/>
        <v>0</v>
      </c>
      <c r="P37" s="4">
        <f t="shared" si="180"/>
        <v>0</v>
      </c>
      <c r="Q37" s="4">
        <f t="shared" si="180"/>
        <v>0</v>
      </c>
      <c r="R37" s="4">
        <f t="shared" si="180"/>
        <v>0</v>
      </c>
      <c r="S37" s="4">
        <f t="shared" si="180"/>
        <v>0</v>
      </c>
      <c r="T37" s="4">
        <f t="shared" si="180"/>
        <v>0</v>
      </c>
      <c r="U37" s="4">
        <f t="shared" si="180"/>
        <v>0</v>
      </c>
      <c r="V37" s="4">
        <f t="shared" si="180"/>
        <v>0</v>
      </c>
      <c r="W37" s="4">
        <f t="shared" si="180"/>
        <v>0</v>
      </c>
      <c r="X37" s="4">
        <f t="shared" si="180"/>
        <v>0</v>
      </c>
      <c r="Y37" s="4">
        <f t="shared" si="180"/>
        <v>0</v>
      </c>
      <c r="Z37" s="4">
        <f t="shared" si="180"/>
        <v>0</v>
      </c>
      <c r="AA37" s="4">
        <f t="shared" si="180"/>
        <v>0</v>
      </c>
      <c r="AB37" s="4">
        <f t="shared" si="180"/>
        <v>0</v>
      </c>
      <c r="AC37" s="4">
        <f t="shared" si="180"/>
        <v>0</v>
      </c>
      <c r="AD37" s="4">
        <f t="shared" si="180"/>
        <v>0</v>
      </c>
      <c r="AE37" s="4">
        <f t="shared" si="180"/>
        <v>0</v>
      </c>
    </row>
    <row r="38">
      <c r="A38" s="1" t="s">
        <v>3</v>
      </c>
      <c r="B38" s="4">
        <f t="shared" ref="B38:AE38" si="181">(0*100)/2</f>
        <v>0</v>
      </c>
      <c r="C38" s="4">
        <f t="shared" si="181"/>
        <v>0</v>
      </c>
      <c r="D38" s="4">
        <f t="shared" si="181"/>
        <v>0</v>
      </c>
      <c r="E38" s="4">
        <f t="shared" si="181"/>
        <v>0</v>
      </c>
      <c r="F38" s="4">
        <f t="shared" si="181"/>
        <v>0</v>
      </c>
      <c r="G38" s="4">
        <f t="shared" si="181"/>
        <v>0</v>
      </c>
      <c r="H38" s="4">
        <f t="shared" si="181"/>
        <v>0</v>
      </c>
      <c r="I38" s="4">
        <f t="shared" si="181"/>
        <v>0</v>
      </c>
      <c r="J38" s="4">
        <f t="shared" si="181"/>
        <v>0</v>
      </c>
      <c r="K38" s="4">
        <f t="shared" si="181"/>
        <v>0</v>
      </c>
      <c r="L38" s="4">
        <f t="shared" si="181"/>
        <v>0</v>
      </c>
      <c r="M38" s="4">
        <f t="shared" si="181"/>
        <v>0</v>
      </c>
      <c r="N38" s="4">
        <f t="shared" si="181"/>
        <v>0</v>
      </c>
      <c r="O38" s="4">
        <f t="shared" si="181"/>
        <v>0</v>
      </c>
      <c r="P38" s="4">
        <f t="shared" si="181"/>
        <v>0</v>
      </c>
      <c r="Q38" s="4">
        <f t="shared" si="181"/>
        <v>0</v>
      </c>
      <c r="R38" s="4">
        <f t="shared" si="181"/>
        <v>0</v>
      </c>
      <c r="S38" s="4">
        <f t="shared" si="181"/>
        <v>0</v>
      </c>
      <c r="T38" s="4">
        <f t="shared" si="181"/>
        <v>0</v>
      </c>
      <c r="U38" s="4">
        <f t="shared" si="181"/>
        <v>0</v>
      </c>
      <c r="V38" s="4">
        <f t="shared" si="181"/>
        <v>0</v>
      </c>
      <c r="W38" s="4">
        <f t="shared" si="181"/>
        <v>0</v>
      </c>
      <c r="X38" s="4">
        <f t="shared" si="181"/>
        <v>0</v>
      </c>
      <c r="Y38" s="4">
        <f t="shared" si="181"/>
        <v>0</v>
      </c>
      <c r="Z38" s="4">
        <f t="shared" si="181"/>
        <v>0</v>
      </c>
      <c r="AA38" s="4">
        <f t="shared" si="181"/>
        <v>0</v>
      </c>
      <c r="AB38" s="4">
        <f t="shared" si="181"/>
        <v>0</v>
      </c>
      <c r="AC38" s="4">
        <f t="shared" si="181"/>
        <v>0</v>
      </c>
      <c r="AD38" s="4">
        <f t="shared" si="181"/>
        <v>0</v>
      </c>
      <c r="AE38" s="4">
        <f t="shared" si="181"/>
        <v>0</v>
      </c>
    </row>
    <row r="39">
      <c r="A39" s="1" t="s">
        <v>4</v>
      </c>
      <c r="B39" s="4">
        <f t="shared" ref="B39:G39" si="182">(0*100)/2</f>
        <v>0</v>
      </c>
      <c r="C39" s="4">
        <f t="shared" si="182"/>
        <v>0</v>
      </c>
      <c r="D39" s="4">
        <f t="shared" si="182"/>
        <v>0</v>
      </c>
      <c r="E39" s="4">
        <f t="shared" si="182"/>
        <v>0</v>
      </c>
      <c r="F39" s="4">
        <f t="shared" si="182"/>
        <v>0</v>
      </c>
      <c r="G39" s="4">
        <f t="shared" si="182"/>
        <v>0</v>
      </c>
      <c r="H39" s="4">
        <f t="shared" ref="H39:H42" si="185">(2*100)/5</f>
        <v>40</v>
      </c>
      <c r="I39" s="4">
        <f t="shared" ref="I39:AE39" si="183">(0*100)/2</f>
        <v>0</v>
      </c>
      <c r="J39" s="4">
        <f t="shared" si="183"/>
        <v>0</v>
      </c>
      <c r="K39" s="4">
        <f t="shared" si="183"/>
        <v>0</v>
      </c>
      <c r="L39" s="4">
        <f t="shared" si="183"/>
        <v>0</v>
      </c>
      <c r="M39" s="4">
        <f t="shared" si="183"/>
        <v>0</v>
      </c>
      <c r="N39" s="4">
        <f t="shared" si="183"/>
        <v>0</v>
      </c>
      <c r="O39" s="4">
        <f t="shared" si="183"/>
        <v>0</v>
      </c>
      <c r="P39" s="4">
        <f t="shared" si="183"/>
        <v>0</v>
      </c>
      <c r="Q39" s="4">
        <f t="shared" si="183"/>
        <v>0</v>
      </c>
      <c r="R39" s="4">
        <f t="shared" si="183"/>
        <v>0</v>
      </c>
      <c r="S39" s="4">
        <f t="shared" si="183"/>
        <v>0</v>
      </c>
      <c r="T39" s="4">
        <f t="shared" si="183"/>
        <v>0</v>
      </c>
      <c r="U39" s="4">
        <f t="shared" si="183"/>
        <v>0</v>
      </c>
      <c r="V39" s="4">
        <f t="shared" si="183"/>
        <v>0</v>
      </c>
      <c r="W39" s="4">
        <f t="shared" si="183"/>
        <v>0</v>
      </c>
      <c r="X39" s="4">
        <f t="shared" si="183"/>
        <v>0</v>
      </c>
      <c r="Y39" s="4">
        <f t="shared" si="183"/>
        <v>0</v>
      </c>
      <c r="Z39" s="4">
        <f t="shared" si="183"/>
        <v>0</v>
      </c>
      <c r="AA39" s="4">
        <f t="shared" si="183"/>
        <v>0</v>
      </c>
      <c r="AB39" s="4">
        <f t="shared" si="183"/>
        <v>0</v>
      </c>
      <c r="AC39" s="4">
        <f t="shared" si="183"/>
        <v>0</v>
      </c>
      <c r="AD39" s="4">
        <f t="shared" si="183"/>
        <v>0</v>
      </c>
      <c r="AE39" s="4">
        <f t="shared" si="183"/>
        <v>0</v>
      </c>
    </row>
    <row r="40">
      <c r="A40" s="1" t="s">
        <v>5</v>
      </c>
      <c r="B40" s="4">
        <f t="shared" ref="B40:G40" si="184">(0*100)/2</f>
        <v>0</v>
      </c>
      <c r="C40" s="4">
        <f t="shared" si="184"/>
        <v>0</v>
      </c>
      <c r="D40" s="4">
        <f t="shared" si="184"/>
        <v>0</v>
      </c>
      <c r="E40" s="4">
        <f t="shared" si="184"/>
        <v>0</v>
      </c>
      <c r="F40" s="4">
        <f t="shared" si="184"/>
        <v>0</v>
      </c>
      <c r="G40" s="4">
        <f t="shared" si="184"/>
        <v>0</v>
      </c>
      <c r="H40" s="4">
        <f t="shared" si="185"/>
        <v>40</v>
      </c>
      <c r="I40" s="4">
        <f t="shared" ref="I40:Z40" si="186">(0*100)/2</f>
        <v>0</v>
      </c>
      <c r="J40" s="4">
        <f t="shared" si="186"/>
        <v>0</v>
      </c>
      <c r="K40" s="4">
        <f t="shared" si="186"/>
        <v>0</v>
      </c>
      <c r="L40" s="4">
        <f t="shared" si="186"/>
        <v>0</v>
      </c>
      <c r="M40" s="4">
        <f t="shared" si="186"/>
        <v>0</v>
      </c>
      <c r="N40" s="4">
        <f t="shared" si="186"/>
        <v>0</v>
      </c>
      <c r="O40" s="4">
        <f t="shared" si="186"/>
        <v>0</v>
      </c>
      <c r="P40" s="4">
        <f t="shared" si="186"/>
        <v>0</v>
      </c>
      <c r="Q40" s="4">
        <f t="shared" si="186"/>
        <v>0</v>
      </c>
      <c r="R40" s="4">
        <f t="shared" si="186"/>
        <v>0</v>
      </c>
      <c r="S40" s="4">
        <f t="shared" si="186"/>
        <v>0</v>
      </c>
      <c r="T40" s="4">
        <f t="shared" si="186"/>
        <v>0</v>
      </c>
      <c r="U40" s="4">
        <f t="shared" si="186"/>
        <v>0</v>
      </c>
      <c r="V40" s="4">
        <f t="shared" si="186"/>
        <v>0</v>
      </c>
      <c r="W40" s="4">
        <f t="shared" si="186"/>
        <v>0</v>
      </c>
      <c r="X40" s="4">
        <f t="shared" si="186"/>
        <v>0</v>
      </c>
      <c r="Y40" s="4">
        <f t="shared" si="186"/>
        <v>0</v>
      </c>
      <c r="Z40" s="4">
        <f t="shared" si="186"/>
        <v>0</v>
      </c>
      <c r="AA40" s="4">
        <f t="shared" ref="AA40:AA41" si="191">(1*100)/2</f>
        <v>50</v>
      </c>
      <c r="AB40" s="4">
        <f t="shared" ref="AB40:AE40" si="187">(0*100)/2</f>
        <v>0</v>
      </c>
      <c r="AC40" s="4">
        <f t="shared" si="187"/>
        <v>0</v>
      </c>
      <c r="AD40" s="4">
        <f t="shared" si="187"/>
        <v>0</v>
      </c>
      <c r="AE40" s="4">
        <f t="shared" si="187"/>
        <v>0</v>
      </c>
    </row>
    <row r="41">
      <c r="A41" s="1" t="s">
        <v>6</v>
      </c>
      <c r="B41" s="4">
        <f t="shared" ref="B41:G41" si="188">(0*100)/2</f>
        <v>0</v>
      </c>
      <c r="C41" s="4">
        <f t="shared" si="188"/>
        <v>0</v>
      </c>
      <c r="D41" s="4">
        <f t="shared" si="188"/>
        <v>0</v>
      </c>
      <c r="E41" s="4">
        <f t="shared" si="188"/>
        <v>0</v>
      </c>
      <c r="F41" s="4">
        <f t="shared" si="188"/>
        <v>0</v>
      </c>
      <c r="G41" s="4">
        <f t="shared" si="188"/>
        <v>0</v>
      </c>
      <c r="H41" s="4">
        <f t="shared" si="185"/>
        <v>40</v>
      </c>
      <c r="I41" s="4">
        <f t="shared" ref="I41:N41" si="189">(0*100)/2</f>
        <v>0</v>
      </c>
      <c r="J41" s="4">
        <f t="shared" si="189"/>
        <v>0</v>
      </c>
      <c r="K41" s="4">
        <f t="shared" si="189"/>
        <v>0</v>
      </c>
      <c r="L41" s="4">
        <f t="shared" si="189"/>
        <v>0</v>
      </c>
      <c r="M41" s="4">
        <f t="shared" si="189"/>
        <v>0</v>
      </c>
      <c r="N41" s="4">
        <f t="shared" si="189"/>
        <v>0</v>
      </c>
      <c r="O41" s="4">
        <f t="shared" ref="O41:O42" si="196">(2*100)/5</f>
        <v>40</v>
      </c>
      <c r="P41" s="4">
        <f t="shared" ref="P41:Z41" si="190">(0*100)/2</f>
        <v>0</v>
      </c>
      <c r="Q41" s="4">
        <f t="shared" si="190"/>
        <v>0</v>
      </c>
      <c r="R41" s="4">
        <f t="shared" si="190"/>
        <v>0</v>
      </c>
      <c r="S41" s="4">
        <f t="shared" si="190"/>
        <v>0</v>
      </c>
      <c r="T41" s="4">
        <f t="shared" si="190"/>
        <v>0</v>
      </c>
      <c r="U41" s="4">
        <f t="shared" si="190"/>
        <v>0</v>
      </c>
      <c r="V41" s="4">
        <f t="shared" si="190"/>
        <v>0</v>
      </c>
      <c r="W41" s="4">
        <f t="shared" si="190"/>
        <v>0</v>
      </c>
      <c r="X41" s="4">
        <f t="shared" si="190"/>
        <v>0</v>
      </c>
      <c r="Y41" s="4">
        <f t="shared" si="190"/>
        <v>0</v>
      </c>
      <c r="Z41" s="4">
        <f t="shared" si="190"/>
        <v>0</v>
      </c>
      <c r="AA41" s="4">
        <f t="shared" si="191"/>
        <v>50</v>
      </c>
      <c r="AB41" s="4">
        <f t="shared" ref="AB41:AE41" si="192">(0*100)/2</f>
        <v>0</v>
      </c>
      <c r="AC41" s="4">
        <f t="shared" si="192"/>
        <v>0</v>
      </c>
      <c r="AD41" s="4">
        <f t="shared" si="192"/>
        <v>0</v>
      </c>
      <c r="AE41" s="4">
        <f t="shared" si="192"/>
        <v>0</v>
      </c>
    </row>
    <row r="42">
      <c r="A42" s="1" t="s">
        <v>7</v>
      </c>
      <c r="B42" s="4">
        <f t="shared" ref="B42:C42" si="193">(0*100)/2</f>
        <v>0</v>
      </c>
      <c r="C42" s="4">
        <f t="shared" si="193"/>
        <v>0</v>
      </c>
      <c r="D42" s="4">
        <f t="shared" ref="D42:D43" si="200">(2*100)/5</f>
        <v>40</v>
      </c>
      <c r="E42" s="4">
        <f t="shared" ref="E42:G42" si="194">(0*100)/2</f>
        <v>0</v>
      </c>
      <c r="F42" s="4">
        <f t="shared" si="194"/>
        <v>0</v>
      </c>
      <c r="G42" s="4">
        <f t="shared" si="194"/>
        <v>0</v>
      </c>
      <c r="H42" s="4">
        <f t="shared" si="185"/>
        <v>40</v>
      </c>
      <c r="I42" s="4">
        <f t="shared" ref="I42:N42" si="195">(0*100)/2</f>
        <v>0</v>
      </c>
      <c r="J42" s="4">
        <f t="shared" si="195"/>
        <v>0</v>
      </c>
      <c r="K42" s="4">
        <f t="shared" si="195"/>
        <v>0</v>
      </c>
      <c r="L42" s="4">
        <f t="shared" si="195"/>
        <v>0</v>
      </c>
      <c r="M42" s="4">
        <f t="shared" si="195"/>
        <v>0</v>
      </c>
      <c r="N42" s="4">
        <f t="shared" si="195"/>
        <v>0</v>
      </c>
      <c r="O42" s="4">
        <f t="shared" si="196"/>
        <v>40</v>
      </c>
      <c r="P42" s="4">
        <f t="shared" ref="P42:R42" si="197">(0*100)/2</f>
        <v>0</v>
      </c>
      <c r="Q42" s="4">
        <f t="shared" si="197"/>
        <v>0</v>
      </c>
      <c r="R42" s="4">
        <f t="shared" si="197"/>
        <v>0</v>
      </c>
      <c r="S42" s="4">
        <f>(1*100)/2</f>
        <v>50</v>
      </c>
      <c r="T42" s="4">
        <f t="shared" ref="T42:AE42" si="198">(0*100)/2</f>
        <v>0</v>
      </c>
      <c r="U42" s="4">
        <f t="shared" si="198"/>
        <v>0</v>
      </c>
      <c r="V42" s="4">
        <f t="shared" si="198"/>
        <v>0</v>
      </c>
      <c r="W42" s="4">
        <f t="shared" si="198"/>
        <v>0</v>
      </c>
      <c r="X42" s="4">
        <f t="shared" si="198"/>
        <v>0</v>
      </c>
      <c r="Y42" s="4">
        <f t="shared" si="198"/>
        <v>0</v>
      </c>
      <c r="Z42" s="4">
        <f t="shared" si="198"/>
        <v>0</v>
      </c>
      <c r="AA42" s="4">
        <f t="shared" si="198"/>
        <v>0</v>
      </c>
      <c r="AB42" s="4">
        <f t="shared" si="198"/>
        <v>0</v>
      </c>
      <c r="AC42" s="4">
        <f t="shared" si="198"/>
        <v>0</v>
      </c>
      <c r="AD42" s="4">
        <f t="shared" si="198"/>
        <v>0</v>
      </c>
      <c r="AE42" s="4">
        <f t="shared" si="198"/>
        <v>0</v>
      </c>
    </row>
    <row r="43">
      <c r="A43" s="1" t="s">
        <v>8</v>
      </c>
      <c r="B43" s="4">
        <f t="shared" ref="B43:C43" si="199">(0*100)/2</f>
        <v>0</v>
      </c>
      <c r="C43" s="4">
        <f t="shared" si="199"/>
        <v>0</v>
      </c>
      <c r="D43" s="4">
        <f t="shared" si="200"/>
        <v>40</v>
      </c>
      <c r="E43" s="4">
        <f t="shared" ref="E43:AE43" si="201">(0*100)/2</f>
        <v>0</v>
      </c>
      <c r="F43" s="4">
        <f t="shared" si="201"/>
        <v>0</v>
      </c>
      <c r="G43" s="4">
        <f t="shared" si="201"/>
        <v>0</v>
      </c>
      <c r="H43" s="4">
        <f t="shared" si="201"/>
        <v>0</v>
      </c>
      <c r="I43" s="4">
        <f t="shared" si="201"/>
        <v>0</v>
      </c>
      <c r="J43" s="4">
        <f t="shared" si="201"/>
        <v>0</v>
      </c>
      <c r="K43" s="4">
        <f t="shared" si="201"/>
        <v>0</v>
      </c>
      <c r="L43" s="4">
        <f t="shared" si="201"/>
        <v>0</v>
      </c>
      <c r="M43" s="4">
        <f t="shared" si="201"/>
        <v>0</v>
      </c>
      <c r="N43" s="4">
        <f t="shared" si="201"/>
        <v>0</v>
      </c>
      <c r="O43" s="4">
        <f t="shared" si="201"/>
        <v>0</v>
      </c>
      <c r="P43" s="4">
        <f t="shared" si="201"/>
        <v>0</v>
      </c>
      <c r="Q43" s="4">
        <f t="shared" si="201"/>
        <v>0</v>
      </c>
      <c r="R43" s="4">
        <f t="shared" si="201"/>
        <v>0</v>
      </c>
      <c r="S43" s="4">
        <f t="shared" si="201"/>
        <v>0</v>
      </c>
      <c r="T43" s="4">
        <f t="shared" si="201"/>
        <v>0</v>
      </c>
      <c r="U43" s="4">
        <f t="shared" si="201"/>
        <v>0</v>
      </c>
      <c r="V43" s="4">
        <f t="shared" si="201"/>
        <v>0</v>
      </c>
      <c r="W43" s="4">
        <f t="shared" si="201"/>
        <v>0</v>
      </c>
      <c r="X43" s="4">
        <f t="shared" si="201"/>
        <v>0</v>
      </c>
      <c r="Y43" s="4">
        <f t="shared" si="201"/>
        <v>0</v>
      </c>
      <c r="Z43" s="4">
        <f t="shared" si="201"/>
        <v>0</v>
      </c>
      <c r="AA43" s="4">
        <f t="shared" si="201"/>
        <v>0</v>
      </c>
      <c r="AB43" s="4">
        <f t="shared" si="201"/>
        <v>0</v>
      </c>
      <c r="AC43" s="4">
        <f t="shared" si="201"/>
        <v>0</v>
      </c>
      <c r="AD43" s="4">
        <f t="shared" si="201"/>
        <v>0</v>
      </c>
      <c r="AE43" s="4">
        <f t="shared" si="201"/>
        <v>0</v>
      </c>
    </row>
    <row r="44">
      <c r="A44" s="1" t="s">
        <v>9</v>
      </c>
      <c r="B44" s="4">
        <f t="shared" ref="B44:AE44" si="202">(0*100)/2</f>
        <v>0</v>
      </c>
      <c r="C44" s="4">
        <f t="shared" si="202"/>
        <v>0</v>
      </c>
      <c r="D44" s="4">
        <f t="shared" si="202"/>
        <v>0</v>
      </c>
      <c r="E44" s="4">
        <f t="shared" si="202"/>
        <v>0</v>
      </c>
      <c r="F44" s="4">
        <f t="shared" si="202"/>
        <v>0</v>
      </c>
      <c r="G44" s="4">
        <f t="shared" si="202"/>
        <v>0</v>
      </c>
      <c r="H44" s="4">
        <f t="shared" si="202"/>
        <v>0</v>
      </c>
      <c r="I44" s="4">
        <f t="shared" si="202"/>
        <v>0</v>
      </c>
      <c r="J44" s="4">
        <f t="shared" si="202"/>
        <v>0</v>
      </c>
      <c r="K44" s="4">
        <f t="shared" si="202"/>
        <v>0</v>
      </c>
      <c r="L44" s="4">
        <f t="shared" si="202"/>
        <v>0</v>
      </c>
      <c r="M44" s="4">
        <f t="shared" si="202"/>
        <v>0</v>
      </c>
      <c r="N44" s="4">
        <f t="shared" si="202"/>
        <v>0</v>
      </c>
      <c r="O44" s="4">
        <f t="shared" si="202"/>
        <v>0</v>
      </c>
      <c r="P44" s="4">
        <f t="shared" si="202"/>
        <v>0</v>
      </c>
      <c r="Q44" s="4">
        <f t="shared" si="202"/>
        <v>0</v>
      </c>
      <c r="R44" s="4">
        <f t="shared" si="202"/>
        <v>0</v>
      </c>
      <c r="S44" s="4">
        <f t="shared" si="202"/>
        <v>0</v>
      </c>
      <c r="T44" s="4">
        <f t="shared" si="202"/>
        <v>0</v>
      </c>
      <c r="U44" s="4">
        <f t="shared" si="202"/>
        <v>0</v>
      </c>
      <c r="V44" s="4">
        <f t="shared" si="202"/>
        <v>0</v>
      </c>
      <c r="W44" s="4">
        <f t="shared" si="202"/>
        <v>0</v>
      </c>
      <c r="X44" s="4">
        <f t="shared" si="202"/>
        <v>0</v>
      </c>
      <c r="Y44" s="4">
        <f t="shared" si="202"/>
        <v>0</v>
      </c>
      <c r="Z44" s="4">
        <f t="shared" si="202"/>
        <v>0</v>
      </c>
      <c r="AA44" s="4">
        <f t="shared" si="202"/>
        <v>0</v>
      </c>
      <c r="AB44" s="4">
        <f t="shared" si="202"/>
        <v>0</v>
      </c>
      <c r="AC44" s="4">
        <f t="shared" si="202"/>
        <v>0</v>
      </c>
      <c r="AD44" s="4">
        <f t="shared" si="202"/>
        <v>0</v>
      </c>
      <c r="AE44" s="4">
        <f t="shared" si="202"/>
        <v>0</v>
      </c>
    </row>
    <row r="45">
      <c r="A45" s="1" t="s">
        <v>10</v>
      </c>
      <c r="B45" s="4">
        <f t="shared" ref="B45:AE45" si="203">(0*100)/2</f>
        <v>0</v>
      </c>
      <c r="C45" s="4">
        <f t="shared" si="203"/>
        <v>0</v>
      </c>
      <c r="D45" s="4">
        <f t="shared" si="203"/>
        <v>0</v>
      </c>
      <c r="E45" s="4">
        <f t="shared" si="203"/>
        <v>0</v>
      </c>
      <c r="F45" s="4">
        <f t="shared" si="203"/>
        <v>0</v>
      </c>
      <c r="G45" s="4">
        <f t="shared" si="203"/>
        <v>0</v>
      </c>
      <c r="H45" s="4">
        <f t="shared" si="203"/>
        <v>0</v>
      </c>
      <c r="I45" s="4">
        <f t="shared" si="203"/>
        <v>0</v>
      </c>
      <c r="J45" s="4">
        <f t="shared" si="203"/>
        <v>0</v>
      </c>
      <c r="K45" s="4">
        <f t="shared" si="203"/>
        <v>0</v>
      </c>
      <c r="L45" s="4">
        <f t="shared" si="203"/>
        <v>0</v>
      </c>
      <c r="M45" s="4">
        <f t="shared" si="203"/>
        <v>0</v>
      </c>
      <c r="N45" s="4">
        <f t="shared" si="203"/>
        <v>0</v>
      </c>
      <c r="O45" s="4">
        <f t="shared" si="203"/>
        <v>0</v>
      </c>
      <c r="P45" s="4">
        <f t="shared" si="203"/>
        <v>0</v>
      </c>
      <c r="Q45" s="4">
        <f t="shared" si="203"/>
        <v>0</v>
      </c>
      <c r="R45" s="4">
        <f t="shared" si="203"/>
        <v>0</v>
      </c>
      <c r="S45" s="4">
        <f t="shared" si="203"/>
        <v>0</v>
      </c>
      <c r="T45" s="4">
        <f t="shared" si="203"/>
        <v>0</v>
      </c>
      <c r="U45" s="4">
        <f t="shared" si="203"/>
        <v>0</v>
      </c>
      <c r="V45" s="4">
        <f t="shared" si="203"/>
        <v>0</v>
      </c>
      <c r="W45" s="4">
        <f t="shared" si="203"/>
        <v>0</v>
      </c>
      <c r="X45" s="4">
        <f t="shared" si="203"/>
        <v>0</v>
      </c>
      <c r="Y45" s="4">
        <f t="shared" si="203"/>
        <v>0</v>
      </c>
      <c r="Z45" s="4">
        <f t="shared" si="203"/>
        <v>0</v>
      </c>
      <c r="AA45" s="4">
        <f t="shared" si="203"/>
        <v>0</v>
      </c>
      <c r="AB45" s="4">
        <f t="shared" si="203"/>
        <v>0</v>
      </c>
      <c r="AC45" s="4">
        <f t="shared" si="203"/>
        <v>0</v>
      </c>
      <c r="AD45" s="4">
        <f t="shared" si="203"/>
        <v>0</v>
      </c>
      <c r="AE45" s="4">
        <f t="shared" si="203"/>
        <v>0</v>
      </c>
    </row>
    <row r="46">
      <c r="A46" s="1" t="s">
        <v>11</v>
      </c>
      <c r="B46" s="4">
        <f t="shared" ref="B46:AE46" si="204">(0*100)/2</f>
        <v>0</v>
      </c>
      <c r="C46" s="4">
        <f t="shared" si="204"/>
        <v>0</v>
      </c>
      <c r="D46" s="4">
        <f t="shared" si="204"/>
        <v>0</v>
      </c>
      <c r="E46" s="4">
        <f t="shared" si="204"/>
        <v>0</v>
      </c>
      <c r="F46" s="4">
        <f t="shared" si="204"/>
        <v>0</v>
      </c>
      <c r="G46" s="4">
        <f t="shared" si="204"/>
        <v>0</v>
      </c>
      <c r="H46" s="4">
        <f t="shared" si="204"/>
        <v>0</v>
      </c>
      <c r="I46" s="4">
        <f t="shared" si="204"/>
        <v>0</v>
      </c>
      <c r="J46" s="4">
        <f t="shared" si="204"/>
        <v>0</v>
      </c>
      <c r="K46" s="4">
        <f t="shared" si="204"/>
        <v>0</v>
      </c>
      <c r="L46" s="4">
        <f t="shared" si="204"/>
        <v>0</v>
      </c>
      <c r="M46" s="4">
        <f t="shared" si="204"/>
        <v>0</v>
      </c>
      <c r="N46" s="4">
        <f t="shared" si="204"/>
        <v>0</v>
      </c>
      <c r="O46" s="4">
        <f t="shared" si="204"/>
        <v>0</v>
      </c>
      <c r="P46" s="4">
        <f t="shared" si="204"/>
        <v>0</v>
      </c>
      <c r="Q46" s="4">
        <f t="shared" si="204"/>
        <v>0</v>
      </c>
      <c r="R46" s="4">
        <f t="shared" si="204"/>
        <v>0</v>
      </c>
      <c r="S46" s="4">
        <f t="shared" si="204"/>
        <v>0</v>
      </c>
      <c r="T46" s="4">
        <f t="shared" si="204"/>
        <v>0</v>
      </c>
      <c r="U46" s="4">
        <f t="shared" si="204"/>
        <v>0</v>
      </c>
      <c r="V46" s="4">
        <f t="shared" si="204"/>
        <v>0</v>
      </c>
      <c r="W46" s="4">
        <f t="shared" si="204"/>
        <v>0</v>
      </c>
      <c r="X46" s="4">
        <f t="shared" si="204"/>
        <v>0</v>
      </c>
      <c r="Y46" s="4">
        <f t="shared" si="204"/>
        <v>0</v>
      </c>
      <c r="Z46" s="4">
        <f t="shared" si="204"/>
        <v>0</v>
      </c>
      <c r="AA46" s="4">
        <f t="shared" si="204"/>
        <v>0</v>
      </c>
      <c r="AB46" s="4">
        <f t="shared" si="204"/>
        <v>0</v>
      </c>
      <c r="AC46" s="4">
        <f t="shared" si="204"/>
        <v>0</v>
      </c>
      <c r="AD46" s="4">
        <f t="shared" si="204"/>
        <v>0</v>
      </c>
      <c r="AE46" s="4">
        <f t="shared" si="204"/>
        <v>0</v>
      </c>
    </row>
    <row r="47">
      <c r="A47" s="1" t="s">
        <v>12</v>
      </c>
      <c r="B47" s="4">
        <f t="shared" ref="B47:B52" si="206">(0*100)/2</f>
        <v>0</v>
      </c>
      <c r="C47" s="4">
        <f>(1*100)/2</f>
        <v>50</v>
      </c>
      <c r="D47" s="4">
        <f t="shared" ref="D47:AE47" si="205">(0*100)/2</f>
        <v>0</v>
      </c>
      <c r="E47" s="4">
        <f t="shared" si="205"/>
        <v>0</v>
      </c>
      <c r="F47" s="4">
        <f t="shared" si="205"/>
        <v>0</v>
      </c>
      <c r="G47" s="4">
        <f t="shared" si="205"/>
        <v>0</v>
      </c>
      <c r="H47" s="4">
        <f t="shared" si="205"/>
        <v>0</v>
      </c>
      <c r="I47" s="4">
        <f t="shared" si="205"/>
        <v>0</v>
      </c>
      <c r="J47" s="4">
        <f t="shared" si="205"/>
        <v>0</v>
      </c>
      <c r="K47" s="4">
        <f t="shared" si="205"/>
        <v>0</v>
      </c>
      <c r="L47" s="4">
        <f t="shared" si="205"/>
        <v>0</v>
      </c>
      <c r="M47" s="4">
        <f t="shared" si="205"/>
        <v>0</v>
      </c>
      <c r="N47" s="4">
        <f t="shared" si="205"/>
        <v>0</v>
      </c>
      <c r="O47" s="4">
        <f t="shared" si="205"/>
        <v>0</v>
      </c>
      <c r="P47" s="4">
        <f t="shared" si="205"/>
        <v>0</v>
      </c>
      <c r="Q47" s="4">
        <f t="shared" si="205"/>
        <v>0</v>
      </c>
      <c r="R47" s="4">
        <f t="shared" si="205"/>
        <v>0</v>
      </c>
      <c r="S47" s="4">
        <f t="shared" si="205"/>
        <v>0</v>
      </c>
      <c r="T47" s="4">
        <f t="shared" si="205"/>
        <v>0</v>
      </c>
      <c r="U47" s="4">
        <f t="shared" si="205"/>
        <v>0</v>
      </c>
      <c r="V47" s="4">
        <f t="shared" si="205"/>
        <v>0</v>
      </c>
      <c r="W47" s="4">
        <f t="shared" si="205"/>
        <v>0</v>
      </c>
      <c r="X47" s="4">
        <f t="shared" si="205"/>
        <v>0</v>
      </c>
      <c r="Y47" s="4">
        <f t="shared" si="205"/>
        <v>0</v>
      </c>
      <c r="Z47" s="4">
        <f t="shared" si="205"/>
        <v>0</v>
      </c>
      <c r="AA47" s="4">
        <f t="shared" si="205"/>
        <v>0</v>
      </c>
      <c r="AB47" s="4">
        <f t="shared" si="205"/>
        <v>0</v>
      </c>
      <c r="AC47" s="4">
        <f t="shared" si="205"/>
        <v>0</v>
      </c>
      <c r="AD47" s="4">
        <f t="shared" si="205"/>
        <v>0</v>
      </c>
      <c r="AE47" s="4">
        <f t="shared" si="205"/>
        <v>0</v>
      </c>
    </row>
    <row r="48">
      <c r="A48" s="1" t="s">
        <v>13</v>
      </c>
      <c r="B48" s="4">
        <f t="shared" si="206"/>
        <v>0</v>
      </c>
      <c r="C48" s="4">
        <f t="shared" ref="C48:I48" si="207">(0*100)/2</f>
        <v>0</v>
      </c>
      <c r="D48" s="4">
        <f t="shared" si="207"/>
        <v>0</v>
      </c>
      <c r="E48" s="4">
        <f t="shared" si="207"/>
        <v>0</v>
      </c>
      <c r="F48" s="4">
        <f t="shared" si="207"/>
        <v>0</v>
      </c>
      <c r="G48" s="4">
        <f t="shared" si="207"/>
        <v>0</v>
      </c>
      <c r="H48" s="4">
        <f t="shared" si="207"/>
        <v>0</v>
      </c>
      <c r="I48" s="4">
        <f t="shared" si="207"/>
        <v>0</v>
      </c>
      <c r="J48" s="4">
        <f t="shared" ref="J48:J49" si="210">(2*100)/5</f>
        <v>40</v>
      </c>
      <c r="K48" s="4">
        <f t="shared" ref="K48:AE48" si="208">(0*100)/2</f>
        <v>0</v>
      </c>
      <c r="L48" s="4">
        <f t="shared" si="208"/>
        <v>0</v>
      </c>
      <c r="M48" s="4">
        <f t="shared" si="208"/>
        <v>0</v>
      </c>
      <c r="N48" s="4">
        <f t="shared" si="208"/>
        <v>0</v>
      </c>
      <c r="O48" s="4">
        <f t="shared" si="208"/>
        <v>0</v>
      </c>
      <c r="P48" s="4">
        <f t="shared" si="208"/>
        <v>0</v>
      </c>
      <c r="Q48" s="4">
        <f t="shared" si="208"/>
        <v>0</v>
      </c>
      <c r="R48" s="4">
        <f t="shared" si="208"/>
        <v>0</v>
      </c>
      <c r="S48" s="4">
        <f t="shared" si="208"/>
        <v>0</v>
      </c>
      <c r="T48" s="4">
        <f t="shared" si="208"/>
        <v>0</v>
      </c>
      <c r="U48" s="4">
        <f t="shared" si="208"/>
        <v>0</v>
      </c>
      <c r="V48" s="4">
        <f t="shared" si="208"/>
        <v>0</v>
      </c>
      <c r="W48" s="4">
        <f t="shared" si="208"/>
        <v>0</v>
      </c>
      <c r="X48" s="4">
        <f t="shared" si="208"/>
        <v>0</v>
      </c>
      <c r="Y48" s="4">
        <f t="shared" si="208"/>
        <v>0</v>
      </c>
      <c r="Z48" s="4">
        <f t="shared" si="208"/>
        <v>0</v>
      </c>
      <c r="AA48" s="4">
        <f t="shared" si="208"/>
        <v>0</v>
      </c>
      <c r="AB48" s="4">
        <f t="shared" si="208"/>
        <v>0</v>
      </c>
      <c r="AC48" s="4">
        <f t="shared" si="208"/>
        <v>0</v>
      </c>
      <c r="AD48" s="4">
        <f t="shared" si="208"/>
        <v>0</v>
      </c>
      <c r="AE48" s="4">
        <f t="shared" si="208"/>
        <v>0</v>
      </c>
    </row>
    <row r="49">
      <c r="A49" s="1" t="s">
        <v>14</v>
      </c>
      <c r="B49" s="4">
        <f t="shared" si="206"/>
        <v>0</v>
      </c>
      <c r="C49" s="4">
        <f t="shared" ref="C49:I49" si="209">(0*100)/2</f>
        <v>0</v>
      </c>
      <c r="D49" s="4">
        <f t="shared" si="209"/>
        <v>0</v>
      </c>
      <c r="E49" s="4">
        <f t="shared" si="209"/>
        <v>0</v>
      </c>
      <c r="F49" s="4">
        <f t="shared" si="209"/>
        <v>0</v>
      </c>
      <c r="G49" s="4">
        <f t="shared" si="209"/>
        <v>0</v>
      </c>
      <c r="H49" s="4">
        <f t="shared" si="209"/>
        <v>0</v>
      </c>
      <c r="I49" s="4">
        <f t="shared" si="209"/>
        <v>0</v>
      </c>
      <c r="J49" s="4">
        <f t="shared" si="210"/>
        <v>40</v>
      </c>
      <c r="K49" s="4">
        <f t="shared" ref="K49:AE49" si="211">(0*100)/2</f>
        <v>0</v>
      </c>
      <c r="L49" s="4">
        <f t="shared" si="211"/>
        <v>0</v>
      </c>
      <c r="M49" s="4">
        <f t="shared" si="211"/>
        <v>0</v>
      </c>
      <c r="N49" s="4">
        <f t="shared" si="211"/>
        <v>0</v>
      </c>
      <c r="O49" s="4">
        <f t="shared" si="211"/>
        <v>0</v>
      </c>
      <c r="P49" s="4">
        <f t="shared" si="211"/>
        <v>0</v>
      </c>
      <c r="Q49" s="4">
        <f t="shared" si="211"/>
        <v>0</v>
      </c>
      <c r="R49" s="4">
        <f t="shared" si="211"/>
        <v>0</v>
      </c>
      <c r="S49" s="4">
        <f t="shared" si="211"/>
        <v>0</v>
      </c>
      <c r="T49" s="4">
        <f t="shared" si="211"/>
        <v>0</v>
      </c>
      <c r="U49" s="4">
        <f t="shared" si="211"/>
        <v>0</v>
      </c>
      <c r="V49" s="4">
        <f t="shared" si="211"/>
        <v>0</v>
      </c>
      <c r="W49" s="4">
        <f t="shared" si="211"/>
        <v>0</v>
      </c>
      <c r="X49" s="4">
        <f t="shared" si="211"/>
        <v>0</v>
      </c>
      <c r="Y49" s="4">
        <f t="shared" si="211"/>
        <v>0</v>
      </c>
      <c r="Z49" s="4">
        <f t="shared" si="211"/>
        <v>0</v>
      </c>
      <c r="AA49" s="4">
        <f t="shared" si="211"/>
        <v>0</v>
      </c>
      <c r="AB49" s="4">
        <f t="shared" si="211"/>
        <v>0</v>
      </c>
      <c r="AC49" s="4">
        <f t="shared" si="211"/>
        <v>0</v>
      </c>
      <c r="AD49" s="4">
        <f t="shared" si="211"/>
        <v>0</v>
      </c>
      <c r="AE49" s="4">
        <f t="shared" si="211"/>
        <v>0</v>
      </c>
    </row>
    <row r="50">
      <c r="A50" s="1" t="s">
        <v>15</v>
      </c>
      <c r="B50" s="4">
        <f t="shared" si="206"/>
        <v>0</v>
      </c>
      <c r="C50" s="4">
        <f t="shared" ref="C50:P50" si="212">(0*100)/2</f>
        <v>0</v>
      </c>
      <c r="D50" s="4">
        <f t="shared" si="212"/>
        <v>0</v>
      </c>
      <c r="E50" s="4">
        <f t="shared" si="212"/>
        <v>0</v>
      </c>
      <c r="F50" s="4">
        <f t="shared" si="212"/>
        <v>0</v>
      </c>
      <c r="G50" s="4">
        <f t="shared" si="212"/>
        <v>0</v>
      </c>
      <c r="H50" s="4">
        <f t="shared" si="212"/>
        <v>0</v>
      </c>
      <c r="I50" s="4">
        <f t="shared" si="212"/>
        <v>0</v>
      </c>
      <c r="J50" s="4">
        <f t="shared" si="212"/>
        <v>0</v>
      </c>
      <c r="K50" s="4">
        <f t="shared" si="212"/>
        <v>0</v>
      </c>
      <c r="L50" s="4">
        <f t="shared" si="212"/>
        <v>0</v>
      </c>
      <c r="M50" s="4">
        <f t="shared" si="212"/>
        <v>0</v>
      </c>
      <c r="N50" s="4">
        <f t="shared" si="212"/>
        <v>0</v>
      </c>
      <c r="O50" s="4">
        <f t="shared" si="212"/>
        <v>0</v>
      </c>
      <c r="P50" s="4">
        <f t="shared" si="212"/>
        <v>0</v>
      </c>
      <c r="Q50" s="4">
        <f>(2*100)/5</f>
        <v>40</v>
      </c>
      <c r="R50" s="4">
        <f t="shared" ref="R50:AE50" si="213">(0*100)/2</f>
        <v>0</v>
      </c>
      <c r="S50" s="4">
        <f t="shared" si="213"/>
        <v>0</v>
      </c>
      <c r="T50" s="4">
        <f t="shared" si="213"/>
        <v>0</v>
      </c>
      <c r="U50" s="4">
        <f t="shared" si="213"/>
        <v>0</v>
      </c>
      <c r="V50" s="4">
        <f t="shared" si="213"/>
        <v>0</v>
      </c>
      <c r="W50" s="4">
        <f t="shared" si="213"/>
        <v>0</v>
      </c>
      <c r="X50" s="4">
        <f t="shared" si="213"/>
        <v>0</v>
      </c>
      <c r="Y50" s="4">
        <f t="shared" si="213"/>
        <v>0</v>
      </c>
      <c r="Z50" s="4">
        <f t="shared" si="213"/>
        <v>0</v>
      </c>
      <c r="AA50" s="4">
        <f t="shared" si="213"/>
        <v>0</v>
      </c>
      <c r="AB50" s="4">
        <f t="shared" si="213"/>
        <v>0</v>
      </c>
      <c r="AC50" s="4">
        <f t="shared" si="213"/>
        <v>0</v>
      </c>
      <c r="AD50" s="4">
        <f t="shared" si="213"/>
        <v>0</v>
      </c>
      <c r="AE50" s="4">
        <f t="shared" si="213"/>
        <v>0</v>
      </c>
    </row>
    <row r="51">
      <c r="A51" s="1" t="s">
        <v>16</v>
      </c>
      <c r="B51" s="4">
        <f t="shared" si="206"/>
        <v>0</v>
      </c>
      <c r="C51" s="4">
        <f t="shared" ref="C51:AE51" si="214">(0*100)/2</f>
        <v>0</v>
      </c>
      <c r="D51" s="4">
        <f t="shared" si="214"/>
        <v>0</v>
      </c>
      <c r="E51" s="4">
        <f t="shared" si="214"/>
        <v>0</v>
      </c>
      <c r="F51" s="4">
        <f t="shared" si="214"/>
        <v>0</v>
      </c>
      <c r="G51" s="4">
        <f t="shared" si="214"/>
        <v>0</v>
      </c>
      <c r="H51" s="4">
        <f t="shared" si="214"/>
        <v>0</v>
      </c>
      <c r="I51" s="4">
        <f t="shared" si="214"/>
        <v>0</v>
      </c>
      <c r="J51" s="4">
        <f t="shared" si="214"/>
        <v>0</v>
      </c>
      <c r="K51" s="4">
        <f t="shared" si="214"/>
        <v>0</v>
      </c>
      <c r="L51" s="4">
        <f t="shared" si="214"/>
        <v>0</v>
      </c>
      <c r="M51" s="4">
        <f t="shared" si="214"/>
        <v>0</v>
      </c>
      <c r="N51" s="4">
        <f t="shared" si="214"/>
        <v>0</v>
      </c>
      <c r="O51" s="4">
        <f t="shared" si="214"/>
        <v>0</v>
      </c>
      <c r="P51" s="4">
        <f t="shared" si="214"/>
        <v>0</v>
      </c>
      <c r="Q51" s="4">
        <f t="shared" si="214"/>
        <v>0</v>
      </c>
      <c r="R51" s="4">
        <f t="shared" si="214"/>
        <v>0</v>
      </c>
      <c r="S51" s="4">
        <f t="shared" si="214"/>
        <v>0</v>
      </c>
      <c r="T51" s="4">
        <f t="shared" si="214"/>
        <v>0</v>
      </c>
      <c r="U51" s="4">
        <f t="shared" si="214"/>
        <v>0</v>
      </c>
      <c r="V51" s="4">
        <f t="shared" si="214"/>
        <v>0</v>
      </c>
      <c r="W51" s="4">
        <f t="shared" si="214"/>
        <v>0</v>
      </c>
      <c r="X51" s="4">
        <f t="shared" si="214"/>
        <v>0</v>
      </c>
      <c r="Y51" s="4">
        <f t="shared" si="214"/>
        <v>0</v>
      </c>
      <c r="Z51" s="4">
        <f t="shared" si="214"/>
        <v>0</v>
      </c>
      <c r="AA51" s="4">
        <f t="shared" si="214"/>
        <v>0</v>
      </c>
      <c r="AB51" s="4">
        <f t="shared" si="214"/>
        <v>0</v>
      </c>
      <c r="AC51" s="4">
        <f t="shared" si="214"/>
        <v>0</v>
      </c>
      <c r="AD51" s="4">
        <f t="shared" si="214"/>
        <v>0</v>
      </c>
      <c r="AE51" s="4">
        <f t="shared" si="214"/>
        <v>0</v>
      </c>
    </row>
    <row r="52">
      <c r="A52" s="1" t="s">
        <v>17</v>
      </c>
      <c r="B52" s="4">
        <f t="shared" si="206"/>
        <v>0</v>
      </c>
      <c r="C52" s="4">
        <f t="shared" ref="C52:AE52" si="215">(0*100)/2</f>
        <v>0</v>
      </c>
      <c r="D52" s="4">
        <f t="shared" si="215"/>
        <v>0</v>
      </c>
      <c r="E52" s="4">
        <f t="shared" si="215"/>
        <v>0</v>
      </c>
      <c r="F52" s="4">
        <f t="shared" si="215"/>
        <v>0</v>
      </c>
      <c r="G52" s="4">
        <f t="shared" si="215"/>
        <v>0</v>
      </c>
      <c r="H52" s="4">
        <f t="shared" si="215"/>
        <v>0</v>
      </c>
      <c r="I52" s="4">
        <f t="shared" si="215"/>
        <v>0</v>
      </c>
      <c r="J52" s="4">
        <f t="shared" si="215"/>
        <v>0</v>
      </c>
      <c r="K52" s="4">
        <f t="shared" si="215"/>
        <v>0</v>
      </c>
      <c r="L52" s="4">
        <f t="shared" si="215"/>
        <v>0</v>
      </c>
      <c r="M52" s="4">
        <f t="shared" si="215"/>
        <v>0</v>
      </c>
      <c r="N52" s="4">
        <f t="shared" si="215"/>
        <v>0</v>
      </c>
      <c r="O52" s="4">
        <f t="shared" si="215"/>
        <v>0</v>
      </c>
      <c r="P52" s="4">
        <f t="shared" si="215"/>
        <v>0</v>
      </c>
      <c r="Q52" s="4">
        <f t="shared" si="215"/>
        <v>0</v>
      </c>
      <c r="R52" s="4">
        <f t="shared" si="215"/>
        <v>0</v>
      </c>
      <c r="S52" s="4">
        <f t="shared" si="215"/>
        <v>0</v>
      </c>
      <c r="T52" s="4">
        <f t="shared" si="215"/>
        <v>0</v>
      </c>
      <c r="U52" s="4">
        <f t="shared" si="215"/>
        <v>0</v>
      </c>
      <c r="V52" s="4">
        <f t="shared" si="215"/>
        <v>0</v>
      </c>
      <c r="W52" s="4">
        <f t="shared" si="215"/>
        <v>0</v>
      </c>
      <c r="X52" s="4">
        <f t="shared" si="215"/>
        <v>0</v>
      </c>
      <c r="Y52" s="4">
        <f t="shared" si="215"/>
        <v>0</v>
      </c>
      <c r="Z52" s="4">
        <f t="shared" si="215"/>
        <v>0</v>
      </c>
      <c r="AA52" s="4">
        <f t="shared" si="215"/>
        <v>0</v>
      </c>
      <c r="AB52" s="4">
        <f t="shared" si="215"/>
        <v>0</v>
      </c>
      <c r="AC52" s="4">
        <f t="shared" si="215"/>
        <v>0</v>
      </c>
      <c r="AD52" s="4">
        <f t="shared" si="215"/>
        <v>0</v>
      </c>
      <c r="AE52" s="4">
        <f t="shared" si="215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 t="s">
        <v>2</v>
      </c>
      <c r="B54" s="4">
        <f t="shared" ref="B54:G54" si="216">(0*100)/5</f>
        <v>0</v>
      </c>
      <c r="C54" s="4">
        <f t="shared" si="216"/>
        <v>0</v>
      </c>
      <c r="D54" s="4">
        <f t="shared" si="216"/>
        <v>0</v>
      </c>
      <c r="E54" s="4">
        <f t="shared" si="216"/>
        <v>0</v>
      </c>
      <c r="F54" s="4">
        <f t="shared" si="216"/>
        <v>0</v>
      </c>
      <c r="G54" s="4">
        <f t="shared" si="216"/>
        <v>0</v>
      </c>
      <c r="H54" s="4">
        <f t="shared" ref="H54:H57" si="219">(1*100)/5</f>
        <v>20</v>
      </c>
      <c r="I54" s="4">
        <f t="shared" ref="I54:AE54" si="217">(0*100)/5</f>
        <v>0</v>
      </c>
      <c r="J54" s="4">
        <f t="shared" si="217"/>
        <v>0</v>
      </c>
      <c r="K54" s="4">
        <f t="shared" si="217"/>
        <v>0</v>
      </c>
      <c r="L54" s="4">
        <f t="shared" si="217"/>
        <v>0</v>
      </c>
      <c r="M54" s="4">
        <f t="shared" si="217"/>
        <v>0</v>
      </c>
      <c r="N54" s="4">
        <f t="shared" si="217"/>
        <v>0</v>
      </c>
      <c r="O54" s="4">
        <f t="shared" si="217"/>
        <v>0</v>
      </c>
      <c r="P54" s="4">
        <f t="shared" si="217"/>
        <v>0</v>
      </c>
      <c r="Q54" s="4">
        <f t="shared" si="217"/>
        <v>0</v>
      </c>
      <c r="R54" s="4">
        <f t="shared" si="217"/>
        <v>0</v>
      </c>
      <c r="S54" s="4">
        <f t="shared" si="217"/>
        <v>0</v>
      </c>
      <c r="T54" s="4">
        <f t="shared" si="217"/>
        <v>0</v>
      </c>
      <c r="U54" s="4">
        <f t="shared" si="217"/>
        <v>0</v>
      </c>
      <c r="V54" s="4">
        <f t="shared" si="217"/>
        <v>0</v>
      </c>
      <c r="W54" s="4">
        <f t="shared" si="217"/>
        <v>0</v>
      </c>
      <c r="X54" s="4">
        <f t="shared" si="217"/>
        <v>0</v>
      </c>
      <c r="Y54" s="4">
        <f t="shared" si="217"/>
        <v>0</v>
      </c>
      <c r="Z54" s="4">
        <f t="shared" si="217"/>
        <v>0</v>
      </c>
      <c r="AA54" s="4">
        <f t="shared" si="217"/>
        <v>0</v>
      </c>
      <c r="AB54" s="4">
        <f t="shared" si="217"/>
        <v>0</v>
      </c>
      <c r="AC54" s="4">
        <f t="shared" si="217"/>
        <v>0</v>
      </c>
      <c r="AD54" s="4">
        <f t="shared" si="217"/>
        <v>0</v>
      </c>
      <c r="AE54" s="4">
        <f t="shared" si="217"/>
        <v>0</v>
      </c>
    </row>
    <row r="55">
      <c r="A55" s="1" t="s">
        <v>3</v>
      </c>
      <c r="B55" s="4">
        <f t="shared" ref="B55:G55" si="218">(0*100)/5</f>
        <v>0</v>
      </c>
      <c r="C55" s="4">
        <f t="shared" si="218"/>
        <v>0</v>
      </c>
      <c r="D55" s="4">
        <f t="shared" si="218"/>
        <v>0</v>
      </c>
      <c r="E55" s="4">
        <f t="shared" si="218"/>
        <v>0</v>
      </c>
      <c r="F55" s="4">
        <f t="shared" si="218"/>
        <v>0</v>
      </c>
      <c r="G55" s="4">
        <f t="shared" si="218"/>
        <v>0</v>
      </c>
      <c r="H55" s="4">
        <f t="shared" si="219"/>
        <v>20</v>
      </c>
      <c r="I55" s="4">
        <f t="shared" ref="I55:AE55" si="220">(0*100)/5</f>
        <v>0</v>
      </c>
      <c r="J55" s="4">
        <f t="shared" si="220"/>
        <v>0</v>
      </c>
      <c r="K55" s="4">
        <f t="shared" si="220"/>
        <v>0</v>
      </c>
      <c r="L55" s="4">
        <f t="shared" si="220"/>
        <v>0</v>
      </c>
      <c r="M55" s="4">
        <f t="shared" si="220"/>
        <v>0</v>
      </c>
      <c r="N55" s="4">
        <f t="shared" si="220"/>
        <v>0</v>
      </c>
      <c r="O55" s="4">
        <f t="shared" si="220"/>
        <v>0</v>
      </c>
      <c r="P55" s="4">
        <f t="shared" si="220"/>
        <v>0</v>
      </c>
      <c r="Q55" s="4">
        <f t="shared" si="220"/>
        <v>0</v>
      </c>
      <c r="R55" s="4">
        <f t="shared" si="220"/>
        <v>0</v>
      </c>
      <c r="S55" s="4">
        <f t="shared" si="220"/>
        <v>0</v>
      </c>
      <c r="T55" s="4">
        <f t="shared" si="220"/>
        <v>0</v>
      </c>
      <c r="U55" s="4">
        <f t="shared" si="220"/>
        <v>0</v>
      </c>
      <c r="V55" s="4">
        <f t="shared" si="220"/>
        <v>0</v>
      </c>
      <c r="W55" s="4">
        <f t="shared" si="220"/>
        <v>0</v>
      </c>
      <c r="X55" s="4">
        <f t="shared" si="220"/>
        <v>0</v>
      </c>
      <c r="Y55" s="4">
        <f t="shared" si="220"/>
        <v>0</v>
      </c>
      <c r="Z55" s="4">
        <f t="shared" si="220"/>
        <v>0</v>
      </c>
      <c r="AA55" s="4">
        <f t="shared" si="220"/>
        <v>0</v>
      </c>
      <c r="AB55" s="4">
        <f t="shared" si="220"/>
        <v>0</v>
      </c>
      <c r="AC55" s="4">
        <f t="shared" si="220"/>
        <v>0</v>
      </c>
      <c r="AD55" s="4">
        <f t="shared" si="220"/>
        <v>0</v>
      </c>
      <c r="AE55" s="4">
        <f t="shared" si="220"/>
        <v>0</v>
      </c>
    </row>
    <row r="56">
      <c r="A56" s="1" t="s">
        <v>4</v>
      </c>
      <c r="B56" s="4">
        <f t="shared" ref="B56:E56" si="221">(0*100)/5</f>
        <v>0</v>
      </c>
      <c r="C56" s="4">
        <f t="shared" si="221"/>
        <v>0</v>
      </c>
      <c r="D56" s="4">
        <f t="shared" si="221"/>
        <v>0</v>
      </c>
      <c r="E56" s="4">
        <f t="shared" si="221"/>
        <v>0</v>
      </c>
      <c r="F56" s="4">
        <f>(1*100)/5</f>
        <v>20</v>
      </c>
      <c r="G56" s="4">
        <f t="shared" ref="G56:G57" si="228">(0*100)/5</f>
        <v>0</v>
      </c>
      <c r="H56" s="4">
        <f t="shared" si="219"/>
        <v>20</v>
      </c>
      <c r="I56" s="4">
        <f t="shared" ref="I56:K56" si="222">(0*100)/5</f>
        <v>0</v>
      </c>
      <c r="J56" s="4">
        <f t="shared" si="222"/>
        <v>0</v>
      </c>
      <c r="K56" s="4">
        <f t="shared" si="222"/>
        <v>0</v>
      </c>
      <c r="L56" s="4">
        <f>(1*100)/5</f>
        <v>20</v>
      </c>
      <c r="M56" s="4">
        <f t="shared" ref="M56:N56" si="223">(0*100)/5</f>
        <v>0</v>
      </c>
      <c r="N56" s="4">
        <f t="shared" si="223"/>
        <v>0</v>
      </c>
      <c r="O56" s="4">
        <f t="shared" ref="O56:P56" si="224">(1*100)/5</f>
        <v>20</v>
      </c>
      <c r="P56" s="4">
        <f t="shared" si="224"/>
        <v>20</v>
      </c>
      <c r="Q56" s="4">
        <f t="shared" ref="Q56:AE56" si="225">(0*100)/5</f>
        <v>0</v>
      </c>
      <c r="R56" s="4">
        <f t="shared" si="225"/>
        <v>0</v>
      </c>
      <c r="S56" s="4">
        <f t="shared" si="225"/>
        <v>0</v>
      </c>
      <c r="T56" s="4">
        <f t="shared" si="225"/>
        <v>0</v>
      </c>
      <c r="U56" s="4">
        <f t="shared" si="225"/>
        <v>0</v>
      </c>
      <c r="V56" s="4">
        <f t="shared" si="225"/>
        <v>0</v>
      </c>
      <c r="W56" s="4">
        <f t="shared" si="225"/>
        <v>0</v>
      </c>
      <c r="X56" s="4">
        <f t="shared" si="225"/>
        <v>0</v>
      </c>
      <c r="Y56" s="4">
        <f t="shared" si="225"/>
        <v>0</v>
      </c>
      <c r="Z56" s="4">
        <f t="shared" si="225"/>
        <v>0</v>
      </c>
      <c r="AA56" s="4">
        <f t="shared" si="225"/>
        <v>0</v>
      </c>
      <c r="AB56" s="4">
        <f t="shared" si="225"/>
        <v>0</v>
      </c>
      <c r="AC56" s="4">
        <f t="shared" si="225"/>
        <v>0</v>
      </c>
      <c r="AD56" s="4">
        <f t="shared" si="225"/>
        <v>0</v>
      </c>
      <c r="AE56" s="4">
        <f t="shared" si="225"/>
        <v>0</v>
      </c>
    </row>
    <row r="57">
      <c r="A57" s="1" t="s">
        <v>5</v>
      </c>
      <c r="B57" s="4">
        <f t="shared" ref="B57:C57" si="226">(0*100)/5</f>
        <v>0</v>
      </c>
      <c r="C57" s="4">
        <f t="shared" si="226"/>
        <v>0</v>
      </c>
      <c r="D57" s="4">
        <f t="shared" ref="D57:F57" si="227">(1*100)/5</f>
        <v>20</v>
      </c>
      <c r="E57" s="4">
        <f t="shared" si="227"/>
        <v>20</v>
      </c>
      <c r="F57" s="4">
        <f t="shared" si="227"/>
        <v>20</v>
      </c>
      <c r="G57" s="4">
        <f t="shared" si="228"/>
        <v>0</v>
      </c>
      <c r="H57" s="4">
        <f t="shared" si="219"/>
        <v>20</v>
      </c>
      <c r="I57" s="4">
        <f>(0*100)/5</f>
        <v>0</v>
      </c>
      <c r="J57" s="4">
        <f>(1*100)/5</f>
        <v>20</v>
      </c>
      <c r="K57" s="4">
        <f t="shared" ref="K57:N57" si="229">(0*100)/5</f>
        <v>0</v>
      </c>
      <c r="L57" s="4">
        <f t="shared" si="229"/>
        <v>0</v>
      </c>
      <c r="M57" s="4">
        <f t="shared" si="229"/>
        <v>0</v>
      </c>
      <c r="N57" s="4">
        <f t="shared" si="229"/>
        <v>0</v>
      </c>
      <c r="O57" s="4">
        <f t="shared" ref="O57:P57" si="230">(2*100)/5</f>
        <v>40</v>
      </c>
      <c r="P57" s="4">
        <f t="shared" si="230"/>
        <v>40</v>
      </c>
      <c r="Q57" s="4">
        <f t="shared" ref="Q57:U57" si="231">(0*100)/5</f>
        <v>0</v>
      </c>
      <c r="R57" s="4">
        <f t="shared" si="231"/>
        <v>0</v>
      </c>
      <c r="S57" s="4">
        <f t="shared" si="231"/>
        <v>0</v>
      </c>
      <c r="T57" s="4">
        <f t="shared" si="231"/>
        <v>0</v>
      </c>
      <c r="U57" s="4">
        <f t="shared" si="231"/>
        <v>0</v>
      </c>
      <c r="V57" s="4">
        <f t="shared" ref="V57:W57" si="232">(1*100)/5</f>
        <v>20</v>
      </c>
      <c r="W57" s="30">
        <f t="shared" si="232"/>
        <v>20</v>
      </c>
      <c r="X57" s="4">
        <f t="shared" ref="X57:X61" si="239">(0*100)/5</f>
        <v>0</v>
      </c>
      <c r="Y57" s="30">
        <f t="shared" ref="Y57:AA57" si="233">(1*100)/5</f>
        <v>20</v>
      </c>
      <c r="Z57" s="30">
        <f t="shared" si="233"/>
        <v>20</v>
      </c>
      <c r="AA57" s="30">
        <f t="shared" si="233"/>
        <v>20</v>
      </c>
      <c r="AB57" s="4">
        <f t="shared" ref="AB57:AE57" si="234">(0*100)/5</f>
        <v>0</v>
      </c>
      <c r="AC57" s="4">
        <f t="shared" si="234"/>
        <v>0</v>
      </c>
      <c r="AD57" s="4">
        <f t="shared" si="234"/>
        <v>0</v>
      </c>
      <c r="AE57" s="4">
        <f t="shared" si="234"/>
        <v>0</v>
      </c>
    </row>
    <row r="58">
      <c r="A58" s="1" t="s">
        <v>6</v>
      </c>
      <c r="B58" s="4">
        <f>(2*100)/5</f>
        <v>40</v>
      </c>
      <c r="C58" s="4">
        <f t="shared" ref="C58:L58" si="235">(1*100)/5</f>
        <v>20</v>
      </c>
      <c r="D58" s="4">
        <f t="shared" si="235"/>
        <v>20</v>
      </c>
      <c r="E58" s="4">
        <f t="shared" si="235"/>
        <v>20</v>
      </c>
      <c r="F58" s="4">
        <f t="shared" si="235"/>
        <v>20</v>
      </c>
      <c r="G58" s="4">
        <f t="shared" si="235"/>
        <v>20</v>
      </c>
      <c r="H58" s="4">
        <f t="shared" si="235"/>
        <v>20</v>
      </c>
      <c r="I58" s="4">
        <f t="shared" si="235"/>
        <v>20</v>
      </c>
      <c r="J58" s="4">
        <f t="shared" si="235"/>
        <v>20</v>
      </c>
      <c r="K58" s="4">
        <f t="shared" si="235"/>
        <v>20</v>
      </c>
      <c r="L58" s="4">
        <f t="shared" si="235"/>
        <v>20</v>
      </c>
      <c r="M58" s="4">
        <f t="shared" ref="M58:M59" si="244">(0*100)/5</f>
        <v>0</v>
      </c>
      <c r="N58" s="4">
        <f t="shared" ref="N58:P58" si="236">(1*100)/5</f>
        <v>20</v>
      </c>
      <c r="O58" s="4">
        <f t="shared" si="236"/>
        <v>20</v>
      </c>
      <c r="P58" s="4">
        <f t="shared" si="236"/>
        <v>20</v>
      </c>
      <c r="Q58" s="4">
        <f t="shared" ref="Q58:U58" si="237">(0*100)/5</f>
        <v>0</v>
      </c>
      <c r="R58" s="4">
        <f t="shared" si="237"/>
        <v>0</v>
      </c>
      <c r="S58" s="4">
        <f t="shared" si="237"/>
        <v>0</v>
      </c>
      <c r="T58" s="4">
        <f t="shared" si="237"/>
        <v>0</v>
      </c>
      <c r="U58" s="4">
        <f t="shared" si="237"/>
        <v>0</v>
      </c>
      <c r="V58" s="4">
        <f t="shared" ref="V58:W58" si="238">(1*100)/5</f>
        <v>20</v>
      </c>
      <c r="W58" s="30">
        <f t="shared" si="238"/>
        <v>20</v>
      </c>
      <c r="X58" s="4">
        <f t="shared" si="239"/>
        <v>0</v>
      </c>
      <c r="Y58" s="30">
        <f t="shared" ref="Y58:AA58" si="240">(1*100)/5</f>
        <v>20</v>
      </c>
      <c r="Z58" s="30">
        <f t="shared" si="240"/>
        <v>20</v>
      </c>
      <c r="AA58" s="30">
        <f t="shared" si="240"/>
        <v>20</v>
      </c>
      <c r="AB58" s="4">
        <f t="shared" ref="AB58:AB60" si="248">(0*100)/5</f>
        <v>0</v>
      </c>
      <c r="AC58" s="30">
        <f>(1*100)/5</f>
        <v>20</v>
      </c>
      <c r="AD58" s="4">
        <f>(2*100)/5</f>
        <v>40</v>
      </c>
      <c r="AE58" s="4">
        <f t="shared" ref="AE58:AE61" si="249">(0*100)/5</f>
        <v>0</v>
      </c>
    </row>
    <row r="59">
      <c r="A59" s="1" t="s">
        <v>7</v>
      </c>
      <c r="B59" s="4">
        <f t="shared" ref="B59:D59" si="241">(1*100)/5</f>
        <v>20</v>
      </c>
      <c r="C59" s="4">
        <f t="shared" si="241"/>
        <v>20</v>
      </c>
      <c r="D59" s="4">
        <f t="shared" si="241"/>
        <v>20</v>
      </c>
      <c r="E59" s="4">
        <f t="shared" ref="E59:F59" si="242">(0*100)/5</f>
        <v>0</v>
      </c>
      <c r="F59" s="4">
        <f t="shared" si="242"/>
        <v>0</v>
      </c>
      <c r="G59" s="4">
        <f t="shared" ref="G59:J59" si="243">(1*100)/5</f>
        <v>20</v>
      </c>
      <c r="H59" s="4">
        <f t="shared" si="243"/>
        <v>20</v>
      </c>
      <c r="I59" s="4">
        <f t="shared" si="243"/>
        <v>20</v>
      </c>
      <c r="J59" s="4">
        <f t="shared" si="243"/>
        <v>20</v>
      </c>
      <c r="K59" s="4">
        <f>(0*100)/5</f>
        <v>0</v>
      </c>
      <c r="L59" s="4">
        <f t="shared" ref="L59:L60" si="251">(1*100)/5</f>
        <v>20</v>
      </c>
      <c r="M59" s="4">
        <f t="shared" si="244"/>
        <v>0</v>
      </c>
      <c r="N59" s="4">
        <f t="shared" ref="N59:N60" si="252">(0*100)/5</f>
        <v>0</v>
      </c>
      <c r="O59" s="4">
        <f t="shared" ref="O59:O60" si="253">(1*100)/5</f>
        <v>20</v>
      </c>
      <c r="P59" s="4">
        <f t="shared" ref="P59:S59" si="245">(0*100)/5</f>
        <v>0</v>
      </c>
      <c r="Q59" s="4">
        <f t="shared" si="245"/>
        <v>0</v>
      </c>
      <c r="R59" s="4">
        <f t="shared" si="245"/>
        <v>0</v>
      </c>
      <c r="S59" s="4">
        <f t="shared" si="245"/>
        <v>0</v>
      </c>
      <c r="T59" s="4">
        <f>(1*100)/5</f>
        <v>20</v>
      </c>
      <c r="U59" s="4">
        <f t="shared" ref="U59:V59" si="246">(0*100)/5</f>
        <v>0</v>
      </c>
      <c r="V59" s="4">
        <f t="shared" si="246"/>
        <v>0</v>
      </c>
      <c r="W59" s="4">
        <f>(2*100)/5</f>
        <v>40</v>
      </c>
      <c r="X59" s="4">
        <f t="shared" si="239"/>
        <v>0</v>
      </c>
      <c r="Y59" s="30">
        <f t="shared" ref="Y59:AA59" si="247">(1*100)/5</f>
        <v>20</v>
      </c>
      <c r="Z59" s="30">
        <f t="shared" si="247"/>
        <v>20</v>
      </c>
      <c r="AA59" s="30">
        <f t="shared" si="247"/>
        <v>20</v>
      </c>
      <c r="AB59" s="4">
        <f t="shared" si="248"/>
        <v>0</v>
      </c>
      <c r="AC59" s="4">
        <f t="shared" ref="AC59:AC60" si="256">(0*100)/5</f>
        <v>0</v>
      </c>
      <c r="AD59" s="4">
        <f>(3*100)/5</f>
        <v>60</v>
      </c>
      <c r="AE59" s="4">
        <f t="shared" si="249"/>
        <v>0</v>
      </c>
    </row>
    <row r="60">
      <c r="A60" s="1" t="s">
        <v>8</v>
      </c>
      <c r="B60" s="4">
        <f t="shared" ref="B60:B61" si="257">(1*100)/5</f>
        <v>20</v>
      </c>
      <c r="C60" s="4">
        <f t="shared" ref="C60:C61" si="258">(0*100)/5</f>
        <v>0</v>
      </c>
      <c r="D60" s="4">
        <f>(1*100)/5</f>
        <v>20</v>
      </c>
      <c r="E60" s="4">
        <f>(0*100)/5</f>
        <v>0</v>
      </c>
      <c r="F60" s="4">
        <f>(1*100)/5</f>
        <v>20</v>
      </c>
      <c r="G60" s="4">
        <f t="shared" ref="G60:G65" si="260">(0*100)/5</f>
        <v>0</v>
      </c>
      <c r="H60" s="4">
        <f t="shared" ref="H60:H61" si="261">(2*100)/5</f>
        <v>40</v>
      </c>
      <c r="I60" s="4">
        <f>(1*100)/5</f>
        <v>20</v>
      </c>
      <c r="J60" s="4">
        <f t="shared" ref="J60:K60" si="250">(0*100)/5</f>
        <v>0</v>
      </c>
      <c r="K60" s="4">
        <f t="shared" si="250"/>
        <v>0</v>
      </c>
      <c r="L60" s="4">
        <f t="shared" si="251"/>
        <v>20</v>
      </c>
      <c r="M60" s="4">
        <f t="shared" ref="M60:M61" si="263">(2*100)/5</f>
        <v>40</v>
      </c>
      <c r="N60" s="4">
        <f t="shared" si="252"/>
        <v>0</v>
      </c>
      <c r="O60" s="4">
        <f t="shared" si="253"/>
        <v>20</v>
      </c>
      <c r="P60" s="4">
        <f t="shared" ref="P60:V60" si="254">(0*100)/5</f>
        <v>0</v>
      </c>
      <c r="Q60" s="4">
        <f t="shared" si="254"/>
        <v>0</v>
      </c>
      <c r="R60" s="4">
        <f t="shared" si="254"/>
        <v>0</v>
      </c>
      <c r="S60" s="4">
        <f t="shared" si="254"/>
        <v>0</v>
      </c>
      <c r="T60" s="4">
        <f t="shared" si="254"/>
        <v>0</v>
      </c>
      <c r="U60" s="4">
        <f t="shared" si="254"/>
        <v>0</v>
      </c>
      <c r="V60" s="4">
        <f t="shared" si="254"/>
        <v>0</v>
      </c>
      <c r="W60" s="30">
        <f t="shared" ref="W60:W61" si="266">(1*100)/5</f>
        <v>20</v>
      </c>
      <c r="X60" s="4">
        <f t="shared" si="239"/>
        <v>0</v>
      </c>
      <c r="Y60" s="30">
        <f t="shared" ref="Y60:AA60" si="255">(1*100)/5</f>
        <v>20</v>
      </c>
      <c r="Z60" s="30">
        <f t="shared" si="255"/>
        <v>20</v>
      </c>
      <c r="AA60" s="30">
        <f t="shared" si="255"/>
        <v>20</v>
      </c>
      <c r="AB60" s="4">
        <f t="shared" si="248"/>
        <v>0</v>
      </c>
      <c r="AC60" s="4">
        <f t="shared" si="256"/>
        <v>0</v>
      </c>
      <c r="AD60" s="4">
        <f>(2*100)/5</f>
        <v>40</v>
      </c>
      <c r="AE60" s="4">
        <f t="shared" si="249"/>
        <v>0</v>
      </c>
    </row>
    <row r="61">
      <c r="A61" s="1" t="s">
        <v>9</v>
      </c>
      <c r="B61" s="4">
        <f t="shared" si="257"/>
        <v>20</v>
      </c>
      <c r="C61" s="4">
        <f t="shared" si="258"/>
        <v>0</v>
      </c>
      <c r="D61" s="4">
        <f t="shared" ref="D61:D63" si="270">(2*100)/5</f>
        <v>40</v>
      </c>
      <c r="E61" s="4">
        <f t="shared" ref="E61:F61" si="259">(1*100)/5</f>
        <v>20</v>
      </c>
      <c r="F61" s="4">
        <f t="shared" si="259"/>
        <v>20</v>
      </c>
      <c r="G61" s="4">
        <f t="shared" si="260"/>
        <v>0</v>
      </c>
      <c r="H61" s="4">
        <f t="shared" si="261"/>
        <v>40</v>
      </c>
      <c r="I61" s="4">
        <f t="shared" ref="I61:J61" si="262">(0*100)/5</f>
        <v>0</v>
      </c>
      <c r="J61" s="4">
        <f t="shared" si="262"/>
        <v>0</v>
      </c>
      <c r="K61" s="4">
        <f>(2*100)/5</f>
        <v>40</v>
      </c>
      <c r="L61" s="4">
        <f t="shared" ref="L61:L62" si="272">(0*100)/5</f>
        <v>0</v>
      </c>
      <c r="M61" s="4">
        <f t="shared" si="263"/>
        <v>40</v>
      </c>
      <c r="N61" s="4">
        <f t="shared" ref="N61:P61" si="264">(1*100)/5</f>
        <v>20</v>
      </c>
      <c r="O61" s="4">
        <f t="shared" si="264"/>
        <v>20</v>
      </c>
      <c r="P61" s="4">
        <f t="shared" si="264"/>
        <v>20</v>
      </c>
      <c r="Q61" s="4">
        <f>(0*100)/5</f>
        <v>0</v>
      </c>
      <c r="R61" s="4">
        <f t="shared" ref="R61:R62" si="274">(1*100)/5</f>
        <v>20</v>
      </c>
      <c r="S61" s="4">
        <f t="shared" ref="S61:V61" si="265">(0*100)/5</f>
        <v>0</v>
      </c>
      <c r="T61" s="4">
        <f t="shared" si="265"/>
        <v>0</v>
      </c>
      <c r="U61" s="4">
        <f t="shared" si="265"/>
        <v>0</v>
      </c>
      <c r="V61" s="4">
        <f t="shared" si="265"/>
        <v>0</v>
      </c>
      <c r="W61" s="30">
        <f t="shared" si="266"/>
        <v>20</v>
      </c>
      <c r="X61" s="4">
        <f t="shared" si="239"/>
        <v>0</v>
      </c>
      <c r="Y61" s="4">
        <f t="shared" ref="Y61:AB61" si="267">(0*100)/5</f>
        <v>0</v>
      </c>
      <c r="Z61" s="4">
        <f t="shared" si="267"/>
        <v>0</v>
      </c>
      <c r="AA61" s="4">
        <f t="shared" si="267"/>
        <v>0</v>
      </c>
      <c r="AB61" s="4">
        <f t="shared" si="267"/>
        <v>0</v>
      </c>
      <c r="AC61" s="30">
        <f t="shared" ref="AC61:AD61" si="268">(1*100)/5</f>
        <v>20</v>
      </c>
      <c r="AD61" s="30">
        <f t="shared" si="268"/>
        <v>20</v>
      </c>
      <c r="AE61" s="4">
        <f t="shared" si="249"/>
        <v>0</v>
      </c>
    </row>
    <row r="62">
      <c r="A62" s="1" t="s">
        <v>10</v>
      </c>
      <c r="B62" s="4">
        <f t="shared" ref="B62:C62" si="269">(0*100)/5</f>
        <v>0</v>
      </c>
      <c r="C62" s="4">
        <f t="shared" si="269"/>
        <v>0</v>
      </c>
      <c r="D62" s="4">
        <f t="shared" si="270"/>
        <v>40</v>
      </c>
      <c r="E62" s="4">
        <f t="shared" ref="E62:E64" si="278">(1*100)/5</f>
        <v>20</v>
      </c>
      <c r="F62" s="4">
        <f t="shared" ref="F62:F63" si="279">(2*100)/5</f>
        <v>40</v>
      </c>
      <c r="G62" s="4">
        <f t="shared" si="260"/>
        <v>0</v>
      </c>
      <c r="H62" s="4">
        <f t="shared" ref="H62:J62" si="271">(0*100)/5</f>
        <v>0</v>
      </c>
      <c r="I62" s="4">
        <f t="shared" si="271"/>
        <v>0</v>
      </c>
      <c r="J62" s="4">
        <f t="shared" si="271"/>
        <v>0</v>
      </c>
      <c r="K62" s="4">
        <f>(1*100)/5</f>
        <v>20</v>
      </c>
      <c r="L62" s="4">
        <f t="shared" si="272"/>
        <v>0</v>
      </c>
      <c r="M62" s="4">
        <f>(3*100)/5</f>
        <v>60</v>
      </c>
      <c r="N62" s="4">
        <f>(1*100)/5</f>
        <v>20</v>
      </c>
      <c r="O62" s="4">
        <f t="shared" ref="O62:Q62" si="273">(0*100)/5</f>
        <v>0</v>
      </c>
      <c r="P62" s="4">
        <f t="shared" si="273"/>
        <v>0</v>
      </c>
      <c r="Q62" s="4">
        <f t="shared" si="273"/>
        <v>0</v>
      </c>
      <c r="R62" s="4">
        <f t="shared" si="274"/>
        <v>20</v>
      </c>
      <c r="S62" s="4">
        <f t="shared" ref="S62:AA62" si="275">(0*100)/5</f>
        <v>0</v>
      </c>
      <c r="T62" s="4">
        <f t="shared" si="275"/>
        <v>0</v>
      </c>
      <c r="U62" s="4">
        <f t="shared" si="275"/>
        <v>0</v>
      </c>
      <c r="V62" s="4">
        <f t="shared" si="275"/>
        <v>0</v>
      </c>
      <c r="W62" s="4">
        <f t="shared" si="275"/>
        <v>0</v>
      </c>
      <c r="X62" s="4">
        <f t="shared" si="275"/>
        <v>0</v>
      </c>
      <c r="Y62" s="4">
        <f t="shared" si="275"/>
        <v>0</v>
      </c>
      <c r="Z62" s="4">
        <f t="shared" si="275"/>
        <v>0</v>
      </c>
      <c r="AA62" s="4">
        <f t="shared" si="275"/>
        <v>0</v>
      </c>
      <c r="AB62" s="30">
        <f t="shared" ref="AB62:AB63" si="283">(1*100)/5</f>
        <v>20</v>
      </c>
      <c r="AC62" s="4">
        <f t="shared" ref="AC62:AE62" si="276">(0*100)/5</f>
        <v>0</v>
      </c>
      <c r="AD62" s="4">
        <f t="shared" si="276"/>
        <v>0</v>
      </c>
      <c r="AE62" s="4">
        <f t="shared" si="276"/>
        <v>0</v>
      </c>
    </row>
    <row r="63">
      <c r="A63" s="1" t="s">
        <v>11</v>
      </c>
      <c r="B63" s="4">
        <f t="shared" ref="B63:C63" si="277">(0*100)/5</f>
        <v>0</v>
      </c>
      <c r="C63" s="4">
        <f t="shared" si="277"/>
        <v>0</v>
      </c>
      <c r="D63" s="4">
        <f t="shared" si="270"/>
        <v>40</v>
      </c>
      <c r="E63" s="4">
        <f t="shared" si="278"/>
        <v>20</v>
      </c>
      <c r="F63" s="4">
        <f t="shared" si="279"/>
        <v>40</v>
      </c>
      <c r="G63" s="4">
        <f t="shared" si="260"/>
        <v>0</v>
      </c>
      <c r="H63" s="4">
        <f t="shared" ref="H63:J63" si="280">(0*100)/5</f>
        <v>0</v>
      </c>
      <c r="I63" s="4">
        <f t="shared" si="280"/>
        <v>0</v>
      </c>
      <c r="J63" s="4">
        <f t="shared" si="280"/>
        <v>0</v>
      </c>
      <c r="K63" s="4">
        <f>(2*100)/5</f>
        <v>40</v>
      </c>
      <c r="L63" s="4">
        <f>(1*100)/5</f>
        <v>20</v>
      </c>
      <c r="M63" s="4">
        <f>(2*100)/5</f>
        <v>40</v>
      </c>
      <c r="N63" s="4">
        <f t="shared" ref="N63:Q63" si="281">(0*100)/5</f>
        <v>0</v>
      </c>
      <c r="O63" s="4">
        <f t="shared" si="281"/>
        <v>0</v>
      </c>
      <c r="P63" s="4">
        <f t="shared" si="281"/>
        <v>0</v>
      </c>
      <c r="Q63" s="4">
        <f t="shared" si="281"/>
        <v>0</v>
      </c>
      <c r="R63" s="4">
        <f>(2*100)/5</f>
        <v>40</v>
      </c>
      <c r="S63" s="4">
        <f t="shared" ref="S63:Y63" si="282">(0*100)/5</f>
        <v>0</v>
      </c>
      <c r="T63" s="4">
        <f t="shared" si="282"/>
        <v>0</v>
      </c>
      <c r="U63" s="4">
        <f t="shared" si="282"/>
        <v>0</v>
      </c>
      <c r="V63" s="4">
        <f t="shared" si="282"/>
        <v>0</v>
      </c>
      <c r="W63" s="4">
        <f t="shared" si="282"/>
        <v>0</v>
      </c>
      <c r="X63" s="4">
        <f t="shared" si="282"/>
        <v>0</v>
      </c>
      <c r="Y63" s="4">
        <f t="shared" si="282"/>
        <v>0</v>
      </c>
      <c r="Z63" s="30">
        <f t="shared" ref="Z63:Z64" si="288">(1*100)/5</f>
        <v>20</v>
      </c>
      <c r="AA63" s="4">
        <f t="shared" ref="AA63:AA66" si="289">(0*100)/5</f>
        <v>0</v>
      </c>
      <c r="AB63" s="30">
        <f t="shared" si="283"/>
        <v>20</v>
      </c>
      <c r="AC63" s="30">
        <f>(1*100)/5</f>
        <v>20</v>
      </c>
      <c r="AD63" s="4">
        <f t="shared" ref="AD63:AE63" si="284">(0*100)/5</f>
        <v>0</v>
      </c>
      <c r="AE63" s="4">
        <f t="shared" si="284"/>
        <v>0</v>
      </c>
    </row>
    <row r="64">
      <c r="A64" s="1" t="s">
        <v>12</v>
      </c>
      <c r="B64" s="4">
        <f t="shared" ref="B64:D64" si="285">(0*100)/5</f>
        <v>0</v>
      </c>
      <c r="C64" s="4">
        <f t="shared" si="285"/>
        <v>0</v>
      </c>
      <c r="D64" s="4">
        <f t="shared" si="285"/>
        <v>0</v>
      </c>
      <c r="E64" s="4">
        <f t="shared" si="278"/>
        <v>20</v>
      </c>
      <c r="F64" s="4">
        <f t="shared" ref="F64:F65" si="292">(1*100)/5</f>
        <v>20</v>
      </c>
      <c r="G64" s="4">
        <f t="shared" si="260"/>
        <v>0</v>
      </c>
      <c r="H64" s="4">
        <f t="shared" ref="H64:J64" si="286">(0*100)/5</f>
        <v>0</v>
      </c>
      <c r="I64" s="4">
        <f t="shared" si="286"/>
        <v>0</v>
      </c>
      <c r="J64" s="4">
        <f t="shared" si="286"/>
        <v>0</v>
      </c>
      <c r="K64" s="4">
        <f>(1*100)/5</f>
        <v>20</v>
      </c>
      <c r="L64" s="4">
        <f t="shared" ref="L64:Y64" si="287">(0*100)/5</f>
        <v>0</v>
      </c>
      <c r="M64" s="4">
        <f t="shared" si="287"/>
        <v>0</v>
      </c>
      <c r="N64" s="4">
        <f t="shared" si="287"/>
        <v>0</v>
      </c>
      <c r="O64" s="4">
        <f t="shared" si="287"/>
        <v>0</v>
      </c>
      <c r="P64" s="4">
        <f t="shared" si="287"/>
        <v>0</v>
      </c>
      <c r="Q64" s="4">
        <f t="shared" si="287"/>
        <v>0</v>
      </c>
      <c r="R64" s="4">
        <f t="shared" si="287"/>
        <v>0</v>
      </c>
      <c r="S64" s="4">
        <f t="shared" si="287"/>
        <v>0</v>
      </c>
      <c r="T64" s="4">
        <f t="shared" si="287"/>
        <v>0</v>
      </c>
      <c r="U64" s="4">
        <f t="shared" si="287"/>
        <v>0</v>
      </c>
      <c r="V64" s="4">
        <f t="shared" si="287"/>
        <v>0</v>
      </c>
      <c r="W64" s="4">
        <f t="shared" si="287"/>
        <v>0</v>
      </c>
      <c r="X64" s="4">
        <f t="shared" si="287"/>
        <v>0</v>
      </c>
      <c r="Y64" s="4">
        <f t="shared" si="287"/>
        <v>0</v>
      </c>
      <c r="Z64" s="30">
        <f t="shared" si="288"/>
        <v>20</v>
      </c>
      <c r="AA64" s="4">
        <f t="shared" si="289"/>
        <v>0</v>
      </c>
      <c r="AB64" s="4">
        <f t="shared" ref="AB64:AE64" si="290">(0*100)/5</f>
        <v>0</v>
      </c>
      <c r="AC64" s="4">
        <f t="shared" si="290"/>
        <v>0</v>
      </c>
      <c r="AD64" s="4">
        <f t="shared" si="290"/>
        <v>0</v>
      </c>
      <c r="AE64" s="4">
        <f t="shared" si="290"/>
        <v>0</v>
      </c>
    </row>
    <row r="65">
      <c r="A65" s="1" t="s">
        <v>13</v>
      </c>
      <c r="B65" s="4">
        <f t="shared" ref="B65:E65" si="291">(0*100)/5</f>
        <v>0</v>
      </c>
      <c r="C65" s="4">
        <f t="shared" si="291"/>
        <v>0</v>
      </c>
      <c r="D65" s="4">
        <f t="shared" si="291"/>
        <v>0</v>
      </c>
      <c r="E65" s="4">
        <f t="shared" si="291"/>
        <v>0</v>
      </c>
      <c r="F65" s="4">
        <f t="shared" si="292"/>
        <v>20</v>
      </c>
      <c r="G65" s="4">
        <f t="shared" si="260"/>
        <v>0</v>
      </c>
      <c r="H65" s="4">
        <f t="shared" ref="H65:J65" si="293">(0*100)/5</f>
        <v>0</v>
      </c>
      <c r="I65" s="4">
        <f t="shared" si="293"/>
        <v>0</v>
      </c>
      <c r="J65" s="4">
        <f t="shared" si="293"/>
        <v>0</v>
      </c>
      <c r="K65" s="4">
        <f>(2*100)/5</f>
        <v>40</v>
      </c>
      <c r="L65" s="4">
        <f>(1*100)/5</f>
        <v>20</v>
      </c>
      <c r="M65" s="4">
        <f t="shared" ref="M65:T65" si="294">(0*100)/5</f>
        <v>0</v>
      </c>
      <c r="N65" s="4">
        <f t="shared" si="294"/>
        <v>0</v>
      </c>
      <c r="O65" s="4">
        <f t="shared" si="294"/>
        <v>0</v>
      </c>
      <c r="P65" s="4">
        <f t="shared" si="294"/>
        <v>0</v>
      </c>
      <c r="Q65" s="4">
        <f t="shared" si="294"/>
        <v>0</v>
      </c>
      <c r="R65" s="4">
        <f t="shared" si="294"/>
        <v>0</v>
      </c>
      <c r="S65" s="4">
        <f t="shared" si="294"/>
        <v>0</v>
      </c>
      <c r="T65" s="4">
        <f t="shared" si="294"/>
        <v>0</v>
      </c>
      <c r="U65" s="4">
        <f>(1*100)/5</f>
        <v>20</v>
      </c>
      <c r="V65" s="4">
        <f t="shared" ref="V65:Y65" si="295">(0*100)/5</f>
        <v>0</v>
      </c>
      <c r="W65" s="4">
        <f t="shared" si="295"/>
        <v>0</v>
      </c>
      <c r="X65" s="4">
        <f t="shared" si="295"/>
        <v>0</v>
      </c>
      <c r="Y65" s="4">
        <f t="shared" si="295"/>
        <v>0</v>
      </c>
      <c r="Z65" s="4">
        <f t="shared" ref="Z65:Z66" si="299">(2*100)/5</f>
        <v>40</v>
      </c>
      <c r="AA65" s="4">
        <f t="shared" si="289"/>
        <v>0</v>
      </c>
      <c r="AB65" s="4">
        <f t="shared" ref="AB65:AE65" si="296">(0*100)/5</f>
        <v>0</v>
      </c>
      <c r="AC65" s="4">
        <f t="shared" si="296"/>
        <v>0</v>
      </c>
      <c r="AD65" s="4">
        <f t="shared" si="296"/>
        <v>0</v>
      </c>
      <c r="AE65" s="4">
        <f t="shared" si="296"/>
        <v>0</v>
      </c>
    </row>
    <row r="66">
      <c r="A66" s="1" t="s">
        <v>14</v>
      </c>
      <c r="B66" s="4">
        <f t="shared" ref="B66:J66" si="297">(0*100)/5</f>
        <v>0</v>
      </c>
      <c r="C66" s="4">
        <f t="shared" si="297"/>
        <v>0</v>
      </c>
      <c r="D66" s="4">
        <f t="shared" si="297"/>
        <v>0</v>
      </c>
      <c r="E66" s="4">
        <f t="shared" si="297"/>
        <v>0</v>
      </c>
      <c r="F66" s="4">
        <f t="shared" si="297"/>
        <v>0</v>
      </c>
      <c r="G66" s="4">
        <f t="shared" si="297"/>
        <v>0</v>
      </c>
      <c r="H66" s="4">
        <f t="shared" si="297"/>
        <v>0</v>
      </c>
      <c r="I66" s="4">
        <f t="shared" si="297"/>
        <v>0</v>
      </c>
      <c r="J66" s="4">
        <f t="shared" si="297"/>
        <v>0</v>
      </c>
      <c r="K66" s="4">
        <f t="shared" ref="K66:K67" si="302">(1*100)/5</f>
        <v>20</v>
      </c>
      <c r="L66" s="4">
        <f t="shared" ref="L66:Y66" si="298">(0*100)/5</f>
        <v>0</v>
      </c>
      <c r="M66" s="4">
        <f t="shared" si="298"/>
        <v>0</v>
      </c>
      <c r="N66" s="4">
        <f t="shared" si="298"/>
        <v>0</v>
      </c>
      <c r="O66" s="4">
        <f t="shared" si="298"/>
        <v>0</v>
      </c>
      <c r="P66" s="4">
        <f t="shared" si="298"/>
        <v>0</v>
      </c>
      <c r="Q66" s="4">
        <f t="shared" si="298"/>
        <v>0</v>
      </c>
      <c r="R66" s="4">
        <f t="shared" si="298"/>
        <v>0</v>
      </c>
      <c r="S66" s="4">
        <f t="shared" si="298"/>
        <v>0</v>
      </c>
      <c r="T66" s="4">
        <f t="shared" si="298"/>
        <v>0</v>
      </c>
      <c r="U66" s="4">
        <f t="shared" si="298"/>
        <v>0</v>
      </c>
      <c r="V66" s="4">
        <f t="shared" si="298"/>
        <v>0</v>
      </c>
      <c r="W66" s="4">
        <f t="shared" si="298"/>
        <v>0</v>
      </c>
      <c r="X66" s="4">
        <f t="shared" si="298"/>
        <v>0</v>
      </c>
      <c r="Y66" s="4">
        <f t="shared" si="298"/>
        <v>0</v>
      </c>
      <c r="Z66" s="4">
        <f t="shared" si="299"/>
        <v>40</v>
      </c>
      <c r="AA66" s="4">
        <f t="shared" si="289"/>
        <v>0</v>
      </c>
      <c r="AB66" s="4">
        <f t="shared" ref="AB66:AE66" si="300">(0*100)/5</f>
        <v>0</v>
      </c>
      <c r="AC66" s="4">
        <f t="shared" si="300"/>
        <v>0</v>
      </c>
      <c r="AD66" s="4">
        <f t="shared" si="300"/>
        <v>0</v>
      </c>
      <c r="AE66" s="4">
        <f t="shared" si="300"/>
        <v>0</v>
      </c>
    </row>
    <row r="67">
      <c r="A67" s="1" t="s">
        <v>15</v>
      </c>
      <c r="B67" s="4">
        <f t="shared" ref="B67:J67" si="301">(0*100)/5</f>
        <v>0</v>
      </c>
      <c r="C67" s="4">
        <f t="shared" si="301"/>
        <v>0</v>
      </c>
      <c r="D67" s="4">
        <f t="shared" si="301"/>
        <v>0</v>
      </c>
      <c r="E67" s="4">
        <f t="shared" si="301"/>
        <v>0</v>
      </c>
      <c r="F67" s="4">
        <f t="shared" si="301"/>
        <v>0</v>
      </c>
      <c r="G67" s="4">
        <f t="shared" si="301"/>
        <v>0</v>
      </c>
      <c r="H67" s="4">
        <f t="shared" si="301"/>
        <v>0</v>
      </c>
      <c r="I67" s="4">
        <f t="shared" si="301"/>
        <v>0</v>
      </c>
      <c r="J67" s="4">
        <f t="shared" si="301"/>
        <v>0</v>
      </c>
      <c r="K67" s="4">
        <f t="shared" si="302"/>
        <v>20</v>
      </c>
      <c r="L67" s="4">
        <f t="shared" ref="L67:Z67" si="303">(0*100)/5</f>
        <v>0</v>
      </c>
      <c r="M67" s="4">
        <f t="shared" si="303"/>
        <v>0</v>
      </c>
      <c r="N67" s="4">
        <f t="shared" si="303"/>
        <v>0</v>
      </c>
      <c r="O67" s="4">
        <f t="shared" si="303"/>
        <v>0</v>
      </c>
      <c r="P67" s="4">
        <f t="shared" si="303"/>
        <v>0</v>
      </c>
      <c r="Q67" s="4">
        <f t="shared" si="303"/>
        <v>0</v>
      </c>
      <c r="R67" s="4">
        <f t="shared" si="303"/>
        <v>0</v>
      </c>
      <c r="S67" s="4">
        <f t="shared" si="303"/>
        <v>0</v>
      </c>
      <c r="T67" s="4">
        <f t="shared" si="303"/>
        <v>0</v>
      </c>
      <c r="U67" s="4">
        <f t="shared" si="303"/>
        <v>0</v>
      </c>
      <c r="V67" s="4">
        <f t="shared" si="303"/>
        <v>0</v>
      </c>
      <c r="W67" s="4">
        <f t="shared" si="303"/>
        <v>0</v>
      </c>
      <c r="X67" s="4">
        <f t="shared" si="303"/>
        <v>0</v>
      </c>
      <c r="Y67" s="4">
        <f t="shared" si="303"/>
        <v>0</v>
      </c>
      <c r="Z67" s="4">
        <f t="shared" si="303"/>
        <v>0</v>
      </c>
      <c r="AA67" s="30">
        <f>(1*100)/5</f>
        <v>20</v>
      </c>
      <c r="AB67" s="4">
        <f t="shared" ref="AB67:AE67" si="304">(0*100)/5</f>
        <v>0</v>
      </c>
      <c r="AC67" s="4">
        <f t="shared" si="304"/>
        <v>0</v>
      </c>
      <c r="AD67" s="4">
        <f t="shared" si="304"/>
        <v>0</v>
      </c>
      <c r="AE67" s="4">
        <f t="shared" si="304"/>
        <v>0</v>
      </c>
    </row>
    <row r="68">
      <c r="A68" s="1" t="s">
        <v>16</v>
      </c>
      <c r="B68" s="4">
        <f t="shared" ref="B68:AE68" si="305">(0*100)/5</f>
        <v>0</v>
      </c>
      <c r="C68" s="4">
        <f t="shared" si="305"/>
        <v>0</v>
      </c>
      <c r="D68" s="4">
        <f t="shared" si="305"/>
        <v>0</v>
      </c>
      <c r="E68" s="4">
        <f t="shared" si="305"/>
        <v>0</v>
      </c>
      <c r="F68" s="4">
        <f t="shared" si="305"/>
        <v>0</v>
      </c>
      <c r="G68" s="4">
        <f t="shared" si="305"/>
        <v>0</v>
      </c>
      <c r="H68" s="4">
        <f t="shared" si="305"/>
        <v>0</v>
      </c>
      <c r="I68" s="4">
        <f t="shared" si="305"/>
        <v>0</v>
      </c>
      <c r="J68" s="4">
        <f t="shared" si="305"/>
        <v>0</v>
      </c>
      <c r="K68" s="4">
        <f t="shared" si="305"/>
        <v>0</v>
      </c>
      <c r="L68" s="4">
        <f t="shared" si="305"/>
        <v>0</v>
      </c>
      <c r="M68" s="4">
        <f t="shared" si="305"/>
        <v>0</v>
      </c>
      <c r="N68" s="4">
        <f t="shared" si="305"/>
        <v>0</v>
      </c>
      <c r="O68" s="4">
        <f t="shared" si="305"/>
        <v>0</v>
      </c>
      <c r="P68" s="4">
        <f t="shared" si="305"/>
        <v>0</v>
      </c>
      <c r="Q68" s="4">
        <f t="shared" si="305"/>
        <v>0</v>
      </c>
      <c r="R68" s="4">
        <f t="shared" si="305"/>
        <v>0</v>
      </c>
      <c r="S68" s="4">
        <f t="shared" si="305"/>
        <v>0</v>
      </c>
      <c r="T68" s="4">
        <f t="shared" si="305"/>
        <v>0</v>
      </c>
      <c r="U68" s="4">
        <f t="shared" si="305"/>
        <v>0</v>
      </c>
      <c r="V68" s="4">
        <f t="shared" si="305"/>
        <v>0</v>
      </c>
      <c r="W68" s="4">
        <f t="shared" si="305"/>
        <v>0</v>
      </c>
      <c r="X68" s="4">
        <f t="shared" si="305"/>
        <v>0</v>
      </c>
      <c r="Y68" s="4">
        <f t="shared" si="305"/>
        <v>0</v>
      </c>
      <c r="Z68" s="4">
        <f t="shared" si="305"/>
        <v>0</v>
      </c>
      <c r="AA68" s="4">
        <f t="shared" si="305"/>
        <v>0</v>
      </c>
      <c r="AB68" s="4">
        <f t="shared" si="305"/>
        <v>0</v>
      </c>
      <c r="AC68" s="4">
        <f t="shared" si="305"/>
        <v>0</v>
      </c>
      <c r="AD68" s="4">
        <f t="shared" si="305"/>
        <v>0</v>
      </c>
      <c r="AE68" s="4">
        <f t="shared" si="305"/>
        <v>0</v>
      </c>
    </row>
    <row r="69">
      <c r="A69" s="1" t="s">
        <v>17</v>
      </c>
      <c r="B69" s="4">
        <f t="shared" ref="B69:AE69" si="306">(0*100)/5</f>
        <v>0</v>
      </c>
      <c r="C69" s="4">
        <f t="shared" si="306"/>
        <v>0</v>
      </c>
      <c r="D69" s="4">
        <f t="shared" si="306"/>
        <v>0</v>
      </c>
      <c r="E69" s="4">
        <f t="shared" si="306"/>
        <v>0</v>
      </c>
      <c r="F69" s="4">
        <f t="shared" si="306"/>
        <v>0</v>
      </c>
      <c r="G69" s="4">
        <f t="shared" si="306"/>
        <v>0</v>
      </c>
      <c r="H69" s="4">
        <f t="shared" si="306"/>
        <v>0</v>
      </c>
      <c r="I69" s="4">
        <f t="shared" si="306"/>
        <v>0</v>
      </c>
      <c r="J69" s="4">
        <f t="shared" si="306"/>
        <v>0</v>
      </c>
      <c r="K69" s="4">
        <f t="shared" si="306"/>
        <v>0</v>
      </c>
      <c r="L69" s="4">
        <f t="shared" si="306"/>
        <v>0</v>
      </c>
      <c r="M69" s="4">
        <f t="shared" si="306"/>
        <v>0</v>
      </c>
      <c r="N69" s="4">
        <f t="shared" si="306"/>
        <v>0</v>
      </c>
      <c r="O69" s="4">
        <f t="shared" si="306"/>
        <v>0</v>
      </c>
      <c r="P69" s="4">
        <f t="shared" si="306"/>
        <v>0</v>
      </c>
      <c r="Q69" s="4">
        <f t="shared" si="306"/>
        <v>0</v>
      </c>
      <c r="R69" s="4">
        <f t="shared" si="306"/>
        <v>0</v>
      </c>
      <c r="S69" s="4">
        <f t="shared" si="306"/>
        <v>0</v>
      </c>
      <c r="T69" s="4">
        <f t="shared" si="306"/>
        <v>0</v>
      </c>
      <c r="U69" s="4">
        <f t="shared" si="306"/>
        <v>0</v>
      </c>
      <c r="V69" s="4">
        <f t="shared" si="306"/>
        <v>0</v>
      </c>
      <c r="W69" s="4">
        <f t="shared" si="306"/>
        <v>0</v>
      </c>
      <c r="X69" s="4">
        <f t="shared" si="306"/>
        <v>0</v>
      </c>
      <c r="Y69" s="4">
        <f t="shared" si="306"/>
        <v>0</v>
      </c>
      <c r="Z69" s="4">
        <f t="shared" si="306"/>
        <v>0</v>
      </c>
      <c r="AA69" s="4">
        <f t="shared" si="306"/>
        <v>0</v>
      </c>
      <c r="AB69" s="4">
        <f t="shared" si="306"/>
        <v>0</v>
      </c>
      <c r="AC69" s="4">
        <f t="shared" si="306"/>
        <v>0</v>
      </c>
      <c r="AD69" s="4">
        <f t="shared" si="306"/>
        <v>0</v>
      </c>
      <c r="AE69" s="4">
        <f t="shared" si="306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 t="s">
        <v>2</v>
      </c>
      <c r="B71" s="4">
        <f t="shared" ref="B71:AE71" si="307">(0*100)/4</f>
        <v>0</v>
      </c>
      <c r="C71" s="4">
        <f t="shared" si="307"/>
        <v>0</v>
      </c>
      <c r="D71" s="4">
        <f t="shared" si="307"/>
        <v>0</v>
      </c>
      <c r="E71" s="4">
        <f t="shared" si="307"/>
        <v>0</v>
      </c>
      <c r="F71" s="4">
        <f t="shared" si="307"/>
        <v>0</v>
      </c>
      <c r="G71" s="4">
        <f t="shared" si="307"/>
        <v>0</v>
      </c>
      <c r="H71" s="4">
        <f t="shared" si="307"/>
        <v>0</v>
      </c>
      <c r="I71" s="4">
        <f t="shared" si="307"/>
        <v>0</v>
      </c>
      <c r="J71" s="4">
        <f t="shared" si="307"/>
        <v>0</v>
      </c>
      <c r="K71" s="4">
        <f t="shared" si="307"/>
        <v>0</v>
      </c>
      <c r="L71" s="4">
        <f t="shared" si="307"/>
        <v>0</v>
      </c>
      <c r="M71" s="4">
        <f t="shared" si="307"/>
        <v>0</v>
      </c>
      <c r="N71" s="4">
        <f t="shared" si="307"/>
        <v>0</v>
      </c>
      <c r="O71" s="4">
        <f t="shared" si="307"/>
        <v>0</v>
      </c>
      <c r="P71" s="4">
        <f t="shared" si="307"/>
        <v>0</v>
      </c>
      <c r="Q71" s="4">
        <f t="shared" si="307"/>
        <v>0</v>
      </c>
      <c r="R71" s="4">
        <f t="shared" si="307"/>
        <v>0</v>
      </c>
      <c r="S71" s="4">
        <f t="shared" si="307"/>
        <v>0</v>
      </c>
      <c r="T71" s="4">
        <f t="shared" si="307"/>
        <v>0</v>
      </c>
      <c r="U71" s="4">
        <f t="shared" si="307"/>
        <v>0</v>
      </c>
      <c r="V71" s="4">
        <f t="shared" si="307"/>
        <v>0</v>
      </c>
      <c r="W71" s="4">
        <f t="shared" si="307"/>
        <v>0</v>
      </c>
      <c r="X71" s="4">
        <f t="shared" si="307"/>
        <v>0</v>
      </c>
      <c r="Y71" s="4">
        <f t="shared" si="307"/>
        <v>0</v>
      </c>
      <c r="Z71" s="4">
        <f t="shared" si="307"/>
        <v>0</v>
      </c>
      <c r="AA71" s="4">
        <f t="shared" si="307"/>
        <v>0</v>
      </c>
      <c r="AB71" s="4">
        <f t="shared" si="307"/>
        <v>0</v>
      </c>
      <c r="AC71" s="4">
        <f t="shared" si="307"/>
        <v>0</v>
      </c>
      <c r="AD71" s="4">
        <f t="shared" si="307"/>
        <v>0</v>
      </c>
      <c r="AE71" s="4">
        <f t="shared" si="307"/>
        <v>0</v>
      </c>
    </row>
    <row r="72">
      <c r="A72" s="1" t="s">
        <v>3</v>
      </c>
      <c r="B72" s="4">
        <f t="shared" ref="B72:AD72" si="308">(0*100)/4</f>
        <v>0</v>
      </c>
      <c r="C72" s="4">
        <f t="shared" si="308"/>
        <v>0</v>
      </c>
      <c r="D72" s="4">
        <f t="shared" si="308"/>
        <v>0</v>
      </c>
      <c r="E72" s="4">
        <f t="shared" si="308"/>
        <v>0</v>
      </c>
      <c r="F72" s="4">
        <f t="shared" si="308"/>
        <v>0</v>
      </c>
      <c r="G72" s="4">
        <f t="shared" si="308"/>
        <v>0</v>
      </c>
      <c r="H72" s="4">
        <f t="shared" si="308"/>
        <v>0</v>
      </c>
      <c r="I72" s="4">
        <f t="shared" si="308"/>
        <v>0</v>
      </c>
      <c r="J72" s="4">
        <f t="shared" si="308"/>
        <v>0</v>
      </c>
      <c r="K72" s="4">
        <f t="shared" si="308"/>
        <v>0</v>
      </c>
      <c r="L72" s="4">
        <f t="shared" si="308"/>
        <v>0</v>
      </c>
      <c r="M72" s="4">
        <f t="shared" si="308"/>
        <v>0</v>
      </c>
      <c r="N72" s="4">
        <f t="shared" si="308"/>
        <v>0</v>
      </c>
      <c r="O72" s="4">
        <f t="shared" si="308"/>
        <v>0</v>
      </c>
      <c r="P72" s="4">
        <f t="shared" si="308"/>
        <v>0</v>
      </c>
      <c r="Q72" s="4">
        <f t="shared" si="308"/>
        <v>0</v>
      </c>
      <c r="R72" s="4">
        <f t="shared" si="308"/>
        <v>0</v>
      </c>
      <c r="S72" s="4">
        <f t="shared" si="308"/>
        <v>0</v>
      </c>
      <c r="T72" s="4">
        <f t="shared" si="308"/>
        <v>0</v>
      </c>
      <c r="U72" s="4">
        <f t="shared" si="308"/>
        <v>0</v>
      </c>
      <c r="V72" s="4">
        <f t="shared" si="308"/>
        <v>0</v>
      </c>
      <c r="W72" s="4">
        <f t="shared" si="308"/>
        <v>0</v>
      </c>
      <c r="X72" s="4">
        <f t="shared" si="308"/>
        <v>0</v>
      </c>
      <c r="Y72" s="4">
        <f t="shared" si="308"/>
        <v>0</v>
      </c>
      <c r="Z72" s="4">
        <f t="shared" si="308"/>
        <v>0</v>
      </c>
      <c r="AA72" s="4">
        <f t="shared" si="308"/>
        <v>0</v>
      </c>
      <c r="AB72" s="4">
        <f t="shared" si="308"/>
        <v>0</v>
      </c>
      <c r="AC72" s="4">
        <f t="shared" si="308"/>
        <v>0</v>
      </c>
      <c r="AD72" s="4">
        <f t="shared" si="308"/>
        <v>0</v>
      </c>
      <c r="AE72" s="4">
        <f>(1*100)/4</f>
        <v>25</v>
      </c>
    </row>
    <row r="73">
      <c r="A73" s="1" t="s">
        <v>4</v>
      </c>
      <c r="B73" s="4">
        <f>(1*100)/4</f>
        <v>25</v>
      </c>
      <c r="C73" s="4">
        <f>(0*100)/4</f>
        <v>0</v>
      </c>
      <c r="D73" s="4">
        <f t="shared" ref="D73:F73" si="309">(1*100)/4</f>
        <v>25</v>
      </c>
      <c r="E73" s="4">
        <f t="shared" si="309"/>
        <v>25</v>
      </c>
      <c r="F73" s="4">
        <f t="shared" si="309"/>
        <v>25</v>
      </c>
      <c r="G73" s="4">
        <f>(0*100)/4</f>
        <v>0</v>
      </c>
      <c r="H73" s="4">
        <f t="shared" ref="H73:J73" si="310">(1*100)/4</f>
        <v>25</v>
      </c>
      <c r="I73" s="4">
        <f t="shared" si="310"/>
        <v>25</v>
      </c>
      <c r="J73" s="4">
        <f t="shared" si="310"/>
        <v>25</v>
      </c>
      <c r="K73" s="4">
        <f t="shared" ref="K73:M73" si="311">(0*100)/4</f>
        <v>0</v>
      </c>
      <c r="L73" s="4">
        <f t="shared" si="311"/>
        <v>0</v>
      </c>
      <c r="M73" s="4">
        <f t="shared" si="311"/>
        <v>0</v>
      </c>
      <c r="N73" s="4">
        <f t="shared" ref="N73:N74" si="319">(1*100)/4</f>
        <v>25</v>
      </c>
      <c r="O73" s="4">
        <f t="shared" ref="O73:O76" si="320">(4*100)/4</f>
        <v>100</v>
      </c>
      <c r="P73" s="4">
        <f t="shared" ref="P73:V73" si="312">(0*100)/4</f>
        <v>0</v>
      </c>
      <c r="Q73" s="4">
        <f t="shared" si="312"/>
        <v>0</v>
      </c>
      <c r="R73" s="4">
        <f t="shared" si="312"/>
        <v>0</v>
      </c>
      <c r="S73" s="4">
        <f t="shared" si="312"/>
        <v>0</v>
      </c>
      <c r="T73" s="4">
        <f t="shared" si="312"/>
        <v>0</v>
      </c>
      <c r="U73" s="4">
        <f t="shared" si="312"/>
        <v>0</v>
      </c>
      <c r="V73" s="4">
        <f t="shared" si="312"/>
        <v>0</v>
      </c>
      <c r="W73" s="4">
        <f t="shared" ref="W73:X73" si="313">(1*100)/4</f>
        <v>25</v>
      </c>
      <c r="X73" s="4">
        <f t="shared" si="313"/>
        <v>25</v>
      </c>
      <c r="Y73" s="4">
        <f t="shared" ref="Y73:Y74" si="322">(0*100)/4</f>
        <v>0</v>
      </c>
      <c r="Z73" s="4">
        <f t="shared" ref="Z73:AB73" si="314">(1*100)/4</f>
        <v>25</v>
      </c>
      <c r="AA73" s="4">
        <f t="shared" si="314"/>
        <v>25</v>
      </c>
      <c r="AB73" s="4">
        <f t="shared" si="314"/>
        <v>25</v>
      </c>
      <c r="AC73" s="4">
        <f t="shared" ref="AC73:AC74" si="323">(3*100)/4</f>
        <v>75</v>
      </c>
      <c r="AD73" s="4">
        <f>(1*100)/4</f>
        <v>25</v>
      </c>
      <c r="AE73" s="4">
        <f t="shared" ref="AE73:AE74" si="324">(0*100)/4</f>
        <v>0</v>
      </c>
    </row>
    <row r="74">
      <c r="A74" s="1" t="s">
        <v>5</v>
      </c>
      <c r="B74" s="4">
        <f>(2*100)/4</f>
        <v>50</v>
      </c>
      <c r="C74" s="4">
        <f t="shared" ref="C74:E74" si="315">(1*100)/4</f>
        <v>25</v>
      </c>
      <c r="D74" s="4">
        <f t="shared" si="315"/>
        <v>25</v>
      </c>
      <c r="E74" s="4">
        <f t="shared" si="315"/>
        <v>25</v>
      </c>
      <c r="F74" s="4">
        <f t="shared" ref="F74:F76" si="326">(2*100)/4</f>
        <v>50</v>
      </c>
      <c r="G74" s="4">
        <f t="shared" ref="G74:H74" si="316">(1*100)/4</f>
        <v>25</v>
      </c>
      <c r="H74" s="4">
        <f t="shared" si="316"/>
        <v>25</v>
      </c>
      <c r="I74" s="4">
        <f t="shared" ref="I74:I76" si="328">(2*100)/4</f>
        <v>50</v>
      </c>
      <c r="J74" s="4">
        <f t="shared" ref="J74:K74" si="317">(1*100)/4</f>
        <v>25</v>
      </c>
      <c r="K74" s="4">
        <f t="shared" si="317"/>
        <v>25</v>
      </c>
      <c r="L74" s="4">
        <f t="shared" ref="L74:M74" si="318">(0*100)/4</f>
        <v>0</v>
      </c>
      <c r="M74" s="4">
        <f t="shared" si="318"/>
        <v>0</v>
      </c>
      <c r="N74" s="4">
        <f t="shared" si="319"/>
        <v>25</v>
      </c>
      <c r="O74" s="4">
        <f t="shared" si="320"/>
        <v>100</v>
      </c>
      <c r="P74" s="4">
        <f>(2*100)/4</f>
        <v>50</v>
      </c>
      <c r="Q74" s="4">
        <f t="shared" ref="Q74:Q75" si="330">(1*100)/4</f>
        <v>25</v>
      </c>
      <c r="R74" s="4">
        <f>(2*100)/4</f>
        <v>50</v>
      </c>
      <c r="S74" s="4">
        <f>(0*100)/4</f>
        <v>0</v>
      </c>
      <c r="T74" s="4">
        <f>(1*100)/4</f>
        <v>25</v>
      </c>
      <c r="U74" s="4">
        <f>(0*100)/4</f>
        <v>0</v>
      </c>
      <c r="V74" s="4">
        <f t="shared" ref="V74:X74" si="321">(1*100)/4</f>
        <v>25</v>
      </c>
      <c r="W74" s="4">
        <f t="shared" si="321"/>
        <v>25</v>
      </c>
      <c r="X74" s="4">
        <f t="shared" si="321"/>
        <v>25</v>
      </c>
      <c r="Y74" s="4">
        <f t="shared" si="322"/>
        <v>0</v>
      </c>
      <c r="Z74" s="4">
        <f>(1*100)/4</f>
        <v>25</v>
      </c>
      <c r="AA74" s="4">
        <f>(3*100)/4</f>
        <v>75</v>
      </c>
      <c r="AB74" s="4">
        <f>(1*100)/4</f>
        <v>25</v>
      </c>
      <c r="AC74" s="4">
        <f t="shared" si="323"/>
        <v>75</v>
      </c>
      <c r="AD74" s="4">
        <f>(2*100)/4</f>
        <v>50</v>
      </c>
      <c r="AE74" s="4">
        <f t="shared" si="324"/>
        <v>0</v>
      </c>
    </row>
    <row r="75">
      <c r="A75" s="1" t="s">
        <v>6</v>
      </c>
      <c r="B75" s="4">
        <f>(3*100)/4</f>
        <v>75</v>
      </c>
      <c r="C75" s="4">
        <f t="shared" ref="C75:E75" si="325">(1*100)/4</f>
        <v>25</v>
      </c>
      <c r="D75" s="4">
        <f t="shared" si="325"/>
        <v>25</v>
      </c>
      <c r="E75" s="4">
        <f t="shared" si="325"/>
        <v>25</v>
      </c>
      <c r="F75" s="4">
        <f t="shared" si="326"/>
        <v>50</v>
      </c>
      <c r="G75" s="4">
        <f t="shared" ref="G75:H75" si="327">(1*100)/4</f>
        <v>25</v>
      </c>
      <c r="H75" s="4">
        <f t="shared" si="327"/>
        <v>25</v>
      </c>
      <c r="I75" s="4">
        <f t="shared" si="328"/>
        <v>50</v>
      </c>
      <c r="J75" s="4">
        <f t="shared" ref="J75:J84" si="335">(0*100)/4</f>
        <v>0</v>
      </c>
      <c r="K75" s="4">
        <f t="shared" ref="K75:K76" si="336">(1*100)/4</f>
        <v>25</v>
      </c>
      <c r="L75" s="4">
        <f t="shared" ref="L75:N75" si="329">(0*100)/4</f>
        <v>0</v>
      </c>
      <c r="M75" s="4">
        <f t="shared" si="329"/>
        <v>0</v>
      </c>
      <c r="N75" s="4">
        <f t="shared" si="329"/>
        <v>0</v>
      </c>
      <c r="O75" s="4">
        <f t="shared" si="320"/>
        <v>100</v>
      </c>
      <c r="P75" s="4">
        <f>(3*100)/4</f>
        <v>75</v>
      </c>
      <c r="Q75" s="4">
        <f t="shared" si="330"/>
        <v>25</v>
      </c>
      <c r="R75" s="4">
        <f t="shared" ref="R75:R77" si="338">(1*100)/4</f>
        <v>25</v>
      </c>
      <c r="S75" s="4">
        <f t="shared" ref="S75:S76" si="339">(2*100)/4</f>
        <v>50</v>
      </c>
      <c r="T75" s="4">
        <f>(3*100)/4</f>
        <v>75</v>
      </c>
      <c r="U75" s="4">
        <f t="shared" ref="U75:V75" si="331">(1*100)/4</f>
        <v>25</v>
      </c>
      <c r="V75" s="4">
        <f t="shared" si="331"/>
        <v>25</v>
      </c>
      <c r="W75" s="4">
        <f>(2*100)/4</f>
        <v>50</v>
      </c>
      <c r="X75" s="4">
        <f t="shared" ref="X75:Z75" si="332">(0*100)/4</f>
        <v>0</v>
      </c>
      <c r="Y75" s="4">
        <f t="shared" si="332"/>
        <v>0</v>
      </c>
      <c r="Z75" s="4">
        <f t="shared" si="332"/>
        <v>0</v>
      </c>
      <c r="AA75" s="4">
        <f>(4*100)/4</f>
        <v>100</v>
      </c>
      <c r="AB75" s="4">
        <f t="shared" ref="AB75:AD75" si="333">(2*100)/4</f>
        <v>50</v>
      </c>
      <c r="AC75" s="4">
        <f t="shared" si="333"/>
        <v>50</v>
      </c>
      <c r="AD75" s="4">
        <f t="shared" si="333"/>
        <v>50</v>
      </c>
      <c r="AE75" s="4">
        <f>(1*100)/4</f>
        <v>25</v>
      </c>
    </row>
    <row r="76">
      <c r="A76" s="1" t="s">
        <v>7</v>
      </c>
      <c r="B76" s="4">
        <f>(4*100)/4</f>
        <v>100</v>
      </c>
      <c r="C76" s="4">
        <f t="shared" ref="C76:D76" si="334">(0*100)/4</f>
        <v>0</v>
      </c>
      <c r="D76" s="4">
        <f t="shared" si="334"/>
        <v>0</v>
      </c>
      <c r="E76" s="4">
        <f t="shared" ref="E76:E79" si="344">(1*100)/4</f>
        <v>25</v>
      </c>
      <c r="F76" s="4">
        <f t="shared" si="326"/>
        <v>50</v>
      </c>
      <c r="G76" s="4">
        <f>(3*100)/4</f>
        <v>75</v>
      </c>
      <c r="H76" s="4">
        <f>(0*100)/4</f>
        <v>0</v>
      </c>
      <c r="I76" s="4">
        <f t="shared" si="328"/>
        <v>50</v>
      </c>
      <c r="J76" s="4">
        <f t="shared" si="335"/>
        <v>0</v>
      </c>
      <c r="K76" s="4">
        <f t="shared" si="336"/>
        <v>25</v>
      </c>
      <c r="L76" s="4">
        <f t="shared" ref="L76:M76" si="337">(0*100)/4</f>
        <v>0</v>
      </c>
      <c r="M76" s="4">
        <f t="shared" si="337"/>
        <v>0</v>
      </c>
      <c r="N76" s="4">
        <f>(1*100)/4</f>
        <v>25</v>
      </c>
      <c r="O76" s="4">
        <f t="shared" si="320"/>
        <v>100</v>
      </c>
      <c r="P76" s="4">
        <f>(2*100)/4</f>
        <v>50</v>
      </c>
      <c r="Q76" s="4">
        <f>(0*100)/4</f>
        <v>0</v>
      </c>
      <c r="R76" s="4">
        <f t="shared" si="338"/>
        <v>25</v>
      </c>
      <c r="S76" s="4">
        <f t="shared" si="339"/>
        <v>50</v>
      </c>
      <c r="T76" s="4">
        <f>(1*100)/4</f>
        <v>25</v>
      </c>
      <c r="U76" s="4">
        <f t="shared" ref="U76:U77" si="348">(0*100)/4</f>
        <v>0</v>
      </c>
      <c r="V76" s="4">
        <f t="shared" ref="V76:V77" si="349">(1*100)/4</f>
        <v>25</v>
      </c>
      <c r="W76" s="4">
        <f>(4*100)/4</f>
        <v>100</v>
      </c>
      <c r="X76" s="4">
        <f t="shared" ref="X76:Z76" si="340">(0*100)/4</f>
        <v>0</v>
      </c>
      <c r="Y76" s="4">
        <f t="shared" si="340"/>
        <v>0</v>
      </c>
      <c r="Z76" s="4">
        <f t="shared" si="340"/>
        <v>0</v>
      </c>
      <c r="AA76" s="4">
        <f t="shared" ref="AA76:AB76" si="341">(2*100)/4</f>
        <v>50</v>
      </c>
      <c r="AB76" s="4">
        <f t="shared" si="341"/>
        <v>50</v>
      </c>
      <c r="AC76" s="4">
        <f>(1*100)/4</f>
        <v>25</v>
      </c>
      <c r="AD76" s="4">
        <f t="shared" ref="AD76:AE76" si="342">(2*100)/4</f>
        <v>50</v>
      </c>
      <c r="AE76" s="4">
        <f t="shared" si="342"/>
        <v>50</v>
      </c>
    </row>
    <row r="77">
      <c r="A77" s="1" t="s">
        <v>8</v>
      </c>
      <c r="B77" s="4">
        <f>(2*100)/4</f>
        <v>50</v>
      </c>
      <c r="C77" s="4">
        <f t="shared" ref="C77:D77" si="343">(0*100)/4</f>
        <v>0</v>
      </c>
      <c r="D77" s="4">
        <f t="shared" si="343"/>
        <v>0</v>
      </c>
      <c r="E77" s="4">
        <f t="shared" si="344"/>
        <v>25</v>
      </c>
      <c r="F77" s="4">
        <f>(0*100)/4</f>
        <v>0</v>
      </c>
      <c r="G77" s="4">
        <f t="shared" ref="G77:I77" si="345">(1*100)/4</f>
        <v>25</v>
      </c>
      <c r="H77" s="4">
        <f t="shared" si="345"/>
        <v>25</v>
      </c>
      <c r="I77" s="4">
        <f t="shared" si="345"/>
        <v>25</v>
      </c>
      <c r="J77" s="4">
        <f t="shared" si="335"/>
        <v>0</v>
      </c>
      <c r="K77" s="4">
        <f t="shared" ref="K77:L77" si="346">(0*100)/4</f>
        <v>0</v>
      </c>
      <c r="L77" s="4">
        <f t="shared" si="346"/>
        <v>0</v>
      </c>
      <c r="M77" s="4">
        <f>(2*100)/4</f>
        <v>50</v>
      </c>
      <c r="N77" s="4">
        <f>(0*100)/4</f>
        <v>0</v>
      </c>
      <c r="O77" s="4">
        <f>(2*100)/4</f>
        <v>50</v>
      </c>
      <c r="P77" s="4">
        <f t="shared" ref="P77:Q77" si="347">(0*100)/4</f>
        <v>0</v>
      </c>
      <c r="Q77" s="4">
        <f t="shared" si="347"/>
        <v>0</v>
      </c>
      <c r="R77" s="4">
        <f t="shared" si="338"/>
        <v>25</v>
      </c>
      <c r="S77" s="4">
        <f t="shared" ref="S77:S78" si="355">(1*100)/4</f>
        <v>25</v>
      </c>
      <c r="T77" s="4">
        <f t="shared" ref="T77:T79" si="356">(3*100)/4</f>
        <v>75</v>
      </c>
      <c r="U77" s="4">
        <f t="shared" si="348"/>
        <v>0</v>
      </c>
      <c r="V77" s="4">
        <f t="shared" si="349"/>
        <v>25</v>
      </c>
      <c r="W77" s="4">
        <f>(1*100)/4</f>
        <v>25</v>
      </c>
      <c r="X77" s="4">
        <f t="shared" ref="X77:Z77" si="350">(0*100)/4</f>
        <v>0</v>
      </c>
      <c r="Y77" s="4">
        <f t="shared" si="350"/>
        <v>0</v>
      </c>
      <c r="Z77" s="4">
        <f t="shared" si="350"/>
        <v>0</v>
      </c>
      <c r="AA77" s="4">
        <f t="shared" ref="AA77:AC77" si="351">(1*100)/4</f>
        <v>25</v>
      </c>
      <c r="AB77" s="4">
        <f t="shared" si="351"/>
        <v>25</v>
      </c>
      <c r="AC77" s="4">
        <f t="shared" si="351"/>
        <v>25</v>
      </c>
      <c r="AD77" s="4">
        <f t="shared" ref="AD77:AE77" si="352">(2*100)/4</f>
        <v>50</v>
      </c>
      <c r="AE77" s="4">
        <f t="shared" si="352"/>
        <v>50</v>
      </c>
      <c r="AF77" s="9">
        <v>0.6</v>
      </c>
    </row>
    <row r="78">
      <c r="A78" s="1" t="s">
        <v>9</v>
      </c>
      <c r="B78" s="4">
        <f t="shared" ref="B78:B83" si="359">(1*100)/4</f>
        <v>25</v>
      </c>
      <c r="C78" s="4">
        <f t="shared" ref="C78:C82" si="360">(0*100)/4</f>
        <v>0</v>
      </c>
      <c r="D78" s="4">
        <f t="shared" ref="D78:D79" si="361">(2*100)/4</f>
        <v>50</v>
      </c>
      <c r="E78" s="4">
        <f t="shared" si="344"/>
        <v>25</v>
      </c>
      <c r="F78" s="4">
        <f t="shared" ref="F78:G78" si="353">(2*100)/4</f>
        <v>50</v>
      </c>
      <c r="G78" s="4">
        <f t="shared" si="353"/>
        <v>50</v>
      </c>
      <c r="H78" s="4">
        <f t="shared" ref="H78:H79" si="362">(0*100)/4</f>
        <v>0</v>
      </c>
      <c r="I78" s="4">
        <f t="shared" ref="I78:I80" si="363">(2*100)/4</f>
        <v>50</v>
      </c>
      <c r="J78" s="4">
        <f t="shared" si="335"/>
        <v>0</v>
      </c>
      <c r="K78" s="4">
        <f t="shared" ref="K78:N78" si="354">(2*100)/4</f>
        <v>50</v>
      </c>
      <c r="L78" s="4">
        <f t="shared" si="354"/>
        <v>50</v>
      </c>
      <c r="M78" s="4">
        <f t="shared" si="354"/>
        <v>50</v>
      </c>
      <c r="N78" s="4">
        <f t="shared" si="354"/>
        <v>50</v>
      </c>
      <c r="O78" s="4">
        <f>(0*100)/4</f>
        <v>0</v>
      </c>
      <c r="P78" s="4">
        <f>(1*100)/4</f>
        <v>25</v>
      </c>
      <c r="Q78" s="4">
        <f>(0*100)/4</f>
        <v>0</v>
      </c>
      <c r="R78" s="4">
        <f>(2*100)/4</f>
        <v>50</v>
      </c>
      <c r="S78" s="4">
        <f t="shared" si="355"/>
        <v>25</v>
      </c>
      <c r="T78" s="4">
        <f t="shared" si="356"/>
        <v>75</v>
      </c>
      <c r="U78" s="4">
        <f>(1*100)/4</f>
        <v>25</v>
      </c>
      <c r="V78" s="4">
        <f t="shared" ref="V78:W78" si="357">(2*100)/4</f>
        <v>50</v>
      </c>
      <c r="W78" s="4">
        <f t="shared" si="357"/>
        <v>50</v>
      </c>
      <c r="X78" s="4">
        <f t="shared" ref="X78:X80" si="367">(0*100)/4</f>
        <v>0</v>
      </c>
      <c r="Y78" s="4">
        <f t="shared" ref="Y78:AB78" si="358">(1*100)/4</f>
        <v>25</v>
      </c>
      <c r="Z78" s="4">
        <f t="shared" si="358"/>
        <v>25</v>
      </c>
      <c r="AA78" s="4">
        <f t="shared" si="358"/>
        <v>25</v>
      </c>
      <c r="AB78" s="4">
        <f t="shared" si="358"/>
        <v>25</v>
      </c>
      <c r="AC78" s="4">
        <f>(2*100)/4</f>
        <v>50</v>
      </c>
      <c r="AD78" s="4">
        <f>(4*100)/4</f>
        <v>100</v>
      </c>
      <c r="AE78" s="4">
        <f>(2*100)/4</f>
        <v>50</v>
      </c>
    </row>
    <row r="79">
      <c r="A79" s="1" t="s">
        <v>10</v>
      </c>
      <c r="B79" s="4">
        <f t="shared" si="359"/>
        <v>25</v>
      </c>
      <c r="C79" s="4">
        <f t="shared" si="360"/>
        <v>0</v>
      </c>
      <c r="D79" s="4">
        <f t="shared" si="361"/>
        <v>50</v>
      </c>
      <c r="E79" s="4">
        <f t="shared" si="344"/>
        <v>25</v>
      </c>
      <c r="F79" s="4">
        <f>(3*100)/4</f>
        <v>75</v>
      </c>
      <c r="G79" s="4">
        <f t="shared" ref="G79:G80" si="370">(1*100)/4</f>
        <v>25</v>
      </c>
      <c r="H79" s="4">
        <f t="shared" si="362"/>
        <v>0</v>
      </c>
      <c r="I79" s="4">
        <f t="shared" si="363"/>
        <v>50</v>
      </c>
      <c r="J79" s="4">
        <f t="shared" si="335"/>
        <v>0</v>
      </c>
      <c r="K79" s="4">
        <f>(2*100)/4</f>
        <v>50</v>
      </c>
      <c r="L79" s="4">
        <f>(3*100)/4</f>
        <v>75</v>
      </c>
      <c r="M79" s="4">
        <f>(2*100)/4</f>
        <v>50</v>
      </c>
      <c r="N79" s="4">
        <f t="shared" ref="N79:O79" si="364">(1*100)/4</f>
        <v>25</v>
      </c>
      <c r="O79" s="4">
        <f t="shared" si="364"/>
        <v>25</v>
      </c>
      <c r="P79" s="4">
        <f t="shared" ref="P79:Q79" si="365">(2*100)/4</f>
        <v>50</v>
      </c>
      <c r="Q79" s="4">
        <f t="shared" si="365"/>
        <v>50</v>
      </c>
      <c r="R79" s="4">
        <f>(1*100)/4</f>
        <v>25</v>
      </c>
      <c r="S79" s="4">
        <f>(2*100)/4</f>
        <v>50</v>
      </c>
      <c r="T79" s="4">
        <f t="shared" si="356"/>
        <v>75</v>
      </c>
      <c r="U79" s="4">
        <f t="shared" ref="U79:W79" si="366">(2*100)/4</f>
        <v>50</v>
      </c>
      <c r="V79" s="4">
        <f t="shared" si="366"/>
        <v>50</v>
      </c>
      <c r="W79" s="4">
        <f t="shared" si="366"/>
        <v>50</v>
      </c>
      <c r="X79" s="4">
        <f t="shared" si="367"/>
        <v>0</v>
      </c>
      <c r="Y79" s="4">
        <f t="shared" ref="Y79:Y81" si="371">(1*100)/4</f>
        <v>25</v>
      </c>
      <c r="Z79" s="4">
        <f>(2*100)/4</f>
        <v>50</v>
      </c>
      <c r="AA79" s="4">
        <f t="shared" ref="AA79:AA81" si="372">(1*100)/4</f>
        <v>25</v>
      </c>
      <c r="AB79" s="4">
        <f t="shared" ref="AB79:AC79" si="368">(4*100)/4</f>
        <v>100</v>
      </c>
      <c r="AC79" s="4">
        <f t="shared" si="368"/>
        <v>100</v>
      </c>
      <c r="AD79" s="4">
        <f>(3*100)/4</f>
        <v>75</v>
      </c>
      <c r="AE79" s="4">
        <f t="shared" ref="AE79:AE81" si="373">(1*100)/4</f>
        <v>25</v>
      </c>
    </row>
    <row r="80">
      <c r="A80" s="1" t="s">
        <v>11</v>
      </c>
      <c r="B80" s="4">
        <f t="shared" si="359"/>
        <v>25</v>
      </c>
      <c r="C80" s="4">
        <f t="shared" si="360"/>
        <v>0</v>
      </c>
      <c r="D80" s="4">
        <f t="shared" ref="D80:E80" si="369">(1*100)/4</f>
        <v>25</v>
      </c>
      <c r="E80" s="4">
        <f t="shared" si="369"/>
        <v>25</v>
      </c>
      <c r="F80" s="4">
        <f>(2*100)/4</f>
        <v>50</v>
      </c>
      <c r="G80" s="4">
        <f t="shared" si="370"/>
        <v>25</v>
      </c>
      <c r="H80" s="4">
        <f>(1*100)/4</f>
        <v>25</v>
      </c>
      <c r="I80" s="4">
        <f t="shared" si="363"/>
        <v>50</v>
      </c>
      <c r="J80" s="4">
        <f t="shared" si="335"/>
        <v>0</v>
      </c>
      <c r="K80" s="4">
        <f>(1*100)/4</f>
        <v>25</v>
      </c>
      <c r="L80" s="4">
        <f>(2*100)/4</f>
        <v>50</v>
      </c>
      <c r="M80" s="4">
        <f>(4*100)/4</f>
        <v>100</v>
      </c>
      <c r="N80" s="4">
        <f t="shared" ref="N80:N81" si="376">(2*100)/4</f>
        <v>50</v>
      </c>
      <c r="O80" s="4">
        <f>(1*100)/4</f>
        <v>25</v>
      </c>
      <c r="P80" s="4">
        <f>(4*100)/4</f>
        <v>100</v>
      </c>
      <c r="Q80" s="4">
        <f>(3*100)/4</f>
        <v>75</v>
      </c>
      <c r="R80" s="4">
        <f>(2*100)/4</f>
        <v>50</v>
      </c>
      <c r="S80" s="4">
        <f>(0*100)/4</f>
        <v>0</v>
      </c>
      <c r="T80" s="4">
        <f>(2*100)/4</f>
        <v>50</v>
      </c>
      <c r="U80" s="4">
        <f>(0*100)/4</f>
        <v>0</v>
      </c>
      <c r="V80" s="4">
        <f>(1*100)/4</f>
        <v>25</v>
      </c>
      <c r="W80" s="4">
        <f t="shared" ref="W80:W81" si="378">(2*100)/4</f>
        <v>50</v>
      </c>
      <c r="X80" s="4">
        <f t="shared" si="367"/>
        <v>0</v>
      </c>
      <c r="Y80" s="4">
        <f t="shared" si="371"/>
        <v>25</v>
      </c>
      <c r="Z80" s="4">
        <f>(3*100)/4</f>
        <v>75</v>
      </c>
      <c r="AA80" s="4">
        <f t="shared" si="372"/>
        <v>25</v>
      </c>
      <c r="AB80" s="4">
        <f>(4*100)/4</f>
        <v>100</v>
      </c>
      <c r="AC80" s="4">
        <f t="shared" ref="AC80:AC82" si="379">(1*100)/4</f>
        <v>25</v>
      </c>
      <c r="AD80" s="4">
        <f t="shared" ref="AD80:AD82" si="380">(4*100)/4</f>
        <v>100</v>
      </c>
      <c r="AE80" s="4">
        <f t="shared" si="373"/>
        <v>25</v>
      </c>
    </row>
    <row r="81">
      <c r="A81" s="1" t="s">
        <v>12</v>
      </c>
      <c r="B81" s="4">
        <f t="shared" si="359"/>
        <v>25</v>
      </c>
      <c r="C81" s="4">
        <f t="shared" si="360"/>
        <v>0</v>
      </c>
      <c r="D81" s="4">
        <f t="shared" ref="D81:E81" si="374">(1*100)/4</f>
        <v>25</v>
      </c>
      <c r="E81" s="4">
        <f t="shared" si="374"/>
        <v>25</v>
      </c>
      <c r="F81" s="4">
        <f>(3*100)/4</f>
        <v>75</v>
      </c>
      <c r="G81" s="4">
        <f t="shared" ref="G81:G83" si="382">(2*100)/4</f>
        <v>50</v>
      </c>
      <c r="H81" s="4">
        <f t="shared" ref="H81:H84" si="383">(0*100)/4</f>
        <v>0</v>
      </c>
      <c r="I81" s="4">
        <f t="shared" ref="I81:I82" si="384">(1*100)/4</f>
        <v>25</v>
      </c>
      <c r="J81" s="4">
        <f t="shared" si="335"/>
        <v>0</v>
      </c>
      <c r="K81" s="4">
        <f>(2*100)/4</f>
        <v>50</v>
      </c>
      <c r="L81" s="4">
        <f t="shared" ref="L81:M81" si="375">(3*100)/4</f>
        <v>75</v>
      </c>
      <c r="M81" s="4">
        <f t="shared" si="375"/>
        <v>75</v>
      </c>
      <c r="N81" s="4">
        <f t="shared" si="376"/>
        <v>50</v>
      </c>
      <c r="O81" s="4">
        <f t="shared" ref="O81:O84" si="385">(0*100)/4</f>
        <v>0</v>
      </c>
      <c r="P81" s="4">
        <f t="shared" ref="P81:R81" si="377">(2*100)/4</f>
        <v>50</v>
      </c>
      <c r="Q81" s="4">
        <f t="shared" si="377"/>
        <v>50</v>
      </c>
      <c r="R81" s="4">
        <f t="shared" si="377"/>
        <v>50</v>
      </c>
      <c r="S81" s="4">
        <f t="shared" ref="S81:S82" si="386">(1*100)/4</f>
        <v>25</v>
      </c>
      <c r="T81" s="4">
        <f>(0*100)/4</f>
        <v>0</v>
      </c>
      <c r="U81" s="4">
        <f>(2*100)/4</f>
        <v>50</v>
      </c>
      <c r="V81" s="4">
        <f t="shared" ref="V81:V83" si="387">(0*100)/4</f>
        <v>0</v>
      </c>
      <c r="W81" s="4">
        <f t="shared" si="378"/>
        <v>50</v>
      </c>
      <c r="X81" s="4">
        <f>(2*100)/4</f>
        <v>50</v>
      </c>
      <c r="Y81" s="4">
        <f t="shared" si="371"/>
        <v>25</v>
      </c>
      <c r="Z81" s="4">
        <f>(2*100)/4</f>
        <v>50</v>
      </c>
      <c r="AA81" s="4">
        <f t="shared" si="372"/>
        <v>25</v>
      </c>
      <c r="AB81" s="4">
        <f>(3*100)/4</f>
        <v>75</v>
      </c>
      <c r="AC81" s="4">
        <f t="shared" si="379"/>
        <v>25</v>
      </c>
      <c r="AD81" s="4">
        <f t="shared" si="380"/>
        <v>100</v>
      </c>
      <c r="AE81" s="4">
        <f t="shared" si="373"/>
        <v>25</v>
      </c>
    </row>
    <row r="82">
      <c r="A82" s="1" t="s">
        <v>13</v>
      </c>
      <c r="B82" s="4">
        <f t="shared" si="359"/>
        <v>25</v>
      </c>
      <c r="C82" s="4">
        <f t="shared" si="360"/>
        <v>0</v>
      </c>
      <c r="D82" s="4">
        <f t="shared" ref="D82:F82" si="381">(1*100)/4</f>
        <v>25</v>
      </c>
      <c r="E82" s="4">
        <f t="shared" si="381"/>
        <v>25</v>
      </c>
      <c r="F82" s="4">
        <f t="shared" si="381"/>
        <v>25</v>
      </c>
      <c r="G82" s="4">
        <f t="shared" si="382"/>
        <v>50</v>
      </c>
      <c r="H82" s="4">
        <f t="shared" si="383"/>
        <v>0</v>
      </c>
      <c r="I82" s="4">
        <f t="shared" si="384"/>
        <v>25</v>
      </c>
      <c r="J82" s="4">
        <f t="shared" si="335"/>
        <v>0</v>
      </c>
      <c r="K82" s="4">
        <f>(1*100)/4</f>
        <v>25</v>
      </c>
      <c r="L82" s="4">
        <f t="shared" ref="L82:L83" si="391">(3*100)/4</f>
        <v>75</v>
      </c>
      <c r="M82" s="4">
        <f t="shared" ref="M82:M84" si="392">(1*100)/4</f>
        <v>25</v>
      </c>
      <c r="N82" s="4">
        <f>(3*100)/4</f>
        <v>75</v>
      </c>
      <c r="O82" s="4">
        <f t="shared" si="385"/>
        <v>0</v>
      </c>
      <c r="P82" s="4">
        <f t="shared" ref="P82:P83" si="393">(2*100)/4</f>
        <v>50</v>
      </c>
      <c r="Q82" s="4">
        <f t="shared" ref="Q82:Q83" si="394">(1*100)/4</f>
        <v>25</v>
      </c>
      <c r="R82" s="4">
        <f t="shared" ref="R82:R83" si="395">(2*100)/4</f>
        <v>50</v>
      </c>
      <c r="S82" s="4">
        <f t="shared" si="386"/>
        <v>25</v>
      </c>
      <c r="T82" s="4">
        <f t="shared" ref="T82:T83" si="396">(2*100)/4</f>
        <v>50</v>
      </c>
      <c r="U82" s="4">
        <f>(3*100)/4</f>
        <v>75</v>
      </c>
      <c r="V82" s="4">
        <f t="shared" si="387"/>
        <v>0</v>
      </c>
      <c r="W82" s="4">
        <f t="shared" ref="W82:X82" si="388">(1*100)/4</f>
        <v>25</v>
      </c>
      <c r="X82" s="4">
        <f t="shared" si="388"/>
        <v>25</v>
      </c>
      <c r="Y82" s="4">
        <f>(4*100)/4</f>
        <v>100</v>
      </c>
      <c r="Z82" s="4">
        <f t="shared" ref="Z82:AA82" si="389">(3*100)/4</f>
        <v>75</v>
      </c>
      <c r="AA82" s="4">
        <f t="shared" si="389"/>
        <v>75</v>
      </c>
      <c r="AB82" s="4">
        <f>(2*100)/4</f>
        <v>50</v>
      </c>
      <c r="AC82" s="4">
        <f t="shared" si="379"/>
        <v>25</v>
      </c>
      <c r="AD82" s="4">
        <f t="shared" si="380"/>
        <v>100</v>
      </c>
      <c r="AE82" s="4">
        <f t="shared" ref="AE82:AE84" si="399">(0*100)/4</f>
        <v>0</v>
      </c>
    </row>
    <row r="83">
      <c r="A83" s="1" t="s">
        <v>14</v>
      </c>
      <c r="B83" s="4">
        <f t="shared" si="359"/>
        <v>25</v>
      </c>
      <c r="C83" s="4">
        <f t="shared" ref="C83:C85" si="400">(1*100)/4</f>
        <v>25</v>
      </c>
      <c r="D83" s="4">
        <f t="shared" ref="D83:D84" si="401">(2*100)/4</f>
        <v>50</v>
      </c>
      <c r="E83" s="4">
        <f t="shared" ref="E83:F83" si="390">(1*100)/4</f>
        <v>25</v>
      </c>
      <c r="F83" s="4">
        <f t="shared" si="390"/>
        <v>25</v>
      </c>
      <c r="G83" s="4">
        <f t="shared" si="382"/>
        <v>50</v>
      </c>
      <c r="H83" s="4">
        <f t="shared" si="383"/>
        <v>0</v>
      </c>
      <c r="I83" s="4">
        <f>(2*100)/4</f>
        <v>50</v>
      </c>
      <c r="J83" s="4">
        <f t="shared" si="335"/>
        <v>0</v>
      </c>
      <c r="K83" s="4">
        <f>(2*100)/4</f>
        <v>50</v>
      </c>
      <c r="L83" s="4">
        <f t="shared" si="391"/>
        <v>75</v>
      </c>
      <c r="M83" s="4">
        <f t="shared" si="392"/>
        <v>25</v>
      </c>
      <c r="N83" s="4">
        <f t="shared" ref="N83:N84" si="402">(1*100)/4</f>
        <v>25</v>
      </c>
      <c r="O83" s="4">
        <f t="shared" si="385"/>
        <v>0</v>
      </c>
      <c r="P83" s="4">
        <f t="shared" si="393"/>
        <v>50</v>
      </c>
      <c r="Q83" s="4">
        <f t="shared" si="394"/>
        <v>25</v>
      </c>
      <c r="R83" s="4">
        <f t="shared" si="395"/>
        <v>50</v>
      </c>
      <c r="S83" s="4">
        <f t="shared" ref="S83:S84" si="404">(0*100)/4</f>
        <v>0</v>
      </c>
      <c r="T83" s="4">
        <f t="shared" si="396"/>
        <v>50</v>
      </c>
      <c r="U83" s="4">
        <f>(2*100)/4</f>
        <v>50</v>
      </c>
      <c r="V83" s="4">
        <f t="shared" si="387"/>
        <v>0</v>
      </c>
      <c r="W83" s="4">
        <f t="shared" ref="W83:W84" si="406">(1*100)/4</f>
        <v>25</v>
      </c>
      <c r="X83" s="4">
        <f t="shared" ref="X83:X84" si="407">(0*100)/4</f>
        <v>0</v>
      </c>
      <c r="Y83" s="4">
        <f t="shared" ref="Y83:Y84" si="408">(1*100)/4</f>
        <v>25</v>
      </c>
      <c r="Z83" s="4">
        <f t="shared" ref="Z83:AA83" si="397">(2*100)/4</f>
        <v>50</v>
      </c>
      <c r="AA83" s="4">
        <f t="shared" si="397"/>
        <v>50</v>
      </c>
      <c r="AB83" s="4">
        <f t="shared" ref="AB83:AC83" si="398">(1*100)/4</f>
        <v>25</v>
      </c>
      <c r="AC83" s="4">
        <f t="shared" si="398"/>
        <v>25</v>
      </c>
      <c r="AD83" s="4">
        <f>(2*100)/4</f>
        <v>50</v>
      </c>
      <c r="AE83" s="4">
        <f t="shared" si="399"/>
        <v>0</v>
      </c>
    </row>
    <row r="84">
      <c r="A84" s="1" t="s">
        <v>15</v>
      </c>
      <c r="B84" s="4">
        <f t="shared" ref="B84:B86" si="411">(0*100)/4</f>
        <v>0</v>
      </c>
      <c r="C84" s="4">
        <f t="shared" si="400"/>
        <v>25</v>
      </c>
      <c r="D84" s="4">
        <f t="shared" si="401"/>
        <v>50</v>
      </c>
      <c r="E84" s="4">
        <f>(1*100)/4</f>
        <v>25</v>
      </c>
      <c r="F84" s="4">
        <f>(0*100)/4</f>
        <v>0</v>
      </c>
      <c r="G84" s="4">
        <f>(1*100)/4</f>
        <v>25</v>
      </c>
      <c r="H84" s="4">
        <f t="shared" si="383"/>
        <v>0</v>
      </c>
      <c r="I84" s="4">
        <f>(1*100)/4</f>
        <v>25</v>
      </c>
      <c r="J84" s="4">
        <f t="shared" si="335"/>
        <v>0</v>
      </c>
      <c r="K84" s="4">
        <f>(0*100)/4</f>
        <v>0</v>
      </c>
      <c r="L84" s="4">
        <f>(2*100)/4</f>
        <v>50</v>
      </c>
      <c r="M84" s="4">
        <f t="shared" si="392"/>
        <v>25</v>
      </c>
      <c r="N84" s="4">
        <f t="shared" si="402"/>
        <v>25</v>
      </c>
      <c r="O84" s="4">
        <f t="shared" si="385"/>
        <v>0</v>
      </c>
      <c r="P84" s="4">
        <f t="shared" ref="P84:Q84" si="403">(0*100)/4</f>
        <v>0</v>
      </c>
      <c r="Q84" s="4">
        <f t="shared" si="403"/>
        <v>0</v>
      </c>
      <c r="R84" s="4">
        <f>(1*100)/4</f>
        <v>25</v>
      </c>
      <c r="S84" s="4">
        <f t="shared" si="404"/>
        <v>0</v>
      </c>
      <c r="T84" s="4">
        <f>(1*100)/4</f>
        <v>25</v>
      </c>
      <c r="U84" s="4">
        <f t="shared" ref="U84:V84" si="405">(0*100)/4</f>
        <v>0</v>
      </c>
      <c r="V84" s="4">
        <f t="shared" si="405"/>
        <v>0</v>
      </c>
      <c r="W84" s="4">
        <f t="shared" si="406"/>
        <v>25</v>
      </c>
      <c r="X84" s="4">
        <f t="shared" si="407"/>
        <v>0</v>
      </c>
      <c r="Y84" s="4">
        <f t="shared" si="408"/>
        <v>25</v>
      </c>
      <c r="Z84" s="4">
        <f t="shared" ref="Z84:AA84" si="409">(1*100)/4</f>
        <v>25</v>
      </c>
      <c r="AA84" s="4">
        <f t="shared" si="409"/>
        <v>25</v>
      </c>
      <c r="AB84" s="4">
        <f>(2*100)/4</f>
        <v>50</v>
      </c>
      <c r="AC84" s="4">
        <f t="shared" ref="AC84:AD84" si="410">(1*100)/4</f>
        <v>25</v>
      </c>
      <c r="AD84" s="4">
        <f t="shared" si="410"/>
        <v>25</v>
      </c>
      <c r="AE84" s="4">
        <f t="shared" si="399"/>
        <v>0</v>
      </c>
    </row>
    <row r="85">
      <c r="A85" s="1" t="s">
        <v>16</v>
      </c>
      <c r="B85" s="4">
        <f t="shared" si="411"/>
        <v>0</v>
      </c>
      <c r="C85" s="4">
        <f t="shared" si="400"/>
        <v>25</v>
      </c>
      <c r="D85" s="4">
        <f t="shared" ref="D85:AE85" si="412">(0*100)/4</f>
        <v>0</v>
      </c>
      <c r="E85" s="4">
        <f t="shared" si="412"/>
        <v>0</v>
      </c>
      <c r="F85" s="4">
        <f t="shared" si="412"/>
        <v>0</v>
      </c>
      <c r="G85" s="4">
        <f t="shared" si="412"/>
        <v>0</v>
      </c>
      <c r="H85" s="4">
        <f t="shared" si="412"/>
        <v>0</v>
      </c>
      <c r="I85" s="4">
        <f t="shared" si="412"/>
        <v>0</v>
      </c>
      <c r="J85" s="4">
        <f t="shared" si="412"/>
        <v>0</v>
      </c>
      <c r="K85" s="4">
        <f t="shared" si="412"/>
        <v>0</v>
      </c>
      <c r="L85" s="4">
        <f t="shared" si="412"/>
        <v>0</v>
      </c>
      <c r="M85" s="4">
        <f t="shared" si="412"/>
        <v>0</v>
      </c>
      <c r="N85" s="4">
        <f t="shared" si="412"/>
        <v>0</v>
      </c>
      <c r="O85" s="4">
        <f t="shared" si="412"/>
        <v>0</v>
      </c>
      <c r="P85" s="4">
        <f t="shared" si="412"/>
        <v>0</v>
      </c>
      <c r="Q85" s="4">
        <f t="shared" si="412"/>
        <v>0</v>
      </c>
      <c r="R85" s="4">
        <f t="shared" si="412"/>
        <v>0</v>
      </c>
      <c r="S85" s="4">
        <f t="shared" si="412"/>
        <v>0</v>
      </c>
      <c r="T85" s="4">
        <f t="shared" si="412"/>
        <v>0</v>
      </c>
      <c r="U85" s="4">
        <f t="shared" si="412"/>
        <v>0</v>
      </c>
      <c r="V85" s="4">
        <f t="shared" si="412"/>
        <v>0</v>
      </c>
      <c r="W85" s="4">
        <f t="shared" si="412"/>
        <v>0</v>
      </c>
      <c r="X85" s="4">
        <f t="shared" si="412"/>
        <v>0</v>
      </c>
      <c r="Y85" s="4">
        <f t="shared" si="412"/>
        <v>0</v>
      </c>
      <c r="Z85" s="4">
        <f t="shared" si="412"/>
        <v>0</v>
      </c>
      <c r="AA85" s="4">
        <f t="shared" si="412"/>
        <v>0</v>
      </c>
      <c r="AB85" s="4">
        <f t="shared" si="412"/>
        <v>0</v>
      </c>
      <c r="AC85" s="4">
        <f t="shared" si="412"/>
        <v>0</v>
      </c>
      <c r="AD85" s="4">
        <f t="shared" si="412"/>
        <v>0</v>
      </c>
      <c r="AE85" s="4">
        <f t="shared" si="412"/>
        <v>0</v>
      </c>
    </row>
    <row r="86">
      <c r="A86" s="1" t="s">
        <v>17</v>
      </c>
      <c r="B86" s="4">
        <f t="shared" si="411"/>
        <v>0</v>
      </c>
      <c r="C86" s="4">
        <f t="shared" ref="C86:AE86" si="413">(0*100)/4</f>
        <v>0</v>
      </c>
      <c r="D86" s="4">
        <f t="shared" si="413"/>
        <v>0</v>
      </c>
      <c r="E86" s="4">
        <f t="shared" si="413"/>
        <v>0</v>
      </c>
      <c r="F86" s="4">
        <f t="shared" si="413"/>
        <v>0</v>
      </c>
      <c r="G86" s="4">
        <f t="shared" si="413"/>
        <v>0</v>
      </c>
      <c r="H86" s="4">
        <f t="shared" si="413"/>
        <v>0</v>
      </c>
      <c r="I86" s="4">
        <f t="shared" si="413"/>
        <v>0</v>
      </c>
      <c r="J86" s="4">
        <f t="shared" si="413"/>
        <v>0</v>
      </c>
      <c r="K86" s="4">
        <f t="shared" si="413"/>
        <v>0</v>
      </c>
      <c r="L86" s="4">
        <f t="shared" si="413"/>
        <v>0</v>
      </c>
      <c r="M86" s="4">
        <f t="shared" si="413"/>
        <v>0</v>
      </c>
      <c r="N86" s="4">
        <f t="shared" si="413"/>
        <v>0</v>
      </c>
      <c r="O86" s="4">
        <f t="shared" si="413"/>
        <v>0</v>
      </c>
      <c r="P86" s="4">
        <f t="shared" si="413"/>
        <v>0</v>
      </c>
      <c r="Q86" s="4">
        <f t="shared" si="413"/>
        <v>0</v>
      </c>
      <c r="R86" s="4">
        <f t="shared" si="413"/>
        <v>0</v>
      </c>
      <c r="S86" s="4">
        <f t="shared" si="413"/>
        <v>0</v>
      </c>
      <c r="T86" s="4">
        <f t="shared" si="413"/>
        <v>0</v>
      </c>
      <c r="U86" s="4">
        <f t="shared" si="413"/>
        <v>0</v>
      </c>
      <c r="V86" s="4">
        <f t="shared" si="413"/>
        <v>0</v>
      </c>
      <c r="W86" s="4">
        <f t="shared" si="413"/>
        <v>0</v>
      </c>
      <c r="X86" s="4">
        <f t="shared" si="413"/>
        <v>0</v>
      </c>
      <c r="Y86" s="4">
        <f t="shared" si="413"/>
        <v>0</v>
      </c>
      <c r="Z86" s="4">
        <f t="shared" si="413"/>
        <v>0</v>
      </c>
      <c r="AA86" s="4">
        <f t="shared" si="413"/>
        <v>0</v>
      </c>
      <c r="AB86" s="4">
        <f t="shared" si="413"/>
        <v>0</v>
      </c>
      <c r="AC86" s="4">
        <f t="shared" si="413"/>
        <v>0</v>
      </c>
      <c r="AD86" s="4">
        <f t="shared" si="413"/>
        <v>0</v>
      </c>
      <c r="AE86" s="4">
        <f t="shared" si="413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 t="s">
        <v>2</v>
      </c>
      <c r="B88" s="4">
        <f t="shared" ref="B88:Y88" si="414">(0*100)/2</f>
        <v>0</v>
      </c>
      <c r="C88" s="4">
        <f t="shared" si="414"/>
        <v>0</v>
      </c>
      <c r="D88" s="4">
        <f t="shared" si="414"/>
        <v>0</v>
      </c>
      <c r="E88" s="4">
        <f t="shared" si="414"/>
        <v>0</v>
      </c>
      <c r="F88" s="4">
        <f t="shared" si="414"/>
        <v>0</v>
      </c>
      <c r="G88" s="4">
        <f t="shared" si="414"/>
        <v>0</v>
      </c>
      <c r="H88" s="4">
        <f t="shared" si="414"/>
        <v>0</v>
      </c>
      <c r="I88" s="4">
        <f t="shared" si="414"/>
        <v>0</v>
      </c>
      <c r="J88" s="4">
        <f t="shared" si="414"/>
        <v>0</v>
      </c>
      <c r="K88" s="4">
        <f t="shared" si="414"/>
        <v>0</v>
      </c>
      <c r="L88" s="4">
        <f t="shared" si="414"/>
        <v>0</v>
      </c>
      <c r="M88" s="4">
        <f t="shared" si="414"/>
        <v>0</v>
      </c>
      <c r="N88" s="4">
        <f t="shared" si="414"/>
        <v>0</v>
      </c>
      <c r="O88" s="4">
        <f t="shared" si="414"/>
        <v>0</v>
      </c>
      <c r="P88" s="4">
        <f t="shared" si="414"/>
        <v>0</v>
      </c>
      <c r="Q88" s="4">
        <f t="shared" si="414"/>
        <v>0</v>
      </c>
      <c r="R88" s="4">
        <f t="shared" si="414"/>
        <v>0</v>
      </c>
      <c r="S88" s="4">
        <f t="shared" si="414"/>
        <v>0</v>
      </c>
      <c r="T88" s="4">
        <f t="shared" si="414"/>
        <v>0</v>
      </c>
      <c r="U88" s="4">
        <f t="shared" si="414"/>
        <v>0</v>
      </c>
      <c r="V88" s="4">
        <f t="shared" si="414"/>
        <v>0</v>
      </c>
      <c r="W88" s="4">
        <f t="shared" si="414"/>
        <v>0</v>
      </c>
      <c r="X88" s="4">
        <f t="shared" si="414"/>
        <v>0</v>
      </c>
      <c r="Y88" s="4">
        <f t="shared" si="414"/>
        <v>0</v>
      </c>
      <c r="Z88" s="4">
        <f t="shared" ref="Z88:AE88" si="415">(0*100)/3</f>
        <v>0</v>
      </c>
      <c r="AA88" s="4">
        <f t="shared" si="415"/>
        <v>0</v>
      </c>
      <c r="AB88" s="4">
        <f t="shared" si="415"/>
        <v>0</v>
      </c>
      <c r="AC88" s="4">
        <f t="shared" si="415"/>
        <v>0</v>
      </c>
      <c r="AD88" s="4">
        <f t="shared" si="415"/>
        <v>0</v>
      </c>
      <c r="AE88" s="4">
        <f t="shared" si="415"/>
        <v>0</v>
      </c>
    </row>
    <row r="89">
      <c r="A89" s="1" t="s">
        <v>3</v>
      </c>
      <c r="B89" s="4">
        <f t="shared" ref="B89:Y89" si="416">(0*100)/2</f>
        <v>0</v>
      </c>
      <c r="C89" s="4">
        <f t="shared" si="416"/>
        <v>0</v>
      </c>
      <c r="D89" s="4">
        <f t="shared" si="416"/>
        <v>0</v>
      </c>
      <c r="E89" s="4">
        <f t="shared" si="416"/>
        <v>0</v>
      </c>
      <c r="F89" s="4">
        <f t="shared" si="416"/>
        <v>0</v>
      </c>
      <c r="G89" s="4">
        <f t="shared" si="416"/>
        <v>0</v>
      </c>
      <c r="H89" s="4">
        <f t="shared" si="416"/>
        <v>0</v>
      </c>
      <c r="I89" s="4">
        <f t="shared" si="416"/>
        <v>0</v>
      </c>
      <c r="J89" s="4">
        <f t="shared" si="416"/>
        <v>0</v>
      </c>
      <c r="K89" s="4">
        <f t="shared" si="416"/>
        <v>0</v>
      </c>
      <c r="L89" s="4">
        <f t="shared" si="416"/>
        <v>0</v>
      </c>
      <c r="M89" s="4">
        <f t="shared" si="416"/>
        <v>0</v>
      </c>
      <c r="N89" s="4">
        <f t="shared" si="416"/>
        <v>0</v>
      </c>
      <c r="O89" s="4">
        <f t="shared" si="416"/>
        <v>0</v>
      </c>
      <c r="P89" s="4">
        <f t="shared" si="416"/>
        <v>0</v>
      </c>
      <c r="Q89" s="4">
        <f t="shared" si="416"/>
        <v>0</v>
      </c>
      <c r="R89" s="4">
        <f t="shared" si="416"/>
        <v>0</v>
      </c>
      <c r="S89" s="4">
        <f t="shared" si="416"/>
        <v>0</v>
      </c>
      <c r="T89" s="4">
        <f t="shared" si="416"/>
        <v>0</v>
      </c>
      <c r="U89" s="4">
        <f t="shared" si="416"/>
        <v>0</v>
      </c>
      <c r="V89" s="4">
        <f t="shared" si="416"/>
        <v>0</v>
      </c>
      <c r="W89" s="4">
        <f t="shared" si="416"/>
        <v>0</v>
      </c>
      <c r="X89" s="4">
        <f t="shared" si="416"/>
        <v>0</v>
      </c>
      <c r="Y89" s="4">
        <f t="shared" si="416"/>
        <v>0</v>
      </c>
      <c r="Z89" s="4">
        <f t="shared" ref="Z89:AE89" si="417">(0*100)/3</f>
        <v>0</v>
      </c>
      <c r="AA89" s="4">
        <f t="shared" si="417"/>
        <v>0</v>
      </c>
      <c r="AB89" s="4">
        <f t="shared" si="417"/>
        <v>0</v>
      </c>
      <c r="AC89" s="4">
        <f t="shared" si="417"/>
        <v>0</v>
      </c>
      <c r="AD89" s="4">
        <f t="shared" si="417"/>
        <v>0</v>
      </c>
      <c r="AE89" s="4">
        <f t="shared" si="417"/>
        <v>0</v>
      </c>
    </row>
    <row r="90">
      <c r="A90" s="1" t="s">
        <v>4</v>
      </c>
      <c r="B90" s="4">
        <f t="shared" ref="B90:H90" si="418">(0*100)/2</f>
        <v>0</v>
      </c>
      <c r="C90" s="4">
        <f t="shared" si="418"/>
        <v>0</v>
      </c>
      <c r="D90" s="4">
        <f t="shared" si="418"/>
        <v>0</v>
      </c>
      <c r="E90" s="4">
        <f t="shared" si="418"/>
        <v>0</v>
      </c>
      <c r="F90" s="4">
        <f t="shared" si="418"/>
        <v>0</v>
      </c>
      <c r="G90" s="4">
        <f t="shared" si="418"/>
        <v>0</v>
      </c>
      <c r="H90" s="4">
        <f t="shared" si="418"/>
        <v>0</v>
      </c>
      <c r="I90" s="4">
        <f t="shared" ref="I90:I92" si="427">(2*100)/2</f>
        <v>100</v>
      </c>
      <c r="J90" s="4">
        <f t="shared" ref="J90:J92" si="428">(1*100)/2</f>
        <v>50</v>
      </c>
      <c r="K90" s="4">
        <f t="shared" ref="K90:L90" si="419">(0*100)/2</f>
        <v>0</v>
      </c>
      <c r="L90" s="4">
        <f t="shared" si="419"/>
        <v>0</v>
      </c>
      <c r="M90" s="4">
        <f t="shared" ref="M90:M93" si="430">(1*100)/2</f>
        <v>50</v>
      </c>
      <c r="N90" s="4">
        <f t="shared" ref="N90:N101" si="431">(0*100)/2</f>
        <v>0</v>
      </c>
      <c r="O90" s="4">
        <f t="shared" ref="O90:O101" si="432">(2*100)/2</f>
        <v>100</v>
      </c>
      <c r="P90" s="4">
        <f t="shared" ref="P90:P101" si="433">(1*100)/2</f>
        <v>50</v>
      </c>
      <c r="Q90" s="4">
        <f t="shared" ref="Q90:Q101" si="434">(0*100)/2</f>
        <v>0</v>
      </c>
      <c r="R90" s="4">
        <f t="shared" ref="R90:S90" si="420">(2*100)/2</f>
        <v>100</v>
      </c>
      <c r="S90" s="4">
        <f t="shared" si="420"/>
        <v>100</v>
      </c>
      <c r="T90" s="4">
        <f t="shared" ref="T90:T101" si="436">(0*100)/2</f>
        <v>0</v>
      </c>
      <c r="U90" s="4">
        <f t="shared" ref="U90:V90" si="421">(2*100)/2</f>
        <v>100</v>
      </c>
      <c r="V90" s="4">
        <f t="shared" si="421"/>
        <v>100</v>
      </c>
      <c r="W90" s="4">
        <f t="shared" ref="W90:Z90" si="422">(1*100)/2</f>
        <v>50</v>
      </c>
      <c r="X90" s="4">
        <f t="shared" si="422"/>
        <v>50</v>
      </c>
      <c r="Y90" s="4">
        <f t="shared" si="422"/>
        <v>50</v>
      </c>
      <c r="Z90" s="4">
        <f t="shared" si="422"/>
        <v>50</v>
      </c>
      <c r="AA90" s="4">
        <f t="shared" ref="AA90:AA101" si="439">(0*100)/2</f>
        <v>0</v>
      </c>
      <c r="AB90" s="4">
        <f t="shared" ref="AB90:AC90" si="423">(2*100)/2</f>
        <v>100</v>
      </c>
      <c r="AC90" s="4">
        <f t="shared" si="423"/>
        <v>100</v>
      </c>
      <c r="AD90" s="4">
        <f t="shared" ref="AD90:AE90" si="424">(1*100)/2</f>
        <v>50</v>
      </c>
      <c r="AE90" s="4">
        <f t="shared" si="424"/>
        <v>50</v>
      </c>
    </row>
    <row r="91">
      <c r="A91" s="1" t="s">
        <v>5</v>
      </c>
      <c r="B91" s="4">
        <f t="shared" ref="B91:C91" si="425">(1*100)/2</f>
        <v>50</v>
      </c>
      <c r="C91" s="4">
        <f t="shared" si="425"/>
        <v>50</v>
      </c>
      <c r="D91" s="4">
        <f t="shared" ref="D91:G91" si="426">(0*100)/2</f>
        <v>0</v>
      </c>
      <c r="E91" s="4">
        <f t="shared" si="426"/>
        <v>0</v>
      </c>
      <c r="F91" s="4">
        <f t="shared" si="426"/>
        <v>0</v>
      </c>
      <c r="G91" s="4">
        <f t="shared" si="426"/>
        <v>0</v>
      </c>
      <c r="H91" s="4">
        <f>(1*100)/2</f>
        <v>50</v>
      </c>
      <c r="I91" s="4">
        <f t="shared" si="427"/>
        <v>100</v>
      </c>
      <c r="J91" s="4">
        <f t="shared" si="428"/>
        <v>50</v>
      </c>
      <c r="K91" s="4">
        <f t="shared" ref="K91:L91" si="429">(0*100)/2</f>
        <v>0</v>
      </c>
      <c r="L91" s="4">
        <f t="shared" si="429"/>
        <v>0</v>
      </c>
      <c r="M91" s="4">
        <f t="shared" si="430"/>
        <v>50</v>
      </c>
      <c r="N91" s="4">
        <f t="shared" si="431"/>
        <v>0</v>
      </c>
      <c r="O91" s="4">
        <f t="shared" si="432"/>
        <v>100</v>
      </c>
      <c r="P91" s="4">
        <f t="shared" si="433"/>
        <v>50</v>
      </c>
      <c r="Q91" s="4">
        <f t="shared" si="434"/>
        <v>0</v>
      </c>
      <c r="R91" s="4">
        <f t="shared" ref="R91:S91" si="435">(2*100)/2</f>
        <v>100</v>
      </c>
      <c r="S91" s="4">
        <f t="shared" si="435"/>
        <v>100</v>
      </c>
      <c r="T91" s="4">
        <f t="shared" si="436"/>
        <v>0</v>
      </c>
      <c r="U91" s="4">
        <f t="shared" ref="U91:W91" si="437">(2*100)/2</f>
        <v>100</v>
      </c>
      <c r="V91" s="4">
        <f t="shared" si="437"/>
        <v>100</v>
      </c>
      <c r="W91" s="4">
        <f t="shared" si="437"/>
        <v>100</v>
      </c>
      <c r="X91" s="4">
        <f t="shared" ref="X91:Z91" si="438">(1*100)/2</f>
        <v>50</v>
      </c>
      <c r="Y91" s="4">
        <f t="shared" si="438"/>
        <v>50</v>
      </c>
      <c r="Z91" s="4">
        <f t="shared" si="438"/>
        <v>50</v>
      </c>
      <c r="AA91" s="4">
        <f t="shared" si="439"/>
        <v>0</v>
      </c>
      <c r="AB91" s="4">
        <f t="shared" ref="AB91:AC91" si="440">(2*100)/2</f>
        <v>100</v>
      </c>
      <c r="AC91" s="4">
        <f t="shared" si="440"/>
        <v>100</v>
      </c>
      <c r="AD91" s="4">
        <f t="shared" ref="AD91:AE91" si="441">(1*100)/2</f>
        <v>50</v>
      </c>
      <c r="AE91" s="4">
        <f t="shared" si="441"/>
        <v>50</v>
      </c>
    </row>
    <row r="92">
      <c r="A92" s="1" t="s">
        <v>6</v>
      </c>
      <c r="B92" s="4">
        <f t="shared" ref="B92:B93" si="449">(1*100)/2</f>
        <v>50</v>
      </c>
      <c r="C92" s="4">
        <f t="shared" ref="C92:C98" si="450">(0*100)/2</f>
        <v>0</v>
      </c>
      <c r="D92" s="4">
        <f t="shared" ref="D92:D94" si="451">(1*100)/2</f>
        <v>50</v>
      </c>
      <c r="E92" s="4">
        <f t="shared" ref="E92:F92" si="442">(0*100)/2</f>
        <v>0</v>
      </c>
      <c r="F92" s="4">
        <f t="shared" si="442"/>
        <v>0</v>
      </c>
      <c r="G92" s="4">
        <f t="shared" ref="G92:H92" si="443">(1*100)/2</f>
        <v>50</v>
      </c>
      <c r="H92" s="4">
        <f t="shared" si="443"/>
        <v>50</v>
      </c>
      <c r="I92" s="4">
        <f t="shared" si="427"/>
        <v>100</v>
      </c>
      <c r="J92" s="4">
        <f t="shared" si="428"/>
        <v>50</v>
      </c>
      <c r="K92" s="4">
        <f t="shared" ref="K92:K94" si="454">(1*100)/2</f>
        <v>50</v>
      </c>
      <c r="L92" s="4">
        <f t="shared" ref="L92:L95" si="455">(0*100)/2</f>
        <v>0</v>
      </c>
      <c r="M92" s="4">
        <f t="shared" si="430"/>
        <v>50</v>
      </c>
      <c r="N92" s="4">
        <f t="shared" si="431"/>
        <v>0</v>
      </c>
      <c r="O92" s="4">
        <f t="shared" si="432"/>
        <v>100</v>
      </c>
      <c r="P92" s="4">
        <f t="shared" si="433"/>
        <v>50</v>
      </c>
      <c r="Q92" s="4">
        <f t="shared" si="434"/>
        <v>0</v>
      </c>
      <c r="R92" s="4">
        <f t="shared" ref="R92:S92" si="444">(2*100)/2</f>
        <v>100</v>
      </c>
      <c r="S92" s="4">
        <f t="shared" si="444"/>
        <v>100</v>
      </c>
      <c r="T92" s="4">
        <f t="shared" si="436"/>
        <v>0</v>
      </c>
      <c r="U92" s="4">
        <f t="shared" ref="U92:X92" si="445">(2*100)/2</f>
        <v>100</v>
      </c>
      <c r="V92" s="4">
        <f t="shared" si="445"/>
        <v>100</v>
      </c>
      <c r="W92" s="4">
        <f t="shared" si="445"/>
        <v>100</v>
      </c>
      <c r="X92" s="4">
        <f t="shared" si="445"/>
        <v>100</v>
      </c>
      <c r="Y92" s="4">
        <f t="shared" ref="Y92:Z92" si="446">(1*100)/2</f>
        <v>50</v>
      </c>
      <c r="Z92" s="4">
        <f t="shared" si="446"/>
        <v>50</v>
      </c>
      <c r="AA92" s="4">
        <f t="shared" si="439"/>
        <v>0</v>
      </c>
      <c r="AB92" s="4">
        <f t="shared" ref="AB92:AC92" si="447">(2*100)/2</f>
        <v>100</v>
      </c>
      <c r="AC92" s="4">
        <f t="shared" si="447"/>
        <v>100</v>
      </c>
      <c r="AD92" s="4">
        <f t="shared" ref="AD92:AE92" si="448">(1*100)/2</f>
        <v>50</v>
      </c>
      <c r="AE92" s="4">
        <f t="shared" si="448"/>
        <v>50</v>
      </c>
    </row>
    <row r="93">
      <c r="A93" s="1" t="s">
        <v>7</v>
      </c>
      <c r="B93" s="4">
        <f t="shared" si="449"/>
        <v>50</v>
      </c>
      <c r="C93" s="4">
        <f t="shared" si="450"/>
        <v>0</v>
      </c>
      <c r="D93" s="4">
        <f t="shared" si="451"/>
        <v>50</v>
      </c>
      <c r="E93" s="4">
        <f t="shared" ref="E93:F93" si="452">(0*100)/2</f>
        <v>0</v>
      </c>
      <c r="F93" s="4">
        <f t="shared" si="452"/>
        <v>0</v>
      </c>
      <c r="G93" s="4">
        <f t="shared" ref="G93:I93" si="453">(1*100)/2</f>
        <v>50</v>
      </c>
      <c r="H93" s="4">
        <f t="shared" si="453"/>
        <v>50</v>
      </c>
      <c r="I93" s="4">
        <f t="shared" si="453"/>
        <v>50</v>
      </c>
      <c r="J93" s="4">
        <f t="shared" ref="J93:J94" si="460">(2*100)/2</f>
        <v>100</v>
      </c>
      <c r="K93" s="4">
        <f t="shared" si="454"/>
        <v>50</v>
      </c>
      <c r="L93" s="4">
        <f t="shared" si="455"/>
        <v>0</v>
      </c>
      <c r="M93" s="4">
        <f t="shared" si="430"/>
        <v>50</v>
      </c>
      <c r="N93" s="4">
        <f t="shared" si="431"/>
        <v>0</v>
      </c>
      <c r="O93" s="4">
        <f t="shared" si="432"/>
        <v>100</v>
      </c>
      <c r="P93" s="4">
        <f t="shared" si="433"/>
        <v>50</v>
      </c>
      <c r="Q93" s="4">
        <f t="shared" si="434"/>
        <v>0</v>
      </c>
      <c r="R93" s="4">
        <f t="shared" ref="R93:R101" si="461">(1*100)/2</f>
        <v>50</v>
      </c>
      <c r="S93" s="4">
        <f t="shared" ref="S93:S101" si="462">(2*100)/2</f>
        <v>100</v>
      </c>
      <c r="T93" s="4">
        <f t="shared" si="436"/>
        <v>0</v>
      </c>
      <c r="U93" s="4">
        <f t="shared" ref="U93:V93" si="456">(2*100)/2</f>
        <v>100</v>
      </c>
      <c r="V93" s="4">
        <f t="shared" si="456"/>
        <v>100</v>
      </c>
      <c r="W93" s="4">
        <f>(1*100)/2</f>
        <v>50</v>
      </c>
      <c r="X93" s="4">
        <f>(2*100)/2</f>
        <v>100</v>
      </c>
      <c r="Y93" s="4">
        <f t="shared" ref="Y93:Z93" si="457">(1*100)/2</f>
        <v>50</v>
      </c>
      <c r="Z93" s="4">
        <f t="shared" si="457"/>
        <v>50</v>
      </c>
      <c r="AA93" s="4">
        <f t="shared" si="439"/>
        <v>0</v>
      </c>
      <c r="AB93" s="4">
        <f t="shared" ref="AB93:AD93" si="458">(2*100)/2</f>
        <v>100</v>
      </c>
      <c r="AC93" s="4">
        <f t="shared" si="458"/>
        <v>100</v>
      </c>
      <c r="AD93" s="4">
        <f t="shared" si="458"/>
        <v>100</v>
      </c>
      <c r="AE93" s="4">
        <f>(1*100)/2</f>
        <v>50</v>
      </c>
    </row>
    <row r="94">
      <c r="A94" s="1" t="s">
        <v>8</v>
      </c>
      <c r="B94" s="4">
        <f t="shared" ref="B94:B97" si="467">(2*100)/2</f>
        <v>100</v>
      </c>
      <c r="C94" s="4">
        <f t="shared" si="450"/>
        <v>0</v>
      </c>
      <c r="D94" s="4">
        <f t="shared" si="451"/>
        <v>50</v>
      </c>
      <c r="E94" s="4">
        <f t="shared" ref="E94:F94" si="459">(0*100)/2</f>
        <v>0</v>
      </c>
      <c r="F94" s="4">
        <f t="shared" si="459"/>
        <v>0</v>
      </c>
      <c r="G94" s="4">
        <f t="shared" ref="G94:G95" si="469">(1*100)/2</f>
        <v>50</v>
      </c>
      <c r="H94" s="4">
        <f t="shared" ref="H94:H98" si="470">(2*100)/2</f>
        <v>100</v>
      </c>
      <c r="I94" s="4">
        <f t="shared" ref="I94:I98" si="471">(1*100)/2</f>
        <v>50</v>
      </c>
      <c r="J94" s="4">
        <f t="shared" si="460"/>
        <v>100</v>
      </c>
      <c r="K94" s="4">
        <f t="shared" si="454"/>
        <v>50</v>
      </c>
      <c r="L94" s="4">
        <f t="shared" si="455"/>
        <v>0</v>
      </c>
      <c r="M94" s="4">
        <f>(2*100)/2</f>
        <v>100</v>
      </c>
      <c r="N94" s="4">
        <f t="shared" si="431"/>
        <v>0</v>
      </c>
      <c r="O94" s="4">
        <f t="shared" si="432"/>
        <v>100</v>
      </c>
      <c r="P94" s="4">
        <f t="shared" si="433"/>
        <v>50</v>
      </c>
      <c r="Q94" s="4">
        <f t="shared" si="434"/>
        <v>0</v>
      </c>
      <c r="R94" s="4">
        <f t="shared" si="461"/>
        <v>50</v>
      </c>
      <c r="S94" s="4">
        <f t="shared" si="462"/>
        <v>100</v>
      </c>
      <c r="T94" s="4">
        <f t="shared" si="436"/>
        <v>0</v>
      </c>
      <c r="U94" s="4">
        <f t="shared" ref="U94:X94" si="463">(2*100)/2</f>
        <v>100</v>
      </c>
      <c r="V94" s="4">
        <f t="shared" si="463"/>
        <v>100</v>
      </c>
      <c r="W94" s="4">
        <f t="shared" si="463"/>
        <v>100</v>
      </c>
      <c r="X94" s="4">
        <f t="shared" si="463"/>
        <v>100</v>
      </c>
      <c r="Y94" s="4">
        <f t="shared" ref="Y94:Z94" si="464">(1*100)/2</f>
        <v>50</v>
      </c>
      <c r="Z94" s="4">
        <f t="shared" si="464"/>
        <v>50</v>
      </c>
      <c r="AA94" s="4">
        <f t="shared" si="439"/>
        <v>0</v>
      </c>
      <c r="AB94" s="4">
        <f t="shared" ref="AB94:AC94" si="465">(2*100)/2</f>
        <v>100</v>
      </c>
      <c r="AC94" s="4">
        <f t="shared" si="465"/>
        <v>100</v>
      </c>
      <c r="AD94" s="4">
        <f t="shared" ref="AD94:AE94" si="466">(1*100)/2</f>
        <v>50</v>
      </c>
      <c r="AE94" s="4">
        <f t="shared" si="466"/>
        <v>50</v>
      </c>
    </row>
    <row r="95">
      <c r="A95" s="1" t="s">
        <v>9</v>
      </c>
      <c r="B95" s="4">
        <f t="shared" si="467"/>
        <v>100</v>
      </c>
      <c r="C95" s="4">
        <f t="shared" si="450"/>
        <v>0</v>
      </c>
      <c r="D95" s="4">
        <f t="shared" ref="D95:F95" si="468">(0*100)/2</f>
        <v>0</v>
      </c>
      <c r="E95" s="4">
        <f t="shared" si="468"/>
        <v>0</v>
      </c>
      <c r="F95" s="4">
        <f t="shared" si="468"/>
        <v>0</v>
      </c>
      <c r="G95" s="4">
        <f t="shared" si="469"/>
        <v>50</v>
      </c>
      <c r="H95" s="4">
        <f t="shared" si="470"/>
        <v>100</v>
      </c>
      <c r="I95" s="4">
        <f t="shared" si="471"/>
        <v>50</v>
      </c>
      <c r="J95" s="4">
        <f t="shared" ref="J95:K95" si="472">(1*100)/2</f>
        <v>50</v>
      </c>
      <c r="K95" s="4">
        <f t="shared" si="472"/>
        <v>50</v>
      </c>
      <c r="L95" s="4">
        <f t="shared" si="455"/>
        <v>0</v>
      </c>
      <c r="M95" s="4">
        <f t="shared" ref="M95:M97" si="479">(1*100)/2</f>
        <v>50</v>
      </c>
      <c r="N95" s="4">
        <f t="shared" si="431"/>
        <v>0</v>
      </c>
      <c r="O95" s="4">
        <f t="shared" si="432"/>
        <v>100</v>
      </c>
      <c r="P95" s="4">
        <f t="shared" si="433"/>
        <v>50</v>
      </c>
      <c r="Q95" s="4">
        <f t="shared" si="434"/>
        <v>0</v>
      </c>
      <c r="R95" s="4">
        <f t="shared" si="461"/>
        <v>50</v>
      </c>
      <c r="S95" s="4">
        <f t="shared" si="462"/>
        <v>100</v>
      </c>
      <c r="T95" s="4">
        <f t="shared" si="436"/>
        <v>0</v>
      </c>
      <c r="U95" s="4">
        <f t="shared" ref="U95:X95" si="473">(2*100)/2</f>
        <v>100</v>
      </c>
      <c r="V95" s="4">
        <f t="shared" si="473"/>
        <v>100</v>
      </c>
      <c r="W95" s="4">
        <f t="shared" si="473"/>
        <v>100</v>
      </c>
      <c r="X95" s="4">
        <f t="shared" si="473"/>
        <v>100</v>
      </c>
      <c r="Y95" s="4">
        <f t="shared" ref="Y95:Z95" si="474">(1*100)/2</f>
        <v>50</v>
      </c>
      <c r="Z95" s="4">
        <f t="shared" si="474"/>
        <v>50</v>
      </c>
      <c r="AA95" s="4">
        <f t="shared" si="439"/>
        <v>0</v>
      </c>
      <c r="AB95" s="4">
        <f t="shared" ref="AB95:AE95" si="475">(2*100)/2</f>
        <v>100</v>
      </c>
      <c r="AC95" s="4">
        <f t="shared" si="475"/>
        <v>100</v>
      </c>
      <c r="AD95" s="4">
        <f t="shared" si="475"/>
        <v>100</v>
      </c>
      <c r="AE95" s="4">
        <f t="shared" si="475"/>
        <v>100</v>
      </c>
    </row>
    <row r="96">
      <c r="A96" s="1" t="s">
        <v>10</v>
      </c>
      <c r="B96" s="4">
        <f t="shared" si="467"/>
        <v>100</v>
      </c>
      <c r="C96" s="4">
        <f t="shared" si="450"/>
        <v>0</v>
      </c>
      <c r="D96" s="4">
        <f t="shared" ref="D96:E96" si="476">(0*100)/2</f>
        <v>0</v>
      </c>
      <c r="E96" s="4">
        <f t="shared" si="476"/>
        <v>0</v>
      </c>
      <c r="F96" s="4">
        <f t="shared" ref="F96:G96" si="477">(1*100)/2</f>
        <v>50</v>
      </c>
      <c r="G96" s="4">
        <f t="shared" si="477"/>
        <v>50</v>
      </c>
      <c r="H96" s="4">
        <f t="shared" si="470"/>
        <v>100</v>
      </c>
      <c r="I96" s="4">
        <f t="shared" si="471"/>
        <v>50</v>
      </c>
      <c r="J96" s="4">
        <f>(1*100)/2</f>
        <v>50</v>
      </c>
      <c r="K96" s="4">
        <f t="shared" ref="K96:L96" si="478">(0*100)/2</f>
        <v>0</v>
      </c>
      <c r="L96" s="4">
        <f t="shared" si="478"/>
        <v>0</v>
      </c>
      <c r="M96" s="4">
        <f t="shared" si="479"/>
        <v>50</v>
      </c>
      <c r="N96" s="4">
        <f t="shared" si="431"/>
        <v>0</v>
      </c>
      <c r="O96" s="4">
        <f t="shared" si="432"/>
        <v>100</v>
      </c>
      <c r="P96" s="4">
        <f t="shared" si="433"/>
        <v>50</v>
      </c>
      <c r="Q96" s="4">
        <f t="shared" si="434"/>
        <v>0</v>
      </c>
      <c r="R96" s="4">
        <f t="shared" si="461"/>
        <v>50</v>
      </c>
      <c r="S96" s="4">
        <f t="shared" si="462"/>
        <v>100</v>
      </c>
      <c r="T96" s="4">
        <f t="shared" si="436"/>
        <v>0</v>
      </c>
      <c r="U96" s="4">
        <f t="shared" ref="U96:X96" si="480">(2*100)/2</f>
        <v>100</v>
      </c>
      <c r="V96" s="4">
        <f t="shared" si="480"/>
        <v>100</v>
      </c>
      <c r="W96" s="4">
        <f t="shared" si="480"/>
        <v>100</v>
      </c>
      <c r="X96" s="4">
        <f t="shared" si="480"/>
        <v>100</v>
      </c>
      <c r="Y96" s="4">
        <f t="shared" ref="Y96:Z96" si="481">(1*100)/2</f>
        <v>50</v>
      </c>
      <c r="Z96" s="4">
        <f t="shared" si="481"/>
        <v>50</v>
      </c>
      <c r="AA96" s="4">
        <f t="shared" si="439"/>
        <v>0</v>
      </c>
      <c r="AB96" s="4">
        <f t="shared" ref="AB96:AC96" si="482">(2*100)/2</f>
        <v>100</v>
      </c>
      <c r="AC96" s="4">
        <f t="shared" si="482"/>
        <v>100</v>
      </c>
      <c r="AD96" s="4">
        <f t="shared" ref="AD96:AD98" si="488">(1*100)/2</f>
        <v>50</v>
      </c>
      <c r="AE96" s="4">
        <f>(2*100)/2</f>
        <v>100</v>
      </c>
    </row>
    <row r="97">
      <c r="A97" s="1" t="s">
        <v>11</v>
      </c>
      <c r="B97" s="4">
        <f t="shared" si="467"/>
        <v>100</v>
      </c>
      <c r="C97" s="4">
        <f t="shared" si="450"/>
        <v>0</v>
      </c>
      <c r="D97" s="4">
        <f t="shared" ref="D97:E97" si="483">(0*100)/2</f>
        <v>0</v>
      </c>
      <c r="E97" s="4">
        <f t="shared" si="483"/>
        <v>0</v>
      </c>
      <c r="F97" s="4">
        <f>(1*100)/2</f>
        <v>50</v>
      </c>
      <c r="G97" s="4">
        <f>(0*100)/2</f>
        <v>0</v>
      </c>
      <c r="H97" s="4">
        <f t="shared" si="470"/>
        <v>100</v>
      </c>
      <c r="I97" s="4">
        <f t="shared" si="471"/>
        <v>50</v>
      </c>
      <c r="J97" s="4">
        <f t="shared" ref="J97:L97" si="484">(0*100)/2</f>
        <v>0</v>
      </c>
      <c r="K97" s="4">
        <f t="shared" si="484"/>
        <v>0</v>
      </c>
      <c r="L97" s="4">
        <f t="shared" si="484"/>
        <v>0</v>
      </c>
      <c r="M97" s="4">
        <f t="shared" si="479"/>
        <v>50</v>
      </c>
      <c r="N97" s="4">
        <f t="shared" si="431"/>
        <v>0</v>
      </c>
      <c r="O97" s="4">
        <f t="shared" si="432"/>
        <v>100</v>
      </c>
      <c r="P97" s="4">
        <f t="shared" si="433"/>
        <v>50</v>
      </c>
      <c r="Q97" s="4">
        <f t="shared" si="434"/>
        <v>0</v>
      </c>
      <c r="R97" s="4">
        <f t="shared" si="461"/>
        <v>50</v>
      </c>
      <c r="S97" s="4">
        <f t="shared" si="462"/>
        <v>100</v>
      </c>
      <c r="T97" s="4">
        <f t="shared" si="436"/>
        <v>0</v>
      </c>
      <c r="U97" s="4">
        <f t="shared" ref="U97:X97" si="485">(2*100)/2</f>
        <v>100</v>
      </c>
      <c r="V97" s="4">
        <f t="shared" si="485"/>
        <v>100</v>
      </c>
      <c r="W97" s="4">
        <f t="shared" si="485"/>
        <v>100</v>
      </c>
      <c r="X97" s="4">
        <f t="shared" si="485"/>
        <v>100</v>
      </c>
      <c r="Y97" s="4">
        <f t="shared" ref="Y97:Z97" si="486">(1*100)/2</f>
        <v>50</v>
      </c>
      <c r="Z97" s="4">
        <f t="shared" si="486"/>
        <v>50</v>
      </c>
      <c r="AA97" s="4">
        <f t="shared" si="439"/>
        <v>0</v>
      </c>
      <c r="AB97" s="4">
        <f t="shared" ref="AB97:AC97" si="487">(2*100)/2</f>
        <v>100</v>
      </c>
      <c r="AC97" s="4">
        <f t="shared" si="487"/>
        <v>100</v>
      </c>
      <c r="AD97" s="4">
        <f t="shared" si="488"/>
        <v>50</v>
      </c>
      <c r="AE97" s="4">
        <f t="shared" ref="AE97:AE98" si="494">(1*100)/2</f>
        <v>50</v>
      </c>
    </row>
    <row r="98">
      <c r="A98" s="1" t="s">
        <v>12</v>
      </c>
      <c r="B98" s="4">
        <f>(1*100)/2</f>
        <v>50</v>
      </c>
      <c r="C98" s="4">
        <f t="shared" si="450"/>
        <v>0</v>
      </c>
      <c r="D98" s="4">
        <f t="shared" ref="D98:F98" si="489">(0*100)/2</f>
        <v>0</v>
      </c>
      <c r="E98" s="4">
        <f t="shared" si="489"/>
        <v>0</v>
      </c>
      <c r="F98" s="4">
        <f t="shared" si="489"/>
        <v>0</v>
      </c>
      <c r="G98" s="4">
        <f>(1*100)/2</f>
        <v>50</v>
      </c>
      <c r="H98" s="4">
        <f t="shared" si="470"/>
        <v>100</v>
      </c>
      <c r="I98" s="4">
        <f t="shared" si="471"/>
        <v>50</v>
      </c>
      <c r="J98" s="4">
        <f t="shared" ref="J98:J101" si="498">(0*100)/2</f>
        <v>0</v>
      </c>
      <c r="K98" s="4">
        <f t="shared" ref="K98:M98" si="490">(1*100)/2</f>
        <v>50</v>
      </c>
      <c r="L98" s="4">
        <f t="shared" si="490"/>
        <v>50</v>
      </c>
      <c r="M98" s="4">
        <f t="shared" si="490"/>
        <v>50</v>
      </c>
      <c r="N98" s="4">
        <f t="shared" si="431"/>
        <v>0</v>
      </c>
      <c r="O98" s="4">
        <f t="shared" si="432"/>
        <v>100</v>
      </c>
      <c r="P98" s="4">
        <f t="shared" si="433"/>
        <v>50</v>
      </c>
      <c r="Q98" s="4">
        <f t="shared" si="434"/>
        <v>0</v>
      </c>
      <c r="R98" s="4">
        <f t="shared" si="461"/>
        <v>50</v>
      </c>
      <c r="S98" s="4">
        <f t="shared" si="462"/>
        <v>100</v>
      </c>
      <c r="T98" s="4">
        <f t="shared" si="436"/>
        <v>0</v>
      </c>
      <c r="U98" s="4">
        <f t="shared" ref="U98:W98" si="491">(2*100)/2</f>
        <v>100</v>
      </c>
      <c r="V98" s="4">
        <f t="shared" si="491"/>
        <v>100</v>
      </c>
      <c r="W98" s="4">
        <f t="shared" si="491"/>
        <v>100</v>
      </c>
      <c r="X98" s="4">
        <f t="shared" ref="X98:Z98" si="492">(1*100)/2</f>
        <v>50</v>
      </c>
      <c r="Y98" s="4">
        <f t="shared" si="492"/>
        <v>50</v>
      </c>
      <c r="Z98" s="4">
        <f t="shared" si="492"/>
        <v>50</v>
      </c>
      <c r="AA98" s="4">
        <f t="shared" si="439"/>
        <v>0</v>
      </c>
      <c r="AB98" s="4">
        <f t="shared" ref="AB98:AC98" si="493">(2*100)/2</f>
        <v>100</v>
      </c>
      <c r="AC98" s="4">
        <f t="shared" si="493"/>
        <v>100</v>
      </c>
      <c r="AD98" s="4">
        <f t="shared" si="488"/>
        <v>50</v>
      </c>
      <c r="AE98" s="4">
        <f t="shared" si="494"/>
        <v>50</v>
      </c>
    </row>
    <row r="99">
      <c r="A99" s="1" t="s">
        <v>13</v>
      </c>
      <c r="B99" s="4">
        <f t="shared" ref="B99:C99" si="495">(0*100)/2</f>
        <v>0</v>
      </c>
      <c r="C99" s="4">
        <f t="shared" si="495"/>
        <v>0</v>
      </c>
      <c r="D99" s="4">
        <f t="shared" ref="D99:D100" si="503">(1*100)/2</f>
        <v>50</v>
      </c>
      <c r="E99" s="4">
        <f t="shared" ref="E99:F99" si="496">(0*100)/2</f>
        <v>0</v>
      </c>
      <c r="F99" s="4">
        <f t="shared" si="496"/>
        <v>0</v>
      </c>
      <c r="G99" s="4">
        <f t="shared" ref="G99:G101" si="505">(2*100)/2</f>
        <v>100</v>
      </c>
      <c r="H99" s="4">
        <f t="shared" ref="H99:I99" si="497">(1*100)/2</f>
        <v>50</v>
      </c>
      <c r="I99" s="4">
        <f t="shared" si="497"/>
        <v>50</v>
      </c>
      <c r="J99" s="4">
        <f t="shared" si="498"/>
        <v>0</v>
      </c>
      <c r="K99" s="4">
        <f t="shared" ref="K99:L99" si="499">(0*100)/2</f>
        <v>0</v>
      </c>
      <c r="L99" s="4">
        <f t="shared" si="499"/>
        <v>0</v>
      </c>
      <c r="M99" s="4">
        <f>(1*100)/2</f>
        <v>50</v>
      </c>
      <c r="N99" s="4">
        <f t="shared" si="431"/>
        <v>0</v>
      </c>
      <c r="O99" s="4">
        <f t="shared" si="432"/>
        <v>100</v>
      </c>
      <c r="P99" s="4">
        <f t="shared" si="433"/>
        <v>50</v>
      </c>
      <c r="Q99" s="4">
        <f t="shared" si="434"/>
        <v>0</v>
      </c>
      <c r="R99" s="4">
        <f t="shared" si="461"/>
        <v>50</v>
      </c>
      <c r="S99" s="4">
        <f t="shared" si="462"/>
        <v>100</v>
      </c>
      <c r="T99" s="4">
        <f t="shared" si="436"/>
        <v>0</v>
      </c>
      <c r="U99" s="4">
        <f t="shared" ref="U99:U101" si="508">(2*100)/2</f>
        <v>100</v>
      </c>
      <c r="V99" s="4">
        <f t="shared" ref="V99:V101" si="509">(1*100)/2</f>
        <v>50</v>
      </c>
      <c r="W99" s="4">
        <f>(2*100)/2</f>
        <v>100</v>
      </c>
      <c r="X99" s="4">
        <f t="shared" ref="X99:Z99" si="500">(1*100)/2</f>
        <v>50</v>
      </c>
      <c r="Y99" s="4">
        <f t="shared" si="500"/>
        <v>50</v>
      </c>
      <c r="Z99" s="4">
        <f t="shared" si="500"/>
        <v>50</v>
      </c>
      <c r="AA99" s="4">
        <f t="shared" si="439"/>
        <v>0</v>
      </c>
      <c r="AB99" s="4">
        <f t="shared" ref="AB99:AB101" si="511">(2*100)/2</f>
        <v>100</v>
      </c>
      <c r="AC99" s="4">
        <f t="shared" ref="AC99:AE99" si="501">(1*100)/2</f>
        <v>50</v>
      </c>
      <c r="AD99" s="4">
        <f t="shared" si="501"/>
        <v>50</v>
      </c>
      <c r="AE99" s="4">
        <f t="shared" si="501"/>
        <v>50</v>
      </c>
    </row>
    <row r="100">
      <c r="A100" s="1" t="s">
        <v>14</v>
      </c>
      <c r="B100" s="4">
        <f t="shared" ref="B100:C100" si="502">(0*100)/2</f>
        <v>0</v>
      </c>
      <c r="C100" s="4">
        <f t="shared" si="502"/>
        <v>0</v>
      </c>
      <c r="D100" s="4">
        <f t="shared" si="503"/>
        <v>50</v>
      </c>
      <c r="E100" s="4">
        <f t="shared" ref="E100:F100" si="504">(0*100)/2</f>
        <v>0</v>
      </c>
      <c r="F100" s="4">
        <f t="shared" si="504"/>
        <v>0</v>
      </c>
      <c r="G100" s="4">
        <f t="shared" si="505"/>
        <v>100</v>
      </c>
      <c r="H100" s="4">
        <f t="shared" ref="H100:I100" si="506">(1*100)/2</f>
        <v>50</v>
      </c>
      <c r="I100" s="4">
        <f t="shared" si="506"/>
        <v>50</v>
      </c>
      <c r="J100" s="4">
        <f t="shared" si="498"/>
        <v>0</v>
      </c>
      <c r="K100" s="4">
        <f t="shared" ref="K100:K101" si="515">(0*100)/2</f>
        <v>0</v>
      </c>
      <c r="L100" s="4">
        <f t="shared" ref="L100:M100" si="507">(1*100)/2</f>
        <v>50</v>
      </c>
      <c r="M100" s="4">
        <f t="shared" si="507"/>
        <v>50</v>
      </c>
      <c r="N100" s="4">
        <f t="shared" si="431"/>
        <v>0</v>
      </c>
      <c r="O100" s="4">
        <f t="shared" si="432"/>
        <v>100</v>
      </c>
      <c r="P100" s="4">
        <f t="shared" si="433"/>
        <v>50</v>
      </c>
      <c r="Q100" s="4">
        <f t="shared" si="434"/>
        <v>0</v>
      </c>
      <c r="R100" s="4">
        <f t="shared" si="461"/>
        <v>50</v>
      </c>
      <c r="S100" s="4">
        <f t="shared" si="462"/>
        <v>100</v>
      </c>
      <c r="T100" s="4">
        <f t="shared" si="436"/>
        <v>0</v>
      </c>
      <c r="U100" s="4">
        <f t="shared" si="508"/>
        <v>100</v>
      </c>
      <c r="V100" s="4">
        <f t="shared" si="509"/>
        <v>50</v>
      </c>
      <c r="W100" s="4">
        <f t="shared" ref="W100:Z100" si="510">(1*100)/2</f>
        <v>50</v>
      </c>
      <c r="X100" s="4">
        <f t="shared" si="510"/>
        <v>50</v>
      </c>
      <c r="Y100" s="4">
        <f t="shared" si="510"/>
        <v>50</v>
      </c>
      <c r="Z100" s="4">
        <f t="shared" si="510"/>
        <v>50</v>
      </c>
      <c r="AA100" s="4">
        <f t="shared" si="439"/>
        <v>0</v>
      </c>
      <c r="AB100" s="4">
        <f t="shared" si="511"/>
        <v>100</v>
      </c>
      <c r="AC100" s="4">
        <f t="shared" ref="AC100:AE100" si="512">(1*100)/2</f>
        <v>50</v>
      </c>
      <c r="AD100" s="4">
        <f t="shared" si="512"/>
        <v>50</v>
      </c>
      <c r="AE100" s="4">
        <f t="shared" si="512"/>
        <v>50</v>
      </c>
    </row>
    <row r="101">
      <c r="A101" s="1" t="s">
        <v>15</v>
      </c>
      <c r="B101" s="4">
        <f t="shared" ref="B101:F101" si="513">(0*100)/2</f>
        <v>0</v>
      </c>
      <c r="C101" s="4">
        <f t="shared" si="513"/>
        <v>0</v>
      </c>
      <c r="D101" s="4">
        <f t="shared" si="513"/>
        <v>0</v>
      </c>
      <c r="E101" s="4">
        <f t="shared" si="513"/>
        <v>0</v>
      </c>
      <c r="F101" s="4">
        <f t="shared" si="513"/>
        <v>0</v>
      </c>
      <c r="G101" s="4">
        <f t="shared" si="505"/>
        <v>100</v>
      </c>
      <c r="H101" s="4">
        <f t="shared" ref="H101:I101" si="514">(1*100)/2</f>
        <v>50</v>
      </c>
      <c r="I101" s="4">
        <f t="shared" si="514"/>
        <v>50</v>
      </c>
      <c r="J101" s="4">
        <f t="shared" si="498"/>
        <v>0</v>
      </c>
      <c r="K101" s="4">
        <f t="shared" si="515"/>
        <v>0</v>
      </c>
      <c r="L101" s="4">
        <f>(0*100)/2</f>
        <v>0</v>
      </c>
      <c r="M101" s="4">
        <f>(1*100)/2</f>
        <v>50</v>
      </c>
      <c r="N101" s="4">
        <f t="shared" si="431"/>
        <v>0</v>
      </c>
      <c r="O101" s="4">
        <f t="shared" si="432"/>
        <v>100</v>
      </c>
      <c r="P101" s="4">
        <f t="shared" si="433"/>
        <v>50</v>
      </c>
      <c r="Q101" s="4">
        <f t="shared" si="434"/>
        <v>0</v>
      </c>
      <c r="R101" s="4">
        <f t="shared" si="461"/>
        <v>50</v>
      </c>
      <c r="S101" s="4">
        <f t="shared" si="462"/>
        <v>100</v>
      </c>
      <c r="T101" s="4">
        <f t="shared" si="436"/>
        <v>0</v>
      </c>
      <c r="U101" s="4">
        <f t="shared" si="508"/>
        <v>100</v>
      </c>
      <c r="V101" s="4">
        <f t="shared" si="509"/>
        <v>50</v>
      </c>
      <c r="W101" s="4">
        <f t="shared" ref="W101:Z101" si="516">(1*100)/2</f>
        <v>50</v>
      </c>
      <c r="X101" s="4">
        <f t="shared" si="516"/>
        <v>50</v>
      </c>
      <c r="Y101" s="4">
        <f t="shared" si="516"/>
        <v>50</v>
      </c>
      <c r="Z101" s="4">
        <f t="shared" si="516"/>
        <v>50</v>
      </c>
      <c r="AA101" s="4">
        <f t="shared" si="439"/>
        <v>0</v>
      </c>
      <c r="AB101" s="4">
        <f t="shared" si="511"/>
        <v>100</v>
      </c>
      <c r="AC101" s="4">
        <f t="shared" ref="AC101:AE101" si="517">(1*100)/2</f>
        <v>50</v>
      </c>
      <c r="AD101" s="4">
        <f t="shared" si="517"/>
        <v>50</v>
      </c>
      <c r="AE101" s="4">
        <f t="shared" si="517"/>
        <v>50</v>
      </c>
    </row>
    <row r="102">
      <c r="A102" s="1" t="s">
        <v>16</v>
      </c>
      <c r="B102" s="4">
        <f t="shared" ref="B102:L102" si="518">(0*100)/2</f>
        <v>0</v>
      </c>
      <c r="C102" s="4">
        <f t="shared" si="518"/>
        <v>0</v>
      </c>
      <c r="D102" s="4">
        <f t="shared" si="518"/>
        <v>0</v>
      </c>
      <c r="E102" s="4">
        <f t="shared" si="518"/>
        <v>0</v>
      </c>
      <c r="F102" s="4">
        <f t="shared" si="518"/>
        <v>0</v>
      </c>
      <c r="G102" s="4">
        <f t="shared" si="518"/>
        <v>0</v>
      </c>
      <c r="H102" s="4">
        <f t="shared" si="518"/>
        <v>0</v>
      </c>
      <c r="I102" s="4">
        <f t="shared" si="518"/>
        <v>0</v>
      </c>
      <c r="J102" s="4">
        <f t="shared" si="518"/>
        <v>0</v>
      </c>
      <c r="K102" s="4">
        <f t="shared" si="518"/>
        <v>0</v>
      </c>
      <c r="L102" s="4">
        <f t="shared" si="518"/>
        <v>0</v>
      </c>
      <c r="M102" s="4">
        <f t="shared" ref="M102:Y102" si="519">(0*100)/3</f>
        <v>0</v>
      </c>
      <c r="N102" s="4">
        <f t="shared" si="519"/>
        <v>0</v>
      </c>
      <c r="O102" s="4">
        <f t="shared" si="519"/>
        <v>0</v>
      </c>
      <c r="P102" s="4">
        <f t="shared" si="519"/>
        <v>0</v>
      </c>
      <c r="Q102" s="4">
        <f t="shared" si="519"/>
        <v>0</v>
      </c>
      <c r="R102" s="4">
        <f t="shared" si="519"/>
        <v>0</v>
      </c>
      <c r="S102" s="4">
        <f t="shared" si="519"/>
        <v>0</v>
      </c>
      <c r="T102" s="4">
        <f t="shared" si="519"/>
        <v>0</v>
      </c>
      <c r="U102" s="4">
        <f t="shared" si="519"/>
        <v>0</v>
      </c>
      <c r="V102" s="4">
        <f t="shared" si="519"/>
        <v>0</v>
      </c>
      <c r="W102" s="4">
        <f t="shared" si="519"/>
        <v>0</v>
      </c>
      <c r="X102" s="4">
        <f t="shared" si="519"/>
        <v>0</v>
      </c>
      <c r="Y102" s="4">
        <f t="shared" si="519"/>
        <v>0</v>
      </c>
      <c r="Z102" s="4">
        <f t="shared" ref="Z102:AA102" si="520">(0*100)/2</f>
        <v>0</v>
      </c>
      <c r="AA102" s="4">
        <f t="shared" si="520"/>
        <v>0</v>
      </c>
      <c r="AB102" s="4">
        <f t="shared" ref="AB102:AB103" si="525">(0*100)/3</f>
        <v>0</v>
      </c>
      <c r="AC102" s="4">
        <f t="shared" ref="AC102:AE102" si="521">(0*100)/2</f>
        <v>0</v>
      </c>
      <c r="AD102" s="4">
        <f t="shared" si="521"/>
        <v>0</v>
      </c>
      <c r="AE102" s="4">
        <f t="shared" si="521"/>
        <v>0</v>
      </c>
    </row>
    <row r="103">
      <c r="A103" s="1" t="s">
        <v>17</v>
      </c>
      <c r="B103" s="4">
        <f t="shared" ref="B103:L103" si="522">(0*100)/2</f>
        <v>0</v>
      </c>
      <c r="C103" s="4">
        <f t="shared" si="522"/>
        <v>0</v>
      </c>
      <c r="D103" s="4">
        <f t="shared" si="522"/>
        <v>0</v>
      </c>
      <c r="E103" s="4">
        <f t="shared" si="522"/>
        <v>0</v>
      </c>
      <c r="F103" s="4">
        <f t="shared" si="522"/>
        <v>0</v>
      </c>
      <c r="G103" s="4">
        <f t="shared" si="522"/>
        <v>0</v>
      </c>
      <c r="H103" s="4">
        <f t="shared" si="522"/>
        <v>0</v>
      </c>
      <c r="I103" s="4">
        <f t="shared" si="522"/>
        <v>0</v>
      </c>
      <c r="J103" s="4">
        <f t="shared" si="522"/>
        <v>0</v>
      </c>
      <c r="K103" s="4">
        <f t="shared" si="522"/>
        <v>0</v>
      </c>
      <c r="L103" s="4">
        <f t="shared" si="522"/>
        <v>0</v>
      </c>
      <c r="M103" s="4">
        <f t="shared" ref="M103:Y103" si="523">(0*100)/3</f>
        <v>0</v>
      </c>
      <c r="N103" s="4">
        <f t="shared" si="523"/>
        <v>0</v>
      </c>
      <c r="O103" s="4">
        <f t="shared" si="523"/>
        <v>0</v>
      </c>
      <c r="P103" s="4">
        <f t="shared" si="523"/>
        <v>0</v>
      </c>
      <c r="Q103" s="4">
        <f t="shared" si="523"/>
        <v>0</v>
      </c>
      <c r="R103" s="4">
        <f t="shared" si="523"/>
        <v>0</v>
      </c>
      <c r="S103" s="4">
        <f t="shared" si="523"/>
        <v>0</v>
      </c>
      <c r="T103" s="4">
        <f t="shared" si="523"/>
        <v>0</v>
      </c>
      <c r="U103" s="4">
        <f t="shared" si="523"/>
        <v>0</v>
      </c>
      <c r="V103" s="4">
        <f t="shared" si="523"/>
        <v>0</v>
      </c>
      <c r="W103" s="4">
        <f t="shared" si="523"/>
        <v>0</v>
      </c>
      <c r="X103" s="4">
        <f t="shared" si="523"/>
        <v>0</v>
      </c>
      <c r="Y103" s="4">
        <f t="shared" si="523"/>
        <v>0</v>
      </c>
      <c r="Z103" s="4">
        <f t="shared" ref="Z103:AA103" si="524">(0*100)/2</f>
        <v>0</v>
      </c>
      <c r="AA103" s="4">
        <f t="shared" si="524"/>
        <v>0</v>
      </c>
      <c r="AB103" s="4">
        <f t="shared" si="525"/>
        <v>0</v>
      </c>
      <c r="AC103" s="4">
        <f>(0*100)/2</f>
        <v>0</v>
      </c>
      <c r="AD103" s="4">
        <f>(0*100)/3</f>
        <v>0</v>
      </c>
      <c r="AE103" s="4">
        <f>(0*100)/2</f>
        <v>0</v>
      </c>
    </row>
  </sheetData>
  <conditionalFormatting sqref="B3:AE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45566.0</v>
      </c>
      <c r="C1" s="2">
        <v>45567.0</v>
      </c>
      <c r="D1" s="2">
        <v>45568.0</v>
      </c>
      <c r="E1" s="2">
        <v>45569.0</v>
      </c>
      <c r="F1" s="2">
        <v>45570.0</v>
      </c>
      <c r="G1" s="2">
        <v>45571.0</v>
      </c>
      <c r="H1" s="2">
        <v>45572.0</v>
      </c>
      <c r="I1" s="2">
        <v>45573.0</v>
      </c>
      <c r="J1" s="2">
        <v>45574.0</v>
      </c>
      <c r="K1" s="2">
        <v>45575.0</v>
      </c>
      <c r="L1" s="2">
        <v>45576.0</v>
      </c>
      <c r="M1" s="2">
        <v>45577.0</v>
      </c>
      <c r="N1" s="2">
        <v>45578.0</v>
      </c>
      <c r="O1" s="2">
        <v>45579.0</v>
      </c>
      <c r="P1" s="2">
        <v>45580.0</v>
      </c>
      <c r="Q1" s="2">
        <v>45581.0</v>
      </c>
      <c r="R1" s="2">
        <v>45582.0</v>
      </c>
      <c r="S1" s="2">
        <v>45583.0</v>
      </c>
      <c r="T1" s="2">
        <v>45584.0</v>
      </c>
      <c r="U1" s="2">
        <v>45585.0</v>
      </c>
      <c r="V1" s="2">
        <v>45586.0</v>
      </c>
      <c r="W1" s="2">
        <v>45587.0</v>
      </c>
      <c r="X1" s="2">
        <v>45588.0</v>
      </c>
      <c r="Y1" s="2">
        <v>45589.0</v>
      </c>
      <c r="Z1" s="2">
        <v>45590.0</v>
      </c>
      <c r="AA1" s="2">
        <v>45591.0</v>
      </c>
      <c r="AB1" s="2">
        <v>45592.0</v>
      </c>
      <c r="AC1" s="2">
        <v>45593.0</v>
      </c>
      <c r="AD1" s="2">
        <v>45594.0</v>
      </c>
      <c r="AE1" s="2">
        <v>45595.0</v>
      </c>
      <c r="AF1" s="2">
        <v>45596.0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AVERAGE((B5:AF16))</f>
        <v>21.66666667</v>
      </c>
    </row>
    <row r="4">
      <c r="A4" s="1" t="s">
        <v>3</v>
      </c>
      <c r="B4" s="4">
        <f t="shared" ref="B4:U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>(1*100)/10</f>
        <v>10</v>
      </c>
      <c r="W4" s="4">
        <f t="shared" ref="W4:AF4" si="3">(0*100)/10</f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 t="shared" ref="B5:B7" si="11">(2*100)/10</f>
        <v>20</v>
      </c>
      <c r="C5" s="4">
        <f t="shared" ref="C5:D5" si="4">(1*100)/10</f>
        <v>10</v>
      </c>
      <c r="D5" s="4">
        <f t="shared" si="4"/>
        <v>10</v>
      </c>
      <c r="E5" s="4">
        <f>(2*100)/10</f>
        <v>20</v>
      </c>
      <c r="F5" s="4">
        <f>(1*100)/10</f>
        <v>10</v>
      </c>
      <c r="G5" s="4">
        <f t="shared" ref="G5:G6" si="13">(0*100)/10</f>
        <v>0</v>
      </c>
      <c r="H5" s="4">
        <f t="shared" ref="H5:I5" si="5">(1*100)/10</f>
        <v>10</v>
      </c>
      <c r="I5" s="4">
        <f t="shared" si="5"/>
        <v>10</v>
      </c>
      <c r="J5" s="4">
        <f>(0*100)/10</f>
        <v>0</v>
      </c>
      <c r="K5" s="4">
        <f>(1*100)/10</f>
        <v>10</v>
      </c>
      <c r="L5" s="4">
        <f>(2*100)/10</f>
        <v>20</v>
      </c>
      <c r="M5" s="4">
        <f>(0*100)/10</f>
        <v>0</v>
      </c>
      <c r="N5" s="4">
        <f>(1*100)/10</f>
        <v>10</v>
      </c>
      <c r="O5" s="4">
        <f t="shared" ref="O5:P5" si="6">(0*100)/10</f>
        <v>0</v>
      </c>
      <c r="P5" s="4">
        <f t="shared" si="6"/>
        <v>0</v>
      </c>
      <c r="Q5" s="4">
        <f>(2*100)/10</f>
        <v>20</v>
      </c>
      <c r="R5" s="4">
        <f>(1*100)/10</f>
        <v>10</v>
      </c>
      <c r="S5" s="4">
        <f t="shared" ref="S5:V5" si="7">(2*100)/10</f>
        <v>20</v>
      </c>
      <c r="T5" s="4">
        <f t="shared" si="7"/>
        <v>20</v>
      </c>
      <c r="U5" s="4">
        <f t="shared" si="7"/>
        <v>20</v>
      </c>
      <c r="V5" s="4">
        <f t="shared" si="7"/>
        <v>20</v>
      </c>
      <c r="W5" s="4">
        <f t="shared" ref="W5:X5" si="8">(1*100)/10</f>
        <v>10</v>
      </c>
      <c r="X5" s="4">
        <f t="shared" si="8"/>
        <v>10</v>
      </c>
      <c r="Y5" s="4">
        <f>(0*100)/10</f>
        <v>0</v>
      </c>
      <c r="Z5" s="4">
        <f>(1*100)/10</f>
        <v>10</v>
      </c>
      <c r="AA5" s="4">
        <f>(5*100)/10</f>
        <v>50</v>
      </c>
      <c r="AB5" s="4">
        <f t="shared" ref="AB5:AC5" si="9">(1*100)/10</f>
        <v>10</v>
      </c>
      <c r="AC5" s="4">
        <f t="shared" si="9"/>
        <v>10</v>
      </c>
      <c r="AD5" s="4">
        <f t="shared" ref="AD5:AF5" si="10">(0*100)/10</f>
        <v>0</v>
      </c>
      <c r="AE5" s="4">
        <f t="shared" si="10"/>
        <v>0</v>
      </c>
      <c r="AF5" s="4">
        <f t="shared" si="10"/>
        <v>0</v>
      </c>
    </row>
    <row r="6">
      <c r="A6" s="1" t="s">
        <v>5</v>
      </c>
      <c r="B6" s="4">
        <f t="shared" si="11"/>
        <v>20</v>
      </c>
      <c r="C6" s="4">
        <f t="shared" ref="C6:D6" si="12">(2*100)/10</f>
        <v>20</v>
      </c>
      <c r="D6" s="4">
        <f t="shared" si="12"/>
        <v>20</v>
      </c>
      <c r="E6" s="4">
        <f>(1*100)/10</f>
        <v>10</v>
      </c>
      <c r="F6" s="4">
        <f>(4*100)/10</f>
        <v>40</v>
      </c>
      <c r="G6" s="4">
        <f t="shared" si="13"/>
        <v>0</v>
      </c>
      <c r="H6" s="4">
        <f t="shared" ref="H6:I6" si="14">(3*100)/10</f>
        <v>30</v>
      </c>
      <c r="I6" s="4">
        <f t="shared" si="14"/>
        <v>30</v>
      </c>
      <c r="J6" s="4">
        <f t="shared" ref="J6:K6" si="15">(1*100)/10</f>
        <v>10</v>
      </c>
      <c r="K6" s="4">
        <f t="shared" si="15"/>
        <v>10</v>
      </c>
      <c r="L6" s="4">
        <f>(4*100)/10</f>
        <v>40</v>
      </c>
      <c r="M6" s="4">
        <f t="shared" ref="M6:N6" si="16">(1*100)/10</f>
        <v>10</v>
      </c>
      <c r="N6" s="4">
        <f t="shared" si="16"/>
        <v>10</v>
      </c>
      <c r="O6" s="4">
        <f t="shared" ref="O6:O8" si="22">(2*100)/10</f>
        <v>20</v>
      </c>
      <c r="P6" s="4">
        <f t="shared" ref="P6:P7" si="23">(1*100)/10</f>
        <v>10</v>
      </c>
      <c r="Q6" s="4">
        <f t="shared" ref="Q6:Q7" si="24">(4*100)/10</f>
        <v>40</v>
      </c>
      <c r="R6" s="4">
        <f t="shared" ref="R6:T6" si="17">(2*100)/10</f>
        <v>20</v>
      </c>
      <c r="S6" s="4">
        <f t="shared" si="17"/>
        <v>20</v>
      </c>
      <c r="T6" s="4">
        <f t="shared" si="17"/>
        <v>20</v>
      </c>
      <c r="U6" s="4">
        <f>(4*100)/10</f>
        <v>40</v>
      </c>
      <c r="V6" s="4">
        <f t="shared" ref="V6:V8" si="26">(3*100)/10</f>
        <v>30</v>
      </c>
      <c r="W6" s="4">
        <f t="shared" ref="W6:W8" si="27">(1*100)/10</f>
        <v>10</v>
      </c>
      <c r="X6" s="4">
        <f>(0*100)/10</f>
        <v>0</v>
      </c>
      <c r="Y6" s="4">
        <f>(2*100)/10</f>
        <v>20</v>
      </c>
      <c r="Z6" s="4">
        <f t="shared" ref="Z6:Z7" si="29">(3*100)/10</f>
        <v>30</v>
      </c>
      <c r="AA6" s="4">
        <f t="shared" ref="AA6:AA8" si="30">(7*100)/10</f>
        <v>70</v>
      </c>
      <c r="AB6" s="4">
        <f>(3*100)/10</f>
        <v>30</v>
      </c>
      <c r="AC6" s="4">
        <f t="shared" ref="AC6:AD6" si="18">(2*100)/10</f>
        <v>20</v>
      </c>
      <c r="AD6" s="4">
        <f t="shared" si="18"/>
        <v>20</v>
      </c>
      <c r="AE6" s="4">
        <f t="shared" ref="AE6:AF6" si="19">(0*100)/10</f>
        <v>0</v>
      </c>
      <c r="AF6" s="4">
        <f t="shared" si="19"/>
        <v>0</v>
      </c>
    </row>
    <row r="7">
      <c r="A7" s="1" t="s">
        <v>6</v>
      </c>
      <c r="B7" s="4">
        <f t="shared" si="11"/>
        <v>20</v>
      </c>
      <c r="C7" s="4">
        <f t="shared" ref="C7:C8" si="33">(2*100)/10</f>
        <v>20</v>
      </c>
      <c r="D7" s="4">
        <f t="shared" ref="D7:D9" si="34">(5*100)/10</f>
        <v>50</v>
      </c>
      <c r="E7" s="4">
        <f>(2*100)/10</f>
        <v>20</v>
      </c>
      <c r="F7" s="4">
        <f>(3*100)/10</f>
        <v>30</v>
      </c>
      <c r="G7" s="4">
        <f>(2*100)/10</f>
        <v>20</v>
      </c>
      <c r="H7" s="4">
        <f t="shared" ref="H7:I7" si="20">(3*100)/10</f>
        <v>30</v>
      </c>
      <c r="I7" s="4">
        <f t="shared" si="20"/>
        <v>30</v>
      </c>
      <c r="J7" s="4">
        <f t="shared" ref="J7:J8" si="36">(2*100)/10</f>
        <v>20</v>
      </c>
      <c r="K7" s="4">
        <f t="shared" ref="K7:K8" si="37">(1*100)/10</f>
        <v>10</v>
      </c>
      <c r="L7" s="4">
        <f t="shared" ref="L7:M7" si="21">(5*100)/10</f>
        <v>50</v>
      </c>
      <c r="M7" s="4">
        <f t="shared" si="21"/>
        <v>50</v>
      </c>
      <c r="N7" s="4">
        <f t="shared" ref="N7:N11" si="39">(3*100)/10</f>
        <v>30</v>
      </c>
      <c r="O7" s="4">
        <f t="shared" si="22"/>
        <v>20</v>
      </c>
      <c r="P7" s="4">
        <f t="shared" si="23"/>
        <v>10</v>
      </c>
      <c r="Q7" s="4">
        <f t="shared" si="24"/>
        <v>40</v>
      </c>
      <c r="R7" s="4">
        <f t="shared" ref="R7:T7" si="25">(2*100)/10</f>
        <v>20</v>
      </c>
      <c r="S7" s="4">
        <f t="shared" si="25"/>
        <v>20</v>
      </c>
      <c r="T7" s="4">
        <f t="shared" si="25"/>
        <v>20</v>
      </c>
      <c r="U7" s="4">
        <f t="shared" ref="U7:U9" si="41">(5*100)/10</f>
        <v>50</v>
      </c>
      <c r="V7" s="4">
        <f t="shared" si="26"/>
        <v>30</v>
      </c>
      <c r="W7" s="4">
        <f t="shared" si="27"/>
        <v>10</v>
      </c>
      <c r="X7" s="4">
        <f t="shared" ref="X7:Y7" si="28">(2*100)/10</f>
        <v>20</v>
      </c>
      <c r="Y7" s="4">
        <f t="shared" si="28"/>
        <v>20</v>
      </c>
      <c r="Z7" s="4">
        <f t="shared" si="29"/>
        <v>30</v>
      </c>
      <c r="AA7" s="4">
        <f t="shared" si="30"/>
        <v>70</v>
      </c>
      <c r="AB7" s="4">
        <f t="shared" ref="AB7:AC7" si="31">(4*100)/10</f>
        <v>40</v>
      </c>
      <c r="AC7" s="4">
        <f t="shared" si="31"/>
        <v>40</v>
      </c>
      <c r="AD7" s="4">
        <f t="shared" ref="AD7:AD8" si="42">(3*100)/10</f>
        <v>30</v>
      </c>
      <c r="AE7" s="4">
        <f t="shared" ref="AE7:AF7" si="32">(0*100)/10</f>
        <v>0</v>
      </c>
      <c r="AF7" s="4">
        <f t="shared" si="32"/>
        <v>0</v>
      </c>
    </row>
    <row r="8">
      <c r="A8" s="1" t="s">
        <v>7</v>
      </c>
      <c r="B8" s="4">
        <f t="shared" ref="B8:B11" si="44">(3*100)/10</f>
        <v>30</v>
      </c>
      <c r="C8" s="4">
        <f t="shared" si="33"/>
        <v>20</v>
      </c>
      <c r="D8" s="4">
        <f t="shared" si="34"/>
        <v>50</v>
      </c>
      <c r="E8" s="4">
        <f t="shared" ref="E8:F8" si="35">(3*100)/10</f>
        <v>30</v>
      </c>
      <c r="F8" s="4">
        <f t="shared" si="35"/>
        <v>30</v>
      </c>
      <c r="G8" s="4">
        <f t="shared" ref="G8:G9" si="46">(4*100)/10</f>
        <v>40</v>
      </c>
      <c r="H8" s="4">
        <f>(2*100)/10</f>
        <v>20</v>
      </c>
      <c r="I8" s="4">
        <f>(3*100)/10</f>
        <v>30</v>
      </c>
      <c r="J8" s="4">
        <f t="shared" si="36"/>
        <v>20</v>
      </c>
      <c r="K8" s="4">
        <f t="shared" si="37"/>
        <v>10</v>
      </c>
      <c r="L8" s="4">
        <f t="shared" ref="L8:M8" si="38">(5*100)/10</f>
        <v>50</v>
      </c>
      <c r="M8" s="4">
        <f t="shared" si="38"/>
        <v>50</v>
      </c>
      <c r="N8" s="4">
        <f t="shared" si="39"/>
        <v>30</v>
      </c>
      <c r="O8" s="4">
        <f t="shared" si="22"/>
        <v>20</v>
      </c>
      <c r="P8" s="4">
        <f t="shared" ref="P8:P9" si="48">(2*100)/10</f>
        <v>20</v>
      </c>
      <c r="Q8" s="4">
        <f>(5*100)/10</f>
        <v>50</v>
      </c>
      <c r="R8" s="4">
        <f t="shared" ref="R8:R10" si="49">(2*100)/10</f>
        <v>20</v>
      </c>
      <c r="S8" s="4">
        <f t="shared" ref="S8:T8" si="40">(3*100)/10</f>
        <v>30</v>
      </c>
      <c r="T8" s="4">
        <f t="shared" si="40"/>
        <v>30</v>
      </c>
      <c r="U8" s="4">
        <f t="shared" si="41"/>
        <v>50</v>
      </c>
      <c r="V8" s="4">
        <f t="shared" si="26"/>
        <v>30</v>
      </c>
      <c r="W8" s="4">
        <f t="shared" si="27"/>
        <v>10</v>
      </c>
      <c r="X8" s="4">
        <f>(2*100)/10</f>
        <v>20</v>
      </c>
      <c r="Y8" s="4">
        <f>(3*100)/10</f>
        <v>30</v>
      </c>
      <c r="Z8" s="4">
        <f>(2*100)/10</f>
        <v>20</v>
      </c>
      <c r="AA8" s="4">
        <f t="shared" si="30"/>
        <v>70</v>
      </c>
      <c r="AB8" s="4">
        <f>(5*100)/10</f>
        <v>50</v>
      </c>
      <c r="AC8" s="4">
        <f>(4*100)/10</f>
        <v>40</v>
      </c>
      <c r="AD8" s="4">
        <f t="shared" si="42"/>
        <v>30</v>
      </c>
      <c r="AE8" s="4">
        <f t="shared" ref="AE8:AF8" si="43">(0*100)/10</f>
        <v>0</v>
      </c>
      <c r="AF8" s="4">
        <f t="shared" si="43"/>
        <v>0</v>
      </c>
    </row>
    <row r="9">
      <c r="A9" s="1" t="s">
        <v>8</v>
      </c>
      <c r="B9" s="4">
        <f t="shared" si="44"/>
        <v>30</v>
      </c>
      <c r="C9" s="4">
        <f t="shared" ref="C9:C13" si="53">(1*100)/10</f>
        <v>10</v>
      </c>
      <c r="D9" s="4">
        <f t="shared" si="34"/>
        <v>50</v>
      </c>
      <c r="E9" s="4">
        <f t="shared" ref="E9:F9" si="45">(3*100)/10</f>
        <v>30</v>
      </c>
      <c r="F9" s="4">
        <f t="shared" si="45"/>
        <v>30</v>
      </c>
      <c r="G9" s="4">
        <f t="shared" si="46"/>
        <v>40</v>
      </c>
      <c r="H9" s="4">
        <f t="shared" ref="H9:J9" si="47">(3*100)/10</f>
        <v>30</v>
      </c>
      <c r="I9" s="4">
        <f t="shared" si="47"/>
        <v>30</v>
      </c>
      <c r="J9" s="4">
        <f t="shared" si="47"/>
        <v>30</v>
      </c>
      <c r="K9" s="4">
        <f>(2*100)/10</f>
        <v>20</v>
      </c>
      <c r="L9" s="4">
        <f t="shared" ref="L9:L14" si="56">(4*100)/10</f>
        <v>40</v>
      </c>
      <c r="M9" s="4">
        <f t="shared" ref="M9:M11" si="57">(5*100)/10</f>
        <v>50</v>
      </c>
      <c r="N9" s="4">
        <f t="shared" si="39"/>
        <v>30</v>
      </c>
      <c r="O9" s="4">
        <f t="shared" ref="O9:O11" si="58">(4*100)/10</f>
        <v>40</v>
      </c>
      <c r="P9" s="4">
        <f t="shared" si="48"/>
        <v>20</v>
      </c>
      <c r="Q9" s="4">
        <f>(4*100)/10</f>
        <v>40</v>
      </c>
      <c r="R9" s="4">
        <f t="shared" si="49"/>
        <v>20</v>
      </c>
      <c r="S9" s="4">
        <f t="shared" ref="S9:T9" si="50">(3*100)/10</f>
        <v>30</v>
      </c>
      <c r="T9" s="4">
        <f t="shared" si="50"/>
        <v>30</v>
      </c>
      <c r="U9" s="4">
        <f t="shared" si="41"/>
        <v>50</v>
      </c>
      <c r="V9" s="4">
        <f t="shared" ref="V9:W9" si="51">(2*100)/10</f>
        <v>20</v>
      </c>
      <c r="W9" s="4">
        <f t="shared" si="51"/>
        <v>20</v>
      </c>
      <c r="X9" s="4">
        <f>(1*100)/10</f>
        <v>10</v>
      </c>
      <c r="Y9" s="4">
        <f>(4*100)/10</f>
        <v>40</v>
      </c>
      <c r="Z9" s="4">
        <f>(3*100)/10</f>
        <v>30</v>
      </c>
      <c r="AA9" s="4">
        <f t="shared" ref="AA9:AA10" si="59">(8*100)/10</f>
        <v>80</v>
      </c>
      <c r="AB9" s="4">
        <f>(6*100)/10</f>
        <v>60</v>
      </c>
      <c r="AC9" s="4">
        <f>(3*100)/10</f>
        <v>30</v>
      </c>
      <c r="AD9" s="4">
        <f t="shared" ref="AD9:AD12" si="60">(2*100)/10</f>
        <v>20</v>
      </c>
      <c r="AE9" s="4">
        <f t="shared" ref="AE9:AF9" si="52">(0*100)/10</f>
        <v>0</v>
      </c>
      <c r="AF9" s="4">
        <f t="shared" si="52"/>
        <v>0</v>
      </c>
    </row>
    <row r="10">
      <c r="A10" s="1" t="s">
        <v>9</v>
      </c>
      <c r="B10" s="4">
        <f t="shared" si="44"/>
        <v>30</v>
      </c>
      <c r="C10" s="4">
        <f t="shared" si="53"/>
        <v>10</v>
      </c>
      <c r="D10" s="4">
        <f>(1*100)/10</f>
        <v>10</v>
      </c>
      <c r="E10" s="4">
        <f>(2*100)/10</f>
        <v>20</v>
      </c>
      <c r="F10" s="4">
        <f t="shared" ref="F10:G10" si="54">(4*100)/10</f>
        <v>40</v>
      </c>
      <c r="G10" s="4">
        <f t="shared" si="54"/>
        <v>40</v>
      </c>
      <c r="H10" s="4">
        <f>(3*100)/10</f>
        <v>30</v>
      </c>
      <c r="I10" s="4">
        <f>(1*100)/10</f>
        <v>10</v>
      </c>
      <c r="J10" s="4">
        <f t="shared" ref="J10:K10" si="55">(3*100)/10</f>
        <v>30</v>
      </c>
      <c r="K10" s="4">
        <f t="shared" si="55"/>
        <v>30</v>
      </c>
      <c r="L10" s="4">
        <f t="shared" si="56"/>
        <v>40</v>
      </c>
      <c r="M10" s="4">
        <f t="shared" si="57"/>
        <v>50</v>
      </c>
      <c r="N10" s="4">
        <f t="shared" si="39"/>
        <v>30</v>
      </c>
      <c r="O10" s="4">
        <f t="shared" si="58"/>
        <v>40</v>
      </c>
      <c r="P10" s="4">
        <f>(3*100)/10</f>
        <v>30</v>
      </c>
      <c r="Q10" s="4">
        <f t="shared" ref="Q10:Q11" si="64">(5*100)/10</f>
        <v>50</v>
      </c>
      <c r="R10" s="4">
        <f t="shared" si="49"/>
        <v>20</v>
      </c>
      <c r="S10" s="4">
        <f>(4*100)/10</f>
        <v>40</v>
      </c>
      <c r="T10" s="4">
        <f>(5*100)/10</f>
        <v>50</v>
      </c>
      <c r="U10" s="4">
        <f>(4*100)/10</f>
        <v>40</v>
      </c>
      <c r="V10" s="4">
        <f>(2*100)/10</f>
        <v>20</v>
      </c>
      <c r="W10" s="4">
        <f t="shared" ref="W10:W12" si="66">(1*100)/10</f>
        <v>10</v>
      </c>
      <c r="X10" s="4">
        <f>(0*100)/10</f>
        <v>0</v>
      </c>
      <c r="Y10" s="4">
        <f t="shared" ref="Y10:Y11" si="67">(3*100)/10</f>
        <v>30</v>
      </c>
      <c r="Z10" s="4">
        <f t="shared" ref="Z10:Z12" si="68">(4*100)/10</f>
        <v>40</v>
      </c>
      <c r="AA10" s="4">
        <f t="shared" si="59"/>
        <v>80</v>
      </c>
      <c r="AB10" s="4">
        <f>(7*100)/10</f>
        <v>70</v>
      </c>
      <c r="AC10" s="4">
        <f>(4*100)/10</f>
        <v>40</v>
      </c>
      <c r="AD10" s="4">
        <f t="shared" si="60"/>
        <v>20</v>
      </c>
      <c r="AE10" s="4">
        <f t="shared" ref="AE10:AF10" si="61">(0*100)/10</f>
        <v>0</v>
      </c>
      <c r="AF10" s="4">
        <f t="shared" si="61"/>
        <v>0</v>
      </c>
    </row>
    <row r="11">
      <c r="A11" s="1" t="s">
        <v>10</v>
      </c>
      <c r="B11" s="4">
        <f t="shared" si="44"/>
        <v>30</v>
      </c>
      <c r="C11" s="4">
        <f t="shared" si="53"/>
        <v>10</v>
      </c>
      <c r="D11" s="4">
        <f t="shared" ref="D11:E11" si="62">(2*100)/10</f>
        <v>20</v>
      </c>
      <c r="E11" s="4">
        <f t="shared" si="62"/>
        <v>20</v>
      </c>
      <c r="F11" s="4">
        <f t="shared" ref="F11:F13" si="72">(3*100)/10</f>
        <v>30</v>
      </c>
      <c r="G11" s="4">
        <f>(4*100)/10</f>
        <v>40</v>
      </c>
      <c r="H11" s="4">
        <f t="shared" ref="H11:H15" si="73">(2*100)/10</f>
        <v>20</v>
      </c>
      <c r="I11" s="4">
        <f>(0*100)/10</f>
        <v>0</v>
      </c>
      <c r="J11" s="4">
        <f t="shared" ref="J11:K11" si="63">(2*100)/10</f>
        <v>20</v>
      </c>
      <c r="K11" s="4">
        <f t="shared" si="63"/>
        <v>20</v>
      </c>
      <c r="L11" s="4">
        <f t="shared" si="56"/>
        <v>40</v>
      </c>
      <c r="M11" s="4">
        <f t="shared" si="57"/>
        <v>50</v>
      </c>
      <c r="N11" s="4">
        <f t="shared" si="39"/>
        <v>30</v>
      </c>
      <c r="O11" s="4">
        <f t="shared" si="58"/>
        <v>40</v>
      </c>
      <c r="P11" s="4">
        <f>(2*100)/10</f>
        <v>20</v>
      </c>
      <c r="Q11" s="4">
        <f t="shared" si="64"/>
        <v>50</v>
      </c>
      <c r="R11" s="4">
        <f>(1*100)/10</f>
        <v>10</v>
      </c>
      <c r="S11" s="4">
        <f>(3*100)/10</f>
        <v>30</v>
      </c>
      <c r="T11" s="4">
        <f>(6*100)/10</f>
        <v>60</v>
      </c>
      <c r="U11" s="4">
        <f t="shared" ref="U11:V11" si="65">(3*100)/10</f>
        <v>30</v>
      </c>
      <c r="V11" s="4">
        <f t="shared" si="65"/>
        <v>30</v>
      </c>
      <c r="W11" s="4">
        <f t="shared" si="66"/>
        <v>10</v>
      </c>
      <c r="X11" s="4">
        <f>(2*100)/10</f>
        <v>20</v>
      </c>
      <c r="Y11" s="4">
        <f t="shared" si="67"/>
        <v>30</v>
      </c>
      <c r="Z11" s="4">
        <f t="shared" si="68"/>
        <v>40</v>
      </c>
      <c r="AA11" s="4">
        <f>(6*100)/10</f>
        <v>60</v>
      </c>
      <c r="AB11" s="4">
        <f t="shared" ref="AB11:AC11" si="69">(5*100)/10</f>
        <v>50</v>
      </c>
      <c r="AC11" s="4">
        <f t="shared" si="69"/>
        <v>50</v>
      </c>
      <c r="AD11" s="4">
        <f t="shared" si="60"/>
        <v>20</v>
      </c>
      <c r="AE11" s="4">
        <f t="shared" ref="AE11:AF11" si="70">(0*100)/10</f>
        <v>0</v>
      </c>
      <c r="AF11" s="4">
        <f t="shared" si="70"/>
        <v>0</v>
      </c>
    </row>
    <row r="12">
      <c r="A12" s="1" t="s">
        <v>11</v>
      </c>
      <c r="B12" s="4">
        <f>(5*100)/10</f>
        <v>50</v>
      </c>
      <c r="C12" s="4">
        <f t="shared" si="53"/>
        <v>10</v>
      </c>
      <c r="D12" s="4">
        <f t="shared" ref="D12:E12" si="71">(2*100)/10</f>
        <v>20</v>
      </c>
      <c r="E12" s="4">
        <f t="shared" si="71"/>
        <v>20</v>
      </c>
      <c r="F12" s="4">
        <f t="shared" si="72"/>
        <v>30</v>
      </c>
      <c r="G12" s="4">
        <f t="shared" ref="G12:G14" si="77">(3*100)/10</f>
        <v>30</v>
      </c>
      <c r="H12" s="4">
        <f t="shared" si="73"/>
        <v>20</v>
      </c>
      <c r="I12" s="4">
        <f t="shared" ref="I12:J12" si="74">(1*100)/10</f>
        <v>10</v>
      </c>
      <c r="J12" s="4">
        <f t="shared" si="74"/>
        <v>10</v>
      </c>
      <c r="K12" s="4">
        <f>(2*100)/10</f>
        <v>20</v>
      </c>
      <c r="L12" s="4">
        <f t="shared" si="56"/>
        <v>40</v>
      </c>
      <c r="M12" s="4">
        <f>(6*100)/10</f>
        <v>60</v>
      </c>
      <c r="N12" s="4">
        <f>(2*100)/10</f>
        <v>20</v>
      </c>
      <c r="O12" s="4">
        <f t="shared" ref="O12:O13" si="78">(3*100)/10</f>
        <v>30</v>
      </c>
      <c r="P12" s="4">
        <f t="shared" ref="P12:P13" si="79">(1*100)/10</f>
        <v>10</v>
      </c>
      <c r="Q12" s="4">
        <f>(4*100)/10</f>
        <v>40</v>
      </c>
      <c r="R12" s="4">
        <f>(3*100)/10</f>
        <v>30</v>
      </c>
      <c r="S12" s="4">
        <f t="shared" ref="S12:T12" si="75">(4*100)/10</f>
        <v>40</v>
      </c>
      <c r="T12" s="4">
        <f t="shared" si="75"/>
        <v>40</v>
      </c>
      <c r="U12" s="4">
        <f>(3*100)/10</f>
        <v>30</v>
      </c>
      <c r="V12" s="4">
        <f t="shared" ref="V12:V14" si="82">(4*100)/10</f>
        <v>40</v>
      </c>
      <c r="W12" s="4">
        <f t="shared" si="66"/>
        <v>10</v>
      </c>
      <c r="X12" s="4">
        <f>(1*100)/10</f>
        <v>10</v>
      </c>
      <c r="Y12" s="4">
        <f>(2*100)/10</f>
        <v>20</v>
      </c>
      <c r="Z12" s="4">
        <f t="shared" si="68"/>
        <v>40</v>
      </c>
      <c r="AA12" s="4">
        <f>(5*100)/10</f>
        <v>50</v>
      </c>
      <c r="AB12" s="4">
        <f>(3*100)/10</f>
        <v>30</v>
      </c>
      <c r="AC12" s="4">
        <f>(5*100)/10</f>
        <v>50</v>
      </c>
      <c r="AD12" s="4">
        <f t="shared" si="60"/>
        <v>20</v>
      </c>
      <c r="AE12" s="4">
        <f t="shared" ref="AE12:AF12" si="76">(0*100)/10</f>
        <v>0</v>
      </c>
      <c r="AF12" s="4">
        <f t="shared" si="76"/>
        <v>0</v>
      </c>
    </row>
    <row r="13">
      <c r="A13" s="1" t="s">
        <v>12</v>
      </c>
      <c r="B13" s="4">
        <f>(4*100)/10</f>
        <v>40</v>
      </c>
      <c r="C13" s="4">
        <f t="shared" si="53"/>
        <v>10</v>
      </c>
      <c r="D13" s="4">
        <f>(2*100)/10</f>
        <v>20</v>
      </c>
      <c r="E13" s="4">
        <f>(1*100)/10</f>
        <v>10</v>
      </c>
      <c r="F13" s="4">
        <f t="shared" si="72"/>
        <v>30</v>
      </c>
      <c r="G13" s="4">
        <f t="shared" si="77"/>
        <v>30</v>
      </c>
      <c r="H13" s="4">
        <f t="shared" si="73"/>
        <v>20</v>
      </c>
      <c r="I13" s="4">
        <f>(1*100)/10</f>
        <v>10</v>
      </c>
      <c r="J13" s="4">
        <f>(0*100)/10</f>
        <v>0</v>
      </c>
      <c r="K13" s="4">
        <f>(3*100)/10</f>
        <v>30</v>
      </c>
      <c r="L13" s="4">
        <f t="shared" si="56"/>
        <v>40</v>
      </c>
      <c r="M13" s="4">
        <f>(3*100)/10</f>
        <v>30</v>
      </c>
      <c r="N13" s="4">
        <f t="shared" ref="N13:N14" si="86">(0*100)/10</f>
        <v>0</v>
      </c>
      <c r="O13" s="4">
        <f t="shared" si="78"/>
        <v>30</v>
      </c>
      <c r="P13" s="4">
        <f t="shared" si="79"/>
        <v>10</v>
      </c>
      <c r="Q13" s="4">
        <f t="shared" ref="Q13:R13" si="80">(3*100)/10</f>
        <v>30</v>
      </c>
      <c r="R13" s="4">
        <f t="shared" si="80"/>
        <v>30</v>
      </c>
      <c r="S13" s="4">
        <f>(5*100)/10</f>
        <v>50</v>
      </c>
      <c r="T13" s="4">
        <f t="shared" ref="T13:U13" si="81">(3*100)/10</f>
        <v>30</v>
      </c>
      <c r="U13" s="4">
        <f t="shared" si="81"/>
        <v>30</v>
      </c>
      <c r="V13" s="4">
        <f t="shared" si="82"/>
        <v>40</v>
      </c>
      <c r="W13" s="4">
        <f t="shared" ref="W13:W14" si="88">(2*100)/10</f>
        <v>20</v>
      </c>
      <c r="X13" s="4">
        <f t="shared" ref="X13:Y13" si="83">(0*100)/10</f>
        <v>0</v>
      </c>
      <c r="Y13" s="4">
        <f t="shared" si="83"/>
        <v>0</v>
      </c>
      <c r="Z13" s="4">
        <f t="shared" ref="Z13:Z14" si="89">(5*100)/10</f>
        <v>50</v>
      </c>
      <c r="AA13" s="4">
        <f>(4*100)/10</f>
        <v>40</v>
      </c>
      <c r="AB13" s="4">
        <f>(2*100)/10</f>
        <v>20</v>
      </c>
      <c r="AC13" s="4">
        <f>(3*100)/10</f>
        <v>30</v>
      </c>
      <c r="AD13" s="4">
        <f t="shared" ref="AD13:AF13" si="84">(0*100)/10</f>
        <v>0</v>
      </c>
      <c r="AE13" s="4">
        <f t="shared" si="84"/>
        <v>0</v>
      </c>
      <c r="AF13" s="4">
        <f t="shared" si="84"/>
        <v>0</v>
      </c>
    </row>
    <row r="14">
      <c r="A14" s="1" t="s">
        <v>13</v>
      </c>
      <c r="B14" s="4">
        <f>(1*100)/10</f>
        <v>10</v>
      </c>
      <c r="C14" s="4">
        <f t="shared" ref="C14:C15" si="91">(0*100)/10</f>
        <v>0</v>
      </c>
      <c r="D14" s="4">
        <f t="shared" ref="D14:E14" si="85">(1*100)/10</f>
        <v>10</v>
      </c>
      <c r="E14" s="4">
        <f t="shared" si="85"/>
        <v>10</v>
      </c>
      <c r="F14" s="4">
        <f>(2*100)/10</f>
        <v>20</v>
      </c>
      <c r="G14" s="4">
        <f t="shared" si="77"/>
        <v>30</v>
      </c>
      <c r="H14" s="4">
        <f t="shared" si="73"/>
        <v>20</v>
      </c>
      <c r="I14" s="4">
        <f t="shared" ref="I14:I16" si="93">(0*100)/10</f>
        <v>0</v>
      </c>
      <c r="J14" s="4">
        <f t="shared" ref="J14:J15" si="94">(1*100)/10</f>
        <v>10</v>
      </c>
      <c r="K14" s="4">
        <f t="shared" ref="K14:K15" si="95">(0*100)/10</f>
        <v>0</v>
      </c>
      <c r="L14" s="4">
        <f t="shared" si="56"/>
        <v>40</v>
      </c>
      <c r="M14" s="4">
        <f>(1*100)/10</f>
        <v>10</v>
      </c>
      <c r="N14" s="4">
        <f t="shared" si="86"/>
        <v>0</v>
      </c>
      <c r="O14" s="4">
        <f t="shared" ref="O14:P14" si="87">(1*100)/10</f>
        <v>10</v>
      </c>
      <c r="P14" s="4">
        <f t="shared" si="87"/>
        <v>10</v>
      </c>
      <c r="Q14" s="4">
        <f>(3*100)/10</f>
        <v>30</v>
      </c>
      <c r="R14" s="4">
        <f>(2*100)/10</f>
        <v>20</v>
      </c>
      <c r="S14" s="4">
        <f>(4*100)/10</f>
        <v>40</v>
      </c>
      <c r="T14" s="4">
        <f t="shared" ref="T14:T15" si="98">(3*100)/10</f>
        <v>30</v>
      </c>
      <c r="U14" s="4">
        <f>(2*100)/10</f>
        <v>20</v>
      </c>
      <c r="V14" s="4">
        <f t="shared" si="82"/>
        <v>40</v>
      </c>
      <c r="W14" s="4">
        <f t="shared" si="88"/>
        <v>20</v>
      </c>
      <c r="X14" s="4">
        <f>(1*100)/10</f>
        <v>10</v>
      </c>
      <c r="Y14" s="4">
        <f t="shared" ref="Y14:Y16" si="100">(0*100)/10</f>
        <v>0</v>
      </c>
      <c r="Z14" s="4">
        <f t="shared" si="89"/>
        <v>50</v>
      </c>
      <c r="AA14" s="4">
        <f>(3*100)/10</f>
        <v>30</v>
      </c>
      <c r="AB14" s="4">
        <f>(1*100)/10</f>
        <v>10</v>
      </c>
      <c r="AC14" s="4">
        <f>(5*100)/10</f>
        <v>50</v>
      </c>
      <c r="AD14" s="4">
        <f t="shared" ref="AD14:AD15" si="102">(1*100)/10</f>
        <v>10</v>
      </c>
      <c r="AE14" s="4">
        <f t="shared" ref="AE14:AF14" si="90">(0*100)/10</f>
        <v>0</v>
      </c>
      <c r="AF14" s="4">
        <f t="shared" si="90"/>
        <v>0</v>
      </c>
    </row>
    <row r="15">
      <c r="A15" s="1" t="s">
        <v>14</v>
      </c>
      <c r="B15" s="4">
        <f>(3*100)/10</f>
        <v>30</v>
      </c>
      <c r="C15" s="4">
        <f t="shared" si="91"/>
        <v>0</v>
      </c>
      <c r="D15" s="4">
        <f>(1*100)/10</f>
        <v>10</v>
      </c>
      <c r="E15" s="4">
        <f>(0*100)/10</f>
        <v>0</v>
      </c>
      <c r="F15" s="4">
        <f t="shared" ref="F15:G15" si="92">(1*100)/10</f>
        <v>10</v>
      </c>
      <c r="G15" s="4">
        <f t="shared" si="92"/>
        <v>10</v>
      </c>
      <c r="H15" s="4">
        <f t="shared" si="73"/>
        <v>20</v>
      </c>
      <c r="I15" s="4">
        <f t="shared" si="93"/>
        <v>0</v>
      </c>
      <c r="J15" s="4">
        <f t="shared" si="94"/>
        <v>10</v>
      </c>
      <c r="K15" s="4">
        <f t="shared" si="95"/>
        <v>0</v>
      </c>
      <c r="L15" s="4">
        <f>(3*100)/10</f>
        <v>30</v>
      </c>
      <c r="M15" s="4">
        <f t="shared" ref="M15:O15" si="96">(0*100)/10</f>
        <v>0</v>
      </c>
      <c r="N15" s="4">
        <f t="shared" si="96"/>
        <v>0</v>
      </c>
      <c r="O15" s="4">
        <f t="shared" si="96"/>
        <v>0</v>
      </c>
      <c r="P15" s="4">
        <f t="shared" ref="P15:S15" si="97">(1*100)/10</f>
        <v>10</v>
      </c>
      <c r="Q15" s="4">
        <f t="shared" si="97"/>
        <v>10</v>
      </c>
      <c r="R15" s="4">
        <f t="shared" si="97"/>
        <v>10</v>
      </c>
      <c r="S15" s="4">
        <f t="shared" si="97"/>
        <v>10</v>
      </c>
      <c r="T15" s="4">
        <f t="shared" si="98"/>
        <v>30</v>
      </c>
      <c r="U15" s="4">
        <f t="shared" ref="U15:W15" si="99">(1*100)/10</f>
        <v>10</v>
      </c>
      <c r="V15" s="4">
        <f t="shared" si="99"/>
        <v>10</v>
      </c>
      <c r="W15" s="4">
        <f t="shared" si="99"/>
        <v>10</v>
      </c>
      <c r="X15" s="4">
        <f>(2*100)/10</f>
        <v>20</v>
      </c>
      <c r="Y15" s="4">
        <f t="shared" si="100"/>
        <v>0</v>
      </c>
      <c r="Z15" s="4">
        <f>(3*100)/10</f>
        <v>30</v>
      </c>
      <c r="AA15" s="4">
        <f t="shared" ref="AA15:AB15" si="101">(0*100)/10</f>
        <v>0</v>
      </c>
      <c r="AB15" s="4">
        <f t="shared" si="101"/>
        <v>0</v>
      </c>
      <c r="AC15" s="4">
        <f>(3*100)/10</f>
        <v>30</v>
      </c>
      <c r="AD15" s="4">
        <f t="shared" si="102"/>
        <v>10</v>
      </c>
      <c r="AE15" s="4">
        <f t="shared" ref="AE15:AF15" si="103">(0*100)/10</f>
        <v>0</v>
      </c>
      <c r="AF15" s="4">
        <f t="shared" si="103"/>
        <v>0</v>
      </c>
    </row>
    <row r="16">
      <c r="A16" s="1" t="s">
        <v>15</v>
      </c>
      <c r="B16" s="4">
        <f>(2*100)/10</f>
        <v>20</v>
      </c>
      <c r="C16" s="4">
        <f>(1*100)/10</f>
        <v>10</v>
      </c>
      <c r="D16" s="4">
        <f t="shared" ref="D16:G16" si="104">(0*100)/10</f>
        <v>0</v>
      </c>
      <c r="E16" s="4">
        <f t="shared" si="104"/>
        <v>0</v>
      </c>
      <c r="F16" s="4">
        <f t="shared" si="104"/>
        <v>0</v>
      </c>
      <c r="G16" s="4">
        <f t="shared" si="104"/>
        <v>0</v>
      </c>
      <c r="H16" s="4">
        <f>(1*100)/10</f>
        <v>10</v>
      </c>
      <c r="I16" s="4">
        <f t="shared" si="93"/>
        <v>0</v>
      </c>
      <c r="J16" s="4">
        <f t="shared" ref="J16:Q16" si="105">(0*100)/10</f>
        <v>0</v>
      </c>
      <c r="K16" s="4">
        <f t="shared" si="105"/>
        <v>0</v>
      </c>
      <c r="L16" s="4">
        <f t="shared" si="105"/>
        <v>0</v>
      </c>
      <c r="M16" s="4">
        <f t="shared" si="105"/>
        <v>0</v>
      </c>
      <c r="N16" s="4">
        <f t="shared" si="105"/>
        <v>0</v>
      </c>
      <c r="O16" s="4">
        <f t="shared" si="105"/>
        <v>0</v>
      </c>
      <c r="P16" s="4">
        <f t="shared" si="105"/>
        <v>0</v>
      </c>
      <c r="Q16" s="4">
        <f t="shared" si="105"/>
        <v>0</v>
      </c>
      <c r="R16" s="4">
        <f t="shared" ref="R16:S16" si="106">(2*100)/10</f>
        <v>20</v>
      </c>
      <c r="S16" s="4">
        <f t="shared" si="106"/>
        <v>20</v>
      </c>
      <c r="T16" s="4">
        <f>(1*100)/10</f>
        <v>10</v>
      </c>
      <c r="U16" s="4">
        <f>(0*100)/10</f>
        <v>0</v>
      </c>
      <c r="V16" s="4">
        <f t="shared" ref="V16:X16" si="107">(1*100)/10</f>
        <v>10</v>
      </c>
      <c r="W16" s="4">
        <f t="shared" si="107"/>
        <v>10</v>
      </c>
      <c r="X16" s="4">
        <f t="shared" si="107"/>
        <v>10</v>
      </c>
      <c r="Y16" s="4">
        <f t="shared" si="100"/>
        <v>0</v>
      </c>
      <c r="Z16" s="4">
        <f>(1*100)/10</f>
        <v>10</v>
      </c>
      <c r="AA16" s="4">
        <f t="shared" ref="AA16:AB16" si="108">(0*100)/10</f>
        <v>0</v>
      </c>
      <c r="AB16" s="4">
        <f t="shared" si="108"/>
        <v>0</v>
      </c>
      <c r="AC16" s="4">
        <f>(1*100)/10</f>
        <v>10</v>
      </c>
      <c r="AD16" s="4">
        <f t="shared" ref="AD16:AF16" si="109">(0*100)/10</f>
        <v>0</v>
      </c>
      <c r="AE16" s="4">
        <f t="shared" si="109"/>
        <v>0</v>
      </c>
      <c r="AF16" s="4">
        <f t="shared" si="109"/>
        <v>0</v>
      </c>
    </row>
    <row r="17">
      <c r="A17" s="1" t="s">
        <v>16</v>
      </c>
      <c r="B17" s="4">
        <f t="shared" ref="B17:AF17" si="110">(0*100)/10</f>
        <v>0</v>
      </c>
      <c r="C17" s="4">
        <f t="shared" si="110"/>
        <v>0</v>
      </c>
      <c r="D17" s="4">
        <f t="shared" si="110"/>
        <v>0</v>
      </c>
      <c r="E17" s="4">
        <f t="shared" si="110"/>
        <v>0</v>
      </c>
      <c r="F17" s="4">
        <f t="shared" si="110"/>
        <v>0</v>
      </c>
      <c r="G17" s="4">
        <f t="shared" si="110"/>
        <v>0</v>
      </c>
      <c r="H17" s="4">
        <f t="shared" si="110"/>
        <v>0</v>
      </c>
      <c r="I17" s="4">
        <f t="shared" si="110"/>
        <v>0</v>
      </c>
      <c r="J17" s="4">
        <f t="shared" si="110"/>
        <v>0</v>
      </c>
      <c r="K17" s="4">
        <f t="shared" si="110"/>
        <v>0</v>
      </c>
      <c r="L17" s="4">
        <f t="shared" si="110"/>
        <v>0</v>
      </c>
      <c r="M17" s="4">
        <f t="shared" si="110"/>
        <v>0</v>
      </c>
      <c r="N17" s="4">
        <f t="shared" si="110"/>
        <v>0</v>
      </c>
      <c r="O17" s="4">
        <f t="shared" si="110"/>
        <v>0</v>
      </c>
      <c r="P17" s="4">
        <f t="shared" si="110"/>
        <v>0</v>
      </c>
      <c r="Q17" s="4">
        <f t="shared" si="110"/>
        <v>0</v>
      </c>
      <c r="R17" s="4">
        <f t="shared" si="110"/>
        <v>0</v>
      </c>
      <c r="S17" s="4">
        <f t="shared" si="110"/>
        <v>0</v>
      </c>
      <c r="T17" s="4">
        <f t="shared" si="110"/>
        <v>0</v>
      </c>
      <c r="U17" s="4">
        <f t="shared" si="110"/>
        <v>0</v>
      </c>
      <c r="V17" s="4">
        <f t="shared" si="110"/>
        <v>0</v>
      </c>
      <c r="W17" s="4">
        <f t="shared" si="110"/>
        <v>0</v>
      </c>
      <c r="X17" s="4">
        <f t="shared" si="110"/>
        <v>0</v>
      </c>
      <c r="Y17" s="4">
        <f t="shared" si="110"/>
        <v>0</v>
      </c>
      <c r="Z17" s="4">
        <f t="shared" si="110"/>
        <v>0</v>
      </c>
      <c r="AA17" s="4">
        <f t="shared" si="110"/>
        <v>0</v>
      </c>
      <c r="AB17" s="4">
        <f t="shared" si="110"/>
        <v>0</v>
      </c>
      <c r="AC17" s="4">
        <f t="shared" si="110"/>
        <v>0</v>
      </c>
      <c r="AD17" s="4">
        <f t="shared" si="110"/>
        <v>0</v>
      </c>
      <c r="AE17" s="4">
        <f t="shared" si="110"/>
        <v>0</v>
      </c>
      <c r="AF17" s="4">
        <f t="shared" si="110"/>
        <v>0</v>
      </c>
    </row>
    <row r="18">
      <c r="A18" s="1" t="s">
        <v>17</v>
      </c>
      <c r="B18" s="4">
        <f t="shared" ref="B18:AF18" si="111">(0*100)/10</f>
        <v>0</v>
      </c>
      <c r="C18" s="4">
        <f t="shared" si="111"/>
        <v>0</v>
      </c>
      <c r="D18" s="4">
        <f t="shared" si="111"/>
        <v>0</v>
      </c>
      <c r="E18" s="4">
        <f t="shared" si="111"/>
        <v>0</v>
      </c>
      <c r="F18" s="4">
        <f t="shared" si="111"/>
        <v>0</v>
      </c>
      <c r="G18" s="4">
        <f t="shared" si="111"/>
        <v>0</v>
      </c>
      <c r="H18" s="4">
        <f t="shared" si="111"/>
        <v>0</v>
      </c>
      <c r="I18" s="4">
        <f t="shared" si="111"/>
        <v>0</v>
      </c>
      <c r="J18" s="4">
        <f t="shared" si="111"/>
        <v>0</v>
      </c>
      <c r="K18" s="4">
        <f t="shared" si="111"/>
        <v>0</v>
      </c>
      <c r="L18" s="4">
        <f t="shared" si="111"/>
        <v>0</v>
      </c>
      <c r="M18" s="4">
        <f t="shared" si="111"/>
        <v>0</v>
      </c>
      <c r="N18" s="4">
        <f t="shared" si="111"/>
        <v>0</v>
      </c>
      <c r="O18" s="4">
        <f t="shared" si="111"/>
        <v>0</v>
      </c>
      <c r="P18" s="4">
        <f t="shared" si="111"/>
        <v>0</v>
      </c>
      <c r="Q18" s="4">
        <f t="shared" si="111"/>
        <v>0</v>
      </c>
      <c r="R18" s="4">
        <f t="shared" si="111"/>
        <v>0</v>
      </c>
      <c r="S18" s="4">
        <f t="shared" si="111"/>
        <v>0</v>
      </c>
      <c r="T18" s="4">
        <f t="shared" si="111"/>
        <v>0</v>
      </c>
      <c r="U18" s="4">
        <f t="shared" si="111"/>
        <v>0</v>
      </c>
      <c r="V18" s="4">
        <f t="shared" si="111"/>
        <v>0</v>
      </c>
      <c r="W18" s="4">
        <f t="shared" si="111"/>
        <v>0</v>
      </c>
      <c r="X18" s="4">
        <f t="shared" si="111"/>
        <v>0</v>
      </c>
      <c r="Y18" s="4">
        <f t="shared" si="111"/>
        <v>0</v>
      </c>
      <c r="Z18" s="4">
        <f t="shared" si="111"/>
        <v>0</v>
      </c>
      <c r="AA18" s="4">
        <f t="shared" si="111"/>
        <v>0</v>
      </c>
      <c r="AB18" s="4">
        <f t="shared" si="111"/>
        <v>0</v>
      </c>
      <c r="AC18" s="4">
        <f t="shared" si="111"/>
        <v>0</v>
      </c>
      <c r="AD18" s="4">
        <f t="shared" si="111"/>
        <v>0</v>
      </c>
      <c r="AE18" s="4">
        <f t="shared" si="111"/>
        <v>0</v>
      </c>
      <c r="AF18" s="4">
        <f t="shared" si="111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S20" si="112">(0*100)/4</f>
        <v>0</v>
      </c>
      <c r="C20" s="4">
        <f t="shared" si="112"/>
        <v>0</v>
      </c>
      <c r="D20" s="4">
        <f t="shared" si="112"/>
        <v>0</v>
      </c>
      <c r="E20" s="4">
        <f t="shared" si="112"/>
        <v>0</v>
      </c>
      <c r="F20" s="4">
        <f t="shared" si="112"/>
        <v>0</v>
      </c>
      <c r="G20" s="4">
        <f t="shared" si="112"/>
        <v>0</v>
      </c>
      <c r="H20" s="4">
        <f t="shared" si="112"/>
        <v>0</v>
      </c>
      <c r="I20" s="4">
        <f t="shared" si="112"/>
        <v>0</v>
      </c>
      <c r="J20" s="4">
        <f t="shared" si="112"/>
        <v>0</v>
      </c>
      <c r="K20" s="4">
        <f t="shared" si="112"/>
        <v>0</v>
      </c>
      <c r="L20" s="4">
        <f t="shared" si="112"/>
        <v>0</v>
      </c>
      <c r="M20" s="4">
        <f t="shared" si="112"/>
        <v>0</v>
      </c>
      <c r="N20" s="4">
        <f t="shared" si="112"/>
        <v>0</v>
      </c>
      <c r="O20" s="4">
        <f t="shared" si="112"/>
        <v>0</v>
      </c>
      <c r="P20" s="4">
        <f t="shared" si="112"/>
        <v>0</v>
      </c>
      <c r="Q20" s="4">
        <f t="shared" si="112"/>
        <v>0</v>
      </c>
      <c r="R20" s="4">
        <f t="shared" si="112"/>
        <v>0</v>
      </c>
      <c r="S20" s="4">
        <f t="shared" si="112"/>
        <v>0</v>
      </c>
      <c r="T20" s="4">
        <f t="shared" ref="T20:T21" si="116">(1*100)/4</f>
        <v>25</v>
      </c>
      <c r="U20" s="4">
        <f t="shared" ref="U20:AF20" si="113">(0*100)/4</f>
        <v>0</v>
      </c>
      <c r="V20" s="4">
        <f t="shared" si="113"/>
        <v>0</v>
      </c>
      <c r="W20" s="4">
        <f t="shared" si="113"/>
        <v>0</v>
      </c>
      <c r="X20" s="4">
        <f t="shared" si="113"/>
        <v>0</v>
      </c>
      <c r="Y20" s="4">
        <f t="shared" si="113"/>
        <v>0</v>
      </c>
      <c r="Z20" s="4">
        <f t="shared" si="113"/>
        <v>0</v>
      </c>
      <c r="AA20" s="4">
        <f t="shared" si="113"/>
        <v>0</v>
      </c>
      <c r="AB20" s="4">
        <f t="shared" si="113"/>
        <v>0</v>
      </c>
      <c r="AC20" s="4">
        <f t="shared" si="113"/>
        <v>0</v>
      </c>
      <c r="AD20" s="4">
        <f t="shared" si="113"/>
        <v>0</v>
      </c>
      <c r="AE20" s="4">
        <f t="shared" si="113"/>
        <v>0</v>
      </c>
      <c r="AF20" s="4">
        <f t="shared" si="113"/>
        <v>0</v>
      </c>
      <c r="AG20" s="4"/>
    </row>
    <row r="21">
      <c r="A21" s="1" t="s">
        <v>3</v>
      </c>
      <c r="B21" s="4">
        <f t="shared" ref="B21:D21" si="114">(0*100)/4</f>
        <v>0</v>
      </c>
      <c r="C21" s="4">
        <f t="shared" si="114"/>
        <v>0</v>
      </c>
      <c r="D21" s="4">
        <f t="shared" si="114"/>
        <v>0</v>
      </c>
      <c r="E21" s="4">
        <f>(1*100)/4</f>
        <v>25</v>
      </c>
      <c r="F21" s="4">
        <f t="shared" ref="F21:S21" si="115">(0*100)/4</f>
        <v>0</v>
      </c>
      <c r="G21" s="4">
        <f t="shared" si="115"/>
        <v>0</v>
      </c>
      <c r="H21" s="4">
        <f t="shared" si="115"/>
        <v>0</v>
      </c>
      <c r="I21" s="4">
        <f t="shared" si="115"/>
        <v>0</v>
      </c>
      <c r="J21" s="4">
        <f t="shared" si="115"/>
        <v>0</v>
      </c>
      <c r="K21" s="4">
        <f t="shared" si="115"/>
        <v>0</v>
      </c>
      <c r="L21" s="4">
        <f t="shared" si="115"/>
        <v>0</v>
      </c>
      <c r="M21" s="4">
        <f t="shared" si="115"/>
        <v>0</v>
      </c>
      <c r="N21" s="4">
        <f t="shared" si="115"/>
        <v>0</v>
      </c>
      <c r="O21" s="4">
        <f t="shared" si="115"/>
        <v>0</v>
      </c>
      <c r="P21" s="4">
        <f t="shared" si="115"/>
        <v>0</v>
      </c>
      <c r="Q21" s="4">
        <f t="shared" si="115"/>
        <v>0</v>
      </c>
      <c r="R21" s="4">
        <f t="shared" si="115"/>
        <v>0</v>
      </c>
      <c r="S21" s="4">
        <f t="shared" si="115"/>
        <v>0</v>
      </c>
      <c r="T21" s="4">
        <f t="shared" si="116"/>
        <v>25</v>
      </c>
      <c r="U21" s="4">
        <f>(1*100)/4</f>
        <v>25</v>
      </c>
      <c r="V21" s="4">
        <f t="shared" ref="V21:AF21" si="117">(0*100)/4</f>
        <v>0</v>
      </c>
      <c r="W21" s="4">
        <f t="shared" si="117"/>
        <v>0</v>
      </c>
      <c r="X21" s="4">
        <f t="shared" si="117"/>
        <v>0</v>
      </c>
      <c r="Y21" s="4">
        <f t="shared" si="117"/>
        <v>0</v>
      </c>
      <c r="Z21" s="4">
        <f t="shared" si="117"/>
        <v>0</v>
      </c>
      <c r="AA21" s="4">
        <f t="shared" si="117"/>
        <v>0</v>
      </c>
      <c r="AB21" s="4">
        <f t="shared" si="117"/>
        <v>0</v>
      </c>
      <c r="AC21" s="4">
        <f t="shared" si="117"/>
        <v>0</v>
      </c>
      <c r="AD21" s="4">
        <f t="shared" si="117"/>
        <v>0</v>
      </c>
      <c r="AE21" s="4">
        <f t="shared" si="117"/>
        <v>0</v>
      </c>
      <c r="AF21" s="4">
        <f t="shared" si="117"/>
        <v>0</v>
      </c>
      <c r="AG21" s="4"/>
    </row>
    <row r="22">
      <c r="A22" s="1" t="s">
        <v>4</v>
      </c>
      <c r="B22" s="4">
        <f t="shared" ref="B22:H22" si="118">(0*100)/4</f>
        <v>0</v>
      </c>
      <c r="C22" s="4">
        <f t="shared" si="118"/>
        <v>0</v>
      </c>
      <c r="D22" s="4">
        <f t="shared" si="118"/>
        <v>0</v>
      </c>
      <c r="E22" s="4">
        <f t="shared" si="118"/>
        <v>0</v>
      </c>
      <c r="F22" s="4">
        <f t="shared" si="118"/>
        <v>0</v>
      </c>
      <c r="G22" s="4">
        <f t="shared" si="118"/>
        <v>0</v>
      </c>
      <c r="H22" s="4">
        <f t="shared" si="118"/>
        <v>0</v>
      </c>
      <c r="I22" s="4">
        <f t="shared" ref="I22:I24" si="123">(1*100)/4</f>
        <v>25</v>
      </c>
      <c r="J22" s="4">
        <f t="shared" ref="J22:J24" si="124">(0*100)/4</f>
        <v>0</v>
      </c>
      <c r="K22" s="4">
        <f t="shared" ref="K22:K23" si="125">(1*100)/4</f>
        <v>25</v>
      </c>
      <c r="L22" s="4">
        <f t="shared" ref="L22:R22" si="119">(0*100)/4</f>
        <v>0</v>
      </c>
      <c r="M22" s="4">
        <f t="shared" si="119"/>
        <v>0</v>
      </c>
      <c r="N22" s="4">
        <f t="shared" si="119"/>
        <v>0</v>
      </c>
      <c r="O22" s="4">
        <f t="shared" si="119"/>
        <v>0</v>
      </c>
      <c r="P22" s="4">
        <f t="shared" si="119"/>
        <v>0</v>
      </c>
      <c r="Q22" s="4">
        <f t="shared" si="119"/>
        <v>0</v>
      </c>
      <c r="R22" s="4">
        <f t="shared" si="119"/>
        <v>0</v>
      </c>
      <c r="S22" s="4">
        <f t="shared" ref="S22:S23" si="127">(1*100)/4</f>
        <v>25</v>
      </c>
      <c r="T22" s="4">
        <f t="shared" ref="T22:Y22" si="120">(0*100)/4</f>
        <v>0</v>
      </c>
      <c r="U22" s="4">
        <f t="shared" si="120"/>
        <v>0</v>
      </c>
      <c r="V22" s="4">
        <f t="shared" si="120"/>
        <v>0</v>
      </c>
      <c r="W22" s="4">
        <f t="shared" si="120"/>
        <v>0</v>
      </c>
      <c r="X22" s="4">
        <f t="shared" si="120"/>
        <v>0</v>
      </c>
      <c r="Y22" s="4">
        <f t="shared" si="120"/>
        <v>0</v>
      </c>
      <c r="Z22" s="4">
        <f t="shared" ref="Z22:Z23" si="129">(1*100)/4</f>
        <v>25</v>
      </c>
      <c r="AA22" s="4">
        <f t="shared" ref="AA22:AF22" si="121">(0*100)/4</f>
        <v>0</v>
      </c>
      <c r="AB22" s="4">
        <f t="shared" si="121"/>
        <v>0</v>
      </c>
      <c r="AC22" s="4">
        <f t="shared" si="121"/>
        <v>0</v>
      </c>
      <c r="AD22" s="4">
        <f t="shared" si="121"/>
        <v>0</v>
      </c>
      <c r="AE22" s="4">
        <f t="shared" si="121"/>
        <v>0</v>
      </c>
      <c r="AF22" s="4">
        <f t="shared" si="121"/>
        <v>0</v>
      </c>
      <c r="AG22" s="4"/>
    </row>
    <row r="23">
      <c r="A23" s="1" t="s">
        <v>5</v>
      </c>
      <c r="B23" s="4">
        <f t="shared" ref="B23:F23" si="122">(0*100)/4</f>
        <v>0</v>
      </c>
      <c r="C23" s="4">
        <f t="shared" si="122"/>
        <v>0</v>
      </c>
      <c r="D23" s="4">
        <f t="shared" si="122"/>
        <v>0</v>
      </c>
      <c r="E23" s="4">
        <f t="shared" si="122"/>
        <v>0</v>
      </c>
      <c r="F23" s="4">
        <f t="shared" si="122"/>
        <v>0</v>
      </c>
      <c r="G23" s="4">
        <f t="shared" ref="G23:G24" si="133">(2*100)/4</f>
        <v>50</v>
      </c>
      <c r="H23" s="4">
        <f t="shared" ref="H23:H25" si="134">(0*100)/4</f>
        <v>0</v>
      </c>
      <c r="I23" s="4">
        <f t="shared" si="123"/>
        <v>25</v>
      </c>
      <c r="J23" s="4">
        <f t="shared" si="124"/>
        <v>0</v>
      </c>
      <c r="K23" s="4">
        <f t="shared" si="125"/>
        <v>25</v>
      </c>
      <c r="L23" s="4">
        <f t="shared" ref="L23:R23" si="126">(0*100)/4</f>
        <v>0</v>
      </c>
      <c r="M23" s="4">
        <f t="shared" si="126"/>
        <v>0</v>
      </c>
      <c r="N23" s="4">
        <f t="shared" si="126"/>
        <v>0</v>
      </c>
      <c r="O23" s="4">
        <f t="shared" si="126"/>
        <v>0</v>
      </c>
      <c r="P23" s="4">
        <f t="shared" si="126"/>
        <v>0</v>
      </c>
      <c r="Q23" s="4">
        <f t="shared" si="126"/>
        <v>0</v>
      </c>
      <c r="R23" s="4">
        <f t="shared" si="126"/>
        <v>0</v>
      </c>
      <c r="S23" s="4">
        <f t="shared" si="127"/>
        <v>25</v>
      </c>
      <c r="T23" s="4">
        <f t="shared" ref="T23:Y23" si="128">(0*100)/4</f>
        <v>0</v>
      </c>
      <c r="U23" s="4">
        <f t="shared" si="128"/>
        <v>0</v>
      </c>
      <c r="V23" s="4">
        <f t="shared" si="128"/>
        <v>0</v>
      </c>
      <c r="W23" s="4">
        <f t="shared" si="128"/>
        <v>0</v>
      </c>
      <c r="X23" s="4">
        <f t="shared" si="128"/>
        <v>0</v>
      </c>
      <c r="Y23" s="4">
        <f t="shared" si="128"/>
        <v>0</v>
      </c>
      <c r="Z23" s="4">
        <f t="shared" si="129"/>
        <v>25</v>
      </c>
      <c r="AA23" s="4">
        <f t="shared" ref="AA23:AB23" si="130">(0*100)/4</f>
        <v>0</v>
      </c>
      <c r="AB23" s="4">
        <f t="shared" si="130"/>
        <v>0</v>
      </c>
      <c r="AC23" s="4">
        <f t="shared" ref="AC23:AC25" si="136">(1*100)/4</f>
        <v>25</v>
      </c>
      <c r="AD23" s="4">
        <f t="shared" ref="AD23:AF23" si="131">(0*100)/4</f>
        <v>0</v>
      </c>
      <c r="AE23" s="4">
        <f t="shared" si="131"/>
        <v>0</v>
      </c>
      <c r="AF23" s="4">
        <f t="shared" si="131"/>
        <v>0</v>
      </c>
      <c r="AG23" s="4"/>
    </row>
    <row r="24">
      <c r="A24" s="1" t="s">
        <v>6</v>
      </c>
      <c r="B24" s="4">
        <f t="shared" ref="B24:D24" si="132">(0*100)/4</f>
        <v>0</v>
      </c>
      <c r="C24" s="4">
        <f t="shared" si="132"/>
        <v>0</v>
      </c>
      <c r="D24" s="4">
        <f t="shared" si="132"/>
        <v>0</v>
      </c>
      <c r="E24" s="4">
        <f>(1*100)/4</f>
        <v>25</v>
      </c>
      <c r="F24" s="4">
        <f>(0*100)/4</f>
        <v>0</v>
      </c>
      <c r="G24" s="4">
        <f t="shared" si="133"/>
        <v>50</v>
      </c>
      <c r="H24" s="4">
        <f t="shared" si="134"/>
        <v>0</v>
      </c>
      <c r="I24" s="4">
        <f t="shared" si="123"/>
        <v>25</v>
      </c>
      <c r="J24" s="4">
        <f t="shared" si="124"/>
        <v>0</v>
      </c>
      <c r="K24" s="4">
        <f t="shared" ref="K24:Z24" si="135">(0*100)/4</f>
        <v>0</v>
      </c>
      <c r="L24" s="4">
        <f t="shared" si="135"/>
        <v>0</v>
      </c>
      <c r="M24" s="4">
        <f t="shared" si="135"/>
        <v>0</v>
      </c>
      <c r="N24" s="4">
        <f t="shared" si="135"/>
        <v>0</v>
      </c>
      <c r="O24" s="4">
        <f t="shared" si="135"/>
        <v>0</v>
      </c>
      <c r="P24" s="4">
        <f t="shared" si="135"/>
        <v>0</v>
      </c>
      <c r="Q24" s="4">
        <f t="shared" si="135"/>
        <v>0</v>
      </c>
      <c r="R24" s="4">
        <f t="shared" si="135"/>
        <v>0</v>
      </c>
      <c r="S24" s="4">
        <f t="shared" si="135"/>
        <v>0</v>
      </c>
      <c r="T24" s="4">
        <f t="shared" si="135"/>
        <v>0</v>
      </c>
      <c r="U24" s="4">
        <f t="shared" si="135"/>
        <v>0</v>
      </c>
      <c r="V24" s="4">
        <f t="shared" si="135"/>
        <v>0</v>
      </c>
      <c r="W24" s="4">
        <f t="shared" si="135"/>
        <v>0</v>
      </c>
      <c r="X24" s="4">
        <f t="shared" si="135"/>
        <v>0</v>
      </c>
      <c r="Y24" s="4">
        <f t="shared" si="135"/>
        <v>0</v>
      </c>
      <c r="Z24" s="4">
        <f t="shared" si="135"/>
        <v>0</v>
      </c>
      <c r="AA24" s="4">
        <f t="shared" ref="AA24:AA26" si="141">(1*100)/4</f>
        <v>25</v>
      </c>
      <c r="AB24" s="4">
        <f t="shared" ref="AB24:AB29" si="142">(0*100)/4</f>
        <v>0</v>
      </c>
      <c r="AC24" s="4">
        <f t="shared" si="136"/>
        <v>25</v>
      </c>
      <c r="AD24" s="4">
        <f t="shared" ref="AD24:AF24" si="137">(0*100)/4</f>
        <v>0</v>
      </c>
      <c r="AE24" s="4">
        <f t="shared" si="137"/>
        <v>0</v>
      </c>
      <c r="AF24" s="4">
        <f t="shared" si="137"/>
        <v>0</v>
      </c>
      <c r="AG24" s="4"/>
    </row>
    <row r="25">
      <c r="A25" s="1" t="s">
        <v>7</v>
      </c>
      <c r="B25" s="4">
        <f t="shared" ref="B25:F25" si="138">(0*100)/4</f>
        <v>0</v>
      </c>
      <c r="C25" s="4">
        <f t="shared" si="138"/>
        <v>0</v>
      </c>
      <c r="D25" s="4">
        <f t="shared" si="138"/>
        <v>0</v>
      </c>
      <c r="E25" s="4">
        <f t="shared" si="138"/>
        <v>0</v>
      </c>
      <c r="F25" s="4">
        <f t="shared" si="138"/>
        <v>0</v>
      </c>
      <c r="G25" s="4">
        <f>(1*100)/4</f>
        <v>25</v>
      </c>
      <c r="H25" s="4">
        <f t="shared" si="134"/>
        <v>0</v>
      </c>
      <c r="I25" s="4">
        <f t="shared" ref="I25:J25" si="139">(0*100)/4</f>
        <v>0</v>
      </c>
      <c r="J25" s="4">
        <f t="shared" si="139"/>
        <v>0</v>
      </c>
      <c r="K25" s="4">
        <f>(1*100)/4</f>
        <v>25</v>
      </c>
      <c r="L25" s="4">
        <f t="shared" ref="L25:Z25" si="140">(0*100)/4</f>
        <v>0</v>
      </c>
      <c r="M25" s="4">
        <f t="shared" si="140"/>
        <v>0</v>
      </c>
      <c r="N25" s="4">
        <f t="shared" si="140"/>
        <v>0</v>
      </c>
      <c r="O25" s="4">
        <f t="shared" si="140"/>
        <v>0</v>
      </c>
      <c r="P25" s="4">
        <f t="shared" si="140"/>
        <v>0</v>
      </c>
      <c r="Q25" s="4">
        <f t="shared" si="140"/>
        <v>0</v>
      </c>
      <c r="R25" s="4">
        <f t="shared" si="140"/>
        <v>0</v>
      </c>
      <c r="S25" s="4">
        <f t="shared" si="140"/>
        <v>0</v>
      </c>
      <c r="T25" s="4">
        <f t="shared" si="140"/>
        <v>0</v>
      </c>
      <c r="U25" s="4">
        <f t="shared" si="140"/>
        <v>0</v>
      </c>
      <c r="V25" s="4">
        <f t="shared" si="140"/>
        <v>0</v>
      </c>
      <c r="W25" s="4">
        <f t="shared" si="140"/>
        <v>0</v>
      </c>
      <c r="X25" s="4">
        <f t="shared" si="140"/>
        <v>0</v>
      </c>
      <c r="Y25" s="4">
        <f t="shared" si="140"/>
        <v>0</v>
      </c>
      <c r="Z25" s="4">
        <f t="shared" si="140"/>
        <v>0</v>
      </c>
      <c r="AA25" s="4">
        <f t="shared" si="141"/>
        <v>25</v>
      </c>
      <c r="AB25" s="4">
        <f t="shared" si="142"/>
        <v>0</v>
      </c>
      <c r="AC25" s="4">
        <f t="shared" si="136"/>
        <v>25</v>
      </c>
      <c r="AD25" s="4">
        <f t="shared" ref="AD25:AF25" si="143">(0*100)/4</f>
        <v>0</v>
      </c>
      <c r="AE25" s="4">
        <f t="shared" si="143"/>
        <v>0</v>
      </c>
      <c r="AF25" s="4">
        <f t="shared" si="143"/>
        <v>0</v>
      </c>
      <c r="AG25" s="4"/>
    </row>
    <row r="26">
      <c r="A26" s="1" t="s">
        <v>8</v>
      </c>
      <c r="B26" s="4">
        <f t="shared" ref="B26:Z26" si="144">(0*100)/4</f>
        <v>0</v>
      </c>
      <c r="C26" s="4">
        <f t="shared" si="144"/>
        <v>0</v>
      </c>
      <c r="D26" s="4">
        <f t="shared" si="144"/>
        <v>0</v>
      </c>
      <c r="E26" s="4">
        <f t="shared" si="144"/>
        <v>0</v>
      </c>
      <c r="F26" s="4">
        <f t="shared" si="144"/>
        <v>0</v>
      </c>
      <c r="G26" s="4">
        <f t="shared" si="144"/>
        <v>0</v>
      </c>
      <c r="H26" s="4">
        <f t="shared" si="144"/>
        <v>0</v>
      </c>
      <c r="I26" s="4">
        <f t="shared" si="144"/>
        <v>0</v>
      </c>
      <c r="J26" s="4">
        <f t="shared" si="144"/>
        <v>0</v>
      </c>
      <c r="K26" s="4">
        <f t="shared" si="144"/>
        <v>0</v>
      </c>
      <c r="L26" s="4">
        <f t="shared" si="144"/>
        <v>0</v>
      </c>
      <c r="M26" s="4">
        <f t="shared" si="144"/>
        <v>0</v>
      </c>
      <c r="N26" s="4">
        <f t="shared" si="144"/>
        <v>0</v>
      </c>
      <c r="O26" s="4">
        <f t="shared" si="144"/>
        <v>0</v>
      </c>
      <c r="P26" s="4">
        <f t="shared" si="144"/>
        <v>0</v>
      </c>
      <c r="Q26" s="4">
        <f t="shared" si="144"/>
        <v>0</v>
      </c>
      <c r="R26" s="4">
        <f t="shared" si="144"/>
        <v>0</v>
      </c>
      <c r="S26" s="4">
        <f t="shared" si="144"/>
        <v>0</v>
      </c>
      <c r="T26" s="4">
        <f t="shared" si="144"/>
        <v>0</v>
      </c>
      <c r="U26" s="4">
        <f t="shared" si="144"/>
        <v>0</v>
      </c>
      <c r="V26" s="4">
        <f t="shared" si="144"/>
        <v>0</v>
      </c>
      <c r="W26" s="4">
        <f t="shared" si="144"/>
        <v>0</v>
      </c>
      <c r="X26" s="4">
        <f t="shared" si="144"/>
        <v>0</v>
      </c>
      <c r="Y26" s="4">
        <f t="shared" si="144"/>
        <v>0</v>
      </c>
      <c r="Z26" s="4">
        <f t="shared" si="144"/>
        <v>0</v>
      </c>
      <c r="AA26" s="4">
        <f t="shared" si="141"/>
        <v>25</v>
      </c>
      <c r="AB26" s="4">
        <f t="shared" si="142"/>
        <v>0</v>
      </c>
      <c r="AC26" s="4">
        <f t="shared" ref="AC26:AF26" si="145">(0*100)/4</f>
        <v>0</v>
      </c>
      <c r="AD26" s="4">
        <f t="shared" si="145"/>
        <v>0</v>
      </c>
      <c r="AE26" s="4">
        <f t="shared" si="145"/>
        <v>0</v>
      </c>
      <c r="AF26" s="4">
        <f t="shared" si="145"/>
        <v>0</v>
      </c>
      <c r="AG26" s="4"/>
    </row>
    <row r="27">
      <c r="A27" s="1" t="s">
        <v>9</v>
      </c>
      <c r="B27" s="4">
        <f t="shared" ref="B27:G27" si="146">(0*100)/4</f>
        <v>0</v>
      </c>
      <c r="C27" s="4">
        <f t="shared" si="146"/>
        <v>0</v>
      </c>
      <c r="D27" s="4">
        <f t="shared" si="146"/>
        <v>0</v>
      </c>
      <c r="E27" s="4">
        <f t="shared" si="146"/>
        <v>0</v>
      </c>
      <c r="F27" s="4">
        <f t="shared" si="146"/>
        <v>0</v>
      </c>
      <c r="G27" s="4">
        <f t="shared" si="146"/>
        <v>0</v>
      </c>
      <c r="H27" s="4">
        <f t="shared" ref="H27:H28" si="152">(1*100)/4</f>
        <v>25</v>
      </c>
      <c r="I27" s="4">
        <f t="shared" ref="I27:O27" si="147">(0*100)/4</f>
        <v>0</v>
      </c>
      <c r="J27" s="4">
        <f t="shared" si="147"/>
        <v>0</v>
      </c>
      <c r="K27" s="4">
        <f t="shared" si="147"/>
        <v>0</v>
      </c>
      <c r="L27" s="4">
        <f t="shared" si="147"/>
        <v>0</v>
      </c>
      <c r="M27" s="4">
        <f t="shared" si="147"/>
        <v>0</v>
      </c>
      <c r="N27" s="4">
        <f t="shared" si="147"/>
        <v>0</v>
      </c>
      <c r="O27" s="4">
        <f t="shared" si="147"/>
        <v>0</v>
      </c>
      <c r="P27" s="4">
        <f t="shared" ref="P27:P28" si="154">(1*100)/4</f>
        <v>25</v>
      </c>
      <c r="Q27" s="4">
        <f t="shared" ref="Q27:V27" si="148">(0*100)/4</f>
        <v>0</v>
      </c>
      <c r="R27" s="4">
        <f t="shared" si="148"/>
        <v>0</v>
      </c>
      <c r="S27" s="4">
        <f t="shared" si="148"/>
        <v>0</v>
      </c>
      <c r="T27" s="4">
        <f t="shared" si="148"/>
        <v>0</v>
      </c>
      <c r="U27" s="4">
        <f t="shared" si="148"/>
        <v>0</v>
      </c>
      <c r="V27" s="4">
        <f t="shared" si="148"/>
        <v>0</v>
      </c>
      <c r="W27" s="4">
        <f>(1*100)/4</f>
        <v>25</v>
      </c>
      <c r="X27" s="4">
        <f t="shared" ref="X27:Z27" si="149">(0*100)/4</f>
        <v>0</v>
      </c>
      <c r="Y27" s="4">
        <f t="shared" si="149"/>
        <v>0</v>
      </c>
      <c r="Z27" s="4">
        <f t="shared" si="149"/>
        <v>0</v>
      </c>
      <c r="AA27" s="4">
        <f>(2*100)/4</f>
        <v>50</v>
      </c>
      <c r="AB27" s="4">
        <f t="shared" si="142"/>
        <v>0</v>
      </c>
      <c r="AC27" s="4">
        <f t="shared" ref="AC27:AF27" si="150">(0*100)/4</f>
        <v>0</v>
      </c>
      <c r="AD27" s="4">
        <f t="shared" si="150"/>
        <v>0</v>
      </c>
      <c r="AE27" s="4">
        <f t="shared" si="150"/>
        <v>0</v>
      </c>
      <c r="AF27" s="4">
        <f t="shared" si="150"/>
        <v>0</v>
      </c>
      <c r="AG27" s="4"/>
    </row>
    <row r="28">
      <c r="A28" s="1" t="s">
        <v>10</v>
      </c>
      <c r="B28" s="4">
        <f t="shared" ref="B28:G28" si="151">(0*100)/4</f>
        <v>0</v>
      </c>
      <c r="C28" s="4">
        <f t="shared" si="151"/>
        <v>0</v>
      </c>
      <c r="D28" s="4">
        <f t="shared" si="151"/>
        <v>0</v>
      </c>
      <c r="E28" s="4">
        <f t="shared" si="151"/>
        <v>0</v>
      </c>
      <c r="F28" s="4">
        <f t="shared" si="151"/>
        <v>0</v>
      </c>
      <c r="G28" s="4">
        <f t="shared" si="151"/>
        <v>0</v>
      </c>
      <c r="H28" s="4">
        <f t="shared" si="152"/>
        <v>25</v>
      </c>
      <c r="I28" s="4">
        <f t="shared" ref="I28:O28" si="153">(0*100)/4</f>
        <v>0</v>
      </c>
      <c r="J28" s="4">
        <f t="shared" si="153"/>
        <v>0</v>
      </c>
      <c r="K28" s="4">
        <f t="shared" si="153"/>
        <v>0</v>
      </c>
      <c r="L28" s="4">
        <f t="shared" si="153"/>
        <v>0</v>
      </c>
      <c r="M28" s="4">
        <f t="shared" si="153"/>
        <v>0</v>
      </c>
      <c r="N28" s="4">
        <f t="shared" si="153"/>
        <v>0</v>
      </c>
      <c r="O28" s="4">
        <f t="shared" si="153"/>
        <v>0</v>
      </c>
      <c r="P28" s="4">
        <f t="shared" si="154"/>
        <v>25</v>
      </c>
      <c r="Q28" s="4">
        <f t="shared" ref="Q28:Z28" si="155">(0*100)/4</f>
        <v>0</v>
      </c>
      <c r="R28" s="4">
        <f t="shared" si="155"/>
        <v>0</v>
      </c>
      <c r="S28" s="4">
        <f t="shared" si="155"/>
        <v>0</v>
      </c>
      <c r="T28" s="4">
        <f t="shared" si="155"/>
        <v>0</v>
      </c>
      <c r="U28" s="4">
        <f t="shared" si="155"/>
        <v>0</v>
      </c>
      <c r="V28" s="4">
        <f t="shared" si="155"/>
        <v>0</v>
      </c>
      <c r="W28" s="4">
        <f t="shared" si="155"/>
        <v>0</v>
      </c>
      <c r="X28" s="4">
        <f t="shared" si="155"/>
        <v>0</v>
      </c>
      <c r="Y28" s="4">
        <f t="shared" si="155"/>
        <v>0</v>
      </c>
      <c r="Z28" s="4">
        <f t="shared" si="155"/>
        <v>0</v>
      </c>
      <c r="AA28" s="4">
        <f t="shared" ref="AA28:AA29" si="158">(1*100)/4</f>
        <v>25</v>
      </c>
      <c r="AB28" s="4">
        <f t="shared" si="142"/>
        <v>0</v>
      </c>
      <c r="AC28" s="4">
        <f t="shared" ref="AC28:AF28" si="156">(0*100)/4</f>
        <v>0</v>
      </c>
      <c r="AD28" s="4">
        <f t="shared" si="156"/>
        <v>0</v>
      </c>
      <c r="AE28" s="4">
        <f t="shared" si="156"/>
        <v>0</v>
      </c>
      <c r="AF28" s="4">
        <f t="shared" si="156"/>
        <v>0</v>
      </c>
      <c r="AG28" s="4"/>
    </row>
    <row r="29">
      <c r="A29" s="1" t="s">
        <v>11</v>
      </c>
      <c r="B29" s="4">
        <f t="shared" ref="B29:Z29" si="157">(0*100)/4</f>
        <v>0</v>
      </c>
      <c r="C29" s="4">
        <f t="shared" si="157"/>
        <v>0</v>
      </c>
      <c r="D29" s="4">
        <f t="shared" si="157"/>
        <v>0</v>
      </c>
      <c r="E29" s="4">
        <f t="shared" si="157"/>
        <v>0</v>
      </c>
      <c r="F29" s="4">
        <f t="shared" si="157"/>
        <v>0</v>
      </c>
      <c r="G29" s="4">
        <f t="shared" si="157"/>
        <v>0</v>
      </c>
      <c r="H29" s="4">
        <f t="shared" si="157"/>
        <v>0</v>
      </c>
      <c r="I29" s="4">
        <f t="shared" si="157"/>
        <v>0</v>
      </c>
      <c r="J29" s="4">
        <f t="shared" si="157"/>
        <v>0</v>
      </c>
      <c r="K29" s="4">
        <f t="shared" si="157"/>
        <v>0</v>
      </c>
      <c r="L29" s="4">
        <f t="shared" si="157"/>
        <v>0</v>
      </c>
      <c r="M29" s="4">
        <f t="shared" si="157"/>
        <v>0</v>
      </c>
      <c r="N29" s="4">
        <f t="shared" si="157"/>
        <v>0</v>
      </c>
      <c r="O29" s="4">
        <f t="shared" si="157"/>
        <v>0</v>
      </c>
      <c r="P29" s="4">
        <f t="shared" si="157"/>
        <v>0</v>
      </c>
      <c r="Q29" s="4">
        <f t="shared" si="157"/>
        <v>0</v>
      </c>
      <c r="R29" s="4">
        <f t="shared" si="157"/>
        <v>0</v>
      </c>
      <c r="S29" s="4">
        <f t="shared" si="157"/>
        <v>0</v>
      </c>
      <c r="T29" s="4">
        <f t="shared" si="157"/>
        <v>0</v>
      </c>
      <c r="U29" s="4">
        <f t="shared" si="157"/>
        <v>0</v>
      </c>
      <c r="V29" s="4">
        <f t="shared" si="157"/>
        <v>0</v>
      </c>
      <c r="W29" s="4">
        <f t="shared" si="157"/>
        <v>0</v>
      </c>
      <c r="X29" s="4">
        <f t="shared" si="157"/>
        <v>0</v>
      </c>
      <c r="Y29" s="4">
        <f t="shared" si="157"/>
        <v>0</v>
      </c>
      <c r="Z29" s="4">
        <f t="shared" si="157"/>
        <v>0</v>
      </c>
      <c r="AA29" s="4">
        <f t="shared" si="158"/>
        <v>25</v>
      </c>
      <c r="AB29" s="4">
        <f t="shared" si="142"/>
        <v>0</v>
      </c>
      <c r="AC29" s="4">
        <f t="shared" ref="AC29:AF29" si="159">(0*100)/4</f>
        <v>0</v>
      </c>
      <c r="AD29" s="4">
        <f t="shared" si="159"/>
        <v>0</v>
      </c>
      <c r="AE29" s="4">
        <f t="shared" si="159"/>
        <v>0</v>
      </c>
      <c r="AF29" s="4">
        <f t="shared" si="159"/>
        <v>0</v>
      </c>
      <c r="AG29" s="4"/>
    </row>
    <row r="30">
      <c r="A30" s="1" t="s">
        <v>12</v>
      </c>
      <c r="B30" s="4">
        <f t="shared" ref="B30:E30" si="160">(0*100)/4</f>
        <v>0</v>
      </c>
      <c r="C30" s="4">
        <f t="shared" si="160"/>
        <v>0</v>
      </c>
      <c r="D30" s="4">
        <f t="shared" si="160"/>
        <v>0</v>
      </c>
      <c r="E30" s="4">
        <f t="shared" si="160"/>
        <v>0</v>
      </c>
      <c r="F30" s="4">
        <f t="shared" ref="F30:F32" si="163">(1*100)/4</f>
        <v>25</v>
      </c>
      <c r="G30" s="4">
        <f t="shared" ref="G30:AF30" si="161">(0*100)/4</f>
        <v>0</v>
      </c>
      <c r="H30" s="4">
        <f t="shared" si="161"/>
        <v>0</v>
      </c>
      <c r="I30" s="4">
        <f t="shared" si="161"/>
        <v>0</v>
      </c>
      <c r="J30" s="4">
        <f t="shared" si="161"/>
        <v>0</v>
      </c>
      <c r="K30" s="4">
        <f t="shared" si="161"/>
        <v>0</v>
      </c>
      <c r="L30" s="4">
        <f t="shared" si="161"/>
        <v>0</v>
      </c>
      <c r="M30" s="4">
        <f t="shared" si="161"/>
        <v>0</v>
      </c>
      <c r="N30" s="4">
        <f t="shared" si="161"/>
        <v>0</v>
      </c>
      <c r="O30" s="4">
        <f t="shared" si="161"/>
        <v>0</v>
      </c>
      <c r="P30" s="4">
        <f t="shared" si="161"/>
        <v>0</v>
      </c>
      <c r="Q30" s="4">
        <f t="shared" si="161"/>
        <v>0</v>
      </c>
      <c r="R30" s="4">
        <f t="shared" si="161"/>
        <v>0</v>
      </c>
      <c r="S30" s="4">
        <f t="shared" si="161"/>
        <v>0</v>
      </c>
      <c r="T30" s="4">
        <f t="shared" si="161"/>
        <v>0</v>
      </c>
      <c r="U30" s="4">
        <f t="shared" si="161"/>
        <v>0</v>
      </c>
      <c r="V30" s="4">
        <f t="shared" si="161"/>
        <v>0</v>
      </c>
      <c r="W30" s="4">
        <f t="shared" si="161"/>
        <v>0</v>
      </c>
      <c r="X30" s="4">
        <f t="shared" si="161"/>
        <v>0</v>
      </c>
      <c r="Y30" s="4">
        <f t="shared" si="161"/>
        <v>0</v>
      </c>
      <c r="Z30" s="4">
        <f t="shared" si="161"/>
        <v>0</v>
      </c>
      <c r="AA30" s="4">
        <f t="shared" si="161"/>
        <v>0</v>
      </c>
      <c r="AB30" s="4">
        <f t="shared" si="161"/>
        <v>0</v>
      </c>
      <c r="AC30" s="4">
        <f t="shared" si="161"/>
        <v>0</v>
      </c>
      <c r="AD30" s="4">
        <f t="shared" si="161"/>
        <v>0</v>
      </c>
      <c r="AE30" s="4">
        <f t="shared" si="161"/>
        <v>0</v>
      </c>
      <c r="AF30" s="4">
        <f t="shared" si="161"/>
        <v>0</v>
      </c>
      <c r="AG30" s="4"/>
    </row>
    <row r="31">
      <c r="A31" s="1" t="s">
        <v>13</v>
      </c>
      <c r="B31" s="4">
        <f t="shared" ref="B31:E31" si="162">(0*100)/4</f>
        <v>0</v>
      </c>
      <c r="C31" s="4">
        <f t="shared" si="162"/>
        <v>0</v>
      </c>
      <c r="D31" s="4">
        <f t="shared" si="162"/>
        <v>0</v>
      </c>
      <c r="E31" s="4">
        <f t="shared" si="162"/>
        <v>0</v>
      </c>
      <c r="F31" s="4">
        <f t="shared" si="163"/>
        <v>25</v>
      </c>
      <c r="G31" s="4">
        <f t="shared" ref="G31:AF31" si="164">(0*100)/4</f>
        <v>0</v>
      </c>
      <c r="H31" s="4">
        <f t="shared" si="164"/>
        <v>0</v>
      </c>
      <c r="I31" s="4">
        <f t="shared" si="164"/>
        <v>0</v>
      </c>
      <c r="J31" s="4">
        <f t="shared" si="164"/>
        <v>0</v>
      </c>
      <c r="K31" s="4">
        <f t="shared" si="164"/>
        <v>0</v>
      </c>
      <c r="L31" s="4">
        <f t="shared" si="164"/>
        <v>0</v>
      </c>
      <c r="M31" s="4">
        <f t="shared" si="164"/>
        <v>0</v>
      </c>
      <c r="N31" s="4">
        <f t="shared" si="164"/>
        <v>0</v>
      </c>
      <c r="O31" s="4">
        <f t="shared" si="164"/>
        <v>0</v>
      </c>
      <c r="P31" s="4">
        <f t="shared" si="164"/>
        <v>0</v>
      </c>
      <c r="Q31" s="4">
        <f t="shared" si="164"/>
        <v>0</v>
      </c>
      <c r="R31" s="4">
        <f t="shared" si="164"/>
        <v>0</v>
      </c>
      <c r="S31" s="4">
        <f t="shared" si="164"/>
        <v>0</v>
      </c>
      <c r="T31" s="4">
        <f t="shared" si="164"/>
        <v>0</v>
      </c>
      <c r="U31" s="4">
        <f t="shared" si="164"/>
        <v>0</v>
      </c>
      <c r="V31" s="4">
        <f t="shared" si="164"/>
        <v>0</v>
      </c>
      <c r="W31" s="4">
        <f t="shared" si="164"/>
        <v>0</v>
      </c>
      <c r="X31" s="4">
        <f t="shared" si="164"/>
        <v>0</v>
      </c>
      <c r="Y31" s="4">
        <f t="shared" si="164"/>
        <v>0</v>
      </c>
      <c r="Z31" s="4">
        <f t="shared" si="164"/>
        <v>0</v>
      </c>
      <c r="AA31" s="4">
        <f t="shared" si="164"/>
        <v>0</v>
      </c>
      <c r="AB31" s="4">
        <f t="shared" si="164"/>
        <v>0</v>
      </c>
      <c r="AC31" s="4">
        <f t="shared" si="164"/>
        <v>0</v>
      </c>
      <c r="AD31" s="4">
        <f t="shared" si="164"/>
        <v>0</v>
      </c>
      <c r="AE31" s="4">
        <f t="shared" si="164"/>
        <v>0</v>
      </c>
      <c r="AF31" s="4">
        <f t="shared" si="164"/>
        <v>0</v>
      </c>
      <c r="AG31" s="4"/>
    </row>
    <row r="32">
      <c r="A32" s="1" t="s">
        <v>14</v>
      </c>
      <c r="B32" s="4">
        <f t="shared" ref="B32:E32" si="165">(0*100)/4</f>
        <v>0</v>
      </c>
      <c r="C32" s="4">
        <f t="shared" si="165"/>
        <v>0</v>
      </c>
      <c r="D32" s="4">
        <f t="shared" si="165"/>
        <v>0</v>
      </c>
      <c r="E32" s="4">
        <f t="shared" si="165"/>
        <v>0</v>
      </c>
      <c r="F32" s="4">
        <f t="shared" si="163"/>
        <v>25</v>
      </c>
      <c r="G32" s="4">
        <f t="shared" ref="G32:AF32" si="166">(0*100)/4</f>
        <v>0</v>
      </c>
      <c r="H32" s="4">
        <f t="shared" si="166"/>
        <v>0</v>
      </c>
      <c r="I32" s="4">
        <f t="shared" si="166"/>
        <v>0</v>
      </c>
      <c r="J32" s="4">
        <f t="shared" si="166"/>
        <v>0</v>
      </c>
      <c r="K32" s="4">
        <f t="shared" si="166"/>
        <v>0</v>
      </c>
      <c r="L32" s="4">
        <f t="shared" si="166"/>
        <v>0</v>
      </c>
      <c r="M32" s="4">
        <f t="shared" si="166"/>
        <v>0</v>
      </c>
      <c r="N32" s="4">
        <f t="shared" si="166"/>
        <v>0</v>
      </c>
      <c r="O32" s="4">
        <f t="shared" si="166"/>
        <v>0</v>
      </c>
      <c r="P32" s="4">
        <f t="shared" si="166"/>
        <v>0</v>
      </c>
      <c r="Q32" s="4">
        <f t="shared" si="166"/>
        <v>0</v>
      </c>
      <c r="R32" s="4">
        <f t="shared" si="166"/>
        <v>0</v>
      </c>
      <c r="S32" s="4">
        <f t="shared" si="166"/>
        <v>0</v>
      </c>
      <c r="T32" s="4">
        <f t="shared" si="166"/>
        <v>0</v>
      </c>
      <c r="U32" s="4">
        <f t="shared" si="166"/>
        <v>0</v>
      </c>
      <c r="V32" s="4">
        <f t="shared" si="166"/>
        <v>0</v>
      </c>
      <c r="W32" s="4">
        <f t="shared" si="166"/>
        <v>0</v>
      </c>
      <c r="X32" s="4">
        <f t="shared" si="166"/>
        <v>0</v>
      </c>
      <c r="Y32" s="4">
        <f t="shared" si="166"/>
        <v>0</v>
      </c>
      <c r="Z32" s="4">
        <f t="shared" si="166"/>
        <v>0</v>
      </c>
      <c r="AA32" s="4">
        <f t="shared" si="166"/>
        <v>0</v>
      </c>
      <c r="AB32" s="4">
        <f t="shared" si="166"/>
        <v>0</v>
      </c>
      <c r="AC32" s="4">
        <f t="shared" si="166"/>
        <v>0</v>
      </c>
      <c r="AD32" s="4">
        <f t="shared" si="166"/>
        <v>0</v>
      </c>
      <c r="AE32" s="4">
        <f t="shared" si="166"/>
        <v>0</v>
      </c>
      <c r="AF32" s="4">
        <f t="shared" si="166"/>
        <v>0</v>
      </c>
      <c r="AG32" s="4"/>
    </row>
    <row r="33">
      <c r="A33" s="1" t="s">
        <v>15</v>
      </c>
      <c r="B33" s="4">
        <f t="shared" ref="B33:AF33" si="167">(0*100)/4</f>
        <v>0</v>
      </c>
      <c r="C33" s="4">
        <f t="shared" si="167"/>
        <v>0</v>
      </c>
      <c r="D33" s="4">
        <f t="shared" si="167"/>
        <v>0</v>
      </c>
      <c r="E33" s="4">
        <f t="shared" si="167"/>
        <v>0</v>
      </c>
      <c r="F33" s="4">
        <f t="shared" si="167"/>
        <v>0</v>
      </c>
      <c r="G33" s="4">
        <f t="shared" si="167"/>
        <v>0</v>
      </c>
      <c r="H33" s="4">
        <f t="shared" si="167"/>
        <v>0</v>
      </c>
      <c r="I33" s="4">
        <f t="shared" si="167"/>
        <v>0</v>
      </c>
      <c r="J33" s="4">
        <f t="shared" si="167"/>
        <v>0</v>
      </c>
      <c r="K33" s="4">
        <f t="shared" si="167"/>
        <v>0</v>
      </c>
      <c r="L33" s="4">
        <f t="shared" si="167"/>
        <v>0</v>
      </c>
      <c r="M33" s="4">
        <f t="shared" si="167"/>
        <v>0</v>
      </c>
      <c r="N33" s="4">
        <f t="shared" si="167"/>
        <v>0</v>
      </c>
      <c r="O33" s="4">
        <f t="shared" si="167"/>
        <v>0</v>
      </c>
      <c r="P33" s="4">
        <f t="shared" si="167"/>
        <v>0</v>
      </c>
      <c r="Q33" s="4">
        <f t="shared" si="167"/>
        <v>0</v>
      </c>
      <c r="R33" s="4">
        <f t="shared" si="167"/>
        <v>0</v>
      </c>
      <c r="S33" s="4">
        <f t="shared" si="167"/>
        <v>0</v>
      </c>
      <c r="T33" s="4">
        <f t="shared" si="167"/>
        <v>0</v>
      </c>
      <c r="U33" s="4">
        <f t="shared" si="167"/>
        <v>0</v>
      </c>
      <c r="V33" s="4">
        <f t="shared" si="167"/>
        <v>0</v>
      </c>
      <c r="W33" s="4">
        <f t="shared" si="167"/>
        <v>0</v>
      </c>
      <c r="X33" s="4">
        <f t="shared" si="167"/>
        <v>0</v>
      </c>
      <c r="Y33" s="4">
        <f t="shared" si="167"/>
        <v>0</v>
      </c>
      <c r="Z33" s="4">
        <f t="shared" si="167"/>
        <v>0</v>
      </c>
      <c r="AA33" s="4">
        <f t="shared" si="167"/>
        <v>0</v>
      </c>
      <c r="AB33" s="4">
        <f t="shared" si="167"/>
        <v>0</v>
      </c>
      <c r="AC33" s="4">
        <f t="shared" si="167"/>
        <v>0</v>
      </c>
      <c r="AD33" s="4">
        <f t="shared" si="167"/>
        <v>0</v>
      </c>
      <c r="AE33" s="4">
        <f t="shared" si="167"/>
        <v>0</v>
      </c>
      <c r="AF33" s="4">
        <f t="shared" si="167"/>
        <v>0</v>
      </c>
      <c r="AG33" s="4"/>
    </row>
    <row r="34">
      <c r="A34" s="1" t="s">
        <v>16</v>
      </c>
      <c r="B34" s="4">
        <f t="shared" ref="B34:AF34" si="168">(0*100)/4</f>
        <v>0</v>
      </c>
      <c r="C34" s="4">
        <f t="shared" si="168"/>
        <v>0</v>
      </c>
      <c r="D34" s="4">
        <f t="shared" si="168"/>
        <v>0</v>
      </c>
      <c r="E34" s="4">
        <f t="shared" si="168"/>
        <v>0</v>
      </c>
      <c r="F34" s="4">
        <f t="shared" si="168"/>
        <v>0</v>
      </c>
      <c r="G34" s="4">
        <f t="shared" si="168"/>
        <v>0</v>
      </c>
      <c r="H34" s="4">
        <f t="shared" si="168"/>
        <v>0</v>
      </c>
      <c r="I34" s="4">
        <f t="shared" si="168"/>
        <v>0</v>
      </c>
      <c r="J34" s="4">
        <f t="shared" si="168"/>
        <v>0</v>
      </c>
      <c r="K34" s="4">
        <f t="shared" si="168"/>
        <v>0</v>
      </c>
      <c r="L34" s="4">
        <f t="shared" si="168"/>
        <v>0</v>
      </c>
      <c r="M34" s="4">
        <f t="shared" si="168"/>
        <v>0</v>
      </c>
      <c r="N34" s="4">
        <f t="shared" si="168"/>
        <v>0</v>
      </c>
      <c r="O34" s="4">
        <f t="shared" si="168"/>
        <v>0</v>
      </c>
      <c r="P34" s="4">
        <f t="shared" si="168"/>
        <v>0</v>
      </c>
      <c r="Q34" s="4">
        <f t="shared" si="168"/>
        <v>0</v>
      </c>
      <c r="R34" s="4">
        <f t="shared" si="168"/>
        <v>0</v>
      </c>
      <c r="S34" s="4">
        <f t="shared" si="168"/>
        <v>0</v>
      </c>
      <c r="T34" s="4">
        <f t="shared" si="168"/>
        <v>0</v>
      </c>
      <c r="U34" s="4">
        <f t="shared" si="168"/>
        <v>0</v>
      </c>
      <c r="V34" s="4">
        <f t="shared" si="168"/>
        <v>0</v>
      </c>
      <c r="W34" s="4">
        <f t="shared" si="168"/>
        <v>0</v>
      </c>
      <c r="X34" s="4">
        <f t="shared" si="168"/>
        <v>0</v>
      </c>
      <c r="Y34" s="4">
        <f t="shared" si="168"/>
        <v>0</v>
      </c>
      <c r="Z34" s="4">
        <f t="shared" si="168"/>
        <v>0</v>
      </c>
      <c r="AA34" s="4">
        <f t="shared" si="168"/>
        <v>0</v>
      </c>
      <c r="AB34" s="4">
        <f t="shared" si="168"/>
        <v>0</v>
      </c>
      <c r="AC34" s="4">
        <f t="shared" si="168"/>
        <v>0</v>
      </c>
      <c r="AD34" s="4">
        <f t="shared" si="168"/>
        <v>0</v>
      </c>
      <c r="AE34" s="4">
        <f t="shared" si="168"/>
        <v>0</v>
      </c>
      <c r="AF34" s="4">
        <f t="shared" si="168"/>
        <v>0</v>
      </c>
      <c r="AG34" s="4"/>
    </row>
    <row r="35">
      <c r="A35" s="1" t="s">
        <v>17</v>
      </c>
      <c r="B35" s="4">
        <f t="shared" ref="B35:AF35" si="169">(0*100)/4</f>
        <v>0</v>
      </c>
      <c r="C35" s="4">
        <f t="shared" si="169"/>
        <v>0</v>
      </c>
      <c r="D35" s="4">
        <f t="shared" si="169"/>
        <v>0</v>
      </c>
      <c r="E35" s="4">
        <f t="shared" si="169"/>
        <v>0</v>
      </c>
      <c r="F35" s="4">
        <f t="shared" si="169"/>
        <v>0</v>
      </c>
      <c r="G35" s="4">
        <f t="shared" si="169"/>
        <v>0</v>
      </c>
      <c r="H35" s="4">
        <f t="shared" si="169"/>
        <v>0</v>
      </c>
      <c r="I35" s="4">
        <f t="shared" si="169"/>
        <v>0</v>
      </c>
      <c r="J35" s="4">
        <f t="shared" si="169"/>
        <v>0</v>
      </c>
      <c r="K35" s="4">
        <f t="shared" si="169"/>
        <v>0</v>
      </c>
      <c r="L35" s="4">
        <f t="shared" si="169"/>
        <v>0</v>
      </c>
      <c r="M35" s="4">
        <f t="shared" si="169"/>
        <v>0</v>
      </c>
      <c r="N35" s="4">
        <f t="shared" si="169"/>
        <v>0</v>
      </c>
      <c r="O35" s="4">
        <f t="shared" si="169"/>
        <v>0</v>
      </c>
      <c r="P35" s="4">
        <f t="shared" si="169"/>
        <v>0</v>
      </c>
      <c r="Q35" s="4">
        <f t="shared" si="169"/>
        <v>0</v>
      </c>
      <c r="R35" s="4">
        <f t="shared" si="169"/>
        <v>0</v>
      </c>
      <c r="S35" s="4">
        <f t="shared" si="169"/>
        <v>0</v>
      </c>
      <c r="T35" s="4">
        <f t="shared" si="169"/>
        <v>0</v>
      </c>
      <c r="U35" s="4">
        <f t="shared" si="169"/>
        <v>0</v>
      </c>
      <c r="V35" s="4">
        <f t="shared" si="169"/>
        <v>0</v>
      </c>
      <c r="W35" s="4">
        <f t="shared" si="169"/>
        <v>0</v>
      </c>
      <c r="X35" s="4">
        <f t="shared" si="169"/>
        <v>0</v>
      </c>
      <c r="Y35" s="4">
        <f t="shared" si="169"/>
        <v>0</v>
      </c>
      <c r="Z35" s="4">
        <f t="shared" si="169"/>
        <v>0</v>
      </c>
      <c r="AA35" s="4">
        <f t="shared" si="169"/>
        <v>0</v>
      </c>
      <c r="AB35" s="4">
        <f t="shared" si="169"/>
        <v>0</v>
      </c>
      <c r="AC35" s="4">
        <f t="shared" si="169"/>
        <v>0</v>
      </c>
      <c r="AD35" s="4">
        <f t="shared" si="169"/>
        <v>0</v>
      </c>
      <c r="AE35" s="4">
        <f t="shared" si="169"/>
        <v>0</v>
      </c>
      <c r="AF35" s="4">
        <f t="shared" si="169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45200.0</v>
      </c>
      <c r="C1" s="2">
        <v>45201.0</v>
      </c>
      <c r="D1" s="2">
        <v>45202.0</v>
      </c>
      <c r="E1" s="2">
        <v>45203.0</v>
      </c>
      <c r="F1" s="2">
        <v>45204.0</v>
      </c>
      <c r="G1" s="2">
        <v>45205.0</v>
      </c>
      <c r="H1" s="2">
        <v>45206.0</v>
      </c>
      <c r="I1" s="2">
        <v>45207.0</v>
      </c>
      <c r="J1" s="2">
        <v>45208.0</v>
      </c>
      <c r="K1" s="2">
        <v>45209.0</v>
      </c>
      <c r="L1" s="2">
        <v>45210.0</v>
      </c>
      <c r="M1" s="2">
        <v>45211.0</v>
      </c>
      <c r="N1" s="2">
        <v>45212.0</v>
      </c>
      <c r="O1" s="2">
        <v>45213.0</v>
      </c>
      <c r="P1" s="2">
        <v>45214.0</v>
      </c>
      <c r="Q1" s="2">
        <v>45215.0</v>
      </c>
      <c r="R1" s="2">
        <v>45216.0</v>
      </c>
      <c r="S1" s="2">
        <v>45217.0</v>
      </c>
      <c r="T1" s="2">
        <v>45218.0</v>
      </c>
      <c r="U1" s="2">
        <v>45219.0</v>
      </c>
      <c r="V1" s="2">
        <v>45220.0</v>
      </c>
      <c r="W1" s="2">
        <v>45221.0</v>
      </c>
      <c r="X1" s="2">
        <v>45222.0</v>
      </c>
      <c r="Y1" s="2">
        <v>45223.0</v>
      </c>
      <c r="Z1" s="2">
        <v>45224.0</v>
      </c>
      <c r="AA1" s="2">
        <v>45225.0</v>
      </c>
      <c r="AB1" s="2">
        <v>45226.0</v>
      </c>
      <c r="AC1" s="2">
        <v>45227.0</v>
      </c>
      <c r="AD1" s="2">
        <v>45228.0</v>
      </c>
      <c r="AE1" s="2">
        <v>45229.0</v>
      </c>
      <c r="AF1" s="2">
        <v>45230.0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>
        <f>(1*100)/16</f>
        <v>6.25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1" t="s">
        <v>4</v>
      </c>
      <c r="B5" s="4">
        <f t="shared" ref="B5:C5" si="2">(2*100)/16</f>
        <v>12.5</v>
      </c>
      <c r="C5" s="4">
        <f t="shared" si="2"/>
        <v>12.5</v>
      </c>
      <c r="D5" s="4">
        <f t="shared" ref="D5:E5" si="3">(3*100)/16</f>
        <v>18.75</v>
      </c>
      <c r="E5" s="4">
        <f t="shared" si="3"/>
        <v>18.75</v>
      </c>
      <c r="F5" s="4">
        <f t="shared" ref="F5:F6" si="10">(10*100)/16</f>
        <v>62.5</v>
      </c>
      <c r="G5" s="4">
        <f t="shared" ref="G5:H5" si="4">(3*100)/16</f>
        <v>18.75</v>
      </c>
      <c r="H5" s="4">
        <f t="shared" si="4"/>
        <v>18.75</v>
      </c>
      <c r="I5" s="4">
        <f t="shared" ref="I5:I6" si="11">(1*100)/16</f>
        <v>6.25</v>
      </c>
      <c r="J5" s="4">
        <f t="shared" ref="J5:K5" si="5">(2*100)/16</f>
        <v>12.5</v>
      </c>
      <c r="K5" s="4">
        <f t="shared" si="5"/>
        <v>12.5</v>
      </c>
      <c r="L5" s="4">
        <f>(3*100)/16</f>
        <v>18.75</v>
      </c>
      <c r="M5" s="4">
        <f>(6*100)/16</f>
        <v>37.5</v>
      </c>
      <c r="N5" s="4">
        <f>(9*100)/16</f>
        <v>56.25</v>
      </c>
      <c r="O5" s="4">
        <f>(3*100)/16</f>
        <v>18.75</v>
      </c>
      <c r="P5" s="4">
        <f>(4*100)/16</f>
        <v>25</v>
      </c>
      <c r="Q5" s="4">
        <f t="shared" ref="Q5:R5" si="6">(2*100)/16</f>
        <v>12.5</v>
      </c>
      <c r="R5" s="4">
        <f t="shared" si="6"/>
        <v>12.5</v>
      </c>
      <c r="S5" s="4">
        <f t="shared" ref="S5:T5" si="7">(5*100)/16</f>
        <v>31.25</v>
      </c>
      <c r="T5" s="4">
        <f t="shared" si="7"/>
        <v>31.25</v>
      </c>
      <c r="U5" s="4">
        <f>(6*100)/16</f>
        <v>37.5</v>
      </c>
      <c r="V5" s="4">
        <f t="shared" ref="V5:W5" si="8">(2*100)/16</f>
        <v>12.5</v>
      </c>
      <c r="W5" s="4">
        <f t="shared" si="8"/>
        <v>12.5</v>
      </c>
      <c r="X5" s="4">
        <f>(3*100)/16</f>
        <v>18.75</v>
      </c>
      <c r="Y5" s="4">
        <f>(2*100)/16</f>
        <v>12.5</v>
      </c>
      <c r="Z5" s="4">
        <f>(1*100)/16</f>
        <v>6.25</v>
      </c>
      <c r="AA5" s="4">
        <f>(4*100)/16</f>
        <v>25</v>
      </c>
      <c r="AB5" s="4">
        <f>(5*100)/16</f>
        <v>31.25</v>
      </c>
      <c r="AC5" s="4">
        <f>(4*100)/16</f>
        <v>25</v>
      </c>
      <c r="AD5" s="4">
        <f t="shared" ref="AD5:AE5" si="9">(1*100)/16</f>
        <v>6.25</v>
      </c>
      <c r="AE5" s="4">
        <f t="shared" si="9"/>
        <v>6.25</v>
      </c>
      <c r="AF5" s="4">
        <f>(4*100)/16</f>
        <v>25</v>
      </c>
      <c r="AG5" s="4">
        <f>AVERAGE(B5:AF16)</f>
        <v>36.53192935</v>
      </c>
    </row>
    <row r="6">
      <c r="A6" s="1" t="s">
        <v>5</v>
      </c>
      <c r="B6" s="4">
        <f>(3*100)/16</f>
        <v>18.75</v>
      </c>
      <c r="C6" s="4">
        <f>(4*100)/16</f>
        <v>25</v>
      </c>
      <c r="D6" s="4">
        <f>(5*100)/16</f>
        <v>31.25</v>
      </c>
      <c r="E6" s="4">
        <f>(4*100)/16</f>
        <v>25</v>
      </c>
      <c r="F6" s="4">
        <f t="shared" si="10"/>
        <v>62.5</v>
      </c>
      <c r="G6" s="4">
        <f>(7*100)/16</f>
        <v>43.75</v>
      </c>
      <c r="H6" s="4">
        <f>(3*100)/16</f>
        <v>18.75</v>
      </c>
      <c r="I6" s="4">
        <f t="shared" si="11"/>
        <v>6.25</v>
      </c>
      <c r="J6" s="4">
        <f>(3*100)/16</f>
        <v>18.75</v>
      </c>
      <c r="K6" s="4">
        <f>(2*100)/16</f>
        <v>12.5</v>
      </c>
      <c r="L6" s="4">
        <f>(8*100)/16</f>
        <v>50</v>
      </c>
      <c r="M6" s="4">
        <f>(9*100)/16</f>
        <v>56.25</v>
      </c>
      <c r="N6" s="4">
        <f>(12*100)/16</f>
        <v>75</v>
      </c>
      <c r="O6" s="4">
        <f>(4*100)/16</f>
        <v>25</v>
      </c>
      <c r="P6" s="4">
        <f t="shared" ref="P6:Q6" si="12">(6*100)/16</f>
        <v>37.5</v>
      </c>
      <c r="Q6" s="4">
        <f t="shared" si="12"/>
        <v>37.5</v>
      </c>
      <c r="R6" s="4">
        <f>(3*100)/16</f>
        <v>18.75</v>
      </c>
      <c r="S6" s="4">
        <f>(9*100)/16</f>
        <v>56.25</v>
      </c>
      <c r="T6" s="4">
        <f t="shared" ref="T6:U6" si="13">(6*100)/16</f>
        <v>37.5</v>
      </c>
      <c r="U6" s="4">
        <f t="shared" si="13"/>
        <v>37.5</v>
      </c>
      <c r="V6" s="4">
        <f t="shared" ref="V6:W6" si="14">(3*100)/16</f>
        <v>18.75</v>
      </c>
      <c r="W6" s="4">
        <f t="shared" si="14"/>
        <v>18.75</v>
      </c>
      <c r="X6" s="4">
        <f>(4*100)/16</f>
        <v>25</v>
      </c>
      <c r="Y6" s="4">
        <f>(6*100)/16</f>
        <v>37.5</v>
      </c>
      <c r="Z6" s="4">
        <f t="shared" ref="Z6:Z7" si="17">(4*100)/16</f>
        <v>25</v>
      </c>
      <c r="AA6" s="4">
        <f>(8*100)/16</f>
        <v>50</v>
      </c>
      <c r="AB6" s="4">
        <f>(7*100)/16</f>
        <v>43.75</v>
      </c>
      <c r="AC6" s="4">
        <f>(5*100)/16</f>
        <v>31.25</v>
      </c>
      <c r="AD6" s="4">
        <f>(3*100)/16</f>
        <v>18.75</v>
      </c>
      <c r="AE6" s="4">
        <f>(5*100)/16</f>
        <v>31.25</v>
      </c>
      <c r="AF6" s="4">
        <f>(3*100)/16</f>
        <v>18.75</v>
      </c>
    </row>
    <row r="7">
      <c r="A7" s="1" t="s">
        <v>6</v>
      </c>
      <c r="B7" s="4">
        <f t="shared" ref="B7:B11" si="19">(4*100)/16</f>
        <v>25</v>
      </c>
      <c r="C7" s="4">
        <f>(5*100)/16</f>
        <v>31.25</v>
      </c>
      <c r="D7" s="4">
        <f>(4*100)/16</f>
        <v>25</v>
      </c>
      <c r="E7" s="4">
        <f>(6*100)/16</f>
        <v>37.5</v>
      </c>
      <c r="F7" s="4">
        <f t="shared" ref="F7:G7" si="15">(12*100)/16</f>
        <v>75</v>
      </c>
      <c r="G7" s="4">
        <f t="shared" si="15"/>
        <v>75</v>
      </c>
      <c r="H7" s="4">
        <f t="shared" ref="H7:H8" si="20">(4*100)/16</f>
        <v>25</v>
      </c>
      <c r="I7" s="4"/>
      <c r="J7" s="4">
        <f t="shared" ref="J7:J8" si="21">(7*100)/16</f>
        <v>43.75</v>
      </c>
      <c r="K7" s="4">
        <f>(4*100)/16</f>
        <v>25</v>
      </c>
      <c r="L7" s="4">
        <f t="shared" ref="L7:L8" si="22">(10*100)/16</f>
        <v>62.5</v>
      </c>
      <c r="M7" s="4">
        <f>(13*100)/16</f>
        <v>81.25</v>
      </c>
      <c r="N7" s="4">
        <f>(14*100)/16</f>
        <v>87.5</v>
      </c>
      <c r="O7" s="4">
        <f t="shared" ref="O7:P7" si="16">(5*100)/16</f>
        <v>31.25</v>
      </c>
      <c r="P7" s="4">
        <f t="shared" si="16"/>
        <v>31.25</v>
      </c>
      <c r="Q7" s="4">
        <f>(7*100)/16</f>
        <v>43.75</v>
      </c>
      <c r="R7" s="4">
        <f t="shared" ref="R7:R9" si="23">(4*100)/16</f>
        <v>25</v>
      </c>
      <c r="S7" s="4">
        <f>(10*100)/16</f>
        <v>62.5</v>
      </c>
      <c r="T7" s="4">
        <f>(13*100)/16</f>
        <v>81.25</v>
      </c>
      <c r="U7" s="4">
        <f>(12*100)/16</f>
        <v>75</v>
      </c>
      <c r="V7" s="4">
        <f>(4*100)/16</f>
        <v>25</v>
      </c>
      <c r="W7" s="4">
        <f>(3*100)/16</f>
        <v>18.75</v>
      </c>
      <c r="X7" s="4">
        <f>(5*100)/16</f>
        <v>31.25</v>
      </c>
      <c r="Y7" s="4">
        <f t="shared" ref="Y7:Y8" si="24">(10*100)/16</f>
        <v>62.5</v>
      </c>
      <c r="Z7" s="4">
        <f t="shared" si="17"/>
        <v>25</v>
      </c>
      <c r="AA7" s="4">
        <f>(12*100)/16</f>
        <v>75</v>
      </c>
      <c r="AB7" s="4">
        <f>(10*100)/16</f>
        <v>62.5</v>
      </c>
      <c r="AC7" s="4">
        <f>(6*100)/16</f>
        <v>37.5</v>
      </c>
      <c r="AD7" s="4">
        <f>(5*100)/16</f>
        <v>31.25</v>
      </c>
      <c r="AE7" s="4">
        <f t="shared" ref="AE7:AF7" si="18">(6*100)/16</f>
        <v>37.5</v>
      </c>
      <c r="AF7" s="4">
        <f t="shared" si="18"/>
        <v>37.5</v>
      </c>
    </row>
    <row r="8">
      <c r="A8" s="1" t="s">
        <v>7</v>
      </c>
      <c r="B8" s="4">
        <f t="shared" si="19"/>
        <v>25</v>
      </c>
      <c r="C8" s="4">
        <f>(4*100)/16</f>
        <v>25</v>
      </c>
      <c r="D8" s="4">
        <f t="shared" ref="D8:D9" si="26">(3*100)/16</f>
        <v>18.75</v>
      </c>
      <c r="E8" s="4">
        <f t="shared" ref="E8:E9" si="27">(8*100)/16</f>
        <v>50</v>
      </c>
      <c r="F8" s="4">
        <f>(12*100)/16</f>
        <v>75</v>
      </c>
      <c r="G8" s="4">
        <f>(10*100)/16</f>
        <v>62.5</v>
      </c>
      <c r="H8" s="4">
        <f t="shared" si="20"/>
        <v>25</v>
      </c>
      <c r="I8" s="4">
        <f>(1*100)/16</f>
        <v>6.25</v>
      </c>
      <c r="J8" s="4">
        <f t="shared" si="21"/>
        <v>43.75</v>
      </c>
      <c r="K8" s="4">
        <f>(6*100)/16</f>
        <v>37.5</v>
      </c>
      <c r="L8" s="4">
        <f t="shared" si="22"/>
        <v>62.5</v>
      </c>
      <c r="M8" s="4">
        <f>(14*100)/16</f>
        <v>87.5</v>
      </c>
      <c r="N8" s="4">
        <f>(15*100)/16</f>
        <v>93.75</v>
      </c>
      <c r="O8" s="4">
        <f>(5*100)/16</f>
        <v>31.25</v>
      </c>
      <c r="P8" s="4">
        <f>(6*100)/16</f>
        <v>37.5</v>
      </c>
      <c r="Q8" s="4">
        <f>(9*100)/16</f>
        <v>56.25</v>
      </c>
      <c r="R8" s="4">
        <f t="shared" si="23"/>
        <v>25</v>
      </c>
      <c r="S8" s="4">
        <f>(7*100)/16</f>
        <v>43.75</v>
      </c>
      <c r="T8" s="4">
        <f>(15*100)/16</f>
        <v>93.75</v>
      </c>
      <c r="U8" s="4">
        <f t="shared" ref="U8:U9" si="29">(13*100)/16</f>
        <v>81.25</v>
      </c>
      <c r="V8" s="4">
        <f>(3*100)/16</f>
        <v>18.75</v>
      </c>
      <c r="W8" s="4">
        <f>(2*100)/16</f>
        <v>12.5</v>
      </c>
      <c r="X8" s="4">
        <f>(7*100)/16</f>
        <v>43.75</v>
      </c>
      <c r="Y8" s="4">
        <f t="shared" si="24"/>
        <v>62.5</v>
      </c>
      <c r="Z8" s="4">
        <f>(3*100)/16</f>
        <v>18.75</v>
      </c>
      <c r="AA8" s="4">
        <f>(14*100)/16</f>
        <v>87.5</v>
      </c>
      <c r="AB8" s="4">
        <f>(15*100)/16</f>
        <v>93.75</v>
      </c>
      <c r="AC8" s="4">
        <f>(8*100)/16</f>
        <v>50</v>
      </c>
      <c r="AD8" s="4">
        <f t="shared" ref="AD8:AF8" si="25">(6*100)/16</f>
        <v>37.5</v>
      </c>
      <c r="AE8" s="4">
        <f t="shared" si="25"/>
        <v>37.5</v>
      </c>
      <c r="AF8" s="4">
        <f t="shared" si="25"/>
        <v>37.5</v>
      </c>
    </row>
    <row r="9">
      <c r="A9" s="1" t="s">
        <v>8</v>
      </c>
      <c r="B9" s="4">
        <f t="shared" si="19"/>
        <v>25</v>
      </c>
      <c r="C9" s="4">
        <f>(5*100)/16</f>
        <v>31.25</v>
      </c>
      <c r="D9" s="4">
        <f t="shared" si="26"/>
        <v>18.75</v>
      </c>
      <c r="E9" s="4">
        <f t="shared" si="27"/>
        <v>50</v>
      </c>
      <c r="F9" s="4">
        <f>(10*100)/16</f>
        <v>62.5</v>
      </c>
      <c r="G9" s="4">
        <f t="shared" ref="G9:G11" si="31">(9*100)/16</f>
        <v>56.25</v>
      </c>
      <c r="H9" s="4">
        <f t="shared" ref="H9:I9" si="28">(3*100)/16</f>
        <v>18.75</v>
      </c>
      <c r="I9" s="4">
        <f t="shared" si="28"/>
        <v>18.75</v>
      </c>
      <c r="J9" s="4">
        <f>(8*100)/16</f>
        <v>50</v>
      </c>
      <c r="K9" s="4">
        <f>(7*100)/16</f>
        <v>43.75</v>
      </c>
      <c r="L9" s="4">
        <f>(9*100)/16</f>
        <v>56.25</v>
      </c>
      <c r="M9" s="4">
        <f t="shared" ref="M9:M10" si="32">(15*100)/16</f>
        <v>93.75</v>
      </c>
      <c r="N9" s="4">
        <f>(13*100)/16</f>
        <v>81.25</v>
      </c>
      <c r="O9" s="4">
        <f t="shared" ref="O9:O10" si="33">(6*100)/16</f>
        <v>37.5</v>
      </c>
      <c r="P9" s="4">
        <f>(7*100)/16</f>
        <v>43.75</v>
      </c>
      <c r="Q9" s="4">
        <f t="shared" ref="Q9:Q10" si="34">(11*100)/16</f>
        <v>68.75</v>
      </c>
      <c r="R9" s="4">
        <f t="shared" si="23"/>
        <v>25</v>
      </c>
      <c r="S9" s="4">
        <f>(6*100)/16</f>
        <v>37.5</v>
      </c>
      <c r="T9" s="4">
        <f>(16*100)/16</f>
        <v>100</v>
      </c>
      <c r="U9" s="4">
        <f t="shared" si="29"/>
        <v>81.25</v>
      </c>
      <c r="V9" s="4">
        <f>(4*100)/16</f>
        <v>25</v>
      </c>
      <c r="W9" s="4">
        <f t="shared" ref="W9:W11" si="35">(1*100)/16</f>
        <v>6.25</v>
      </c>
      <c r="X9" s="4">
        <f>(6*100)/16</f>
        <v>37.5</v>
      </c>
      <c r="Y9" s="4">
        <f>(12*100)/16</f>
        <v>75</v>
      </c>
      <c r="Z9" s="4">
        <f>(5*100)/16</f>
        <v>31.25</v>
      </c>
      <c r="AA9" s="4">
        <f>(12*100)/16</f>
        <v>75</v>
      </c>
      <c r="AB9" s="4">
        <f>(9*100)/16</f>
        <v>56.25</v>
      </c>
      <c r="AC9" s="4">
        <f>(10*100)/16</f>
        <v>62.5</v>
      </c>
      <c r="AD9" s="4">
        <f>(6*100)/16</f>
        <v>37.5</v>
      </c>
      <c r="AE9" s="4">
        <f t="shared" ref="AE9:AF9" si="30">(7*100)/16</f>
        <v>43.75</v>
      </c>
      <c r="AF9" s="4">
        <f t="shared" si="30"/>
        <v>43.75</v>
      </c>
    </row>
    <row r="10">
      <c r="A10" s="1" t="s">
        <v>9</v>
      </c>
      <c r="B10" s="4">
        <f t="shared" si="19"/>
        <v>25</v>
      </c>
      <c r="C10" s="4">
        <f>(6*100)/16</f>
        <v>37.5</v>
      </c>
      <c r="D10" s="4">
        <f t="shared" ref="D10:D11" si="37">(5*100)/16</f>
        <v>31.25</v>
      </c>
      <c r="E10" s="4">
        <f t="shared" ref="E10:E11" si="38">(6*100)/16</f>
        <v>37.5</v>
      </c>
      <c r="F10" s="4">
        <f>(8*100)/16</f>
        <v>50</v>
      </c>
      <c r="G10" s="4">
        <f t="shared" si="31"/>
        <v>56.25</v>
      </c>
      <c r="H10" s="4">
        <f t="shared" ref="H10:H11" si="39">(3*100)/16</f>
        <v>18.75</v>
      </c>
      <c r="I10" s="4">
        <f>(5*100)/16</f>
        <v>31.25</v>
      </c>
      <c r="J10" s="4">
        <f>(9*100)/16</f>
        <v>56.25</v>
      </c>
      <c r="K10" s="4">
        <f t="shared" ref="K10:K12" si="41">(6*100)/16</f>
        <v>37.5</v>
      </c>
      <c r="L10" s="4">
        <f t="shared" ref="L10:L11" si="42">(10*100)/16</f>
        <v>62.5</v>
      </c>
      <c r="M10" s="4">
        <f t="shared" si="32"/>
        <v>93.75</v>
      </c>
      <c r="N10" s="4">
        <f t="shared" ref="N10:N11" si="43">(10*100)/16</f>
        <v>62.5</v>
      </c>
      <c r="O10" s="4">
        <f t="shared" si="33"/>
        <v>37.5</v>
      </c>
      <c r="P10" s="4">
        <f>(5*100)/16</f>
        <v>31.25</v>
      </c>
      <c r="Q10" s="4">
        <f t="shared" si="34"/>
        <v>68.75</v>
      </c>
      <c r="R10" s="4">
        <f>(3*100)/16</f>
        <v>18.75</v>
      </c>
      <c r="S10" s="4">
        <f>(4*100)/16</f>
        <v>25</v>
      </c>
      <c r="T10" s="4">
        <f>(14*100)/16</f>
        <v>87.5</v>
      </c>
      <c r="U10" s="4">
        <f t="shared" ref="U10:U11" si="45">(16*100)/16</f>
        <v>100</v>
      </c>
      <c r="V10" s="4">
        <f>(5*100)/16</f>
        <v>31.25</v>
      </c>
      <c r="W10" s="4">
        <f t="shared" si="35"/>
        <v>6.25</v>
      </c>
      <c r="X10" s="4">
        <f>(5*100)/16</f>
        <v>31.25</v>
      </c>
      <c r="Y10" s="4">
        <f>(11*100)/16</f>
        <v>68.75</v>
      </c>
      <c r="Z10" s="4">
        <f>(4*100)/16</f>
        <v>25</v>
      </c>
      <c r="AA10" s="4">
        <f>(9*100)/16</f>
        <v>56.25</v>
      </c>
      <c r="AB10" s="4">
        <f>(10*100)/16</f>
        <v>62.5</v>
      </c>
      <c r="AC10" s="4">
        <f t="shared" ref="AC10:AC11" si="46">(9*100)/16</f>
        <v>56.25</v>
      </c>
      <c r="AD10" s="4">
        <f t="shared" ref="AD10:AE10" si="36">(5*100)/16</f>
        <v>31.25</v>
      </c>
      <c r="AE10" s="4">
        <f t="shared" si="36"/>
        <v>31.25</v>
      </c>
      <c r="AF10" s="4">
        <f>(6*100)/16</f>
        <v>37.5</v>
      </c>
    </row>
    <row r="11">
      <c r="A11" s="1" t="s">
        <v>10</v>
      </c>
      <c r="B11" s="4">
        <f t="shared" si="19"/>
        <v>25</v>
      </c>
      <c r="C11" s="4">
        <f>(2*100)/16</f>
        <v>12.5</v>
      </c>
      <c r="D11" s="4">
        <f t="shared" si="37"/>
        <v>31.25</v>
      </c>
      <c r="E11" s="4">
        <f t="shared" si="38"/>
        <v>37.5</v>
      </c>
      <c r="F11" s="4">
        <f t="shared" ref="F11:F12" si="48">(6*100)/16</f>
        <v>37.5</v>
      </c>
      <c r="G11" s="4">
        <f t="shared" si="31"/>
        <v>56.25</v>
      </c>
      <c r="H11" s="4">
        <f t="shared" si="39"/>
        <v>18.75</v>
      </c>
      <c r="I11" s="4">
        <f t="shared" ref="I11:J11" si="40">(7*100)/16</f>
        <v>43.75</v>
      </c>
      <c r="J11" s="4">
        <f t="shared" si="40"/>
        <v>43.75</v>
      </c>
      <c r="K11" s="4">
        <f t="shared" si="41"/>
        <v>37.5</v>
      </c>
      <c r="L11" s="4">
        <f t="shared" si="42"/>
        <v>62.5</v>
      </c>
      <c r="M11" s="4">
        <f>(13*100)/16</f>
        <v>81.25</v>
      </c>
      <c r="N11" s="4">
        <f t="shared" si="43"/>
        <v>62.5</v>
      </c>
      <c r="O11" s="4">
        <f t="shared" ref="O11:P11" si="44">(5*100)/16</f>
        <v>31.25</v>
      </c>
      <c r="P11" s="4">
        <f t="shared" si="44"/>
        <v>31.25</v>
      </c>
      <c r="Q11" s="4">
        <f>(9*100)/16</f>
        <v>56.25</v>
      </c>
      <c r="R11" s="4">
        <f>(4*100)/16</f>
        <v>25</v>
      </c>
      <c r="S11" s="4">
        <f>(5*100)/16</f>
        <v>31.25</v>
      </c>
      <c r="T11" s="4">
        <f>(10*100)/16</f>
        <v>62.5</v>
      </c>
      <c r="U11" s="4">
        <f t="shared" si="45"/>
        <v>100</v>
      </c>
      <c r="V11" s="4">
        <f>(4*100)/16</f>
        <v>25</v>
      </c>
      <c r="W11" s="4">
        <f t="shared" si="35"/>
        <v>6.25</v>
      </c>
      <c r="X11" s="4">
        <f>(4*100)/16</f>
        <v>25</v>
      </c>
      <c r="Y11" s="4">
        <f>(6*100)/16</f>
        <v>37.5</v>
      </c>
      <c r="Z11" s="4">
        <f>(8*100)/16</f>
        <v>50</v>
      </c>
      <c r="AA11" s="4">
        <f t="shared" ref="AA11:AA12" si="50">(7*100)/16</f>
        <v>43.75</v>
      </c>
      <c r="AB11" s="4">
        <f>(8*100)/16</f>
        <v>50</v>
      </c>
      <c r="AC11" s="4">
        <f t="shared" si="46"/>
        <v>56.25</v>
      </c>
      <c r="AD11" s="4">
        <f t="shared" ref="AD11:AE11" si="47">(3*100)/16</f>
        <v>18.75</v>
      </c>
      <c r="AE11" s="4">
        <f t="shared" si="47"/>
        <v>18.75</v>
      </c>
      <c r="AF11" s="4">
        <f>(7*100)/16</f>
        <v>43.75</v>
      </c>
    </row>
    <row r="12">
      <c r="A12" s="1" t="s">
        <v>11</v>
      </c>
      <c r="B12" s="4">
        <f>(2*100)/16</f>
        <v>12.5</v>
      </c>
      <c r="C12" s="4">
        <f>(5*100)/16</f>
        <v>31.25</v>
      </c>
      <c r="D12" s="4">
        <f>(4*100)/16</f>
        <v>25</v>
      </c>
      <c r="E12" s="4">
        <f>(7*100)/16</f>
        <v>43.75</v>
      </c>
      <c r="F12" s="4">
        <f t="shared" si="48"/>
        <v>37.5</v>
      </c>
      <c r="G12" s="4">
        <f>(6*100)/16</f>
        <v>37.5</v>
      </c>
      <c r="H12" s="4">
        <f>(2*100)/16</f>
        <v>12.5</v>
      </c>
      <c r="I12" s="4">
        <f>(8*100)/16</f>
        <v>50</v>
      </c>
      <c r="J12" s="4">
        <f>(5*100)/16</f>
        <v>31.25</v>
      </c>
      <c r="K12" s="4">
        <f t="shared" si="41"/>
        <v>37.5</v>
      </c>
      <c r="L12" s="4">
        <f>(9*100)/16</f>
        <v>56.25</v>
      </c>
      <c r="M12" s="4">
        <f>(11*100)/16</f>
        <v>68.75</v>
      </c>
      <c r="N12" s="4">
        <f t="shared" ref="N12:N13" si="52">(9*100)/16</f>
        <v>56.25</v>
      </c>
      <c r="O12" s="4">
        <f>(4*100)/16</f>
        <v>25</v>
      </c>
      <c r="P12" s="4">
        <f t="shared" ref="P12:Q12" si="49">(6*100)/16</f>
        <v>37.5</v>
      </c>
      <c r="Q12" s="4">
        <f t="shared" si="49"/>
        <v>37.5</v>
      </c>
      <c r="R12" s="4">
        <f t="shared" ref="R12:R13" si="53">(5*100)/16</f>
        <v>31.25</v>
      </c>
      <c r="S12" s="4">
        <f>(7*100)/16</f>
        <v>43.75</v>
      </c>
      <c r="T12" s="4">
        <f>(8*100)/16</f>
        <v>50</v>
      </c>
      <c r="U12" s="4">
        <f>(14*100)/16</f>
        <v>87.5</v>
      </c>
      <c r="V12" s="4">
        <f t="shared" ref="V12:V13" si="54">(3*100)/16</f>
        <v>18.75</v>
      </c>
      <c r="W12" s="4">
        <f t="shared" ref="W12:W13" si="55">(4*100)/16</f>
        <v>25</v>
      </c>
      <c r="X12" s="4">
        <f>(3*100)/16</f>
        <v>18.75</v>
      </c>
      <c r="Y12" s="4">
        <f>(5*100)/16</f>
        <v>31.25</v>
      </c>
      <c r="Z12" s="4">
        <f t="shared" ref="Z12:Z14" si="56">(9*100)/16</f>
        <v>56.25</v>
      </c>
      <c r="AA12" s="4">
        <f t="shared" si="50"/>
        <v>43.75</v>
      </c>
      <c r="AB12" s="4">
        <f t="shared" ref="AB12:AB14" si="57">(4*100)/16</f>
        <v>25</v>
      </c>
      <c r="AC12" s="4">
        <f>(11*100)/16</f>
        <v>68.75</v>
      </c>
      <c r="AD12" s="4">
        <f>(8*100)/16</f>
        <v>50</v>
      </c>
      <c r="AE12" s="4">
        <f>(3*100)/16</f>
        <v>18.75</v>
      </c>
      <c r="AF12" s="4">
        <f>(9*100)/16</f>
        <v>56.25</v>
      </c>
    </row>
    <row r="13">
      <c r="A13" s="1" t="s">
        <v>12</v>
      </c>
      <c r="B13" s="4">
        <f>(1*100)/16</f>
        <v>6.25</v>
      </c>
      <c r="C13" s="4">
        <f t="shared" ref="C13:C14" si="59">(4*100)/16</f>
        <v>25</v>
      </c>
      <c r="D13" s="4">
        <f>(2*100)/16</f>
        <v>12.5</v>
      </c>
      <c r="E13" s="4">
        <f t="shared" ref="E13:E14" si="60">(9*100)/16</f>
        <v>56.25</v>
      </c>
      <c r="F13" s="4">
        <f t="shared" ref="F13:F14" si="61">(5*100)/16</f>
        <v>31.25</v>
      </c>
      <c r="G13" s="4">
        <f>(8*100)/16</f>
        <v>50</v>
      </c>
      <c r="H13" s="4">
        <f>(3*100)/16</f>
        <v>18.75</v>
      </c>
      <c r="I13" s="4">
        <f t="shared" ref="I13:I14" si="62">(5*100)/16</f>
        <v>31.25</v>
      </c>
      <c r="J13" s="4">
        <f t="shared" ref="J13:L13" si="51">(7*100)/16</f>
        <v>43.75</v>
      </c>
      <c r="K13" s="4">
        <f t="shared" si="51"/>
        <v>43.75</v>
      </c>
      <c r="L13" s="4">
        <f t="shared" si="51"/>
        <v>43.75</v>
      </c>
      <c r="M13" s="4">
        <f t="shared" ref="M13:M15" si="64">(6*100)/16</f>
        <v>37.5</v>
      </c>
      <c r="N13" s="4">
        <f t="shared" si="52"/>
        <v>56.25</v>
      </c>
      <c r="O13" s="4">
        <f>(3*100)/16</f>
        <v>18.75</v>
      </c>
      <c r="P13" s="4">
        <f>(7*100)/16</f>
        <v>43.75</v>
      </c>
      <c r="Q13" s="4">
        <f>(3*100)/16</f>
        <v>18.75</v>
      </c>
      <c r="R13" s="4">
        <f t="shared" si="53"/>
        <v>31.25</v>
      </c>
      <c r="S13" s="4">
        <f>(6*100)/16</f>
        <v>37.5</v>
      </c>
      <c r="T13" s="4">
        <f>(7*100)/16</f>
        <v>43.75</v>
      </c>
      <c r="U13" s="4">
        <f>(10*100)/16</f>
        <v>62.5</v>
      </c>
      <c r="V13" s="4">
        <f t="shared" si="54"/>
        <v>18.75</v>
      </c>
      <c r="W13" s="4">
        <f t="shared" si="55"/>
        <v>25</v>
      </c>
      <c r="X13" s="4">
        <f>(2*100)/16</f>
        <v>12.5</v>
      </c>
      <c r="Y13" s="4">
        <f>(4*100)/16</f>
        <v>25</v>
      </c>
      <c r="Z13" s="4">
        <f t="shared" si="56"/>
        <v>56.25</v>
      </c>
      <c r="AA13" s="4">
        <f t="shared" ref="AA13:AA15" si="66">(5*100)/16</f>
        <v>31.25</v>
      </c>
      <c r="AB13" s="4">
        <f t="shared" si="57"/>
        <v>25</v>
      </c>
      <c r="AC13" s="4">
        <f t="shared" ref="AC13:AD13" si="58">(8*100)/16</f>
        <v>50</v>
      </c>
      <c r="AD13" s="4">
        <f t="shared" si="58"/>
        <v>50</v>
      </c>
      <c r="AE13" s="4">
        <f>(4*100)/16</f>
        <v>25</v>
      </c>
      <c r="AF13" s="4">
        <f>(10*100)/16</f>
        <v>62.5</v>
      </c>
    </row>
    <row r="14">
      <c r="A14" s="1" t="s">
        <v>13</v>
      </c>
      <c r="B14" s="4">
        <f>(2*100)/16</f>
        <v>12.5</v>
      </c>
      <c r="C14" s="4">
        <f t="shared" si="59"/>
        <v>25</v>
      </c>
      <c r="D14" s="4">
        <f t="shared" ref="D14:D15" si="68">(1*100)/16</f>
        <v>6.25</v>
      </c>
      <c r="E14" s="4">
        <f t="shared" si="60"/>
        <v>56.25</v>
      </c>
      <c r="F14" s="4">
        <f t="shared" si="61"/>
        <v>31.25</v>
      </c>
      <c r="G14" s="4">
        <f>(3*100)/16</f>
        <v>18.75</v>
      </c>
      <c r="H14" s="4">
        <f>(2*100)/16</f>
        <v>12.5</v>
      </c>
      <c r="I14" s="4">
        <f t="shared" si="62"/>
        <v>31.25</v>
      </c>
      <c r="J14" s="4">
        <f t="shared" ref="J14:K14" si="63">(4*100)/16</f>
        <v>25</v>
      </c>
      <c r="K14" s="4">
        <f t="shared" si="63"/>
        <v>25</v>
      </c>
      <c r="L14" s="4">
        <f>(7*100)/16</f>
        <v>43.75</v>
      </c>
      <c r="M14" s="4">
        <f t="shared" si="64"/>
        <v>37.5</v>
      </c>
      <c r="N14" s="4">
        <f t="shared" ref="N14:N16" si="70">(7*100)/16</f>
        <v>43.75</v>
      </c>
      <c r="O14" s="4">
        <f t="shared" ref="O14:O15" si="71">(4*100)/16</f>
        <v>25</v>
      </c>
      <c r="P14" s="4">
        <f t="shared" ref="P14:Q14" si="65">(5*100)/16</f>
        <v>31.25</v>
      </c>
      <c r="Q14" s="4">
        <f t="shared" si="65"/>
        <v>31.25</v>
      </c>
      <c r="R14" s="4">
        <f>(7*100)/16</f>
        <v>43.75</v>
      </c>
      <c r="S14" s="4">
        <f>(4*100)/16</f>
        <v>25</v>
      </c>
      <c r="T14" s="4">
        <f t="shared" ref="T14:T15" si="73">(5*100)/16</f>
        <v>31.25</v>
      </c>
      <c r="U14" s="4">
        <f>(9*100)/16</f>
        <v>56.25</v>
      </c>
      <c r="V14" s="4">
        <f>(4*100)/16</f>
        <v>25</v>
      </c>
      <c r="W14" s="4">
        <f t="shared" ref="W14:W15" si="74">(6*100)/16</f>
        <v>37.5</v>
      </c>
      <c r="X14" s="4">
        <f t="shared" ref="X14:X15" si="75">(4*100)/16</f>
        <v>25</v>
      </c>
      <c r="Y14" s="4">
        <f>(6*100)/16</f>
        <v>37.5</v>
      </c>
      <c r="Z14" s="4">
        <f t="shared" si="56"/>
        <v>56.25</v>
      </c>
      <c r="AA14" s="4">
        <f t="shared" si="66"/>
        <v>31.25</v>
      </c>
      <c r="AB14" s="4">
        <f t="shared" si="57"/>
        <v>25</v>
      </c>
      <c r="AC14" s="4">
        <f>(10*100)/16</f>
        <v>62.5</v>
      </c>
      <c r="AD14" s="4">
        <f t="shared" ref="AD14:AE14" si="67">(6*100)/16</f>
        <v>37.5</v>
      </c>
      <c r="AE14" s="4">
        <f t="shared" si="67"/>
        <v>37.5</v>
      </c>
      <c r="AF14" s="4">
        <f>(9*100)/16</f>
        <v>56.25</v>
      </c>
    </row>
    <row r="15">
      <c r="A15" s="1" t="s">
        <v>14</v>
      </c>
      <c r="B15" s="4">
        <f>(4*100)/16</f>
        <v>25</v>
      </c>
      <c r="C15" s="4">
        <f>(3*100)/16</f>
        <v>18.75</v>
      </c>
      <c r="D15" s="4">
        <f t="shared" si="68"/>
        <v>6.25</v>
      </c>
      <c r="E15" s="4">
        <f>(8*100)/16</f>
        <v>50</v>
      </c>
      <c r="F15" s="4">
        <f>(4*100)/16</f>
        <v>25</v>
      </c>
      <c r="G15" s="4">
        <f t="shared" ref="G15:H15" si="69">(1*100)/16</f>
        <v>6.25</v>
      </c>
      <c r="H15" s="4">
        <f t="shared" si="69"/>
        <v>6.25</v>
      </c>
      <c r="I15" s="4">
        <f>(2*100)/16</f>
        <v>12.5</v>
      </c>
      <c r="J15" s="4">
        <f>(5*100)/16</f>
        <v>31.25</v>
      </c>
      <c r="K15" s="4">
        <f>(4*100)/16</f>
        <v>25</v>
      </c>
      <c r="L15" s="4">
        <f>(3*100)/16</f>
        <v>18.75</v>
      </c>
      <c r="M15" s="4">
        <f t="shared" si="64"/>
        <v>37.5</v>
      </c>
      <c r="N15" s="4">
        <f t="shared" si="70"/>
        <v>43.75</v>
      </c>
      <c r="O15" s="4">
        <f t="shared" si="71"/>
        <v>25</v>
      </c>
      <c r="P15" s="4">
        <f t="shared" ref="P15:Q15" si="72">(4*100)/16</f>
        <v>25</v>
      </c>
      <c r="Q15" s="4">
        <f t="shared" si="72"/>
        <v>25</v>
      </c>
      <c r="R15" s="4">
        <f>(5*100)/16</f>
        <v>31.25</v>
      </c>
      <c r="S15" s="4">
        <f>(3*100)/16</f>
        <v>18.75</v>
      </c>
      <c r="T15" s="4">
        <f t="shared" si="73"/>
        <v>31.25</v>
      </c>
      <c r="U15" s="4">
        <f>(6*100)/16</f>
        <v>37.5</v>
      </c>
      <c r="V15" s="4">
        <f>(5*100)/16</f>
        <v>31.25</v>
      </c>
      <c r="W15" s="4">
        <f t="shared" si="74"/>
        <v>37.5</v>
      </c>
      <c r="X15" s="4">
        <f t="shared" si="75"/>
        <v>25</v>
      </c>
      <c r="Y15" s="4">
        <f>(4*100)/16</f>
        <v>25</v>
      </c>
      <c r="Z15" s="4">
        <f>(6*100)/16</f>
        <v>37.5</v>
      </c>
      <c r="AA15" s="4">
        <f t="shared" si="66"/>
        <v>31.25</v>
      </c>
      <c r="AB15" s="4">
        <f>(3*100)/16</f>
        <v>18.75</v>
      </c>
      <c r="AC15" s="4">
        <f>(7*100)/16</f>
        <v>43.75</v>
      </c>
      <c r="AD15" s="4">
        <f>(6*100)/16</f>
        <v>37.5</v>
      </c>
      <c r="AE15" s="4">
        <f>(4*100)/16</f>
        <v>25</v>
      </c>
      <c r="AF15" s="4">
        <f>(6*100)/16</f>
        <v>37.5</v>
      </c>
    </row>
    <row r="16">
      <c r="A16" s="1" t="s">
        <v>15</v>
      </c>
      <c r="B16" s="4">
        <f>(2*100)/16</f>
        <v>12.5</v>
      </c>
      <c r="C16" s="4">
        <f>(1*100)/16</f>
        <v>6.25</v>
      </c>
      <c r="D16" s="4"/>
      <c r="E16" s="4">
        <f t="shared" ref="E16:F16" si="76">(3*100)/16</f>
        <v>18.75</v>
      </c>
      <c r="F16" s="4">
        <f t="shared" si="76"/>
        <v>18.75</v>
      </c>
      <c r="G16" s="4">
        <f t="shared" ref="G16:H16" si="77">(1*100)/16</f>
        <v>6.25</v>
      </c>
      <c r="H16" s="4">
        <f t="shared" si="77"/>
        <v>6.25</v>
      </c>
      <c r="I16" s="4"/>
      <c r="J16" s="4">
        <f>(2*100)/16</f>
        <v>12.5</v>
      </c>
      <c r="K16" s="4">
        <f>(3*100)/16</f>
        <v>18.75</v>
      </c>
      <c r="L16" s="4">
        <f>(1*100)/16</f>
        <v>6.25</v>
      </c>
      <c r="M16" s="4">
        <f>(5*100)/16</f>
        <v>31.25</v>
      </c>
      <c r="N16" s="4">
        <f t="shared" si="70"/>
        <v>43.75</v>
      </c>
      <c r="O16" s="4">
        <f>(2*100)/16</f>
        <v>12.5</v>
      </c>
      <c r="P16" s="4">
        <f>(4*100)/16</f>
        <v>25</v>
      </c>
      <c r="Q16" s="4">
        <f>(2*100)/16</f>
        <v>12.5</v>
      </c>
      <c r="R16" s="4">
        <f>(3*100)/16</f>
        <v>18.75</v>
      </c>
      <c r="S16" s="4">
        <f>(2*100)/16</f>
        <v>12.5</v>
      </c>
      <c r="T16" s="4">
        <f>(4*100)/16</f>
        <v>25</v>
      </c>
      <c r="U16" s="4">
        <f>(5*100)/16</f>
        <v>31.25</v>
      </c>
      <c r="V16" s="4"/>
      <c r="W16" s="4">
        <f>(3*100)/16</f>
        <v>18.75</v>
      </c>
      <c r="X16" s="4">
        <f t="shared" ref="X16:Y16" si="78">(2*100)/16</f>
        <v>12.5</v>
      </c>
      <c r="Y16" s="4">
        <f t="shared" si="78"/>
        <v>12.5</v>
      </c>
      <c r="Z16" s="4">
        <f>(5*100)/16</f>
        <v>31.25</v>
      </c>
      <c r="AA16" s="4">
        <f t="shared" ref="AA16:AB16" si="79">(3*100)/16</f>
        <v>18.75</v>
      </c>
      <c r="AB16" s="4">
        <f t="shared" si="79"/>
        <v>18.75</v>
      </c>
      <c r="AC16" s="4">
        <f>(6*100)/16</f>
        <v>37.5</v>
      </c>
      <c r="AD16" s="4">
        <f>(3*100)/16</f>
        <v>18.75</v>
      </c>
      <c r="AE16" s="4">
        <f>(2*100)/16</f>
        <v>12.5</v>
      </c>
      <c r="AF16" s="4">
        <f>(5*100)/16</f>
        <v>31.25</v>
      </c>
    </row>
    <row r="17">
      <c r="A17" s="1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>(2*100)/16</f>
        <v>12.5</v>
      </c>
      <c r="N17" s="4"/>
      <c r="O17" s="4"/>
      <c r="P17" s="4"/>
      <c r="Q17" s="4"/>
      <c r="R17" s="4"/>
      <c r="S17" s="4"/>
      <c r="T17" s="4"/>
      <c r="U17" s="4">
        <f>(2*100)/16</f>
        <v>12.5</v>
      </c>
      <c r="V17" s="4"/>
      <c r="W17" s="4"/>
      <c r="X17" s="4"/>
      <c r="Y17" s="4"/>
      <c r="Z17" s="4">
        <f>(1*100)/16</f>
        <v>6.25</v>
      </c>
      <c r="AA17" s="4"/>
      <c r="AB17" s="4"/>
      <c r="AC17" s="4"/>
      <c r="AD17" s="4"/>
      <c r="AE17" s="4"/>
      <c r="AF17" s="4">
        <f>(1*100)/16</f>
        <v>6.25</v>
      </c>
    </row>
    <row r="18">
      <c r="A18" s="1" t="s">
        <v>17</v>
      </c>
      <c r="B18" s="4">
        <f t="shared" ref="B18:AF18" si="80">(0*100)/16</f>
        <v>0</v>
      </c>
      <c r="C18" s="4">
        <f t="shared" si="80"/>
        <v>0</v>
      </c>
      <c r="D18" s="4">
        <f t="shared" si="80"/>
        <v>0</v>
      </c>
      <c r="E18" s="4">
        <f t="shared" si="80"/>
        <v>0</v>
      </c>
      <c r="F18" s="4">
        <f t="shared" si="80"/>
        <v>0</v>
      </c>
      <c r="G18" s="4">
        <f t="shared" si="80"/>
        <v>0</v>
      </c>
      <c r="H18" s="4">
        <f t="shared" si="80"/>
        <v>0</v>
      </c>
      <c r="I18" s="4">
        <f t="shared" si="80"/>
        <v>0</v>
      </c>
      <c r="J18" s="4">
        <f t="shared" si="80"/>
        <v>0</v>
      </c>
      <c r="K18" s="4">
        <f t="shared" si="80"/>
        <v>0</v>
      </c>
      <c r="L18" s="4">
        <f t="shared" si="80"/>
        <v>0</v>
      </c>
      <c r="M18" s="4">
        <f t="shared" si="80"/>
        <v>0</v>
      </c>
      <c r="N18" s="4">
        <f t="shared" si="80"/>
        <v>0</v>
      </c>
      <c r="O18" s="4">
        <f t="shared" si="80"/>
        <v>0</v>
      </c>
      <c r="P18" s="4">
        <f t="shared" si="80"/>
        <v>0</v>
      </c>
      <c r="Q18" s="4">
        <f t="shared" si="80"/>
        <v>0</v>
      </c>
      <c r="R18" s="4">
        <f t="shared" si="80"/>
        <v>0</v>
      </c>
      <c r="S18" s="4">
        <f t="shared" si="80"/>
        <v>0</v>
      </c>
      <c r="T18" s="4">
        <f t="shared" si="80"/>
        <v>0</v>
      </c>
      <c r="U18" s="4">
        <f t="shared" si="80"/>
        <v>0</v>
      </c>
      <c r="V18" s="4">
        <f t="shared" si="80"/>
        <v>0</v>
      </c>
      <c r="W18" s="4">
        <f t="shared" si="80"/>
        <v>0</v>
      </c>
      <c r="X18" s="4">
        <f t="shared" si="80"/>
        <v>0</v>
      </c>
      <c r="Y18" s="4">
        <f t="shared" si="80"/>
        <v>0</v>
      </c>
      <c r="Z18" s="4">
        <f t="shared" si="80"/>
        <v>0</v>
      </c>
      <c r="AA18" s="4">
        <f t="shared" si="80"/>
        <v>0</v>
      </c>
      <c r="AB18" s="4">
        <f t="shared" si="80"/>
        <v>0</v>
      </c>
      <c r="AC18" s="4">
        <f t="shared" si="80"/>
        <v>0</v>
      </c>
      <c r="AD18" s="4">
        <f t="shared" si="80"/>
        <v>0</v>
      </c>
      <c r="AE18" s="4">
        <f t="shared" si="80"/>
        <v>0</v>
      </c>
      <c r="AF18" s="4">
        <f t="shared" si="80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1">(0*100)/3</f>
        <v>0</v>
      </c>
      <c r="C20" s="4">
        <f t="shared" si="81"/>
        <v>0</v>
      </c>
      <c r="D20" s="4">
        <f t="shared" si="81"/>
        <v>0</v>
      </c>
      <c r="E20" s="4">
        <f t="shared" si="81"/>
        <v>0</v>
      </c>
      <c r="F20" s="4">
        <f t="shared" si="81"/>
        <v>0</v>
      </c>
      <c r="G20" s="4">
        <f t="shared" si="81"/>
        <v>0</v>
      </c>
      <c r="H20" s="4">
        <f t="shared" si="81"/>
        <v>0</v>
      </c>
      <c r="I20" s="4">
        <f t="shared" si="81"/>
        <v>0</v>
      </c>
      <c r="J20" s="4">
        <f t="shared" si="81"/>
        <v>0</v>
      </c>
      <c r="K20" s="4">
        <f t="shared" si="81"/>
        <v>0</v>
      </c>
      <c r="L20" s="4">
        <f t="shared" si="81"/>
        <v>0</v>
      </c>
      <c r="M20" s="4">
        <f t="shared" si="81"/>
        <v>0</v>
      </c>
      <c r="N20" s="4">
        <f t="shared" si="81"/>
        <v>0</v>
      </c>
      <c r="O20" s="4">
        <f t="shared" si="81"/>
        <v>0</v>
      </c>
      <c r="P20" s="4">
        <f t="shared" si="81"/>
        <v>0</v>
      </c>
      <c r="Q20" s="4">
        <f t="shared" si="81"/>
        <v>0</v>
      </c>
      <c r="R20" s="4">
        <f t="shared" si="81"/>
        <v>0</v>
      </c>
      <c r="S20" s="4">
        <f t="shared" si="81"/>
        <v>0</v>
      </c>
      <c r="T20" s="4">
        <f t="shared" si="81"/>
        <v>0</v>
      </c>
      <c r="U20" s="4">
        <f t="shared" si="81"/>
        <v>0</v>
      </c>
      <c r="V20" s="4">
        <f t="shared" si="81"/>
        <v>0</v>
      </c>
      <c r="W20" s="4">
        <f t="shared" si="81"/>
        <v>0</v>
      </c>
      <c r="X20" s="4">
        <f t="shared" si="81"/>
        <v>0</v>
      </c>
      <c r="Y20" s="20">
        <f t="shared" si="81"/>
        <v>0</v>
      </c>
      <c r="Z20" s="20">
        <f t="shared" si="81"/>
        <v>0</v>
      </c>
      <c r="AA20" s="20">
        <f t="shared" si="81"/>
        <v>0</v>
      </c>
      <c r="AB20" s="20">
        <f t="shared" si="81"/>
        <v>0</v>
      </c>
      <c r="AC20" s="20">
        <f t="shared" si="81"/>
        <v>0</v>
      </c>
      <c r="AD20" s="4">
        <f t="shared" si="81"/>
        <v>0</v>
      </c>
      <c r="AE20" s="4">
        <f t="shared" si="81"/>
        <v>0</v>
      </c>
      <c r="AF20" s="4">
        <f t="shared" si="81"/>
        <v>0</v>
      </c>
    </row>
    <row r="21">
      <c r="A21" s="1" t="s">
        <v>3</v>
      </c>
      <c r="B21" s="4">
        <f t="shared" ref="B21:AF21" si="82">(0*100)/3</f>
        <v>0</v>
      </c>
      <c r="C21" s="4">
        <f t="shared" si="82"/>
        <v>0</v>
      </c>
      <c r="D21" s="4">
        <f t="shared" si="82"/>
        <v>0</v>
      </c>
      <c r="E21" s="4">
        <f t="shared" si="82"/>
        <v>0</v>
      </c>
      <c r="F21" s="4">
        <f t="shared" si="82"/>
        <v>0</v>
      </c>
      <c r="G21" s="4">
        <f t="shared" si="82"/>
        <v>0</v>
      </c>
      <c r="H21" s="4">
        <f t="shared" si="82"/>
        <v>0</v>
      </c>
      <c r="I21" s="4">
        <f t="shared" si="82"/>
        <v>0</v>
      </c>
      <c r="J21" s="4">
        <f t="shared" si="82"/>
        <v>0</v>
      </c>
      <c r="K21" s="4">
        <f t="shared" si="82"/>
        <v>0</v>
      </c>
      <c r="L21" s="4">
        <f t="shared" si="82"/>
        <v>0</v>
      </c>
      <c r="M21" s="4">
        <f t="shared" si="82"/>
        <v>0</v>
      </c>
      <c r="N21" s="4">
        <f t="shared" si="82"/>
        <v>0</v>
      </c>
      <c r="O21" s="4">
        <f t="shared" si="82"/>
        <v>0</v>
      </c>
      <c r="P21" s="4">
        <f t="shared" si="82"/>
        <v>0</v>
      </c>
      <c r="Q21" s="4">
        <f t="shared" si="82"/>
        <v>0</v>
      </c>
      <c r="R21" s="4">
        <f t="shared" si="82"/>
        <v>0</v>
      </c>
      <c r="S21" s="4">
        <f t="shared" si="82"/>
        <v>0</v>
      </c>
      <c r="T21" s="4">
        <f t="shared" si="82"/>
        <v>0</v>
      </c>
      <c r="U21" s="4">
        <f t="shared" si="82"/>
        <v>0</v>
      </c>
      <c r="V21" s="4">
        <f t="shared" si="82"/>
        <v>0</v>
      </c>
      <c r="W21" s="4">
        <f t="shared" si="82"/>
        <v>0</v>
      </c>
      <c r="X21" s="4">
        <f t="shared" si="82"/>
        <v>0</v>
      </c>
      <c r="Y21" s="4">
        <f t="shared" si="82"/>
        <v>0</v>
      </c>
      <c r="Z21" s="4">
        <f t="shared" si="82"/>
        <v>0</v>
      </c>
      <c r="AA21" s="4">
        <f t="shared" si="82"/>
        <v>0</v>
      </c>
      <c r="AB21" s="4">
        <f t="shared" si="82"/>
        <v>0</v>
      </c>
      <c r="AC21" s="4">
        <f t="shared" si="82"/>
        <v>0</v>
      </c>
      <c r="AD21" s="4">
        <f t="shared" si="82"/>
        <v>0</v>
      </c>
      <c r="AE21" s="4">
        <f t="shared" si="82"/>
        <v>0</v>
      </c>
      <c r="AF21" s="4">
        <f t="shared" si="82"/>
        <v>0</v>
      </c>
    </row>
    <row r="22">
      <c r="A22" s="1" t="s">
        <v>4</v>
      </c>
      <c r="B22" s="4">
        <f t="shared" ref="B22:B29" si="89">(0*100)/3</f>
        <v>0</v>
      </c>
      <c r="C22" s="4">
        <f t="shared" ref="C22:D22" si="83">(1*100)/3</f>
        <v>33.33333333</v>
      </c>
      <c r="D22" s="4">
        <f t="shared" si="83"/>
        <v>33.33333333</v>
      </c>
      <c r="E22" s="4">
        <f t="shared" ref="E22:H22" si="84">(0*100)/3</f>
        <v>0</v>
      </c>
      <c r="F22" s="4">
        <f t="shared" si="84"/>
        <v>0</v>
      </c>
      <c r="G22" s="4">
        <f t="shared" si="84"/>
        <v>0</v>
      </c>
      <c r="H22" s="4">
        <f t="shared" si="84"/>
        <v>0</v>
      </c>
      <c r="I22" s="4">
        <f t="shared" ref="I22:I24" si="92">(1*100)/3</f>
        <v>33.33333333</v>
      </c>
      <c r="J22" s="4">
        <f t="shared" ref="J22:N22" si="85">(0*100)/3</f>
        <v>0</v>
      </c>
      <c r="K22" s="4">
        <f t="shared" si="85"/>
        <v>0</v>
      </c>
      <c r="L22" s="4">
        <f t="shared" si="85"/>
        <v>0</v>
      </c>
      <c r="M22" s="4">
        <f t="shared" si="85"/>
        <v>0</v>
      </c>
      <c r="N22" s="4">
        <f t="shared" si="85"/>
        <v>0</v>
      </c>
      <c r="O22" s="4">
        <f t="shared" ref="O22:O27" si="94">(1*100)/3</f>
        <v>33.33333333</v>
      </c>
      <c r="P22" s="4">
        <f t="shared" ref="P22:Q22" si="86">(0*100)/3</f>
        <v>0</v>
      </c>
      <c r="Q22" s="4">
        <f t="shared" si="86"/>
        <v>0</v>
      </c>
      <c r="R22" s="4">
        <f>(1*100)/3</f>
        <v>33.33333333</v>
      </c>
      <c r="S22" s="4">
        <f t="shared" ref="S22:AB22" si="87">(0*100)/3</f>
        <v>0</v>
      </c>
      <c r="T22" s="4">
        <f t="shared" si="87"/>
        <v>0</v>
      </c>
      <c r="U22" s="4">
        <f t="shared" si="87"/>
        <v>0</v>
      </c>
      <c r="V22" s="4">
        <f t="shared" si="87"/>
        <v>0</v>
      </c>
      <c r="W22" s="4">
        <f t="shared" si="87"/>
        <v>0</v>
      </c>
      <c r="X22" s="4">
        <f t="shared" si="87"/>
        <v>0</v>
      </c>
      <c r="Y22" s="4">
        <f t="shared" si="87"/>
        <v>0</v>
      </c>
      <c r="Z22" s="4">
        <f t="shared" si="87"/>
        <v>0</v>
      </c>
      <c r="AA22" s="4">
        <f t="shared" si="87"/>
        <v>0</v>
      </c>
      <c r="AB22" s="4">
        <f t="shared" si="87"/>
        <v>0</v>
      </c>
      <c r="AC22" s="4">
        <f t="shared" ref="AC22:AC23" si="96">(1*100)/3</f>
        <v>33.33333333</v>
      </c>
      <c r="AD22" s="4">
        <f t="shared" ref="AD22:AF22" si="88">(0*100)/3</f>
        <v>0</v>
      </c>
      <c r="AE22" s="4">
        <f t="shared" si="88"/>
        <v>0</v>
      </c>
      <c r="AF22" s="4">
        <f t="shared" si="88"/>
        <v>0</v>
      </c>
    </row>
    <row r="23">
      <c r="A23" s="1" t="s">
        <v>5</v>
      </c>
      <c r="B23" s="4">
        <f t="shared" si="89"/>
        <v>0</v>
      </c>
      <c r="C23" s="4">
        <f t="shared" ref="C23:D23" si="90">(1*100)/3</f>
        <v>33.33333333</v>
      </c>
      <c r="D23" s="4">
        <f t="shared" si="90"/>
        <v>33.33333333</v>
      </c>
      <c r="E23" s="4">
        <f t="shared" ref="E23:H23" si="91">(0*100)/3</f>
        <v>0</v>
      </c>
      <c r="F23" s="4">
        <f t="shared" si="91"/>
        <v>0</v>
      </c>
      <c r="G23" s="4">
        <f t="shared" si="91"/>
        <v>0</v>
      </c>
      <c r="H23" s="4">
        <f t="shared" si="91"/>
        <v>0</v>
      </c>
      <c r="I23" s="4">
        <f t="shared" si="92"/>
        <v>33.33333333</v>
      </c>
      <c r="J23" s="4">
        <f t="shared" ref="J23:N23" si="93">(0*100)/3</f>
        <v>0</v>
      </c>
      <c r="K23" s="4">
        <f t="shared" si="93"/>
        <v>0</v>
      </c>
      <c r="L23" s="4">
        <f t="shared" si="93"/>
        <v>0</v>
      </c>
      <c r="M23" s="4">
        <f t="shared" si="93"/>
        <v>0</v>
      </c>
      <c r="N23" s="4">
        <f t="shared" si="93"/>
        <v>0</v>
      </c>
      <c r="O23" s="4">
        <f t="shared" si="94"/>
        <v>33.33333333</v>
      </c>
      <c r="P23" s="4">
        <f t="shared" ref="P23:AB23" si="95">(0*100)/3</f>
        <v>0</v>
      </c>
      <c r="Q23" s="4">
        <f t="shared" si="95"/>
        <v>0</v>
      </c>
      <c r="R23" s="4">
        <f t="shared" si="95"/>
        <v>0</v>
      </c>
      <c r="S23" s="4">
        <f t="shared" si="95"/>
        <v>0</v>
      </c>
      <c r="T23" s="4">
        <f t="shared" si="95"/>
        <v>0</v>
      </c>
      <c r="U23" s="4">
        <f t="shared" si="95"/>
        <v>0</v>
      </c>
      <c r="V23" s="4">
        <f t="shared" si="95"/>
        <v>0</v>
      </c>
      <c r="W23" s="4">
        <f t="shared" si="95"/>
        <v>0</v>
      </c>
      <c r="X23" s="4">
        <f t="shared" si="95"/>
        <v>0</v>
      </c>
      <c r="Y23" s="4">
        <f t="shared" si="95"/>
        <v>0</v>
      </c>
      <c r="Z23" s="4">
        <f t="shared" si="95"/>
        <v>0</v>
      </c>
      <c r="AA23" s="4">
        <f t="shared" si="95"/>
        <v>0</v>
      </c>
      <c r="AB23" s="4">
        <f t="shared" si="95"/>
        <v>0</v>
      </c>
      <c r="AC23" s="4">
        <f t="shared" si="96"/>
        <v>33.33333333</v>
      </c>
      <c r="AD23" s="4">
        <f t="shared" ref="AD23:AF23" si="97">(0*100)/3</f>
        <v>0</v>
      </c>
      <c r="AE23" s="4">
        <f t="shared" si="97"/>
        <v>0</v>
      </c>
      <c r="AF23" s="4">
        <f t="shared" si="97"/>
        <v>0</v>
      </c>
    </row>
    <row r="24">
      <c r="A24" s="1" t="s">
        <v>6</v>
      </c>
      <c r="B24" s="4">
        <f t="shared" si="89"/>
        <v>0</v>
      </c>
      <c r="C24" s="4">
        <f>(1*100)/3</f>
        <v>33.33333333</v>
      </c>
      <c r="D24" s="4">
        <f t="shared" ref="D24:H24" si="98">(0*100)/3</f>
        <v>0</v>
      </c>
      <c r="E24" s="4">
        <f t="shared" si="98"/>
        <v>0</v>
      </c>
      <c r="F24" s="4">
        <f t="shared" si="98"/>
        <v>0</v>
      </c>
      <c r="G24" s="4">
        <f t="shared" si="98"/>
        <v>0</v>
      </c>
      <c r="H24" s="4">
        <f t="shared" si="98"/>
        <v>0</v>
      </c>
      <c r="I24" s="4">
        <f t="shared" si="92"/>
        <v>33.33333333</v>
      </c>
      <c r="J24" s="4">
        <f t="shared" ref="J24:K24" si="99">(0*100)/3</f>
        <v>0</v>
      </c>
      <c r="K24" s="4">
        <f t="shared" si="99"/>
        <v>0</v>
      </c>
      <c r="L24" s="4">
        <f t="shared" ref="L24:L25" si="104">(1*100)/3</f>
        <v>33.33333333</v>
      </c>
      <c r="M24" s="4">
        <f t="shared" ref="M24:N24" si="100">(0*100)/3</f>
        <v>0</v>
      </c>
      <c r="N24" s="4">
        <f t="shared" si="100"/>
        <v>0</v>
      </c>
      <c r="O24" s="4">
        <f t="shared" si="94"/>
        <v>33.33333333</v>
      </c>
      <c r="P24" s="4">
        <f t="shared" ref="P24:S24" si="101">(0*100)/3</f>
        <v>0</v>
      </c>
      <c r="Q24" s="4">
        <f t="shared" si="101"/>
        <v>0</v>
      </c>
      <c r="R24" s="4">
        <f t="shared" si="101"/>
        <v>0</v>
      </c>
      <c r="S24" s="4">
        <f t="shared" si="101"/>
        <v>0</v>
      </c>
      <c r="T24" s="4">
        <f t="shared" ref="T24:T25" si="107">(1*100)/3</f>
        <v>33.33333333</v>
      </c>
      <c r="U24" s="4">
        <f t="shared" ref="U24:AE24" si="102">(0*100)/3</f>
        <v>0</v>
      </c>
      <c r="V24" s="4">
        <f t="shared" si="102"/>
        <v>0</v>
      </c>
      <c r="W24" s="4">
        <f t="shared" si="102"/>
        <v>0</v>
      </c>
      <c r="X24" s="4">
        <f t="shared" si="102"/>
        <v>0</v>
      </c>
      <c r="Y24" s="4">
        <f t="shared" si="102"/>
        <v>0</v>
      </c>
      <c r="Z24" s="4">
        <f t="shared" si="102"/>
        <v>0</v>
      </c>
      <c r="AA24" s="4">
        <f t="shared" si="102"/>
        <v>0</v>
      </c>
      <c r="AB24" s="4">
        <f t="shared" si="102"/>
        <v>0</v>
      </c>
      <c r="AC24" s="4">
        <f t="shared" si="102"/>
        <v>0</v>
      </c>
      <c r="AD24" s="4">
        <f t="shared" si="102"/>
        <v>0</v>
      </c>
      <c r="AE24" s="4">
        <f t="shared" si="102"/>
        <v>0</v>
      </c>
      <c r="AF24" s="4">
        <f t="shared" ref="AF24:AF25" si="109">(1*100)/3</f>
        <v>33.33333333</v>
      </c>
    </row>
    <row r="25">
      <c r="A25" s="1" t="s">
        <v>7</v>
      </c>
      <c r="B25" s="4">
        <f t="shared" si="89"/>
        <v>0</v>
      </c>
      <c r="C25" s="4">
        <f t="shared" ref="C25:K25" si="103">(0*100)/3</f>
        <v>0</v>
      </c>
      <c r="D25" s="4">
        <f t="shared" si="103"/>
        <v>0</v>
      </c>
      <c r="E25" s="4">
        <f t="shared" si="103"/>
        <v>0</v>
      </c>
      <c r="F25" s="4">
        <f t="shared" si="103"/>
        <v>0</v>
      </c>
      <c r="G25" s="4">
        <f t="shared" si="103"/>
        <v>0</v>
      </c>
      <c r="H25" s="4">
        <f t="shared" si="103"/>
        <v>0</v>
      </c>
      <c r="I25" s="4">
        <f t="shared" si="103"/>
        <v>0</v>
      </c>
      <c r="J25" s="4">
        <f t="shared" si="103"/>
        <v>0</v>
      </c>
      <c r="K25" s="4">
        <f t="shared" si="103"/>
        <v>0</v>
      </c>
      <c r="L25" s="4">
        <f t="shared" si="104"/>
        <v>33.33333333</v>
      </c>
      <c r="M25" s="4">
        <f t="shared" ref="M25:N25" si="105">(0*100)/3</f>
        <v>0</v>
      </c>
      <c r="N25" s="4">
        <f t="shared" si="105"/>
        <v>0</v>
      </c>
      <c r="O25" s="4">
        <f t="shared" si="94"/>
        <v>33.33333333</v>
      </c>
      <c r="P25" s="4">
        <f t="shared" ref="P25:S25" si="106">(0*100)/3</f>
        <v>0</v>
      </c>
      <c r="Q25" s="4">
        <f t="shared" si="106"/>
        <v>0</v>
      </c>
      <c r="R25" s="4">
        <f t="shared" si="106"/>
        <v>0</v>
      </c>
      <c r="S25" s="4">
        <f t="shared" si="106"/>
        <v>0</v>
      </c>
      <c r="T25" s="4">
        <f t="shared" si="107"/>
        <v>33.33333333</v>
      </c>
      <c r="U25" s="4">
        <f t="shared" ref="U25:AE25" si="108">(0*100)/3</f>
        <v>0</v>
      </c>
      <c r="V25" s="4">
        <f t="shared" si="108"/>
        <v>0</v>
      </c>
      <c r="W25" s="4">
        <f t="shared" si="108"/>
        <v>0</v>
      </c>
      <c r="X25" s="4">
        <f t="shared" si="108"/>
        <v>0</v>
      </c>
      <c r="Y25" s="4">
        <f t="shared" si="108"/>
        <v>0</v>
      </c>
      <c r="Z25" s="4">
        <f t="shared" si="108"/>
        <v>0</v>
      </c>
      <c r="AA25" s="4">
        <f t="shared" si="108"/>
        <v>0</v>
      </c>
      <c r="AB25" s="4">
        <f t="shared" si="108"/>
        <v>0</v>
      </c>
      <c r="AC25" s="4">
        <f t="shared" si="108"/>
        <v>0</v>
      </c>
      <c r="AD25" s="4">
        <f t="shared" si="108"/>
        <v>0</v>
      </c>
      <c r="AE25" s="4">
        <f t="shared" si="108"/>
        <v>0</v>
      </c>
      <c r="AF25" s="4">
        <f t="shared" si="109"/>
        <v>33.33333333</v>
      </c>
    </row>
    <row r="26">
      <c r="A26" s="1" t="s">
        <v>8</v>
      </c>
      <c r="B26" s="4">
        <f t="shared" si="89"/>
        <v>0</v>
      </c>
      <c r="C26" s="4">
        <f t="shared" ref="C26:N26" si="110">(0*100)/3</f>
        <v>0</v>
      </c>
      <c r="D26" s="4">
        <f t="shared" si="110"/>
        <v>0</v>
      </c>
      <c r="E26" s="4">
        <f t="shared" si="110"/>
        <v>0</v>
      </c>
      <c r="F26" s="4">
        <f t="shared" si="110"/>
        <v>0</v>
      </c>
      <c r="G26" s="4">
        <f t="shared" si="110"/>
        <v>0</v>
      </c>
      <c r="H26" s="4">
        <f t="shared" si="110"/>
        <v>0</v>
      </c>
      <c r="I26" s="4">
        <f t="shared" si="110"/>
        <v>0</v>
      </c>
      <c r="J26" s="4">
        <f t="shared" si="110"/>
        <v>0</v>
      </c>
      <c r="K26" s="4">
        <f t="shared" si="110"/>
        <v>0</v>
      </c>
      <c r="L26" s="4">
        <f t="shared" si="110"/>
        <v>0</v>
      </c>
      <c r="M26" s="4">
        <f t="shared" si="110"/>
        <v>0</v>
      </c>
      <c r="N26" s="4">
        <f t="shared" si="110"/>
        <v>0</v>
      </c>
      <c r="O26" s="4">
        <f t="shared" si="94"/>
        <v>33.33333333</v>
      </c>
      <c r="P26" s="4">
        <f t="shared" ref="P26:AD26" si="111">(0*100)/3</f>
        <v>0</v>
      </c>
      <c r="Q26" s="4">
        <f t="shared" si="111"/>
        <v>0</v>
      </c>
      <c r="R26" s="4">
        <f t="shared" si="111"/>
        <v>0</v>
      </c>
      <c r="S26" s="4">
        <f t="shared" si="111"/>
        <v>0</v>
      </c>
      <c r="T26" s="4">
        <f t="shared" si="111"/>
        <v>0</v>
      </c>
      <c r="U26" s="4">
        <f t="shared" si="111"/>
        <v>0</v>
      </c>
      <c r="V26" s="4">
        <f t="shared" si="111"/>
        <v>0</v>
      </c>
      <c r="W26" s="4">
        <f t="shared" si="111"/>
        <v>0</v>
      </c>
      <c r="X26" s="4">
        <f t="shared" si="111"/>
        <v>0</v>
      </c>
      <c r="Y26" s="4">
        <f t="shared" si="111"/>
        <v>0</v>
      </c>
      <c r="Z26" s="4">
        <f t="shared" si="111"/>
        <v>0</v>
      </c>
      <c r="AA26" s="4">
        <f t="shared" si="111"/>
        <v>0</v>
      </c>
      <c r="AB26" s="4">
        <f t="shared" si="111"/>
        <v>0</v>
      </c>
      <c r="AC26" s="4">
        <f t="shared" si="111"/>
        <v>0</v>
      </c>
      <c r="AD26" s="4">
        <f t="shared" si="111"/>
        <v>0</v>
      </c>
      <c r="AE26" s="4">
        <f t="shared" ref="AE26:AF26" si="112">(1*100)/3</f>
        <v>33.33333333</v>
      </c>
      <c r="AF26" s="4">
        <f t="shared" si="112"/>
        <v>33.33333333</v>
      </c>
    </row>
    <row r="27">
      <c r="A27" s="1" t="s">
        <v>9</v>
      </c>
      <c r="B27" s="4">
        <f t="shared" si="89"/>
        <v>0</v>
      </c>
      <c r="C27" s="4">
        <f t="shared" ref="C27:L27" si="113">(0*100)/3</f>
        <v>0</v>
      </c>
      <c r="D27" s="4">
        <f t="shared" si="113"/>
        <v>0</v>
      </c>
      <c r="E27" s="4">
        <f t="shared" si="113"/>
        <v>0</v>
      </c>
      <c r="F27" s="4">
        <f t="shared" si="113"/>
        <v>0</v>
      </c>
      <c r="G27" s="4">
        <f t="shared" si="113"/>
        <v>0</v>
      </c>
      <c r="H27" s="4">
        <f t="shared" si="113"/>
        <v>0</v>
      </c>
      <c r="I27" s="4">
        <f t="shared" si="113"/>
        <v>0</v>
      </c>
      <c r="J27" s="4">
        <f t="shared" si="113"/>
        <v>0</v>
      </c>
      <c r="K27" s="4">
        <f t="shared" si="113"/>
        <v>0</v>
      </c>
      <c r="L27" s="4">
        <f t="shared" si="113"/>
        <v>0</v>
      </c>
      <c r="M27" s="4">
        <f>(1*100)/3</f>
        <v>33.33333333</v>
      </c>
      <c r="N27" s="4">
        <f>(0*100)/3</f>
        <v>0</v>
      </c>
      <c r="O27" s="4">
        <f t="shared" si="94"/>
        <v>33.33333333</v>
      </c>
      <c r="P27" s="4">
        <f t="shared" ref="P27:S27" si="114">(0*100)/3</f>
        <v>0</v>
      </c>
      <c r="Q27" s="4">
        <f t="shared" si="114"/>
        <v>0</v>
      </c>
      <c r="R27" s="4">
        <f t="shared" si="114"/>
        <v>0</v>
      </c>
      <c r="S27" s="4">
        <f t="shared" si="114"/>
        <v>0</v>
      </c>
      <c r="T27" s="4">
        <f t="shared" ref="T27:T29" si="120">(1*100)/3</f>
        <v>33.33333333</v>
      </c>
      <c r="U27" s="4">
        <f t="shared" ref="U27:AD27" si="115">(0*100)/3</f>
        <v>0</v>
      </c>
      <c r="V27" s="4">
        <f t="shared" si="115"/>
        <v>0</v>
      </c>
      <c r="W27" s="4">
        <f t="shared" si="115"/>
        <v>0</v>
      </c>
      <c r="X27" s="4">
        <f t="shared" si="115"/>
        <v>0</v>
      </c>
      <c r="Y27" s="4">
        <f t="shared" si="115"/>
        <v>0</v>
      </c>
      <c r="Z27" s="4">
        <f t="shared" si="115"/>
        <v>0</v>
      </c>
      <c r="AA27" s="4">
        <f t="shared" si="115"/>
        <v>0</v>
      </c>
      <c r="AB27" s="4">
        <f t="shared" si="115"/>
        <v>0</v>
      </c>
      <c r="AC27" s="4">
        <f t="shared" si="115"/>
        <v>0</v>
      </c>
      <c r="AD27" s="4">
        <f t="shared" si="115"/>
        <v>0</v>
      </c>
      <c r="AE27" s="4">
        <f t="shared" ref="AE27:AF27" si="116">(1*100)/3</f>
        <v>33.33333333</v>
      </c>
      <c r="AF27" s="4">
        <f t="shared" si="116"/>
        <v>33.33333333</v>
      </c>
    </row>
    <row r="28">
      <c r="A28" s="1" t="s">
        <v>10</v>
      </c>
      <c r="B28" s="4">
        <f t="shared" si="89"/>
        <v>0</v>
      </c>
      <c r="C28" s="4">
        <f t="shared" ref="C28:D28" si="117">(0*100)/3</f>
        <v>0</v>
      </c>
      <c r="D28" s="4">
        <f t="shared" si="117"/>
        <v>0</v>
      </c>
      <c r="E28" s="4">
        <f>(1*100)/3</f>
        <v>33.33333333</v>
      </c>
      <c r="F28" s="4">
        <f t="shared" ref="F28:K28" si="118">(0*100)/3</f>
        <v>0</v>
      </c>
      <c r="G28" s="4">
        <f t="shared" si="118"/>
        <v>0</v>
      </c>
      <c r="H28" s="4">
        <f t="shared" si="118"/>
        <v>0</v>
      </c>
      <c r="I28" s="4">
        <f t="shared" si="118"/>
        <v>0</v>
      </c>
      <c r="J28" s="4">
        <f t="shared" si="118"/>
        <v>0</v>
      </c>
      <c r="K28" s="4">
        <f t="shared" si="118"/>
        <v>0</v>
      </c>
      <c r="L28" s="4">
        <f t="shared" ref="L28:L29" si="124">(1*100)/3</f>
        <v>33.33333333</v>
      </c>
      <c r="M28" s="4">
        <f t="shared" ref="M28:S28" si="119">(0*100)/3</f>
        <v>0</v>
      </c>
      <c r="N28" s="4">
        <f t="shared" si="119"/>
        <v>0</v>
      </c>
      <c r="O28" s="4">
        <f t="shared" si="119"/>
        <v>0</v>
      </c>
      <c r="P28" s="4">
        <f t="shared" si="119"/>
        <v>0</v>
      </c>
      <c r="Q28" s="4">
        <f t="shared" si="119"/>
        <v>0</v>
      </c>
      <c r="R28" s="4">
        <f t="shared" si="119"/>
        <v>0</v>
      </c>
      <c r="S28" s="4">
        <f t="shared" si="119"/>
        <v>0</v>
      </c>
      <c r="T28" s="4">
        <f t="shared" si="120"/>
        <v>33.33333333</v>
      </c>
      <c r="U28" s="4">
        <f t="shared" ref="U28:AD28" si="121">(0*100)/3</f>
        <v>0</v>
      </c>
      <c r="V28" s="4">
        <f t="shared" si="121"/>
        <v>0</v>
      </c>
      <c r="W28" s="4">
        <f t="shared" si="121"/>
        <v>0</v>
      </c>
      <c r="X28" s="4">
        <f t="shared" si="121"/>
        <v>0</v>
      </c>
      <c r="Y28" s="4">
        <f t="shared" si="121"/>
        <v>0</v>
      </c>
      <c r="Z28" s="4">
        <f t="shared" si="121"/>
        <v>0</v>
      </c>
      <c r="AA28" s="4">
        <f t="shared" si="121"/>
        <v>0</v>
      </c>
      <c r="AB28" s="4">
        <f t="shared" si="121"/>
        <v>0</v>
      </c>
      <c r="AC28" s="4">
        <f t="shared" si="121"/>
        <v>0</v>
      </c>
      <c r="AD28" s="4">
        <f t="shared" si="121"/>
        <v>0</v>
      </c>
      <c r="AE28" s="4">
        <f t="shared" ref="AE28:AF28" si="122">(1*100)/3</f>
        <v>33.33333333</v>
      </c>
      <c r="AF28" s="4">
        <f t="shared" si="122"/>
        <v>33.33333333</v>
      </c>
    </row>
    <row r="29">
      <c r="A29" s="1" t="s">
        <v>11</v>
      </c>
      <c r="B29" s="4">
        <f t="shared" si="89"/>
        <v>0</v>
      </c>
      <c r="C29" s="4">
        <f>(1*100)/3</f>
        <v>33.33333333</v>
      </c>
      <c r="D29" s="4">
        <f t="shared" ref="D29:K29" si="123">(0*100)/3</f>
        <v>0</v>
      </c>
      <c r="E29" s="4">
        <f t="shared" si="123"/>
        <v>0</v>
      </c>
      <c r="F29" s="4">
        <f t="shared" si="123"/>
        <v>0</v>
      </c>
      <c r="G29" s="4">
        <f t="shared" si="123"/>
        <v>0</v>
      </c>
      <c r="H29" s="4">
        <f t="shared" si="123"/>
        <v>0</v>
      </c>
      <c r="I29" s="4">
        <f t="shared" si="123"/>
        <v>0</v>
      </c>
      <c r="J29" s="4">
        <f t="shared" si="123"/>
        <v>0</v>
      </c>
      <c r="K29" s="4">
        <f t="shared" si="123"/>
        <v>0</v>
      </c>
      <c r="L29" s="4">
        <f t="shared" si="124"/>
        <v>33.33333333</v>
      </c>
      <c r="M29" s="4">
        <f t="shared" ref="M29:S29" si="125">(0*100)/3</f>
        <v>0</v>
      </c>
      <c r="N29" s="4">
        <f t="shared" si="125"/>
        <v>0</v>
      </c>
      <c r="O29" s="4">
        <f t="shared" si="125"/>
        <v>0</v>
      </c>
      <c r="P29" s="4">
        <f t="shared" si="125"/>
        <v>0</v>
      </c>
      <c r="Q29" s="4">
        <f t="shared" si="125"/>
        <v>0</v>
      </c>
      <c r="R29" s="4">
        <f t="shared" si="125"/>
        <v>0</v>
      </c>
      <c r="S29" s="4">
        <f t="shared" si="125"/>
        <v>0</v>
      </c>
      <c r="T29" s="4">
        <f t="shared" si="120"/>
        <v>33.33333333</v>
      </c>
      <c r="U29" s="4">
        <f t="shared" ref="U29:AD29" si="126">(0*100)/3</f>
        <v>0</v>
      </c>
      <c r="V29" s="4">
        <f t="shared" si="126"/>
        <v>0</v>
      </c>
      <c r="W29" s="4">
        <f t="shared" si="126"/>
        <v>0</v>
      </c>
      <c r="X29" s="4">
        <f t="shared" si="126"/>
        <v>0</v>
      </c>
      <c r="Y29" s="4">
        <f t="shared" si="126"/>
        <v>0</v>
      </c>
      <c r="Z29" s="4">
        <f t="shared" si="126"/>
        <v>0</v>
      </c>
      <c r="AA29" s="4">
        <f t="shared" si="126"/>
        <v>0</v>
      </c>
      <c r="AB29" s="4">
        <f t="shared" si="126"/>
        <v>0</v>
      </c>
      <c r="AC29" s="4">
        <f t="shared" si="126"/>
        <v>0</v>
      </c>
      <c r="AD29" s="4">
        <f t="shared" si="126"/>
        <v>0</v>
      </c>
      <c r="AE29" s="4">
        <f t="shared" ref="AE29:AF29" si="127">(1*100)/3</f>
        <v>33.33333333</v>
      </c>
      <c r="AF29" s="4">
        <f t="shared" si="127"/>
        <v>33.33333333</v>
      </c>
    </row>
    <row r="30">
      <c r="A30" s="1" t="s">
        <v>12</v>
      </c>
      <c r="B30" s="4">
        <f t="shared" ref="B30:D30" si="128">(1*100)/3</f>
        <v>33.33333333</v>
      </c>
      <c r="C30" s="4">
        <f t="shared" si="128"/>
        <v>33.33333333</v>
      </c>
      <c r="D30" s="4">
        <f t="shared" si="128"/>
        <v>33.33333333</v>
      </c>
      <c r="E30" s="4">
        <f t="shared" ref="E30:E32" si="130">(0*100)/3</f>
        <v>0</v>
      </c>
      <c r="F30" s="4">
        <f t="shared" ref="F30:F31" si="131">(1*100)/3</f>
        <v>33.33333333</v>
      </c>
      <c r="G30" s="4">
        <f t="shared" ref="G30:AE30" si="129">(0*100)/3</f>
        <v>0</v>
      </c>
      <c r="H30" s="4">
        <f t="shared" si="129"/>
        <v>0</v>
      </c>
      <c r="I30" s="4">
        <f t="shared" si="129"/>
        <v>0</v>
      </c>
      <c r="J30" s="4">
        <f t="shared" si="129"/>
        <v>0</v>
      </c>
      <c r="K30" s="4">
        <f t="shared" si="129"/>
        <v>0</v>
      </c>
      <c r="L30" s="4">
        <f t="shared" si="129"/>
        <v>0</v>
      </c>
      <c r="M30" s="4">
        <f t="shared" si="129"/>
        <v>0</v>
      </c>
      <c r="N30" s="4">
        <f t="shared" si="129"/>
        <v>0</v>
      </c>
      <c r="O30" s="4">
        <f t="shared" si="129"/>
        <v>0</v>
      </c>
      <c r="P30" s="4">
        <f t="shared" si="129"/>
        <v>0</v>
      </c>
      <c r="Q30" s="4">
        <f t="shared" si="129"/>
        <v>0</v>
      </c>
      <c r="R30" s="4">
        <f t="shared" si="129"/>
        <v>0</v>
      </c>
      <c r="S30" s="4">
        <f t="shared" si="129"/>
        <v>0</v>
      </c>
      <c r="T30" s="4">
        <f t="shared" si="129"/>
        <v>0</v>
      </c>
      <c r="U30" s="4">
        <f t="shared" si="129"/>
        <v>0</v>
      </c>
      <c r="V30" s="4">
        <f t="shared" si="129"/>
        <v>0</v>
      </c>
      <c r="W30" s="4">
        <f t="shared" si="129"/>
        <v>0</v>
      </c>
      <c r="X30" s="4">
        <f t="shared" si="129"/>
        <v>0</v>
      </c>
      <c r="Y30" s="4">
        <f t="shared" si="129"/>
        <v>0</v>
      </c>
      <c r="Z30" s="4">
        <f t="shared" si="129"/>
        <v>0</v>
      </c>
      <c r="AA30" s="4">
        <f t="shared" si="129"/>
        <v>0</v>
      </c>
      <c r="AB30" s="4">
        <f t="shared" si="129"/>
        <v>0</v>
      </c>
      <c r="AC30" s="4">
        <f t="shared" si="129"/>
        <v>0</v>
      </c>
      <c r="AD30" s="4">
        <f t="shared" si="129"/>
        <v>0</v>
      </c>
      <c r="AE30" s="4">
        <f t="shared" si="129"/>
        <v>0</v>
      </c>
      <c r="AF30" s="4">
        <f t="shared" ref="AF30:AF32" si="135">(1*100)/3</f>
        <v>33.33333333</v>
      </c>
    </row>
    <row r="31">
      <c r="A31" s="1" t="s">
        <v>13</v>
      </c>
      <c r="B31" s="4">
        <f>(1*100)/3</f>
        <v>33.33333333</v>
      </c>
      <c r="C31" s="4">
        <f>(0*100)/3</f>
        <v>0</v>
      </c>
      <c r="D31" s="4">
        <f t="shared" ref="D31:D32" si="137">(1*100)/3</f>
        <v>33.33333333</v>
      </c>
      <c r="E31" s="4">
        <f t="shared" si="130"/>
        <v>0</v>
      </c>
      <c r="F31" s="4">
        <f t="shared" si="131"/>
        <v>33.33333333</v>
      </c>
      <c r="G31" s="4">
        <f t="shared" ref="G31:K31" si="132">(0*100)/3</f>
        <v>0</v>
      </c>
      <c r="H31" s="4">
        <f t="shared" si="132"/>
        <v>0</v>
      </c>
      <c r="I31" s="4">
        <f t="shared" si="132"/>
        <v>0</v>
      </c>
      <c r="J31" s="4">
        <f t="shared" si="132"/>
        <v>0</v>
      </c>
      <c r="K31" s="4">
        <f t="shared" si="132"/>
        <v>0</v>
      </c>
      <c r="L31" s="4">
        <f>(1*100)/3</f>
        <v>33.33333333</v>
      </c>
      <c r="M31" s="4">
        <f t="shared" ref="M31:AB31" si="133">(0*100)/3</f>
        <v>0</v>
      </c>
      <c r="N31" s="4">
        <f t="shared" si="133"/>
        <v>0</v>
      </c>
      <c r="O31" s="4">
        <f t="shared" si="133"/>
        <v>0</v>
      </c>
      <c r="P31" s="4">
        <f t="shared" si="133"/>
        <v>0</v>
      </c>
      <c r="Q31" s="4">
        <f t="shared" si="133"/>
        <v>0</v>
      </c>
      <c r="R31" s="4">
        <f t="shared" si="133"/>
        <v>0</v>
      </c>
      <c r="S31" s="4">
        <f t="shared" si="133"/>
        <v>0</v>
      </c>
      <c r="T31" s="4">
        <f t="shared" si="133"/>
        <v>0</v>
      </c>
      <c r="U31" s="4">
        <f t="shared" si="133"/>
        <v>0</v>
      </c>
      <c r="V31" s="4">
        <f t="shared" si="133"/>
        <v>0</v>
      </c>
      <c r="W31" s="4">
        <f t="shared" si="133"/>
        <v>0</v>
      </c>
      <c r="X31" s="4">
        <f t="shared" si="133"/>
        <v>0</v>
      </c>
      <c r="Y31" s="4">
        <f t="shared" si="133"/>
        <v>0</v>
      </c>
      <c r="Z31" s="4">
        <f t="shared" si="133"/>
        <v>0</v>
      </c>
      <c r="AA31" s="4">
        <f t="shared" si="133"/>
        <v>0</v>
      </c>
      <c r="AB31" s="4">
        <f t="shared" si="133"/>
        <v>0</v>
      </c>
      <c r="AC31" s="4">
        <f t="shared" ref="AC31:AC33" si="139">(2*100)/3</f>
        <v>66.66666667</v>
      </c>
      <c r="AD31" s="4">
        <f t="shared" ref="AD31:AE31" si="134">(0*100)/3</f>
        <v>0</v>
      </c>
      <c r="AE31" s="4">
        <f t="shared" si="134"/>
        <v>0</v>
      </c>
      <c r="AF31" s="4">
        <f t="shared" si="135"/>
        <v>33.33333333</v>
      </c>
    </row>
    <row r="32">
      <c r="A32" s="1" t="s">
        <v>14</v>
      </c>
      <c r="B32" s="4">
        <f t="shared" ref="B32:C32" si="136">(0*100)/3</f>
        <v>0</v>
      </c>
      <c r="C32" s="4">
        <f t="shared" si="136"/>
        <v>0</v>
      </c>
      <c r="D32" s="4">
        <f t="shared" si="137"/>
        <v>33.33333333</v>
      </c>
      <c r="E32" s="4">
        <f t="shared" si="130"/>
        <v>0</v>
      </c>
      <c r="F32" s="4">
        <f t="shared" ref="F32:AB32" si="138">(0*100)/3</f>
        <v>0</v>
      </c>
      <c r="G32" s="4">
        <f t="shared" si="138"/>
        <v>0</v>
      </c>
      <c r="H32" s="4">
        <f t="shared" si="138"/>
        <v>0</v>
      </c>
      <c r="I32" s="4">
        <f t="shared" si="138"/>
        <v>0</v>
      </c>
      <c r="J32" s="4">
        <f t="shared" si="138"/>
        <v>0</v>
      </c>
      <c r="K32" s="4">
        <f t="shared" si="138"/>
        <v>0</v>
      </c>
      <c r="L32" s="4">
        <f t="shared" si="138"/>
        <v>0</v>
      </c>
      <c r="M32" s="4">
        <f t="shared" si="138"/>
        <v>0</v>
      </c>
      <c r="N32" s="4">
        <f t="shared" si="138"/>
        <v>0</v>
      </c>
      <c r="O32" s="4">
        <f t="shared" si="138"/>
        <v>0</v>
      </c>
      <c r="P32" s="4">
        <f t="shared" si="138"/>
        <v>0</v>
      </c>
      <c r="Q32" s="4">
        <f t="shared" si="138"/>
        <v>0</v>
      </c>
      <c r="R32" s="4">
        <f t="shared" si="138"/>
        <v>0</v>
      </c>
      <c r="S32" s="4">
        <f t="shared" si="138"/>
        <v>0</v>
      </c>
      <c r="T32" s="4">
        <f t="shared" si="138"/>
        <v>0</v>
      </c>
      <c r="U32" s="4">
        <f t="shared" si="138"/>
        <v>0</v>
      </c>
      <c r="V32" s="4">
        <f t="shared" si="138"/>
        <v>0</v>
      </c>
      <c r="W32" s="4">
        <f t="shared" si="138"/>
        <v>0</v>
      </c>
      <c r="X32" s="4">
        <f t="shared" si="138"/>
        <v>0</v>
      </c>
      <c r="Y32" s="4">
        <f t="shared" si="138"/>
        <v>0</v>
      </c>
      <c r="Z32" s="4">
        <f t="shared" si="138"/>
        <v>0</v>
      </c>
      <c r="AA32" s="4">
        <f t="shared" si="138"/>
        <v>0</v>
      </c>
      <c r="AB32" s="4">
        <f t="shared" si="138"/>
        <v>0</v>
      </c>
      <c r="AC32" s="4">
        <f t="shared" si="139"/>
        <v>66.66666667</v>
      </c>
      <c r="AD32" s="4">
        <f t="shared" ref="AD32:AE32" si="140">(0*100)/3</f>
        <v>0</v>
      </c>
      <c r="AE32" s="4">
        <f t="shared" si="140"/>
        <v>0</v>
      </c>
      <c r="AF32" s="4">
        <f t="shared" si="135"/>
        <v>33.33333333</v>
      </c>
    </row>
    <row r="33">
      <c r="A33" s="1" t="s">
        <v>15</v>
      </c>
      <c r="B33" s="4">
        <f t="shared" ref="B33:AB33" si="141">(0*100)/3</f>
        <v>0</v>
      </c>
      <c r="C33" s="4">
        <f t="shared" si="141"/>
        <v>0</v>
      </c>
      <c r="D33" s="4">
        <f t="shared" si="141"/>
        <v>0</v>
      </c>
      <c r="E33" s="4">
        <f t="shared" si="141"/>
        <v>0</v>
      </c>
      <c r="F33" s="4">
        <f t="shared" si="141"/>
        <v>0</v>
      </c>
      <c r="G33" s="4">
        <f t="shared" si="141"/>
        <v>0</v>
      </c>
      <c r="H33" s="4">
        <f t="shared" si="141"/>
        <v>0</v>
      </c>
      <c r="I33" s="4">
        <f t="shared" si="141"/>
        <v>0</v>
      </c>
      <c r="J33" s="4">
        <f t="shared" si="141"/>
        <v>0</v>
      </c>
      <c r="K33" s="4">
        <f t="shared" si="141"/>
        <v>0</v>
      </c>
      <c r="L33" s="4">
        <f t="shared" si="141"/>
        <v>0</v>
      </c>
      <c r="M33" s="4">
        <f t="shared" si="141"/>
        <v>0</v>
      </c>
      <c r="N33" s="4">
        <f t="shared" si="141"/>
        <v>0</v>
      </c>
      <c r="O33" s="4">
        <f t="shared" si="141"/>
        <v>0</v>
      </c>
      <c r="P33" s="4">
        <f t="shared" si="141"/>
        <v>0</v>
      </c>
      <c r="Q33" s="4">
        <f t="shared" si="141"/>
        <v>0</v>
      </c>
      <c r="R33" s="4">
        <f t="shared" si="141"/>
        <v>0</v>
      </c>
      <c r="S33" s="4">
        <f t="shared" si="141"/>
        <v>0</v>
      </c>
      <c r="T33" s="4">
        <f t="shared" si="141"/>
        <v>0</v>
      </c>
      <c r="U33" s="4">
        <f t="shared" si="141"/>
        <v>0</v>
      </c>
      <c r="V33" s="4">
        <f t="shared" si="141"/>
        <v>0</v>
      </c>
      <c r="W33" s="4">
        <f t="shared" si="141"/>
        <v>0</v>
      </c>
      <c r="X33" s="4">
        <f t="shared" si="141"/>
        <v>0</v>
      </c>
      <c r="Y33" s="4">
        <f t="shared" si="141"/>
        <v>0</v>
      </c>
      <c r="Z33" s="4">
        <f t="shared" si="141"/>
        <v>0</v>
      </c>
      <c r="AA33" s="4">
        <f t="shared" si="141"/>
        <v>0</v>
      </c>
      <c r="AB33" s="4">
        <f t="shared" si="141"/>
        <v>0</v>
      </c>
      <c r="AC33" s="4">
        <f t="shared" si="139"/>
        <v>66.66666667</v>
      </c>
      <c r="AD33" s="4">
        <f t="shared" ref="AD33:AF33" si="142">(0*100)/3</f>
        <v>0</v>
      </c>
      <c r="AE33" s="4">
        <f t="shared" si="142"/>
        <v>0</v>
      </c>
      <c r="AF33" s="4">
        <f t="shared" si="142"/>
        <v>0</v>
      </c>
    </row>
    <row r="34">
      <c r="A34" s="1" t="s">
        <v>16</v>
      </c>
      <c r="B34" s="4">
        <f t="shared" ref="B34:AF34" si="143">(0*100)/3</f>
        <v>0</v>
      </c>
      <c r="C34" s="4">
        <f t="shared" si="143"/>
        <v>0</v>
      </c>
      <c r="D34" s="4">
        <f t="shared" si="143"/>
        <v>0</v>
      </c>
      <c r="E34" s="4">
        <f t="shared" si="143"/>
        <v>0</v>
      </c>
      <c r="F34" s="4">
        <f t="shared" si="143"/>
        <v>0</v>
      </c>
      <c r="G34" s="4">
        <f t="shared" si="143"/>
        <v>0</v>
      </c>
      <c r="H34" s="4">
        <f t="shared" si="143"/>
        <v>0</v>
      </c>
      <c r="I34" s="4">
        <f t="shared" si="143"/>
        <v>0</v>
      </c>
      <c r="J34" s="4">
        <f t="shared" si="143"/>
        <v>0</v>
      </c>
      <c r="K34" s="4">
        <f t="shared" si="143"/>
        <v>0</v>
      </c>
      <c r="L34" s="4">
        <f t="shared" si="143"/>
        <v>0</v>
      </c>
      <c r="M34" s="4">
        <f t="shared" si="143"/>
        <v>0</v>
      </c>
      <c r="N34" s="4">
        <f t="shared" si="143"/>
        <v>0</v>
      </c>
      <c r="O34" s="4">
        <f t="shared" si="143"/>
        <v>0</v>
      </c>
      <c r="P34" s="4">
        <f t="shared" si="143"/>
        <v>0</v>
      </c>
      <c r="Q34" s="4">
        <f t="shared" si="143"/>
        <v>0</v>
      </c>
      <c r="R34" s="4">
        <f t="shared" si="143"/>
        <v>0</v>
      </c>
      <c r="S34" s="4">
        <f t="shared" si="143"/>
        <v>0</v>
      </c>
      <c r="T34" s="4">
        <f t="shared" si="143"/>
        <v>0</v>
      </c>
      <c r="U34" s="4">
        <f t="shared" si="143"/>
        <v>0</v>
      </c>
      <c r="V34" s="4">
        <f t="shared" si="143"/>
        <v>0</v>
      </c>
      <c r="W34" s="4">
        <f t="shared" si="143"/>
        <v>0</v>
      </c>
      <c r="X34" s="4">
        <f t="shared" si="143"/>
        <v>0</v>
      </c>
      <c r="Y34" s="4">
        <f t="shared" si="143"/>
        <v>0</v>
      </c>
      <c r="Z34" s="4">
        <f t="shared" si="143"/>
        <v>0</v>
      </c>
      <c r="AA34" s="4">
        <f t="shared" si="143"/>
        <v>0</v>
      </c>
      <c r="AB34" s="4">
        <f t="shared" si="143"/>
        <v>0</v>
      </c>
      <c r="AC34" s="4">
        <f t="shared" si="143"/>
        <v>0</v>
      </c>
      <c r="AD34" s="4">
        <f t="shared" si="143"/>
        <v>0</v>
      </c>
      <c r="AE34" s="4">
        <f t="shared" si="143"/>
        <v>0</v>
      </c>
      <c r="AF34" s="4">
        <f t="shared" si="143"/>
        <v>0</v>
      </c>
    </row>
    <row r="35">
      <c r="A35" s="1" t="s">
        <v>17</v>
      </c>
      <c r="B35" s="4">
        <f t="shared" ref="B35:AF35" si="144">(0*100)/3</f>
        <v>0</v>
      </c>
      <c r="C35" s="4">
        <f t="shared" si="144"/>
        <v>0</v>
      </c>
      <c r="D35" s="4">
        <f t="shared" si="144"/>
        <v>0</v>
      </c>
      <c r="E35" s="4">
        <f t="shared" si="144"/>
        <v>0</v>
      </c>
      <c r="F35" s="4">
        <f t="shared" si="144"/>
        <v>0</v>
      </c>
      <c r="G35" s="4">
        <f t="shared" si="144"/>
        <v>0</v>
      </c>
      <c r="H35" s="4">
        <f t="shared" si="144"/>
        <v>0</v>
      </c>
      <c r="I35" s="4">
        <f t="shared" si="144"/>
        <v>0</v>
      </c>
      <c r="J35" s="4">
        <f t="shared" si="144"/>
        <v>0</v>
      </c>
      <c r="K35" s="4">
        <f t="shared" si="144"/>
        <v>0</v>
      </c>
      <c r="L35" s="4">
        <f t="shared" si="144"/>
        <v>0</v>
      </c>
      <c r="M35" s="4">
        <f t="shared" si="144"/>
        <v>0</v>
      </c>
      <c r="N35" s="4">
        <f t="shared" si="144"/>
        <v>0</v>
      </c>
      <c r="O35" s="4">
        <f t="shared" si="144"/>
        <v>0</v>
      </c>
      <c r="P35" s="4">
        <f t="shared" si="144"/>
        <v>0</v>
      </c>
      <c r="Q35" s="4">
        <f t="shared" si="144"/>
        <v>0</v>
      </c>
      <c r="R35" s="4">
        <f t="shared" si="144"/>
        <v>0</v>
      </c>
      <c r="S35" s="4">
        <f t="shared" si="144"/>
        <v>0</v>
      </c>
      <c r="T35" s="4">
        <f t="shared" si="144"/>
        <v>0</v>
      </c>
      <c r="U35" s="4">
        <f t="shared" si="144"/>
        <v>0</v>
      </c>
      <c r="V35" s="4">
        <f t="shared" si="144"/>
        <v>0</v>
      </c>
      <c r="W35" s="4">
        <f t="shared" si="144"/>
        <v>0</v>
      </c>
      <c r="X35" s="4">
        <f t="shared" si="144"/>
        <v>0</v>
      </c>
      <c r="Y35" s="4">
        <f t="shared" si="144"/>
        <v>0</v>
      </c>
      <c r="Z35" s="4">
        <f t="shared" si="144"/>
        <v>0</v>
      </c>
      <c r="AA35" s="4">
        <f t="shared" si="144"/>
        <v>0</v>
      </c>
      <c r="AB35" s="4">
        <f t="shared" si="144"/>
        <v>0</v>
      </c>
      <c r="AC35" s="4">
        <f t="shared" si="144"/>
        <v>0</v>
      </c>
      <c r="AD35" s="4">
        <f t="shared" si="144"/>
        <v>0</v>
      </c>
      <c r="AE35" s="4">
        <f t="shared" si="144"/>
        <v>0</v>
      </c>
      <c r="AF35" s="4">
        <f t="shared" si="144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45">(0*100)/2</f>
        <v>0</v>
      </c>
      <c r="C37" s="4">
        <f t="shared" si="145"/>
        <v>0</v>
      </c>
      <c r="D37" s="4">
        <f t="shared" si="145"/>
        <v>0</v>
      </c>
      <c r="E37" s="4">
        <f t="shared" si="145"/>
        <v>0</v>
      </c>
      <c r="F37" s="4">
        <f t="shared" si="145"/>
        <v>0</v>
      </c>
      <c r="G37" s="4">
        <f t="shared" si="145"/>
        <v>0</v>
      </c>
      <c r="H37" s="4">
        <f t="shared" si="145"/>
        <v>0</v>
      </c>
      <c r="I37" s="4">
        <f t="shared" si="145"/>
        <v>0</v>
      </c>
      <c r="J37" s="4">
        <f t="shared" si="145"/>
        <v>0</v>
      </c>
      <c r="K37" s="4">
        <f t="shared" si="145"/>
        <v>0</v>
      </c>
      <c r="L37" s="4">
        <f t="shared" si="145"/>
        <v>0</v>
      </c>
      <c r="M37" s="4">
        <f t="shared" si="145"/>
        <v>0</v>
      </c>
      <c r="N37" s="4">
        <f t="shared" si="145"/>
        <v>0</v>
      </c>
      <c r="O37" s="4">
        <f t="shared" si="145"/>
        <v>0</v>
      </c>
      <c r="P37" s="4">
        <f t="shared" si="145"/>
        <v>0</v>
      </c>
      <c r="Q37" s="4">
        <f t="shared" si="145"/>
        <v>0</v>
      </c>
      <c r="R37" s="4">
        <f t="shared" si="145"/>
        <v>0</v>
      </c>
      <c r="S37" s="4">
        <f t="shared" si="145"/>
        <v>0</v>
      </c>
      <c r="T37" s="4">
        <f t="shared" si="145"/>
        <v>0</v>
      </c>
      <c r="U37" s="4">
        <f t="shared" si="145"/>
        <v>0</v>
      </c>
      <c r="V37" s="4">
        <f t="shared" si="145"/>
        <v>0</v>
      </c>
      <c r="W37" s="4">
        <f t="shared" si="145"/>
        <v>0</v>
      </c>
      <c r="X37" s="4">
        <f t="shared" si="145"/>
        <v>0</v>
      </c>
      <c r="Y37" s="4">
        <f t="shared" si="145"/>
        <v>0</v>
      </c>
      <c r="Z37" s="4">
        <f t="shared" si="145"/>
        <v>0</v>
      </c>
      <c r="AA37" s="4">
        <f t="shared" si="145"/>
        <v>0</v>
      </c>
      <c r="AB37" s="4">
        <f t="shared" si="145"/>
        <v>0</v>
      </c>
      <c r="AC37" s="4">
        <f t="shared" si="145"/>
        <v>0</v>
      </c>
      <c r="AD37" s="4">
        <f t="shared" si="145"/>
        <v>0</v>
      </c>
      <c r="AE37" s="4">
        <f t="shared" si="145"/>
        <v>0</v>
      </c>
      <c r="AF37" s="4">
        <f t="shared" si="145"/>
        <v>0</v>
      </c>
    </row>
    <row r="38">
      <c r="A38" s="1" t="s">
        <v>3</v>
      </c>
      <c r="B38" s="4">
        <f t="shared" ref="B38:AF38" si="146">(0*100)/2</f>
        <v>0</v>
      </c>
      <c r="C38" s="4">
        <f t="shared" si="146"/>
        <v>0</v>
      </c>
      <c r="D38" s="4">
        <f t="shared" si="146"/>
        <v>0</v>
      </c>
      <c r="E38" s="4">
        <f t="shared" si="146"/>
        <v>0</v>
      </c>
      <c r="F38" s="4">
        <f t="shared" si="146"/>
        <v>0</v>
      </c>
      <c r="G38" s="4">
        <f t="shared" si="146"/>
        <v>0</v>
      </c>
      <c r="H38" s="4">
        <f t="shared" si="146"/>
        <v>0</v>
      </c>
      <c r="I38" s="4">
        <f t="shared" si="146"/>
        <v>0</v>
      </c>
      <c r="J38" s="4">
        <f t="shared" si="146"/>
        <v>0</v>
      </c>
      <c r="K38" s="4">
        <f t="shared" si="146"/>
        <v>0</v>
      </c>
      <c r="L38" s="4">
        <f t="shared" si="146"/>
        <v>0</v>
      </c>
      <c r="M38" s="4">
        <f t="shared" si="146"/>
        <v>0</v>
      </c>
      <c r="N38" s="4">
        <f t="shared" si="146"/>
        <v>0</v>
      </c>
      <c r="O38" s="4">
        <f t="shared" si="146"/>
        <v>0</v>
      </c>
      <c r="P38" s="4">
        <f t="shared" si="146"/>
        <v>0</v>
      </c>
      <c r="Q38" s="4">
        <f t="shared" si="146"/>
        <v>0</v>
      </c>
      <c r="R38" s="4">
        <f t="shared" si="146"/>
        <v>0</v>
      </c>
      <c r="S38" s="4">
        <f t="shared" si="146"/>
        <v>0</v>
      </c>
      <c r="T38" s="4">
        <f t="shared" si="146"/>
        <v>0</v>
      </c>
      <c r="U38" s="4">
        <f t="shared" si="146"/>
        <v>0</v>
      </c>
      <c r="V38" s="4">
        <f t="shared" si="146"/>
        <v>0</v>
      </c>
      <c r="W38" s="4">
        <f t="shared" si="146"/>
        <v>0</v>
      </c>
      <c r="X38" s="4">
        <f t="shared" si="146"/>
        <v>0</v>
      </c>
      <c r="Y38" s="4">
        <f t="shared" si="146"/>
        <v>0</v>
      </c>
      <c r="Z38" s="4">
        <f t="shared" si="146"/>
        <v>0</v>
      </c>
      <c r="AA38" s="4">
        <f t="shared" si="146"/>
        <v>0</v>
      </c>
      <c r="AB38" s="4">
        <f t="shared" si="146"/>
        <v>0</v>
      </c>
      <c r="AC38" s="4">
        <f t="shared" si="146"/>
        <v>0</v>
      </c>
      <c r="AD38" s="4">
        <f t="shared" si="146"/>
        <v>0</v>
      </c>
      <c r="AE38" s="4">
        <f t="shared" si="146"/>
        <v>0</v>
      </c>
      <c r="AF38" s="4">
        <f t="shared" si="146"/>
        <v>0</v>
      </c>
    </row>
    <row r="39">
      <c r="A39" s="1" t="s">
        <v>4</v>
      </c>
      <c r="B39" s="4">
        <f t="shared" ref="B39:AF39" si="147">(0*100)/2</f>
        <v>0</v>
      </c>
      <c r="C39" s="4">
        <f t="shared" si="147"/>
        <v>0</v>
      </c>
      <c r="D39" s="4">
        <f t="shared" si="147"/>
        <v>0</v>
      </c>
      <c r="E39" s="4">
        <f t="shared" si="147"/>
        <v>0</v>
      </c>
      <c r="F39" s="4">
        <f t="shared" si="147"/>
        <v>0</v>
      </c>
      <c r="G39" s="4">
        <f t="shared" si="147"/>
        <v>0</v>
      </c>
      <c r="H39" s="4">
        <f t="shared" si="147"/>
        <v>0</v>
      </c>
      <c r="I39" s="4">
        <f t="shared" si="147"/>
        <v>0</v>
      </c>
      <c r="J39" s="4">
        <f t="shared" si="147"/>
        <v>0</v>
      </c>
      <c r="K39" s="4">
        <f t="shared" si="147"/>
        <v>0</v>
      </c>
      <c r="L39" s="4">
        <f t="shared" si="147"/>
        <v>0</v>
      </c>
      <c r="M39" s="4">
        <f t="shared" si="147"/>
        <v>0</v>
      </c>
      <c r="N39" s="4">
        <f t="shared" si="147"/>
        <v>0</v>
      </c>
      <c r="O39" s="4">
        <f t="shared" si="147"/>
        <v>0</v>
      </c>
      <c r="P39" s="4">
        <f t="shared" si="147"/>
        <v>0</v>
      </c>
      <c r="Q39" s="4">
        <f t="shared" si="147"/>
        <v>0</v>
      </c>
      <c r="R39" s="4">
        <f t="shared" si="147"/>
        <v>0</v>
      </c>
      <c r="S39" s="4">
        <f t="shared" si="147"/>
        <v>0</v>
      </c>
      <c r="T39" s="4">
        <f t="shared" si="147"/>
        <v>0</v>
      </c>
      <c r="U39" s="4">
        <f t="shared" si="147"/>
        <v>0</v>
      </c>
      <c r="V39" s="4">
        <f t="shared" si="147"/>
        <v>0</v>
      </c>
      <c r="W39" s="4">
        <f t="shared" si="147"/>
        <v>0</v>
      </c>
      <c r="X39" s="4">
        <f t="shared" si="147"/>
        <v>0</v>
      </c>
      <c r="Y39" s="4">
        <f t="shared" si="147"/>
        <v>0</v>
      </c>
      <c r="Z39" s="4">
        <f t="shared" si="147"/>
        <v>0</v>
      </c>
      <c r="AA39" s="4">
        <f t="shared" si="147"/>
        <v>0</v>
      </c>
      <c r="AB39" s="4">
        <f t="shared" si="147"/>
        <v>0</v>
      </c>
      <c r="AC39" s="4">
        <f t="shared" si="147"/>
        <v>0</v>
      </c>
      <c r="AD39" s="4">
        <f t="shared" si="147"/>
        <v>0</v>
      </c>
      <c r="AE39" s="4">
        <f t="shared" si="147"/>
        <v>0</v>
      </c>
      <c r="AF39" s="4">
        <f t="shared" si="147"/>
        <v>0</v>
      </c>
    </row>
    <row r="40">
      <c r="A40" s="1" t="s">
        <v>5</v>
      </c>
      <c r="B40" s="4">
        <f t="shared" ref="B40:Q40" si="148">(0*100)/2</f>
        <v>0</v>
      </c>
      <c r="C40" s="4">
        <f t="shared" si="148"/>
        <v>0</v>
      </c>
      <c r="D40" s="4">
        <f t="shared" si="148"/>
        <v>0</v>
      </c>
      <c r="E40" s="4">
        <f t="shared" si="148"/>
        <v>0</v>
      </c>
      <c r="F40" s="4">
        <f t="shared" si="148"/>
        <v>0</v>
      </c>
      <c r="G40" s="4">
        <f t="shared" si="148"/>
        <v>0</v>
      </c>
      <c r="H40" s="4">
        <f t="shared" si="148"/>
        <v>0</v>
      </c>
      <c r="I40" s="4">
        <f t="shared" si="148"/>
        <v>0</v>
      </c>
      <c r="J40" s="4">
        <f t="shared" si="148"/>
        <v>0</v>
      </c>
      <c r="K40" s="4">
        <f t="shared" si="148"/>
        <v>0</v>
      </c>
      <c r="L40" s="4">
        <f t="shared" si="148"/>
        <v>0</v>
      </c>
      <c r="M40" s="4">
        <f t="shared" si="148"/>
        <v>0</v>
      </c>
      <c r="N40" s="4">
        <f t="shared" si="148"/>
        <v>0</v>
      </c>
      <c r="O40" s="4">
        <f t="shared" si="148"/>
        <v>0</v>
      </c>
      <c r="P40" s="4">
        <f t="shared" si="148"/>
        <v>0</v>
      </c>
      <c r="Q40" s="4">
        <f t="shared" si="148"/>
        <v>0</v>
      </c>
      <c r="R40" s="4">
        <f>(1*100)/2</f>
        <v>50</v>
      </c>
      <c r="S40" s="4">
        <f>(0*100)/2</f>
        <v>0</v>
      </c>
      <c r="T40" s="4">
        <f t="shared" ref="T40:T41" si="152">(1*100)/2</f>
        <v>50</v>
      </c>
      <c r="U40" s="4">
        <f t="shared" ref="U40:AF40" si="149">(0*100)/2</f>
        <v>0</v>
      </c>
      <c r="V40" s="4">
        <f t="shared" si="149"/>
        <v>0</v>
      </c>
      <c r="W40" s="4">
        <f t="shared" si="149"/>
        <v>0</v>
      </c>
      <c r="X40" s="4">
        <f t="shared" si="149"/>
        <v>0</v>
      </c>
      <c r="Y40" s="4">
        <f t="shared" si="149"/>
        <v>0</v>
      </c>
      <c r="Z40" s="4">
        <f t="shared" si="149"/>
        <v>0</v>
      </c>
      <c r="AA40" s="4">
        <f t="shared" si="149"/>
        <v>0</v>
      </c>
      <c r="AB40" s="4">
        <f t="shared" si="149"/>
        <v>0</v>
      </c>
      <c r="AC40" s="4">
        <f t="shared" si="149"/>
        <v>0</v>
      </c>
      <c r="AD40" s="4">
        <f t="shared" si="149"/>
        <v>0</v>
      </c>
      <c r="AE40" s="4">
        <f t="shared" si="149"/>
        <v>0</v>
      </c>
      <c r="AF40" s="4">
        <f t="shared" si="149"/>
        <v>0</v>
      </c>
    </row>
    <row r="41">
      <c r="A41" s="1" t="s">
        <v>6</v>
      </c>
      <c r="B41" s="4">
        <f t="shared" ref="B41:C41" si="150">(0*100)/2</f>
        <v>0</v>
      </c>
      <c r="C41" s="4">
        <f t="shared" si="150"/>
        <v>0</v>
      </c>
      <c r="D41" s="4">
        <f t="shared" ref="D41:D42" si="156">(1*100)/2</f>
        <v>50</v>
      </c>
      <c r="E41" s="4">
        <f t="shared" ref="E41:S41" si="151">(0*100)/2</f>
        <v>0</v>
      </c>
      <c r="F41" s="4">
        <f t="shared" si="151"/>
        <v>0</v>
      </c>
      <c r="G41" s="4">
        <f t="shared" si="151"/>
        <v>0</v>
      </c>
      <c r="H41" s="4">
        <f t="shared" si="151"/>
        <v>0</v>
      </c>
      <c r="I41" s="4">
        <f t="shared" si="151"/>
        <v>0</v>
      </c>
      <c r="J41" s="4">
        <f t="shared" si="151"/>
        <v>0</v>
      </c>
      <c r="K41" s="4">
        <f t="shared" si="151"/>
        <v>0</v>
      </c>
      <c r="L41" s="4">
        <f t="shared" si="151"/>
        <v>0</v>
      </c>
      <c r="M41" s="4">
        <f t="shared" si="151"/>
        <v>0</v>
      </c>
      <c r="N41" s="4">
        <f t="shared" si="151"/>
        <v>0</v>
      </c>
      <c r="O41" s="4">
        <f t="shared" si="151"/>
        <v>0</v>
      </c>
      <c r="P41" s="4">
        <f t="shared" si="151"/>
        <v>0</v>
      </c>
      <c r="Q41" s="4">
        <f t="shared" si="151"/>
        <v>0</v>
      </c>
      <c r="R41" s="4">
        <f t="shared" si="151"/>
        <v>0</v>
      </c>
      <c r="S41" s="4">
        <f t="shared" si="151"/>
        <v>0</v>
      </c>
      <c r="T41" s="4">
        <f t="shared" si="152"/>
        <v>50</v>
      </c>
      <c r="U41" s="4">
        <f t="shared" ref="U41:AB41" si="153">(0*100)/2</f>
        <v>0</v>
      </c>
      <c r="V41" s="4">
        <f t="shared" si="153"/>
        <v>0</v>
      </c>
      <c r="W41" s="4">
        <f t="shared" si="153"/>
        <v>0</v>
      </c>
      <c r="X41" s="4">
        <f t="shared" si="153"/>
        <v>0</v>
      </c>
      <c r="Y41" s="4">
        <f t="shared" si="153"/>
        <v>0</v>
      </c>
      <c r="Z41" s="4">
        <f t="shared" si="153"/>
        <v>0</v>
      </c>
      <c r="AA41" s="4">
        <f t="shared" si="153"/>
        <v>0</v>
      </c>
      <c r="AB41" s="4">
        <f t="shared" si="153"/>
        <v>0</v>
      </c>
      <c r="AC41" s="4">
        <f t="shared" ref="AC41:AC42" si="158">(1*100)/2</f>
        <v>50</v>
      </c>
      <c r="AD41" s="4">
        <f t="shared" ref="AD41:AF41" si="154">(0*100)/2</f>
        <v>0</v>
      </c>
      <c r="AE41" s="4">
        <f t="shared" si="154"/>
        <v>0</v>
      </c>
      <c r="AF41" s="4">
        <f t="shared" si="154"/>
        <v>0</v>
      </c>
    </row>
    <row r="42">
      <c r="A42" s="1" t="s">
        <v>7</v>
      </c>
      <c r="B42" s="4">
        <f t="shared" ref="B42:C42" si="155">(0*100)/2</f>
        <v>0</v>
      </c>
      <c r="C42" s="4">
        <f t="shared" si="155"/>
        <v>0</v>
      </c>
      <c r="D42" s="4">
        <f t="shared" si="156"/>
        <v>50</v>
      </c>
      <c r="E42" s="4">
        <f t="shared" ref="E42:AB42" si="157">(0*100)/2</f>
        <v>0</v>
      </c>
      <c r="F42" s="4">
        <f t="shared" si="157"/>
        <v>0</v>
      </c>
      <c r="G42" s="4">
        <f t="shared" si="157"/>
        <v>0</v>
      </c>
      <c r="H42" s="4">
        <f t="shared" si="157"/>
        <v>0</v>
      </c>
      <c r="I42" s="4">
        <f t="shared" si="157"/>
        <v>0</v>
      </c>
      <c r="J42" s="4">
        <f t="shared" si="157"/>
        <v>0</v>
      </c>
      <c r="K42" s="4">
        <f t="shared" si="157"/>
        <v>0</v>
      </c>
      <c r="L42" s="4">
        <f t="shared" si="157"/>
        <v>0</v>
      </c>
      <c r="M42" s="4">
        <f t="shared" si="157"/>
        <v>0</v>
      </c>
      <c r="N42" s="4">
        <f t="shared" si="157"/>
        <v>0</v>
      </c>
      <c r="O42" s="4">
        <f t="shared" si="157"/>
        <v>0</v>
      </c>
      <c r="P42" s="4">
        <f t="shared" si="157"/>
        <v>0</v>
      </c>
      <c r="Q42" s="4">
        <f t="shared" si="157"/>
        <v>0</v>
      </c>
      <c r="R42" s="4">
        <f t="shared" si="157"/>
        <v>0</v>
      </c>
      <c r="S42" s="4">
        <f t="shared" si="157"/>
        <v>0</v>
      </c>
      <c r="T42" s="4">
        <f t="shared" si="157"/>
        <v>0</v>
      </c>
      <c r="U42" s="4">
        <f t="shared" si="157"/>
        <v>0</v>
      </c>
      <c r="V42" s="4">
        <f t="shared" si="157"/>
        <v>0</v>
      </c>
      <c r="W42" s="4">
        <f t="shared" si="157"/>
        <v>0</v>
      </c>
      <c r="X42" s="4">
        <f t="shared" si="157"/>
        <v>0</v>
      </c>
      <c r="Y42" s="4">
        <f t="shared" si="157"/>
        <v>0</v>
      </c>
      <c r="Z42" s="4">
        <f t="shared" si="157"/>
        <v>0</v>
      </c>
      <c r="AA42" s="4">
        <f t="shared" si="157"/>
        <v>0</v>
      </c>
      <c r="AB42" s="4">
        <f t="shared" si="157"/>
        <v>0</v>
      </c>
      <c r="AC42" s="4">
        <f t="shared" si="158"/>
        <v>50</v>
      </c>
      <c r="AD42" s="4">
        <f t="shared" ref="AD42:AF42" si="159">(0*100)/2</f>
        <v>0</v>
      </c>
      <c r="AE42" s="4">
        <f t="shared" si="159"/>
        <v>0</v>
      </c>
      <c r="AF42" s="4">
        <f t="shared" si="159"/>
        <v>0</v>
      </c>
    </row>
    <row r="43">
      <c r="A43" s="1" t="s">
        <v>8</v>
      </c>
      <c r="B43" s="4">
        <f t="shared" ref="B43:AF43" si="160">(0*100)/2</f>
        <v>0</v>
      </c>
      <c r="C43" s="4">
        <f t="shared" si="160"/>
        <v>0</v>
      </c>
      <c r="D43" s="4">
        <f t="shared" si="160"/>
        <v>0</v>
      </c>
      <c r="E43" s="4">
        <f t="shared" si="160"/>
        <v>0</v>
      </c>
      <c r="F43" s="4">
        <f t="shared" si="160"/>
        <v>0</v>
      </c>
      <c r="G43" s="4">
        <f t="shared" si="160"/>
        <v>0</v>
      </c>
      <c r="H43" s="4">
        <f t="shared" si="160"/>
        <v>0</v>
      </c>
      <c r="I43" s="4">
        <f t="shared" si="160"/>
        <v>0</v>
      </c>
      <c r="J43" s="4">
        <f t="shared" si="160"/>
        <v>0</v>
      </c>
      <c r="K43" s="4">
        <f t="shared" si="160"/>
        <v>0</v>
      </c>
      <c r="L43" s="4">
        <f t="shared" si="160"/>
        <v>0</v>
      </c>
      <c r="M43" s="4">
        <f t="shared" si="160"/>
        <v>0</v>
      </c>
      <c r="N43" s="4">
        <f t="shared" si="160"/>
        <v>0</v>
      </c>
      <c r="O43" s="4">
        <f t="shared" si="160"/>
        <v>0</v>
      </c>
      <c r="P43" s="4">
        <f t="shared" si="160"/>
        <v>0</v>
      </c>
      <c r="Q43" s="4">
        <f t="shared" si="160"/>
        <v>0</v>
      </c>
      <c r="R43" s="4">
        <f t="shared" si="160"/>
        <v>0</v>
      </c>
      <c r="S43" s="4">
        <f t="shared" si="160"/>
        <v>0</v>
      </c>
      <c r="T43" s="4">
        <f t="shared" si="160"/>
        <v>0</v>
      </c>
      <c r="U43" s="4">
        <f t="shared" si="160"/>
        <v>0</v>
      </c>
      <c r="V43" s="4">
        <f t="shared" si="160"/>
        <v>0</v>
      </c>
      <c r="W43" s="4">
        <f t="shared" si="160"/>
        <v>0</v>
      </c>
      <c r="X43" s="4">
        <f t="shared" si="160"/>
        <v>0</v>
      </c>
      <c r="Y43" s="4">
        <f t="shared" si="160"/>
        <v>0</v>
      </c>
      <c r="Z43" s="4">
        <f t="shared" si="160"/>
        <v>0</v>
      </c>
      <c r="AA43" s="4">
        <f t="shared" si="160"/>
        <v>0</v>
      </c>
      <c r="AB43" s="4">
        <f t="shared" si="160"/>
        <v>0</v>
      </c>
      <c r="AC43" s="4">
        <f t="shared" si="160"/>
        <v>0</v>
      </c>
      <c r="AD43" s="4">
        <f t="shared" si="160"/>
        <v>0</v>
      </c>
      <c r="AE43" s="4">
        <f t="shared" si="160"/>
        <v>0</v>
      </c>
      <c r="AF43" s="4">
        <f t="shared" si="160"/>
        <v>0</v>
      </c>
    </row>
    <row r="44">
      <c r="A44" s="1" t="s">
        <v>9</v>
      </c>
      <c r="B44" s="4">
        <f t="shared" ref="B44:AF44" si="161">(0*100)/2</f>
        <v>0</v>
      </c>
      <c r="C44" s="4">
        <f t="shared" si="161"/>
        <v>0</v>
      </c>
      <c r="D44" s="4">
        <f t="shared" si="161"/>
        <v>0</v>
      </c>
      <c r="E44" s="4">
        <f t="shared" si="161"/>
        <v>0</v>
      </c>
      <c r="F44" s="4">
        <f t="shared" si="161"/>
        <v>0</v>
      </c>
      <c r="G44" s="4">
        <f t="shared" si="161"/>
        <v>0</v>
      </c>
      <c r="H44" s="4">
        <f t="shared" si="161"/>
        <v>0</v>
      </c>
      <c r="I44" s="4">
        <f t="shared" si="161"/>
        <v>0</v>
      </c>
      <c r="J44" s="4">
        <f t="shared" si="161"/>
        <v>0</v>
      </c>
      <c r="K44" s="4">
        <f t="shared" si="161"/>
        <v>0</v>
      </c>
      <c r="L44" s="4">
        <f t="shared" si="161"/>
        <v>0</v>
      </c>
      <c r="M44" s="4">
        <f t="shared" si="161"/>
        <v>0</v>
      </c>
      <c r="N44" s="4">
        <f t="shared" si="161"/>
        <v>0</v>
      </c>
      <c r="O44" s="4">
        <f t="shared" si="161"/>
        <v>0</v>
      </c>
      <c r="P44" s="4">
        <f t="shared" si="161"/>
        <v>0</v>
      </c>
      <c r="Q44" s="4">
        <f t="shared" si="161"/>
        <v>0</v>
      </c>
      <c r="R44" s="4">
        <f t="shared" si="161"/>
        <v>0</v>
      </c>
      <c r="S44" s="4">
        <f t="shared" si="161"/>
        <v>0</v>
      </c>
      <c r="T44" s="4">
        <f t="shared" si="161"/>
        <v>0</v>
      </c>
      <c r="U44" s="4">
        <f t="shared" si="161"/>
        <v>0</v>
      </c>
      <c r="V44" s="4">
        <f t="shared" si="161"/>
        <v>0</v>
      </c>
      <c r="W44" s="4">
        <f t="shared" si="161"/>
        <v>0</v>
      </c>
      <c r="X44" s="4">
        <f t="shared" si="161"/>
        <v>0</v>
      </c>
      <c r="Y44" s="4">
        <f t="shared" si="161"/>
        <v>0</v>
      </c>
      <c r="Z44" s="4">
        <f t="shared" si="161"/>
        <v>0</v>
      </c>
      <c r="AA44" s="4">
        <f t="shared" si="161"/>
        <v>0</v>
      </c>
      <c r="AB44" s="4">
        <f t="shared" si="161"/>
        <v>0</v>
      </c>
      <c r="AC44" s="4">
        <f t="shared" si="161"/>
        <v>0</v>
      </c>
      <c r="AD44" s="4">
        <f t="shared" si="161"/>
        <v>0</v>
      </c>
      <c r="AE44" s="4">
        <f t="shared" si="161"/>
        <v>0</v>
      </c>
      <c r="AF44" s="4">
        <f t="shared" si="161"/>
        <v>0</v>
      </c>
    </row>
    <row r="45">
      <c r="A45" s="1" t="s">
        <v>10</v>
      </c>
      <c r="B45" s="4">
        <f t="shared" ref="B45:AF45" si="162">(0*100)/2</f>
        <v>0</v>
      </c>
      <c r="C45" s="4">
        <f t="shared" si="162"/>
        <v>0</v>
      </c>
      <c r="D45" s="4">
        <f t="shared" si="162"/>
        <v>0</v>
      </c>
      <c r="E45" s="4">
        <f t="shared" si="162"/>
        <v>0</v>
      </c>
      <c r="F45" s="4">
        <f t="shared" si="162"/>
        <v>0</v>
      </c>
      <c r="G45" s="4">
        <f t="shared" si="162"/>
        <v>0</v>
      </c>
      <c r="H45" s="4">
        <f t="shared" si="162"/>
        <v>0</v>
      </c>
      <c r="I45" s="4">
        <f t="shared" si="162"/>
        <v>0</v>
      </c>
      <c r="J45" s="4">
        <f t="shared" si="162"/>
        <v>0</v>
      </c>
      <c r="K45" s="4">
        <f t="shared" si="162"/>
        <v>0</v>
      </c>
      <c r="L45" s="4">
        <f t="shared" si="162"/>
        <v>0</v>
      </c>
      <c r="M45" s="4">
        <f t="shared" si="162"/>
        <v>0</v>
      </c>
      <c r="N45" s="4">
        <f t="shared" si="162"/>
        <v>0</v>
      </c>
      <c r="O45" s="4">
        <f t="shared" si="162"/>
        <v>0</v>
      </c>
      <c r="P45" s="4">
        <f t="shared" si="162"/>
        <v>0</v>
      </c>
      <c r="Q45" s="4">
        <f t="shared" si="162"/>
        <v>0</v>
      </c>
      <c r="R45" s="4">
        <f t="shared" si="162"/>
        <v>0</v>
      </c>
      <c r="S45" s="4">
        <f t="shared" si="162"/>
        <v>0</v>
      </c>
      <c r="T45" s="4">
        <f t="shared" si="162"/>
        <v>0</v>
      </c>
      <c r="U45" s="4">
        <f t="shared" si="162"/>
        <v>0</v>
      </c>
      <c r="V45" s="4">
        <f t="shared" si="162"/>
        <v>0</v>
      </c>
      <c r="W45" s="4">
        <f t="shared" si="162"/>
        <v>0</v>
      </c>
      <c r="X45" s="4">
        <f t="shared" si="162"/>
        <v>0</v>
      </c>
      <c r="Y45" s="4">
        <f t="shared" si="162"/>
        <v>0</v>
      </c>
      <c r="Z45" s="4">
        <f t="shared" si="162"/>
        <v>0</v>
      </c>
      <c r="AA45" s="4">
        <f t="shared" si="162"/>
        <v>0</v>
      </c>
      <c r="AB45" s="4">
        <f t="shared" si="162"/>
        <v>0</v>
      </c>
      <c r="AC45" s="4">
        <f t="shared" si="162"/>
        <v>0</v>
      </c>
      <c r="AD45" s="4">
        <f t="shared" si="162"/>
        <v>0</v>
      </c>
      <c r="AE45" s="4">
        <f t="shared" si="162"/>
        <v>0</v>
      </c>
      <c r="AF45" s="4">
        <f t="shared" si="162"/>
        <v>0</v>
      </c>
    </row>
    <row r="46">
      <c r="A46" s="1" t="s">
        <v>11</v>
      </c>
      <c r="B46" s="4">
        <f t="shared" ref="B46:AF46" si="163">(0*100)/2</f>
        <v>0</v>
      </c>
      <c r="C46" s="4">
        <f t="shared" si="163"/>
        <v>0</v>
      </c>
      <c r="D46" s="4">
        <f t="shared" si="163"/>
        <v>0</v>
      </c>
      <c r="E46" s="4">
        <f t="shared" si="163"/>
        <v>0</v>
      </c>
      <c r="F46" s="4">
        <f t="shared" si="163"/>
        <v>0</v>
      </c>
      <c r="G46" s="4">
        <f t="shared" si="163"/>
        <v>0</v>
      </c>
      <c r="H46" s="4">
        <f t="shared" si="163"/>
        <v>0</v>
      </c>
      <c r="I46" s="4">
        <f t="shared" si="163"/>
        <v>0</v>
      </c>
      <c r="J46" s="4">
        <f t="shared" si="163"/>
        <v>0</v>
      </c>
      <c r="K46" s="4">
        <f t="shared" si="163"/>
        <v>0</v>
      </c>
      <c r="L46" s="4">
        <f t="shared" si="163"/>
        <v>0</v>
      </c>
      <c r="M46" s="4">
        <f t="shared" si="163"/>
        <v>0</v>
      </c>
      <c r="N46" s="4">
        <f t="shared" si="163"/>
        <v>0</v>
      </c>
      <c r="O46" s="4">
        <f t="shared" si="163"/>
        <v>0</v>
      </c>
      <c r="P46" s="4">
        <f t="shared" si="163"/>
        <v>0</v>
      </c>
      <c r="Q46" s="4">
        <f t="shared" si="163"/>
        <v>0</v>
      </c>
      <c r="R46" s="4">
        <f t="shared" si="163"/>
        <v>0</v>
      </c>
      <c r="S46" s="4">
        <f t="shared" si="163"/>
        <v>0</v>
      </c>
      <c r="T46" s="4">
        <f t="shared" si="163"/>
        <v>0</v>
      </c>
      <c r="U46" s="4">
        <f t="shared" si="163"/>
        <v>0</v>
      </c>
      <c r="V46" s="4">
        <f t="shared" si="163"/>
        <v>0</v>
      </c>
      <c r="W46" s="4">
        <f t="shared" si="163"/>
        <v>0</v>
      </c>
      <c r="X46" s="4">
        <f t="shared" si="163"/>
        <v>0</v>
      </c>
      <c r="Y46" s="4">
        <f t="shared" si="163"/>
        <v>0</v>
      </c>
      <c r="Z46" s="4">
        <f t="shared" si="163"/>
        <v>0</v>
      </c>
      <c r="AA46" s="4">
        <f t="shared" si="163"/>
        <v>0</v>
      </c>
      <c r="AB46" s="4">
        <f t="shared" si="163"/>
        <v>0</v>
      </c>
      <c r="AC46" s="4">
        <f t="shared" si="163"/>
        <v>0</v>
      </c>
      <c r="AD46" s="4">
        <f t="shared" si="163"/>
        <v>0</v>
      </c>
      <c r="AE46" s="4">
        <f t="shared" si="163"/>
        <v>0</v>
      </c>
      <c r="AF46" s="4">
        <f t="shared" si="163"/>
        <v>0</v>
      </c>
    </row>
    <row r="47">
      <c r="A47" s="1" t="s">
        <v>12</v>
      </c>
      <c r="B47" s="4">
        <f t="shared" ref="B47:S47" si="164">(0*100)/2</f>
        <v>0</v>
      </c>
      <c r="C47" s="4">
        <f t="shared" si="164"/>
        <v>0</v>
      </c>
      <c r="D47" s="4">
        <f t="shared" si="164"/>
        <v>0</v>
      </c>
      <c r="E47" s="4">
        <f t="shared" si="164"/>
        <v>0</v>
      </c>
      <c r="F47" s="4">
        <f t="shared" si="164"/>
        <v>0</v>
      </c>
      <c r="G47" s="4">
        <f t="shared" si="164"/>
        <v>0</v>
      </c>
      <c r="H47" s="4">
        <f t="shared" si="164"/>
        <v>0</v>
      </c>
      <c r="I47" s="4">
        <f t="shared" si="164"/>
        <v>0</v>
      </c>
      <c r="J47" s="4">
        <f t="shared" si="164"/>
        <v>0</v>
      </c>
      <c r="K47" s="4">
        <f t="shared" si="164"/>
        <v>0</v>
      </c>
      <c r="L47" s="4">
        <f t="shared" si="164"/>
        <v>0</v>
      </c>
      <c r="M47" s="4">
        <f t="shared" si="164"/>
        <v>0</v>
      </c>
      <c r="N47" s="4">
        <f t="shared" si="164"/>
        <v>0</v>
      </c>
      <c r="O47" s="4">
        <f t="shared" si="164"/>
        <v>0</v>
      </c>
      <c r="P47" s="4">
        <f t="shared" si="164"/>
        <v>0</v>
      </c>
      <c r="Q47" s="4">
        <f t="shared" si="164"/>
        <v>0</v>
      </c>
      <c r="R47" s="4">
        <f t="shared" si="164"/>
        <v>0</v>
      </c>
      <c r="S47" s="4">
        <f t="shared" si="164"/>
        <v>0</v>
      </c>
      <c r="T47" s="4">
        <f t="shared" ref="T47:T48" si="167">(1*100)/2</f>
        <v>50</v>
      </c>
      <c r="U47" s="4">
        <f t="shared" ref="U47:AF47" si="165">(0*100)/2</f>
        <v>0</v>
      </c>
      <c r="V47" s="4">
        <f t="shared" si="165"/>
        <v>0</v>
      </c>
      <c r="W47" s="4">
        <f t="shared" si="165"/>
        <v>0</v>
      </c>
      <c r="X47" s="4">
        <f t="shared" si="165"/>
        <v>0</v>
      </c>
      <c r="Y47" s="4">
        <f t="shared" si="165"/>
        <v>0</v>
      </c>
      <c r="Z47" s="4">
        <f t="shared" si="165"/>
        <v>0</v>
      </c>
      <c r="AA47" s="4">
        <f t="shared" si="165"/>
        <v>0</v>
      </c>
      <c r="AB47" s="4">
        <f t="shared" si="165"/>
        <v>0</v>
      </c>
      <c r="AC47" s="4">
        <f t="shared" si="165"/>
        <v>0</v>
      </c>
      <c r="AD47" s="4">
        <f t="shared" si="165"/>
        <v>0</v>
      </c>
      <c r="AE47" s="4">
        <f t="shared" si="165"/>
        <v>0</v>
      </c>
      <c r="AF47" s="4">
        <f t="shared" si="165"/>
        <v>0</v>
      </c>
    </row>
    <row r="48">
      <c r="A48" s="1" t="s">
        <v>13</v>
      </c>
      <c r="B48" s="4">
        <f t="shared" ref="B48:S48" si="166">(0*100)/2</f>
        <v>0</v>
      </c>
      <c r="C48" s="4">
        <f t="shared" si="166"/>
        <v>0</v>
      </c>
      <c r="D48" s="4">
        <f t="shared" si="166"/>
        <v>0</v>
      </c>
      <c r="E48" s="4">
        <f t="shared" si="166"/>
        <v>0</v>
      </c>
      <c r="F48" s="4">
        <f t="shared" si="166"/>
        <v>0</v>
      </c>
      <c r="G48" s="4">
        <f t="shared" si="166"/>
        <v>0</v>
      </c>
      <c r="H48" s="4">
        <f t="shared" si="166"/>
        <v>0</v>
      </c>
      <c r="I48" s="4">
        <f t="shared" si="166"/>
        <v>0</v>
      </c>
      <c r="J48" s="4">
        <f t="shared" si="166"/>
        <v>0</v>
      </c>
      <c r="K48" s="4">
        <f t="shared" si="166"/>
        <v>0</v>
      </c>
      <c r="L48" s="4">
        <f t="shared" si="166"/>
        <v>0</v>
      </c>
      <c r="M48" s="4">
        <f t="shared" si="166"/>
        <v>0</v>
      </c>
      <c r="N48" s="4">
        <f t="shared" si="166"/>
        <v>0</v>
      </c>
      <c r="O48" s="4">
        <f t="shared" si="166"/>
        <v>0</v>
      </c>
      <c r="P48" s="4">
        <f t="shared" si="166"/>
        <v>0</v>
      </c>
      <c r="Q48" s="4">
        <f t="shared" si="166"/>
        <v>0</v>
      </c>
      <c r="R48" s="4">
        <f t="shared" si="166"/>
        <v>0</v>
      </c>
      <c r="S48" s="4">
        <f t="shared" si="166"/>
        <v>0</v>
      </c>
      <c r="T48" s="4">
        <f t="shared" si="167"/>
        <v>50</v>
      </c>
      <c r="U48" s="4">
        <f t="shared" ref="U48:AF48" si="168">(0*100)/2</f>
        <v>0</v>
      </c>
      <c r="V48" s="4">
        <f t="shared" si="168"/>
        <v>0</v>
      </c>
      <c r="W48" s="4">
        <f t="shared" si="168"/>
        <v>0</v>
      </c>
      <c r="X48" s="4">
        <f t="shared" si="168"/>
        <v>0</v>
      </c>
      <c r="Y48" s="4">
        <f t="shared" si="168"/>
        <v>0</v>
      </c>
      <c r="Z48" s="4">
        <f t="shared" si="168"/>
        <v>0</v>
      </c>
      <c r="AA48" s="4">
        <f t="shared" si="168"/>
        <v>0</v>
      </c>
      <c r="AB48" s="4">
        <f t="shared" si="168"/>
        <v>0</v>
      </c>
      <c r="AC48" s="4">
        <f t="shared" si="168"/>
        <v>0</v>
      </c>
      <c r="AD48" s="4">
        <f t="shared" si="168"/>
        <v>0</v>
      </c>
      <c r="AE48" s="4">
        <f t="shared" si="168"/>
        <v>0</v>
      </c>
      <c r="AF48" s="4">
        <f t="shared" si="168"/>
        <v>0</v>
      </c>
    </row>
    <row r="49">
      <c r="A49" s="1" t="s">
        <v>14</v>
      </c>
      <c r="B49" s="4">
        <f t="shared" ref="B49:AF49" si="169">(0*100)/2</f>
        <v>0</v>
      </c>
      <c r="C49" s="4">
        <f t="shared" si="169"/>
        <v>0</v>
      </c>
      <c r="D49" s="4">
        <f t="shared" si="169"/>
        <v>0</v>
      </c>
      <c r="E49" s="4">
        <f t="shared" si="169"/>
        <v>0</v>
      </c>
      <c r="F49" s="4">
        <f t="shared" si="169"/>
        <v>0</v>
      </c>
      <c r="G49" s="4">
        <f t="shared" si="169"/>
        <v>0</v>
      </c>
      <c r="H49" s="4">
        <f t="shared" si="169"/>
        <v>0</v>
      </c>
      <c r="I49" s="4">
        <f t="shared" si="169"/>
        <v>0</v>
      </c>
      <c r="J49" s="4">
        <f t="shared" si="169"/>
        <v>0</v>
      </c>
      <c r="K49" s="4">
        <f t="shared" si="169"/>
        <v>0</v>
      </c>
      <c r="L49" s="4">
        <f t="shared" si="169"/>
        <v>0</v>
      </c>
      <c r="M49" s="4">
        <f t="shared" si="169"/>
        <v>0</v>
      </c>
      <c r="N49" s="4">
        <f t="shared" si="169"/>
        <v>0</v>
      </c>
      <c r="O49" s="4">
        <f t="shared" si="169"/>
        <v>0</v>
      </c>
      <c r="P49" s="4">
        <f t="shared" si="169"/>
        <v>0</v>
      </c>
      <c r="Q49" s="4">
        <f t="shared" si="169"/>
        <v>0</v>
      </c>
      <c r="R49" s="4">
        <f t="shared" si="169"/>
        <v>0</v>
      </c>
      <c r="S49" s="4">
        <f t="shared" si="169"/>
        <v>0</v>
      </c>
      <c r="T49" s="4">
        <f t="shared" si="169"/>
        <v>0</v>
      </c>
      <c r="U49" s="4">
        <f t="shared" si="169"/>
        <v>0</v>
      </c>
      <c r="V49" s="4">
        <f t="shared" si="169"/>
        <v>0</v>
      </c>
      <c r="W49" s="4">
        <f t="shared" si="169"/>
        <v>0</v>
      </c>
      <c r="X49" s="4">
        <f t="shared" si="169"/>
        <v>0</v>
      </c>
      <c r="Y49" s="4">
        <f t="shared" si="169"/>
        <v>0</v>
      </c>
      <c r="Z49" s="4">
        <f t="shared" si="169"/>
        <v>0</v>
      </c>
      <c r="AA49" s="4">
        <f t="shared" si="169"/>
        <v>0</v>
      </c>
      <c r="AB49" s="4">
        <f t="shared" si="169"/>
        <v>0</v>
      </c>
      <c r="AC49" s="4">
        <f t="shared" si="169"/>
        <v>0</v>
      </c>
      <c r="AD49" s="4">
        <f t="shared" si="169"/>
        <v>0</v>
      </c>
      <c r="AE49" s="4">
        <f t="shared" si="169"/>
        <v>0</v>
      </c>
      <c r="AF49" s="4">
        <f t="shared" si="169"/>
        <v>0</v>
      </c>
    </row>
    <row r="50">
      <c r="A50" s="1" t="s">
        <v>15</v>
      </c>
      <c r="B50" s="4">
        <f t="shared" ref="B50:AF50" si="170">(0*100)/2</f>
        <v>0</v>
      </c>
      <c r="C50" s="4">
        <f t="shared" si="170"/>
        <v>0</v>
      </c>
      <c r="D50" s="4">
        <f t="shared" si="170"/>
        <v>0</v>
      </c>
      <c r="E50" s="4">
        <f t="shared" si="170"/>
        <v>0</v>
      </c>
      <c r="F50" s="4">
        <f t="shared" si="170"/>
        <v>0</v>
      </c>
      <c r="G50" s="4">
        <f t="shared" si="170"/>
        <v>0</v>
      </c>
      <c r="H50" s="4">
        <f t="shared" si="170"/>
        <v>0</v>
      </c>
      <c r="I50" s="4">
        <f t="shared" si="170"/>
        <v>0</v>
      </c>
      <c r="J50" s="4">
        <f t="shared" si="170"/>
        <v>0</v>
      </c>
      <c r="K50" s="4">
        <f t="shared" si="170"/>
        <v>0</v>
      </c>
      <c r="L50" s="4">
        <f t="shared" si="170"/>
        <v>0</v>
      </c>
      <c r="M50" s="4">
        <f t="shared" si="170"/>
        <v>0</v>
      </c>
      <c r="N50" s="4">
        <f t="shared" si="170"/>
        <v>0</v>
      </c>
      <c r="O50" s="4">
        <f t="shared" si="170"/>
        <v>0</v>
      </c>
      <c r="P50" s="4">
        <f t="shared" si="170"/>
        <v>0</v>
      </c>
      <c r="Q50" s="4">
        <f t="shared" si="170"/>
        <v>0</v>
      </c>
      <c r="R50" s="4">
        <f t="shared" si="170"/>
        <v>0</v>
      </c>
      <c r="S50" s="4">
        <f t="shared" si="170"/>
        <v>0</v>
      </c>
      <c r="T50" s="4">
        <f t="shared" si="170"/>
        <v>0</v>
      </c>
      <c r="U50" s="4">
        <f t="shared" si="170"/>
        <v>0</v>
      </c>
      <c r="V50" s="4">
        <f t="shared" si="170"/>
        <v>0</v>
      </c>
      <c r="W50" s="4">
        <f t="shared" si="170"/>
        <v>0</v>
      </c>
      <c r="X50" s="4">
        <f t="shared" si="170"/>
        <v>0</v>
      </c>
      <c r="Y50" s="4">
        <f t="shared" si="170"/>
        <v>0</v>
      </c>
      <c r="Z50" s="4">
        <f t="shared" si="170"/>
        <v>0</v>
      </c>
      <c r="AA50" s="4">
        <f t="shared" si="170"/>
        <v>0</v>
      </c>
      <c r="AB50" s="4">
        <f t="shared" si="170"/>
        <v>0</v>
      </c>
      <c r="AC50" s="4">
        <f t="shared" si="170"/>
        <v>0</v>
      </c>
      <c r="AD50" s="4">
        <f t="shared" si="170"/>
        <v>0</v>
      </c>
      <c r="AE50" s="4">
        <f t="shared" si="170"/>
        <v>0</v>
      </c>
      <c r="AF50" s="4">
        <f t="shared" si="170"/>
        <v>0</v>
      </c>
    </row>
    <row r="51">
      <c r="A51" s="1" t="s">
        <v>16</v>
      </c>
      <c r="B51" s="4">
        <f t="shared" ref="B51:AF51" si="171">(0*100)/2</f>
        <v>0</v>
      </c>
      <c r="C51" s="4">
        <f t="shared" si="171"/>
        <v>0</v>
      </c>
      <c r="D51" s="4">
        <f t="shared" si="171"/>
        <v>0</v>
      </c>
      <c r="E51" s="4">
        <f t="shared" si="171"/>
        <v>0</v>
      </c>
      <c r="F51" s="4">
        <f t="shared" si="171"/>
        <v>0</v>
      </c>
      <c r="G51" s="4">
        <f t="shared" si="171"/>
        <v>0</v>
      </c>
      <c r="H51" s="4">
        <f t="shared" si="171"/>
        <v>0</v>
      </c>
      <c r="I51" s="4">
        <f t="shared" si="171"/>
        <v>0</v>
      </c>
      <c r="J51" s="4">
        <f t="shared" si="171"/>
        <v>0</v>
      </c>
      <c r="K51" s="4">
        <f t="shared" si="171"/>
        <v>0</v>
      </c>
      <c r="L51" s="4">
        <f t="shared" si="171"/>
        <v>0</v>
      </c>
      <c r="M51" s="4">
        <f t="shared" si="171"/>
        <v>0</v>
      </c>
      <c r="N51" s="4">
        <f t="shared" si="171"/>
        <v>0</v>
      </c>
      <c r="O51" s="4">
        <f t="shared" si="171"/>
        <v>0</v>
      </c>
      <c r="P51" s="4">
        <f t="shared" si="171"/>
        <v>0</v>
      </c>
      <c r="Q51" s="4">
        <f t="shared" si="171"/>
        <v>0</v>
      </c>
      <c r="R51" s="4">
        <f t="shared" si="171"/>
        <v>0</v>
      </c>
      <c r="S51" s="4">
        <f t="shared" si="171"/>
        <v>0</v>
      </c>
      <c r="T51" s="4">
        <f t="shared" si="171"/>
        <v>0</v>
      </c>
      <c r="U51" s="4">
        <f t="shared" si="171"/>
        <v>0</v>
      </c>
      <c r="V51" s="4">
        <f t="shared" si="171"/>
        <v>0</v>
      </c>
      <c r="W51" s="4">
        <f t="shared" si="171"/>
        <v>0</v>
      </c>
      <c r="X51" s="4">
        <f t="shared" si="171"/>
        <v>0</v>
      </c>
      <c r="Y51" s="4">
        <f t="shared" si="171"/>
        <v>0</v>
      </c>
      <c r="Z51" s="4">
        <f t="shared" si="171"/>
        <v>0</v>
      </c>
      <c r="AA51" s="4">
        <f t="shared" si="171"/>
        <v>0</v>
      </c>
      <c r="AB51" s="4">
        <f t="shared" si="171"/>
        <v>0</v>
      </c>
      <c r="AC51" s="4">
        <f t="shared" si="171"/>
        <v>0</v>
      </c>
      <c r="AD51" s="4">
        <f t="shared" si="171"/>
        <v>0</v>
      </c>
      <c r="AE51" s="4">
        <f t="shared" si="171"/>
        <v>0</v>
      </c>
      <c r="AF51" s="4">
        <f t="shared" si="171"/>
        <v>0</v>
      </c>
    </row>
    <row r="52">
      <c r="A52" s="1" t="s">
        <v>17</v>
      </c>
      <c r="B52" s="4">
        <f t="shared" ref="B52:AF52" si="172">(0*100)/2</f>
        <v>0</v>
      </c>
      <c r="C52" s="4">
        <f t="shared" si="172"/>
        <v>0</v>
      </c>
      <c r="D52" s="4">
        <f t="shared" si="172"/>
        <v>0</v>
      </c>
      <c r="E52" s="4">
        <f t="shared" si="172"/>
        <v>0</v>
      </c>
      <c r="F52" s="4">
        <f t="shared" si="172"/>
        <v>0</v>
      </c>
      <c r="G52" s="4">
        <f t="shared" si="172"/>
        <v>0</v>
      </c>
      <c r="H52" s="4">
        <f t="shared" si="172"/>
        <v>0</v>
      </c>
      <c r="I52" s="4">
        <f t="shared" si="172"/>
        <v>0</v>
      </c>
      <c r="J52" s="4">
        <f t="shared" si="172"/>
        <v>0</v>
      </c>
      <c r="K52" s="4">
        <f t="shared" si="172"/>
        <v>0</v>
      </c>
      <c r="L52" s="4">
        <f t="shared" si="172"/>
        <v>0</v>
      </c>
      <c r="M52" s="4">
        <f t="shared" si="172"/>
        <v>0</v>
      </c>
      <c r="N52" s="4">
        <f t="shared" si="172"/>
        <v>0</v>
      </c>
      <c r="O52" s="4">
        <f t="shared" si="172"/>
        <v>0</v>
      </c>
      <c r="P52" s="4">
        <f t="shared" si="172"/>
        <v>0</v>
      </c>
      <c r="Q52" s="4">
        <f t="shared" si="172"/>
        <v>0</v>
      </c>
      <c r="R52" s="4">
        <f t="shared" si="172"/>
        <v>0</v>
      </c>
      <c r="S52" s="4">
        <f t="shared" si="172"/>
        <v>0</v>
      </c>
      <c r="T52" s="4">
        <f t="shared" si="172"/>
        <v>0</v>
      </c>
      <c r="U52" s="4">
        <f t="shared" si="172"/>
        <v>0</v>
      </c>
      <c r="V52" s="4">
        <f t="shared" si="172"/>
        <v>0</v>
      </c>
      <c r="W52" s="4">
        <f t="shared" si="172"/>
        <v>0</v>
      </c>
      <c r="X52" s="4">
        <f t="shared" si="172"/>
        <v>0</v>
      </c>
      <c r="Y52" s="4">
        <f t="shared" si="172"/>
        <v>0</v>
      </c>
      <c r="Z52" s="4">
        <f t="shared" si="172"/>
        <v>0</v>
      </c>
      <c r="AA52" s="4">
        <f t="shared" si="172"/>
        <v>0</v>
      </c>
      <c r="AB52" s="4">
        <f t="shared" si="172"/>
        <v>0</v>
      </c>
      <c r="AC52" s="4">
        <f t="shared" si="172"/>
        <v>0</v>
      </c>
      <c r="AD52" s="4">
        <f t="shared" si="172"/>
        <v>0</v>
      </c>
      <c r="AE52" s="4">
        <f t="shared" si="172"/>
        <v>0</v>
      </c>
      <c r="AF52" s="4">
        <f t="shared" si="172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O54" si="173">(0*100)/5</f>
        <v>0</v>
      </c>
      <c r="C54" s="4">
        <f t="shared" si="173"/>
        <v>0</v>
      </c>
      <c r="D54" s="4">
        <f t="shared" si="173"/>
        <v>0</v>
      </c>
      <c r="E54" s="4">
        <f t="shared" si="173"/>
        <v>0</v>
      </c>
      <c r="F54" s="4">
        <f t="shared" si="173"/>
        <v>0</v>
      </c>
      <c r="G54" s="4">
        <f t="shared" si="173"/>
        <v>0</v>
      </c>
      <c r="H54" s="4">
        <f t="shared" si="173"/>
        <v>0</v>
      </c>
      <c r="I54" s="4">
        <f t="shared" si="173"/>
        <v>0</v>
      </c>
      <c r="J54" s="4">
        <f t="shared" si="173"/>
        <v>0</v>
      </c>
      <c r="K54" s="4">
        <f t="shared" si="173"/>
        <v>0</v>
      </c>
      <c r="L54" s="4">
        <f t="shared" si="173"/>
        <v>0</v>
      </c>
      <c r="M54" s="4">
        <f t="shared" si="173"/>
        <v>0</v>
      </c>
      <c r="N54" s="4">
        <f t="shared" si="173"/>
        <v>0</v>
      </c>
      <c r="O54" s="4">
        <f t="shared" si="173"/>
        <v>0</v>
      </c>
      <c r="P54" s="4">
        <f t="shared" ref="P54:P55" si="176">(1*100)/3</f>
        <v>33.33333333</v>
      </c>
      <c r="Q54" s="4">
        <f t="shared" ref="Q54:AF54" si="174">(0*100)/5</f>
        <v>0</v>
      </c>
      <c r="R54" s="4">
        <f t="shared" si="174"/>
        <v>0</v>
      </c>
      <c r="S54" s="4">
        <f t="shared" si="174"/>
        <v>0</v>
      </c>
      <c r="T54" s="4">
        <f t="shared" si="174"/>
        <v>0</v>
      </c>
      <c r="U54" s="4">
        <f t="shared" si="174"/>
        <v>0</v>
      </c>
      <c r="V54" s="4">
        <f t="shared" si="174"/>
        <v>0</v>
      </c>
      <c r="W54" s="4">
        <f t="shared" si="174"/>
        <v>0</v>
      </c>
      <c r="X54" s="4">
        <f t="shared" si="174"/>
        <v>0</v>
      </c>
      <c r="Y54" s="4">
        <f t="shared" si="174"/>
        <v>0</v>
      </c>
      <c r="Z54" s="4">
        <f t="shared" si="174"/>
        <v>0</v>
      </c>
      <c r="AA54" s="4">
        <f t="shared" si="174"/>
        <v>0</v>
      </c>
      <c r="AB54" s="4">
        <f t="shared" si="174"/>
        <v>0</v>
      </c>
      <c r="AC54" s="4">
        <f t="shared" si="174"/>
        <v>0</v>
      </c>
      <c r="AD54" s="4">
        <f t="shared" si="174"/>
        <v>0</v>
      </c>
      <c r="AE54" s="4">
        <f t="shared" si="174"/>
        <v>0</v>
      </c>
      <c r="AF54" s="4">
        <f t="shared" si="174"/>
        <v>0</v>
      </c>
    </row>
    <row r="55">
      <c r="A55" s="1" t="s">
        <v>3</v>
      </c>
      <c r="B55" s="4">
        <f t="shared" ref="B55:O55" si="175">(0*100)/5</f>
        <v>0</v>
      </c>
      <c r="C55" s="4">
        <f t="shared" si="175"/>
        <v>0</v>
      </c>
      <c r="D55" s="4">
        <f t="shared" si="175"/>
        <v>0</v>
      </c>
      <c r="E55" s="4">
        <f t="shared" si="175"/>
        <v>0</v>
      </c>
      <c r="F55" s="4">
        <f t="shared" si="175"/>
        <v>0</v>
      </c>
      <c r="G55" s="4">
        <f t="shared" si="175"/>
        <v>0</v>
      </c>
      <c r="H55" s="4">
        <f t="shared" si="175"/>
        <v>0</v>
      </c>
      <c r="I55" s="4">
        <f t="shared" si="175"/>
        <v>0</v>
      </c>
      <c r="J55" s="4">
        <f t="shared" si="175"/>
        <v>0</v>
      </c>
      <c r="K55" s="4">
        <f t="shared" si="175"/>
        <v>0</v>
      </c>
      <c r="L55" s="4">
        <f t="shared" si="175"/>
        <v>0</v>
      </c>
      <c r="M55" s="4">
        <f t="shared" si="175"/>
        <v>0</v>
      </c>
      <c r="N55" s="4">
        <f t="shared" si="175"/>
        <v>0</v>
      </c>
      <c r="O55" s="4">
        <f t="shared" si="175"/>
        <v>0</v>
      </c>
      <c r="P55" s="4">
        <f t="shared" si="176"/>
        <v>33.33333333</v>
      </c>
      <c r="Q55" s="4">
        <f t="shared" ref="Q55:AF55" si="177">(0*100)/5</f>
        <v>0</v>
      </c>
      <c r="R55" s="4">
        <f t="shared" si="177"/>
        <v>0</v>
      </c>
      <c r="S55" s="4">
        <f t="shared" si="177"/>
        <v>0</v>
      </c>
      <c r="T55" s="4">
        <f t="shared" si="177"/>
        <v>0</v>
      </c>
      <c r="U55" s="4">
        <f t="shared" si="177"/>
        <v>0</v>
      </c>
      <c r="V55" s="4">
        <f t="shared" si="177"/>
        <v>0</v>
      </c>
      <c r="W55" s="4">
        <f t="shared" si="177"/>
        <v>0</v>
      </c>
      <c r="X55" s="4">
        <f t="shared" si="177"/>
        <v>0</v>
      </c>
      <c r="Y55" s="4">
        <f t="shared" si="177"/>
        <v>0</v>
      </c>
      <c r="Z55" s="4">
        <f t="shared" si="177"/>
        <v>0</v>
      </c>
      <c r="AA55" s="4">
        <f t="shared" si="177"/>
        <v>0</v>
      </c>
      <c r="AB55" s="4">
        <f t="shared" si="177"/>
        <v>0</v>
      </c>
      <c r="AC55" s="4">
        <f t="shared" si="177"/>
        <v>0</v>
      </c>
      <c r="AD55" s="4">
        <f t="shared" si="177"/>
        <v>0</v>
      </c>
      <c r="AE55" s="4">
        <f t="shared" si="177"/>
        <v>0</v>
      </c>
      <c r="AF55" s="4">
        <f t="shared" si="177"/>
        <v>0</v>
      </c>
    </row>
    <row r="56">
      <c r="A56" s="1" t="s">
        <v>4</v>
      </c>
      <c r="B56" s="4">
        <f t="shared" ref="B56:H56" si="178">(0*100)/5</f>
        <v>0</v>
      </c>
      <c r="C56" s="4">
        <f t="shared" si="178"/>
        <v>0</v>
      </c>
      <c r="D56" s="4">
        <f t="shared" si="178"/>
        <v>0</v>
      </c>
      <c r="E56" s="4">
        <f t="shared" si="178"/>
        <v>0</v>
      </c>
      <c r="F56" s="4">
        <f t="shared" si="178"/>
        <v>0</v>
      </c>
      <c r="G56" s="4">
        <f t="shared" si="178"/>
        <v>0</v>
      </c>
      <c r="H56" s="4">
        <f t="shared" si="178"/>
        <v>0</v>
      </c>
      <c r="I56" s="4">
        <f t="shared" ref="I56:I60" si="182">(2*100)/5</f>
        <v>40</v>
      </c>
      <c r="J56" s="4">
        <f t="shared" ref="J56:J60" si="183">(0*100)/5</f>
        <v>0</v>
      </c>
      <c r="K56" s="4">
        <f t="shared" ref="K56:K57" si="184">(1*100)/5</f>
        <v>20</v>
      </c>
      <c r="L56" s="4">
        <f t="shared" ref="L56:Q56" si="179">(0*100)/5</f>
        <v>0</v>
      </c>
      <c r="M56" s="4">
        <f t="shared" si="179"/>
        <v>0</v>
      </c>
      <c r="N56" s="4">
        <f t="shared" si="179"/>
        <v>0</v>
      </c>
      <c r="O56" s="4">
        <f t="shared" si="179"/>
        <v>0</v>
      </c>
      <c r="P56" s="4">
        <f t="shared" si="179"/>
        <v>0</v>
      </c>
      <c r="Q56" s="4">
        <f t="shared" si="179"/>
        <v>0</v>
      </c>
      <c r="R56" s="4">
        <f t="shared" ref="R56:R63" si="186">(1*100)/3</f>
        <v>33.33333333</v>
      </c>
      <c r="S56" s="4">
        <f t="shared" ref="S56:S60" si="187">(1*100)/5</f>
        <v>20</v>
      </c>
      <c r="T56" s="4">
        <f t="shared" ref="T56:AF56" si="180">(0*100)/5</f>
        <v>0</v>
      </c>
      <c r="U56" s="4">
        <f t="shared" si="180"/>
        <v>0</v>
      </c>
      <c r="V56" s="4">
        <f t="shared" si="180"/>
        <v>0</v>
      </c>
      <c r="W56" s="4">
        <f t="shared" si="180"/>
        <v>0</v>
      </c>
      <c r="X56" s="4">
        <f t="shared" si="180"/>
        <v>0</v>
      </c>
      <c r="Y56" s="4">
        <f t="shared" si="180"/>
        <v>0</v>
      </c>
      <c r="Z56" s="4">
        <f t="shared" si="180"/>
        <v>0</v>
      </c>
      <c r="AA56" s="4">
        <f t="shared" si="180"/>
        <v>0</v>
      </c>
      <c r="AB56" s="4">
        <f t="shared" si="180"/>
        <v>0</v>
      </c>
      <c r="AC56" s="4">
        <f t="shared" si="180"/>
        <v>0</v>
      </c>
      <c r="AD56" s="4">
        <f t="shared" si="180"/>
        <v>0</v>
      </c>
      <c r="AE56" s="4">
        <f t="shared" si="180"/>
        <v>0</v>
      </c>
      <c r="AF56" s="4">
        <f t="shared" si="180"/>
        <v>0</v>
      </c>
    </row>
    <row r="57">
      <c r="A57" s="1" t="s">
        <v>5</v>
      </c>
      <c r="B57" s="4">
        <f t="shared" ref="B57:D57" si="181">(0*100)/5</f>
        <v>0</v>
      </c>
      <c r="C57" s="4">
        <f t="shared" si="181"/>
        <v>0</v>
      </c>
      <c r="D57" s="4">
        <f t="shared" si="181"/>
        <v>0</v>
      </c>
      <c r="E57" s="4">
        <f t="shared" ref="E57:E58" si="191">(1*100)/5</f>
        <v>20</v>
      </c>
      <c r="F57" s="4">
        <f t="shared" ref="F57:F58" si="192">(0*100)/5</f>
        <v>0</v>
      </c>
      <c r="G57" s="4">
        <f t="shared" ref="G57:G59" si="193">(1*100)/5</f>
        <v>20</v>
      </c>
      <c r="H57" s="4">
        <f t="shared" ref="H57:H59" si="194">(0*100)/5</f>
        <v>0</v>
      </c>
      <c r="I57" s="4">
        <f t="shared" si="182"/>
        <v>40</v>
      </c>
      <c r="J57" s="4">
        <f t="shared" si="183"/>
        <v>0</v>
      </c>
      <c r="K57" s="4">
        <f t="shared" si="184"/>
        <v>20</v>
      </c>
      <c r="L57" s="4">
        <f t="shared" ref="L57:O57" si="185">(0*100)/5</f>
        <v>0</v>
      </c>
      <c r="M57" s="4">
        <f t="shared" si="185"/>
        <v>0</v>
      </c>
      <c r="N57" s="4">
        <f t="shared" si="185"/>
        <v>0</v>
      </c>
      <c r="O57" s="4">
        <f t="shared" si="185"/>
        <v>0</v>
      </c>
      <c r="P57" s="4">
        <f t="shared" ref="P57:P60" si="196">(2*100)/5</f>
        <v>40</v>
      </c>
      <c r="Q57" s="4">
        <f t="shared" ref="Q57:Q60" si="197">(0*100)/5</f>
        <v>0</v>
      </c>
      <c r="R57" s="4">
        <f t="shared" si="186"/>
        <v>33.33333333</v>
      </c>
      <c r="S57" s="4">
        <f t="shared" si="187"/>
        <v>20</v>
      </c>
      <c r="T57" s="4">
        <f>(3*100)/5</f>
        <v>60</v>
      </c>
      <c r="U57" s="4">
        <f>(1*100)/5</f>
        <v>20</v>
      </c>
      <c r="V57" s="4">
        <f t="shared" ref="V57:W57" si="188">(0*100)/5</f>
        <v>0</v>
      </c>
      <c r="W57" s="4">
        <f t="shared" si="188"/>
        <v>0</v>
      </c>
      <c r="X57" s="4">
        <f t="shared" ref="X57:X60" si="200">(1*100)/5</f>
        <v>20</v>
      </c>
      <c r="Y57" s="4">
        <f t="shared" ref="Y57:Y58" si="201">(0*100)/5</f>
        <v>0</v>
      </c>
      <c r="Z57" s="4">
        <f t="shared" ref="Z57:Z58" si="202">(1*100)/5</f>
        <v>20</v>
      </c>
      <c r="AA57" s="4">
        <f t="shared" ref="AA57:AD57" si="189">(0*100)/5</f>
        <v>0</v>
      </c>
      <c r="AB57" s="4">
        <f t="shared" si="189"/>
        <v>0</v>
      </c>
      <c r="AC57" s="4">
        <f t="shared" si="189"/>
        <v>0</v>
      </c>
      <c r="AD57" s="4">
        <f t="shared" si="189"/>
        <v>0</v>
      </c>
      <c r="AE57" s="4">
        <f>(1*100)/5</f>
        <v>20</v>
      </c>
      <c r="AF57" s="4">
        <f>(0*100)/5</f>
        <v>0</v>
      </c>
    </row>
    <row r="58">
      <c r="A58" s="1" t="s">
        <v>6</v>
      </c>
      <c r="B58" s="4">
        <f t="shared" ref="B58:B63" si="204">(0*100)/5</f>
        <v>0</v>
      </c>
      <c r="C58" s="4">
        <f t="shared" ref="C58:D58" si="190">(2*100)/5</f>
        <v>40</v>
      </c>
      <c r="D58" s="4">
        <f t="shared" si="190"/>
        <v>40</v>
      </c>
      <c r="E58" s="4">
        <f t="shared" si="191"/>
        <v>20</v>
      </c>
      <c r="F58" s="4">
        <f t="shared" si="192"/>
        <v>0</v>
      </c>
      <c r="G58" s="4">
        <f t="shared" si="193"/>
        <v>20</v>
      </c>
      <c r="H58" s="4">
        <f t="shared" si="194"/>
        <v>0</v>
      </c>
      <c r="I58" s="4">
        <f t="shared" si="182"/>
        <v>40</v>
      </c>
      <c r="J58" s="4">
        <f t="shared" si="183"/>
        <v>0</v>
      </c>
      <c r="K58" s="4">
        <f t="shared" ref="K58:O58" si="195">(0*100)/5</f>
        <v>0</v>
      </c>
      <c r="L58" s="4">
        <f t="shared" si="195"/>
        <v>0</v>
      </c>
      <c r="M58" s="4">
        <f t="shared" si="195"/>
        <v>0</v>
      </c>
      <c r="N58" s="4">
        <f t="shared" si="195"/>
        <v>0</v>
      </c>
      <c r="O58" s="4">
        <f t="shared" si="195"/>
        <v>0</v>
      </c>
      <c r="P58" s="4">
        <f t="shared" si="196"/>
        <v>40</v>
      </c>
      <c r="Q58" s="4">
        <f t="shared" si="197"/>
        <v>0</v>
      </c>
      <c r="R58" s="4">
        <f t="shared" si="186"/>
        <v>33.33333333</v>
      </c>
      <c r="S58" s="4">
        <f t="shared" si="187"/>
        <v>20</v>
      </c>
      <c r="T58" s="4">
        <f t="shared" ref="T58:U58" si="198">(2*100)/5</f>
        <v>40</v>
      </c>
      <c r="U58" s="4">
        <f t="shared" si="198"/>
        <v>40</v>
      </c>
      <c r="V58" s="4">
        <f t="shared" ref="V58:W58" si="199">(0*100)/5</f>
        <v>0</v>
      </c>
      <c r="W58" s="4">
        <f t="shared" si="199"/>
        <v>0</v>
      </c>
      <c r="X58" s="4">
        <f t="shared" si="200"/>
        <v>20</v>
      </c>
      <c r="Y58" s="4">
        <f t="shared" si="201"/>
        <v>0</v>
      </c>
      <c r="Z58" s="4">
        <f t="shared" si="202"/>
        <v>20</v>
      </c>
      <c r="AA58" s="4">
        <f t="shared" ref="AA58:AF58" si="203">(0*100)/5</f>
        <v>0</v>
      </c>
      <c r="AB58" s="4">
        <f t="shared" si="203"/>
        <v>0</v>
      </c>
      <c r="AC58" s="4">
        <f t="shared" si="203"/>
        <v>0</v>
      </c>
      <c r="AD58" s="4">
        <f t="shared" si="203"/>
        <v>0</v>
      </c>
      <c r="AE58" s="4">
        <f t="shared" si="203"/>
        <v>0</v>
      </c>
      <c r="AF58" s="4">
        <f t="shared" si="203"/>
        <v>0</v>
      </c>
    </row>
    <row r="59">
      <c r="A59" s="1" t="s">
        <v>7</v>
      </c>
      <c r="B59" s="4">
        <f t="shared" si="204"/>
        <v>0</v>
      </c>
      <c r="C59" s="4">
        <f>(2*100)/5</f>
        <v>40</v>
      </c>
      <c r="D59" s="4">
        <f t="shared" ref="D59:D60" si="211">(1*100)/5</f>
        <v>20</v>
      </c>
      <c r="E59" s="4">
        <f t="shared" ref="E59:F59" si="205">(0*100)/5</f>
        <v>0</v>
      </c>
      <c r="F59" s="4">
        <f t="shared" si="205"/>
        <v>0</v>
      </c>
      <c r="G59" s="4">
        <f t="shared" si="193"/>
        <v>20</v>
      </c>
      <c r="H59" s="4">
        <f t="shared" si="194"/>
        <v>0</v>
      </c>
      <c r="I59" s="4">
        <f t="shared" si="182"/>
        <v>40</v>
      </c>
      <c r="J59" s="4">
        <f t="shared" si="183"/>
        <v>0</v>
      </c>
      <c r="K59" s="4">
        <f t="shared" ref="K59:O59" si="206">(0*100)/5</f>
        <v>0</v>
      </c>
      <c r="L59" s="4">
        <f t="shared" si="206"/>
        <v>0</v>
      </c>
      <c r="M59" s="4">
        <f t="shared" si="206"/>
        <v>0</v>
      </c>
      <c r="N59" s="4">
        <f t="shared" si="206"/>
        <v>0</v>
      </c>
      <c r="O59" s="4">
        <f t="shared" si="206"/>
        <v>0</v>
      </c>
      <c r="P59" s="4">
        <f t="shared" si="196"/>
        <v>40</v>
      </c>
      <c r="Q59" s="4">
        <f t="shared" si="197"/>
        <v>0</v>
      </c>
      <c r="R59" s="4">
        <f t="shared" si="186"/>
        <v>33.33333333</v>
      </c>
      <c r="S59" s="4">
        <f t="shared" si="187"/>
        <v>20</v>
      </c>
      <c r="T59" s="4">
        <f t="shared" ref="T59:U59" si="207">(2*100)/5</f>
        <v>40</v>
      </c>
      <c r="U59" s="4">
        <f t="shared" si="207"/>
        <v>40</v>
      </c>
      <c r="V59" s="4">
        <f t="shared" ref="V59:W59" si="208">(0*100)/5</f>
        <v>0</v>
      </c>
      <c r="W59" s="4">
        <f t="shared" si="208"/>
        <v>0</v>
      </c>
      <c r="X59" s="4">
        <f t="shared" si="200"/>
        <v>20</v>
      </c>
      <c r="Y59" s="4">
        <f t="shared" ref="Y59:Z59" si="209">(1*100)/5</f>
        <v>20</v>
      </c>
      <c r="Z59" s="4">
        <f t="shared" si="209"/>
        <v>20</v>
      </c>
      <c r="AA59" s="4">
        <f t="shared" ref="AA59:AF59" si="210">(0*100)/5</f>
        <v>0</v>
      </c>
      <c r="AB59" s="4">
        <f t="shared" si="210"/>
        <v>0</v>
      </c>
      <c r="AC59" s="4">
        <f t="shared" si="210"/>
        <v>0</v>
      </c>
      <c r="AD59" s="4">
        <f t="shared" si="210"/>
        <v>0</v>
      </c>
      <c r="AE59" s="4">
        <f t="shared" si="210"/>
        <v>0</v>
      </c>
      <c r="AF59" s="4">
        <f t="shared" si="210"/>
        <v>0</v>
      </c>
    </row>
    <row r="60">
      <c r="A60" s="1" t="s">
        <v>8</v>
      </c>
      <c r="B60" s="4">
        <f t="shared" si="204"/>
        <v>0</v>
      </c>
      <c r="C60" s="4">
        <f t="shared" ref="C60:C64" si="216">(0*100)/5</f>
        <v>0</v>
      </c>
      <c r="D60" s="4">
        <f t="shared" si="211"/>
        <v>20</v>
      </c>
      <c r="E60" s="4">
        <f>(0*100)/5</f>
        <v>0</v>
      </c>
      <c r="F60" s="4">
        <f t="shared" ref="F60:F61" si="218">(1*100)/5</f>
        <v>20</v>
      </c>
      <c r="G60" s="4">
        <f t="shared" ref="G60:H60" si="212">(0*100)/5</f>
        <v>0</v>
      </c>
      <c r="H60" s="4">
        <f t="shared" si="212"/>
        <v>0</v>
      </c>
      <c r="I60" s="4">
        <f t="shared" si="182"/>
        <v>40</v>
      </c>
      <c r="J60" s="4">
        <f t="shared" si="183"/>
        <v>0</v>
      </c>
      <c r="K60" s="4">
        <f t="shared" ref="K60:O60" si="213">(0*100)/5</f>
        <v>0</v>
      </c>
      <c r="L60" s="4">
        <f t="shared" si="213"/>
        <v>0</v>
      </c>
      <c r="M60" s="4">
        <f t="shared" si="213"/>
        <v>0</v>
      </c>
      <c r="N60" s="4">
        <f t="shared" si="213"/>
        <v>0</v>
      </c>
      <c r="O60" s="4">
        <f t="shared" si="213"/>
        <v>0</v>
      </c>
      <c r="P60" s="4">
        <f t="shared" si="196"/>
        <v>40</v>
      </c>
      <c r="Q60" s="4">
        <f t="shared" si="197"/>
        <v>0</v>
      </c>
      <c r="R60" s="4">
        <f t="shared" si="186"/>
        <v>33.33333333</v>
      </c>
      <c r="S60" s="4">
        <f t="shared" si="187"/>
        <v>20</v>
      </c>
      <c r="T60" s="4">
        <f>(2*100)/5</f>
        <v>40</v>
      </c>
      <c r="U60" s="4">
        <f t="shared" ref="U60:W60" si="214">(0*100)/5</f>
        <v>0</v>
      </c>
      <c r="V60" s="4">
        <f t="shared" si="214"/>
        <v>0</v>
      </c>
      <c r="W60" s="4">
        <f t="shared" si="214"/>
        <v>0</v>
      </c>
      <c r="X60" s="4">
        <f t="shared" si="200"/>
        <v>20</v>
      </c>
      <c r="Y60" s="4">
        <f>(0*100)/5</f>
        <v>0</v>
      </c>
      <c r="Z60" s="4">
        <f>(1*100)/5</f>
        <v>20</v>
      </c>
      <c r="AA60" s="4">
        <f t="shared" ref="AA60:AF60" si="215">(0*100)/5</f>
        <v>0</v>
      </c>
      <c r="AB60" s="4">
        <f t="shared" si="215"/>
        <v>0</v>
      </c>
      <c r="AC60" s="4">
        <f t="shared" si="215"/>
        <v>0</v>
      </c>
      <c r="AD60" s="4">
        <f t="shared" si="215"/>
        <v>0</v>
      </c>
      <c r="AE60" s="4">
        <f t="shared" si="215"/>
        <v>0</v>
      </c>
      <c r="AF60" s="4">
        <f t="shared" si="215"/>
        <v>0</v>
      </c>
    </row>
    <row r="61">
      <c r="A61" s="1" t="s">
        <v>9</v>
      </c>
      <c r="B61" s="4">
        <f t="shared" si="204"/>
        <v>0</v>
      </c>
      <c r="C61" s="4">
        <f t="shared" si="216"/>
        <v>0</v>
      </c>
      <c r="D61" s="4">
        <f t="shared" ref="D61:E61" si="217">(0*100)/5</f>
        <v>0</v>
      </c>
      <c r="E61" s="4">
        <f t="shared" si="217"/>
        <v>0</v>
      </c>
      <c r="F61" s="4">
        <f t="shared" si="218"/>
        <v>20</v>
      </c>
      <c r="G61" s="4">
        <f t="shared" ref="G61:J61" si="219">(0*100)/5</f>
        <v>0</v>
      </c>
      <c r="H61" s="4">
        <f t="shared" si="219"/>
        <v>0</v>
      </c>
      <c r="I61" s="4">
        <f t="shared" si="219"/>
        <v>0</v>
      </c>
      <c r="J61" s="4">
        <f t="shared" si="219"/>
        <v>0</v>
      </c>
      <c r="K61" s="4">
        <f>(1*100)/5</f>
        <v>20</v>
      </c>
      <c r="L61" s="4">
        <f t="shared" ref="L61:L65" si="225">(0*100)/5</f>
        <v>0</v>
      </c>
      <c r="M61" s="4">
        <f t="shared" ref="M61:M62" si="226">(2*100)/5</f>
        <v>40</v>
      </c>
      <c r="N61" s="4">
        <f t="shared" ref="N61:Q61" si="220">(0*100)/5</f>
        <v>0</v>
      </c>
      <c r="O61" s="4">
        <f t="shared" si="220"/>
        <v>0</v>
      </c>
      <c r="P61" s="4">
        <f t="shared" si="220"/>
        <v>0</v>
      </c>
      <c r="Q61" s="4">
        <f t="shared" si="220"/>
        <v>0</v>
      </c>
      <c r="R61" s="4">
        <f t="shared" si="186"/>
        <v>33.33333333</v>
      </c>
      <c r="S61" s="4">
        <f t="shared" ref="S61:S64" si="228">(0*100)/5</f>
        <v>0</v>
      </c>
      <c r="T61" s="4">
        <f>(1*100)/5</f>
        <v>20</v>
      </c>
      <c r="U61" s="4">
        <f t="shared" ref="U61:X61" si="221">(0*100)/5</f>
        <v>0</v>
      </c>
      <c r="V61" s="4">
        <f t="shared" si="221"/>
        <v>0</v>
      </c>
      <c r="W61" s="4">
        <f t="shared" si="221"/>
        <v>0</v>
      </c>
      <c r="X61" s="4">
        <f t="shared" si="221"/>
        <v>0</v>
      </c>
      <c r="Y61" s="4">
        <f t="shared" ref="Y61:Z61" si="222">(1*100)/5</f>
        <v>20</v>
      </c>
      <c r="Z61" s="4">
        <f t="shared" si="222"/>
        <v>20</v>
      </c>
      <c r="AA61" s="4">
        <f t="shared" ref="AA61:AE61" si="223">(0*100)/5</f>
        <v>0</v>
      </c>
      <c r="AB61" s="4">
        <f t="shared" si="223"/>
        <v>0</v>
      </c>
      <c r="AC61" s="4">
        <f t="shared" si="223"/>
        <v>0</v>
      </c>
      <c r="AD61" s="4">
        <f t="shared" si="223"/>
        <v>0</v>
      </c>
      <c r="AE61" s="4">
        <f t="shared" si="223"/>
        <v>0</v>
      </c>
      <c r="AF61" s="4">
        <f t="shared" ref="AF61:AF62" si="232">(1*100)/5</f>
        <v>20</v>
      </c>
    </row>
    <row r="62">
      <c r="A62" s="1" t="s">
        <v>10</v>
      </c>
      <c r="B62" s="4">
        <f t="shared" si="204"/>
        <v>0</v>
      </c>
      <c r="C62" s="4">
        <f t="shared" si="216"/>
        <v>0</v>
      </c>
      <c r="D62" s="4">
        <f>(1*100)/5</f>
        <v>20</v>
      </c>
      <c r="E62" s="4">
        <f t="shared" ref="E62:H62" si="224">(0*100)/5</f>
        <v>0</v>
      </c>
      <c r="F62" s="4">
        <f t="shared" si="224"/>
        <v>0</v>
      </c>
      <c r="G62" s="4">
        <f t="shared" si="224"/>
        <v>0</v>
      </c>
      <c r="H62" s="4">
        <f t="shared" si="224"/>
        <v>0</v>
      </c>
      <c r="I62" s="4">
        <f t="shared" ref="I62:I63" si="234">(1*100)/5</f>
        <v>20</v>
      </c>
      <c r="J62" s="4">
        <f t="shared" ref="J62:J63" si="235">(0*100)/5</f>
        <v>0</v>
      </c>
      <c r="K62" s="4">
        <f t="shared" ref="K62:K63" si="236">(2*100)/5</f>
        <v>40</v>
      </c>
      <c r="L62" s="4">
        <f t="shared" si="225"/>
        <v>0</v>
      </c>
      <c r="M62" s="4">
        <f t="shared" si="226"/>
        <v>40</v>
      </c>
      <c r="N62" s="4">
        <f t="shared" ref="N62:Q62" si="227">(0*100)/5</f>
        <v>0</v>
      </c>
      <c r="O62" s="4">
        <f t="shared" si="227"/>
        <v>0</v>
      </c>
      <c r="P62" s="4">
        <f t="shared" si="227"/>
        <v>0</v>
      </c>
      <c r="Q62" s="4">
        <f t="shared" si="227"/>
        <v>0</v>
      </c>
      <c r="R62" s="4">
        <f t="shared" si="186"/>
        <v>33.33333333</v>
      </c>
      <c r="S62" s="4">
        <f t="shared" si="228"/>
        <v>0</v>
      </c>
      <c r="T62" s="4">
        <f t="shared" ref="T62:X62" si="229">(0*100)/5</f>
        <v>0</v>
      </c>
      <c r="U62" s="4">
        <f t="shared" si="229"/>
        <v>0</v>
      </c>
      <c r="V62" s="4">
        <f t="shared" si="229"/>
        <v>0</v>
      </c>
      <c r="W62" s="4">
        <f t="shared" si="229"/>
        <v>0</v>
      </c>
      <c r="X62" s="4">
        <f t="shared" si="229"/>
        <v>0</v>
      </c>
      <c r="Y62" s="4">
        <f t="shared" ref="Y62:Z62" si="230">(1*100)/5</f>
        <v>20</v>
      </c>
      <c r="Z62" s="4">
        <f t="shared" si="230"/>
        <v>20</v>
      </c>
      <c r="AA62" s="4">
        <f t="shared" ref="AA62:AE62" si="231">(0*100)/5</f>
        <v>0</v>
      </c>
      <c r="AB62" s="4">
        <f t="shared" si="231"/>
        <v>0</v>
      </c>
      <c r="AC62" s="4">
        <f t="shared" si="231"/>
        <v>0</v>
      </c>
      <c r="AD62" s="4">
        <f t="shared" si="231"/>
        <v>0</v>
      </c>
      <c r="AE62" s="4">
        <f t="shared" si="231"/>
        <v>0</v>
      </c>
      <c r="AF62" s="4">
        <f t="shared" si="232"/>
        <v>20</v>
      </c>
    </row>
    <row r="63">
      <c r="A63" s="1" t="s">
        <v>11</v>
      </c>
      <c r="B63" s="4">
        <f t="shared" si="204"/>
        <v>0</v>
      </c>
      <c r="C63" s="4">
        <f t="shared" si="216"/>
        <v>0</v>
      </c>
      <c r="D63" s="4">
        <f t="shared" ref="D63:H63" si="233">(0*100)/5</f>
        <v>0</v>
      </c>
      <c r="E63" s="4">
        <f t="shared" si="233"/>
        <v>0</v>
      </c>
      <c r="F63" s="4">
        <f t="shared" si="233"/>
        <v>0</v>
      </c>
      <c r="G63" s="4">
        <f t="shared" si="233"/>
        <v>0</v>
      </c>
      <c r="H63" s="4">
        <f t="shared" si="233"/>
        <v>0</v>
      </c>
      <c r="I63" s="4">
        <f t="shared" si="234"/>
        <v>20</v>
      </c>
      <c r="J63" s="4">
        <f t="shared" si="235"/>
        <v>0</v>
      </c>
      <c r="K63" s="4">
        <f t="shared" si="236"/>
        <v>40</v>
      </c>
      <c r="L63" s="4">
        <f t="shared" si="225"/>
        <v>0</v>
      </c>
      <c r="M63" s="4">
        <f t="shared" ref="M63:Q63" si="237">(0*100)/5</f>
        <v>0</v>
      </c>
      <c r="N63" s="4">
        <f t="shared" si="237"/>
        <v>0</v>
      </c>
      <c r="O63" s="4">
        <f t="shared" si="237"/>
        <v>0</v>
      </c>
      <c r="P63" s="4">
        <f t="shared" si="237"/>
        <v>0</v>
      </c>
      <c r="Q63" s="4">
        <f t="shared" si="237"/>
        <v>0</v>
      </c>
      <c r="R63" s="4">
        <f t="shared" si="186"/>
        <v>33.33333333</v>
      </c>
      <c r="S63" s="4">
        <f t="shared" si="228"/>
        <v>0</v>
      </c>
      <c r="T63" s="4">
        <f t="shared" ref="T63:U63" si="238">(0*100)/5</f>
        <v>0</v>
      </c>
      <c r="U63" s="4">
        <f t="shared" si="238"/>
        <v>0</v>
      </c>
      <c r="V63" s="4">
        <f>(3*100)/5</f>
        <v>60</v>
      </c>
      <c r="W63" s="4">
        <f t="shared" ref="W63:W67" si="243">(1*100)/5</f>
        <v>20</v>
      </c>
      <c r="X63" s="4">
        <f t="shared" ref="X63:AF63" si="239">(0*100)/5</f>
        <v>0</v>
      </c>
      <c r="Y63" s="4">
        <f t="shared" si="239"/>
        <v>0</v>
      </c>
      <c r="Z63" s="4">
        <f t="shared" si="239"/>
        <v>0</v>
      </c>
      <c r="AA63" s="4">
        <f t="shared" si="239"/>
        <v>0</v>
      </c>
      <c r="AB63" s="4">
        <f t="shared" si="239"/>
        <v>0</v>
      </c>
      <c r="AC63" s="4">
        <f t="shared" si="239"/>
        <v>0</v>
      </c>
      <c r="AD63" s="4">
        <f t="shared" si="239"/>
        <v>0</v>
      </c>
      <c r="AE63" s="4">
        <f t="shared" si="239"/>
        <v>0</v>
      </c>
      <c r="AF63" s="4">
        <f t="shared" si="239"/>
        <v>0</v>
      </c>
    </row>
    <row r="64">
      <c r="A64" s="1" t="s">
        <v>12</v>
      </c>
      <c r="B64" s="4">
        <f t="shared" ref="B64:B66" si="245">(1*100)/5</f>
        <v>20</v>
      </c>
      <c r="C64" s="4">
        <f t="shared" si="216"/>
        <v>0</v>
      </c>
      <c r="D64" s="4">
        <f t="shared" ref="D64:I64" si="240">(0*100)/5</f>
        <v>0</v>
      </c>
      <c r="E64" s="4">
        <f t="shared" si="240"/>
        <v>0</v>
      </c>
      <c r="F64" s="4">
        <f t="shared" si="240"/>
        <v>0</v>
      </c>
      <c r="G64" s="4">
        <f t="shared" si="240"/>
        <v>0</v>
      </c>
      <c r="H64" s="4">
        <f t="shared" si="240"/>
        <v>0</v>
      </c>
      <c r="I64" s="4">
        <f t="shared" si="240"/>
        <v>0</v>
      </c>
      <c r="J64" s="4">
        <f>(2*100)/5</f>
        <v>40</v>
      </c>
      <c r="K64" s="4">
        <f>(1*100)/5</f>
        <v>20</v>
      </c>
      <c r="L64" s="4">
        <f t="shared" si="225"/>
        <v>0</v>
      </c>
      <c r="M64" s="4">
        <f t="shared" ref="M64:M66" si="248">(1*100)/5</f>
        <v>20</v>
      </c>
      <c r="N64" s="4">
        <f t="shared" ref="N64:O64" si="241">(0*100)/5</f>
        <v>0</v>
      </c>
      <c r="O64" s="4">
        <f t="shared" si="241"/>
        <v>0</v>
      </c>
      <c r="P64" s="4">
        <f t="shared" ref="P64:P67" si="250">(1*100)/3</f>
        <v>33.33333333</v>
      </c>
      <c r="Q64" s="4">
        <f t="shared" ref="Q64:Q67" si="251">(0*100)/5</f>
        <v>0</v>
      </c>
      <c r="R64" s="4">
        <f>(1*100)/5</f>
        <v>20</v>
      </c>
      <c r="S64" s="4">
        <f t="shared" si="228"/>
        <v>0</v>
      </c>
      <c r="T64" s="4">
        <f t="shared" ref="T64:U64" si="242">(0*100)/5</f>
        <v>0</v>
      </c>
      <c r="U64" s="4">
        <f t="shared" si="242"/>
        <v>0</v>
      </c>
      <c r="V64" s="4">
        <f t="shared" ref="V64:V65" si="253">(2*100)/5</f>
        <v>40</v>
      </c>
      <c r="W64" s="4">
        <f t="shared" si="243"/>
        <v>20</v>
      </c>
      <c r="X64" s="4">
        <f t="shared" ref="X64:AF64" si="244">(0*100)/5</f>
        <v>0</v>
      </c>
      <c r="Y64" s="4">
        <f t="shared" si="244"/>
        <v>0</v>
      </c>
      <c r="Z64" s="4">
        <f t="shared" si="244"/>
        <v>0</v>
      </c>
      <c r="AA64" s="4">
        <f t="shared" si="244"/>
        <v>0</v>
      </c>
      <c r="AB64" s="4">
        <f t="shared" si="244"/>
        <v>0</v>
      </c>
      <c r="AC64" s="4">
        <f t="shared" si="244"/>
        <v>0</v>
      </c>
      <c r="AD64" s="4">
        <f t="shared" si="244"/>
        <v>0</v>
      </c>
      <c r="AE64" s="4">
        <f t="shared" si="244"/>
        <v>0</v>
      </c>
      <c r="AF64" s="4">
        <f t="shared" si="244"/>
        <v>0</v>
      </c>
    </row>
    <row r="65">
      <c r="A65" s="1" t="s">
        <v>13</v>
      </c>
      <c r="B65" s="4">
        <f t="shared" si="245"/>
        <v>20</v>
      </c>
      <c r="C65" s="4">
        <f>(2*100)/5</f>
        <v>40</v>
      </c>
      <c r="D65" s="4">
        <f t="shared" ref="D65:I65" si="246">(0*100)/5</f>
        <v>0</v>
      </c>
      <c r="E65" s="4">
        <f t="shared" si="246"/>
        <v>0</v>
      </c>
      <c r="F65" s="4">
        <f t="shared" si="246"/>
        <v>0</v>
      </c>
      <c r="G65" s="4">
        <f t="shared" si="246"/>
        <v>0</v>
      </c>
      <c r="H65" s="4">
        <f t="shared" si="246"/>
        <v>0</v>
      </c>
      <c r="I65" s="4">
        <f t="shared" si="246"/>
        <v>0</v>
      </c>
      <c r="J65" s="4">
        <f t="shared" ref="J65:K65" si="247">(1*100)/5</f>
        <v>20</v>
      </c>
      <c r="K65" s="4">
        <f t="shared" si="247"/>
        <v>20</v>
      </c>
      <c r="L65" s="4">
        <f t="shared" si="225"/>
        <v>0</v>
      </c>
      <c r="M65" s="4">
        <f t="shared" si="248"/>
        <v>20</v>
      </c>
      <c r="N65" s="4">
        <f t="shared" ref="N65:O65" si="249">(0*100)/5</f>
        <v>0</v>
      </c>
      <c r="O65" s="4">
        <f t="shared" si="249"/>
        <v>0</v>
      </c>
      <c r="P65" s="4">
        <f t="shared" si="250"/>
        <v>33.33333333</v>
      </c>
      <c r="Q65" s="4">
        <f t="shared" si="251"/>
        <v>0</v>
      </c>
      <c r="R65" s="4">
        <f t="shared" ref="R65:U65" si="252">(0*100)/5</f>
        <v>0</v>
      </c>
      <c r="S65" s="4">
        <f t="shared" si="252"/>
        <v>0</v>
      </c>
      <c r="T65" s="4">
        <f t="shared" si="252"/>
        <v>0</v>
      </c>
      <c r="U65" s="4">
        <f t="shared" si="252"/>
        <v>0</v>
      </c>
      <c r="V65" s="4">
        <f t="shared" si="253"/>
        <v>40</v>
      </c>
      <c r="W65" s="4">
        <f t="shared" si="243"/>
        <v>20</v>
      </c>
      <c r="X65" s="4">
        <f t="shared" ref="X65:Y65" si="254">(0*100)/5</f>
        <v>0</v>
      </c>
      <c r="Y65" s="4">
        <f t="shared" si="254"/>
        <v>0</v>
      </c>
      <c r="Z65" s="4">
        <f>(1*100)/5</f>
        <v>20</v>
      </c>
      <c r="AA65" s="4">
        <f t="shared" ref="AA65:AF65" si="255">(0*100)/5</f>
        <v>0</v>
      </c>
      <c r="AB65" s="4">
        <f t="shared" si="255"/>
        <v>0</v>
      </c>
      <c r="AC65" s="4">
        <f t="shared" si="255"/>
        <v>0</v>
      </c>
      <c r="AD65" s="4">
        <f t="shared" si="255"/>
        <v>0</v>
      </c>
      <c r="AE65" s="4">
        <f t="shared" si="255"/>
        <v>0</v>
      </c>
      <c r="AF65" s="4">
        <f t="shared" si="255"/>
        <v>0</v>
      </c>
    </row>
    <row r="66">
      <c r="A66" s="1" t="s">
        <v>14</v>
      </c>
      <c r="B66" s="4">
        <f t="shared" si="245"/>
        <v>20</v>
      </c>
      <c r="C66" s="4">
        <f>(0*100)/5</f>
        <v>0</v>
      </c>
      <c r="D66" s="4">
        <f t="shared" ref="D66:D67" si="262">(1*100)/5</f>
        <v>20</v>
      </c>
      <c r="E66" s="4">
        <f t="shared" ref="E66:I66" si="256">(0*100)/5</f>
        <v>0</v>
      </c>
      <c r="F66" s="4">
        <f t="shared" si="256"/>
        <v>0</v>
      </c>
      <c r="G66" s="4">
        <f t="shared" si="256"/>
        <v>0</v>
      </c>
      <c r="H66" s="4">
        <f t="shared" si="256"/>
        <v>0</v>
      </c>
      <c r="I66" s="4">
        <f t="shared" si="256"/>
        <v>0</v>
      </c>
      <c r="J66" s="4">
        <f>(1*100)/5</f>
        <v>20</v>
      </c>
      <c r="K66" s="4">
        <f t="shared" ref="K66:L66" si="257">(0*100)/5</f>
        <v>0</v>
      </c>
      <c r="L66" s="4">
        <f t="shared" si="257"/>
        <v>0</v>
      </c>
      <c r="M66" s="4">
        <f t="shared" si="248"/>
        <v>20</v>
      </c>
      <c r="N66" s="4">
        <f t="shared" ref="N66:O66" si="258">(0*100)/5</f>
        <v>0</v>
      </c>
      <c r="O66" s="4">
        <f t="shared" si="258"/>
        <v>0</v>
      </c>
      <c r="P66" s="4">
        <f t="shared" si="250"/>
        <v>33.33333333</v>
      </c>
      <c r="Q66" s="4">
        <f t="shared" si="251"/>
        <v>0</v>
      </c>
      <c r="R66" s="4">
        <f t="shared" ref="R66:V66" si="259">(0*100)/5</f>
        <v>0</v>
      </c>
      <c r="S66" s="4">
        <f t="shared" si="259"/>
        <v>0</v>
      </c>
      <c r="T66" s="4">
        <f t="shared" si="259"/>
        <v>0</v>
      </c>
      <c r="U66" s="4">
        <f t="shared" si="259"/>
        <v>0</v>
      </c>
      <c r="V66" s="4">
        <f t="shared" si="259"/>
        <v>0</v>
      </c>
      <c r="W66" s="4">
        <f t="shared" si="243"/>
        <v>20</v>
      </c>
      <c r="X66" s="4">
        <f t="shared" ref="X66:AF66" si="260">(0*100)/5</f>
        <v>0</v>
      </c>
      <c r="Y66" s="4">
        <f t="shared" si="260"/>
        <v>0</v>
      </c>
      <c r="Z66" s="4">
        <f t="shared" si="260"/>
        <v>0</v>
      </c>
      <c r="AA66" s="4">
        <f t="shared" si="260"/>
        <v>0</v>
      </c>
      <c r="AB66" s="4">
        <f t="shared" si="260"/>
        <v>0</v>
      </c>
      <c r="AC66" s="4">
        <f t="shared" si="260"/>
        <v>0</v>
      </c>
      <c r="AD66" s="4">
        <f t="shared" si="260"/>
        <v>0</v>
      </c>
      <c r="AE66" s="4">
        <f t="shared" si="260"/>
        <v>0</v>
      </c>
      <c r="AF66" s="4">
        <f t="shared" si="260"/>
        <v>0</v>
      </c>
    </row>
    <row r="67">
      <c r="A67" s="1" t="s">
        <v>15</v>
      </c>
      <c r="B67" s="4">
        <f t="shared" ref="B67:C67" si="261">(0*100)/5</f>
        <v>0</v>
      </c>
      <c r="C67" s="4">
        <f t="shared" si="261"/>
        <v>0</v>
      </c>
      <c r="D67" s="4">
        <f t="shared" si="262"/>
        <v>20</v>
      </c>
      <c r="E67" s="4">
        <f t="shared" ref="E67:O67" si="263">(0*100)/5</f>
        <v>0</v>
      </c>
      <c r="F67" s="4">
        <f t="shared" si="263"/>
        <v>0</v>
      </c>
      <c r="G67" s="4">
        <f t="shared" si="263"/>
        <v>0</v>
      </c>
      <c r="H67" s="4">
        <f t="shared" si="263"/>
        <v>0</v>
      </c>
      <c r="I67" s="4">
        <f t="shared" si="263"/>
        <v>0</v>
      </c>
      <c r="J67" s="4">
        <f t="shared" si="263"/>
        <v>0</v>
      </c>
      <c r="K67" s="4">
        <f t="shared" si="263"/>
        <v>0</v>
      </c>
      <c r="L67" s="4">
        <f t="shared" si="263"/>
        <v>0</v>
      </c>
      <c r="M67" s="4">
        <f t="shared" si="263"/>
        <v>0</v>
      </c>
      <c r="N67" s="4">
        <f t="shared" si="263"/>
        <v>0</v>
      </c>
      <c r="O67" s="4">
        <f t="shared" si="263"/>
        <v>0</v>
      </c>
      <c r="P67" s="4">
        <f t="shared" si="250"/>
        <v>33.33333333</v>
      </c>
      <c r="Q67" s="4">
        <f t="shared" si="251"/>
        <v>0</v>
      </c>
      <c r="R67" s="4">
        <f t="shared" ref="R67:V67" si="264">(0*100)/5</f>
        <v>0</v>
      </c>
      <c r="S67" s="4">
        <f t="shared" si="264"/>
        <v>0</v>
      </c>
      <c r="T67" s="4">
        <f t="shared" si="264"/>
        <v>0</v>
      </c>
      <c r="U67" s="4">
        <f t="shared" si="264"/>
        <v>0</v>
      </c>
      <c r="V67" s="4">
        <f t="shared" si="264"/>
        <v>0</v>
      </c>
      <c r="W67" s="4">
        <f t="shared" si="243"/>
        <v>20</v>
      </c>
      <c r="X67" s="4">
        <f t="shared" ref="X67:AF67" si="265">(0*100)/5</f>
        <v>0</v>
      </c>
      <c r="Y67" s="4">
        <f t="shared" si="265"/>
        <v>0</v>
      </c>
      <c r="Z67" s="4">
        <f t="shared" si="265"/>
        <v>0</v>
      </c>
      <c r="AA67" s="4">
        <f t="shared" si="265"/>
        <v>0</v>
      </c>
      <c r="AB67" s="4">
        <f t="shared" si="265"/>
        <v>0</v>
      </c>
      <c r="AC67" s="4">
        <f t="shared" si="265"/>
        <v>0</v>
      </c>
      <c r="AD67" s="4">
        <f t="shared" si="265"/>
        <v>0</v>
      </c>
      <c r="AE67" s="4">
        <f t="shared" si="265"/>
        <v>0</v>
      </c>
      <c r="AF67" s="4">
        <f t="shared" si="265"/>
        <v>0</v>
      </c>
    </row>
    <row r="68">
      <c r="A68" s="1" t="s">
        <v>16</v>
      </c>
      <c r="B68" s="4">
        <f t="shared" ref="B68:AF68" si="266">(0*100)/5</f>
        <v>0</v>
      </c>
      <c r="C68" s="4">
        <f t="shared" si="266"/>
        <v>0</v>
      </c>
      <c r="D68" s="4">
        <f t="shared" si="266"/>
        <v>0</v>
      </c>
      <c r="E68" s="4">
        <f t="shared" si="266"/>
        <v>0</v>
      </c>
      <c r="F68" s="4">
        <f t="shared" si="266"/>
        <v>0</v>
      </c>
      <c r="G68" s="4">
        <f t="shared" si="266"/>
        <v>0</v>
      </c>
      <c r="H68" s="4">
        <f t="shared" si="266"/>
        <v>0</v>
      </c>
      <c r="I68" s="4">
        <f t="shared" si="266"/>
        <v>0</v>
      </c>
      <c r="J68" s="4">
        <f t="shared" si="266"/>
        <v>0</v>
      </c>
      <c r="K68" s="4">
        <f t="shared" si="266"/>
        <v>0</v>
      </c>
      <c r="L68" s="4">
        <f t="shared" si="266"/>
        <v>0</v>
      </c>
      <c r="M68" s="4">
        <f t="shared" si="266"/>
        <v>0</v>
      </c>
      <c r="N68" s="4">
        <f t="shared" si="266"/>
        <v>0</v>
      </c>
      <c r="O68" s="4">
        <f t="shared" si="266"/>
        <v>0</v>
      </c>
      <c r="P68" s="4">
        <f t="shared" si="266"/>
        <v>0</v>
      </c>
      <c r="Q68" s="4">
        <f t="shared" si="266"/>
        <v>0</v>
      </c>
      <c r="R68" s="4">
        <f t="shared" si="266"/>
        <v>0</v>
      </c>
      <c r="S68" s="4">
        <f t="shared" si="266"/>
        <v>0</v>
      </c>
      <c r="T68" s="4">
        <f t="shared" si="266"/>
        <v>0</v>
      </c>
      <c r="U68" s="4">
        <f t="shared" si="266"/>
        <v>0</v>
      </c>
      <c r="V68" s="4">
        <f t="shared" si="266"/>
        <v>0</v>
      </c>
      <c r="W68" s="4">
        <f t="shared" si="266"/>
        <v>0</v>
      </c>
      <c r="X68" s="4">
        <f t="shared" si="266"/>
        <v>0</v>
      </c>
      <c r="Y68" s="4">
        <f t="shared" si="266"/>
        <v>0</v>
      </c>
      <c r="Z68" s="4">
        <f t="shared" si="266"/>
        <v>0</v>
      </c>
      <c r="AA68" s="4">
        <f t="shared" si="266"/>
        <v>0</v>
      </c>
      <c r="AB68" s="4">
        <f t="shared" si="266"/>
        <v>0</v>
      </c>
      <c r="AC68" s="4">
        <f t="shared" si="266"/>
        <v>0</v>
      </c>
      <c r="AD68" s="4">
        <f t="shared" si="266"/>
        <v>0</v>
      </c>
      <c r="AE68" s="4">
        <f t="shared" si="266"/>
        <v>0</v>
      </c>
      <c r="AF68" s="4">
        <f t="shared" si="266"/>
        <v>0</v>
      </c>
    </row>
    <row r="69">
      <c r="A69" s="1" t="s">
        <v>17</v>
      </c>
      <c r="B69" s="4">
        <f t="shared" ref="B69:AF69" si="267">(0*100)/5</f>
        <v>0</v>
      </c>
      <c r="C69" s="4">
        <f t="shared" si="267"/>
        <v>0</v>
      </c>
      <c r="D69" s="4">
        <f t="shared" si="267"/>
        <v>0</v>
      </c>
      <c r="E69" s="4">
        <f t="shared" si="267"/>
        <v>0</v>
      </c>
      <c r="F69" s="4">
        <f t="shared" si="267"/>
        <v>0</v>
      </c>
      <c r="G69" s="4">
        <f t="shared" si="267"/>
        <v>0</v>
      </c>
      <c r="H69" s="4">
        <f t="shared" si="267"/>
        <v>0</v>
      </c>
      <c r="I69" s="4">
        <f t="shared" si="267"/>
        <v>0</v>
      </c>
      <c r="J69" s="4">
        <f t="shared" si="267"/>
        <v>0</v>
      </c>
      <c r="K69" s="4">
        <f t="shared" si="267"/>
        <v>0</v>
      </c>
      <c r="L69" s="4">
        <f t="shared" si="267"/>
        <v>0</v>
      </c>
      <c r="M69" s="4">
        <f t="shared" si="267"/>
        <v>0</v>
      </c>
      <c r="N69" s="4">
        <f t="shared" si="267"/>
        <v>0</v>
      </c>
      <c r="O69" s="4">
        <f t="shared" si="267"/>
        <v>0</v>
      </c>
      <c r="P69" s="4">
        <f t="shared" si="267"/>
        <v>0</v>
      </c>
      <c r="Q69" s="4">
        <f t="shared" si="267"/>
        <v>0</v>
      </c>
      <c r="R69" s="4">
        <f t="shared" si="267"/>
        <v>0</v>
      </c>
      <c r="S69" s="4">
        <f t="shared" si="267"/>
        <v>0</v>
      </c>
      <c r="T69" s="4">
        <f t="shared" si="267"/>
        <v>0</v>
      </c>
      <c r="U69" s="4">
        <f t="shared" si="267"/>
        <v>0</v>
      </c>
      <c r="V69" s="4">
        <f t="shared" si="267"/>
        <v>0</v>
      </c>
      <c r="W69" s="4">
        <f t="shared" si="267"/>
        <v>0</v>
      </c>
      <c r="X69" s="4">
        <f t="shared" si="267"/>
        <v>0</v>
      </c>
      <c r="Y69" s="4">
        <f t="shared" si="267"/>
        <v>0</v>
      </c>
      <c r="Z69" s="4">
        <f t="shared" si="267"/>
        <v>0</v>
      </c>
      <c r="AA69" s="4">
        <f t="shared" si="267"/>
        <v>0</v>
      </c>
      <c r="AB69" s="4">
        <f t="shared" si="267"/>
        <v>0</v>
      </c>
      <c r="AC69" s="4">
        <f t="shared" si="267"/>
        <v>0</v>
      </c>
      <c r="AD69" s="4">
        <f t="shared" si="267"/>
        <v>0</v>
      </c>
      <c r="AE69" s="4">
        <f t="shared" si="267"/>
        <v>0</v>
      </c>
      <c r="AF69" s="4">
        <f t="shared" si="267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68">(0*100)/4</f>
        <v>0</v>
      </c>
      <c r="C71" s="4">
        <f t="shared" si="268"/>
        <v>0</v>
      </c>
      <c r="D71" s="4">
        <f t="shared" si="268"/>
        <v>0</v>
      </c>
      <c r="E71" s="4">
        <f t="shared" si="268"/>
        <v>0</v>
      </c>
      <c r="F71" s="4">
        <f t="shared" si="268"/>
        <v>0</v>
      </c>
      <c r="G71" s="4">
        <f t="shared" si="268"/>
        <v>0</v>
      </c>
      <c r="H71" s="4">
        <f t="shared" si="268"/>
        <v>0</v>
      </c>
      <c r="I71" s="4">
        <f t="shared" si="268"/>
        <v>0</v>
      </c>
      <c r="J71" s="4">
        <f t="shared" si="268"/>
        <v>0</v>
      </c>
      <c r="K71" s="4">
        <f t="shared" si="268"/>
        <v>0</v>
      </c>
      <c r="L71" s="4">
        <f t="shared" si="268"/>
        <v>0</v>
      </c>
      <c r="M71" s="4">
        <f t="shared" si="268"/>
        <v>0</v>
      </c>
      <c r="N71" s="4">
        <f t="shared" si="268"/>
        <v>0</v>
      </c>
      <c r="O71" s="4">
        <f t="shared" si="268"/>
        <v>0</v>
      </c>
      <c r="P71" s="4">
        <f t="shared" si="268"/>
        <v>0</v>
      </c>
      <c r="Q71" s="4">
        <f t="shared" si="268"/>
        <v>0</v>
      </c>
      <c r="R71" s="4">
        <f t="shared" si="268"/>
        <v>0</v>
      </c>
      <c r="S71" s="4">
        <f t="shared" si="268"/>
        <v>0</v>
      </c>
      <c r="T71" s="4">
        <f t="shared" si="268"/>
        <v>0</v>
      </c>
      <c r="U71" s="4">
        <f t="shared" si="268"/>
        <v>0</v>
      </c>
      <c r="V71" s="4">
        <f t="shared" si="268"/>
        <v>0</v>
      </c>
      <c r="W71" s="4">
        <f t="shared" si="268"/>
        <v>0</v>
      </c>
      <c r="X71" s="4">
        <f t="shared" si="268"/>
        <v>0</v>
      </c>
      <c r="Y71" s="4">
        <f t="shared" si="268"/>
        <v>0</v>
      </c>
      <c r="Z71" s="4">
        <f t="shared" si="268"/>
        <v>0</v>
      </c>
      <c r="AA71" s="4">
        <f t="shared" si="268"/>
        <v>0</v>
      </c>
      <c r="AB71" s="4">
        <f t="shared" si="268"/>
        <v>0</v>
      </c>
      <c r="AC71" s="4">
        <f t="shared" si="268"/>
        <v>0</v>
      </c>
      <c r="AD71" s="4">
        <f t="shared" si="268"/>
        <v>0</v>
      </c>
      <c r="AE71" s="4">
        <f t="shared" si="268"/>
        <v>0</v>
      </c>
      <c r="AF71" s="4">
        <f t="shared" si="268"/>
        <v>0</v>
      </c>
    </row>
    <row r="72">
      <c r="A72" s="1" t="s">
        <v>3</v>
      </c>
      <c r="B72" s="4">
        <f t="shared" ref="B72:AF72" si="269">(0*100)/4</f>
        <v>0</v>
      </c>
      <c r="C72" s="4">
        <f t="shared" si="269"/>
        <v>0</v>
      </c>
      <c r="D72" s="4">
        <f t="shared" si="269"/>
        <v>0</v>
      </c>
      <c r="E72" s="4">
        <f t="shared" si="269"/>
        <v>0</v>
      </c>
      <c r="F72" s="4">
        <f t="shared" si="269"/>
        <v>0</v>
      </c>
      <c r="G72" s="4">
        <f t="shared" si="269"/>
        <v>0</v>
      </c>
      <c r="H72" s="4">
        <f t="shared" si="269"/>
        <v>0</v>
      </c>
      <c r="I72" s="4">
        <f t="shared" si="269"/>
        <v>0</v>
      </c>
      <c r="J72" s="4">
        <f t="shared" si="269"/>
        <v>0</v>
      </c>
      <c r="K72" s="4">
        <f t="shared" si="269"/>
        <v>0</v>
      </c>
      <c r="L72" s="4">
        <f t="shared" si="269"/>
        <v>0</v>
      </c>
      <c r="M72" s="4">
        <f t="shared" si="269"/>
        <v>0</v>
      </c>
      <c r="N72" s="4">
        <f t="shared" si="269"/>
        <v>0</v>
      </c>
      <c r="O72" s="4">
        <f t="shared" si="269"/>
        <v>0</v>
      </c>
      <c r="P72" s="4">
        <f t="shared" si="269"/>
        <v>0</v>
      </c>
      <c r="Q72" s="4">
        <f t="shared" si="269"/>
        <v>0</v>
      </c>
      <c r="R72" s="4">
        <f t="shared" si="269"/>
        <v>0</v>
      </c>
      <c r="S72" s="4">
        <f t="shared" si="269"/>
        <v>0</v>
      </c>
      <c r="T72" s="4">
        <f t="shared" si="269"/>
        <v>0</v>
      </c>
      <c r="U72" s="4">
        <f t="shared" si="269"/>
        <v>0</v>
      </c>
      <c r="V72" s="4">
        <f t="shared" si="269"/>
        <v>0</v>
      </c>
      <c r="W72" s="4">
        <f t="shared" si="269"/>
        <v>0</v>
      </c>
      <c r="X72" s="4">
        <f t="shared" si="269"/>
        <v>0</v>
      </c>
      <c r="Y72" s="4">
        <f t="shared" si="269"/>
        <v>0</v>
      </c>
      <c r="Z72" s="4">
        <f t="shared" si="269"/>
        <v>0</v>
      </c>
      <c r="AA72" s="4">
        <f t="shared" si="269"/>
        <v>0</v>
      </c>
      <c r="AB72" s="4">
        <f t="shared" si="269"/>
        <v>0</v>
      </c>
      <c r="AC72" s="4">
        <f t="shared" si="269"/>
        <v>0</v>
      </c>
      <c r="AD72" s="4">
        <f t="shared" si="269"/>
        <v>0</v>
      </c>
      <c r="AE72" s="4">
        <f t="shared" si="269"/>
        <v>0</v>
      </c>
      <c r="AF72" s="4">
        <f t="shared" si="269"/>
        <v>0</v>
      </c>
    </row>
    <row r="73">
      <c r="A73" s="1" t="s">
        <v>4</v>
      </c>
      <c r="B73" s="4">
        <f t="shared" ref="B73:C73" si="270">(0*100)/4</f>
        <v>0</v>
      </c>
      <c r="C73" s="4">
        <f t="shared" si="270"/>
        <v>0</v>
      </c>
      <c r="D73" s="4">
        <f t="shared" ref="D73:D74" si="279">(2*100)/4</f>
        <v>50</v>
      </c>
      <c r="E73" s="4">
        <f t="shared" ref="E73:E74" si="280">(0*100)/4</f>
        <v>0</v>
      </c>
      <c r="F73" s="4">
        <f t="shared" ref="F73:F74" si="281">(1*100)/4</f>
        <v>25</v>
      </c>
      <c r="G73" s="4">
        <f>(0*100)/4</f>
        <v>0</v>
      </c>
      <c r="H73" s="4">
        <f t="shared" ref="H73:I73" si="271">(1*100)/4</f>
        <v>25</v>
      </c>
      <c r="I73" s="4">
        <f t="shared" si="271"/>
        <v>25</v>
      </c>
      <c r="J73" s="4">
        <f t="shared" ref="J73:L73" si="272">(0*100)/4</f>
        <v>0</v>
      </c>
      <c r="K73" s="4">
        <f t="shared" si="272"/>
        <v>0</v>
      </c>
      <c r="L73" s="4">
        <f t="shared" si="272"/>
        <v>0</v>
      </c>
      <c r="M73" s="4">
        <f t="shared" ref="M73:N73" si="273">(1*100)/4</f>
        <v>25</v>
      </c>
      <c r="N73" s="4">
        <f t="shared" si="273"/>
        <v>25</v>
      </c>
      <c r="O73" s="4">
        <f t="shared" ref="O73:O76" si="284">(3*100)/4</f>
        <v>75</v>
      </c>
      <c r="P73" s="4">
        <f t="shared" ref="P73:P76" si="285">(1*100)/4</f>
        <v>25</v>
      </c>
      <c r="Q73" s="4">
        <f>(2*100)/4</f>
        <v>50</v>
      </c>
      <c r="R73" s="4">
        <f t="shared" ref="R73:R77" si="286">(0*100)/4</f>
        <v>0</v>
      </c>
      <c r="S73" s="4">
        <f t="shared" ref="S73:T73" si="274">(1*100)/4</f>
        <v>25</v>
      </c>
      <c r="T73" s="4">
        <f t="shared" si="274"/>
        <v>25</v>
      </c>
      <c r="U73" s="4">
        <f>(0*100)/4</f>
        <v>0</v>
      </c>
      <c r="V73" s="4">
        <f>(1*100)/4</f>
        <v>25</v>
      </c>
      <c r="W73" s="4">
        <f>(0*100)/4</f>
        <v>0</v>
      </c>
      <c r="X73" s="4">
        <f t="shared" ref="X73:Y73" si="275">(1*100)/4</f>
        <v>25</v>
      </c>
      <c r="Y73" s="4">
        <f t="shared" si="275"/>
        <v>25</v>
      </c>
      <c r="Z73" s="4">
        <f t="shared" ref="Z73:Z74" si="289">(2*100)/4</f>
        <v>50</v>
      </c>
      <c r="AA73" s="4">
        <f t="shared" ref="AA73:AB73" si="276">(1*100)/4</f>
        <v>25</v>
      </c>
      <c r="AB73" s="4">
        <f t="shared" si="276"/>
        <v>25</v>
      </c>
      <c r="AC73" s="4">
        <f>(0*100)/4</f>
        <v>0</v>
      </c>
      <c r="AD73" s="4">
        <f t="shared" ref="AD73:AE73" si="277">(2*100)/4</f>
        <v>50</v>
      </c>
      <c r="AE73" s="4">
        <f t="shared" si="277"/>
        <v>50</v>
      </c>
      <c r="AF73" s="4">
        <f>(0*100)/4</f>
        <v>0</v>
      </c>
    </row>
    <row r="74">
      <c r="A74" s="1" t="s">
        <v>5</v>
      </c>
      <c r="B74" s="4">
        <f t="shared" ref="B74:C74" si="278">(0*100)/4</f>
        <v>0</v>
      </c>
      <c r="C74" s="4">
        <f t="shared" si="278"/>
        <v>0</v>
      </c>
      <c r="D74" s="4">
        <f t="shared" si="279"/>
        <v>50</v>
      </c>
      <c r="E74" s="4">
        <f t="shared" si="280"/>
        <v>0</v>
      </c>
      <c r="F74" s="4">
        <f t="shared" si="281"/>
        <v>25</v>
      </c>
      <c r="G74" s="4">
        <f t="shared" ref="G74:J74" si="282">(1*100)/4</f>
        <v>25</v>
      </c>
      <c r="H74" s="4">
        <f t="shared" si="282"/>
        <v>25</v>
      </c>
      <c r="I74" s="4">
        <f t="shared" si="282"/>
        <v>25</v>
      </c>
      <c r="J74" s="4">
        <f t="shared" si="282"/>
        <v>25</v>
      </c>
      <c r="K74" s="4">
        <f t="shared" ref="K74:L74" si="283">(0*100)/4</f>
        <v>0</v>
      </c>
      <c r="L74" s="4">
        <f t="shared" si="283"/>
        <v>0</v>
      </c>
      <c r="M74" s="4">
        <f>(2*100)/4</f>
        <v>50</v>
      </c>
      <c r="N74" s="4">
        <f>(1*100)/4</f>
        <v>25</v>
      </c>
      <c r="O74" s="4">
        <f t="shared" si="284"/>
        <v>75</v>
      </c>
      <c r="P74" s="4">
        <f t="shared" si="285"/>
        <v>25</v>
      </c>
      <c r="Q74" s="4">
        <f>(3*100)/4</f>
        <v>75</v>
      </c>
      <c r="R74" s="4">
        <f t="shared" si="286"/>
        <v>0</v>
      </c>
      <c r="S74" s="4">
        <f>(2*100)/4</f>
        <v>50</v>
      </c>
      <c r="T74" s="4">
        <f t="shared" ref="T74:U74" si="287">(1*100)/4</f>
        <v>25</v>
      </c>
      <c r="U74" s="4">
        <f t="shared" si="287"/>
        <v>25</v>
      </c>
      <c r="V74" s="4">
        <f t="shared" ref="V74:W74" si="288">(0*100)/4</f>
        <v>0</v>
      </c>
      <c r="W74" s="4">
        <f t="shared" si="288"/>
        <v>0</v>
      </c>
      <c r="X74" s="4">
        <f t="shared" ref="X74:X75" si="293">(3*100)/4</f>
        <v>75</v>
      </c>
      <c r="Y74" s="4">
        <f t="shared" ref="Y74:Y76" si="294">(1*100)/4</f>
        <v>25</v>
      </c>
      <c r="Z74" s="4">
        <f t="shared" si="289"/>
        <v>50</v>
      </c>
      <c r="AA74" s="4">
        <f t="shared" ref="AA74:AE74" si="290">(1*100)/4</f>
        <v>25</v>
      </c>
      <c r="AB74" s="4">
        <f t="shared" si="290"/>
        <v>25</v>
      </c>
      <c r="AC74" s="4">
        <f t="shared" si="290"/>
        <v>25</v>
      </c>
      <c r="AD74" s="4">
        <f t="shared" si="290"/>
        <v>25</v>
      </c>
      <c r="AE74" s="4">
        <f t="shared" si="290"/>
        <v>25</v>
      </c>
      <c r="AF74" s="4">
        <f t="shared" ref="AF74:AF77" si="295">(2*100)/4</f>
        <v>50</v>
      </c>
    </row>
    <row r="75">
      <c r="A75" s="1" t="s">
        <v>6</v>
      </c>
      <c r="B75" s="4">
        <f t="shared" ref="B75:D75" si="291">(0*100)/4</f>
        <v>0</v>
      </c>
      <c r="C75" s="4">
        <f t="shared" si="291"/>
        <v>0</v>
      </c>
      <c r="D75" s="4">
        <f t="shared" si="291"/>
        <v>0</v>
      </c>
      <c r="E75" s="4">
        <f>(3*100)/4</f>
        <v>75</v>
      </c>
      <c r="F75" s="4">
        <f>(2*100)/4</f>
        <v>50</v>
      </c>
      <c r="G75" s="4">
        <f t="shared" ref="G75:G79" si="298">(3*100)/4</f>
        <v>75</v>
      </c>
      <c r="H75" s="4">
        <f t="shared" ref="H75:H79" si="299">(0*100)/4</f>
        <v>0</v>
      </c>
      <c r="I75" s="4">
        <f>(1*100)/4</f>
        <v>25</v>
      </c>
      <c r="J75" s="4">
        <f>(2*100)/4</f>
        <v>50</v>
      </c>
      <c r="K75" s="4">
        <f>(1*100)/4</f>
        <v>25</v>
      </c>
      <c r="L75" s="4">
        <f t="shared" ref="L75:L76" si="300">(2*100)/4</f>
        <v>50</v>
      </c>
      <c r="M75" s="4">
        <f>(3*100)/4</f>
        <v>75</v>
      </c>
      <c r="N75" s="4">
        <f>(0*100)/4</f>
        <v>0</v>
      </c>
      <c r="O75" s="4">
        <f t="shared" si="284"/>
        <v>75</v>
      </c>
      <c r="P75" s="4">
        <f t="shared" si="285"/>
        <v>25</v>
      </c>
      <c r="Q75" s="4">
        <f>(2*100)/4</f>
        <v>50</v>
      </c>
      <c r="R75" s="4">
        <f t="shared" si="286"/>
        <v>0</v>
      </c>
      <c r="S75" s="4">
        <f>(3*100)/4</f>
        <v>75</v>
      </c>
      <c r="T75" s="4">
        <f t="shared" ref="T75:U75" si="292">(2*100)/4</f>
        <v>50</v>
      </c>
      <c r="U75" s="4">
        <f t="shared" si="292"/>
        <v>50</v>
      </c>
      <c r="V75" s="4">
        <f>(0*100)/4</f>
        <v>0</v>
      </c>
      <c r="W75" s="4">
        <f>(1*100)/4</f>
        <v>25</v>
      </c>
      <c r="X75" s="4">
        <f t="shared" si="293"/>
        <v>75</v>
      </c>
      <c r="Y75" s="4">
        <f t="shared" si="294"/>
        <v>25</v>
      </c>
      <c r="Z75" s="4">
        <f t="shared" ref="Z75:Z77" si="302">(0*100)/4</f>
        <v>0</v>
      </c>
      <c r="AA75" s="4">
        <f t="shared" ref="AA75:AA76" si="303">(1*100)/4</f>
        <v>25</v>
      </c>
      <c r="AB75" s="4">
        <f t="shared" ref="AB75:AB76" si="304">(2*100)/4</f>
        <v>50</v>
      </c>
      <c r="AC75" s="4">
        <f t="shared" ref="AC75:AC76" si="305">(0*100)/4</f>
        <v>0</v>
      </c>
      <c r="AD75" s="4">
        <f>(3*100)/4</f>
        <v>75</v>
      </c>
      <c r="AE75" s="4">
        <f t="shared" ref="AE75:AE76" si="306">(0*100)/4</f>
        <v>0</v>
      </c>
      <c r="AF75" s="4">
        <f t="shared" si="295"/>
        <v>50</v>
      </c>
    </row>
    <row r="76">
      <c r="A76" s="1" t="s">
        <v>7</v>
      </c>
      <c r="B76" s="4">
        <f>(1*100)/4</f>
        <v>25</v>
      </c>
      <c r="C76" s="4">
        <f t="shared" ref="C76:D76" si="296">(0*100)/4</f>
        <v>0</v>
      </c>
      <c r="D76" s="4">
        <f t="shared" si="296"/>
        <v>0</v>
      </c>
      <c r="E76" s="4">
        <f t="shared" ref="E76:F76" si="297">(2*100)/4</f>
        <v>50</v>
      </c>
      <c r="F76" s="4">
        <f t="shared" si="297"/>
        <v>50</v>
      </c>
      <c r="G76" s="4">
        <f t="shared" si="298"/>
        <v>75</v>
      </c>
      <c r="H76" s="4">
        <f t="shared" si="299"/>
        <v>0</v>
      </c>
      <c r="I76" s="4">
        <f t="shared" ref="I76:I77" si="309">(2*100)/4</f>
        <v>50</v>
      </c>
      <c r="J76" s="4">
        <f t="shared" ref="J76:J77" si="310">(3*100)/4</f>
        <v>75</v>
      </c>
      <c r="K76" s="4">
        <f t="shared" ref="K76:K77" si="311">(0*100)/4</f>
        <v>0</v>
      </c>
      <c r="L76" s="4">
        <f t="shared" si="300"/>
        <v>50</v>
      </c>
      <c r="M76" s="4">
        <f>(4*100)/4</f>
        <v>100</v>
      </c>
      <c r="N76" s="4">
        <f>(1*100)/4</f>
        <v>25</v>
      </c>
      <c r="O76" s="4">
        <f t="shared" si="284"/>
        <v>75</v>
      </c>
      <c r="P76" s="4">
        <f t="shared" si="285"/>
        <v>25</v>
      </c>
      <c r="Q76" s="4">
        <f>(3*100)/4</f>
        <v>75</v>
      </c>
      <c r="R76" s="4">
        <f t="shared" si="286"/>
        <v>0</v>
      </c>
      <c r="S76" s="4">
        <f>(2*100)/4</f>
        <v>50</v>
      </c>
      <c r="T76" s="4">
        <f>(3*100)/4</f>
        <v>75</v>
      </c>
      <c r="U76" s="4">
        <f>(2*100)/4</f>
        <v>50</v>
      </c>
      <c r="V76" s="4">
        <f t="shared" ref="V76:W76" si="301">(1*100)/4</f>
        <v>25</v>
      </c>
      <c r="W76" s="4">
        <f t="shared" si="301"/>
        <v>25</v>
      </c>
      <c r="X76" s="4">
        <f t="shared" ref="X76:X78" si="314">(2*100)/4</f>
        <v>50</v>
      </c>
      <c r="Y76" s="4">
        <f t="shared" si="294"/>
        <v>25</v>
      </c>
      <c r="Z76" s="4">
        <f t="shared" si="302"/>
        <v>0</v>
      </c>
      <c r="AA76" s="4">
        <f t="shared" si="303"/>
        <v>25</v>
      </c>
      <c r="AB76" s="4">
        <f t="shared" si="304"/>
        <v>50</v>
      </c>
      <c r="AC76" s="4">
        <f t="shared" si="305"/>
        <v>0</v>
      </c>
      <c r="AD76" s="4">
        <f>(1*100)/4</f>
        <v>25</v>
      </c>
      <c r="AE76" s="4">
        <f t="shared" si="306"/>
        <v>0</v>
      </c>
      <c r="AF76" s="4">
        <f t="shared" si="295"/>
        <v>50</v>
      </c>
    </row>
    <row r="77">
      <c r="A77" s="1" t="s">
        <v>8</v>
      </c>
      <c r="B77" s="4">
        <f>(2*100)/4</f>
        <v>50</v>
      </c>
      <c r="C77" s="4">
        <f t="shared" ref="C77:D77" si="307">(0*100)/4</f>
        <v>0</v>
      </c>
      <c r="D77" s="4">
        <f t="shared" si="307"/>
        <v>0</v>
      </c>
      <c r="E77" s="4">
        <f t="shared" ref="E77:F77" si="308">(1*100)/4</f>
        <v>25</v>
      </c>
      <c r="F77" s="4">
        <f t="shared" si="308"/>
        <v>25</v>
      </c>
      <c r="G77" s="4">
        <f t="shared" si="298"/>
        <v>75</v>
      </c>
      <c r="H77" s="4">
        <f t="shared" si="299"/>
        <v>0</v>
      </c>
      <c r="I77" s="4">
        <f t="shared" si="309"/>
        <v>50</v>
      </c>
      <c r="J77" s="4">
        <f t="shared" si="310"/>
        <v>75</v>
      </c>
      <c r="K77" s="4">
        <f t="shared" si="311"/>
        <v>0</v>
      </c>
      <c r="L77" s="4">
        <f>(1*100)/4</f>
        <v>25</v>
      </c>
      <c r="M77" s="4">
        <f>(3*100)/4</f>
        <v>75</v>
      </c>
      <c r="N77" s="4">
        <f>(2*100)/4</f>
        <v>50</v>
      </c>
      <c r="O77" s="4">
        <f t="shared" ref="O77:P77" si="312">(1*100)/4</f>
        <v>25</v>
      </c>
      <c r="P77" s="4">
        <f t="shared" si="312"/>
        <v>25</v>
      </c>
      <c r="Q77" s="4">
        <f>(2*100)/4</f>
        <v>50</v>
      </c>
      <c r="R77" s="4">
        <f t="shared" si="286"/>
        <v>0</v>
      </c>
      <c r="S77" s="4">
        <f>(1*100)/4</f>
        <v>25</v>
      </c>
      <c r="T77" s="4">
        <f>(4*100)/4</f>
        <v>100</v>
      </c>
      <c r="U77" s="4">
        <f t="shared" ref="U77:V77" si="313">(1*100)/4</f>
        <v>25</v>
      </c>
      <c r="V77" s="4">
        <f t="shared" si="313"/>
        <v>25</v>
      </c>
      <c r="W77" s="4">
        <f>(0*100)/4</f>
        <v>0</v>
      </c>
      <c r="X77" s="4">
        <f t="shared" si="314"/>
        <v>50</v>
      </c>
      <c r="Y77" s="4">
        <f t="shared" ref="Y77:Y79" si="321">(2*100)/4</f>
        <v>50</v>
      </c>
      <c r="Z77" s="4">
        <f t="shared" si="302"/>
        <v>0</v>
      </c>
      <c r="AA77" s="4">
        <f>(3*100)/4</f>
        <v>75</v>
      </c>
      <c r="AB77" s="4">
        <f t="shared" ref="AB77:AB78" si="323">(4*100)/4</f>
        <v>100</v>
      </c>
      <c r="AC77" s="4">
        <f t="shared" ref="AC77:AE77" si="315">(1*100)/4</f>
        <v>25</v>
      </c>
      <c r="AD77" s="4">
        <f t="shared" si="315"/>
        <v>25</v>
      </c>
      <c r="AE77" s="4">
        <f t="shared" si="315"/>
        <v>25</v>
      </c>
      <c r="AF77" s="4">
        <f t="shared" si="295"/>
        <v>50</v>
      </c>
      <c r="AG77" s="9"/>
    </row>
    <row r="78">
      <c r="A78" s="1" t="s">
        <v>9</v>
      </c>
      <c r="B78" s="4">
        <f>(3*100)/4</f>
        <v>75</v>
      </c>
      <c r="C78" s="4">
        <f t="shared" ref="C78:C79" si="325">(1*100)/4</f>
        <v>25</v>
      </c>
      <c r="D78" s="4">
        <f t="shared" ref="D78:D84" si="326">(0*100)/4</f>
        <v>0</v>
      </c>
      <c r="E78" s="4">
        <f t="shared" ref="E78:F78" si="316">(1*100)/4</f>
        <v>25</v>
      </c>
      <c r="F78" s="4">
        <f t="shared" si="316"/>
        <v>25</v>
      </c>
      <c r="G78" s="4">
        <f t="shared" si="298"/>
        <v>75</v>
      </c>
      <c r="H78" s="4">
        <f t="shared" si="299"/>
        <v>0</v>
      </c>
      <c r="I78" s="4">
        <f>(3*100)/4</f>
        <v>75</v>
      </c>
      <c r="J78" s="4">
        <f t="shared" ref="J78:L78" si="317">(1*100)/4</f>
        <v>25</v>
      </c>
      <c r="K78" s="4">
        <f t="shared" si="317"/>
        <v>25</v>
      </c>
      <c r="L78" s="4">
        <f t="shared" si="317"/>
        <v>25</v>
      </c>
      <c r="M78" s="4">
        <f t="shared" ref="M78:N78" si="318">(2*100)/4</f>
        <v>50</v>
      </c>
      <c r="N78" s="4">
        <f t="shared" si="318"/>
        <v>50</v>
      </c>
      <c r="O78" s="4">
        <f>(3*100)/4</f>
        <v>75</v>
      </c>
      <c r="P78" s="4">
        <f>(2*100)/4</f>
        <v>50</v>
      </c>
      <c r="Q78" s="4">
        <f t="shared" ref="Q78:Q79" si="330">(3*100)/4</f>
        <v>75</v>
      </c>
      <c r="R78" s="4">
        <f t="shared" ref="R78:R79" si="331">(1*100)/4</f>
        <v>25</v>
      </c>
      <c r="S78" s="4">
        <f t="shared" ref="S78:U78" si="319">(2*100)/4</f>
        <v>50</v>
      </c>
      <c r="T78" s="4">
        <f t="shared" si="319"/>
        <v>50</v>
      </c>
      <c r="U78" s="4">
        <f t="shared" si="319"/>
        <v>50</v>
      </c>
      <c r="V78" s="4">
        <f t="shared" ref="V78:W78" si="320">(1*100)/4</f>
        <v>25</v>
      </c>
      <c r="W78" s="4">
        <f t="shared" si="320"/>
        <v>25</v>
      </c>
      <c r="X78" s="4">
        <f t="shared" si="314"/>
        <v>50</v>
      </c>
      <c r="Y78" s="4">
        <f t="shared" si="321"/>
        <v>50</v>
      </c>
      <c r="Z78" s="4">
        <f t="shared" ref="Z78:AA78" si="322">(3*100)/4</f>
        <v>75</v>
      </c>
      <c r="AA78" s="4">
        <f t="shared" si="322"/>
        <v>75</v>
      </c>
      <c r="AB78" s="4">
        <f t="shared" si="323"/>
        <v>100</v>
      </c>
      <c r="AC78" s="4">
        <f>(1*100)/4</f>
        <v>25</v>
      </c>
      <c r="AD78" s="4">
        <f t="shared" ref="AD78:AD79" si="334">(3*100)/4</f>
        <v>75</v>
      </c>
      <c r="AE78" s="4">
        <f t="shared" ref="AE78:AF78" si="324">(2*100)/4</f>
        <v>50</v>
      </c>
      <c r="AF78" s="4">
        <f t="shared" si="324"/>
        <v>50</v>
      </c>
    </row>
    <row r="79">
      <c r="A79" s="1" t="s">
        <v>10</v>
      </c>
      <c r="B79" s="4">
        <f t="shared" ref="B79:B82" si="335">(2*100)/4</f>
        <v>50</v>
      </c>
      <c r="C79" s="4">
        <f t="shared" si="325"/>
        <v>25</v>
      </c>
      <c r="D79" s="4">
        <f t="shared" si="326"/>
        <v>0</v>
      </c>
      <c r="E79" s="4">
        <f>(1*100)/4</f>
        <v>25</v>
      </c>
      <c r="F79" s="4">
        <f>(2*100)/4</f>
        <v>50</v>
      </c>
      <c r="G79" s="4">
        <f t="shared" si="298"/>
        <v>75</v>
      </c>
      <c r="H79" s="4">
        <f t="shared" si="299"/>
        <v>0</v>
      </c>
      <c r="I79" s="4">
        <f t="shared" ref="I79:I81" si="337">(2*100)/4</f>
        <v>50</v>
      </c>
      <c r="J79" s="4">
        <f t="shared" ref="J79:J80" si="338">(4*100)/4</f>
        <v>100</v>
      </c>
      <c r="K79" s="4">
        <f t="shared" ref="K79:L79" si="327">(1*100)/4</f>
        <v>25</v>
      </c>
      <c r="L79" s="4">
        <f t="shared" si="327"/>
        <v>25</v>
      </c>
      <c r="M79" s="4">
        <f t="shared" ref="M79:N79" si="328">(2*100)/4</f>
        <v>50</v>
      </c>
      <c r="N79" s="4">
        <f t="shared" si="328"/>
        <v>50</v>
      </c>
      <c r="O79" s="4">
        <f t="shared" ref="O79:P79" si="329">(1*100)/4</f>
        <v>25</v>
      </c>
      <c r="P79" s="4">
        <f t="shared" si="329"/>
        <v>25</v>
      </c>
      <c r="Q79" s="4">
        <f t="shared" si="330"/>
        <v>75</v>
      </c>
      <c r="R79" s="4">
        <f t="shared" si="331"/>
        <v>25</v>
      </c>
      <c r="S79" s="4">
        <f>(2*100)/4</f>
        <v>50</v>
      </c>
      <c r="T79" s="4">
        <f>(3*100)/4</f>
        <v>75</v>
      </c>
      <c r="U79" s="4">
        <f>(2*100)/4</f>
        <v>50</v>
      </c>
      <c r="V79" s="4">
        <f t="shared" ref="V79:X79" si="332">(1*100)/4</f>
        <v>25</v>
      </c>
      <c r="W79" s="4">
        <f t="shared" si="332"/>
        <v>25</v>
      </c>
      <c r="X79" s="4">
        <f t="shared" si="332"/>
        <v>25</v>
      </c>
      <c r="Y79" s="4">
        <f t="shared" si="321"/>
        <v>50</v>
      </c>
      <c r="Z79" s="4">
        <f t="shared" ref="Z79:AB79" si="333">(4*100)/4</f>
        <v>100</v>
      </c>
      <c r="AA79" s="4">
        <f t="shared" si="333"/>
        <v>100</v>
      </c>
      <c r="AB79" s="4">
        <f t="shared" si="333"/>
        <v>100</v>
      </c>
      <c r="AC79" s="4">
        <f t="shared" ref="AC79:AC80" si="342">(2*100)/4</f>
        <v>50</v>
      </c>
      <c r="AD79" s="4">
        <f t="shared" si="334"/>
        <v>75</v>
      </c>
      <c r="AE79" s="4">
        <f>(3*100)/4</f>
        <v>75</v>
      </c>
      <c r="AF79" s="4">
        <f>(2*100)/4</f>
        <v>50</v>
      </c>
    </row>
    <row r="80">
      <c r="A80" s="1" t="s">
        <v>11</v>
      </c>
      <c r="B80" s="4">
        <f t="shared" si="335"/>
        <v>50</v>
      </c>
      <c r="C80" s="4">
        <f>(3*100)/4</f>
        <v>75</v>
      </c>
      <c r="D80" s="4">
        <f t="shared" si="326"/>
        <v>0</v>
      </c>
      <c r="E80" s="4">
        <f>(2*100)/4</f>
        <v>50</v>
      </c>
      <c r="F80" s="4">
        <f t="shared" ref="F80:H80" si="336">(1*100)/4</f>
        <v>25</v>
      </c>
      <c r="G80" s="4">
        <f t="shared" si="336"/>
        <v>25</v>
      </c>
      <c r="H80" s="4">
        <f t="shared" si="336"/>
        <v>25</v>
      </c>
      <c r="I80" s="4">
        <f t="shared" si="337"/>
        <v>50</v>
      </c>
      <c r="J80" s="4">
        <f t="shared" si="338"/>
        <v>100</v>
      </c>
      <c r="K80" s="4">
        <f t="shared" ref="K80:K81" si="344">(1*100)/4</f>
        <v>25</v>
      </c>
      <c r="L80" s="4">
        <f t="shared" ref="L80:L81" si="345">(2*100)/4</f>
        <v>50</v>
      </c>
      <c r="M80" s="4">
        <f t="shared" ref="M80:M82" si="346">(1*100)/4</f>
        <v>25</v>
      </c>
      <c r="N80" s="4">
        <f t="shared" ref="N80:N81" si="347">(3*100)/4</f>
        <v>75</v>
      </c>
      <c r="O80" s="4">
        <f t="shared" ref="O80:O83" si="348">(1*100)/4</f>
        <v>25</v>
      </c>
      <c r="P80" s="4">
        <f>(0*100)/4</f>
        <v>0</v>
      </c>
      <c r="Q80" s="4">
        <f>(4*100)/4</f>
        <v>100</v>
      </c>
      <c r="R80" s="4">
        <f t="shared" ref="R80:U80" si="339">(2*100)/4</f>
        <v>50</v>
      </c>
      <c r="S80" s="4">
        <f t="shared" si="339"/>
        <v>50</v>
      </c>
      <c r="T80" s="4">
        <f t="shared" si="339"/>
        <v>50</v>
      </c>
      <c r="U80" s="4">
        <f t="shared" si="339"/>
        <v>50</v>
      </c>
      <c r="V80" s="4">
        <f t="shared" ref="V80:W80" si="340">(1*100)/4</f>
        <v>25</v>
      </c>
      <c r="W80" s="4">
        <f t="shared" si="340"/>
        <v>25</v>
      </c>
      <c r="X80" s="4">
        <f t="shared" ref="X80:AA80" si="341">(2*100)/4</f>
        <v>50</v>
      </c>
      <c r="Y80" s="4">
        <f t="shared" si="341"/>
        <v>50</v>
      </c>
      <c r="Z80" s="4">
        <f t="shared" si="341"/>
        <v>50</v>
      </c>
      <c r="AA80" s="4">
        <f t="shared" si="341"/>
        <v>50</v>
      </c>
      <c r="AB80" s="4">
        <f t="shared" ref="AB80:AB81" si="352">(4*100)/4</f>
        <v>100</v>
      </c>
      <c r="AC80" s="4">
        <f t="shared" si="342"/>
        <v>50</v>
      </c>
      <c r="AD80" s="4">
        <f t="shared" ref="AD80:AE80" si="343">(2*100)/4</f>
        <v>50</v>
      </c>
      <c r="AE80" s="4">
        <f t="shared" si="343"/>
        <v>50</v>
      </c>
      <c r="AF80" s="4">
        <f t="shared" ref="AF80:AF81" si="354">(1*100)/4</f>
        <v>25</v>
      </c>
    </row>
    <row r="81">
      <c r="A81" s="1" t="s">
        <v>12</v>
      </c>
      <c r="B81" s="4">
        <f t="shared" si="335"/>
        <v>50</v>
      </c>
      <c r="C81" s="4">
        <f t="shared" ref="C81:C84" si="355">(2*100)/4</f>
        <v>50</v>
      </c>
      <c r="D81" s="4">
        <f t="shared" si="326"/>
        <v>0</v>
      </c>
      <c r="E81" s="4">
        <f t="shared" ref="E81:E82" si="356">(4*100)/4</f>
        <v>100</v>
      </c>
      <c r="F81" s="4">
        <f>(0*100)/4</f>
        <v>0</v>
      </c>
      <c r="G81" s="4">
        <f>(3*100)/4</f>
        <v>75</v>
      </c>
      <c r="H81" s="4">
        <f t="shared" ref="H81:H82" si="358">(0*100)/4</f>
        <v>0</v>
      </c>
      <c r="I81" s="4">
        <f t="shared" si="337"/>
        <v>50</v>
      </c>
      <c r="J81" s="4">
        <f>(3*100)/4</f>
        <v>75</v>
      </c>
      <c r="K81" s="4">
        <f t="shared" si="344"/>
        <v>25</v>
      </c>
      <c r="L81" s="4">
        <f t="shared" si="345"/>
        <v>50</v>
      </c>
      <c r="M81" s="4">
        <f t="shared" si="346"/>
        <v>25</v>
      </c>
      <c r="N81" s="4">
        <f t="shared" si="347"/>
        <v>75</v>
      </c>
      <c r="O81" s="4">
        <f t="shared" si="348"/>
        <v>25</v>
      </c>
      <c r="P81" s="4">
        <f t="shared" ref="P81:P83" si="360">(1*100)/4</f>
        <v>25</v>
      </c>
      <c r="Q81" s="4">
        <f>(3*100)/4</f>
        <v>75</v>
      </c>
      <c r="R81" s="4">
        <f t="shared" ref="R81:R82" si="361">(2*100)/4</f>
        <v>50</v>
      </c>
      <c r="S81" s="4">
        <f t="shared" ref="S81:U81" si="349">(1*100)/4</f>
        <v>25</v>
      </c>
      <c r="T81" s="4">
        <f t="shared" si="349"/>
        <v>25</v>
      </c>
      <c r="U81" s="4">
        <f t="shared" si="349"/>
        <v>25</v>
      </c>
      <c r="V81" s="4">
        <f t="shared" ref="V81:Y81" si="350">(2*100)/4</f>
        <v>50</v>
      </c>
      <c r="W81" s="4">
        <f t="shared" si="350"/>
        <v>50</v>
      </c>
      <c r="X81" s="4">
        <f t="shared" si="350"/>
        <v>50</v>
      </c>
      <c r="Y81" s="4">
        <f t="shared" si="350"/>
        <v>50</v>
      </c>
      <c r="Z81" s="4">
        <f t="shared" ref="Z81:AA81" si="351">(3*100)/4</f>
        <v>75</v>
      </c>
      <c r="AA81" s="4">
        <f t="shared" si="351"/>
        <v>75</v>
      </c>
      <c r="AB81" s="4">
        <f t="shared" si="352"/>
        <v>100</v>
      </c>
      <c r="AC81" s="4">
        <f t="shared" ref="AC81:AD81" si="353">(3*100)/4</f>
        <v>75</v>
      </c>
      <c r="AD81" s="4">
        <f t="shared" si="353"/>
        <v>75</v>
      </c>
      <c r="AE81" s="4">
        <f>(2*100)/4</f>
        <v>50</v>
      </c>
      <c r="AF81" s="4">
        <f t="shared" si="354"/>
        <v>25</v>
      </c>
    </row>
    <row r="82">
      <c r="A82" s="1" t="s">
        <v>13</v>
      </c>
      <c r="B82" s="4">
        <f t="shared" si="335"/>
        <v>50</v>
      </c>
      <c r="C82" s="4">
        <f t="shared" si="355"/>
        <v>50</v>
      </c>
      <c r="D82" s="4">
        <f t="shared" si="326"/>
        <v>0</v>
      </c>
      <c r="E82" s="4">
        <f t="shared" si="356"/>
        <v>100</v>
      </c>
      <c r="F82" s="4">
        <f t="shared" ref="F82:G82" si="357">(1*100)/4</f>
        <v>25</v>
      </c>
      <c r="G82" s="4">
        <f t="shared" si="357"/>
        <v>25</v>
      </c>
      <c r="H82" s="4">
        <f t="shared" si="358"/>
        <v>0</v>
      </c>
      <c r="I82" s="4">
        <f>(3*100)/4</f>
        <v>75</v>
      </c>
      <c r="J82" s="4">
        <f>(1*100)/4</f>
        <v>25</v>
      </c>
      <c r="K82" s="4">
        <f t="shared" ref="K82:L82" si="359">(2*100)/4</f>
        <v>50</v>
      </c>
      <c r="L82" s="4">
        <f t="shared" si="359"/>
        <v>50</v>
      </c>
      <c r="M82" s="4">
        <f t="shared" si="346"/>
        <v>25</v>
      </c>
      <c r="N82" s="4">
        <f>(2*100)/4</f>
        <v>50</v>
      </c>
      <c r="O82" s="4">
        <f t="shared" si="348"/>
        <v>25</v>
      </c>
      <c r="P82" s="4">
        <f t="shared" si="360"/>
        <v>25</v>
      </c>
      <c r="Q82" s="4">
        <f>(1*100)/4</f>
        <v>25</v>
      </c>
      <c r="R82" s="4">
        <f t="shared" si="361"/>
        <v>50</v>
      </c>
      <c r="S82" s="4">
        <f>(2*100)/4</f>
        <v>50</v>
      </c>
      <c r="T82" s="4">
        <f t="shared" ref="T82:W82" si="362">(1*100)/4</f>
        <v>25</v>
      </c>
      <c r="U82" s="4">
        <f t="shared" si="362"/>
        <v>25</v>
      </c>
      <c r="V82" s="4">
        <f t="shared" si="362"/>
        <v>25</v>
      </c>
      <c r="W82" s="4">
        <f t="shared" si="362"/>
        <v>25</v>
      </c>
      <c r="X82" s="4">
        <f t="shared" ref="X82:X83" si="367">(2*100)/4</f>
        <v>50</v>
      </c>
      <c r="Y82" s="4">
        <f t="shared" ref="Y82:Y83" si="368">(1*100)/4</f>
        <v>25</v>
      </c>
      <c r="Z82" s="4">
        <f>(2*100)/4</f>
        <v>50</v>
      </c>
      <c r="AA82" s="4">
        <f t="shared" ref="AA82:AA83" si="369">(4*100)/4</f>
        <v>100</v>
      </c>
      <c r="AB82" s="4">
        <f>(3*100)/4</f>
        <v>75</v>
      </c>
      <c r="AC82" s="4">
        <f>(2*100)/4</f>
        <v>50</v>
      </c>
      <c r="AD82" s="4">
        <f>(3*100)/4</f>
        <v>75</v>
      </c>
      <c r="AE82" s="4">
        <f t="shared" ref="AE82:AF82" si="363">(1*100)/4</f>
        <v>25</v>
      </c>
      <c r="AF82" s="4">
        <f t="shared" si="363"/>
        <v>25</v>
      </c>
    </row>
    <row r="83">
      <c r="A83" s="1" t="s">
        <v>14</v>
      </c>
      <c r="B83" s="4">
        <f t="shared" ref="B83:B84" si="371">(1*100)/4</f>
        <v>25</v>
      </c>
      <c r="C83" s="4">
        <f t="shared" si="355"/>
        <v>50</v>
      </c>
      <c r="D83" s="4">
        <f t="shared" si="326"/>
        <v>0</v>
      </c>
      <c r="E83" s="4">
        <f>(3*100)/4</f>
        <v>75</v>
      </c>
      <c r="F83" s="4">
        <f>(1*100)/4</f>
        <v>25</v>
      </c>
      <c r="G83" s="4">
        <f>(0*100)/4</f>
        <v>0</v>
      </c>
      <c r="H83" s="4">
        <f>(1*100)/4</f>
        <v>25</v>
      </c>
      <c r="I83" s="4">
        <f t="shared" ref="I83:L83" si="364">(2*100)/4</f>
        <v>50</v>
      </c>
      <c r="J83" s="4">
        <f t="shared" si="364"/>
        <v>50</v>
      </c>
      <c r="K83" s="4">
        <f t="shared" si="364"/>
        <v>50</v>
      </c>
      <c r="L83" s="4">
        <f t="shared" si="364"/>
        <v>50</v>
      </c>
      <c r="M83" s="4">
        <f t="shared" ref="M83:M84" si="373">(0*100)/4</f>
        <v>0</v>
      </c>
      <c r="N83" s="4">
        <f>(3*100)/4</f>
        <v>75</v>
      </c>
      <c r="O83" s="4">
        <f t="shared" si="348"/>
        <v>25</v>
      </c>
      <c r="P83" s="4">
        <f t="shared" si="360"/>
        <v>25</v>
      </c>
      <c r="Q83" s="4">
        <f>(0*100)/4</f>
        <v>0</v>
      </c>
      <c r="R83" s="4">
        <f t="shared" ref="R83:T83" si="365">(1*100)/4</f>
        <v>25</v>
      </c>
      <c r="S83" s="4">
        <f t="shared" si="365"/>
        <v>25</v>
      </c>
      <c r="T83" s="4">
        <f t="shared" si="365"/>
        <v>25</v>
      </c>
      <c r="U83" s="4">
        <f t="shared" ref="U83:U84" si="376">(2*100)/4</f>
        <v>50</v>
      </c>
      <c r="V83" s="4">
        <f t="shared" ref="V83:W83" si="366">(1*100)/4</f>
        <v>25</v>
      </c>
      <c r="W83" s="4">
        <f t="shared" si="366"/>
        <v>25</v>
      </c>
      <c r="X83" s="4">
        <f t="shared" si="367"/>
        <v>50</v>
      </c>
      <c r="Y83" s="4">
        <f t="shared" si="368"/>
        <v>25</v>
      </c>
      <c r="Z83" s="4">
        <f t="shared" ref="Z83:Z84" si="378">(1*100)/4</f>
        <v>25</v>
      </c>
      <c r="AA83" s="4">
        <f t="shared" si="369"/>
        <v>100</v>
      </c>
      <c r="AB83" s="4">
        <f t="shared" ref="AB83:AE83" si="370">(2*100)/4</f>
        <v>50</v>
      </c>
      <c r="AC83" s="4">
        <f t="shared" si="370"/>
        <v>50</v>
      </c>
      <c r="AD83" s="4">
        <f t="shared" si="370"/>
        <v>50</v>
      </c>
      <c r="AE83" s="4">
        <f t="shared" si="370"/>
        <v>50</v>
      </c>
      <c r="AF83" s="4">
        <f>(1*100)/4</f>
        <v>25</v>
      </c>
    </row>
    <row r="84">
      <c r="A84" s="1" t="s">
        <v>15</v>
      </c>
      <c r="B84" s="4">
        <f t="shared" si="371"/>
        <v>25</v>
      </c>
      <c r="C84" s="4">
        <f t="shared" si="355"/>
        <v>50</v>
      </c>
      <c r="D84" s="4">
        <f t="shared" si="326"/>
        <v>0</v>
      </c>
      <c r="E84" s="4">
        <f>(2*100)/4</f>
        <v>50</v>
      </c>
      <c r="F84" s="4">
        <f t="shared" ref="F84:K84" si="372">(0*100)/4</f>
        <v>0</v>
      </c>
      <c r="G84" s="4">
        <f t="shared" si="372"/>
        <v>0</v>
      </c>
      <c r="H84" s="4">
        <f t="shared" si="372"/>
        <v>0</v>
      </c>
      <c r="I84" s="4">
        <f t="shared" si="372"/>
        <v>0</v>
      </c>
      <c r="J84" s="4">
        <f t="shared" si="372"/>
        <v>0</v>
      </c>
      <c r="K84" s="4">
        <f t="shared" si="372"/>
        <v>0</v>
      </c>
      <c r="L84" s="4">
        <f>(2*100)/4</f>
        <v>50</v>
      </c>
      <c r="M84" s="4">
        <f t="shared" si="373"/>
        <v>0</v>
      </c>
      <c r="N84" s="4">
        <f t="shared" ref="N84:O84" si="374">(1*100)/4</f>
        <v>25</v>
      </c>
      <c r="O84" s="4">
        <f t="shared" si="374"/>
        <v>25</v>
      </c>
      <c r="P84" s="4">
        <f t="shared" ref="P84:R84" si="375">(0*100)/4</f>
        <v>0</v>
      </c>
      <c r="Q84" s="4">
        <f t="shared" si="375"/>
        <v>0</v>
      </c>
      <c r="R84" s="4">
        <f t="shared" si="375"/>
        <v>0</v>
      </c>
      <c r="S84" s="4">
        <f>(1*100)/4</f>
        <v>25</v>
      </c>
      <c r="T84" s="4">
        <f>(0*100)/4</f>
        <v>0</v>
      </c>
      <c r="U84" s="4">
        <f t="shared" si="376"/>
        <v>50</v>
      </c>
      <c r="V84" s="4">
        <f t="shared" ref="V84:X84" si="377">(1*100)/4</f>
        <v>25</v>
      </c>
      <c r="W84" s="4">
        <f t="shared" si="377"/>
        <v>25</v>
      </c>
      <c r="X84" s="4">
        <f t="shared" si="377"/>
        <v>25</v>
      </c>
      <c r="Y84" s="4">
        <f>(0*100)/4</f>
        <v>0</v>
      </c>
      <c r="Z84" s="4">
        <f t="shared" si="378"/>
        <v>25</v>
      </c>
      <c r="AA84" s="4">
        <f>(3*100)/4</f>
        <v>75</v>
      </c>
      <c r="AB84" s="4">
        <f>(2*100)/4</f>
        <v>50</v>
      </c>
      <c r="AC84" s="4">
        <f t="shared" ref="AC84:AD84" si="379">(0*100)/4</f>
        <v>0</v>
      </c>
      <c r="AD84" s="4">
        <f t="shared" si="379"/>
        <v>0</v>
      </c>
      <c r="AE84" s="4">
        <f>(1*100)/4</f>
        <v>25</v>
      </c>
      <c r="AF84" s="4">
        <f>(0*100)/4</f>
        <v>0</v>
      </c>
    </row>
    <row r="85">
      <c r="A85" s="1" t="s">
        <v>16</v>
      </c>
      <c r="B85" s="4">
        <f t="shared" ref="B85:AF85" si="380">(0*100)/4</f>
        <v>0</v>
      </c>
      <c r="C85" s="4">
        <f t="shared" si="380"/>
        <v>0</v>
      </c>
      <c r="D85" s="4">
        <f t="shared" si="380"/>
        <v>0</v>
      </c>
      <c r="E85" s="4">
        <f t="shared" si="380"/>
        <v>0</v>
      </c>
      <c r="F85" s="4">
        <f t="shared" si="380"/>
        <v>0</v>
      </c>
      <c r="G85" s="4">
        <f t="shared" si="380"/>
        <v>0</v>
      </c>
      <c r="H85" s="4">
        <f t="shared" si="380"/>
        <v>0</v>
      </c>
      <c r="I85" s="4">
        <f t="shared" si="380"/>
        <v>0</v>
      </c>
      <c r="J85" s="4">
        <f t="shared" si="380"/>
        <v>0</v>
      </c>
      <c r="K85" s="4">
        <f t="shared" si="380"/>
        <v>0</v>
      </c>
      <c r="L85" s="4">
        <f t="shared" si="380"/>
        <v>0</v>
      </c>
      <c r="M85" s="4">
        <f t="shared" si="380"/>
        <v>0</v>
      </c>
      <c r="N85" s="4">
        <f t="shared" si="380"/>
        <v>0</v>
      </c>
      <c r="O85" s="4">
        <f t="shared" si="380"/>
        <v>0</v>
      </c>
      <c r="P85" s="4">
        <f t="shared" si="380"/>
        <v>0</v>
      </c>
      <c r="Q85" s="4">
        <f t="shared" si="380"/>
        <v>0</v>
      </c>
      <c r="R85" s="4">
        <f t="shared" si="380"/>
        <v>0</v>
      </c>
      <c r="S85" s="4">
        <f t="shared" si="380"/>
        <v>0</v>
      </c>
      <c r="T85" s="4">
        <f t="shared" si="380"/>
        <v>0</v>
      </c>
      <c r="U85" s="4">
        <f t="shared" si="380"/>
        <v>0</v>
      </c>
      <c r="V85" s="4">
        <f t="shared" si="380"/>
        <v>0</v>
      </c>
      <c r="W85" s="4">
        <f t="shared" si="380"/>
        <v>0</v>
      </c>
      <c r="X85" s="4">
        <f t="shared" si="380"/>
        <v>0</v>
      </c>
      <c r="Y85" s="4">
        <f t="shared" si="380"/>
        <v>0</v>
      </c>
      <c r="Z85" s="4">
        <f t="shared" si="380"/>
        <v>0</v>
      </c>
      <c r="AA85" s="4">
        <f t="shared" si="380"/>
        <v>0</v>
      </c>
      <c r="AB85" s="4">
        <f t="shared" si="380"/>
        <v>0</v>
      </c>
      <c r="AC85" s="4">
        <f t="shared" si="380"/>
        <v>0</v>
      </c>
      <c r="AD85" s="4">
        <f t="shared" si="380"/>
        <v>0</v>
      </c>
      <c r="AE85" s="4">
        <f t="shared" si="380"/>
        <v>0</v>
      </c>
      <c r="AF85" s="4">
        <f t="shared" si="380"/>
        <v>0</v>
      </c>
    </row>
    <row r="86">
      <c r="A86" s="1" t="s">
        <v>17</v>
      </c>
      <c r="B86" s="4">
        <f t="shared" ref="B86:AF86" si="381">(0*100)/4</f>
        <v>0</v>
      </c>
      <c r="C86" s="4">
        <f t="shared" si="381"/>
        <v>0</v>
      </c>
      <c r="D86" s="4">
        <f t="shared" si="381"/>
        <v>0</v>
      </c>
      <c r="E86" s="4">
        <f t="shared" si="381"/>
        <v>0</v>
      </c>
      <c r="F86" s="4">
        <f t="shared" si="381"/>
        <v>0</v>
      </c>
      <c r="G86" s="4">
        <f t="shared" si="381"/>
        <v>0</v>
      </c>
      <c r="H86" s="4">
        <f t="shared" si="381"/>
        <v>0</v>
      </c>
      <c r="I86" s="4">
        <f t="shared" si="381"/>
        <v>0</v>
      </c>
      <c r="J86" s="4">
        <f t="shared" si="381"/>
        <v>0</v>
      </c>
      <c r="K86" s="4">
        <f t="shared" si="381"/>
        <v>0</v>
      </c>
      <c r="L86" s="4">
        <f t="shared" si="381"/>
        <v>0</v>
      </c>
      <c r="M86" s="4">
        <f t="shared" si="381"/>
        <v>0</v>
      </c>
      <c r="N86" s="4">
        <f t="shared" si="381"/>
        <v>0</v>
      </c>
      <c r="O86" s="4">
        <f t="shared" si="381"/>
        <v>0</v>
      </c>
      <c r="P86" s="4">
        <f t="shared" si="381"/>
        <v>0</v>
      </c>
      <c r="Q86" s="4">
        <f t="shared" si="381"/>
        <v>0</v>
      </c>
      <c r="R86" s="4">
        <f t="shared" si="381"/>
        <v>0</v>
      </c>
      <c r="S86" s="4">
        <f t="shared" si="381"/>
        <v>0</v>
      </c>
      <c r="T86" s="4">
        <f t="shared" si="381"/>
        <v>0</v>
      </c>
      <c r="U86" s="4">
        <f t="shared" si="381"/>
        <v>0</v>
      </c>
      <c r="V86" s="4">
        <f t="shared" si="381"/>
        <v>0</v>
      </c>
      <c r="W86" s="4">
        <f t="shared" si="381"/>
        <v>0</v>
      </c>
      <c r="X86" s="4">
        <f t="shared" si="381"/>
        <v>0</v>
      </c>
      <c r="Y86" s="4">
        <f t="shared" si="381"/>
        <v>0</v>
      </c>
      <c r="Z86" s="4">
        <f t="shared" si="381"/>
        <v>0</v>
      </c>
      <c r="AA86" s="4">
        <f t="shared" si="381"/>
        <v>0</v>
      </c>
      <c r="AB86" s="4">
        <f t="shared" si="381"/>
        <v>0</v>
      </c>
      <c r="AC86" s="4">
        <f t="shared" si="381"/>
        <v>0</v>
      </c>
      <c r="AD86" s="4">
        <f t="shared" si="381"/>
        <v>0</v>
      </c>
      <c r="AE86" s="4">
        <f t="shared" si="381"/>
        <v>0</v>
      </c>
      <c r="AF86" s="4">
        <f t="shared" si="381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382">(0*100)/2</f>
        <v>0</v>
      </c>
      <c r="C88" s="4">
        <f t="shared" si="382"/>
        <v>0</v>
      </c>
      <c r="D88" s="4">
        <f t="shared" si="382"/>
        <v>0</v>
      </c>
      <c r="E88" s="4">
        <f t="shared" si="382"/>
        <v>0</v>
      </c>
      <c r="F88" s="4">
        <f t="shared" si="382"/>
        <v>0</v>
      </c>
      <c r="G88" s="4">
        <f t="shared" si="382"/>
        <v>0</v>
      </c>
      <c r="H88" s="4">
        <f t="shared" si="382"/>
        <v>0</v>
      </c>
      <c r="I88" s="4">
        <f t="shared" si="382"/>
        <v>0</v>
      </c>
      <c r="J88" s="4">
        <f t="shared" si="382"/>
        <v>0</v>
      </c>
      <c r="K88" s="4">
        <f t="shared" si="382"/>
        <v>0</v>
      </c>
      <c r="L88" s="4">
        <f t="shared" si="382"/>
        <v>0</v>
      </c>
      <c r="M88" s="4">
        <f t="shared" si="382"/>
        <v>0</v>
      </c>
      <c r="N88" s="4">
        <f t="shared" si="382"/>
        <v>0</v>
      </c>
      <c r="O88" s="4">
        <f t="shared" si="382"/>
        <v>0</v>
      </c>
      <c r="P88" s="4">
        <f t="shared" si="382"/>
        <v>0</v>
      </c>
      <c r="Q88" s="4">
        <f t="shared" si="382"/>
        <v>0</v>
      </c>
      <c r="R88" s="4">
        <f t="shared" si="382"/>
        <v>0</v>
      </c>
      <c r="S88" s="4">
        <f t="shared" si="382"/>
        <v>0</v>
      </c>
      <c r="T88" s="4">
        <f t="shared" si="382"/>
        <v>0</v>
      </c>
      <c r="U88" s="4">
        <f t="shared" si="382"/>
        <v>0</v>
      </c>
      <c r="V88" s="4">
        <f t="shared" si="382"/>
        <v>0</v>
      </c>
      <c r="W88" s="4">
        <f t="shared" si="382"/>
        <v>0</v>
      </c>
      <c r="X88" s="4">
        <f t="shared" si="382"/>
        <v>0</v>
      </c>
      <c r="Y88" s="4">
        <f t="shared" si="382"/>
        <v>0</v>
      </c>
      <c r="Z88" s="4">
        <f t="shared" ref="Z88:AF88" si="383">(0*100)/3</f>
        <v>0</v>
      </c>
      <c r="AA88" s="4">
        <f t="shared" si="383"/>
        <v>0</v>
      </c>
      <c r="AB88" s="4">
        <f t="shared" si="383"/>
        <v>0</v>
      </c>
      <c r="AC88" s="4">
        <f t="shared" si="383"/>
        <v>0</v>
      </c>
      <c r="AD88" s="4">
        <f t="shared" si="383"/>
        <v>0</v>
      </c>
      <c r="AE88" s="4">
        <f t="shared" si="383"/>
        <v>0</v>
      </c>
      <c r="AF88" s="4">
        <f t="shared" si="383"/>
        <v>0</v>
      </c>
    </row>
    <row r="89">
      <c r="A89" s="1" t="s">
        <v>3</v>
      </c>
      <c r="B89" s="4">
        <f t="shared" ref="B89:L89" si="384">(0*100)/2</f>
        <v>0</v>
      </c>
      <c r="C89" s="4">
        <f t="shared" si="384"/>
        <v>0</v>
      </c>
      <c r="D89" s="4">
        <f t="shared" si="384"/>
        <v>0</v>
      </c>
      <c r="E89" s="4">
        <f t="shared" si="384"/>
        <v>0</v>
      </c>
      <c r="F89" s="4">
        <f t="shared" si="384"/>
        <v>0</v>
      </c>
      <c r="G89" s="4">
        <f t="shared" si="384"/>
        <v>0</v>
      </c>
      <c r="H89" s="4">
        <f t="shared" si="384"/>
        <v>0</v>
      </c>
      <c r="I89" s="4">
        <f t="shared" si="384"/>
        <v>0</v>
      </c>
      <c r="J89" s="4">
        <f t="shared" si="384"/>
        <v>0</v>
      </c>
      <c r="K89" s="4">
        <f t="shared" si="384"/>
        <v>0</v>
      </c>
      <c r="L89" s="4">
        <f t="shared" si="384"/>
        <v>0</v>
      </c>
      <c r="M89" s="4">
        <f>(1*100)/2</f>
        <v>50</v>
      </c>
      <c r="N89" s="4">
        <f t="shared" ref="N89:Y89" si="385">(0*100)/2</f>
        <v>0</v>
      </c>
      <c r="O89" s="4">
        <f t="shared" si="385"/>
        <v>0</v>
      </c>
      <c r="P89" s="4">
        <f t="shared" si="385"/>
        <v>0</v>
      </c>
      <c r="Q89" s="4">
        <f t="shared" si="385"/>
        <v>0</v>
      </c>
      <c r="R89" s="4">
        <f t="shared" si="385"/>
        <v>0</v>
      </c>
      <c r="S89" s="4">
        <f t="shared" si="385"/>
        <v>0</v>
      </c>
      <c r="T89" s="4">
        <f t="shared" si="385"/>
        <v>0</v>
      </c>
      <c r="U89" s="4">
        <f t="shared" si="385"/>
        <v>0</v>
      </c>
      <c r="V89" s="4">
        <f t="shared" si="385"/>
        <v>0</v>
      </c>
      <c r="W89" s="4">
        <f t="shared" si="385"/>
        <v>0</v>
      </c>
      <c r="X89" s="4">
        <f t="shared" si="385"/>
        <v>0</v>
      </c>
      <c r="Y89" s="4">
        <f t="shared" si="385"/>
        <v>0</v>
      </c>
      <c r="Z89" s="4">
        <f t="shared" ref="Z89:AF89" si="386">(0*100)/3</f>
        <v>0</v>
      </c>
      <c r="AA89" s="4">
        <f t="shared" si="386"/>
        <v>0</v>
      </c>
      <c r="AB89" s="4">
        <f t="shared" si="386"/>
        <v>0</v>
      </c>
      <c r="AC89" s="4">
        <f t="shared" si="386"/>
        <v>0</v>
      </c>
      <c r="AD89" s="4">
        <f t="shared" si="386"/>
        <v>0</v>
      </c>
      <c r="AE89" s="4">
        <f t="shared" si="386"/>
        <v>0</v>
      </c>
      <c r="AF89" s="4">
        <f t="shared" si="386"/>
        <v>0</v>
      </c>
    </row>
    <row r="90">
      <c r="A90" s="1" t="s">
        <v>4</v>
      </c>
      <c r="B90" s="4">
        <f t="shared" ref="B90:B103" si="392">(0*100)/2</f>
        <v>0</v>
      </c>
      <c r="C90" s="4">
        <f t="shared" ref="C90:C101" si="393">(1*100)/2</f>
        <v>50</v>
      </c>
      <c r="D90" s="4">
        <f t="shared" ref="D90:D101" si="394">(0*100)/2</f>
        <v>0</v>
      </c>
      <c r="E90" s="4">
        <f t="shared" ref="E90:G90" si="387">(1*100)/2</f>
        <v>50</v>
      </c>
      <c r="F90" s="4">
        <f t="shared" si="387"/>
        <v>50</v>
      </c>
      <c r="G90" s="4">
        <f t="shared" si="387"/>
        <v>50</v>
      </c>
      <c r="H90" s="4">
        <f t="shared" ref="H90:I90" si="388">(0*100)/2</f>
        <v>0</v>
      </c>
      <c r="I90" s="4">
        <f t="shared" si="388"/>
        <v>0</v>
      </c>
      <c r="J90" s="4">
        <f>(1*100)/2</f>
        <v>50</v>
      </c>
      <c r="K90" s="4">
        <f t="shared" ref="K90:K91" si="397">(0*100)/2</f>
        <v>0</v>
      </c>
      <c r="L90" s="4">
        <f t="shared" ref="L90:N90" si="389">(2*100)/2</f>
        <v>100</v>
      </c>
      <c r="M90" s="4">
        <f t="shared" si="389"/>
        <v>100</v>
      </c>
      <c r="N90" s="4">
        <f t="shared" si="389"/>
        <v>100</v>
      </c>
      <c r="O90" s="4">
        <f>(1*100)/2</f>
        <v>50</v>
      </c>
      <c r="P90" s="4">
        <f t="shared" ref="P90:P101" si="399">(0*100)/2</f>
        <v>0</v>
      </c>
      <c r="Q90" s="4">
        <f t="shared" ref="Q90:S90" si="390">(1*100)/2</f>
        <v>50</v>
      </c>
      <c r="R90" s="4">
        <f t="shared" si="390"/>
        <v>50</v>
      </c>
      <c r="S90" s="4">
        <f t="shared" si="390"/>
        <v>50</v>
      </c>
      <c r="T90" s="4">
        <f t="shared" ref="T90:T101" si="401">(2*100)/2</f>
        <v>100</v>
      </c>
      <c r="U90" s="4">
        <f>(1*100)/2</f>
        <v>50</v>
      </c>
      <c r="V90" s="4">
        <f>(2*100)/2</f>
        <v>100</v>
      </c>
      <c r="W90" s="4">
        <f t="shared" ref="W90:W93" si="403">(0*100)/2</f>
        <v>0</v>
      </c>
      <c r="X90" s="4">
        <f t="shared" ref="X90:X94" si="404">(1*100)/2</f>
        <v>50</v>
      </c>
      <c r="Y90" s="4">
        <f t="shared" ref="Y90:Y101" si="405">(0*100)/2</f>
        <v>0</v>
      </c>
      <c r="Z90" s="4">
        <f t="shared" ref="Z90:Z101" si="406">(1*100)/2</f>
        <v>50</v>
      </c>
      <c r="AA90" s="4">
        <f t="shared" ref="AA90:AA101" si="407">(2*100)/2</f>
        <v>100</v>
      </c>
      <c r="AB90" s="4">
        <f t="shared" ref="AB90:AB93" si="408">(1*100)/2</f>
        <v>50</v>
      </c>
      <c r="AC90" s="4">
        <f t="shared" ref="AC90:AD90" si="391">(0*100)/2</f>
        <v>0</v>
      </c>
      <c r="AD90" s="4">
        <f t="shared" si="391"/>
        <v>0</v>
      </c>
      <c r="AE90" s="4">
        <f t="shared" ref="AE90:AE93" si="410">(1*100)/2</f>
        <v>50</v>
      </c>
      <c r="AF90" s="4">
        <f t="shared" ref="AF90:AF95" si="411">(0*100)/2</f>
        <v>0</v>
      </c>
    </row>
    <row r="91">
      <c r="A91" s="1" t="s">
        <v>5</v>
      </c>
      <c r="B91" s="4">
        <f t="shared" si="392"/>
        <v>0</v>
      </c>
      <c r="C91" s="4">
        <f t="shared" si="393"/>
        <v>50</v>
      </c>
      <c r="D91" s="4">
        <f t="shared" si="394"/>
        <v>0</v>
      </c>
      <c r="E91" s="4">
        <f t="shared" ref="E91:G91" si="395">(1*100)/2</f>
        <v>50</v>
      </c>
      <c r="F91" s="4">
        <f t="shared" si="395"/>
        <v>50</v>
      </c>
      <c r="G91" s="4">
        <f t="shared" si="395"/>
        <v>50</v>
      </c>
      <c r="H91" s="4">
        <f t="shared" ref="H91:I91" si="396">(0*100)/2</f>
        <v>0</v>
      </c>
      <c r="I91" s="4">
        <f t="shared" si="396"/>
        <v>0</v>
      </c>
      <c r="J91" s="4">
        <f>(2*100)/2</f>
        <v>100</v>
      </c>
      <c r="K91" s="4">
        <f t="shared" si="397"/>
        <v>0</v>
      </c>
      <c r="L91" s="4">
        <f t="shared" ref="L91:O91" si="398">(2*100)/2</f>
        <v>100</v>
      </c>
      <c r="M91" s="4">
        <f t="shared" si="398"/>
        <v>100</v>
      </c>
      <c r="N91" s="4">
        <f t="shared" si="398"/>
        <v>100</v>
      </c>
      <c r="O91" s="4">
        <f t="shared" si="398"/>
        <v>100</v>
      </c>
      <c r="P91" s="4">
        <f t="shared" si="399"/>
        <v>0</v>
      </c>
      <c r="Q91" s="4">
        <f t="shared" ref="Q91:S91" si="400">(1*100)/2</f>
        <v>50</v>
      </c>
      <c r="R91" s="4">
        <f t="shared" si="400"/>
        <v>50</v>
      </c>
      <c r="S91" s="4">
        <f t="shared" si="400"/>
        <v>50</v>
      </c>
      <c r="T91" s="4">
        <f t="shared" si="401"/>
        <v>100</v>
      </c>
      <c r="U91" s="4">
        <f t="shared" ref="U91:V91" si="402">(2*100)/2</f>
        <v>100</v>
      </c>
      <c r="V91" s="4">
        <f t="shared" si="402"/>
        <v>100</v>
      </c>
      <c r="W91" s="4">
        <f t="shared" si="403"/>
        <v>0</v>
      </c>
      <c r="X91" s="4">
        <f t="shared" si="404"/>
        <v>50</v>
      </c>
      <c r="Y91" s="4">
        <f t="shared" si="405"/>
        <v>0</v>
      </c>
      <c r="Z91" s="4">
        <f t="shared" si="406"/>
        <v>50</v>
      </c>
      <c r="AA91" s="4">
        <f t="shared" si="407"/>
        <v>100</v>
      </c>
      <c r="AB91" s="4">
        <f t="shared" si="408"/>
        <v>50</v>
      </c>
      <c r="AC91" s="4">
        <f t="shared" ref="AC91:AD91" si="409">(0*100)/2</f>
        <v>0</v>
      </c>
      <c r="AD91" s="4">
        <f t="shared" si="409"/>
        <v>0</v>
      </c>
      <c r="AE91" s="4">
        <f t="shared" si="410"/>
        <v>50</v>
      </c>
      <c r="AF91" s="4">
        <f t="shared" si="411"/>
        <v>0</v>
      </c>
    </row>
    <row r="92">
      <c r="A92" s="1" t="s">
        <v>6</v>
      </c>
      <c r="B92" s="4">
        <f t="shared" si="392"/>
        <v>0</v>
      </c>
      <c r="C92" s="4">
        <f t="shared" si="393"/>
        <v>50</v>
      </c>
      <c r="D92" s="4">
        <f t="shared" si="394"/>
        <v>0</v>
      </c>
      <c r="E92" s="4">
        <f t="shared" ref="E92:G92" si="412">(1*100)/2</f>
        <v>50</v>
      </c>
      <c r="F92" s="4">
        <f t="shared" si="412"/>
        <v>50</v>
      </c>
      <c r="G92" s="4">
        <f t="shared" si="412"/>
        <v>50</v>
      </c>
      <c r="H92" s="4">
        <f t="shared" ref="H92:I92" si="413">(0*100)/2</f>
        <v>0</v>
      </c>
      <c r="I92" s="4">
        <f t="shared" si="413"/>
        <v>0</v>
      </c>
      <c r="J92" s="4">
        <f t="shared" ref="J92:K92" si="414">(1*100)/2</f>
        <v>50</v>
      </c>
      <c r="K92" s="4">
        <f t="shared" si="414"/>
        <v>50</v>
      </c>
      <c r="L92" s="4">
        <f t="shared" ref="L92:M92" si="415">(2*100)/2</f>
        <v>100</v>
      </c>
      <c r="M92" s="4">
        <f t="shared" si="415"/>
        <v>100</v>
      </c>
      <c r="N92" s="4">
        <f t="shared" ref="N92:N93" si="422">(1*100)/2</f>
        <v>50</v>
      </c>
      <c r="O92" s="4">
        <f t="shared" ref="O92:O93" si="423">(2*100)/2</f>
        <v>100</v>
      </c>
      <c r="P92" s="4">
        <f t="shared" si="399"/>
        <v>0</v>
      </c>
      <c r="Q92" s="4">
        <f t="shared" ref="Q92:Q94" si="424">(1*100)/2</f>
        <v>50</v>
      </c>
      <c r="R92" s="4">
        <f t="shared" ref="R92:R95" si="425">(0*100)/2</f>
        <v>0</v>
      </c>
      <c r="S92" s="4">
        <f t="shared" ref="S92:S95" si="426">(1*100)/2</f>
        <v>50</v>
      </c>
      <c r="T92" s="4">
        <f t="shared" si="401"/>
        <v>100</v>
      </c>
      <c r="U92" s="4">
        <f t="shared" ref="U92:V92" si="416">(2*100)/2</f>
        <v>100</v>
      </c>
      <c r="V92" s="4">
        <f t="shared" si="416"/>
        <v>100</v>
      </c>
      <c r="W92" s="4">
        <f t="shared" si="403"/>
        <v>0</v>
      </c>
      <c r="X92" s="4">
        <f t="shared" si="404"/>
        <v>50</v>
      </c>
      <c r="Y92" s="4">
        <f t="shared" si="405"/>
        <v>0</v>
      </c>
      <c r="Z92" s="4">
        <f t="shared" si="406"/>
        <v>50</v>
      </c>
      <c r="AA92" s="4">
        <f t="shared" si="407"/>
        <v>100</v>
      </c>
      <c r="AB92" s="4">
        <f t="shared" si="408"/>
        <v>50</v>
      </c>
      <c r="AC92" s="4">
        <f t="shared" ref="AC92:AD92" si="417">(0*100)/2</f>
        <v>0</v>
      </c>
      <c r="AD92" s="4">
        <f t="shared" si="417"/>
        <v>0</v>
      </c>
      <c r="AE92" s="4">
        <f t="shared" si="410"/>
        <v>50</v>
      </c>
      <c r="AF92" s="4">
        <f t="shared" si="411"/>
        <v>0</v>
      </c>
    </row>
    <row r="93">
      <c r="A93" s="1" t="s">
        <v>7</v>
      </c>
      <c r="B93" s="4">
        <f t="shared" si="392"/>
        <v>0</v>
      </c>
      <c r="C93" s="4">
        <f t="shared" si="393"/>
        <v>50</v>
      </c>
      <c r="D93" s="4">
        <f t="shared" si="394"/>
        <v>0</v>
      </c>
      <c r="E93" s="4">
        <f t="shared" ref="E93:G93" si="418">(1*100)/2</f>
        <v>50</v>
      </c>
      <c r="F93" s="4">
        <f t="shared" si="418"/>
        <v>50</v>
      </c>
      <c r="G93" s="4">
        <f t="shared" si="418"/>
        <v>50</v>
      </c>
      <c r="H93" s="4">
        <f t="shared" ref="H93:I93" si="419">(0*100)/2</f>
        <v>0</v>
      </c>
      <c r="I93" s="4">
        <f t="shared" si="419"/>
        <v>0</v>
      </c>
      <c r="J93" s="4">
        <f t="shared" ref="J93:K93" si="420">(1*100)/2</f>
        <v>50</v>
      </c>
      <c r="K93" s="4">
        <f t="shared" si="420"/>
        <v>50</v>
      </c>
      <c r="L93" s="4">
        <f t="shared" ref="L93:M93" si="421">(2*100)/2</f>
        <v>100</v>
      </c>
      <c r="M93" s="4">
        <f t="shared" si="421"/>
        <v>100</v>
      </c>
      <c r="N93" s="4">
        <f t="shared" si="422"/>
        <v>50</v>
      </c>
      <c r="O93" s="4">
        <f t="shared" si="423"/>
        <v>100</v>
      </c>
      <c r="P93" s="4">
        <f t="shared" si="399"/>
        <v>0</v>
      </c>
      <c r="Q93" s="4">
        <f t="shared" si="424"/>
        <v>50</v>
      </c>
      <c r="R93" s="4">
        <f t="shared" si="425"/>
        <v>0</v>
      </c>
      <c r="S93" s="4">
        <f t="shared" si="426"/>
        <v>50</v>
      </c>
      <c r="T93" s="4">
        <f t="shared" si="401"/>
        <v>100</v>
      </c>
      <c r="U93" s="4">
        <f t="shared" ref="U93:U97" si="432">(2*100)/2</f>
        <v>100</v>
      </c>
      <c r="V93" s="4">
        <f>(1*100)/2</f>
        <v>50</v>
      </c>
      <c r="W93" s="4">
        <f t="shared" si="403"/>
        <v>0</v>
      </c>
      <c r="X93" s="4">
        <f t="shared" si="404"/>
        <v>50</v>
      </c>
      <c r="Y93" s="4">
        <f t="shared" si="405"/>
        <v>0</v>
      </c>
      <c r="Z93" s="4">
        <f t="shared" si="406"/>
        <v>50</v>
      </c>
      <c r="AA93" s="4">
        <f t="shared" si="407"/>
        <v>100</v>
      </c>
      <c r="AB93" s="4">
        <f t="shared" si="408"/>
        <v>50</v>
      </c>
      <c r="AC93" s="4">
        <f t="shared" ref="AC93:AD93" si="427">(0*100)/2</f>
        <v>0</v>
      </c>
      <c r="AD93" s="4">
        <f t="shared" si="427"/>
        <v>0</v>
      </c>
      <c r="AE93" s="4">
        <f t="shared" si="410"/>
        <v>50</v>
      </c>
      <c r="AF93" s="4">
        <f t="shared" si="411"/>
        <v>0</v>
      </c>
    </row>
    <row r="94">
      <c r="A94" s="1" t="s">
        <v>8</v>
      </c>
      <c r="B94" s="4">
        <f t="shared" si="392"/>
        <v>0</v>
      </c>
      <c r="C94" s="4">
        <f t="shared" si="393"/>
        <v>50</v>
      </c>
      <c r="D94" s="4">
        <f t="shared" si="394"/>
        <v>0</v>
      </c>
      <c r="E94" s="4">
        <f t="shared" ref="E94:G94" si="428">(1*100)/2</f>
        <v>50</v>
      </c>
      <c r="F94" s="4">
        <f t="shared" si="428"/>
        <v>50</v>
      </c>
      <c r="G94" s="4">
        <f t="shared" si="428"/>
        <v>50</v>
      </c>
      <c r="H94" s="4">
        <f t="shared" ref="H94:I94" si="429">(0*100)/2</f>
        <v>0</v>
      </c>
      <c r="I94" s="4">
        <f t="shared" si="429"/>
        <v>0</v>
      </c>
      <c r="J94" s="4">
        <f t="shared" ref="J94:K94" si="430">(1*100)/2</f>
        <v>50</v>
      </c>
      <c r="K94" s="4">
        <f t="shared" si="430"/>
        <v>50</v>
      </c>
      <c r="L94" s="4">
        <f t="shared" ref="L94:O94" si="431">(2*100)/2</f>
        <v>100</v>
      </c>
      <c r="M94" s="4">
        <f t="shared" si="431"/>
        <v>100</v>
      </c>
      <c r="N94" s="4">
        <f t="shared" si="431"/>
        <v>100</v>
      </c>
      <c r="O94" s="4">
        <f t="shared" si="431"/>
        <v>100</v>
      </c>
      <c r="P94" s="4">
        <f t="shared" si="399"/>
        <v>0</v>
      </c>
      <c r="Q94" s="4">
        <f t="shared" si="424"/>
        <v>50</v>
      </c>
      <c r="R94" s="4">
        <f t="shared" si="425"/>
        <v>0</v>
      </c>
      <c r="S94" s="4">
        <f t="shared" si="426"/>
        <v>50</v>
      </c>
      <c r="T94" s="4">
        <f t="shared" si="401"/>
        <v>100</v>
      </c>
      <c r="U94" s="4">
        <f t="shared" si="432"/>
        <v>100</v>
      </c>
      <c r="V94" s="4">
        <f t="shared" ref="V94:W94" si="433">(0*100)/2</f>
        <v>0</v>
      </c>
      <c r="W94" s="4">
        <f t="shared" si="433"/>
        <v>0</v>
      </c>
      <c r="X94" s="4">
        <f t="shared" si="404"/>
        <v>50</v>
      </c>
      <c r="Y94" s="4">
        <f t="shared" si="405"/>
        <v>0</v>
      </c>
      <c r="Z94" s="4">
        <f t="shared" si="406"/>
        <v>50</v>
      </c>
      <c r="AA94" s="4">
        <f t="shared" si="407"/>
        <v>100</v>
      </c>
      <c r="AB94" s="4">
        <f t="shared" ref="AB94:AB95" si="439">(2*100)/2</f>
        <v>100</v>
      </c>
      <c r="AC94" s="4">
        <f t="shared" ref="AC94:AC99" si="440">(1*100)/2</f>
        <v>50</v>
      </c>
      <c r="AD94" s="4">
        <f>(0*100)/2</f>
        <v>0</v>
      </c>
      <c r="AE94" s="4">
        <f t="shared" ref="AE94:AE99" si="441">(2*100)/2</f>
        <v>100</v>
      </c>
      <c r="AF94" s="4">
        <f t="shared" si="411"/>
        <v>0</v>
      </c>
    </row>
    <row r="95">
      <c r="A95" s="1" t="s">
        <v>9</v>
      </c>
      <c r="B95" s="4">
        <f t="shared" si="392"/>
        <v>0</v>
      </c>
      <c r="C95" s="4">
        <f t="shared" si="393"/>
        <v>50</v>
      </c>
      <c r="D95" s="4">
        <f t="shared" si="394"/>
        <v>0</v>
      </c>
      <c r="E95" s="4">
        <f t="shared" ref="E95:G95" si="434">(1*100)/2</f>
        <v>50</v>
      </c>
      <c r="F95" s="4">
        <f t="shared" si="434"/>
        <v>50</v>
      </c>
      <c r="G95" s="4">
        <f t="shared" si="434"/>
        <v>50</v>
      </c>
      <c r="H95" s="4">
        <f t="shared" ref="H95:I95" si="435">(0*100)/2</f>
        <v>0</v>
      </c>
      <c r="I95" s="4">
        <f t="shared" si="435"/>
        <v>0</v>
      </c>
      <c r="J95" s="4">
        <f t="shared" ref="J95:K95" si="436">(1*100)/2</f>
        <v>50</v>
      </c>
      <c r="K95" s="4">
        <f t="shared" si="436"/>
        <v>50</v>
      </c>
      <c r="L95" s="4">
        <f t="shared" ref="L95:N95" si="437">(2*100)/2</f>
        <v>100</v>
      </c>
      <c r="M95" s="4">
        <f t="shared" si="437"/>
        <v>100</v>
      </c>
      <c r="N95" s="4">
        <f t="shared" si="437"/>
        <v>100</v>
      </c>
      <c r="O95" s="4">
        <f t="shared" ref="O95:O96" si="445">(1*100)/2</f>
        <v>50</v>
      </c>
      <c r="P95" s="4">
        <f t="shared" si="399"/>
        <v>0</v>
      </c>
      <c r="Q95" s="4">
        <f t="shared" ref="Q95:Q97" si="446">(2*100)/2</f>
        <v>100</v>
      </c>
      <c r="R95" s="4">
        <f t="shared" si="425"/>
        <v>0</v>
      </c>
      <c r="S95" s="4">
        <f t="shared" si="426"/>
        <v>50</v>
      </c>
      <c r="T95" s="4">
        <f t="shared" si="401"/>
        <v>100</v>
      </c>
      <c r="U95" s="4">
        <f t="shared" si="432"/>
        <v>100</v>
      </c>
      <c r="V95" s="4">
        <f t="shared" ref="V95:W95" si="438">(0*100)/2</f>
        <v>0</v>
      </c>
      <c r="W95" s="4">
        <f t="shared" si="438"/>
        <v>0</v>
      </c>
      <c r="X95" s="4">
        <f t="shared" ref="X95:X96" si="449">(2*100)/2</f>
        <v>100</v>
      </c>
      <c r="Y95" s="4">
        <f t="shared" si="405"/>
        <v>0</v>
      </c>
      <c r="Z95" s="4">
        <f t="shared" si="406"/>
        <v>50</v>
      </c>
      <c r="AA95" s="4">
        <f t="shared" si="407"/>
        <v>100</v>
      </c>
      <c r="AB95" s="4">
        <f t="shared" si="439"/>
        <v>100</v>
      </c>
      <c r="AC95" s="4">
        <f t="shared" si="440"/>
        <v>50</v>
      </c>
      <c r="AD95" s="4">
        <f t="shared" ref="AD95:AD96" si="450">(1*100)/2</f>
        <v>50</v>
      </c>
      <c r="AE95" s="4">
        <f t="shared" si="441"/>
        <v>100</v>
      </c>
      <c r="AF95" s="4">
        <f t="shared" si="411"/>
        <v>0</v>
      </c>
    </row>
    <row r="96">
      <c r="A96" s="1" t="s">
        <v>10</v>
      </c>
      <c r="B96" s="4">
        <f t="shared" si="392"/>
        <v>0</v>
      </c>
      <c r="C96" s="4">
        <f t="shared" si="393"/>
        <v>50</v>
      </c>
      <c r="D96" s="4">
        <f t="shared" si="394"/>
        <v>0</v>
      </c>
      <c r="E96" s="4">
        <f t="shared" ref="E96:G96" si="442">(1*100)/2</f>
        <v>50</v>
      </c>
      <c r="F96" s="4">
        <f t="shared" si="442"/>
        <v>50</v>
      </c>
      <c r="G96" s="4">
        <f t="shared" si="442"/>
        <v>50</v>
      </c>
      <c r="H96" s="4">
        <f t="shared" ref="H96:I96" si="443">(0*100)/2</f>
        <v>0</v>
      </c>
      <c r="I96" s="4">
        <f t="shared" si="443"/>
        <v>0</v>
      </c>
      <c r="J96" s="4">
        <f t="shared" ref="J96:J99" si="453">(1*100)/2</f>
        <v>50</v>
      </c>
      <c r="K96" s="4">
        <f t="shared" ref="K96:N96" si="444">(2*100)/2</f>
        <v>100</v>
      </c>
      <c r="L96" s="4">
        <f t="shared" si="444"/>
        <v>100</v>
      </c>
      <c r="M96" s="4">
        <f t="shared" si="444"/>
        <v>100</v>
      </c>
      <c r="N96" s="4">
        <f t="shared" si="444"/>
        <v>100</v>
      </c>
      <c r="O96" s="4">
        <f t="shared" si="445"/>
        <v>50</v>
      </c>
      <c r="P96" s="4">
        <f t="shared" si="399"/>
        <v>0</v>
      </c>
      <c r="Q96" s="4">
        <f t="shared" si="446"/>
        <v>100</v>
      </c>
      <c r="R96" s="4">
        <f t="shared" ref="R96:S96" si="447">(1*100)/2</f>
        <v>50</v>
      </c>
      <c r="S96" s="4">
        <f t="shared" si="447"/>
        <v>50</v>
      </c>
      <c r="T96" s="4">
        <f t="shared" si="401"/>
        <v>100</v>
      </c>
      <c r="U96" s="4">
        <f t="shared" si="432"/>
        <v>100</v>
      </c>
      <c r="V96" s="4">
        <f t="shared" ref="V96:W96" si="448">(0*100)/2</f>
        <v>0</v>
      </c>
      <c r="W96" s="4">
        <f t="shared" si="448"/>
        <v>0</v>
      </c>
      <c r="X96" s="4">
        <f t="shared" si="449"/>
        <v>100</v>
      </c>
      <c r="Y96" s="4">
        <f t="shared" si="405"/>
        <v>0</v>
      </c>
      <c r="Z96" s="4">
        <f t="shared" si="406"/>
        <v>50</v>
      </c>
      <c r="AA96" s="4">
        <f t="shared" si="407"/>
        <v>100</v>
      </c>
      <c r="AB96" s="4">
        <f t="shared" ref="AB96:AB98" si="457">(2*100)/3</f>
        <v>66.66666667</v>
      </c>
      <c r="AC96" s="4">
        <f t="shared" si="440"/>
        <v>50</v>
      </c>
      <c r="AD96" s="4">
        <f t="shared" si="450"/>
        <v>50</v>
      </c>
      <c r="AE96" s="4">
        <f t="shared" si="441"/>
        <v>100</v>
      </c>
      <c r="AF96" s="4">
        <f t="shared" ref="AF96:AF99" si="458">(1*100)/2</f>
        <v>50</v>
      </c>
    </row>
    <row r="97">
      <c r="A97" s="1" t="s">
        <v>11</v>
      </c>
      <c r="B97" s="4">
        <f t="shared" si="392"/>
        <v>0</v>
      </c>
      <c r="C97" s="4">
        <f t="shared" si="393"/>
        <v>50</v>
      </c>
      <c r="D97" s="4">
        <f t="shared" si="394"/>
        <v>0</v>
      </c>
      <c r="E97" s="4">
        <f t="shared" ref="E97:G97" si="451">(1*100)/2</f>
        <v>50</v>
      </c>
      <c r="F97" s="4">
        <f t="shared" si="451"/>
        <v>50</v>
      </c>
      <c r="G97" s="4">
        <f t="shared" si="451"/>
        <v>50</v>
      </c>
      <c r="H97" s="4">
        <f t="shared" ref="H97:I97" si="452">(0*100)/2</f>
        <v>0</v>
      </c>
      <c r="I97" s="4">
        <f t="shared" si="452"/>
        <v>0</v>
      </c>
      <c r="J97" s="4">
        <f t="shared" si="453"/>
        <v>50</v>
      </c>
      <c r="K97" s="4">
        <f t="shared" ref="K97:K98" si="460">(1*100)/2</f>
        <v>50</v>
      </c>
      <c r="L97" s="4">
        <f t="shared" ref="L97:M97" si="454">(2*100)/2</f>
        <v>100</v>
      </c>
      <c r="M97" s="4">
        <f t="shared" si="454"/>
        <v>100</v>
      </c>
      <c r="N97" s="4">
        <f t="shared" ref="N97:O97" si="455">(1*100)/2</f>
        <v>50</v>
      </c>
      <c r="O97" s="4">
        <f t="shared" si="455"/>
        <v>50</v>
      </c>
      <c r="P97" s="4">
        <f t="shared" si="399"/>
        <v>0</v>
      </c>
      <c r="Q97" s="4">
        <f t="shared" si="446"/>
        <v>100</v>
      </c>
      <c r="R97" s="4">
        <f t="shared" ref="R97:S97" si="456">(1*100)/2</f>
        <v>50</v>
      </c>
      <c r="S97" s="4">
        <f t="shared" si="456"/>
        <v>50</v>
      </c>
      <c r="T97" s="4">
        <f t="shared" si="401"/>
        <v>100</v>
      </c>
      <c r="U97" s="4">
        <f t="shared" si="432"/>
        <v>100</v>
      </c>
      <c r="V97" s="4">
        <f t="shared" ref="V97:V98" si="463">(0*100)/2</f>
        <v>0</v>
      </c>
      <c r="W97" s="4">
        <f t="shared" ref="W97:W99" si="464">(2*100)/2</f>
        <v>100</v>
      </c>
      <c r="X97" s="4">
        <f t="shared" ref="X97:X99" si="465">(1*100)/2</f>
        <v>50</v>
      </c>
      <c r="Y97" s="4">
        <f t="shared" si="405"/>
        <v>0</v>
      </c>
      <c r="Z97" s="4">
        <f t="shared" si="406"/>
        <v>50</v>
      </c>
      <c r="AA97" s="4">
        <f t="shared" si="407"/>
        <v>100</v>
      </c>
      <c r="AB97" s="4">
        <f t="shared" si="457"/>
        <v>66.66666667</v>
      </c>
      <c r="AC97" s="4">
        <f t="shared" si="440"/>
        <v>50</v>
      </c>
      <c r="AD97" s="4">
        <f t="shared" ref="AD97:AD99" si="466">(0*100)/2</f>
        <v>0</v>
      </c>
      <c r="AE97" s="4">
        <f t="shared" si="441"/>
        <v>100</v>
      </c>
      <c r="AF97" s="4">
        <f t="shared" si="458"/>
        <v>50</v>
      </c>
    </row>
    <row r="98">
      <c r="A98" s="1" t="s">
        <v>12</v>
      </c>
      <c r="B98" s="4">
        <f t="shared" si="392"/>
        <v>0</v>
      </c>
      <c r="C98" s="4">
        <f t="shared" si="393"/>
        <v>50</v>
      </c>
      <c r="D98" s="4">
        <f t="shared" si="394"/>
        <v>0</v>
      </c>
      <c r="E98" s="4">
        <f t="shared" ref="E98:G98" si="459">(1*100)/2</f>
        <v>50</v>
      </c>
      <c r="F98" s="4">
        <f t="shared" si="459"/>
        <v>50</v>
      </c>
      <c r="G98" s="4">
        <f t="shared" si="459"/>
        <v>50</v>
      </c>
      <c r="H98" s="4">
        <f t="shared" ref="H98:H101" si="468">(0*100)/2</f>
        <v>0</v>
      </c>
      <c r="I98" s="4">
        <f t="shared" ref="I98:I99" si="469">(2*100)/2</f>
        <v>100</v>
      </c>
      <c r="J98" s="4">
        <f t="shared" si="453"/>
        <v>50</v>
      </c>
      <c r="K98" s="4">
        <f t="shared" si="460"/>
        <v>50</v>
      </c>
      <c r="L98" s="4">
        <f t="shared" ref="L98:M98" si="461">(2*100)/2</f>
        <v>100</v>
      </c>
      <c r="M98" s="4">
        <f t="shared" si="461"/>
        <v>100</v>
      </c>
      <c r="N98" s="4">
        <f>(1*100)/2</f>
        <v>50</v>
      </c>
      <c r="O98" s="4">
        <f>(2*100)/2</f>
        <v>100</v>
      </c>
      <c r="P98" s="4">
        <f t="shared" si="399"/>
        <v>0</v>
      </c>
      <c r="Q98" s="4">
        <f t="shared" ref="Q98:S98" si="462">(1*100)/2</f>
        <v>50</v>
      </c>
      <c r="R98" s="4">
        <f t="shared" si="462"/>
        <v>50</v>
      </c>
      <c r="S98" s="4">
        <f t="shared" si="462"/>
        <v>50</v>
      </c>
      <c r="T98" s="4">
        <f t="shared" si="401"/>
        <v>100</v>
      </c>
      <c r="U98" s="4">
        <f t="shared" ref="U98:U101" si="472">(1*100)/2</f>
        <v>50</v>
      </c>
      <c r="V98" s="4">
        <f t="shared" si="463"/>
        <v>0</v>
      </c>
      <c r="W98" s="4">
        <f t="shared" si="464"/>
        <v>100</v>
      </c>
      <c r="X98" s="4">
        <f t="shared" si="465"/>
        <v>50</v>
      </c>
      <c r="Y98" s="4">
        <f t="shared" si="405"/>
        <v>0</v>
      </c>
      <c r="Z98" s="4">
        <f t="shared" si="406"/>
        <v>50</v>
      </c>
      <c r="AA98" s="4">
        <f t="shared" si="407"/>
        <v>100</v>
      </c>
      <c r="AB98" s="4">
        <f t="shared" si="457"/>
        <v>66.66666667</v>
      </c>
      <c r="AC98" s="4">
        <f t="shared" si="440"/>
        <v>50</v>
      </c>
      <c r="AD98" s="4">
        <f t="shared" si="466"/>
        <v>0</v>
      </c>
      <c r="AE98" s="4">
        <f t="shared" si="441"/>
        <v>100</v>
      </c>
      <c r="AF98" s="4">
        <f t="shared" si="458"/>
        <v>50</v>
      </c>
    </row>
    <row r="99">
      <c r="A99" s="1" t="s">
        <v>13</v>
      </c>
      <c r="B99" s="4">
        <f t="shared" si="392"/>
        <v>0</v>
      </c>
      <c r="C99" s="4">
        <f t="shared" si="393"/>
        <v>50</v>
      </c>
      <c r="D99" s="4">
        <f t="shared" si="394"/>
        <v>0</v>
      </c>
      <c r="E99" s="4">
        <f t="shared" ref="E99:G99" si="467">(1*100)/2</f>
        <v>50</v>
      </c>
      <c r="F99" s="4">
        <f t="shared" si="467"/>
        <v>50</v>
      </c>
      <c r="G99" s="4">
        <f t="shared" si="467"/>
        <v>50</v>
      </c>
      <c r="H99" s="4">
        <f t="shared" si="468"/>
        <v>0</v>
      </c>
      <c r="I99" s="4">
        <f t="shared" si="469"/>
        <v>100</v>
      </c>
      <c r="J99" s="4">
        <f t="shared" si="453"/>
        <v>50</v>
      </c>
      <c r="K99" s="4">
        <f t="shared" ref="K99:K101" si="475">(0*100)/2</f>
        <v>0</v>
      </c>
      <c r="L99" s="4">
        <f t="shared" ref="L99:M99" si="470">(2*100)/2</f>
        <v>100</v>
      </c>
      <c r="M99" s="4">
        <f t="shared" si="470"/>
        <v>100</v>
      </c>
      <c r="N99" s="4">
        <f t="shared" ref="N99:N101" si="477">(0*100)/2</f>
        <v>0</v>
      </c>
      <c r="O99" s="4">
        <f t="shared" ref="O99:O101" si="478">(1*100)/2</f>
        <v>50</v>
      </c>
      <c r="P99" s="4">
        <f t="shared" si="399"/>
        <v>0</v>
      </c>
      <c r="Q99" s="4">
        <f t="shared" ref="Q99:S99" si="471">(1*100)/2</f>
        <v>50</v>
      </c>
      <c r="R99" s="4">
        <f t="shared" si="471"/>
        <v>50</v>
      </c>
      <c r="S99" s="4">
        <f t="shared" si="471"/>
        <v>50</v>
      </c>
      <c r="T99" s="4">
        <f t="shared" si="401"/>
        <v>100</v>
      </c>
      <c r="U99" s="4">
        <f t="shared" si="472"/>
        <v>50</v>
      </c>
      <c r="V99" s="4">
        <f t="shared" ref="V99:V101" si="480">(1*100)/2</f>
        <v>50</v>
      </c>
      <c r="W99" s="4">
        <f t="shared" si="464"/>
        <v>100</v>
      </c>
      <c r="X99" s="4">
        <f t="shared" si="465"/>
        <v>50</v>
      </c>
      <c r="Y99" s="4">
        <f t="shared" si="405"/>
        <v>0</v>
      </c>
      <c r="Z99" s="4">
        <f t="shared" si="406"/>
        <v>50</v>
      </c>
      <c r="AA99" s="4">
        <f t="shared" si="407"/>
        <v>100</v>
      </c>
      <c r="AB99" s="4">
        <f t="shared" ref="AB99:AB101" si="482">(1*100)/3</f>
        <v>33.33333333</v>
      </c>
      <c r="AC99" s="4">
        <f t="shared" si="440"/>
        <v>50</v>
      </c>
      <c r="AD99" s="4">
        <f t="shared" si="466"/>
        <v>0</v>
      </c>
      <c r="AE99" s="4">
        <f t="shared" si="441"/>
        <v>100</v>
      </c>
      <c r="AF99" s="4">
        <f t="shared" si="458"/>
        <v>50</v>
      </c>
    </row>
    <row r="100">
      <c r="A100" s="1" t="s">
        <v>14</v>
      </c>
      <c r="B100" s="4">
        <f t="shared" si="392"/>
        <v>0</v>
      </c>
      <c r="C100" s="4">
        <f t="shared" si="393"/>
        <v>50</v>
      </c>
      <c r="D100" s="4">
        <f t="shared" si="394"/>
        <v>0</v>
      </c>
      <c r="E100" s="4">
        <f t="shared" ref="E100:G100" si="473">(1*100)/2</f>
        <v>50</v>
      </c>
      <c r="F100" s="4">
        <f t="shared" si="473"/>
        <v>50</v>
      </c>
      <c r="G100" s="4">
        <f t="shared" si="473"/>
        <v>50</v>
      </c>
      <c r="H100" s="4">
        <f t="shared" si="468"/>
        <v>0</v>
      </c>
      <c r="I100" s="4">
        <f t="shared" ref="I100:J100" si="474">(1*100)/2</f>
        <v>50</v>
      </c>
      <c r="J100" s="4">
        <f t="shared" si="474"/>
        <v>50</v>
      </c>
      <c r="K100" s="4">
        <f t="shared" si="475"/>
        <v>0</v>
      </c>
      <c r="L100" s="4">
        <f t="shared" ref="L100:M100" si="476">(2*100)/2</f>
        <v>100</v>
      </c>
      <c r="M100" s="4">
        <f t="shared" si="476"/>
        <v>100</v>
      </c>
      <c r="N100" s="4">
        <f t="shared" si="477"/>
        <v>0</v>
      </c>
      <c r="O100" s="4">
        <f t="shared" si="478"/>
        <v>50</v>
      </c>
      <c r="P100" s="4">
        <f t="shared" si="399"/>
        <v>0</v>
      </c>
      <c r="Q100" s="4">
        <f t="shared" ref="Q100:S100" si="479">(1*100)/2</f>
        <v>50</v>
      </c>
      <c r="R100" s="4">
        <f t="shared" si="479"/>
        <v>50</v>
      </c>
      <c r="S100" s="4">
        <f t="shared" si="479"/>
        <v>50</v>
      </c>
      <c r="T100" s="4">
        <f t="shared" si="401"/>
        <v>100</v>
      </c>
      <c r="U100" s="4">
        <f t="shared" si="472"/>
        <v>50</v>
      </c>
      <c r="V100" s="4">
        <f t="shared" si="480"/>
        <v>50</v>
      </c>
      <c r="W100" s="4">
        <f t="shared" ref="W100:X100" si="481">(1*100)/2</f>
        <v>50</v>
      </c>
      <c r="X100" s="4">
        <f t="shared" si="481"/>
        <v>50</v>
      </c>
      <c r="Y100" s="4">
        <f t="shared" si="405"/>
        <v>0</v>
      </c>
      <c r="Z100" s="4">
        <f t="shared" si="406"/>
        <v>50</v>
      </c>
      <c r="AA100" s="4">
        <f t="shared" si="407"/>
        <v>100</v>
      </c>
      <c r="AB100" s="4">
        <f t="shared" si="482"/>
        <v>33.33333333</v>
      </c>
      <c r="AC100" s="4">
        <f t="shared" ref="AC100:AD100" si="483">(0*100)/2</f>
        <v>0</v>
      </c>
      <c r="AD100" s="4">
        <f t="shared" si="483"/>
        <v>0</v>
      </c>
      <c r="AE100" s="4">
        <f t="shared" ref="AE100:AE101" si="490">(1*100)/2</f>
        <v>50</v>
      </c>
      <c r="AF100" s="4">
        <f t="shared" ref="AF100:AF103" si="491">(0*100)/3</f>
        <v>0</v>
      </c>
    </row>
    <row r="101">
      <c r="A101" s="1" t="s">
        <v>15</v>
      </c>
      <c r="B101" s="4">
        <f t="shared" si="392"/>
        <v>0</v>
      </c>
      <c r="C101" s="4">
        <f t="shared" si="393"/>
        <v>50</v>
      </c>
      <c r="D101" s="4">
        <f t="shared" si="394"/>
        <v>0</v>
      </c>
      <c r="E101" s="4">
        <f t="shared" ref="E101:G101" si="484">(1*100)/2</f>
        <v>50</v>
      </c>
      <c r="F101" s="4">
        <f t="shared" si="484"/>
        <v>50</v>
      </c>
      <c r="G101" s="4">
        <f t="shared" si="484"/>
        <v>50</v>
      </c>
      <c r="H101" s="4">
        <f t="shared" si="468"/>
        <v>0</v>
      </c>
      <c r="I101" s="4">
        <f t="shared" ref="I101:J101" si="485">(1*100)/2</f>
        <v>50</v>
      </c>
      <c r="J101" s="4">
        <f t="shared" si="485"/>
        <v>50</v>
      </c>
      <c r="K101" s="4">
        <f t="shared" si="475"/>
        <v>0</v>
      </c>
      <c r="L101" s="4">
        <f t="shared" ref="L101:M101" si="486">(2*100)/2</f>
        <v>100</v>
      </c>
      <c r="M101" s="4">
        <f t="shared" si="486"/>
        <v>100</v>
      </c>
      <c r="N101" s="4">
        <f t="shared" si="477"/>
        <v>0</v>
      </c>
      <c r="O101" s="4">
        <f t="shared" si="478"/>
        <v>50</v>
      </c>
      <c r="P101" s="4">
        <f t="shared" si="399"/>
        <v>0</v>
      </c>
      <c r="Q101" s="4">
        <f t="shared" ref="Q101:S101" si="487">(1*100)/2</f>
        <v>50</v>
      </c>
      <c r="R101" s="4">
        <f t="shared" si="487"/>
        <v>50</v>
      </c>
      <c r="S101" s="4">
        <f t="shared" si="487"/>
        <v>50</v>
      </c>
      <c r="T101" s="4">
        <f t="shared" si="401"/>
        <v>100</v>
      </c>
      <c r="U101" s="4">
        <f t="shared" si="472"/>
        <v>50</v>
      </c>
      <c r="V101" s="4">
        <f t="shared" si="480"/>
        <v>50</v>
      </c>
      <c r="W101" s="4">
        <f t="shared" ref="W101:X101" si="488">(1*100)/2</f>
        <v>50</v>
      </c>
      <c r="X101" s="4">
        <f t="shared" si="488"/>
        <v>50</v>
      </c>
      <c r="Y101" s="4">
        <f t="shared" si="405"/>
        <v>0</v>
      </c>
      <c r="Z101" s="4">
        <f t="shared" si="406"/>
        <v>50</v>
      </c>
      <c r="AA101" s="4">
        <f t="shared" si="407"/>
        <v>100</v>
      </c>
      <c r="AB101" s="4">
        <f t="shared" si="482"/>
        <v>33.33333333</v>
      </c>
      <c r="AC101" s="4">
        <f t="shared" ref="AC101:AD101" si="489">(0*100)/2</f>
        <v>0</v>
      </c>
      <c r="AD101" s="4">
        <f t="shared" si="489"/>
        <v>0</v>
      </c>
      <c r="AE101" s="4">
        <f t="shared" si="490"/>
        <v>50</v>
      </c>
      <c r="AF101" s="4">
        <f t="shared" si="491"/>
        <v>0</v>
      </c>
    </row>
    <row r="102">
      <c r="A102" s="1" t="s">
        <v>16</v>
      </c>
      <c r="B102" s="4">
        <f t="shared" si="392"/>
        <v>0</v>
      </c>
      <c r="C102" s="4">
        <f t="shared" ref="C102:M102" si="492">(0*100)/2</f>
        <v>0</v>
      </c>
      <c r="D102" s="4">
        <f t="shared" si="492"/>
        <v>0</v>
      </c>
      <c r="E102" s="4">
        <f t="shared" si="492"/>
        <v>0</v>
      </c>
      <c r="F102" s="4">
        <f t="shared" si="492"/>
        <v>0</v>
      </c>
      <c r="G102" s="4">
        <f t="shared" si="492"/>
        <v>0</v>
      </c>
      <c r="H102" s="4">
        <f t="shared" si="492"/>
        <v>0</v>
      </c>
      <c r="I102" s="4">
        <f t="shared" si="492"/>
        <v>0</v>
      </c>
      <c r="J102" s="4">
        <f t="shared" si="492"/>
        <v>0</v>
      </c>
      <c r="K102" s="4">
        <f t="shared" si="492"/>
        <v>0</v>
      </c>
      <c r="L102" s="4">
        <f t="shared" si="492"/>
        <v>0</v>
      </c>
      <c r="M102" s="4">
        <f t="shared" si="492"/>
        <v>0</v>
      </c>
      <c r="N102" s="4">
        <f t="shared" ref="N102:Y102" si="493">(0*100)/3</f>
        <v>0</v>
      </c>
      <c r="O102" s="4">
        <f t="shared" si="493"/>
        <v>0</v>
      </c>
      <c r="P102" s="4">
        <f t="shared" si="493"/>
        <v>0</v>
      </c>
      <c r="Q102" s="4">
        <f t="shared" si="493"/>
        <v>0</v>
      </c>
      <c r="R102" s="4">
        <f t="shared" si="493"/>
        <v>0</v>
      </c>
      <c r="S102" s="4">
        <f t="shared" si="493"/>
        <v>0</v>
      </c>
      <c r="T102" s="4">
        <f t="shared" si="493"/>
        <v>0</v>
      </c>
      <c r="U102" s="4">
        <f t="shared" si="493"/>
        <v>0</v>
      </c>
      <c r="V102" s="4">
        <f t="shared" si="493"/>
        <v>0</v>
      </c>
      <c r="W102" s="4">
        <f t="shared" si="493"/>
        <v>0</v>
      </c>
      <c r="X102" s="4">
        <f t="shared" si="493"/>
        <v>0</v>
      </c>
      <c r="Y102" s="4">
        <f t="shared" si="493"/>
        <v>0</v>
      </c>
      <c r="Z102" s="4">
        <f t="shared" ref="Z102:AA102" si="494">(0*100)/2</f>
        <v>0</v>
      </c>
      <c r="AA102" s="4">
        <f t="shared" si="494"/>
        <v>0</v>
      </c>
      <c r="AB102" s="4">
        <f t="shared" ref="AB102:AB103" si="499">(0*100)/3</f>
        <v>0</v>
      </c>
      <c r="AC102" s="4">
        <f t="shared" ref="AC102:AE102" si="495">(0*100)/2</f>
        <v>0</v>
      </c>
      <c r="AD102" s="4">
        <f t="shared" si="495"/>
        <v>0</v>
      </c>
      <c r="AE102" s="4">
        <f t="shared" si="495"/>
        <v>0</v>
      </c>
      <c r="AF102" s="4">
        <f t="shared" si="491"/>
        <v>0</v>
      </c>
    </row>
    <row r="103">
      <c r="A103" s="1" t="s">
        <v>17</v>
      </c>
      <c r="B103" s="4">
        <f t="shared" si="392"/>
        <v>0</v>
      </c>
      <c r="C103" s="4">
        <f t="shared" ref="C103:M103" si="496">(0*100)/2</f>
        <v>0</v>
      </c>
      <c r="D103" s="4">
        <f t="shared" si="496"/>
        <v>0</v>
      </c>
      <c r="E103" s="4">
        <f t="shared" si="496"/>
        <v>0</v>
      </c>
      <c r="F103" s="4">
        <f t="shared" si="496"/>
        <v>0</v>
      </c>
      <c r="G103" s="4">
        <f t="shared" si="496"/>
        <v>0</v>
      </c>
      <c r="H103" s="4">
        <f t="shared" si="496"/>
        <v>0</v>
      </c>
      <c r="I103" s="4">
        <f t="shared" si="496"/>
        <v>0</v>
      </c>
      <c r="J103" s="4">
        <f t="shared" si="496"/>
        <v>0</v>
      </c>
      <c r="K103" s="4">
        <f t="shared" si="496"/>
        <v>0</v>
      </c>
      <c r="L103" s="4">
        <f t="shared" si="496"/>
        <v>0</v>
      </c>
      <c r="M103" s="4">
        <f t="shared" si="496"/>
        <v>0</v>
      </c>
      <c r="N103" s="4">
        <f t="shared" ref="N103:Y103" si="497">(0*100)/3</f>
        <v>0</v>
      </c>
      <c r="O103" s="4">
        <f t="shared" si="497"/>
        <v>0</v>
      </c>
      <c r="P103" s="4">
        <f t="shared" si="497"/>
        <v>0</v>
      </c>
      <c r="Q103" s="4">
        <f t="shared" si="497"/>
        <v>0</v>
      </c>
      <c r="R103" s="4">
        <f t="shared" si="497"/>
        <v>0</v>
      </c>
      <c r="S103" s="4">
        <f t="shared" si="497"/>
        <v>0</v>
      </c>
      <c r="T103" s="4">
        <f t="shared" si="497"/>
        <v>0</v>
      </c>
      <c r="U103" s="4">
        <f t="shared" si="497"/>
        <v>0</v>
      </c>
      <c r="V103" s="4">
        <f t="shared" si="497"/>
        <v>0</v>
      </c>
      <c r="W103" s="4">
        <f t="shared" si="497"/>
        <v>0</v>
      </c>
      <c r="X103" s="4">
        <f t="shared" si="497"/>
        <v>0</v>
      </c>
      <c r="Y103" s="4">
        <f t="shared" si="497"/>
        <v>0</v>
      </c>
      <c r="Z103" s="4">
        <f t="shared" ref="Z103:AA103" si="498">(0*100)/2</f>
        <v>0</v>
      </c>
      <c r="AA103" s="4">
        <f t="shared" si="498"/>
        <v>0</v>
      </c>
      <c r="AB103" s="4">
        <f t="shared" si="499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491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45566.0</v>
      </c>
      <c r="C1" s="2">
        <v>45567.0</v>
      </c>
      <c r="D1" s="2">
        <v>45568.0</v>
      </c>
      <c r="E1" s="2">
        <v>45569.0</v>
      </c>
      <c r="F1" s="2">
        <v>45570.0</v>
      </c>
      <c r="G1" s="2">
        <v>45571.0</v>
      </c>
      <c r="H1" s="2">
        <v>45572.0</v>
      </c>
      <c r="I1" s="2">
        <v>45573.0</v>
      </c>
      <c r="J1" s="2">
        <v>45574.0</v>
      </c>
      <c r="K1" s="2">
        <v>45575.0</v>
      </c>
      <c r="L1" s="2">
        <v>45576.0</v>
      </c>
      <c r="M1" s="2">
        <v>45577.0</v>
      </c>
      <c r="N1" s="2">
        <v>45578.0</v>
      </c>
      <c r="O1" s="2">
        <v>45579.0</v>
      </c>
      <c r="P1" s="2">
        <v>45580.0</v>
      </c>
      <c r="Q1" s="2">
        <v>45581.0</v>
      </c>
      <c r="R1" s="2">
        <v>45582.0</v>
      </c>
      <c r="S1" s="2">
        <v>45583.0</v>
      </c>
      <c r="T1" s="2">
        <v>45584.0</v>
      </c>
      <c r="U1" s="2">
        <v>45585.0</v>
      </c>
      <c r="V1" s="2">
        <v>45586.0</v>
      </c>
      <c r="W1" s="2">
        <v>45587.0</v>
      </c>
      <c r="X1" s="2">
        <v>45588.0</v>
      </c>
      <c r="Y1" s="2">
        <v>45589.0</v>
      </c>
      <c r="Z1" s="2">
        <v>45590.0</v>
      </c>
      <c r="AA1" s="2">
        <v>45591.0</v>
      </c>
      <c r="AB1" s="2">
        <v>45592.0</v>
      </c>
      <c r="AC1" s="2">
        <v>45593.0</v>
      </c>
      <c r="AD1" s="2">
        <v>45594.0</v>
      </c>
      <c r="AE1" s="2">
        <v>45595.0</v>
      </c>
      <c r="AF1" s="2">
        <v>45596.0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37.2611465</v>
      </c>
    </row>
    <row r="4">
      <c r="A4" s="1" t="s">
        <v>3</v>
      </c>
      <c r="K4" s="5">
        <f t="shared" ref="K4:K5" si="4">(1*100)/8</f>
        <v>12.5</v>
      </c>
    </row>
    <row r="5">
      <c r="A5" s="1" t="s">
        <v>4</v>
      </c>
      <c r="B5" s="5">
        <f>(2*100)/8</f>
        <v>25</v>
      </c>
      <c r="C5" s="5">
        <f>(4*100)/8</f>
        <v>50</v>
      </c>
      <c r="D5" s="5">
        <f t="shared" ref="D5:F5" si="2">(1*100)/8</f>
        <v>12.5</v>
      </c>
      <c r="E5" s="5">
        <f t="shared" si="2"/>
        <v>12.5</v>
      </c>
      <c r="F5" s="5">
        <f t="shared" si="2"/>
        <v>12.5</v>
      </c>
      <c r="G5" s="5">
        <f>(2*100)/8</f>
        <v>25</v>
      </c>
      <c r="H5" s="5">
        <f>(1*100)/8</f>
        <v>12.5</v>
      </c>
      <c r="I5" s="5">
        <f t="shared" ref="I5:J5" si="3">(2*100)/8</f>
        <v>25</v>
      </c>
      <c r="J5" s="5">
        <f t="shared" si="3"/>
        <v>25</v>
      </c>
      <c r="K5" s="5">
        <f t="shared" si="4"/>
        <v>12.5</v>
      </c>
      <c r="L5" s="5">
        <f t="shared" ref="L5:N5" si="5">(2*100)/8</f>
        <v>25</v>
      </c>
      <c r="M5" s="5">
        <f t="shared" si="5"/>
        <v>25</v>
      </c>
      <c r="N5" s="5">
        <f t="shared" si="5"/>
        <v>25</v>
      </c>
      <c r="O5" s="5">
        <f t="shared" ref="O5:O7" si="10">(1*100)/8</f>
        <v>12.5</v>
      </c>
      <c r="P5" s="5">
        <f>(2*100)/8</f>
        <v>25</v>
      </c>
      <c r="Q5" s="5">
        <f>(4*100)/8</f>
        <v>50</v>
      </c>
      <c r="R5" s="5">
        <f t="shared" ref="R5:S5" si="6">(1*100)/8</f>
        <v>12.5</v>
      </c>
      <c r="S5" s="5">
        <f t="shared" si="6"/>
        <v>12.5</v>
      </c>
      <c r="T5" s="5">
        <f>(4*100)/8</f>
        <v>50</v>
      </c>
      <c r="U5" s="5">
        <f>(2*100)/8</f>
        <v>25</v>
      </c>
      <c r="V5" s="5">
        <f t="shared" ref="V5:W5" si="7">(1*100)/8</f>
        <v>12.5</v>
      </c>
      <c r="W5" s="5">
        <f t="shared" si="7"/>
        <v>12.5</v>
      </c>
      <c r="X5" s="5">
        <f t="shared" ref="X5:X6" si="13">(3*100)/8</f>
        <v>37.5</v>
      </c>
      <c r="Y5" s="5">
        <f>(2*100)/8</f>
        <v>25</v>
      </c>
      <c r="AA5" s="5">
        <f t="shared" ref="AA5:AB5" si="8">(2*100)/8</f>
        <v>25</v>
      </c>
      <c r="AB5" s="5">
        <f t="shared" si="8"/>
        <v>25</v>
      </c>
      <c r="AC5" s="5">
        <f>(1*100)/8</f>
        <v>12.5</v>
      </c>
      <c r="AD5" s="5">
        <f t="shared" ref="AD5:AD6" si="14">(2*100)/8</f>
        <v>25</v>
      </c>
      <c r="AE5" s="5">
        <f>(3*100)/8</f>
        <v>37.5</v>
      </c>
      <c r="AF5" s="5">
        <f>(1*100)/8</f>
        <v>12.5</v>
      </c>
    </row>
    <row r="6">
      <c r="A6" s="1" t="s">
        <v>5</v>
      </c>
      <c r="B6" s="5">
        <f t="shared" ref="B6:B7" si="15">(4*100)/8</f>
        <v>50</v>
      </c>
      <c r="C6" s="5">
        <f>(5*100)/8</f>
        <v>62.5</v>
      </c>
      <c r="D6" s="5">
        <f>(2*100)/8</f>
        <v>25</v>
      </c>
      <c r="E6" s="5">
        <f>(1*100)/8</f>
        <v>12.5</v>
      </c>
      <c r="F6" s="5">
        <f t="shared" ref="F6:G6" si="9">(3*100)/8</f>
        <v>37.5</v>
      </c>
      <c r="G6" s="5">
        <f t="shared" si="9"/>
        <v>37.5</v>
      </c>
      <c r="H6" s="5">
        <f>(2*100)/8</f>
        <v>25</v>
      </c>
      <c r="I6" s="5">
        <f>(4*100)/8</f>
        <v>50</v>
      </c>
      <c r="J6" s="5">
        <f t="shared" ref="J6:J7" si="17">(5*100)/8</f>
        <v>62.5</v>
      </c>
      <c r="K6" s="5">
        <f t="shared" ref="K6:K7" si="18">(3*100)/8</f>
        <v>37.5</v>
      </c>
      <c r="L6" s="5">
        <f t="shared" ref="L6:L7" si="19">(4*100)/8</f>
        <v>50</v>
      </c>
      <c r="M6" s="5">
        <f>(3*100)/8</f>
        <v>37.5</v>
      </c>
      <c r="N6" s="5">
        <f>(6*100)/8</f>
        <v>75</v>
      </c>
      <c r="O6" s="5">
        <f t="shared" si="10"/>
        <v>12.5</v>
      </c>
      <c r="P6" s="5">
        <f>(3*100)/8</f>
        <v>37.5</v>
      </c>
      <c r="Q6" s="5">
        <f>(5*100)/8</f>
        <v>62.5</v>
      </c>
      <c r="R6" s="5">
        <f t="shared" ref="R6:S6" si="11">(1*100)/8</f>
        <v>12.5</v>
      </c>
      <c r="S6" s="5">
        <f t="shared" si="11"/>
        <v>12.5</v>
      </c>
      <c r="T6" s="5">
        <f>(6*100)/8</f>
        <v>75</v>
      </c>
      <c r="U6" s="5">
        <f>(3*100)/8</f>
        <v>37.5</v>
      </c>
      <c r="V6" s="5">
        <f t="shared" ref="V6:W6" si="12">(2*100)/8</f>
        <v>25</v>
      </c>
      <c r="W6" s="5">
        <f t="shared" si="12"/>
        <v>25</v>
      </c>
      <c r="X6" s="5">
        <f t="shared" si="13"/>
        <v>37.5</v>
      </c>
      <c r="Y6" s="5">
        <f>(3*100)/8</f>
        <v>37.5</v>
      </c>
      <c r="Z6" s="5">
        <f>(1*100)/8</f>
        <v>12.5</v>
      </c>
      <c r="AA6" s="5">
        <f>(2*100)/8</f>
        <v>25</v>
      </c>
      <c r="AB6" s="5">
        <f>(6*100)/8</f>
        <v>75</v>
      </c>
      <c r="AC6" s="5">
        <f>(4*100)/8</f>
        <v>50</v>
      </c>
      <c r="AD6" s="5">
        <f t="shared" si="14"/>
        <v>25</v>
      </c>
      <c r="AE6" s="5">
        <f>(6*100)/8</f>
        <v>75</v>
      </c>
      <c r="AF6" s="5">
        <f>(4*100)/8</f>
        <v>50</v>
      </c>
    </row>
    <row r="7">
      <c r="A7" s="1" t="s">
        <v>6</v>
      </c>
      <c r="B7" s="5">
        <f t="shared" si="15"/>
        <v>50</v>
      </c>
      <c r="C7" s="5">
        <f t="shared" ref="C7:C8" si="21">(8*100)/8</f>
        <v>100</v>
      </c>
      <c r="D7" s="5">
        <f t="shared" ref="D7:D9" si="22">(1*100)/8</f>
        <v>12.5</v>
      </c>
      <c r="E7" s="5">
        <f>(2*100)/8</f>
        <v>25</v>
      </c>
      <c r="F7" s="5">
        <f t="shared" ref="F7:H7" si="16">(3*100)/8</f>
        <v>37.5</v>
      </c>
      <c r="G7" s="5">
        <f t="shared" si="16"/>
        <v>37.5</v>
      </c>
      <c r="H7" s="5">
        <f t="shared" si="16"/>
        <v>37.5</v>
      </c>
      <c r="I7" s="5">
        <f>(7*100)/8</f>
        <v>87.5</v>
      </c>
      <c r="J7" s="5">
        <f t="shared" si="17"/>
        <v>62.5</v>
      </c>
      <c r="K7" s="5">
        <f t="shared" si="18"/>
        <v>37.5</v>
      </c>
      <c r="L7" s="5">
        <f t="shared" si="19"/>
        <v>50</v>
      </c>
      <c r="M7" s="5">
        <f>(5*100)/8</f>
        <v>62.5</v>
      </c>
      <c r="N7" s="5">
        <f t="shared" ref="N7:N8" si="25">(7*100)/8</f>
        <v>87.5</v>
      </c>
      <c r="O7" s="5">
        <f t="shared" si="10"/>
        <v>12.5</v>
      </c>
      <c r="P7" s="5">
        <f>(7*100)/8</f>
        <v>87.5</v>
      </c>
      <c r="Q7" s="5">
        <f>(4*100)/8</f>
        <v>50</v>
      </c>
      <c r="S7" s="5">
        <f>(2*100)/8</f>
        <v>25</v>
      </c>
      <c r="T7" s="5">
        <f t="shared" ref="T7:T8" si="26">(7*100)/8</f>
        <v>87.5</v>
      </c>
      <c r="U7" s="5">
        <f t="shared" ref="U7:U8" si="27">(5*100)/8</f>
        <v>62.5</v>
      </c>
      <c r="V7" s="5">
        <f t="shared" ref="V7:V8" si="28">(3*100)/8</f>
        <v>37.5</v>
      </c>
      <c r="W7" s="5">
        <f>(2*100)/8</f>
        <v>25</v>
      </c>
      <c r="X7" s="5">
        <f>(5*100)/8</f>
        <v>62.5</v>
      </c>
      <c r="Y7" s="5">
        <f>(4*100)/8</f>
        <v>50</v>
      </c>
      <c r="Z7" s="5">
        <f t="shared" ref="Z7:AA7" si="20">(2*100)/8</f>
        <v>25</v>
      </c>
      <c r="AA7" s="5">
        <f t="shared" si="20"/>
        <v>25</v>
      </c>
      <c r="AB7" s="5">
        <f>(5*100)/8</f>
        <v>62.5</v>
      </c>
      <c r="AC7" s="5">
        <f>(3*100)/8</f>
        <v>37.5</v>
      </c>
      <c r="AD7" s="5">
        <f>(4*100)/8</f>
        <v>50</v>
      </c>
      <c r="AE7" s="5">
        <f>(5*100)/8</f>
        <v>62.5</v>
      </c>
      <c r="AF7" s="5">
        <f>(3*100)/8</f>
        <v>37.5</v>
      </c>
    </row>
    <row r="8">
      <c r="A8" s="1" t="s">
        <v>7</v>
      </c>
      <c r="B8" s="5">
        <f>(3*100)/8</f>
        <v>37.5</v>
      </c>
      <c r="C8" s="5">
        <f t="shared" si="21"/>
        <v>100</v>
      </c>
      <c r="D8" s="5">
        <f t="shared" si="22"/>
        <v>12.5</v>
      </c>
      <c r="E8" s="5">
        <f>(3*100)/8</f>
        <v>37.5</v>
      </c>
      <c r="F8" s="5">
        <f t="shared" ref="F8:G8" si="23">(4*100)/8</f>
        <v>50</v>
      </c>
      <c r="G8" s="5">
        <f t="shared" si="23"/>
        <v>50</v>
      </c>
      <c r="H8" s="5">
        <f t="shared" ref="H8:I8" si="24">(3*100)/8</f>
        <v>37.5</v>
      </c>
      <c r="I8" s="5">
        <f t="shared" si="24"/>
        <v>37.5</v>
      </c>
      <c r="J8" s="5">
        <f t="shared" ref="J8:J9" si="31">(4*100)/8</f>
        <v>50</v>
      </c>
      <c r="K8" s="5">
        <f>(1*100)/8</f>
        <v>12.5</v>
      </c>
      <c r="L8" s="5">
        <f t="shared" ref="L8:L9" si="32">(3*100)/8</f>
        <v>37.5</v>
      </c>
      <c r="M8" s="5">
        <f>(6*100)/8</f>
        <v>75</v>
      </c>
      <c r="N8" s="5">
        <f t="shared" si="25"/>
        <v>87.5</v>
      </c>
      <c r="P8" s="5">
        <f t="shared" ref="P8:P9" si="33">(5*100)/8</f>
        <v>62.5</v>
      </c>
      <c r="Q8" s="5">
        <f>(3*100)/8</f>
        <v>37.5</v>
      </c>
      <c r="S8" s="5">
        <f t="shared" ref="S8:S9" si="34">(3*100)/8</f>
        <v>37.5</v>
      </c>
      <c r="T8" s="5">
        <f t="shared" si="26"/>
        <v>87.5</v>
      </c>
      <c r="U8" s="5">
        <f t="shared" si="27"/>
        <v>62.5</v>
      </c>
      <c r="V8" s="5">
        <f t="shared" si="28"/>
        <v>37.5</v>
      </c>
      <c r="W8" s="5">
        <f>(4*100)/8</f>
        <v>50</v>
      </c>
      <c r="X8" s="5">
        <f>(3*100)/8</f>
        <v>37.5</v>
      </c>
      <c r="Y8" s="5">
        <f t="shared" ref="Y8:Z8" si="29">(2*100)/8</f>
        <v>25</v>
      </c>
      <c r="Z8" s="5">
        <f t="shared" si="29"/>
        <v>25</v>
      </c>
      <c r="AA8" s="5">
        <f>(4*100)/8</f>
        <v>50</v>
      </c>
      <c r="AB8" s="5">
        <f>(6*100)/8</f>
        <v>75</v>
      </c>
      <c r="AC8" s="5">
        <f>(4*100)/8</f>
        <v>50</v>
      </c>
      <c r="AD8" s="5">
        <f>(5*100)/8</f>
        <v>62.5</v>
      </c>
      <c r="AE8" s="5">
        <f t="shared" ref="AE8:AF8" si="30">(2*100)/8</f>
        <v>25</v>
      </c>
      <c r="AF8" s="5">
        <f t="shared" si="30"/>
        <v>25</v>
      </c>
    </row>
    <row r="9">
      <c r="A9" s="1" t="s">
        <v>8</v>
      </c>
      <c r="B9" s="5">
        <f>(2*100)/8</f>
        <v>25</v>
      </c>
      <c r="C9" s="5">
        <f>(5*100)/8</f>
        <v>62.5</v>
      </c>
      <c r="D9" s="5">
        <f t="shared" si="22"/>
        <v>12.5</v>
      </c>
      <c r="E9" s="5">
        <f>(2*100)/8</f>
        <v>25</v>
      </c>
      <c r="F9" s="5">
        <f>(3*100)/8</f>
        <v>37.5</v>
      </c>
      <c r="G9" s="5">
        <f>(5*100)/8</f>
        <v>62.5</v>
      </c>
      <c r="H9" s="5">
        <f>(2*100)/8</f>
        <v>25</v>
      </c>
      <c r="I9" s="5">
        <f>(3*100)/8</f>
        <v>37.5</v>
      </c>
      <c r="J9" s="5">
        <f t="shared" si="31"/>
        <v>50</v>
      </c>
      <c r="L9" s="5">
        <f t="shared" si="32"/>
        <v>37.5</v>
      </c>
      <c r="M9" s="5">
        <f>(7*100)/8</f>
        <v>87.5</v>
      </c>
      <c r="N9" s="5">
        <f>(5*100)/8</f>
        <v>62.5</v>
      </c>
      <c r="O9" s="5">
        <f>(1*100)/8</f>
        <v>12.5</v>
      </c>
      <c r="P9" s="5">
        <f t="shared" si="33"/>
        <v>62.5</v>
      </c>
      <c r="Q9" s="5">
        <f>(4*100)/8</f>
        <v>50</v>
      </c>
      <c r="R9" s="5">
        <f>(2*100)/8</f>
        <v>25</v>
      </c>
      <c r="S9" s="5">
        <f t="shared" si="34"/>
        <v>37.5</v>
      </c>
      <c r="T9" s="5">
        <f t="shared" ref="T9:U9" si="35">(6*100)/8</f>
        <v>75</v>
      </c>
      <c r="U9" s="5">
        <f t="shared" si="35"/>
        <v>75</v>
      </c>
      <c r="V9" s="5">
        <f t="shared" ref="V9:V10" si="38">(2*100)/8</f>
        <v>25</v>
      </c>
      <c r="W9" s="5">
        <f t="shared" ref="W9:W10" si="39">(5*100)/8</f>
        <v>62.5</v>
      </c>
      <c r="X9" s="5">
        <f t="shared" ref="X9:X11" si="40">(4*100)/8</f>
        <v>50</v>
      </c>
      <c r="Y9" s="5">
        <f t="shared" ref="Y9:Y10" si="41">(5*100)/8</f>
        <v>62.5</v>
      </c>
      <c r="Z9" s="5">
        <f>(3*100)/8</f>
        <v>37.5</v>
      </c>
      <c r="AA9" s="5">
        <f t="shared" ref="AA9:AA10" si="42">(5*100)/8</f>
        <v>62.5</v>
      </c>
      <c r="AB9" s="5">
        <f>(7*100)/8</f>
        <v>87.5</v>
      </c>
      <c r="AC9" s="5">
        <f t="shared" ref="AC9:AC11" si="43">(1*100)/8</f>
        <v>12.5</v>
      </c>
      <c r="AD9" s="5">
        <f>(6*100)/8</f>
        <v>75</v>
      </c>
      <c r="AE9" s="5">
        <f t="shared" ref="AE9:AE11" si="44">(3*100)/8</f>
        <v>37.5</v>
      </c>
      <c r="AF9" s="5">
        <f t="shared" ref="AF9:AF10" si="45">(4*100)/8</f>
        <v>50</v>
      </c>
    </row>
    <row r="10">
      <c r="A10" s="1" t="s">
        <v>9</v>
      </c>
      <c r="B10" s="5">
        <f>(3*100)/8</f>
        <v>37.5</v>
      </c>
      <c r="C10" s="5">
        <f>(6*100)/8</f>
        <v>75</v>
      </c>
      <c r="D10" s="5">
        <f>(3*100)/8</f>
        <v>37.5</v>
      </c>
      <c r="E10" s="5">
        <f t="shared" ref="E10:E11" si="47">(1*100)/8</f>
        <v>12.5</v>
      </c>
      <c r="F10" s="5">
        <f>(4*100)/8</f>
        <v>50</v>
      </c>
      <c r="G10" s="5">
        <f>(6*100)/8</f>
        <v>75</v>
      </c>
      <c r="H10" s="5">
        <f>(3*100)/8</f>
        <v>37.5</v>
      </c>
      <c r="I10" s="5">
        <f>(1*100)/8</f>
        <v>12.5</v>
      </c>
      <c r="J10" s="5">
        <f>(2*100)/8</f>
        <v>25</v>
      </c>
      <c r="K10" s="5">
        <f t="shared" ref="K10:L10" si="36">(1*100)/8</f>
        <v>12.5</v>
      </c>
      <c r="L10" s="5">
        <f t="shared" si="36"/>
        <v>12.5</v>
      </c>
      <c r="M10" s="5">
        <f>(5*100)/8</f>
        <v>62.5</v>
      </c>
      <c r="N10" s="5">
        <f t="shared" ref="N10:N11" si="50">(6*100)/8</f>
        <v>75</v>
      </c>
      <c r="O10" s="5">
        <f t="shared" ref="O10:O11" si="51">(2*100)/8</f>
        <v>25</v>
      </c>
      <c r="P10" s="5">
        <f>(3*100)/8</f>
        <v>37.5</v>
      </c>
      <c r="Q10" s="5">
        <f>(6*100)/8</f>
        <v>75</v>
      </c>
      <c r="R10" s="5">
        <f>(3*100)/8</f>
        <v>37.5</v>
      </c>
      <c r="S10" s="5">
        <f>(4*100)/8</f>
        <v>50</v>
      </c>
      <c r="T10" s="5">
        <f t="shared" ref="T10:U10" si="37">(6*100)/8</f>
        <v>75</v>
      </c>
      <c r="U10" s="5">
        <f t="shared" si="37"/>
        <v>75</v>
      </c>
      <c r="V10" s="5">
        <f t="shared" si="38"/>
        <v>25</v>
      </c>
      <c r="W10" s="5">
        <f t="shared" si="39"/>
        <v>62.5</v>
      </c>
      <c r="X10" s="5">
        <f t="shared" si="40"/>
        <v>50</v>
      </c>
      <c r="Y10" s="5">
        <f t="shared" si="41"/>
        <v>62.5</v>
      </c>
      <c r="Z10" s="5">
        <f>(2*100)/8</f>
        <v>25</v>
      </c>
      <c r="AA10" s="5">
        <f t="shared" si="42"/>
        <v>62.5</v>
      </c>
      <c r="AB10" s="5">
        <f>(5*100)/8</f>
        <v>62.5</v>
      </c>
      <c r="AC10" s="5">
        <f t="shared" si="43"/>
        <v>12.5</v>
      </c>
      <c r="AD10" s="5">
        <f>(4*100)/8</f>
        <v>50</v>
      </c>
      <c r="AE10" s="5">
        <f t="shared" si="44"/>
        <v>37.5</v>
      </c>
      <c r="AF10" s="5">
        <f t="shared" si="45"/>
        <v>50</v>
      </c>
    </row>
    <row r="11">
      <c r="A11" s="1" t="s">
        <v>10</v>
      </c>
      <c r="B11" s="5">
        <f>(2*100)/8</f>
        <v>25</v>
      </c>
      <c r="C11" s="5">
        <f t="shared" ref="C11:D11" si="46">(4*100)/8</f>
        <v>50</v>
      </c>
      <c r="D11" s="5">
        <f t="shared" si="46"/>
        <v>50</v>
      </c>
      <c r="E11" s="5">
        <f t="shared" si="47"/>
        <v>12.5</v>
      </c>
      <c r="F11" s="5">
        <f>(3*100)/8</f>
        <v>37.5</v>
      </c>
      <c r="G11" s="5">
        <f t="shared" ref="G11:H11" si="48">(4*100)/8</f>
        <v>50</v>
      </c>
      <c r="H11" s="5">
        <f t="shared" si="48"/>
        <v>50</v>
      </c>
      <c r="J11" s="5">
        <f t="shared" ref="J11:K11" si="49">(1*100)/8</f>
        <v>12.5</v>
      </c>
      <c r="K11" s="5">
        <f t="shared" si="49"/>
        <v>12.5</v>
      </c>
      <c r="M11" s="5">
        <f>(4*100)/8</f>
        <v>50</v>
      </c>
      <c r="N11" s="5">
        <f t="shared" si="50"/>
        <v>75</v>
      </c>
      <c r="O11" s="5">
        <f t="shared" si="51"/>
        <v>25</v>
      </c>
      <c r="P11" s="5">
        <f t="shared" ref="P11:P13" si="53">(2*100)/8</f>
        <v>25</v>
      </c>
      <c r="Q11" s="5">
        <f>(8*100)/8</f>
        <v>100</v>
      </c>
      <c r="R11" s="5">
        <f>(1*100)/8</f>
        <v>12.5</v>
      </c>
      <c r="T11" s="5">
        <f>(3*100)/8</f>
        <v>37.5</v>
      </c>
      <c r="U11" s="5">
        <f t="shared" ref="U11:U12" si="54">(4*100)/8</f>
        <v>50</v>
      </c>
      <c r="V11" s="5">
        <f>(1*100)/8</f>
        <v>12.5</v>
      </c>
      <c r="W11" s="5">
        <f>(2*100)/8</f>
        <v>25</v>
      </c>
      <c r="X11" s="5">
        <f t="shared" si="40"/>
        <v>50</v>
      </c>
      <c r="Y11" s="5">
        <f>(4*100)/8</f>
        <v>50</v>
      </c>
      <c r="Z11" s="5">
        <f>(3*100)/8</f>
        <v>37.5</v>
      </c>
      <c r="AA11" s="5">
        <f t="shared" ref="AA11:AA12" si="56">(1*100)/8</f>
        <v>12.5</v>
      </c>
      <c r="AB11" s="5">
        <f>(6*100)/8</f>
        <v>75</v>
      </c>
      <c r="AC11" s="5">
        <f t="shared" si="43"/>
        <v>12.5</v>
      </c>
      <c r="AD11" s="5">
        <f>(2*100)/8</f>
        <v>25</v>
      </c>
      <c r="AE11" s="5">
        <f t="shared" si="44"/>
        <v>37.5</v>
      </c>
      <c r="AF11" s="5">
        <f>(3*100)/8</f>
        <v>37.5</v>
      </c>
    </row>
    <row r="12">
      <c r="A12" s="1" t="s">
        <v>11</v>
      </c>
      <c r="C12" s="5">
        <f>(1*100)/8</f>
        <v>12.5</v>
      </c>
      <c r="D12" s="5">
        <f t="shared" ref="D12:D14" si="59">(4*100)/8</f>
        <v>50</v>
      </c>
      <c r="F12" s="5">
        <f>(1*100)/8</f>
        <v>12.5</v>
      </c>
      <c r="G12" s="5">
        <f>(4*100)/8</f>
        <v>50</v>
      </c>
      <c r="H12" s="5">
        <f>(5*100)/8</f>
        <v>62.5</v>
      </c>
      <c r="J12" s="5">
        <f t="shared" ref="J12:L12" si="52">(1*100)/8</f>
        <v>12.5</v>
      </c>
      <c r="K12" s="5">
        <f t="shared" si="52"/>
        <v>12.5</v>
      </c>
      <c r="L12" s="5">
        <f t="shared" si="52"/>
        <v>12.5</v>
      </c>
      <c r="M12" s="5">
        <f t="shared" ref="M12:M14" si="61">(2*100)/8</f>
        <v>25</v>
      </c>
      <c r="N12" s="5">
        <f>(5*100)/8</f>
        <v>62.5</v>
      </c>
      <c r="O12" s="5">
        <f>(1*100)/8</f>
        <v>12.5</v>
      </c>
      <c r="P12" s="5">
        <f t="shared" si="53"/>
        <v>25</v>
      </c>
      <c r="Q12" s="5">
        <f>(6*100)/8</f>
        <v>75</v>
      </c>
      <c r="R12" s="5">
        <f t="shared" ref="R12:R14" si="62">(2*100)/8</f>
        <v>25</v>
      </c>
      <c r="T12" s="5">
        <f t="shared" ref="T12:T13" si="63">(5*100)/8</f>
        <v>62.5</v>
      </c>
      <c r="U12" s="5">
        <f t="shared" si="54"/>
        <v>50</v>
      </c>
      <c r="W12" s="5">
        <f>(1*100)/8</f>
        <v>12.5</v>
      </c>
      <c r="X12" s="5">
        <f t="shared" ref="X12:Z12" si="55">(3*100)/8</f>
        <v>37.5</v>
      </c>
      <c r="Y12" s="5">
        <f t="shared" si="55"/>
        <v>37.5</v>
      </c>
      <c r="Z12" s="5">
        <f t="shared" si="55"/>
        <v>37.5</v>
      </c>
      <c r="AA12" s="5">
        <f t="shared" si="56"/>
        <v>12.5</v>
      </c>
      <c r="AB12" s="5">
        <f t="shared" ref="AB12:AB13" si="65">(5*100)/8</f>
        <v>62.5</v>
      </c>
      <c r="AC12" s="5">
        <f>(2*100)/8</f>
        <v>25</v>
      </c>
      <c r="AD12" s="5">
        <f>(1*100)/8</f>
        <v>12.5</v>
      </c>
      <c r="AE12" s="5">
        <f t="shared" ref="AE12:AF12" si="57">(2*100)/8</f>
        <v>25</v>
      </c>
      <c r="AF12" s="5">
        <f t="shared" si="57"/>
        <v>25</v>
      </c>
    </row>
    <row r="13">
      <c r="A13" s="1" t="s">
        <v>12</v>
      </c>
      <c r="B13" s="5">
        <f t="shared" ref="B13:C13" si="58">(2*100)/8</f>
        <v>25</v>
      </c>
      <c r="C13" s="5">
        <f t="shared" si="58"/>
        <v>25</v>
      </c>
      <c r="D13" s="5">
        <f t="shared" si="59"/>
        <v>50</v>
      </c>
      <c r="E13" s="5">
        <f t="shared" ref="E13:E14" si="67">(3*100)/8</f>
        <v>37.5</v>
      </c>
      <c r="F13" s="5">
        <f>(2*100)/8</f>
        <v>25</v>
      </c>
      <c r="G13" s="5">
        <f>(5*100)/8</f>
        <v>62.5</v>
      </c>
      <c r="H13" s="5">
        <f>(3*100)/8</f>
        <v>37.5</v>
      </c>
      <c r="I13" s="5">
        <f t="shared" ref="I13:L13" si="60">(1*100)/8</f>
        <v>12.5</v>
      </c>
      <c r="J13" s="5">
        <f t="shared" si="60"/>
        <v>12.5</v>
      </c>
      <c r="K13" s="5">
        <f t="shared" si="60"/>
        <v>12.5</v>
      </c>
      <c r="L13" s="5">
        <f t="shared" si="60"/>
        <v>12.5</v>
      </c>
      <c r="M13" s="5">
        <f t="shared" si="61"/>
        <v>25</v>
      </c>
      <c r="N13" s="5">
        <f>(2*100)/8</f>
        <v>25</v>
      </c>
      <c r="P13" s="5">
        <f t="shared" si="53"/>
        <v>25</v>
      </c>
      <c r="Q13" s="5">
        <f>(7*100)/8</f>
        <v>87.5</v>
      </c>
      <c r="R13" s="5">
        <f t="shared" si="62"/>
        <v>25</v>
      </c>
      <c r="T13" s="5">
        <f t="shared" si="63"/>
        <v>62.5</v>
      </c>
      <c r="U13" s="5">
        <f>(3*100)/8</f>
        <v>37.5</v>
      </c>
      <c r="V13" s="5">
        <f t="shared" ref="V13:W13" si="64">(1*100)/8</f>
        <v>12.5</v>
      </c>
      <c r="W13" s="5">
        <f t="shared" si="64"/>
        <v>12.5</v>
      </c>
      <c r="X13" s="5">
        <f>(3*100)/8</f>
        <v>37.5</v>
      </c>
      <c r="Y13" s="5">
        <f>(4*100)/8</f>
        <v>50</v>
      </c>
      <c r="Z13" s="5">
        <f>(3*100)/8</f>
        <v>37.5</v>
      </c>
      <c r="AA13" s="5">
        <f>(2*100)/8</f>
        <v>25</v>
      </c>
      <c r="AB13" s="5">
        <f t="shared" si="65"/>
        <v>62.5</v>
      </c>
      <c r="AC13" s="5">
        <f>(3*100)/8</f>
        <v>37.5</v>
      </c>
      <c r="AD13" s="5">
        <f t="shared" ref="AD13:AF13" si="66">(2*100)/8</f>
        <v>25</v>
      </c>
      <c r="AE13" s="5">
        <f t="shared" si="66"/>
        <v>25</v>
      </c>
      <c r="AF13" s="5">
        <f t="shared" si="66"/>
        <v>25</v>
      </c>
    </row>
    <row r="14">
      <c r="A14" s="1" t="s">
        <v>13</v>
      </c>
      <c r="B14" s="5">
        <f>(3*100)/8</f>
        <v>37.5</v>
      </c>
      <c r="C14" s="5">
        <f>(1*100)/8</f>
        <v>12.5</v>
      </c>
      <c r="D14" s="5">
        <f t="shared" si="59"/>
        <v>50</v>
      </c>
      <c r="E14" s="5">
        <f t="shared" si="67"/>
        <v>37.5</v>
      </c>
      <c r="F14" s="5">
        <f>(1*100)/8</f>
        <v>12.5</v>
      </c>
      <c r="G14" s="5">
        <f t="shared" ref="G14:H14" si="68">(3*100)/8</f>
        <v>37.5</v>
      </c>
      <c r="H14" s="5">
        <f t="shared" si="68"/>
        <v>37.5</v>
      </c>
      <c r="I14" s="5">
        <f t="shared" ref="I14:L14" si="69">(1*100)/8</f>
        <v>12.5</v>
      </c>
      <c r="J14" s="5">
        <f t="shared" si="69"/>
        <v>12.5</v>
      </c>
      <c r="K14" s="5">
        <f t="shared" si="69"/>
        <v>12.5</v>
      </c>
      <c r="L14" s="5">
        <f t="shared" si="69"/>
        <v>12.5</v>
      </c>
      <c r="M14" s="5">
        <f t="shared" si="61"/>
        <v>25</v>
      </c>
      <c r="O14" s="5">
        <f t="shared" ref="O14:O15" si="74">(2*100)/8</f>
        <v>25</v>
      </c>
      <c r="P14" s="5">
        <f>(6*100)/8</f>
        <v>75</v>
      </c>
      <c r="Q14" s="5">
        <f t="shared" ref="Q14:Q15" si="75">(5*100)/8</f>
        <v>62.5</v>
      </c>
      <c r="R14" s="5">
        <f t="shared" si="62"/>
        <v>25</v>
      </c>
      <c r="T14" s="5">
        <f>(3*100)/8</f>
        <v>37.5</v>
      </c>
      <c r="U14" s="5">
        <f>(1*100)/8</f>
        <v>12.5</v>
      </c>
      <c r="X14" s="5">
        <f t="shared" ref="X14:X15" si="76">(1*100)/8</f>
        <v>12.5</v>
      </c>
      <c r="Y14" s="5">
        <f>(3*100)/8</f>
        <v>37.5</v>
      </c>
      <c r="Z14" s="5">
        <f>(2*100)/8</f>
        <v>25</v>
      </c>
      <c r="AA14" s="5">
        <f>(1*100)/8</f>
        <v>12.5</v>
      </c>
      <c r="AB14" s="5">
        <f>(2*100)/8</f>
        <v>25</v>
      </c>
      <c r="AD14" s="5">
        <f t="shared" ref="AD14:AE14" si="70">(2*100)/8</f>
        <v>25</v>
      </c>
      <c r="AE14" s="5">
        <f t="shared" si="70"/>
        <v>25</v>
      </c>
      <c r="AF14" s="5">
        <f t="shared" ref="AF14:AF15" si="78">(1*100)/8</f>
        <v>12.5</v>
      </c>
    </row>
    <row r="15">
      <c r="A15" s="1" t="s">
        <v>14</v>
      </c>
      <c r="B15" s="5">
        <f t="shared" ref="B15:B16" si="79">(1*100)/8</f>
        <v>12.5</v>
      </c>
      <c r="D15" s="5">
        <f t="shared" ref="D15:E15" si="71">(3*100)/8</f>
        <v>37.5</v>
      </c>
      <c r="E15" s="5">
        <f t="shared" si="71"/>
        <v>37.5</v>
      </c>
      <c r="G15" s="5">
        <f>(3*100)/8</f>
        <v>37.5</v>
      </c>
      <c r="H15" s="5">
        <f t="shared" ref="H15:I15" si="72">(1*100)/8</f>
        <v>12.5</v>
      </c>
      <c r="I15" s="5">
        <f t="shared" si="72"/>
        <v>12.5</v>
      </c>
      <c r="K15" s="5">
        <f t="shared" ref="K15:M15" si="73">(1*100)/8</f>
        <v>12.5</v>
      </c>
      <c r="L15" s="5">
        <f t="shared" si="73"/>
        <v>12.5</v>
      </c>
      <c r="M15" s="5">
        <f t="shared" si="73"/>
        <v>12.5</v>
      </c>
      <c r="O15" s="5">
        <f t="shared" si="74"/>
        <v>25</v>
      </c>
      <c r="P15" s="5">
        <f>(2*100)/8</f>
        <v>25</v>
      </c>
      <c r="Q15" s="5">
        <f t="shared" si="75"/>
        <v>62.5</v>
      </c>
      <c r="T15" s="5">
        <f>(1*100)/8</f>
        <v>12.5</v>
      </c>
      <c r="V15" s="5">
        <f>(1*100)/8</f>
        <v>12.5</v>
      </c>
      <c r="X15" s="5">
        <f t="shared" si="76"/>
        <v>12.5</v>
      </c>
      <c r="AC15" s="5">
        <f t="shared" ref="AC15:AD15" si="77">(1*100)/8</f>
        <v>12.5</v>
      </c>
      <c r="AD15" s="5">
        <f t="shared" si="77"/>
        <v>12.5</v>
      </c>
      <c r="AF15" s="5">
        <f t="shared" si="78"/>
        <v>12.5</v>
      </c>
    </row>
    <row r="16">
      <c r="A16" s="1" t="s">
        <v>15</v>
      </c>
      <c r="B16" s="5">
        <f t="shared" si="79"/>
        <v>12.5</v>
      </c>
      <c r="D16" s="5">
        <f t="shared" ref="D16:E16" si="80">(2*100)/8</f>
        <v>25</v>
      </c>
      <c r="E16" s="5">
        <f t="shared" si="80"/>
        <v>25</v>
      </c>
      <c r="G16" s="5">
        <f>(1*100)/8</f>
        <v>12.5</v>
      </c>
      <c r="P16" s="5">
        <f t="shared" ref="P16:P18" si="81">(1*100)/8</f>
        <v>12.5</v>
      </c>
      <c r="Q16" s="5">
        <f>(3*100)/8</f>
        <v>37.5</v>
      </c>
    </row>
    <row r="17">
      <c r="A17" s="1" t="s">
        <v>16</v>
      </c>
      <c r="P17" s="5">
        <f t="shared" si="81"/>
        <v>12.5</v>
      </c>
    </row>
    <row r="18">
      <c r="A18" s="1" t="s">
        <v>17</v>
      </c>
      <c r="P18" s="5">
        <f t="shared" si="81"/>
        <v>12.5</v>
      </c>
    </row>
    <row r="19">
      <c r="A19" s="3" t="s">
        <v>18</v>
      </c>
    </row>
    <row r="20">
      <c r="A20" s="1" t="s">
        <v>2</v>
      </c>
      <c r="B20" s="5">
        <f t="shared" ref="B20:AF20" si="82">(0*100)/2</f>
        <v>0</v>
      </c>
      <c r="C20" s="5">
        <f t="shared" si="82"/>
        <v>0</v>
      </c>
      <c r="D20" s="5">
        <f t="shared" si="82"/>
        <v>0</v>
      </c>
      <c r="E20" s="5">
        <f t="shared" si="82"/>
        <v>0</v>
      </c>
      <c r="F20" s="5">
        <f t="shared" si="82"/>
        <v>0</v>
      </c>
      <c r="G20" s="5">
        <f t="shared" si="82"/>
        <v>0</v>
      </c>
      <c r="H20" s="5">
        <f t="shared" si="82"/>
        <v>0</v>
      </c>
      <c r="I20" s="5">
        <f t="shared" si="82"/>
        <v>0</v>
      </c>
      <c r="J20" s="5">
        <f t="shared" si="82"/>
        <v>0</v>
      </c>
      <c r="K20" s="5">
        <f t="shared" si="82"/>
        <v>0</v>
      </c>
      <c r="L20" s="5">
        <f t="shared" si="82"/>
        <v>0</v>
      </c>
      <c r="M20" s="5">
        <f t="shared" si="82"/>
        <v>0</v>
      </c>
      <c r="N20" s="5">
        <f t="shared" si="82"/>
        <v>0</v>
      </c>
      <c r="O20" s="5">
        <f t="shared" si="82"/>
        <v>0</v>
      </c>
      <c r="P20" s="5">
        <f t="shared" si="82"/>
        <v>0</v>
      </c>
      <c r="Q20" s="5">
        <f t="shared" si="82"/>
        <v>0</v>
      </c>
      <c r="R20" s="5">
        <f t="shared" si="82"/>
        <v>0</v>
      </c>
      <c r="S20" s="5">
        <f t="shared" si="82"/>
        <v>0</v>
      </c>
      <c r="T20" s="5">
        <f t="shared" si="82"/>
        <v>0</v>
      </c>
      <c r="U20" s="5">
        <f t="shared" si="82"/>
        <v>0</v>
      </c>
      <c r="V20" s="5">
        <f t="shared" si="82"/>
        <v>0</v>
      </c>
      <c r="W20" s="5">
        <f t="shared" si="82"/>
        <v>0</v>
      </c>
      <c r="X20" s="5">
        <f t="shared" si="82"/>
        <v>0</v>
      </c>
      <c r="Y20" s="5">
        <f t="shared" si="82"/>
        <v>0</v>
      </c>
      <c r="Z20" s="5">
        <f t="shared" si="82"/>
        <v>0</v>
      </c>
      <c r="AA20" s="5">
        <f t="shared" si="82"/>
        <v>0</v>
      </c>
      <c r="AB20" s="5">
        <f t="shared" si="82"/>
        <v>0</v>
      </c>
      <c r="AC20" s="5">
        <f t="shared" si="82"/>
        <v>0</v>
      </c>
      <c r="AD20" s="5">
        <f t="shared" si="82"/>
        <v>0</v>
      </c>
      <c r="AE20" s="5">
        <f t="shared" si="82"/>
        <v>0</v>
      </c>
      <c r="AF20" s="5">
        <f t="shared" si="82"/>
        <v>0</v>
      </c>
    </row>
    <row r="21">
      <c r="A21" s="1" t="s">
        <v>3</v>
      </c>
      <c r="B21" s="5">
        <f t="shared" ref="B21:AF21" si="83">(0*100)/2</f>
        <v>0</v>
      </c>
      <c r="C21" s="5">
        <f t="shared" si="83"/>
        <v>0</v>
      </c>
      <c r="D21" s="5">
        <f t="shared" si="83"/>
        <v>0</v>
      </c>
      <c r="E21" s="5">
        <f t="shared" si="83"/>
        <v>0</v>
      </c>
      <c r="F21" s="5">
        <f t="shared" si="83"/>
        <v>0</v>
      </c>
      <c r="G21" s="5">
        <f t="shared" si="83"/>
        <v>0</v>
      </c>
      <c r="H21" s="5">
        <f t="shared" si="83"/>
        <v>0</v>
      </c>
      <c r="I21" s="5">
        <f t="shared" si="83"/>
        <v>0</v>
      </c>
      <c r="J21" s="5">
        <f t="shared" si="83"/>
        <v>0</v>
      </c>
      <c r="K21" s="5">
        <f t="shared" si="83"/>
        <v>0</v>
      </c>
      <c r="L21" s="5">
        <f t="shared" si="83"/>
        <v>0</v>
      </c>
      <c r="M21" s="5">
        <f t="shared" si="83"/>
        <v>0</v>
      </c>
      <c r="N21" s="5">
        <f t="shared" si="83"/>
        <v>0</v>
      </c>
      <c r="O21" s="5">
        <f t="shared" si="83"/>
        <v>0</v>
      </c>
      <c r="P21" s="5">
        <f t="shared" si="83"/>
        <v>0</v>
      </c>
      <c r="Q21" s="5">
        <f t="shared" si="83"/>
        <v>0</v>
      </c>
      <c r="R21" s="5">
        <f t="shared" si="83"/>
        <v>0</v>
      </c>
      <c r="S21" s="5">
        <f t="shared" si="83"/>
        <v>0</v>
      </c>
      <c r="T21" s="5">
        <f t="shared" si="83"/>
        <v>0</v>
      </c>
      <c r="U21" s="5">
        <f t="shared" si="83"/>
        <v>0</v>
      </c>
      <c r="V21" s="5">
        <f t="shared" si="83"/>
        <v>0</v>
      </c>
      <c r="W21" s="5">
        <f t="shared" si="83"/>
        <v>0</v>
      </c>
      <c r="X21" s="5">
        <f t="shared" si="83"/>
        <v>0</v>
      </c>
      <c r="Y21" s="5">
        <f t="shared" si="83"/>
        <v>0</v>
      </c>
      <c r="Z21" s="5">
        <f t="shared" si="83"/>
        <v>0</v>
      </c>
      <c r="AA21" s="5">
        <f t="shared" si="83"/>
        <v>0</v>
      </c>
      <c r="AB21" s="5">
        <f t="shared" si="83"/>
        <v>0</v>
      </c>
      <c r="AC21" s="5">
        <f t="shared" si="83"/>
        <v>0</v>
      </c>
      <c r="AD21" s="5">
        <f t="shared" si="83"/>
        <v>0</v>
      </c>
      <c r="AE21" s="5">
        <f t="shared" si="83"/>
        <v>0</v>
      </c>
      <c r="AF21" s="5">
        <f t="shared" si="83"/>
        <v>0</v>
      </c>
    </row>
    <row r="22">
      <c r="A22" s="1" t="s">
        <v>4</v>
      </c>
      <c r="B22" s="5">
        <f t="shared" ref="B22:F22" si="84">(0*100)/2</f>
        <v>0</v>
      </c>
      <c r="C22" s="5">
        <f t="shared" si="84"/>
        <v>0</v>
      </c>
      <c r="D22" s="5">
        <f t="shared" si="84"/>
        <v>0</v>
      </c>
      <c r="E22" s="5">
        <f t="shared" si="84"/>
        <v>0</v>
      </c>
      <c r="F22" s="5">
        <f t="shared" si="84"/>
        <v>0</v>
      </c>
      <c r="G22" s="5">
        <f t="shared" ref="G22:G24" si="87">(1*100)/2</f>
        <v>50</v>
      </c>
      <c r="H22" s="5">
        <f t="shared" ref="H22:AF22" si="85">(0*100)/2</f>
        <v>0</v>
      </c>
      <c r="I22" s="5">
        <f t="shared" si="85"/>
        <v>0</v>
      </c>
      <c r="J22" s="5">
        <f t="shared" si="85"/>
        <v>0</v>
      </c>
      <c r="K22" s="5">
        <f t="shared" si="85"/>
        <v>0</v>
      </c>
      <c r="L22" s="5">
        <f t="shared" si="85"/>
        <v>0</v>
      </c>
      <c r="M22" s="5">
        <f t="shared" si="85"/>
        <v>0</v>
      </c>
      <c r="N22" s="5">
        <f t="shared" si="85"/>
        <v>0</v>
      </c>
      <c r="O22" s="5">
        <f t="shared" si="85"/>
        <v>0</v>
      </c>
      <c r="P22" s="5">
        <f t="shared" si="85"/>
        <v>0</v>
      </c>
      <c r="Q22" s="5">
        <f t="shared" si="85"/>
        <v>0</v>
      </c>
      <c r="R22" s="5">
        <f t="shared" si="85"/>
        <v>0</v>
      </c>
      <c r="S22" s="5">
        <f t="shared" si="85"/>
        <v>0</v>
      </c>
      <c r="T22" s="5">
        <f t="shared" si="85"/>
        <v>0</v>
      </c>
      <c r="U22" s="5">
        <f t="shared" si="85"/>
        <v>0</v>
      </c>
      <c r="V22" s="5">
        <f t="shared" si="85"/>
        <v>0</v>
      </c>
      <c r="W22" s="5">
        <f t="shared" si="85"/>
        <v>0</v>
      </c>
      <c r="X22" s="5">
        <f t="shared" si="85"/>
        <v>0</v>
      </c>
      <c r="Y22" s="5">
        <f t="shared" si="85"/>
        <v>0</v>
      </c>
      <c r="Z22" s="5">
        <f t="shared" si="85"/>
        <v>0</v>
      </c>
      <c r="AA22" s="5">
        <f t="shared" si="85"/>
        <v>0</v>
      </c>
      <c r="AB22" s="5">
        <f t="shared" si="85"/>
        <v>0</v>
      </c>
      <c r="AC22" s="5">
        <f t="shared" si="85"/>
        <v>0</v>
      </c>
      <c r="AD22" s="5">
        <f t="shared" si="85"/>
        <v>0</v>
      </c>
      <c r="AE22" s="5">
        <f t="shared" si="85"/>
        <v>0</v>
      </c>
      <c r="AF22" s="5">
        <f t="shared" si="85"/>
        <v>0</v>
      </c>
    </row>
    <row r="23">
      <c r="A23" s="1" t="s">
        <v>5</v>
      </c>
      <c r="B23" s="5">
        <f t="shared" ref="B23:F23" si="86">(0*100)/2</f>
        <v>0</v>
      </c>
      <c r="C23" s="5">
        <f t="shared" si="86"/>
        <v>0</v>
      </c>
      <c r="D23" s="5">
        <f t="shared" si="86"/>
        <v>0</v>
      </c>
      <c r="E23" s="5">
        <f t="shared" si="86"/>
        <v>0</v>
      </c>
      <c r="F23" s="5">
        <f t="shared" si="86"/>
        <v>0</v>
      </c>
      <c r="G23" s="5">
        <f t="shared" si="87"/>
        <v>50</v>
      </c>
      <c r="H23" s="5">
        <f t="shared" ref="H23:M23" si="88">(0*100)/2</f>
        <v>0</v>
      </c>
      <c r="I23" s="5">
        <f t="shared" si="88"/>
        <v>0</v>
      </c>
      <c r="J23" s="5">
        <f t="shared" si="88"/>
        <v>0</v>
      </c>
      <c r="K23" s="5">
        <f t="shared" si="88"/>
        <v>0</v>
      </c>
      <c r="L23" s="5">
        <f t="shared" si="88"/>
        <v>0</v>
      </c>
      <c r="M23" s="5">
        <f t="shared" si="88"/>
        <v>0</v>
      </c>
      <c r="N23" s="5">
        <f>(1*100)/2</f>
        <v>50</v>
      </c>
      <c r="O23" s="5">
        <f t="shared" ref="O23:AA23" si="89">(0*100)/2</f>
        <v>0</v>
      </c>
      <c r="P23" s="5">
        <f t="shared" si="89"/>
        <v>0</v>
      </c>
      <c r="Q23" s="5">
        <f t="shared" si="89"/>
        <v>0</v>
      </c>
      <c r="R23" s="5">
        <f t="shared" si="89"/>
        <v>0</v>
      </c>
      <c r="S23" s="5">
        <f t="shared" si="89"/>
        <v>0</v>
      </c>
      <c r="T23" s="5">
        <f t="shared" si="89"/>
        <v>0</v>
      </c>
      <c r="U23" s="5">
        <f t="shared" si="89"/>
        <v>0</v>
      </c>
      <c r="V23" s="5">
        <f t="shared" si="89"/>
        <v>0</v>
      </c>
      <c r="W23" s="5">
        <f t="shared" si="89"/>
        <v>0</v>
      </c>
      <c r="X23" s="5">
        <f t="shared" si="89"/>
        <v>0</v>
      </c>
      <c r="Y23" s="5">
        <f t="shared" si="89"/>
        <v>0</v>
      </c>
      <c r="Z23" s="5">
        <f t="shared" si="89"/>
        <v>0</v>
      </c>
      <c r="AA23" s="5">
        <f t="shared" si="89"/>
        <v>0</v>
      </c>
      <c r="AB23" s="5">
        <f t="shared" ref="AB23:AB33" si="95">(1*100)/2</f>
        <v>50</v>
      </c>
      <c r="AC23" s="5">
        <f t="shared" ref="AC23:AC33" si="96">(0*100)/2</f>
        <v>0</v>
      </c>
      <c r="AD23" s="5">
        <f t="shared" ref="AD23:AD24" si="97">(1*100)/2</f>
        <v>50</v>
      </c>
      <c r="AE23" s="5">
        <f t="shared" ref="AE23:AF23" si="90">(0*100)/2</f>
        <v>0</v>
      </c>
      <c r="AF23" s="5">
        <f t="shared" si="90"/>
        <v>0</v>
      </c>
    </row>
    <row r="24">
      <c r="A24" s="1" t="s">
        <v>6</v>
      </c>
      <c r="B24" s="5">
        <f t="shared" ref="B24:B35" si="99">(0*100)/2</f>
        <v>0</v>
      </c>
      <c r="C24" s="5">
        <f>(1*100)/2</f>
        <v>50</v>
      </c>
      <c r="D24" s="5">
        <f t="shared" ref="D24:F24" si="91">(0*100)/2</f>
        <v>0</v>
      </c>
      <c r="E24" s="5">
        <f t="shared" si="91"/>
        <v>0</v>
      </c>
      <c r="F24" s="5">
        <f t="shared" si="91"/>
        <v>0</v>
      </c>
      <c r="G24" s="5">
        <f t="shared" si="87"/>
        <v>50</v>
      </c>
      <c r="H24" s="5">
        <f t="shared" ref="H24:O24" si="92">(0*100)/2</f>
        <v>0</v>
      </c>
      <c r="I24" s="5">
        <f t="shared" si="92"/>
        <v>0</v>
      </c>
      <c r="J24" s="5">
        <f t="shared" si="92"/>
        <v>0</v>
      </c>
      <c r="K24" s="5">
        <f t="shared" si="92"/>
        <v>0</v>
      </c>
      <c r="L24" s="5">
        <f t="shared" si="92"/>
        <v>0</v>
      </c>
      <c r="M24" s="5">
        <f t="shared" si="92"/>
        <v>0</v>
      </c>
      <c r="N24" s="5">
        <f t="shared" si="92"/>
        <v>0</v>
      </c>
      <c r="O24" s="5">
        <f t="shared" si="92"/>
        <v>0</v>
      </c>
      <c r="P24" s="5">
        <f t="shared" ref="P24:P27" si="102">(1*100)/2</f>
        <v>50</v>
      </c>
      <c r="Q24" s="5">
        <f t="shared" ref="Q24:U24" si="93">(0*100)/2</f>
        <v>0</v>
      </c>
      <c r="R24" s="5">
        <f t="shared" si="93"/>
        <v>0</v>
      </c>
      <c r="S24" s="5">
        <f t="shared" si="93"/>
        <v>0</v>
      </c>
      <c r="T24" s="5">
        <f t="shared" si="93"/>
        <v>0</v>
      </c>
      <c r="U24" s="5">
        <f t="shared" si="93"/>
        <v>0</v>
      </c>
      <c r="V24" s="5">
        <f t="shared" ref="V24:V27" si="104">(1*100)/2</f>
        <v>50</v>
      </c>
      <c r="W24" s="5">
        <f t="shared" ref="W24:W27" si="105">(0*100)/2</f>
        <v>0</v>
      </c>
      <c r="X24" s="5">
        <f t="shared" ref="X24:X26" si="106">(1*100)/2</f>
        <v>50</v>
      </c>
      <c r="Y24" s="5">
        <f t="shared" ref="Y24:AA24" si="94">(0*100)/2</f>
        <v>0</v>
      </c>
      <c r="Z24" s="5">
        <f t="shared" si="94"/>
        <v>0</v>
      </c>
      <c r="AA24" s="5">
        <f t="shared" si="94"/>
        <v>0</v>
      </c>
      <c r="AB24" s="5">
        <f t="shared" si="95"/>
        <v>50</v>
      </c>
      <c r="AC24" s="5">
        <f t="shared" si="96"/>
        <v>0</v>
      </c>
      <c r="AD24" s="5">
        <f t="shared" si="97"/>
        <v>50</v>
      </c>
      <c r="AE24" s="5">
        <f t="shared" ref="AE24:AF24" si="98">(0*100)/2</f>
        <v>0</v>
      </c>
      <c r="AF24" s="5">
        <f t="shared" si="98"/>
        <v>0</v>
      </c>
    </row>
    <row r="25">
      <c r="A25" s="1" t="s">
        <v>7</v>
      </c>
      <c r="B25" s="5">
        <f t="shared" si="99"/>
        <v>0</v>
      </c>
      <c r="C25" s="5">
        <f t="shared" ref="C25:L25" si="100">(0*100)/2</f>
        <v>0</v>
      </c>
      <c r="D25" s="5">
        <f t="shared" si="100"/>
        <v>0</v>
      </c>
      <c r="E25" s="5">
        <f t="shared" si="100"/>
        <v>0</v>
      </c>
      <c r="F25" s="5">
        <f t="shared" si="100"/>
        <v>0</v>
      </c>
      <c r="G25" s="5">
        <f t="shared" si="100"/>
        <v>0</v>
      </c>
      <c r="H25" s="5">
        <f t="shared" si="100"/>
        <v>0</v>
      </c>
      <c r="I25" s="5">
        <f t="shared" si="100"/>
        <v>0</v>
      </c>
      <c r="J25" s="5">
        <f t="shared" si="100"/>
        <v>0</v>
      </c>
      <c r="K25" s="5">
        <f t="shared" si="100"/>
        <v>0</v>
      </c>
      <c r="L25" s="5">
        <f t="shared" si="100"/>
        <v>0</v>
      </c>
      <c r="M25" s="5">
        <f t="shared" ref="M25:M27" si="111">(1*100)/2</f>
        <v>50</v>
      </c>
      <c r="N25" s="5">
        <f t="shared" ref="N25:O25" si="101">(0*100)/2</f>
        <v>0</v>
      </c>
      <c r="O25" s="5">
        <f t="shared" si="101"/>
        <v>0</v>
      </c>
      <c r="P25" s="5">
        <f t="shared" si="102"/>
        <v>50</v>
      </c>
      <c r="Q25" s="5">
        <f t="shared" ref="Q25:U25" si="103">(0*100)/2</f>
        <v>0</v>
      </c>
      <c r="R25" s="5">
        <f t="shared" si="103"/>
        <v>0</v>
      </c>
      <c r="S25" s="5">
        <f t="shared" si="103"/>
        <v>0</v>
      </c>
      <c r="T25" s="5">
        <f t="shared" si="103"/>
        <v>0</v>
      </c>
      <c r="U25" s="5">
        <f t="shared" si="103"/>
        <v>0</v>
      </c>
      <c r="V25" s="5">
        <f t="shared" si="104"/>
        <v>50</v>
      </c>
      <c r="W25" s="5">
        <f t="shared" si="105"/>
        <v>0</v>
      </c>
      <c r="X25" s="5">
        <f t="shared" si="106"/>
        <v>50</v>
      </c>
      <c r="Y25" s="5">
        <f t="shared" ref="Y25:Z25" si="107">(1*100)/2</f>
        <v>50</v>
      </c>
      <c r="Z25" s="5">
        <f t="shared" si="107"/>
        <v>50</v>
      </c>
      <c r="AA25" s="5">
        <f t="shared" ref="AA25:AA26" si="115">(0*100)/2</f>
        <v>0</v>
      </c>
      <c r="AB25" s="5">
        <f t="shared" si="95"/>
        <v>50</v>
      </c>
      <c r="AC25" s="5">
        <f t="shared" si="96"/>
        <v>0</v>
      </c>
      <c r="AD25" s="5">
        <f t="shared" ref="AD25:AF25" si="108">(0*100)/2</f>
        <v>0</v>
      </c>
      <c r="AE25" s="5">
        <f t="shared" si="108"/>
        <v>0</v>
      </c>
      <c r="AF25" s="5">
        <f t="shared" si="108"/>
        <v>0</v>
      </c>
    </row>
    <row r="26">
      <c r="A26" s="1" t="s">
        <v>8</v>
      </c>
      <c r="B26" s="5">
        <f t="shared" si="99"/>
        <v>0</v>
      </c>
      <c r="C26" s="5">
        <f t="shared" ref="C26:H26" si="109">(0*100)/2</f>
        <v>0</v>
      </c>
      <c r="D26" s="5">
        <f t="shared" si="109"/>
        <v>0</v>
      </c>
      <c r="E26" s="5">
        <f t="shared" si="109"/>
        <v>0</v>
      </c>
      <c r="F26" s="5">
        <f t="shared" si="109"/>
        <v>0</v>
      </c>
      <c r="G26" s="5">
        <f t="shared" si="109"/>
        <v>0</v>
      </c>
      <c r="H26" s="5">
        <f t="shared" si="109"/>
        <v>0</v>
      </c>
      <c r="I26" s="5">
        <f t="shared" ref="I26:I29" si="118">(1*100)/2</f>
        <v>50</v>
      </c>
      <c r="J26" s="5">
        <f t="shared" ref="J26:L26" si="110">(0*100)/2</f>
        <v>0</v>
      </c>
      <c r="K26" s="5">
        <f t="shared" si="110"/>
        <v>0</v>
      </c>
      <c r="L26" s="5">
        <f t="shared" si="110"/>
        <v>0</v>
      </c>
      <c r="M26" s="5">
        <f t="shared" si="111"/>
        <v>50</v>
      </c>
      <c r="N26" s="5">
        <f t="shared" ref="N26:O26" si="112">(0*100)/2</f>
        <v>0</v>
      </c>
      <c r="O26" s="5">
        <f t="shared" si="112"/>
        <v>0</v>
      </c>
      <c r="P26" s="5">
        <f t="shared" si="102"/>
        <v>50</v>
      </c>
      <c r="Q26" s="5">
        <f t="shared" ref="Q26:Q27" si="120">(0*100)/2</f>
        <v>0</v>
      </c>
      <c r="R26" s="5">
        <f>(1*100)/2</f>
        <v>50</v>
      </c>
      <c r="S26" s="5">
        <f t="shared" ref="S26:U26" si="113">(0*100)/2</f>
        <v>0</v>
      </c>
      <c r="T26" s="5">
        <f t="shared" si="113"/>
        <v>0</v>
      </c>
      <c r="U26" s="5">
        <f t="shared" si="113"/>
        <v>0</v>
      </c>
      <c r="V26" s="5">
        <f t="shared" si="104"/>
        <v>50</v>
      </c>
      <c r="W26" s="5">
        <f t="shared" si="105"/>
        <v>0</v>
      </c>
      <c r="X26" s="5">
        <f t="shared" si="106"/>
        <v>50</v>
      </c>
      <c r="Y26" s="5">
        <f t="shared" ref="Y26:Z26" si="114">(1*100)/2</f>
        <v>50</v>
      </c>
      <c r="Z26" s="5">
        <f t="shared" si="114"/>
        <v>50</v>
      </c>
      <c r="AA26" s="5">
        <f t="shared" si="115"/>
        <v>0</v>
      </c>
      <c r="AB26" s="5">
        <f t="shared" si="95"/>
        <v>50</v>
      </c>
      <c r="AC26" s="5">
        <f t="shared" si="96"/>
        <v>0</v>
      </c>
      <c r="AD26" s="5">
        <f t="shared" ref="AD26:AF26" si="116">(0*100)/2</f>
        <v>0</v>
      </c>
      <c r="AE26" s="5">
        <f t="shared" si="116"/>
        <v>0</v>
      </c>
      <c r="AF26" s="5">
        <f t="shared" si="116"/>
        <v>0</v>
      </c>
    </row>
    <row r="27">
      <c r="A27" s="1" t="s">
        <v>9</v>
      </c>
      <c r="B27" s="5">
        <f t="shared" si="99"/>
        <v>0</v>
      </c>
      <c r="C27" s="5">
        <f t="shared" ref="C27:H27" si="117">(0*100)/2</f>
        <v>0</v>
      </c>
      <c r="D27" s="5">
        <f t="shared" si="117"/>
        <v>0</v>
      </c>
      <c r="E27" s="5">
        <f t="shared" si="117"/>
        <v>0</v>
      </c>
      <c r="F27" s="5">
        <f t="shared" si="117"/>
        <v>0</v>
      </c>
      <c r="G27" s="5">
        <f t="shared" si="117"/>
        <v>0</v>
      </c>
      <c r="H27" s="5">
        <f t="shared" si="117"/>
        <v>0</v>
      </c>
      <c r="I27" s="5">
        <f t="shared" si="118"/>
        <v>50</v>
      </c>
      <c r="J27" s="5">
        <f t="shared" ref="J27:L27" si="119">(0*100)/2</f>
        <v>0</v>
      </c>
      <c r="K27" s="5">
        <f t="shared" si="119"/>
        <v>0</v>
      </c>
      <c r="L27" s="5">
        <f t="shared" si="119"/>
        <v>0</v>
      </c>
      <c r="M27" s="5">
        <f t="shared" si="111"/>
        <v>50</v>
      </c>
      <c r="N27" s="5">
        <f t="shared" ref="N27:N28" si="126">(1*100)/2</f>
        <v>50</v>
      </c>
      <c r="O27" s="5">
        <f t="shared" ref="O27:O28" si="127">(0*100)/2</f>
        <v>0</v>
      </c>
      <c r="P27" s="5">
        <f t="shared" si="102"/>
        <v>50</v>
      </c>
      <c r="Q27" s="5">
        <f t="shared" si="120"/>
        <v>0</v>
      </c>
      <c r="R27" s="5">
        <f t="shared" ref="R27:S27" si="121">(0*100)/2</f>
        <v>0</v>
      </c>
      <c r="S27" s="5">
        <f t="shared" si="121"/>
        <v>0</v>
      </c>
      <c r="T27" s="5">
        <f>(1*100)/2</f>
        <v>50</v>
      </c>
      <c r="U27" s="5">
        <f>(0*100)/2</f>
        <v>0</v>
      </c>
      <c r="V27" s="5">
        <f t="shared" si="104"/>
        <v>50</v>
      </c>
      <c r="W27" s="5">
        <f t="shared" si="105"/>
        <v>0</v>
      </c>
      <c r="X27" s="5">
        <f>(0*100)/2</f>
        <v>0</v>
      </c>
      <c r="Y27" s="5">
        <f>(1*100)/2</f>
        <v>50</v>
      </c>
      <c r="Z27" s="5">
        <f t="shared" ref="Z27:AA27" si="122">(0*100)/2</f>
        <v>0</v>
      </c>
      <c r="AA27" s="5">
        <f t="shared" si="122"/>
        <v>0</v>
      </c>
      <c r="AB27" s="5">
        <f t="shared" si="95"/>
        <v>50</v>
      </c>
      <c r="AC27" s="5">
        <f t="shared" si="96"/>
        <v>0</v>
      </c>
      <c r="AD27" s="5">
        <f t="shared" ref="AD27:AF27" si="123">(0*100)/2</f>
        <v>0</v>
      </c>
      <c r="AE27" s="5">
        <f t="shared" si="123"/>
        <v>0</v>
      </c>
      <c r="AF27" s="5">
        <f t="shared" si="123"/>
        <v>0</v>
      </c>
    </row>
    <row r="28">
      <c r="A28" s="1" t="s">
        <v>10</v>
      </c>
      <c r="B28" s="5">
        <f t="shared" si="99"/>
        <v>0</v>
      </c>
      <c r="C28" s="5">
        <f t="shared" ref="C28:C29" si="130">(1*100)/2</f>
        <v>50</v>
      </c>
      <c r="D28" s="5">
        <f t="shared" ref="D28:H28" si="124">(0*100)/2</f>
        <v>0</v>
      </c>
      <c r="E28" s="5">
        <f t="shared" si="124"/>
        <v>0</v>
      </c>
      <c r="F28" s="5">
        <f t="shared" si="124"/>
        <v>0</v>
      </c>
      <c r="G28" s="5">
        <f t="shared" si="124"/>
        <v>0</v>
      </c>
      <c r="H28" s="5">
        <f t="shared" si="124"/>
        <v>0</v>
      </c>
      <c r="I28" s="5">
        <f t="shared" si="118"/>
        <v>50</v>
      </c>
      <c r="J28" s="5">
        <f t="shared" ref="J28:M28" si="125">(0*100)/2</f>
        <v>0</v>
      </c>
      <c r="K28" s="5">
        <f t="shared" si="125"/>
        <v>0</v>
      </c>
      <c r="L28" s="5">
        <f t="shared" si="125"/>
        <v>0</v>
      </c>
      <c r="M28" s="5">
        <f t="shared" si="125"/>
        <v>0</v>
      </c>
      <c r="N28" s="5">
        <f t="shared" si="126"/>
        <v>50</v>
      </c>
      <c r="O28" s="5">
        <f t="shared" si="127"/>
        <v>0</v>
      </c>
      <c r="P28" s="5">
        <f t="shared" ref="P28:AA28" si="128">(0*100)/2</f>
        <v>0</v>
      </c>
      <c r="Q28" s="5">
        <f t="shared" si="128"/>
        <v>0</v>
      </c>
      <c r="R28" s="5">
        <f t="shared" si="128"/>
        <v>0</v>
      </c>
      <c r="S28" s="5">
        <f t="shared" si="128"/>
        <v>0</v>
      </c>
      <c r="T28" s="5">
        <f t="shared" si="128"/>
        <v>0</v>
      </c>
      <c r="U28" s="5">
        <f t="shared" si="128"/>
        <v>0</v>
      </c>
      <c r="V28" s="5">
        <f t="shared" si="128"/>
        <v>0</v>
      </c>
      <c r="W28" s="5">
        <f t="shared" si="128"/>
        <v>0</v>
      </c>
      <c r="X28" s="5">
        <f t="shared" si="128"/>
        <v>0</v>
      </c>
      <c r="Y28" s="5">
        <f t="shared" si="128"/>
        <v>0</v>
      </c>
      <c r="Z28" s="5">
        <f t="shared" si="128"/>
        <v>0</v>
      </c>
      <c r="AA28" s="5">
        <f t="shared" si="128"/>
        <v>0</v>
      </c>
      <c r="AB28" s="5">
        <f t="shared" si="95"/>
        <v>50</v>
      </c>
      <c r="AC28" s="5">
        <f t="shared" si="96"/>
        <v>0</v>
      </c>
      <c r="AD28" s="5">
        <f t="shared" ref="AD28:AF28" si="129">(0*100)/2</f>
        <v>0</v>
      </c>
      <c r="AE28" s="5">
        <f t="shared" si="129"/>
        <v>0</v>
      </c>
      <c r="AF28" s="5">
        <f t="shared" si="129"/>
        <v>0</v>
      </c>
    </row>
    <row r="29">
      <c r="A29" s="1" t="s">
        <v>11</v>
      </c>
      <c r="B29" s="5">
        <f t="shared" si="99"/>
        <v>0</v>
      </c>
      <c r="C29" s="5">
        <f t="shared" si="130"/>
        <v>50</v>
      </c>
      <c r="D29" s="5">
        <f t="shared" ref="D29:H29" si="131">(0*100)/2</f>
        <v>0</v>
      </c>
      <c r="E29" s="5">
        <f t="shared" si="131"/>
        <v>0</v>
      </c>
      <c r="F29" s="5">
        <f t="shared" si="131"/>
        <v>0</v>
      </c>
      <c r="G29" s="5">
        <f t="shared" si="131"/>
        <v>0</v>
      </c>
      <c r="H29" s="5">
        <f t="shared" si="131"/>
        <v>0</v>
      </c>
      <c r="I29" s="5">
        <f t="shared" si="118"/>
        <v>50</v>
      </c>
      <c r="J29" s="5">
        <f t="shared" ref="J29:Q29" si="132">(0*100)/2</f>
        <v>0</v>
      </c>
      <c r="K29" s="5">
        <f t="shared" si="132"/>
        <v>0</v>
      </c>
      <c r="L29" s="5">
        <f t="shared" si="132"/>
        <v>0</v>
      </c>
      <c r="M29" s="5">
        <f t="shared" si="132"/>
        <v>0</v>
      </c>
      <c r="N29" s="5">
        <f t="shared" si="132"/>
        <v>0</v>
      </c>
      <c r="O29" s="5">
        <f t="shared" si="132"/>
        <v>0</v>
      </c>
      <c r="P29" s="5">
        <f t="shared" si="132"/>
        <v>0</v>
      </c>
      <c r="Q29" s="5">
        <f t="shared" si="132"/>
        <v>0</v>
      </c>
      <c r="R29" s="5">
        <f>(1*100)/2</f>
        <v>50</v>
      </c>
      <c r="S29" s="5">
        <f t="shared" ref="S29:AA29" si="133">(0*100)/2</f>
        <v>0</v>
      </c>
      <c r="T29" s="5">
        <f t="shared" si="133"/>
        <v>0</v>
      </c>
      <c r="U29" s="5">
        <f t="shared" si="133"/>
        <v>0</v>
      </c>
      <c r="V29" s="5">
        <f t="shared" si="133"/>
        <v>0</v>
      </c>
      <c r="W29" s="5">
        <f t="shared" si="133"/>
        <v>0</v>
      </c>
      <c r="X29" s="5">
        <f t="shared" si="133"/>
        <v>0</v>
      </c>
      <c r="Y29" s="5">
        <f t="shared" si="133"/>
        <v>0</v>
      </c>
      <c r="Z29" s="5">
        <f t="shared" si="133"/>
        <v>0</v>
      </c>
      <c r="AA29" s="5">
        <f t="shared" si="133"/>
        <v>0</v>
      </c>
      <c r="AB29" s="5">
        <f t="shared" si="95"/>
        <v>50</v>
      </c>
      <c r="AC29" s="5">
        <f t="shared" si="96"/>
        <v>0</v>
      </c>
      <c r="AD29" s="5">
        <f t="shared" ref="AD29:AF29" si="134">(0*100)/2</f>
        <v>0</v>
      </c>
      <c r="AE29" s="5">
        <f t="shared" si="134"/>
        <v>0</v>
      </c>
      <c r="AF29" s="5">
        <f t="shared" si="134"/>
        <v>0</v>
      </c>
    </row>
    <row r="30">
      <c r="A30" s="1" t="s">
        <v>12</v>
      </c>
      <c r="B30" s="5">
        <f t="shared" si="99"/>
        <v>0</v>
      </c>
      <c r="C30" s="5">
        <f t="shared" ref="C30:C35" si="137">(0*100)/2</f>
        <v>0</v>
      </c>
      <c r="D30" s="5">
        <f>(1*100)/2</f>
        <v>50</v>
      </c>
      <c r="E30" s="5">
        <f t="shared" ref="E30:AA30" si="135">(0*100)/2</f>
        <v>0</v>
      </c>
      <c r="F30" s="5">
        <f t="shared" si="135"/>
        <v>0</v>
      </c>
      <c r="G30" s="5">
        <f t="shared" si="135"/>
        <v>0</v>
      </c>
      <c r="H30" s="5">
        <f t="shared" si="135"/>
        <v>0</v>
      </c>
      <c r="I30" s="5">
        <f t="shared" si="135"/>
        <v>0</v>
      </c>
      <c r="J30" s="5">
        <f t="shared" si="135"/>
        <v>0</v>
      </c>
      <c r="K30" s="5">
        <f t="shared" si="135"/>
        <v>0</v>
      </c>
      <c r="L30" s="5">
        <f t="shared" si="135"/>
        <v>0</v>
      </c>
      <c r="M30" s="5">
        <f t="shared" si="135"/>
        <v>0</v>
      </c>
      <c r="N30" s="5">
        <f t="shared" si="135"/>
        <v>0</v>
      </c>
      <c r="O30" s="5">
        <f t="shared" si="135"/>
        <v>0</v>
      </c>
      <c r="P30" s="5">
        <f t="shared" si="135"/>
        <v>0</v>
      </c>
      <c r="Q30" s="5">
        <f t="shared" si="135"/>
        <v>0</v>
      </c>
      <c r="R30" s="5">
        <f t="shared" si="135"/>
        <v>0</v>
      </c>
      <c r="S30" s="5">
        <f t="shared" si="135"/>
        <v>0</v>
      </c>
      <c r="T30" s="5">
        <f t="shared" si="135"/>
        <v>0</v>
      </c>
      <c r="U30" s="5">
        <f t="shared" si="135"/>
        <v>0</v>
      </c>
      <c r="V30" s="5">
        <f t="shared" si="135"/>
        <v>0</v>
      </c>
      <c r="W30" s="5">
        <f t="shared" si="135"/>
        <v>0</v>
      </c>
      <c r="X30" s="5">
        <f t="shared" si="135"/>
        <v>0</v>
      </c>
      <c r="Y30" s="5">
        <f t="shared" si="135"/>
        <v>0</v>
      </c>
      <c r="Z30" s="5">
        <f t="shared" si="135"/>
        <v>0</v>
      </c>
      <c r="AA30" s="5">
        <f t="shared" si="135"/>
        <v>0</v>
      </c>
      <c r="AB30" s="5">
        <f t="shared" si="95"/>
        <v>50</v>
      </c>
      <c r="AC30" s="5">
        <f t="shared" si="96"/>
        <v>0</v>
      </c>
      <c r="AD30" s="5">
        <f t="shared" ref="AD30:AF30" si="136">(0*100)/2</f>
        <v>0</v>
      </c>
      <c r="AE30" s="5">
        <f t="shared" si="136"/>
        <v>0</v>
      </c>
      <c r="AF30" s="5">
        <f t="shared" si="136"/>
        <v>0</v>
      </c>
    </row>
    <row r="31">
      <c r="A31" s="1" t="s">
        <v>13</v>
      </c>
      <c r="B31" s="5">
        <f t="shared" si="99"/>
        <v>0</v>
      </c>
      <c r="C31" s="5">
        <f t="shared" si="137"/>
        <v>0</v>
      </c>
      <c r="D31" s="5">
        <f t="shared" ref="D31:AA31" si="138">(0*100)/2</f>
        <v>0</v>
      </c>
      <c r="E31" s="5">
        <f t="shared" si="138"/>
        <v>0</v>
      </c>
      <c r="F31" s="5">
        <f t="shared" si="138"/>
        <v>0</v>
      </c>
      <c r="G31" s="5">
        <f t="shared" si="138"/>
        <v>0</v>
      </c>
      <c r="H31" s="5">
        <f t="shared" si="138"/>
        <v>0</v>
      </c>
      <c r="I31" s="5">
        <f t="shared" si="138"/>
        <v>0</v>
      </c>
      <c r="J31" s="5">
        <f t="shared" si="138"/>
        <v>0</v>
      </c>
      <c r="K31" s="5">
        <f t="shared" si="138"/>
        <v>0</v>
      </c>
      <c r="L31" s="5">
        <f t="shared" si="138"/>
        <v>0</v>
      </c>
      <c r="M31" s="5">
        <f t="shared" si="138"/>
        <v>0</v>
      </c>
      <c r="N31" s="5">
        <f t="shared" si="138"/>
        <v>0</v>
      </c>
      <c r="O31" s="5">
        <f t="shared" si="138"/>
        <v>0</v>
      </c>
      <c r="P31" s="5">
        <f t="shared" si="138"/>
        <v>0</v>
      </c>
      <c r="Q31" s="5">
        <f t="shared" si="138"/>
        <v>0</v>
      </c>
      <c r="R31" s="5">
        <f t="shared" si="138"/>
        <v>0</v>
      </c>
      <c r="S31" s="5">
        <f t="shared" si="138"/>
        <v>0</v>
      </c>
      <c r="T31" s="5">
        <f t="shared" si="138"/>
        <v>0</v>
      </c>
      <c r="U31" s="5">
        <f t="shared" si="138"/>
        <v>0</v>
      </c>
      <c r="V31" s="5">
        <f t="shared" si="138"/>
        <v>0</v>
      </c>
      <c r="W31" s="5">
        <f t="shared" si="138"/>
        <v>0</v>
      </c>
      <c r="X31" s="5">
        <f t="shared" si="138"/>
        <v>0</v>
      </c>
      <c r="Y31" s="5">
        <f t="shared" si="138"/>
        <v>0</v>
      </c>
      <c r="Z31" s="5">
        <f t="shared" si="138"/>
        <v>0</v>
      </c>
      <c r="AA31" s="5">
        <f t="shared" si="138"/>
        <v>0</v>
      </c>
      <c r="AB31" s="5">
        <f t="shared" si="95"/>
        <v>50</v>
      </c>
      <c r="AC31" s="5">
        <f t="shared" si="96"/>
        <v>0</v>
      </c>
      <c r="AD31" s="5">
        <f t="shared" ref="AD31:AF31" si="139">(0*100)/2</f>
        <v>0</v>
      </c>
      <c r="AE31" s="5">
        <f t="shared" si="139"/>
        <v>0</v>
      </c>
      <c r="AF31" s="5">
        <f t="shared" si="139"/>
        <v>0</v>
      </c>
    </row>
    <row r="32">
      <c r="A32" s="1" t="s">
        <v>14</v>
      </c>
      <c r="B32" s="5">
        <f t="shared" si="99"/>
        <v>0</v>
      </c>
      <c r="C32" s="5">
        <f t="shared" si="137"/>
        <v>0</v>
      </c>
      <c r="D32" s="5">
        <f t="shared" ref="D32:Q32" si="140">(0*100)/2</f>
        <v>0</v>
      </c>
      <c r="E32" s="5">
        <f t="shared" si="140"/>
        <v>0</v>
      </c>
      <c r="F32" s="5">
        <f t="shared" si="140"/>
        <v>0</v>
      </c>
      <c r="G32" s="5">
        <f t="shared" si="140"/>
        <v>0</v>
      </c>
      <c r="H32" s="5">
        <f t="shared" si="140"/>
        <v>0</v>
      </c>
      <c r="I32" s="5">
        <f t="shared" si="140"/>
        <v>0</v>
      </c>
      <c r="J32" s="5">
        <f t="shared" si="140"/>
        <v>0</v>
      </c>
      <c r="K32" s="5">
        <f t="shared" si="140"/>
        <v>0</v>
      </c>
      <c r="L32" s="5">
        <f t="shared" si="140"/>
        <v>0</v>
      </c>
      <c r="M32" s="5">
        <f t="shared" si="140"/>
        <v>0</v>
      </c>
      <c r="N32" s="5">
        <f t="shared" si="140"/>
        <v>0</v>
      </c>
      <c r="O32" s="5">
        <f t="shared" si="140"/>
        <v>0</v>
      </c>
      <c r="P32" s="5">
        <f t="shared" si="140"/>
        <v>0</v>
      </c>
      <c r="Q32" s="5">
        <f t="shared" si="140"/>
        <v>0</v>
      </c>
      <c r="R32" s="5">
        <f>(1*100)/2</f>
        <v>50</v>
      </c>
      <c r="S32" s="5">
        <f t="shared" ref="S32:AA32" si="141">(0*100)/2</f>
        <v>0</v>
      </c>
      <c r="T32" s="5">
        <f t="shared" si="141"/>
        <v>0</v>
      </c>
      <c r="U32" s="5">
        <f t="shared" si="141"/>
        <v>0</v>
      </c>
      <c r="V32" s="5">
        <f t="shared" si="141"/>
        <v>0</v>
      </c>
      <c r="W32" s="5">
        <f t="shared" si="141"/>
        <v>0</v>
      </c>
      <c r="X32" s="5">
        <f t="shared" si="141"/>
        <v>0</v>
      </c>
      <c r="Y32" s="5">
        <f t="shared" si="141"/>
        <v>0</v>
      </c>
      <c r="Z32" s="5">
        <f t="shared" si="141"/>
        <v>0</v>
      </c>
      <c r="AA32" s="5">
        <f t="shared" si="141"/>
        <v>0</v>
      </c>
      <c r="AB32" s="5">
        <f t="shared" si="95"/>
        <v>50</v>
      </c>
      <c r="AC32" s="5">
        <f t="shared" si="96"/>
        <v>0</v>
      </c>
      <c r="AD32" s="5">
        <f t="shared" ref="AD32:AF32" si="142">(0*100)/2</f>
        <v>0</v>
      </c>
      <c r="AE32" s="5">
        <f t="shared" si="142"/>
        <v>0</v>
      </c>
      <c r="AF32" s="5">
        <f t="shared" si="142"/>
        <v>0</v>
      </c>
    </row>
    <row r="33">
      <c r="A33" s="1" t="s">
        <v>15</v>
      </c>
      <c r="B33" s="5">
        <f t="shared" si="99"/>
        <v>0</v>
      </c>
      <c r="C33" s="5">
        <f t="shared" si="137"/>
        <v>0</v>
      </c>
      <c r="D33" s="5">
        <f t="shared" ref="D33:AA33" si="143">(0*100)/2</f>
        <v>0</v>
      </c>
      <c r="E33" s="5">
        <f t="shared" si="143"/>
        <v>0</v>
      </c>
      <c r="F33" s="5">
        <f t="shared" si="143"/>
        <v>0</v>
      </c>
      <c r="G33" s="5">
        <f t="shared" si="143"/>
        <v>0</v>
      </c>
      <c r="H33" s="5">
        <f t="shared" si="143"/>
        <v>0</v>
      </c>
      <c r="I33" s="5">
        <f t="shared" si="143"/>
        <v>0</v>
      </c>
      <c r="J33" s="5">
        <f t="shared" si="143"/>
        <v>0</v>
      </c>
      <c r="K33" s="5">
        <f t="shared" si="143"/>
        <v>0</v>
      </c>
      <c r="L33" s="5">
        <f t="shared" si="143"/>
        <v>0</v>
      </c>
      <c r="M33" s="5">
        <f t="shared" si="143"/>
        <v>0</v>
      </c>
      <c r="N33" s="5">
        <f t="shared" si="143"/>
        <v>0</v>
      </c>
      <c r="O33" s="5">
        <f t="shared" si="143"/>
        <v>0</v>
      </c>
      <c r="P33" s="5">
        <f t="shared" si="143"/>
        <v>0</v>
      </c>
      <c r="Q33" s="5">
        <f t="shared" si="143"/>
        <v>0</v>
      </c>
      <c r="R33" s="5">
        <f t="shared" si="143"/>
        <v>0</v>
      </c>
      <c r="S33" s="5">
        <f t="shared" si="143"/>
        <v>0</v>
      </c>
      <c r="T33" s="5">
        <f t="shared" si="143"/>
        <v>0</v>
      </c>
      <c r="U33" s="5">
        <f t="shared" si="143"/>
        <v>0</v>
      </c>
      <c r="V33" s="5">
        <f t="shared" si="143"/>
        <v>0</v>
      </c>
      <c r="W33" s="5">
        <f t="shared" si="143"/>
        <v>0</v>
      </c>
      <c r="X33" s="5">
        <f t="shared" si="143"/>
        <v>0</v>
      </c>
      <c r="Y33" s="5">
        <f t="shared" si="143"/>
        <v>0</v>
      </c>
      <c r="Z33" s="5">
        <f t="shared" si="143"/>
        <v>0</v>
      </c>
      <c r="AA33" s="5">
        <f t="shared" si="143"/>
        <v>0</v>
      </c>
      <c r="AB33" s="5">
        <f t="shared" si="95"/>
        <v>50</v>
      </c>
      <c r="AC33" s="5">
        <f t="shared" si="96"/>
        <v>0</v>
      </c>
      <c r="AD33" s="5">
        <f t="shared" ref="AD33:AF33" si="144">(0*100)/2</f>
        <v>0</v>
      </c>
      <c r="AE33" s="5">
        <f t="shared" si="144"/>
        <v>0</v>
      </c>
      <c r="AF33" s="5">
        <f t="shared" si="144"/>
        <v>0</v>
      </c>
    </row>
    <row r="34">
      <c r="A34" s="1" t="s">
        <v>16</v>
      </c>
      <c r="B34" s="5">
        <f t="shared" si="99"/>
        <v>0</v>
      </c>
      <c r="C34" s="5">
        <f t="shared" si="137"/>
        <v>0</v>
      </c>
      <c r="D34" s="5">
        <f t="shared" ref="D34:AF34" si="145">(0*100)/2</f>
        <v>0</v>
      </c>
      <c r="E34" s="5">
        <f t="shared" si="145"/>
        <v>0</v>
      </c>
      <c r="F34" s="5">
        <f t="shared" si="145"/>
        <v>0</v>
      </c>
      <c r="G34" s="5">
        <f t="shared" si="145"/>
        <v>0</v>
      </c>
      <c r="H34" s="5">
        <f t="shared" si="145"/>
        <v>0</v>
      </c>
      <c r="I34" s="5">
        <f t="shared" si="145"/>
        <v>0</v>
      </c>
      <c r="J34" s="5">
        <f t="shared" si="145"/>
        <v>0</v>
      </c>
      <c r="K34" s="5">
        <f t="shared" si="145"/>
        <v>0</v>
      </c>
      <c r="L34" s="5">
        <f t="shared" si="145"/>
        <v>0</v>
      </c>
      <c r="M34" s="5">
        <f t="shared" si="145"/>
        <v>0</v>
      </c>
      <c r="N34" s="5">
        <f t="shared" si="145"/>
        <v>0</v>
      </c>
      <c r="O34" s="5">
        <f t="shared" si="145"/>
        <v>0</v>
      </c>
      <c r="P34" s="5">
        <f t="shared" si="145"/>
        <v>0</v>
      </c>
      <c r="Q34" s="5">
        <f t="shared" si="145"/>
        <v>0</v>
      </c>
      <c r="R34" s="5">
        <f t="shared" si="145"/>
        <v>0</v>
      </c>
      <c r="S34" s="5">
        <f t="shared" si="145"/>
        <v>0</v>
      </c>
      <c r="T34" s="5">
        <f t="shared" si="145"/>
        <v>0</v>
      </c>
      <c r="U34" s="5">
        <f t="shared" si="145"/>
        <v>0</v>
      </c>
      <c r="V34" s="5">
        <f t="shared" si="145"/>
        <v>0</v>
      </c>
      <c r="W34" s="5">
        <f t="shared" si="145"/>
        <v>0</v>
      </c>
      <c r="X34" s="5">
        <f t="shared" si="145"/>
        <v>0</v>
      </c>
      <c r="Y34" s="5">
        <f t="shared" si="145"/>
        <v>0</v>
      </c>
      <c r="Z34" s="5">
        <f t="shared" si="145"/>
        <v>0</v>
      </c>
      <c r="AA34" s="5">
        <f t="shared" si="145"/>
        <v>0</v>
      </c>
      <c r="AB34" s="5">
        <f t="shared" si="145"/>
        <v>0</v>
      </c>
      <c r="AC34" s="5">
        <f t="shared" si="145"/>
        <v>0</v>
      </c>
      <c r="AD34" s="5">
        <f t="shared" si="145"/>
        <v>0</v>
      </c>
      <c r="AE34" s="5">
        <f t="shared" si="145"/>
        <v>0</v>
      </c>
      <c r="AF34" s="5">
        <f t="shared" si="145"/>
        <v>0</v>
      </c>
    </row>
    <row r="35">
      <c r="A35" s="1" t="s">
        <v>17</v>
      </c>
      <c r="B35" s="5">
        <f t="shared" si="99"/>
        <v>0</v>
      </c>
      <c r="C35" s="5">
        <f t="shared" si="137"/>
        <v>0</v>
      </c>
      <c r="D35" s="5">
        <f t="shared" ref="D35:AF35" si="146">(0*100)/2</f>
        <v>0</v>
      </c>
      <c r="E35" s="5">
        <f t="shared" si="146"/>
        <v>0</v>
      </c>
      <c r="F35" s="5">
        <f t="shared" si="146"/>
        <v>0</v>
      </c>
      <c r="G35" s="5">
        <f t="shared" si="146"/>
        <v>0</v>
      </c>
      <c r="H35" s="5">
        <f t="shared" si="146"/>
        <v>0</v>
      </c>
      <c r="I35" s="5">
        <f t="shared" si="146"/>
        <v>0</v>
      </c>
      <c r="J35" s="5">
        <f t="shared" si="146"/>
        <v>0</v>
      </c>
      <c r="K35" s="5">
        <f t="shared" si="146"/>
        <v>0</v>
      </c>
      <c r="L35" s="5">
        <f t="shared" si="146"/>
        <v>0</v>
      </c>
      <c r="M35" s="5">
        <f t="shared" si="146"/>
        <v>0</v>
      </c>
      <c r="N35" s="5">
        <f t="shared" si="146"/>
        <v>0</v>
      </c>
      <c r="O35" s="5">
        <f t="shared" si="146"/>
        <v>0</v>
      </c>
      <c r="P35" s="5">
        <f t="shared" si="146"/>
        <v>0</v>
      </c>
      <c r="Q35" s="5">
        <f t="shared" si="146"/>
        <v>0</v>
      </c>
      <c r="R35" s="5">
        <f t="shared" si="146"/>
        <v>0</v>
      </c>
      <c r="S35" s="5">
        <f t="shared" si="146"/>
        <v>0</v>
      </c>
      <c r="T35" s="5">
        <f t="shared" si="146"/>
        <v>0</v>
      </c>
      <c r="U35" s="5">
        <f t="shared" si="146"/>
        <v>0</v>
      </c>
      <c r="V35" s="5">
        <f t="shared" si="146"/>
        <v>0</v>
      </c>
      <c r="W35" s="5">
        <f t="shared" si="146"/>
        <v>0</v>
      </c>
      <c r="X35" s="5">
        <f t="shared" si="146"/>
        <v>0</v>
      </c>
      <c r="Y35" s="5">
        <f t="shared" si="146"/>
        <v>0</v>
      </c>
      <c r="Z35" s="5">
        <f t="shared" si="146"/>
        <v>0</v>
      </c>
      <c r="AA35" s="5">
        <f t="shared" si="146"/>
        <v>0</v>
      </c>
      <c r="AB35" s="5">
        <f t="shared" si="146"/>
        <v>0</v>
      </c>
      <c r="AC35" s="5">
        <f t="shared" si="146"/>
        <v>0</v>
      </c>
      <c r="AD35" s="5">
        <f t="shared" si="146"/>
        <v>0</v>
      </c>
      <c r="AE35" s="5">
        <f t="shared" si="146"/>
        <v>0</v>
      </c>
      <c r="AF35" s="5">
        <f t="shared" si="146"/>
        <v>0</v>
      </c>
    </row>
    <row r="36">
      <c r="A36" s="3" t="s">
        <v>19</v>
      </c>
    </row>
    <row r="37">
      <c r="A37" s="1" t="s">
        <v>2</v>
      </c>
      <c r="B37" s="5">
        <f t="shared" ref="B37:AF37" si="147">(0*100)/2</f>
        <v>0</v>
      </c>
      <c r="C37" s="5">
        <f t="shared" si="147"/>
        <v>0</v>
      </c>
      <c r="D37" s="5">
        <f t="shared" si="147"/>
        <v>0</v>
      </c>
      <c r="E37" s="5">
        <f t="shared" si="147"/>
        <v>0</v>
      </c>
      <c r="F37" s="5">
        <f t="shared" si="147"/>
        <v>0</v>
      </c>
      <c r="G37" s="5">
        <f t="shared" si="147"/>
        <v>0</v>
      </c>
      <c r="H37" s="5">
        <f t="shared" si="147"/>
        <v>0</v>
      </c>
      <c r="I37" s="5">
        <f t="shared" si="147"/>
        <v>0</v>
      </c>
      <c r="J37" s="5">
        <f t="shared" si="147"/>
        <v>0</v>
      </c>
      <c r="K37" s="5">
        <f t="shared" si="147"/>
        <v>0</v>
      </c>
      <c r="L37" s="5">
        <f t="shared" si="147"/>
        <v>0</v>
      </c>
      <c r="M37" s="5">
        <f t="shared" si="147"/>
        <v>0</v>
      </c>
      <c r="N37" s="5">
        <f t="shared" si="147"/>
        <v>0</v>
      </c>
      <c r="O37" s="5">
        <f t="shared" si="147"/>
        <v>0</v>
      </c>
      <c r="P37" s="5">
        <f t="shared" si="147"/>
        <v>0</v>
      </c>
      <c r="Q37" s="5">
        <f t="shared" si="147"/>
        <v>0</v>
      </c>
      <c r="R37" s="5">
        <f t="shared" si="147"/>
        <v>0</v>
      </c>
      <c r="S37" s="5">
        <f t="shared" si="147"/>
        <v>0</v>
      </c>
      <c r="T37" s="5">
        <f t="shared" si="147"/>
        <v>0</v>
      </c>
      <c r="U37" s="5">
        <f t="shared" si="147"/>
        <v>0</v>
      </c>
      <c r="V37" s="5">
        <f t="shared" si="147"/>
        <v>0</v>
      </c>
      <c r="W37" s="5">
        <f t="shared" si="147"/>
        <v>0</v>
      </c>
      <c r="X37" s="5">
        <f t="shared" si="147"/>
        <v>0</v>
      </c>
      <c r="Y37" s="5">
        <f t="shared" si="147"/>
        <v>0</v>
      </c>
      <c r="Z37" s="5">
        <f t="shared" si="147"/>
        <v>0</v>
      </c>
      <c r="AA37" s="5">
        <f t="shared" si="147"/>
        <v>0</v>
      </c>
      <c r="AB37" s="5">
        <f t="shared" si="147"/>
        <v>0</v>
      </c>
      <c r="AC37" s="5">
        <f t="shared" si="147"/>
        <v>0</v>
      </c>
      <c r="AD37" s="5">
        <f t="shared" si="147"/>
        <v>0</v>
      </c>
      <c r="AE37" s="5">
        <f t="shared" si="147"/>
        <v>0</v>
      </c>
      <c r="AF37" s="5">
        <f t="shared" si="147"/>
        <v>0</v>
      </c>
    </row>
    <row r="38">
      <c r="A38" s="1" t="s">
        <v>3</v>
      </c>
      <c r="B38" s="5">
        <f t="shared" ref="B38:AF38" si="148">(0*100)/2</f>
        <v>0</v>
      </c>
      <c r="C38" s="5">
        <f t="shared" si="148"/>
        <v>0</v>
      </c>
      <c r="D38" s="5">
        <f t="shared" si="148"/>
        <v>0</v>
      </c>
      <c r="E38" s="5">
        <f t="shared" si="148"/>
        <v>0</v>
      </c>
      <c r="F38" s="5">
        <f t="shared" si="148"/>
        <v>0</v>
      </c>
      <c r="G38" s="5">
        <f t="shared" si="148"/>
        <v>0</v>
      </c>
      <c r="H38" s="5">
        <f t="shared" si="148"/>
        <v>0</v>
      </c>
      <c r="I38" s="5">
        <f t="shared" si="148"/>
        <v>0</v>
      </c>
      <c r="J38" s="5">
        <f t="shared" si="148"/>
        <v>0</v>
      </c>
      <c r="K38" s="5">
        <f t="shared" si="148"/>
        <v>0</v>
      </c>
      <c r="L38" s="5">
        <f t="shared" si="148"/>
        <v>0</v>
      </c>
      <c r="M38" s="5">
        <f t="shared" si="148"/>
        <v>0</v>
      </c>
      <c r="N38" s="5">
        <f t="shared" si="148"/>
        <v>0</v>
      </c>
      <c r="O38" s="5">
        <f t="shared" si="148"/>
        <v>0</v>
      </c>
      <c r="P38" s="5">
        <f t="shared" si="148"/>
        <v>0</v>
      </c>
      <c r="Q38" s="5">
        <f t="shared" si="148"/>
        <v>0</v>
      </c>
      <c r="R38" s="5">
        <f t="shared" si="148"/>
        <v>0</v>
      </c>
      <c r="S38" s="5">
        <f t="shared" si="148"/>
        <v>0</v>
      </c>
      <c r="T38" s="5">
        <f t="shared" si="148"/>
        <v>0</v>
      </c>
      <c r="U38" s="5">
        <f t="shared" si="148"/>
        <v>0</v>
      </c>
      <c r="V38" s="5">
        <f t="shared" si="148"/>
        <v>0</v>
      </c>
      <c r="W38" s="5">
        <f t="shared" si="148"/>
        <v>0</v>
      </c>
      <c r="X38" s="5">
        <f t="shared" si="148"/>
        <v>0</v>
      </c>
      <c r="Y38" s="5">
        <f t="shared" si="148"/>
        <v>0</v>
      </c>
      <c r="Z38" s="5">
        <f t="shared" si="148"/>
        <v>0</v>
      </c>
      <c r="AA38" s="5">
        <f t="shared" si="148"/>
        <v>0</v>
      </c>
      <c r="AB38" s="5">
        <f t="shared" si="148"/>
        <v>0</v>
      </c>
      <c r="AC38" s="5">
        <f t="shared" si="148"/>
        <v>0</v>
      </c>
      <c r="AD38" s="5">
        <f t="shared" si="148"/>
        <v>0</v>
      </c>
      <c r="AE38" s="5">
        <f t="shared" si="148"/>
        <v>0</v>
      </c>
      <c r="AF38" s="5">
        <f t="shared" si="148"/>
        <v>0</v>
      </c>
    </row>
    <row r="39">
      <c r="A39" s="1" t="s">
        <v>4</v>
      </c>
      <c r="B39" s="5">
        <f t="shared" ref="B39:G39" si="149">(0*100)/2</f>
        <v>0</v>
      </c>
      <c r="C39" s="5">
        <f t="shared" si="149"/>
        <v>0</v>
      </c>
      <c r="D39" s="5">
        <f t="shared" si="149"/>
        <v>0</v>
      </c>
      <c r="E39" s="5">
        <f t="shared" si="149"/>
        <v>0</v>
      </c>
      <c r="F39" s="5">
        <f t="shared" si="149"/>
        <v>0</v>
      </c>
      <c r="G39" s="5">
        <f t="shared" si="149"/>
        <v>0</v>
      </c>
      <c r="H39" s="5">
        <f>(1*100)/2</f>
        <v>50</v>
      </c>
      <c r="I39" s="5">
        <f t="shared" ref="I39:AB39" si="150">(0*100)/2</f>
        <v>0</v>
      </c>
      <c r="J39" s="5">
        <f t="shared" si="150"/>
        <v>0</v>
      </c>
      <c r="K39" s="5">
        <f t="shared" si="150"/>
        <v>0</v>
      </c>
      <c r="L39" s="5">
        <f t="shared" si="150"/>
        <v>0</v>
      </c>
      <c r="M39" s="5">
        <f t="shared" si="150"/>
        <v>0</v>
      </c>
      <c r="N39" s="5">
        <f t="shared" si="150"/>
        <v>0</v>
      </c>
      <c r="O39" s="5">
        <f t="shared" si="150"/>
        <v>0</v>
      </c>
      <c r="P39" s="5">
        <f t="shared" si="150"/>
        <v>0</v>
      </c>
      <c r="Q39" s="5">
        <f t="shared" si="150"/>
        <v>0</v>
      </c>
      <c r="R39" s="5">
        <f t="shared" si="150"/>
        <v>0</v>
      </c>
      <c r="S39" s="5">
        <f t="shared" si="150"/>
        <v>0</v>
      </c>
      <c r="T39" s="5">
        <f t="shared" si="150"/>
        <v>0</v>
      </c>
      <c r="U39" s="5">
        <f t="shared" si="150"/>
        <v>0</v>
      </c>
      <c r="V39" s="5">
        <f t="shared" si="150"/>
        <v>0</v>
      </c>
      <c r="W39" s="5">
        <f t="shared" si="150"/>
        <v>0</v>
      </c>
      <c r="X39" s="5">
        <f t="shared" si="150"/>
        <v>0</v>
      </c>
      <c r="Y39" s="5">
        <f t="shared" si="150"/>
        <v>0</v>
      </c>
      <c r="Z39" s="5">
        <f t="shared" si="150"/>
        <v>0</v>
      </c>
      <c r="AA39" s="5">
        <f t="shared" si="150"/>
        <v>0</v>
      </c>
      <c r="AB39" s="5">
        <f t="shared" si="150"/>
        <v>0</v>
      </c>
      <c r="AC39" s="5">
        <f t="shared" ref="AC39:AC42" si="155">(1*100)/2</f>
        <v>50</v>
      </c>
      <c r="AD39" s="5">
        <f t="shared" ref="AD39:AF39" si="151">(0*100)/2</f>
        <v>0</v>
      </c>
      <c r="AE39" s="5">
        <f t="shared" si="151"/>
        <v>0</v>
      </c>
      <c r="AF39" s="5">
        <f t="shared" si="151"/>
        <v>0</v>
      </c>
    </row>
    <row r="40">
      <c r="A40" s="1" t="s">
        <v>5</v>
      </c>
      <c r="B40" s="5">
        <f t="shared" ref="B40:F40" si="152">(0*100)/2</f>
        <v>0</v>
      </c>
      <c r="C40" s="5">
        <f t="shared" si="152"/>
        <v>0</v>
      </c>
      <c r="D40" s="5">
        <f t="shared" si="152"/>
        <v>0</v>
      </c>
      <c r="E40" s="5">
        <f t="shared" si="152"/>
        <v>0</v>
      </c>
      <c r="F40" s="5">
        <f t="shared" si="152"/>
        <v>0</v>
      </c>
      <c r="G40" s="5">
        <f t="shared" ref="G40:H40" si="153">(1*100)/2</f>
        <v>50</v>
      </c>
      <c r="H40" s="5">
        <f t="shared" si="153"/>
        <v>50</v>
      </c>
      <c r="I40" s="5">
        <f t="shared" ref="I40:AB40" si="154">(0*100)/2</f>
        <v>0</v>
      </c>
      <c r="J40" s="5">
        <f t="shared" si="154"/>
        <v>0</v>
      </c>
      <c r="K40" s="5">
        <f t="shared" si="154"/>
        <v>0</v>
      </c>
      <c r="L40" s="5">
        <f t="shared" si="154"/>
        <v>0</v>
      </c>
      <c r="M40" s="5">
        <f t="shared" si="154"/>
        <v>0</v>
      </c>
      <c r="N40" s="5">
        <f t="shared" si="154"/>
        <v>0</v>
      </c>
      <c r="O40" s="5">
        <f t="shared" si="154"/>
        <v>0</v>
      </c>
      <c r="P40" s="5">
        <f t="shared" si="154"/>
        <v>0</v>
      </c>
      <c r="Q40" s="5">
        <f t="shared" si="154"/>
        <v>0</v>
      </c>
      <c r="R40" s="5">
        <f t="shared" si="154"/>
        <v>0</v>
      </c>
      <c r="S40" s="5">
        <f t="shared" si="154"/>
        <v>0</v>
      </c>
      <c r="T40" s="5">
        <f t="shared" si="154"/>
        <v>0</v>
      </c>
      <c r="U40" s="5">
        <f t="shared" si="154"/>
        <v>0</v>
      </c>
      <c r="V40" s="5">
        <f t="shared" si="154"/>
        <v>0</v>
      </c>
      <c r="W40" s="5">
        <f t="shared" si="154"/>
        <v>0</v>
      </c>
      <c r="X40" s="5">
        <f t="shared" si="154"/>
        <v>0</v>
      </c>
      <c r="Y40" s="5">
        <f t="shared" si="154"/>
        <v>0</v>
      </c>
      <c r="Z40" s="5">
        <f t="shared" si="154"/>
        <v>0</v>
      </c>
      <c r="AA40" s="5">
        <f t="shared" si="154"/>
        <v>0</v>
      </c>
      <c r="AB40" s="5">
        <f t="shared" si="154"/>
        <v>0</v>
      </c>
      <c r="AC40" s="5">
        <f t="shared" si="155"/>
        <v>50</v>
      </c>
      <c r="AD40" s="5">
        <f t="shared" ref="AD40:AF40" si="156">(0*100)/2</f>
        <v>0</v>
      </c>
      <c r="AE40" s="5">
        <f t="shared" si="156"/>
        <v>0</v>
      </c>
      <c r="AF40" s="5">
        <f t="shared" si="156"/>
        <v>0</v>
      </c>
    </row>
    <row r="41">
      <c r="A41" s="1" t="s">
        <v>6</v>
      </c>
      <c r="B41" s="5">
        <f t="shared" ref="B41:F41" si="157">(0*100)/2</f>
        <v>0</v>
      </c>
      <c r="C41" s="5">
        <f t="shared" si="157"/>
        <v>0</v>
      </c>
      <c r="D41" s="5">
        <f t="shared" si="157"/>
        <v>0</v>
      </c>
      <c r="E41" s="5">
        <f t="shared" si="157"/>
        <v>0</v>
      </c>
      <c r="F41" s="5">
        <f t="shared" si="157"/>
        <v>0</v>
      </c>
      <c r="G41" s="5">
        <f t="shared" ref="G41:H41" si="158">(1*100)/2</f>
        <v>50</v>
      </c>
      <c r="H41" s="5">
        <f t="shared" si="158"/>
        <v>50</v>
      </c>
      <c r="I41" s="5">
        <f t="shared" ref="I41:M41" si="159">(0*100)/2</f>
        <v>0</v>
      </c>
      <c r="J41" s="5">
        <f t="shared" si="159"/>
        <v>0</v>
      </c>
      <c r="K41" s="5">
        <f t="shared" si="159"/>
        <v>0</v>
      </c>
      <c r="L41" s="5">
        <f t="shared" si="159"/>
        <v>0</v>
      </c>
      <c r="M41" s="5">
        <f t="shared" si="159"/>
        <v>0</v>
      </c>
      <c r="N41" s="5">
        <f>(1*100)/2</f>
        <v>50</v>
      </c>
      <c r="O41" s="5">
        <f t="shared" ref="O41:Q41" si="160">(0*100)/2</f>
        <v>0</v>
      </c>
      <c r="P41" s="5">
        <f t="shared" si="160"/>
        <v>0</v>
      </c>
      <c r="Q41" s="5">
        <f t="shared" si="160"/>
        <v>0</v>
      </c>
      <c r="R41" s="5">
        <f t="shared" ref="R41:R42" si="166">(1*100)/2</f>
        <v>50</v>
      </c>
      <c r="S41" s="5">
        <f t="shared" ref="S41:AB41" si="161">(0*100)/2</f>
        <v>0</v>
      </c>
      <c r="T41" s="5">
        <f t="shared" si="161"/>
        <v>0</v>
      </c>
      <c r="U41" s="5">
        <f t="shared" si="161"/>
        <v>0</v>
      </c>
      <c r="V41" s="5">
        <f t="shared" si="161"/>
        <v>0</v>
      </c>
      <c r="W41" s="5">
        <f t="shared" si="161"/>
        <v>0</v>
      </c>
      <c r="X41" s="5">
        <f t="shared" si="161"/>
        <v>0</v>
      </c>
      <c r="Y41" s="5">
        <f t="shared" si="161"/>
        <v>0</v>
      </c>
      <c r="Z41" s="5">
        <f t="shared" si="161"/>
        <v>0</v>
      </c>
      <c r="AA41" s="5">
        <f t="shared" si="161"/>
        <v>0</v>
      </c>
      <c r="AB41" s="5">
        <f t="shared" si="161"/>
        <v>0</v>
      </c>
      <c r="AC41" s="5">
        <f t="shared" si="155"/>
        <v>50</v>
      </c>
      <c r="AD41" s="5">
        <f t="shared" ref="AD41:AF41" si="162">(0*100)/2</f>
        <v>0</v>
      </c>
      <c r="AE41" s="5">
        <f t="shared" si="162"/>
        <v>0</v>
      </c>
      <c r="AF41" s="5">
        <f t="shared" si="162"/>
        <v>0</v>
      </c>
    </row>
    <row r="42">
      <c r="A42" s="1" t="s">
        <v>7</v>
      </c>
      <c r="B42" s="5">
        <f t="shared" ref="B42:B52" si="169">(0*100)/2</f>
        <v>0</v>
      </c>
      <c r="C42" s="5">
        <f t="shared" ref="C42:C44" si="170">(1*100)/2</f>
        <v>50</v>
      </c>
      <c r="D42" s="5">
        <f t="shared" ref="D42:F42" si="163">(0*100)/2</f>
        <v>0</v>
      </c>
      <c r="E42" s="5">
        <f t="shared" si="163"/>
        <v>0</v>
      </c>
      <c r="F42" s="5">
        <f t="shared" si="163"/>
        <v>0</v>
      </c>
      <c r="G42" s="5">
        <f>(1*100)/2</f>
        <v>50</v>
      </c>
      <c r="H42" s="5">
        <f t="shared" ref="H42:J42" si="164">(0*100)/2</f>
        <v>0</v>
      </c>
      <c r="I42" s="5">
        <f t="shared" si="164"/>
        <v>0</v>
      </c>
      <c r="J42" s="5">
        <f t="shared" si="164"/>
        <v>0</v>
      </c>
      <c r="K42" s="5">
        <f t="shared" ref="K42:K43" si="172">(1*100)/2</f>
        <v>50</v>
      </c>
      <c r="L42" s="5">
        <f t="shared" ref="L42:Q42" si="165">(0*100)/2</f>
        <v>0</v>
      </c>
      <c r="M42" s="5">
        <f t="shared" si="165"/>
        <v>0</v>
      </c>
      <c r="N42" s="5">
        <f t="shared" si="165"/>
        <v>0</v>
      </c>
      <c r="O42" s="5">
        <f t="shared" si="165"/>
        <v>0</v>
      </c>
      <c r="P42" s="5">
        <f t="shared" si="165"/>
        <v>0</v>
      </c>
      <c r="Q42" s="5">
        <f t="shared" si="165"/>
        <v>0</v>
      </c>
      <c r="R42" s="5">
        <f t="shared" si="166"/>
        <v>50</v>
      </c>
      <c r="S42" s="5">
        <f t="shared" ref="S42:AB42" si="167">(0*100)/2</f>
        <v>0</v>
      </c>
      <c r="T42" s="5">
        <f t="shared" si="167"/>
        <v>0</v>
      </c>
      <c r="U42" s="5">
        <f t="shared" si="167"/>
        <v>0</v>
      </c>
      <c r="V42" s="5">
        <f t="shared" si="167"/>
        <v>0</v>
      </c>
      <c r="W42" s="5">
        <f t="shared" si="167"/>
        <v>0</v>
      </c>
      <c r="X42" s="5">
        <f t="shared" si="167"/>
        <v>0</v>
      </c>
      <c r="Y42" s="5">
        <f t="shared" si="167"/>
        <v>0</v>
      </c>
      <c r="Z42" s="5">
        <f t="shared" si="167"/>
        <v>0</v>
      </c>
      <c r="AA42" s="5">
        <f t="shared" si="167"/>
        <v>0</v>
      </c>
      <c r="AB42" s="5">
        <f t="shared" si="167"/>
        <v>0</v>
      </c>
      <c r="AC42" s="5">
        <f t="shared" si="155"/>
        <v>50</v>
      </c>
      <c r="AD42" s="5">
        <f t="shared" ref="AD42:AF42" si="168">(0*100)/2</f>
        <v>0</v>
      </c>
      <c r="AE42" s="5">
        <f t="shared" si="168"/>
        <v>0</v>
      </c>
      <c r="AF42" s="5">
        <f t="shared" si="168"/>
        <v>0</v>
      </c>
    </row>
    <row r="43">
      <c r="A43" s="1" t="s">
        <v>8</v>
      </c>
      <c r="B43" s="5">
        <f t="shared" si="169"/>
        <v>0</v>
      </c>
      <c r="C43" s="5">
        <f t="shared" si="170"/>
        <v>50</v>
      </c>
      <c r="D43" s="5">
        <f t="shared" ref="D43:J43" si="171">(0*100)/2</f>
        <v>0</v>
      </c>
      <c r="E43" s="5">
        <f t="shared" si="171"/>
        <v>0</v>
      </c>
      <c r="F43" s="5">
        <f t="shared" si="171"/>
        <v>0</v>
      </c>
      <c r="G43" s="5">
        <f t="shared" si="171"/>
        <v>0</v>
      </c>
      <c r="H43" s="5">
        <f t="shared" si="171"/>
        <v>0</v>
      </c>
      <c r="I43" s="5">
        <f t="shared" si="171"/>
        <v>0</v>
      </c>
      <c r="J43" s="5">
        <f t="shared" si="171"/>
        <v>0</v>
      </c>
      <c r="K43" s="5">
        <f t="shared" si="172"/>
        <v>50</v>
      </c>
      <c r="L43" s="5">
        <f t="shared" ref="L43:AF43" si="173">(0*100)/2</f>
        <v>0</v>
      </c>
      <c r="M43" s="5">
        <f t="shared" si="173"/>
        <v>0</v>
      </c>
      <c r="N43" s="5">
        <f t="shared" si="173"/>
        <v>0</v>
      </c>
      <c r="O43" s="5">
        <f t="shared" si="173"/>
        <v>0</v>
      </c>
      <c r="P43" s="5">
        <f t="shared" si="173"/>
        <v>0</v>
      </c>
      <c r="Q43" s="5">
        <f t="shared" si="173"/>
        <v>0</v>
      </c>
      <c r="R43" s="5">
        <f t="shared" si="173"/>
        <v>0</v>
      </c>
      <c r="S43" s="5">
        <f t="shared" si="173"/>
        <v>0</v>
      </c>
      <c r="T43" s="5">
        <f t="shared" si="173"/>
        <v>0</v>
      </c>
      <c r="U43" s="5">
        <f t="shared" si="173"/>
        <v>0</v>
      </c>
      <c r="V43" s="5">
        <f t="shared" si="173"/>
        <v>0</v>
      </c>
      <c r="W43" s="5">
        <f t="shared" si="173"/>
        <v>0</v>
      </c>
      <c r="X43" s="5">
        <f t="shared" si="173"/>
        <v>0</v>
      </c>
      <c r="Y43" s="5">
        <f t="shared" si="173"/>
        <v>0</v>
      </c>
      <c r="Z43" s="5">
        <f t="shared" si="173"/>
        <v>0</v>
      </c>
      <c r="AA43" s="5">
        <f t="shared" si="173"/>
        <v>0</v>
      </c>
      <c r="AB43" s="5">
        <f t="shared" si="173"/>
        <v>0</v>
      </c>
      <c r="AC43" s="5">
        <f t="shared" si="173"/>
        <v>0</v>
      </c>
      <c r="AD43" s="5">
        <f t="shared" si="173"/>
        <v>0</v>
      </c>
      <c r="AE43" s="5">
        <f t="shared" si="173"/>
        <v>0</v>
      </c>
      <c r="AF43" s="5">
        <f t="shared" si="173"/>
        <v>0</v>
      </c>
    </row>
    <row r="44">
      <c r="A44" s="1" t="s">
        <v>9</v>
      </c>
      <c r="B44" s="5">
        <f t="shared" si="169"/>
        <v>0</v>
      </c>
      <c r="C44" s="5">
        <f t="shared" si="170"/>
        <v>50</v>
      </c>
      <c r="D44" s="5">
        <f t="shared" ref="D44:Q44" si="174">(0*100)/2</f>
        <v>0</v>
      </c>
      <c r="E44" s="5">
        <f t="shared" si="174"/>
        <v>0</v>
      </c>
      <c r="F44" s="5">
        <f t="shared" si="174"/>
        <v>0</v>
      </c>
      <c r="G44" s="5">
        <f t="shared" si="174"/>
        <v>0</v>
      </c>
      <c r="H44" s="5">
        <f t="shared" si="174"/>
        <v>0</v>
      </c>
      <c r="I44" s="5">
        <f t="shared" si="174"/>
        <v>0</v>
      </c>
      <c r="J44" s="5">
        <f t="shared" si="174"/>
        <v>0</v>
      </c>
      <c r="K44" s="5">
        <f t="shared" si="174"/>
        <v>0</v>
      </c>
      <c r="L44" s="5">
        <f t="shared" si="174"/>
        <v>0</v>
      </c>
      <c r="M44" s="5">
        <f t="shared" si="174"/>
        <v>0</v>
      </c>
      <c r="N44" s="5">
        <f t="shared" si="174"/>
        <v>0</v>
      </c>
      <c r="O44" s="5">
        <f t="shared" si="174"/>
        <v>0</v>
      </c>
      <c r="P44" s="5">
        <f t="shared" si="174"/>
        <v>0</v>
      </c>
      <c r="Q44" s="5">
        <f t="shared" si="174"/>
        <v>0</v>
      </c>
      <c r="R44" s="5">
        <f t="shared" ref="R44:R45" si="179">(1*100)/2</f>
        <v>50</v>
      </c>
      <c r="S44" s="5">
        <f t="shared" ref="S44:Y44" si="175">(0*100)/2</f>
        <v>0</v>
      </c>
      <c r="T44" s="5">
        <f t="shared" si="175"/>
        <v>0</v>
      </c>
      <c r="U44" s="5">
        <f t="shared" si="175"/>
        <v>0</v>
      </c>
      <c r="V44" s="5">
        <f t="shared" si="175"/>
        <v>0</v>
      </c>
      <c r="W44" s="5">
        <f t="shared" si="175"/>
        <v>0</v>
      </c>
      <c r="X44" s="5">
        <f t="shared" si="175"/>
        <v>0</v>
      </c>
      <c r="Y44" s="5">
        <f t="shared" si="175"/>
        <v>0</v>
      </c>
      <c r="Z44" s="5">
        <f>(1*100)/2</f>
        <v>50</v>
      </c>
      <c r="AA44" s="5">
        <f>(0*100)/2</f>
        <v>0</v>
      </c>
      <c r="AB44" s="5">
        <f>(1*100)/2</f>
        <v>50</v>
      </c>
      <c r="AC44" s="5">
        <f t="shared" ref="AC44:AF44" si="176">(0*100)/2</f>
        <v>0</v>
      </c>
      <c r="AD44" s="5">
        <f t="shared" si="176"/>
        <v>0</v>
      </c>
      <c r="AE44" s="5">
        <f t="shared" si="176"/>
        <v>0</v>
      </c>
      <c r="AF44" s="5">
        <f t="shared" si="176"/>
        <v>0</v>
      </c>
    </row>
    <row r="45">
      <c r="A45" s="1" t="s">
        <v>10</v>
      </c>
      <c r="B45" s="5">
        <f t="shared" si="169"/>
        <v>0</v>
      </c>
      <c r="C45" s="5">
        <f t="shared" ref="C45:J45" si="177">(0*100)/2</f>
        <v>0</v>
      </c>
      <c r="D45" s="5">
        <f t="shared" si="177"/>
        <v>0</v>
      </c>
      <c r="E45" s="5">
        <f t="shared" si="177"/>
        <v>0</v>
      </c>
      <c r="F45" s="5">
        <f t="shared" si="177"/>
        <v>0</v>
      </c>
      <c r="G45" s="5">
        <f t="shared" si="177"/>
        <v>0</v>
      </c>
      <c r="H45" s="5">
        <f t="shared" si="177"/>
        <v>0</v>
      </c>
      <c r="I45" s="5">
        <f t="shared" si="177"/>
        <v>0</v>
      </c>
      <c r="J45" s="5">
        <f t="shared" si="177"/>
        <v>0</v>
      </c>
      <c r="K45" s="5">
        <f t="shared" ref="K45:K46" si="182">(1*100)/2</f>
        <v>50</v>
      </c>
      <c r="L45" s="5">
        <f t="shared" ref="L45:Q45" si="178">(0*100)/2</f>
        <v>0</v>
      </c>
      <c r="M45" s="5">
        <f t="shared" si="178"/>
        <v>0</v>
      </c>
      <c r="N45" s="5">
        <f t="shared" si="178"/>
        <v>0</v>
      </c>
      <c r="O45" s="5">
        <f t="shared" si="178"/>
        <v>0</v>
      </c>
      <c r="P45" s="5">
        <f t="shared" si="178"/>
        <v>0</v>
      </c>
      <c r="Q45" s="5">
        <f t="shared" si="178"/>
        <v>0</v>
      </c>
      <c r="R45" s="5">
        <f t="shared" si="179"/>
        <v>50</v>
      </c>
      <c r="S45" s="5">
        <f t="shared" ref="S45:AF45" si="180">(0*100)/2</f>
        <v>0</v>
      </c>
      <c r="T45" s="5">
        <f t="shared" si="180"/>
        <v>0</v>
      </c>
      <c r="U45" s="5">
        <f t="shared" si="180"/>
        <v>0</v>
      </c>
      <c r="V45" s="5">
        <f t="shared" si="180"/>
        <v>0</v>
      </c>
      <c r="W45" s="5">
        <f t="shared" si="180"/>
        <v>0</v>
      </c>
      <c r="X45" s="5">
        <f t="shared" si="180"/>
        <v>0</v>
      </c>
      <c r="Y45" s="5">
        <f t="shared" si="180"/>
        <v>0</v>
      </c>
      <c r="Z45" s="5">
        <f t="shared" si="180"/>
        <v>0</v>
      </c>
      <c r="AA45" s="5">
        <f t="shared" si="180"/>
        <v>0</v>
      </c>
      <c r="AB45" s="5">
        <f t="shared" si="180"/>
        <v>0</v>
      </c>
      <c r="AC45" s="5">
        <f t="shared" si="180"/>
        <v>0</v>
      </c>
      <c r="AD45" s="5">
        <f t="shared" si="180"/>
        <v>0</v>
      </c>
      <c r="AE45" s="5">
        <f t="shared" si="180"/>
        <v>0</v>
      </c>
      <c r="AF45" s="5">
        <f t="shared" si="180"/>
        <v>0</v>
      </c>
    </row>
    <row r="46">
      <c r="A46" s="1" t="s">
        <v>11</v>
      </c>
      <c r="B46" s="5">
        <f t="shared" si="169"/>
        <v>0</v>
      </c>
      <c r="C46" s="5">
        <f t="shared" ref="C46:J46" si="181">(0*100)/2</f>
        <v>0</v>
      </c>
      <c r="D46" s="5">
        <f t="shared" si="181"/>
        <v>0</v>
      </c>
      <c r="E46" s="5">
        <f t="shared" si="181"/>
        <v>0</v>
      </c>
      <c r="F46" s="5">
        <f t="shared" si="181"/>
        <v>0</v>
      </c>
      <c r="G46" s="5">
        <f t="shared" si="181"/>
        <v>0</v>
      </c>
      <c r="H46" s="5">
        <f t="shared" si="181"/>
        <v>0</v>
      </c>
      <c r="I46" s="5">
        <f t="shared" si="181"/>
        <v>0</v>
      </c>
      <c r="J46" s="5">
        <f t="shared" si="181"/>
        <v>0</v>
      </c>
      <c r="K46" s="5">
        <f t="shared" si="182"/>
        <v>50</v>
      </c>
      <c r="L46" s="5">
        <f t="shared" ref="L46:AF46" si="183">(0*100)/2</f>
        <v>0</v>
      </c>
      <c r="M46" s="5">
        <f t="shared" si="183"/>
        <v>0</v>
      </c>
      <c r="N46" s="5">
        <f t="shared" si="183"/>
        <v>0</v>
      </c>
      <c r="O46" s="5">
        <f t="shared" si="183"/>
        <v>0</v>
      </c>
      <c r="P46" s="5">
        <f t="shared" si="183"/>
        <v>0</v>
      </c>
      <c r="Q46" s="5">
        <f t="shared" si="183"/>
        <v>0</v>
      </c>
      <c r="R46" s="5">
        <f t="shared" si="183"/>
        <v>0</v>
      </c>
      <c r="S46" s="5">
        <f t="shared" si="183"/>
        <v>0</v>
      </c>
      <c r="T46" s="5">
        <f t="shared" si="183"/>
        <v>0</v>
      </c>
      <c r="U46" s="5">
        <f t="shared" si="183"/>
        <v>0</v>
      </c>
      <c r="V46" s="5">
        <f t="shared" si="183"/>
        <v>0</v>
      </c>
      <c r="W46" s="5">
        <f t="shared" si="183"/>
        <v>0</v>
      </c>
      <c r="X46" s="5">
        <f t="shared" si="183"/>
        <v>0</v>
      </c>
      <c r="Y46" s="5">
        <f t="shared" si="183"/>
        <v>0</v>
      </c>
      <c r="Z46" s="5">
        <f t="shared" si="183"/>
        <v>0</v>
      </c>
      <c r="AA46" s="5">
        <f t="shared" si="183"/>
        <v>0</v>
      </c>
      <c r="AB46" s="5">
        <f t="shared" si="183"/>
        <v>0</v>
      </c>
      <c r="AC46" s="5">
        <f t="shared" si="183"/>
        <v>0</v>
      </c>
      <c r="AD46" s="5">
        <f t="shared" si="183"/>
        <v>0</v>
      </c>
      <c r="AE46" s="5">
        <f t="shared" si="183"/>
        <v>0</v>
      </c>
      <c r="AF46" s="5">
        <f t="shared" si="183"/>
        <v>0</v>
      </c>
    </row>
    <row r="47">
      <c r="A47" s="1" t="s">
        <v>12</v>
      </c>
      <c r="B47" s="5">
        <f t="shared" si="169"/>
        <v>0</v>
      </c>
      <c r="C47" s="5">
        <f t="shared" ref="C47:C48" si="186">(1*100)/2</f>
        <v>50</v>
      </c>
      <c r="D47" s="5">
        <f t="shared" ref="D47:Y47" si="184">(0*100)/2</f>
        <v>0</v>
      </c>
      <c r="E47" s="5">
        <f t="shared" si="184"/>
        <v>0</v>
      </c>
      <c r="F47" s="5">
        <f t="shared" si="184"/>
        <v>0</v>
      </c>
      <c r="G47" s="5">
        <f t="shared" si="184"/>
        <v>0</v>
      </c>
      <c r="H47" s="5">
        <f t="shared" si="184"/>
        <v>0</v>
      </c>
      <c r="I47" s="5">
        <f t="shared" si="184"/>
        <v>0</v>
      </c>
      <c r="J47" s="5">
        <f t="shared" si="184"/>
        <v>0</v>
      </c>
      <c r="K47" s="5">
        <f t="shared" si="184"/>
        <v>0</v>
      </c>
      <c r="L47" s="5">
        <f t="shared" si="184"/>
        <v>0</v>
      </c>
      <c r="M47" s="5">
        <f t="shared" si="184"/>
        <v>0</v>
      </c>
      <c r="N47" s="5">
        <f t="shared" si="184"/>
        <v>0</v>
      </c>
      <c r="O47" s="5">
        <f t="shared" si="184"/>
        <v>0</v>
      </c>
      <c r="P47" s="5">
        <f t="shared" si="184"/>
        <v>0</v>
      </c>
      <c r="Q47" s="5">
        <f t="shared" si="184"/>
        <v>0</v>
      </c>
      <c r="R47" s="5">
        <f t="shared" si="184"/>
        <v>0</v>
      </c>
      <c r="S47" s="5">
        <f t="shared" si="184"/>
        <v>0</v>
      </c>
      <c r="T47" s="5">
        <f t="shared" si="184"/>
        <v>0</v>
      </c>
      <c r="U47" s="5">
        <f t="shared" si="184"/>
        <v>0</v>
      </c>
      <c r="V47" s="5">
        <f t="shared" si="184"/>
        <v>0</v>
      </c>
      <c r="W47" s="5">
        <f t="shared" si="184"/>
        <v>0</v>
      </c>
      <c r="X47" s="5">
        <f t="shared" si="184"/>
        <v>0</v>
      </c>
      <c r="Y47" s="5">
        <f t="shared" si="184"/>
        <v>0</v>
      </c>
      <c r="Z47" s="5">
        <f t="shared" ref="Z47:Z49" si="188">(1*100)/2</f>
        <v>50</v>
      </c>
      <c r="AA47" s="5">
        <f t="shared" ref="AA47:AF47" si="185">(0*100)/2</f>
        <v>0</v>
      </c>
      <c r="AB47" s="5">
        <f t="shared" si="185"/>
        <v>0</v>
      </c>
      <c r="AC47" s="5">
        <f t="shared" si="185"/>
        <v>0</v>
      </c>
      <c r="AD47" s="5">
        <f t="shared" si="185"/>
        <v>0</v>
      </c>
      <c r="AE47" s="5">
        <f t="shared" si="185"/>
        <v>0</v>
      </c>
      <c r="AF47" s="5">
        <f t="shared" si="185"/>
        <v>0</v>
      </c>
    </row>
    <row r="48">
      <c r="A48" s="1" t="s">
        <v>13</v>
      </c>
      <c r="B48" s="5">
        <f t="shared" si="169"/>
        <v>0</v>
      </c>
      <c r="C48" s="5">
        <f t="shared" si="186"/>
        <v>50</v>
      </c>
      <c r="D48" s="5">
        <f t="shared" ref="D48:Y48" si="187">(0*100)/2</f>
        <v>0</v>
      </c>
      <c r="E48" s="5">
        <f t="shared" si="187"/>
        <v>0</v>
      </c>
      <c r="F48" s="5">
        <f t="shared" si="187"/>
        <v>0</v>
      </c>
      <c r="G48" s="5">
        <f t="shared" si="187"/>
        <v>0</v>
      </c>
      <c r="H48" s="5">
        <f t="shared" si="187"/>
        <v>0</v>
      </c>
      <c r="I48" s="5">
        <f t="shared" si="187"/>
        <v>0</v>
      </c>
      <c r="J48" s="5">
        <f t="shared" si="187"/>
        <v>0</v>
      </c>
      <c r="K48" s="5">
        <f t="shared" si="187"/>
        <v>0</v>
      </c>
      <c r="L48" s="5">
        <f t="shared" si="187"/>
        <v>0</v>
      </c>
      <c r="M48" s="5">
        <f t="shared" si="187"/>
        <v>0</v>
      </c>
      <c r="N48" s="5">
        <f t="shared" si="187"/>
        <v>0</v>
      </c>
      <c r="O48" s="5">
        <f t="shared" si="187"/>
        <v>0</v>
      </c>
      <c r="P48" s="5">
        <f t="shared" si="187"/>
        <v>0</v>
      </c>
      <c r="Q48" s="5">
        <f t="shared" si="187"/>
        <v>0</v>
      </c>
      <c r="R48" s="5">
        <f t="shared" si="187"/>
        <v>0</v>
      </c>
      <c r="S48" s="5">
        <f t="shared" si="187"/>
        <v>0</v>
      </c>
      <c r="T48" s="5">
        <f t="shared" si="187"/>
        <v>0</v>
      </c>
      <c r="U48" s="5">
        <f t="shared" si="187"/>
        <v>0</v>
      </c>
      <c r="V48" s="5">
        <f t="shared" si="187"/>
        <v>0</v>
      </c>
      <c r="W48" s="5">
        <f t="shared" si="187"/>
        <v>0</v>
      </c>
      <c r="X48" s="5">
        <f t="shared" si="187"/>
        <v>0</v>
      </c>
      <c r="Y48" s="5">
        <f t="shared" si="187"/>
        <v>0</v>
      </c>
      <c r="Z48" s="5">
        <f t="shared" si="188"/>
        <v>50</v>
      </c>
      <c r="AA48" s="5">
        <f t="shared" ref="AA48:AF48" si="189">(0*100)/2</f>
        <v>0</v>
      </c>
      <c r="AB48" s="5">
        <f t="shared" si="189"/>
        <v>0</v>
      </c>
      <c r="AC48" s="5">
        <f t="shared" si="189"/>
        <v>0</v>
      </c>
      <c r="AD48" s="5">
        <f t="shared" si="189"/>
        <v>0</v>
      </c>
      <c r="AE48" s="5">
        <f t="shared" si="189"/>
        <v>0</v>
      </c>
      <c r="AF48" s="5">
        <f t="shared" si="189"/>
        <v>0</v>
      </c>
    </row>
    <row r="49">
      <c r="A49" s="1" t="s">
        <v>14</v>
      </c>
      <c r="B49" s="5">
        <f t="shared" si="169"/>
        <v>0</v>
      </c>
      <c r="C49" s="5">
        <f t="shared" ref="C49:C52" si="192">(0*100)/2</f>
        <v>0</v>
      </c>
      <c r="D49" s="5">
        <f>(1*100)/2</f>
        <v>50</v>
      </c>
      <c r="E49" s="5">
        <f t="shared" ref="E49:Y49" si="190">(0*100)/2</f>
        <v>0</v>
      </c>
      <c r="F49" s="5">
        <f t="shared" si="190"/>
        <v>0</v>
      </c>
      <c r="G49" s="5">
        <f t="shared" si="190"/>
        <v>0</v>
      </c>
      <c r="H49" s="5">
        <f t="shared" si="190"/>
        <v>0</v>
      </c>
      <c r="I49" s="5">
        <f t="shared" si="190"/>
        <v>0</v>
      </c>
      <c r="J49" s="5">
        <f t="shared" si="190"/>
        <v>0</v>
      </c>
      <c r="K49" s="5">
        <f t="shared" si="190"/>
        <v>0</v>
      </c>
      <c r="L49" s="5">
        <f t="shared" si="190"/>
        <v>0</v>
      </c>
      <c r="M49" s="5">
        <f t="shared" si="190"/>
        <v>0</v>
      </c>
      <c r="N49" s="5">
        <f t="shared" si="190"/>
        <v>0</v>
      </c>
      <c r="O49" s="5">
        <f t="shared" si="190"/>
        <v>0</v>
      </c>
      <c r="P49" s="5">
        <f t="shared" si="190"/>
        <v>0</v>
      </c>
      <c r="Q49" s="5">
        <f t="shared" si="190"/>
        <v>0</v>
      </c>
      <c r="R49" s="5">
        <f t="shared" si="190"/>
        <v>0</v>
      </c>
      <c r="S49" s="5">
        <f t="shared" si="190"/>
        <v>0</v>
      </c>
      <c r="T49" s="5">
        <f t="shared" si="190"/>
        <v>0</v>
      </c>
      <c r="U49" s="5">
        <f t="shared" si="190"/>
        <v>0</v>
      </c>
      <c r="V49" s="5">
        <f t="shared" si="190"/>
        <v>0</v>
      </c>
      <c r="W49" s="5">
        <f t="shared" si="190"/>
        <v>0</v>
      </c>
      <c r="X49" s="5">
        <f t="shared" si="190"/>
        <v>0</v>
      </c>
      <c r="Y49" s="5">
        <f t="shared" si="190"/>
        <v>0</v>
      </c>
      <c r="Z49" s="5">
        <f t="shared" si="188"/>
        <v>50</v>
      </c>
      <c r="AA49" s="5">
        <f>(0*100)/2</f>
        <v>0</v>
      </c>
      <c r="AB49" s="5">
        <f>(1*100)/2</f>
        <v>50</v>
      </c>
      <c r="AC49" s="5">
        <f t="shared" ref="AC49:AF49" si="191">(0*100)/2</f>
        <v>0</v>
      </c>
      <c r="AD49" s="5">
        <f t="shared" si="191"/>
        <v>0</v>
      </c>
      <c r="AE49" s="5">
        <f t="shared" si="191"/>
        <v>0</v>
      </c>
      <c r="AF49" s="5">
        <f t="shared" si="191"/>
        <v>0</v>
      </c>
    </row>
    <row r="50">
      <c r="A50" s="1" t="s">
        <v>15</v>
      </c>
      <c r="B50" s="5">
        <f t="shared" si="169"/>
        <v>0</v>
      </c>
      <c r="C50" s="5">
        <f t="shared" si="192"/>
        <v>0</v>
      </c>
      <c r="D50" s="5">
        <f t="shared" ref="D50:AF50" si="193">(0*100)/2</f>
        <v>0</v>
      </c>
      <c r="E50" s="5">
        <f t="shared" si="193"/>
        <v>0</v>
      </c>
      <c r="F50" s="5">
        <f t="shared" si="193"/>
        <v>0</v>
      </c>
      <c r="G50" s="5">
        <f t="shared" si="193"/>
        <v>0</v>
      </c>
      <c r="H50" s="5">
        <f t="shared" si="193"/>
        <v>0</v>
      </c>
      <c r="I50" s="5">
        <f t="shared" si="193"/>
        <v>0</v>
      </c>
      <c r="J50" s="5">
        <f t="shared" si="193"/>
        <v>0</v>
      </c>
      <c r="K50" s="5">
        <f t="shared" si="193"/>
        <v>0</v>
      </c>
      <c r="L50" s="5">
        <f t="shared" si="193"/>
        <v>0</v>
      </c>
      <c r="M50" s="5">
        <f t="shared" si="193"/>
        <v>0</v>
      </c>
      <c r="N50" s="5">
        <f t="shared" si="193"/>
        <v>0</v>
      </c>
      <c r="O50" s="5">
        <f t="shared" si="193"/>
        <v>0</v>
      </c>
      <c r="P50" s="5">
        <f t="shared" si="193"/>
        <v>0</v>
      </c>
      <c r="Q50" s="5">
        <f t="shared" si="193"/>
        <v>0</v>
      </c>
      <c r="R50" s="5">
        <f t="shared" si="193"/>
        <v>0</v>
      </c>
      <c r="S50" s="5">
        <f t="shared" si="193"/>
        <v>0</v>
      </c>
      <c r="T50" s="5">
        <f t="shared" si="193"/>
        <v>0</v>
      </c>
      <c r="U50" s="5">
        <f t="shared" si="193"/>
        <v>0</v>
      </c>
      <c r="V50" s="5">
        <f t="shared" si="193"/>
        <v>0</v>
      </c>
      <c r="W50" s="5">
        <f t="shared" si="193"/>
        <v>0</v>
      </c>
      <c r="X50" s="5">
        <f t="shared" si="193"/>
        <v>0</v>
      </c>
      <c r="Y50" s="5">
        <f t="shared" si="193"/>
        <v>0</v>
      </c>
      <c r="Z50" s="5">
        <f t="shared" si="193"/>
        <v>0</v>
      </c>
      <c r="AA50" s="5">
        <f t="shared" si="193"/>
        <v>0</v>
      </c>
      <c r="AB50" s="5">
        <f t="shared" si="193"/>
        <v>0</v>
      </c>
      <c r="AC50" s="5">
        <f t="shared" si="193"/>
        <v>0</v>
      </c>
      <c r="AD50" s="5">
        <f t="shared" si="193"/>
        <v>0</v>
      </c>
      <c r="AE50" s="5">
        <f t="shared" si="193"/>
        <v>0</v>
      </c>
      <c r="AF50" s="5">
        <f t="shared" si="193"/>
        <v>0</v>
      </c>
    </row>
    <row r="51">
      <c r="A51" s="1" t="s">
        <v>16</v>
      </c>
      <c r="B51" s="5">
        <f t="shared" si="169"/>
        <v>0</v>
      </c>
      <c r="C51" s="5">
        <f t="shared" si="192"/>
        <v>0</v>
      </c>
      <c r="D51" s="5">
        <f t="shared" ref="D51:AF51" si="194">(0*100)/2</f>
        <v>0</v>
      </c>
      <c r="E51" s="5">
        <f t="shared" si="194"/>
        <v>0</v>
      </c>
      <c r="F51" s="5">
        <f t="shared" si="194"/>
        <v>0</v>
      </c>
      <c r="G51" s="5">
        <f t="shared" si="194"/>
        <v>0</v>
      </c>
      <c r="H51" s="5">
        <f t="shared" si="194"/>
        <v>0</v>
      </c>
      <c r="I51" s="5">
        <f t="shared" si="194"/>
        <v>0</v>
      </c>
      <c r="J51" s="5">
        <f t="shared" si="194"/>
        <v>0</v>
      </c>
      <c r="K51" s="5">
        <f t="shared" si="194"/>
        <v>0</v>
      </c>
      <c r="L51" s="5">
        <f t="shared" si="194"/>
        <v>0</v>
      </c>
      <c r="M51" s="5">
        <f t="shared" si="194"/>
        <v>0</v>
      </c>
      <c r="N51" s="5">
        <f t="shared" si="194"/>
        <v>0</v>
      </c>
      <c r="O51" s="5">
        <f t="shared" si="194"/>
        <v>0</v>
      </c>
      <c r="P51" s="5">
        <f t="shared" si="194"/>
        <v>0</v>
      </c>
      <c r="Q51" s="5">
        <f t="shared" si="194"/>
        <v>0</v>
      </c>
      <c r="R51" s="5">
        <f t="shared" si="194"/>
        <v>0</v>
      </c>
      <c r="S51" s="5">
        <f t="shared" si="194"/>
        <v>0</v>
      </c>
      <c r="T51" s="5">
        <f t="shared" si="194"/>
        <v>0</v>
      </c>
      <c r="U51" s="5">
        <f t="shared" si="194"/>
        <v>0</v>
      </c>
      <c r="V51" s="5">
        <f t="shared" si="194"/>
        <v>0</v>
      </c>
      <c r="W51" s="5">
        <f t="shared" si="194"/>
        <v>0</v>
      </c>
      <c r="X51" s="5">
        <f t="shared" si="194"/>
        <v>0</v>
      </c>
      <c r="Y51" s="5">
        <f t="shared" si="194"/>
        <v>0</v>
      </c>
      <c r="Z51" s="5">
        <f t="shared" si="194"/>
        <v>0</v>
      </c>
      <c r="AA51" s="5">
        <f t="shared" si="194"/>
        <v>0</v>
      </c>
      <c r="AB51" s="5">
        <f t="shared" si="194"/>
        <v>0</v>
      </c>
      <c r="AC51" s="5">
        <f t="shared" si="194"/>
        <v>0</v>
      </c>
      <c r="AD51" s="5">
        <f t="shared" si="194"/>
        <v>0</v>
      </c>
      <c r="AE51" s="5">
        <f t="shared" si="194"/>
        <v>0</v>
      </c>
      <c r="AF51" s="5">
        <f t="shared" si="194"/>
        <v>0</v>
      </c>
    </row>
    <row r="52">
      <c r="A52" s="1" t="s">
        <v>17</v>
      </c>
      <c r="B52" s="5">
        <f t="shared" si="169"/>
        <v>0</v>
      </c>
      <c r="C52" s="5">
        <f t="shared" si="192"/>
        <v>0</v>
      </c>
      <c r="D52" s="5">
        <f t="shared" ref="D52:AF52" si="195">(0*100)/2</f>
        <v>0</v>
      </c>
      <c r="E52" s="5">
        <f t="shared" si="195"/>
        <v>0</v>
      </c>
      <c r="F52" s="5">
        <f t="shared" si="195"/>
        <v>0</v>
      </c>
      <c r="G52" s="5">
        <f t="shared" si="195"/>
        <v>0</v>
      </c>
      <c r="H52" s="5">
        <f t="shared" si="195"/>
        <v>0</v>
      </c>
      <c r="I52" s="5">
        <f t="shared" si="195"/>
        <v>0</v>
      </c>
      <c r="J52" s="5">
        <f t="shared" si="195"/>
        <v>0</v>
      </c>
      <c r="K52" s="5">
        <f t="shared" si="195"/>
        <v>0</v>
      </c>
      <c r="L52" s="5">
        <f t="shared" si="195"/>
        <v>0</v>
      </c>
      <c r="M52" s="5">
        <f t="shared" si="195"/>
        <v>0</v>
      </c>
      <c r="N52" s="5">
        <f t="shared" si="195"/>
        <v>0</v>
      </c>
      <c r="O52" s="5">
        <f t="shared" si="195"/>
        <v>0</v>
      </c>
      <c r="P52" s="5">
        <f t="shared" si="195"/>
        <v>0</v>
      </c>
      <c r="Q52" s="5">
        <f t="shared" si="195"/>
        <v>0</v>
      </c>
      <c r="R52" s="5">
        <f t="shared" si="195"/>
        <v>0</v>
      </c>
      <c r="S52" s="5">
        <f t="shared" si="195"/>
        <v>0</v>
      </c>
      <c r="T52" s="5">
        <f t="shared" si="195"/>
        <v>0</v>
      </c>
      <c r="U52" s="5">
        <f t="shared" si="195"/>
        <v>0</v>
      </c>
      <c r="V52" s="5">
        <f t="shared" si="195"/>
        <v>0</v>
      </c>
      <c r="W52" s="5">
        <f t="shared" si="195"/>
        <v>0</v>
      </c>
      <c r="X52" s="5">
        <f t="shared" si="195"/>
        <v>0</v>
      </c>
      <c r="Y52" s="5">
        <f t="shared" si="195"/>
        <v>0</v>
      </c>
      <c r="Z52" s="5">
        <f t="shared" si="195"/>
        <v>0</v>
      </c>
      <c r="AA52" s="5">
        <f t="shared" si="195"/>
        <v>0</v>
      </c>
      <c r="AB52" s="5">
        <f t="shared" si="195"/>
        <v>0</v>
      </c>
      <c r="AC52" s="5">
        <f t="shared" si="195"/>
        <v>0</v>
      </c>
      <c r="AD52" s="5">
        <f t="shared" si="195"/>
        <v>0</v>
      </c>
      <c r="AE52" s="5">
        <f t="shared" si="195"/>
        <v>0</v>
      </c>
      <c r="AF52" s="5">
        <f t="shared" si="195"/>
        <v>0</v>
      </c>
    </row>
    <row r="53">
      <c r="A53" s="3" t="s">
        <v>22</v>
      </c>
    </row>
    <row r="54">
      <c r="A54" s="1" t="s">
        <v>2</v>
      </c>
      <c r="B54" s="5">
        <f t="shared" ref="B54:AF54" si="196">(0*100)/1</f>
        <v>0</v>
      </c>
      <c r="C54" s="5">
        <f t="shared" si="196"/>
        <v>0</v>
      </c>
      <c r="D54" s="5">
        <f t="shared" si="196"/>
        <v>0</v>
      </c>
      <c r="E54" s="5">
        <f t="shared" si="196"/>
        <v>0</v>
      </c>
      <c r="F54" s="5">
        <f t="shared" si="196"/>
        <v>0</v>
      </c>
      <c r="G54" s="5">
        <f t="shared" si="196"/>
        <v>0</v>
      </c>
      <c r="H54" s="5">
        <f t="shared" si="196"/>
        <v>0</v>
      </c>
      <c r="I54" s="5">
        <f t="shared" si="196"/>
        <v>0</v>
      </c>
      <c r="J54" s="5">
        <f t="shared" si="196"/>
        <v>0</v>
      </c>
      <c r="K54" s="5">
        <f t="shared" si="196"/>
        <v>0</v>
      </c>
      <c r="L54" s="5">
        <f t="shared" si="196"/>
        <v>0</v>
      </c>
      <c r="M54" s="5">
        <f t="shared" si="196"/>
        <v>0</v>
      </c>
      <c r="N54" s="5">
        <f t="shared" si="196"/>
        <v>0</v>
      </c>
      <c r="O54" s="5">
        <f t="shared" si="196"/>
        <v>0</v>
      </c>
      <c r="P54" s="5">
        <f t="shared" si="196"/>
        <v>0</v>
      </c>
      <c r="Q54" s="5">
        <f t="shared" si="196"/>
        <v>0</v>
      </c>
      <c r="R54" s="5">
        <f t="shared" si="196"/>
        <v>0</v>
      </c>
      <c r="S54" s="5">
        <f t="shared" si="196"/>
        <v>0</v>
      </c>
      <c r="T54" s="5">
        <f t="shared" si="196"/>
        <v>0</v>
      </c>
      <c r="U54" s="5">
        <f t="shared" si="196"/>
        <v>0</v>
      </c>
      <c r="V54" s="5">
        <f t="shared" si="196"/>
        <v>0</v>
      </c>
      <c r="W54" s="5">
        <f t="shared" si="196"/>
        <v>0</v>
      </c>
      <c r="X54" s="5">
        <f t="shared" si="196"/>
        <v>0</v>
      </c>
      <c r="Y54" s="5">
        <f t="shared" si="196"/>
        <v>0</v>
      </c>
      <c r="Z54" s="5">
        <f t="shared" si="196"/>
        <v>0</v>
      </c>
      <c r="AA54" s="5">
        <f t="shared" si="196"/>
        <v>0</v>
      </c>
      <c r="AB54" s="5">
        <f t="shared" si="196"/>
        <v>0</v>
      </c>
      <c r="AC54" s="5">
        <f t="shared" si="196"/>
        <v>0</v>
      </c>
      <c r="AD54" s="5">
        <f t="shared" si="196"/>
        <v>0</v>
      </c>
      <c r="AE54" s="5">
        <f t="shared" si="196"/>
        <v>0</v>
      </c>
      <c r="AF54" s="5">
        <f t="shared" si="196"/>
        <v>0</v>
      </c>
    </row>
    <row r="55">
      <c r="A55" s="1" t="s">
        <v>3</v>
      </c>
      <c r="B55" s="5">
        <f t="shared" ref="B55:AF55" si="197">(0*100)/1</f>
        <v>0</v>
      </c>
      <c r="C55" s="5">
        <f t="shared" si="197"/>
        <v>0</v>
      </c>
      <c r="D55" s="5">
        <f t="shared" si="197"/>
        <v>0</v>
      </c>
      <c r="E55" s="5">
        <f t="shared" si="197"/>
        <v>0</v>
      </c>
      <c r="F55" s="5">
        <f t="shared" si="197"/>
        <v>0</v>
      </c>
      <c r="G55" s="5">
        <f t="shared" si="197"/>
        <v>0</v>
      </c>
      <c r="H55" s="5">
        <f t="shared" si="197"/>
        <v>0</v>
      </c>
      <c r="I55" s="5">
        <f t="shared" si="197"/>
        <v>0</v>
      </c>
      <c r="J55" s="5">
        <f t="shared" si="197"/>
        <v>0</v>
      </c>
      <c r="K55" s="5">
        <f t="shared" si="197"/>
        <v>0</v>
      </c>
      <c r="L55" s="5">
        <f t="shared" si="197"/>
        <v>0</v>
      </c>
      <c r="M55" s="5">
        <f t="shared" si="197"/>
        <v>0</v>
      </c>
      <c r="N55" s="5">
        <f t="shared" si="197"/>
        <v>0</v>
      </c>
      <c r="O55" s="5">
        <f t="shared" si="197"/>
        <v>0</v>
      </c>
      <c r="P55" s="5">
        <f t="shared" si="197"/>
        <v>0</v>
      </c>
      <c r="Q55" s="5">
        <f t="shared" si="197"/>
        <v>0</v>
      </c>
      <c r="R55" s="5">
        <f t="shared" si="197"/>
        <v>0</v>
      </c>
      <c r="S55" s="5">
        <f t="shared" si="197"/>
        <v>0</v>
      </c>
      <c r="T55" s="5">
        <f t="shared" si="197"/>
        <v>0</v>
      </c>
      <c r="U55" s="5">
        <f t="shared" si="197"/>
        <v>0</v>
      </c>
      <c r="V55" s="5">
        <f t="shared" si="197"/>
        <v>0</v>
      </c>
      <c r="W55" s="5">
        <f t="shared" si="197"/>
        <v>0</v>
      </c>
      <c r="X55" s="5">
        <f t="shared" si="197"/>
        <v>0</v>
      </c>
      <c r="Y55" s="5">
        <f t="shared" si="197"/>
        <v>0</v>
      </c>
      <c r="Z55" s="5">
        <f t="shared" si="197"/>
        <v>0</v>
      </c>
      <c r="AA55" s="5">
        <f t="shared" si="197"/>
        <v>0</v>
      </c>
      <c r="AB55" s="5">
        <f t="shared" si="197"/>
        <v>0</v>
      </c>
      <c r="AC55" s="5">
        <f t="shared" si="197"/>
        <v>0</v>
      </c>
      <c r="AD55" s="5">
        <f t="shared" si="197"/>
        <v>0</v>
      </c>
      <c r="AE55" s="5">
        <f t="shared" si="197"/>
        <v>0</v>
      </c>
      <c r="AF55" s="5">
        <f t="shared" si="197"/>
        <v>0</v>
      </c>
    </row>
    <row r="56">
      <c r="A56" s="1" t="s">
        <v>4</v>
      </c>
      <c r="B56" s="5">
        <f t="shared" ref="B56:B60" si="204">(1*100)/1</f>
        <v>100</v>
      </c>
      <c r="C56" s="5">
        <f t="shared" ref="C56:F56" si="198">(0*100)/1</f>
        <v>0</v>
      </c>
      <c r="D56" s="5">
        <f t="shared" si="198"/>
        <v>0</v>
      </c>
      <c r="E56" s="5">
        <f t="shared" si="198"/>
        <v>0</v>
      </c>
      <c r="F56" s="5">
        <f t="shared" si="198"/>
        <v>0</v>
      </c>
      <c r="G56" s="5">
        <f t="shared" ref="G56:G67" si="206">(1*100)/1</f>
        <v>100</v>
      </c>
      <c r="H56" s="5">
        <f t="shared" ref="H56:M56" si="199">(0*100)/1</f>
        <v>0</v>
      </c>
      <c r="I56" s="5">
        <f t="shared" si="199"/>
        <v>0</v>
      </c>
      <c r="J56" s="5">
        <f t="shared" si="199"/>
        <v>0</v>
      </c>
      <c r="K56" s="5">
        <f t="shared" si="199"/>
        <v>0</v>
      </c>
      <c r="L56" s="5">
        <f t="shared" si="199"/>
        <v>0</v>
      </c>
      <c r="M56" s="5">
        <f t="shared" si="199"/>
        <v>0</v>
      </c>
      <c r="N56" s="5">
        <f t="shared" ref="N56:N62" si="208">(1*100)/1</f>
        <v>100</v>
      </c>
      <c r="O56" s="5">
        <f t="shared" ref="O56:Q56" si="200">(0*100)/1</f>
        <v>0</v>
      </c>
      <c r="P56" s="5">
        <f t="shared" si="200"/>
        <v>0</v>
      </c>
      <c r="Q56" s="5">
        <f t="shared" si="200"/>
        <v>0</v>
      </c>
      <c r="R56" s="5">
        <f t="shared" ref="R56:R57" si="209">(1*100)/1</f>
        <v>100</v>
      </c>
      <c r="S56" s="5">
        <f t="shared" ref="S56:V56" si="201">(0*100)/1</f>
        <v>0</v>
      </c>
      <c r="T56" s="5">
        <f t="shared" si="201"/>
        <v>0</v>
      </c>
      <c r="U56" s="5">
        <f t="shared" si="201"/>
        <v>0</v>
      </c>
      <c r="V56" s="5">
        <f t="shared" si="201"/>
        <v>0</v>
      </c>
      <c r="W56" s="5">
        <f t="shared" ref="W56:W67" si="211">(1*100)/1</f>
        <v>100</v>
      </c>
      <c r="X56" s="5">
        <f t="shared" ref="X56:Z56" si="202">(0*100)/1</f>
        <v>0</v>
      </c>
      <c r="Y56" s="5">
        <f t="shared" si="202"/>
        <v>0</v>
      </c>
      <c r="Z56" s="5">
        <f t="shared" si="202"/>
        <v>0</v>
      </c>
      <c r="AA56" s="5">
        <f t="shared" ref="AA56:AA57" si="213">(1*100)/1</f>
        <v>100</v>
      </c>
      <c r="AB56" s="5">
        <f>(0*100)/1</f>
        <v>0</v>
      </c>
      <c r="AC56" s="5">
        <f>(1*100)/1</f>
        <v>100</v>
      </c>
      <c r="AD56" s="5">
        <f t="shared" ref="AD56:AD57" si="215">(0*100)/1</f>
        <v>0</v>
      </c>
      <c r="AE56" s="5">
        <f t="shared" ref="AE56:AF56" si="203">(1*100)/1</f>
        <v>100</v>
      </c>
      <c r="AF56" s="5">
        <f t="shared" si="203"/>
        <v>100</v>
      </c>
    </row>
    <row r="57">
      <c r="A57" s="1" t="s">
        <v>5</v>
      </c>
      <c r="B57" s="5">
        <f t="shared" si="204"/>
        <v>100</v>
      </c>
      <c r="C57" s="5">
        <f t="shared" ref="C57:D57" si="205">(0*100)/1</f>
        <v>0</v>
      </c>
      <c r="D57" s="5">
        <f t="shared" si="205"/>
        <v>0</v>
      </c>
      <c r="E57" s="5">
        <f>(1*100)/1</f>
        <v>100</v>
      </c>
      <c r="F57" s="5">
        <f t="shared" ref="F57:F61" si="218">(0*100)/1</f>
        <v>0</v>
      </c>
      <c r="G57" s="5">
        <f t="shared" si="206"/>
        <v>100</v>
      </c>
      <c r="H57" s="5">
        <f t="shared" ref="H57:M57" si="207">(0*100)/1</f>
        <v>0</v>
      </c>
      <c r="I57" s="5">
        <f t="shared" si="207"/>
        <v>0</v>
      </c>
      <c r="J57" s="5">
        <f t="shared" si="207"/>
        <v>0</v>
      </c>
      <c r="K57" s="5">
        <f t="shared" si="207"/>
        <v>0</v>
      </c>
      <c r="L57" s="5">
        <f t="shared" si="207"/>
        <v>0</v>
      </c>
      <c r="M57" s="5">
        <f t="shared" si="207"/>
        <v>0</v>
      </c>
      <c r="N57" s="5">
        <f t="shared" si="208"/>
        <v>100</v>
      </c>
      <c r="O57" s="5">
        <f>(0*100)/1</f>
        <v>0</v>
      </c>
      <c r="P57" s="5">
        <f>(1*100)/1</f>
        <v>100</v>
      </c>
      <c r="Q57" s="5">
        <f>(0*100)/1</f>
        <v>0</v>
      </c>
      <c r="R57" s="5">
        <f t="shared" si="209"/>
        <v>100</v>
      </c>
      <c r="S57" s="5">
        <f t="shared" ref="S57:V57" si="210">(0*100)/1</f>
        <v>0</v>
      </c>
      <c r="T57" s="5">
        <f t="shared" si="210"/>
        <v>0</v>
      </c>
      <c r="U57" s="5">
        <f t="shared" si="210"/>
        <v>0</v>
      </c>
      <c r="V57" s="5">
        <f t="shared" si="210"/>
        <v>0</v>
      </c>
      <c r="W57" s="5">
        <f t="shared" si="211"/>
        <v>100</v>
      </c>
      <c r="X57" s="5">
        <f t="shared" ref="X57:Z57" si="212">(0*100)/1</f>
        <v>0</v>
      </c>
      <c r="Y57" s="5">
        <f t="shared" si="212"/>
        <v>0</v>
      </c>
      <c r="Z57" s="5">
        <f t="shared" si="212"/>
        <v>0</v>
      </c>
      <c r="AA57" s="5">
        <f t="shared" si="213"/>
        <v>100</v>
      </c>
      <c r="AB57" s="5">
        <f t="shared" ref="AB57:AC57" si="214">(1*100)/1</f>
        <v>100</v>
      </c>
      <c r="AC57" s="5">
        <f t="shared" si="214"/>
        <v>100</v>
      </c>
      <c r="AD57" s="5">
        <f t="shared" si="215"/>
        <v>0</v>
      </c>
      <c r="AE57" s="5">
        <f t="shared" ref="AE57:AF57" si="216">(1*100)/1</f>
        <v>100</v>
      </c>
      <c r="AF57" s="5">
        <f t="shared" si="216"/>
        <v>100</v>
      </c>
    </row>
    <row r="58">
      <c r="A58" s="1" t="s">
        <v>6</v>
      </c>
      <c r="B58" s="5">
        <f t="shared" si="204"/>
        <v>100</v>
      </c>
      <c r="C58" s="5">
        <f>(0*100)/1</f>
        <v>0</v>
      </c>
      <c r="D58" s="5">
        <f t="shared" ref="D58:E58" si="217">(1*100)/1</f>
        <v>100</v>
      </c>
      <c r="E58" s="5">
        <f t="shared" si="217"/>
        <v>100</v>
      </c>
      <c r="F58" s="5">
        <f t="shared" si="218"/>
        <v>0</v>
      </c>
      <c r="G58" s="5">
        <f t="shared" si="206"/>
        <v>100</v>
      </c>
      <c r="H58" s="5">
        <f t="shared" ref="H58:J58" si="219">(0*100)/1</f>
        <v>0</v>
      </c>
      <c r="I58" s="5">
        <f t="shared" si="219"/>
        <v>0</v>
      </c>
      <c r="J58" s="5">
        <f t="shared" si="219"/>
        <v>0</v>
      </c>
      <c r="K58" s="5">
        <f>(1*100)/1</f>
        <v>100</v>
      </c>
      <c r="L58" s="5">
        <f t="shared" ref="L58:M58" si="220">(0*100)/1</f>
        <v>0</v>
      </c>
      <c r="M58" s="5">
        <f t="shared" si="220"/>
        <v>0</v>
      </c>
      <c r="N58" s="5">
        <f t="shared" si="208"/>
        <v>100</v>
      </c>
      <c r="O58" s="5">
        <f t="shared" ref="O58:R58" si="221">(1*100)/1</f>
        <v>100</v>
      </c>
      <c r="P58" s="5">
        <f t="shared" si="221"/>
        <v>100</v>
      </c>
      <c r="Q58" s="5">
        <f t="shared" si="221"/>
        <v>100</v>
      </c>
      <c r="R58" s="5">
        <f t="shared" si="221"/>
        <v>100</v>
      </c>
      <c r="S58" s="5">
        <f t="shared" ref="S58:S65" si="228">(0*100)/1</f>
        <v>0</v>
      </c>
      <c r="T58" s="5">
        <f>(1*100)/1</f>
        <v>100</v>
      </c>
      <c r="U58" s="5">
        <f t="shared" ref="U58:V58" si="222">(0*100)/1</f>
        <v>0</v>
      </c>
      <c r="V58" s="5">
        <f t="shared" si="222"/>
        <v>0</v>
      </c>
      <c r="W58" s="5">
        <f t="shared" si="211"/>
        <v>100</v>
      </c>
      <c r="X58" s="5">
        <f t="shared" ref="X58:AA58" si="223">(0*100)/1</f>
        <v>0</v>
      </c>
      <c r="Y58" s="5">
        <f t="shared" si="223"/>
        <v>0</v>
      </c>
      <c r="Z58" s="5">
        <f t="shared" si="223"/>
        <v>0</v>
      </c>
      <c r="AA58" s="5">
        <f t="shared" si="223"/>
        <v>0</v>
      </c>
      <c r="AB58" s="5">
        <f t="shared" ref="AB58:AF58" si="224">(1*100)/1</f>
        <v>100</v>
      </c>
      <c r="AC58" s="5">
        <f t="shared" si="224"/>
        <v>100</v>
      </c>
      <c r="AD58" s="5">
        <f t="shared" si="224"/>
        <v>100</v>
      </c>
      <c r="AE58" s="5">
        <f t="shared" si="224"/>
        <v>100</v>
      </c>
      <c r="AF58" s="5">
        <f t="shared" si="224"/>
        <v>100</v>
      </c>
    </row>
    <row r="59">
      <c r="A59" s="1" t="s">
        <v>7</v>
      </c>
      <c r="B59" s="5">
        <f t="shared" si="204"/>
        <v>100</v>
      </c>
      <c r="C59" s="5">
        <f t="shared" ref="C59:E59" si="225">(1*100)/1</f>
        <v>100</v>
      </c>
      <c r="D59" s="5">
        <f t="shared" si="225"/>
        <v>100</v>
      </c>
      <c r="E59" s="5">
        <f t="shared" si="225"/>
        <v>100</v>
      </c>
      <c r="F59" s="5">
        <f t="shared" si="218"/>
        <v>0</v>
      </c>
      <c r="G59" s="5">
        <f t="shared" si="206"/>
        <v>100</v>
      </c>
      <c r="H59" s="5">
        <f t="shared" ref="H59:H64" si="233">(0*100)/1</f>
        <v>0</v>
      </c>
      <c r="I59" s="5">
        <f t="shared" ref="I59:I64" si="234">(1*100)/1</f>
        <v>100</v>
      </c>
      <c r="J59" s="5">
        <f t="shared" ref="J59:M59" si="226">(0*100)/1</f>
        <v>0</v>
      </c>
      <c r="K59" s="5">
        <f t="shared" si="226"/>
        <v>0</v>
      </c>
      <c r="L59" s="5">
        <f t="shared" si="226"/>
        <v>0</v>
      </c>
      <c r="M59" s="5">
        <f t="shared" si="226"/>
        <v>0</v>
      </c>
      <c r="N59" s="5">
        <f t="shared" si="208"/>
        <v>100</v>
      </c>
      <c r="O59" s="5">
        <f t="shared" ref="O59:R59" si="227">(1*100)/1</f>
        <v>100</v>
      </c>
      <c r="P59" s="5">
        <f t="shared" si="227"/>
        <v>100</v>
      </c>
      <c r="Q59" s="5">
        <f t="shared" si="227"/>
        <v>100</v>
      </c>
      <c r="R59" s="5">
        <f t="shared" si="227"/>
        <v>100</v>
      </c>
      <c r="S59" s="5">
        <f t="shared" si="228"/>
        <v>0</v>
      </c>
      <c r="T59" s="5">
        <f t="shared" ref="T59:V59" si="229">(0*100)/1</f>
        <v>0</v>
      </c>
      <c r="U59" s="5">
        <f t="shared" si="229"/>
        <v>0</v>
      </c>
      <c r="V59" s="5">
        <f t="shared" si="229"/>
        <v>0</v>
      </c>
      <c r="W59" s="5">
        <f t="shared" si="211"/>
        <v>100</v>
      </c>
      <c r="X59" s="5">
        <f t="shared" ref="X59:AA59" si="230">(0*100)/1</f>
        <v>0</v>
      </c>
      <c r="Y59" s="5">
        <f t="shared" si="230"/>
        <v>0</v>
      </c>
      <c r="Z59" s="5">
        <f t="shared" si="230"/>
        <v>0</v>
      </c>
      <c r="AA59" s="5">
        <f t="shared" si="230"/>
        <v>0</v>
      </c>
      <c r="AB59" s="5">
        <f t="shared" ref="AB59:AD59" si="231">(1*100)/1</f>
        <v>100</v>
      </c>
      <c r="AC59" s="5">
        <f t="shared" si="231"/>
        <v>100</v>
      </c>
      <c r="AD59" s="5">
        <f t="shared" si="231"/>
        <v>100</v>
      </c>
      <c r="AE59" s="5">
        <f>(0*100)/1</f>
        <v>0</v>
      </c>
      <c r="AF59" s="5">
        <f t="shared" ref="AF59:AF62" si="240">(1*100)/1</f>
        <v>100</v>
      </c>
    </row>
    <row r="60">
      <c r="A60" s="1" t="s">
        <v>8</v>
      </c>
      <c r="B60" s="5">
        <f t="shared" si="204"/>
        <v>100</v>
      </c>
      <c r="C60" s="5">
        <f t="shared" ref="C60:E60" si="232">(1*100)/1</f>
        <v>100</v>
      </c>
      <c r="D60" s="5">
        <f t="shared" si="232"/>
        <v>100</v>
      </c>
      <c r="E60" s="5">
        <f t="shared" si="232"/>
        <v>100</v>
      </c>
      <c r="F60" s="5">
        <f t="shared" si="218"/>
        <v>0</v>
      </c>
      <c r="G60" s="5">
        <f t="shared" si="206"/>
        <v>100</v>
      </c>
      <c r="H60" s="5">
        <f t="shared" si="233"/>
        <v>0</v>
      </c>
      <c r="I60" s="5">
        <f t="shared" si="234"/>
        <v>100</v>
      </c>
      <c r="J60" s="5">
        <f t="shared" ref="J60:M60" si="235">(0*100)/1</f>
        <v>0</v>
      </c>
      <c r="K60" s="5">
        <f t="shared" si="235"/>
        <v>0</v>
      </c>
      <c r="L60" s="5">
        <f t="shared" si="235"/>
        <v>0</v>
      </c>
      <c r="M60" s="5">
        <f t="shared" si="235"/>
        <v>0</v>
      </c>
      <c r="N60" s="5">
        <f t="shared" si="208"/>
        <v>100</v>
      </c>
      <c r="O60" s="5">
        <f t="shared" ref="O60:R60" si="236">(1*100)/1</f>
        <v>100</v>
      </c>
      <c r="P60" s="5">
        <f t="shared" si="236"/>
        <v>100</v>
      </c>
      <c r="Q60" s="5">
        <f t="shared" si="236"/>
        <v>100</v>
      </c>
      <c r="R60" s="5">
        <f t="shared" si="236"/>
        <v>100</v>
      </c>
      <c r="S60" s="5">
        <f t="shared" si="228"/>
        <v>0</v>
      </c>
      <c r="T60" s="5">
        <f t="shared" ref="T60:V60" si="237">(0*100)/1</f>
        <v>0</v>
      </c>
      <c r="U60" s="5">
        <f t="shared" si="237"/>
        <v>0</v>
      </c>
      <c r="V60" s="5">
        <f t="shared" si="237"/>
        <v>0</v>
      </c>
      <c r="W60" s="5">
        <f t="shared" si="211"/>
        <v>100</v>
      </c>
      <c r="X60" s="5">
        <f t="shared" ref="X60:AA60" si="238">(0*100)/1</f>
        <v>0</v>
      </c>
      <c r="Y60" s="5">
        <f t="shared" si="238"/>
        <v>0</v>
      </c>
      <c r="Z60" s="5">
        <f t="shared" si="238"/>
        <v>0</v>
      </c>
      <c r="AA60" s="5">
        <f t="shared" si="238"/>
        <v>0</v>
      </c>
      <c r="AB60" s="5">
        <f>(1*100)/1</f>
        <v>100</v>
      </c>
      <c r="AC60" s="5">
        <f t="shared" ref="AC60:AE60" si="239">(0*100)/1</f>
        <v>0</v>
      </c>
      <c r="AD60" s="5">
        <f t="shared" si="239"/>
        <v>0</v>
      </c>
      <c r="AE60" s="5">
        <f t="shared" si="239"/>
        <v>0</v>
      </c>
      <c r="AF60" s="5">
        <f t="shared" si="240"/>
        <v>100</v>
      </c>
    </row>
    <row r="61">
      <c r="A61" s="1" t="s">
        <v>9</v>
      </c>
      <c r="B61" s="5">
        <f t="shared" ref="B61:C61" si="241">(0*100)/1</f>
        <v>0</v>
      </c>
      <c r="C61" s="5">
        <f t="shared" si="241"/>
        <v>0</v>
      </c>
      <c r="D61" s="5">
        <f t="shared" ref="D61:E61" si="242">(1*100)/1</f>
        <v>100</v>
      </c>
      <c r="E61" s="5">
        <f t="shared" si="242"/>
        <v>100</v>
      </c>
      <c r="F61" s="5">
        <f t="shared" si="218"/>
        <v>0</v>
      </c>
      <c r="G61" s="5">
        <f t="shared" si="206"/>
        <v>100</v>
      </c>
      <c r="H61" s="5">
        <f t="shared" si="233"/>
        <v>0</v>
      </c>
      <c r="I61" s="5">
        <f t="shared" si="234"/>
        <v>100</v>
      </c>
      <c r="J61" s="5">
        <f t="shared" ref="J61:M61" si="243">(0*100)/1</f>
        <v>0</v>
      </c>
      <c r="K61" s="5">
        <f t="shared" si="243"/>
        <v>0</v>
      </c>
      <c r="L61" s="5">
        <f t="shared" si="243"/>
        <v>0</v>
      </c>
      <c r="M61" s="5">
        <f t="shared" si="243"/>
        <v>0</v>
      </c>
      <c r="N61" s="5">
        <f t="shared" si="208"/>
        <v>100</v>
      </c>
      <c r="O61" s="5">
        <f t="shared" ref="O61:P61" si="244">(0*100)/1</f>
        <v>0</v>
      </c>
      <c r="P61" s="5">
        <f t="shared" si="244"/>
        <v>0</v>
      </c>
      <c r="Q61" s="5">
        <f t="shared" ref="Q61:R61" si="245">(1*100)/1</f>
        <v>100</v>
      </c>
      <c r="R61" s="5">
        <f t="shared" si="245"/>
        <v>100</v>
      </c>
      <c r="S61" s="5">
        <f t="shared" si="228"/>
        <v>0</v>
      </c>
      <c r="T61" s="5">
        <f t="shared" ref="T61:T65" si="252">(0*100)/1</f>
        <v>0</v>
      </c>
      <c r="U61" s="5">
        <f>(1*100)/1</f>
        <v>100</v>
      </c>
      <c r="V61" s="5">
        <f>(0*100)/1</f>
        <v>0</v>
      </c>
      <c r="W61" s="5">
        <f t="shared" si="211"/>
        <v>100</v>
      </c>
      <c r="X61" s="5">
        <f t="shared" ref="X61:Y61" si="246">(0*100)/1</f>
        <v>0</v>
      </c>
      <c r="Y61" s="5">
        <f t="shared" si="246"/>
        <v>0</v>
      </c>
      <c r="Z61" s="5">
        <f t="shared" ref="Z61:Z64" si="255">(1*100)/1</f>
        <v>100</v>
      </c>
      <c r="AA61" s="5">
        <f t="shared" ref="AA61:AE61" si="247">(0*100)/1</f>
        <v>0</v>
      </c>
      <c r="AB61" s="5">
        <f t="shared" si="247"/>
        <v>0</v>
      </c>
      <c r="AC61" s="5">
        <f t="shared" si="247"/>
        <v>0</v>
      </c>
      <c r="AD61" s="5">
        <f t="shared" si="247"/>
        <v>0</v>
      </c>
      <c r="AE61" s="5">
        <f t="shared" si="247"/>
        <v>0</v>
      </c>
      <c r="AF61" s="5">
        <f t="shared" si="240"/>
        <v>100</v>
      </c>
    </row>
    <row r="62">
      <c r="A62" s="1" t="s">
        <v>10</v>
      </c>
      <c r="B62" s="5">
        <f t="shared" ref="B62:B65" si="257">(1*100)/1</f>
        <v>100</v>
      </c>
      <c r="C62" s="5">
        <f>(0*100)/1</f>
        <v>0</v>
      </c>
      <c r="D62" s="5">
        <f>(1*100)/1</f>
        <v>100</v>
      </c>
      <c r="E62" s="5">
        <f t="shared" ref="E62:F62" si="248">(0*100)/1</f>
        <v>0</v>
      </c>
      <c r="F62" s="5">
        <f t="shared" si="248"/>
        <v>0</v>
      </c>
      <c r="G62" s="5">
        <f t="shared" si="206"/>
        <v>100</v>
      </c>
      <c r="H62" s="5">
        <f t="shared" si="233"/>
        <v>0</v>
      </c>
      <c r="I62" s="5">
        <f t="shared" si="234"/>
        <v>100</v>
      </c>
      <c r="J62" s="5">
        <f t="shared" ref="J62:M62" si="249">(0*100)/1</f>
        <v>0</v>
      </c>
      <c r="K62" s="5">
        <f t="shared" si="249"/>
        <v>0</v>
      </c>
      <c r="L62" s="5">
        <f t="shared" si="249"/>
        <v>0</v>
      </c>
      <c r="M62" s="5">
        <f t="shared" si="249"/>
        <v>0</v>
      </c>
      <c r="N62" s="5">
        <f t="shared" si="208"/>
        <v>100</v>
      </c>
      <c r="O62" s="5">
        <f t="shared" ref="O62:P62" si="250">(0*100)/1</f>
        <v>0</v>
      </c>
      <c r="P62" s="5">
        <f t="shared" si="250"/>
        <v>0</v>
      </c>
      <c r="Q62" s="5">
        <f t="shared" ref="Q62:R62" si="251">(1*100)/1</f>
        <v>100</v>
      </c>
      <c r="R62" s="5">
        <f t="shared" si="251"/>
        <v>100</v>
      </c>
      <c r="S62" s="5">
        <f t="shared" si="228"/>
        <v>0</v>
      </c>
      <c r="T62" s="5">
        <f t="shared" si="252"/>
        <v>0</v>
      </c>
      <c r="U62" s="5">
        <f t="shared" ref="U62:V62" si="253">(0*100)/1</f>
        <v>0</v>
      </c>
      <c r="V62" s="5">
        <f t="shared" si="253"/>
        <v>0</v>
      </c>
      <c r="W62" s="5">
        <f t="shared" si="211"/>
        <v>100</v>
      </c>
      <c r="X62" s="5">
        <f t="shared" ref="X62:Y62" si="254">(0*100)/1</f>
        <v>0</v>
      </c>
      <c r="Y62" s="5">
        <f t="shared" si="254"/>
        <v>0</v>
      </c>
      <c r="Z62" s="5">
        <f t="shared" si="255"/>
        <v>100</v>
      </c>
      <c r="AA62" s="5">
        <f t="shared" ref="AA62:AE62" si="256">(0*100)/1</f>
        <v>0</v>
      </c>
      <c r="AB62" s="5">
        <f t="shared" si="256"/>
        <v>0</v>
      </c>
      <c r="AC62" s="5">
        <f t="shared" si="256"/>
        <v>0</v>
      </c>
      <c r="AD62" s="5">
        <f t="shared" si="256"/>
        <v>0</v>
      </c>
      <c r="AE62" s="5">
        <f t="shared" si="256"/>
        <v>0</v>
      </c>
      <c r="AF62" s="5">
        <f t="shared" si="240"/>
        <v>100</v>
      </c>
    </row>
    <row r="63">
      <c r="A63" s="1" t="s">
        <v>11</v>
      </c>
      <c r="B63" s="5">
        <f t="shared" si="257"/>
        <v>100</v>
      </c>
      <c r="C63" s="5">
        <f t="shared" ref="C63:D63" si="258">(1*100)/1</f>
        <v>100</v>
      </c>
      <c r="D63" s="5">
        <f t="shared" si="258"/>
        <v>100</v>
      </c>
      <c r="E63" s="5">
        <f t="shared" ref="E63:F63" si="259">(0*100)/1</f>
        <v>0</v>
      </c>
      <c r="F63" s="5">
        <f t="shared" si="259"/>
        <v>0</v>
      </c>
      <c r="G63" s="5">
        <f t="shared" si="206"/>
        <v>100</v>
      </c>
      <c r="H63" s="5">
        <f t="shared" si="233"/>
        <v>0</v>
      </c>
      <c r="I63" s="5">
        <f t="shared" si="234"/>
        <v>100</v>
      </c>
      <c r="J63" s="5">
        <f t="shared" ref="J63:J64" si="268">(0*100)/1</f>
        <v>0</v>
      </c>
      <c r="K63" s="5">
        <f t="shared" ref="K63:K64" si="269">(1*100)/1</f>
        <v>100</v>
      </c>
      <c r="L63" s="5">
        <f t="shared" ref="L63:P63" si="260">(0*100)/1</f>
        <v>0</v>
      </c>
      <c r="M63" s="5">
        <f t="shared" si="260"/>
        <v>0</v>
      </c>
      <c r="N63" s="5">
        <f t="shared" si="260"/>
        <v>0</v>
      </c>
      <c r="O63" s="5">
        <f t="shared" si="260"/>
        <v>0</v>
      </c>
      <c r="P63" s="5">
        <f t="shared" si="260"/>
        <v>0</v>
      </c>
      <c r="Q63" s="5">
        <f t="shared" ref="Q63:R63" si="261">(1*100)/1</f>
        <v>100</v>
      </c>
      <c r="R63" s="5">
        <f t="shared" si="261"/>
        <v>100</v>
      </c>
      <c r="S63" s="5">
        <f t="shared" si="228"/>
        <v>0</v>
      </c>
      <c r="T63" s="5">
        <f t="shared" si="252"/>
        <v>0</v>
      </c>
      <c r="U63" s="5">
        <f t="shared" ref="U63:V63" si="262">(0*100)/1</f>
        <v>0</v>
      </c>
      <c r="V63" s="5">
        <f t="shared" si="262"/>
        <v>0</v>
      </c>
      <c r="W63" s="5">
        <f t="shared" si="211"/>
        <v>100</v>
      </c>
      <c r="X63" s="5">
        <f t="shared" ref="X63:Y63" si="263">(0*100)/1</f>
        <v>0</v>
      </c>
      <c r="Y63" s="5">
        <f t="shared" si="263"/>
        <v>0</v>
      </c>
      <c r="Z63" s="5">
        <f t="shared" si="255"/>
        <v>100</v>
      </c>
      <c r="AA63" s="5">
        <f t="shared" ref="AA63:AC63" si="264">(0*100)/1</f>
        <v>0</v>
      </c>
      <c r="AB63" s="5">
        <f t="shared" si="264"/>
        <v>0</v>
      </c>
      <c r="AC63" s="5">
        <f t="shared" si="264"/>
        <v>0</v>
      </c>
      <c r="AD63" s="5">
        <f t="shared" ref="AD63:AD64" si="274">(1*100)/1</f>
        <v>100</v>
      </c>
      <c r="AE63" s="5">
        <f t="shared" ref="AE63:AF63" si="265">(0*100)/1</f>
        <v>0</v>
      </c>
      <c r="AF63" s="5">
        <f t="shared" si="265"/>
        <v>0</v>
      </c>
    </row>
    <row r="64">
      <c r="A64" s="1" t="s">
        <v>12</v>
      </c>
      <c r="B64" s="5">
        <f t="shared" si="257"/>
        <v>100</v>
      </c>
      <c r="C64" s="5">
        <f t="shared" ref="C64:D64" si="266">(1*100)/1</f>
        <v>100</v>
      </c>
      <c r="D64" s="5">
        <f t="shared" si="266"/>
        <v>100</v>
      </c>
      <c r="E64" s="5">
        <f t="shared" ref="E64:F64" si="267">(0*100)/1</f>
        <v>0</v>
      </c>
      <c r="F64" s="5">
        <f t="shared" si="267"/>
        <v>0</v>
      </c>
      <c r="G64" s="5">
        <f t="shared" si="206"/>
        <v>100</v>
      </c>
      <c r="H64" s="5">
        <f t="shared" si="233"/>
        <v>0</v>
      </c>
      <c r="I64" s="5">
        <f t="shared" si="234"/>
        <v>100</v>
      </c>
      <c r="J64" s="5">
        <f t="shared" si="268"/>
        <v>0</v>
      </c>
      <c r="K64" s="5">
        <f t="shared" si="269"/>
        <v>100</v>
      </c>
      <c r="L64" s="5">
        <f t="shared" ref="L64:O64" si="270">(0*100)/1</f>
        <v>0</v>
      </c>
      <c r="M64" s="5">
        <f t="shared" si="270"/>
        <v>0</v>
      </c>
      <c r="N64" s="5">
        <f t="shared" si="270"/>
        <v>0</v>
      </c>
      <c r="O64" s="5">
        <f t="shared" si="270"/>
        <v>0</v>
      </c>
      <c r="P64" s="5">
        <f t="shared" ref="P64:P65" si="279">(1*100)/1</f>
        <v>100</v>
      </c>
      <c r="Q64" s="5">
        <f t="shared" ref="Q64:Q65" si="280">(0*100)/1</f>
        <v>0</v>
      </c>
      <c r="R64" s="5">
        <f t="shared" ref="R64:R65" si="281">(1*100)/1</f>
        <v>100</v>
      </c>
      <c r="S64" s="5">
        <f t="shared" si="228"/>
        <v>0</v>
      </c>
      <c r="T64" s="5">
        <f t="shared" si="252"/>
        <v>0</v>
      </c>
      <c r="U64" s="5">
        <f t="shared" ref="U64:V64" si="271">(0*100)/1</f>
        <v>0</v>
      </c>
      <c r="V64" s="5">
        <f t="shared" si="271"/>
        <v>0</v>
      </c>
      <c r="W64" s="5">
        <f t="shared" si="211"/>
        <v>100</v>
      </c>
      <c r="X64" s="5">
        <f t="shared" ref="X64:Y64" si="272">(0*100)/1</f>
        <v>0</v>
      </c>
      <c r="Y64" s="5">
        <f t="shared" si="272"/>
        <v>0</v>
      </c>
      <c r="Z64" s="5">
        <f t="shared" si="255"/>
        <v>100</v>
      </c>
      <c r="AA64" s="5">
        <f t="shared" ref="AA64:AC64" si="273">(0*100)/1</f>
        <v>0</v>
      </c>
      <c r="AB64" s="5">
        <f t="shared" si="273"/>
        <v>0</v>
      </c>
      <c r="AC64" s="5">
        <f t="shared" si="273"/>
        <v>0</v>
      </c>
      <c r="AD64" s="5">
        <f t="shared" si="274"/>
        <v>100</v>
      </c>
      <c r="AE64" s="5">
        <f>(0*100)/1</f>
        <v>0</v>
      </c>
      <c r="AF64" s="5">
        <f t="shared" ref="AF64:AF66" si="286">(1*100)/1</f>
        <v>100</v>
      </c>
    </row>
    <row r="65">
      <c r="A65" s="1" t="s">
        <v>13</v>
      </c>
      <c r="B65" s="5">
        <f t="shared" si="257"/>
        <v>100</v>
      </c>
      <c r="C65" s="5">
        <f t="shared" ref="C65:D65" si="275">(1*100)/1</f>
        <v>100</v>
      </c>
      <c r="D65" s="5">
        <f t="shared" si="275"/>
        <v>100</v>
      </c>
      <c r="E65" s="5">
        <f t="shared" ref="E65:F65" si="276">(0*100)/1</f>
        <v>0</v>
      </c>
      <c r="F65" s="5">
        <f t="shared" si="276"/>
        <v>0</v>
      </c>
      <c r="G65" s="5">
        <f t="shared" si="206"/>
        <v>100</v>
      </c>
      <c r="H65" s="5">
        <f t="shared" ref="H65:H66" si="289">(1*100)/1</f>
        <v>100</v>
      </c>
      <c r="I65" s="5">
        <f t="shared" ref="I65:K65" si="277">(0*100)/1</f>
        <v>0</v>
      </c>
      <c r="J65" s="5">
        <f t="shared" si="277"/>
        <v>0</v>
      </c>
      <c r="K65" s="5">
        <f t="shared" si="277"/>
        <v>0</v>
      </c>
      <c r="L65" s="5">
        <f>(1*100)/1</f>
        <v>100</v>
      </c>
      <c r="M65" s="5">
        <f t="shared" ref="M65:O65" si="278">(0*100)/1</f>
        <v>0</v>
      </c>
      <c r="N65" s="5">
        <f t="shared" si="278"/>
        <v>0</v>
      </c>
      <c r="O65" s="5">
        <f t="shared" si="278"/>
        <v>0</v>
      </c>
      <c r="P65" s="5">
        <f t="shared" si="279"/>
        <v>100</v>
      </c>
      <c r="Q65" s="5">
        <f t="shared" si="280"/>
        <v>0</v>
      </c>
      <c r="R65" s="5">
        <f t="shared" si="281"/>
        <v>100</v>
      </c>
      <c r="S65" s="5">
        <f t="shared" si="228"/>
        <v>0</v>
      </c>
      <c r="T65" s="5">
        <f t="shared" si="252"/>
        <v>0</v>
      </c>
      <c r="U65" s="5">
        <f t="shared" ref="U65:V65" si="282">(0*100)/1</f>
        <v>0</v>
      </c>
      <c r="V65" s="5">
        <f t="shared" si="282"/>
        <v>0</v>
      </c>
      <c r="W65" s="5">
        <f t="shared" si="211"/>
        <v>100</v>
      </c>
      <c r="X65" s="5">
        <f t="shared" ref="X65:X67" si="291">(0*100)/1</f>
        <v>0</v>
      </c>
      <c r="Y65" s="5">
        <f t="shared" ref="Y65:Z65" si="283">(1*100)/1</f>
        <v>100</v>
      </c>
      <c r="Z65" s="5">
        <f t="shared" si="283"/>
        <v>100</v>
      </c>
      <c r="AA65" s="5">
        <f t="shared" ref="AA65:AB65" si="284">(0*100)/1</f>
        <v>0</v>
      </c>
      <c r="AB65" s="5">
        <f t="shared" si="284"/>
        <v>0</v>
      </c>
      <c r="AC65" s="5">
        <f t="shared" ref="AC65:AC66" si="294">(1*100)/1</f>
        <v>100</v>
      </c>
      <c r="AD65" s="5">
        <f t="shared" ref="AD65:AE65" si="285">(0*100)/1</f>
        <v>0</v>
      </c>
      <c r="AE65" s="5">
        <f t="shared" si="285"/>
        <v>0</v>
      </c>
      <c r="AF65" s="5">
        <f t="shared" si="286"/>
        <v>100</v>
      </c>
    </row>
    <row r="66">
      <c r="A66" s="1" t="s">
        <v>14</v>
      </c>
      <c r="B66" s="5">
        <f t="shared" ref="B66:B69" si="296">(0*100)/1</f>
        <v>0</v>
      </c>
      <c r="C66" s="5">
        <f t="shared" ref="C66:D66" si="287">(1*100)/1</f>
        <v>100</v>
      </c>
      <c r="D66" s="5">
        <f t="shared" si="287"/>
        <v>100</v>
      </c>
      <c r="E66" s="5">
        <f t="shared" ref="E66:F66" si="288">(0*100)/1</f>
        <v>0</v>
      </c>
      <c r="F66" s="5">
        <f t="shared" si="288"/>
        <v>0</v>
      </c>
      <c r="G66" s="5">
        <f t="shared" si="206"/>
        <v>100</v>
      </c>
      <c r="H66" s="5">
        <f t="shared" si="289"/>
        <v>100</v>
      </c>
      <c r="I66" s="5">
        <f t="shared" ref="I66:V66" si="290">(0*100)/1</f>
        <v>0</v>
      </c>
      <c r="J66" s="5">
        <f t="shared" si="290"/>
        <v>0</v>
      </c>
      <c r="K66" s="5">
        <f t="shared" si="290"/>
        <v>0</v>
      </c>
      <c r="L66" s="5">
        <f t="shared" si="290"/>
        <v>0</v>
      </c>
      <c r="M66" s="5">
        <f t="shared" si="290"/>
        <v>0</v>
      </c>
      <c r="N66" s="5">
        <f t="shared" si="290"/>
        <v>0</v>
      </c>
      <c r="O66" s="5">
        <f t="shared" si="290"/>
        <v>0</v>
      </c>
      <c r="P66" s="5">
        <f t="shared" si="290"/>
        <v>0</v>
      </c>
      <c r="Q66" s="5">
        <f t="shared" si="290"/>
        <v>0</v>
      </c>
      <c r="R66" s="5">
        <f t="shared" si="290"/>
        <v>0</v>
      </c>
      <c r="S66" s="5">
        <f t="shared" si="290"/>
        <v>0</v>
      </c>
      <c r="T66" s="5">
        <f t="shared" si="290"/>
        <v>0</v>
      </c>
      <c r="U66" s="5">
        <f t="shared" si="290"/>
        <v>0</v>
      </c>
      <c r="V66" s="5">
        <f t="shared" si="290"/>
        <v>0</v>
      </c>
      <c r="W66" s="5">
        <f t="shared" si="211"/>
        <v>100</v>
      </c>
      <c r="X66" s="5">
        <f t="shared" si="291"/>
        <v>0</v>
      </c>
      <c r="Y66" s="5">
        <f t="shared" ref="Y66:Z66" si="292">(1*100)/1</f>
        <v>100</v>
      </c>
      <c r="Z66" s="5">
        <f t="shared" si="292"/>
        <v>100</v>
      </c>
      <c r="AA66" s="5">
        <f t="shared" ref="AA66:AB66" si="293">(0*100)/1</f>
        <v>0</v>
      </c>
      <c r="AB66" s="5">
        <f t="shared" si="293"/>
        <v>0</v>
      </c>
      <c r="AC66" s="5">
        <f t="shared" si="294"/>
        <v>100</v>
      </c>
      <c r="AD66" s="5">
        <f t="shared" ref="AD66:AE66" si="295">(0*100)/1</f>
        <v>0</v>
      </c>
      <c r="AE66" s="5">
        <f t="shared" si="295"/>
        <v>0</v>
      </c>
      <c r="AF66" s="5">
        <f t="shared" si="286"/>
        <v>100</v>
      </c>
    </row>
    <row r="67">
      <c r="A67" s="1" t="s">
        <v>15</v>
      </c>
      <c r="B67" s="5">
        <f t="shared" si="296"/>
        <v>0</v>
      </c>
      <c r="C67" s="5">
        <f t="shared" ref="C67:D67" si="297">(1*100)/1</f>
        <v>100</v>
      </c>
      <c r="D67" s="5">
        <f t="shared" si="297"/>
        <v>100</v>
      </c>
      <c r="E67" s="5">
        <f t="shared" ref="E67:F67" si="298">(0*100)/1</f>
        <v>0</v>
      </c>
      <c r="F67" s="5">
        <f t="shared" si="298"/>
        <v>0</v>
      </c>
      <c r="G67" s="5">
        <f t="shared" si="206"/>
        <v>100</v>
      </c>
      <c r="H67" s="5">
        <f t="shared" ref="H67:V67" si="299">(0*100)/1</f>
        <v>0</v>
      </c>
      <c r="I67" s="5">
        <f t="shared" si="299"/>
        <v>0</v>
      </c>
      <c r="J67" s="5">
        <f t="shared" si="299"/>
        <v>0</v>
      </c>
      <c r="K67" s="5">
        <f t="shared" si="299"/>
        <v>0</v>
      </c>
      <c r="L67" s="5">
        <f t="shared" si="299"/>
        <v>0</v>
      </c>
      <c r="M67" s="5">
        <f t="shared" si="299"/>
        <v>0</v>
      </c>
      <c r="N67" s="5">
        <f t="shared" si="299"/>
        <v>0</v>
      </c>
      <c r="O67" s="5">
        <f t="shared" si="299"/>
        <v>0</v>
      </c>
      <c r="P67" s="5">
        <f t="shared" si="299"/>
        <v>0</v>
      </c>
      <c r="Q67" s="5">
        <f t="shared" si="299"/>
        <v>0</v>
      </c>
      <c r="R67" s="5">
        <f t="shared" si="299"/>
        <v>0</v>
      </c>
      <c r="S67" s="5">
        <f t="shared" si="299"/>
        <v>0</v>
      </c>
      <c r="T67" s="5">
        <f t="shared" si="299"/>
        <v>0</v>
      </c>
      <c r="U67" s="5">
        <f t="shared" si="299"/>
        <v>0</v>
      </c>
      <c r="V67" s="5">
        <f t="shared" si="299"/>
        <v>0</v>
      </c>
      <c r="W67" s="5">
        <f t="shared" si="211"/>
        <v>100</v>
      </c>
      <c r="X67" s="5">
        <f t="shared" si="291"/>
        <v>0</v>
      </c>
      <c r="Y67" s="5">
        <f t="shared" ref="Y67:Z67" si="300">(1*100)/1</f>
        <v>100</v>
      </c>
      <c r="Z67" s="5">
        <f t="shared" si="300"/>
        <v>100</v>
      </c>
      <c r="AA67" s="5">
        <f t="shared" ref="AA67:AF67" si="301">(0*100)/1</f>
        <v>0</v>
      </c>
      <c r="AB67" s="5">
        <f t="shared" si="301"/>
        <v>0</v>
      </c>
      <c r="AC67" s="5">
        <f t="shared" si="301"/>
        <v>0</v>
      </c>
      <c r="AD67" s="5">
        <f t="shared" si="301"/>
        <v>0</v>
      </c>
      <c r="AE67" s="5">
        <f t="shared" si="301"/>
        <v>0</v>
      </c>
      <c r="AF67" s="5">
        <f t="shared" si="301"/>
        <v>0</v>
      </c>
    </row>
    <row r="68">
      <c r="A68" s="1" t="s">
        <v>16</v>
      </c>
      <c r="B68" s="5">
        <f t="shared" si="296"/>
        <v>0</v>
      </c>
      <c r="C68" s="5">
        <f t="shared" ref="C68:Y68" si="302">(0*100)/1</f>
        <v>0</v>
      </c>
      <c r="D68" s="5">
        <f t="shared" si="302"/>
        <v>0</v>
      </c>
      <c r="E68" s="5">
        <f t="shared" si="302"/>
        <v>0</v>
      </c>
      <c r="F68" s="5">
        <f t="shared" si="302"/>
        <v>0</v>
      </c>
      <c r="G68" s="5">
        <f t="shared" si="302"/>
        <v>0</v>
      </c>
      <c r="H68" s="5">
        <f t="shared" si="302"/>
        <v>0</v>
      </c>
      <c r="I68" s="5">
        <f t="shared" si="302"/>
        <v>0</v>
      </c>
      <c r="J68" s="5">
        <f t="shared" si="302"/>
        <v>0</v>
      </c>
      <c r="K68" s="5">
        <f t="shared" si="302"/>
        <v>0</v>
      </c>
      <c r="L68" s="5">
        <f t="shared" si="302"/>
        <v>0</v>
      </c>
      <c r="M68" s="5">
        <f t="shared" si="302"/>
        <v>0</v>
      </c>
      <c r="N68" s="5">
        <f t="shared" si="302"/>
        <v>0</v>
      </c>
      <c r="O68" s="5">
        <f t="shared" si="302"/>
        <v>0</v>
      </c>
      <c r="P68" s="5">
        <f t="shared" si="302"/>
        <v>0</v>
      </c>
      <c r="Q68" s="5">
        <f t="shared" si="302"/>
        <v>0</v>
      </c>
      <c r="R68" s="5">
        <f t="shared" si="302"/>
        <v>0</v>
      </c>
      <c r="S68" s="5">
        <f t="shared" si="302"/>
        <v>0</v>
      </c>
      <c r="T68" s="5">
        <f t="shared" si="302"/>
        <v>0</v>
      </c>
      <c r="U68" s="5">
        <f t="shared" si="302"/>
        <v>0</v>
      </c>
      <c r="V68" s="5">
        <f t="shared" si="302"/>
        <v>0</v>
      </c>
      <c r="W68" s="5">
        <f t="shared" si="302"/>
        <v>0</v>
      </c>
      <c r="X68" s="5">
        <f t="shared" si="302"/>
        <v>0</v>
      </c>
      <c r="Y68" s="5">
        <f t="shared" si="302"/>
        <v>0</v>
      </c>
      <c r="Z68" s="5">
        <f t="shared" ref="Z68:Z69" si="305">(1*100)/1</f>
        <v>100</v>
      </c>
      <c r="AA68" s="5">
        <f t="shared" ref="AA68:AF68" si="303">(0*100)/1</f>
        <v>0</v>
      </c>
      <c r="AB68" s="5">
        <f t="shared" si="303"/>
        <v>0</v>
      </c>
      <c r="AC68" s="5">
        <f t="shared" si="303"/>
        <v>0</v>
      </c>
      <c r="AD68" s="5">
        <f t="shared" si="303"/>
        <v>0</v>
      </c>
      <c r="AE68" s="5">
        <f t="shared" si="303"/>
        <v>0</v>
      </c>
      <c r="AF68" s="5">
        <f t="shared" si="303"/>
        <v>0</v>
      </c>
    </row>
    <row r="69">
      <c r="A69" s="1" t="s">
        <v>17</v>
      </c>
      <c r="B69" s="5">
        <f t="shared" si="296"/>
        <v>0</v>
      </c>
      <c r="C69" s="5">
        <f t="shared" ref="C69:Y69" si="304">(0*100)/1</f>
        <v>0</v>
      </c>
      <c r="D69" s="5">
        <f t="shared" si="304"/>
        <v>0</v>
      </c>
      <c r="E69" s="5">
        <f t="shared" si="304"/>
        <v>0</v>
      </c>
      <c r="F69" s="5">
        <f t="shared" si="304"/>
        <v>0</v>
      </c>
      <c r="G69" s="5">
        <f t="shared" si="304"/>
        <v>0</v>
      </c>
      <c r="H69" s="5">
        <f t="shared" si="304"/>
        <v>0</v>
      </c>
      <c r="I69" s="5">
        <f t="shared" si="304"/>
        <v>0</v>
      </c>
      <c r="J69" s="5">
        <f t="shared" si="304"/>
        <v>0</v>
      </c>
      <c r="K69" s="5">
        <f t="shared" si="304"/>
        <v>0</v>
      </c>
      <c r="L69" s="5">
        <f t="shared" si="304"/>
        <v>0</v>
      </c>
      <c r="M69" s="5">
        <f t="shared" si="304"/>
        <v>0</v>
      </c>
      <c r="N69" s="5">
        <f t="shared" si="304"/>
        <v>0</v>
      </c>
      <c r="O69" s="5">
        <f t="shared" si="304"/>
        <v>0</v>
      </c>
      <c r="P69" s="5">
        <f t="shared" si="304"/>
        <v>0</v>
      </c>
      <c r="Q69" s="5">
        <f t="shared" si="304"/>
        <v>0</v>
      </c>
      <c r="R69" s="5">
        <f t="shared" si="304"/>
        <v>0</v>
      </c>
      <c r="S69" s="5">
        <f t="shared" si="304"/>
        <v>0</v>
      </c>
      <c r="T69" s="5">
        <f t="shared" si="304"/>
        <v>0</v>
      </c>
      <c r="U69" s="5">
        <f t="shared" si="304"/>
        <v>0</v>
      </c>
      <c r="V69" s="5">
        <f t="shared" si="304"/>
        <v>0</v>
      </c>
      <c r="W69" s="5">
        <f t="shared" si="304"/>
        <v>0</v>
      </c>
      <c r="X69" s="5">
        <f t="shared" si="304"/>
        <v>0</v>
      </c>
      <c r="Y69" s="5">
        <f t="shared" si="304"/>
        <v>0</v>
      </c>
      <c r="Z69" s="5">
        <f t="shared" si="305"/>
        <v>100</v>
      </c>
      <c r="AA69" s="5">
        <f t="shared" ref="AA69:AF69" si="306">(0*100)/1</f>
        <v>0</v>
      </c>
      <c r="AB69" s="5">
        <f t="shared" si="306"/>
        <v>0</v>
      </c>
      <c r="AC69" s="5">
        <f t="shared" si="306"/>
        <v>0</v>
      </c>
      <c r="AD69" s="5">
        <f t="shared" si="306"/>
        <v>0</v>
      </c>
      <c r="AE69" s="5">
        <f t="shared" si="306"/>
        <v>0</v>
      </c>
      <c r="AF69" s="5">
        <f t="shared" si="306"/>
        <v>0</v>
      </c>
    </row>
    <row r="71">
      <c r="A71" s="3" t="s">
        <v>21</v>
      </c>
    </row>
    <row r="72">
      <c r="A72" s="1" t="s">
        <v>2</v>
      </c>
      <c r="B72" s="5">
        <f t="shared" ref="B72:AF72" si="307">(0*100)/1</f>
        <v>0</v>
      </c>
      <c r="C72" s="5">
        <f t="shared" si="307"/>
        <v>0</v>
      </c>
      <c r="D72" s="5">
        <f t="shared" si="307"/>
        <v>0</v>
      </c>
      <c r="E72" s="5">
        <f t="shared" si="307"/>
        <v>0</v>
      </c>
      <c r="F72" s="5">
        <f t="shared" si="307"/>
        <v>0</v>
      </c>
      <c r="G72" s="5">
        <f t="shared" si="307"/>
        <v>0</v>
      </c>
      <c r="H72" s="5">
        <f t="shared" si="307"/>
        <v>0</v>
      </c>
      <c r="I72" s="5">
        <f t="shared" si="307"/>
        <v>0</v>
      </c>
      <c r="J72" s="5">
        <f t="shared" si="307"/>
        <v>0</v>
      </c>
      <c r="K72" s="5">
        <f t="shared" si="307"/>
        <v>0</v>
      </c>
      <c r="L72" s="5">
        <f t="shared" si="307"/>
        <v>0</v>
      </c>
      <c r="M72" s="5">
        <f t="shared" si="307"/>
        <v>0</v>
      </c>
      <c r="N72" s="5">
        <f t="shared" si="307"/>
        <v>0</v>
      </c>
      <c r="O72" s="5">
        <f t="shared" si="307"/>
        <v>0</v>
      </c>
      <c r="P72" s="5">
        <f t="shared" si="307"/>
        <v>0</v>
      </c>
      <c r="Q72" s="5">
        <f t="shared" si="307"/>
        <v>0</v>
      </c>
      <c r="R72" s="5">
        <f t="shared" si="307"/>
        <v>0</v>
      </c>
      <c r="S72" s="5">
        <f t="shared" si="307"/>
        <v>0</v>
      </c>
      <c r="T72" s="5">
        <f t="shared" si="307"/>
        <v>0</v>
      </c>
      <c r="U72" s="5">
        <f t="shared" si="307"/>
        <v>0</v>
      </c>
      <c r="V72" s="5">
        <f t="shared" si="307"/>
        <v>0</v>
      </c>
      <c r="W72" s="5">
        <f t="shared" si="307"/>
        <v>0</v>
      </c>
      <c r="X72" s="5">
        <f t="shared" si="307"/>
        <v>0</v>
      </c>
      <c r="Y72" s="5">
        <f t="shared" si="307"/>
        <v>0</v>
      </c>
      <c r="Z72" s="5">
        <f t="shared" si="307"/>
        <v>0</v>
      </c>
      <c r="AA72" s="5">
        <f t="shared" si="307"/>
        <v>0</v>
      </c>
      <c r="AB72" s="5">
        <f t="shared" si="307"/>
        <v>0</v>
      </c>
      <c r="AC72" s="5">
        <f t="shared" si="307"/>
        <v>0</v>
      </c>
      <c r="AD72" s="5">
        <f t="shared" si="307"/>
        <v>0</v>
      </c>
      <c r="AE72" s="5">
        <f t="shared" si="307"/>
        <v>0</v>
      </c>
      <c r="AF72" s="5">
        <f t="shared" si="307"/>
        <v>0</v>
      </c>
    </row>
    <row r="73">
      <c r="A73" s="1" t="s">
        <v>3</v>
      </c>
      <c r="B73" s="5">
        <f t="shared" ref="B73:AF73" si="308">(0*100)/1</f>
        <v>0</v>
      </c>
      <c r="C73" s="5">
        <f t="shared" si="308"/>
        <v>0</v>
      </c>
      <c r="D73" s="5">
        <f t="shared" si="308"/>
        <v>0</v>
      </c>
      <c r="E73" s="5">
        <f t="shared" si="308"/>
        <v>0</v>
      </c>
      <c r="F73" s="5">
        <f t="shared" si="308"/>
        <v>0</v>
      </c>
      <c r="G73" s="5">
        <f t="shared" si="308"/>
        <v>0</v>
      </c>
      <c r="H73" s="5">
        <f t="shared" si="308"/>
        <v>0</v>
      </c>
      <c r="I73" s="5">
        <f t="shared" si="308"/>
        <v>0</v>
      </c>
      <c r="J73" s="5">
        <f t="shared" si="308"/>
        <v>0</v>
      </c>
      <c r="K73" s="5">
        <f t="shared" si="308"/>
        <v>0</v>
      </c>
      <c r="L73" s="5">
        <f t="shared" si="308"/>
        <v>0</v>
      </c>
      <c r="M73" s="5">
        <f t="shared" si="308"/>
        <v>0</v>
      </c>
      <c r="N73" s="5">
        <f t="shared" si="308"/>
        <v>0</v>
      </c>
      <c r="O73" s="5">
        <f t="shared" si="308"/>
        <v>0</v>
      </c>
      <c r="P73" s="5">
        <f t="shared" si="308"/>
        <v>0</v>
      </c>
      <c r="Q73" s="5">
        <f t="shared" si="308"/>
        <v>0</v>
      </c>
      <c r="R73" s="5">
        <f t="shared" si="308"/>
        <v>0</v>
      </c>
      <c r="S73" s="5">
        <f t="shared" si="308"/>
        <v>0</v>
      </c>
      <c r="T73" s="5">
        <f t="shared" si="308"/>
        <v>0</v>
      </c>
      <c r="U73" s="5">
        <f t="shared" si="308"/>
        <v>0</v>
      </c>
      <c r="V73" s="5">
        <f t="shared" si="308"/>
        <v>0</v>
      </c>
      <c r="W73" s="5">
        <f t="shared" si="308"/>
        <v>0</v>
      </c>
      <c r="X73" s="5">
        <f t="shared" si="308"/>
        <v>0</v>
      </c>
      <c r="Y73" s="5">
        <f t="shared" si="308"/>
        <v>0</v>
      </c>
      <c r="Z73" s="5">
        <f t="shared" si="308"/>
        <v>0</v>
      </c>
      <c r="AA73" s="5">
        <f t="shared" si="308"/>
        <v>0</v>
      </c>
      <c r="AB73" s="5">
        <f t="shared" si="308"/>
        <v>0</v>
      </c>
      <c r="AC73" s="5">
        <f t="shared" si="308"/>
        <v>0</v>
      </c>
      <c r="AD73" s="5">
        <f t="shared" si="308"/>
        <v>0</v>
      </c>
      <c r="AE73" s="5">
        <f t="shared" si="308"/>
        <v>0</v>
      </c>
      <c r="AF73" s="5">
        <f t="shared" si="308"/>
        <v>0</v>
      </c>
    </row>
    <row r="74">
      <c r="A74" s="1" t="s">
        <v>4</v>
      </c>
      <c r="B74" s="5">
        <f t="shared" ref="B74:B81" si="315">(0*100)/1</f>
        <v>0</v>
      </c>
      <c r="C74" s="5">
        <f t="shared" ref="C74:C75" si="316">(1*100)/1</f>
        <v>100</v>
      </c>
      <c r="D74" s="5">
        <f t="shared" ref="D74:F74" si="309">(0*100)/1</f>
        <v>0</v>
      </c>
      <c r="E74" s="5">
        <f t="shared" si="309"/>
        <v>0</v>
      </c>
      <c r="F74" s="5">
        <f t="shared" si="309"/>
        <v>0</v>
      </c>
      <c r="G74" s="5">
        <f t="shared" ref="G74:G75" si="317">(1*100)/1</f>
        <v>100</v>
      </c>
      <c r="H74" s="5">
        <f t="shared" ref="H74:J74" si="310">(0*100)/1</f>
        <v>0</v>
      </c>
      <c r="I74" s="5">
        <f t="shared" si="310"/>
        <v>0</v>
      </c>
      <c r="J74" s="5">
        <f t="shared" si="310"/>
        <v>0</v>
      </c>
      <c r="K74" s="5">
        <f>(1*100)/1</f>
        <v>100</v>
      </c>
      <c r="L74" s="5">
        <f t="shared" ref="L74:P74" si="311">(0*100)/1</f>
        <v>0</v>
      </c>
      <c r="M74" s="5">
        <f t="shared" si="311"/>
        <v>0</v>
      </c>
      <c r="N74" s="5">
        <f t="shared" si="311"/>
        <v>0</v>
      </c>
      <c r="O74" s="5">
        <f t="shared" si="311"/>
        <v>0</v>
      </c>
      <c r="P74" s="5">
        <f t="shared" si="311"/>
        <v>0</v>
      </c>
      <c r="Q74" s="5">
        <f t="shared" ref="Q74:Q75" si="320">(1*100)/1</f>
        <v>100</v>
      </c>
      <c r="R74" s="5">
        <f t="shared" ref="R74:T74" si="312">(0*100)/1</f>
        <v>0</v>
      </c>
      <c r="S74" s="5">
        <f t="shared" si="312"/>
        <v>0</v>
      </c>
      <c r="T74" s="5">
        <f t="shared" si="312"/>
        <v>0</v>
      </c>
      <c r="U74" s="5">
        <f>(1*100)/1</f>
        <v>100</v>
      </c>
      <c r="V74" s="5">
        <f t="shared" ref="V74:AC74" si="313">(0*100)/1</f>
        <v>0</v>
      </c>
      <c r="W74" s="5">
        <f t="shared" si="313"/>
        <v>0</v>
      </c>
      <c r="X74" s="5">
        <f t="shared" si="313"/>
        <v>0</v>
      </c>
      <c r="Y74" s="5">
        <f t="shared" si="313"/>
        <v>0</v>
      </c>
      <c r="Z74" s="5">
        <f t="shared" si="313"/>
        <v>0</v>
      </c>
      <c r="AA74" s="5">
        <f t="shared" si="313"/>
        <v>0</v>
      </c>
      <c r="AB74" s="5">
        <f t="shared" si="313"/>
        <v>0</v>
      </c>
      <c r="AC74" s="5">
        <f t="shared" si="313"/>
        <v>0</v>
      </c>
      <c r="AD74" s="5">
        <f t="shared" ref="AD74:AE74" si="314">(1*100)/1</f>
        <v>100</v>
      </c>
      <c r="AE74" s="5">
        <f t="shared" si="314"/>
        <v>100</v>
      </c>
      <c r="AF74" s="5">
        <f>(0*100)/1</f>
        <v>0</v>
      </c>
    </row>
    <row r="75">
      <c r="A75" s="1" t="s">
        <v>5</v>
      </c>
      <c r="B75" s="5">
        <f t="shared" si="315"/>
        <v>0</v>
      </c>
      <c r="C75" s="5">
        <f t="shared" si="316"/>
        <v>100</v>
      </c>
      <c r="D75" s="5">
        <f>(0*100)/1</f>
        <v>0</v>
      </c>
      <c r="E75" s="5">
        <f>(1*100)/1</f>
        <v>100</v>
      </c>
      <c r="F75" s="5">
        <f>(0*100)/1</f>
        <v>0</v>
      </c>
      <c r="G75" s="5">
        <f t="shared" si="317"/>
        <v>100</v>
      </c>
      <c r="H75" s="5">
        <f>(0*100)/1</f>
        <v>0</v>
      </c>
      <c r="I75" s="5">
        <f t="shared" ref="I75:J75" si="318">(1*100)/1</f>
        <v>100</v>
      </c>
      <c r="J75" s="5">
        <f t="shared" si="318"/>
        <v>100</v>
      </c>
      <c r="K75" s="5">
        <f t="shared" ref="K75:N75" si="319">(0*100)/1</f>
        <v>0</v>
      </c>
      <c r="L75" s="5">
        <f t="shared" si="319"/>
        <v>0</v>
      </c>
      <c r="M75" s="5">
        <f t="shared" si="319"/>
        <v>0</v>
      </c>
      <c r="N75" s="5">
        <f t="shared" si="319"/>
        <v>0</v>
      </c>
      <c r="O75" s="5">
        <f t="shared" ref="O75:O76" si="326">(1*100)/1</f>
        <v>100</v>
      </c>
      <c r="P75" s="5">
        <f t="shared" ref="P75:P77" si="327">(0*100)/1</f>
        <v>0</v>
      </c>
      <c r="Q75" s="5">
        <f t="shared" si="320"/>
        <v>100</v>
      </c>
      <c r="R75" s="5">
        <f>(0*100)/1</f>
        <v>0</v>
      </c>
      <c r="S75" s="5">
        <f>(1*100)/1</f>
        <v>100</v>
      </c>
      <c r="T75" s="5">
        <f t="shared" ref="T75:X75" si="321">(0*100)/1</f>
        <v>0</v>
      </c>
      <c r="U75" s="5">
        <f t="shared" si="321"/>
        <v>0</v>
      </c>
      <c r="V75" s="5">
        <f t="shared" si="321"/>
        <v>0</v>
      </c>
      <c r="W75" s="5">
        <f t="shared" si="321"/>
        <v>0</v>
      </c>
      <c r="X75" s="5">
        <f t="shared" si="321"/>
        <v>0</v>
      </c>
      <c r="Y75" s="5">
        <f t="shared" ref="Y75:Y76" si="329">(1*100)/1</f>
        <v>100</v>
      </c>
      <c r="Z75" s="5">
        <f t="shared" ref="Z75:AC75" si="322">(0*100)/1</f>
        <v>0</v>
      </c>
      <c r="AA75" s="5">
        <f t="shared" si="322"/>
        <v>0</v>
      </c>
      <c r="AB75" s="5">
        <f t="shared" si="322"/>
        <v>0</v>
      </c>
      <c r="AC75" s="5">
        <f t="shared" si="322"/>
        <v>0</v>
      </c>
      <c r="AD75" s="5">
        <f>(1*100)/1</f>
        <v>100</v>
      </c>
      <c r="AE75" s="5">
        <f t="shared" ref="AE75:AF75" si="323">(0*100)/1</f>
        <v>0</v>
      </c>
      <c r="AF75" s="5">
        <f t="shared" si="323"/>
        <v>0</v>
      </c>
    </row>
    <row r="76">
      <c r="A76" s="1" t="s">
        <v>6</v>
      </c>
      <c r="B76" s="5">
        <f t="shared" si="315"/>
        <v>0</v>
      </c>
      <c r="C76" s="5">
        <f t="shared" ref="C76:H76" si="324">(0*100)/1</f>
        <v>0</v>
      </c>
      <c r="D76" s="5">
        <f t="shared" si="324"/>
        <v>0</v>
      </c>
      <c r="E76" s="5">
        <f t="shared" si="324"/>
        <v>0</v>
      </c>
      <c r="F76" s="5">
        <f t="shared" si="324"/>
        <v>0</v>
      </c>
      <c r="G76" s="5">
        <f t="shared" si="324"/>
        <v>0</v>
      </c>
      <c r="H76" s="5">
        <f t="shared" si="324"/>
        <v>0</v>
      </c>
      <c r="I76" s="5">
        <f>(1*100)/1</f>
        <v>100</v>
      </c>
      <c r="J76" s="5">
        <f t="shared" ref="J76:L76" si="325">(0*100)/1</f>
        <v>0</v>
      </c>
      <c r="K76" s="5">
        <f t="shared" si="325"/>
        <v>0</v>
      </c>
      <c r="L76" s="5">
        <f t="shared" si="325"/>
        <v>0</v>
      </c>
      <c r="M76" s="5">
        <f t="shared" ref="M76:M77" si="332">(1*100)/1</f>
        <v>100</v>
      </c>
      <c r="N76" s="5">
        <f>(0*100)/1</f>
        <v>0</v>
      </c>
      <c r="O76" s="5">
        <f t="shared" si="326"/>
        <v>100</v>
      </c>
      <c r="P76" s="5">
        <f t="shared" si="327"/>
        <v>0</v>
      </c>
      <c r="Q76" s="5">
        <f t="shared" ref="Q76:X76" si="328">(0*100)/1</f>
        <v>0</v>
      </c>
      <c r="R76" s="5">
        <f t="shared" si="328"/>
        <v>0</v>
      </c>
      <c r="S76" s="5">
        <f t="shared" si="328"/>
        <v>0</v>
      </c>
      <c r="T76" s="5">
        <f t="shared" si="328"/>
        <v>0</v>
      </c>
      <c r="U76" s="5">
        <f t="shared" si="328"/>
        <v>0</v>
      </c>
      <c r="V76" s="5">
        <f t="shared" si="328"/>
        <v>0</v>
      </c>
      <c r="W76" s="5">
        <f t="shared" si="328"/>
        <v>0</v>
      </c>
      <c r="X76" s="5">
        <f t="shared" si="328"/>
        <v>0</v>
      </c>
      <c r="Y76" s="5">
        <f t="shared" si="329"/>
        <v>100</v>
      </c>
      <c r="Z76" s="5">
        <f t="shared" ref="Z76:AF76" si="330">(0*100)/1</f>
        <v>0</v>
      </c>
      <c r="AA76" s="5">
        <f t="shared" si="330"/>
        <v>0</v>
      </c>
      <c r="AB76" s="5">
        <f t="shared" si="330"/>
        <v>0</v>
      </c>
      <c r="AC76" s="5">
        <f t="shared" si="330"/>
        <v>0</v>
      </c>
      <c r="AD76" s="5">
        <f t="shared" si="330"/>
        <v>0</v>
      </c>
      <c r="AE76" s="5">
        <f t="shared" si="330"/>
        <v>0</v>
      </c>
      <c r="AF76" s="5">
        <f t="shared" si="330"/>
        <v>0</v>
      </c>
    </row>
    <row r="77">
      <c r="A77" s="1" t="s">
        <v>7</v>
      </c>
      <c r="B77" s="5">
        <f t="shared" si="315"/>
        <v>0</v>
      </c>
      <c r="C77" s="5">
        <f t="shared" ref="C77:L77" si="331">(0*100)/1</f>
        <v>0</v>
      </c>
      <c r="D77" s="5">
        <f t="shared" si="331"/>
        <v>0</v>
      </c>
      <c r="E77" s="5">
        <f t="shared" si="331"/>
        <v>0</v>
      </c>
      <c r="F77" s="5">
        <f t="shared" si="331"/>
        <v>0</v>
      </c>
      <c r="G77" s="5">
        <f t="shared" si="331"/>
        <v>0</v>
      </c>
      <c r="H77" s="5">
        <f t="shared" si="331"/>
        <v>0</v>
      </c>
      <c r="I77" s="5">
        <f t="shared" si="331"/>
        <v>0</v>
      </c>
      <c r="J77" s="5">
        <f t="shared" si="331"/>
        <v>0</v>
      </c>
      <c r="K77" s="5">
        <f t="shared" si="331"/>
        <v>0</v>
      </c>
      <c r="L77" s="5">
        <f t="shared" si="331"/>
        <v>0</v>
      </c>
      <c r="M77" s="5">
        <f t="shared" si="332"/>
        <v>100</v>
      </c>
      <c r="N77" s="5">
        <f t="shared" ref="N77:O77" si="333">(1*100)/1</f>
        <v>100</v>
      </c>
      <c r="O77" s="5">
        <f t="shared" si="333"/>
        <v>100</v>
      </c>
      <c r="P77" s="5">
        <f t="shared" si="327"/>
        <v>0</v>
      </c>
      <c r="Q77" s="5">
        <f>(0*100)/1</f>
        <v>0</v>
      </c>
      <c r="R77" s="5">
        <f>(1*100)/1</f>
        <v>100</v>
      </c>
      <c r="S77" s="5">
        <f t="shared" ref="S77:Y77" si="334">(0*100)/1</f>
        <v>0</v>
      </c>
      <c r="T77" s="5">
        <f t="shared" si="334"/>
        <v>0</v>
      </c>
      <c r="U77" s="5">
        <f t="shared" si="334"/>
        <v>0</v>
      </c>
      <c r="V77" s="5">
        <f t="shared" si="334"/>
        <v>0</v>
      </c>
      <c r="W77" s="5">
        <f t="shared" si="334"/>
        <v>0</v>
      </c>
      <c r="X77" s="5">
        <f t="shared" si="334"/>
        <v>0</v>
      </c>
      <c r="Y77" s="5">
        <f t="shared" si="334"/>
        <v>0</v>
      </c>
      <c r="Z77" s="5">
        <f>(1*100)/1</f>
        <v>100</v>
      </c>
      <c r="AA77" s="5">
        <f t="shared" ref="AA77:AB77" si="335">(0*100)/1</f>
        <v>0</v>
      </c>
      <c r="AB77" s="5">
        <f t="shared" si="335"/>
        <v>0</v>
      </c>
      <c r="AC77" s="5">
        <f t="shared" ref="AC77:AC81" si="341">(1*100)/1</f>
        <v>100</v>
      </c>
      <c r="AD77" s="5">
        <f t="shared" ref="AD77:AF77" si="336">(0*100)/1</f>
        <v>0</v>
      </c>
      <c r="AE77" s="5">
        <f t="shared" si="336"/>
        <v>0</v>
      </c>
      <c r="AF77" s="5">
        <f t="shared" si="336"/>
        <v>0</v>
      </c>
    </row>
    <row r="78">
      <c r="A78" s="1" t="s">
        <v>8</v>
      </c>
      <c r="B78" s="5">
        <f t="shared" si="315"/>
        <v>0</v>
      </c>
      <c r="C78" s="5">
        <f>(0*100)/1</f>
        <v>0</v>
      </c>
      <c r="D78" s="5">
        <f>(1*100)/1</f>
        <v>100</v>
      </c>
      <c r="E78" s="5">
        <f t="shared" ref="E78:F78" si="337">(0*100)/1</f>
        <v>0</v>
      </c>
      <c r="F78" s="5">
        <f t="shared" si="337"/>
        <v>0</v>
      </c>
      <c r="G78" s="5">
        <f t="shared" ref="G78:G83" si="344">(1*100)/1</f>
        <v>100</v>
      </c>
      <c r="H78" s="5">
        <f t="shared" ref="H78:H82" si="345">(0*100)/1</f>
        <v>0</v>
      </c>
      <c r="I78" s="5">
        <f t="shared" ref="I78:I82" si="346">(1*100)/1</f>
        <v>100</v>
      </c>
      <c r="J78" s="5">
        <f t="shared" ref="J78:K78" si="338">(0*100)/1</f>
        <v>0</v>
      </c>
      <c r="K78" s="5">
        <f t="shared" si="338"/>
        <v>0</v>
      </c>
      <c r="L78" s="5">
        <f t="shared" ref="L78:M78" si="339">(1*100)/1</f>
        <v>100</v>
      </c>
      <c r="M78" s="5">
        <f t="shared" si="339"/>
        <v>100</v>
      </c>
      <c r="N78" s="5">
        <f t="shared" ref="N78:AB78" si="340">(0*100)/1</f>
        <v>0</v>
      </c>
      <c r="O78" s="5">
        <f t="shared" si="340"/>
        <v>0</v>
      </c>
      <c r="P78" s="5">
        <f t="shared" si="340"/>
        <v>0</v>
      </c>
      <c r="Q78" s="5">
        <f t="shared" si="340"/>
        <v>0</v>
      </c>
      <c r="R78" s="5">
        <f t="shared" si="340"/>
        <v>0</v>
      </c>
      <c r="S78" s="5">
        <f t="shared" si="340"/>
        <v>0</v>
      </c>
      <c r="T78" s="5">
        <f t="shared" si="340"/>
        <v>0</v>
      </c>
      <c r="U78" s="5">
        <f t="shared" si="340"/>
        <v>0</v>
      </c>
      <c r="V78" s="5">
        <f t="shared" si="340"/>
        <v>0</v>
      </c>
      <c r="W78" s="5">
        <f t="shared" si="340"/>
        <v>0</v>
      </c>
      <c r="X78" s="5">
        <f t="shared" si="340"/>
        <v>0</v>
      </c>
      <c r="Y78" s="5">
        <f t="shared" si="340"/>
        <v>0</v>
      </c>
      <c r="Z78" s="5">
        <f t="shared" si="340"/>
        <v>0</v>
      </c>
      <c r="AA78" s="5">
        <f t="shared" si="340"/>
        <v>0</v>
      </c>
      <c r="AB78" s="5">
        <f t="shared" si="340"/>
        <v>0</v>
      </c>
      <c r="AC78" s="5">
        <f t="shared" si="341"/>
        <v>100</v>
      </c>
      <c r="AD78" s="5">
        <f t="shared" ref="AD78:AE78" si="342">(0*100)/1</f>
        <v>0</v>
      </c>
      <c r="AE78" s="5">
        <f t="shared" si="342"/>
        <v>0</v>
      </c>
      <c r="AF78" s="5">
        <f t="shared" ref="AF78:AF79" si="353">(1*100)/1</f>
        <v>100</v>
      </c>
    </row>
    <row r="79">
      <c r="A79" s="1" t="s">
        <v>9</v>
      </c>
      <c r="B79" s="5">
        <f t="shared" si="315"/>
        <v>0</v>
      </c>
      <c r="C79" s="5">
        <f t="shared" ref="C79:C80" si="354">(1*100)/1</f>
        <v>100</v>
      </c>
      <c r="D79" s="5">
        <f t="shared" ref="D79:F79" si="343">(0*100)/1</f>
        <v>0</v>
      </c>
      <c r="E79" s="5">
        <f t="shared" si="343"/>
        <v>0</v>
      </c>
      <c r="F79" s="5">
        <f t="shared" si="343"/>
        <v>0</v>
      </c>
      <c r="G79" s="5">
        <f t="shared" si="344"/>
        <v>100</v>
      </c>
      <c r="H79" s="5">
        <f t="shared" si="345"/>
        <v>0</v>
      </c>
      <c r="I79" s="5">
        <f t="shared" si="346"/>
        <v>100</v>
      </c>
      <c r="J79" s="5">
        <f t="shared" ref="J79:K79" si="347">(0*100)/1</f>
        <v>0</v>
      </c>
      <c r="K79" s="5">
        <f t="shared" si="347"/>
        <v>0</v>
      </c>
      <c r="L79" s="5">
        <f t="shared" ref="L79:M79" si="348">(1*100)/1</f>
        <v>100</v>
      </c>
      <c r="M79" s="5">
        <f t="shared" si="348"/>
        <v>100</v>
      </c>
      <c r="N79" s="5">
        <f t="shared" ref="N79:R79" si="349">(0*100)/1</f>
        <v>0</v>
      </c>
      <c r="O79" s="5">
        <f t="shared" si="349"/>
        <v>0</v>
      </c>
      <c r="P79" s="5">
        <f t="shared" si="349"/>
        <v>0</v>
      </c>
      <c r="Q79" s="5">
        <f t="shared" si="349"/>
        <v>0</v>
      </c>
      <c r="R79" s="5">
        <f t="shared" si="349"/>
        <v>0</v>
      </c>
      <c r="S79" s="5">
        <f t="shared" ref="S79:U79" si="350">(1*100)/1</f>
        <v>100</v>
      </c>
      <c r="T79" s="5">
        <f t="shared" si="350"/>
        <v>100</v>
      </c>
      <c r="U79" s="5">
        <f t="shared" si="350"/>
        <v>100</v>
      </c>
      <c r="V79" s="5">
        <f t="shared" ref="V79:AB79" si="351">(0*100)/1</f>
        <v>0</v>
      </c>
      <c r="W79" s="5">
        <f t="shared" si="351"/>
        <v>0</v>
      </c>
      <c r="X79" s="5">
        <f t="shared" si="351"/>
        <v>0</v>
      </c>
      <c r="Y79" s="5">
        <f t="shared" si="351"/>
        <v>0</v>
      </c>
      <c r="Z79" s="5">
        <f t="shared" si="351"/>
        <v>0</v>
      </c>
      <c r="AA79" s="5">
        <f t="shared" si="351"/>
        <v>0</v>
      </c>
      <c r="AB79" s="5">
        <f t="shared" si="351"/>
        <v>0</v>
      </c>
      <c r="AC79" s="5">
        <f t="shared" si="341"/>
        <v>100</v>
      </c>
      <c r="AD79" s="5">
        <f t="shared" ref="AD79:AE79" si="352">(0*100)/1</f>
        <v>0</v>
      </c>
      <c r="AE79" s="5">
        <f t="shared" si="352"/>
        <v>0</v>
      </c>
      <c r="AF79" s="5">
        <f t="shared" si="353"/>
        <v>100</v>
      </c>
    </row>
    <row r="80">
      <c r="A80" s="1" t="s">
        <v>10</v>
      </c>
      <c r="B80" s="5">
        <f t="shared" si="315"/>
        <v>0</v>
      </c>
      <c r="C80" s="5">
        <f t="shared" si="354"/>
        <v>100</v>
      </c>
      <c r="D80" s="5">
        <f t="shared" ref="D80:F80" si="355">(0*100)/1</f>
        <v>0</v>
      </c>
      <c r="E80" s="5">
        <f t="shared" si="355"/>
        <v>0</v>
      </c>
      <c r="F80" s="5">
        <f t="shared" si="355"/>
        <v>0</v>
      </c>
      <c r="G80" s="5">
        <f t="shared" si="344"/>
        <v>100</v>
      </c>
      <c r="H80" s="5">
        <f t="shared" si="345"/>
        <v>0</v>
      </c>
      <c r="I80" s="5">
        <f t="shared" si="346"/>
        <v>100</v>
      </c>
      <c r="J80" s="5">
        <f t="shared" ref="J80:J82" si="362">(1*100)/1</f>
        <v>100</v>
      </c>
      <c r="K80" s="5">
        <f t="shared" ref="K80:K83" si="363">(0*100)/1</f>
        <v>0</v>
      </c>
      <c r="L80" s="5">
        <f t="shared" ref="L80:L83" si="364">(1*100)/1</f>
        <v>100</v>
      </c>
      <c r="M80" s="5">
        <f t="shared" ref="M80:O80" si="356">(0*100)/1</f>
        <v>0</v>
      </c>
      <c r="N80" s="5">
        <f t="shared" si="356"/>
        <v>0</v>
      </c>
      <c r="O80" s="5">
        <f t="shared" si="356"/>
        <v>0</v>
      </c>
      <c r="P80" s="5">
        <f>(1*100)/1</f>
        <v>100</v>
      </c>
      <c r="Q80" s="5">
        <f t="shared" ref="Q80:T80" si="357">(0*100)/1</f>
        <v>0</v>
      </c>
      <c r="R80" s="5">
        <f t="shared" si="357"/>
        <v>0</v>
      </c>
      <c r="S80" s="5">
        <f t="shared" si="357"/>
        <v>0</v>
      </c>
      <c r="T80" s="5">
        <f t="shared" si="357"/>
        <v>0</v>
      </c>
      <c r="U80" s="5">
        <f t="shared" ref="U80:V80" si="358">(1*100)/1</f>
        <v>100</v>
      </c>
      <c r="V80" s="5">
        <f t="shared" si="358"/>
        <v>100</v>
      </c>
      <c r="W80" s="5">
        <f>(0*100)/1</f>
        <v>0</v>
      </c>
      <c r="X80" s="5">
        <f t="shared" ref="X80:X81" si="366">(1*100)/1</f>
        <v>100</v>
      </c>
      <c r="Y80" s="5">
        <f t="shared" ref="Y80:AB80" si="359">(0*100)/1</f>
        <v>0</v>
      </c>
      <c r="Z80" s="5">
        <f t="shared" si="359"/>
        <v>0</v>
      </c>
      <c r="AA80" s="5">
        <f t="shared" si="359"/>
        <v>0</v>
      </c>
      <c r="AB80" s="5">
        <f t="shared" si="359"/>
        <v>0</v>
      </c>
      <c r="AC80" s="5">
        <f t="shared" si="341"/>
        <v>100</v>
      </c>
      <c r="AD80" s="5">
        <f t="shared" ref="AD80:AD84" si="368">(1*100)/1</f>
        <v>100</v>
      </c>
      <c r="AE80" s="5">
        <f t="shared" ref="AE80:AF80" si="360">(0*100)/1</f>
        <v>0</v>
      </c>
      <c r="AF80" s="5">
        <f t="shared" si="360"/>
        <v>0</v>
      </c>
    </row>
    <row r="81">
      <c r="A81" s="1" t="s">
        <v>11</v>
      </c>
      <c r="B81" s="5">
        <f t="shared" si="315"/>
        <v>0</v>
      </c>
      <c r="C81" s="5">
        <f t="shared" ref="C81:F81" si="361">(0*100)/1</f>
        <v>0</v>
      </c>
      <c r="D81" s="5">
        <f t="shared" si="361"/>
        <v>0</v>
      </c>
      <c r="E81" s="5">
        <f t="shared" si="361"/>
        <v>0</v>
      </c>
      <c r="F81" s="5">
        <f t="shared" si="361"/>
        <v>0</v>
      </c>
      <c r="G81" s="5">
        <f t="shared" si="344"/>
        <v>100</v>
      </c>
      <c r="H81" s="5">
        <f t="shared" si="345"/>
        <v>0</v>
      </c>
      <c r="I81" s="5">
        <f t="shared" si="346"/>
        <v>100</v>
      </c>
      <c r="J81" s="5">
        <f t="shared" si="362"/>
        <v>100</v>
      </c>
      <c r="K81" s="5">
        <f t="shared" si="363"/>
        <v>0</v>
      </c>
      <c r="L81" s="5">
        <f t="shared" si="364"/>
        <v>100</v>
      </c>
      <c r="M81" s="5">
        <f t="shared" ref="M81:W81" si="365">(0*100)/1</f>
        <v>0</v>
      </c>
      <c r="N81" s="5">
        <f t="shared" si="365"/>
        <v>0</v>
      </c>
      <c r="O81" s="5">
        <f t="shared" si="365"/>
        <v>0</v>
      </c>
      <c r="P81" s="5">
        <f t="shared" si="365"/>
        <v>0</v>
      </c>
      <c r="Q81" s="5">
        <f t="shared" si="365"/>
        <v>0</v>
      </c>
      <c r="R81" s="5">
        <f t="shared" si="365"/>
        <v>0</v>
      </c>
      <c r="S81" s="5">
        <f t="shared" si="365"/>
        <v>0</v>
      </c>
      <c r="T81" s="5">
        <f t="shared" si="365"/>
        <v>0</v>
      </c>
      <c r="U81" s="5">
        <f t="shared" si="365"/>
        <v>0</v>
      </c>
      <c r="V81" s="5">
        <f t="shared" si="365"/>
        <v>0</v>
      </c>
      <c r="W81" s="5">
        <f t="shared" si="365"/>
        <v>0</v>
      </c>
      <c r="X81" s="5">
        <f t="shared" si="366"/>
        <v>100</v>
      </c>
      <c r="Y81" s="5">
        <f t="shared" ref="Y81:AB81" si="367">(0*100)/1</f>
        <v>0</v>
      </c>
      <c r="Z81" s="5">
        <f t="shared" si="367"/>
        <v>0</v>
      </c>
      <c r="AA81" s="5">
        <f t="shared" si="367"/>
        <v>0</v>
      </c>
      <c r="AB81" s="5">
        <f t="shared" si="367"/>
        <v>0</v>
      </c>
      <c r="AC81" s="5">
        <f t="shared" si="341"/>
        <v>100</v>
      </c>
      <c r="AD81" s="5">
        <f t="shared" si="368"/>
        <v>100</v>
      </c>
      <c r="AE81" s="5">
        <f>(0*100)/1</f>
        <v>0</v>
      </c>
      <c r="AF81" s="5">
        <f>(1*100)/1</f>
        <v>100</v>
      </c>
    </row>
    <row r="82">
      <c r="A82" s="1" t="s">
        <v>12</v>
      </c>
      <c r="B82" s="5">
        <f>(1*100)/1</f>
        <v>100</v>
      </c>
      <c r="C82" s="5">
        <f>(0*100)/1</f>
        <v>0</v>
      </c>
      <c r="D82" s="5">
        <f>(1*100)/1</f>
        <v>100</v>
      </c>
      <c r="E82" s="5">
        <f t="shared" ref="E82:F82" si="369">(0*100)/1</f>
        <v>0</v>
      </c>
      <c r="F82" s="5">
        <f t="shared" si="369"/>
        <v>0</v>
      </c>
      <c r="G82" s="5">
        <f t="shared" si="344"/>
        <v>100</v>
      </c>
      <c r="H82" s="5">
        <f t="shared" si="345"/>
        <v>0</v>
      </c>
      <c r="I82" s="5">
        <f t="shared" si="346"/>
        <v>100</v>
      </c>
      <c r="J82" s="5">
        <f t="shared" si="362"/>
        <v>100</v>
      </c>
      <c r="K82" s="5">
        <f t="shared" si="363"/>
        <v>0</v>
      </c>
      <c r="L82" s="5">
        <f t="shared" si="364"/>
        <v>100</v>
      </c>
      <c r="M82" s="5">
        <f t="shared" ref="M82:AC82" si="370">(0*100)/1</f>
        <v>0</v>
      </c>
      <c r="N82" s="5">
        <f t="shared" si="370"/>
        <v>0</v>
      </c>
      <c r="O82" s="5">
        <f t="shared" si="370"/>
        <v>0</v>
      </c>
      <c r="P82" s="5">
        <f t="shared" si="370"/>
        <v>0</v>
      </c>
      <c r="Q82" s="5">
        <f t="shared" si="370"/>
        <v>0</v>
      </c>
      <c r="R82" s="5">
        <f t="shared" si="370"/>
        <v>0</v>
      </c>
      <c r="S82" s="5">
        <f t="shared" si="370"/>
        <v>0</v>
      </c>
      <c r="T82" s="5">
        <f t="shared" si="370"/>
        <v>0</v>
      </c>
      <c r="U82" s="5">
        <f t="shared" si="370"/>
        <v>0</v>
      </c>
      <c r="V82" s="5">
        <f t="shared" si="370"/>
        <v>0</v>
      </c>
      <c r="W82" s="5">
        <f t="shared" si="370"/>
        <v>0</v>
      </c>
      <c r="X82" s="5">
        <f t="shared" si="370"/>
        <v>0</v>
      </c>
      <c r="Y82" s="5">
        <f t="shared" si="370"/>
        <v>0</v>
      </c>
      <c r="Z82" s="5">
        <f t="shared" si="370"/>
        <v>0</v>
      </c>
      <c r="AA82" s="5">
        <f t="shared" si="370"/>
        <v>0</v>
      </c>
      <c r="AB82" s="5">
        <f t="shared" si="370"/>
        <v>0</v>
      </c>
      <c r="AC82" s="5">
        <f t="shared" si="370"/>
        <v>0</v>
      </c>
      <c r="AD82" s="5">
        <f t="shared" si="368"/>
        <v>100</v>
      </c>
      <c r="AE82" s="5">
        <f t="shared" ref="AE82:AF82" si="371">(1*100)/1</f>
        <v>100</v>
      </c>
      <c r="AF82" s="5">
        <f t="shared" si="371"/>
        <v>100</v>
      </c>
    </row>
    <row r="83">
      <c r="A83" s="1" t="s">
        <v>13</v>
      </c>
      <c r="B83" s="5">
        <f t="shared" ref="B83:B87" si="378">(0*100)/1</f>
        <v>0</v>
      </c>
      <c r="C83" s="5">
        <f t="shared" ref="C83:C84" si="379">(1*100)/1</f>
        <v>100</v>
      </c>
      <c r="D83" s="5">
        <f t="shared" ref="D83:F83" si="372">(0*100)/1</f>
        <v>0</v>
      </c>
      <c r="E83" s="5">
        <f t="shared" si="372"/>
        <v>0</v>
      </c>
      <c r="F83" s="5">
        <f t="shared" si="372"/>
        <v>0</v>
      </c>
      <c r="G83" s="5">
        <f t="shared" si="344"/>
        <v>100</v>
      </c>
      <c r="H83" s="5">
        <f t="shared" ref="H83:J83" si="373">(1*100)/1</f>
        <v>100</v>
      </c>
      <c r="I83" s="5">
        <f t="shared" si="373"/>
        <v>100</v>
      </c>
      <c r="J83" s="5">
        <f t="shared" si="373"/>
        <v>100</v>
      </c>
      <c r="K83" s="5">
        <f t="shared" si="363"/>
        <v>0</v>
      </c>
      <c r="L83" s="5">
        <f t="shared" si="364"/>
        <v>100</v>
      </c>
      <c r="M83" s="5">
        <f t="shared" ref="M83:N83" si="374">(0*100)/1</f>
        <v>0</v>
      </c>
      <c r="N83" s="5">
        <f t="shared" si="374"/>
        <v>0</v>
      </c>
      <c r="O83" s="5">
        <f>(1*100)/1</f>
        <v>100</v>
      </c>
      <c r="P83" s="5">
        <f>(0*100)/1</f>
        <v>0</v>
      </c>
      <c r="Q83" s="5">
        <f>(1*100)/1</f>
        <v>100</v>
      </c>
      <c r="R83" s="5">
        <f t="shared" ref="R83:V83" si="375">(0*100)/1</f>
        <v>0</v>
      </c>
      <c r="S83" s="5">
        <f t="shared" si="375"/>
        <v>0</v>
      </c>
      <c r="T83" s="5">
        <f t="shared" si="375"/>
        <v>0</v>
      </c>
      <c r="U83" s="5">
        <f t="shared" si="375"/>
        <v>0</v>
      </c>
      <c r="V83" s="5">
        <f t="shared" si="375"/>
        <v>0</v>
      </c>
      <c r="W83" s="5">
        <f t="shared" ref="W83:X83" si="376">(1*100)/1</f>
        <v>100</v>
      </c>
      <c r="X83" s="5">
        <f t="shared" si="376"/>
        <v>100</v>
      </c>
      <c r="Y83" s="5">
        <f t="shared" ref="Y83:Y84" si="386">(0*100)/1</f>
        <v>0</v>
      </c>
      <c r="Z83" s="5">
        <f>(1*100)/1</f>
        <v>100</v>
      </c>
      <c r="AA83" s="5">
        <f t="shared" ref="AA83:AC83" si="377">(0*100)/1</f>
        <v>0</v>
      </c>
      <c r="AB83" s="5">
        <f t="shared" si="377"/>
        <v>0</v>
      </c>
      <c r="AC83" s="5">
        <f t="shared" si="377"/>
        <v>0</v>
      </c>
      <c r="AD83" s="5">
        <f t="shared" si="368"/>
        <v>100</v>
      </c>
      <c r="AE83" s="5">
        <f t="shared" ref="AE83:AE84" si="388">(1*100)/1</f>
        <v>100</v>
      </c>
      <c r="AF83" s="5">
        <f t="shared" ref="AF83:AF84" si="389">(0*100)/1</f>
        <v>0</v>
      </c>
    </row>
    <row r="84">
      <c r="A84" s="1" t="s">
        <v>14</v>
      </c>
      <c r="B84" s="5">
        <f t="shared" si="378"/>
        <v>0</v>
      </c>
      <c r="C84" s="5">
        <f t="shared" si="379"/>
        <v>100</v>
      </c>
      <c r="D84" s="5">
        <f t="shared" ref="D84:H84" si="380">(0*100)/1</f>
        <v>0</v>
      </c>
      <c r="E84" s="5">
        <f t="shared" si="380"/>
        <v>0</v>
      </c>
      <c r="F84" s="5">
        <f t="shared" si="380"/>
        <v>0</v>
      </c>
      <c r="G84" s="5">
        <f t="shared" si="380"/>
        <v>0</v>
      </c>
      <c r="H84" s="5">
        <f t="shared" si="380"/>
        <v>0</v>
      </c>
      <c r="I84" s="5">
        <f t="shared" ref="I84:K84" si="381">(1*100)/1</f>
        <v>100</v>
      </c>
      <c r="J84" s="5">
        <f t="shared" si="381"/>
        <v>100</v>
      </c>
      <c r="K84" s="5">
        <f t="shared" si="381"/>
        <v>100</v>
      </c>
      <c r="L84" s="5">
        <f t="shared" ref="L84:O84" si="382">(0*100)/1</f>
        <v>0</v>
      </c>
      <c r="M84" s="5">
        <f t="shared" si="382"/>
        <v>0</v>
      </c>
      <c r="N84" s="5">
        <f t="shared" si="382"/>
        <v>0</v>
      </c>
      <c r="O84" s="5">
        <f t="shared" si="382"/>
        <v>0</v>
      </c>
      <c r="P84" s="5">
        <f t="shared" ref="P84:Q84" si="383">(1*100)/1</f>
        <v>100</v>
      </c>
      <c r="Q84" s="5">
        <f t="shared" si="383"/>
        <v>100</v>
      </c>
      <c r="R84" s="5">
        <f t="shared" ref="R84:V84" si="384">(0*100)/1</f>
        <v>0</v>
      </c>
      <c r="S84" s="5">
        <f t="shared" si="384"/>
        <v>0</v>
      </c>
      <c r="T84" s="5">
        <f t="shared" si="384"/>
        <v>0</v>
      </c>
      <c r="U84" s="5">
        <f t="shared" si="384"/>
        <v>0</v>
      </c>
      <c r="V84" s="5">
        <f t="shared" si="384"/>
        <v>0</v>
      </c>
      <c r="W84" s="5">
        <f t="shared" ref="W84:X84" si="385">(1*100)/1</f>
        <v>100</v>
      </c>
      <c r="X84" s="5">
        <f t="shared" si="385"/>
        <v>100</v>
      </c>
      <c r="Y84" s="5">
        <f t="shared" si="386"/>
        <v>0</v>
      </c>
      <c r="Z84" s="5">
        <f t="shared" ref="Z84:AC84" si="387">(0*100)/1</f>
        <v>0</v>
      </c>
      <c r="AA84" s="5">
        <f t="shared" si="387"/>
        <v>0</v>
      </c>
      <c r="AB84" s="5">
        <f t="shared" si="387"/>
        <v>0</v>
      </c>
      <c r="AC84" s="5">
        <f t="shared" si="387"/>
        <v>0</v>
      </c>
      <c r="AD84" s="5">
        <f t="shared" si="368"/>
        <v>100</v>
      </c>
      <c r="AE84" s="5">
        <f t="shared" si="388"/>
        <v>100</v>
      </c>
      <c r="AF84" s="5">
        <f t="shared" si="389"/>
        <v>0</v>
      </c>
    </row>
    <row r="85">
      <c r="A85" s="1" t="s">
        <v>15</v>
      </c>
      <c r="B85" s="5">
        <f t="shared" si="378"/>
        <v>0</v>
      </c>
      <c r="C85" s="5">
        <f t="shared" ref="C85:J85" si="390">(0*100)/1</f>
        <v>0</v>
      </c>
      <c r="D85" s="5">
        <f t="shared" si="390"/>
        <v>0</v>
      </c>
      <c r="E85" s="5">
        <f t="shared" si="390"/>
        <v>0</v>
      </c>
      <c r="F85" s="5">
        <f t="shared" si="390"/>
        <v>0</v>
      </c>
      <c r="G85" s="5">
        <f t="shared" si="390"/>
        <v>0</v>
      </c>
      <c r="H85" s="5">
        <f t="shared" si="390"/>
        <v>0</v>
      </c>
      <c r="I85" s="5">
        <f t="shared" si="390"/>
        <v>0</v>
      </c>
      <c r="J85" s="5">
        <f t="shared" si="390"/>
        <v>0</v>
      </c>
      <c r="K85" s="5">
        <f>(1*100)/1</f>
        <v>100</v>
      </c>
      <c r="L85" s="5">
        <f t="shared" ref="L85:O85" si="391">(0*100)/1</f>
        <v>0</v>
      </c>
      <c r="M85" s="5">
        <f t="shared" si="391"/>
        <v>0</v>
      </c>
      <c r="N85" s="5">
        <f t="shared" si="391"/>
        <v>0</v>
      </c>
      <c r="O85" s="5">
        <f t="shared" si="391"/>
        <v>0</v>
      </c>
      <c r="P85" s="5">
        <f>(1*100)/1</f>
        <v>100</v>
      </c>
      <c r="Q85" s="5">
        <f t="shared" ref="Q85:AF85" si="392">(0*100)/1</f>
        <v>0</v>
      </c>
      <c r="R85" s="5">
        <f t="shared" si="392"/>
        <v>0</v>
      </c>
      <c r="S85" s="5">
        <f t="shared" si="392"/>
        <v>0</v>
      </c>
      <c r="T85" s="5">
        <f t="shared" si="392"/>
        <v>0</v>
      </c>
      <c r="U85" s="5">
        <f t="shared" si="392"/>
        <v>0</v>
      </c>
      <c r="V85" s="5">
        <f t="shared" si="392"/>
        <v>0</v>
      </c>
      <c r="W85" s="5">
        <f t="shared" si="392"/>
        <v>0</v>
      </c>
      <c r="X85" s="5">
        <f t="shared" si="392"/>
        <v>0</v>
      </c>
      <c r="Y85" s="5">
        <f t="shared" si="392"/>
        <v>0</v>
      </c>
      <c r="Z85" s="5">
        <f t="shared" si="392"/>
        <v>0</v>
      </c>
      <c r="AA85" s="5">
        <f t="shared" si="392"/>
        <v>0</v>
      </c>
      <c r="AB85" s="5">
        <f t="shared" si="392"/>
        <v>0</v>
      </c>
      <c r="AC85" s="5">
        <f t="shared" si="392"/>
        <v>0</v>
      </c>
      <c r="AD85" s="5">
        <f t="shared" si="392"/>
        <v>0</v>
      </c>
      <c r="AE85" s="5">
        <f t="shared" si="392"/>
        <v>0</v>
      </c>
      <c r="AF85" s="5">
        <f t="shared" si="392"/>
        <v>0</v>
      </c>
    </row>
    <row r="86">
      <c r="A86" s="1" t="s">
        <v>16</v>
      </c>
      <c r="B86" s="5">
        <f t="shared" si="378"/>
        <v>0</v>
      </c>
      <c r="C86" s="5">
        <f t="shared" ref="C86:AF86" si="393">(0*100)/1</f>
        <v>0</v>
      </c>
      <c r="D86" s="5">
        <f t="shared" si="393"/>
        <v>0</v>
      </c>
      <c r="E86" s="5">
        <f t="shared" si="393"/>
        <v>0</v>
      </c>
      <c r="F86" s="5">
        <f t="shared" si="393"/>
        <v>0</v>
      </c>
      <c r="G86" s="5">
        <f t="shared" si="393"/>
        <v>0</v>
      </c>
      <c r="H86" s="5">
        <f t="shared" si="393"/>
        <v>0</v>
      </c>
      <c r="I86" s="5">
        <f t="shared" si="393"/>
        <v>0</v>
      </c>
      <c r="J86" s="5">
        <f t="shared" si="393"/>
        <v>0</v>
      </c>
      <c r="K86" s="5">
        <f t="shared" si="393"/>
        <v>0</v>
      </c>
      <c r="L86" s="5">
        <f t="shared" si="393"/>
        <v>0</v>
      </c>
      <c r="M86" s="5">
        <f t="shared" si="393"/>
        <v>0</v>
      </c>
      <c r="N86" s="5">
        <f t="shared" si="393"/>
        <v>0</v>
      </c>
      <c r="O86" s="5">
        <f t="shared" si="393"/>
        <v>0</v>
      </c>
      <c r="P86" s="5">
        <f t="shared" si="393"/>
        <v>0</v>
      </c>
      <c r="Q86" s="5">
        <f t="shared" si="393"/>
        <v>0</v>
      </c>
      <c r="R86" s="5">
        <f t="shared" si="393"/>
        <v>0</v>
      </c>
      <c r="S86" s="5">
        <f t="shared" si="393"/>
        <v>0</v>
      </c>
      <c r="T86" s="5">
        <f t="shared" si="393"/>
        <v>0</v>
      </c>
      <c r="U86" s="5">
        <f t="shared" si="393"/>
        <v>0</v>
      </c>
      <c r="V86" s="5">
        <f t="shared" si="393"/>
        <v>0</v>
      </c>
      <c r="W86" s="5">
        <f t="shared" si="393"/>
        <v>0</v>
      </c>
      <c r="X86" s="5">
        <f t="shared" si="393"/>
        <v>0</v>
      </c>
      <c r="Y86" s="5">
        <f t="shared" si="393"/>
        <v>0</v>
      </c>
      <c r="Z86" s="5">
        <f t="shared" si="393"/>
        <v>0</v>
      </c>
      <c r="AA86" s="5">
        <f t="shared" si="393"/>
        <v>0</v>
      </c>
      <c r="AB86" s="5">
        <f t="shared" si="393"/>
        <v>0</v>
      </c>
      <c r="AC86" s="5">
        <f t="shared" si="393"/>
        <v>0</v>
      </c>
      <c r="AD86" s="5">
        <f t="shared" si="393"/>
        <v>0</v>
      </c>
      <c r="AE86" s="5">
        <f t="shared" si="393"/>
        <v>0</v>
      </c>
      <c r="AF86" s="5">
        <f t="shared" si="393"/>
        <v>0</v>
      </c>
    </row>
    <row r="87">
      <c r="A87" s="1" t="s">
        <v>17</v>
      </c>
      <c r="B87" s="5">
        <f t="shared" si="378"/>
        <v>0</v>
      </c>
      <c r="C87" s="5">
        <f t="shared" ref="C87:AF87" si="394">(0*100)/1</f>
        <v>0</v>
      </c>
      <c r="D87" s="5">
        <f t="shared" si="394"/>
        <v>0</v>
      </c>
      <c r="E87" s="5">
        <f t="shared" si="394"/>
        <v>0</v>
      </c>
      <c r="F87" s="5">
        <f t="shared" si="394"/>
        <v>0</v>
      </c>
      <c r="G87" s="5">
        <f t="shared" si="394"/>
        <v>0</v>
      </c>
      <c r="H87" s="5">
        <f t="shared" si="394"/>
        <v>0</v>
      </c>
      <c r="I87" s="5">
        <f t="shared" si="394"/>
        <v>0</v>
      </c>
      <c r="J87" s="5">
        <f t="shared" si="394"/>
        <v>0</v>
      </c>
      <c r="K87" s="5">
        <f t="shared" si="394"/>
        <v>0</v>
      </c>
      <c r="L87" s="5">
        <f t="shared" si="394"/>
        <v>0</v>
      </c>
      <c r="M87" s="5">
        <f t="shared" si="394"/>
        <v>0</v>
      </c>
      <c r="N87" s="5">
        <f t="shared" si="394"/>
        <v>0</v>
      </c>
      <c r="O87" s="5">
        <f t="shared" si="394"/>
        <v>0</v>
      </c>
      <c r="P87" s="5">
        <f t="shared" si="394"/>
        <v>0</v>
      </c>
      <c r="Q87" s="5">
        <f t="shared" si="394"/>
        <v>0</v>
      </c>
      <c r="R87" s="5">
        <f t="shared" si="394"/>
        <v>0</v>
      </c>
      <c r="S87" s="5">
        <f t="shared" si="394"/>
        <v>0</v>
      </c>
      <c r="T87" s="5">
        <f t="shared" si="394"/>
        <v>0</v>
      </c>
      <c r="U87" s="5">
        <f t="shared" si="394"/>
        <v>0</v>
      </c>
      <c r="V87" s="5">
        <f t="shared" si="394"/>
        <v>0</v>
      </c>
      <c r="W87" s="5">
        <f t="shared" si="394"/>
        <v>0</v>
      </c>
      <c r="X87" s="5">
        <f t="shared" si="394"/>
        <v>0</v>
      </c>
      <c r="Y87" s="5">
        <f t="shared" si="394"/>
        <v>0</v>
      </c>
      <c r="Z87" s="5">
        <f t="shared" si="394"/>
        <v>0</v>
      </c>
      <c r="AA87" s="5">
        <f t="shared" si="394"/>
        <v>0</v>
      </c>
      <c r="AB87" s="5">
        <f t="shared" si="394"/>
        <v>0</v>
      </c>
      <c r="AC87" s="5">
        <f t="shared" si="394"/>
        <v>0</v>
      </c>
      <c r="AD87" s="5">
        <f t="shared" si="394"/>
        <v>0</v>
      </c>
      <c r="AE87" s="5">
        <f t="shared" si="394"/>
        <v>0</v>
      </c>
      <c r="AF87" s="5">
        <f t="shared" si="394"/>
        <v>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45597.0</v>
      </c>
      <c r="C1" s="2">
        <v>45598.0</v>
      </c>
      <c r="D1" s="2">
        <v>45599.0</v>
      </c>
      <c r="E1" s="2">
        <v>45600.0</v>
      </c>
      <c r="F1" s="2">
        <v>45601.0</v>
      </c>
      <c r="G1" s="2">
        <v>45602.0</v>
      </c>
      <c r="H1" s="2">
        <v>45603.0</v>
      </c>
      <c r="I1" s="2">
        <v>45604.0</v>
      </c>
      <c r="J1" s="2">
        <v>45605.0</v>
      </c>
      <c r="K1" s="2">
        <v>45606.0</v>
      </c>
      <c r="L1" s="2">
        <v>45607.0</v>
      </c>
      <c r="M1" s="2">
        <v>45608.0</v>
      </c>
      <c r="N1" s="2">
        <v>45609.0</v>
      </c>
      <c r="O1" s="2">
        <v>45610.0</v>
      </c>
      <c r="P1" s="2">
        <v>45611.0</v>
      </c>
      <c r="Q1" s="2">
        <v>45612.0</v>
      </c>
      <c r="R1" s="2">
        <v>45613.0</v>
      </c>
      <c r="S1" s="2">
        <v>45614.0</v>
      </c>
      <c r="T1" s="2">
        <v>45615.0</v>
      </c>
      <c r="U1" s="2">
        <v>45616.0</v>
      </c>
      <c r="V1" s="2">
        <v>45617.0</v>
      </c>
      <c r="W1" s="2">
        <v>45618.0</v>
      </c>
      <c r="X1" s="2">
        <v>45619.0</v>
      </c>
      <c r="Y1" s="2">
        <v>45620.0</v>
      </c>
      <c r="Z1" s="2">
        <v>45621.0</v>
      </c>
      <c r="AA1" s="2">
        <v>45622.0</v>
      </c>
      <c r="AB1" s="2">
        <v>45623.0</v>
      </c>
      <c r="AC1" s="2">
        <v>45624.0</v>
      </c>
      <c r="AD1" s="2">
        <v>45625.0</v>
      </c>
      <c r="AE1" s="2">
        <v>45626.0</v>
      </c>
      <c r="AF1" s="2">
        <v>45627.0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AVERAGE(B5:AE16)</f>
        <v>22.22222222</v>
      </c>
    </row>
    <row r="4">
      <c r="A4" s="1" t="s">
        <v>3</v>
      </c>
      <c r="B4" s="5">
        <f t="shared" ref="B4:G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ref="H4:H5" si="6">(1*100)/8</f>
        <v>12.5</v>
      </c>
      <c r="I4" s="5">
        <f t="shared" ref="I4:X4" si="3">(0*100)/8</f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>(1*100)/8</f>
        <v>12.5</v>
      </c>
      <c r="Z4" s="5">
        <f t="shared" ref="Z4:AF4" si="4">(0*100)/8</f>
        <v>0</v>
      </c>
      <c r="AA4" s="5">
        <f t="shared" si="4"/>
        <v>0</v>
      </c>
      <c r="AB4" s="5">
        <f t="shared" si="4"/>
        <v>0</v>
      </c>
      <c r="AC4" s="5">
        <f t="shared" si="4"/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</row>
    <row r="5">
      <c r="A5" s="1" t="s">
        <v>4</v>
      </c>
      <c r="B5" s="5">
        <f>(1*100)/8</f>
        <v>12.5</v>
      </c>
      <c r="C5" s="5">
        <f>(2*100)/8</f>
        <v>25</v>
      </c>
      <c r="D5" s="4">
        <f t="shared" ref="D5:E5" si="5">(0*100)/10</f>
        <v>0</v>
      </c>
      <c r="E5" s="4">
        <f t="shared" si="5"/>
        <v>0</v>
      </c>
      <c r="F5" s="5">
        <f>(3*100)/8</f>
        <v>37.5</v>
      </c>
      <c r="G5" s="5">
        <f>(2*100)/8</f>
        <v>25</v>
      </c>
      <c r="H5" s="5">
        <f t="shared" si="6"/>
        <v>12.5</v>
      </c>
      <c r="I5" s="5">
        <f>(1*100)/8</f>
        <v>12.5</v>
      </c>
      <c r="J5" s="4">
        <f>(0*100)/10</f>
        <v>0</v>
      </c>
      <c r="K5" s="5">
        <f>(2*100)/8</f>
        <v>25</v>
      </c>
      <c r="L5" s="5">
        <f t="shared" ref="L5:M5" si="7">(1*100)/8</f>
        <v>12.5</v>
      </c>
      <c r="M5" s="5">
        <f t="shared" si="7"/>
        <v>12.5</v>
      </c>
      <c r="N5" s="5">
        <f>(3*100)/8</f>
        <v>37.5</v>
      </c>
      <c r="O5" s="4">
        <f>(0*100)/10</f>
        <v>0</v>
      </c>
      <c r="P5" s="5">
        <f>(1*100)/8</f>
        <v>12.5</v>
      </c>
      <c r="Q5" s="5">
        <f t="shared" ref="Q5:Q6" si="12">(2*100)/8</f>
        <v>25</v>
      </c>
      <c r="R5" s="5">
        <f>(3*100)/8</f>
        <v>37.5</v>
      </c>
      <c r="S5" s="5">
        <f t="shared" ref="S5:T5" si="8">(1*100)/8</f>
        <v>12.5</v>
      </c>
      <c r="T5" s="5">
        <f t="shared" si="8"/>
        <v>12.5</v>
      </c>
      <c r="U5" s="5">
        <f>(2*100)/8</f>
        <v>25</v>
      </c>
      <c r="V5" s="5">
        <f>(1*100)/8</f>
        <v>12.5</v>
      </c>
      <c r="W5" s="5">
        <f t="shared" ref="W5:W6" si="14">(0*100)/8</f>
        <v>0</v>
      </c>
      <c r="X5" s="5">
        <f>(1*100)/8</f>
        <v>12.5</v>
      </c>
      <c r="Y5" s="5">
        <f>(2*100)/8</f>
        <v>25</v>
      </c>
      <c r="Z5" s="5">
        <f t="shared" ref="Z5:AB5" si="9">(1*100)/8</f>
        <v>12.5</v>
      </c>
      <c r="AA5" s="5">
        <f t="shared" si="9"/>
        <v>12.5</v>
      </c>
      <c r="AB5" s="5">
        <f t="shared" si="9"/>
        <v>12.5</v>
      </c>
      <c r="AC5" s="5">
        <f>(2*100)/8</f>
        <v>25</v>
      </c>
      <c r="AD5" s="4">
        <f t="shared" ref="AD5:AD6" si="16">(0*100)/10</f>
        <v>0</v>
      </c>
      <c r="AE5" s="5">
        <f>(2*100)/8</f>
        <v>25</v>
      </c>
      <c r="AF5" s="5">
        <f t="shared" ref="AF5:AF16" si="17">(0*100)/8</f>
        <v>0</v>
      </c>
    </row>
    <row r="6">
      <c r="A6" s="1" t="s">
        <v>5</v>
      </c>
      <c r="B6" s="5">
        <f t="shared" ref="B6:C6" si="10">(4*100)/8</f>
        <v>50</v>
      </c>
      <c r="C6" s="5">
        <f t="shared" si="10"/>
        <v>50</v>
      </c>
      <c r="D6" s="4">
        <f>(0*100)/10</f>
        <v>0</v>
      </c>
      <c r="E6" s="5">
        <f t="shared" ref="E6:E8" si="18">(3*100)/8</f>
        <v>37.5</v>
      </c>
      <c r="F6" s="5">
        <f t="shared" ref="F6:F7" si="19">(5*100)/8</f>
        <v>62.5</v>
      </c>
      <c r="G6" s="5">
        <f>(3*100)/8</f>
        <v>37.5</v>
      </c>
      <c r="H6" s="5">
        <f t="shared" ref="H6:I6" si="11">(2*100)/8</f>
        <v>25</v>
      </c>
      <c r="I6" s="5">
        <f t="shared" si="11"/>
        <v>25</v>
      </c>
      <c r="J6" s="5">
        <f>(1*100)/8</f>
        <v>12.5</v>
      </c>
      <c r="K6" s="5">
        <f>(3*100)/8</f>
        <v>37.5</v>
      </c>
      <c r="L6" s="5">
        <f>(2*100)/8</f>
        <v>25</v>
      </c>
      <c r="M6" s="5">
        <f>(4*100)/8</f>
        <v>50</v>
      </c>
      <c r="N6" s="5">
        <f>(2*100)/8</f>
        <v>25</v>
      </c>
      <c r="O6" s="5">
        <f>(1*100)/8</f>
        <v>12.5</v>
      </c>
      <c r="P6" s="5">
        <f>(3*100)/8</f>
        <v>37.5</v>
      </c>
      <c r="Q6" s="5">
        <f t="shared" si="12"/>
        <v>25</v>
      </c>
      <c r="R6" s="5">
        <f>(4*100)/8</f>
        <v>50</v>
      </c>
      <c r="S6" s="5">
        <f t="shared" ref="S6:S7" si="22">(1*100)/8</f>
        <v>12.5</v>
      </c>
      <c r="T6" s="5">
        <f t="shared" ref="T6:U6" si="13">(3*100)/8</f>
        <v>37.5</v>
      </c>
      <c r="U6" s="5">
        <f t="shared" si="13"/>
        <v>37.5</v>
      </c>
      <c r="V6" s="5">
        <f>(2*100)/8</f>
        <v>25</v>
      </c>
      <c r="W6" s="5">
        <f t="shared" si="14"/>
        <v>0</v>
      </c>
      <c r="X6" s="5">
        <f>(2*100)/8</f>
        <v>25</v>
      </c>
      <c r="Y6" s="5">
        <f t="shared" ref="Y6:Y7" si="24">(5*100)/8</f>
        <v>62.5</v>
      </c>
      <c r="Z6" s="5">
        <f t="shared" ref="Z6:AA6" si="15">(3*100)/8</f>
        <v>37.5</v>
      </c>
      <c r="AA6" s="5">
        <f t="shared" si="15"/>
        <v>37.5</v>
      </c>
      <c r="AB6" s="5">
        <f t="shared" ref="AB6:AB7" si="25">(2*100)/8</f>
        <v>25</v>
      </c>
      <c r="AC6" s="5">
        <f>(3*100)/8</f>
        <v>37.5</v>
      </c>
      <c r="AD6" s="4">
        <f t="shared" si="16"/>
        <v>0</v>
      </c>
      <c r="AE6" s="5">
        <f>(4*100)/8</f>
        <v>50</v>
      </c>
      <c r="AF6" s="5">
        <f t="shared" si="17"/>
        <v>0</v>
      </c>
    </row>
    <row r="7">
      <c r="A7" s="1" t="s">
        <v>6</v>
      </c>
      <c r="B7" s="5">
        <f t="shared" ref="B7:B9" si="26">(4*100)/8</f>
        <v>50</v>
      </c>
      <c r="C7" s="5">
        <f>(5*100)/8</f>
        <v>62.5</v>
      </c>
      <c r="D7" s="5">
        <f t="shared" ref="D7:D8" si="27">(2*100)/8</f>
        <v>25</v>
      </c>
      <c r="E7" s="5">
        <f t="shared" si="18"/>
        <v>37.5</v>
      </c>
      <c r="F7" s="5">
        <f t="shared" si="19"/>
        <v>62.5</v>
      </c>
      <c r="G7" s="5">
        <f>(4*100)/8</f>
        <v>50</v>
      </c>
      <c r="H7" s="5">
        <f>(2*100)/8</f>
        <v>25</v>
      </c>
      <c r="I7" s="5">
        <f>(1*100)/8</f>
        <v>12.5</v>
      </c>
      <c r="J7" s="5">
        <f>(3*100)/8</f>
        <v>37.5</v>
      </c>
      <c r="K7" s="5">
        <f t="shared" ref="K7:M7" si="20">(4*100)/8</f>
        <v>50</v>
      </c>
      <c r="L7" s="5">
        <f t="shared" si="20"/>
        <v>50</v>
      </c>
      <c r="M7" s="5">
        <f t="shared" si="20"/>
        <v>50</v>
      </c>
      <c r="N7" s="5">
        <f t="shared" ref="N7:N8" si="28">(3*100)/8</f>
        <v>37.5</v>
      </c>
      <c r="O7" s="5">
        <f t="shared" ref="O7:P7" si="21">(2*100)/8</f>
        <v>25</v>
      </c>
      <c r="P7" s="5">
        <f t="shared" si="21"/>
        <v>25</v>
      </c>
      <c r="Q7" s="5">
        <f>(3*100)/8</f>
        <v>37.5</v>
      </c>
      <c r="R7" s="5">
        <f>(5*100)/8</f>
        <v>62.5</v>
      </c>
      <c r="S7" s="5">
        <f t="shared" si="22"/>
        <v>12.5</v>
      </c>
      <c r="T7" s="5">
        <f>(4*100)/8</f>
        <v>50</v>
      </c>
      <c r="U7" s="5">
        <f t="shared" ref="U7:V7" si="23">(3*100)/8</f>
        <v>37.5</v>
      </c>
      <c r="V7" s="5">
        <f t="shared" si="23"/>
        <v>37.5</v>
      </c>
      <c r="W7" s="5">
        <f>(1*100)/8</f>
        <v>12.5</v>
      </c>
      <c r="X7" s="5">
        <f>(3*100)/8</f>
        <v>37.5</v>
      </c>
      <c r="Y7" s="5">
        <f t="shared" si="24"/>
        <v>62.5</v>
      </c>
      <c r="Z7" s="5">
        <f t="shared" ref="Z7:Z8" si="31">(2*100)/8</f>
        <v>25</v>
      </c>
      <c r="AA7" s="5">
        <f t="shared" ref="AA7:AA8" si="32">(3*100)/8</f>
        <v>37.5</v>
      </c>
      <c r="AB7" s="5">
        <f t="shared" si="25"/>
        <v>25</v>
      </c>
      <c r="AC7" s="5">
        <f>(2*100)/8</f>
        <v>25</v>
      </c>
      <c r="AD7" s="5">
        <f>(1*100)/8</f>
        <v>12.5</v>
      </c>
      <c r="AE7" s="5">
        <f t="shared" ref="AE7:AE8" si="33">(3*100)/8</f>
        <v>37.5</v>
      </c>
      <c r="AF7" s="5">
        <f t="shared" si="17"/>
        <v>0</v>
      </c>
    </row>
    <row r="8">
      <c r="A8" s="1" t="s">
        <v>7</v>
      </c>
      <c r="B8" s="5">
        <f t="shared" si="26"/>
        <v>50</v>
      </c>
      <c r="C8" s="5">
        <f>(3*100)/8</f>
        <v>37.5</v>
      </c>
      <c r="D8" s="5">
        <f t="shared" si="27"/>
        <v>25</v>
      </c>
      <c r="E8" s="5">
        <f t="shared" si="18"/>
        <v>37.5</v>
      </c>
      <c r="F8" s="5">
        <f t="shared" ref="F8:F9" si="34">(2*100)/8</f>
        <v>25</v>
      </c>
      <c r="G8" s="5">
        <f t="shared" ref="G8:G9" si="35">(5*100)/8</f>
        <v>62.5</v>
      </c>
      <c r="H8" s="5">
        <f t="shared" ref="H8:H9" si="36">(3*100)/8</f>
        <v>37.5</v>
      </c>
      <c r="I8" s="5">
        <f>(2*100)/8</f>
        <v>25</v>
      </c>
      <c r="J8" s="5">
        <f t="shared" ref="J8:J10" si="37">(1*100)/8</f>
        <v>12.5</v>
      </c>
      <c r="K8" s="5">
        <f>(7*100)/8</f>
        <v>87.5</v>
      </c>
      <c r="L8" s="5">
        <f>(3*100)/8</f>
        <v>37.5</v>
      </c>
      <c r="M8" s="5">
        <f>(4*100)/8</f>
        <v>50</v>
      </c>
      <c r="N8" s="5">
        <f t="shared" si="28"/>
        <v>37.5</v>
      </c>
      <c r="O8" s="5">
        <f>(4*100)/8</f>
        <v>50</v>
      </c>
      <c r="P8" s="5">
        <f>(3*100)/8</f>
        <v>37.5</v>
      </c>
      <c r="Q8" s="5">
        <f>(1*100)/8</f>
        <v>12.5</v>
      </c>
      <c r="R8" s="5">
        <f t="shared" ref="R8:S8" si="29">(2*100)/8</f>
        <v>25</v>
      </c>
      <c r="S8" s="5">
        <f t="shared" si="29"/>
        <v>25</v>
      </c>
      <c r="T8" s="5">
        <f>(3*100)/8</f>
        <v>37.5</v>
      </c>
      <c r="U8" s="5">
        <f t="shared" ref="U8:U9" si="40">(2*100)/8</f>
        <v>25</v>
      </c>
      <c r="V8" s="5">
        <f t="shared" ref="V8:Y8" si="30">(3*100)/8</f>
        <v>37.5</v>
      </c>
      <c r="W8" s="5">
        <f t="shared" si="30"/>
        <v>37.5</v>
      </c>
      <c r="X8" s="5">
        <f t="shared" si="30"/>
        <v>37.5</v>
      </c>
      <c r="Y8" s="5">
        <f t="shared" si="30"/>
        <v>37.5</v>
      </c>
      <c r="Z8" s="5">
        <f t="shared" si="31"/>
        <v>25</v>
      </c>
      <c r="AA8" s="5">
        <f t="shared" si="32"/>
        <v>37.5</v>
      </c>
      <c r="AB8" s="5">
        <f>(4*100)/8</f>
        <v>50</v>
      </c>
      <c r="AC8" s="5">
        <f t="shared" ref="AC8:AC10" si="43">(1*100)/8</f>
        <v>12.5</v>
      </c>
      <c r="AD8" s="5">
        <f t="shared" ref="AD8:AD9" si="44">(2*100)/8</f>
        <v>25</v>
      </c>
      <c r="AE8" s="5">
        <f t="shared" si="33"/>
        <v>37.5</v>
      </c>
      <c r="AF8" s="5">
        <f t="shared" si="17"/>
        <v>0</v>
      </c>
    </row>
    <row r="9">
      <c r="A9" s="1" t="s">
        <v>8</v>
      </c>
      <c r="B9" s="5">
        <f t="shared" si="26"/>
        <v>50</v>
      </c>
      <c r="C9" s="5">
        <f t="shared" ref="C9:C10" si="45">(2*100)/8</f>
        <v>25</v>
      </c>
      <c r="D9" s="5">
        <f>(4*100)/8</f>
        <v>50</v>
      </c>
      <c r="E9" s="5">
        <f>(1*100)/8</f>
        <v>12.5</v>
      </c>
      <c r="F9" s="5">
        <f t="shared" si="34"/>
        <v>25</v>
      </c>
      <c r="G9" s="5">
        <f t="shared" si="35"/>
        <v>62.5</v>
      </c>
      <c r="H9" s="5">
        <f t="shared" si="36"/>
        <v>37.5</v>
      </c>
      <c r="I9" s="5">
        <f>(4*100)/8</f>
        <v>50</v>
      </c>
      <c r="J9" s="5">
        <f t="shared" si="37"/>
        <v>12.5</v>
      </c>
      <c r="K9" s="5">
        <f>(5*100)/8</f>
        <v>62.5</v>
      </c>
      <c r="L9" s="5">
        <f t="shared" ref="L9:L10" si="47">(2*100)/8</f>
        <v>25</v>
      </c>
      <c r="M9" s="5">
        <f t="shared" ref="M9:N9" si="38">(1*100)/8</f>
        <v>12.5</v>
      </c>
      <c r="N9" s="5">
        <f t="shared" si="38"/>
        <v>12.5</v>
      </c>
      <c r="O9" s="5">
        <f>(6*100)/8</f>
        <v>75</v>
      </c>
      <c r="P9" s="4">
        <f>(0*100)/10</f>
        <v>0</v>
      </c>
      <c r="Q9" s="5">
        <f t="shared" ref="Q9:S9" si="39">(2*100)/8</f>
        <v>25</v>
      </c>
      <c r="R9" s="5">
        <f t="shared" si="39"/>
        <v>25</v>
      </c>
      <c r="S9" s="5">
        <f t="shared" si="39"/>
        <v>25</v>
      </c>
      <c r="T9" s="5">
        <f>(4*100)/8</f>
        <v>50</v>
      </c>
      <c r="U9" s="5">
        <f t="shared" si="40"/>
        <v>25</v>
      </c>
      <c r="V9" s="5">
        <f t="shared" ref="V9:Y9" si="41">(3*100)/8</f>
        <v>37.5</v>
      </c>
      <c r="W9" s="5">
        <f t="shared" si="41"/>
        <v>37.5</v>
      </c>
      <c r="X9" s="5">
        <f t="shared" si="41"/>
        <v>37.5</v>
      </c>
      <c r="Y9" s="5">
        <f t="shared" si="41"/>
        <v>37.5</v>
      </c>
      <c r="Z9" s="5">
        <f t="shared" ref="Z9:AA9" si="42">(1*100)/8</f>
        <v>12.5</v>
      </c>
      <c r="AA9" s="5">
        <f t="shared" si="42"/>
        <v>12.5</v>
      </c>
      <c r="AB9" s="5">
        <f>(3*100)/8</f>
        <v>37.5</v>
      </c>
      <c r="AC9" s="5">
        <f t="shared" si="43"/>
        <v>12.5</v>
      </c>
      <c r="AD9" s="5">
        <f t="shared" si="44"/>
        <v>25</v>
      </c>
      <c r="AE9" s="5">
        <f t="shared" ref="AE9:AE10" si="51">(4*100)/8</f>
        <v>50</v>
      </c>
      <c r="AF9" s="5">
        <f t="shared" si="17"/>
        <v>0</v>
      </c>
    </row>
    <row r="10">
      <c r="A10" s="1" t="s">
        <v>9</v>
      </c>
      <c r="B10" s="5">
        <f>(5*100)/8</f>
        <v>62.5</v>
      </c>
      <c r="C10" s="5">
        <f t="shared" si="45"/>
        <v>25</v>
      </c>
      <c r="D10" s="5">
        <f>(3*100)/8</f>
        <v>37.5</v>
      </c>
      <c r="E10" s="4">
        <f>(0*100)/10</f>
        <v>0</v>
      </c>
      <c r="F10" s="5">
        <f>(1*100)/8</f>
        <v>12.5</v>
      </c>
      <c r="G10" s="5">
        <f t="shared" ref="G10:H10" si="46">(2*100)/8</f>
        <v>25</v>
      </c>
      <c r="H10" s="5">
        <f t="shared" si="46"/>
        <v>25</v>
      </c>
      <c r="I10" s="5">
        <f>(5*100)/8</f>
        <v>62.5</v>
      </c>
      <c r="J10" s="5">
        <f t="shared" si="37"/>
        <v>12.5</v>
      </c>
      <c r="K10" s="5">
        <f>(3*100)/8</f>
        <v>37.5</v>
      </c>
      <c r="L10" s="5">
        <f t="shared" si="47"/>
        <v>25</v>
      </c>
      <c r="M10" s="5">
        <f t="shared" ref="M10:M14" si="54">(1*100)/8</f>
        <v>12.5</v>
      </c>
      <c r="N10" s="5">
        <f>(2*100)/8</f>
        <v>25</v>
      </c>
      <c r="O10" s="5">
        <f>(4*100)/8</f>
        <v>50</v>
      </c>
      <c r="P10" s="5">
        <f t="shared" ref="P10:P12" si="55">(1*100)/8</f>
        <v>12.5</v>
      </c>
      <c r="Q10" s="5">
        <f t="shared" ref="Q10:R10" si="48">(2*100)/8</f>
        <v>25</v>
      </c>
      <c r="R10" s="5">
        <f t="shared" si="48"/>
        <v>25</v>
      </c>
      <c r="S10" s="4">
        <f t="shared" ref="S10:S12" si="56">(0*100)/10</f>
        <v>0</v>
      </c>
      <c r="T10" s="5">
        <f>(2*100)/8</f>
        <v>25</v>
      </c>
      <c r="U10" s="5">
        <f>(1*100)/8</f>
        <v>12.5</v>
      </c>
      <c r="V10" s="5">
        <f t="shared" ref="V10:W10" si="49">(3*100)/8</f>
        <v>37.5</v>
      </c>
      <c r="W10" s="5">
        <f t="shared" si="49"/>
        <v>37.5</v>
      </c>
      <c r="X10" s="5">
        <f>(5*100)/8</f>
        <v>62.5</v>
      </c>
      <c r="Y10" s="5">
        <f t="shared" ref="Y10:AB10" si="50">(2*100)/8</f>
        <v>25</v>
      </c>
      <c r="Z10" s="5">
        <f t="shared" si="50"/>
        <v>25</v>
      </c>
      <c r="AA10" s="5">
        <f t="shared" si="50"/>
        <v>25</v>
      </c>
      <c r="AB10" s="5">
        <f t="shared" si="50"/>
        <v>25</v>
      </c>
      <c r="AC10" s="5">
        <f t="shared" si="43"/>
        <v>12.5</v>
      </c>
      <c r="AD10" s="5">
        <f>(1*100)/8</f>
        <v>12.5</v>
      </c>
      <c r="AE10" s="5">
        <f t="shared" si="51"/>
        <v>50</v>
      </c>
      <c r="AF10" s="5">
        <f t="shared" si="17"/>
        <v>0</v>
      </c>
    </row>
    <row r="11">
      <c r="A11" s="1" t="s">
        <v>10</v>
      </c>
      <c r="B11" s="5">
        <f>(4*100)/8</f>
        <v>50</v>
      </c>
      <c r="C11" s="5">
        <f>(1*100)/8</f>
        <v>12.5</v>
      </c>
      <c r="D11" s="5">
        <f>(2*100)/8</f>
        <v>25</v>
      </c>
      <c r="E11" s="5">
        <f t="shared" ref="E11:E12" si="58">(1*100)/8</f>
        <v>12.5</v>
      </c>
      <c r="F11" s="5">
        <f t="shared" ref="F11:G11" si="52">(2*100)/8</f>
        <v>25</v>
      </c>
      <c r="G11" s="5">
        <f t="shared" si="52"/>
        <v>25</v>
      </c>
      <c r="H11" s="5">
        <f t="shared" ref="H11:H12" si="59">(1*100)/8</f>
        <v>12.5</v>
      </c>
      <c r="I11" s="5">
        <f t="shared" ref="I11:I14" si="60">(3*100)/8</f>
        <v>37.5</v>
      </c>
      <c r="J11" s="5">
        <f t="shared" ref="J11:K11" si="53">(2*100)/8</f>
        <v>25</v>
      </c>
      <c r="K11" s="5">
        <f t="shared" si="53"/>
        <v>25</v>
      </c>
      <c r="L11" s="5">
        <f>(3*100)/8</f>
        <v>37.5</v>
      </c>
      <c r="M11" s="5">
        <f t="shared" si="54"/>
        <v>12.5</v>
      </c>
      <c r="N11" s="5">
        <f t="shared" ref="N11:N13" si="62">(1*100)/8</f>
        <v>12.5</v>
      </c>
      <c r="O11" s="5">
        <f>(3*100)/8</f>
        <v>37.5</v>
      </c>
      <c r="P11" s="5">
        <f t="shared" si="55"/>
        <v>12.5</v>
      </c>
      <c r="Q11" s="5">
        <f t="shared" ref="Q11:Q13" si="63">(1*100)/8</f>
        <v>12.5</v>
      </c>
      <c r="R11" s="5">
        <f t="shared" ref="R11:R13" si="64">(2*100)/8</f>
        <v>25</v>
      </c>
      <c r="S11" s="4">
        <f t="shared" si="56"/>
        <v>0</v>
      </c>
      <c r="T11" s="5">
        <f t="shared" ref="T11:T12" si="65">(1*100)/8</f>
        <v>12.5</v>
      </c>
      <c r="U11" s="4">
        <f>(0*100)/10</f>
        <v>0</v>
      </c>
      <c r="V11" s="5">
        <f t="shared" ref="V11:V12" si="66">(2*100)/8</f>
        <v>25</v>
      </c>
      <c r="W11" s="5">
        <f t="shared" ref="W11:W12" si="67">(1*100)/8</f>
        <v>12.5</v>
      </c>
      <c r="X11" s="5">
        <f>(4*100)/8</f>
        <v>50</v>
      </c>
      <c r="Y11" s="5">
        <f t="shared" ref="Y11:Y12" si="68">(1*100)/8</f>
        <v>12.5</v>
      </c>
      <c r="Z11" s="5">
        <f>(2*100)/8</f>
        <v>25</v>
      </c>
      <c r="AA11" s="5">
        <f t="shared" ref="AA11:AA12" si="69">(1*100)/8</f>
        <v>12.5</v>
      </c>
      <c r="AB11" s="5">
        <f>(3*100)/8</f>
        <v>37.5</v>
      </c>
      <c r="AC11" s="5">
        <f t="shared" ref="AC11:AD11" si="57">(2*100)/8</f>
        <v>25</v>
      </c>
      <c r="AD11" s="5">
        <f t="shared" si="57"/>
        <v>25</v>
      </c>
      <c r="AE11" s="5">
        <f>(3*100)/8</f>
        <v>37.5</v>
      </c>
      <c r="AF11" s="5">
        <f t="shared" si="17"/>
        <v>0</v>
      </c>
    </row>
    <row r="12">
      <c r="A12" s="1" t="s">
        <v>11</v>
      </c>
      <c r="B12" s="5">
        <f>(2*100)/8</f>
        <v>25</v>
      </c>
      <c r="C12" s="5">
        <f t="shared" ref="C12:C15" si="71">(0*100)/8</f>
        <v>0</v>
      </c>
      <c r="D12" s="5">
        <f>(3*100)/8</f>
        <v>37.5</v>
      </c>
      <c r="E12" s="5">
        <f t="shared" si="58"/>
        <v>12.5</v>
      </c>
      <c r="F12" s="5">
        <f>(1*100)/8</f>
        <v>12.5</v>
      </c>
      <c r="G12" s="5">
        <f>(3*100)/8</f>
        <v>37.5</v>
      </c>
      <c r="H12" s="5">
        <f t="shared" si="59"/>
        <v>12.5</v>
      </c>
      <c r="I12" s="5">
        <f t="shared" si="60"/>
        <v>37.5</v>
      </c>
      <c r="J12" s="5">
        <f>(1*100)/8</f>
        <v>12.5</v>
      </c>
      <c r="K12" s="5">
        <f t="shared" ref="K12:L12" si="61">(3*100)/8</f>
        <v>37.5</v>
      </c>
      <c r="L12" s="5">
        <f t="shared" si="61"/>
        <v>37.5</v>
      </c>
      <c r="M12" s="5">
        <f t="shared" si="54"/>
        <v>12.5</v>
      </c>
      <c r="N12" s="5">
        <f t="shared" si="62"/>
        <v>12.5</v>
      </c>
      <c r="O12" s="5">
        <f t="shared" ref="O12:O13" si="74">(2*100)/8</f>
        <v>25</v>
      </c>
      <c r="P12" s="5">
        <f t="shared" si="55"/>
        <v>12.5</v>
      </c>
      <c r="Q12" s="5">
        <f t="shared" si="63"/>
        <v>12.5</v>
      </c>
      <c r="R12" s="5">
        <f t="shared" si="64"/>
        <v>25</v>
      </c>
      <c r="S12" s="4">
        <f t="shared" si="56"/>
        <v>0</v>
      </c>
      <c r="T12" s="5">
        <f t="shared" si="65"/>
        <v>12.5</v>
      </c>
      <c r="U12" s="5">
        <f>(1*100)/8</f>
        <v>12.5</v>
      </c>
      <c r="V12" s="5">
        <f t="shared" si="66"/>
        <v>25</v>
      </c>
      <c r="W12" s="5">
        <f t="shared" si="67"/>
        <v>12.5</v>
      </c>
      <c r="X12" s="4">
        <f>(0*100)/10</f>
        <v>0</v>
      </c>
      <c r="Y12" s="5">
        <f t="shared" si="68"/>
        <v>12.5</v>
      </c>
      <c r="Z12" s="5">
        <f t="shared" ref="Z12:Z14" si="77">(4*100)/8</f>
        <v>50</v>
      </c>
      <c r="AA12" s="5">
        <f t="shared" si="69"/>
        <v>12.5</v>
      </c>
      <c r="AB12" s="5">
        <f t="shared" ref="AB12:AB13" si="78">(1*100)/8</f>
        <v>12.5</v>
      </c>
      <c r="AC12" s="5">
        <f t="shared" ref="AC12:AD12" si="70">(2*100)/8</f>
        <v>25</v>
      </c>
      <c r="AD12" s="5">
        <f t="shared" si="70"/>
        <v>25</v>
      </c>
      <c r="AE12" s="5">
        <f>(1*100)/8</f>
        <v>12.5</v>
      </c>
      <c r="AF12" s="5">
        <f t="shared" si="17"/>
        <v>0</v>
      </c>
    </row>
    <row r="13">
      <c r="A13" s="1" t="s">
        <v>12</v>
      </c>
      <c r="B13" s="5">
        <f>(3*100)/8</f>
        <v>37.5</v>
      </c>
      <c r="C13" s="5">
        <f t="shared" si="71"/>
        <v>0</v>
      </c>
      <c r="D13" s="5">
        <f t="shared" ref="D13:E13" si="72">(1*100)/8</f>
        <v>12.5</v>
      </c>
      <c r="E13" s="5">
        <f t="shared" si="72"/>
        <v>12.5</v>
      </c>
      <c r="F13" s="5">
        <f>(2*100)/8</f>
        <v>25</v>
      </c>
      <c r="G13" s="5">
        <f t="shared" ref="G13:G15" si="80">(1*100)/8</f>
        <v>12.5</v>
      </c>
      <c r="H13" s="4">
        <f>(0*100)/10</f>
        <v>0</v>
      </c>
      <c r="I13" s="5">
        <f t="shared" si="60"/>
        <v>37.5</v>
      </c>
      <c r="J13" s="5">
        <f>(2*100)/8</f>
        <v>25</v>
      </c>
      <c r="K13" s="5">
        <f t="shared" ref="K13:L13" si="73">(3*100)/8</f>
        <v>37.5</v>
      </c>
      <c r="L13" s="5">
        <f t="shared" si="73"/>
        <v>37.5</v>
      </c>
      <c r="M13" s="5">
        <f t="shared" si="54"/>
        <v>12.5</v>
      </c>
      <c r="N13" s="5">
        <f t="shared" si="62"/>
        <v>12.5</v>
      </c>
      <c r="O13" s="5">
        <f t="shared" si="74"/>
        <v>25</v>
      </c>
      <c r="P13" s="5">
        <f>(2*100)/8</f>
        <v>25</v>
      </c>
      <c r="Q13" s="5">
        <f t="shared" si="63"/>
        <v>12.5</v>
      </c>
      <c r="R13" s="5">
        <f t="shared" si="64"/>
        <v>25</v>
      </c>
      <c r="S13" s="5">
        <f t="shared" ref="S13:V13" si="75">(1*100)/8</f>
        <v>12.5</v>
      </c>
      <c r="T13" s="5">
        <f t="shared" si="75"/>
        <v>12.5</v>
      </c>
      <c r="U13" s="5">
        <f t="shared" si="75"/>
        <v>12.5</v>
      </c>
      <c r="V13" s="5">
        <f t="shared" si="75"/>
        <v>12.5</v>
      </c>
      <c r="W13" s="4">
        <f>(0*100)/10</f>
        <v>0</v>
      </c>
      <c r="X13" s="5">
        <f t="shared" ref="X13:Y13" si="76">(1*100)/8</f>
        <v>12.5</v>
      </c>
      <c r="Y13" s="5">
        <f t="shared" si="76"/>
        <v>12.5</v>
      </c>
      <c r="Z13" s="5">
        <f t="shared" si="77"/>
        <v>50</v>
      </c>
      <c r="AA13" s="5">
        <f t="shared" ref="AA13:AA17" si="84">(0*100)/8</f>
        <v>0</v>
      </c>
      <c r="AB13" s="5">
        <f t="shared" si="78"/>
        <v>12.5</v>
      </c>
      <c r="AC13" s="4">
        <f>(0*100)/10</f>
        <v>0</v>
      </c>
      <c r="AD13" s="5">
        <f t="shared" ref="AD13:AE13" si="79">(1*100)/8</f>
        <v>12.5</v>
      </c>
      <c r="AE13" s="5">
        <f t="shared" si="79"/>
        <v>12.5</v>
      </c>
      <c r="AF13" s="5">
        <f t="shared" si="17"/>
        <v>0</v>
      </c>
    </row>
    <row r="14">
      <c r="A14" s="1" t="s">
        <v>13</v>
      </c>
      <c r="B14" s="5">
        <f t="shared" ref="B14:B15" si="85">(1*100)/8</f>
        <v>12.5</v>
      </c>
      <c r="C14" s="5">
        <f t="shared" si="71"/>
        <v>0</v>
      </c>
      <c r="D14" s="4">
        <f t="shared" ref="D14:D15" si="86">(0*100)/10</f>
        <v>0</v>
      </c>
      <c r="E14" s="5">
        <f>(1*100)/8</f>
        <v>12.5</v>
      </c>
      <c r="F14" s="5">
        <f>(5*100)/8</f>
        <v>62.5</v>
      </c>
      <c r="G14" s="5">
        <f t="shared" si="80"/>
        <v>12.5</v>
      </c>
      <c r="H14" s="5">
        <f>(1*100)/8</f>
        <v>12.5</v>
      </c>
      <c r="I14" s="5">
        <f t="shared" si="60"/>
        <v>37.5</v>
      </c>
      <c r="J14" s="5">
        <f t="shared" ref="J14:J15" si="88">(1*100)/8</f>
        <v>12.5</v>
      </c>
      <c r="K14" s="5">
        <f>(2*100)/8</f>
        <v>25</v>
      </c>
      <c r="L14" s="5">
        <f>(3*100)/8</f>
        <v>37.5</v>
      </c>
      <c r="M14" s="5">
        <f t="shared" si="54"/>
        <v>12.5</v>
      </c>
      <c r="N14" s="4">
        <f>(0*100)/10</f>
        <v>0</v>
      </c>
      <c r="O14" s="5">
        <f t="shared" ref="O14:P14" si="81">(1*100)/8</f>
        <v>12.5</v>
      </c>
      <c r="P14" s="5">
        <f t="shared" si="81"/>
        <v>12.5</v>
      </c>
      <c r="Q14" s="4">
        <f>(0*100)/10</f>
        <v>0</v>
      </c>
      <c r="R14" s="5">
        <f t="shared" ref="R14:T14" si="82">(1*100)/8</f>
        <v>12.5</v>
      </c>
      <c r="S14" s="5">
        <f t="shared" si="82"/>
        <v>12.5</v>
      </c>
      <c r="T14" s="5">
        <f t="shared" si="82"/>
        <v>12.5</v>
      </c>
      <c r="U14" s="5">
        <f>(2*100)/8</f>
        <v>25</v>
      </c>
      <c r="V14" s="5">
        <f t="shared" ref="V14:X14" si="83">(0*100)/8</f>
        <v>0</v>
      </c>
      <c r="W14" s="5">
        <f t="shared" si="83"/>
        <v>0</v>
      </c>
      <c r="X14" s="5">
        <f t="shared" si="83"/>
        <v>0</v>
      </c>
      <c r="Y14" s="5">
        <f>(1*100)/8</f>
        <v>12.5</v>
      </c>
      <c r="Z14" s="5">
        <f t="shared" si="77"/>
        <v>50</v>
      </c>
      <c r="AA14" s="5">
        <f t="shared" si="84"/>
        <v>0</v>
      </c>
      <c r="AB14" s="5">
        <f t="shared" ref="AB14:AB15" si="93">(2*100)/8</f>
        <v>25</v>
      </c>
      <c r="AC14" s="5">
        <f t="shared" ref="AC14:AC15" si="94">(1*100)/8</f>
        <v>12.5</v>
      </c>
      <c r="AD14" s="4">
        <f>(0*100)/10</f>
        <v>0</v>
      </c>
      <c r="AE14" s="5">
        <f>(1*100)/8</f>
        <v>12.5</v>
      </c>
      <c r="AF14" s="5">
        <f t="shared" si="17"/>
        <v>0</v>
      </c>
    </row>
    <row r="15">
      <c r="A15" s="1" t="s">
        <v>14</v>
      </c>
      <c r="B15" s="5">
        <f t="shared" si="85"/>
        <v>12.5</v>
      </c>
      <c r="C15" s="5">
        <f t="shared" si="71"/>
        <v>0</v>
      </c>
      <c r="D15" s="4">
        <f t="shared" si="86"/>
        <v>0</v>
      </c>
      <c r="E15" s="5">
        <f t="shared" ref="E15:F15" si="87">(2*100)/8</f>
        <v>25</v>
      </c>
      <c r="F15" s="5">
        <f t="shared" si="87"/>
        <v>25</v>
      </c>
      <c r="G15" s="5">
        <f t="shared" si="80"/>
        <v>12.5</v>
      </c>
      <c r="H15" s="4">
        <f>(0*100)/10</f>
        <v>0</v>
      </c>
      <c r="I15" s="5">
        <f>(2*100)/8</f>
        <v>25</v>
      </c>
      <c r="J15" s="5">
        <f t="shared" si="88"/>
        <v>12.5</v>
      </c>
      <c r="K15" s="5">
        <f t="shared" ref="K15:K16" si="97">(1*100)/8</f>
        <v>12.5</v>
      </c>
      <c r="L15" s="5">
        <f t="shared" ref="L15:L16" si="98">(2*100)/8</f>
        <v>25</v>
      </c>
      <c r="M15" s="5">
        <f t="shared" ref="M15:N15" si="89">(0*100)/8</f>
        <v>0</v>
      </c>
      <c r="N15" s="5">
        <f t="shared" si="89"/>
        <v>0</v>
      </c>
      <c r="O15" s="5">
        <f>(2*100)/8</f>
        <v>25</v>
      </c>
      <c r="P15" s="5">
        <f t="shared" ref="P15:Q15" si="90">(0*100)/8</f>
        <v>0</v>
      </c>
      <c r="Q15" s="5">
        <f t="shared" si="90"/>
        <v>0</v>
      </c>
      <c r="R15" s="5">
        <f t="shared" ref="R15:R16" si="101">(1*100)/8</f>
        <v>12.5</v>
      </c>
      <c r="S15" s="5">
        <f t="shared" ref="S15:T15" si="91">(0*100)/8</f>
        <v>0</v>
      </c>
      <c r="T15" s="5">
        <f t="shared" si="91"/>
        <v>0</v>
      </c>
      <c r="U15" s="5">
        <f>(1*100)/8</f>
        <v>12.5</v>
      </c>
      <c r="V15" s="5">
        <f t="shared" ref="V15:Y15" si="92">(0*100)/8</f>
        <v>0</v>
      </c>
      <c r="W15" s="5">
        <f t="shared" si="92"/>
        <v>0</v>
      </c>
      <c r="X15" s="5">
        <f t="shared" si="92"/>
        <v>0</v>
      </c>
      <c r="Y15" s="5">
        <f t="shared" si="92"/>
        <v>0</v>
      </c>
      <c r="Z15" s="5">
        <f>(3*100)/8</f>
        <v>37.5</v>
      </c>
      <c r="AA15" s="5">
        <f t="shared" si="84"/>
        <v>0</v>
      </c>
      <c r="AB15" s="5">
        <f t="shared" si="93"/>
        <v>25</v>
      </c>
      <c r="AC15" s="5">
        <f t="shared" si="94"/>
        <v>12.5</v>
      </c>
      <c r="AD15" s="5">
        <f t="shared" ref="AD15:AE15" si="95">(1*100)/8</f>
        <v>12.5</v>
      </c>
      <c r="AE15" s="5">
        <f t="shared" si="95"/>
        <v>12.5</v>
      </c>
      <c r="AF15" s="5">
        <f t="shared" si="17"/>
        <v>0</v>
      </c>
    </row>
    <row r="16">
      <c r="A16" s="1" t="s">
        <v>15</v>
      </c>
      <c r="B16" s="5">
        <f t="shared" ref="B16:H16" si="96">(0*100)/8</f>
        <v>0</v>
      </c>
      <c r="C16" s="5">
        <f t="shared" si="96"/>
        <v>0</v>
      </c>
      <c r="D16" s="5">
        <f t="shared" si="96"/>
        <v>0</v>
      </c>
      <c r="E16" s="5">
        <f t="shared" si="96"/>
        <v>0</v>
      </c>
      <c r="F16" s="5">
        <f t="shared" si="96"/>
        <v>0</v>
      </c>
      <c r="G16" s="5">
        <f t="shared" si="96"/>
        <v>0</v>
      </c>
      <c r="H16" s="5">
        <f t="shared" si="96"/>
        <v>0</v>
      </c>
      <c r="I16" s="5">
        <f>(1*100)/8</f>
        <v>12.5</v>
      </c>
      <c r="J16" s="4">
        <f>(0*100)/10</f>
        <v>0</v>
      </c>
      <c r="K16" s="5">
        <f t="shared" si="97"/>
        <v>12.5</v>
      </c>
      <c r="L16" s="5">
        <f t="shared" si="98"/>
        <v>25</v>
      </c>
      <c r="M16" s="5">
        <f t="shared" ref="M16:N16" si="99">(0*100)/8</f>
        <v>0</v>
      </c>
      <c r="N16" s="5">
        <f t="shared" si="99"/>
        <v>0</v>
      </c>
      <c r="O16" s="5">
        <f>(1*100)/8</f>
        <v>12.5</v>
      </c>
      <c r="P16" s="5">
        <f t="shared" ref="P16:Q16" si="100">(0*100)/8</f>
        <v>0</v>
      </c>
      <c r="Q16" s="5">
        <f t="shared" si="100"/>
        <v>0</v>
      </c>
      <c r="R16" s="5">
        <f t="shared" si="101"/>
        <v>12.5</v>
      </c>
      <c r="S16" s="5">
        <f t="shared" ref="S16:Y16" si="102">(0*100)/8</f>
        <v>0</v>
      </c>
      <c r="T16" s="5">
        <f t="shared" si="102"/>
        <v>0</v>
      </c>
      <c r="U16" s="5">
        <f t="shared" si="102"/>
        <v>0</v>
      </c>
      <c r="V16" s="5">
        <f t="shared" si="102"/>
        <v>0</v>
      </c>
      <c r="W16" s="5">
        <f t="shared" si="102"/>
        <v>0</v>
      </c>
      <c r="X16" s="5">
        <f t="shared" si="102"/>
        <v>0</v>
      </c>
      <c r="Y16" s="5">
        <f t="shared" si="102"/>
        <v>0</v>
      </c>
      <c r="Z16" s="5">
        <f t="shared" ref="Z16:Z17" si="104">(1*100)/8</f>
        <v>12.5</v>
      </c>
      <c r="AA16" s="5">
        <f t="shared" si="84"/>
        <v>0</v>
      </c>
      <c r="AB16" s="5">
        <f>(1*100)/8</f>
        <v>12.5</v>
      </c>
      <c r="AC16" s="4">
        <f>(0*100)/10</f>
        <v>0</v>
      </c>
      <c r="AD16" s="1">
        <v>0.0</v>
      </c>
      <c r="AE16" s="4">
        <f>(0*100)/10</f>
        <v>0</v>
      </c>
      <c r="AF16" s="5">
        <f t="shared" si="17"/>
        <v>0</v>
      </c>
    </row>
    <row r="17">
      <c r="A17" s="1" t="s">
        <v>16</v>
      </c>
      <c r="B17" s="5">
        <f t="shared" ref="B17:Y17" si="103">(0*100)/8</f>
        <v>0</v>
      </c>
      <c r="C17" s="5">
        <f t="shared" si="103"/>
        <v>0</v>
      </c>
      <c r="D17" s="5">
        <f t="shared" si="103"/>
        <v>0</v>
      </c>
      <c r="E17" s="5">
        <f t="shared" si="103"/>
        <v>0</v>
      </c>
      <c r="F17" s="5">
        <f t="shared" si="103"/>
        <v>0</v>
      </c>
      <c r="G17" s="5">
        <f t="shared" si="103"/>
        <v>0</v>
      </c>
      <c r="H17" s="5">
        <f t="shared" si="103"/>
        <v>0</v>
      </c>
      <c r="I17" s="5">
        <f t="shared" si="103"/>
        <v>0</v>
      </c>
      <c r="J17" s="5">
        <f t="shared" si="103"/>
        <v>0</v>
      </c>
      <c r="K17" s="5">
        <f t="shared" si="103"/>
        <v>0</v>
      </c>
      <c r="L17" s="5">
        <f t="shared" si="103"/>
        <v>0</v>
      </c>
      <c r="M17" s="5">
        <f t="shared" si="103"/>
        <v>0</v>
      </c>
      <c r="N17" s="5">
        <f t="shared" si="103"/>
        <v>0</v>
      </c>
      <c r="O17" s="5">
        <f t="shared" si="103"/>
        <v>0</v>
      </c>
      <c r="P17" s="5">
        <f t="shared" si="103"/>
        <v>0</v>
      </c>
      <c r="Q17" s="5">
        <f t="shared" si="103"/>
        <v>0</v>
      </c>
      <c r="R17" s="5">
        <f t="shared" si="103"/>
        <v>0</v>
      </c>
      <c r="S17" s="5">
        <f t="shared" si="103"/>
        <v>0</v>
      </c>
      <c r="T17" s="5">
        <f t="shared" si="103"/>
        <v>0</v>
      </c>
      <c r="U17" s="5">
        <f t="shared" si="103"/>
        <v>0</v>
      </c>
      <c r="V17" s="5">
        <f t="shared" si="103"/>
        <v>0</v>
      </c>
      <c r="W17" s="5">
        <f t="shared" si="103"/>
        <v>0</v>
      </c>
      <c r="X17" s="5">
        <f t="shared" si="103"/>
        <v>0</v>
      </c>
      <c r="Y17" s="5">
        <f t="shared" si="103"/>
        <v>0</v>
      </c>
      <c r="Z17" s="5">
        <f t="shared" si="104"/>
        <v>12.5</v>
      </c>
      <c r="AA17" s="5">
        <f t="shared" si="84"/>
        <v>0</v>
      </c>
      <c r="AB17" s="5">
        <f t="shared" ref="AB17:AF17" si="105">(0*100)/8</f>
        <v>0</v>
      </c>
      <c r="AC17" s="5">
        <f t="shared" si="105"/>
        <v>0</v>
      </c>
      <c r="AD17" s="5">
        <f t="shared" si="105"/>
        <v>0</v>
      </c>
      <c r="AE17" s="5">
        <f t="shared" si="105"/>
        <v>0</v>
      </c>
      <c r="AF17" s="5">
        <f t="shared" si="105"/>
        <v>0</v>
      </c>
    </row>
    <row r="18">
      <c r="A18" s="1" t="s">
        <v>17</v>
      </c>
      <c r="B18" s="5">
        <f t="shared" ref="B18:AF18" si="106">(0*100)/8</f>
        <v>0</v>
      </c>
      <c r="C18" s="5">
        <f t="shared" si="106"/>
        <v>0</v>
      </c>
      <c r="D18" s="5">
        <f t="shared" si="106"/>
        <v>0</v>
      </c>
      <c r="E18" s="5">
        <f t="shared" si="106"/>
        <v>0</v>
      </c>
      <c r="F18" s="5">
        <f t="shared" si="106"/>
        <v>0</v>
      </c>
      <c r="G18" s="5">
        <f t="shared" si="106"/>
        <v>0</v>
      </c>
      <c r="H18" s="5">
        <f t="shared" si="106"/>
        <v>0</v>
      </c>
      <c r="I18" s="5">
        <f t="shared" si="106"/>
        <v>0</v>
      </c>
      <c r="J18" s="5">
        <f t="shared" si="106"/>
        <v>0</v>
      </c>
      <c r="K18" s="5">
        <f t="shared" si="106"/>
        <v>0</v>
      </c>
      <c r="L18" s="5">
        <f t="shared" si="106"/>
        <v>0</v>
      </c>
      <c r="M18" s="5">
        <f t="shared" si="106"/>
        <v>0</v>
      </c>
      <c r="N18" s="5">
        <f t="shared" si="106"/>
        <v>0</v>
      </c>
      <c r="O18" s="5">
        <f t="shared" si="106"/>
        <v>0</v>
      </c>
      <c r="P18" s="5">
        <f t="shared" si="106"/>
        <v>0</v>
      </c>
      <c r="Q18" s="5">
        <f t="shared" si="106"/>
        <v>0</v>
      </c>
      <c r="R18" s="5">
        <f t="shared" si="106"/>
        <v>0</v>
      </c>
      <c r="S18" s="5">
        <f t="shared" si="106"/>
        <v>0</v>
      </c>
      <c r="T18" s="5">
        <f t="shared" si="106"/>
        <v>0</v>
      </c>
      <c r="U18" s="5">
        <f t="shared" si="106"/>
        <v>0</v>
      </c>
      <c r="V18" s="5">
        <f t="shared" si="106"/>
        <v>0</v>
      </c>
      <c r="W18" s="5">
        <f t="shared" si="106"/>
        <v>0</v>
      </c>
      <c r="X18" s="5">
        <f t="shared" si="106"/>
        <v>0</v>
      </c>
      <c r="Y18" s="5">
        <f t="shared" si="106"/>
        <v>0</v>
      </c>
      <c r="Z18" s="5">
        <f t="shared" si="106"/>
        <v>0</v>
      </c>
      <c r="AA18" s="5">
        <f t="shared" si="106"/>
        <v>0</v>
      </c>
      <c r="AB18" s="5">
        <f t="shared" si="106"/>
        <v>0</v>
      </c>
      <c r="AC18" s="5">
        <f t="shared" si="106"/>
        <v>0</v>
      </c>
      <c r="AD18" s="5">
        <f t="shared" si="106"/>
        <v>0</v>
      </c>
      <c r="AE18" s="5">
        <f t="shared" si="106"/>
        <v>0</v>
      </c>
      <c r="AF18" s="5">
        <f t="shared" si="106"/>
        <v>0</v>
      </c>
    </row>
    <row r="19">
      <c r="A19" s="3" t="s">
        <v>18</v>
      </c>
    </row>
    <row r="20">
      <c r="A20" s="1" t="s">
        <v>2</v>
      </c>
      <c r="B20" s="5">
        <f t="shared" ref="B20:AF20" si="107">(0*100)/2</f>
        <v>0</v>
      </c>
      <c r="C20" s="5">
        <f t="shared" si="107"/>
        <v>0</v>
      </c>
      <c r="D20" s="5">
        <f t="shared" si="107"/>
        <v>0</v>
      </c>
      <c r="E20" s="5">
        <f t="shared" si="107"/>
        <v>0</v>
      </c>
      <c r="F20" s="5">
        <f t="shared" si="107"/>
        <v>0</v>
      </c>
      <c r="G20" s="5">
        <f t="shared" si="107"/>
        <v>0</v>
      </c>
      <c r="H20" s="5">
        <f t="shared" si="107"/>
        <v>0</v>
      </c>
      <c r="I20" s="5">
        <f t="shared" si="107"/>
        <v>0</v>
      </c>
      <c r="J20" s="5">
        <f t="shared" si="107"/>
        <v>0</v>
      </c>
      <c r="K20" s="5">
        <f t="shared" si="107"/>
        <v>0</v>
      </c>
      <c r="L20" s="5">
        <f t="shared" si="107"/>
        <v>0</v>
      </c>
      <c r="M20" s="5">
        <f t="shared" si="107"/>
        <v>0</v>
      </c>
      <c r="N20" s="5">
        <f t="shared" si="107"/>
        <v>0</v>
      </c>
      <c r="O20" s="5">
        <f t="shared" si="107"/>
        <v>0</v>
      </c>
      <c r="P20" s="5">
        <f t="shared" si="107"/>
        <v>0</v>
      </c>
      <c r="Q20" s="5">
        <f t="shared" si="107"/>
        <v>0</v>
      </c>
      <c r="R20" s="5">
        <f t="shared" si="107"/>
        <v>0</v>
      </c>
      <c r="S20" s="5">
        <f t="shared" si="107"/>
        <v>0</v>
      </c>
      <c r="T20" s="5">
        <f t="shared" si="107"/>
        <v>0</v>
      </c>
      <c r="U20" s="5">
        <f t="shared" si="107"/>
        <v>0</v>
      </c>
      <c r="V20" s="5">
        <f t="shared" si="107"/>
        <v>0</v>
      </c>
      <c r="W20" s="5">
        <f t="shared" si="107"/>
        <v>0</v>
      </c>
      <c r="X20" s="5">
        <f t="shared" si="107"/>
        <v>0</v>
      </c>
      <c r="Y20" s="5">
        <f t="shared" si="107"/>
        <v>0</v>
      </c>
      <c r="Z20" s="5">
        <f t="shared" si="107"/>
        <v>0</v>
      </c>
      <c r="AA20" s="5">
        <f t="shared" si="107"/>
        <v>0</v>
      </c>
      <c r="AB20" s="5">
        <f t="shared" si="107"/>
        <v>0</v>
      </c>
      <c r="AC20" s="5">
        <f t="shared" si="107"/>
        <v>0</v>
      </c>
      <c r="AD20" s="5">
        <f t="shared" si="107"/>
        <v>0</v>
      </c>
      <c r="AE20" s="5">
        <f t="shared" si="107"/>
        <v>0</v>
      </c>
      <c r="AF20" s="5">
        <f t="shared" si="107"/>
        <v>0</v>
      </c>
    </row>
    <row r="21">
      <c r="A21" s="1" t="s">
        <v>3</v>
      </c>
      <c r="B21" s="5">
        <f t="shared" ref="B21:AF21" si="108">(0*100)/2</f>
        <v>0</v>
      </c>
      <c r="C21" s="5">
        <f t="shared" si="108"/>
        <v>0</v>
      </c>
      <c r="D21" s="5">
        <f t="shared" si="108"/>
        <v>0</v>
      </c>
      <c r="E21" s="5">
        <f t="shared" si="108"/>
        <v>0</v>
      </c>
      <c r="F21" s="5">
        <f t="shared" si="108"/>
        <v>0</v>
      </c>
      <c r="G21" s="5">
        <f t="shared" si="108"/>
        <v>0</v>
      </c>
      <c r="H21" s="5">
        <f t="shared" si="108"/>
        <v>0</v>
      </c>
      <c r="I21" s="5">
        <f t="shared" si="108"/>
        <v>0</v>
      </c>
      <c r="J21" s="5">
        <f t="shared" si="108"/>
        <v>0</v>
      </c>
      <c r="K21" s="5">
        <f t="shared" si="108"/>
        <v>0</v>
      </c>
      <c r="L21" s="5">
        <f t="shared" si="108"/>
        <v>0</v>
      </c>
      <c r="M21" s="5">
        <f t="shared" si="108"/>
        <v>0</v>
      </c>
      <c r="N21" s="5">
        <f t="shared" si="108"/>
        <v>0</v>
      </c>
      <c r="O21" s="5">
        <f t="shared" si="108"/>
        <v>0</v>
      </c>
      <c r="P21" s="5">
        <f t="shared" si="108"/>
        <v>0</v>
      </c>
      <c r="Q21" s="5">
        <f t="shared" si="108"/>
        <v>0</v>
      </c>
      <c r="R21" s="5">
        <f t="shared" si="108"/>
        <v>0</v>
      </c>
      <c r="S21" s="5">
        <f t="shared" si="108"/>
        <v>0</v>
      </c>
      <c r="T21" s="5">
        <f t="shared" si="108"/>
        <v>0</v>
      </c>
      <c r="U21" s="5">
        <f t="shared" si="108"/>
        <v>0</v>
      </c>
      <c r="V21" s="5">
        <f t="shared" si="108"/>
        <v>0</v>
      </c>
      <c r="W21" s="5">
        <f t="shared" si="108"/>
        <v>0</v>
      </c>
      <c r="X21" s="5">
        <f t="shared" si="108"/>
        <v>0</v>
      </c>
      <c r="Y21" s="5">
        <f t="shared" si="108"/>
        <v>0</v>
      </c>
      <c r="Z21" s="5">
        <f t="shared" si="108"/>
        <v>0</v>
      </c>
      <c r="AA21" s="5">
        <f t="shared" si="108"/>
        <v>0</v>
      </c>
      <c r="AB21" s="5">
        <f t="shared" si="108"/>
        <v>0</v>
      </c>
      <c r="AC21" s="5">
        <f t="shared" si="108"/>
        <v>0</v>
      </c>
      <c r="AD21" s="5">
        <f t="shared" si="108"/>
        <v>0</v>
      </c>
      <c r="AE21" s="5">
        <f t="shared" si="108"/>
        <v>0</v>
      </c>
      <c r="AF21" s="5">
        <f t="shared" si="108"/>
        <v>0</v>
      </c>
    </row>
    <row r="22">
      <c r="A22" s="1" t="s">
        <v>4</v>
      </c>
      <c r="B22" s="5">
        <f t="shared" ref="B22:AF22" si="109">(0*100)/2</f>
        <v>0</v>
      </c>
      <c r="C22" s="5">
        <f t="shared" si="109"/>
        <v>0</v>
      </c>
      <c r="D22" s="5">
        <f t="shared" si="109"/>
        <v>0</v>
      </c>
      <c r="E22" s="5">
        <f t="shared" si="109"/>
        <v>0</v>
      </c>
      <c r="F22" s="5">
        <f t="shared" si="109"/>
        <v>0</v>
      </c>
      <c r="G22" s="5">
        <f t="shared" si="109"/>
        <v>0</v>
      </c>
      <c r="H22" s="5">
        <f t="shared" si="109"/>
        <v>0</v>
      </c>
      <c r="I22" s="5">
        <f t="shared" si="109"/>
        <v>0</v>
      </c>
      <c r="J22" s="5">
        <f t="shared" si="109"/>
        <v>0</v>
      </c>
      <c r="K22" s="5">
        <f t="shared" si="109"/>
        <v>0</v>
      </c>
      <c r="L22" s="5">
        <f t="shared" si="109"/>
        <v>0</v>
      </c>
      <c r="M22" s="5">
        <f t="shared" si="109"/>
        <v>0</v>
      </c>
      <c r="N22" s="5">
        <f t="shared" si="109"/>
        <v>0</v>
      </c>
      <c r="O22" s="5">
        <f t="shared" si="109"/>
        <v>0</v>
      </c>
      <c r="P22" s="5">
        <f t="shared" si="109"/>
        <v>0</v>
      </c>
      <c r="Q22" s="5">
        <f t="shared" si="109"/>
        <v>0</v>
      </c>
      <c r="R22" s="5">
        <f t="shared" si="109"/>
        <v>0</v>
      </c>
      <c r="S22" s="5">
        <f t="shared" si="109"/>
        <v>0</v>
      </c>
      <c r="T22" s="5">
        <f t="shared" si="109"/>
        <v>0</v>
      </c>
      <c r="U22" s="5">
        <f t="shared" si="109"/>
        <v>0</v>
      </c>
      <c r="V22" s="5">
        <f t="shared" si="109"/>
        <v>0</v>
      </c>
      <c r="W22" s="5">
        <f t="shared" si="109"/>
        <v>0</v>
      </c>
      <c r="X22" s="5">
        <f t="shared" si="109"/>
        <v>0</v>
      </c>
      <c r="Y22" s="5">
        <f t="shared" si="109"/>
        <v>0</v>
      </c>
      <c r="Z22" s="5">
        <f t="shared" si="109"/>
        <v>0</v>
      </c>
      <c r="AA22" s="5">
        <f t="shared" si="109"/>
        <v>0</v>
      </c>
      <c r="AB22" s="5">
        <f t="shared" si="109"/>
        <v>0</v>
      </c>
      <c r="AC22" s="5">
        <f t="shared" si="109"/>
        <v>0</v>
      </c>
      <c r="AD22" s="5">
        <f t="shared" si="109"/>
        <v>0</v>
      </c>
      <c r="AE22" s="5">
        <f t="shared" si="109"/>
        <v>0</v>
      </c>
      <c r="AF22" s="5">
        <f t="shared" si="109"/>
        <v>0</v>
      </c>
    </row>
    <row r="23">
      <c r="A23" s="1" t="s">
        <v>5</v>
      </c>
      <c r="B23" s="5">
        <f t="shared" ref="B23:B32" si="113">(1*100)/2</f>
        <v>50</v>
      </c>
      <c r="C23" s="5">
        <f t="shared" ref="C23:O23" si="110">(0*100)/2</f>
        <v>0</v>
      </c>
      <c r="D23" s="5">
        <f t="shared" si="110"/>
        <v>0</v>
      </c>
      <c r="E23" s="5">
        <f t="shared" si="110"/>
        <v>0</v>
      </c>
      <c r="F23" s="5">
        <f t="shared" si="110"/>
        <v>0</v>
      </c>
      <c r="G23" s="5">
        <f t="shared" si="110"/>
        <v>0</v>
      </c>
      <c r="H23" s="5">
        <f t="shared" si="110"/>
        <v>0</v>
      </c>
      <c r="I23" s="5">
        <f t="shared" si="110"/>
        <v>0</v>
      </c>
      <c r="J23" s="5">
        <f t="shared" si="110"/>
        <v>0</v>
      </c>
      <c r="K23" s="5">
        <f t="shared" si="110"/>
        <v>0</v>
      </c>
      <c r="L23" s="5">
        <f t="shared" si="110"/>
        <v>0</v>
      </c>
      <c r="M23" s="5">
        <f t="shared" si="110"/>
        <v>0</v>
      </c>
      <c r="N23" s="5">
        <f t="shared" si="110"/>
        <v>0</v>
      </c>
      <c r="O23" s="5">
        <f t="shared" si="110"/>
        <v>0</v>
      </c>
      <c r="P23" s="5">
        <f t="shared" ref="P23:Q23" si="111">(1*100)/2</f>
        <v>50</v>
      </c>
      <c r="Q23" s="5">
        <f t="shared" si="111"/>
        <v>50</v>
      </c>
      <c r="R23" s="5">
        <f t="shared" ref="R23:AF23" si="112">(0*100)/2</f>
        <v>0</v>
      </c>
      <c r="S23" s="5">
        <f t="shared" si="112"/>
        <v>0</v>
      </c>
      <c r="T23" s="5">
        <f t="shared" si="112"/>
        <v>0</v>
      </c>
      <c r="U23" s="5">
        <f t="shared" si="112"/>
        <v>0</v>
      </c>
      <c r="V23" s="5">
        <f t="shared" si="112"/>
        <v>0</v>
      </c>
      <c r="W23" s="5">
        <f t="shared" si="112"/>
        <v>0</v>
      </c>
      <c r="X23" s="5">
        <f t="shared" si="112"/>
        <v>0</v>
      </c>
      <c r="Y23" s="5">
        <f t="shared" si="112"/>
        <v>0</v>
      </c>
      <c r="Z23" s="5">
        <f t="shared" si="112"/>
        <v>0</v>
      </c>
      <c r="AA23" s="5">
        <f t="shared" si="112"/>
        <v>0</v>
      </c>
      <c r="AB23" s="5">
        <f t="shared" si="112"/>
        <v>0</v>
      </c>
      <c r="AC23" s="5">
        <f t="shared" si="112"/>
        <v>0</v>
      </c>
      <c r="AD23" s="5">
        <f t="shared" si="112"/>
        <v>0</v>
      </c>
      <c r="AE23" s="5">
        <f t="shared" si="112"/>
        <v>0</v>
      </c>
      <c r="AF23" s="5">
        <f t="shared" si="112"/>
        <v>0</v>
      </c>
    </row>
    <row r="24">
      <c r="A24" s="1" t="s">
        <v>6</v>
      </c>
      <c r="B24" s="5">
        <f t="shared" si="113"/>
        <v>50</v>
      </c>
      <c r="C24" s="5">
        <f t="shared" ref="C24:L24" si="114">(0*100)/2</f>
        <v>0</v>
      </c>
      <c r="D24" s="5">
        <f t="shared" si="114"/>
        <v>0</v>
      </c>
      <c r="E24" s="5">
        <f t="shared" si="114"/>
        <v>0</v>
      </c>
      <c r="F24" s="5">
        <f t="shared" si="114"/>
        <v>0</v>
      </c>
      <c r="G24" s="5">
        <f t="shared" si="114"/>
        <v>0</v>
      </c>
      <c r="H24" s="5">
        <f t="shared" si="114"/>
        <v>0</v>
      </c>
      <c r="I24" s="5">
        <f t="shared" si="114"/>
        <v>0</v>
      </c>
      <c r="J24" s="5">
        <f t="shared" si="114"/>
        <v>0</v>
      </c>
      <c r="K24" s="5">
        <f t="shared" si="114"/>
        <v>0</v>
      </c>
      <c r="L24" s="5">
        <f t="shared" si="114"/>
        <v>0</v>
      </c>
      <c r="M24" s="5">
        <f t="shared" ref="M24:M25" si="119">(1*100)/2</f>
        <v>50</v>
      </c>
      <c r="N24" s="5">
        <f t="shared" ref="N24:O24" si="115">(0*100)/2</f>
        <v>0</v>
      </c>
      <c r="O24" s="5">
        <f t="shared" si="115"/>
        <v>0</v>
      </c>
      <c r="P24" s="5">
        <f t="shared" ref="P24:Q24" si="116">(1*100)/2</f>
        <v>50</v>
      </c>
      <c r="Q24" s="5">
        <f t="shared" si="116"/>
        <v>50</v>
      </c>
      <c r="R24" s="5">
        <f t="shared" ref="R24:AF24" si="117">(0*100)/2</f>
        <v>0</v>
      </c>
      <c r="S24" s="5">
        <f t="shared" si="117"/>
        <v>0</v>
      </c>
      <c r="T24" s="5">
        <f t="shared" si="117"/>
        <v>0</v>
      </c>
      <c r="U24" s="5">
        <f t="shared" si="117"/>
        <v>0</v>
      </c>
      <c r="V24" s="5">
        <f t="shared" si="117"/>
        <v>0</v>
      </c>
      <c r="W24" s="5">
        <f t="shared" si="117"/>
        <v>0</v>
      </c>
      <c r="X24" s="5">
        <f t="shared" si="117"/>
        <v>0</v>
      </c>
      <c r="Y24" s="5">
        <f t="shared" si="117"/>
        <v>0</v>
      </c>
      <c r="Z24" s="5">
        <f t="shared" si="117"/>
        <v>0</v>
      </c>
      <c r="AA24" s="5">
        <f t="shared" si="117"/>
        <v>0</v>
      </c>
      <c r="AB24" s="5">
        <f t="shared" si="117"/>
        <v>0</v>
      </c>
      <c r="AC24" s="5">
        <f t="shared" si="117"/>
        <v>0</v>
      </c>
      <c r="AD24" s="5">
        <f t="shared" si="117"/>
        <v>0</v>
      </c>
      <c r="AE24" s="5">
        <f t="shared" si="117"/>
        <v>0</v>
      </c>
      <c r="AF24" s="5">
        <f t="shared" si="117"/>
        <v>0</v>
      </c>
    </row>
    <row r="25">
      <c r="A25" s="1" t="s">
        <v>7</v>
      </c>
      <c r="B25" s="5">
        <f t="shared" si="113"/>
        <v>50</v>
      </c>
      <c r="C25" s="5">
        <f t="shared" ref="C25:L25" si="118">(0*100)/2</f>
        <v>0</v>
      </c>
      <c r="D25" s="5">
        <f t="shared" si="118"/>
        <v>0</v>
      </c>
      <c r="E25" s="5">
        <f t="shared" si="118"/>
        <v>0</v>
      </c>
      <c r="F25" s="5">
        <f t="shared" si="118"/>
        <v>0</v>
      </c>
      <c r="G25" s="5">
        <f t="shared" si="118"/>
        <v>0</v>
      </c>
      <c r="H25" s="5">
        <f t="shared" si="118"/>
        <v>0</v>
      </c>
      <c r="I25" s="5">
        <f t="shared" si="118"/>
        <v>0</v>
      </c>
      <c r="J25" s="5">
        <f t="shared" si="118"/>
        <v>0</v>
      </c>
      <c r="K25" s="5">
        <f t="shared" si="118"/>
        <v>0</v>
      </c>
      <c r="L25" s="5">
        <f t="shared" si="118"/>
        <v>0</v>
      </c>
      <c r="M25" s="5">
        <f t="shared" si="119"/>
        <v>50</v>
      </c>
      <c r="N25" s="5">
        <f t="shared" ref="N25:P25" si="120">(0*100)/2</f>
        <v>0</v>
      </c>
      <c r="O25" s="5">
        <f t="shared" si="120"/>
        <v>0</v>
      </c>
      <c r="P25" s="5">
        <f t="shared" si="120"/>
        <v>0</v>
      </c>
      <c r="Q25" s="5">
        <f t="shared" ref="Q25:Q26" si="123">(1*100)/2</f>
        <v>50</v>
      </c>
      <c r="R25" s="5">
        <f t="shared" ref="R25:AF25" si="121">(0*100)/2</f>
        <v>0</v>
      </c>
      <c r="S25" s="5">
        <f t="shared" si="121"/>
        <v>0</v>
      </c>
      <c r="T25" s="5">
        <f t="shared" si="121"/>
        <v>0</v>
      </c>
      <c r="U25" s="5">
        <f t="shared" si="121"/>
        <v>0</v>
      </c>
      <c r="V25" s="5">
        <f t="shared" si="121"/>
        <v>0</v>
      </c>
      <c r="W25" s="5">
        <f t="shared" si="121"/>
        <v>0</v>
      </c>
      <c r="X25" s="5">
        <f t="shared" si="121"/>
        <v>0</v>
      </c>
      <c r="Y25" s="5">
        <f t="shared" si="121"/>
        <v>0</v>
      </c>
      <c r="Z25" s="5">
        <f t="shared" si="121"/>
        <v>0</v>
      </c>
      <c r="AA25" s="5">
        <f t="shared" si="121"/>
        <v>0</v>
      </c>
      <c r="AB25" s="5">
        <f t="shared" si="121"/>
        <v>0</v>
      </c>
      <c r="AC25" s="5">
        <f t="shared" si="121"/>
        <v>0</v>
      </c>
      <c r="AD25" s="5">
        <f t="shared" si="121"/>
        <v>0</v>
      </c>
      <c r="AE25" s="5">
        <f t="shared" si="121"/>
        <v>0</v>
      </c>
      <c r="AF25" s="5">
        <f t="shared" si="121"/>
        <v>0</v>
      </c>
    </row>
    <row r="26">
      <c r="A26" s="1" t="s">
        <v>8</v>
      </c>
      <c r="B26" s="5">
        <f t="shared" si="113"/>
        <v>50</v>
      </c>
      <c r="C26" s="5">
        <f>(0*100)/2</f>
        <v>0</v>
      </c>
      <c r="D26" s="5">
        <f>(1*100)/2</f>
        <v>50</v>
      </c>
      <c r="E26" s="5">
        <f t="shared" ref="E26:P26" si="122">(0*100)/2</f>
        <v>0</v>
      </c>
      <c r="F26" s="5">
        <f t="shared" si="122"/>
        <v>0</v>
      </c>
      <c r="G26" s="5">
        <f t="shared" si="122"/>
        <v>0</v>
      </c>
      <c r="H26" s="5">
        <f t="shared" si="122"/>
        <v>0</v>
      </c>
      <c r="I26" s="5">
        <f t="shared" si="122"/>
        <v>0</v>
      </c>
      <c r="J26" s="5">
        <f t="shared" si="122"/>
        <v>0</v>
      </c>
      <c r="K26" s="5">
        <f t="shared" si="122"/>
        <v>0</v>
      </c>
      <c r="L26" s="5">
        <f t="shared" si="122"/>
        <v>0</v>
      </c>
      <c r="M26" s="5">
        <f t="shared" si="122"/>
        <v>0</v>
      </c>
      <c r="N26" s="5">
        <f t="shared" si="122"/>
        <v>0</v>
      </c>
      <c r="O26" s="5">
        <f t="shared" si="122"/>
        <v>0</v>
      </c>
      <c r="P26" s="5">
        <f t="shared" si="122"/>
        <v>0</v>
      </c>
      <c r="Q26" s="5">
        <f t="shared" si="123"/>
        <v>50</v>
      </c>
      <c r="R26" s="5">
        <f t="shared" ref="R26:AF26" si="124">(0*100)/2</f>
        <v>0</v>
      </c>
      <c r="S26" s="5">
        <f t="shared" si="124"/>
        <v>0</v>
      </c>
      <c r="T26" s="5">
        <f t="shared" si="124"/>
        <v>0</v>
      </c>
      <c r="U26" s="5">
        <f t="shared" si="124"/>
        <v>0</v>
      </c>
      <c r="V26" s="5">
        <f t="shared" si="124"/>
        <v>0</v>
      </c>
      <c r="W26" s="5">
        <f t="shared" si="124"/>
        <v>0</v>
      </c>
      <c r="X26" s="5">
        <f t="shared" si="124"/>
        <v>0</v>
      </c>
      <c r="Y26" s="5">
        <f t="shared" si="124"/>
        <v>0</v>
      </c>
      <c r="Z26" s="5">
        <f t="shared" si="124"/>
        <v>0</v>
      </c>
      <c r="AA26" s="5">
        <f t="shared" si="124"/>
        <v>0</v>
      </c>
      <c r="AB26" s="5">
        <f t="shared" si="124"/>
        <v>0</v>
      </c>
      <c r="AC26" s="5">
        <f t="shared" si="124"/>
        <v>0</v>
      </c>
      <c r="AD26" s="5">
        <f t="shared" si="124"/>
        <v>0</v>
      </c>
      <c r="AE26" s="5">
        <f t="shared" si="124"/>
        <v>0</v>
      </c>
      <c r="AF26" s="5">
        <f t="shared" si="124"/>
        <v>0</v>
      </c>
    </row>
    <row r="27">
      <c r="A27" s="1" t="s">
        <v>9</v>
      </c>
      <c r="B27" s="5">
        <f t="shared" si="113"/>
        <v>50</v>
      </c>
      <c r="C27" s="5">
        <f t="shared" ref="C27:C28" si="130">(1*100)/2</f>
        <v>50</v>
      </c>
      <c r="D27" s="5">
        <f t="shared" ref="D27:K27" si="125">(0*100)/2</f>
        <v>0</v>
      </c>
      <c r="E27" s="5">
        <f t="shared" si="125"/>
        <v>0</v>
      </c>
      <c r="F27" s="5">
        <f t="shared" si="125"/>
        <v>0</v>
      </c>
      <c r="G27" s="5">
        <f t="shared" si="125"/>
        <v>0</v>
      </c>
      <c r="H27" s="5">
        <f t="shared" si="125"/>
        <v>0</v>
      </c>
      <c r="I27" s="5">
        <f t="shared" si="125"/>
        <v>0</v>
      </c>
      <c r="J27" s="5">
        <f t="shared" si="125"/>
        <v>0</v>
      </c>
      <c r="K27" s="5">
        <f t="shared" si="125"/>
        <v>0</v>
      </c>
      <c r="L27" s="5">
        <f t="shared" ref="L27:L29" si="134">(1*100)/2</f>
        <v>50</v>
      </c>
      <c r="M27" s="5">
        <f t="shared" ref="M27:N27" si="126">(0*100)/2</f>
        <v>0</v>
      </c>
      <c r="N27" s="5">
        <f t="shared" si="126"/>
        <v>0</v>
      </c>
      <c r="O27" s="5">
        <f t="shared" ref="O27:Q27" si="127">(1*100)/2</f>
        <v>50</v>
      </c>
      <c r="P27" s="5">
        <f t="shared" si="127"/>
        <v>50</v>
      </c>
      <c r="Q27" s="5">
        <f t="shared" si="127"/>
        <v>50</v>
      </c>
      <c r="R27" s="5">
        <f t="shared" ref="R27:U27" si="128">(0*100)/2</f>
        <v>0</v>
      </c>
      <c r="S27" s="5">
        <f t="shared" si="128"/>
        <v>0</v>
      </c>
      <c r="T27" s="5">
        <f t="shared" si="128"/>
        <v>0</v>
      </c>
      <c r="U27" s="5">
        <f t="shared" si="128"/>
        <v>0</v>
      </c>
      <c r="V27" s="5">
        <f t="shared" ref="V27:V30" si="136">(1*100)/2</f>
        <v>50</v>
      </c>
      <c r="W27" s="5">
        <f t="shared" ref="W27:AF27" si="129">(0*100)/2</f>
        <v>0</v>
      </c>
      <c r="X27" s="5">
        <f t="shared" si="129"/>
        <v>0</v>
      </c>
      <c r="Y27" s="5">
        <f t="shared" si="129"/>
        <v>0</v>
      </c>
      <c r="Z27" s="5">
        <f t="shared" si="129"/>
        <v>0</v>
      </c>
      <c r="AA27" s="5">
        <f t="shared" si="129"/>
        <v>0</v>
      </c>
      <c r="AB27" s="5">
        <f t="shared" si="129"/>
        <v>0</v>
      </c>
      <c r="AC27" s="5">
        <f t="shared" si="129"/>
        <v>0</v>
      </c>
      <c r="AD27" s="5">
        <f t="shared" si="129"/>
        <v>0</v>
      </c>
      <c r="AE27" s="5">
        <f t="shared" si="129"/>
        <v>0</v>
      </c>
      <c r="AF27" s="5">
        <f t="shared" si="129"/>
        <v>0</v>
      </c>
    </row>
    <row r="28">
      <c r="A28" s="1" t="s">
        <v>10</v>
      </c>
      <c r="B28" s="5">
        <f t="shared" si="113"/>
        <v>50</v>
      </c>
      <c r="C28" s="5">
        <f t="shared" si="130"/>
        <v>50</v>
      </c>
      <c r="D28" s="5">
        <f t="shared" ref="D28:E28" si="131">(0*100)/2</f>
        <v>0</v>
      </c>
      <c r="E28" s="5">
        <f t="shared" si="131"/>
        <v>0</v>
      </c>
      <c r="F28" s="5">
        <f t="shared" ref="F28:H28" si="132">(1*100)/2</f>
        <v>50</v>
      </c>
      <c r="G28" s="5">
        <f t="shared" si="132"/>
        <v>50</v>
      </c>
      <c r="H28" s="5">
        <f t="shared" si="132"/>
        <v>50</v>
      </c>
      <c r="I28" s="5">
        <f t="shared" ref="I28:K28" si="133">(0*100)/2</f>
        <v>0</v>
      </c>
      <c r="J28" s="5">
        <f t="shared" si="133"/>
        <v>0</v>
      </c>
      <c r="K28" s="5">
        <f t="shared" si="133"/>
        <v>0</v>
      </c>
      <c r="L28" s="5">
        <f t="shared" si="134"/>
        <v>50</v>
      </c>
      <c r="M28" s="5">
        <f t="shared" ref="M28:M30" si="142">(1*100)/2</f>
        <v>50</v>
      </c>
      <c r="N28" s="5">
        <f t="shared" ref="N28:N30" si="143">(0*100)/2</f>
        <v>0</v>
      </c>
      <c r="O28" s="5">
        <f t="shared" ref="O28:O32" si="144">(1*100)/2</f>
        <v>50</v>
      </c>
      <c r="P28" s="5">
        <f t="shared" ref="P28:P32" si="145">(0*100)/2</f>
        <v>0</v>
      </c>
      <c r="Q28" s="5">
        <f t="shared" ref="Q28:Q31" si="146">(1*100)/2</f>
        <v>50</v>
      </c>
      <c r="R28" s="5">
        <f t="shared" ref="R28:U28" si="135">(0*100)/2</f>
        <v>0</v>
      </c>
      <c r="S28" s="5">
        <f t="shared" si="135"/>
        <v>0</v>
      </c>
      <c r="T28" s="5">
        <f t="shared" si="135"/>
        <v>0</v>
      </c>
      <c r="U28" s="5">
        <f t="shared" si="135"/>
        <v>0</v>
      </c>
      <c r="V28" s="5">
        <f t="shared" si="136"/>
        <v>50</v>
      </c>
      <c r="W28" s="5">
        <f t="shared" ref="W28:Z28" si="137">(0*100)/2</f>
        <v>0</v>
      </c>
      <c r="X28" s="5">
        <f t="shared" si="137"/>
        <v>0</v>
      </c>
      <c r="Y28" s="5">
        <f t="shared" si="137"/>
        <v>0</v>
      </c>
      <c r="Z28" s="5">
        <f t="shared" si="137"/>
        <v>0</v>
      </c>
      <c r="AA28" s="5">
        <f t="shared" ref="AA28:AA29" si="149">(1*100)/2</f>
        <v>50</v>
      </c>
      <c r="AB28" s="5">
        <f t="shared" ref="AB28:AF28" si="138">(0*100)/2</f>
        <v>0</v>
      </c>
      <c r="AC28" s="5">
        <f t="shared" si="138"/>
        <v>0</v>
      </c>
      <c r="AD28" s="5">
        <f t="shared" si="138"/>
        <v>0</v>
      </c>
      <c r="AE28" s="5">
        <f t="shared" si="138"/>
        <v>0</v>
      </c>
      <c r="AF28" s="5">
        <f t="shared" si="138"/>
        <v>0</v>
      </c>
    </row>
    <row r="29">
      <c r="A29" s="1" t="s">
        <v>11</v>
      </c>
      <c r="B29" s="5">
        <f t="shared" si="113"/>
        <v>50</v>
      </c>
      <c r="C29" s="5">
        <f t="shared" ref="C29:D29" si="139">(0*100)/2</f>
        <v>0</v>
      </c>
      <c r="D29" s="5">
        <f t="shared" si="139"/>
        <v>0</v>
      </c>
      <c r="E29" s="5">
        <f t="shared" ref="E29:F29" si="140">(1*100)/2</f>
        <v>50</v>
      </c>
      <c r="F29" s="5">
        <f t="shared" si="140"/>
        <v>50</v>
      </c>
      <c r="G29" s="5">
        <f>(2*100)/2</f>
        <v>100</v>
      </c>
      <c r="H29" s="5">
        <f>(1*100)/2</f>
        <v>50</v>
      </c>
      <c r="I29" s="5">
        <f t="shared" ref="I29:K29" si="141">(0*100)/2</f>
        <v>0</v>
      </c>
      <c r="J29" s="5">
        <f t="shared" si="141"/>
        <v>0</v>
      </c>
      <c r="K29" s="5">
        <f t="shared" si="141"/>
        <v>0</v>
      </c>
      <c r="L29" s="5">
        <f t="shared" si="134"/>
        <v>50</v>
      </c>
      <c r="M29" s="5">
        <f t="shared" si="142"/>
        <v>50</v>
      </c>
      <c r="N29" s="5">
        <f t="shared" si="143"/>
        <v>0</v>
      </c>
      <c r="O29" s="5">
        <f t="shared" si="144"/>
        <v>50</v>
      </c>
      <c r="P29" s="5">
        <f t="shared" si="145"/>
        <v>0</v>
      </c>
      <c r="Q29" s="5">
        <f t="shared" si="146"/>
        <v>50</v>
      </c>
      <c r="R29" s="5">
        <f t="shared" ref="R29:U29" si="147">(0*100)/2</f>
        <v>0</v>
      </c>
      <c r="S29" s="5">
        <f t="shared" si="147"/>
        <v>0</v>
      </c>
      <c r="T29" s="5">
        <f t="shared" si="147"/>
        <v>0</v>
      </c>
      <c r="U29" s="5">
        <f t="shared" si="147"/>
        <v>0</v>
      </c>
      <c r="V29" s="5">
        <f t="shared" si="136"/>
        <v>50</v>
      </c>
      <c r="W29" s="5">
        <f t="shared" ref="W29:Z29" si="148">(0*100)/2</f>
        <v>0</v>
      </c>
      <c r="X29" s="5">
        <f t="shared" si="148"/>
        <v>0</v>
      </c>
      <c r="Y29" s="5">
        <f t="shared" si="148"/>
        <v>0</v>
      </c>
      <c r="Z29" s="5">
        <f t="shared" si="148"/>
        <v>0</v>
      </c>
      <c r="AA29" s="5">
        <f t="shared" si="149"/>
        <v>50</v>
      </c>
      <c r="AB29" s="5">
        <f t="shared" ref="AB29:AF29" si="150">(0*100)/2</f>
        <v>0</v>
      </c>
      <c r="AC29" s="5">
        <f t="shared" si="150"/>
        <v>0</v>
      </c>
      <c r="AD29" s="5">
        <f t="shared" si="150"/>
        <v>0</v>
      </c>
      <c r="AE29" s="5">
        <f t="shared" si="150"/>
        <v>0</v>
      </c>
      <c r="AF29" s="5">
        <f t="shared" si="150"/>
        <v>0</v>
      </c>
    </row>
    <row r="30">
      <c r="A30" s="1" t="s">
        <v>12</v>
      </c>
      <c r="B30" s="5">
        <f t="shared" si="113"/>
        <v>50</v>
      </c>
      <c r="C30" s="5">
        <f t="shared" ref="C30:D30" si="151">(0*100)/2</f>
        <v>0</v>
      </c>
      <c r="D30" s="5">
        <f t="shared" si="151"/>
        <v>0</v>
      </c>
      <c r="E30" s="5">
        <f t="shared" ref="E30:G30" si="152">(1*100)/2</f>
        <v>50</v>
      </c>
      <c r="F30" s="5">
        <f t="shared" si="152"/>
        <v>50</v>
      </c>
      <c r="G30" s="5">
        <f t="shared" si="152"/>
        <v>50</v>
      </c>
      <c r="H30" s="5">
        <f t="shared" ref="H30:L30" si="153">(0*100)/2</f>
        <v>0</v>
      </c>
      <c r="I30" s="5">
        <f t="shared" si="153"/>
        <v>0</v>
      </c>
      <c r="J30" s="5">
        <f t="shared" si="153"/>
        <v>0</v>
      </c>
      <c r="K30" s="5">
        <f t="shared" si="153"/>
        <v>0</v>
      </c>
      <c r="L30" s="5">
        <f t="shared" si="153"/>
        <v>0</v>
      </c>
      <c r="M30" s="5">
        <f t="shared" si="142"/>
        <v>50</v>
      </c>
      <c r="N30" s="5">
        <f t="shared" si="143"/>
        <v>0</v>
      </c>
      <c r="O30" s="5">
        <f t="shared" si="144"/>
        <v>50</v>
      </c>
      <c r="P30" s="5">
        <f t="shared" si="145"/>
        <v>0</v>
      </c>
      <c r="Q30" s="5">
        <f t="shared" si="146"/>
        <v>50</v>
      </c>
      <c r="R30" s="5">
        <f t="shared" ref="R30:U30" si="154">(0*100)/2</f>
        <v>0</v>
      </c>
      <c r="S30" s="5">
        <f t="shared" si="154"/>
        <v>0</v>
      </c>
      <c r="T30" s="5">
        <f t="shared" si="154"/>
        <v>0</v>
      </c>
      <c r="U30" s="5">
        <f t="shared" si="154"/>
        <v>0</v>
      </c>
      <c r="V30" s="5">
        <f t="shared" si="136"/>
        <v>50</v>
      </c>
      <c r="W30" s="5">
        <f t="shared" ref="W30:AF30" si="155">(0*100)/2</f>
        <v>0</v>
      </c>
      <c r="X30" s="5">
        <f t="shared" si="155"/>
        <v>0</v>
      </c>
      <c r="Y30" s="5">
        <f t="shared" si="155"/>
        <v>0</v>
      </c>
      <c r="Z30" s="5">
        <f t="shared" si="155"/>
        <v>0</v>
      </c>
      <c r="AA30" s="5">
        <f t="shared" si="155"/>
        <v>0</v>
      </c>
      <c r="AB30" s="5">
        <f t="shared" si="155"/>
        <v>0</v>
      </c>
      <c r="AC30" s="5">
        <f t="shared" si="155"/>
        <v>0</v>
      </c>
      <c r="AD30" s="5">
        <f t="shared" si="155"/>
        <v>0</v>
      </c>
      <c r="AE30" s="5">
        <f t="shared" si="155"/>
        <v>0</v>
      </c>
      <c r="AF30" s="5">
        <f t="shared" si="155"/>
        <v>0</v>
      </c>
    </row>
    <row r="31">
      <c r="A31" s="1" t="s">
        <v>13</v>
      </c>
      <c r="B31" s="5">
        <f t="shared" si="113"/>
        <v>50</v>
      </c>
      <c r="C31" s="5">
        <f t="shared" ref="C31:D31" si="156">(0*100)/2</f>
        <v>0</v>
      </c>
      <c r="D31" s="5">
        <f t="shared" si="156"/>
        <v>0</v>
      </c>
      <c r="E31" s="5">
        <f>(1*100)/2</f>
        <v>50</v>
      </c>
      <c r="F31" s="5">
        <f>(0*100)/2</f>
        <v>0</v>
      </c>
      <c r="G31" s="5">
        <f t="shared" ref="G31:G32" si="162">(2*100)/2</f>
        <v>100</v>
      </c>
      <c r="H31" s="5">
        <f t="shared" ref="H31:N31" si="157">(0*100)/2</f>
        <v>0</v>
      </c>
      <c r="I31" s="5">
        <f t="shared" si="157"/>
        <v>0</v>
      </c>
      <c r="J31" s="5">
        <f t="shared" si="157"/>
        <v>0</v>
      </c>
      <c r="K31" s="5">
        <f t="shared" si="157"/>
        <v>0</v>
      </c>
      <c r="L31" s="5">
        <f t="shared" si="157"/>
        <v>0</v>
      </c>
      <c r="M31" s="5">
        <f t="shared" si="157"/>
        <v>0</v>
      </c>
      <c r="N31" s="5">
        <f t="shared" si="157"/>
        <v>0</v>
      </c>
      <c r="O31" s="5">
        <f t="shared" si="144"/>
        <v>50</v>
      </c>
      <c r="P31" s="5">
        <f t="shared" si="145"/>
        <v>0</v>
      </c>
      <c r="Q31" s="5">
        <f t="shared" si="146"/>
        <v>50</v>
      </c>
      <c r="R31" s="5">
        <f t="shared" ref="R31:V31" si="158">(0*100)/2</f>
        <v>0</v>
      </c>
      <c r="S31" s="5">
        <f t="shared" si="158"/>
        <v>0</v>
      </c>
      <c r="T31" s="5">
        <f t="shared" si="158"/>
        <v>0</v>
      </c>
      <c r="U31" s="5">
        <f t="shared" si="158"/>
        <v>0</v>
      </c>
      <c r="V31" s="5">
        <f t="shared" si="158"/>
        <v>0</v>
      </c>
      <c r="W31" s="5">
        <f>(1*100)/2</f>
        <v>50</v>
      </c>
      <c r="X31" s="5">
        <f t="shared" ref="X31:AB31" si="159">(0*100)/2</f>
        <v>0</v>
      </c>
      <c r="Y31" s="5">
        <f t="shared" si="159"/>
        <v>0</v>
      </c>
      <c r="Z31" s="5">
        <f t="shared" si="159"/>
        <v>0</v>
      </c>
      <c r="AA31" s="5">
        <f t="shared" si="159"/>
        <v>0</v>
      </c>
      <c r="AB31" s="5">
        <f t="shared" si="159"/>
        <v>0</v>
      </c>
      <c r="AC31" s="5">
        <f t="shared" ref="AC31:AC34" si="165">(1*100)/2</f>
        <v>50</v>
      </c>
      <c r="AD31" s="5">
        <f t="shared" ref="AD31:AF31" si="160">(0*100)/2</f>
        <v>0</v>
      </c>
      <c r="AE31" s="5">
        <f t="shared" si="160"/>
        <v>0</v>
      </c>
      <c r="AF31" s="5">
        <f t="shared" si="160"/>
        <v>0</v>
      </c>
    </row>
    <row r="32">
      <c r="A32" s="1" t="s">
        <v>14</v>
      </c>
      <c r="B32" s="5">
        <f t="shared" si="113"/>
        <v>50</v>
      </c>
      <c r="C32" s="5">
        <f t="shared" ref="C32:F32" si="161">(0*100)/2</f>
        <v>0</v>
      </c>
      <c r="D32" s="5">
        <f t="shared" si="161"/>
        <v>0</v>
      </c>
      <c r="E32" s="5">
        <f t="shared" si="161"/>
        <v>0</v>
      </c>
      <c r="F32" s="5">
        <f t="shared" si="161"/>
        <v>0</v>
      </c>
      <c r="G32" s="5">
        <f t="shared" si="162"/>
        <v>100</v>
      </c>
      <c r="H32" s="5">
        <f t="shared" ref="H32:N32" si="163">(0*100)/2</f>
        <v>0</v>
      </c>
      <c r="I32" s="5">
        <f t="shared" si="163"/>
        <v>0</v>
      </c>
      <c r="J32" s="5">
        <f t="shared" si="163"/>
        <v>0</v>
      </c>
      <c r="K32" s="5">
        <f t="shared" si="163"/>
        <v>0</v>
      </c>
      <c r="L32" s="5">
        <f t="shared" si="163"/>
        <v>0</v>
      </c>
      <c r="M32" s="5">
        <f t="shared" si="163"/>
        <v>0</v>
      </c>
      <c r="N32" s="5">
        <f t="shared" si="163"/>
        <v>0</v>
      </c>
      <c r="O32" s="5">
        <f t="shared" si="144"/>
        <v>50</v>
      </c>
      <c r="P32" s="5">
        <f t="shared" si="145"/>
        <v>0</v>
      </c>
      <c r="Q32" s="5">
        <f t="shared" ref="Q32:AB32" si="164">(0*100)/2</f>
        <v>0</v>
      </c>
      <c r="R32" s="5">
        <f t="shared" si="164"/>
        <v>0</v>
      </c>
      <c r="S32" s="5">
        <f t="shared" si="164"/>
        <v>0</v>
      </c>
      <c r="T32" s="5">
        <f t="shared" si="164"/>
        <v>0</v>
      </c>
      <c r="U32" s="5">
        <f t="shared" si="164"/>
        <v>0</v>
      </c>
      <c r="V32" s="5">
        <f t="shared" si="164"/>
        <v>0</v>
      </c>
      <c r="W32" s="5">
        <f t="shared" si="164"/>
        <v>0</v>
      </c>
      <c r="X32" s="5">
        <f t="shared" si="164"/>
        <v>0</v>
      </c>
      <c r="Y32" s="5">
        <f t="shared" si="164"/>
        <v>0</v>
      </c>
      <c r="Z32" s="5">
        <f t="shared" si="164"/>
        <v>0</v>
      </c>
      <c r="AA32" s="5">
        <f t="shared" si="164"/>
        <v>0</v>
      </c>
      <c r="AB32" s="5">
        <f t="shared" si="164"/>
        <v>0</v>
      </c>
      <c r="AC32" s="5">
        <f t="shared" si="165"/>
        <v>50</v>
      </c>
      <c r="AD32" s="5">
        <f t="shared" ref="AD32:AF32" si="166">(0*100)/2</f>
        <v>0</v>
      </c>
      <c r="AE32" s="5">
        <f t="shared" si="166"/>
        <v>0</v>
      </c>
      <c r="AF32" s="5">
        <f t="shared" si="166"/>
        <v>0</v>
      </c>
    </row>
    <row r="33">
      <c r="A33" s="1" t="s">
        <v>15</v>
      </c>
      <c r="B33" s="5">
        <f t="shared" ref="B33:AB33" si="167">(0*100)/2</f>
        <v>0</v>
      </c>
      <c r="C33" s="5">
        <f t="shared" si="167"/>
        <v>0</v>
      </c>
      <c r="D33" s="5">
        <f t="shared" si="167"/>
        <v>0</v>
      </c>
      <c r="E33" s="5">
        <f t="shared" si="167"/>
        <v>0</v>
      </c>
      <c r="F33" s="5">
        <f t="shared" si="167"/>
        <v>0</v>
      </c>
      <c r="G33" s="5">
        <f t="shared" si="167"/>
        <v>0</v>
      </c>
      <c r="H33" s="5">
        <f t="shared" si="167"/>
        <v>0</v>
      </c>
      <c r="I33" s="5">
        <f t="shared" si="167"/>
        <v>0</v>
      </c>
      <c r="J33" s="5">
        <f t="shared" si="167"/>
        <v>0</v>
      </c>
      <c r="K33" s="5">
        <f t="shared" si="167"/>
        <v>0</v>
      </c>
      <c r="L33" s="5">
        <f t="shared" si="167"/>
        <v>0</v>
      </c>
      <c r="M33" s="5">
        <f t="shared" si="167"/>
        <v>0</v>
      </c>
      <c r="N33" s="5">
        <f t="shared" si="167"/>
        <v>0</v>
      </c>
      <c r="O33" s="5">
        <f t="shared" si="167"/>
        <v>0</v>
      </c>
      <c r="P33" s="5">
        <f t="shared" si="167"/>
        <v>0</v>
      </c>
      <c r="Q33" s="5">
        <f t="shared" si="167"/>
        <v>0</v>
      </c>
      <c r="R33" s="5">
        <f t="shared" si="167"/>
        <v>0</v>
      </c>
      <c r="S33" s="5">
        <f t="shared" si="167"/>
        <v>0</v>
      </c>
      <c r="T33" s="5">
        <f t="shared" si="167"/>
        <v>0</v>
      </c>
      <c r="U33" s="5">
        <f t="shared" si="167"/>
        <v>0</v>
      </c>
      <c r="V33" s="5">
        <f t="shared" si="167"/>
        <v>0</v>
      </c>
      <c r="W33" s="5">
        <f t="shared" si="167"/>
        <v>0</v>
      </c>
      <c r="X33" s="5">
        <f t="shared" si="167"/>
        <v>0</v>
      </c>
      <c r="Y33" s="5">
        <f t="shared" si="167"/>
        <v>0</v>
      </c>
      <c r="Z33" s="5">
        <f t="shared" si="167"/>
        <v>0</v>
      </c>
      <c r="AA33" s="5">
        <f t="shared" si="167"/>
        <v>0</v>
      </c>
      <c r="AB33" s="5">
        <f t="shared" si="167"/>
        <v>0</v>
      </c>
      <c r="AC33" s="5">
        <f t="shared" si="165"/>
        <v>50</v>
      </c>
      <c r="AD33" s="5">
        <f t="shared" ref="AD33:AF33" si="168">(0*100)/2</f>
        <v>0</v>
      </c>
      <c r="AE33" s="5">
        <f t="shared" si="168"/>
        <v>0</v>
      </c>
      <c r="AF33" s="5">
        <f t="shared" si="168"/>
        <v>0</v>
      </c>
    </row>
    <row r="34">
      <c r="A34" s="1" t="s">
        <v>16</v>
      </c>
      <c r="B34" s="5">
        <f t="shared" ref="B34:AB34" si="169">(0*100)/2</f>
        <v>0</v>
      </c>
      <c r="C34" s="5">
        <f t="shared" si="169"/>
        <v>0</v>
      </c>
      <c r="D34" s="5">
        <f t="shared" si="169"/>
        <v>0</v>
      </c>
      <c r="E34" s="5">
        <f t="shared" si="169"/>
        <v>0</v>
      </c>
      <c r="F34" s="5">
        <f t="shared" si="169"/>
        <v>0</v>
      </c>
      <c r="G34" s="5">
        <f t="shared" si="169"/>
        <v>0</v>
      </c>
      <c r="H34" s="5">
        <f t="shared" si="169"/>
        <v>0</v>
      </c>
      <c r="I34" s="5">
        <f t="shared" si="169"/>
        <v>0</v>
      </c>
      <c r="J34" s="5">
        <f t="shared" si="169"/>
        <v>0</v>
      </c>
      <c r="K34" s="5">
        <f t="shared" si="169"/>
        <v>0</v>
      </c>
      <c r="L34" s="5">
        <f t="shared" si="169"/>
        <v>0</v>
      </c>
      <c r="M34" s="5">
        <f t="shared" si="169"/>
        <v>0</v>
      </c>
      <c r="N34" s="5">
        <f t="shared" si="169"/>
        <v>0</v>
      </c>
      <c r="O34" s="5">
        <f t="shared" si="169"/>
        <v>0</v>
      </c>
      <c r="P34" s="5">
        <f t="shared" si="169"/>
        <v>0</v>
      </c>
      <c r="Q34" s="5">
        <f t="shared" si="169"/>
        <v>0</v>
      </c>
      <c r="R34" s="5">
        <f t="shared" si="169"/>
        <v>0</v>
      </c>
      <c r="S34" s="5">
        <f t="shared" si="169"/>
        <v>0</v>
      </c>
      <c r="T34" s="5">
        <f t="shared" si="169"/>
        <v>0</v>
      </c>
      <c r="U34" s="5">
        <f t="shared" si="169"/>
        <v>0</v>
      </c>
      <c r="V34" s="5">
        <f t="shared" si="169"/>
        <v>0</v>
      </c>
      <c r="W34" s="5">
        <f t="shared" si="169"/>
        <v>0</v>
      </c>
      <c r="X34" s="5">
        <f t="shared" si="169"/>
        <v>0</v>
      </c>
      <c r="Y34" s="5">
        <f t="shared" si="169"/>
        <v>0</v>
      </c>
      <c r="Z34" s="5">
        <f t="shared" si="169"/>
        <v>0</v>
      </c>
      <c r="AA34" s="5">
        <f t="shared" si="169"/>
        <v>0</v>
      </c>
      <c r="AB34" s="5">
        <f t="shared" si="169"/>
        <v>0</v>
      </c>
      <c r="AC34" s="5">
        <f t="shared" si="165"/>
        <v>50</v>
      </c>
      <c r="AD34" s="5">
        <f t="shared" ref="AD34:AF34" si="170">(0*100)/2</f>
        <v>0</v>
      </c>
      <c r="AE34" s="5">
        <f t="shared" si="170"/>
        <v>0</v>
      </c>
      <c r="AF34" s="5">
        <f t="shared" si="170"/>
        <v>0</v>
      </c>
    </row>
    <row r="35">
      <c r="A35" s="1" t="s">
        <v>17</v>
      </c>
      <c r="B35" s="5">
        <f t="shared" ref="B35:AF35" si="171">(0*100)/2</f>
        <v>0</v>
      </c>
      <c r="C35" s="5">
        <f t="shared" si="171"/>
        <v>0</v>
      </c>
      <c r="D35" s="5">
        <f t="shared" si="171"/>
        <v>0</v>
      </c>
      <c r="E35" s="5">
        <f t="shared" si="171"/>
        <v>0</v>
      </c>
      <c r="F35" s="5">
        <f t="shared" si="171"/>
        <v>0</v>
      </c>
      <c r="G35" s="5">
        <f t="shared" si="171"/>
        <v>0</v>
      </c>
      <c r="H35" s="5">
        <f t="shared" si="171"/>
        <v>0</v>
      </c>
      <c r="I35" s="5">
        <f t="shared" si="171"/>
        <v>0</v>
      </c>
      <c r="J35" s="5">
        <f t="shared" si="171"/>
        <v>0</v>
      </c>
      <c r="K35" s="5">
        <f t="shared" si="171"/>
        <v>0</v>
      </c>
      <c r="L35" s="5">
        <f t="shared" si="171"/>
        <v>0</v>
      </c>
      <c r="M35" s="5">
        <f t="shared" si="171"/>
        <v>0</v>
      </c>
      <c r="N35" s="5">
        <f t="shared" si="171"/>
        <v>0</v>
      </c>
      <c r="O35" s="5">
        <f t="shared" si="171"/>
        <v>0</v>
      </c>
      <c r="P35" s="5">
        <f t="shared" si="171"/>
        <v>0</v>
      </c>
      <c r="Q35" s="5">
        <f t="shared" si="171"/>
        <v>0</v>
      </c>
      <c r="R35" s="5">
        <f t="shared" si="171"/>
        <v>0</v>
      </c>
      <c r="S35" s="5">
        <f t="shared" si="171"/>
        <v>0</v>
      </c>
      <c r="T35" s="5">
        <f t="shared" si="171"/>
        <v>0</v>
      </c>
      <c r="U35" s="5">
        <f t="shared" si="171"/>
        <v>0</v>
      </c>
      <c r="V35" s="5">
        <f t="shared" si="171"/>
        <v>0</v>
      </c>
      <c r="W35" s="5">
        <f t="shared" si="171"/>
        <v>0</v>
      </c>
      <c r="X35" s="5">
        <f t="shared" si="171"/>
        <v>0</v>
      </c>
      <c r="Y35" s="5">
        <f t="shared" si="171"/>
        <v>0</v>
      </c>
      <c r="Z35" s="5">
        <f t="shared" si="171"/>
        <v>0</v>
      </c>
      <c r="AA35" s="5">
        <f t="shared" si="171"/>
        <v>0</v>
      </c>
      <c r="AB35" s="5">
        <f t="shared" si="171"/>
        <v>0</v>
      </c>
      <c r="AC35" s="5">
        <f t="shared" si="171"/>
        <v>0</v>
      </c>
      <c r="AD35" s="5">
        <f t="shared" si="171"/>
        <v>0</v>
      </c>
      <c r="AE35" s="5">
        <f t="shared" si="171"/>
        <v>0</v>
      </c>
      <c r="AF35" s="5">
        <f t="shared" si="171"/>
        <v>0</v>
      </c>
    </row>
    <row r="36">
      <c r="A36" s="3" t="s">
        <v>19</v>
      </c>
    </row>
    <row r="37">
      <c r="A37" s="1" t="s">
        <v>2</v>
      </c>
      <c r="B37" s="5">
        <f t="shared" ref="B37:AF37" si="172">(0*100)/2</f>
        <v>0</v>
      </c>
      <c r="C37" s="5">
        <f t="shared" si="172"/>
        <v>0</v>
      </c>
      <c r="D37" s="5">
        <f t="shared" si="172"/>
        <v>0</v>
      </c>
      <c r="E37" s="5">
        <f t="shared" si="172"/>
        <v>0</v>
      </c>
      <c r="F37" s="5">
        <f t="shared" si="172"/>
        <v>0</v>
      </c>
      <c r="G37" s="5">
        <f t="shared" si="172"/>
        <v>0</v>
      </c>
      <c r="H37" s="5">
        <f t="shared" si="172"/>
        <v>0</v>
      </c>
      <c r="I37" s="5">
        <f t="shared" si="172"/>
        <v>0</v>
      </c>
      <c r="J37" s="5">
        <f t="shared" si="172"/>
        <v>0</v>
      </c>
      <c r="K37" s="5">
        <f t="shared" si="172"/>
        <v>0</v>
      </c>
      <c r="L37" s="5">
        <f t="shared" si="172"/>
        <v>0</v>
      </c>
      <c r="M37" s="5">
        <f t="shared" si="172"/>
        <v>0</v>
      </c>
      <c r="N37" s="5">
        <f t="shared" si="172"/>
        <v>0</v>
      </c>
      <c r="O37" s="5">
        <f t="shared" si="172"/>
        <v>0</v>
      </c>
      <c r="P37" s="5">
        <f t="shared" si="172"/>
        <v>0</v>
      </c>
      <c r="Q37" s="5">
        <f t="shared" si="172"/>
        <v>0</v>
      </c>
      <c r="R37" s="5">
        <f t="shared" si="172"/>
        <v>0</v>
      </c>
      <c r="S37" s="5">
        <f t="shared" si="172"/>
        <v>0</v>
      </c>
      <c r="T37" s="5">
        <f t="shared" si="172"/>
        <v>0</v>
      </c>
      <c r="U37" s="5">
        <f t="shared" si="172"/>
        <v>0</v>
      </c>
      <c r="V37" s="5">
        <f t="shared" si="172"/>
        <v>0</v>
      </c>
      <c r="W37" s="5">
        <f t="shared" si="172"/>
        <v>0</v>
      </c>
      <c r="X37" s="5">
        <f t="shared" si="172"/>
        <v>0</v>
      </c>
      <c r="Y37" s="5">
        <f t="shared" si="172"/>
        <v>0</v>
      </c>
      <c r="Z37" s="5">
        <f t="shared" si="172"/>
        <v>0</v>
      </c>
      <c r="AA37" s="5">
        <f t="shared" si="172"/>
        <v>0</v>
      </c>
      <c r="AB37" s="5">
        <f t="shared" si="172"/>
        <v>0</v>
      </c>
      <c r="AC37" s="5">
        <f t="shared" si="172"/>
        <v>0</v>
      </c>
      <c r="AD37" s="5">
        <f t="shared" si="172"/>
        <v>0</v>
      </c>
      <c r="AE37" s="5">
        <f t="shared" si="172"/>
        <v>0</v>
      </c>
      <c r="AF37" s="5">
        <f t="shared" si="172"/>
        <v>0</v>
      </c>
    </row>
    <row r="38">
      <c r="A38" s="1" t="s">
        <v>3</v>
      </c>
      <c r="B38" s="5">
        <f t="shared" ref="B38:AF38" si="173">(0*100)/2</f>
        <v>0</v>
      </c>
      <c r="C38" s="5">
        <f t="shared" si="173"/>
        <v>0</v>
      </c>
      <c r="D38" s="5">
        <f t="shared" si="173"/>
        <v>0</v>
      </c>
      <c r="E38" s="5">
        <f t="shared" si="173"/>
        <v>0</v>
      </c>
      <c r="F38" s="5">
        <f t="shared" si="173"/>
        <v>0</v>
      </c>
      <c r="G38" s="5">
        <f t="shared" si="173"/>
        <v>0</v>
      </c>
      <c r="H38" s="5">
        <f t="shared" si="173"/>
        <v>0</v>
      </c>
      <c r="I38" s="5">
        <f t="shared" si="173"/>
        <v>0</v>
      </c>
      <c r="J38" s="5">
        <f t="shared" si="173"/>
        <v>0</v>
      </c>
      <c r="K38" s="5">
        <f t="shared" si="173"/>
        <v>0</v>
      </c>
      <c r="L38" s="5">
        <f t="shared" si="173"/>
        <v>0</v>
      </c>
      <c r="M38" s="5">
        <f t="shared" si="173"/>
        <v>0</v>
      </c>
      <c r="N38" s="5">
        <f t="shared" si="173"/>
        <v>0</v>
      </c>
      <c r="O38" s="5">
        <f t="shared" si="173"/>
        <v>0</v>
      </c>
      <c r="P38" s="5">
        <f t="shared" si="173"/>
        <v>0</v>
      </c>
      <c r="Q38" s="5">
        <f t="shared" si="173"/>
        <v>0</v>
      </c>
      <c r="R38" s="5">
        <f t="shared" si="173"/>
        <v>0</v>
      </c>
      <c r="S38" s="5">
        <f t="shared" si="173"/>
        <v>0</v>
      </c>
      <c r="T38" s="5">
        <f t="shared" si="173"/>
        <v>0</v>
      </c>
      <c r="U38" s="5">
        <f t="shared" si="173"/>
        <v>0</v>
      </c>
      <c r="V38" s="5">
        <f t="shared" si="173"/>
        <v>0</v>
      </c>
      <c r="W38" s="5">
        <f t="shared" si="173"/>
        <v>0</v>
      </c>
      <c r="X38" s="5">
        <f t="shared" si="173"/>
        <v>0</v>
      </c>
      <c r="Y38" s="5">
        <f t="shared" si="173"/>
        <v>0</v>
      </c>
      <c r="Z38" s="5">
        <f t="shared" si="173"/>
        <v>0</v>
      </c>
      <c r="AA38" s="5">
        <f t="shared" si="173"/>
        <v>0</v>
      </c>
      <c r="AB38" s="5">
        <f t="shared" si="173"/>
        <v>0</v>
      </c>
      <c r="AC38" s="5">
        <f t="shared" si="173"/>
        <v>0</v>
      </c>
      <c r="AD38" s="5">
        <f t="shared" si="173"/>
        <v>0</v>
      </c>
      <c r="AE38" s="5">
        <f t="shared" si="173"/>
        <v>0</v>
      </c>
      <c r="AF38" s="5">
        <f t="shared" si="173"/>
        <v>0</v>
      </c>
    </row>
    <row r="39">
      <c r="A39" s="1" t="s">
        <v>4</v>
      </c>
      <c r="B39" s="5">
        <f t="shared" ref="B39:D39" si="174">(0*100)/2</f>
        <v>0</v>
      </c>
      <c r="C39" s="5">
        <f t="shared" si="174"/>
        <v>0</v>
      </c>
      <c r="D39" s="5">
        <f t="shared" si="174"/>
        <v>0</v>
      </c>
      <c r="E39" s="5">
        <f t="shared" ref="E39:E40" si="178">(1*100)/2</f>
        <v>50</v>
      </c>
      <c r="F39" s="5">
        <f t="shared" ref="F39:K39" si="175">(0*100)/2</f>
        <v>0</v>
      </c>
      <c r="G39" s="5">
        <f t="shared" si="175"/>
        <v>0</v>
      </c>
      <c r="H39" s="5">
        <f t="shared" si="175"/>
        <v>0</v>
      </c>
      <c r="I39" s="5">
        <f t="shared" si="175"/>
        <v>0</v>
      </c>
      <c r="J39" s="5">
        <f t="shared" si="175"/>
        <v>0</v>
      </c>
      <c r="K39" s="5">
        <f t="shared" si="175"/>
        <v>0</v>
      </c>
      <c r="L39" s="5">
        <f t="shared" ref="L39:L41" si="180">(1*100)/2</f>
        <v>50</v>
      </c>
      <c r="M39" s="5">
        <f t="shared" ref="M39:AF39" si="176">(0*100)/2</f>
        <v>0</v>
      </c>
      <c r="N39" s="5">
        <f t="shared" si="176"/>
        <v>0</v>
      </c>
      <c r="O39" s="5">
        <f t="shared" si="176"/>
        <v>0</v>
      </c>
      <c r="P39" s="5">
        <f t="shared" si="176"/>
        <v>0</v>
      </c>
      <c r="Q39" s="5">
        <f t="shared" si="176"/>
        <v>0</v>
      </c>
      <c r="R39" s="5">
        <f t="shared" si="176"/>
        <v>0</v>
      </c>
      <c r="S39" s="5">
        <f t="shared" si="176"/>
        <v>0</v>
      </c>
      <c r="T39" s="5">
        <f t="shared" si="176"/>
        <v>0</v>
      </c>
      <c r="U39" s="5">
        <f t="shared" si="176"/>
        <v>0</v>
      </c>
      <c r="V39" s="5">
        <f t="shared" si="176"/>
        <v>0</v>
      </c>
      <c r="W39" s="5">
        <f t="shared" si="176"/>
        <v>0</v>
      </c>
      <c r="X39" s="5">
        <f t="shared" si="176"/>
        <v>0</v>
      </c>
      <c r="Y39" s="5">
        <f t="shared" si="176"/>
        <v>0</v>
      </c>
      <c r="Z39" s="5">
        <f t="shared" si="176"/>
        <v>0</v>
      </c>
      <c r="AA39" s="5">
        <f t="shared" si="176"/>
        <v>0</v>
      </c>
      <c r="AB39" s="5">
        <f t="shared" si="176"/>
        <v>0</v>
      </c>
      <c r="AC39" s="5">
        <f t="shared" si="176"/>
        <v>0</v>
      </c>
      <c r="AD39" s="5">
        <f t="shared" si="176"/>
        <v>0</v>
      </c>
      <c r="AE39" s="5">
        <f t="shared" si="176"/>
        <v>0</v>
      </c>
      <c r="AF39" s="5">
        <f t="shared" si="176"/>
        <v>0</v>
      </c>
    </row>
    <row r="40">
      <c r="A40" s="1" t="s">
        <v>5</v>
      </c>
      <c r="B40" s="5">
        <f t="shared" ref="B40:D40" si="177">(0*100)/2</f>
        <v>0</v>
      </c>
      <c r="C40" s="5">
        <f t="shared" si="177"/>
        <v>0</v>
      </c>
      <c r="D40" s="5">
        <f t="shared" si="177"/>
        <v>0</v>
      </c>
      <c r="E40" s="5">
        <f t="shared" si="178"/>
        <v>50</v>
      </c>
      <c r="F40" s="5">
        <f t="shared" ref="F40:K40" si="179">(0*100)/2</f>
        <v>0</v>
      </c>
      <c r="G40" s="5">
        <f t="shared" si="179"/>
        <v>0</v>
      </c>
      <c r="H40" s="5">
        <f t="shared" si="179"/>
        <v>0</v>
      </c>
      <c r="I40" s="5">
        <f t="shared" si="179"/>
        <v>0</v>
      </c>
      <c r="J40" s="5">
        <f t="shared" si="179"/>
        <v>0</v>
      </c>
      <c r="K40" s="5">
        <f t="shared" si="179"/>
        <v>0</v>
      </c>
      <c r="L40" s="5">
        <f t="shared" si="180"/>
        <v>50</v>
      </c>
      <c r="M40" s="5">
        <f t="shared" ref="M40:AF40" si="181">(0*100)/2</f>
        <v>0</v>
      </c>
      <c r="N40" s="5">
        <f t="shared" si="181"/>
        <v>0</v>
      </c>
      <c r="O40" s="5">
        <f t="shared" si="181"/>
        <v>0</v>
      </c>
      <c r="P40" s="5">
        <f t="shared" si="181"/>
        <v>0</v>
      </c>
      <c r="Q40" s="5">
        <f t="shared" si="181"/>
        <v>0</v>
      </c>
      <c r="R40" s="5">
        <f t="shared" si="181"/>
        <v>0</v>
      </c>
      <c r="S40" s="5">
        <f t="shared" si="181"/>
        <v>0</v>
      </c>
      <c r="T40" s="5">
        <f t="shared" si="181"/>
        <v>0</v>
      </c>
      <c r="U40" s="5">
        <f t="shared" si="181"/>
        <v>0</v>
      </c>
      <c r="V40" s="5">
        <f t="shared" si="181"/>
        <v>0</v>
      </c>
      <c r="W40" s="5">
        <f t="shared" si="181"/>
        <v>0</v>
      </c>
      <c r="X40" s="5">
        <f t="shared" si="181"/>
        <v>0</v>
      </c>
      <c r="Y40" s="5">
        <f t="shared" si="181"/>
        <v>0</v>
      </c>
      <c r="Z40" s="5">
        <f t="shared" si="181"/>
        <v>0</v>
      </c>
      <c r="AA40" s="5">
        <f t="shared" si="181"/>
        <v>0</v>
      </c>
      <c r="AB40" s="5">
        <f t="shared" si="181"/>
        <v>0</v>
      </c>
      <c r="AC40" s="5">
        <f t="shared" si="181"/>
        <v>0</v>
      </c>
      <c r="AD40" s="5">
        <f t="shared" si="181"/>
        <v>0</v>
      </c>
      <c r="AE40" s="5">
        <f t="shared" si="181"/>
        <v>0</v>
      </c>
      <c r="AF40" s="5">
        <f t="shared" si="181"/>
        <v>0</v>
      </c>
    </row>
    <row r="41">
      <c r="A41" s="1" t="s">
        <v>6</v>
      </c>
      <c r="B41" s="5">
        <f t="shared" ref="B41:C41" si="182">(0*100)/2</f>
        <v>0</v>
      </c>
      <c r="C41" s="5">
        <f t="shared" si="182"/>
        <v>0</v>
      </c>
      <c r="D41" s="5">
        <f t="shared" ref="D41:E41" si="183">(1*100)/2</f>
        <v>50</v>
      </c>
      <c r="E41" s="5">
        <f t="shared" si="183"/>
        <v>50</v>
      </c>
      <c r="F41" s="5">
        <f t="shared" ref="F41:K41" si="184">(0*100)/2</f>
        <v>0</v>
      </c>
      <c r="G41" s="5">
        <f t="shared" si="184"/>
        <v>0</v>
      </c>
      <c r="H41" s="5">
        <f t="shared" si="184"/>
        <v>0</v>
      </c>
      <c r="I41" s="5">
        <f t="shared" si="184"/>
        <v>0</v>
      </c>
      <c r="J41" s="5">
        <f t="shared" si="184"/>
        <v>0</v>
      </c>
      <c r="K41" s="5">
        <f t="shared" si="184"/>
        <v>0</v>
      </c>
      <c r="L41" s="5">
        <f t="shared" si="180"/>
        <v>50</v>
      </c>
      <c r="M41" s="5">
        <f t="shared" ref="M41:AF41" si="185">(0*100)/2</f>
        <v>0</v>
      </c>
      <c r="N41" s="5">
        <f t="shared" si="185"/>
        <v>0</v>
      </c>
      <c r="O41" s="5">
        <f t="shared" si="185"/>
        <v>0</v>
      </c>
      <c r="P41" s="5">
        <f t="shared" si="185"/>
        <v>0</v>
      </c>
      <c r="Q41" s="5">
        <f t="shared" si="185"/>
        <v>0</v>
      </c>
      <c r="R41" s="5">
        <f t="shared" si="185"/>
        <v>0</v>
      </c>
      <c r="S41" s="5">
        <f t="shared" si="185"/>
        <v>0</v>
      </c>
      <c r="T41" s="5">
        <f t="shared" si="185"/>
        <v>0</v>
      </c>
      <c r="U41" s="5">
        <f t="shared" si="185"/>
        <v>0</v>
      </c>
      <c r="V41" s="5">
        <f t="shared" si="185"/>
        <v>0</v>
      </c>
      <c r="W41" s="5">
        <f t="shared" si="185"/>
        <v>0</v>
      </c>
      <c r="X41" s="5">
        <f t="shared" si="185"/>
        <v>0</v>
      </c>
      <c r="Y41" s="5">
        <f t="shared" si="185"/>
        <v>0</v>
      </c>
      <c r="Z41" s="5">
        <f t="shared" si="185"/>
        <v>0</v>
      </c>
      <c r="AA41" s="5">
        <f t="shared" si="185"/>
        <v>0</v>
      </c>
      <c r="AB41" s="5">
        <f t="shared" si="185"/>
        <v>0</v>
      </c>
      <c r="AC41" s="5">
        <f t="shared" si="185"/>
        <v>0</v>
      </c>
      <c r="AD41" s="5">
        <f t="shared" si="185"/>
        <v>0</v>
      </c>
      <c r="AE41" s="5">
        <f t="shared" si="185"/>
        <v>0</v>
      </c>
      <c r="AF41" s="5">
        <f t="shared" si="185"/>
        <v>0</v>
      </c>
    </row>
    <row r="42">
      <c r="A42" s="1" t="s">
        <v>7</v>
      </c>
      <c r="B42" s="5">
        <f t="shared" ref="B42:C42" si="186">(0*100)/2</f>
        <v>0</v>
      </c>
      <c r="C42" s="5">
        <f t="shared" si="186"/>
        <v>0</v>
      </c>
      <c r="D42" s="5">
        <f>(1*100)/2</f>
        <v>50</v>
      </c>
      <c r="E42" s="5">
        <f t="shared" ref="E42:O42" si="187">(0*100)/2</f>
        <v>0</v>
      </c>
      <c r="F42" s="5">
        <f t="shared" si="187"/>
        <v>0</v>
      </c>
      <c r="G42" s="5">
        <f t="shared" si="187"/>
        <v>0</v>
      </c>
      <c r="H42" s="5">
        <f t="shared" si="187"/>
        <v>0</v>
      </c>
      <c r="I42" s="5">
        <f t="shared" si="187"/>
        <v>0</v>
      </c>
      <c r="J42" s="5">
        <f t="shared" si="187"/>
        <v>0</v>
      </c>
      <c r="K42" s="5">
        <f t="shared" si="187"/>
        <v>0</v>
      </c>
      <c r="L42" s="5">
        <f t="shared" si="187"/>
        <v>0</v>
      </c>
      <c r="M42" s="5">
        <f t="shared" si="187"/>
        <v>0</v>
      </c>
      <c r="N42" s="5">
        <f t="shared" si="187"/>
        <v>0</v>
      </c>
      <c r="O42" s="5">
        <f t="shared" si="187"/>
        <v>0</v>
      </c>
      <c r="P42" s="5">
        <f t="shared" ref="P42:P43" si="191">(1*100)/2</f>
        <v>50</v>
      </c>
      <c r="Q42" s="5">
        <f t="shared" ref="Q42:AF42" si="188">(0*100)/2</f>
        <v>0</v>
      </c>
      <c r="R42" s="5">
        <f t="shared" si="188"/>
        <v>0</v>
      </c>
      <c r="S42" s="5">
        <f t="shared" si="188"/>
        <v>0</v>
      </c>
      <c r="T42" s="5">
        <f t="shared" si="188"/>
        <v>0</v>
      </c>
      <c r="U42" s="5">
        <f t="shared" si="188"/>
        <v>0</v>
      </c>
      <c r="V42" s="5">
        <f t="shared" si="188"/>
        <v>0</v>
      </c>
      <c r="W42" s="5">
        <f t="shared" si="188"/>
        <v>0</v>
      </c>
      <c r="X42" s="5">
        <f t="shared" si="188"/>
        <v>0</v>
      </c>
      <c r="Y42" s="5">
        <f t="shared" si="188"/>
        <v>0</v>
      </c>
      <c r="Z42" s="5">
        <f t="shared" si="188"/>
        <v>0</v>
      </c>
      <c r="AA42" s="5">
        <f t="shared" si="188"/>
        <v>0</v>
      </c>
      <c r="AB42" s="5">
        <f t="shared" si="188"/>
        <v>0</v>
      </c>
      <c r="AC42" s="5">
        <f t="shared" si="188"/>
        <v>0</v>
      </c>
      <c r="AD42" s="5">
        <f t="shared" si="188"/>
        <v>0</v>
      </c>
      <c r="AE42" s="5">
        <f t="shared" si="188"/>
        <v>0</v>
      </c>
      <c r="AF42" s="5">
        <f t="shared" si="188"/>
        <v>0</v>
      </c>
    </row>
    <row r="43">
      <c r="A43" s="1" t="s">
        <v>8</v>
      </c>
      <c r="B43" s="5">
        <f t="shared" ref="B43:B52" si="193">(0*100)/2</f>
        <v>0</v>
      </c>
      <c r="C43" s="5">
        <f>(1*100)/2</f>
        <v>50</v>
      </c>
      <c r="D43" s="5">
        <f t="shared" ref="D43:K43" si="189">(0*100)/2</f>
        <v>0</v>
      </c>
      <c r="E43" s="5">
        <f t="shared" si="189"/>
        <v>0</v>
      </c>
      <c r="F43" s="5">
        <f t="shared" si="189"/>
        <v>0</v>
      </c>
      <c r="G43" s="5">
        <f t="shared" si="189"/>
        <v>0</v>
      </c>
      <c r="H43" s="5">
        <f t="shared" si="189"/>
        <v>0</v>
      </c>
      <c r="I43" s="5">
        <f t="shared" si="189"/>
        <v>0</v>
      </c>
      <c r="J43" s="5">
        <f t="shared" si="189"/>
        <v>0</v>
      </c>
      <c r="K43" s="5">
        <f t="shared" si="189"/>
        <v>0</v>
      </c>
      <c r="L43" s="5">
        <f>(1*100)/2</f>
        <v>50</v>
      </c>
      <c r="M43" s="5">
        <f t="shared" ref="M43:O43" si="190">(0*100)/2</f>
        <v>0</v>
      </c>
      <c r="N43" s="5">
        <f t="shared" si="190"/>
        <v>0</v>
      </c>
      <c r="O43" s="5">
        <f t="shared" si="190"/>
        <v>0</v>
      </c>
      <c r="P43" s="5">
        <f t="shared" si="191"/>
        <v>50</v>
      </c>
      <c r="Q43" s="5">
        <f t="shared" ref="Q43:AF43" si="192">(0*100)/2</f>
        <v>0</v>
      </c>
      <c r="R43" s="5">
        <f t="shared" si="192"/>
        <v>0</v>
      </c>
      <c r="S43" s="5">
        <f t="shared" si="192"/>
        <v>0</v>
      </c>
      <c r="T43" s="5">
        <f t="shared" si="192"/>
        <v>0</v>
      </c>
      <c r="U43" s="5">
        <f t="shared" si="192"/>
        <v>0</v>
      </c>
      <c r="V43" s="5">
        <f t="shared" si="192"/>
        <v>0</v>
      </c>
      <c r="W43" s="5">
        <f t="shared" si="192"/>
        <v>0</v>
      </c>
      <c r="X43" s="5">
        <f t="shared" si="192"/>
        <v>0</v>
      </c>
      <c r="Y43" s="5">
        <f t="shared" si="192"/>
        <v>0</v>
      </c>
      <c r="Z43" s="5">
        <f t="shared" si="192"/>
        <v>0</v>
      </c>
      <c r="AA43" s="5">
        <f t="shared" si="192"/>
        <v>0</v>
      </c>
      <c r="AB43" s="5">
        <f t="shared" si="192"/>
        <v>0</v>
      </c>
      <c r="AC43" s="5">
        <f t="shared" si="192"/>
        <v>0</v>
      </c>
      <c r="AD43" s="5">
        <f t="shared" si="192"/>
        <v>0</v>
      </c>
      <c r="AE43" s="5">
        <f t="shared" si="192"/>
        <v>0</v>
      </c>
      <c r="AF43" s="5">
        <f t="shared" si="192"/>
        <v>0</v>
      </c>
    </row>
    <row r="44">
      <c r="A44" s="1" t="s">
        <v>9</v>
      </c>
      <c r="B44" s="5">
        <f t="shared" si="193"/>
        <v>0</v>
      </c>
      <c r="C44" s="5">
        <f t="shared" ref="C44:Z44" si="194">(0*100)/2</f>
        <v>0</v>
      </c>
      <c r="D44" s="5">
        <f t="shared" si="194"/>
        <v>0</v>
      </c>
      <c r="E44" s="5">
        <f t="shared" si="194"/>
        <v>0</v>
      </c>
      <c r="F44" s="5">
        <f t="shared" si="194"/>
        <v>0</v>
      </c>
      <c r="G44" s="5">
        <f t="shared" si="194"/>
        <v>0</v>
      </c>
      <c r="H44" s="5">
        <f t="shared" si="194"/>
        <v>0</v>
      </c>
      <c r="I44" s="5">
        <f t="shared" si="194"/>
        <v>0</v>
      </c>
      <c r="J44" s="5">
        <f t="shared" si="194"/>
        <v>0</v>
      </c>
      <c r="K44" s="5">
        <f t="shared" si="194"/>
        <v>0</v>
      </c>
      <c r="L44" s="5">
        <f t="shared" si="194"/>
        <v>0</v>
      </c>
      <c r="M44" s="5">
        <f t="shared" si="194"/>
        <v>0</v>
      </c>
      <c r="N44" s="5">
        <f t="shared" si="194"/>
        <v>0</v>
      </c>
      <c r="O44" s="5">
        <f t="shared" si="194"/>
        <v>0</v>
      </c>
      <c r="P44" s="5">
        <f t="shared" si="194"/>
        <v>0</v>
      </c>
      <c r="Q44" s="5">
        <f t="shared" si="194"/>
        <v>0</v>
      </c>
      <c r="R44" s="5">
        <f t="shared" si="194"/>
        <v>0</v>
      </c>
      <c r="S44" s="5">
        <f t="shared" si="194"/>
        <v>0</v>
      </c>
      <c r="T44" s="5">
        <f t="shared" si="194"/>
        <v>0</v>
      </c>
      <c r="U44" s="5">
        <f t="shared" si="194"/>
        <v>0</v>
      </c>
      <c r="V44" s="5">
        <f t="shared" si="194"/>
        <v>0</v>
      </c>
      <c r="W44" s="5">
        <f t="shared" si="194"/>
        <v>0</v>
      </c>
      <c r="X44" s="5">
        <f t="shared" si="194"/>
        <v>0</v>
      </c>
      <c r="Y44" s="5">
        <f t="shared" si="194"/>
        <v>0</v>
      </c>
      <c r="Z44" s="5">
        <f t="shared" si="194"/>
        <v>0</v>
      </c>
      <c r="AA44" s="5">
        <f>(1*100)/2</f>
        <v>50</v>
      </c>
      <c r="AB44" s="5">
        <f t="shared" ref="AB44:AF44" si="195">(0*100)/2</f>
        <v>0</v>
      </c>
      <c r="AC44" s="5">
        <f t="shared" si="195"/>
        <v>0</v>
      </c>
      <c r="AD44" s="5">
        <f t="shared" si="195"/>
        <v>0</v>
      </c>
      <c r="AE44" s="5">
        <f t="shared" si="195"/>
        <v>0</v>
      </c>
      <c r="AF44" s="5">
        <f t="shared" si="195"/>
        <v>0</v>
      </c>
    </row>
    <row r="45">
      <c r="A45" s="1" t="s">
        <v>10</v>
      </c>
      <c r="B45" s="5">
        <f t="shared" si="193"/>
        <v>0</v>
      </c>
      <c r="C45" s="5">
        <f t="shared" ref="C45:AF45" si="196">(0*100)/2</f>
        <v>0</v>
      </c>
      <c r="D45" s="5">
        <f t="shared" si="196"/>
        <v>0</v>
      </c>
      <c r="E45" s="5">
        <f t="shared" si="196"/>
        <v>0</v>
      </c>
      <c r="F45" s="5">
        <f t="shared" si="196"/>
        <v>0</v>
      </c>
      <c r="G45" s="5">
        <f t="shared" si="196"/>
        <v>0</v>
      </c>
      <c r="H45" s="5">
        <f t="shared" si="196"/>
        <v>0</v>
      </c>
      <c r="I45" s="5">
        <f t="shared" si="196"/>
        <v>0</v>
      </c>
      <c r="J45" s="5">
        <f t="shared" si="196"/>
        <v>0</v>
      </c>
      <c r="K45" s="5">
        <f t="shared" si="196"/>
        <v>0</v>
      </c>
      <c r="L45" s="5">
        <f t="shared" si="196"/>
        <v>0</v>
      </c>
      <c r="M45" s="5">
        <f t="shared" si="196"/>
        <v>0</v>
      </c>
      <c r="N45" s="5">
        <f t="shared" si="196"/>
        <v>0</v>
      </c>
      <c r="O45" s="5">
        <f t="shared" si="196"/>
        <v>0</v>
      </c>
      <c r="P45" s="5">
        <f t="shared" si="196"/>
        <v>0</v>
      </c>
      <c r="Q45" s="5">
        <f t="shared" si="196"/>
        <v>0</v>
      </c>
      <c r="R45" s="5">
        <f t="shared" si="196"/>
        <v>0</v>
      </c>
      <c r="S45" s="5">
        <f t="shared" si="196"/>
        <v>0</v>
      </c>
      <c r="T45" s="5">
        <f t="shared" si="196"/>
        <v>0</v>
      </c>
      <c r="U45" s="5">
        <f t="shared" si="196"/>
        <v>0</v>
      </c>
      <c r="V45" s="5">
        <f t="shared" si="196"/>
        <v>0</v>
      </c>
      <c r="W45" s="5">
        <f t="shared" si="196"/>
        <v>0</v>
      </c>
      <c r="X45" s="5">
        <f t="shared" si="196"/>
        <v>0</v>
      </c>
      <c r="Y45" s="5">
        <f t="shared" si="196"/>
        <v>0</v>
      </c>
      <c r="Z45" s="5">
        <f t="shared" si="196"/>
        <v>0</v>
      </c>
      <c r="AA45" s="5">
        <f t="shared" si="196"/>
        <v>0</v>
      </c>
      <c r="AB45" s="5">
        <f t="shared" si="196"/>
        <v>0</v>
      </c>
      <c r="AC45" s="5">
        <f t="shared" si="196"/>
        <v>0</v>
      </c>
      <c r="AD45" s="5">
        <f t="shared" si="196"/>
        <v>0</v>
      </c>
      <c r="AE45" s="5">
        <f t="shared" si="196"/>
        <v>0</v>
      </c>
      <c r="AF45" s="5">
        <f t="shared" si="196"/>
        <v>0</v>
      </c>
    </row>
    <row r="46">
      <c r="A46" s="1" t="s">
        <v>11</v>
      </c>
      <c r="B46" s="5">
        <f t="shared" si="193"/>
        <v>0</v>
      </c>
      <c r="C46" s="5">
        <f t="shared" ref="C46:AF46" si="197">(0*100)/2</f>
        <v>0</v>
      </c>
      <c r="D46" s="5">
        <f t="shared" si="197"/>
        <v>0</v>
      </c>
      <c r="E46" s="5">
        <f t="shared" si="197"/>
        <v>0</v>
      </c>
      <c r="F46" s="5">
        <f t="shared" si="197"/>
        <v>0</v>
      </c>
      <c r="G46" s="5">
        <f t="shared" si="197"/>
        <v>0</v>
      </c>
      <c r="H46" s="5">
        <f t="shared" si="197"/>
        <v>0</v>
      </c>
      <c r="I46" s="5">
        <f t="shared" si="197"/>
        <v>0</v>
      </c>
      <c r="J46" s="5">
        <f t="shared" si="197"/>
        <v>0</v>
      </c>
      <c r="K46" s="5">
        <f t="shared" si="197"/>
        <v>0</v>
      </c>
      <c r="L46" s="5">
        <f t="shared" si="197"/>
        <v>0</v>
      </c>
      <c r="M46" s="5">
        <f t="shared" si="197"/>
        <v>0</v>
      </c>
      <c r="N46" s="5">
        <f t="shared" si="197"/>
        <v>0</v>
      </c>
      <c r="O46" s="5">
        <f t="shared" si="197"/>
        <v>0</v>
      </c>
      <c r="P46" s="5">
        <f t="shared" si="197"/>
        <v>0</v>
      </c>
      <c r="Q46" s="5">
        <f t="shared" si="197"/>
        <v>0</v>
      </c>
      <c r="R46" s="5">
        <f t="shared" si="197"/>
        <v>0</v>
      </c>
      <c r="S46" s="5">
        <f t="shared" si="197"/>
        <v>0</v>
      </c>
      <c r="T46" s="5">
        <f t="shared" si="197"/>
        <v>0</v>
      </c>
      <c r="U46" s="5">
        <f t="shared" si="197"/>
        <v>0</v>
      </c>
      <c r="V46" s="5">
        <f t="shared" si="197"/>
        <v>0</v>
      </c>
      <c r="W46" s="5">
        <f t="shared" si="197"/>
        <v>0</v>
      </c>
      <c r="X46" s="5">
        <f t="shared" si="197"/>
        <v>0</v>
      </c>
      <c r="Y46" s="5">
        <f t="shared" si="197"/>
        <v>0</v>
      </c>
      <c r="Z46" s="5">
        <f t="shared" si="197"/>
        <v>0</v>
      </c>
      <c r="AA46" s="5">
        <f t="shared" si="197"/>
        <v>0</v>
      </c>
      <c r="AB46" s="5">
        <f t="shared" si="197"/>
        <v>0</v>
      </c>
      <c r="AC46" s="5">
        <f t="shared" si="197"/>
        <v>0</v>
      </c>
      <c r="AD46" s="5">
        <f t="shared" si="197"/>
        <v>0</v>
      </c>
      <c r="AE46" s="5">
        <f t="shared" si="197"/>
        <v>0</v>
      </c>
      <c r="AF46" s="5">
        <f t="shared" si="197"/>
        <v>0</v>
      </c>
    </row>
    <row r="47">
      <c r="A47" s="1" t="s">
        <v>12</v>
      </c>
      <c r="B47" s="5">
        <f t="shared" si="193"/>
        <v>0</v>
      </c>
      <c r="C47" s="5">
        <f t="shared" ref="C47:AF47" si="198">(0*100)/2</f>
        <v>0</v>
      </c>
      <c r="D47" s="5">
        <f t="shared" si="198"/>
        <v>0</v>
      </c>
      <c r="E47" s="5">
        <f t="shared" si="198"/>
        <v>0</v>
      </c>
      <c r="F47" s="5">
        <f t="shared" si="198"/>
        <v>0</v>
      </c>
      <c r="G47" s="5">
        <f t="shared" si="198"/>
        <v>0</v>
      </c>
      <c r="H47" s="5">
        <f t="shared" si="198"/>
        <v>0</v>
      </c>
      <c r="I47" s="5">
        <f t="shared" si="198"/>
        <v>0</v>
      </c>
      <c r="J47" s="5">
        <f t="shared" si="198"/>
        <v>0</v>
      </c>
      <c r="K47" s="5">
        <f t="shared" si="198"/>
        <v>0</v>
      </c>
      <c r="L47" s="5">
        <f t="shared" si="198"/>
        <v>0</v>
      </c>
      <c r="M47" s="5">
        <f t="shared" si="198"/>
        <v>0</v>
      </c>
      <c r="N47" s="5">
        <f t="shared" si="198"/>
        <v>0</v>
      </c>
      <c r="O47" s="5">
        <f t="shared" si="198"/>
        <v>0</v>
      </c>
      <c r="P47" s="5">
        <f t="shared" si="198"/>
        <v>0</v>
      </c>
      <c r="Q47" s="5">
        <f t="shared" si="198"/>
        <v>0</v>
      </c>
      <c r="R47" s="5">
        <f t="shared" si="198"/>
        <v>0</v>
      </c>
      <c r="S47" s="5">
        <f t="shared" si="198"/>
        <v>0</v>
      </c>
      <c r="T47" s="5">
        <f t="shared" si="198"/>
        <v>0</v>
      </c>
      <c r="U47" s="5">
        <f t="shared" si="198"/>
        <v>0</v>
      </c>
      <c r="V47" s="5">
        <f t="shared" si="198"/>
        <v>0</v>
      </c>
      <c r="W47" s="5">
        <f t="shared" si="198"/>
        <v>0</v>
      </c>
      <c r="X47" s="5">
        <f t="shared" si="198"/>
        <v>0</v>
      </c>
      <c r="Y47" s="5">
        <f t="shared" si="198"/>
        <v>0</v>
      </c>
      <c r="Z47" s="5">
        <f t="shared" si="198"/>
        <v>0</v>
      </c>
      <c r="AA47" s="5">
        <f t="shared" si="198"/>
        <v>0</v>
      </c>
      <c r="AB47" s="5">
        <f t="shared" si="198"/>
        <v>0</v>
      </c>
      <c r="AC47" s="5">
        <f t="shared" si="198"/>
        <v>0</v>
      </c>
      <c r="AD47" s="5">
        <f t="shared" si="198"/>
        <v>0</v>
      </c>
      <c r="AE47" s="5">
        <f t="shared" si="198"/>
        <v>0</v>
      </c>
      <c r="AF47" s="5">
        <f t="shared" si="198"/>
        <v>0</v>
      </c>
    </row>
    <row r="48">
      <c r="A48" s="1" t="s">
        <v>13</v>
      </c>
      <c r="B48" s="5">
        <f t="shared" si="193"/>
        <v>0</v>
      </c>
      <c r="C48" s="5">
        <f t="shared" ref="C48:V48" si="199">(0*100)/2</f>
        <v>0</v>
      </c>
      <c r="D48" s="5">
        <f t="shared" si="199"/>
        <v>0</v>
      </c>
      <c r="E48" s="5">
        <f t="shared" si="199"/>
        <v>0</v>
      </c>
      <c r="F48" s="5">
        <f t="shared" si="199"/>
        <v>0</v>
      </c>
      <c r="G48" s="5">
        <f t="shared" si="199"/>
        <v>0</v>
      </c>
      <c r="H48" s="5">
        <f t="shared" si="199"/>
        <v>0</v>
      </c>
      <c r="I48" s="5">
        <f t="shared" si="199"/>
        <v>0</v>
      </c>
      <c r="J48" s="5">
        <f t="shared" si="199"/>
        <v>0</v>
      </c>
      <c r="K48" s="5">
        <f t="shared" si="199"/>
        <v>0</v>
      </c>
      <c r="L48" s="5">
        <f t="shared" si="199"/>
        <v>0</v>
      </c>
      <c r="M48" s="5">
        <f t="shared" si="199"/>
        <v>0</v>
      </c>
      <c r="N48" s="5">
        <f t="shared" si="199"/>
        <v>0</v>
      </c>
      <c r="O48" s="5">
        <f t="shared" si="199"/>
        <v>0</v>
      </c>
      <c r="P48" s="5">
        <f t="shared" si="199"/>
        <v>0</v>
      </c>
      <c r="Q48" s="5">
        <f t="shared" si="199"/>
        <v>0</v>
      </c>
      <c r="R48" s="5">
        <f t="shared" si="199"/>
        <v>0</v>
      </c>
      <c r="S48" s="5">
        <f t="shared" si="199"/>
        <v>0</v>
      </c>
      <c r="T48" s="5">
        <f t="shared" si="199"/>
        <v>0</v>
      </c>
      <c r="U48" s="5">
        <f t="shared" si="199"/>
        <v>0</v>
      </c>
      <c r="V48" s="5">
        <f t="shared" si="199"/>
        <v>0</v>
      </c>
      <c r="W48" s="5">
        <f>(1*100)/2</f>
        <v>50</v>
      </c>
      <c r="X48" s="5">
        <f t="shared" ref="X48:AF48" si="200">(0*100)/2</f>
        <v>0</v>
      </c>
      <c r="Y48" s="5">
        <f t="shared" si="200"/>
        <v>0</v>
      </c>
      <c r="Z48" s="5">
        <f t="shared" si="200"/>
        <v>0</v>
      </c>
      <c r="AA48" s="5">
        <f t="shared" si="200"/>
        <v>0</v>
      </c>
      <c r="AB48" s="5">
        <f t="shared" si="200"/>
        <v>0</v>
      </c>
      <c r="AC48" s="5">
        <f t="shared" si="200"/>
        <v>0</v>
      </c>
      <c r="AD48" s="5">
        <f t="shared" si="200"/>
        <v>0</v>
      </c>
      <c r="AE48" s="5">
        <f t="shared" si="200"/>
        <v>0</v>
      </c>
      <c r="AF48" s="5">
        <f t="shared" si="200"/>
        <v>0</v>
      </c>
    </row>
    <row r="49">
      <c r="A49" s="1" t="s">
        <v>14</v>
      </c>
      <c r="B49" s="5">
        <f t="shared" si="193"/>
        <v>0</v>
      </c>
      <c r="C49" s="5">
        <f t="shared" ref="C49:AF49" si="201">(0*100)/2</f>
        <v>0</v>
      </c>
      <c r="D49" s="5">
        <f t="shared" si="201"/>
        <v>0</v>
      </c>
      <c r="E49" s="5">
        <f t="shared" si="201"/>
        <v>0</v>
      </c>
      <c r="F49" s="5">
        <f t="shared" si="201"/>
        <v>0</v>
      </c>
      <c r="G49" s="5">
        <f t="shared" si="201"/>
        <v>0</v>
      </c>
      <c r="H49" s="5">
        <f t="shared" si="201"/>
        <v>0</v>
      </c>
      <c r="I49" s="5">
        <f t="shared" si="201"/>
        <v>0</v>
      </c>
      <c r="J49" s="5">
        <f t="shared" si="201"/>
        <v>0</v>
      </c>
      <c r="K49" s="5">
        <f t="shared" si="201"/>
        <v>0</v>
      </c>
      <c r="L49" s="5">
        <f t="shared" si="201"/>
        <v>0</v>
      </c>
      <c r="M49" s="5">
        <f t="shared" si="201"/>
        <v>0</v>
      </c>
      <c r="N49" s="5">
        <f t="shared" si="201"/>
        <v>0</v>
      </c>
      <c r="O49" s="5">
        <f t="shared" si="201"/>
        <v>0</v>
      </c>
      <c r="P49" s="5">
        <f t="shared" si="201"/>
        <v>0</v>
      </c>
      <c r="Q49" s="5">
        <f t="shared" si="201"/>
        <v>0</v>
      </c>
      <c r="R49" s="5">
        <f t="shared" si="201"/>
        <v>0</v>
      </c>
      <c r="S49" s="5">
        <f t="shared" si="201"/>
        <v>0</v>
      </c>
      <c r="T49" s="5">
        <f t="shared" si="201"/>
        <v>0</v>
      </c>
      <c r="U49" s="5">
        <f t="shared" si="201"/>
        <v>0</v>
      </c>
      <c r="V49" s="5">
        <f t="shared" si="201"/>
        <v>0</v>
      </c>
      <c r="W49" s="5">
        <f t="shared" si="201"/>
        <v>0</v>
      </c>
      <c r="X49" s="5">
        <f t="shared" si="201"/>
        <v>0</v>
      </c>
      <c r="Y49" s="5">
        <f t="shared" si="201"/>
        <v>0</v>
      </c>
      <c r="Z49" s="5">
        <f t="shared" si="201"/>
        <v>0</v>
      </c>
      <c r="AA49" s="5">
        <f t="shared" si="201"/>
        <v>0</v>
      </c>
      <c r="AB49" s="5">
        <f t="shared" si="201"/>
        <v>0</v>
      </c>
      <c r="AC49" s="5">
        <f t="shared" si="201"/>
        <v>0</v>
      </c>
      <c r="AD49" s="5">
        <f t="shared" si="201"/>
        <v>0</v>
      </c>
      <c r="AE49" s="5">
        <f t="shared" si="201"/>
        <v>0</v>
      </c>
      <c r="AF49" s="5">
        <f t="shared" si="201"/>
        <v>0</v>
      </c>
    </row>
    <row r="50">
      <c r="A50" s="1" t="s">
        <v>15</v>
      </c>
      <c r="B50" s="5">
        <f t="shared" si="193"/>
        <v>0</v>
      </c>
      <c r="C50" s="5">
        <f t="shared" ref="C50:AF50" si="202">(0*100)/2</f>
        <v>0</v>
      </c>
      <c r="D50" s="5">
        <f t="shared" si="202"/>
        <v>0</v>
      </c>
      <c r="E50" s="5">
        <f t="shared" si="202"/>
        <v>0</v>
      </c>
      <c r="F50" s="5">
        <f t="shared" si="202"/>
        <v>0</v>
      </c>
      <c r="G50" s="5">
        <f t="shared" si="202"/>
        <v>0</v>
      </c>
      <c r="H50" s="5">
        <f t="shared" si="202"/>
        <v>0</v>
      </c>
      <c r="I50" s="5">
        <f t="shared" si="202"/>
        <v>0</v>
      </c>
      <c r="J50" s="5">
        <f t="shared" si="202"/>
        <v>0</v>
      </c>
      <c r="K50" s="5">
        <f t="shared" si="202"/>
        <v>0</v>
      </c>
      <c r="L50" s="5">
        <f t="shared" si="202"/>
        <v>0</v>
      </c>
      <c r="M50" s="5">
        <f t="shared" si="202"/>
        <v>0</v>
      </c>
      <c r="N50" s="5">
        <f t="shared" si="202"/>
        <v>0</v>
      </c>
      <c r="O50" s="5">
        <f t="shared" si="202"/>
        <v>0</v>
      </c>
      <c r="P50" s="5">
        <f t="shared" si="202"/>
        <v>0</v>
      </c>
      <c r="Q50" s="5">
        <f t="shared" si="202"/>
        <v>0</v>
      </c>
      <c r="R50" s="5">
        <f t="shared" si="202"/>
        <v>0</v>
      </c>
      <c r="S50" s="5">
        <f t="shared" si="202"/>
        <v>0</v>
      </c>
      <c r="T50" s="5">
        <f t="shared" si="202"/>
        <v>0</v>
      </c>
      <c r="U50" s="5">
        <f t="shared" si="202"/>
        <v>0</v>
      </c>
      <c r="V50" s="5">
        <f t="shared" si="202"/>
        <v>0</v>
      </c>
      <c r="W50" s="5">
        <f t="shared" si="202"/>
        <v>0</v>
      </c>
      <c r="X50" s="5">
        <f t="shared" si="202"/>
        <v>0</v>
      </c>
      <c r="Y50" s="5">
        <f t="shared" si="202"/>
        <v>0</v>
      </c>
      <c r="Z50" s="5">
        <f t="shared" si="202"/>
        <v>0</v>
      </c>
      <c r="AA50" s="5">
        <f t="shared" si="202"/>
        <v>0</v>
      </c>
      <c r="AB50" s="5">
        <f t="shared" si="202"/>
        <v>0</v>
      </c>
      <c r="AC50" s="5">
        <f t="shared" si="202"/>
        <v>0</v>
      </c>
      <c r="AD50" s="5">
        <f t="shared" si="202"/>
        <v>0</v>
      </c>
      <c r="AE50" s="5">
        <f t="shared" si="202"/>
        <v>0</v>
      </c>
      <c r="AF50" s="5">
        <f t="shared" si="202"/>
        <v>0</v>
      </c>
    </row>
    <row r="51">
      <c r="A51" s="1" t="s">
        <v>16</v>
      </c>
      <c r="B51" s="5">
        <f t="shared" si="193"/>
        <v>0</v>
      </c>
      <c r="C51" s="5">
        <f t="shared" ref="C51:AF51" si="203">(0*100)/2</f>
        <v>0</v>
      </c>
      <c r="D51" s="5">
        <f t="shared" si="203"/>
        <v>0</v>
      </c>
      <c r="E51" s="5">
        <f t="shared" si="203"/>
        <v>0</v>
      </c>
      <c r="F51" s="5">
        <f t="shared" si="203"/>
        <v>0</v>
      </c>
      <c r="G51" s="5">
        <f t="shared" si="203"/>
        <v>0</v>
      </c>
      <c r="H51" s="5">
        <f t="shared" si="203"/>
        <v>0</v>
      </c>
      <c r="I51" s="5">
        <f t="shared" si="203"/>
        <v>0</v>
      </c>
      <c r="J51" s="5">
        <f t="shared" si="203"/>
        <v>0</v>
      </c>
      <c r="K51" s="5">
        <f t="shared" si="203"/>
        <v>0</v>
      </c>
      <c r="L51" s="5">
        <f t="shared" si="203"/>
        <v>0</v>
      </c>
      <c r="M51" s="5">
        <f t="shared" si="203"/>
        <v>0</v>
      </c>
      <c r="N51" s="5">
        <f t="shared" si="203"/>
        <v>0</v>
      </c>
      <c r="O51" s="5">
        <f t="shared" si="203"/>
        <v>0</v>
      </c>
      <c r="P51" s="5">
        <f t="shared" si="203"/>
        <v>0</v>
      </c>
      <c r="Q51" s="5">
        <f t="shared" si="203"/>
        <v>0</v>
      </c>
      <c r="R51" s="5">
        <f t="shared" si="203"/>
        <v>0</v>
      </c>
      <c r="S51" s="5">
        <f t="shared" si="203"/>
        <v>0</v>
      </c>
      <c r="T51" s="5">
        <f t="shared" si="203"/>
        <v>0</v>
      </c>
      <c r="U51" s="5">
        <f t="shared" si="203"/>
        <v>0</v>
      </c>
      <c r="V51" s="5">
        <f t="shared" si="203"/>
        <v>0</v>
      </c>
      <c r="W51" s="5">
        <f t="shared" si="203"/>
        <v>0</v>
      </c>
      <c r="X51" s="5">
        <f t="shared" si="203"/>
        <v>0</v>
      </c>
      <c r="Y51" s="5">
        <f t="shared" si="203"/>
        <v>0</v>
      </c>
      <c r="Z51" s="5">
        <f t="shared" si="203"/>
        <v>0</v>
      </c>
      <c r="AA51" s="5">
        <f t="shared" si="203"/>
        <v>0</v>
      </c>
      <c r="AB51" s="5">
        <f t="shared" si="203"/>
        <v>0</v>
      </c>
      <c r="AC51" s="5">
        <f t="shared" si="203"/>
        <v>0</v>
      </c>
      <c r="AD51" s="5">
        <f t="shared" si="203"/>
        <v>0</v>
      </c>
      <c r="AE51" s="5">
        <f t="shared" si="203"/>
        <v>0</v>
      </c>
      <c r="AF51" s="5">
        <f t="shared" si="203"/>
        <v>0</v>
      </c>
    </row>
    <row r="52">
      <c r="A52" s="1" t="s">
        <v>17</v>
      </c>
      <c r="B52" s="5">
        <f t="shared" si="193"/>
        <v>0</v>
      </c>
      <c r="C52" s="5">
        <f t="shared" ref="C52:AF52" si="204">(0*100)/2</f>
        <v>0</v>
      </c>
      <c r="D52" s="5">
        <f t="shared" si="204"/>
        <v>0</v>
      </c>
      <c r="E52" s="5">
        <f t="shared" si="204"/>
        <v>0</v>
      </c>
      <c r="F52" s="5">
        <f t="shared" si="204"/>
        <v>0</v>
      </c>
      <c r="G52" s="5">
        <f t="shared" si="204"/>
        <v>0</v>
      </c>
      <c r="H52" s="5">
        <f t="shared" si="204"/>
        <v>0</v>
      </c>
      <c r="I52" s="5">
        <f t="shared" si="204"/>
        <v>0</v>
      </c>
      <c r="J52" s="5">
        <f t="shared" si="204"/>
        <v>0</v>
      </c>
      <c r="K52" s="5">
        <f t="shared" si="204"/>
        <v>0</v>
      </c>
      <c r="L52" s="5">
        <f t="shared" si="204"/>
        <v>0</v>
      </c>
      <c r="M52" s="5">
        <f t="shared" si="204"/>
        <v>0</v>
      </c>
      <c r="N52" s="5">
        <f t="shared" si="204"/>
        <v>0</v>
      </c>
      <c r="O52" s="5">
        <f t="shared" si="204"/>
        <v>0</v>
      </c>
      <c r="P52" s="5">
        <f t="shared" si="204"/>
        <v>0</v>
      </c>
      <c r="Q52" s="5">
        <f t="shared" si="204"/>
        <v>0</v>
      </c>
      <c r="R52" s="5">
        <f t="shared" si="204"/>
        <v>0</v>
      </c>
      <c r="S52" s="5">
        <f t="shared" si="204"/>
        <v>0</v>
      </c>
      <c r="T52" s="5">
        <f t="shared" si="204"/>
        <v>0</v>
      </c>
      <c r="U52" s="5">
        <f t="shared" si="204"/>
        <v>0</v>
      </c>
      <c r="V52" s="5">
        <f t="shared" si="204"/>
        <v>0</v>
      </c>
      <c r="W52" s="5">
        <f t="shared" si="204"/>
        <v>0</v>
      </c>
      <c r="X52" s="5">
        <f t="shared" si="204"/>
        <v>0</v>
      </c>
      <c r="Y52" s="5">
        <f t="shared" si="204"/>
        <v>0</v>
      </c>
      <c r="Z52" s="5">
        <f t="shared" si="204"/>
        <v>0</v>
      </c>
      <c r="AA52" s="5">
        <f t="shared" si="204"/>
        <v>0</v>
      </c>
      <c r="AB52" s="5">
        <f t="shared" si="204"/>
        <v>0</v>
      </c>
      <c r="AC52" s="5">
        <f t="shared" si="204"/>
        <v>0</v>
      </c>
      <c r="AD52" s="5">
        <f t="shared" si="204"/>
        <v>0</v>
      </c>
      <c r="AE52" s="5">
        <f t="shared" si="204"/>
        <v>0</v>
      </c>
      <c r="AF52" s="5">
        <f t="shared" si="204"/>
        <v>0</v>
      </c>
    </row>
    <row r="53">
      <c r="A53" s="3" t="s">
        <v>22</v>
      </c>
    </row>
    <row r="54">
      <c r="A54" s="1" t="s">
        <v>2</v>
      </c>
      <c r="B54" s="5">
        <f t="shared" ref="B54:AF54" si="205">(0*100)/1</f>
        <v>0</v>
      </c>
      <c r="C54" s="5">
        <f t="shared" si="205"/>
        <v>0</v>
      </c>
      <c r="D54" s="5">
        <f t="shared" si="205"/>
        <v>0</v>
      </c>
      <c r="E54" s="5">
        <f t="shared" si="205"/>
        <v>0</v>
      </c>
      <c r="F54" s="5">
        <f t="shared" si="205"/>
        <v>0</v>
      </c>
      <c r="G54" s="5">
        <f t="shared" si="205"/>
        <v>0</v>
      </c>
      <c r="H54" s="5">
        <f t="shared" si="205"/>
        <v>0</v>
      </c>
      <c r="I54" s="5">
        <f t="shared" si="205"/>
        <v>0</v>
      </c>
      <c r="J54" s="5">
        <f t="shared" si="205"/>
        <v>0</v>
      </c>
      <c r="K54" s="5">
        <f t="shared" si="205"/>
        <v>0</v>
      </c>
      <c r="L54" s="5">
        <f t="shared" si="205"/>
        <v>0</v>
      </c>
      <c r="M54" s="5">
        <f t="shared" si="205"/>
        <v>0</v>
      </c>
      <c r="N54" s="5">
        <f t="shared" si="205"/>
        <v>0</v>
      </c>
      <c r="O54" s="5">
        <f t="shared" si="205"/>
        <v>0</v>
      </c>
      <c r="P54" s="5">
        <f t="shared" si="205"/>
        <v>0</v>
      </c>
      <c r="Q54" s="5">
        <f t="shared" si="205"/>
        <v>0</v>
      </c>
      <c r="R54" s="5">
        <f t="shared" si="205"/>
        <v>0</v>
      </c>
      <c r="S54" s="5">
        <f t="shared" si="205"/>
        <v>0</v>
      </c>
      <c r="T54" s="5">
        <f t="shared" si="205"/>
        <v>0</v>
      </c>
      <c r="U54" s="5">
        <f t="shared" si="205"/>
        <v>0</v>
      </c>
      <c r="V54" s="5">
        <f t="shared" si="205"/>
        <v>0</v>
      </c>
      <c r="W54" s="5">
        <f t="shared" si="205"/>
        <v>0</v>
      </c>
      <c r="X54" s="5">
        <f t="shared" si="205"/>
        <v>0</v>
      </c>
      <c r="Y54" s="5">
        <f t="shared" si="205"/>
        <v>0</v>
      </c>
      <c r="Z54" s="5">
        <f t="shared" si="205"/>
        <v>0</v>
      </c>
      <c r="AA54" s="5">
        <f t="shared" si="205"/>
        <v>0</v>
      </c>
      <c r="AB54" s="5">
        <f t="shared" si="205"/>
        <v>0</v>
      </c>
      <c r="AC54" s="5">
        <f t="shared" si="205"/>
        <v>0</v>
      </c>
      <c r="AD54" s="5">
        <f t="shared" si="205"/>
        <v>0</v>
      </c>
      <c r="AE54" s="5">
        <f t="shared" si="205"/>
        <v>0</v>
      </c>
      <c r="AF54" s="5">
        <f t="shared" si="205"/>
        <v>0</v>
      </c>
    </row>
    <row r="55">
      <c r="A55" s="1" t="s">
        <v>3</v>
      </c>
      <c r="B55" s="5">
        <f t="shared" ref="B55:AF55" si="206">(0*100)/1</f>
        <v>0</v>
      </c>
      <c r="C55" s="5">
        <f t="shared" si="206"/>
        <v>0</v>
      </c>
      <c r="D55" s="5">
        <f t="shared" si="206"/>
        <v>0</v>
      </c>
      <c r="E55" s="5">
        <f t="shared" si="206"/>
        <v>0</v>
      </c>
      <c r="F55" s="5">
        <f t="shared" si="206"/>
        <v>0</v>
      </c>
      <c r="G55" s="5">
        <f t="shared" si="206"/>
        <v>0</v>
      </c>
      <c r="H55" s="5">
        <f t="shared" si="206"/>
        <v>0</v>
      </c>
      <c r="I55" s="5">
        <f t="shared" si="206"/>
        <v>0</v>
      </c>
      <c r="J55" s="5">
        <f t="shared" si="206"/>
        <v>0</v>
      </c>
      <c r="K55" s="5">
        <f t="shared" si="206"/>
        <v>0</v>
      </c>
      <c r="L55" s="5">
        <f t="shared" si="206"/>
        <v>0</v>
      </c>
      <c r="M55" s="5">
        <f t="shared" si="206"/>
        <v>0</v>
      </c>
      <c r="N55" s="5">
        <f t="shared" si="206"/>
        <v>0</v>
      </c>
      <c r="O55" s="5">
        <f t="shared" si="206"/>
        <v>0</v>
      </c>
      <c r="P55" s="5">
        <f t="shared" si="206"/>
        <v>0</v>
      </c>
      <c r="Q55" s="5">
        <f t="shared" si="206"/>
        <v>0</v>
      </c>
      <c r="R55" s="5">
        <f t="shared" si="206"/>
        <v>0</v>
      </c>
      <c r="S55" s="5">
        <f t="shared" si="206"/>
        <v>0</v>
      </c>
      <c r="T55" s="5">
        <f t="shared" si="206"/>
        <v>0</v>
      </c>
      <c r="U55" s="5">
        <f t="shared" si="206"/>
        <v>0</v>
      </c>
      <c r="V55" s="5">
        <f t="shared" si="206"/>
        <v>0</v>
      </c>
      <c r="W55" s="5">
        <f t="shared" si="206"/>
        <v>0</v>
      </c>
      <c r="X55" s="5">
        <f t="shared" si="206"/>
        <v>0</v>
      </c>
      <c r="Y55" s="5">
        <f t="shared" si="206"/>
        <v>0</v>
      </c>
      <c r="Z55" s="5">
        <f t="shared" si="206"/>
        <v>0</v>
      </c>
      <c r="AA55" s="5">
        <f t="shared" si="206"/>
        <v>0</v>
      </c>
      <c r="AB55" s="5">
        <f t="shared" si="206"/>
        <v>0</v>
      </c>
      <c r="AC55" s="5">
        <f t="shared" si="206"/>
        <v>0</v>
      </c>
      <c r="AD55" s="5">
        <f t="shared" si="206"/>
        <v>0</v>
      </c>
      <c r="AE55" s="5">
        <f t="shared" si="206"/>
        <v>0</v>
      </c>
      <c r="AF55" s="5">
        <f t="shared" si="206"/>
        <v>0</v>
      </c>
    </row>
    <row r="56">
      <c r="A56" s="1" t="s">
        <v>4</v>
      </c>
      <c r="B56" s="5">
        <f t="shared" ref="B56:B67" si="212">(1*100)/1</f>
        <v>100</v>
      </c>
      <c r="C56" s="5">
        <f t="shared" ref="C56:Q56" si="207">(0*100)/1</f>
        <v>0</v>
      </c>
      <c r="D56" s="5">
        <f t="shared" si="207"/>
        <v>0</v>
      </c>
      <c r="E56" s="5">
        <f t="shared" si="207"/>
        <v>0</v>
      </c>
      <c r="F56" s="5">
        <f t="shared" si="207"/>
        <v>0</v>
      </c>
      <c r="G56" s="5">
        <f t="shared" si="207"/>
        <v>0</v>
      </c>
      <c r="H56" s="5">
        <f t="shared" si="207"/>
        <v>0</v>
      </c>
      <c r="I56" s="5">
        <f t="shared" si="207"/>
        <v>0</v>
      </c>
      <c r="J56" s="5">
        <f t="shared" si="207"/>
        <v>0</v>
      </c>
      <c r="K56" s="5">
        <f t="shared" si="207"/>
        <v>0</v>
      </c>
      <c r="L56" s="5">
        <f t="shared" si="207"/>
        <v>0</v>
      </c>
      <c r="M56" s="5">
        <f t="shared" si="207"/>
        <v>0</v>
      </c>
      <c r="N56" s="5">
        <f t="shared" si="207"/>
        <v>0</v>
      </c>
      <c r="O56" s="5">
        <f t="shared" si="207"/>
        <v>0</v>
      </c>
      <c r="P56" s="5">
        <f t="shared" si="207"/>
        <v>0</v>
      </c>
      <c r="Q56" s="5">
        <f t="shared" si="207"/>
        <v>0</v>
      </c>
      <c r="R56" s="5">
        <f t="shared" ref="R56:S56" si="208">(1*100)/1</f>
        <v>100</v>
      </c>
      <c r="S56" s="5">
        <f t="shared" si="208"/>
        <v>100</v>
      </c>
      <c r="T56" s="5">
        <f t="shared" ref="T56:U56" si="209">(0*100)/1</f>
        <v>0</v>
      </c>
      <c r="U56" s="5">
        <f t="shared" si="209"/>
        <v>0</v>
      </c>
      <c r="V56" s="5">
        <f t="shared" ref="V56:AD56" si="210">(1*100)/1</f>
        <v>100</v>
      </c>
      <c r="W56" s="5">
        <f t="shared" si="210"/>
        <v>100</v>
      </c>
      <c r="X56" s="5">
        <f t="shared" si="210"/>
        <v>100</v>
      </c>
      <c r="Y56" s="5">
        <f t="shared" si="210"/>
        <v>100</v>
      </c>
      <c r="Z56" s="5">
        <f t="shared" si="210"/>
        <v>100</v>
      </c>
      <c r="AA56" s="5">
        <f t="shared" si="210"/>
        <v>100</v>
      </c>
      <c r="AB56" s="5">
        <f t="shared" si="210"/>
        <v>100</v>
      </c>
      <c r="AC56" s="5">
        <f t="shared" si="210"/>
        <v>100</v>
      </c>
      <c r="AD56" s="5">
        <f t="shared" si="210"/>
        <v>100</v>
      </c>
      <c r="AE56" s="5">
        <f t="shared" ref="AE56:AF56" si="211">(0*100)/1</f>
        <v>0</v>
      </c>
      <c r="AF56" s="5">
        <f t="shared" si="211"/>
        <v>0</v>
      </c>
    </row>
    <row r="57">
      <c r="A57" s="1" t="s">
        <v>5</v>
      </c>
      <c r="B57" s="5">
        <f t="shared" si="212"/>
        <v>100</v>
      </c>
      <c r="C57" s="5">
        <f t="shared" ref="C57:D57" si="213">(0*100)/1</f>
        <v>0</v>
      </c>
      <c r="D57" s="5">
        <f t="shared" si="213"/>
        <v>0</v>
      </c>
      <c r="E57" s="5">
        <f t="shared" ref="E57:F57" si="214">(1*100)/1</f>
        <v>100</v>
      </c>
      <c r="F57" s="5">
        <f t="shared" si="214"/>
        <v>100</v>
      </c>
      <c r="G57" s="5">
        <f t="shared" ref="G57:J57" si="215">(0*100)/1</f>
        <v>0</v>
      </c>
      <c r="H57" s="5">
        <f t="shared" si="215"/>
        <v>0</v>
      </c>
      <c r="I57" s="5">
        <f t="shared" si="215"/>
        <v>0</v>
      </c>
      <c r="J57" s="5">
        <f t="shared" si="215"/>
        <v>0</v>
      </c>
      <c r="K57" s="5">
        <f t="shared" ref="K57:L57" si="216">(1*100)/1</f>
        <v>100</v>
      </c>
      <c r="L57" s="5">
        <f t="shared" si="216"/>
        <v>100</v>
      </c>
      <c r="M57" s="5">
        <f t="shared" ref="M57:Q57" si="217">(0*100)/1</f>
        <v>0</v>
      </c>
      <c r="N57" s="5">
        <f t="shared" si="217"/>
        <v>0</v>
      </c>
      <c r="O57" s="5">
        <f t="shared" si="217"/>
        <v>0</v>
      </c>
      <c r="P57" s="5">
        <f t="shared" si="217"/>
        <v>0</v>
      </c>
      <c r="Q57" s="5">
        <f t="shared" si="217"/>
        <v>0</v>
      </c>
      <c r="R57" s="5">
        <f t="shared" ref="R57:S57" si="218">(1*100)/1</f>
        <v>100</v>
      </c>
      <c r="S57" s="5">
        <f t="shared" si="218"/>
        <v>100</v>
      </c>
      <c r="T57" s="5">
        <f t="shared" ref="T57:U57" si="219">(0*100)/1</f>
        <v>0</v>
      </c>
      <c r="U57" s="5">
        <f t="shared" si="219"/>
        <v>0</v>
      </c>
      <c r="V57" s="5">
        <f t="shared" ref="V57:AE57" si="220">(1*100)/1</f>
        <v>100</v>
      </c>
      <c r="W57" s="5">
        <f t="shared" si="220"/>
        <v>100</v>
      </c>
      <c r="X57" s="5">
        <f t="shared" si="220"/>
        <v>100</v>
      </c>
      <c r="Y57" s="5">
        <f t="shared" si="220"/>
        <v>100</v>
      </c>
      <c r="Z57" s="5">
        <f t="shared" si="220"/>
        <v>100</v>
      </c>
      <c r="AA57" s="5">
        <f t="shared" si="220"/>
        <v>100</v>
      </c>
      <c r="AB57" s="5">
        <f t="shared" si="220"/>
        <v>100</v>
      </c>
      <c r="AC57" s="5">
        <f t="shared" si="220"/>
        <v>100</v>
      </c>
      <c r="AD57" s="5">
        <f t="shared" si="220"/>
        <v>100</v>
      </c>
      <c r="AE57" s="5">
        <f t="shared" si="220"/>
        <v>100</v>
      </c>
      <c r="AF57" s="5">
        <f t="shared" ref="AF57:AF61" si="227">(0*100)/1</f>
        <v>0</v>
      </c>
    </row>
    <row r="58">
      <c r="A58" s="1" t="s">
        <v>6</v>
      </c>
      <c r="B58" s="5">
        <f t="shared" si="212"/>
        <v>100</v>
      </c>
      <c r="C58" s="5">
        <f t="shared" ref="C58:D58" si="221">(1*100)/1</f>
        <v>100</v>
      </c>
      <c r="D58" s="5">
        <f t="shared" si="221"/>
        <v>100</v>
      </c>
      <c r="E58" s="5">
        <f>(0*100)/1</f>
        <v>0</v>
      </c>
      <c r="F58" s="5">
        <f>(1*100)/1</f>
        <v>100</v>
      </c>
      <c r="G58" s="5">
        <f t="shared" ref="G58:I58" si="222">(0*100)/1</f>
        <v>0</v>
      </c>
      <c r="H58" s="5">
        <f t="shared" si="222"/>
        <v>0</v>
      </c>
      <c r="I58" s="5">
        <f t="shared" si="222"/>
        <v>0</v>
      </c>
      <c r="J58" s="5">
        <f t="shared" ref="J58:L58" si="223">(1*100)/1</f>
        <v>100</v>
      </c>
      <c r="K58" s="5">
        <f t="shared" si="223"/>
        <v>100</v>
      </c>
      <c r="L58" s="5">
        <f t="shared" si="223"/>
        <v>100</v>
      </c>
      <c r="M58" s="5">
        <f t="shared" ref="M58:Q58" si="224">(0*100)/1</f>
        <v>0</v>
      </c>
      <c r="N58" s="5">
        <f t="shared" si="224"/>
        <v>0</v>
      </c>
      <c r="O58" s="5">
        <f t="shared" si="224"/>
        <v>0</v>
      </c>
      <c r="P58" s="5">
        <f t="shared" si="224"/>
        <v>0</v>
      </c>
      <c r="Q58" s="5">
        <f t="shared" si="224"/>
        <v>0</v>
      </c>
      <c r="R58" s="5">
        <f t="shared" ref="R58:R62" si="230">(1*100)/1</f>
        <v>100</v>
      </c>
      <c r="S58" s="5">
        <f t="shared" ref="S58:U58" si="225">(0*100)/1</f>
        <v>0</v>
      </c>
      <c r="T58" s="5">
        <f t="shared" si="225"/>
        <v>0</v>
      </c>
      <c r="U58" s="5">
        <f t="shared" si="225"/>
        <v>0</v>
      </c>
      <c r="V58" s="5">
        <f t="shared" ref="V58:AE58" si="226">(1*100)/1</f>
        <v>100</v>
      </c>
      <c r="W58" s="5">
        <f t="shared" si="226"/>
        <v>100</v>
      </c>
      <c r="X58" s="5">
        <f t="shared" si="226"/>
        <v>100</v>
      </c>
      <c r="Y58" s="5">
        <f t="shared" si="226"/>
        <v>100</v>
      </c>
      <c r="Z58" s="5">
        <f t="shared" si="226"/>
        <v>100</v>
      </c>
      <c r="AA58" s="5">
        <f t="shared" si="226"/>
        <v>100</v>
      </c>
      <c r="AB58" s="5">
        <f t="shared" si="226"/>
        <v>100</v>
      </c>
      <c r="AC58" s="5">
        <f t="shared" si="226"/>
        <v>100</v>
      </c>
      <c r="AD58" s="5">
        <f t="shared" si="226"/>
        <v>100</v>
      </c>
      <c r="AE58" s="5">
        <f t="shared" si="226"/>
        <v>100</v>
      </c>
      <c r="AF58" s="5">
        <f t="shared" si="227"/>
        <v>0</v>
      </c>
    </row>
    <row r="59">
      <c r="A59" s="1" t="s">
        <v>7</v>
      </c>
      <c r="B59" s="5">
        <f t="shared" si="212"/>
        <v>100</v>
      </c>
      <c r="C59" s="5">
        <f>(1*100)/1</f>
        <v>100</v>
      </c>
      <c r="D59" s="5">
        <f t="shared" ref="D59:I59" si="228">(0*100)/1</f>
        <v>0</v>
      </c>
      <c r="E59" s="5">
        <f t="shared" si="228"/>
        <v>0</v>
      </c>
      <c r="F59" s="5">
        <f t="shared" si="228"/>
        <v>0</v>
      </c>
      <c r="G59" s="5">
        <f t="shared" si="228"/>
        <v>0</v>
      </c>
      <c r="H59" s="5">
        <f t="shared" si="228"/>
        <v>0</v>
      </c>
      <c r="I59" s="5">
        <f t="shared" si="228"/>
        <v>0</v>
      </c>
      <c r="J59" s="5">
        <f t="shared" ref="J59:L59" si="229">(1*100)/1</f>
        <v>100</v>
      </c>
      <c r="K59" s="5">
        <f t="shared" si="229"/>
        <v>100</v>
      </c>
      <c r="L59" s="5">
        <f t="shared" si="229"/>
        <v>100</v>
      </c>
      <c r="M59" s="5">
        <f t="shared" ref="M59:M61" si="235">(0*100)/1</f>
        <v>0</v>
      </c>
      <c r="N59" s="5">
        <f t="shared" ref="N59:N60" si="236">(1*100)/1</f>
        <v>100</v>
      </c>
      <c r="O59" s="5">
        <f>(0*100)/1</f>
        <v>0</v>
      </c>
      <c r="P59" s="5">
        <f>(1*100)/1</f>
        <v>100</v>
      </c>
      <c r="Q59" s="5">
        <f t="shared" ref="Q59:Q63" si="238">(0*100)/1</f>
        <v>0</v>
      </c>
      <c r="R59" s="5">
        <f t="shared" si="230"/>
        <v>100</v>
      </c>
      <c r="S59" s="5">
        <f t="shared" ref="S59:U59" si="231">(0*100)/1</f>
        <v>0</v>
      </c>
      <c r="T59" s="5">
        <f t="shared" si="231"/>
        <v>0</v>
      </c>
      <c r="U59" s="5">
        <f t="shared" si="231"/>
        <v>0</v>
      </c>
      <c r="V59" s="5">
        <f t="shared" ref="V59:AE59" si="232">(1*100)/1</f>
        <v>100</v>
      </c>
      <c r="W59" s="5">
        <f t="shared" si="232"/>
        <v>100</v>
      </c>
      <c r="X59" s="5">
        <f t="shared" si="232"/>
        <v>100</v>
      </c>
      <c r="Y59" s="5">
        <f t="shared" si="232"/>
        <v>100</v>
      </c>
      <c r="Z59" s="5">
        <f t="shared" si="232"/>
        <v>100</v>
      </c>
      <c r="AA59" s="5">
        <f t="shared" si="232"/>
        <v>100</v>
      </c>
      <c r="AB59" s="5">
        <f t="shared" si="232"/>
        <v>100</v>
      </c>
      <c r="AC59" s="5">
        <f t="shared" si="232"/>
        <v>100</v>
      </c>
      <c r="AD59" s="5">
        <f t="shared" si="232"/>
        <v>100</v>
      </c>
      <c r="AE59" s="5">
        <f t="shared" si="232"/>
        <v>100</v>
      </c>
      <c r="AF59" s="5">
        <f t="shared" si="227"/>
        <v>0</v>
      </c>
    </row>
    <row r="60">
      <c r="A60" s="1" t="s">
        <v>8</v>
      </c>
      <c r="B60" s="5">
        <f t="shared" si="212"/>
        <v>100</v>
      </c>
      <c r="C60" s="5">
        <f t="shared" ref="C60:C67" si="241">(0*100)/1</f>
        <v>0</v>
      </c>
      <c r="D60" s="5">
        <f t="shared" ref="D60:D63" si="242">(1*100)/1</f>
        <v>100</v>
      </c>
      <c r="E60" s="5">
        <f t="shared" ref="E60:E63" si="243">(0*100)/1</f>
        <v>0</v>
      </c>
      <c r="F60" s="5">
        <f t="shared" ref="F60:G60" si="233">(1*100)/1</f>
        <v>100</v>
      </c>
      <c r="G60" s="5">
        <f t="shared" si="233"/>
        <v>100</v>
      </c>
      <c r="H60" s="5">
        <f t="shared" ref="H60:H67" si="245">(0*100)/1</f>
        <v>0</v>
      </c>
      <c r="I60" s="5">
        <f t="shared" ref="I60:L60" si="234">(1*100)/1</f>
        <v>100</v>
      </c>
      <c r="J60" s="5">
        <f t="shared" si="234"/>
        <v>100</v>
      </c>
      <c r="K60" s="5">
        <f t="shared" si="234"/>
        <v>100</v>
      </c>
      <c r="L60" s="5">
        <f t="shared" si="234"/>
        <v>100</v>
      </c>
      <c r="M60" s="5">
        <f t="shared" si="235"/>
        <v>0</v>
      </c>
      <c r="N60" s="5">
        <f t="shared" si="236"/>
        <v>100</v>
      </c>
      <c r="O60" s="5">
        <f t="shared" ref="O60:P60" si="237">(1*100)/1</f>
        <v>100</v>
      </c>
      <c r="P60" s="5">
        <f t="shared" si="237"/>
        <v>100</v>
      </c>
      <c r="Q60" s="5">
        <f t="shared" si="238"/>
        <v>0</v>
      </c>
      <c r="R60" s="5">
        <f t="shared" si="230"/>
        <v>100</v>
      </c>
      <c r="S60" s="5">
        <f t="shared" ref="S60:S62" si="249">(0*100)/1</f>
        <v>0</v>
      </c>
      <c r="T60" s="5">
        <f t="shared" ref="T60:T67" si="250">(1*100)/1</f>
        <v>100</v>
      </c>
      <c r="U60" s="5">
        <f t="shared" ref="U60:U64" si="251">(0*100)/1</f>
        <v>0</v>
      </c>
      <c r="V60" s="5">
        <f t="shared" ref="V60:W60" si="239">(1*100)/1</f>
        <v>100</v>
      </c>
      <c r="W60" s="5">
        <f t="shared" si="239"/>
        <v>100</v>
      </c>
      <c r="X60" s="5">
        <f t="shared" ref="X60:X65" si="252">(0*100)/1</f>
        <v>0</v>
      </c>
      <c r="Y60" s="5">
        <f t="shared" ref="Y60:AE60" si="240">(1*100)/1</f>
        <v>100</v>
      </c>
      <c r="Z60" s="5">
        <f t="shared" si="240"/>
        <v>100</v>
      </c>
      <c r="AA60" s="5">
        <f t="shared" si="240"/>
        <v>100</v>
      </c>
      <c r="AB60" s="5">
        <f t="shared" si="240"/>
        <v>100</v>
      </c>
      <c r="AC60" s="5">
        <f t="shared" si="240"/>
        <v>100</v>
      </c>
      <c r="AD60" s="5">
        <f t="shared" si="240"/>
        <v>100</v>
      </c>
      <c r="AE60" s="5">
        <f t="shared" si="240"/>
        <v>100</v>
      </c>
      <c r="AF60" s="5">
        <f t="shared" si="227"/>
        <v>0</v>
      </c>
    </row>
    <row r="61">
      <c r="A61" s="1" t="s">
        <v>9</v>
      </c>
      <c r="B61" s="5">
        <f t="shared" si="212"/>
        <v>100</v>
      </c>
      <c r="C61" s="5">
        <f t="shared" si="241"/>
        <v>0</v>
      </c>
      <c r="D61" s="5">
        <f t="shared" si="242"/>
        <v>100</v>
      </c>
      <c r="E61" s="5">
        <f t="shared" si="243"/>
        <v>0</v>
      </c>
      <c r="F61" s="5">
        <f t="shared" ref="F61:G61" si="244">(1*100)/1</f>
        <v>100</v>
      </c>
      <c r="G61" s="5">
        <f t="shared" si="244"/>
        <v>100</v>
      </c>
      <c r="H61" s="5">
        <f t="shared" si="245"/>
        <v>0</v>
      </c>
      <c r="I61" s="5">
        <f t="shared" ref="I61:J61" si="246">(0*100)/1</f>
        <v>0</v>
      </c>
      <c r="J61" s="5">
        <f t="shared" si="246"/>
        <v>0</v>
      </c>
      <c r="K61" s="5">
        <f t="shared" ref="K61:L61" si="247">(1*100)/1</f>
        <v>100</v>
      </c>
      <c r="L61" s="5">
        <f t="shared" si="247"/>
        <v>100</v>
      </c>
      <c r="M61" s="5">
        <f t="shared" si="235"/>
        <v>0</v>
      </c>
      <c r="N61" s="5">
        <f>(0*100)/1</f>
        <v>0</v>
      </c>
      <c r="O61" s="5">
        <f t="shared" ref="O61:P61" si="248">(1*100)/1</f>
        <v>100</v>
      </c>
      <c r="P61" s="5">
        <f t="shared" si="248"/>
        <v>100</v>
      </c>
      <c r="Q61" s="5">
        <f t="shared" si="238"/>
        <v>0</v>
      </c>
      <c r="R61" s="5">
        <f t="shared" si="230"/>
        <v>100</v>
      </c>
      <c r="S61" s="5">
        <f t="shared" si="249"/>
        <v>0</v>
      </c>
      <c r="T61" s="5">
        <f t="shared" si="250"/>
        <v>100</v>
      </c>
      <c r="U61" s="5">
        <f t="shared" si="251"/>
        <v>0</v>
      </c>
      <c r="V61" s="5">
        <f t="shared" ref="V61:V65" si="258">(0*100)/1</f>
        <v>0</v>
      </c>
      <c r="W61" s="5">
        <f t="shared" ref="W61:W65" si="259">(1*100)/1</f>
        <v>100</v>
      </c>
      <c r="X61" s="5">
        <f t="shared" si="252"/>
        <v>0</v>
      </c>
      <c r="Y61" s="5">
        <f t="shared" ref="Y61:AE61" si="253">(1*100)/1</f>
        <v>100</v>
      </c>
      <c r="Z61" s="5">
        <f t="shared" si="253"/>
        <v>100</v>
      </c>
      <c r="AA61" s="5">
        <f t="shared" si="253"/>
        <v>100</v>
      </c>
      <c r="AB61" s="5">
        <f t="shared" si="253"/>
        <v>100</v>
      </c>
      <c r="AC61" s="5">
        <f t="shared" si="253"/>
        <v>100</v>
      </c>
      <c r="AD61" s="5">
        <f t="shared" si="253"/>
        <v>100</v>
      </c>
      <c r="AE61" s="5">
        <f t="shared" si="253"/>
        <v>100</v>
      </c>
      <c r="AF61" s="5">
        <f t="shared" si="227"/>
        <v>0</v>
      </c>
    </row>
    <row r="62">
      <c r="A62" s="1" t="s">
        <v>10</v>
      </c>
      <c r="B62" s="5">
        <f t="shared" si="212"/>
        <v>100</v>
      </c>
      <c r="C62" s="5">
        <f t="shared" si="241"/>
        <v>0</v>
      </c>
      <c r="D62" s="5">
        <f t="shared" si="242"/>
        <v>100</v>
      </c>
      <c r="E62" s="5">
        <f t="shared" si="243"/>
        <v>0</v>
      </c>
      <c r="F62" s="5">
        <f t="shared" ref="F62:G62" si="254">(1*100)/1</f>
        <v>100</v>
      </c>
      <c r="G62" s="5">
        <f t="shared" si="254"/>
        <v>100</v>
      </c>
      <c r="H62" s="5">
        <f t="shared" si="245"/>
        <v>0</v>
      </c>
      <c r="I62" s="5">
        <f t="shared" ref="I62:J62" si="255">(0*100)/1</f>
        <v>0</v>
      </c>
      <c r="J62" s="5">
        <f t="shared" si="255"/>
        <v>0</v>
      </c>
      <c r="K62" s="5">
        <f t="shared" ref="K62:K64" si="263">(1*100)/1</f>
        <v>100</v>
      </c>
      <c r="L62" s="5">
        <f t="shared" ref="L62:N62" si="256">(0*100)/1</f>
        <v>0</v>
      </c>
      <c r="M62" s="5">
        <f t="shared" si="256"/>
        <v>0</v>
      </c>
      <c r="N62" s="5">
        <f t="shared" si="256"/>
        <v>0</v>
      </c>
      <c r="O62" s="5">
        <f t="shared" ref="O62:P62" si="257">(1*100)/1</f>
        <v>100</v>
      </c>
      <c r="P62" s="5">
        <f t="shared" si="257"/>
        <v>100</v>
      </c>
      <c r="Q62" s="5">
        <f t="shared" si="238"/>
        <v>0</v>
      </c>
      <c r="R62" s="5">
        <f t="shared" si="230"/>
        <v>100</v>
      </c>
      <c r="S62" s="5">
        <f t="shared" si="249"/>
        <v>0</v>
      </c>
      <c r="T62" s="5">
        <f t="shared" si="250"/>
        <v>100</v>
      </c>
      <c r="U62" s="5">
        <f t="shared" si="251"/>
        <v>0</v>
      </c>
      <c r="V62" s="5">
        <f t="shared" si="258"/>
        <v>0</v>
      </c>
      <c r="W62" s="5">
        <f t="shared" si="259"/>
        <v>100</v>
      </c>
      <c r="X62" s="5">
        <f t="shared" si="252"/>
        <v>0</v>
      </c>
      <c r="Y62" s="5">
        <f t="shared" ref="Y62:AD62" si="260">(1*100)/1</f>
        <v>100</v>
      </c>
      <c r="Z62" s="5">
        <f t="shared" si="260"/>
        <v>100</v>
      </c>
      <c r="AA62" s="5">
        <f t="shared" si="260"/>
        <v>100</v>
      </c>
      <c r="AB62" s="5">
        <f t="shared" si="260"/>
        <v>100</v>
      </c>
      <c r="AC62" s="5">
        <f t="shared" si="260"/>
        <v>100</v>
      </c>
      <c r="AD62" s="5">
        <f t="shared" si="260"/>
        <v>100</v>
      </c>
      <c r="AE62" s="5">
        <f t="shared" ref="AE62:AF62" si="261">(0*100)/1</f>
        <v>0</v>
      </c>
      <c r="AF62" s="5">
        <f t="shared" si="261"/>
        <v>0</v>
      </c>
    </row>
    <row r="63">
      <c r="A63" s="1" t="s">
        <v>11</v>
      </c>
      <c r="B63" s="5">
        <f t="shared" si="212"/>
        <v>100</v>
      </c>
      <c r="C63" s="5">
        <f t="shared" si="241"/>
        <v>0</v>
      </c>
      <c r="D63" s="5">
        <f t="shared" si="242"/>
        <v>100</v>
      </c>
      <c r="E63" s="5">
        <f t="shared" si="243"/>
        <v>0</v>
      </c>
      <c r="F63" s="5">
        <f>(0*100)/1</f>
        <v>0</v>
      </c>
      <c r="G63" s="5">
        <f t="shared" ref="G63:G67" si="270">(1*100)/1</f>
        <v>100</v>
      </c>
      <c r="H63" s="5">
        <f t="shared" si="245"/>
        <v>0</v>
      </c>
      <c r="I63" s="5">
        <f t="shared" ref="I63:J63" si="262">(0*100)/1</f>
        <v>0</v>
      </c>
      <c r="J63" s="5">
        <f t="shared" si="262"/>
        <v>0</v>
      </c>
      <c r="K63" s="5">
        <f t="shared" si="263"/>
        <v>100</v>
      </c>
      <c r="L63" s="5">
        <f t="shared" ref="L63:N63" si="264">(0*100)/1</f>
        <v>0</v>
      </c>
      <c r="M63" s="5">
        <f t="shared" si="264"/>
        <v>0</v>
      </c>
      <c r="N63" s="5">
        <f t="shared" si="264"/>
        <v>0</v>
      </c>
      <c r="O63" s="5">
        <f t="shared" ref="O63:P63" si="265">(1*100)/1</f>
        <v>100</v>
      </c>
      <c r="P63" s="5">
        <f t="shared" si="265"/>
        <v>100</v>
      </c>
      <c r="Q63" s="5">
        <f t="shared" si="238"/>
        <v>0</v>
      </c>
      <c r="R63" s="5">
        <f t="shared" ref="R63:S63" si="266">(0*100)/1</f>
        <v>0</v>
      </c>
      <c r="S63" s="5">
        <f t="shared" si="266"/>
        <v>0</v>
      </c>
      <c r="T63" s="5">
        <f t="shared" si="250"/>
        <v>100</v>
      </c>
      <c r="U63" s="5">
        <f t="shared" si="251"/>
        <v>0</v>
      </c>
      <c r="V63" s="5">
        <f t="shared" si="258"/>
        <v>0</v>
      </c>
      <c r="W63" s="5">
        <f t="shared" si="259"/>
        <v>100</v>
      </c>
      <c r="X63" s="5">
        <f t="shared" si="252"/>
        <v>0</v>
      </c>
      <c r="Y63" s="5">
        <f t="shared" ref="Y63:AD63" si="267">(1*100)/1</f>
        <v>100</v>
      </c>
      <c r="Z63" s="5">
        <f t="shared" si="267"/>
        <v>100</v>
      </c>
      <c r="AA63" s="5">
        <f t="shared" si="267"/>
        <v>100</v>
      </c>
      <c r="AB63" s="5">
        <f t="shared" si="267"/>
        <v>100</v>
      </c>
      <c r="AC63" s="5">
        <f t="shared" si="267"/>
        <v>100</v>
      </c>
      <c r="AD63" s="5">
        <f t="shared" si="267"/>
        <v>100</v>
      </c>
      <c r="AE63" s="5">
        <f t="shared" ref="AE63:AF63" si="268">(0*100)/1</f>
        <v>0</v>
      </c>
      <c r="AF63" s="5">
        <f t="shared" si="268"/>
        <v>0</v>
      </c>
    </row>
    <row r="64">
      <c r="A64" s="1" t="s">
        <v>12</v>
      </c>
      <c r="B64" s="5">
        <f t="shared" si="212"/>
        <v>100</v>
      </c>
      <c r="C64" s="5">
        <f t="shared" si="241"/>
        <v>0</v>
      </c>
      <c r="D64" s="5">
        <f t="shared" ref="D64:F64" si="269">(0*100)/1</f>
        <v>0</v>
      </c>
      <c r="E64" s="5">
        <f t="shared" si="269"/>
        <v>0</v>
      </c>
      <c r="F64" s="5">
        <f t="shared" si="269"/>
        <v>0</v>
      </c>
      <c r="G64" s="5">
        <f t="shared" si="270"/>
        <v>100</v>
      </c>
      <c r="H64" s="5">
        <f t="shared" si="245"/>
        <v>0</v>
      </c>
      <c r="I64" s="5">
        <f t="shared" ref="I64:J64" si="271">(0*100)/1</f>
        <v>0</v>
      </c>
      <c r="J64" s="5">
        <f t="shared" si="271"/>
        <v>0</v>
      </c>
      <c r="K64" s="5">
        <f t="shared" si="263"/>
        <v>100</v>
      </c>
      <c r="L64" s="5">
        <f t="shared" ref="L64:N64" si="272">(0*100)/1</f>
        <v>0</v>
      </c>
      <c r="M64" s="5">
        <f t="shared" si="272"/>
        <v>0</v>
      </c>
      <c r="N64" s="5">
        <f t="shared" si="272"/>
        <v>0</v>
      </c>
      <c r="O64" s="5">
        <f t="shared" ref="O64:O67" si="277">(1*100)/1</f>
        <v>100</v>
      </c>
      <c r="P64" s="5">
        <f t="shared" ref="P64:S64" si="273">(0*100)/1</f>
        <v>0</v>
      </c>
      <c r="Q64" s="5">
        <f t="shared" si="273"/>
        <v>0</v>
      </c>
      <c r="R64" s="5">
        <f t="shared" si="273"/>
        <v>0</v>
      </c>
      <c r="S64" s="5">
        <f t="shared" si="273"/>
        <v>0</v>
      </c>
      <c r="T64" s="5">
        <f t="shared" si="250"/>
        <v>100</v>
      </c>
      <c r="U64" s="5">
        <f t="shared" si="251"/>
        <v>0</v>
      </c>
      <c r="V64" s="5">
        <f t="shared" si="258"/>
        <v>0</v>
      </c>
      <c r="W64" s="5">
        <f t="shared" si="259"/>
        <v>100</v>
      </c>
      <c r="X64" s="5">
        <f t="shared" si="252"/>
        <v>0</v>
      </c>
      <c r="Y64" s="5">
        <f t="shared" ref="Y64:AE64" si="274">(1*100)/1</f>
        <v>100</v>
      </c>
      <c r="Z64" s="5">
        <f t="shared" si="274"/>
        <v>100</v>
      </c>
      <c r="AA64" s="5">
        <f t="shared" si="274"/>
        <v>100</v>
      </c>
      <c r="AB64" s="5">
        <f t="shared" si="274"/>
        <v>100</v>
      </c>
      <c r="AC64" s="5">
        <f t="shared" si="274"/>
        <v>100</v>
      </c>
      <c r="AD64" s="5">
        <f t="shared" si="274"/>
        <v>100</v>
      </c>
      <c r="AE64" s="5">
        <f t="shared" si="274"/>
        <v>100</v>
      </c>
      <c r="AF64" s="5">
        <f t="shared" ref="AF64:AF66" si="280">(0*100)/1</f>
        <v>0</v>
      </c>
    </row>
    <row r="65">
      <c r="A65" s="1" t="s">
        <v>13</v>
      </c>
      <c r="B65" s="5">
        <f t="shared" si="212"/>
        <v>100</v>
      </c>
      <c r="C65" s="5">
        <f t="shared" si="241"/>
        <v>0</v>
      </c>
      <c r="D65" s="5">
        <f t="shared" ref="D65:F65" si="275">(0*100)/1</f>
        <v>0</v>
      </c>
      <c r="E65" s="5">
        <f t="shared" si="275"/>
        <v>0</v>
      </c>
      <c r="F65" s="5">
        <f t="shared" si="275"/>
        <v>0</v>
      </c>
      <c r="G65" s="5">
        <f t="shared" si="270"/>
        <v>100</v>
      </c>
      <c r="H65" s="5">
        <f t="shared" si="245"/>
        <v>0</v>
      </c>
      <c r="I65" s="5">
        <f t="shared" ref="I65:N65" si="276">(0*100)/1</f>
        <v>0</v>
      </c>
      <c r="J65" s="5">
        <f t="shared" si="276"/>
        <v>0</v>
      </c>
      <c r="K65" s="5">
        <f t="shared" si="276"/>
        <v>0</v>
      </c>
      <c r="L65" s="5">
        <f t="shared" si="276"/>
        <v>0</v>
      </c>
      <c r="M65" s="5">
        <f t="shared" si="276"/>
        <v>0</v>
      </c>
      <c r="N65" s="5">
        <f t="shared" si="276"/>
        <v>0</v>
      </c>
      <c r="O65" s="5">
        <f t="shared" si="277"/>
        <v>100</v>
      </c>
      <c r="P65" s="5">
        <f t="shared" ref="P65:P66" si="283">(1*100)/1</f>
        <v>100</v>
      </c>
      <c r="Q65" s="5">
        <f t="shared" ref="Q65:S65" si="278">(0*100)/1</f>
        <v>0</v>
      </c>
      <c r="R65" s="5">
        <f t="shared" si="278"/>
        <v>0</v>
      </c>
      <c r="S65" s="5">
        <f t="shared" si="278"/>
        <v>0</v>
      </c>
      <c r="T65" s="5">
        <f t="shared" si="250"/>
        <v>100</v>
      </c>
      <c r="U65" s="5">
        <f>(1*100)/1</f>
        <v>100</v>
      </c>
      <c r="V65" s="5">
        <f t="shared" si="258"/>
        <v>0</v>
      </c>
      <c r="W65" s="5">
        <f t="shared" si="259"/>
        <v>100</v>
      </c>
      <c r="X65" s="5">
        <f t="shared" si="252"/>
        <v>0</v>
      </c>
      <c r="Y65" s="5">
        <f t="shared" ref="Y65:AE65" si="279">(1*100)/1</f>
        <v>100</v>
      </c>
      <c r="Z65" s="5">
        <f t="shared" si="279"/>
        <v>100</v>
      </c>
      <c r="AA65" s="5">
        <f t="shared" si="279"/>
        <v>100</v>
      </c>
      <c r="AB65" s="5">
        <f t="shared" si="279"/>
        <v>100</v>
      </c>
      <c r="AC65" s="5">
        <f t="shared" si="279"/>
        <v>100</v>
      </c>
      <c r="AD65" s="5">
        <f t="shared" si="279"/>
        <v>100</v>
      </c>
      <c r="AE65" s="5">
        <f t="shared" si="279"/>
        <v>100</v>
      </c>
      <c r="AF65" s="5">
        <f t="shared" si="280"/>
        <v>0</v>
      </c>
    </row>
    <row r="66">
      <c r="A66" s="1" t="s">
        <v>14</v>
      </c>
      <c r="B66" s="5">
        <f t="shared" si="212"/>
        <v>100</v>
      </c>
      <c r="C66" s="5">
        <f t="shared" si="241"/>
        <v>0</v>
      </c>
      <c r="D66" s="5">
        <f t="shared" ref="D66:F66" si="281">(0*100)/1</f>
        <v>0</v>
      </c>
      <c r="E66" s="5">
        <f t="shared" si="281"/>
        <v>0</v>
      </c>
      <c r="F66" s="5">
        <f t="shared" si="281"/>
        <v>0</v>
      </c>
      <c r="G66" s="5">
        <f t="shared" si="270"/>
        <v>100</v>
      </c>
      <c r="H66" s="5">
        <f t="shared" si="245"/>
        <v>0</v>
      </c>
      <c r="I66" s="5">
        <f>(1*100)/1</f>
        <v>100</v>
      </c>
      <c r="J66" s="5">
        <f t="shared" ref="J66:N66" si="282">(0*100)/1</f>
        <v>0</v>
      </c>
      <c r="K66" s="5">
        <f t="shared" si="282"/>
        <v>0</v>
      </c>
      <c r="L66" s="5">
        <f t="shared" si="282"/>
        <v>0</v>
      </c>
      <c r="M66" s="5">
        <f t="shared" si="282"/>
        <v>0</v>
      </c>
      <c r="N66" s="5">
        <f t="shared" si="282"/>
        <v>0</v>
      </c>
      <c r="O66" s="5">
        <f t="shared" si="277"/>
        <v>100</v>
      </c>
      <c r="P66" s="5">
        <f t="shared" si="283"/>
        <v>100</v>
      </c>
      <c r="Q66" s="5">
        <f t="shared" ref="Q66:S66" si="284">(0*100)/1</f>
        <v>0</v>
      </c>
      <c r="R66" s="5">
        <f t="shared" si="284"/>
        <v>0</v>
      </c>
      <c r="S66" s="5">
        <f t="shared" si="284"/>
        <v>0</v>
      </c>
      <c r="T66" s="5">
        <f t="shared" si="250"/>
        <v>100</v>
      </c>
      <c r="U66" s="5">
        <f t="shared" ref="U66:X66" si="285">(0*100)/1</f>
        <v>0</v>
      </c>
      <c r="V66" s="5">
        <f t="shared" si="285"/>
        <v>0</v>
      </c>
      <c r="W66" s="5">
        <f t="shared" si="285"/>
        <v>0</v>
      </c>
      <c r="X66" s="5">
        <f t="shared" si="285"/>
        <v>0</v>
      </c>
      <c r="Y66" s="5">
        <f t="shared" ref="Y66:AE66" si="286">(1*100)/1</f>
        <v>100</v>
      </c>
      <c r="Z66" s="5">
        <f t="shared" si="286"/>
        <v>100</v>
      </c>
      <c r="AA66" s="5">
        <f t="shared" si="286"/>
        <v>100</v>
      </c>
      <c r="AB66" s="5">
        <f t="shared" si="286"/>
        <v>100</v>
      </c>
      <c r="AC66" s="5">
        <f t="shared" si="286"/>
        <v>100</v>
      </c>
      <c r="AD66" s="5">
        <f t="shared" si="286"/>
        <v>100</v>
      </c>
      <c r="AE66" s="5">
        <f t="shared" si="286"/>
        <v>100</v>
      </c>
      <c r="AF66" s="5">
        <f t="shared" si="280"/>
        <v>0</v>
      </c>
    </row>
    <row r="67">
      <c r="A67" s="1" t="s">
        <v>15</v>
      </c>
      <c r="B67" s="5">
        <f t="shared" si="212"/>
        <v>100</v>
      </c>
      <c r="C67" s="5">
        <f t="shared" si="241"/>
        <v>0</v>
      </c>
      <c r="D67" s="5">
        <f t="shared" ref="D67:F67" si="287">(0*100)/1</f>
        <v>0</v>
      </c>
      <c r="E67" s="5">
        <f t="shared" si="287"/>
        <v>0</v>
      </c>
      <c r="F67" s="5">
        <f t="shared" si="287"/>
        <v>0</v>
      </c>
      <c r="G67" s="5">
        <f t="shared" si="270"/>
        <v>100</v>
      </c>
      <c r="H67" s="5">
        <f t="shared" si="245"/>
        <v>0</v>
      </c>
      <c r="I67" s="5">
        <f t="shared" ref="I67:N67" si="288">(0*100)/1</f>
        <v>0</v>
      </c>
      <c r="J67" s="5">
        <f t="shared" si="288"/>
        <v>0</v>
      </c>
      <c r="K67" s="5">
        <f t="shared" si="288"/>
        <v>0</v>
      </c>
      <c r="L67" s="5">
        <f t="shared" si="288"/>
        <v>0</v>
      </c>
      <c r="M67" s="5">
        <f t="shared" si="288"/>
        <v>0</v>
      </c>
      <c r="N67" s="5">
        <f t="shared" si="288"/>
        <v>0</v>
      </c>
      <c r="O67" s="5">
        <f t="shared" si="277"/>
        <v>100</v>
      </c>
      <c r="P67" s="5">
        <f t="shared" ref="P67:S67" si="289">(0*100)/1</f>
        <v>0</v>
      </c>
      <c r="Q67" s="5">
        <f t="shared" si="289"/>
        <v>0</v>
      </c>
      <c r="R67" s="5">
        <f t="shared" si="289"/>
        <v>0</v>
      </c>
      <c r="S67" s="5">
        <f t="shared" si="289"/>
        <v>0</v>
      </c>
      <c r="T67" s="5">
        <f t="shared" si="250"/>
        <v>100</v>
      </c>
      <c r="U67" s="5">
        <f t="shared" ref="U67:X67" si="290">(0*100)/1</f>
        <v>0</v>
      </c>
      <c r="V67" s="5">
        <f t="shared" si="290"/>
        <v>0</v>
      </c>
      <c r="W67" s="5">
        <f t="shared" si="290"/>
        <v>0</v>
      </c>
      <c r="X67" s="5">
        <f t="shared" si="290"/>
        <v>0</v>
      </c>
      <c r="Y67" s="5">
        <f t="shared" ref="Y67:AD67" si="291">(1*100)/1</f>
        <v>100</v>
      </c>
      <c r="Z67" s="5">
        <f t="shared" si="291"/>
        <v>100</v>
      </c>
      <c r="AA67" s="5">
        <f t="shared" si="291"/>
        <v>100</v>
      </c>
      <c r="AB67" s="5">
        <f t="shared" si="291"/>
        <v>100</v>
      </c>
      <c r="AC67" s="5">
        <f t="shared" si="291"/>
        <v>100</v>
      </c>
      <c r="AD67" s="5">
        <f t="shared" si="291"/>
        <v>100</v>
      </c>
      <c r="AE67" s="5">
        <f t="shared" ref="AE67:AF67" si="292">(0*100)/1</f>
        <v>0</v>
      </c>
      <c r="AF67" s="5">
        <f t="shared" si="292"/>
        <v>0</v>
      </c>
    </row>
    <row r="68">
      <c r="A68" s="1" t="s">
        <v>16</v>
      </c>
      <c r="B68" s="5">
        <f t="shared" ref="B68:AF68" si="293">(0*100)/1</f>
        <v>0</v>
      </c>
      <c r="C68" s="5">
        <f t="shared" si="293"/>
        <v>0</v>
      </c>
      <c r="D68" s="5">
        <f t="shared" si="293"/>
        <v>0</v>
      </c>
      <c r="E68" s="5">
        <f t="shared" si="293"/>
        <v>0</v>
      </c>
      <c r="F68" s="5">
        <f t="shared" si="293"/>
        <v>0</v>
      </c>
      <c r="G68" s="5">
        <f t="shared" si="293"/>
        <v>0</v>
      </c>
      <c r="H68" s="5">
        <f t="shared" si="293"/>
        <v>0</v>
      </c>
      <c r="I68" s="5">
        <f t="shared" si="293"/>
        <v>0</v>
      </c>
      <c r="J68" s="5">
        <f t="shared" si="293"/>
        <v>0</v>
      </c>
      <c r="K68" s="5">
        <f t="shared" si="293"/>
        <v>0</v>
      </c>
      <c r="L68" s="5">
        <f t="shared" si="293"/>
        <v>0</v>
      </c>
      <c r="M68" s="5">
        <f t="shared" si="293"/>
        <v>0</v>
      </c>
      <c r="N68" s="5">
        <f t="shared" si="293"/>
        <v>0</v>
      </c>
      <c r="O68" s="5">
        <f t="shared" si="293"/>
        <v>0</v>
      </c>
      <c r="P68" s="5">
        <f t="shared" si="293"/>
        <v>0</v>
      </c>
      <c r="Q68" s="5">
        <f t="shared" si="293"/>
        <v>0</v>
      </c>
      <c r="R68" s="5">
        <f t="shared" si="293"/>
        <v>0</v>
      </c>
      <c r="S68" s="5">
        <f t="shared" si="293"/>
        <v>0</v>
      </c>
      <c r="T68" s="5">
        <f t="shared" si="293"/>
        <v>0</v>
      </c>
      <c r="U68" s="5">
        <f t="shared" si="293"/>
        <v>0</v>
      </c>
      <c r="V68" s="5">
        <f t="shared" si="293"/>
        <v>0</v>
      </c>
      <c r="W68" s="5">
        <f t="shared" si="293"/>
        <v>0</v>
      </c>
      <c r="X68" s="5">
        <f t="shared" si="293"/>
        <v>0</v>
      </c>
      <c r="Y68" s="5">
        <f t="shared" si="293"/>
        <v>0</v>
      </c>
      <c r="Z68" s="5">
        <f t="shared" si="293"/>
        <v>0</v>
      </c>
      <c r="AA68" s="5">
        <f t="shared" si="293"/>
        <v>0</v>
      </c>
      <c r="AB68" s="5">
        <f t="shared" si="293"/>
        <v>0</v>
      </c>
      <c r="AC68" s="5">
        <f t="shared" si="293"/>
        <v>0</v>
      </c>
      <c r="AD68" s="5">
        <f t="shared" si="293"/>
        <v>0</v>
      </c>
      <c r="AE68" s="5">
        <f t="shared" si="293"/>
        <v>0</v>
      </c>
      <c r="AF68" s="5">
        <f t="shared" si="293"/>
        <v>0</v>
      </c>
    </row>
    <row r="69">
      <c r="A69" s="1" t="s">
        <v>17</v>
      </c>
      <c r="B69" s="5">
        <f t="shared" ref="B69:AF69" si="294">(0*100)/1</f>
        <v>0</v>
      </c>
      <c r="C69" s="5">
        <f t="shared" si="294"/>
        <v>0</v>
      </c>
      <c r="D69" s="5">
        <f t="shared" si="294"/>
        <v>0</v>
      </c>
      <c r="E69" s="5">
        <f t="shared" si="294"/>
        <v>0</v>
      </c>
      <c r="F69" s="5">
        <f t="shared" si="294"/>
        <v>0</v>
      </c>
      <c r="G69" s="5">
        <f t="shared" si="294"/>
        <v>0</v>
      </c>
      <c r="H69" s="5">
        <f t="shared" si="294"/>
        <v>0</v>
      </c>
      <c r="I69" s="5">
        <f t="shared" si="294"/>
        <v>0</v>
      </c>
      <c r="J69" s="5">
        <f t="shared" si="294"/>
        <v>0</v>
      </c>
      <c r="K69" s="5">
        <f t="shared" si="294"/>
        <v>0</v>
      </c>
      <c r="L69" s="5">
        <f t="shared" si="294"/>
        <v>0</v>
      </c>
      <c r="M69" s="5">
        <f t="shared" si="294"/>
        <v>0</v>
      </c>
      <c r="N69" s="5">
        <f t="shared" si="294"/>
        <v>0</v>
      </c>
      <c r="O69" s="5">
        <f t="shared" si="294"/>
        <v>0</v>
      </c>
      <c r="P69" s="5">
        <f t="shared" si="294"/>
        <v>0</v>
      </c>
      <c r="Q69" s="5">
        <f t="shared" si="294"/>
        <v>0</v>
      </c>
      <c r="R69" s="5">
        <f t="shared" si="294"/>
        <v>0</v>
      </c>
      <c r="S69" s="5">
        <f t="shared" si="294"/>
        <v>0</v>
      </c>
      <c r="T69" s="5">
        <f t="shared" si="294"/>
        <v>0</v>
      </c>
      <c r="U69" s="5">
        <f t="shared" si="294"/>
        <v>0</v>
      </c>
      <c r="V69" s="5">
        <f t="shared" si="294"/>
        <v>0</v>
      </c>
      <c r="W69" s="5">
        <f t="shared" si="294"/>
        <v>0</v>
      </c>
      <c r="X69" s="5">
        <f t="shared" si="294"/>
        <v>0</v>
      </c>
      <c r="Y69" s="5">
        <f t="shared" si="294"/>
        <v>0</v>
      </c>
      <c r="Z69" s="5">
        <f t="shared" si="294"/>
        <v>0</v>
      </c>
      <c r="AA69" s="5">
        <f t="shared" si="294"/>
        <v>0</v>
      </c>
      <c r="AB69" s="5">
        <f t="shared" si="294"/>
        <v>0</v>
      </c>
      <c r="AC69" s="5">
        <f t="shared" si="294"/>
        <v>0</v>
      </c>
      <c r="AD69" s="5">
        <f t="shared" si="294"/>
        <v>0</v>
      </c>
      <c r="AE69" s="5">
        <f t="shared" si="294"/>
        <v>0</v>
      </c>
      <c r="AF69" s="5">
        <f t="shared" si="294"/>
        <v>0</v>
      </c>
    </row>
    <row r="71">
      <c r="A71" s="3" t="s">
        <v>21</v>
      </c>
    </row>
    <row r="72">
      <c r="A72" s="1" t="s">
        <v>2</v>
      </c>
      <c r="B72" s="5">
        <f t="shared" ref="B72:AF72" si="295">(0*100)/1</f>
        <v>0</v>
      </c>
      <c r="C72" s="5">
        <f t="shared" si="295"/>
        <v>0</v>
      </c>
      <c r="D72" s="5">
        <f t="shared" si="295"/>
        <v>0</v>
      </c>
      <c r="E72" s="5">
        <f t="shared" si="295"/>
        <v>0</v>
      </c>
      <c r="F72" s="5">
        <f t="shared" si="295"/>
        <v>0</v>
      </c>
      <c r="G72" s="5">
        <f t="shared" si="295"/>
        <v>0</v>
      </c>
      <c r="H72" s="5">
        <f t="shared" si="295"/>
        <v>0</v>
      </c>
      <c r="I72" s="5">
        <f t="shared" si="295"/>
        <v>0</v>
      </c>
      <c r="J72" s="5">
        <f t="shared" si="295"/>
        <v>0</v>
      </c>
      <c r="K72" s="5">
        <f t="shared" si="295"/>
        <v>0</v>
      </c>
      <c r="L72" s="5">
        <f t="shared" si="295"/>
        <v>0</v>
      </c>
      <c r="M72" s="5">
        <f t="shared" si="295"/>
        <v>0</v>
      </c>
      <c r="N72" s="5">
        <f t="shared" si="295"/>
        <v>0</v>
      </c>
      <c r="O72" s="5">
        <f t="shared" si="295"/>
        <v>0</v>
      </c>
      <c r="P72" s="5">
        <f t="shared" si="295"/>
        <v>0</v>
      </c>
      <c r="Q72" s="5">
        <f t="shared" si="295"/>
        <v>0</v>
      </c>
      <c r="R72" s="5">
        <f t="shared" si="295"/>
        <v>0</v>
      </c>
      <c r="S72" s="5">
        <f t="shared" si="295"/>
        <v>0</v>
      </c>
      <c r="T72" s="5">
        <f t="shared" si="295"/>
        <v>0</v>
      </c>
      <c r="U72" s="5">
        <f t="shared" si="295"/>
        <v>0</v>
      </c>
      <c r="V72" s="5">
        <f t="shared" si="295"/>
        <v>0</v>
      </c>
      <c r="W72" s="5">
        <f t="shared" si="295"/>
        <v>0</v>
      </c>
      <c r="X72" s="5">
        <f t="shared" si="295"/>
        <v>0</v>
      </c>
      <c r="Y72" s="5">
        <f t="shared" si="295"/>
        <v>0</v>
      </c>
      <c r="Z72" s="5">
        <f t="shared" si="295"/>
        <v>0</v>
      </c>
      <c r="AA72" s="5">
        <f t="shared" si="295"/>
        <v>0</v>
      </c>
      <c r="AB72" s="5">
        <f t="shared" si="295"/>
        <v>0</v>
      </c>
      <c r="AC72" s="5">
        <f t="shared" si="295"/>
        <v>0</v>
      </c>
      <c r="AD72" s="5">
        <f t="shared" si="295"/>
        <v>0</v>
      </c>
      <c r="AE72" s="5">
        <f t="shared" si="295"/>
        <v>0</v>
      </c>
      <c r="AF72" s="5">
        <f t="shared" si="295"/>
        <v>0</v>
      </c>
    </row>
    <row r="73">
      <c r="A73" s="1" t="s">
        <v>3</v>
      </c>
      <c r="B73" s="5">
        <f t="shared" ref="B73:AF73" si="296">(0*100)/1</f>
        <v>0</v>
      </c>
      <c r="C73" s="5">
        <f t="shared" si="296"/>
        <v>0</v>
      </c>
      <c r="D73" s="5">
        <f t="shared" si="296"/>
        <v>0</v>
      </c>
      <c r="E73" s="5">
        <f t="shared" si="296"/>
        <v>0</v>
      </c>
      <c r="F73" s="5">
        <f t="shared" si="296"/>
        <v>0</v>
      </c>
      <c r="G73" s="5">
        <f t="shared" si="296"/>
        <v>0</v>
      </c>
      <c r="H73" s="5">
        <f t="shared" si="296"/>
        <v>0</v>
      </c>
      <c r="I73" s="5">
        <f t="shared" si="296"/>
        <v>0</v>
      </c>
      <c r="J73" s="5">
        <f t="shared" si="296"/>
        <v>0</v>
      </c>
      <c r="K73" s="5">
        <f t="shared" si="296"/>
        <v>0</v>
      </c>
      <c r="L73" s="5">
        <f t="shared" si="296"/>
        <v>0</v>
      </c>
      <c r="M73" s="5">
        <f t="shared" si="296"/>
        <v>0</v>
      </c>
      <c r="N73" s="5">
        <f t="shared" si="296"/>
        <v>0</v>
      </c>
      <c r="O73" s="5">
        <f t="shared" si="296"/>
        <v>0</v>
      </c>
      <c r="P73" s="5">
        <f t="shared" si="296"/>
        <v>0</v>
      </c>
      <c r="Q73" s="5">
        <f t="shared" si="296"/>
        <v>0</v>
      </c>
      <c r="R73" s="5">
        <f t="shared" si="296"/>
        <v>0</v>
      </c>
      <c r="S73" s="5">
        <f t="shared" si="296"/>
        <v>0</v>
      </c>
      <c r="T73" s="5">
        <f t="shared" si="296"/>
        <v>0</v>
      </c>
      <c r="U73" s="5">
        <f t="shared" si="296"/>
        <v>0</v>
      </c>
      <c r="V73" s="5">
        <f t="shared" si="296"/>
        <v>0</v>
      </c>
      <c r="W73" s="5">
        <f t="shared" si="296"/>
        <v>0</v>
      </c>
      <c r="X73" s="5">
        <f t="shared" si="296"/>
        <v>0</v>
      </c>
      <c r="Y73" s="5">
        <f t="shared" si="296"/>
        <v>0</v>
      </c>
      <c r="Z73" s="5">
        <f t="shared" si="296"/>
        <v>0</v>
      </c>
      <c r="AA73" s="5">
        <f t="shared" si="296"/>
        <v>0</v>
      </c>
      <c r="AB73" s="5">
        <f t="shared" si="296"/>
        <v>0</v>
      </c>
      <c r="AC73" s="5">
        <f t="shared" si="296"/>
        <v>0</v>
      </c>
      <c r="AD73" s="5">
        <f t="shared" si="296"/>
        <v>0</v>
      </c>
      <c r="AE73" s="5">
        <f t="shared" si="296"/>
        <v>0</v>
      </c>
      <c r="AF73" s="5">
        <f t="shared" si="296"/>
        <v>0</v>
      </c>
    </row>
    <row r="74">
      <c r="A74" s="1" t="s">
        <v>4</v>
      </c>
      <c r="B74" s="5">
        <f t="shared" ref="B74:F74" si="297">(0*100)/1</f>
        <v>0</v>
      </c>
      <c r="C74" s="5">
        <f t="shared" si="297"/>
        <v>0</v>
      </c>
      <c r="D74" s="5">
        <f t="shared" si="297"/>
        <v>0</v>
      </c>
      <c r="E74" s="5">
        <f t="shared" si="297"/>
        <v>0</v>
      </c>
      <c r="F74" s="5">
        <f t="shared" si="297"/>
        <v>0</v>
      </c>
      <c r="G74" s="5">
        <f t="shared" ref="G74:G76" si="304">(1*100)/1</f>
        <v>100</v>
      </c>
      <c r="H74" s="5">
        <f t="shared" ref="H74:I74" si="298">(0*100)/1</f>
        <v>0</v>
      </c>
      <c r="I74" s="5">
        <f t="shared" si="298"/>
        <v>0</v>
      </c>
      <c r="J74" s="5">
        <f>(1*100)/1</f>
        <v>100</v>
      </c>
      <c r="K74" s="5">
        <f t="shared" ref="K74:N74" si="299">(0*100)/1</f>
        <v>0</v>
      </c>
      <c r="L74" s="5">
        <f t="shared" si="299"/>
        <v>0</v>
      </c>
      <c r="M74" s="5">
        <f t="shared" si="299"/>
        <v>0</v>
      </c>
      <c r="N74" s="5">
        <f t="shared" si="299"/>
        <v>0</v>
      </c>
      <c r="O74" s="5">
        <f>(1*100)/1</f>
        <v>100</v>
      </c>
      <c r="P74" s="5">
        <f t="shared" ref="P74:P75" si="307">(0*100)/1</f>
        <v>0</v>
      </c>
      <c r="Q74" s="5">
        <f>(1*100)/1</f>
        <v>100</v>
      </c>
      <c r="R74" s="5">
        <f t="shared" ref="R74:U74" si="300">(0*100)/1</f>
        <v>0</v>
      </c>
      <c r="S74" s="5">
        <f t="shared" si="300"/>
        <v>0</v>
      </c>
      <c r="T74" s="5">
        <f t="shared" si="300"/>
        <v>0</v>
      </c>
      <c r="U74" s="5">
        <f t="shared" si="300"/>
        <v>0</v>
      </c>
      <c r="V74" s="5">
        <f>(1*100)/1</f>
        <v>100</v>
      </c>
      <c r="W74" s="5">
        <f>(0*100)/1</f>
        <v>0</v>
      </c>
      <c r="X74" s="5">
        <f t="shared" ref="X74:Y74" si="301">(1*100)/1</f>
        <v>100</v>
      </c>
      <c r="Y74" s="5">
        <f t="shared" si="301"/>
        <v>100</v>
      </c>
      <c r="Z74" s="5">
        <f t="shared" ref="Z74:Z78" si="310">(0*100)/1</f>
        <v>0</v>
      </c>
      <c r="AA74" s="5">
        <f>(1*100)/1</f>
        <v>100</v>
      </c>
      <c r="AB74" s="5">
        <f t="shared" ref="AB74:AF74" si="302">(0*100)/1</f>
        <v>0</v>
      </c>
      <c r="AC74" s="5">
        <f t="shared" si="302"/>
        <v>0</v>
      </c>
      <c r="AD74" s="5">
        <f t="shared" si="302"/>
        <v>0</v>
      </c>
      <c r="AE74" s="5">
        <f t="shared" si="302"/>
        <v>0</v>
      </c>
      <c r="AF74" s="5">
        <f t="shared" si="302"/>
        <v>0</v>
      </c>
    </row>
    <row r="75">
      <c r="A75" s="1" t="s">
        <v>5</v>
      </c>
      <c r="B75" s="5">
        <f t="shared" ref="B75:F75" si="303">(0*100)/1</f>
        <v>0</v>
      </c>
      <c r="C75" s="5">
        <f t="shared" si="303"/>
        <v>0</v>
      </c>
      <c r="D75" s="5">
        <f t="shared" si="303"/>
        <v>0</v>
      </c>
      <c r="E75" s="5">
        <f t="shared" si="303"/>
        <v>0</v>
      </c>
      <c r="F75" s="5">
        <f t="shared" si="303"/>
        <v>0</v>
      </c>
      <c r="G75" s="5">
        <f t="shared" si="304"/>
        <v>100</v>
      </c>
      <c r="H75" s="5">
        <f t="shared" ref="H75:M75" si="305">(0*100)/1</f>
        <v>0</v>
      </c>
      <c r="I75" s="5">
        <f t="shared" si="305"/>
        <v>0</v>
      </c>
      <c r="J75" s="5">
        <f t="shared" si="305"/>
        <v>0</v>
      </c>
      <c r="K75" s="5">
        <f t="shared" si="305"/>
        <v>0</v>
      </c>
      <c r="L75" s="5">
        <f t="shared" si="305"/>
        <v>0</v>
      </c>
      <c r="M75" s="5">
        <f t="shared" si="305"/>
        <v>0</v>
      </c>
      <c r="N75" s="5">
        <f t="shared" ref="N75:O75" si="306">(1*100)/1</f>
        <v>100</v>
      </c>
      <c r="O75" s="5">
        <f t="shared" si="306"/>
        <v>100</v>
      </c>
      <c r="P75" s="5">
        <f t="shared" si="307"/>
        <v>0</v>
      </c>
      <c r="Q75" s="5">
        <f t="shared" ref="Q75:T75" si="308">(0*100)/1</f>
        <v>0</v>
      </c>
      <c r="R75" s="5">
        <f t="shared" si="308"/>
        <v>0</v>
      </c>
      <c r="S75" s="5">
        <f t="shared" si="308"/>
        <v>0</v>
      </c>
      <c r="T75" s="5">
        <f t="shared" si="308"/>
        <v>0</v>
      </c>
      <c r="U75" s="5">
        <f>(1*100)/1</f>
        <v>100</v>
      </c>
      <c r="V75" s="5">
        <f t="shared" ref="V75:X75" si="309">(0*100)/1</f>
        <v>0</v>
      </c>
      <c r="W75" s="5">
        <f t="shared" si="309"/>
        <v>0</v>
      </c>
      <c r="X75" s="5">
        <f t="shared" si="309"/>
        <v>0</v>
      </c>
      <c r="Y75" s="5">
        <f>(1*100)/1</f>
        <v>100</v>
      </c>
      <c r="Z75" s="5">
        <f t="shared" si="310"/>
        <v>0</v>
      </c>
      <c r="AA75" s="5">
        <f t="shared" ref="AA75:AC75" si="311">(0*100)/1</f>
        <v>0</v>
      </c>
      <c r="AB75" s="5">
        <f t="shared" si="311"/>
        <v>0</v>
      </c>
      <c r="AC75" s="5">
        <f t="shared" si="311"/>
        <v>0</v>
      </c>
      <c r="AD75" s="5">
        <f>(1*100)/1</f>
        <v>100</v>
      </c>
      <c r="AE75" s="5">
        <f t="shared" ref="AE75:AF75" si="312">(0*100)/1</f>
        <v>0</v>
      </c>
      <c r="AF75" s="5">
        <f t="shared" si="312"/>
        <v>0</v>
      </c>
    </row>
    <row r="76">
      <c r="A76" s="1" t="s">
        <v>6</v>
      </c>
      <c r="B76" s="5">
        <f t="shared" ref="B76:F76" si="313">(0*100)/1</f>
        <v>0</v>
      </c>
      <c r="C76" s="5">
        <f t="shared" si="313"/>
        <v>0</v>
      </c>
      <c r="D76" s="5">
        <f t="shared" si="313"/>
        <v>0</v>
      </c>
      <c r="E76" s="5">
        <f t="shared" si="313"/>
        <v>0</v>
      </c>
      <c r="F76" s="5">
        <f t="shared" si="313"/>
        <v>0</v>
      </c>
      <c r="G76" s="5">
        <f t="shared" si="304"/>
        <v>100</v>
      </c>
      <c r="H76" s="5">
        <f t="shared" ref="H76:H78" si="322">(1*100)/1</f>
        <v>100</v>
      </c>
      <c r="I76" s="5">
        <f t="shared" ref="I76:L76" si="314">(0*100)/1</f>
        <v>0</v>
      </c>
      <c r="J76" s="5">
        <f t="shared" si="314"/>
        <v>0</v>
      </c>
      <c r="K76" s="5">
        <f t="shared" si="314"/>
        <v>0</v>
      </c>
      <c r="L76" s="5">
        <f t="shared" si="314"/>
        <v>0</v>
      </c>
      <c r="M76" s="5">
        <f t="shared" ref="M76:N76" si="315">(1*100)/1</f>
        <v>100</v>
      </c>
      <c r="N76" s="5">
        <f t="shared" si="315"/>
        <v>100</v>
      </c>
      <c r="O76" s="5">
        <f t="shared" ref="O76:P76" si="316">(0*100)/1</f>
        <v>0</v>
      </c>
      <c r="P76" s="5">
        <f t="shared" si="316"/>
        <v>0</v>
      </c>
      <c r="Q76" s="5">
        <f>(1*100)/1</f>
        <v>100</v>
      </c>
      <c r="R76" s="5">
        <f>(0*100)/1</f>
        <v>0</v>
      </c>
      <c r="S76" s="5">
        <f>(1*100)/1</f>
        <v>100</v>
      </c>
      <c r="T76" s="5">
        <f t="shared" ref="T76:W76" si="317">(0*100)/1</f>
        <v>0</v>
      </c>
      <c r="U76" s="5">
        <f t="shared" si="317"/>
        <v>0</v>
      </c>
      <c r="V76" s="5">
        <f t="shared" si="317"/>
        <v>0</v>
      </c>
      <c r="W76" s="5">
        <f t="shared" si="317"/>
        <v>0</v>
      </c>
      <c r="X76" s="5">
        <f t="shared" ref="X76:Y76" si="318">(1*100)/1</f>
        <v>100</v>
      </c>
      <c r="Y76" s="5">
        <f t="shared" si="318"/>
        <v>100</v>
      </c>
      <c r="Z76" s="5">
        <f t="shared" si="310"/>
        <v>0</v>
      </c>
      <c r="AA76" s="5">
        <f>(1*100)/1</f>
        <v>100</v>
      </c>
      <c r="AB76" s="5">
        <f t="shared" ref="AB76:AF76" si="319">(0*100)/1</f>
        <v>0</v>
      </c>
      <c r="AC76" s="5">
        <f t="shared" si="319"/>
        <v>0</v>
      </c>
      <c r="AD76" s="5">
        <f t="shared" si="319"/>
        <v>0</v>
      </c>
      <c r="AE76" s="5">
        <f t="shared" si="319"/>
        <v>0</v>
      </c>
      <c r="AF76" s="5">
        <f t="shared" si="319"/>
        <v>0</v>
      </c>
    </row>
    <row r="77">
      <c r="A77" s="1" t="s">
        <v>7</v>
      </c>
      <c r="B77" s="5">
        <f t="shared" ref="B77:C77" si="320">(1*100)/1</f>
        <v>100</v>
      </c>
      <c r="C77" s="5">
        <f t="shared" si="320"/>
        <v>100</v>
      </c>
      <c r="D77" s="5">
        <f t="shared" ref="D77:G77" si="321">(0*100)/1</f>
        <v>0</v>
      </c>
      <c r="E77" s="5">
        <f t="shared" si="321"/>
        <v>0</v>
      </c>
      <c r="F77" s="5">
        <f t="shared" si="321"/>
        <v>0</v>
      </c>
      <c r="G77" s="5">
        <f t="shared" si="321"/>
        <v>0</v>
      </c>
      <c r="H77" s="5">
        <f t="shared" si="322"/>
        <v>100</v>
      </c>
      <c r="I77" s="5">
        <f t="shared" ref="I77:M77" si="323">(0*100)/1</f>
        <v>0</v>
      </c>
      <c r="J77" s="5">
        <f t="shared" si="323"/>
        <v>0</v>
      </c>
      <c r="K77" s="5">
        <f t="shared" si="323"/>
        <v>0</v>
      </c>
      <c r="L77" s="5">
        <f t="shared" si="323"/>
        <v>0</v>
      </c>
      <c r="M77" s="5">
        <f t="shared" si="323"/>
        <v>0</v>
      </c>
      <c r="N77" s="5">
        <f>(1*100)/1</f>
        <v>100</v>
      </c>
      <c r="O77" s="5">
        <f t="shared" ref="O77:X77" si="324">(0*100)/1</f>
        <v>0</v>
      </c>
      <c r="P77" s="5">
        <f t="shared" si="324"/>
        <v>0</v>
      </c>
      <c r="Q77" s="5">
        <f t="shared" si="324"/>
        <v>0</v>
      </c>
      <c r="R77" s="5">
        <f t="shared" si="324"/>
        <v>0</v>
      </c>
      <c r="S77" s="5">
        <f t="shared" si="324"/>
        <v>0</v>
      </c>
      <c r="T77" s="5">
        <f t="shared" si="324"/>
        <v>0</v>
      </c>
      <c r="U77" s="5">
        <f t="shared" si="324"/>
        <v>0</v>
      </c>
      <c r="V77" s="5">
        <f t="shared" si="324"/>
        <v>0</v>
      </c>
      <c r="W77" s="5">
        <f t="shared" si="324"/>
        <v>0</v>
      </c>
      <c r="X77" s="5">
        <f t="shared" si="324"/>
        <v>0</v>
      </c>
      <c r="Y77" s="5">
        <f t="shared" ref="Y77:Y81" si="330">(1*100)/1</f>
        <v>100</v>
      </c>
      <c r="Z77" s="5">
        <f t="shared" si="310"/>
        <v>0</v>
      </c>
      <c r="AA77" s="5">
        <f t="shared" ref="AA77:AF77" si="325">(0*100)/1</f>
        <v>0</v>
      </c>
      <c r="AB77" s="5">
        <f t="shared" si="325"/>
        <v>0</v>
      </c>
      <c r="AC77" s="5">
        <f t="shared" si="325"/>
        <v>0</v>
      </c>
      <c r="AD77" s="5">
        <f t="shared" si="325"/>
        <v>0</v>
      </c>
      <c r="AE77" s="5">
        <f t="shared" si="325"/>
        <v>0</v>
      </c>
      <c r="AF77" s="5">
        <f t="shared" si="325"/>
        <v>0</v>
      </c>
    </row>
    <row r="78">
      <c r="A78" s="1" t="s">
        <v>8</v>
      </c>
      <c r="B78" s="5">
        <f t="shared" ref="B78:B79" si="332">(1*100)/1</f>
        <v>100</v>
      </c>
      <c r="C78" s="5">
        <f t="shared" ref="C78:G78" si="326">(0*100)/1</f>
        <v>0</v>
      </c>
      <c r="D78" s="5">
        <f t="shared" si="326"/>
        <v>0</v>
      </c>
      <c r="E78" s="5">
        <f t="shared" si="326"/>
        <v>0</v>
      </c>
      <c r="F78" s="5">
        <f t="shared" si="326"/>
        <v>0</v>
      </c>
      <c r="G78" s="5">
        <f t="shared" si="326"/>
        <v>0</v>
      </c>
      <c r="H78" s="5">
        <f t="shared" si="322"/>
        <v>100</v>
      </c>
      <c r="I78" s="5">
        <f t="shared" ref="I78:P78" si="327">(0*100)/1</f>
        <v>0</v>
      </c>
      <c r="J78" s="5">
        <f t="shared" si="327"/>
        <v>0</v>
      </c>
      <c r="K78" s="5">
        <f t="shared" si="327"/>
        <v>0</v>
      </c>
      <c r="L78" s="5">
        <f t="shared" si="327"/>
        <v>0</v>
      </c>
      <c r="M78" s="5">
        <f t="shared" si="327"/>
        <v>0</v>
      </c>
      <c r="N78" s="5">
        <f t="shared" si="327"/>
        <v>0</v>
      </c>
      <c r="O78" s="5">
        <f t="shared" si="327"/>
        <v>0</v>
      </c>
      <c r="P78" s="5">
        <f t="shared" si="327"/>
        <v>0</v>
      </c>
      <c r="Q78" s="5">
        <f>(1*100)/1</f>
        <v>100</v>
      </c>
      <c r="R78" s="5">
        <f t="shared" ref="R78:U78" si="328">(0*100)/1</f>
        <v>0</v>
      </c>
      <c r="S78" s="5">
        <f t="shared" si="328"/>
        <v>0</v>
      </c>
      <c r="T78" s="5">
        <f t="shared" si="328"/>
        <v>0</v>
      </c>
      <c r="U78" s="5">
        <f t="shared" si="328"/>
        <v>0</v>
      </c>
      <c r="V78" s="5">
        <f t="shared" ref="V78:V79" si="337">(1*100)/1</f>
        <v>100</v>
      </c>
      <c r="W78" s="5">
        <f t="shared" ref="W78:X78" si="329">(0*100)/1</f>
        <v>0</v>
      </c>
      <c r="X78" s="5">
        <f t="shared" si="329"/>
        <v>0</v>
      </c>
      <c r="Y78" s="5">
        <f t="shared" si="330"/>
        <v>100</v>
      </c>
      <c r="Z78" s="5">
        <f t="shared" si="310"/>
        <v>0</v>
      </c>
      <c r="AA78" s="5">
        <f t="shared" ref="AA78:AF78" si="331">(0*100)/1</f>
        <v>0</v>
      </c>
      <c r="AB78" s="5">
        <f t="shared" si="331"/>
        <v>0</v>
      </c>
      <c r="AC78" s="5">
        <f t="shared" si="331"/>
        <v>0</v>
      </c>
      <c r="AD78" s="5">
        <f t="shared" si="331"/>
        <v>0</v>
      </c>
      <c r="AE78" s="5">
        <f t="shared" si="331"/>
        <v>0</v>
      </c>
      <c r="AF78" s="5">
        <f t="shared" si="331"/>
        <v>0</v>
      </c>
    </row>
    <row r="79">
      <c r="A79" s="1" t="s">
        <v>9</v>
      </c>
      <c r="B79" s="5">
        <f t="shared" si="332"/>
        <v>100</v>
      </c>
      <c r="C79" s="5">
        <f t="shared" ref="C79:J79" si="333">(0*100)/1</f>
        <v>0</v>
      </c>
      <c r="D79" s="5">
        <f t="shared" si="333"/>
        <v>0</v>
      </c>
      <c r="E79" s="5">
        <f t="shared" si="333"/>
        <v>0</v>
      </c>
      <c r="F79" s="5">
        <f t="shared" si="333"/>
        <v>0</v>
      </c>
      <c r="G79" s="5">
        <f t="shared" si="333"/>
        <v>0</v>
      </c>
      <c r="H79" s="5">
        <f t="shared" si="333"/>
        <v>0</v>
      </c>
      <c r="I79" s="5">
        <f t="shared" si="333"/>
        <v>0</v>
      </c>
      <c r="J79" s="5">
        <f t="shared" si="333"/>
        <v>0</v>
      </c>
      <c r="K79" s="5">
        <f>(1*100)/1</f>
        <v>100</v>
      </c>
      <c r="L79" s="5">
        <f t="shared" ref="L79:O79" si="334">(0*100)/1</f>
        <v>0</v>
      </c>
      <c r="M79" s="5">
        <f t="shared" si="334"/>
        <v>0</v>
      </c>
      <c r="N79" s="5">
        <f t="shared" si="334"/>
        <v>0</v>
      </c>
      <c r="O79" s="5">
        <f t="shared" si="334"/>
        <v>0</v>
      </c>
      <c r="P79" s="5">
        <f t="shared" ref="P79:Q79" si="335">(1*100)/1</f>
        <v>100</v>
      </c>
      <c r="Q79" s="5">
        <f t="shared" si="335"/>
        <v>100</v>
      </c>
      <c r="R79" s="5">
        <f t="shared" ref="R79:U79" si="336">(0*100)/1</f>
        <v>0</v>
      </c>
      <c r="S79" s="5">
        <f t="shared" si="336"/>
        <v>0</v>
      </c>
      <c r="T79" s="5">
        <f t="shared" si="336"/>
        <v>0</v>
      </c>
      <c r="U79" s="5">
        <f t="shared" si="336"/>
        <v>0</v>
      </c>
      <c r="V79" s="5">
        <f t="shared" si="337"/>
        <v>100</v>
      </c>
      <c r="W79" s="5">
        <f t="shared" ref="W79:X79" si="338">(0*100)/1</f>
        <v>0</v>
      </c>
      <c r="X79" s="5">
        <f t="shared" si="338"/>
        <v>0</v>
      </c>
      <c r="Y79" s="5">
        <f t="shared" si="330"/>
        <v>100</v>
      </c>
      <c r="Z79" s="5">
        <f>(1*100)/1</f>
        <v>100</v>
      </c>
      <c r="AA79" s="5">
        <f>(0*100)/1</f>
        <v>0</v>
      </c>
      <c r="AB79" s="5">
        <f t="shared" ref="AB79:AB83" si="346">(1*100)/1</f>
        <v>100</v>
      </c>
      <c r="AC79" s="5">
        <f t="shared" ref="AC79:AF79" si="339">(0*100)/1</f>
        <v>0</v>
      </c>
      <c r="AD79" s="5">
        <f t="shared" si="339"/>
        <v>0</v>
      </c>
      <c r="AE79" s="5">
        <f t="shared" si="339"/>
        <v>0</v>
      </c>
      <c r="AF79" s="5">
        <f t="shared" si="339"/>
        <v>0</v>
      </c>
    </row>
    <row r="80">
      <c r="A80" s="1" t="s">
        <v>10</v>
      </c>
      <c r="B80" s="5">
        <f t="shared" ref="B80:H80" si="340">(0*100)/1</f>
        <v>0</v>
      </c>
      <c r="C80" s="5">
        <f t="shared" si="340"/>
        <v>0</v>
      </c>
      <c r="D80" s="5">
        <f t="shared" si="340"/>
        <v>0</v>
      </c>
      <c r="E80" s="5">
        <f t="shared" si="340"/>
        <v>0</v>
      </c>
      <c r="F80" s="5">
        <f t="shared" si="340"/>
        <v>0</v>
      </c>
      <c r="G80" s="5">
        <f t="shared" si="340"/>
        <v>0</v>
      </c>
      <c r="H80" s="5">
        <f t="shared" si="340"/>
        <v>0</v>
      </c>
      <c r="I80" s="5">
        <f>(1*100)/1</f>
        <v>100</v>
      </c>
      <c r="J80" s="5">
        <f t="shared" ref="J80:K80" si="341">(0*100)/1</f>
        <v>0</v>
      </c>
      <c r="K80" s="5">
        <f t="shared" si="341"/>
        <v>0</v>
      </c>
      <c r="L80" s="5">
        <f>(1*100)/1</f>
        <v>100</v>
      </c>
      <c r="M80" s="5">
        <f t="shared" ref="M80:O80" si="342">(0*100)/1</f>
        <v>0</v>
      </c>
      <c r="N80" s="5">
        <f t="shared" si="342"/>
        <v>0</v>
      </c>
      <c r="O80" s="5">
        <f t="shared" si="342"/>
        <v>0</v>
      </c>
      <c r="P80" s="5">
        <f t="shared" ref="P80:Q80" si="343">(1*100)/1</f>
        <v>100</v>
      </c>
      <c r="Q80" s="5">
        <f t="shared" si="343"/>
        <v>100</v>
      </c>
      <c r="R80" s="5">
        <f t="shared" ref="R80:X80" si="344">(0*100)/1</f>
        <v>0</v>
      </c>
      <c r="S80" s="5">
        <f t="shared" si="344"/>
        <v>0</v>
      </c>
      <c r="T80" s="5">
        <f t="shared" si="344"/>
        <v>0</v>
      </c>
      <c r="U80" s="5">
        <f t="shared" si="344"/>
        <v>0</v>
      </c>
      <c r="V80" s="5">
        <f t="shared" si="344"/>
        <v>0</v>
      </c>
      <c r="W80" s="5">
        <f t="shared" si="344"/>
        <v>0</v>
      </c>
      <c r="X80" s="5">
        <f t="shared" si="344"/>
        <v>0</v>
      </c>
      <c r="Y80" s="5">
        <f t="shared" si="330"/>
        <v>100</v>
      </c>
      <c r="Z80" s="5">
        <f t="shared" ref="Z80:AA80" si="345">(0*100)/1</f>
        <v>0</v>
      </c>
      <c r="AA80" s="5">
        <f t="shared" si="345"/>
        <v>0</v>
      </c>
      <c r="AB80" s="5">
        <f t="shared" si="346"/>
        <v>100</v>
      </c>
      <c r="AC80" s="5">
        <f t="shared" ref="AC80:AF80" si="347">(0*100)/1</f>
        <v>0</v>
      </c>
      <c r="AD80" s="5">
        <f t="shared" si="347"/>
        <v>0</v>
      </c>
      <c r="AE80" s="5">
        <f t="shared" si="347"/>
        <v>0</v>
      </c>
      <c r="AF80" s="5">
        <f t="shared" si="347"/>
        <v>0</v>
      </c>
    </row>
    <row r="81">
      <c r="A81" s="1" t="s">
        <v>11</v>
      </c>
      <c r="B81" s="5">
        <f t="shared" ref="B81:E81" si="348">(0*100)/1</f>
        <v>0</v>
      </c>
      <c r="C81" s="5">
        <f t="shared" si="348"/>
        <v>0</v>
      </c>
      <c r="D81" s="5">
        <f t="shared" si="348"/>
        <v>0</v>
      </c>
      <c r="E81" s="5">
        <f t="shared" si="348"/>
        <v>0</v>
      </c>
      <c r="F81" s="5">
        <f>(1*100)/1</f>
        <v>100</v>
      </c>
      <c r="G81" s="5">
        <f>(0*100)/1</f>
        <v>0</v>
      </c>
      <c r="H81" s="5">
        <f t="shared" ref="H81:H82" si="354">(1*100)/1</f>
        <v>100</v>
      </c>
      <c r="I81" s="5">
        <f t="shared" ref="I81:P81" si="349">(0*100)/1</f>
        <v>0</v>
      </c>
      <c r="J81" s="5">
        <f t="shared" si="349"/>
        <v>0</v>
      </c>
      <c r="K81" s="5">
        <f t="shared" si="349"/>
        <v>0</v>
      </c>
      <c r="L81" s="5">
        <f t="shared" si="349"/>
        <v>0</v>
      </c>
      <c r="M81" s="5">
        <f t="shared" si="349"/>
        <v>0</v>
      </c>
      <c r="N81" s="5">
        <f t="shared" si="349"/>
        <v>0</v>
      </c>
      <c r="O81" s="5">
        <f t="shared" si="349"/>
        <v>0</v>
      </c>
      <c r="P81" s="5">
        <f t="shared" si="349"/>
        <v>0</v>
      </c>
      <c r="Q81" s="5">
        <f>(1*100)/1</f>
        <v>100</v>
      </c>
      <c r="R81" s="5">
        <f t="shared" ref="R81:X81" si="350">(0*100)/1</f>
        <v>0</v>
      </c>
      <c r="S81" s="5">
        <f t="shared" si="350"/>
        <v>0</v>
      </c>
      <c r="T81" s="5">
        <f t="shared" si="350"/>
        <v>0</v>
      </c>
      <c r="U81" s="5">
        <f t="shared" si="350"/>
        <v>0</v>
      </c>
      <c r="V81" s="5">
        <f t="shared" si="350"/>
        <v>0</v>
      </c>
      <c r="W81" s="5">
        <f t="shared" si="350"/>
        <v>0</v>
      </c>
      <c r="X81" s="5">
        <f t="shared" si="350"/>
        <v>0</v>
      </c>
      <c r="Y81" s="5">
        <f t="shared" si="330"/>
        <v>100</v>
      </c>
      <c r="Z81" s="5">
        <f t="shared" ref="Z81:AA81" si="351">(0*100)/1</f>
        <v>0</v>
      </c>
      <c r="AA81" s="5">
        <f t="shared" si="351"/>
        <v>0</v>
      </c>
      <c r="AB81" s="5">
        <f t="shared" si="346"/>
        <v>100</v>
      </c>
      <c r="AC81" s="5">
        <f t="shared" ref="AC81:AF81" si="352">(0*100)/1</f>
        <v>0</v>
      </c>
      <c r="AD81" s="5">
        <f t="shared" si="352"/>
        <v>0</v>
      </c>
      <c r="AE81" s="5">
        <f t="shared" si="352"/>
        <v>0</v>
      </c>
      <c r="AF81" s="5">
        <f t="shared" si="352"/>
        <v>0</v>
      </c>
    </row>
    <row r="82">
      <c r="A82" s="1" t="s">
        <v>12</v>
      </c>
      <c r="B82" s="5">
        <f t="shared" ref="B82:G82" si="353">(0*100)/1</f>
        <v>0</v>
      </c>
      <c r="C82" s="5">
        <f t="shared" si="353"/>
        <v>0</v>
      </c>
      <c r="D82" s="5">
        <f t="shared" si="353"/>
        <v>0</v>
      </c>
      <c r="E82" s="5">
        <f t="shared" si="353"/>
        <v>0</v>
      </c>
      <c r="F82" s="5">
        <f t="shared" si="353"/>
        <v>0</v>
      </c>
      <c r="G82" s="5">
        <f t="shared" si="353"/>
        <v>0</v>
      </c>
      <c r="H82" s="5">
        <f t="shared" si="354"/>
        <v>100</v>
      </c>
      <c r="I82" s="5">
        <f t="shared" ref="I82:J82" si="355">(1*100)/1</f>
        <v>100</v>
      </c>
      <c r="J82" s="5">
        <f t="shared" si="355"/>
        <v>100</v>
      </c>
      <c r="K82" s="5">
        <f t="shared" ref="K82:T82" si="356">(0*100)/1</f>
        <v>0</v>
      </c>
      <c r="L82" s="5">
        <f t="shared" si="356"/>
        <v>0</v>
      </c>
      <c r="M82" s="5">
        <f t="shared" si="356"/>
        <v>0</v>
      </c>
      <c r="N82" s="5">
        <f t="shared" si="356"/>
        <v>0</v>
      </c>
      <c r="O82" s="5">
        <f t="shared" si="356"/>
        <v>0</v>
      </c>
      <c r="P82" s="5">
        <f t="shared" si="356"/>
        <v>0</v>
      </c>
      <c r="Q82" s="5">
        <f t="shared" si="356"/>
        <v>0</v>
      </c>
      <c r="R82" s="5">
        <f t="shared" si="356"/>
        <v>0</v>
      </c>
      <c r="S82" s="5">
        <f t="shared" si="356"/>
        <v>0</v>
      </c>
      <c r="T82" s="5">
        <f t="shared" si="356"/>
        <v>0</v>
      </c>
      <c r="U82" s="5">
        <f t="shared" ref="U82:V82" si="357">(1*100)/1</f>
        <v>100</v>
      </c>
      <c r="V82" s="5">
        <f t="shared" si="357"/>
        <v>100</v>
      </c>
      <c r="W82" s="5">
        <f t="shared" ref="W82:W83" si="365">(0*100)/1</f>
        <v>0</v>
      </c>
      <c r="X82" s="5">
        <f t="shared" ref="X82:Y82" si="358">(1*100)/1</f>
        <v>100</v>
      </c>
      <c r="Y82" s="5">
        <f t="shared" si="358"/>
        <v>100</v>
      </c>
      <c r="Z82" s="5">
        <f t="shared" ref="Z82:AA82" si="359">(0*100)/1</f>
        <v>0</v>
      </c>
      <c r="AA82" s="5">
        <f t="shared" si="359"/>
        <v>0</v>
      </c>
      <c r="AB82" s="5">
        <f t="shared" si="346"/>
        <v>100</v>
      </c>
      <c r="AC82" s="5">
        <f t="shared" ref="AC82:AF82" si="360">(0*100)/1</f>
        <v>0</v>
      </c>
      <c r="AD82" s="5">
        <f t="shared" si="360"/>
        <v>0</v>
      </c>
      <c r="AE82" s="5">
        <f t="shared" si="360"/>
        <v>0</v>
      </c>
      <c r="AF82" s="5">
        <f t="shared" si="360"/>
        <v>0</v>
      </c>
    </row>
    <row r="83">
      <c r="A83" s="1" t="s">
        <v>13</v>
      </c>
      <c r="B83" s="5">
        <f t="shared" ref="B83:F83" si="361">(0*100)/1</f>
        <v>0</v>
      </c>
      <c r="C83" s="5">
        <f t="shared" si="361"/>
        <v>0</v>
      </c>
      <c r="D83" s="5">
        <f t="shared" si="361"/>
        <v>0</v>
      </c>
      <c r="E83" s="5">
        <f t="shared" si="361"/>
        <v>0</v>
      </c>
      <c r="F83" s="5">
        <f t="shared" si="361"/>
        <v>0</v>
      </c>
      <c r="G83" s="5">
        <f t="shared" ref="G83:H83" si="362">(1*100)/1</f>
        <v>100</v>
      </c>
      <c r="H83" s="5">
        <f t="shared" si="362"/>
        <v>100</v>
      </c>
      <c r="I83" s="5">
        <f>(0*100)/1</f>
        <v>0</v>
      </c>
      <c r="J83" s="5">
        <f>(1*100)/1</f>
        <v>100</v>
      </c>
      <c r="K83" s="5">
        <f>(0*100)/1</f>
        <v>0</v>
      </c>
      <c r="L83" s="5">
        <f t="shared" ref="L83:L84" si="371">(1*100)/1</f>
        <v>100</v>
      </c>
      <c r="M83" s="5">
        <f t="shared" ref="M83:M84" si="372">(0*100)/1</f>
        <v>0</v>
      </c>
      <c r="N83" s="5">
        <f t="shared" ref="N83:N85" si="373">(1*100)/1</f>
        <v>100</v>
      </c>
      <c r="O83" s="5">
        <f t="shared" ref="O83:O85" si="374">(0*100)/1</f>
        <v>0</v>
      </c>
      <c r="P83" s="5">
        <f>(1*100)/1</f>
        <v>100</v>
      </c>
      <c r="Q83" s="5">
        <f t="shared" ref="Q83:T83" si="363">(0*100)/1</f>
        <v>0</v>
      </c>
      <c r="R83" s="5">
        <f t="shared" si="363"/>
        <v>0</v>
      </c>
      <c r="S83" s="5">
        <f t="shared" si="363"/>
        <v>0</v>
      </c>
      <c r="T83" s="5">
        <f t="shared" si="363"/>
        <v>0</v>
      </c>
      <c r="U83" s="5">
        <f t="shared" ref="U83:V83" si="364">(1*100)/1</f>
        <v>100</v>
      </c>
      <c r="V83" s="5">
        <f t="shared" si="364"/>
        <v>100</v>
      </c>
      <c r="W83" s="5">
        <f t="shared" si="365"/>
        <v>0</v>
      </c>
      <c r="X83" s="5">
        <f>(0*100)/1</f>
        <v>0</v>
      </c>
      <c r="Y83" s="5">
        <f t="shared" ref="Y83:Y85" si="377">(1*100)/1</f>
        <v>100</v>
      </c>
      <c r="Z83" s="5">
        <f t="shared" ref="Z83:AA83" si="366">(0*100)/1</f>
        <v>0</v>
      </c>
      <c r="AA83" s="5">
        <f t="shared" si="366"/>
        <v>0</v>
      </c>
      <c r="AB83" s="5">
        <f t="shared" si="346"/>
        <v>100</v>
      </c>
      <c r="AC83" s="5">
        <f t="shared" ref="AC83:AF83" si="367">(0*100)/1</f>
        <v>0</v>
      </c>
      <c r="AD83" s="5">
        <f t="shared" si="367"/>
        <v>0</v>
      </c>
      <c r="AE83" s="5">
        <f t="shared" si="367"/>
        <v>0</v>
      </c>
      <c r="AF83" s="5">
        <f t="shared" si="367"/>
        <v>0</v>
      </c>
    </row>
    <row r="84">
      <c r="A84" s="1" t="s">
        <v>14</v>
      </c>
      <c r="B84" s="5">
        <f t="shared" ref="B84:E84" si="368">(0*100)/1</f>
        <v>0</v>
      </c>
      <c r="C84" s="5">
        <f t="shared" si="368"/>
        <v>0</v>
      </c>
      <c r="D84" s="5">
        <f t="shared" si="368"/>
        <v>0</v>
      </c>
      <c r="E84" s="5">
        <f t="shared" si="368"/>
        <v>0</v>
      </c>
      <c r="F84" s="5">
        <f t="shared" ref="F84:G84" si="369">(1*100)/1</f>
        <v>100</v>
      </c>
      <c r="G84" s="5">
        <f t="shared" si="369"/>
        <v>100</v>
      </c>
      <c r="H84" s="5">
        <f t="shared" ref="H84:K84" si="370">(0*100)/1</f>
        <v>0</v>
      </c>
      <c r="I84" s="5">
        <f t="shared" si="370"/>
        <v>0</v>
      </c>
      <c r="J84" s="5">
        <f t="shared" si="370"/>
        <v>0</v>
      </c>
      <c r="K84" s="5">
        <f t="shared" si="370"/>
        <v>0</v>
      </c>
      <c r="L84" s="5">
        <f t="shared" si="371"/>
        <v>100</v>
      </c>
      <c r="M84" s="5">
        <f t="shared" si="372"/>
        <v>0</v>
      </c>
      <c r="N84" s="5">
        <f t="shared" si="373"/>
        <v>100</v>
      </c>
      <c r="O84" s="5">
        <f t="shared" si="374"/>
        <v>0</v>
      </c>
      <c r="P84" s="5">
        <f t="shared" ref="P84:P85" si="382">(0*100)/1</f>
        <v>0</v>
      </c>
      <c r="Q84" s="5">
        <f>(1*100)/1</f>
        <v>100</v>
      </c>
      <c r="R84" s="5">
        <f t="shared" ref="R84:T84" si="375">(0*100)/1</f>
        <v>0</v>
      </c>
      <c r="S84" s="5">
        <f t="shared" si="375"/>
        <v>0</v>
      </c>
      <c r="T84" s="5">
        <f t="shared" si="375"/>
        <v>0</v>
      </c>
      <c r="U84" s="5">
        <f t="shared" ref="U84:U86" si="384">(1*100)/1</f>
        <v>100</v>
      </c>
      <c r="V84" s="5">
        <f t="shared" ref="V84:X84" si="376">(0*100)/1</f>
        <v>0</v>
      </c>
      <c r="W84" s="5">
        <f t="shared" si="376"/>
        <v>0</v>
      </c>
      <c r="X84" s="5">
        <f t="shared" si="376"/>
        <v>0</v>
      </c>
      <c r="Y84" s="5">
        <f t="shared" si="377"/>
        <v>100</v>
      </c>
      <c r="Z84" s="5">
        <f t="shared" ref="Z84:Z85" si="386">(0*100)/1</f>
        <v>0</v>
      </c>
      <c r="AA84" s="5">
        <f t="shared" ref="AA84:AB84" si="378">(1*100)/1</f>
        <v>100</v>
      </c>
      <c r="AB84" s="5">
        <f t="shared" si="378"/>
        <v>100</v>
      </c>
      <c r="AC84" s="5">
        <f t="shared" ref="AC84:AF84" si="379">(0*100)/1</f>
        <v>0</v>
      </c>
      <c r="AD84" s="5">
        <f t="shared" si="379"/>
        <v>0</v>
      </c>
      <c r="AE84" s="5">
        <f t="shared" si="379"/>
        <v>0</v>
      </c>
      <c r="AF84" s="5">
        <f t="shared" si="379"/>
        <v>0</v>
      </c>
    </row>
    <row r="85">
      <c r="A85" s="1" t="s">
        <v>15</v>
      </c>
      <c r="B85" s="5">
        <f t="shared" ref="B85:F85" si="380">(0*100)/1</f>
        <v>0</v>
      </c>
      <c r="C85" s="5">
        <f t="shared" si="380"/>
        <v>0</v>
      </c>
      <c r="D85" s="5">
        <f t="shared" si="380"/>
        <v>0</v>
      </c>
      <c r="E85" s="5">
        <f t="shared" si="380"/>
        <v>0</v>
      </c>
      <c r="F85" s="5">
        <f t="shared" si="380"/>
        <v>0</v>
      </c>
      <c r="G85" s="5">
        <f>(1*100)/1</f>
        <v>100</v>
      </c>
      <c r="H85" s="5">
        <f t="shared" ref="H85:M85" si="381">(0*100)/1</f>
        <v>0</v>
      </c>
      <c r="I85" s="5">
        <f t="shared" si="381"/>
        <v>0</v>
      </c>
      <c r="J85" s="5">
        <f t="shared" si="381"/>
        <v>0</v>
      </c>
      <c r="K85" s="5">
        <f t="shared" si="381"/>
        <v>0</v>
      </c>
      <c r="L85" s="5">
        <f t="shared" si="381"/>
        <v>0</v>
      </c>
      <c r="M85" s="5">
        <f t="shared" si="381"/>
        <v>0</v>
      </c>
      <c r="N85" s="5">
        <f t="shared" si="373"/>
        <v>100</v>
      </c>
      <c r="O85" s="5">
        <f t="shared" si="374"/>
        <v>0</v>
      </c>
      <c r="P85" s="5">
        <f t="shared" si="382"/>
        <v>0</v>
      </c>
      <c r="Q85" s="5">
        <f t="shared" ref="Q85:T85" si="383">(0*100)/1</f>
        <v>0</v>
      </c>
      <c r="R85" s="5">
        <f t="shared" si="383"/>
        <v>0</v>
      </c>
      <c r="S85" s="5">
        <f t="shared" si="383"/>
        <v>0</v>
      </c>
      <c r="T85" s="5">
        <f t="shared" si="383"/>
        <v>0</v>
      </c>
      <c r="U85" s="5">
        <f t="shared" si="384"/>
        <v>100</v>
      </c>
      <c r="V85" s="5">
        <f>(1*100)/1</f>
        <v>100</v>
      </c>
      <c r="W85" s="5">
        <f t="shared" ref="W85:X85" si="385">(0*100)/1</f>
        <v>0</v>
      </c>
      <c r="X85" s="5">
        <f t="shared" si="385"/>
        <v>0</v>
      </c>
      <c r="Y85" s="5">
        <f t="shared" si="377"/>
        <v>100</v>
      </c>
      <c r="Z85" s="5">
        <f t="shared" si="386"/>
        <v>0</v>
      </c>
      <c r="AA85" s="5">
        <f t="shared" ref="AA85:AF85" si="387">(0*100)/1</f>
        <v>0</v>
      </c>
      <c r="AB85" s="5">
        <f t="shared" si="387"/>
        <v>0</v>
      </c>
      <c r="AC85" s="5">
        <f t="shared" si="387"/>
        <v>0</v>
      </c>
      <c r="AD85" s="5">
        <f t="shared" si="387"/>
        <v>0</v>
      </c>
      <c r="AE85" s="5">
        <f t="shared" si="387"/>
        <v>0</v>
      </c>
      <c r="AF85" s="5">
        <f t="shared" si="387"/>
        <v>0</v>
      </c>
    </row>
    <row r="86">
      <c r="A86" s="1" t="s">
        <v>16</v>
      </c>
      <c r="B86" s="5">
        <f t="shared" ref="B86:T86" si="388">(0*100)/1</f>
        <v>0</v>
      </c>
      <c r="C86" s="5">
        <f t="shared" si="388"/>
        <v>0</v>
      </c>
      <c r="D86" s="5">
        <f t="shared" si="388"/>
        <v>0</v>
      </c>
      <c r="E86" s="5">
        <f t="shared" si="388"/>
        <v>0</v>
      </c>
      <c r="F86" s="5">
        <f t="shared" si="388"/>
        <v>0</v>
      </c>
      <c r="G86" s="5">
        <f t="shared" si="388"/>
        <v>0</v>
      </c>
      <c r="H86" s="5">
        <f t="shared" si="388"/>
        <v>0</v>
      </c>
      <c r="I86" s="5">
        <f t="shared" si="388"/>
        <v>0</v>
      </c>
      <c r="J86" s="5">
        <f t="shared" si="388"/>
        <v>0</v>
      </c>
      <c r="K86" s="5">
        <f t="shared" si="388"/>
        <v>0</v>
      </c>
      <c r="L86" s="5">
        <f t="shared" si="388"/>
        <v>0</v>
      </c>
      <c r="M86" s="5">
        <f t="shared" si="388"/>
        <v>0</v>
      </c>
      <c r="N86" s="5">
        <f t="shared" si="388"/>
        <v>0</v>
      </c>
      <c r="O86" s="5">
        <f t="shared" si="388"/>
        <v>0</v>
      </c>
      <c r="P86" s="5">
        <f t="shared" si="388"/>
        <v>0</v>
      </c>
      <c r="Q86" s="5">
        <f t="shared" si="388"/>
        <v>0</v>
      </c>
      <c r="R86" s="5">
        <f t="shared" si="388"/>
        <v>0</v>
      </c>
      <c r="S86" s="5">
        <f t="shared" si="388"/>
        <v>0</v>
      </c>
      <c r="T86" s="5">
        <f t="shared" si="388"/>
        <v>0</v>
      </c>
      <c r="U86" s="5">
        <f t="shared" si="384"/>
        <v>100</v>
      </c>
      <c r="V86" s="5">
        <f t="shared" ref="V86:AF86" si="389">(0*100)/1</f>
        <v>0</v>
      </c>
      <c r="W86" s="5">
        <f t="shared" si="389"/>
        <v>0</v>
      </c>
      <c r="X86" s="5">
        <f t="shared" si="389"/>
        <v>0</v>
      </c>
      <c r="Y86" s="5">
        <f t="shared" si="389"/>
        <v>0</v>
      </c>
      <c r="Z86" s="5">
        <f t="shared" si="389"/>
        <v>0</v>
      </c>
      <c r="AA86" s="5">
        <f t="shared" si="389"/>
        <v>0</v>
      </c>
      <c r="AB86" s="5">
        <f t="shared" si="389"/>
        <v>0</v>
      </c>
      <c r="AC86" s="5">
        <f t="shared" si="389"/>
        <v>0</v>
      </c>
      <c r="AD86" s="5">
        <f t="shared" si="389"/>
        <v>0</v>
      </c>
      <c r="AE86" s="5">
        <f t="shared" si="389"/>
        <v>0</v>
      </c>
      <c r="AF86" s="5">
        <f t="shared" si="389"/>
        <v>0</v>
      </c>
    </row>
    <row r="87">
      <c r="A87" s="1" t="s">
        <v>17</v>
      </c>
      <c r="B87" s="5">
        <f t="shared" ref="B87:AF87" si="390">(0*100)/1</f>
        <v>0</v>
      </c>
      <c r="C87" s="5">
        <f t="shared" si="390"/>
        <v>0</v>
      </c>
      <c r="D87" s="5">
        <f t="shared" si="390"/>
        <v>0</v>
      </c>
      <c r="E87" s="5">
        <f t="shared" si="390"/>
        <v>0</v>
      </c>
      <c r="F87" s="5">
        <f t="shared" si="390"/>
        <v>0</v>
      </c>
      <c r="G87" s="5">
        <f t="shared" si="390"/>
        <v>0</v>
      </c>
      <c r="H87" s="5">
        <f t="shared" si="390"/>
        <v>0</v>
      </c>
      <c r="I87" s="5">
        <f t="shared" si="390"/>
        <v>0</v>
      </c>
      <c r="J87" s="5">
        <f t="shared" si="390"/>
        <v>0</v>
      </c>
      <c r="K87" s="5">
        <f t="shared" si="390"/>
        <v>0</v>
      </c>
      <c r="L87" s="5">
        <f t="shared" si="390"/>
        <v>0</v>
      </c>
      <c r="M87" s="5">
        <f t="shared" si="390"/>
        <v>0</v>
      </c>
      <c r="N87" s="5">
        <f t="shared" si="390"/>
        <v>0</v>
      </c>
      <c r="O87" s="5">
        <f t="shared" si="390"/>
        <v>0</v>
      </c>
      <c r="P87" s="5">
        <f t="shared" si="390"/>
        <v>0</v>
      </c>
      <c r="Q87" s="5">
        <f t="shared" si="390"/>
        <v>0</v>
      </c>
      <c r="R87" s="5">
        <f t="shared" si="390"/>
        <v>0</v>
      </c>
      <c r="S87" s="5">
        <f t="shared" si="390"/>
        <v>0</v>
      </c>
      <c r="T87" s="5">
        <f t="shared" si="390"/>
        <v>0</v>
      </c>
      <c r="U87" s="5">
        <f t="shared" si="390"/>
        <v>0</v>
      </c>
      <c r="V87" s="5">
        <f t="shared" si="390"/>
        <v>0</v>
      </c>
      <c r="W87" s="5">
        <f t="shared" si="390"/>
        <v>0</v>
      </c>
      <c r="X87" s="5">
        <f t="shared" si="390"/>
        <v>0</v>
      </c>
      <c r="Y87" s="5">
        <f t="shared" si="390"/>
        <v>0</v>
      </c>
      <c r="Z87" s="5">
        <f t="shared" si="390"/>
        <v>0</v>
      </c>
      <c r="AA87" s="5">
        <f t="shared" si="390"/>
        <v>0</v>
      </c>
      <c r="AB87" s="5">
        <f t="shared" si="390"/>
        <v>0</v>
      </c>
      <c r="AC87" s="5">
        <f t="shared" si="390"/>
        <v>0</v>
      </c>
      <c r="AD87" s="5">
        <f t="shared" si="390"/>
        <v>0</v>
      </c>
      <c r="AE87" s="5">
        <f t="shared" si="390"/>
        <v>0</v>
      </c>
      <c r="AF87" s="5">
        <f t="shared" si="390"/>
        <v>0</v>
      </c>
    </row>
    <row r="101">
      <c r="Z101" s="5">
        <f>MAX(B5:S18)</f>
        <v>87.5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45231.0</v>
      </c>
      <c r="C1" s="2">
        <v>45232.0</v>
      </c>
      <c r="D1" s="2">
        <v>45233.0</v>
      </c>
      <c r="E1" s="2">
        <v>45234.0</v>
      </c>
      <c r="F1" s="2">
        <v>45235.0</v>
      </c>
      <c r="G1" s="2">
        <v>45236.0</v>
      </c>
      <c r="H1" s="2">
        <v>45237.0</v>
      </c>
      <c r="I1" s="2">
        <v>45238.0</v>
      </c>
      <c r="J1" s="2">
        <v>45239.0</v>
      </c>
      <c r="K1" s="2">
        <v>45240.0</v>
      </c>
      <c r="L1" s="2">
        <v>45241.0</v>
      </c>
      <c r="M1" s="2">
        <v>45242.0</v>
      </c>
      <c r="N1" s="2">
        <v>45243.0</v>
      </c>
      <c r="O1" s="2">
        <v>45244.0</v>
      </c>
      <c r="P1" s="2">
        <v>45245.0</v>
      </c>
      <c r="Q1" s="2">
        <v>45246.0</v>
      </c>
      <c r="R1" s="2">
        <v>45247.0</v>
      </c>
      <c r="S1" s="2">
        <v>45248.0</v>
      </c>
      <c r="T1" s="2">
        <v>45249.0</v>
      </c>
      <c r="U1" s="2">
        <v>45250.0</v>
      </c>
      <c r="V1" s="2">
        <v>45251.0</v>
      </c>
      <c r="W1" s="2">
        <v>45252.0</v>
      </c>
      <c r="X1" s="2">
        <v>45253.0</v>
      </c>
      <c r="Y1" s="2">
        <v>45254.0</v>
      </c>
      <c r="Z1" s="2">
        <v>45255.0</v>
      </c>
      <c r="AA1" s="2">
        <v>45256.0</v>
      </c>
      <c r="AB1" s="2">
        <v>45257.0</v>
      </c>
      <c r="AC1" s="2">
        <v>45258.0</v>
      </c>
      <c r="AD1" s="2">
        <v>45259.0</v>
      </c>
      <c r="AE1" s="2">
        <v>45260.0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AVERAGE(B5:AE16)</f>
        <v>35.85208333</v>
      </c>
    </row>
    <row r="4">
      <c r="A4" s="1" t="s">
        <v>3</v>
      </c>
      <c r="B4" s="4">
        <f t="shared" ref="B4:A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</row>
    <row r="5">
      <c r="A5" s="1" t="s">
        <v>4</v>
      </c>
      <c r="B5" s="4">
        <f t="shared" ref="B5:C5" si="3">(4*100)/16</f>
        <v>25</v>
      </c>
      <c r="C5" s="4">
        <f t="shared" si="3"/>
        <v>25</v>
      </c>
      <c r="D5" s="4">
        <f>(6*100)/16</f>
        <v>37.5</v>
      </c>
      <c r="E5" s="4">
        <f t="shared" ref="E5:F5" si="4">(3*100)/16</f>
        <v>18.75</v>
      </c>
      <c r="F5" s="4">
        <f t="shared" si="4"/>
        <v>18.75</v>
      </c>
      <c r="G5" s="4">
        <f>(2*100)/16</f>
        <v>12.5</v>
      </c>
      <c r="H5" s="4">
        <f t="shared" ref="H5:H10" si="8">(16*100)/16</f>
        <v>100</v>
      </c>
      <c r="I5" s="4">
        <f>(6*100)/16</f>
        <v>37.5</v>
      </c>
      <c r="J5" s="4">
        <f>(4*100)/16</f>
        <v>25</v>
      </c>
      <c r="K5" s="4">
        <f>(2*100)/16</f>
        <v>12.5</v>
      </c>
      <c r="L5" s="4">
        <f>(1*100)/16</f>
        <v>6.25</v>
      </c>
      <c r="M5" s="4">
        <f>(5*100)/16</f>
        <v>31.25</v>
      </c>
      <c r="N5" s="4">
        <f>(1*100)/16</f>
        <v>6.25</v>
      </c>
      <c r="O5" s="4">
        <f>(2*100)/16</f>
        <v>12.5</v>
      </c>
      <c r="P5" s="4">
        <f>(4*100)/16</f>
        <v>25</v>
      </c>
      <c r="Q5" s="4">
        <f t="shared" ref="Q5:R5" si="5">(6*100)/16</f>
        <v>37.5</v>
      </c>
      <c r="R5" s="4">
        <f t="shared" si="5"/>
        <v>37.5</v>
      </c>
      <c r="S5" s="4">
        <f t="shared" ref="S5:T5" si="6">(1*100)/16</f>
        <v>6.25</v>
      </c>
      <c r="T5" s="4">
        <f t="shared" si="6"/>
        <v>6.25</v>
      </c>
      <c r="U5" s="4">
        <f t="shared" ref="U5:U6" si="11">(0*100)/10</f>
        <v>0</v>
      </c>
      <c r="V5" s="4">
        <f>(3*100)/16</f>
        <v>18.75</v>
      </c>
      <c r="W5" s="4">
        <f t="shared" ref="W5:W6" si="12">(1*100)/16</f>
        <v>6.25</v>
      </c>
      <c r="X5" s="4">
        <f>(7*100)/16</f>
        <v>43.75</v>
      </c>
      <c r="Y5" s="4">
        <f>(4*100)/16</f>
        <v>25</v>
      </c>
      <c r="Z5" s="4">
        <f>(1*100)/16</f>
        <v>6.25</v>
      </c>
      <c r="AA5" s="4">
        <f>(4*100)/16</f>
        <v>25</v>
      </c>
      <c r="AB5" s="4">
        <f>(2*100)/16</f>
        <v>12.5</v>
      </c>
      <c r="AC5" s="4">
        <f t="shared" ref="AC5:AC6" si="13">(4*100)/16</f>
        <v>25</v>
      </c>
      <c r="AD5" s="4">
        <f>(2*100)/16</f>
        <v>12.5</v>
      </c>
      <c r="AE5" s="4">
        <f>(7*100)/16</f>
        <v>43.75</v>
      </c>
    </row>
    <row r="6">
      <c r="A6" s="1" t="s">
        <v>5</v>
      </c>
      <c r="B6" s="4">
        <f t="shared" ref="B6:C6" si="7">(7*100)/16</f>
        <v>43.75</v>
      </c>
      <c r="C6" s="4">
        <f t="shared" si="7"/>
        <v>43.75</v>
      </c>
      <c r="D6" s="4">
        <f>(9*100)/16</f>
        <v>56.25</v>
      </c>
      <c r="E6" s="4">
        <f>(4*100)/16</f>
        <v>25</v>
      </c>
      <c r="F6" s="4">
        <f>(3*100)/16</f>
        <v>18.75</v>
      </c>
      <c r="G6" s="4">
        <f>(6*100)/16</f>
        <v>37.5</v>
      </c>
      <c r="H6" s="4">
        <f t="shared" si="8"/>
        <v>100</v>
      </c>
      <c r="I6" s="4">
        <f t="shared" ref="I6:J6" si="9">(10*100)/16</f>
        <v>62.5</v>
      </c>
      <c r="J6" s="4">
        <f t="shared" si="9"/>
        <v>62.5</v>
      </c>
      <c r="K6" s="4">
        <f>(6*100)/16</f>
        <v>37.5</v>
      </c>
      <c r="L6" s="4">
        <f>(4*100)/16</f>
        <v>25</v>
      </c>
      <c r="M6" s="4">
        <f t="shared" ref="M6:M7" si="14">(6*100)/16</f>
        <v>37.5</v>
      </c>
      <c r="N6" s="4">
        <f t="shared" ref="N6:N7" si="15">(5*100)/16</f>
        <v>31.25</v>
      </c>
      <c r="O6" s="4">
        <f>(3*100)/16</f>
        <v>18.75</v>
      </c>
      <c r="P6" s="4">
        <f>(6*100)/16</f>
        <v>37.5</v>
      </c>
      <c r="Q6" s="4">
        <f>(10*100)/16</f>
        <v>62.5</v>
      </c>
      <c r="R6" s="4">
        <f>(9*100)/16</f>
        <v>56.25</v>
      </c>
      <c r="S6" s="4">
        <f t="shared" ref="S6:T6" si="10">(3*100)/16</f>
        <v>18.75</v>
      </c>
      <c r="T6" s="4">
        <f t="shared" si="10"/>
        <v>18.75</v>
      </c>
      <c r="U6" s="4">
        <f t="shared" si="11"/>
        <v>0</v>
      </c>
      <c r="V6" s="4">
        <f t="shared" ref="V6:V7" si="17">(5*100)/16</f>
        <v>31.25</v>
      </c>
      <c r="W6" s="4">
        <f t="shared" si="12"/>
        <v>6.25</v>
      </c>
      <c r="X6" s="4">
        <f>(13*100)/16</f>
        <v>81.25</v>
      </c>
      <c r="Y6" s="4">
        <f>(5*100)/16</f>
        <v>31.25</v>
      </c>
      <c r="Z6" s="4">
        <f>(3*100)/16</f>
        <v>18.75</v>
      </c>
      <c r="AA6" s="4">
        <f>(6*100)/16</f>
        <v>37.5</v>
      </c>
      <c r="AB6" s="4">
        <f>(5*100)/16</f>
        <v>31.25</v>
      </c>
      <c r="AC6" s="4">
        <f t="shared" si="13"/>
        <v>25</v>
      </c>
      <c r="AD6" s="4">
        <f>(5*100)/16</f>
        <v>31.25</v>
      </c>
      <c r="AE6" s="4">
        <f>(10*100)/16</f>
        <v>62.5</v>
      </c>
    </row>
    <row r="7">
      <c r="A7" s="1" t="s">
        <v>6</v>
      </c>
      <c r="B7" s="4">
        <f t="shared" ref="B7:B8" si="18">(6*100)/16</f>
        <v>37.5</v>
      </c>
      <c r="C7" s="4">
        <f>(8*100)/16</f>
        <v>50</v>
      </c>
      <c r="D7" s="4">
        <f>(12*100)/16</f>
        <v>75</v>
      </c>
      <c r="E7" s="4">
        <f t="shared" ref="E7:E8" si="19">(7*100)/16</f>
        <v>43.75</v>
      </c>
      <c r="F7" s="4">
        <f>(6*100)/16</f>
        <v>37.5</v>
      </c>
      <c r="G7" s="4">
        <f>(5*100)/16</f>
        <v>31.25</v>
      </c>
      <c r="H7" s="4">
        <f t="shared" si="8"/>
        <v>100</v>
      </c>
      <c r="I7" s="4">
        <f>(9*100)/16</f>
        <v>56.25</v>
      </c>
      <c r="J7" s="4">
        <f t="shared" ref="J7:J8" si="20">(13*100)/16</f>
        <v>81.25</v>
      </c>
      <c r="K7" s="4">
        <f>(11*100)/16</f>
        <v>68.75</v>
      </c>
      <c r="L7" s="4">
        <f>(3*100)/16</f>
        <v>18.75</v>
      </c>
      <c r="M7" s="4">
        <f t="shared" si="14"/>
        <v>37.5</v>
      </c>
      <c r="N7" s="4">
        <f t="shared" si="15"/>
        <v>31.25</v>
      </c>
      <c r="O7" s="4">
        <f>(8*100)/16</f>
        <v>50</v>
      </c>
      <c r="P7" s="4">
        <f t="shared" ref="P7:P9" si="22">(10*100)/16</f>
        <v>62.5</v>
      </c>
      <c r="Q7" s="4">
        <f t="shared" ref="Q7:R7" si="16">(12*100)/16</f>
        <v>75</v>
      </c>
      <c r="R7" s="4">
        <f t="shared" si="16"/>
        <v>75</v>
      </c>
      <c r="S7" s="4">
        <f>(2*100)/16</f>
        <v>12.5</v>
      </c>
      <c r="T7" s="4">
        <f>(4*100)/16</f>
        <v>25</v>
      </c>
      <c r="U7" s="4">
        <f t="shared" ref="U7:U8" si="24">(3*100)/16</f>
        <v>18.75</v>
      </c>
      <c r="V7" s="4">
        <f t="shared" si="17"/>
        <v>31.25</v>
      </c>
      <c r="W7" s="4">
        <f>(3*100)/16</f>
        <v>18.75</v>
      </c>
      <c r="X7" s="4">
        <f>(16*100)/16</f>
        <v>100</v>
      </c>
      <c r="Y7" s="4">
        <f t="shared" ref="Y7:Y8" si="25">(12*100)/16</f>
        <v>75</v>
      </c>
      <c r="Z7" s="4">
        <f>25</f>
        <v>25</v>
      </c>
      <c r="AA7" s="4">
        <f t="shared" ref="AA7:AA9" si="26">(8*100)/16</f>
        <v>50</v>
      </c>
      <c r="AB7" s="4">
        <f>(4*100)/16</f>
        <v>25</v>
      </c>
      <c r="AC7" s="4">
        <f>(6*100)/16</f>
        <v>37.5</v>
      </c>
      <c r="AD7" s="4">
        <f>(8*100)/16</f>
        <v>50</v>
      </c>
      <c r="AE7" s="4">
        <f>(15*100)/16</f>
        <v>93.75</v>
      </c>
    </row>
    <row r="8">
      <c r="A8" s="1" t="s">
        <v>7</v>
      </c>
      <c r="B8" s="4">
        <f t="shared" si="18"/>
        <v>37.5</v>
      </c>
      <c r="C8" s="4">
        <f>(9*100)/16</f>
        <v>56.25</v>
      </c>
      <c r="D8" s="4">
        <f>(13*100)/16</f>
        <v>81.25</v>
      </c>
      <c r="E8" s="4">
        <f t="shared" si="19"/>
        <v>43.75</v>
      </c>
      <c r="F8" s="4">
        <f>(4*100)/16</f>
        <v>25</v>
      </c>
      <c r="G8" s="4">
        <f>(8*100)/16</f>
        <v>50</v>
      </c>
      <c r="H8" s="4">
        <f t="shared" si="8"/>
        <v>100</v>
      </c>
      <c r="I8" s="4">
        <f>(12*100)/16</f>
        <v>75</v>
      </c>
      <c r="J8" s="4">
        <f t="shared" si="20"/>
        <v>81.25</v>
      </c>
      <c r="K8" s="4">
        <f>(10*100)/16</f>
        <v>62.5</v>
      </c>
      <c r="L8" s="4">
        <f t="shared" ref="L8:L9" si="27">(1*100)/16</f>
        <v>6.25</v>
      </c>
      <c r="M8" s="4">
        <f t="shared" ref="M8:N8" si="21">(5*100)/16</f>
        <v>31.25</v>
      </c>
      <c r="N8" s="4">
        <f t="shared" si="21"/>
        <v>31.25</v>
      </c>
      <c r="O8" s="4">
        <f>(9*100)/16</f>
        <v>56.25</v>
      </c>
      <c r="P8" s="4">
        <f t="shared" si="22"/>
        <v>62.5</v>
      </c>
      <c r="Q8" s="4">
        <f t="shared" ref="Q8:R8" si="23">(11*100)/16</f>
        <v>68.75</v>
      </c>
      <c r="R8" s="4">
        <f t="shared" si="23"/>
        <v>68.75</v>
      </c>
      <c r="S8" s="4">
        <f>(3*100)/16</f>
        <v>18.75</v>
      </c>
      <c r="T8" s="4">
        <f>(6*100)/16</f>
        <v>37.5</v>
      </c>
      <c r="U8" s="4">
        <f t="shared" si="24"/>
        <v>18.75</v>
      </c>
      <c r="V8" s="4">
        <f>(6*100)/16</f>
        <v>37.5</v>
      </c>
      <c r="W8" s="4">
        <f>(2*100)/16</f>
        <v>12.5</v>
      </c>
      <c r="X8" s="4">
        <f t="shared" ref="X8:X10" si="29">(13*100)/16</f>
        <v>81.25</v>
      </c>
      <c r="Y8" s="4">
        <f t="shared" si="25"/>
        <v>75</v>
      </c>
      <c r="Z8" s="16">
        <v>31.0</v>
      </c>
      <c r="AA8" s="4">
        <f t="shared" si="26"/>
        <v>50</v>
      </c>
      <c r="AB8" s="4">
        <f>(8*100)/16</f>
        <v>50</v>
      </c>
      <c r="AC8" s="4">
        <f>(5*100)/16</f>
        <v>31.25</v>
      </c>
      <c r="AD8" s="4">
        <f t="shared" ref="AD8:AD9" si="30">(9*100)/16</f>
        <v>56.25</v>
      </c>
      <c r="AE8" s="4">
        <f t="shared" ref="AE8:AE9" si="31">(16*100)/16</f>
        <v>100</v>
      </c>
    </row>
    <row r="9">
      <c r="A9" s="1" t="s">
        <v>8</v>
      </c>
      <c r="B9" s="4">
        <f>(4*100)/16</f>
        <v>25</v>
      </c>
      <c r="C9" s="4">
        <f>(8*100)/16</f>
        <v>50</v>
      </c>
      <c r="D9" s="4">
        <f>(11*100)/16</f>
        <v>68.75</v>
      </c>
      <c r="E9" s="4">
        <f>(9*100)/16</f>
        <v>56.25</v>
      </c>
      <c r="F9" s="4">
        <f>(7*100)/16</f>
        <v>43.75</v>
      </c>
      <c r="G9" s="4">
        <f>(10*100)/16</f>
        <v>62.5</v>
      </c>
      <c r="H9" s="4">
        <f t="shared" si="8"/>
        <v>100</v>
      </c>
      <c r="I9" s="4">
        <f t="shared" ref="I9:I11" si="32">(8*100)/16</f>
        <v>50</v>
      </c>
      <c r="J9" s="4">
        <f>(12*100)/16</f>
        <v>75</v>
      </c>
      <c r="K9" s="4">
        <f>(11*100)/16</f>
        <v>68.75</v>
      </c>
      <c r="L9" s="4">
        <f t="shared" si="27"/>
        <v>6.25</v>
      </c>
      <c r="M9" s="4">
        <f>(3*100)/16</f>
        <v>18.75</v>
      </c>
      <c r="N9" s="4">
        <f t="shared" ref="N9:O9" si="28">(6*100)/16</f>
        <v>37.5</v>
      </c>
      <c r="O9" s="4">
        <f t="shared" si="28"/>
        <v>37.5</v>
      </c>
      <c r="P9" s="4">
        <f t="shared" si="22"/>
        <v>62.5</v>
      </c>
      <c r="Q9" s="4">
        <f>(12*100)/16</f>
        <v>75</v>
      </c>
      <c r="R9" s="4">
        <f>(10*100)/16</f>
        <v>62.5</v>
      </c>
      <c r="S9" s="4">
        <f t="shared" ref="S9:S10" si="36">(4*100)/16</f>
        <v>25</v>
      </c>
      <c r="T9" s="4">
        <f>(10*100)/16</f>
        <v>62.5</v>
      </c>
      <c r="U9" s="4">
        <f>(2*100)/16</f>
        <v>12.5</v>
      </c>
      <c r="V9" s="4">
        <f>(7*100)/16</f>
        <v>43.75</v>
      </c>
      <c r="W9" s="4">
        <f>(4*100)/16</f>
        <v>25</v>
      </c>
      <c r="X9" s="4">
        <f t="shared" si="29"/>
        <v>81.25</v>
      </c>
      <c r="Y9" s="4">
        <f>(11*100)/16</f>
        <v>68.75</v>
      </c>
      <c r="Z9" s="16">
        <v>25.0</v>
      </c>
      <c r="AA9" s="4">
        <f t="shared" si="26"/>
        <v>50</v>
      </c>
      <c r="AB9" s="4">
        <f t="shared" ref="AB9:AB10" si="37">(6*100)/16</f>
        <v>37.5</v>
      </c>
      <c r="AC9" s="4">
        <f>(7*100)/16</f>
        <v>43.75</v>
      </c>
      <c r="AD9" s="4">
        <f t="shared" si="30"/>
        <v>56.25</v>
      </c>
      <c r="AE9" s="4">
        <f t="shared" si="31"/>
        <v>100</v>
      </c>
    </row>
    <row r="10">
      <c r="A10" s="1" t="s">
        <v>9</v>
      </c>
      <c r="B10" s="4">
        <f t="shared" ref="B10:B11" si="38">(8*100)/16</f>
        <v>50</v>
      </c>
      <c r="C10" s="4">
        <f>(9*100)/16</f>
        <v>56.25</v>
      </c>
      <c r="D10" s="4">
        <f>(7*100)/16</f>
        <v>43.75</v>
      </c>
      <c r="E10" s="4">
        <f>(11*100)/16</f>
        <v>68.75</v>
      </c>
      <c r="F10" s="4">
        <f t="shared" ref="F10:F11" si="39">(8*100)/16</f>
        <v>50</v>
      </c>
      <c r="G10" s="4">
        <f>(6*100)/16</f>
        <v>37.5</v>
      </c>
      <c r="H10" s="4">
        <f t="shared" si="8"/>
        <v>100</v>
      </c>
      <c r="I10" s="4">
        <f t="shared" si="32"/>
        <v>50</v>
      </c>
      <c r="J10" s="4">
        <f>(13*100)/16</f>
        <v>81.25</v>
      </c>
      <c r="K10" s="4">
        <f>(8*100)/16</f>
        <v>50</v>
      </c>
      <c r="L10" s="4">
        <f t="shared" ref="L10:M10" si="33">(2*100)/16</f>
        <v>12.5</v>
      </c>
      <c r="M10" s="4">
        <f t="shared" si="33"/>
        <v>12.5</v>
      </c>
      <c r="N10" s="4">
        <f t="shared" ref="N10:O10" si="34">(6*100)/16</f>
        <v>37.5</v>
      </c>
      <c r="O10" s="4">
        <f t="shared" si="34"/>
        <v>37.5</v>
      </c>
      <c r="P10" s="4">
        <f>(11*100)/16</f>
        <v>68.75</v>
      </c>
      <c r="Q10" s="4">
        <f t="shared" ref="Q10:R10" si="35">(10*100)/16</f>
        <v>62.5</v>
      </c>
      <c r="R10" s="4">
        <f t="shared" si="35"/>
        <v>62.5</v>
      </c>
      <c r="S10" s="4">
        <f t="shared" si="36"/>
        <v>25</v>
      </c>
      <c r="T10" s="4">
        <f>(6*100)/16</f>
        <v>37.5</v>
      </c>
      <c r="U10" s="4">
        <f>(1*100)/16</f>
        <v>6.25</v>
      </c>
      <c r="V10" s="4">
        <f t="shared" ref="V10:V12" si="41">(6*100)/16</f>
        <v>37.5</v>
      </c>
      <c r="W10" s="4">
        <f t="shared" ref="W10:W11" si="42">(5*100)/16</f>
        <v>31.25</v>
      </c>
      <c r="X10" s="4">
        <f t="shared" si="29"/>
        <v>81.25</v>
      </c>
      <c r="Y10" s="4">
        <f>(14*100)/16</f>
        <v>87.5</v>
      </c>
      <c r="Z10" s="16">
        <v>19.0</v>
      </c>
      <c r="AA10" s="4">
        <f>(7*100)/16</f>
        <v>43.75</v>
      </c>
      <c r="AB10" s="4">
        <f t="shared" si="37"/>
        <v>37.5</v>
      </c>
      <c r="AC10" s="4">
        <f>(5*100)/16</f>
        <v>31.25</v>
      </c>
      <c r="AD10" s="4">
        <f t="shared" ref="AD10:AD11" si="45">(7*100)/16</f>
        <v>43.75</v>
      </c>
      <c r="AE10" s="4">
        <f>(13*100)/16</f>
        <v>81.25</v>
      </c>
    </row>
    <row r="11">
      <c r="A11" s="1" t="s">
        <v>10</v>
      </c>
      <c r="B11" s="4">
        <f t="shared" si="38"/>
        <v>50</v>
      </c>
      <c r="C11" s="4">
        <f>(10*100)/16</f>
        <v>62.5</v>
      </c>
      <c r="D11" s="4">
        <f>(6*100)/16</f>
        <v>37.5</v>
      </c>
      <c r="E11" s="4">
        <f>(9*100)/16</f>
        <v>56.25</v>
      </c>
      <c r="F11" s="4">
        <f t="shared" si="39"/>
        <v>50</v>
      </c>
      <c r="G11" s="4">
        <f>(5*100)/16</f>
        <v>31.25</v>
      </c>
      <c r="H11" s="4">
        <f t="shared" ref="H11:H12" si="47">(4*100)/16</f>
        <v>25</v>
      </c>
      <c r="I11" s="4">
        <f t="shared" si="32"/>
        <v>50</v>
      </c>
      <c r="J11" s="4">
        <f>(11*100)/16</f>
        <v>68.75</v>
      </c>
      <c r="K11" s="4">
        <f>(6*100)/16</f>
        <v>37.5</v>
      </c>
      <c r="L11" s="4">
        <f>(3*100)/16</f>
        <v>18.75</v>
      </c>
      <c r="M11" s="4">
        <f>(2*100)/16</f>
        <v>12.5</v>
      </c>
      <c r="N11" s="4">
        <f t="shared" ref="N11:N12" si="48">(5*100)/16</f>
        <v>31.25</v>
      </c>
      <c r="O11" s="4">
        <f>(8*100)/16</f>
        <v>50</v>
      </c>
      <c r="P11" s="4">
        <f t="shared" ref="P11:R11" si="40">(9*100)/16</f>
        <v>56.25</v>
      </c>
      <c r="Q11" s="4">
        <f t="shared" si="40"/>
        <v>56.25</v>
      </c>
      <c r="R11" s="4">
        <f t="shared" si="40"/>
        <v>56.25</v>
      </c>
      <c r="S11" s="4">
        <f t="shared" ref="S11:S12" si="50">(2*100)/16</f>
        <v>12.5</v>
      </c>
      <c r="T11" s="4">
        <f>(5*100)/16</f>
        <v>31.25</v>
      </c>
      <c r="U11" s="4">
        <f>(3*100)/16</f>
        <v>18.75</v>
      </c>
      <c r="V11" s="4">
        <f t="shared" si="41"/>
        <v>37.5</v>
      </c>
      <c r="W11" s="4">
        <f t="shared" si="42"/>
        <v>31.25</v>
      </c>
      <c r="X11" s="4">
        <f t="shared" ref="X11:Y11" si="43">(10*100)/16</f>
        <v>62.5</v>
      </c>
      <c r="Y11" s="4">
        <f t="shared" si="43"/>
        <v>62.5</v>
      </c>
      <c r="Z11" s="16">
        <v>31.0</v>
      </c>
      <c r="AA11" s="4">
        <f>(8*100)/16</f>
        <v>50</v>
      </c>
      <c r="AB11" s="4">
        <f t="shared" ref="AB11:AC11" si="44">(5*100)/16</f>
        <v>31.25</v>
      </c>
      <c r="AC11" s="4">
        <f t="shared" si="44"/>
        <v>31.25</v>
      </c>
      <c r="AD11" s="4">
        <f t="shared" si="45"/>
        <v>43.75</v>
      </c>
      <c r="AE11" s="4">
        <f>(10*100)/16</f>
        <v>62.5</v>
      </c>
    </row>
    <row r="12">
      <c r="A12" s="1" t="s">
        <v>11</v>
      </c>
      <c r="B12" s="4">
        <f t="shared" ref="B12:B13" si="53">(9*100)/16</f>
        <v>56.25</v>
      </c>
      <c r="C12" s="4">
        <f t="shared" ref="C12:C13" si="54">(7*100)/16</f>
        <v>43.75</v>
      </c>
      <c r="D12" s="4">
        <f>(5*100)/16</f>
        <v>31.25</v>
      </c>
      <c r="E12" s="4">
        <f>(6*100)/16</f>
        <v>37.5</v>
      </c>
      <c r="F12" s="4">
        <f t="shared" ref="F12:G12" si="46">(7*100)/16</f>
        <v>43.75</v>
      </c>
      <c r="G12" s="4">
        <f t="shared" si="46"/>
        <v>43.75</v>
      </c>
      <c r="H12" s="4">
        <f t="shared" si="47"/>
        <v>25</v>
      </c>
      <c r="I12" s="4">
        <f t="shared" ref="I12:I14" si="56">(9*100)/16</f>
        <v>56.25</v>
      </c>
      <c r="J12" s="4">
        <f>(8*100)/16</f>
        <v>50</v>
      </c>
      <c r="K12" s="4">
        <f>(7*100)/16</f>
        <v>43.75</v>
      </c>
      <c r="L12" s="4">
        <f>(2*100)/16</f>
        <v>12.5</v>
      </c>
      <c r="M12" s="4">
        <f>(4*100)/16</f>
        <v>25</v>
      </c>
      <c r="N12" s="4">
        <f t="shared" si="48"/>
        <v>31.25</v>
      </c>
      <c r="O12" s="4">
        <f t="shared" ref="O12:P12" si="49">(6*100)/16</f>
        <v>37.5</v>
      </c>
      <c r="P12" s="4">
        <f t="shared" si="49"/>
        <v>37.5</v>
      </c>
      <c r="Q12" s="4">
        <f>(4*100)/16</f>
        <v>25</v>
      </c>
      <c r="R12" s="4">
        <f>(9*100)/16</f>
        <v>56.25</v>
      </c>
      <c r="S12" s="4">
        <f t="shared" si="50"/>
        <v>12.5</v>
      </c>
      <c r="T12" s="4">
        <f t="shared" ref="T12:U12" si="51">(3*100)/16</f>
        <v>18.75</v>
      </c>
      <c r="U12" s="4">
        <f t="shared" si="51"/>
        <v>18.75</v>
      </c>
      <c r="V12" s="4">
        <f t="shared" si="41"/>
        <v>37.5</v>
      </c>
      <c r="W12" s="4">
        <f t="shared" ref="W12:W13" si="60">(4*100)/16</f>
        <v>25</v>
      </c>
      <c r="X12" s="4">
        <f>(9*100)/16</f>
        <v>56.25</v>
      </c>
      <c r="Y12" s="4">
        <f>(8*100)/16</f>
        <v>50</v>
      </c>
      <c r="Z12" s="16">
        <v>25.0</v>
      </c>
      <c r="AA12" s="4">
        <f>(7*100)/16</f>
        <v>43.75</v>
      </c>
      <c r="AB12" s="4">
        <f>(5*100)/16</f>
        <v>31.25</v>
      </c>
      <c r="AC12" s="4">
        <f t="shared" ref="AC12:AD12" si="52">(4*100)/16</f>
        <v>25</v>
      </c>
      <c r="AD12" s="4">
        <f t="shared" si="52"/>
        <v>25</v>
      </c>
      <c r="AE12" s="4">
        <f>(8*100)/16</f>
        <v>50</v>
      </c>
    </row>
    <row r="13">
      <c r="A13" s="1" t="s">
        <v>12</v>
      </c>
      <c r="B13" s="4">
        <f t="shared" si="53"/>
        <v>56.25</v>
      </c>
      <c r="C13" s="4">
        <f t="shared" si="54"/>
        <v>43.75</v>
      </c>
      <c r="D13" s="4">
        <f>(3*100)/16</f>
        <v>18.75</v>
      </c>
      <c r="E13" s="4">
        <f>(4*100)/16</f>
        <v>25</v>
      </c>
      <c r="F13" s="4">
        <f t="shared" ref="F13:F14" si="63">(8*100)/16</f>
        <v>50</v>
      </c>
      <c r="G13" s="4">
        <f t="shared" ref="G13:H13" si="55">(4*100)/16</f>
        <v>25</v>
      </c>
      <c r="H13" s="4">
        <f t="shared" si="55"/>
        <v>25</v>
      </c>
      <c r="I13" s="4">
        <f t="shared" si="56"/>
        <v>56.25</v>
      </c>
      <c r="J13" s="4">
        <f t="shared" ref="J13:J14" si="64">(4*100)/16</f>
        <v>25</v>
      </c>
      <c r="K13" s="4">
        <f>(5*100)/16</f>
        <v>31.25</v>
      </c>
      <c r="L13" s="4">
        <f t="shared" ref="L13:L14" si="65">(3*100)/16</f>
        <v>18.75</v>
      </c>
      <c r="M13" s="4">
        <f t="shared" ref="M13:M14" si="66">(7*100)/16</f>
        <v>43.75</v>
      </c>
      <c r="N13" s="4">
        <f t="shared" ref="N13:O13" si="57">(4*100)/16</f>
        <v>25</v>
      </c>
      <c r="O13" s="4">
        <f t="shared" si="57"/>
        <v>25</v>
      </c>
      <c r="P13" s="4">
        <f t="shared" ref="P13:Q13" si="58">(3*100)/16</f>
        <v>18.75</v>
      </c>
      <c r="Q13" s="4">
        <f t="shared" si="58"/>
        <v>18.75</v>
      </c>
      <c r="R13" s="4">
        <f>(7*100)/16</f>
        <v>43.75</v>
      </c>
      <c r="S13" s="4">
        <f t="shared" ref="S13:T13" si="59">(3*100)/16</f>
        <v>18.75</v>
      </c>
      <c r="T13" s="4">
        <f t="shared" si="59"/>
        <v>18.75</v>
      </c>
      <c r="U13" s="4">
        <f>(4*100)/16</f>
        <v>25</v>
      </c>
      <c r="V13" s="4">
        <f>(8*100)/16</f>
        <v>50</v>
      </c>
      <c r="W13" s="4">
        <f t="shared" si="60"/>
        <v>25</v>
      </c>
      <c r="X13" s="4">
        <f>(7*100)/16</f>
        <v>43.75</v>
      </c>
      <c r="Y13" s="4">
        <f>(4*100)/16</f>
        <v>25</v>
      </c>
      <c r="Z13" s="16">
        <v>13.0</v>
      </c>
      <c r="AA13" s="4">
        <f t="shared" ref="AA13:AB13" si="61">(8*100)/16</f>
        <v>50</v>
      </c>
      <c r="AB13" s="4">
        <f t="shared" si="61"/>
        <v>50</v>
      </c>
      <c r="AC13" s="4">
        <f t="shared" ref="AC13:AD13" si="62">(4*100)/16</f>
        <v>25</v>
      </c>
      <c r="AD13" s="4">
        <f t="shared" si="62"/>
        <v>25</v>
      </c>
      <c r="AE13" s="4">
        <f t="shared" ref="AE13:AE14" si="71">(7*100)/16</f>
        <v>43.75</v>
      </c>
    </row>
    <row r="14">
      <c r="A14" s="1" t="s">
        <v>13</v>
      </c>
      <c r="B14" s="4">
        <f>(7*100)/16</f>
        <v>43.75</v>
      </c>
      <c r="C14" s="4">
        <f t="shared" ref="C14:C15" si="72">(4*100)/16</f>
        <v>25</v>
      </c>
      <c r="D14" s="4">
        <f t="shared" ref="D14:D16" si="73">(1*100)/16</f>
        <v>6.25</v>
      </c>
      <c r="E14" s="4">
        <f>(2*100)/16</f>
        <v>12.5</v>
      </c>
      <c r="F14" s="4">
        <f t="shared" si="63"/>
        <v>50</v>
      </c>
      <c r="G14" s="4">
        <f>(4*100)/16</f>
        <v>25</v>
      </c>
      <c r="H14" s="4">
        <f t="shared" ref="H14:H15" si="74">(2*100)/16</f>
        <v>12.5</v>
      </c>
      <c r="I14" s="4">
        <f t="shared" si="56"/>
        <v>56.25</v>
      </c>
      <c r="J14" s="4">
        <f t="shared" si="64"/>
        <v>25</v>
      </c>
      <c r="K14" s="4">
        <f>(1*100)/16</f>
        <v>6.25</v>
      </c>
      <c r="L14" s="4">
        <f t="shared" si="65"/>
        <v>18.75</v>
      </c>
      <c r="M14" s="4">
        <f t="shared" si="66"/>
        <v>43.75</v>
      </c>
      <c r="N14" s="4">
        <f>(3*100)/16</f>
        <v>18.75</v>
      </c>
      <c r="O14" s="4">
        <f t="shared" ref="O14:P14" si="67">(4*100)/16</f>
        <v>25</v>
      </c>
      <c r="P14" s="4">
        <f t="shared" si="67"/>
        <v>25</v>
      </c>
      <c r="Q14" s="4">
        <f>(3*100)/16</f>
        <v>18.75</v>
      </c>
      <c r="R14" s="4">
        <f>(5*100)/16</f>
        <v>31.25</v>
      </c>
      <c r="S14" s="4">
        <f t="shared" ref="S14:S16" si="78">(1*100)/16</f>
        <v>6.25</v>
      </c>
      <c r="T14" s="4">
        <f t="shared" ref="T14:U14" si="68">(4*100)/16</f>
        <v>25</v>
      </c>
      <c r="U14" s="4">
        <f t="shared" si="68"/>
        <v>25</v>
      </c>
      <c r="V14" s="4">
        <f>(6*100)/16</f>
        <v>37.5</v>
      </c>
      <c r="W14" s="4">
        <f>(5*100)/16</f>
        <v>31.25</v>
      </c>
      <c r="X14" s="4">
        <f>(6*100)/16</f>
        <v>37.5</v>
      </c>
      <c r="Y14" s="4">
        <f>(3*100)/16</f>
        <v>18.75</v>
      </c>
      <c r="Z14" s="16">
        <v>19.0</v>
      </c>
      <c r="AA14" s="4">
        <f t="shared" ref="AA14:AB14" si="69">(7*100)/16</f>
        <v>43.75</v>
      </c>
      <c r="AB14" s="4">
        <f t="shared" si="69"/>
        <v>43.75</v>
      </c>
      <c r="AC14" s="4">
        <f t="shared" ref="AC14:AD14" si="70">(4*100)/16</f>
        <v>25</v>
      </c>
      <c r="AD14" s="4">
        <f t="shared" si="70"/>
        <v>25</v>
      </c>
      <c r="AE14" s="4">
        <f t="shared" si="71"/>
        <v>43.75</v>
      </c>
    </row>
    <row r="15">
      <c r="A15" s="1" t="s">
        <v>14</v>
      </c>
      <c r="B15" s="4">
        <f>(5*100)/16</f>
        <v>31.25</v>
      </c>
      <c r="C15" s="4">
        <f t="shared" si="72"/>
        <v>25</v>
      </c>
      <c r="D15" s="4">
        <f t="shared" si="73"/>
        <v>6.25</v>
      </c>
      <c r="E15" s="4">
        <f t="shared" ref="E15:E17" si="80">(1*100)/16</f>
        <v>6.25</v>
      </c>
      <c r="F15" s="4">
        <f>(7*100)/16</f>
        <v>43.75</v>
      </c>
      <c r="G15" s="4">
        <f>(3*100)/16</f>
        <v>18.75</v>
      </c>
      <c r="H15" s="4">
        <f t="shared" si="74"/>
        <v>12.5</v>
      </c>
      <c r="I15" s="4">
        <f>(7*100)/16</f>
        <v>43.75</v>
      </c>
      <c r="J15" s="4">
        <f t="shared" ref="J15:L15" si="75">(1*100)/16</f>
        <v>6.25</v>
      </c>
      <c r="K15" s="4">
        <f t="shared" si="75"/>
        <v>6.25</v>
      </c>
      <c r="L15" s="4">
        <f t="shared" si="75"/>
        <v>6.25</v>
      </c>
      <c r="M15" s="4">
        <f>(6*100)/16</f>
        <v>37.5</v>
      </c>
      <c r="N15" s="4">
        <f t="shared" ref="N15:O15" si="76">(4*100)/16</f>
        <v>25</v>
      </c>
      <c r="O15" s="4">
        <f t="shared" si="76"/>
        <v>25</v>
      </c>
      <c r="P15" s="4">
        <f>(3*100)/16</f>
        <v>18.75</v>
      </c>
      <c r="Q15" s="4">
        <f t="shared" ref="Q15:R15" si="77">(4*100)/16</f>
        <v>25</v>
      </c>
      <c r="R15" s="4">
        <f t="shared" si="77"/>
        <v>25</v>
      </c>
      <c r="S15" s="4">
        <f t="shared" si="78"/>
        <v>6.25</v>
      </c>
      <c r="T15" s="4">
        <f>(3*100)/16</f>
        <v>18.75</v>
      </c>
      <c r="U15" s="4">
        <f>(4*100)/16</f>
        <v>25</v>
      </c>
      <c r="V15" s="4">
        <f>(7*100)/16</f>
        <v>43.75</v>
      </c>
      <c r="W15" s="4">
        <f>(3*100)/16</f>
        <v>18.75</v>
      </c>
      <c r="X15" s="4">
        <f t="shared" ref="X15:X16" si="83">(4*100)/16</f>
        <v>25</v>
      </c>
      <c r="Y15" s="4">
        <f t="shared" ref="Y15:Y16" si="84">(2*100)/16</f>
        <v>12.5</v>
      </c>
      <c r="Z15" s="16">
        <v>19.0</v>
      </c>
      <c r="AA15" s="4">
        <f>(6*100)/16</f>
        <v>37.5</v>
      </c>
      <c r="AB15" s="4">
        <f t="shared" ref="AB15:AC15" si="79">(3*100)/16</f>
        <v>18.75</v>
      </c>
      <c r="AC15" s="4">
        <f t="shared" si="79"/>
        <v>18.75</v>
      </c>
      <c r="AD15" s="4">
        <f>(2*100)/16</f>
        <v>12.5</v>
      </c>
      <c r="AE15" s="4">
        <f t="shared" ref="AE15:AE16" si="85">(0*100)/10</f>
        <v>0</v>
      </c>
    </row>
    <row r="16">
      <c r="A16" s="1" t="s">
        <v>15</v>
      </c>
      <c r="B16" s="4">
        <f>(0*100)/10</f>
        <v>0</v>
      </c>
      <c r="C16" s="4">
        <f>(3*100)/16</f>
        <v>18.75</v>
      </c>
      <c r="D16" s="4">
        <f t="shared" si="73"/>
        <v>6.25</v>
      </c>
      <c r="E16" s="4">
        <f t="shared" si="80"/>
        <v>6.25</v>
      </c>
      <c r="F16" s="4">
        <f t="shared" ref="F16:G16" si="81">(3*100)/16</f>
        <v>18.75</v>
      </c>
      <c r="G16" s="4">
        <f t="shared" si="81"/>
        <v>18.75</v>
      </c>
      <c r="H16" s="4">
        <f>(0*100)/10</f>
        <v>0</v>
      </c>
      <c r="I16" s="4">
        <f>(3*100)/16</f>
        <v>18.75</v>
      </c>
      <c r="J16" s="4">
        <f>(1*100)/16</f>
        <v>6.25</v>
      </c>
      <c r="K16" s="4">
        <f>(0*100)/10</f>
        <v>0</v>
      </c>
      <c r="L16" s="4">
        <f>(1*100)/16</f>
        <v>6.25</v>
      </c>
      <c r="M16" s="4">
        <f>(3*100)/16</f>
        <v>18.75</v>
      </c>
      <c r="N16" s="4">
        <f>(1*100)/16</f>
        <v>6.25</v>
      </c>
      <c r="O16" s="4">
        <f>(2*100)/16</f>
        <v>12.5</v>
      </c>
      <c r="P16" s="4">
        <f>(1*100)/16</f>
        <v>6.25</v>
      </c>
      <c r="Q16" s="4">
        <f>(2*100)/16</f>
        <v>12.5</v>
      </c>
      <c r="R16" s="4">
        <f>(4*100)/16</f>
        <v>25</v>
      </c>
      <c r="S16" s="4">
        <f t="shared" si="78"/>
        <v>6.25</v>
      </c>
      <c r="T16" s="4">
        <f t="shared" ref="T16:U16" si="82">(2*100)/16</f>
        <v>12.5</v>
      </c>
      <c r="U16" s="4">
        <f t="shared" si="82"/>
        <v>12.5</v>
      </c>
      <c r="V16" s="4">
        <f>(6*100)/16</f>
        <v>37.5</v>
      </c>
      <c r="W16" s="4">
        <f>(0*100)/10</f>
        <v>0</v>
      </c>
      <c r="X16" s="4">
        <f t="shared" si="83"/>
        <v>25</v>
      </c>
      <c r="Y16" s="4">
        <f t="shared" si="84"/>
        <v>12.5</v>
      </c>
      <c r="Z16" s="16">
        <v>6.0</v>
      </c>
      <c r="AA16" s="4">
        <f>(0*100)/10</f>
        <v>0</v>
      </c>
      <c r="AB16" s="4">
        <f>(2*100)/16</f>
        <v>12.5</v>
      </c>
      <c r="AC16" s="4">
        <f>(1*100)/16</f>
        <v>6.25</v>
      </c>
      <c r="AD16" s="4">
        <f>(0*100)/16</f>
        <v>0</v>
      </c>
      <c r="AE16" s="4">
        <f t="shared" si="85"/>
        <v>0</v>
      </c>
    </row>
    <row r="17">
      <c r="A17" s="1" t="s">
        <v>16</v>
      </c>
      <c r="B17" s="4">
        <f t="shared" ref="B17:D17" si="86">(0*100)/16</f>
        <v>0</v>
      </c>
      <c r="C17" s="4">
        <f t="shared" si="86"/>
        <v>0</v>
      </c>
      <c r="D17" s="4">
        <f t="shared" si="86"/>
        <v>0</v>
      </c>
      <c r="E17" s="4">
        <f t="shared" si="80"/>
        <v>6.25</v>
      </c>
      <c r="F17" s="4">
        <f>(1*100)/16</f>
        <v>6.25</v>
      </c>
      <c r="G17" s="4">
        <f>(3*100)/16</f>
        <v>18.75</v>
      </c>
      <c r="H17" s="4">
        <f t="shared" ref="H17:Q17" si="87">(0*100)/16</f>
        <v>0</v>
      </c>
      <c r="I17" s="4">
        <f t="shared" si="87"/>
        <v>0</v>
      </c>
      <c r="J17" s="4">
        <f t="shared" si="87"/>
        <v>0</v>
      </c>
      <c r="K17" s="4">
        <f t="shared" si="87"/>
        <v>0</v>
      </c>
      <c r="L17" s="4">
        <f t="shared" si="87"/>
        <v>0</v>
      </c>
      <c r="M17" s="4">
        <f t="shared" si="87"/>
        <v>0</v>
      </c>
      <c r="N17" s="4">
        <f t="shared" si="87"/>
        <v>0</v>
      </c>
      <c r="O17" s="4">
        <f t="shared" si="87"/>
        <v>0</v>
      </c>
      <c r="P17" s="4">
        <f t="shared" si="87"/>
        <v>0</v>
      </c>
      <c r="Q17" s="4">
        <f t="shared" si="87"/>
        <v>0</v>
      </c>
      <c r="R17" s="4">
        <f t="shared" ref="R17:R18" si="93">(1*100)/16</f>
        <v>6.25</v>
      </c>
      <c r="S17" s="4">
        <f t="shared" ref="S17:U17" si="88">(0*100)/16</f>
        <v>0</v>
      </c>
      <c r="T17" s="4">
        <f t="shared" si="88"/>
        <v>0</v>
      </c>
      <c r="U17" s="4">
        <f t="shared" si="88"/>
        <v>0</v>
      </c>
      <c r="V17" s="4">
        <f>(2*100)/16</f>
        <v>12.5</v>
      </c>
      <c r="W17" s="4">
        <f t="shared" ref="W17:Y17" si="89">(0*100)/16</f>
        <v>0</v>
      </c>
      <c r="X17" s="4">
        <f t="shared" si="89"/>
        <v>0</v>
      </c>
      <c r="Y17" s="4">
        <f t="shared" si="89"/>
        <v>0</v>
      </c>
      <c r="Z17" s="4">
        <f>(1*100)/16</f>
        <v>6.25</v>
      </c>
      <c r="AA17" s="4">
        <f t="shared" ref="AA17:AE17" si="90">(0*100)/16</f>
        <v>0</v>
      </c>
      <c r="AB17" s="4">
        <f t="shared" si="90"/>
        <v>0</v>
      </c>
      <c r="AC17" s="4">
        <f t="shared" si="90"/>
        <v>0</v>
      </c>
      <c r="AD17" s="4">
        <f t="shared" si="90"/>
        <v>0</v>
      </c>
      <c r="AE17" s="4">
        <f t="shared" si="90"/>
        <v>0</v>
      </c>
    </row>
    <row r="18">
      <c r="A18" s="1" t="s">
        <v>17</v>
      </c>
      <c r="B18" s="4">
        <f t="shared" ref="B18:F18" si="91">(0*100)/16</f>
        <v>0</v>
      </c>
      <c r="C18" s="4">
        <f t="shared" si="91"/>
        <v>0</v>
      </c>
      <c r="D18" s="4">
        <f t="shared" si="91"/>
        <v>0</v>
      </c>
      <c r="E18" s="4">
        <f t="shared" si="91"/>
        <v>0</v>
      </c>
      <c r="F18" s="4">
        <f t="shared" si="91"/>
        <v>0</v>
      </c>
      <c r="G18" s="4">
        <f>(1*100)/16</f>
        <v>6.25</v>
      </c>
      <c r="H18" s="4">
        <f t="shared" ref="H18:Q18" si="92">(0*100)/16</f>
        <v>0</v>
      </c>
      <c r="I18" s="4">
        <f t="shared" si="92"/>
        <v>0</v>
      </c>
      <c r="J18" s="4">
        <f t="shared" si="92"/>
        <v>0</v>
      </c>
      <c r="K18" s="4">
        <f t="shared" si="92"/>
        <v>0</v>
      </c>
      <c r="L18" s="4">
        <f t="shared" si="92"/>
        <v>0</v>
      </c>
      <c r="M18" s="4">
        <f t="shared" si="92"/>
        <v>0</v>
      </c>
      <c r="N18" s="4">
        <f t="shared" si="92"/>
        <v>0</v>
      </c>
      <c r="O18" s="4">
        <f t="shared" si="92"/>
        <v>0</v>
      </c>
      <c r="P18" s="4">
        <f t="shared" si="92"/>
        <v>0</v>
      </c>
      <c r="Q18" s="4">
        <f t="shared" si="92"/>
        <v>0</v>
      </c>
      <c r="R18" s="4">
        <f t="shared" si="93"/>
        <v>6.25</v>
      </c>
      <c r="S18" s="4">
        <f t="shared" ref="S18:U18" si="94">(0*100)/16</f>
        <v>0</v>
      </c>
      <c r="T18" s="4">
        <f t="shared" si="94"/>
        <v>0</v>
      </c>
      <c r="U18" s="4">
        <f t="shared" si="94"/>
        <v>0</v>
      </c>
      <c r="V18" s="4">
        <f>(1*100)/16</f>
        <v>6.25</v>
      </c>
      <c r="W18" s="4">
        <f t="shared" ref="W18:AE18" si="95">(0*100)/16</f>
        <v>0</v>
      </c>
      <c r="X18" s="4">
        <f t="shared" si="95"/>
        <v>0</v>
      </c>
      <c r="Y18" s="4">
        <f t="shared" si="95"/>
        <v>0</v>
      </c>
      <c r="Z18" s="4">
        <f t="shared" si="95"/>
        <v>0</v>
      </c>
      <c r="AA18" s="4">
        <f t="shared" si="95"/>
        <v>0</v>
      </c>
      <c r="AB18" s="4">
        <f t="shared" si="95"/>
        <v>0</v>
      </c>
      <c r="AC18" s="4">
        <f t="shared" si="95"/>
        <v>0</v>
      </c>
      <c r="AD18" s="4">
        <f t="shared" si="95"/>
        <v>0</v>
      </c>
      <c r="AE18" s="4">
        <f t="shared" si="95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96">(0*100)/3</f>
        <v>0</v>
      </c>
      <c r="C20" s="4">
        <f t="shared" si="96"/>
        <v>0</v>
      </c>
      <c r="D20" s="4">
        <f t="shared" si="96"/>
        <v>0</v>
      </c>
      <c r="E20" s="4">
        <f t="shared" si="96"/>
        <v>0</v>
      </c>
      <c r="F20" s="4">
        <f t="shared" si="96"/>
        <v>0</v>
      </c>
      <c r="G20" s="4">
        <f t="shared" si="96"/>
        <v>0</v>
      </c>
      <c r="H20" s="4">
        <f t="shared" si="96"/>
        <v>0</v>
      </c>
      <c r="I20" s="4">
        <f t="shared" si="96"/>
        <v>0</v>
      </c>
      <c r="J20" s="4">
        <f t="shared" si="96"/>
        <v>0</v>
      </c>
      <c r="K20" s="4">
        <f t="shared" si="96"/>
        <v>0</v>
      </c>
      <c r="L20" s="4">
        <f t="shared" si="96"/>
        <v>0</v>
      </c>
      <c r="M20" s="4">
        <f t="shared" si="96"/>
        <v>0</v>
      </c>
      <c r="N20" s="4">
        <f t="shared" si="96"/>
        <v>0</v>
      </c>
      <c r="O20" s="4">
        <f t="shared" si="96"/>
        <v>0</v>
      </c>
      <c r="P20" s="4">
        <f t="shared" si="96"/>
        <v>0</v>
      </c>
      <c r="Q20" s="4">
        <f t="shared" si="96"/>
        <v>0</v>
      </c>
      <c r="R20" s="4">
        <f t="shared" si="96"/>
        <v>0</v>
      </c>
      <c r="S20" s="4">
        <f t="shared" si="96"/>
        <v>0</v>
      </c>
      <c r="T20" s="4">
        <f t="shared" si="96"/>
        <v>0</v>
      </c>
      <c r="U20" s="4">
        <f t="shared" si="96"/>
        <v>0</v>
      </c>
      <c r="V20" s="4">
        <f t="shared" si="96"/>
        <v>0</v>
      </c>
      <c r="W20" s="4">
        <f t="shared" si="96"/>
        <v>0</v>
      </c>
      <c r="X20" s="4">
        <f t="shared" si="96"/>
        <v>0</v>
      </c>
      <c r="Y20" s="20">
        <f t="shared" si="96"/>
        <v>0</v>
      </c>
      <c r="Z20" s="20">
        <f t="shared" si="96"/>
        <v>0</v>
      </c>
      <c r="AA20" s="20">
        <f t="shared" si="96"/>
        <v>0</v>
      </c>
      <c r="AB20" s="20">
        <f t="shared" si="96"/>
        <v>0</v>
      </c>
      <c r="AC20" s="20">
        <f t="shared" si="96"/>
        <v>0</v>
      </c>
      <c r="AD20" s="4">
        <f t="shared" si="96"/>
        <v>0</v>
      </c>
      <c r="AE20" s="4">
        <f t="shared" si="96"/>
        <v>0</v>
      </c>
    </row>
    <row r="21">
      <c r="A21" s="1" t="s">
        <v>3</v>
      </c>
      <c r="B21" s="4">
        <f t="shared" ref="B21:AE21" si="97">(0*100)/3</f>
        <v>0</v>
      </c>
      <c r="C21" s="4">
        <f t="shared" si="97"/>
        <v>0</v>
      </c>
      <c r="D21" s="4">
        <f t="shared" si="97"/>
        <v>0</v>
      </c>
      <c r="E21" s="4">
        <f t="shared" si="97"/>
        <v>0</v>
      </c>
      <c r="F21" s="4">
        <f t="shared" si="97"/>
        <v>0</v>
      </c>
      <c r="G21" s="4">
        <f t="shared" si="97"/>
        <v>0</v>
      </c>
      <c r="H21" s="4">
        <f t="shared" si="97"/>
        <v>0</v>
      </c>
      <c r="I21" s="4">
        <f t="shared" si="97"/>
        <v>0</v>
      </c>
      <c r="J21" s="4">
        <f t="shared" si="97"/>
        <v>0</v>
      </c>
      <c r="K21" s="4">
        <f t="shared" si="97"/>
        <v>0</v>
      </c>
      <c r="L21" s="4">
        <f t="shared" si="97"/>
        <v>0</v>
      </c>
      <c r="M21" s="4">
        <f t="shared" si="97"/>
        <v>0</v>
      </c>
      <c r="N21" s="4">
        <f t="shared" si="97"/>
        <v>0</v>
      </c>
      <c r="O21" s="4">
        <f t="shared" si="97"/>
        <v>0</v>
      </c>
      <c r="P21" s="4">
        <f t="shared" si="97"/>
        <v>0</v>
      </c>
      <c r="Q21" s="4">
        <f t="shared" si="97"/>
        <v>0</v>
      </c>
      <c r="R21" s="4">
        <f t="shared" si="97"/>
        <v>0</v>
      </c>
      <c r="S21" s="4">
        <f t="shared" si="97"/>
        <v>0</v>
      </c>
      <c r="T21" s="4">
        <f t="shared" si="97"/>
        <v>0</v>
      </c>
      <c r="U21" s="4">
        <f t="shared" si="97"/>
        <v>0</v>
      </c>
      <c r="V21" s="4">
        <f t="shared" si="97"/>
        <v>0</v>
      </c>
      <c r="W21" s="4">
        <f t="shared" si="97"/>
        <v>0</v>
      </c>
      <c r="X21" s="4">
        <f t="shared" si="97"/>
        <v>0</v>
      </c>
      <c r="Y21" s="4">
        <f t="shared" si="97"/>
        <v>0</v>
      </c>
      <c r="Z21" s="4">
        <f t="shared" si="97"/>
        <v>0</v>
      </c>
      <c r="AA21" s="4">
        <f t="shared" si="97"/>
        <v>0</v>
      </c>
      <c r="AB21" s="4">
        <f t="shared" si="97"/>
        <v>0</v>
      </c>
      <c r="AC21" s="4">
        <f t="shared" si="97"/>
        <v>0</v>
      </c>
      <c r="AD21" s="4">
        <f t="shared" si="97"/>
        <v>0</v>
      </c>
      <c r="AE21" s="4">
        <f t="shared" si="97"/>
        <v>0</v>
      </c>
    </row>
    <row r="22">
      <c r="A22" s="1" t="s">
        <v>4</v>
      </c>
      <c r="B22" s="4">
        <f t="shared" ref="B22:G22" si="98">(0*100)/3</f>
        <v>0</v>
      </c>
      <c r="C22" s="4">
        <f t="shared" si="98"/>
        <v>0</v>
      </c>
      <c r="D22" s="4">
        <f t="shared" si="98"/>
        <v>0</v>
      </c>
      <c r="E22" s="4">
        <f t="shared" si="98"/>
        <v>0</v>
      </c>
      <c r="F22" s="4">
        <f t="shared" si="98"/>
        <v>0</v>
      </c>
      <c r="G22" s="4">
        <f t="shared" si="98"/>
        <v>0</v>
      </c>
      <c r="H22" s="4">
        <f t="shared" ref="H22:H23" si="103">(1*100)/3</f>
        <v>33.33333333</v>
      </c>
      <c r="I22" s="4">
        <f t="shared" ref="I22:I23" si="104">(0*100)/3</f>
        <v>0</v>
      </c>
      <c r="J22" s="4">
        <f t="shared" ref="J22:J23" si="105">(1*100)/3</f>
        <v>33.33333333</v>
      </c>
      <c r="K22" s="4">
        <f t="shared" ref="K22:Q22" si="99">(0*100)/3</f>
        <v>0</v>
      </c>
      <c r="L22" s="4">
        <f t="shared" si="99"/>
        <v>0</v>
      </c>
      <c r="M22" s="4">
        <f t="shared" si="99"/>
        <v>0</v>
      </c>
      <c r="N22" s="4">
        <f t="shared" si="99"/>
        <v>0</v>
      </c>
      <c r="O22" s="4">
        <f t="shared" si="99"/>
        <v>0</v>
      </c>
      <c r="P22" s="4">
        <f t="shared" si="99"/>
        <v>0</v>
      </c>
      <c r="Q22" s="4">
        <f t="shared" si="99"/>
        <v>0</v>
      </c>
      <c r="R22" s="4">
        <f t="shared" ref="R22:R25" si="107">(1*100)/3</f>
        <v>33.33333333</v>
      </c>
      <c r="S22" s="4">
        <f t="shared" ref="S22:X22" si="100">(0*100)/3</f>
        <v>0</v>
      </c>
      <c r="T22" s="4">
        <f t="shared" si="100"/>
        <v>0</v>
      </c>
      <c r="U22" s="4">
        <f t="shared" si="100"/>
        <v>0</v>
      </c>
      <c r="V22" s="4">
        <f t="shared" si="100"/>
        <v>0</v>
      </c>
      <c r="W22" s="4">
        <f t="shared" si="100"/>
        <v>0</v>
      </c>
      <c r="X22" s="4">
        <f t="shared" si="100"/>
        <v>0</v>
      </c>
      <c r="Y22" s="4">
        <f t="shared" ref="Y22:Y23" si="109">(1*100)/3</f>
        <v>33.33333333</v>
      </c>
      <c r="Z22" s="4">
        <f t="shared" ref="Z22:Z33" si="110">(0*100)/3</f>
        <v>0</v>
      </c>
      <c r="AA22" s="4">
        <f t="shared" ref="AA22:AA24" si="111">(1*100)/3</f>
        <v>33.33333333</v>
      </c>
      <c r="AB22" s="4">
        <f t="shared" ref="AB22:AE22" si="101">(0*100)/3</f>
        <v>0</v>
      </c>
      <c r="AC22" s="4">
        <f t="shared" si="101"/>
        <v>0</v>
      </c>
      <c r="AD22" s="4">
        <f t="shared" si="101"/>
        <v>0</v>
      </c>
      <c r="AE22" s="4">
        <f t="shared" si="101"/>
        <v>0</v>
      </c>
    </row>
    <row r="23">
      <c r="A23" s="1" t="s">
        <v>5</v>
      </c>
      <c r="B23" s="4">
        <f t="shared" ref="B23:G23" si="102">(0*100)/3</f>
        <v>0</v>
      </c>
      <c r="C23" s="4">
        <f t="shared" si="102"/>
        <v>0</v>
      </c>
      <c r="D23" s="4">
        <f t="shared" si="102"/>
        <v>0</v>
      </c>
      <c r="E23" s="4">
        <f t="shared" si="102"/>
        <v>0</v>
      </c>
      <c r="F23" s="4">
        <f t="shared" si="102"/>
        <v>0</v>
      </c>
      <c r="G23" s="4">
        <f t="shared" si="102"/>
        <v>0</v>
      </c>
      <c r="H23" s="4">
        <f t="shared" si="103"/>
        <v>33.33333333</v>
      </c>
      <c r="I23" s="4">
        <f t="shared" si="104"/>
        <v>0</v>
      </c>
      <c r="J23" s="4">
        <f t="shared" si="105"/>
        <v>33.33333333</v>
      </c>
      <c r="K23" s="4">
        <f t="shared" ref="K23:Q23" si="106">(0*100)/3</f>
        <v>0</v>
      </c>
      <c r="L23" s="4">
        <f t="shared" si="106"/>
        <v>0</v>
      </c>
      <c r="M23" s="4">
        <f t="shared" si="106"/>
        <v>0</v>
      </c>
      <c r="N23" s="4">
        <f t="shared" si="106"/>
        <v>0</v>
      </c>
      <c r="O23" s="4">
        <f t="shared" si="106"/>
        <v>0</v>
      </c>
      <c r="P23" s="4">
        <f t="shared" si="106"/>
        <v>0</v>
      </c>
      <c r="Q23" s="4">
        <f t="shared" si="106"/>
        <v>0</v>
      </c>
      <c r="R23" s="4">
        <f t="shared" si="107"/>
        <v>33.33333333</v>
      </c>
      <c r="S23" s="4">
        <f t="shared" ref="S23:W23" si="108">(0*100)/3</f>
        <v>0</v>
      </c>
      <c r="T23" s="4">
        <f t="shared" si="108"/>
        <v>0</v>
      </c>
      <c r="U23" s="4">
        <f t="shared" si="108"/>
        <v>0</v>
      </c>
      <c r="V23" s="4">
        <f t="shared" si="108"/>
        <v>0</v>
      </c>
      <c r="W23" s="4">
        <f t="shared" si="108"/>
        <v>0</v>
      </c>
      <c r="X23" s="4">
        <f t="shared" ref="X23:X27" si="119">(2*100)/3</f>
        <v>66.66666667</v>
      </c>
      <c r="Y23" s="4">
        <f t="shared" si="109"/>
        <v>33.33333333</v>
      </c>
      <c r="Z23" s="4">
        <f t="shared" si="110"/>
        <v>0</v>
      </c>
      <c r="AA23" s="4">
        <f t="shared" si="111"/>
        <v>33.33333333</v>
      </c>
      <c r="AB23" s="4">
        <f t="shared" ref="AB23:AC23" si="112">(0*100)/3</f>
        <v>0</v>
      </c>
      <c r="AC23" s="4">
        <f t="shared" si="112"/>
        <v>0</v>
      </c>
      <c r="AD23" s="16">
        <v>0.0</v>
      </c>
      <c r="AE23" s="4">
        <f t="shared" ref="AE23:AE30" si="121">(0*100)/3</f>
        <v>0</v>
      </c>
    </row>
    <row r="24">
      <c r="A24" s="1" t="s">
        <v>6</v>
      </c>
      <c r="B24" s="4">
        <f t="shared" ref="B24:H24" si="113">(0*100)/3</f>
        <v>0</v>
      </c>
      <c r="C24" s="4">
        <f t="shared" si="113"/>
        <v>0</v>
      </c>
      <c r="D24" s="4">
        <f t="shared" si="113"/>
        <v>0</v>
      </c>
      <c r="E24" s="4">
        <f t="shared" si="113"/>
        <v>0</v>
      </c>
      <c r="F24" s="4">
        <f t="shared" si="113"/>
        <v>0</v>
      </c>
      <c r="G24" s="4">
        <f t="shared" si="113"/>
        <v>0</v>
      </c>
      <c r="H24" s="4">
        <f t="shared" si="113"/>
        <v>0</v>
      </c>
      <c r="I24" s="4">
        <f t="shared" ref="I24:J24" si="114">(1*100)/3</f>
        <v>33.33333333</v>
      </c>
      <c r="J24" s="4">
        <f t="shared" si="114"/>
        <v>33.33333333</v>
      </c>
      <c r="K24" s="4">
        <f t="shared" ref="K24:M24" si="115">(0*100)/3</f>
        <v>0</v>
      </c>
      <c r="L24" s="4">
        <f t="shared" si="115"/>
        <v>0</v>
      </c>
      <c r="M24" s="4">
        <f t="shared" si="115"/>
        <v>0</v>
      </c>
      <c r="N24" s="4">
        <f>(1*100)/3</f>
        <v>33.33333333</v>
      </c>
      <c r="O24" s="4">
        <f t="shared" ref="O24:P24" si="116">(0*100)/3</f>
        <v>0</v>
      </c>
      <c r="P24" s="4">
        <f t="shared" si="116"/>
        <v>0</v>
      </c>
      <c r="Q24" s="4">
        <f t="shared" ref="Q24:Q25" si="125">(2*100)/3</f>
        <v>66.66666667</v>
      </c>
      <c r="R24" s="4">
        <f t="shared" si="107"/>
        <v>33.33333333</v>
      </c>
      <c r="S24" s="4">
        <f t="shared" ref="S24:T24" si="117">(0*100)/3</f>
        <v>0</v>
      </c>
      <c r="T24" s="4">
        <f t="shared" si="117"/>
        <v>0</v>
      </c>
      <c r="U24" s="4">
        <f t="shared" ref="U24:U25" si="127">(1*100)/3</f>
        <v>33.33333333</v>
      </c>
      <c r="V24" s="4">
        <f t="shared" ref="V24:W24" si="118">(0*100)/3</f>
        <v>0</v>
      </c>
      <c r="W24" s="4">
        <f t="shared" si="118"/>
        <v>0</v>
      </c>
      <c r="X24" s="4">
        <f t="shared" si="119"/>
        <v>66.66666667</v>
      </c>
      <c r="Y24" s="4">
        <f t="shared" ref="Y24:Y25" si="129">(2*100)/3</f>
        <v>66.66666667</v>
      </c>
      <c r="Z24" s="4">
        <f t="shared" si="110"/>
        <v>0</v>
      </c>
      <c r="AA24" s="4">
        <f t="shared" si="111"/>
        <v>33.33333333</v>
      </c>
      <c r="AB24" s="4">
        <f t="shared" ref="AB24:AC24" si="120">(0*100)/3</f>
        <v>0</v>
      </c>
      <c r="AC24" s="4">
        <f t="shared" si="120"/>
        <v>0</v>
      </c>
      <c r="AD24" s="16">
        <v>0.0</v>
      </c>
      <c r="AE24" s="4">
        <f t="shared" si="121"/>
        <v>0</v>
      </c>
    </row>
    <row r="25">
      <c r="A25" s="1" t="s">
        <v>7</v>
      </c>
      <c r="B25" s="4">
        <f t="shared" ref="B25:H25" si="122">(0*100)/3</f>
        <v>0</v>
      </c>
      <c r="C25" s="4">
        <f t="shared" si="122"/>
        <v>0</v>
      </c>
      <c r="D25" s="4">
        <f t="shared" si="122"/>
        <v>0</v>
      </c>
      <c r="E25" s="4">
        <f t="shared" si="122"/>
        <v>0</v>
      </c>
      <c r="F25" s="4">
        <f t="shared" si="122"/>
        <v>0</v>
      </c>
      <c r="G25" s="4">
        <f t="shared" si="122"/>
        <v>0</v>
      </c>
      <c r="H25" s="4">
        <f t="shared" si="122"/>
        <v>0</v>
      </c>
      <c r="I25" s="4">
        <f t="shared" ref="I25:J25" si="123">(1*100)/3</f>
        <v>33.33333333</v>
      </c>
      <c r="J25" s="4">
        <f t="shared" si="123"/>
        <v>33.33333333</v>
      </c>
      <c r="K25" s="4">
        <f t="shared" ref="K25:P25" si="124">(0*100)/3</f>
        <v>0</v>
      </c>
      <c r="L25" s="4">
        <f t="shared" si="124"/>
        <v>0</v>
      </c>
      <c r="M25" s="4">
        <f t="shared" si="124"/>
        <v>0</v>
      </c>
      <c r="N25" s="4">
        <f t="shared" si="124"/>
        <v>0</v>
      </c>
      <c r="O25" s="4">
        <f t="shared" si="124"/>
        <v>0</v>
      </c>
      <c r="P25" s="4">
        <f t="shared" si="124"/>
        <v>0</v>
      </c>
      <c r="Q25" s="4">
        <f t="shared" si="125"/>
        <v>66.66666667</v>
      </c>
      <c r="R25" s="4">
        <f t="shared" si="107"/>
        <v>33.33333333</v>
      </c>
      <c r="S25" s="4">
        <f t="shared" ref="S25:T25" si="126">(0*100)/3</f>
        <v>0</v>
      </c>
      <c r="T25" s="4">
        <f t="shared" si="126"/>
        <v>0</v>
      </c>
      <c r="U25" s="16">
        <f t="shared" si="127"/>
        <v>33.33333333</v>
      </c>
      <c r="V25" s="4">
        <f t="shared" ref="V25:W25" si="128">(0*100)/3</f>
        <v>0</v>
      </c>
      <c r="W25" s="4">
        <f t="shared" si="128"/>
        <v>0</v>
      </c>
      <c r="X25" s="4">
        <f t="shared" si="119"/>
        <v>66.66666667</v>
      </c>
      <c r="Y25" s="4">
        <f t="shared" si="129"/>
        <v>66.66666667</v>
      </c>
      <c r="Z25" s="4">
        <f t="shared" si="110"/>
        <v>0</v>
      </c>
      <c r="AA25" s="4">
        <f t="shared" ref="AA25:AC25" si="130">(0*100)/3</f>
        <v>0</v>
      </c>
      <c r="AB25" s="4">
        <f t="shared" si="130"/>
        <v>0</v>
      </c>
      <c r="AC25" s="4">
        <f t="shared" si="130"/>
        <v>0</v>
      </c>
      <c r="AD25" s="16">
        <v>0.0</v>
      </c>
      <c r="AE25" s="4">
        <f t="shared" si="121"/>
        <v>0</v>
      </c>
    </row>
    <row r="26">
      <c r="A26" s="1" t="s">
        <v>8</v>
      </c>
      <c r="B26" s="4">
        <f t="shared" ref="B26:H26" si="131">(0*100)/3</f>
        <v>0</v>
      </c>
      <c r="C26" s="4">
        <f t="shared" si="131"/>
        <v>0</v>
      </c>
      <c r="D26" s="4">
        <f t="shared" si="131"/>
        <v>0</v>
      </c>
      <c r="E26" s="4">
        <f t="shared" si="131"/>
        <v>0</v>
      </c>
      <c r="F26" s="4">
        <f t="shared" si="131"/>
        <v>0</v>
      </c>
      <c r="G26" s="4">
        <f t="shared" si="131"/>
        <v>0</v>
      </c>
      <c r="H26" s="4">
        <f t="shared" si="131"/>
        <v>0</v>
      </c>
      <c r="I26" s="4">
        <f t="shared" ref="I26:J26" si="132">(1*100)/3</f>
        <v>33.33333333</v>
      </c>
      <c r="J26" s="4">
        <f t="shared" si="132"/>
        <v>33.33333333</v>
      </c>
      <c r="K26" s="4">
        <f t="shared" ref="K26:N26" si="133">(0*100)/3</f>
        <v>0</v>
      </c>
      <c r="L26" s="4">
        <f t="shared" si="133"/>
        <v>0</v>
      </c>
      <c r="M26" s="4">
        <f t="shared" si="133"/>
        <v>0</v>
      </c>
      <c r="N26" s="4">
        <f t="shared" si="133"/>
        <v>0</v>
      </c>
      <c r="O26" s="4">
        <f>(1*100)/3</f>
        <v>33.33333333</v>
      </c>
      <c r="P26" s="4">
        <f>(0*100)/3</f>
        <v>0</v>
      </c>
      <c r="Q26" s="4">
        <f>(1*100)/3</f>
        <v>33.33333333</v>
      </c>
      <c r="R26" s="4">
        <f t="shared" ref="R26:V26" si="134">(0*100)/3</f>
        <v>0</v>
      </c>
      <c r="S26" s="4">
        <f t="shared" si="134"/>
        <v>0</v>
      </c>
      <c r="T26" s="4">
        <f t="shared" si="134"/>
        <v>0</v>
      </c>
      <c r="U26" s="4">
        <f t="shared" si="134"/>
        <v>0</v>
      </c>
      <c r="V26" s="4">
        <f t="shared" si="134"/>
        <v>0</v>
      </c>
      <c r="W26" s="4">
        <f t="shared" ref="W26:W27" si="141">(1*100)/3</f>
        <v>33.33333333</v>
      </c>
      <c r="X26" s="4">
        <f t="shared" si="119"/>
        <v>66.66666667</v>
      </c>
      <c r="Y26" s="4">
        <f t="shared" ref="Y26:Y27" si="142">(1*100)/3</f>
        <v>33.33333333</v>
      </c>
      <c r="Z26" s="4">
        <f t="shared" si="110"/>
        <v>0</v>
      </c>
      <c r="AA26" s="4">
        <f t="shared" ref="AA26:AA28" si="143">(2*100)/3</f>
        <v>66.66666667</v>
      </c>
      <c r="AB26" s="4">
        <f t="shared" ref="AB26:AC26" si="135">(0*100)/3</f>
        <v>0</v>
      </c>
      <c r="AC26" s="4">
        <f t="shared" si="135"/>
        <v>0</v>
      </c>
      <c r="AD26" s="16">
        <v>0.0</v>
      </c>
      <c r="AE26" s="4">
        <f t="shared" si="121"/>
        <v>0</v>
      </c>
    </row>
    <row r="27">
      <c r="A27" s="1" t="s">
        <v>9</v>
      </c>
      <c r="B27" s="4">
        <f t="shared" ref="B27:H27" si="136">(0*100)/3</f>
        <v>0</v>
      </c>
      <c r="C27" s="4">
        <f t="shared" si="136"/>
        <v>0</v>
      </c>
      <c r="D27" s="4">
        <f t="shared" si="136"/>
        <v>0</v>
      </c>
      <c r="E27" s="4">
        <f t="shared" si="136"/>
        <v>0</v>
      </c>
      <c r="F27" s="4">
        <f t="shared" si="136"/>
        <v>0</v>
      </c>
      <c r="G27" s="4">
        <f t="shared" si="136"/>
        <v>0</v>
      </c>
      <c r="H27" s="4">
        <f t="shared" si="136"/>
        <v>0</v>
      </c>
      <c r="I27" s="4">
        <f t="shared" ref="I27:J27" si="137">(1*100)/3</f>
        <v>33.33333333</v>
      </c>
      <c r="J27" s="4">
        <f t="shared" si="137"/>
        <v>33.33333333</v>
      </c>
      <c r="K27" s="4">
        <f t="shared" ref="K27:L27" si="138">(0*100)/3</f>
        <v>0</v>
      </c>
      <c r="L27" s="4">
        <f t="shared" si="138"/>
        <v>0</v>
      </c>
      <c r="M27" s="4">
        <f t="shared" ref="M27:N27" si="139">(1*100)/3</f>
        <v>33.33333333</v>
      </c>
      <c r="N27" s="4">
        <f t="shared" si="139"/>
        <v>33.33333333</v>
      </c>
      <c r="O27" s="4">
        <f t="shared" ref="O27:O28" si="147">(0*100)/3</f>
        <v>0</v>
      </c>
      <c r="P27" s="4">
        <f t="shared" ref="P27:P28" si="148">(1*100)/3</f>
        <v>33.33333333</v>
      </c>
      <c r="Q27" s="4">
        <f t="shared" ref="Q27:V27" si="140">(0*100)/3</f>
        <v>0</v>
      </c>
      <c r="R27" s="4">
        <f t="shared" si="140"/>
        <v>0</v>
      </c>
      <c r="S27" s="4">
        <f t="shared" si="140"/>
        <v>0</v>
      </c>
      <c r="T27" s="4">
        <f t="shared" si="140"/>
        <v>0</v>
      </c>
      <c r="U27" s="4">
        <f t="shared" si="140"/>
        <v>0</v>
      </c>
      <c r="V27" s="4">
        <f t="shared" si="140"/>
        <v>0</v>
      </c>
      <c r="W27" s="4">
        <f t="shared" si="141"/>
        <v>33.33333333</v>
      </c>
      <c r="X27" s="4">
        <f t="shared" si="119"/>
        <v>66.66666667</v>
      </c>
      <c r="Y27" s="4">
        <f t="shared" si="142"/>
        <v>33.33333333</v>
      </c>
      <c r="Z27" s="4">
        <f t="shared" si="110"/>
        <v>0</v>
      </c>
      <c r="AA27" s="4">
        <f t="shared" si="143"/>
        <v>66.66666667</v>
      </c>
      <c r="AB27" s="4">
        <f t="shared" ref="AB27:AC27" si="144">(0*100)/3</f>
        <v>0</v>
      </c>
      <c r="AC27" s="4">
        <f t="shared" si="144"/>
        <v>0</v>
      </c>
      <c r="AD27" s="16">
        <v>0.0</v>
      </c>
      <c r="AE27" s="4">
        <f t="shared" si="121"/>
        <v>0</v>
      </c>
    </row>
    <row r="28">
      <c r="A28" s="1" t="s">
        <v>10</v>
      </c>
      <c r="B28" s="4">
        <f t="shared" ref="B28:L28" si="145">(0*100)/3</f>
        <v>0</v>
      </c>
      <c r="C28" s="4">
        <f t="shared" si="145"/>
        <v>0</v>
      </c>
      <c r="D28" s="4">
        <f t="shared" si="145"/>
        <v>0</v>
      </c>
      <c r="E28" s="4">
        <f t="shared" si="145"/>
        <v>0</v>
      </c>
      <c r="F28" s="4">
        <f t="shared" si="145"/>
        <v>0</v>
      </c>
      <c r="G28" s="4">
        <f t="shared" si="145"/>
        <v>0</v>
      </c>
      <c r="H28" s="4">
        <f t="shared" si="145"/>
        <v>0</v>
      </c>
      <c r="I28" s="4">
        <f t="shared" si="145"/>
        <v>0</v>
      </c>
      <c r="J28" s="4">
        <f t="shared" si="145"/>
        <v>0</v>
      </c>
      <c r="K28" s="4">
        <f t="shared" si="145"/>
        <v>0</v>
      </c>
      <c r="L28" s="4">
        <f t="shared" si="145"/>
        <v>0</v>
      </c>
      <c r="M28" s="4">
        <f t="shared" ref="M28:N28" si="146">(1*100)/3</f>
        <v>33.33333333</v>
      </c>
      <c r="N28" s="4">
        <f t="shared" si="146"/>
        <v>33.33333333</v>
      </c>
      <c r="O28" s="4">
        <f t="shared" si="147"/>
        <v>0</v>
      </c>
      <c r="P28" s="4">
        <f t="shared" si="148"/>
        <v>33.33333333</v>
      </c>
      <c r="Q28" s="4">
        <f t="shared" ref="Q28:W28" si="149">(0*100)/3</f>
        <v>0</v>
      </c>
      <c r="R28" s="4">
        <f t="shared" si="149"/>
        <v>0</v>
      </c>
      <c r="S28" s="4">
        <f t="shared" si="149"/>
        <v>0</v>
      </c>
      <c r="T28" s="4">
        <f t="shared" si="149"/>
        <v>0</v>
      </c>
      <c r="U28" s="4">
        <f t="shared" si="149"/>
        <v>0</v>
      </c>
      <c r="V28" s="4">
        <f t="shared" si="149"/>
        <v>0</v>
      </c>
      <c r="W28" s="4">
        <f t="shared" si="149"/>
        <v>0</v>
      </c>
      <c r="X28" s="4">
        <f t="shared" ref="X28:X33" si="153">(1*100)/3</f>
        <v>33.33333333</v>
      </c>
      <c r="Y28" s="4">
        <f t="shared" ref="Y28:Y31" si="154">(2*100)/3</f>
        <v>66.66666667</v>
      </c>
      <c r="Z28" s="4">
        <f t="shared" si="110"/>
        <v>0</v>
      </c>
      <c r="AA28" s="4">
        <f t="shared" si="143"/>
        <v>66.66666667</v>
      </c>
      <c r="AB28" s="4">
        <f t="shared" ref="AB28:AC28" si="150">(0*100)/3</f>
        <v>0</v>
      </c>
      <c r="AC28" s="4">
        <f t="shared" si="150"/>
        <v>0</v>
      </c>
      <c r="AD28" s="16">
        <v>0.0</v>
      </c>
      <c r="AE28" s="4">
        <f t="shared" si="121"/>
        <v>0</v>
      </c>
    </row>
    <row r="29">
      <c r="A29" s="1" t="s">
        <v>11</v>
      </c>
      <c r="B29" s="4">
        <f t="shared" ref="B29:L29" si="151">(0*100)/3</f>
        <v>0</v>
      </c>
      <c r="C29" s="4">
        <f t="shared" si="151"/>
        <v>0</v>
      </c>
      <c r="D29" s="4">
        <f t="shared" si="151"/>
        <v>0</v>
      </c>
      <c r="E29" s="4">
        <f t="shared" si="151"/>
        <v>0</v>
      </c>
      <c r="F29" s="4">
        <f t="shared" si="151"/>
        <v>0</v>
      </c>
      <c r="G29" s="4">
        <f t="shared" si="151"/>
        <v>0</v>
      </c>
      <c r="H29" s="4">
        <f t="shared" si="151"/>
        <v>0</v>
      </c>
      <c r="I29" s="4">
        <f t="shared" si="151"/>
        <v>0</v>
      </c>
      <c r="J29" s="4">
        <f t="shared" si="151"/>
        <v>0</v>
      </c>
      <c r="K29" s="4">
        <f t="shared" si="151"/>
        <v>0</v>
      </c>
      <c r="L29" s="4">
        <f t="shared" si="151"/>
        <v>0</v>
      </c>
      <c r="M29" s="4">
        <f>(1*100)/3</f>
        <v>33.33333333</v>
      </c>
      <c r="N29" s="4">
        <f t="shared" ref="N29:W29" si="152">(0*100)/3</f>
        <v>0</v>
      </c>
      <c r="O29" s="4">
        <f t="shared" si="152"/>
        <v>0</v>
      </c>
      <c r="P29" s="4">
        <f t="shared" si="152"/>
        <v>0</v>
      </c>
      <c r="Q29" s="4">
        <f t="shared" si="152"/>
        <v>0</v>
      </c>
      <c r="R29" s="4">
        <f t="shared" si="152"/>
        <v>0</v>
      </c>
      <c r="S29" s="4">
        <f t="shared" si="152"/>
        <v>0</v>
      </c>
      <c r="T29" s="4">
        <f t="shared" si="152"/>
        <v>0</v>
      </c>
      <c r="U29" s="4">
        <f t="shared" si="152"/>
        <v>0</v>
      </c>
      <c r="V29" s="4">
        <f t="shared" si="152"/>
        <v>0</v>
      </c>
      <c r="W29" s="4">
        <f t="shared" si="152"/>
        <v>0</v>
      </c>
      <c r="X29" s="4">
        <f t="shared" si="153"/>
        <v>33.33333333</v>
      </c>
      <c r="Y29" s="4">
        <f t="shared" si="154"/>
        <v>66.66666667</v>
      </c>
      <c r="Z29" s="4">
        <f t="shared" si="110"/>
        <v>0</v>
      </c>
      <c r="AA29" s="4">
        <f t="shared" ref="AA29:AB29" si="155">(1*100)/3</f>
        <v>33.33333333</v>
      </c>
      <c r="AB29" s="4">
        <f t="shared" si="155"/>
        <v>33.33333333</v>
      </c>
      <c r="AC29" s="4">
        <f t="shared" ref="AC29:AC30" si="158">(0*100)/3</f>
        <v>0</v>
      </c>
      <c r="AD29" s="16">
        <v>0.0</v>
      </c>
      <c r="AE29" s="4">
        <f t="shared" si="121"/>
        <v>0</v>
      </c>
    </row>
    <row r="30">
      <c r="A30" s="1" t="s">
        <v>12</v>
      </c>
      <c r="B30" s="4">
        <f t="shared" ref="B30:L30" si="156">(0*100)/3</f>
        <v>0</v>
      </c>
      <c r="C30" s="4">
        <f t="shared" si="156"/>
        <v>0</v>
      </c>
      <c r="D30" s="4">
        <f t="shared" si="156"/>
        <v>0</v>
      </c>
      <c r="E30" s="4">
        <f t="shared" si="156"/>
        <v>0</v>
      </c>
      <c r="F30" s="4">
        <f t="shared" si="156"/>
        <v>0</v>
      </c>
      <c r="G30" s="4">
        <f t="shared" si="156"/>
        <v>0</v>
      </c>
      <c r="H30" s="4">
        <f t="shared" si="156"/>
        <v>0</v>
      </c>
      <c r="I30" s="4">
        <f t="shared" si="156"/>
        <v>0</v>
      </c>
      <c r="J30" s="4">
        <f t="shared" si="156"/>
        <v>0</v>
      </c>
      <c r="K30" s="4">
        <f t="shared" si="156"/>
        <v>0</v>
      </c>
      <c r="L30" s="4">
        <f t="shared" si="156"/>
        <v>0</v>
      </c>
      <c r="M30" s="4">
        <f>(2*100)/3</f>
        <v>66.66666667</v>
      </c>
      <c r="N30" s="4">
        <f t="shared" ref="N30:W30" si="157">(0*100)/3</f>
        <v>0</v>
      </c>
      <c r="O30" s="4">
        <f t="shared" si="157"/>
        <v>0</v>
      </c>
      <c r="P30" s="4">
        <f t="shared" si="157"/>
        <v>0</v>
      </c>
      <c r="Q30" s="4">
        <f t="shared" si="157"/>
        <v>0</v>
      </c>
      <c r="R30" s="4">
        <f t="shared" si="157"/>
        <v>0</v>
      </c>
      <c r="S30" s="4">
        <f t="shared" si="157"/>
        <v>0</v>
      </c>
      <c r="T30" s="4">
        <f t="shared" si="157"/>
        <v>0</v>
      </c>
      <c r="U30" s="4">
        <f t="shared" si="157"/>
        <v>0</v>
      </c>
      <c r="V30" s="4">
        <f t="shared" si="157"/>
        <v>0</v>
      </c>
      <c r="W30" s="4">
        <f t="shared" si="157"/>
        <v>0</v>
      </c>
      <c r="X30" s="4">
        <f t="shared" si="153"/>
        <v>33.33333333</v>
      </c>
      <c r="Y30" s="4">
        <f t="shared" si="154"/>
        <v>66.66666667</v>
      </c>
      <c r="Z30" s="4">
        <f t="shared" si="110"/>
        <v>0</v>
      </c>
      <c r="AA30" s="4">
        <f t="shared" ref="AA30:AA31" si="162">(3*100)/3</f>
        <v>100</v>
      </c>
      <c r="AB30" s="4">
        <f>(1*100)/3</f>
        <v>33.33333333</v>
      </c>
      <c r="AC30" s="4">
        <f t="shared" si="158"/>
        <v>0</v>
      </c>
      <c r="AD30" s="16">
        <v>0.0</v>
      </c>
      <c r="AE30" s="4">
        <f t="shared" si="121"/>
        <v>0</v>
      </c>
    </row>
    <row r="31">
      <c r="A31" s="1" t="s">
        <v>13</v>
      </c>
      <c r="B31" s="4">
        <f t="shared" ref="B31:L31" si="159">(0*100)/3</f>
        <v>0</v>
      </c>
      <c r="C31" s="4">
        <f t="shared" si="159"/>
        <v>0</v>
      </c>
      <c r="D31" s="4">
        <f t="shared" si="159"/>
        <v>0</v>
      </c>
      <c r="E31" s="4">
        <f t="shared" si="159"/>
        <v>0</v>
      </c>
      <c r="F31" s="4">
        <f t="shared" si="159"/>
        <v>0</v>
      </c>
      <c r="G31" s="4">
        <f t="shared" si="159"/>
        <v>0</v>
      </c>
      <c r="H31" s="4">
        <f t="shared" si="159"/>
        <v>0</v>
      </c>
      <c r="I31" s="4">
        <f t="shared" si="159"/>
        <v>0</v>
      </c>
      <c r="J31" s="4">
        <f t="shared" si="159"/>
        <v>0</v>
      </c>
      <c r="K31" s="4">
        <f t="shared" si="159"/>
        <v>0</v>
      </c>
      <c r="L31" s="4">
        <f t="shared" si="159"/>
        <v>0</v>
      </c>
      <c r="M31" s="4">
        <f t="shared" ref="M31:N31" si="160">(1*100)/3</f>
        <v>33.33333333</v>
      </c>
      <c r="N31" s="4">
        <f t="shared" si="160"/>
        <v>33.33333333</v>
      </c>
      <c r="O31" s="4">
        <f t="shared" ref="O31:W31" si="161">(0*100)/3</f>
        <v>0</v>
      </c>
      <c r="P31" s="4">
        <f t="shared" si="161"/>
        <v>0</v>
      </c>
      <c r="Q31" s="4">
        <f t="shared" si="161"/>
        <v>0</v>
      </c>
      <c r="R31" s="4">
        <f t="shared" si="161"/>
        <v>0</v>
      </c>
      <c r="S31" s="4">
        <f t="shared" si="161"/>
        <v>0</v>
      </c>
      <c r="T31" s="4">
        <f t="shared" si="161"/>
        <v>0</v>
      </c>
      <c r="U31" s="4">
        <f t="shared" si="161"/>
        <v>0</v>
      </c>
      <c r="V31" s="4">
        <f t="shared" si="161"/>
        <v>0</v>
      </c>
      <c r="W31" s="4">
        <f t="shared" si="161"/>
        <v>0</v>
      </c>
      <c r="X31" s="4">
        <f t="shared" si="153"/>
        <v>33.33333333</v>
      </c>
      <c r="Y31" s="4">
        <f t="shared" si="154"/>
        <v>66.66666667</v>
      </c>
      <c r="Z31" s="4">
        <f t="shared" si="110"/>
        <v>0</v>
      </c>
      <c r="AA31" s="4">
        <f t="shared" si="162"/>
        <v>100</v>
      </c>
      <c r="AB31" s="4">
        <f t="shared" ref="AB31:AE31" si="163">(0*100)/3</f>
        <v>0</v>
      </c>
      <c r="AC31" s="4">
        <f t="shared" si="163"/>
        <v>0</v>
      </c>
      <c r="AD31" s="4">
        <f t="shared" si="163"/>
        <v>0</v>
      </c>
      <c r="AE31" s="4">
        <f t="shared" si="163"/>
        <v>0</v>
      </c>
    </row>
    <row r="32">
      <c r="A32" s="1" t="s">
        <v>14</v>
      </c>
      <c r="B32" s="4">
        <f t="shared" ref="B32:S32" si="164">(0*100)/3</f>
        <v>0</v>
      </c>
      <c r="C32" s="4">
        <f t="shared" si="164"/>
        <v>0</v>
      </c>
      <c r="D32" s="4">
        <f t="shared" si="164"/>
        <v>0</v>
      </c>
      <c r="E32" s="4">
        <f t="shared" si="164"/>
        <v>0</v>
      </c>
      <c r="F32" s="4">
        <f t="shared" si="164"/>
        <v>0</v>
      </c>
      <c r="G32" s="4">
        <f t="shared" si="164"/>
        <v>0</v>
      </c>
      <c r="H32" s="4">
        <f t="shared" si="164"/>
        <v>0</v>
      </c>
      <c r="I32" s="4">
        <f t="shared" si="164"/>
        <v>0</v>
      </c>
      <c r="J32" s="4">
        <f t="shared" si="164"/>
        <v>0</v>
      </c>
      <c r="K32" s="4">
        <f t="shared" si="164"/>
        <v>0</v>
      </c>
      <c r="L32" s="4">
        <f t="shared" si="164"/>
        <v>0</v>
      </c>
      <c r="M32" s="4">
        <f t="shared" si="164"/>
        <v>0</v>
      </c>
      <c r="N32" s="4">
        <f t="shared" si="164"/>
        <v>0</v>
      </c>
      <c r="O32" s="4">
        <f t="shared" si="164"/>
        <v>0</v>
      </c>
      <c r="P32" s="4">
        <f t="shared" si="164"/>
        <v>0</v>
      </c>
      <c r="Q32" s="4">
        <f t="shared" si="164"/>
        <v>0</v>
      </c>
      <c r="R32" s="4">
        <f t="shared" si="164"/>
        <v>0</v>
      </c>
      <c r="S32" s="4">
        <f t="shared" si="164"/>
        <v>0</v>
      </c>
      <c r="T32" s="4">
        <f t="shared" ref="T32:T33" si="168">(1*100)/3</f>
        <v>33.33333333</v>
      </c>
      <c r="U32" s="4">
        <f t="shared" ref="U32:W32" si="165">(0*100)/3</f>
        <v>0</v>
      </c>
      <c r="V32" s="4">
        <f t="shared" si="165"/>
        <v>0</v>
      </c>
      <c r="W32" s="4">
        <f t="shared" si="165"/>
        <v>0</v>
      </c>
      <c r="X32" s="4">
        <f t="shared" si="153"/>
        <v>33.33333333</v>
      </c>
      <c r="Y32" s="4">
        <f t="shared" ref="Y32:Y33" si="170">(1*100)/3</f>
        <v>33.33333333</v>
      </c>
      <c r="Z32" s="4">
        <f t="shared" si="110"/>
        <v>0</v>
      </c>
      <c r="AA32" s="4">
        <f>(1*100)/3</f>
        <v>33.33333333</v>
      </c>
      <c r="AB32" s="4">
        <f t="shared" ref="AB32:AE32" si="166">(0*100)/3</f>
        <v>0</v>
      </c>
      <c r="AC32" s="4">
        <f t="shared" si="166"/>
        <v>0</v>
      </c>
      <c r="AD32" s="4">
        <f t="shared" si="166"/>
        <v>0</v>
      </c>
      <c r="AE32" s="4">
        <f t="shared" si="166"/>
        <v>0</v>
      </c>
    </row>
    <row r="33">
      <c r="A33" s="1" t="s">
        <v>15</v>
      </c>
      <c r="B33" s="4">
        <f t="shared" ref="B33:S33" si="167">(0*100)/3</f>
        <v>0</v>
      </c>
      <c r="C33" s="4">
        <f t="shared" si="167"/>
        <v>0</v>
      </c>
      <c r="D33" s="4">
        <f t="shared" si="167"/>
        <v>0</v>
      </c>
      <c r="E33" s="4">
        <f t="shared" si="167"/>
        <v>0</v>
      </c>
      <c r="F33" s="4">
        <f t="shared" si="167"/>
        <v>0</v>
      </c>
      <c r="G33" s="4">
        <f t="shared" si="167"/>
        <v>0</v>
      </c>
      <c r="H33" s="4">
        <f t="shared" si="167"/>
        <v>0</v>
      </c>
      <c r="I33" s="4">
        <f t="shared" si="167"/>
        <v>0</v>
      </c>
      <c r="J33" s="4">
        <f t="shared" si="167"/>
        <v>0</v>
      </c>
      <c r="K33" s="4">
        <f t="shared" si="167"/>
        <v>0</v>
      </c>
      <c r="L33" s="4">
        <f t="shared" si="167"/>
        <v>0</v>
      </c>
      <c r="M33" s="4">
        <f t="shared" si="167"/>
        <v>0</v>
      </c>
      <c r="N33" s="4">
        <f t="shared" si="167"/>
        <v>0</v>
      </c>
      <c r="O33" s="4">
        <f t="shared" si="167"/>
        <v>0</v>
      </c>
      <c r="P33" s="4">
        <f t="shared" si="167"/>
        <v>0</v>
      </c>
      <c r="Q33" s="4">
        <f t="shared" si="167"/>
        <v>0</v>
      </c>
      <c r="R33" s="4">
        <f t="shared" si="167"/>
        <v>0</v>
      </c>
      <c r="S33" s="4">
        <f t="shared" si="167"/>
        <v>0</v>
      </c>
      <c r="T33" s="4">
        <f t="shared" si="168"/>
        <v>33.33333333</v>
      </c>
      <c r="U33" s="4">
        <f t="shared" ref="U33:W33" si="169">(0*100)/3</f>
        <v>0</v>
      </c>
      <c r="V33" s="4">
        <f t="shared" si="169"/>
        <v>0</v>
      </c>
      <c r="W33" s="4">
        <f t="shared" si="169"/>
        <v>0</v>
      </c>
      <c r="X33" s="4">
        <f t="shared" si="153"/>
        <v>33.33333333</v>
      </c>
      <c r="Y33" s="4">
        <f t="shared" si="170"/>
        <v>33.33333333</v>
      </c>
      <c r="Z33" s="4">
        <f t="shared" si="110"/>
        <v>0</v>
      </c>
      <c r="AA33" s="4">
        <f t="shared" ref="AA33:AE33" si="171">(0*100)/3</f>
        <v>0</v>
      </c>
      <c r="AB33" s="4">
        <f t="shared" si="171"/>
        <v>0</v>
      </c>
      <c r="AC33" s="4">
        <f t="shared" si="171"/>
        <v>0</v>
      </c>
      <c r="AD33" s="4">
        <f t="shared" si="171"/>
        <v>0</v>
      </c>
      <c r="AE33" s="4">
        <f t="shared" si="171"/>
        <v>0</v>
      </c>
    </row>
    <row r="34">
      <c r="A34" s="1" t="s">
        <v>16</v>
      </c>
      <c r="B34" s="4">
        <f t="shared" ref="B34:AE34" si="172">(0*100)/3</f>
        <v>0</v>
      </c>
      <c r="C34" s="4">
        <f t="shared" si="172"/>
        <v>0</v>
      </c>
      <c r="D34" s="4">
        <f t="shared" si="172"/>
        <v>0</v>
      </c>
      <c r="E34" s="4">
        <f t="shared" si="172"/>
        <v>0</v>
      </c>
      <c r="F34" s="4">
        <f t="shared" si="172"/>
        <v>0</v>
      </c>
      <c r="G34" s="4">
        <f t="shared" si="172"/>
        <v>0</v>
      </c>
      <c r="H34" s="4">
        <f t="shared" si="172"/>
        <v>0</v>
      </c>
      <c r="I34" s="4">
        <f t="shared" si="172"/>
        <v>0</v>
      </c>
      <c r="J34" s="4">
        <f t="shared" si="172"/>
        <v>0</v>
      </c>
      <c r="K34" s="4">
        <f t="shared" si="172"/>
        <v>0</v>
      </c>
      <c r="L34" s="4">
        <f t="shared" si="172"/>
        <v>0</v>
      </c>
      <c r="M34" s="4">
        <f t="shared" si="172"/>
        <v>0</v>
      </c>
      <c r="N34" s="4">
        <f t="shared" si="172"/>
        <v>0</v>
      </c>
      <c r="O34" s="4">
        <f t="shared" si="172"/>
        <v>0</v>
      </c>
      <c r="P34" s="4">
        <f t="shared" si="172"/>
        <v>0</v>
      </c>
      <c r="Q34" s="4">
        <f t="shared" si="172"/>
        <v>0</v>
      </c>
      <c r="R34" s="4">
        <f t="shared" si="172"/>
        <v>0</v>
      </c>
      <c r="S34" s="4">
        <f t="shared" si="172"/>
        <v>0</v>
      </c>
      <c r="T34" s="4">
        <f t="shared" si="172"/>
        <v>0</v>
      </c>
      <c r="U34" s="4">
        <f t="shared" si="172"/>
        <v>0</v>
      </c>
      <c r="V34" s="4">
        <f t="shared" si="172"/>
        <v>0</v>
      </c>
      <c r="W34" s="4">
        <f t="shared" si="172"/>
        <v>0</v>
      </c>
      <c r="X34" s="4">
        <f t="shared" si="172"/>
        <v>0</v>
      </c>
      <c r="Y34" s="4">
        <f t="shared" si="172"/>
        <v>0</v>
      </c>
      <c r="Z34" s="4">
        <f t="shared" si="172"/>
        <v>0</v>
      </c>
      <c r="AA34" s="4">
        <f t="shared" si="172"/>
        <v>0</v>
      </c>
      <c r="AB34" s="4">
        <f t="shared" si="172"/>
        <v>0</v>
      </c>
      <c r="AC34" s="4">
        <f t="shared" si="172"/>
        <v>0</v>
      </c>
      <c r="AD34" s="4">
        <f t="shared" si="172"/>
        <v>0</v>
      </c>
      <c r="AE34" s="4">
        <f t="shared" si="172"/>
        <v>0</v>
      </c>
    </row>
    <row r="35">
      <c r="A35" s="1" t="s">
        <v>17</v>
      </c>
      <c r="B35" s="4">
        <f t="shared" ref="B35:AE35" si="173">(0*100)/3</f>
        <v>0</v>
      </c>
      <c r="C35" s="4">
        <f t="shared" si="173"/>
        <v>0</v>
      </c>
      <c r="D35" s="4">
        <f t="shared" si="173"/>
        <v>0</v>
      </c>
      <c r="E35" s="4">
        <f t="shared" si="173"/>
        <v>0</v>
      </c>
      <c r="F35" s="4">
        <f t="shared" si="173"/>
        <v>0</v>
      </c>
      <c r="G35" s="4">
        <f t="shared" si="173"/>
        <v>0</v>
      </c>
      <c r="H35" s="4">
        <f t="shared" si="173"/>
        <v>0</v>
      </c>
      <c r="I35" s="4">
        <f t="shared" si="173"/>
        <v>0</v>
      </c>
      <c r="J35" s="4">
        <f t="shared" si="173"/>
        <v>0</v>
      </c>
      <c r="K35" s="4">
        <f t="shared" si="173"/>
        <v>0</v>
      </c>
      <c r="L35" s="4">
        <f t="shared" si="173"/>
        <v>0</v>
      </c>
      <c r="M35" s="4">
        <f t="shared" si="173"/>
        <v>0</v>
      </c>
      <c r="N35" s="4">
        <f t="shared" si="173"/>
        <v>0</v>
      </c>
      <c r="O35" s="4">
        <f t="shared" si="173"/>
        <v>0</v>
      </c>
      <c r="P35" s="4">
        <f t="shared" si="173"/>
        <v>0</v>
      </c>
      <c r="Q35" s="4">
        <f t="shared" si="173"/>
        <v>0</v>
      </c>
      <c r="R35" s="4">
        <f t="shared" si="173"/>
        <v>0</v>
      </c>
      <c r="S35" s="4">
        <f t="shared" si="173"/>
        <v>0</v>
      </c>
      <c r="T35" s="4">
        <f t="shared" si="173"/>
        <v>0</v>
      </c>
      <c r="U35" s="4">
        <f t="shared" si="173"/>
        <v>0</v>
      </c>
      <c r="V35" s="4">
        <f t="shared" si="173"/>
        <v>0</v>
      </c>
      <c r="W35" s="4">
        <f t="shared" si="173"/>
        <v>0</v>
      </c>
      <c r="X35" s="4">
        <f t="shared" si="173"/>
        <v>0</v>
      </c>
      <c r="Y35" s="4">
        <f t="shared" si="173"/>
        <v>0</v>
      </c>
      <c r="Z35" s="4">
        <f t="shared" si="173"/>
        <v>0</v>
      </c>
      <c r="AA35" s="4">
        <f t="shared" si="173"/>
        <v>0</v>
      </c>
      <c r="AB35" s="4">
        <f t="shared" si="173"/>
        <v>0</v>
      </c>
      <c r="AC35" s="4">
        <f t="shared" si="173"/>
        <v>0</v>
      </c>
      <c r="AD35" s="4">
        <f t="shared" si="173"/>
        <v>0</v>
      </c>
      <c r="AE35" s="4">
        <f t="shared" si="173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 t="s">
        <v>2</v>
      </c>
      <c r="B37" s="4">
        <f t="shared" ref="B37:AE37" si="174">(0*100)/2</f>
        <v>0</v>
      </c>
      <c r="C37" s="4">
        <f t="shared" si="174"/>
        <v>0</v>
      </c>
      <c r="D37" s="4">
        <f t="shared" si="174"/>
        <v>0</v>
      </c>
      <c r="E37" s="4">
        <f t="shared" si="174"/>
        <v>0</v>
      </c>
      <c r="F37" s="4">
        <f t="shared" si="174"/>
        <v>0</v>
      </c>
      <c r="G37" s="4">
        <f t="shared" si="174"/>
        <v>0</v>
      </c>
      <c r="H37" s="4">
        <f t="shared" si="174"/>
        <v>0</v>
      </c>
      <c r="I37" s="4">
        <f t="shared" si="174"/>
        <v>0</v>
      </c>
      <c r="J37" s="4">
        <f t="shared" si="174"/>
        <v>0</v>
      </c>
      <c r="K37" s="4">
        <f t="shared" si="174"/>
        <v>0</v>
      </c>
      <c r="L37" s="4">
        <f t="shared" si="174"/>
        <v>0</v>
      </c>
      <c r="M37" s="4">
        <f t="shared" si="174"/>
        <v>0</v>
      </c>
      <c r="N37" s="4">
        <f t="shared" si="174"/>
        <v>0</v>
      </c>
      <c r="O37" s="4">
        <f t="shared" si="174"/>
        <v>0</v>
      </c>
      <c r="P37" s="4">
        <f t="shared" si="174"/>
        <v>0</v>
      </c>
      <c r="Q37" s="4">
        <f t="shared" si="174"/>
        <v>0</v>
      </c>
      <c r="R37" s="4">
        <f t="shared" si="174"/>
        <v>0</v>
      </c>
      <c r="S37" s="4">
        <f t="shared" si="174"/>
        <v>0</v>
      </c>
      <c r="T37" s="4">
        <f t="shared" si="174"/>
        <v>0</v>
      </c>
      <c r="U37" s="4">
        <f t="shared" si="174"/>
        <v>0</v>
      </c>
      <c r="V37" s="4">
        <f t="shared" si="174"/>
        <v>0</v>
      </c>
      <c r="W37" s="4">
        <f t="shared" si="174"/>
        <v>0</v>
      </c>
      <c r="X37" s="4">
        <f t="shared" si="174"/>
        <v>0</v>
      </c>
      <c r="Y37" s="4">
        <f t="shared" si="174"/>
        <v>0</v>
      </c>
      <c r="Z37" s="4">
        <f t="shared" si="174"/>
        <v>0</v>
      </c>
      <c r="AA37" s="4">
        <f t="shared" si="174"/>
        <v>0</v>
      </c>
      <c r="AB37" s="4">
        <f t="shared" si="174"/>
        <v>0</v>
      </c>
      <c r="AC37" s="4">
        <f t="shared" si="174"/>
        <v>0</v>
      </c>
      <c r="AD37" s="4">
        <f t="shared" si="174"/>
        <v>0</v>
      </c>
      <c r="AE37" s="4">
        <f t="shared" si="174"/>
        <v>0</v>
      </c>
    </row>
    <row r="38">
      <c r="A38" s="1" t="s">
        <v>3</v>
      </c>
      <c r="B38" s="4">
        <f t="shared" ref="B38:AE38" si="175">(0*100)/2</f>
        <v>0</v>
      </c>
      <c r="C38" s="4">
        <f t="shared" si="175"/>
        <v>0</v>
      </c>
      <c r="D38" s="4">
        <f t="shared" si="175"/>
        <v>0</v>
      </c>
      <c r="E38" s="4">
        <f t="shared" si="175"/>
        <v>0</v>
      </c>
      <c r="F38" s="4">
        <f t="shared" si="175"/>
        <v>0</v>
      </c>
      <c r="G38" s="4">
        <f t="shared" si="175"/>
        <v>0</v>
      </c>
      <c r="H38" s="4">
        <f t="shared" si="175"/>
        <v>0</v>
      </c>
      <c r="I38" s="4">
        <f t="shared" si="175"/>
        <v>0</v>
      </c>
      <c r="J38" s="4">
        <f t="shared" si="175"/>
        <v>0</v>
      </c>
      <c r="K38" s="4">
        <f t="shared" si="175"/>
        <v>0</v>
      </c>
      <c r="L38" s="4">
        <f t="shared" si="175"/>
        <v>0</v>
      </c>
      <c r="M38" s="4">
        <f t="shared" si="175"/>
        <v>0</v>
      </c>
      <c r="N38" s="4">
        <f t="shared" si="175"/>
        <v>0</v>
      </c>
      <c r="O38" s="4">
        <f t="shared" si="175"/>
        <v>0</v>
      </c>
      <c r="P38" s="4">
        <f t="shared" si="175"/>
        <v>0</v>
      </c>
      <c r="Q38" s="4">
        <f t="shared" si="175"/>
        <v>0</v>
      </c>
      <c r="R38" s="4">
        <f t="shared" si="175"/>
        <v>0</v>
      </c>
      <c r="S38" s="4">
        <f t="shared" si="175"/>
        <v>0</v>
      </c>
      <c r="T38" s="4">
        <f t="shared" si="175"/>
        <v>0</v>
      </c>
      <c r="U38" s="4">
        <f t="shared" si="175"/>
        <v>0</v>
      </c>
      <c r="V38" s="4">
        <f t="shared" si="175"/>
        <v>0</v>
      </c>
      <c r="W38" s="4">
        <f t="shared" si="175"/>
        <v>0</v>
      </c>
      <c r="X38" s="4">
        <f t="shared" si="175"/>
        <v>0</v>
      </c>
      <c r="Y38" s="4">
        <f t="shared" si="175"/>
        <v>0</v>
      </c>
      <c r="Z38" s="4">
        <f t="shared" si="175"/>
        <v>0</v>
      </c>
      <c r="AA38" s="4">
        <f t="shared" si="175"/>
        <v>0</v>
      </c>
      <c r="AB38" s="4">
        <f t="shared" si="175"/>
        <v>0</v>
      </c>
      <c r="AC38" s="4">
        <f t="shared" si="175"/>
        <v>0</v>
      </c>
      <c r="AD38" s="4">
        <f t="shared" si="175"/>
        <v>0</v>
      </c>
      <c r="AE38" s="4">
        <f t="shared" si="175"/>
        <v>0</v>
      </c>
    </row>
    <row r="39">
      <c r="A39" s="1" t="s">
        <v>4</v>
      </c>
      <c r="B39" s="4">
        <f t="shared" ref="B39:AE39" si="176">(0*100)/2</f>
        <v>0</v>
      </c>
      <c r="C39" s="4">
        <f t="shared" si="176"/>
        <v>0</v>
      </c>
      <c r="D39" s="4">
        <f t="shared" si="176"/>
        <v>0</v>
      </c>
      <c r="E39" s="4">
        <f t="shared" si="176"/>
        <v>0</v>
      </c>
      <c r="F39" s="4">
        <f t="shared" si="176"/>
        <v>0</v>
      </c>
      <c r="G39" s="4">
        <f t="shared" si="176"/>
        <v>0</v>
      </c>
      <c r="H39" s="4">
        <f t="shared" si="176"/>
        <v>0</v>
      </c>
      <c r="I39" s="4">
        <f t="shared" si="176"/>
        <v>0</v>
      </c>
      <c r="J39" s="4">
        <f t="shared" si="176"/>
        <v>0</v>
      </c>
      <c r="K39" s="4">
        <f t="shared" si="176"/>
        <v>0</v>
      </c>
      <c r="L39" s="4">
        <f t="shared" si="176"/>
        <v>0</v>
      </c>
      <c r="M39" s="4">
        <f t="shared" si="176"/>
        <v>0</v>
      </c>
      <c r="N39" s="4">
        <f t="shared" si="176"/>
        <v>0</v>
      </c>
      <c r="O39" s="4">
        <f t="shared" si="176"/>
        <v>0</v>
      </c>
      <c r="P39" s="4">
        <f t="shared" si="176"/>
        <v>0</v>
      </c>
      <c r="Q39" s="4">
        <f t="shared" si="176"/>
        <v>0</v>
      </c>
      <c r="R39" s="4">
        <f t="shared" si="176"/>
        <v>0</v>
      </c>
      <c r="S39" s="4">
        <f t="shared" si="176"/>
        <v>0</v>
      </c>
      <c r="T39" s="4">
        <f t="shared" si="176"/>
        <v>0</v>
      </c>
      <c r="U39" s="4">
        <f t="shared" si="176"/>
        <v>0</v>
      </c>
      <c r="V39" s="4">
        <f t="shared" si="176"/>
        <v>0</v>
      </c>
      <c r="W39" s="4">
        <f t="shared" si="176"/>
        <v>0</v>
      </c>
      <c r="X39" s="4">
        <f t="shared" si="176"/>
        <v>0</v>
      </c>
      <c r="Y39" s="4">
        <f t="shared" si="176"/>
        <v>0</v>
      </c>
      <c r="Z39" s="4">
        <f t="shared" si="176"/>
        <v>0</v>
      </c>
      <c r="AA39" s="4">
        <f t="shared" si="176"/>
        <v>0</v>
      </c>
      <c r="AB39" s="4">
        <f t="shared" si="176"/>
        <v>0</v>
      </c>
      <c r="AC39" s="4">
        <f t="shared" si="176"/>
        <v>0</v>
      </c>
      <c r="AD39" s="4">
        <f t="shared" si="176"/>
        <v>0</v>
      </c>
      <c r="AE39" s="4">
        <f t="shared" si="176"/>
        <v>0</v>
      </c>
    </row>
    <row r="40">
      <c r="A40" s="1" t="s">
        <v>5</v>
      </c>
      <c r="B40" s="4">
        <f t="shared" ref="B40:P40" si="177">(0*100)/2</f>
        <v>0</v>
      </c>
      <c r="C40" s="4">
        <f t="shared" si="177"/>
        <v>0</v>
      </c>
      <c r="D40" s="4">
        <f t="shared" si="177"/>
        <v>0</v>
      </c>
      <c r="E40" s="4">
        <f t="shared" si="177"/>
        <v>0</v>
      </c>
      <c r="F40" s="4">
        <f t="shared" si="177"/>
        <v>0</v>
      </c>
      <c r="G40" s="4">
        <f t="shared" si="177"/>
        <v>0</v>
      </c>
      <c r="H40" s="4">
        <f t="shared" si="177"/>
        <v>0</v>
      </c>
      <c r="I40" s="4">
        <f t="shared" si="177"/>
        <v>0</v>
      </c>
      <c r="J40" s="4">
        <f t="shared" si="177"/>
        <v>0</v>
      </c>
      <c r="K40" s="4">
        <f t="shared" si="177"/>
        <v>0</v>
      </c>
      <c r="L40" s="4">
        <f t="shared" si="177"/>
        <v>0</v>
      </c>
      <c r="M40" s="4">
        <f t="shared" si="177"/>
        <v>0</v>
      </c>
      <c r="N40" s="4">
        <f t="shared" si="177"/>
        <v>0</v>
      </c>
      <c r="O40" s="4">
        <f t="shared" si="177"/>
        <v>0</v>
      </c>
      <c r="P40" s="4">
        <f t="shared" si="177"/>
        <v>0</v>
      </c>
      <c r="Q40" s="4">
        <f t="shared" ref="Q40:Q41" si="181">(1*100)/2</f>
        <v>50</v>
      </c>
      <c r="R40" s="4">
        <f t="shared" ref="R40:AE40" si="178">(0*100)/2</f>
        <v>0</v>
      </c>
      <c r="S40" s="4">
        <f t="shared" si="178"/>
        <v>0</v>
      </c>
      <c r="T40" s="4">
        <f t="shared" si="178"/>
        <v>0</v>
      </c>
      <c r="U40" s="4">
        <f t="shared" si="178"/>
        <v>0</v>
      </c>
      <c r="V40" s="4">
        <f t="shared" si="178"/>
        <v>0</v>
      </c>
      <c r="W40" s="4">
        <f t="shared" si="178"/>
        <v>0</v>
      </c>
      <c r="X40" s="4">
        <f t="shared" si="178"/>
        <v>0</v>
      </c>
      <c r="Y40" s="4">
        <f t="shared" si="178"/>
        <v>0</v>
      </c>
      <c r="Z40" s="4">
        <f t="shared" si="178"/>
        <v>0</v>
      </c>
      <c r="AA40" s="4">
        <f t="shared" si="178"/>
        <v>0</v>
      </c>
      <c r="AB40" s="4">
        <f t="shared" si="178"/>
        <v>0</v>
      </c>
      <c r="AC40" s="4">
        <f t="shared" si="178"/>
        <v>0</v>
      </c>
      <c r="AD40" s="4">
        <f t="shared" si="178"/>
        <v>0</v>
      </c>
      <c r="AE40" s="4">
        <f t="shared" si="178"/>
        <v>0</v>
      </c>
    </row>
    <row r="41">
      <c r="A41" s="1" t="s">
        <v>6</v>
      </c>
      <c r="B41" s="4">
        <f t="shared" ref="B41:G41" si="179">(0*100)/2</f>
        <v>0</v>
      </c>
      <c r="C41" s="4">
        <f t="shared" si="179"/>
        <v>0</v>
      </c>
      <c r="D41" s="4">
        <f t="shared" si="179"/>
        <v>0</v>
      </c>
      <c r="E41" s="4">
        <f t="shared" si="179"/>
        <v>0</v>
      </c>
      <c r="F41" s="4">
        <f t="shared" si="179"/>
        <v>0</v>
      </c>
      <c r="G41" s="4">
        <f t="shared" si="179"/>
        <v>0</v>
      </c>
      <c r="H41" s="4">
        <f t="shared" ref="H41:H42" si="185">(1*100)/2</f>
        <v>50</v>
      </c>
      <c r="I41" s="4">
        <f t="shared" ref="I41:P41" si="180">(0*100)/2</f>
        <v>0</v>
      </c>
      <c r="J41" s="4">
        <f t="shared" si="180"/>
        <v>0</v>
      </c>
      <c r="K41" s="4">
        <f t="shared" si="180"/>
        <v>0</v>
      </c>
      <c r="L41" s="4">
        <f t="shared" si="180"/>
        <v>0</v>
      </c>
      <c r="M41" s="4">
        <f t="shared" si="180"/>
        <v>0</v>
      </c>
      <c r="N41" s="4">
        <f t="shared" si="180"/>
        <v>0</v>
      </c>
      <c r="O41" s="4">
        <f t="shared" si="180"/>
        <v>0</v>
      </c>
      <c r="P41" s="4">
        <f t="shared" si="180"/>
        <v>0</v>
      </c>
      <c r="Q41" s="4">
        <f t="shared" si="181"/>
        <v>50</v>
      </c>
      <c r="R41" s="4">
        <f t="shared" ref="R41:Z41" si="182">(0*100)/2</f>
        <v>0</v>
      </c>
      <c r="S41" s="4">
        <f t="shared" si="182"/>
        <v>0</v>
      </c>
      <c r="T41" s="4">
        <f t="shared" si="182"/>
        <v>0</v>
      </c>
      <c r="U41" s="4">
        <f t="shared" si="182"/>
        <v>0</v>
      </c>
      <c r="V41" s="4">
        <f t="shared" si="182"/>
        <v>0</v>
      </c>
      <c r="W41" s="4">
        <f t="shared" si="182"/>
        <v>0</v>
      </c>
      <c r="X41" s="4">
        <f t="shared" si="182"/>
        <v>0</v>
      </c>
      <c r="Y41" s="4">
        <f t="shared" si="182"/>
        <v>0</v>
      </c>
      <c r="Z41" s="4">
        <f t="shared" si="182"/>
        <v>0</v>
      </c>
      <c r="AA41" s="4">
        <f t="shared" ref="AA41:AA42" si="187">(1*100)/2</f>
        <v>50</v>
      </c>
      <c r="AB41" s="4">
        <f t="shared" ref="AB41:AE41" si="183">(0*100)/2</f>
        <v>0</v>
      </c>
      <c r="AC41" s="4">
        <f t="shared" si="183"/>
        <v>0</v>
      </c>
      <c r="AD41" s="4">
        <f t="shared" si="183"/>
        <v>0</v>
      </c>
      <c r="AE41" s="4">
        <f t="shared" si="183"/>
        <v>0</v>
      </c>
    </row>
    <row r="42">
      <c r="A42" s="1" t="s">
        <v>7</v>
      </c>
      <c r="B42" s="4">
        <f t="shared" ref="B42:G42" si="184">(0*100)/2</f>
        <v>0</v>
      </c>
      <c r="C42" s="4">
        <f t="shared" si="184"/>
        <v>0</v>
      </c>
      <c r="D42" s="4">
        <f t="shared" si="184"/>
        <v>0</v>
      </c>
      <c r="E42" s="4">
        <f t="shared" si="184"/>
        <v>0</v>
      </c>
      <c r="F42" s="4">
        <f t="shared" si="184"/>
        <v>0</v>
      </c>
      <c r="G42" s="4">
        <f t="shared" si="184"/>
        <v>0</v>
      </c>
      <c r="H42" s="4">
        <f t="shared" si="185"/>
        <v>50</v>
      </c>
      <c r="I42" s="4">
        <f t="shared" ref="I42:Z42" si="186">(0*100)/2</f>
        <v>0</v>
      </c>
      <c r="J42" s="4">
        <f t="shared" si="186"/>
        <v>0</v>
      </c>
      <c r="K42" s="4">
        <f t="shared" si="186"/>
        <v>0</v>
      </c>
      <c r="L42" s="4">
        <f t="shared" si="186"/>
        <v>0</v>
      </c>
      <c r="M42" s="4">
        <f t="shared" si="186"/>
        <v>0</v>
      </c>
      <c r="N42" s="4">
        <f t="shared" si="186"/>
        <v>0</v>
      </c>
      <c r="O42" s="4">
        <f t="shared" si="186"/>
        <v>0</v>
      </c>
      <c r="P42" s="4">
        <f t="shared" si="186"/>
        <v>0</v>
      </c>
      <c r="Q42" s="4">
        <f t="shared" si="186"/>
        <v>0</v>
      </c>
      <c r="R42" s="4">
        <f t="shared" si="186"/>
        <v>0</v>
      </c>
      <c r="S42" s="4">
        <f t="shared" si="186"/>
        <v>0</v>
      </c>
      <c r="T42" s="4">
        <f t="shared" si="186"/>
        <v>0</v>
      </c>
      <c r="U42" s="4">
        <f t="shared" si="186"/>
        <v>0</v>
      </c>
      <c r="V42" s="4">
        <f t="shared" si="186"/>
        <v>0</v>
      </c>
      <c r="W42" s="4">
        <f t="shared" si="186"/>
        <v>0</v>
      </c>
      <c r="X42" s="4">
        <f t="shared" si="186"/>
        <v>0</v>
      </c>
      <c r="Y42" s="4">
        <f t="shared" si="186"/>
        <v>0</v>
      </c>
      <c r="Z42" s="4">
        <f t="shared" si="186"/>
        <v>0</v>
      </c>
      <c r="AA42" s="4">
        <f t="shared" si="187"/>
        <v>50</v>
      </c>
      <c r="AB42" s="4">
        <f t="shared" ref="AB42:AE42" si="188">(0*100)/2</f>
        <v>0</v>
      </c>
      <c r="AC42" s="4">
        <f t="shared" si="188"/>
        <v>0</v>
      </c>
      <c r="AD42" s="4">
        <f t="shared" si="188"/>
        <v>0</v>
      </c>
      <c r="AE42" s="4">
        <f t="shared" si="188"/>
        <v>0</v>
      </c>
    </row>
    <row r="43">
      <c r="A43" s="1" t="s">
        <v>8</v>
      </c>
      <c r="B43" s="4">
        <f t="shared" ref="B43:P43" si="189">(0*100)/2</f>
        <v>0</v>
      </c>
      <c r="C43" s="4">
        <f t="shared" si="189"/>
        <v>0</v>
      </c>
      <c r="D43" s="4">
        <f t="shared" si="189"/>
        <v>0</v>
      </c>
      <c r="E43" s="4">
        <f t="shared" si="189"/>
        <v>0</v>
      </c>
      <c r="F43" s="4">
        <f t="shared" si="189"/>
        <v>0</v>
      </c>
      <c r="G43" s="4">
        <f t="shared" si="189"/>
        <v>0</v>
      </c>
      <c r="H43" s="4">
        <f t="shared" si="189"/>
        <v>0</v>
      </c>
      <c r="I43" s="4">
        <f t="shared" si="189"/>
        <v>0</v>
      </c>
      <c r="J43" s="4">
        <f t="shared" si="189"/>
        <v>0</v>
      </c>
      <c r="K43" s="4">
        <f t="shared" si="189"/>
        <v>0</v>
      </c>
      <c r="L43" s="4">
        <f t="shared" si="189"/>
        <v>0</v>
      </c>
      <c r="M43" s="4">
        <f t="shared" si="189"/>
        <v>0</v>
      </c>
      <c r="N43" s="4">
        <f t="shared" si="189"/>
        <v>0</v>
      </c>
      <c r="O43" s="4">
        <f t="shared" si="189"/>
        <v>0</v>
      </c>
      <c r="P43" s="4">
        <f t="shared" si="189"/>
        <v>0</v>
      </c>
      <c r="Q43" s="4">
        <f>(1*100)/2</f>
        <v>50</v>
      </c>
      <c r="R43" s="4">
        <f t="shared" ref="R43:AE43" si="190">(0*100)/2</f>
        <v>0</v>
      </c>
      <c r="S43" s="4">
        <f t="shared" si="190"/>
        <v>0</v>
      </c>
      <c r="T43" s="4">
        <f t="shared" si="190"/>
        <v>0</v>
      </c>
      <c r="U43" s="4">
        <f t="shared" si="190"/>
        <v>0</v>
      </c>
      <c r="V43" s="4">
        <f t="shared" si="190"/>
        <v>0</v>
      </c>
      <c r="W43" s="4">
        <f t="shared" si="190"/>
        <v>0</v>
      </c>
      <c r="X43" s="4">
        <f t="shared" si="190"/>
        <v>0</v>
      </c>
      <c r="Y43" s="4">
        <f t="shared" si="190"/>
        <v>0</v>
      </c>
      <c r="Z43" s="4">
        <f t="shared" si="190"/>
        <v>0</v>
      </c>
      <c r="AA43" s="4">
        <f t="shared" si="190"/>
        <v>0</v>
      </c>
      <c r="AB43" s="4">
        <f t="shared" si="190"/>
        <v>0</v>
      </c>
      <c r="AC43" s="4">
        <f t="shared" si="190"/>
        <v>0</v>
      </c>
      <c r="AD43" s="4">
        <f t="shared" si="190"/>
        <v>0</v>
      </c>
      <c r="AE43" s="4">
        <f t="shared" si="190"/>
        <v>0</v>
      </c>
    </row>
    <row r="44">
      <c r="A44" s="1" t="s">
        <v>9</v>
      </c>
      <c r="B44" s="4">
        <f t="shared" ref="B44:AE44" si="191">(0*100)/2</f>
        <v>0</v>
      </c>
      <c r="C44" s="4">
        <f t="shared" si="191"/>
        <v>0</v>
      </c>
      <c r="D44" s="4">
        <f t="shared" si="191"/>
        <v>0</v>
      </c>
      <c r="E44" s="4">
        <f t="shared" si="191"/>
        <v>0</v>
      </c>
      <c r="F44" s="4">
        <f t="shared" si="191"/>
        <v>0</v>
      </c>
      <c r="G44" s="4">
        <f t="shared" si="191"/>
        <v>0</v>
      </c>
      <c r="H44" s="4">
        <f t="shared" si="191"/>
        <v>0</v>
      </c>
      <c r="I44" s="4">
        <f t="shared" si="191"/>
        <v>0</v>
      </c>
      <c r="J44" s="4">
        <f t="shared" si="191"/>
        <v>0</v>
      </c>
      <c r="K44" s="4">
        <f t="shared" si="191"/>
        <v>0</v>
      </c>
      <c r="L44" s="4">
        <f t="shared" si="191"/>
        <v>0</v>
      </c>
      <c r="M44" s="4">
        <f t="shared" si="191"/>
        <v>0</v>
      </c>
      <c r="N44" s="4">
        <f t="shared" si="191"/>
        <v>0</v>
      </c>
      <c r="O44" s="4">
        <f t="shared" si="191"/>
        <v>0</v>
      </c>
      <c r="P44" s="4">
        <f t="shared" si="191"/>
        <v>0</v>
      </c>
      <c r="Q44" s="4">
        <f t="shared" si="191"/>
        <v>0</v>
      </c>
      <c r="R44" s="4">
        <f t="shared" si="191"/>
        <v>0</v>
      </c>
      <c r="S44" s="4">
        <f t="shared" si="191"/>
        <v>0</v>
      </c>
      <c r="T44" s="4">
        <f t="shared" si="191"/>
        <v>0</v>
      </c>
      <c r="U44" s="4">
        <f t="shared" si="191"/>
        <v>0</v>
      </c>
      <c r="V44" s="4">
        <f t="shared" si="191"/>
        <v>0</v>
      </c>
      <c r="W44" s="4">
        <f t="shared" si="191"/>
        <v>0</v>
      </c>
      <c r="X44" s="4">
        <f t="shared" si="191"/>
        <v>0</v>
      </c>
      <c r="Y44" s="4">
        <f t="shared" si="191"/>
        <v>0</v>
      </c>
      <c r="Z44" s="4">
        <f t="shared" si="191"/>
        <v>0</v>
      </c>
      <c r="AA44" s="4">
        <f t="shared" si="191"/>
        <v>0</v>
      </c>
      <c r="AB44" s="4">
        <f t="shared" si="191"/>
        <v>0</v>
      </c>
      <c r="AC44" s="4">
        <f t="shared" si="191"/>
        <v>0</v>
      </c>
      <c r="AD44" s="4">
        <f t="shared" si="191"/>
        <v>0</v>
      </c>
      <c r="AE44" s="4">
        <f t="shared" si="191"/>
        <v>0</v>
      </c>
    </row>
    <row r="45">
      <c r="A45" s="1" t="s">
        <v>10</v>
      </c>
      <c r="B45" s="4">
        <f t="shared" ref="B45:AE45" si="192">(0*100)/2</f>
        <v>0</v>
      </c>
      <c r="C45" s="4">
        <f t="shared" si="192"/>
        <v>0</v>
      </c>
      <c r="D45" s="4">
        <f t="shared" si="192"/>
        <v>0</v>
      </c>
      <c r="E45" s="4">
        <f t="shared" si="192"/>
        <v>0</v>
      </c>
      <c r="F45" s="4">
        <f t="shared" si="192"/>
        <v>0</v>
      </c>
      <c r="G45" s="4">
        <f t="shared" si="192"/>
        <v>0</v>
      </c>
      <c r="H45" s="4">
        <f t="shared" si="192"/>
        <v>0</v>
      </c>
      <c r="I45" s="4">
        <f t="shared" si="192"/>
        <v>0</v>
      </c>
      <c r="J45" s="4">
        <f t="shared" si="192"/>
        <v>0</v>
      </c>
      <c r="K45" s="4">
        <f t="shared" si="192"/>
        <v>0</v>
      </c>
      <c r="L45" s="4">
        <f t="shared" si="192"/>
        <v>0</v>
      </c>
      <c r="M45" s="4">
        <f t="shared" si="192"/>
        <v>0</v>
      </c>
      <c r="N45" s="4">
        <f t="shared" si="192"/>
        <v>0</v>
      </c>
      <c r="O45" s="4">
        <f t="shared" si="192"/>
        <v>0</v>
      </c>
      <c r="P45" s="4">
        <f t="shared" si="192"/>
        <v>0</v>
      </c>
      <c r="Q45" s="4">
        <f t="shared" si="192"/>
        <v>0</v>
      </c>
      <c r="R45" s="4">
        <f t="shared" si="192"/>
        <v>0</v>
      </c>
      <c r="S45" s="4">
        <f t="shared" si="192"/>
        <v>0</v>
      </c>
      <c r="T45" s="4">
        <f t="shared" si="192"/>
        <v>0</v>
      </c>
      <c r="U45" s="4">
        <f t="shared" si="192"/>
        <v>0</v>
      </c>
      <c r="V45" s="4">
        <f t="shared" si="192"/>
        <v>0</v>
      </c>
      <c r="W45" s="4">
        <f t="shared" si="192"/>
        <v>0</v>
      </c>
      <c r="X45" s="4">
        <f t="shared" si="192"/>
        <v>0</v>
      </c>
      <c r="Y45" s="4">
        <f t="shared" si="192"/>
        <v>0</v>
      </c>
      <c r="Z45" s="4">
        <f t="shared" si="192"/>
        <v>0</v>
      </c>
      <c r="AA45" s="4">
        <f t="shared" si="192"/>
        <v>0</v>
      </c>
      <c r="AB45" s="4">
        <f t="shared" si="192"/>
        <v>0</v>
      </c>
      <c r="AC45" s="4">
        <f t="shared" si="192"/>
        <v>0</v>
      </c>
      <c r="AD45" s="4">
        <f t="shared" si="192"/>
        <v>0</v>
      </c>
      <c r="AE45" s="4">
        <f t="shared" si="192"/>
        <v>0</v>
      </c>
    </row>
    <row r="46">
      <c r="A46" s="1" t="s">
        <v>11</v>
      </c>
      <c r="B46" s="4">
        <f t="shared" ref="B46:AE46" si="193">(0*100)/2</f>
        <v>0</v>
      </c>
      <c r="C46" s="4">
        <f t="shared" si="193"/>
        <v>0</v>
      </c>
      <c r="D46" s="4">
        <f t="shared" si="193"/>
        <v>0</v>
      </c>
      <c r="E46" s="4">
        <f t="shared" si="193"/>
        <v>0</v>
      </c>
      <c r="F46" s="4">
        <f t="shared" si="193"/>
        <v>0</v>
      </c>
      <c r="G46" s="4">
        <f t="shared" si="193"/>
        <v>0</v>
      </c>
      <c r="H46" s="4">
        <f t="shared" si="193"/>
        <v>0</v>
      </c>
      <c r="I46" s="4">
        <f t="shared" si="193"/>
        <v>0</v>
      </c>
      <c r="J46" s="4">
        <f t="shared" si="193"/>
        <v>0</v>
      </c>
      <c r="K46" s="4">
        <f t="shared" si="193"/>
        <v>0</v>
      </c>
      <c r="L46" s="4">
        <f t="shared" si="193"/>
        <v>0</v>
      </c>
      <c r="M46" s="4">
        <f t="shared" si="193"/>
        <v>0</v>
      </c>
      <c r="N46" s="4">
        <f t="shared" si="193"/>
        <v>0</v>
      </c>
      <c r="O46" s="4">
        <f t="shared" si="193"/>
        <v>0</v>
      </c>
      <c r="P46" s="4">
        <f t="shared" si="193"/>
        <v>0</v>
      </c>
      <c r="Q46" s="4">
        <f t="shared" si="193"/>
        <v>0</v>
      </c>
      <c r="R46" s="4">
        <f t="shared" si="193"/>
        <v>0</v>
      </c>
      <c r="S46" s="4">
        <f t="shared" si="193"/>
        <v>0</v>
      </c>
      <c r="T46" s="4">
        <f t="shared" si="193"/>
        <v>0</v>
      </c>
      <c r="U46" s="4">
        <f t="shared" si="193"/>
        <v>0</v>
      </c>
      <c r="V46" s="4">
        <f t="shared" si="193"/>
        <v>0</v>
      </c>
      <c r="W46" s="4">
        <f t="shared" si="193"/>
        <v>0</v>
      </c>
      <c r="X46" s="4">
        <f t="shared" si="193"/>
        <v>0</v>
      </c>
      <c r="Y46" s="4">
        <f t="shared" si="193"/>
        <v>0</v>
      </c>
      <c r="Z46" s="4">
        <f t="shared" si="193"/>
        <v>0</v>
      </c>
      <c r="AA46" s="4">
        <f t="shared" si="193"/>
        <v>0</v>
      </c>
      <c r="AB46" s="4">
        <f t="shared" si="193"/>
        <v>0</v>
      </c>
      <c r="AC46" s="4">
        <f t="shared" si="193"/>
        <v>0</v>
      </c>
      <c r="AD46" s="4">
        <f t="shared" si="193"/>
        <v>0</v>
      </c>
      <c r="AE46" s="4">
        <f t="shared" si="193"/>
        <v>0</v>
      </c>
    </row>
    <row r="47">
      <c r="A47" s="1" t="s">
        <v>12</v>
      </c>
      <c r="B47" s="4">
        <f t="shared" ref="B47:AE47" si="194">(0*100)/2</f>
        <v>0</v>
      </c>
      <c r="C47" s="4">
        <f t="shared" si="194"/>
        <v>0</v>
      </c>
      <c r="D47" s="4">
        <f t="shared" si="194"/>
        <v>0</v>
      </c>
      <c r="E47" s="4">
        <f t="shared" si="194"/>
        <v>0</v>
      </c>
      <c r="F47" s="4">
        <f t="shared" si="194"/>
        <v>0</v>
      </c>
      <c r="G47" s="4">
        <f t="shared" si="194"/>
        <v>0</v>
      </c>
      <c r="H47" s="4">
        <f t="shared" si="194"/>
        <v>0</v>
      </c>
      <c r="I47" s="4">
        <f t="shared" si="194"/>
        <v>0</v>
      </c>
      <c r="J47" s="4">
        <f t="shared" si="194"/>
        <v>0</v>
      </c>
      <c r="K47" s="4">
        <f t="shared" si="194"/>
        <v>0</v>
      </c>
      <c r="L47" s="4">
        <f t="shared" si="194"/>
        <v>0</v>
      </c>
      <c r="M47" s="4">
        <f t="shared" si="194"/>
        <v>0</v>
      </c>
      <c r="N47" s="4">
        <f t="shared" si="194"/>
        <v>0</v>
      </c>
      <c r="O47" s="4">
        <f t="shared" si="194"/>
        <v>0</v>
      </c>
      <c r="P47" s="4">
        <f t="shared" si="194"/>
        <v>0</v>
      </c>
      <c r="Q47" s="4">
        <f t="shared" si="194"/>
        <v>0</v>
      </c>
      <c r="R47" s="4">
        <f t="shared" si="194"/>
        <v>0</v>
      </c>
      <c r="S47" s="4">
        <f t="shared" si="194"/>
        <v>0</v>
      </c>
      <c r="T47" s="4">
        <f t="shared" si="194"/>
        <v>0</v>
      </c>
      <c r="U47" s="4">
        <f t="shared" si="194"/>
        <v>0</v>
      </c>
      <c r="V47" s="4">
        <f t="shared" si="194"/>
        <v>0</v>
      </c>
      <c r="W47" s="4">
        <f t="shared" si="194"/>
        <v>0</v>
      </c>
      <c r="X47" s="4">
        <f t="shared" si="194"/>
        <v>0</v>
      </c>
      <c r="Y47" s="4">
        <f t="shared" si="194"/>
        <v>0</v>
      </c>
      <c r="Z47" s="4">
        <f t="shared" si="194"/>
        <v>0</v>
      </c>
      <c r="AA47" s="4">
        <f t="shared" si="194"/>
        <v>0</v>
      </c>
      <c r="AB47" s="4">
        <f t="shared" si="194"/>
        <v>0</v>
      </c>
      <c r="AC47" s="4">
        <f t="shared" si="194"/>
        <v>0</v>
      </c>
      <c r="AD47" s="4">
        <f t="shared" si="194"/>
        <v>0</v>
      </c>
      <c r="AE47" s="4">
        <f t="shared" si="194"/>
        <v>0</v>
      </c>
    </row>
    <row r="48">
      <c r="A48" s="1" t="s">
        <v>13</v>
      </c>
      <c r="B48" s="4">
        <f t="shared" ref="B48:AE48" si="195">(0*100)/2</f>
        <v>0</v>
      </c>
      <c r="C48" s="4">
        <f t="shared" si="195"/>
        <v>0</v>
      </c>
      <c r="D48" s="4">
        <f t="shared" si="195"/>
        <v>0</v>
      </c>
      <c r="E48" s="4">
        <f t="shared" si="195"/>
        <v>0</v>
      </c>
      <c r="F48" s="4">
        <f t="shared" si="195"/>
        <v>0</v>
      </c>
      <c r="G48" s="4">
        <f t="shared" si="195"/>
        <v>0</v>
      </c>
      <c r="H48" s="4">
        <f t="shared" si="195"/>
        <v>0</v>
      </c>
      <c r="I48" s="4">
        <f t="shared" si="195"/>
        <v>0</v>
      </c>
      <c r="J48" s="4">
        <f t="shared" si="195"/>
        <v>0</v>
      </c>
      <c r="K48" s="4">
        <f t="shared" si="195"/>
        <v>0</v>
      </c>
      <c r="L48" s="4">
        <f t="shared" si="195"/>
        <v>0</v>
      </c>
      <c r="M48" s="4">
        <f t="shared" si="195"/>
        <v>0</v>
      </c>
      <c r="N48" s="4">
        <f t="shared" si="195"/>
        <v>0</v>
      </c>
      <c r="O48" s="4">
        <f t="shared" si="195"/>
        <v>0</v>
      </c>
      <c r="P48" s="4">
        <f t="shared" si="195"/>
        <v>0</v>
      </c>
      <c r="Q48" s="4">
        <f t="shared" si="195"/>
        <v>0</v>
      </c>
      <c r="R48" s="4">
        <f t="shared" si="195"/>
        <v>0</v>
      </c>
      <c r="S48" s="4">
        <f t="shared" si="195"/>
        <v>0</v>
      </c>
      <c r="T48" s="4">
        <f t="shared" si="195"/>
        <v>0</v>
      </c>
      <c r="U48" s="4">
        <f t="shared" si="195"/>
        <v>0</v>
      </c>
      <c r="V48" s="4">
        <f t="shared" si="195"/>
        <v>0</v>
      </c>
      <c r="W48" s="4">
        <f t="shared" si="195"/>
        <v>0</v>
      </c>
      <c r="X48" s="4">
        <f t="shared" si="195"/>
        <v>0</v>
      </c>
      <c r="Y48" s="4">
        <f t="shared" si="195"/>
        <v>0</v>
      </c>
      <c r="Z48" s="4">
        <f t="shared" si="195"/>
        <v>0</v>
      </c>
      <c r="AA48" s="4">
        <f t="shared" si="195"/>
        <v>0</v>
      </c>
      <c r="AB48" s="4">
        <f t="shared" si="195"/>
        <v>0</v>
      </c>
      <c r="AC48" s="4">
        <f t="shared" si="195"/>
        <v>0</v>
      </c>
      <c r="AD48" s="4">
        <f t="shared" si="195"/>
        <v>0</v>
      </c>
      <c r="AE48" s="4">
        <f t="shared" si="195"/>
        <v>0</v>
      </c>
    </row>
    <row r="49">
      <c r="A49" s="1" t="s">
        <v>14</v>
      </c>
      <c r="B49" s="4">
        <f t="shared" ref="B49:AE49" si="196">(0*100)/2</f>
        <v>0</v>
      </c>
      <c r="C49" s="4">
        <f t="shared" si="196"/>
        <v>0</v>
      </c>
      <c r="D49" s="4">
        <f t="shared" si="196"/>
        <v>0</v>
      </c>
      <c r="E49" s="4">
        <f t="shared" si="196"/>
        <v>0</v>
      </c>
      <c r="F49" s="4">
        <f t="shared" si="196"/>
        <v>0</v>
      </c>
      <c r="G49" s="4">
        <f t="shared" si="196"/>
        <v>0</v>
      </c>
      <c r="H49" s="4">
        <f t="shared" si="196"/>
        <v>0</v>
      </c>
      <c r="I49" s="4">
        <f t="shared" si="196"/>
        <v>0</v>
      </c>
      <c r="J49" s="4">
        <f t="shared" si="196"/>
        <v>0</v>
      </c>
      <c r="K49" s="4">
        <f t="shared" si="196"/>
        <v>0</v>
      </c>
      <c r="L49" s="4">
        <f t="shared" si="196"/>
        <v>0</v>
      </c>
      <c r="M49" s="4">
        <f t="shared" si="196"/>
        <v>0</v>
      </c>
      <c r="N49" s="4">
        <f t="shared" si="196"/>
        <v>0</v>
      </c>
      <c r="O49" s="4">
        <f t="shared" si="196"/>
        <v>0</v>
      </c>
      <c r="P49" s="4">
        <f t="shared" si="196"/>
        <v>0</v>
      </c>
      <c r="Q49" s="4">
        <f t="shared" si="196"/>
        <v>0</v>
      </c>
      <c r="R49" s="4">
        <f t="shared" si="196"/>
        <v>0</v>
      </c>
      <c r="S49" s="4">
        <f t="shared" si="196"/>
        <v>0</v>
      </c>
      <c r="T49" s="4">
        <f t="shared" si="196"/>
        <v>0</v>
      </c>
      <c r="U49" s="4">
        <f t="shared" si="196"/>
        <v>0</v>
      </c>
      <c r="V49" s="4">
        <f t="shared" si="196"/>
        <v>0</v>
      </c>
      <c r="W49" s="4">
        <f t="shared" si="196"/>
        <v>0</v>
      </c>
      <c r="X49" s="4">
        <f t="shared" si="196"/>
        <v>0</v>
      </c>
      <c r="Y49" s="4">
        <f t="shared" si="196"/>
        <v>0</v>
      </c>
      <c r="Z49" s="4">
        <f t="shared" si="196"/>
        <v>0</v>
      </c>
      <c r="AA49" s="4">
        <f t="shared" si="196"/>
        <v>0</v>
      </c>
      <c r="AB49" s="4">
        <f t="shared" si="196"/>
        <v>0</v>
      </c>
      <c r="AC49" s="4">
        <f t="shared" si="196"/>
        <v>0</v>
      </c>
      <c r="AD49" s="4">
        <f t="shared" si="196"/>
        <v>0</v>
      </c>
      <c r="AE49" s="4">
        <f t="shared" si="196"/>
        <v>0</v>
      </c>
    </row>
    <row r="50">
      <c r="A50" s="1" t="s">
        <v>15</v>
      </c>
      <c r="B50" s="4">
        <f t="shared" ref="B50:AE50" si="197">(0*100)/2</f>
        <v>0</v>
      </c>
      <c r="C50" s="4">
        <f t="shared" si="197"/>
        <v>0</v>
      </c>
      <c r="D50" s="4">
        <f t="shared" si="197"/>
        <v>0</v>
      </c>
      <c r="E50" s="4">
        <f t="shared" si="197"/>
        <v>0</v>
      </c>
      <c r="F50" s="4">
        <f t="shared" si="197"/>
        <v>0</v>
      </c>
      <c r="G50" s="4">
        <f t="shared" si="197"/>
        <v>0</v>
      </c>
      <c r="H50" s="4">
        <f t="shared" si="197"/>
        <v>0</v>
      </c>
      <c r="I50" s="4">
        <f t="shared" si="197"/>
        <v>0</v>
      </c>
      <c r="J50" s="4">
        <f t="shared" si="197"/>
        <v>0</v>
      </c>
      <c r="K50" s="4">
        <f t="shared" si="197"/>
        <v>0</v>
      </c>
      <c r="L50" s="4">
        <f t="shared" si="197"/>
        <v>0</v>
      </c>
      <c r="M50" s="4">
        <f t="shared" si="197"/>
        <v>0</v>
      </c>
      <c r="N50" s="4">
        <f t="shared" si="197"/>
        <v>0</v>
      </c>
      <c r="O50" s="4">
        <f t="shared" si="197"/>
        <v>0</v>
      </c>
      <c r="P50" s="4">
        <f t="shared" si="197"/>
        <v>0</v>
      </c>
      <c r="Q50" s="4">
        <f t="shared" si="197"/>
        <v>0</v>
      </c>
      <c r="R50" s="4">
        <f t="shared" si="197"/>
        <v>0</v>
      </c>
      <c r="S50" s="4">
        <f t="shared" si="197"/>
        <v>0</v>
      </c>
      <c r="T50" s="4">
        <f t="shared" si="197"/>
        <v>0</v>
      </c>
      <c r="U50" s="4">
        <f t="shared" si="197"/>
        <v>0</v>
      </c>
      <c r="V50" s="4">
        <f t="shared" si="197"/>
        <v>0</v>
      </c>
      <c r="W50" s="4">
        <f t="shared" si="197"/>
        <v>0</v>
      </c>
      <c r="X50" s="4">
        <f t="shared" si="197"/>
        <v>0</v>
      </c>
      <c r="Y50" s="4">
        <f t="shared" si="197"/>
        <v>0</v>
      </c>
      <c r="Z50" s="4">
        <f t="shared" si="197"/>
        <v>0</v>
      </c>
      <c r="AA50" s="4">
        <f t="shared" si="197"/>
        <v>0</v>
      </c>
      <c r="AB50" s="4">
        <f t="shared" si="197"/>
        <v>0</v>
      </c>
      <c r="AC50" s="4">
        <f t="shared" si="197"/>
        <v>0</v>
      </c>
      <c r="AD50" s="4">
        <f t="shared" si="197"/>
        <v>0</v>
      </c>
      <c r="AE50" s="4">
        <f t="shared" si="197"/>
        <v>0</v>
      </c>
    </row>
    <row r="51">
      <c r="A51" s="1" t="s">
        <v>16</v>
      </c>
      <c r="B51" s="4">
        <f t="shared" ref="B51:AE51" si="198">(0*100)/2</f>
        <v>0</v>
      </c>
      <c r="C51" s="4">
        <f t="shared" si="198"/>
        <v>0</v>
      </c>
      <c r="D51" s="4">
        <f t="shared" si="198"/>
        <v>0</v>
      </c>
      <c r="E51" s="4">
        <f t="shared" si="198"/>
        <v>0</v>
      </c>
      <c r="F51" s="4">
        <f t="shared" si="198"/>
        <v>0</v>
      </c>
      <c r="G51" s="4">
        <f t="shared" si="198"/>
        <v>0</v>
      </c>
      <c r="H51" s="4">
        <f t="shared" si="198"/>
        <v>0</v>
      </c>
      <c r="I51" s="4">
        <f t="shared" si="198"/>
        <v>0</v>
      </c>
      <c r="J51" s="4">
        <f t="shared" si="198"/>
        <v>0</v>
      </c>
      <c r="K51" s="4">
        <f t="shared" si="198"/>
        <v>0</v>
      </c>
      <c r="L51" s="4">
        <f t="shared" si="198"/>
        <v>0</v>
      </c>
      <c r="M51" s="4">
        <f t="shared" si="198"/>
        <v>0</v>
      </c>
      <c r="N51" s="4">
        <f t="shared" si="198"/>
        <v>0</v>
      </c>
      <c r="O51" s="4">
        <f t="shared" si="198"/>
        <v>0</v>
      </c>
      <c r="P51" s="4">
        <f t="shared" si="198"/>
        <v>0</v>
      </c>
      <c r="Q51" s="4">
        <f t="shared" si="198"/>
        <v>0</v>
      </c>
      <c r="R51" s="4">
        <f t="shared" si="198"/>
        <v>0</v>
      </c>
      <c r="S51" s="4">
        <f t="shared" si="198"/>
        <v>0</v>
      </c>
      <c r="T51" s="4">
        <f t="shared" si="198"/>
        <v>0</v>
      </c>
      <c r="U51" s="4">
        <f t="shared" si="198"/>
        <v>0</v>
      </c>
      <c r="V51" s="4">
        <f t="shared" si="198"/>
        <v>0</v>
      </c>
      <c r="W51" s="4">
        <f t="shared" si="198"/>
        <v>0</v>
      </c>
      <c r="X51" s="4">
        <f t="shared" si="198"/>
        <v>0</v>
      </c>
      <c r="Y51" s="4">
        <f t="shared" si="198"/>
        <v>0</v>
      </c>
      <c r="Z51" s="4">
        <f t="shared" si="198"/>
        <v>0</v>
      </c>
      <c r="AA51" s="4">
        <f t="shared" si="198"/>
        <v>0</v>
      </c>
      <c r="AB51" s="4">
        <f t="shared" si="198"/>
        <v>0</v>
      </c>
      <c r="AC51" s="4">
        <f t="shared" si="198"/>
        <v>0</v>
      </c>
      <c r="AD51" s="4">
        <f t="shared" si="198"/>
        <v>0</v>
      </c>
      <c r="AE51" s="4">
        <f t="shared" si="198"/>
        <v>0</v>
      </c>
    </row>
    <row r="52">
      <c r="A52" s="1" t="s">
        <v>17</v>
      </c>
      <c r="B52" s="4">
        <f t="shared" ref="B52:AE52" si="199">(0*100)/2</f>
        <v>0</v>
      </c>
      <c r="C52" s="4">
        <f t="shared" si="199"/>
        <v>0</v>
      </c>
      <c r="D52" s="4">
        <f t="shared" si="199"/>
        <v>0</v>
      </c>
      <c r="E52" s="4">
        <f t="shared" si="199"/>
        <v>0</v>
      </c>
      <c r="F52" s="4">
        <f t="shared" si="199"/>
        <v>0</v>
      </c>
      <c r="G52" s="4">
        <f t="shared" si="199"/>
        <v>0</v>
      </c>
      <c r="H52" s="4">
        <f t="shared" si="199"/>
        <v>0</v>
      </c>
      <c r="I52" s="4">
        <f t="shared" si="199"/>
        <v>0</v>
      </c>
      <c r="J52" s="4">
        <f t="shared" si="199"/>
        <v>0</v>
      </c>
      <c r="K52" s="4">
        <f t="shared" si="199"/>
        <v>0</v>
      </c>
      <c r="L52" s="4">
        <f t="shared" si="199"/>
        <v>0</v>
      </c>
      <c r="M52" s="4">
        <f t="shared" si="199"/>
        <v>0</v>
      </c>
      <c r="N52" s="4">
        <f t="shared" si="199"/>
        <v>0</v>
      </c>
      <c r="O52" s="4">
        <f t="shared" si="199"/>
        <v>0</v>
      </c>
      <c r="P52" s="4">
        <f t="shared" si="199"/>
        <v>0</v>
      </c>
      <c r="Q52" s="4">
        <f t="shared" si="199"/>
        <v>0</v>
      </c>
      <c r="R52" s="4">
        <f t="shared" si="199"/>
        <v>0</v>
      </c>
      <c r="S52" s="4">
        <f t="shared" si="199"/>
        <v>0</v>
      </c>
      <c r="T52" s="4">
        <f t="shared" si="199"/>
        <v>0</v>
      </c>
      <c r="U52" s="4">
        <f t="shared" si="199"/>
        <v>0</v>
      </c>
      <c r="V52" s="4">
        <f t="shared" si="199"/>
        <v>0</v>
      </c>
      <c r="W52" s="4">
        <f t="shared" si="199"/>
        <v>0</v>
      </c>
      <c r="X52" s="4">
        <f t="shared" si="199"/>
        <v>0</v>
      </c>
      <c r="Y52" s="4">
        <f t="shared" si="199"/>
        <v>0</v>
      </c>
      <c r="Z52" s="4">
        <f t="shared" si="199"/>
        <v>0</v>
      </c>
      <c r="AA52" s="4">
        <f t="shared" si="199"/>
        <v>0</v>
      </c>
      <c r="AB52" s="4">
        <f t="shared" si="199"/>
        <v>0</v>
      </c>
      <c r="AC52" s="4">
        <f t="shared" si="199"/>
        <v>0</v>
      </c>
      <c r="AD52" s="4">
        <f t="shared" si="199"/>
        <v>0</v>
      </c>
      <c r="AE52" s="4">
        <f t="shared" si="199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 t="s">
        <v>2</v>
      </c>
      <c r="B54" s="4">
        <f t="shared" ref="B54:AE54" si="200">(0*100)/5</f>
        <v>0</v>
      </c>
      <c r="C54" s="4">
        <f t="shared" si="200"/>
        <v>0</v>
      </c>
      <c r="D54" s="4">
        <f t="shared" si="200"/>
        <v>0</v>
      </c>
      <c r="E54" s="4">
        <f t="shared" si="200"/>
        <v>0</v>
      </c>
      <c r="F54" s="4">
        <f t="shared" si="200"/>
        <v>0</v>
      </c>
      <c r="G54" s="4">
        <f t="shared" si="200"/>
        <v>0</v>
      </c>
      <c r="H54" s="4">
        <f t="shared" si="200"/>
        <v>0</v>
      </c>
      <c r="I54" s="4">
        <f t="shared" si="200"/>
        <v>0</v>
      </c>
      <c r="J54" s="4">
        <f t="shared" si="200"/>
        <v>0</v>
      </c>
      <c r="K54" s="4">
        <f t="shared" si="200"/>
        <v>0</v>
      </c>
      <c r="L54" s="4">
        <f t="shared" si="200"/>
        <v>0</v>
      </c>
      <c r="M54" s="4">
        <f t="shared" si="200"/>
        <v>0</v>
      </c>
      <c r="N54" s="4">
        <f t="shared" si="200"/>
        <v>0</v>
      </c>
      <c r="O54" s="4">
        <f t="shared" si="200"/>
        <v>0</v>
      </c>
      <c r="P54" s="4">
        <f t="shared" si="200"/>
        <v>0</v>
      </c>
      <c r="Q54" s="4">
        <f t="shared" si="200"/>
        <v>0</v>
      </c>
      <c r="R54" s="4">
        <f t="shared" si="200"/>
        <v>0</v>
      </c>
      <c r="S54" s="4">
        <f t="shared" si="200"/>
        <v>0</v>
      </c>
      <c r="T54" s="4">
        <f t="shared" si="200"/>
        <v>0</v>
      </c>
      <c r="U54" s="4">
        <f t="shared" si="200"/>
        <v>0</v>
      </c>
      <c r="V54" s="4">
        <f t="shared" si="200"/>
        <v>0</v>
      </c>
      <c r="W54" s="4">
        <f t="shared" si="200"/>
        <v>0</v>
      </c>
      <c r="X54" s="4">
        <f t="shared" si="200"/>
        <v>0</v>
      </c>
      <c r="Y54" s="4">
        <f t="shared" si="200"/>
        <v>0</v>
      </c>
      <c r="Z54" s="4">
        <f t="shared" si="200"/>
        <v>0</v>
      </c>
      <c r="AA54" s="4">
        <f t="shared" si="200"/>
        <v>0</v>
      </c>
      <c r="AB54" s="4">
        <f t="shared" si="200"/>
        <v>0</v>
      </c>
      <c r="AC54" s="4">
        <f t="shared" si="200"/>
        <v>0</v>
      </c>
      <c r="AD54" s="4">
        <f t="shared" si="200"/>
        <v>0</v>
      </c>
      <c r="AE54" s="4">
        <f t="shared" si="200"/>
        <v>0</v>
      </c>
    </row>
    <row r="55">
      <c r="A55" s="1" t="s">
        <v>3</v>
      </c>
      <c r="B55" s="4">
        <f>(1*100)/5</f>
        <v>20</v>
      </c>
      <c r="C55" s="4">
        <f t="shared" ref="C55:X55" si="201">(0*100)/5</f>
        <v>0</v>
      </c>
      <c r="D55" s="4">
        <f t="shared" si="201"/>
        <v>0</v>
      </c>
      <c r="E55" s="4">
        <f t="shared" si="201"/>
        <v>0</v>
      </c>
      <c r="F55" s="4">
        <f t="shared" si="201"/>
        <v>0</v>
      </c>
      <c r="G55" s="4">
        <f t="shared" si="201"/>
        <v>0</v>
      </c>
      <c r="H55" s="4">
        <f t="shared" si="201"/>
        <v>0</v>
      </c>
      <c r="I55" s="4">
        <f t="shared" si="201"/>
        <v>0</v>
      </c>
      <c r="J55" s="4">
        <f t="shared" si="201"/>
        <v>0</v>
      </c>
      <c r="K55" s="4">
        <f t="shared" si="201"/>
        <v>0</v>
      </c>
      <c r="L55" s="4">
        <f t="shared" si="201"/>
        <v>0</v>
      </c>
      <c r="M55" s="4">
        <f t="shared" si="201"/>
        <v>0</v>
      </c>
      <c r="N55" s="4">
        <f t="shared" si="201"/>
        <v>0</v>
      </c>
      <c r="O55" s="4">
        <f t="shared" si="201"/>
        <v>0</v>
      </c>
      <c r="P55" s="4">
        <f t="shared" si="201"/>
        <v>0</v>
      </c>
      <c r="Q55" s="4">
        <f t="shared" si="201"/>
        <v>0</v>
      </c>
      <c r="R55" s="4">
        <f t="shared" si="201"/>
        <v>0</v>
      </c>
      <c r="S55" s="4">
        <f t="shared" si="201"/>
        <v>0</v>
      </c>
      <c r="T55" s="4">
        <f t="shared" si="201"/>
        <v>0</v>
      </c>
      <c r="U55" s="4">
        <f t="shared" si="201"/>
        <v>0</v>
      </c>
      <c r="V55" s="4">
        <f t="shared" si="201"/>
        <v>0</v>
      </c>
      <c r="W55" s="4">
        <f t="shared" si="201"/>
        <v>0</v>
      </c>
      <c r="X55" s="4">
        <f t="shared" si="201"/>
        <v>0</v>
      </c>
      <c r="Y55" s="4">
        <f>(1*100)/5</f>
        <v>20</v>
      </c>
      <c r="Z55" s="4">
        <f t="shared" ref="Z55:AE55" si="202">(0*100)/5</f>
        <v>0</v>
      </c>
      <c r="AA55" s="4">
        <f t="shared" si="202"/>
        <v>0</v>
      </c>
      <c r="AB55" s="4">
        <f t="shared" si="202"/>
        <v>0</v>
      </c>
      <c r="AC55" s="4">
        <f t="shared" si="202"/>
        <v>0</v>
      </c>
      <c r="AD55" s="4">
        <f t="shared" si="202"/>
        <v>0</v>
      </c>
      <c r="AE55" s="4">
        <f t="shared" si="202"/>
        <v>0</v>
      </c>
    </row>
    <row r="56">
      <c r="A56" s="1" t="s">
        <v>4</v>
      </c>
      <c r="B56" s="4">
        <f>(2*100)/5</f>
        <v>40</v>
      </c>
      <c r="C56" s="4">
        <f t="shared" ref="C56:L56" si="203">(0*100)/5</f>
        <v>0</v>
      </c>
      <c r="D56" s="4">
        <f t="shared" si="203"/>
        <v>0</v>
      </c>
      <c r="E56" s="4">
        <f t="shared" si="203"/>
        <v>0</v>
      </c>
      <c r="F56" s="4">
        <f t="shared" si="203"/>
        <v>0</v>
      </c>
      <c r="G56" s="4">
        <f t="shared" si="203"/>
        <v>0</v>
      </c>
      <c r="H56" s="4">
        <f t="shared" si="203"/>
        <v>0</v>
      </c>
      <c r="I56" s="4">
        <f t="shared" si="203"/>
        <v>0</v>
      </c>
      <c r="J56" s="4">
        <f t="shared" si="203"/>
        <v>0</v>
      </c>
      <c r="K56" s="4">
        <f t="shared" si="203"/>
        <v>0</v>
      </c>
      <c r="L56" s="4">
        <f t="shared" si="203"/>
        <v>0</v>
      </c>
      <c r="M56" s="4">
        <f t="shared" ref="M56:M58" si="212">(1*100)/5</f>
        <v>20</v>
      </c>
      <c r="N56" s="4">
        <f t="shared" ref="N56:O56" si="204">(0*100)/5</f>
        <v>0</v>
      </c>
      <c r="O56" s="4">
        <f t="shared" si="204"/>
        <v>0</v>
      </c>
      <c r="P56" s="4">
        <f t="shared" ref="P56:Q56" si="205">(1*100)/5</f>
        <v>20</v>
      </c>
      <c r="Q56" s="4">
        <f t="shared" si="205"/>
        <v>20</v>
      </c>
      <c r="R56" s="4">
        <f t="shared" ref="R56:W56" si="206">(0*100)/5</f>
        <v>0</v>
      </c>
      <c r="S56" s="4">
        <f t="shared" si="206"/>
        <v>0</v>
      </c>
      <c r="T56" s="4">
        <f t="shared" si="206"/>
        <v>0</v>
      </c>
      <c r="U56" s="4">
        <f t="shared" si="206"/>
        <v>0</v>
      </c>
      <c r="V56" s="4">
        <f t="shared" si="206"/>
        <v>0</v>
      </c>
      <c r="W56" s="4">
        <f t="shared" si="206"/>
        <v>0</v>
      </c>
      <c r="X56" s="4">
        <f t="shared" ref="X56:Y56" si="207">(1*100)/5</f>
        <v>20</v>
      </c>
      <c r="Y56" s="4">
        <f t="shared" si="207"/>
        <v>20</v>
      </c>
      <c r="Z56" s="4">
        <f t="shared" ref="Z56:AA56" si="208">(0*100)/5</f>
        <v>0</v>
      </c>
      <c r="AA56" s="4">
        <f t="shared" si="208"/>
        <v>0</v>
      </c>
      <c r="AB56" s="4">
        <f t="shared" ref="AB56:AB57" si="217">(2*100)/5</f>
        <v>40</v>
      </c>
      <c r="AC56" s="4">
        <f t="shared" ref="AC56:AE56" si="209">(0*100)/5</f>
        <v>0</v>
      </c>
      <c r="AD56" s="4">
        <f t="shared" si="209"/>
        <v>0</v>
      </c>
      <c r="AE56" s="4">
        <f t="shared" si="209"/>
        <v>0</v>
      </c>
    </row>
    <row r="57">
      <c r="A57" s="1" t="s">
        <v>5</v>
      </c>
      <c r="B57" s="4">
        <f>(1*100)/5</f>
        <v>20</v>
      </c>
      <c r="C57" s="4">
        <f t="shared" ref="C57:I57" si="210">(0*100)/5</f>
        <v>0</v>
      </c>
      <c r="D57" s="4">
        <f t="shared" si="210"/>
        <v>0</v>
      </c>
      <c r="E57" s="4">
        <f t="shared" si="210"/>
        <v>0</v>
      </c>
      <c r="F57" s="4">
        <f t="shared" si="210"/>
        <v>0</v>
      </c>
      <c r="G57" s="4">
        <f t="shared" si="210"/>
        <v>0</v>
      </c>
      <c r="H57" s="4">
        <f t="shared" si="210"/>
        <v>0</v>
      </c>
      <c r="I57" s="4">
        <f t="shared" si="210"/>
        <v>0</v>
      </c>
      <c r="J57" s="4">
        <f>(1*100)/5</f>
        <v>20</v>
      </c>
      <c r="K57" s="4">
        <f t="shared" ref="K57:L57" si="211">(0*100)/5</f>
        <v>0</v>
      </c>
      <c r="L57" s="4">
        <f t="shared" si="211"/>
        <v>0</v>
      </c>
      <c r="M57" s="4">
        <f t="shared" si="212"/>
        <v>20</v>
      </c>
      <c r="N57" s="4">
        <f t="shared" ref="N57:O57" si="213">(0*100)/5</f>
        <v>0</v>
      </c>
      <c r="O57" s="4">
        <f t="shared" si="213"/>
        <v>0</v>
      </c>
      <c r="P57" s="4">
        <f t="shared" ref="P57:Q57" si="214">(1*100)/5</f>
        <v>20</v>
      </c>
      <c r="Q57" s="4">
        <f t="shared" si="214"/>
        <v>20</v>
      </c>
      <c r="R57" s="4">
        <f t="shared" ref="R57:W57" si="215">(0*100)/5</f>
        <v>0</v>
      </c>
      <c r="S57" s="4">
        <f t="shared" si="215"/>
        <v>0</v>
      </c>
      <c r="T57" s="4">
        <f t="shared" si="215"/>
        <v>0</v>
      </c>
      <c r="U57" s="4">
        <f t="shared" si="215"/>
        <v>0</v>
      </c>
      <c r="V57" s="4">
        <f t="shared" si="215"/>
        <v>0</v>
      </c>
      <c r="W57" s="4">
        <f t="shared" si="215"/>
        <v>0</v>
      </c>
      <c r="X57" s="4">
        <f>(1*100)/5</f>
        <v>20</v>
      </c>
      <c r="Y57" s="4">
        <f t="shared" ref="Y57:AA57" si="216">(0*100)/5</f>
        <v>0</v>
      </c>
      <c r="Z57" s="4">
        <f t="shared" si="216"/>
        <v>0</v>
      </c>
      <c r="AA57" s="4">
        <f t="shared" si="216"/>
        <v>0</v>
      </c>
      <c r="AB57" s="4">
        <f t="shared" si="217"/>
        <v>40</v>
      </c>
      <c r="AC57" s="4">
        <f t="shared" ref="AC57:AC60" si="226">(0*100)/5</f>
        <v>0</v>
      </c>
      <c r="AD57" s="16">
        <v>33.0</v>
      </c>
      <c r="AE57" s="4">
        <f t="shared" ref="AE57:AE60" si="227">(0*100)/5</f>
        <v>0</v>
      </c>
    </row>
    <row r="58">
      <c r="A58" s="1" t="s">
        <v>6</v>
      </c>
      <c r="B58" s="4">
        <f t="shared" ref="B58:C58" si="218">(0*100)/5</f>
        <v>0</v>
      </c>
      <c r="C58" s="4">
        <f t="shared" si="218"/>
        <v>0</v>
      </c>
      <c r="D58" s="4">
        <f t="shared" ref="D58:D64" si="229">(1*100)/5</f>
        <v>20</v>
      </c>
      <c r="E58" s="4">
        <f t="shared" ref="E58:E64" si="230">(0*100)/5</f>
        <v>0</v>
      </c>
      <c r="F58" s="4">
        <f t="shared" ref="F58:F60" si="231">(1*100)/5</f>
        <v>20</v>
      </c>
      <c r="G58" s="4">
        <f t="shared" ref="G58:H58" si="219">(0*100)/5</f>
        <v>0</v>
      </c>
      <c r="H58" s="4">
        <f t="shared" si="219"/>
        <v>0</v>
      </c>
      <c r="I58" s="4">
        <f t="shared" ref="I58:K58" si="220">(1*100)/5</f>
        <v>20</v>
      </c>
      <c r="J58" s="4">
        <f t="shared" si="220"/>
        <v>20</v>
      </c>
      <c r="K58" s="4">
        <f t="shared" si="220"/>
        <v>20</v>
      </c>
      <c r="L58" s="4">
        <f t="shared" ref="L58:L59" si="233">(2*100)/5</f>
        <v>40</v>
      </c>
      <c r="M58" s="4">
        <f t="shared" si="212"/>
        <v>20</v>
      </c>
      <c r="N58" s="4">
        <f t="shared" ref="N58:O58" si="221">(0*100)/5</f>
        <v>0</v>
      </c>
      <c r="O58" s="4">
        <f t="shared" si="221"/>
        <v>0</v>
      </c>
      <c r="P58" s="4">
        <f t="shared" ref="P58:Q58" si="222">(1*100)/5</f>
        <v>20</v>
      </c>
      <c r="Q58" s="4">
        <f t="shared" si="222"/>
        <v>20</v>
      </c>
      <c r="R58" s="4">
        <f t="shared" ref="R58:S58" si="223">(0*100)/5</f>
        <v>0</v>
      </c>
      <c r="S58" s="4">
        <f t="shared" si="223"/>
        <v>0</v>
      </c>
      <c r="T58" s="4">
        <f t="shared" ref="T58:T59" si="236">(1*100)/5</f>
        <v>20</v>
      </c>
      <c r="U58" s="4">
        <f t="shared" ref="U58:V58" si="224">(0*100)/5</f>
        <v>0</v>
      </c>
      <c r="V58" s="4">
        <f t="shared" si="224"/>
        <v>0</v>
      </c>
      <c r="W58" s="4">
        <f>(2*100)/5</f>
        <v>40</v>
      </c>
      <c r="X58" s="4">
        <f t="shared" ref="X58:AA58" si="225">(0*100)/5</f>
        <v>0</v>
      </c>
      <c r="Y58" s="4">
        <f t="shared" si="225"/>
        <v>0</v>
      </c>
      <c r="Z58" s="4">
        <f t="shared" si="225"/>
        <v>0</v>
      </c>
      <c r="AA58" s="4">
        <f t="shared" si="225"/>
        <v>0</v>
      </c>
      <c r="AB58" s="4">
        <f>(3*100)/5</f>
        <v>60</v>
      </c>
      <c r="AC58" s="4">
        <f t="shared" si="226"/>
        <v>0</v>
      </c>
      <c r="AD58" s="16">
        <v>33.0</v>
      </c>
      <c r="AE58" s="4">
        <f t="shared" si="227"/>
        <v>0</v>
      </c>
    </row>
    <row r="59">
      <c r="A59" s="1" t="s">
        <v>7</v>
      </c>
      <c r="B59" s="4">
        <f t="shared" ref="B59:C59" si="228">(0*100)/5</f>
        <v>0</v>
      </c>
      <c r="C59" s="4">
        <f t="shared" si="228"/>
        <v>0</v>
      </c>
      <c r="D59" s="4">
        <f t="shared" si="229"/>
        <v>20</v>
      </c>
      <c r="E59" s="4">
        <f t="shared" si="230"/>
        <v>0</v>
      </c>
      <c r="F59" s="4">
        <f t="shared" si="231"/>
        <v>20</v>
      </c>
      <c r="G59" s="4">
        <f>(0*100)/5</f>
        <v>0</v>
      </c>
      <c r="H59" s="4">
        <f t="shared" ref="H59:I59" si="232">(1*100)/5</f>
        <v>20</v>
      </c>
      <c r="I59" s="4">
        <f t="shared" si="232"/>
        <v>20</v>
      </c>
      <c r="J59" s="4">
        <f t="shared" ref="J59:J63" si="240">(0*100)/5</f>
        <v>0</v>
      </c>
      <c r="K59" s="4">
        <f t="shared" ref="K59:K60" si="241">(1*100)/5</f>
        <v>20</v>
      </c>
      <c r="L59" s="4">
        <f t="shared" si="233"/>
        <v>40</v>
      </c>
      <c r="M59" s="4">
        <f t="shared" ref="M59:M60" si="242">(0*100)/5</f>
        <v>0</v>
      </c>
      <c r="N59" s="4">
        <f t="shared" ref="N59:O59" si="234">(1*100)/5</f>
        <v>20</v>
      </c>
      <c r="O59" s="4">
        <f t="shared" si="234"/>
        <v>20</v>
      </c>
      <c r="P59" s="4">
        <f t="shared" ref="P59:S59" si="235">(0*100)/5</f>
        <v>0</v>
      </c>
      <c r="Q59" s="4">
        <f t="shared" si="235"/>
        <v>0</v>
      </c>
      <c r="R59" s="4">
        <f t="shared" si="235"/>
        <v>0</v>
      </c>
      <c r="S59" s="4">
        <f t="shared" si="235"/>
        <v>0</v>
      </c>
      <c r="T59" s="4">
        <f t="shared" si="236"/>
        <v>20</v>
      </c>
      <c r="U59" s="4">
        <f t="shared" ref="U59:V59" si="237">(0*100)/5</f>
        <v>0</v>
      </c>
      <c r="V59" s="4">
        <f t="shared" si="237"/>
        <v>0</v>
      </c>
      <c r="W59" s="4">
        <f t="shared" ref="W59:W60" si="245">(1*100)/5</f>
        <v>20</v>
      </c>
      <c r="X59" s="4">
        <f t="shared" ref="X59:AA59" si="238">(0*100)/5</f>
        <v>0</v>
      </c>
      <c r="Y59" s="4">
        <f t="shared" si="238"/>
        <v>0</v>
      </c>
      <c r="Z59" s="4">
        <f t="shared" si="238"/>
        <v>0</v>
      </c>
      <c r="AA59" s="4">
        <f t="shared" si="238"/>
        <v>0</v>
      </c>
      <c r="AB59" s="4">
        <f>(2*100)/5</f>
        <v>40</v>
      </c>
      <c r="AC59" s="4">
        <f t="shared" si="226"/>
        <v>0</v>
      </c>
      <c r="AD59" s="16">
        <v>33.0</v>
      </c>
      <c r="AE59" s="4">
        <f t="shared" si="227"/>
        <v>0</v>
      </c>
    </row>
    <row r="60">
      <c r="A60" s="1" t="s">
        <v>8</v>
      </c>
      <c r="B60" s="4">
        <f t="shared" ref="B60:B63" si="247">(1*100)/5</f>
        <v>20</v>
      </c>
      <c r="C60" s="4">
        <f t="shared" ref="C60:C63" si="248">(0*100)/5</f>
        <v>0</v>
      </c>
      <c r="D60" s="4">
        <f t="shared" si="229"/>
        <v>20</v>
      </c>
      <c r="E60" s="4">
        <f t="shared" si="230"/>
        <v>0</v>
      </c>
      <c r="F60" s="4">
        <f t="shared" si="231"/>
        <v>20</v>
      </c>
      <c r="G60" s="4">
        <f t="shared" ref="G60:I60" si="239">(1*100)/5</f>
        <v>20</v>
      </c>
      <c r="H60" s="4">
        <f t="shared" si="239"/>
        <v>20</v>
      </c>
      <c r="I60" s="4">
        <f t="shared" si="239"/>
        <v>20</v>
      </c>
      <c r="J60" s="4">
        <f t="shared" si="240"/>
        <v>0</v>
      </c>
      <c r="K60" s="4">
        <f t="shared" si="241"/>
        <v>20</v>
      </c>
      <c r="L60" s="4">
        <f>(1*100)/5</f>
        <v>20</v>
      </c>
      <c r="M60" s="4">
        <f t="shared" si="242"/>
        <v>0</v>
      </c>
      <c r="N60" s="4">
        <f>(0*100)/5</f>
        <v>0</v>
      </c>
      <c r="O60" s="4">
        <f>(1*100)/5</f>
        <v>20</v>
      </c>
      <c r="P60" s="4">
        <f>(0*100)/5</f>
        <v>0</v>
      </c>
      <c r="Q60" s="4">
        <f t="shared" ref="Q60:R60" si="243">(1*100)/5</f>
        <v>20</v>
      </c>
      <c r="R60" s="4">
        <f t="shared" si="243"/>
        <v>20</v>
      </c>
      <c r="S60" s="4">
        <f t="shared" ref="S60:V60" si="244">(0*100)/5</f>
        <v>0</v>
      </c>
      <c r="T60" s="4">
        <f t="shared" si="244"/>
        <v>0</v>
      </c>
      <c r="U60" s="4">
        <f t="shared" si="244"/>
        <v>0</v>
      </c>
      <c r="V60" s="4">
        <f t="shared" si="244"/>
        <v>0</v>
      </c>
      <c r="W60" s="4">
        <f t="shared" si="245"/>
        <v>20</v>
      </c>
      <c r="X60" s="4">
        <f>(1*100)/5</f>
        <v>20</v>
      </c>
      <c r="Y60" s="4">
        <f t="shared" ref="Y60:AA60" si="246">(0*100)/5</f>
        <v>0</v>
      </c>
      <c r="Z60" s="4">
        <f t="shared" si="246"/>
        <v>0</v>
      </c>
      <c r="AA60" s="4">
        <f t="shared" si="246"/>
        <v>0</v>
      </c>
      <c r="AB60" s="4">
        <f>(1*100)/5</f>
        <v>20</v>
      </c>
      <c r="AC60" s="4">
        <f t="shared" si="226"/>
        <v>0</v>
      </c>
      <c r="AD60" s="16">
        <v>33.0</v>
      </c>
      <c r="AE60" s="4">
        <f t="shared" si="227"/>
        <v>0</v>
      </c>
    </row>
    <row r="61">
      <c r="A61" s="1" t="s">
        <v>9</v>
      </c>
      <c r="B61" s="4">
        <f t="shared" si="247"/>
        <v>20</v>
      </c>
      <c r="C61" s="4">
        <f t="shared" si="248"/>
        <v>0</v>
      </c>
      <c r="D61" s="4">
        <f t="shared" si="229"/>
        <v>20</v>
      </c>
      <c r="E61" s="4">
        <f t="shared" si="230"/>
        <v>0</v>
      </c>
      <c r="F61" s="4">
        <f>(0*100)/5</f>
        <v>0</v>
      </c>
      <c r="G61" s="4">
        <f t="shared" ref="G61:I61" si="249">(1*100)/5</f>
        <v>20</v>
      </c>
      <c r="H61" s="4">
        <f t="shared" si="249"/>
        <v>20</v>
      </c>
      <c r="I61" s="4">
        <f t="shared" si="249"/>
        <v>20</v>
      </c>
      <c r="J61" s="4">
        <f t="shared" si="240"/>
        <v>0</v>
      </c>
      <c r="K61" s="4">
        <f t="shared" ref="K61:P61" si="250">(0*100)/5</f>
        <v>0</v>
      </c>
      <c r="L61" s="4">
        <f t="shared" si="250"/>
        <v>0</v>
      </c>
      <c r="M61" s="4">
        <f t="shared" si="250"/>
        <v>0</v>
      </c>
      <c r="N61" s="4">
        <f t="shared" si="250"/>
        <v>0</v>
      </c>
      <c r="O61" s="4">
        <f t="shared" si="250"/>
        <v>0</v>
      </c>
      <c r="P61" s="4">
        <f t="shared" si="250"/>
        <v>0</v>
      </c>
      <c r="Q61" s="4">
        <f t="shared" ref="Q61:R61" si="251">(1*100)/5</f>
        <v>20</v>
      </c>
      <c r="R61" s="4">
        <f t="shared" si="251"/>
        <v>20</v>
      </c>
      <c r="S61" s="4">
        <f t="shared" ref="S61:U61" si="252">(0*100)/5</f>
        <v>0</v>
      </c>
      <c r="T61" s="4">
        <f t="shared" si="252"/>
        <v>0</v>
      </c>
      <c r="U61" s="4">
        <f t="shared" si="252"/>
        <v>0</v>
      </c>
      <c r="V61" s="4">
        <f t="shared" ref="V61:X61" si="253">(1*100)/5</f>
        <v>20</v>
      </c>
      <c r="W61" s="4">
        <f t="shared" si="253"/>
        <v>20</v>
      </c>
      <c r="X61" s="4">
        <f t="shared" si="253"/>
        <v>20</v>
      </c>
      <c r="Y61" s="4">
        <f t="shared" ref="Y61:Z61" si="254">(0*100)/5</f>
        <v>0</v>
      </c>
      <c r="Z61" s="4">
        <f t="shared" si="254"/>
        <v>0</v>
      </c>
      <c r="AA61" s="4">
        <f t="shared" ref="AA61:AA64" si="261">(1*100)/5</f>
        <v>20</v>
      </c>
      <c r="AB61" s="4">
        <f t="shared" ref="AB61:AD61" si="255">(0*100)/5</f>
        <v>0</v>
      </c>
      <c r="AC61" s="4">
        <f t="shared" si="255"/>
        <v>0</v>
      </c>
      <c r="AD61" s="4">
        <f t="shared" si="255"/>
        <v>0</v>
      </c>
      <c r="AE61" s="4">
        <f>(1*100)/5</f>
        <v>20</v>
      </c>
    </row>
    <row r="62">
      <c r="A62" s="1" t="s">
        <v>10</v>
      </c>
      <c r="B62" s="4">
        <f t="shared" si="247"/>
        <v>20</v>
      </c>
      <c r="C62" s="4">
        <f t="shared" si="248"/>
        <v>0</v>
      </c>
      <c r="D62" s="4">
        <f t="shared" si="229"/>
        <v>20</v>
      </c>
      <c r="E62" s="4">
        <f t="shared" si="230"/>
        <v>0</v>
      </c>
      <c r="F62" s="4">
        <f t="shared" ref="F62:G62" si="256">(1*100)/5</f>
        <v>20</v>
      </c>
      <c r="G62" s="4">
        <f t="shared" si="256"/>
        <v>20</v>
      </c>
      <c r="H62" s="4">
        <f>(0*100)/5</f>
        <v>0</v>
      </c>
      <c r="I62" s="4">
        <f>(2*100)/5</f>
        <v>40</v>
      </c>
      <c r="J62" s="4">
        <f t="shared" si="240"/>
        <v>0</v>
      </c>
      <c r="K62" s="4">
        <f t="shared" ref="K62:K63" si="264">(0*100)/5</f>
        <v>0</v>
      </c>
      <c r="L62" s="4">
        <f t="shared" ref="L62:L64" si="265">(1*100)/5</f>
        <v>20</v>
      </c>
      <c r="M62" s="4">
        <f t="shared" ref="M62:N62" si="257">(0*100)/5</f>
        <v>0</v>
      </c>
      <c r="N62" s="4">
        <f t="shared" si="257"/>
        <v>0</v>
      </c>
      <c r="O62" s="4">
        <f>(1*100)/5</f>
        <v>20</v>
      </c>
      <c r="P62" s="4">
        <f t="shared" ref="P62:P64" si="267">(0*100)/5</f>
        <v>0</v>
      </c>
      <c r="Q62" s="4">
        <f t="shared" ref="Q62:S62" si="258">(1*100)/5</f>
        <v>20</v>
      </c>
      <c r="R62" s="4">
        <f t="shared" si="258"/>
        <v>20</v>
      </c>
      <c r="S62" s="4">
        <f t="shared" si="258"/>
        <v>20</v>
      </c>
      <c r="T62" s="4">
        <f t="shared" ref="T62:U62" si="259">(0*100)/5</f>
        <v>0</v>
      </c>
      <c r="U62" s="4">
        <f t="shared" si="259"/>
        <v>0</v>
      </c>
      <c r="V62" s="4">
        <f t="shared" ref="V62:V64" si="269">(1*100)/5</f>
        <v>20</v>
      </c>
      <c r="W62" s="4">
        <f t="shared" ref="W62:W63" si="270">(0*100)/5</f>
        <v>0</v>
      </c>
      <c r="X62" s="4">
        <f>(1*100)/5</f>
        <v>20</v>
      </c>
      <c r="Y62" s="4">
        <f t="shared" ref="Y62:Z62" si="260">(0*100)/5</f>
        <v>0</v>
      </c>
      <c r="Z62" s="4">
        <f t="shared" si="260"/>
        <v>0</v>
      </c>
      <c r="AA62" s="4">
        <f t="shared" si="261"/>
        <v>20</v>
      </c>
      <c r="AB62" s="4">
        <f t="shared" ref="AB62:AC62" si="262">(0*100)/5</f>
        <v>0</v>
      </c>
      <c r="AC62" s="4">
        <f t="shared" si="262"/>
        <v>0</v>
      </c>
      <c r="AD62" s="16">
        <v>33.0</v>
      </c>
      <c r="AE62" s="4">
        <f t="shared" ref="AE62:AE63" si="273">(2*100)/5</f>
        <v>40</v>
      </c>
    </row>
    <row r="63">
      <c r="A63" s="1" t="s">
        <v>11</v>
      </c>
      <c r="B63" s="4">
        <f t="shared" si="247"/>
        <v>20</v>
      </c>
      <c r="C63" s="4">
        <f t="shared" si="248"/>
        <v>0</v>
      </c>
      <c r="D63" s="4">
        <f t="shared" si="229"/>
        <v>20</v>
      </c>
      <c r="E63" s="4">
        <f t="shared" si="230"/>
        <v>0</v>
      </c>
      <c r="F63" s="4">
        <f t="shared" ref="F63:H63" si="263">(0*100)/5</f>
        <v>0</v>
      </c>
      <c r="G63" s="4">
        <f t="shared" si="263"/>
        <v>0</v>
      </c>
      <c r="H63" s="4">
        <f t="shared" si="263"/>
        <v>0</v>
      </c>
      <c r="I63" s="4">
        <f>(1*100)/5</f>
        <v>20</v>
      </c>
      <c r="J63" s="4">
        <f t="shared" si="240"/>
        <v>0</v>
      </c>
      <c r="K63" s="4">
        <f t="shared" si="264"/>
        <v>0</v>
      </c>
      <c r="L63" s="4">
        <f t="shared" si="265"/>
        <v>20</v>
      </c>
      <c r="M63" s="4">
        <f t="shared" ref="M63:M64" si="276">(0*100)/5</f>
        <v>0</v>
      </c>
      <c r="N63" s="4">
        <f t="shared" ref="N63:O63" si="266">(1*100)/5</f>
        <v>20</v>
      </c>
      <c r="O63" s="4">
        <f t="shared" si="266"/>
        <v>20</v>
      </c>
      <c r="P63" s="4">
        <f t="shared" si="267"/>
        <v>0</v>
      </c>
      <c r="Q63" s="4">
        <f t="shared" ref="Q63:Q64" si="278">(1*100)/5</f>
        <v>20</v>
      </c>
      <c r="R63" s="4">
        <f t="shared" ref="R63:R64" si="279">(0*100)/5</f>
        <v>0</v>
      </c>
      <c r="S63" s="4">
        <f>(2*100)/5</f>
        <v>40</v>
      </c>
      <c r="T63" s="4">
        <f t="shared" ref="T63:U63" si="268">(0*100)/5</f>
        <v>0</v>
      </c>
      <c r="U63" s="4">
        <f t="shared" si="268"/>
        <v>0</v>
      </c>
      <c r="V63" s="4">
        <f t="shared" si="269"/>
        <v>20</v>
      </c>
      <c r="W63" s="4">
        <f t="shared" si="270"/>
        <v>0</v>
      </c>
      <c r="X63" s="4">
        <f t="shared" ref="X63:Z63" si="271">(0*100)/5</f>
        <v>0</v>
      </c>
      <c r="Y63" s="4">
        <f t="shared" si="271"/>
        <v>0</v>
      </c>
      <c r="Z63" s="4">
        <f t="shared" si="271"/>
        <v>0</v>
      </c>
      <c r="AA63" s="4">
        <f t="shared" si="261"/>
        <v>20</v>
      </c>
      <c r="AB63" s="4">
        <f t="shared" ref="AB63:AC63" si="272">(0*100)/5</f>
        <v>0</v>
      </c>
      <c r="AC63" s="4">
        <f t="shared" si="272"/>
        <v>0</v>
      </c>
      <c r="AD63" s="16">
        <v>67.0</v>
      </c>
      <c r="AE63" s="4">
        <f t="shared" si="273"/>
        <v>40</v>
      </c>
    </row>
    <row r="64">
      <c r="A64" s="1" t="s">
        <v>12</v>
      </c>
      <c r="B64" s="4">
        <f t="shared" ref="B64:C64" si="274">(0*100)/5</f>
        <v>0</v>
      </c>
      <c r="C64" s="4">
        <f t="shared" si="274"/>
        <v>0</v>
      </c>
      <c r="D64" s="4">
        <f t="shared" si="229"/>
        <v>20</v>
      </c>
      <c r="E64" s="4">
        <f t="shared" si="230"/>
        <v>0</v>
      </c>
      <c r="F64" s="4">
        <f t="shared" ref="F64:K64" si="275">(0*100)/5</f>
        <v>0</v>
      </c>
      <c r="G64" s="4">
        <f t="shared" si="275"/>
        <v>0</v>
      </c>
      <c r="H64" s="4">
        <f t="shared" si="275"/>
        <v>0</v>
      </c>
      <c r="I64" s="4">
        <f t="shared" si="275"/>
        <v>0</v>
      </c>
      <c r="J64" s="4">
        <f t="shared" si="275"/>
        <v>0</v>
      </c>
      <c r="K64" s="4">
        <f t="shared" si="275"/>
        <v>0</v>
      </c>
      <c r="L64" s="4">
        <f t="shared" si="265"/>
        <v>20</v>
      </c>
      <c r="M64" s="4">
        <f t="shared" si="276"/>
        <v>0</v>
      </c>
      <c r="N64" s="4">
        <f t="shared" ref="N64:O64" si="277">(1*100)/5</f>
        <v>20</v>
      </c>
      <c r="O64" s="4">
        <f t="shared" si="277"/>
        <v>20</v>
      </c>
      <c r="P64" s="4">
        <f t="shared" si="267"/>
        <v>0</v>
      </c>
      <c r="Q64" s="4">
        <f t="shared" si="278"/>
        <v>20</v>
      </c>
      <c r="R64" s="4">
        <f t="shared" si="279"/>
        <v>0</v>
      </c>
      <c r="S64" s="4">
        <f>(1*100)/5</f>
        <v>20</v>
      </c>
      <c r="T64" s="4">
        <f t="shared" ref="T64:U64" si="280">(0*100)/5</f>
        <v>0</v>
      </c>
      <c r="U64" s="4">
        <f t="shared" si="280"/>
        <v>0</v>
      </c>
      <c r="V64" s="4">
        <f t="shared" si="269"/>
        <v>20</v>
      </c>
      <c r="W64" s="4">
        <f>(1*100)/5</f>
        <v>20</v>
      </c>
      <c r="X64" s="4">
        <f t="shared" ref="X64:Z64" si="281">(0*100)/5</f>
        <v>0</v>
      </c>
      <c r="Y64" s="4">
        <f t="shared" si="281"/>
        <v>0</v>
      </c>
      <c r="Z64" s="4">
        <f t="shared" si="281"/>
        <v>0</v>
      </c>
      <c r="AA64" s="4">
        <f t="shared" si="261"/>
        <v>20</v>
      </c>
      <c r="AB64" s="4">
        <f t="shared" ref="AB64:AC64" si="282">(0*100)/5</f>
        <v>0</v>
      </c>
      <c r="AC64" s="4">
        <f t="shared" si="282"/>
        <v>0</v>
      </c>
      <c r="AD64" s="16">
        <v>67.0</v>
      </c>
      <c r="AE64" s="4">
        <f>(1*100)/5</f>
        <v>20</v>
      </c>
    </row>
    <row r="65">
      <c r="A65" s="1" t="s">
        <v>13</v>
      </c>
      <c r="B65" s="4">
        <f>(1*100)/5</f>
        <v>20</v>
      </c>
      <c r="C65" s="4">
        <f t="shared" ref="C65:AE65" si="283">(0*100)/5</f>
        <v>0</v>
      </c>
      <c r="D65" s="4">
        <f t="shared" si="283"/>
        <v>0</v>
      </c>
      <c r="E65" s="4">
        <f t="shared" si="283"/>
        <v>0</v>
      </c>
      <c r="F65" s="4">
        <f t="shared" si="283"/>
        <v>0</v>
      </c>
      <c r="G65" s="4">
        <f t="shared" si="283"/>
        <v>0</v>
      </c>
      <c r="H65" s="4">
        <f t="shared" si="283"/>
        <v>0</v>
      </c>
      <c r="I65" s="4">
        <f t="shared" si="283"/>
        <v>0</v>
      </c>
      <c r="J65" s="4">
        <f t="shared" si="283"/>
        <v>0</v>
      </c>
      <c r="K65" s="4">
        <f t="shared" si="283"/>
        <v>0</v>
      </c>
      <c r="L65" s="4">
        <f t="shared" si="283"/>
        <v>0</v>
      </c>
      <c r="M65" s="4">
        <f t="shared" si="283"/>
        <v>0</v>
      </c>
      <c r="N65" s="4">
        <f t="shared" si="283"/>
        <v>0</v>
      </c>
      <c r="O65" s="4">
        <f t="shared" si="283"/>
        <v>0</v>
      </c>
      <c r="P65" s="4">
        <f t="shared" si="283"/>
        <v>0</v>
      </c>
      <c r="Q65" s="4">
        <f t="shared" si="283"/>
        <v>0</v>
      </c>
      <c r="R65" s="4">
        <f t="shared" si="283"/>
        <v>0</v>
      </c>
      <c r="S65" s="4">
        <f t="shared" si="283"/>
        <v>0</v>
      </c>
      <c r="T65" s="4">
        <f t="shared" si="283"/>
        <v>0</v>
      </c>
      <c r="U65" s="4">
        <f t="shared" si="283"/>
        <v>0</v>
      </c>
      <c r="V65" s="4">
        <f t="shared" si="283"/>
        <v>0</v>
      </c>
      <c r="W65" s="4">
        <f t="shared" si="283"/>
        <v>0</v>
      </c>
      <c r="X65" s="4">
        <f t="shared" si="283"/>
        <v>0</v>
      </c>
      <c r="Y65" s="4">
        <f t="shared" si="283"/>
        <v>0</v>
      </c>
      <c r="Z65" s="4">
        <f t="shared" si="283"/>
        <v>0</v>
      </c>
      <c r="AA65" s="4">
        <f t="shared" si="283"/>
        <v>0</v>
      </c>
      <c r="AB65" s="4">
        <f t="shared" si="283"/>
        <v>0</v>
      </c>
      <c r="AC65" s="4">
        <f t="shared" si="283"/>
        <v>0</v>
      </c>
      <c r="AD65" s="4">
        <f t="shared" si="283"/>
        <v>0</v>
      </c>
      <c r="AE65" s="4">
        <f t="shared" si="283"/>
        <v>0</v>
      </c>
    </row>
    <row r="66">
      <c r="A66" s="1" t="s">
        <v>14</v>
      </c>
      <c r="B66" s="4">
        <f t="shared" ref="B66:AE66" si="284">(0*100)/5</f>
        <v>0</v>
      </c>
      <c r="C66" s="4">
        <f t="shared" si="284"/>
        <v>0</v>
      </c>
      <c r="D66" s="4">
        <f t="shared" si="284"/>
        <v>0</v>
      </c>
      <c r="E66" s="4">
        <f t="shared" si="284"/>
        <v>0</v>
      </c>
      <c r="F66" s="4">
        <f t="shared" si="284"/>
        <v>0</v>
      </c>
      <c r="G66" s="4">
        <f t="shared" si="284"/>
        <v>0</v>
      </c>
      <c r="H66" s="4">
        <f t="shared" si="284"/>
        <v>0</v>
      </c>
      <c r="I66" s="4">
        <f t="shared" si="284"/>
        <v>0</v>
      </c>
      <c r="J66" s="4">
        <f t="shared" si="284"/>
        <v>0</v>
      </c>
      <c r="K66" s="4">
        <f t="shared" si="284"/>
        <v>0</v>
      </c>
      <c r="L66" s="4">
        <f t="shared" si="284"/>
        <v>0</v>
      </c>
      <c r="M66" s="4">
        <f t="shared" si="284"/>
        <v>0</v>
      </c>
      <c r="N66" s="4">
        <f t="shared" si="284"/>
        <v>0</v>
      </c>
      <c r="O66" s="4">
        <f t="shared" si="284"/>
        <v>0</v>
      </c>
      <c r="P66" s="4">
        <f t="shared" si="284"/>
        <v>0</v>
      </c>
      <c r="Q66" s="4">
        <f t="shared" si="284"/>
        <v>0</v>
      </c>
      <c r="R66" s="4">
        <f t="shared" si="284"/>
        <v>0</v>
      </c>
      <c r="S66" s="4">
        <f t="shared" si="284"/>
        <v>0</v>
      </c>
      <c r="T66" s="4">
        <f t="shared" si="284"/>
        <v>0</v>
      </c>
      <c r="U66" s="4">
        <f t="shared" si="284"/>
        <v>0</v>
      </c>
      <c r="V66" s="4">
        <f t="shared" si="284"/>
        <v>0</v>
      </c>
      <c r="W66" s="4">
        <f t="shared" si="284"/>
        <v>0</v>
      </c>
      <c r="X66" s="4">
        <f t="shared" si="284"/>
        <v>0</v>
      </c>
      <c r="Y66" s="4">
        <f t="shared" si="284"/>
        <v>0</v>
      </c>
      <c r="Z66" s="4">
        <f t="shared" si="284"/>
        <v>0</v>
      </c>
      <c r="AA66" s="4">
        <f t="shared" si="284"/>
        <v>0</v>
      </c>
      <c r="AB66" s="4">
        <f t="shared" si="284"/>
        <v>0</v>
      </c>
      <c r="AC66" s="4">
        <f t="shared" si="284"/>
        <v>0</v>
      </c>
      <c r="AD66" s="4">
        <f t="shared" si="284"/>
        <v>0</v>
      </c>
      <c r="AE66" s="4">
        <f t="shared" si="284"/>
        <v>0</v>
      </c>
    </row>
    <row r="67">
      <c r="A67" s="1" t="s">
        <v>15</v>
      </c>
      <c r="B67" s="4">
        <f>(1*100)/5</f>
        <v>20</v>
      </c>
      <c r="C67" s="4">
        <f t="shared" ref="C67:AE67" si="285">(0*100)/5</f>
        <v>0</v>
      </c>
      <c r="D67" s="4">
        <f t="shared" si="285"/>
        <v>0</v>
      </c>
      <c r="E67" s="4">
        <f t="shared" si="285"/>
        <v>0</v>
      </c>
      <c r="F67" s="4">
        <f t="shared" si="285"/>
        <v>0</v>
      </c>
      <c r="G67" s="4">
        <f t="shared" si="285"/>
        <v>0</v>
      </c>
      <c r="H67" s="4">
        <f t="shared" si="285"/>
        <v>0</v>
      </c>
      <c r="I67" s="4">
        <f t="shared" si="285"/>
        <v>0</v>
      </c>
      <c r="J67" s="4">
        <f t="shared" si="285"/>
        <v>0</v>
      </c>
      <c r="K67" s="4">
        <f t="shared" si="285"/>
        <v>0</v>
      </c>
      <c r="L67" s="4">
        <f t="shared" si="285"/>
        <v>0</v>
      </c>
      <c r="M67" s="4">
        <f t="shared" si="285"/>
        <v>0</v>
      </c>
      <c r="N67" s="4">
        <f t="shared" si="285"/>
        <v>0</v>
      </c>
      <c r="O67" s="4">
        <f t="shared" si="285"/>
        <v>0</v>
      </c>
      <c r="P67" s="4">
        <f t="shared" si="285"/>
        <v>0</v>
      </c>
      <c r="Q67" s="4">
        <f t="shared" si="285"/>
        <v>0</v>
      </c>
      <c r="R67" s="4">
        <f t="shared" si="285"/>
        <v>0</v>
      </c>
      <c r="S67" s="4">
        <f t="shared" si="285"/>
        <v>0</v>
      </c>
      <c r="T67" s="4">
        <f t="shared" si="285"/>
        <v>0</v>
      </c>
      <c r="U67" s="4">
        <f t="shared" si="285"/>
        <v>0</v>
      </c>
      <c r="V67" s="4">
        <f t="shared" si="285"/>
        <v>0</v>
      </c>
      <c r="W67" s="4">
        <f t="shared" si="285"/>
        <v>0</v>
      </c>
      <c r="X67" s="4">
        <f t="shared" si="285"/>
        <v>0</v>
      </c>
      <c r="Y67" s="4">
        <f t="shared" si="285"/>
        <v>0</v>
      </c>
      <c r="Z67" s="4">
        <f t="shared" si="285"/>
        <v>0</v>
      </c>
      <c r="AA67" s="4">
        <f t="shared" si="285"/>
        <v>0</v>
      </c>
      <c r="AB67" s="4">
        <f t="shared" si="285"/>
        <v>0</v>
      </c>
      <c r="AC67" s="4">
        <f t="shared" si="285"/>
        <v>0</v>
      </c>
      <c r="AD67" s="4">
        <f t="shared" si="285"/>
        <v>0</v>
      </c>
      <c r="AE67" s="4">
        <f t="shared" si="285"/>
        <v>0</v>
      </c>
    </row>
    <row r="68">
      <c r="A68" s="1" t="s">
        <v>16</v>
      </c>
      <c r="B68" s="4">
        <f t="shared" ref="B68:AE68" si="286">(0*100)/5</f>
        <v>0</v>
      </c>
      <c r="C68" s="4">
        <f t="shared" si="286"/>
        <v>0</v>
      </c>
      <c r="D68" s="4">
        <f t="shared" si="286"/>
        <v>0</v>
      </c>
      <c r="E68" s="4">
        <f t="shared" si="286"/>
        <v>0</v>
      </c>
      <c r="F68" s="4">
        <f t="shared" si="286"/>
        <v>0</v>
      </c>
      <c r="G68" s="4">
        <f t="shared" si="286"/>
        <v>0</v>
      </c>
      <c r="H68" s="4">
        <f t="shared" si="286"/>
        <v>0</v>
      </c>
      <c r="I68" s="4">
        <f t="shared" si="286"/>
        <v>0</v>
      </c>
      <c r="J68" s="4">
        <f t="shared" si="286"/>
        <v>0</v>
      </c>
      <c r="K68" s="4">
        <f t="shared" si="286"/>
        <v>0</v>
      </c>
      <c r="L68" s="4">
        <f t="shared" si="286"/>
        <v>0</v>
      </c>
      <c r="M68" s="4">
        <f t="shared" si="286"/>
        <v>0</v>
      </c>
      <c r="N68" s="4">
        <f t="shared" si="286"/>
        <v>0</v>
      </c>
      <c r="O68" s="4">
        <f t="shared" si="286"/>
        <v>0</v>
      </c>
      <c r="P68" s="4">
        <f t="shared" si="286"/>
        <v>0</v>
      </c>
      <c r="Q68" s="4">
        <f t="shared" si="286"/>
        <v>0</v>
      </c>
      <c r="R68" s="4">
        <f t="shared" si="286"/>
        <v>0</v>
      </c>
      <c r="S68" s="4">
        <f t="shared" si="286"/>
        <v>0</v>
      </c>
      <c r="T68" s="4">
        <f t="shared" si="286"/>
        <v>0</v>
      </c>
      <c r="U68" s="4">
        <f t="shared" si="286"/>
        <v>0</v>
      </c>
      <c r="V68" s="4">
        <f t="shared" si="286"/>
        <v>0</v>
      </c>
      <c r="W68" s="4">
        <f t="shared" si="286"/>
        <v>0</v>
      </c>
      <c r="X68" s="4">
        <f t="shared" si="286"/>
        <v>0</v>
      </c>
      <c r="Y68" s="4">
        <f t="shared" si="286"/>
        <v>0</v>
      </c>
      <c r="Z68" s="4">
        <f t="shared" si="286"/>
        <v>0</v>
      </c>
      <c r="AA68" s="4">
        <f t="shared" si="286"/>
        <v>0</v>
      </c>
      <c r="AB68" s="4">
        <f t="shared" si="286"/>
        <v>0</v>
      </c>
      <c r="AC68" s="4">
        <f t="shared" si="286"/>
        <v>0</v>
      </c>
      <c r="AD68" s="4">
        <f t="shared" si="286"/>
        <v>0</v>
      </c>
      <c r="AE68" s="4">
        <f t="shared" si="286"/>
        <v>0</v>
      </c>
    </row>
    <row r="69">
      <c r="A69" s="1" t="s">
        <v>17</v>
      </c>
      <c r="B69" s="4">
        <f t="shared" ref="B69:AE69" si="287">(0*100)/5</f>
        <v>0</v>
      </c>
      <c r="C69" s="4">
        <f t="shared" si="287"/>
        <v>0</v>
      </c>
      <c r="D69" s="4">
        <f t="shared" si="287"/>
        <v>0</v>
      </c>
      <c r="E69" s="4">
        <f t="shared" si="287"/>
        <v>0</v>
      </c>
      <c r="F69" s="4">
        <f t="shared" si="287"/>
        <v>0</v>
      </c>
      <c r="G69" s="4">
        <f t="shared" si="287"/>
        <v>0</v>
      </c>
      <c r="H69" s="4">
        <f t="shared" si="287"/>
        <v>0</v>
      </c>
      <c r="I69" s="4">
        <f t="shared" si="287"/>
        <v>0</v>
      </c>
      <c r="J69" s="4">
        <f t="shared" si="287"/>
        <v>0</v>
      </c>
      <c r="K69" s="4">
        <f t="shared" si="287"/>
        <v>0</v>
      </c>
      <c r="L69" s="4">
        <f t="shared" si="287"/>
        <v>0</v>
      </c>
      <c r="M69" s="4">
        <f t="shared" si="287"/>
        <v>0</v>
      </c>
      <c r="N69" s="4">
        <f t="shared" si="287"/>
        <v>0</v>
      </c>
      <c r="O69" s="4">
        <f t="shared" si="287"/>
        <v>0</v>
      </c>
      <c r="P69" s="4">
        <f t="shared" si="287"/>
        <v>0</v>
      </c>
      <c r="Q69" s="4">
        <f t="shared" si="287"/>
        <v>0</v>
      </c>
      <c r="R69" s="4">
        <f t="shared" si="287"/>
        <v>0</v>
      </c>
      <c r="S69" s="4">
        <f t="shared" si="287"/>
        <v>0</v>
      </c>
      <c r="T69" s="4">
        <f t="shared" si="287"/>
        <v>0</v>
      </c>
      <c r="U69" s="4">
        <f t="shared" si="287"/>
        <v>0</v>
      </c>
      <c r="V69" s="4">
        <f t="shared" si="287"/>
        <v>0</v>
      </c>
      <c r="W69" s="4">
        <f t="shared" si="287"/>
        <v>0</v>
      </c>
      <c r="X69" s="4">
        <f t="shared" si="287"/>
        <v>0</v>
      </c>
      <c r="Y69" s="4">
        <f t="shared" si="287"/>
        <v>0</v>
      </c>
      <c r="Z69" s="4">
        <f t="shared" si="287"/>
        <v>0</v>
      </c>
      <c r="AA69" s="4">
        <f t="shared" si="287"/>
        <v>0</v>
      </c>
      <c r="AB69" s="4">
        <f t="shared" si="287"/>
        <v>0</v>
      </c>
      <c r="AC69" s="4">
        <f t="shared" si="287"/>
        <v>0</v>
      </c>
      <c r="AD69" s="4">
        <f t="shared" si="287"/>
        <v>0</v>
      </c>
      <c r="AE69" s="4">
        <f t="shared" si="287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 t="s">
        <v>2</v>
      </c>
      <c r="B71" s="4">
        <f t="shared" ref="B71:G71" si="288">(0*100)/3</f>
        <v>0</v>
      </c>
      <c r="C71" s="4">
        <f t="shared" si="288"/>
        <v>0</v>
      </c>
      <c r="D71" s="4">
        <f t="shared" si="288"/>
        <v>0</v>
      </c>
      <c r="E71" s="4">
        <f t="shared" si="288"/>
        <v>0</v>
      </c>
      <c r="F71" s="4">
        <f t="shared" si="288"/>
        <v>0</v>
      </c>
      <c r="G71" s="4">
        <f t="shared" si="288"/>
        <v>0</v>
      </c>
      <c r="H71" s="4">
        <f>(1*100)/3</f>
        <v>33.33333333</v>
      </c>
      <c r="I71" s="4">
        <f t="shared" ref="I71:AE71" si="289">(0*100)/3</f>
        <v>0</v>
      </c>
      <c r="J71" s="4">
        <f t="shared" si="289"/>
        <v>0</v>
      </c>
      <c r="K71" s="4">
        <f t="shared" si="289"/>
        <v>0</v>
      </c>
      <c r="L71" s="4">
        <f t="shared" si="289"/>
        <v>0</v>
      </c>
      <c r="M71" s="4">
        <f t="shared" si="289"/>
        <v>0</v>
      </c>
      <c r="N71" s="4">
        <f t="shared" si="289"/>
        <v>0</v>
      </c>
      <c r="O71" s="4">
        <f t="shared" si="289"/>
        <v>0</v>
      </c>
      <c r="P71" s="4">
        <f t="shared" si="289"/>
        <v>0</v>
      </c>
      <c r="Q71" s="4">
        <f t="shared" si="289"/>
        <v>0</v>
      </c>
      <c r="R71" s="4">
        <f t="shared" si="289"/>
        <v>0</v>
      </c>
      <c r="S71" s="4">
        <f t="shared" si="289"/>
        <v>0</v>
      </c>
      <c r="T71" s="4">
        <f t="shared" si="289"/>
        <v>0</v>
      </c>
      <c r="U71" s="4">
        <f t="shared" si="289"/>
        <v>0</v>
      </c>
      <c r="V71" s="4">
        <f t="shared" si="289"/>
        <v>0</v>
      </c>
      <c r="W71" s="4">
        <f t="shared" si="289"/>
        <v>0</v>
      </c>
      <c r="X71" s="4">
        <f t="shared" si="289"/>
        <v>0</v>
      </c>
      <c r="Y71" s="4">
        <f t="shared" si="289"/>
        <v>0</v>
      </c>
      <c r="Z71" s="4">
        <f t="shared" si="289"/>
        <v>0</v>
      </c>
      <c r="AA71" s="4">
        <f t="shared" si="289"/>
        <v>0</v>
      </c>
      <c r="AB71" s="4">
        <f t="shared" si="289"/>
        <v>0</v>
      </c>
      <c r="AC71" s="4">
        <f t="shared" si="289"/>
        <v>0</v>
      </c>
      <c r="AD71" s="4">
        <f t="shared" si="289"/>
        <v>0</v>
      </c>
      <c r="AE71" s="4">
        <f t="shared" si="289"/>
        <v>0</v>
      </c>
    </row>
    <row r="72">
      <c r="A72" s="1" t="s">
        <v>3</v>
      </c>
      <c r="B72" s="4">
        <f t="shared" ref="B72:AE72" si="290">(0*100)/3</f>
        <v>0</v>
      </c>
      <c r="C72" s="4">
        <f t="shared" si="290"/>
        <v>0</v>
      </c>
      <c r="D72" s="4">
        <f t="shared" si="290"/>
        <v>0</v>
      </c>
      <c r="E72" s="4">
        <f t="shared" si="290"/>
        <v>0</v>
      </c>
      <c r="F72" s="4">
        <f t="shared" si="290"/>
        <v>0</v>
      </c>
      <c r="G72" s="4">
        <f t="shared" si="290"/>
        <v>0</v>
      </c>
      <c r="H72" s="4">
        <f t="shared" si="290"/>
        <v>0</v>
      </c>
      <c r="I72" s="4">
        <f t="shared" si="290"/>
        <v>0</v>
      </c>
      <c r="J72" s="4">
        <f t="shared" si="290"/>
        <v>0</v>
      </c>
      <c r="K72" s="4">
        <f t="shared" si="290"/>
        <v>0</v>
      </c>
      <c r="L72" s="4">
        <f t="shared" si="290"/>
        <v>0</v>
      </c>
      <c r="M72" s="4">
        <f t="shared" si="290"/>
        <v>0</v>
      </c>
      <c r="N72" s="4">
        <f t="shared" si="290"/>
        <v>0</v>
      </c>
      <c r="O72" s="4">
        <f t="shared" si="290"/>
        <v>0</v>
      </c>
      <c r="P72" s="4">
        <f t="shared" si="290"/>
        <v>0</v>
      </c>
      <c r="Q72" s="4">
        <f t="shared" si="290"/>
        <v>0</v>
      </c>
      <c r="R72" s="4">
        <f t="shared" si="290"/>
        <v>0</v>
      </c>
      <c r="S72" s="4">
        <f t="shared" si="290"/>
        <v>0</v>
      </c>
      <c r="T72" s="4">
        <f t="shared" si="290"/>
        <v>0</v>
      </c>
      <c r="U72" s="4">
        <f t="shared" si="290"/>
        <v>0</v>
      </c>
      <c r="V72" s="4">
        <f t="shared" si="290"/>
        <v>0</v>
      </c>
      <c r="W72" s="4">
        <f t="shared" si="290"/>
        <v>0</v>
      </c>
      <c r="X72" s="4">
        <f t="shared" si="290"/>
        <v>0</v>
      </c>
      <c r="Y72" s="4">
        <f t="shared" si="290"/>
        <v>0</v>
      </c>
      <c r="Z72" s="4">
        <f t="shared" si="290"/>
        <v>0</v>
      </c>
      <c r="AA72" s="4">
        <f t="shared" si="290"/>
        <v>0</v>
      </c>
      <c r="AB72" s="4">
        <f t="shared" si="290"/>
        <v>0</v>
      </c>
      <c r="AC72" s="4">
        <f t="shared" si="290"/>
        <v>0</v>
      </c>
      <c r="AD72" s="4">
        <f t="shared" si="290"/>
        <v>0</v>
      </c>
      <c r="AE72" s="4">
        <f t="shared" si="290"/>
        <v>0</v>
      </c>
    </row>
    <row r="73">
      <c r="A73" s="1" t="s">
        <v>4</v>
      </c>
      <c r="B73" s="4">
        <f t="shared" ref="B73:B74" si="293">(3*100)/3</f>
        <v>100</v>
      </c>
      <c r="C73" s="4">
        <f>(0*100)/3</f>
        <v>0</v>
      </c>
      <c r="D73" s="4">
        <f>(1*100)/3</f>
        <v>33.33333333</v>
      </c>
      <c r="E73" s="4">
        <f>(0*100)/3</f>
        <v>0</v>
      </c>
      <c r="F73" s="4">
        <f t="shared" ref="F73:G73" si="291">(2*100)/3</f>
        <v>66.66666667</v>
      </c>
      <c r="G73" s="4">
        <f t="shared" si="291"/>
        <v>66.66666667</v>
      </c>
      <c r="H73" s="4">
        <f>(0*100)/3</f>
        <v>0</v>
      </c>
      <c r="I73" s="4">
        <f>(3*100)/3</f>
        <v>100</v>
      </c>
      <c r="J73" s="4">
        <f>(2*100)/3</f>
        <v>66.66666667</v>
      </c>
      <c r="K73" s="4">
        <f t="shared" ref="K73:K75" si="295">(1*100)/3</f>
        <v>33.33333333</v>
      </c>
      <c r="L73" s="4">
        <f>(2*100)/3</f>
        <v>66.66666667</v>
      </c>
      <c r="M73" s="4">
        <f>(0*100)/3</f>
        <v>0</v>
      </c>
      <c r="N73" s="4">
        <f t="shared" ref="N73:N74" si="296">(3*100)/3</f>
        <v>100</v>
      </c>
      <c r="O73" s="4">
        <f>(0*100)/3</f>
        <v>0</v>
      </c>
      <c r="P73" s="4">
        <f>(2*100)/3</f>
        <v>66.66666667</v>
      </c>
      <c r="Q73" s="4">
        <f>(0*100)/3</f>
        <v>0</v>
      </c>
      <c r="R73" s="4">
        <f>(1*100)/3</f>
        <v>33.33333333</v>
      </c>
      <c r="S73" s="4">
        <f>(0*100)/3</f>
        <v>0</v>
      </c>
      <c r="T73" s="4">
        <f>(1*100)/3</f>
        <v>33.33333333</v>
      </c>
      <c r="U73" s="4">
        <f t="shared" ref="U73:V73" si="292">(0*100)/3</f>
        <v>0</v>
      </c>
      <c r="V73" s="4">
        <f t="shared" si="292"/>
        <v>0</v>
      </c>
      <c r="W73" s="4">
        <f>(1*100)/3</f>
        <v>33.33333333</v>
      </c>
      <c r="X73" s="4">
        <f t="shared" ref="X73:X76" si="299">(0*100)/3</f>
        <v>0</v>
      </c>
      <c r="Y73" s="4">
        <f t="shared" ref="Y73:Y77" si="300">(1*100)/3</f>
        <v>33.33333333</v>
      </c>
      <c r="Z73" s="4">
        <f>(0*100)/3</f>
        <v>0</v>
      </c>
      <c r="AA73" s="4">
        <f>(1*100)/3</f>
        <v>33.33333333</v>
      </c>
      <c r="AB73" s="4">
        <f>(2*100)/3</f>
        <v>66.66666667</v>
      </c>
      <c r="AC73" s="4">
        <f>(0*100)/3</f>
        <v>0</v>
      </c>
      <c r="AD73" s="16">
        <v>33.0</v>
      </c>
      <c r="AE73" s="4">
        <f>(0*100)/3</f>
        <v>0</v>
      </c>
    </row>
    <row r="74">
      <c r="A74" s="1" t="s">
        <v>5</v>
      </c>
      <c r="B74" s="4">
        <f t="shared" si="293"/>
        <v>100</v>
      </c>
      <c r="C74" s="4">
        <f t="shared" ref="C74:F74" si="294">(1*100)/3</f>
        <v>33.33333333</v>
      </c>
      <c r="D74" s="4">
        <f t="shared" si="294"/>
        <v>33.33333333</v>
      </c>
      <c r="E74" s="4">
        <f t="shared" si="294"/>
        <v>33.33333333</v>
      </c>
      <c r="F74" s="4">
        <f t="shared" si="294"/>
        <v>33.33333333</v>
      </c>
      <c r="G74" s="4">
        <f>(2*100)/3</f>
        <v>66.66666667</v>
      </c>
      <c r="H74" s="4">
        <f>(3*100)/3</f>
        <v>100</v>
      </c>
      <c r="I74" s="4">
        <f>(1*100)/3</f>
        <v>33.33333333</v>
      </c>
      <c r="J74" s="4">
        <f t="shared" ref="J74:J75" si="304">(3*100)/3</f>
        <v>100</v>
      </c>
      <c r="K74" s="4">
        <f t="shared" si="295"/>
        <v>33.33333333</v>
      </c>
      <c r="L74" s="4">
        <f>(0*100)/3</f>
        <v>0</v>
      </c>
      <c r="M74" s="4">
        <f t="shared" ref="M74:M76" si="305">(2*100)/3</f>
        <v>66.66666667</v>
      </c>
      <c r="N74" s="4">
        <f t="shared" si="296"/>
        <v>100</v>
      </c>
      <c r="O74" s="4">
        <f>(2*100)/3</f>
        <v>66.66666667</v>
      </c>
      <c r="P74" s="4">
        <f t="shared" ref="P74:Q74" si="297">(1*100)/3</f>
        <v>33.33333333</v>
      </c>
      <c r="Q74" s="4">
        <f t="shared" si="297"/>
        <v>33.33333333</v>
      </c>
      <c r="R74" s="4">
        <f t="shared" ref="R74:R76" si="307">(0*100)/3</f>
        <v>0</v>
      </c>
      <c r="S74" s="4">
        <f t="shared" ref="S74:V74" si="298">(1*100)/3</f>
        <v>33.33333333</v>
      </c>
      <c r="T74" s="4">
        <f t="shared" si="298"/>
        <v>33.33333333</v>
      </c>
      <c r="U74" s="4">
        <f t="shared" si="298"/>
        <v>33.33333333</v>
      </c>
      <c r="V74" s="4">
        <f t="shared" si="298"/>
        <v>33.33333333</v>
      </c>
      <c r="W74" s="4">
        <f>(3*100)/3</f>
        <v>100</v>
      </c>
      <c r="X74" s="4">
        <f t="shared" si="299"/>
        <v>0</v>
      </c>
      <c r="Y74" s="4">
        <f t="shared" si="300"/>
        <v>33.33333333</v>
      </c>
      <c r="Z74" s="4">
        <f t="shared" ref="Z74:AB74" si="301">(2*100)/3</f>
        <v>66.66666667</v>
      </c>
      <c r="AA74" s="4">
        <f t="shared" si="301"/>
        <v>66.66666667</v>
      </c>
      <c r="AB74" s="4">
        <f t="shared" si="301"/>
        <v>66.66666667</v>
      </c>
      <c r="AC74" s="4">
        <f>(1*100)/3</f>
        <v>33.33333333</v>
      </c>
      <c r="AD74" s="16">
        <v>0.0</v>
      </c>
      <c r="AE74" s="4">
        <f t="shared" ref="AE74:AE75" si="309">(1*100)/3</f>
        <v>33.33333333</v>
      </c>
    </row>
    <row r="75">
      <c r="A75" s="1" t="s">
        <v>6</v>
      </c>
      <c r="B75" s="4">
        <f t="shared" ref="B75:C75" si="302">(1*100)/3</f>
        <v>33.33333333</v>
      </c>
      <c r="C75" s="4">
        <f t="shared" si="302"/>
        <v>33.33333333</v>
      </c>
      <c r="D75" s="4">
        <f>(0*100)/3</f>
        <v>0</v>
      </c>
      <c r="E75" s="4">
        <f t="shared" ref="E75:E78" si="311">(2*100)/3</f>
        <v>66.66666667</v>
      </c>
      <c r="F75" s="4">
        <f t="shared" ref="F75:H75" si="303">(1*100)/3</f>
        <v>33.33333333</v>
      </c>
      <c r="G75" s="4">
        <f t="shared" si="303"/>
        <v>33.33333333</v>
      </c>
      <c r="H75" s="4">
        <f t="shared" si="303"/>
        <v>33.33333333</v>
      </c>
      <c r="I75" s="4">
        <f t="shared" ref="I75:I76" si="313">(0*100)/3</f>
        <v>0</v>
      </c>
      <c r="J75" s="4">
        <f t="shared" si="304"/>
        <v>100</v>
      </c>
      <c r="K75" s="4">
        <f t="shared" si="295"/>
        <v>33.33333333</v>
      </c>
      <c r="L75" s="4">
        <f t="shared" ref="L75:L76" si="315">(1*100)/3</f>
        <v>33.33333333</v>
      </c>
      <c r="M75" s="4">
        <f t="shared" si="305"/>
        <v>66.66666667</v>
      </c>
      <c r="N75" s="4">
        <f t="shared" ref="N75:N77" si="316">(2*100)/3</f>
        <v>66.66666667</v>
      </c>
      <c r="O75" s="4">
        <f t="shared" ref="O75:O76" si="317">(3*100)/3</f>
        <v>100</v>
      </c>
      <c r="P75" s="4">
        <f t="shared" ref="P75:Q75" si="306">(1*100)/3</f>
        <v>33.33333333</v>
      </c>
      <c r="Q75" s="4">
        <f t="shared" si="306"/>
        <v>33.33333333</v>
      </c>
      <c r="R75" s="4">
        <f t="shared" si="307"/>
        <v>0</v>
      </c>
      <c r="S75" s="4">
        <f t="shared" ref="S75:S78" si="318">(1*100)/3</f>
        <v>33.33333333</v>
      </c>
      <c r="T75" s="4">
        <f t="shared" ref="T75:T76" si="319">(2*100)/3</f>
        <v>66.66666667</v>
      </c>
      <c r="U75" s="4">
        <f t="shared" ref="U75:V75" si="308">(1*100)/3</f>
        <v>33.33333333</v>
      </c>
      <c r="V75" s="4">
        <f t="shared" si="308"/>
        <v>33.33333333</v>
      </c>
      <c r="W75" s="4">
        <f>(2*100)/3</f>
        <v>66.66666667</v>
      </c>
      <c r="X75" s="4">
        <f t="shared" si="299"/>
        <v>0</v>
      </c>
      <c r="Y75" s="4">
        <f t="shared" si="300"/>
        <v>33.33333333</v>
      </c>
      <c r="Z75" s="4">
        <f>(2*100)/3</f>
        <v>66.66666667</v>
      </c>
      <c r="AA75" s="4">
        <f>(1*100)/3</f>
        <v>33.33333333</v>
      </c>
      <c r="AB75" s="4">
        <f t="shared" ref="AB75:AB77" si="321">(2*100)/3</f>
        <v>66.66666667</v>
      </c>
      <c r="AC75" s="4">
        <f t="shared" ref="AC75:AC76" si="322">(0*100)/3</f>
        <v>0</v>
      </c>
      <c r="AD75" s="4">
        <f t="shared" ref="AD75:AD77" si="323">(2*100)/3</f>
        <v>66.66666667</v>
      </c>
      <c r="AE75" s="4">
        <f t="shared" si="309"/>
        <v>33.33333333</v>
      </c>
    </row>
    <row r="76">
      <c r="A76" s="1" t="s">
        <v>7</v>
      </c>
      <c r="B76" s="4">
        <f t="shared" ref="B76:B78" si="324">(1*100)/3</f>
        <v>33.33333333</v>
      </c>
      <c r="C76" s="4">
        <f t="shared" ref="C76:D76" si="310">(0*100)/3</f>
        <v>0</v>
      </c>
      <c r="D76" s="4">
        <f t="shared" si="310"/>
        <v>0</v>
      </c>
      <c r="E76" s="4">
        <f t="shared" si="311"/>
        <v>66.66666667</v>
      </c>
      <c r="F76" s="4">
        <f>(1*100)/3</f>
        <v>33.33333333</v>
      </c>
      <c r="G76" s="4">
        <f t="shared" ref="G76:H76" si="312">(2*100)/3</f>
        <v>66.66666667</v>
      </c>
      <c r="H76" s="4">
        <f t="shared" si="312"/>
        <v>66.66666667</v>
      </c>
      <c r="I76" s="4">
        <f t="shared" si="313"/>
        <v>0</v>
      </c>
      <c r="J76" s="4">
        <f t="shared" ref="J76:K76" si="314">(2*100)/3</f>
        <v>66.66666667</v>
      </c>
      <c r="K76" s="4">
        <f t="shared" si="314"/>
        <v>66.66666667</v>
      </c>
      <c r="L76" s="4">
        <f t="shared" si="315"/>
        <v>33.33333333</v>
      </c>
      <c r="M76" s="4">
        <f t="shared" si="305"/>
        <v>66.66666667</v>
      </c>
      <c r="N76" s="4">
        <f t="shared" si="316"/>
        <v>66.66666667</v>
      </c>
      <c r="O76" s="4">
        <f t="shared" si="317"/>
        <v>100</v>
      </c>
      <c r="P76" s="4">
        <f>(1*100)/3</f>
        <v>33.33333333</v>
      </c>
      <c r="Q76" s="4">
        <f>(2*100)/3</f>
        <v>66.66666667</v>
      </c>
      <c r="R76" s="4">
        <f t="shared" si="307"/>
        <v>0</v>
      </c>
      <c r="S76" s="4">
        <f t="shared" si="318"/>
        <v>33.33333333</v>
      </c>
      <c r="T76" s="4">
        <f t="shared" si="319"/>
        <v>66.66666667</v>
      </c>
      <c r="U76" s="4">
        <f t="shared" ref="U76:U84" si="328">(0*100)/3</f>
        <v>0</v>
      </c>
      <c r="V76" s="4">
        <f t="shared" ref="V76:W76" si="320">(1*100)/3</f>
        <v>33.33333333</v>
      </c>
      <c r="W76" s="4">
        <f t="shared" si="320"/>
        <v>33.33333333</v>
      </c>
      <c r="X76" s="4">
        <f t="shared" si="299"/>
        <v>0</v>
      </c>
      <c r="Y76" s="4">
        <f t="shared" si="300"/>
        <v>33.33333333</v>
      </c>
      <c r="Z76" s="4">
        <f t="shared" ref="Z76:Z77" si="330">(1*100)/3</f>
        <v>33.33333333</v>
      </c>
      <c r="AA76" s="4">
        <f t="shared" ref="AA76:AA77" si="331">(0*100)/3</f>
        <v>0</v>
      </c>
      <c r="AB76" s="4">
        <f t="shared" si="321"/>
        <v>66.66666667</v>
      </c>
      <c r="AC76" s="4">
        <f t="shared" si="322"/>
        <v>0</v>
      </c>
      <c r="AD76" s="4">
        <f t="shared" si="323"/>
        <v>66.66666667</v>
      </c>
      <c r="AE76" s="4">
        <f t="shared" ref="AE76:AE77" si="332">(2*100)/3</f>
        <v>66.66666667</v>
      </c>
    </row>
    <row r="77">
      <c r="A77" s="1" t="s">
        <v>8</v>
      </c>
      <c r="B77" s="4">
        <f t="shared" si="324"/>
        <v>33.33333333</v>
      </c>
      <c r="C77" s="4">
        <f>(1*100)/3</f>
        <v>33.33333333</v>
      </c>
      <c r="D77" s="4">
        <f>(0*100)/3</f>
        <v>0</v>
      </c>
      <c r="E77" s="4">
        <f t="shared" si="311"/>
        <v>66.66666667</v>
      </c>
      <c r="F77" s="4">
        <f>(0*100)/3</f>
        <v>0</v>
      </c>
      <c r="G77" s="4">
        <f t="shared" ref="G77:I77" si="325">(2*100)/3</f>
        <v>66.66666667</v>
      </c>
      <c r="H77" s="4">
        <f t="shared" si="325"/>
        <v>66.66666667</v>
      </c>
      <c r="I77" s="4">
        <f t="shared" si="325"/>
        <v>66.66666667</v>
      </c>
      <c r="J77" s="4">
        <f t="shared" ref="J77:J82" si="333">(3*100)/3</f>
        <v>100</v>
      </c>
      <c r="K77" s="4">
        <f>(2*100)/3</f>
        <v>66.66666667</v>
      </c>
      <c r="L77" s="4">
        <f t="shared" ref="L77:M77" si="326">(0*100)/3</f>
        <v>0</v>
      </c>
      <c r="M77" s="4">
        <f t="shared" si="326"/>
        <v>0</v>
      </c>
      <c r="N77" s="4">
        <f t="shared" si="316"/>
        <v>66.66666667</v>
      </c>
      <c r="O77" s="4">
        <f t="shared" ref="O77:O78" si="335">(2*100)/3</f>
        <v>66.66666667</v>
      </c>
      <c r="P77" s="4">
        <f>(0*100)/3</f>
        <v>0</v>
      </c>
      <c r="Q77" s="4">
        <f t="shared" ref="Q77:R77" si="327">(3*100)/3</f>
        <v>100</v>
      </c>
      <c r="R77" s="4">
        <f t="shared" si="327"/>
        <v>100</v>
      </c>
      <c r="S77" s="4">
        <f t="shared" si="318"/>
        <v>33.33333333</v>
      </c>
      <c r="T77" s="4">
        <f t="shared" ref="T77:T79" si="337">(1*100)/3</f>
        <v>33.33333333</v>
      </c>
      <c r="U77" s="4">
        <f t="shared" si="328"/>
        <v>0</v>
      </c>
      <c r="V77" s="4">
        <f t="shared" ref="V77:X77" si="329">(0*100)/3</f>
        <v>0</v>
      </c>
      <c r="W77" s="4">
        <f t="shared" si="329"/>
        <v>0</v>
      </c>
      <c r="X77" s="4">
        <f t="shared" si="329"/>
        <v>0</v>
      </c>
      <c r="Y77" s="4">
        <f t="shared" si="300"/>
        <v>33.33333333</v>
      </c>
      <c r="Z77" s="4">
        <f t="shared" si="330"/>
        <v>33.33333333</v>
      </c>
      <c r="AA77" s="4">
        <f t="shared" si="331"/>
        <v>0</v>
      </c>
      <c r="AB77" s="4">
        <f t="shared" si="321"/>
        <v>66.66666667</v>
      </c>
      <c r="AC77" s="4">
        <f t="shared" ref="AC77:AC79" si="339">(1*100)/3</f>
        <v>33.33333333</v>
      </c>
      <c r="AD77" s="4">
        <f t="shared" si="323"/>
        <v>66.66666667</v>
      </c>
      <c r="AE77" s="4">
        <f t="shared" si="332"/>
        <v>66.66666667</v>
      </c>
      <c r="AF77" s="9">
        <v>0.6</v>
      </c>
    </row>
    <row r="78">
      <c r="A78" s="1" t="s">
        <v>9</v>
      </c>
      <c r="B78" s="4">
        <f t="shared" si="324"/>
        <v>33.33333333</v>
      </c>
      <c r="C78" s="4">
        <f t="shared" ref="C78:C79" si="340">(2*100)/3</f>
        <v>66.66666667</v>
      </c>
      <c r="D78" s="4">
        <f>(1*100)/3</f>
        <v>33.33333333</v>
      </c>
      <c r="E78" s="4">
        <f t="shared" si="311"/>
        <v>66.66666667</v>
      </c>
      <c r="F78" s="4">
        <f>(1*100)/3</f>
        <v>33.33333333</v>
      </c>
      <c r="G78" s="4">
        <f>(2*100)/3</f>
        <v>66.66666667</v>
      </c>
      <c r="H78" s="4">
        <f t="shared" ref="H78:H79" si="341">(3*100)/3</f>
        <v>100</v>
      </c>
      <c r="I78" s="4">
        <f t="shared" ref="I78:I79" si="342">(2*100)/3</f>
        <v>66.66666667</v>
      </c>
      <c r="J78" s="4">
        <f t="shared" si="333"/>
        <v>100</v>
      </c>
      <c r="K78" s="4">
        <f t="shared" ref="K78:M78" si="334">(1*100)/3</f>
        <v>33.33333333</v>
      </c>
      <c r="L78" s="4">
        <f t="shared" si="334"/>
        <v>33.33333333</v>
      </c>
      <c r="M78" s="4">
        <f t="shared" si="334"/>
        <v>33.33333333</v>
      </c>
      <c r="N78" s="4">
        <f t="shared" ref="N78:N80" si="343">(0*100)/3</f>
        <v>0</v>
      </c>
      <c r="O78" s="4">
        <f t="shared" si="335"/>
        <v>66.66666667</v>
      </c>
      <c r="P78" s="4">
        <f>(1*100)/3</f>
        <v>33.33333333</v>
      </c>
      <c r="Q78" s="4">
        <f t="shared" ref="Q78:R78" si="336">(3*100)/3</f>
        <v>100</v>
      </c>
      <c r="R78" s="4">
        <f t="shared" si="336"/>
        <v>100</v>
      </c>
      <c r="S78" s="4">
        <f t="shared" si="318"/>
        <v>33.33333333</v>
      </c>
      <c r="T78" s="4">
        <f t="shared" si="337"/>
        <v>33.33333333</v>
      </c>
      <c r="U78" s="4">
        <f t="shared" si="328"/>
        <v>0</v>
      </c>
      <c r="V78" s="4">
        <f t="shared" ref="V78:V80" si="345">(0*100)/3</f>
        <v>0</v>
      </c>
      <c r="W78" s="4">
        <f t="shared" ref="W78:W80" si="346">(1*100)/3</f>
        <v>33.33333333</v>
      </c>
      <c r="X78" s="4">
        <f t="shared" ref="X78:X82" si="347">(0*100)/3</f>
        <v>0</v>
      </c>
      <c r="Y78" s="4">
        <f t="shared" ref="Y78:Y80" si="348">(2*100)/3</f>
        <v>66.66666667</v>
      </c>
      <c r="Z78" s="4">
        <f t="shared" ref="Z78:AB78" si="338">(0*100)/3</f>
        <v>0</v>
      </c>
      <c r="AA78" s="4">
        <f t="shared" si="338"/>
        <v>0</v>
      </c>
      <c r="AB78" s="4">
        <f t="shared" si="338"/>
        <v>0</v>
      </c>
      <c r="AC78" s="4">
        <f t="shared" si="339"/>
        <v>33.33333333</v>
      </c>
      <c r="AD78" s="16">
        <v>33.0</v>
      </c>
      <c r="AE78" s="4">
        <f>(1*100)/3</f>
        <v>33.33333333</v>
      </c>
    </row>
    <row r="79">
      <c r="A79" s="1" t="s">
        <v>10</v>
      </c>
      <c r="B79" s="4">
        <f>(0*100)/3</f>
        <v>0</v>
      </c>
      <c r="C79" s="4">
        <f t="shared" si="340"/>
        <v>66.66666667</v>
      </c>
      <c r="D79" s="4">
        <f>(2*100)/3</f>
        <v>66.66666667</v>
      </c>
      <c r="E79" s="4">
        <f>(1*100)/3</f>
        <v>33.33333333</v>
      </c>
      <c r="F79" s="4">
        <f t="shared" ref="F79:F81" si="350">(2*100)/3</f>
        <v>66.66666667</v>
      </c>
      <c r="G79" s="4">
        <f>(1*100)/3</f>
        <v>33.33333333</v>
      </c>
      <c r="H79" s="4">
        <f t="shared" si="341"/>
        <v>100</v>
      </c>
      <c r="I79" s="4">
        <f t="shared" si="342"/>
        <v>66.66666667</v>
      </c>
      <c r="J79" s="4">
        <f t="shared" si="333"/>
        <v>100</v>
      </c>
      <c r="K79" s="4">
        <f t="shared" ref="K79:K82" si="352">(2*100)/3</f>
        <v>66.66666667</v>
      </c>
      <c r="L79" s="4">
        <f t="shared" ref="L79:L81" si="353">(1*100)/3</f>
        <v>33.33333333</v>
      </c>
      <c r="M79" s="4">
        <f>(2*100)/3</f>
        <v>66.66666667</v>
      </c>
      <c r="N79" s="4">
        <f t="shared" si="343"/>
        <v>0</v>
      </c>
      <c r="O79" s="4">
        <f t="shared" ref="O79:O82" si="354">(0*100)/3</f>
        <v>0</v>
      </c>
      <c r="P79" s="4">
        <f t="shared" ref="P79:Q79" si="344">(3*100)/3</f>
        <v>100</v>
      </c>
      <c r="Q79" s="4">
        <f t="shared" si="344"/>
        <v>100</v>
      </c>
      <c r="R79" s="4">
        <f t="shared" ref="R79:R81" si="355">(2*100)/3</f>
        <v>66.66666667</v>
      </c>
      <c r="S79" s="4">
        <f t="shared" ref="S79:S81" si="356">(3*100)/3</f>
        <v>100</v>
      </c>
      <c r="T79" s="4">
        <f t="shared" si="337"/>
        <v>33.33333333</v>
      </c>
      <c r="U79" s="4">
        <f t="shared" si="328"/>
        <v>0</v>
      </c>
      <c r="V79" s="4">
        <f t="shared" si="345"/>
        <v>0</v>
      </c>
      <c r="W79" s="4">
        <f t="shared" si="346"/>
        <v>33.33333333</v>
      </c>
      <c r="X79" s="4">
        <f t="shared" si="347"/>
        <v>0</v>
      </c>
      <c r="Y79" s="4">
        <f t="shared" si="348"/>
        <v>66.66666667</v>
      </c>
      <c r="Z79" s="4">
        <f t="shared" ref="Z79:Z80" si="357">(0*100)/3</f>
        <v>0</v>
      </c>
      <c r="AA79" s="4">
        <f t="shared" ref="AA79:AA81" si="358">(2*100)/3</f>
        <v>66.66666667</v>
      </c>
      <c r="AB79" s="4">
        <f t="shared" ref="AB79:AB80" si="359">(0*100)/3</f>
        <v>0</v>
      </c>
      <c r="AC79" s="4">
        <f t="shared" si="339"/>
        <v>33.33333333</v>
      </c>
      <c r="AD79" s="4">
        <f t="shared" ref="AD79:AE79" si="349">(1*100)/3</f>
        <v>33.33333333</v>
      </c>
      <c r="AE79" s="4">
        <f t="shared" si="349"/>
        <v>33.33333333</v>
      </c>
    </row>
    <row r="80">
      <c r="A80" s="1" t="s">
        <v>11</v>
      </c>
      <c r="B80" s="4">
        <f t="shared" ref="B80:B81" si="360">(1*100)/3</f>
        <v>33.33333333</v>
      </c>
      <c r="C80" s="4">
        <f t="shared" ref="C80:C81" si="361">(0*100)/3</f>
        <v>0</v>
      </c>
      <c r="D80" s="4">
        <f>(1*100)/3</f>
        <v>33.33333333</v>
      </c>
      <c r="E80" s="4">
        <f>(0*100)/3</f>
        <v>0</v>
      </c>
      <c r="F80" s="4">
        <f t="shared" si="350"/>
        <v>66.66666667</v>
      </c>
      <c r="G80" s="4">
        <f>(0*100)/3</f>
        <v>0</v>
      </c>
      <c r="H80" s="4">
        <f t="shared" ref="H80:I80" si="351">(2*100)/3</f>
        <v>66.66666667</v>
      </c>
      <c r="I80" s="4">
        <f t="shared" si="351"/>
        <v>66.66666667</v>
      </c>
      <c r="J80" s="4">
        <f t="shared" si="333"/>
        <v>100</v>
      </c>
      <c r="K80" s="4">
        <f t="shared" si="352"/>
        <v>66.66666667</v>
      </c>
      <c r="L80" s="4">
        <f t="shared" si="353"/>
        <v>33.33333333</v>
      </c>
      <c r="M80" s="4">
        <f t="shared" ref="M80:M81" si="363">(1*100)/3</f>
        <v>33.33333333</v>
      </c>
      <c r="N80" s="4">
        <f t="shared" si="343"/>
        <v>0</v>
      </c>
      <c r="O80" s="4">
        <f t="shared" si="354"/>
        <v>0</v>
      </c>
      <c r="P80" s="4">
        <f>(3*100)/3</f>
        <v>100</v>
      </c>
      <c r="Q80" s="4">
        <f t="shared" ref="Q80:Q83" si="364">(1*100)/3</f>
        <v>33.33333333</v>
      </c>
      <c r="R80" s="4">
        <f t="shared" si="355"/>
        <v>66.66666667</v>
      </c>
      <c r="S80" s="4">
        <f t="shared" si="356"/>
        <v>100</v>
      </c>
      <c r="T80" s="4">
        <f t="shared" ref="T80:T83" si="365">(2*100)/3</f>
        <v>66.66666667</v>
      </c>
      <c r="U80" s="4">
        <f t="shared" si="328"/>
        <v>0</v>
      </c>
      <c r="V80" s="4">
        <f t="shared" si="345"/>
        <v>0</v>
      </c>
      <c r="W80" s="4">
        <f t="shared" si="346"/>
        <v>33.33333333</v>
      </c>
      <c r="X80" s="4">
        <f t="shared" si="347"/>
        <v>0</v>
      </c>
      <c r="Y80" s="4">
        <f t="shared" si="348"/>
        <v>66.66666667</v>
      </c>
      <c r="Z80" s="4">
        <f t="shared" si="357"/>
        <v>0</v>
      </c>
      <c r="AA80" s="4">
        <f t="shared" si="358"/>
        <v>66.66666667</v>
      </c>
      <c r="AB80" s="4">
        <f t="shared" si="359"/>
        <v>0</v>
      </c>
      <c r="AC80" s="4">
        <f t="shared" ref="AC80:AC81" si="367">(0*100)/3</f>
        <v>0</v>
      </c>
      <c r="AD80" s="4">
        <f t="shared" ref="AD80:AD81" si="368">(1*100)/3</f>
        <v>33.33333333</v>
      </c>
      <c r="AE80" s="4">
        <f>(2*100)/3</f>
        <v>66.66666667</v>
      </c>
    </row>
    <row r="81">
      <c r="A81" s="1" t="s">
        <v>12</v>
      </c>
      <c r="B81" s="4">
        <f t="shared" si="360"/>
        <v>33.33333333</v>
      </c>
      <c r="C81" s="4">
        <f t="shared" si="361"/>
        <v>0</v>
      </c>
      <c r="D81" s="4">
        <f>(0*100)/3</f>
        <v>0</v>
      </c>
      <c r="E81" s="4">
        <f t="shared" ref="E81:E83" si="370">(1*100)/3</f>
        <v>33.33333333</v>
      </c>
      <c r="F81" s="4">
        <f t="shared" si="350"/>
        <v>66.66666667</v>
      </c>
      <c r="G81" s="4">
        <f t="shared" ref="G81:I81" si="362">(2*100)/3</f>
        <v>66.66666667</v>
      </c>
      <c r="H81" s="4">
        <f t="shared" si="362"/>
        <v>66.66666667</v>
      </c>
      <c r="I81" s="4">
        <f t="shared" si="362"/>
        <v>66.66666667</v>
      </c>
      <c r="J81" s="4">
        <f t="shared" si="333"/>
        <v>100</v>
      </c>
      <c r="K81" s="4">
        <f t="shared" si="352"/>
        <v>66.66666667</v>
      </c>
      <c r="L81" s="4">
        <f t="shared" si="353"/>
        <v>33.33333333</v>
      </c>
      <c r="M81" s="4">
        <f t="shared" si="363"/>
        <v>33.33333333</v>
      </c>
      <c r="N81" s="4">
        <f t="shared" ref="N81:N82" si="374">(2*100)/3</f>
        <v>66.66666667</v>
      </c>
      <c r="O81" s="4">
        <f t="shared" si="354"/>
        <v>0</v>
      </c>
      <c r="P81" s="4">
        <f>(2*100)/3</f>
        <v>66.66666667</v>
      </c>
      <c r="Q81" s="4">
        <f t="shared" si="364"/>
        <v>33.33333333</v>
      </c>
      <c r="R81" s="4">
        <f t="shared" si="355"/>
        <v>66.66666667</v>
      </c>
      <c r="S81" s="4">
        <f t="shared" si="356"/>
        <v>100</v>
      </c>
      <c r="T81" s="4">
        <f t="shared" si="365"/>
        <v>66.66666667</v>
      </c>
      <c r="U81" s="4">
        <f t="shared" si="328"/>
        <v>0</v>
      </c>
      <c r="V81" s="4">
        <f t="shared" ref="V81:V82" si="376">(1*100)/3</f>
        <v>33.33333333</v>
      </c>
      <c r="W81" s="4">
        <f t="shared" ref="W81:W82" si="377">(2*100)/3</f>
        <v>66.66666667</v>
      </c>
      <c r="X81" s="4">
        <f t="shared" si="347"/>
        <v>0</v>
      </c>
      <c r="Y81" s="4">
        <f t="shared" ref="Y81:Z81" si="366">(1*100)/3</f>
        <v>33.33333333</v>
      </c>
      <c r="Z81" s="4">
        <f t="shared" si="366"/>
        <v>33.33333333</v>
      </c>
      <c r="AA81" s="4">
        <f t="shared" si="358"/>
        <v>66.66666667</v>
      </c>
      <c r="AB81" s="4">
        <f t="shared" ref="AB81:AB82" si="379">(1*100)/3</f>
        <v>33.33333333</v>
      </c>
      <c r="AC81" s="4">
        <f t="shared" si="367"/>
        <v>0</v>
      </c>
      <c r="AD81" s="4">
        <f t="shared" si="368"/>
        <v>33.33333333</v>
      </c>
      <c r="AE81" s="4">
        <f>(1*100)/3</f>
        <v>33.33333333</v>
      </c>
    </row>
    <row r="82">
      <c r="A82" s="1" t="s">
        <v>13</v>
      </c>
      <c r="B82" s="4">
        <f t="shared" ref="B82:D82" si="369">(0*100)/3</f>
        <v>0</v>
      </c>
      <c r="C82" s="4">
        <f t="shared" si="369"/>
        <v>0</v>
      </c>
      <c r="D82" s="4">
        <f t="shared" si="369"/>
        <v>0</v>
      </c>
      <c r="E82" s="4">
        <f t="shared" si="370"/>
        <v>33.33333333</v>
      </c>
      <c r="F82" s="4">
        <f t="shared" ref="F82:G82" si="371">(1*100)/3</f>
        <v>33.33333333</v>
      </c>
      <c r="G82" s="4">
        <f t="shared" si="371"/>
        <v>33.33333333</v>
      </c>
      <c r="H82" s="4">
        <f t="shared" ref="H82:I82" si="372">(2*100)/3</f>
        <v>66.66666667</v>
      </c>
      <c r="I82" s="4">
        <f t="shared" si="372"/>
        <v>66.66666667</v>
      </c>
      <c r="J82" s="4">
        <f t="shared" si="333"/>
        <v>100</v>
      </c>
      <c r="K82" s="4">
        <f t="shared" si="352"/>
        <v>66.66666667</v>
      </c>
      <c r="L82" s="4">
        <f t="shared" ref="L82:M82" si="373">(0*100)/3</f>
        <v>0</v>
      </c>
      <c r="M82" s="4">
        <f t="shared" si="373"/>
        <v>0</v>
      </c>
      <c r="N82" s="4">
        <f t="shared" si="374"/>
        <v>66.66666667</v>
      </c>
      <c r="O82" s="4">
        <f t="shared" si="354"/>
        <v>0</v>
      </c>
      <c r="P82" s="4">
        <f>(3*100)/3</f>
        <v>100</v>
      </c>
      <c r="Q82" s="4">
        <f t="shared" si="364"/>
        <v>33.33333333</v>
      </c>
      <c r="R82" s="4">
        <f t="shared" ref="R82:S82" si="375">(1*100)/3</f>
        <v>33.33333333</v>
      </c>
      <c r="S82" s="4">
        <f t="shared" si="375"/>
        <v>33.33333333</v>
      </c>
      <c r="T82" s="4">
        <f t="shared" si="365"/>
        <v>66.66666667</v>
      </c>
      <c r="U82" s="4">
        <f t="shared" si="328"/>
        <v>0</v>
      </c>
      <c r="V82" s="4">
        <f t="shared" si="376"/>
        <v>33.33333333</v>
      </c>
      <c r="W82" s="4">
        <f t="shared" si="377"/>
        <v>66.66666667</v>
      </c>
      <c r="X82" s="4">
        <f t="shared" si="347"/>
        <v>0</v>
      </c>
      <c r="Y82" s="4">
        <f t="shared" ref="Y82:Z82" si="378">(1*100)/3</f>
        <v>33.33333333</v>
      </c>
      <c r="Z82" s="4">
        <f t="shared" si="378"/>
        <v>33.33333333</v>
      </c>
      <c r="AA82" s="4">
        <f>(0*100)/3</f>
        <v>0</v>
      </c>
      <c r="AB82" s="4">
        <f t="shared" si="379"/>
        <v>33.33333333</v>
      </c>
      <c r="AC82" s="4">
        <f t="shared" ref="AC82:AE82" si="380">(1*100)/3</f>
        <v>33.33333333</v>
      </c>
      <c r="AD82" s="4">
        <f t="shared" si="380"/>
        <v>33.33333333</v>
      </c>
      <c r="AE82" s="4">
        <f t="shared" si="380"/>
        <v>33.33333333</v>
      </c>
    </row>
    <row r="83">
      <c r="A83" s="1" t="s">
        <v>14</v>
      </c>
      <c r="B83" s="4">
        <f t="shared" ref="B83:D83" si="381">(0*100)/3</f>
        <v>0</v>
      </c>
      <c r="C83" s="4">
        <f t="shared" si="381"/>
        <v>0</v>
      </c>
      <c r="D83" s="4">
        <f t="shared" si="381"/>
        <v>0</v>
      </c>
      <c r="E83" s="4">
        <f t="shared" si="370"/>
        <v>33.33333333</v>
      </c>
      <c r="F83" s="4">
        <f t="shared" ref="F83:F84" si="386">(1*100)/3</f>
        <v>33.33333333</v>
      </c>
      <c r="G83" s="4">
        <f t="shared" ref="G83:K83" si="382">(2*100)/3</f>
        <v>66.66666667</v>
      </c>
      <c r="H83" s="4">
        <f t="shared" si="382"/>
        <v>66.66666667</v>
      </c>
      <c r="I83" s="4">
        <f t="shared" si="382"/>
        <v>66.66666667</v>
      </c>
      <c r="J83" s="4">
        <f t="shared" si="382"/>
        <v>66.66666667</v>
      </c>
      <c r="K83" s="4">
        <f t="shared" si="382"/>
        <v>66.66666667</v>
      </c>
      <c r="L83" s="4">
        <f>(0*100)/3</f>
        <v>0</v>
      </c>
      <c r="M83" s="4">
        <f t="shared" ref="M83:M84" si="389">(1*100)/3</f>
        <v>33.33333333</v>
      </c>
      <c r="N83" s="4">
        <f t="shared" ref="N83:N84" si="390">(0*100)/3</f>
        <v>0</v>
      </c>
      <c r="O83" s="4">
        <f t="shared" ref="O83:O84" si="391">(1*100)/3</f>
        <v>33.33333333</v>
      </c>
      <c r="P83" s="4">
        <f t="shared" ref="P83:P84" si="392">(0*100)/3</f>
        <v>0</v>
      </c>
      <c r="Q83" s="4">
        <f t="shared" si="364"/>
        <v>33.33333333</v>
      </c>
      <c r="R83" s="4">
        <f t="shared" ref="R83:R84" si="393">(1*100)/3</f>
        <v>33.33333333</v>
      </c>
      <c r="S83" s="4">
        <f t="shared" ref="S83:S84" si="394">(0*100)/3</f>
        <v>0</v>
      </c>
      <c r="T83" s="4">
        <f t="shared" si="365"/>
        <v>66.66666667</v>
      </c>
      <c r="U83" s="4">
        <f t="shared" si="328"/>
        <v>0</v>
      </c>
      <c r="V83" s="4">
        <f t="shared" ref="V83:Y83" si="383">(0*100)/3</f>
        <v>0</v>
      </c>
      <c r="W83" s="4">
        <f t="shared" si="383"/>
        <v>0</v>
      </c>
      <c r="X83" s="4">
        <f t="shared" si="383"/>
        <v>0</v>
      </c>
      <c r="Y83" s="4">
        <f t="shared" si="383"/>
        <v>0</v>
      </c>
      <c r="Z83" s="4">
        <f t="shared" ref="Z83:AA83" si="384">(1*100)/3</f>
        <v>33.33333333</v>
      </c>
      <c r="AA83" s="4">
        <f t="shared" si="384"/>
        <v>33.33333333</v>
      </c>
      <c r="AB83" s="4">
        <f>(2*100)/3</f>
        <v>66.66666667</v>
      </c>
      <c r="AC83" s="4">
        <f>(1*100)/3</f>
        <v>33.33333333</v>
      </c>
      <c r="AD83" s="4">
        <f>(2*100)/3</f>
        <v>66.66666667</v>
      </c>
      <c r="AE83" s="4">
        <f>(1*100)/3</f>
        <v>33.33333333</v>
      </c>
    </row>
    <row r="84">
      <c r="A84" s="1" t="s">
        <v>15</v>
      </c>
      <c r="B84" s="4">
        <f t="shared" ref="B84:E84" si="385">(0*100)/3</f>
        <v>0</v>
      </c>
      <c r="C84" s="4">
        <f t="shared" si="385"/>
        <v>0</v>
      </c>
      <c r="D84" s="4">
        <f t="shared" si="385"/>
        <v>0</v>
      </c>
      <c r="E84" s="4">
        <f t="shared" si="385"/>
        <v>0</v>
      </c>
      <c r="F84" s="4">
        <f t="shared" si="386"/>
        <v>33.33333333</v>
      </c>
      <c r="G84" s="4">
        <f t="shared" ref="G84:H84" si="387">(0*100)/3</f>
        <v>0</v>
      </c>
      <c r="H84" s="4">
        <f t="shared" si="387"/>
        <v>0</v>
      </c>
      <c r="I84" s="4">
        <f>(2*100)/3</f>
        <v>66.66666667</v>
      </c>
      <c r="J84" s="4">
        <f>(1*100)/3</f>
        <v>33.33333333</v>
      </c>
      <c r="K84" s="4">
        <f t="shared" ref="K84:L84" si="388">(0*100)/3</f>
        <v>0</v>
      </c>
      <c r="L84" s="4">
        <f t="shared" si="388"/>
        <v>0</v>
      </c>
      <c r="M84" s="4">
        <f t="shared" si="389"/>
        <v>33.33333333</v>
      </c>
      <c r="N84" s="4">
        <f t="shared" si="390"/>
        <v>0</v>
      </c>
      <c r="O84" s="4">
        <f t="shared" si="391"/>
        <v>33.33333333</v>
      </c>
      <c r="P84" s="4">
        <f t="shared" si="392"/>
        <v>0</v>
      </c>
      <c r="Q84" s="4">
        <f>(0*100)/3</f>
        <v>0</v>
      </c>
      <c r="R84" s="4">
        <f t="shared" si="393"/>
        <v>33.33333333</v>
      </c>
      <c r="S84" s="4">
        <f t="shared" si="394"/>
        <v>0</v>
      </c>
      <c r="T84" s="4">
        <f>(1*100)/3</f>
        <v>33.33333333</v>
      </c>
      <c r="U84" s="4">
        <f t="shared" si="328"/>
        <v>0</v>
      </c>
      <c r="V84" s="4">
        <f t="shared" ref="V84:Y84" si="395">(0*100)/3</f>
        <v>0</v>
      </c>
      <c r="W84" s="4">
        <f t="shared" si="395"/>
        <v>0</v>
      </c>
      <c r="X84" s="4">
        <f t="shared" si="395"/>
        <v>0</v>
      </c>
      <c r="Y84" s="4">
        <f t="shared" si="395"/>
        <v>0</v>
      </c>
      <c r="Z84" s="4">
        <f t="shared" ref="Z84:AB84" si="396">(1*100)/3</f>
        <v>33.33333333</v>
      </c>
      <c r="AA84" s="4">
        <f t="shared" si="396"/>
        <v>33.33333333</v>
      </c>
      <c r="AB84" s="4">
        <f t="shared" si="396"/>
        <v>33.33333333</v>
      </c>
      <c r="AC84" s="4">
        <f t="shared" ref="AC84:AE84" si="397">(0*100)/3</f>
        <v>0</v>
      </c>
      <c r="AD84" s="4">
        <f t="shared" si="397"/>
        <v>0</v>
      </c>
      <c r="AE84" s="4">
        <f t="shared" si="397"/>
        <v>0</v>
      </c>
    </row>
    <row r="85">
      <c r="A85" s="1" t="s">
        <v>16</v>
      </c>
      <c r="B85" s="4">
        <f t="shared" ref="B85:AE85" si="398">(0*100)/3</f>
        <v>0</v>
      </c>
      <c r="C85" s="4">
        <f t="shared" si="398"/>
        <v>0</v>
      </c>
      <c r="D85" s="4">
        <f t="shared" si="398"/>
        <v>0</v>
      </c>
      <c r="E85" s="4">
        <f t="shared" si="398"/>
        <v>0</v>
      </c>
      <c r="F85" s="4">
        <f t="shared" si="398"/>
        <v>0</v>
      </c>
      <c r="G85" s="4">
        <f t="shared" si="398"/>
        <v>0</v>
      </c>
      <c r="H85" s="4">
        <f t="shared" si="398"/>
        <v>0</v>
      </c>
      <c r="I85" s="4">
        <f t="shared" si="398"/>
        <v>0</v>
      </c>
      <c r="J85" s="4">
        <f t="shared" si="398"/>
        <v>0</v>
      </c>
      <c r="K85" s="4">
        <f t="shared" si="398"/>
        <v>0</v>
      </c>
      <c r="L85" s="4">
        <f t="shared" si="398"/>
        <v>0</v>
      </c>
      <c r="M85" s="4">
        <f t="shared" si="398"/>
        <v>0</v>
      </c>
      <c r="N85" s="4">
        <f t="shared" si="398"/>
        <v>0</v>
      </c>
      <c r="O85" s="4">
        <f t="shared" si="398"/>
        <v>0</v>
      </c>
      <c r="P85" s="4">
        <f t="shared" si="398"/>
        <v>0</v>
      </c>
      <c r="Q85" s="4">
        <f t="shared" si="398"/>
        <v>0</v>
      </c>
      <c r="R85" s="4">
        <f t="shared" si="398"/>
        <v>0</v>
      </c>
      <c r="S85" s="4">
        <f t="shared" si="398"/>
        <v>0</v>
      </c>
      <c r="T85" s="4">
        <f t="shared" si="398"/>
        <v>0</v>
      </c>
      <c r="U85" s="4">
        <f t="shared" si="398"/>
        <v>0</v>
      </c>
      <c r="V85" s="4">
        <f t="shared" si="398"/>
        <v>0</v>
      </c>
      <c r="W85" s="4">
        <f t="shared" si="398"/>
        <v>0</v>
      </c>
      <c r="X85" s="4">
        <f t="shared" si="398"/>
        <v>0</v>
      </c>
      <c r="Y85" s="4">
        <f t="shared" si="398"/>
        <v>0</v>
      </c>
      <c r="Z85" s="4">
        <f t="shared" si="398"/>
        <v>0</v>
      </c>
      <c r="AA85" s="4">
        <f t="shared" si="398"/>
        <v>0</v>
      </c>
      <c r="AB85" s="4">
        <f t="shared" si="398"/>
        <v>0</v>
      </c>
      <c r="AC85" s="4">
        <f t="shared" si="398"/>
        <v>0</v>
      </c>
      <c r="AD85" s="4">
        <f t="shared" si="398"/>
        <v>0</v>
      </c>
      <c r="AE85" s="4">
        <f t="shared" si="398"/>
        <v>0</v>
      </c>
    </row>
    <row r="86">
      <c r="A86" s="1" t="s">
        <v>17</v>
      </c>
      <c r="B86" s="4">
        <f t="shared" ref="B86:AE86" si="399">(0*100)/3</f>
        <v>0</v>
      </c>
      <c r="C86" s="4">
        <f t="shared" si="399"/>
        <v>0</v>
      </c>
      <c r="D86" s="4">
        <f t="shared" si="399"/>
        <v>0</v>
      </c>
      <c r="E86" s="4">
        <f t="shared" si="399"/>
        <v>0</v>
      </c>
      <c r="F86" s="4">
        <f t="shared" si="399"/>
        <v>0</v>
      </c>
      <c r="G86" s="4">
        <f t="shared" si="399"/>
        <v>0</v>
      </c>
      <c r="H86" s="4">
        <f t="shared" si="399"/>
        <v>0</v>
      </c>
      <c r="I86" s="4">
        <f t="shared" si="399"/>
        <v>0</v>
      </c>
      <c r="J86" s="4">
        <f t="shared" si="399"/>
        <v>0</v>
      </c>
      <c r="K86" s="4">
        <f t="shared" si="399"/>
        <v>0</v>
      </c>
      <c r="L86" s="4">
        <f t="shared" si="399"/>
        <v>0</v>
      </c>
      <c r="M86" s="4">
        <f t="shared" si="399"/>
        <v>0</v>
      </c>
      <c r="N86" s="4">
        <f t="shared" si="399"/>
        <v>0</v>
      </c>
      <c r="O86" s="4">
        <f t="shared" si="399"/>
        <v>0</v>
      </c>
      <c r="P86" s="4">
        <f t="shared" si="399"/>
        <v>0</v>
      </c>
      <c r="Q86" s="4">
        <f t="shared" si="399"/>
        <v>0</v>
      </c>
      <c r="R86" s="4">
        <f t="shared" si="399"/>
        <v>0</v>
      </c>
      <c r="S86" s="4">
        <f t="shared" si="399"/>
        <v>0</v>
      </c>
      <c r="T86" s="4">
        <f t="shared" si="399"/>
        <v>0</v>
      </c>
      <c r="U86" s="4">
        <f t="shared" si="399"/>
        <v>0</v>
      </c>
      <c r="V86" s="4">
        <f t="shared" si="399"/>
        <v>0</v>
      </c>
      <c r="W86" s="4">
        <f t="shared" si="399"/>
        <v>0</v>
      </c>
      <c r="X86" s="4">
        <f t="shared" si="399"/>
        <v>0</v>
      </c>
      <c r="Y86" s="4">
        <f t="shared" si="399"/>
        <v>0</v>
      </c>
      <c r="Z86" s="4">
        <f t="shared" si="399"/>
        <v>0</v>
      </c>
      <c r="AA86" s="4">
        <f t="shared" si="399"/>
        <v>0</v>
      </c>
      <c r="AB86" s="4">
        <f t="shared" si="399"/>
        <v>0</v>
      </c>
      <c r="AC86" s="4">
        <f t="shared" si="399"/>
        <v>0</v>
      </c>
      <c r="AD86" s="4">
        <f t="shared" si="399"/>
        <v>0</v>
      </c>
      <c r="AE86" s="4">
        <f t="shared" si="399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 t="s">
        <v>2</v>
      </c>
      <c r="B88" s="4">
        <f t="shared" ref="B88:Y88" si="400">(0*100)/2</f>
        <v>0</v>
      </c>
      <c r="C88" s="4">
        <f t="shared" si="400"/>
        <v>0</v>
      </c>
      <c r="D88" s="4">
        <f t="shared" si="400"/>
        <v>0</v>
      </c>
      <c r="E88" s="4">
        <f t="shared" si="400"/>
        <v>0</v>
      </c>
      <c r="F88" s="4">
        <f t="shared" si="400"/>
        <v>0</v>
      </c>
      <c r="G88" s="4">
        <f t="shared" si="400"/>
        <v>0</v>
      </c>
      <c r="H88" s="4">
        <f t="shared" si="400"/>
        <v>0</v>
      </c>
      <c r="I88" s="4">
        <f t="shared" si="400"/>
        <v>0</v>
      </c>
      <c r="J88" s="4">
        <f t="shared" si="400"/>
        <v>0</v>
      </c>
      <c r="K88" s="4">
        <f t="shared" si="400"/>
        <v>0</v>
      </c>
      <c r="L88" s="4">
        <f t="shared" si="400"/>
        <v>0</v>
      </c>
      <c r="M88" s="4">
        <f t="shared" si="400"/>
        <v>0</v>
      </c>
      <c r="N88" s="4">
        <f t="shared" si="400"/>
        <v>0</v>
      </c>
      <c r="O88" s="4">
        <f t="shared" si="400"/>
        <v>0</v>
      </c>
      <c r="P88" s="4">
        <f t="shared" si="400"/>
        <v>0</v>
      </c>
      <c r="Q88" s="4">
        <f t="shared" si="400"/>
        <v>0</v>
      </c>
      <c r="R88" s="4">
        <f t="shared" si="400"/>
        <v>0</v>
      </c>
      <c r="S88" s="4">
        <f t="shared" si="400"/>
        <v>0</v>
      </c>
      <c r="T88" s="4">
        <f t="shared" si="400"/>
        <v>0</v>
      </c>
      <c r="U88" s="4">
        <f t="shared" si="400"/>
        <v>0</v>
      </c>
      <c r="V88" s="4">
        <f t="shared" si="400"/>
        <v>0</v>
      </c>
      <c r="W88" s="4">
        <f t="shared" si="400"/>
        <v>0</v>
      </c>
      <c r="X88" s="4">
        <f t="shared" si="400"/>
        <v>0</v>
      </c>
      <c r="Y88" s="4">
        <f t="shared" si="400"/>
        <v>0</v>
      </c>
      <c r="Z88" s="4">
        <f t="shared" ref="Z88:AE88" si="401">(0*100)/3</f>
        <v>0</v>
      </c>
      <c r="AA88" s="4">
        <f t="shared" si="401"/>
        <v>0</v>
      </c>
      <c r="AB88" s="4">
        <f t="shared" si="401"/>
        <v>0</v>
      </c>
      <c r="AC88" s="4">
        <f t="shared" si="401"/>
        <v>0</v>
      </c>
      <c r="AD88" s="4">
        <f t="shared" si="401"/>
        <v>0</v>
      </c>
      <c r="AE88" s="4">
        <f t="shared" si="401"/>
        <v>0</v>
      </c>
    </row>
    <row r="89">
      <c r="A89" s="1" t="s">
        <v>3</v>
      </c>
      <c r="B89" s="4">
        <f t="shared" ref="B89:Y89" si="402">(0*100)/2</f>
        <v>0</v>
      </c>
      <c r="C89" s="4">
        <f t="shared" si="402"/>
        <v>0</v>
      </c>
      <c r="D89" s="4">
        <f t="shared" si="402"/>
        <v>0</v>
      </c>
      <c r="E89" s="4">
        <f t="shared" si="402"/>
        <v>0</v>
      </c>
      <c r="F89" s="4">
        <f t="shared" si="402"/>
        <v>0</v>
      </c>
      <c r="G89" s="4">
        <f t="shared" si="402"/>
        <v>0</v>
      </c>
      <c r="H89" s="4">
        <f t="shared" si="402"/>
        <v>0</v>
      </c>
      <c r="I89" s="4">
        <f t="shared" si="402"/>
        <v>0</v>
      </c>
      <c r="J89" s="4">
        <f t="shared" si="402"/>
        <v>0</v>
      </c>
      <c r="K89" s="4">
        <f t="shared" si="402"/>
        <v>0</v>
      </c>
      <c r="L89" s="4">
        <f t="shared" si="402"/>
        <v>0</v>
      </c>
      <c r="M89" s="4">
        <f t="shared" si="402"/>
        <v>0</v>
      </c>
      <c r="N89" s="4">
        <f t="shared" si="402"/>
        <v>0</v>
      </c>
      <c r="O89" s="4">
        <f t="shared" si="402"/>
        <v>0</v>
      </c>
      <c r="P89" s="4">
        <f t="shared" si="402"/>
        <v>0</v>
      </c>
      <c r="Q89" s="4">
        <f t="shared" si="402"/>
        <v>0</v>
      </c>
      <c r="R89" s="4">
        <f t="shared" si="402"/>
        <v>0</v>
      </c>
      <c r="S89" s="4">
        <f t="shared" si="402"/>
        <v>0</v>
      </c>
      <c r="T89" s="4">
        <f t="shared" si="402"/>
        <v>0</v>
      </c>
      <c r="U89" s="4">
        <f t="shared" si="402"/>
        <v>0</v>
      </c>
      <c r="V89" s="4">
        <f t="shared" si="402"/>
        <v>0</v>
      </c>
      <c r="W89" s="4">
        <f t="shared" si="402"/>
        <v>0</v>
      </c>
      <c r="X89" s="4">
        <f t="shared" si="402"/>
        <v>0</v>
      </c>
      <c r="Y89" s="4">
        <f t="shared" si="402"/>
        <v>0</v>
      </c>
      <c r="Z89" s="4">
        <f t="shared" ref="Z89:AE89" si="403">(0*100)/3</f>
        <v>0</v>
      </c>
      <c r="AA89" s="4">
        <f t="shared" si="403"/>
        <v>0</v>
      </c>
      <c r="AB89" s="4">
        <f t="shared" si="403"/>
        <v>0</v>
      </c>
      <c r="AC89" s="4">
        <f t="shared" si="403"/>
        <v>0</v>
      </c>
      <c r="AD89" s="4">
        <f t="shared" si="403"/>
        <v>0</v>
      </c>
      <c r="AE89" s="4">
        <f t="shared" si="403"/>
        <v>0</v>
      </c>
    </row>
    <row r="90">
      <c r="A90" s="1" t="s">
        <v>4</v>
      </c>
      <c r="B90" s="4">
        <f t="shared" ref="B90:B92" si="408">(2*100)/2</f>
        <v>100</v>
      </c>
      <c r="C90" s="4">
        <f t="shared" ref="C90:E90" si="404">(1*100)/2</f>
        <v>50</v>
      </c>
      <c r="D90" s="4">
        <f t="shared" si="404"/>
        <v>50</v>
      </c>
      <c r="E90" s="4">
        <f t="shared" si="404"/>
        <v>50</v>
      </c>
      <c r="F90" s="4">
        <f t="shared" ref="F90:F93" si="410">(0*100)/2</f>
        <v>0</v>
      </c>
      <c r="G90" s="4">
        <f t="shared" ref="G90:G93" si="411">(1*100)/2</f>
        <v>50</v>
      </c>
      <c r="H90" s="4">
        <f t="shared" ref="H90:H95" si="412">(2*100)/2</f>
        <v>100</v>
      </c>
      <c r="I90" s="4">
        <f t="shared" ref="I90:K90" si="405">(1*100)/2</f>
        <v>50</v>
      </c>
      <c r="J90" s="4">
        <f t="shared" si="405"/>
        <v>50</v>
      </c>
      <c r="K90" s="4">
        <f t="shared" si="405"/>
        <v>50</v>
      </c>
      <c r="L90" s="4">
        <f t="shared" ref="L90:L93" si="413">(0*100)/2</f>
        <v>0</v>
      </c>
      <c r="M90" s="4">
        <f t="shared" ref="M90:M97" si="414">(2*100)/2</f>
        <v>100</v>
      </c>
      <c r="N90" s="4">
        <f>(1*100)/2</f>
        <v>50</v>
      </c>
      <c r="O90" s="4">
        <f t="shared" ref="O90:O93" si="415">(0*100)/2</f>
        <v>0</v>
      </c>
      <c r="P90" s="4">
        <f t="shared" ref="P90:P92" si="416">(1*100)/2</f>
        <v>50</v>
      </c>
      <c r="Q90" s="4">
        <f t="shared" ref="Q90:R90" si="406">(2*100)/2</f>
        <v>100</v>
      </c>
      <c r="R90" s="4">
        <f t="shared" si="406"/>
        <v>100</v>
      </c>
      <c r="S90" s="4">
        <f t="shared" ref="S90:S91" si="418">(0*100)/2</f>
        <v>0</v>
      </c>
      <c r="T90" s="4">
        <f t="shared" ref="T90:T91" si="419">(1*100)/2</f>
        <v>50</v>
      </c>
      <c r="U90" s="4">
        <f t="shared" ref="U90:X90" si="407">(0*100)/2</f>
        <v>0</v>
      </c>
      <c r="V90" s="4">
        <f t="shared" si="407"/>
        <v>0</v>
      </c>
      <c r="W90" s="4">
        <f t="shared" si="407"/>
        <v>0</v>
      </c>
      <c r="X90" s="4">
        <f t="shared" si="407"/>
        <v>0</v>
      </c>
      <c r="Y90" s="4">
        <f t="shared" ref="Y90:Y94" si="421">(1*100)/2</f>
        <v>50</v>
      </c>
      <c r="Z90" s="4">
        <f t="shared" ref="Z90:Z94" si="422">(0*100)/3</f>
        <v>0</v>
      </c>
      <c r="AA90" s="4">
        <f t="shared" ref="AA90:AA92" si="423">(1*100)/2</f>
        <v>50</v>
      </c>
      <c r="AB90" s="4">
        <f t="shared" ref="AB90:AB94" si="424">(0*100)/3</f>
        <v>0</v>
      </c>
      <c r="AC90" s="4">
        <f t="shared" ref="AC90:AC93" si="425">(0*100)/2</f>
        <v>0</v>
      </c>
      <c r="AD90" s="4">
        <f t="shared" ref="AD90:AD91" si="426">(1*100)/2</f>
        <v>50</v>
      </c>
      <c r="AE90" s="4">
        <f t="shared" ref="AE90:AE95" si="427">(3*100)/3</f>
        <v>100</v>
      </c>
    </row>
    <row r="91">
      <c r="A91" s="1" t="s">
        <v>5</v>
      </c>
      <c r="B91" s="4">
        <f t="shared" si="408"/>
        <v>100</v>
      </c>
      <c r="C91" s="4">
        <f t="shared" ref="C91:E91" si="409">(1*100)/2</f>
        <v>50</v>
      </c>
      <c r="D91" s="4">
        <f t="shared" si="409"/>
        <v>50</v>
      </c>
      <c r="E91" s="4">
        <f t="shared" si="409"/>
        <v>50</v>
      </c>
      <c r="F91" s="4">
        <f t="shared" si="410"/>
        <v>0</v>
      </c>
      <c r="G91" s="4">
        <f t="shared" si="411"/>
        <v>50</v>
      </c>
      <c r="H91" s="4">
        <f t="shared" si="412"/>
        <v>100</v>
      </c>
      <c r="I91" s="4">
        <f t="shared" ref="I91:I93" si="429">(3*100)/2</f>
        <v>150</v>
      </c>
      <c r="J91" s="4">
        <f t="shared" ref="J91:J96" si="430">(2*100)/2</f>
        <v>100</v>
      </c>
      <c r="K91" s="4">
        <f t="shared" ref="K91:K92" si="431">(1*100)/2</f>
        <v>50</v>
      </c>
      <c r="L91" s="4">
        <f t="shared" si="413"/>
        <v>0</v>
      </c>
      <c r="M91" s="4">
        <f t="shared" si="414"/>
        <v>100</v>
      </c>
      <c r="N91" s="4">
        <f t="shared" ref="N91:N98" si="432">(2*100)/2</f>
        <v>100</v>
      </c>
      <c r="O91" s="4">
        <f t="shared" si="415"/>
        <v>0</v>
      </c>
      <c r="P91" s="4">
        <f t="shared" si="416"/>
        <v>50</v>
      </c>
      <c r="Q91" s="4">
        <f t="shared" ref="Q91:R91" si="417">(2*100)/2</f>
        <v>100</v>
      </c>
      <c r="R91" s="4">
        <f t="shared" si="417"/>
        <v>100</v>
      </c>
      <c r="S91" s="4">
        <f t="shared" si="418"/>
        <v>0</v>
      </c>
      <c r="T91" s="4">
        <f t="shared" si="419"/>
        <v>50</v>
      </c>
      <c r="U91" s="4">
        <f t="shared" ref="U91:X91" si="420">(0*100)/2</f>
        <v>0</v>
      </c>
      <c r="V91" s="4">
        <f t="shared" si="420"/>
        <v>0</v>
      </c>
      <c r="W91" s="4">
        <f t="shared" si="420"/>
        <v>0</v>
      </c>
      <c r="X91" s="4">
        <f t="shared" si="420"/>
        <v>0</v>
      </c>
      <c r="Y91" s="4">
        <f t="shared" si="421"/>
        <v>50</v>
      </c>
      <c r="Z91" s="4">
        <f t="shared" si="422"/>
        <v>0</v>
      </c>
      <c r="AA91" s="4">
        <f t="shared" si="423"/>
        <v>50</v>
      </c>
      <c r="AB91" s="4">
        <f t="shared" si="424"/>
        <v>0</v>
      </c>
      <c r="AC91" s="4">
        <f t="shared" si="425"/>
        <v>0</v>
      </c>
      <c r="AD91" s="4">
        <f t="shared" si="426"/>
        <v>50</v>
      </c>
      <c r="AE91" s="4">
        <f t="shared" si="427"/>
        <v>100</v>
      </c>
    </row>
    <row r="92">
      <c r="A92" s="1" t="s">
        <v>6</v>
      </c>
      <c r="B92" s="4">
        <f t="shared" si="408"/>
        <v>100</v>
      </c>
      <c r="C92" s="4">
        <f t="shared" ref="C92:D92" si="428">(1*100)/2</f>
        <v>50</v>
      </c>
      <c r="D92" s="4">
        <f t="shared" si="428"/>
        <v>50</v>
      </c>
      <c r="E92" s="4">
        <f t="shared" ref="E92:E93" si="437">(2*100)/2</f>
        <v>100</v>
      </c>
      <c r="F92" s="4">
        <f t="shared" si="410"/>
        <v>0</v>
      </c>
      <c r="G92" s="4">
        <f t="shared" si="411"/>
        <v>50</v>
      </c>
      <c r="H92" s="4">
        <f t="shared" si="412"/>
        <v>100</v>
      </c>
      <c r="I92" s="4">
        <f t="shared" si="429"/>
        <v>150</v>
      </c>
      <c r="J92" s="4">
        <f t="shared" si="430"/>
        <v>100</v>
      </c>
      <c r="K92" s="4">
        <f t="shared" si="431"/>
        <v>50</v>
      </c>
      <c r="L92" s="4">
        <f t="shared" si="413"/>
        <v>0</v>
      </c>
      <c r="M92" s="4">
        <f t="shared" si="414"/>
        <v>100</v>
      </c>
      <c r="N92" s="4">
        <f t="shared" si="432"/>
        <v>100</v>
      </c>
      <c r="O92" s="4">
        <f t="shared" si="415"/>
        <v>0</v>
      </c>
      <c r="P92" s="4">
        <f t="shared" si="416"/>
        <v>50</v>
      </c>
      <c r="Q92" s="4">
        <f t="shared" ref="Q92:R92" si="433">(2*100)/2</f>
        <v>100</v>
      </c>
      <c r="R92" s="4">
        <f t="shared" si="433"/>
        <v>100</v>
      </c>
      <c r="S92" s="4">
        <f t="shared" ref="S92:T92" si="434">(1*100)/2</f>
        <v>50</v>
      </c>
      <c r="T92" s="4">
        <f t="shared" si="434"/>
        <v>50</v>
      </c>
      <c r="U92" s="4">
        <f t="shared" ref="U92:U101" si="440">(0*100)/2</f>
        <v>0</v>
      </c>
      <c r="V92" s="4">
        <f t="shared" ref="V92:V93" si="441">(1*100)/2</f>
        <v>50</v>
      </c>
      <c r="W92" s="4">
        <f t="shared" ref="W92:X92" si="435">(0*100)/2</f>
        <v>0</v>
      </c>
      <c r="X92" s="4">
        <f t="shared" si="435"/>
        <v>0</v>
      </c>
      <c r="Y92" s="4">
        <f t="shared" si="421"/>
        <v>50</v>
      </c>
      <c r="Z92" s="4">
        <f t="shared" si="422"/>
        <v>0</v>
      </c>
      <c r="AA92" s="4">
        <f t="shared" si="423"/>
        <v>50</v>
      </c>
      <c r="AB92" s="4">
        <f t="shared" si="424"/>
        <v>0</v>
      </c>
      <c r="AC92" s="4">
        <f t="shared" si="425"/>
        <v>0</v>
      </c>
      <c r="AD92" s="16">
        <v>50.0</v>
      </c>
      <c r="AE92" s="4">
        <f t="shared" si="427"/>
        <v>100</v>
      </c>
    </row>
    <row r="93">
      <c r="A93" s="1" t="s">
        <v>7</v>
      </c>
      <c r="B93" s="4">
        <f t="shared" ref="B93:D93" si="436">(1*100)/2</f>
        <v>50</v>
      </c>
      <c r="C93" s="4">
        <f t="shared" si="436"/>
        <v>50</v>
      </c>
      <c r="D93" s="4">
        <f t="shared" si="436"/>
        <v>50</v>
      </c>
      <c r="E93" s="4">
        <f t="shared" si="437"/>
        <v>100</v>
      </c>
      <c r="F93" s="4">
        <f t="shared" si="410"/>
        <v>0</v>
      </c>
      <c r="G93" s="4">
        <f t="shared" si="411"/>
        <v>50</v>
      </c>
      <c r="H93" s="4">
        <f t="shared" si="412"/>
        <v>100</v>
      </c>
      <c r="I93" s="4">
        <f t="shared" si="429"/>
        <v>150</v>
      </c>
      <c r="J93" s="4">
        <f t="shared" si="430"/>
        <v>100</v>
      </c>
      <c r="K93" s="4">
        <f t="shared" ref="K93:K100" si="446">(2*100)/2</f>
        <v>100</v>
      </c>
      <c r="L93" s="4">
        <f t="shared" si="413"/>
        <v>0</v>
      </c>
      <c r="M93" s="4">
        <f t="shared" si="414"/>
        <v>100</v>
      </c>
      <c r="N93" s="4">
        <f t="shared" si="432"/>
        <v>100</v>
      </c>
      <c r="O93" s="4">
        <f t="shared" si="415"/>
        <v>0</v>
      </c>
      <c r="P93" s="4">
        <f t="shared" ref="P93:R93" si="438">(2*100)/2</f>
        <v>100</v>
      </c>
      <c r="Q93" s="4">
        <f t="shared" si="438"/>
        <v>100</v>
      </c>
      <c r="R93" s="4">
        <f t="shared" si="438"/>
        <v>100</v>
      </c>
      <c r="S93" s="4">
        <f t="shared" ref="S93:T93" si="439">(1*100)/2</f>
        <v>50</v>
      </c>
      <c r="T93" s="4">
        <f t="shared" si="439"/>
        <v>50</v>
      </c>
      <c r="U93" s="4">
        <f t="shared" si="440"/>
        <v>0</v>
      </c>
      <c r="V93" s="4">
        <f t="shared" si="441"/>
        <v>50</v>
      </c>
      <c r="W93" s="4">
        <f t="shared" ref="W93:X93" si="442">(0*100)/2</f>
        <v>0</v>
      </c>
      <c r="X93" s="4">
        <f t="shared" si="442"/>
        <v>0</v>
      </c>
      <c r="Y93" s="4">
        <f t="shared" si="421"/>
        <v>50</v>
      </c>
      <c r="Z93" s="4">
        <f t="shared" si="422"/>
        <v>0</v>
      </c>
      <c r="AA93" s="4">
        <f t="shared" ref="AA93:AA97" si="449">(2*100)/2</f>
        <v>100</v>
      </c>
      <c r="AB93" s="4">
        <f t="shared" si="424"/>
        <v>0</v>
      </c>
      <c r="AC93" s="4">
        <f t="shared" si="425"/>
        <v>0</v>
      </c>
      <c r="AD93" s="16">
        <v>50.0</v>
      </c>
      <c r="AE93" s="4">
        <f t="shared" si="427"/>
        <v>100</v>
      </c>
    </row>
    <row r="94">
      <c r="A94" s="1" t="s">
        <v>8</v>
      </c>
      <c r="B94" s="4">
        <f t="shared" ref="B94:C94" si="443">(1*100)/2</f>
        <v>50</v>
      </c>
      <c r="C94" s="4">
        <f t="shared" si="443"/>
        <v>50</v>
      </c>
      <c r="D94" s="4">
        <f t="shared" ref="D94:E94" si="444">(2*100)/2</f>
        <v>100</v>
      </c>
      <c r="E94" s="4">
        <f t="shared" si="444"/>
        <v>100</v>
      </c>
      <c r="F94" s="4">
        <f t="shared" ref="F94:G94" si="445">(1*100)/2</f>
        <v>50</v>
      </c>
      <c r="G94" s="4">
        <f t="shared" si="445"/>
        <v>50</v>
      </c>
      <c r="H94" s="4">
        <f t="shared" si="412"/>
        <v>100</v>
      </c>
      <c r="I94" s="4">
        <f t="shared" ref="I94:I95" si="453">(1*100)/2</f>
        <v>50</v>
      </c>
      <c r="J94" s="4">
        <f t="shared" si="430"/>
        <v>100</v>
      </c>
      <c r="K94" s="4">
        <f t="shared" si="446"/>
        <v>100</v>
      </c>
      <c r="L94" s="4">
        <f t="shared" ref="L94:L96" si="454">(1*100)/2</f>
        <v>50</v>
      </c>
      <c r="M94" s="4">
        <f t="shared" si="414"/>
        <v>100</v>
      </c>
      <c r="N94" s="4">
        <f t="shared" si="432"/>
        <v>100</v>
      </c>
      <c r="O94" s="4">
        <f t="shared" ref="O94:O98" si="455">(1*100)/2</f>
        <v>50</v>
      </c>
      <c r="P94" s="4">
        <f t="shared" ref="P94:R94" si="447">(2*100)/2</f>
        <v>100</v>
      </c>
      <c r="Q94" s="4">
        <f t="shared" si="447"/>
        <v>100</v>
      </c>
      <c r="R94" s="4">
        <f t="shared" si="447"/>
        <v>100</v>
      </c>
      <c r="S94" s="4">
        <f t="shared" ref="S94:S95" si="457">(0*100)/2</f>
        <v>0</v>
      </c>
      <c r="T94" s="4">
        <f t="shared" ref="T94:T95" si="458">(1*100)/2</f>
        <v>50</v>
      </c>
      <c r="U94" s="4">
        <f t="shared" si="440"/>
        <v>0</v>
      </c>
      <c r="V94" s="4">
        <f t="shared" ref="V94:V95" si="459">(2*100)/2</f>
        <v>100</v>
      </c>
      <c r="W94" s="4">
        <f t="shared" ref="W94:X94" si="448">(0*100)/2</f>
        <v>0</v>
      </c>
      <c r="X94" s="4">
        <f t="shared" si="448"/>
        <v>0</v>
      </c>
      <c r="Y94" s="4">
        <f t="shared" si="421"/>
        <v>50</v>
      </c>
      <c r="Z94" s="4">
        <f t="shared" si="422"/>
        <v>0</v>
      </c>
      <c r="AA94" s="4">
        <f t="shared" si="449"/>
        <v>100</v>
      </c>
      <c r="AB94" s="4">
        <f t="shared" si="424"/>
        <v>0</v>
      </c>
      <c r="AC94" s="4">
        <f t="shared" ref="AC94:AC98" si="461">(1*100)/2</f>
        <v>50</v>
      </c>
      <c r="AD94" s="16">
        <v>50.0</v>
      </c>
      <c r="AE94" s="4">
        <f t="shared" si="427"/>
        <v>100</v>
      </c>
    </row>
    <row r="95">
      <c r="A95" s="1" t="s">
        <v>9</v>
      </c>
      <c r="B95" s="4">
        <f t="shared" ref="B95:C95" si="450">(1*100)/2</f>
        <v>50</v>
      </c>
      <c r="C95" s="4">
        <f t="shared" si="450"/>
        <v>50</v>
      </c>
      <c r="D95" s="4">
        <f t="shared" ref="D95:E95" si="451">(2*100)/2</f>
        <v>100</v>
      </c>
      <c r="E95" s="4">
        <f t="shared" si="451"/>
        <v>100</v>
      </c>
      <c r="F95" s="4">
        <f t="shared" ref="F95:G95" si="452">(1*100)/2</f>
        <v>50</v>
      </c>
      <c r="G95" s="4">
        <f t="shared" si="452"/>
        <v>50</v>
      </c>
      <c r="H95" s="4">
        <f t="shared" si="412"/>
        <v>100</v>
      </c>
      <c r="I95" s="4">
        <f t="shared" si="453"/>
        <v>50</v>
      </c>
      <c r="J95" s="4">
        <f t="shared" si="430"/>
        <v>100</v>
      </c>
      <c r="K95" s="4">
        <f t="shared" si="446"/>
        <v>100</v>
      </c>
      <c r="L95" s="4">
        <f t="shared" si="454"/>
        <v>50</v>
      </c>
      <c r="M95" s="4">
        <f t="shared" si="414"/>
        <v>100</v>
      </c>
      <c r="N95" s="4">
        <f t="shared" si="432"/>
        <v>100</v>
      </c>
      <c r="O95" s="4">
        <f t="shared" si="455"/>
        <v>50</v>
      </c>
      <c r="P95" s="4">
        <f t="shared" ref="P95:R95" si="456">(2*100)/2</f>
        <v>100</v>
      </c>
      <c r="Q95" s="4">
        <f t="shared" si="456"/>
        <v>100</v>
      </c>
      <c r="R95" s="4">
        <f t="shared" si="456"/>
        <v>100</v>
      </c>
      <c r="S95" s="4">
        <f t="shared" si="457"/>
        <v>0</v>
      </c>
      <c r="T95" s="4">
        <f t="shared" si="458"/>
        <v>50</v>
      </c>
      <c r="U95" s="4">
        <f t="shared" si="440"/>
        <v>0</v>
      </c>
      <c r="V95" s="4">
        <f t="shared" si="459"/>
        <v>100</v>
      </c>
      <c r="W95" s="4">
        <f t="shared" ref="W95:X95" si="460">(0*100)/2</f>
        <v>0</v>
      </c>
      <c r="X95" s="4">
        <f t="shared" si="460"/>
        <v>0</v>
      </c>
      <c r="Y95" s="4">
        <f t="shared" ref="Y95:Y99" si="467">(2*100)/2</f>
        <v>100</v>
      </c>
      <c r="Z95" s="4">
        <f t="shared" ref="Z95:Z98" si="468">(1*100)/2</f>
        <v>50</v>
      </c>
      <c r="AA95" s="4">
        <f t="shared" si="449"/>
        <v>100</v>
      </c>
      <c r="AB95" s="4">
        <f>(0*100)/2</f>
        <v>0</v>
      </c>
      <c r="AC95" s="4">
        <f t="shared" si="461"/>
        <v>50</v>
      </c>
      <c r="AD95" s="16">
        <v>50.0</v>
      </c>
      <c r="AE95" s="4">
        <f t="shared" si="427"/>
        <v>100</v>
      </c>
    </row>
    <row r="96">
      <c r="A96" s="1" t="s">
        <v>10</v>
      </c>
      <c r="B96" s="4">
        <f t="shared" ref="B96:D96" si="462">(1*100)/2</f>
        <v>50</v>
      </c>
      <c r="C96" s="4">
        <f t="shared" si="462"/>
        <v>50</v>
      </c>
      <c r="D96" s="4">
        <f t="shared" si="462"/>
        <v>50</v>
      </c>
      <c r="E96" s="4">
        <f t="shared" ref="E96:E100" si="470">(2*100)/2</f>
        <v>100</v>
      </c>
      <c r="F96" s="4">
        <f t="shared" ref="F96:I96" si="463">(1*100)/2</f>
        <v>50</v>
      </c>
      <c r="G96" s="4">
        <f t="shared" si="463"/>
        <v>50</v>
      </c>
      <c r="H96" s="4">
        <f t="shared" si="463"/>
        <v>50</v>
      </c>
      <c r="I96" s="4">
        <f t="shared" si="463"/>
        <v>50</v>
      </c>
      <c r="J96" s="4">
        <f t="shared" si="430"/>
        <v>100</v>
      </c>
      <c r="K96" s="4">
        <f t="shared" si="446"/>
        <v>100</v>
      </c>
      <c r="L96" s="4">
        <f t="shared" si="454"/>
        <v>50</v>
      </c>
      <c r="M96" s="4">
        <f t="shared" si="414"/>
        <v>100</v>
      </c>
      <c r="N96" s="4">
        <f t="shared" si="432"/>
        <v>100</v>
      </c>
      <c r="O96" s="4">
        <f t="shared" si="455"/>
        <v>50</v>
      </c>
      <c r="P96" s="4">
        <f t="shared" ref="P96:R96" si="464">(2*100)/2</f>
        <v>100</v>
      </c>
      <c r="Q96" s="4">
        <f t="shared" si="464"/>
        <v>100</v>
      </c>
      <c r="R96" s="4">
        <f t="shared" si="464"/>
        <v>100</v>
      </c>
      <c r="S96" s="4">
        <f t="shared" ref="S96:T96" si="465">(1*100)/2</f>
        <v>50</v>
      </c>
      <c r="T96" s="4">
        <f t="shared" si="465"/>
        <v>50</v>
      </c>
      <c r="U96" s="4">
        <f t="shared" si="440"/>
        <v>0</v>
      </c>
      <c r="V96" s="4">
        <f>(1*100)/2</f>
        <v>50</v>
      </c>
      <c r="W96" s="4">
        <f t="shared" ref="W96:X96" si="466">(0*100)/2</f>
        <v>0</v>
      </c>
      <c r="X96" s="4">
        <f t="shared" si="466"/>
        <v>0</v>
      </c>
      <c r="Y96" s="4">
        <f t="shared" si="467"/>
        <v>100</v>
      </c>
      <c r="Z96" s="4">
        <f t="shared" si="468"/>
        <v>50</v>
      </c>
      <c r="AA96" s="4">
        <f t="shared" si="449"/>
        <v>100</v>
      </c>
      <c r="AB96" s="4">
        <f t="shared" ref="AB96:AB98" si="475">(0*100)/3</f>
        <v>0</v>
      </c>
      <c r="AC96" s="4">
        <f t="shared" si="461"/>
        <v>50</v>
      </c>
      <c r="AD96" s="16">
        <v>50.0</v>
      </c>
      <c r="AE96" s="4">
        <f>(1*100)/3</f>
        <v>33.33333333</v>
      </c>
    </row>
    <row r="97">
      <c r="A97" s="1" t="s">
        <v>11</v>
      </c>
      <c r="B97" s="4">
        <f t="shared" ref="B97:D97" si="469">(1*100)/2</f>
        <v>50</v>
      </c>
      <c r="C97" s="4">
        <f t="shared" si="469"/>
        <v>50</v>
      </c>
      <c r="D97" s="4">
        <f t="shared" si="469"/>
        <v>50</v>
      </c>
      <c r="E97" s="4">
        <f t="shared" si="470"/>
        <v>100</v>
      </c>
      <c r="F97" s="4">
        <f t="shared" ref="F97:J97" si="471">(1*100)/2</f>
        <v>50</v>
      </c>
      <c r="G97" s="4">
        <f t="shared" si="471"/>
        <v>50</v>
      </c>
      <c r="H97" s="4">
        <f t="shared" si="471"/>
        <v>50</v>
      </c>
      <c r="I97" s="4">
        <f t="shared" si="471"/>
        <v>50</v>
      </c>
      <c r="J97" s="4">
        <f t="shared" si="471"/>
        <v>50</v>
      </c>
      <c r="K97" s="4">
        <f t="shared" si="446"/>
        <v>100</v>
      </c>
      <c r="L97" s="4">
        <f>(0*100)/2</f>
        <v>0</v>
      </c>
      <c r="M97" s="4">
        <f t="shared" si="414"/>
        <v>100</v>
      </c>
      <c r="N97" s="4">
        <f t="shared" si="432"/>
        <v>100</v>
      </c>
      <c r="O97" s="4">
        <f t="shared" si="455"/>
        <v>50</v>
      </c>
      <c r="P97" s="4">
        <f t="shared" ref="P97:R97" si="472">(2*100)/2</f>
        <v>100</v>
      </c>
      <c r="Q97" s="4">
        <f t="shared" si="472"/>
        <v>100</v>
      </c>
      <c r="R97" s="4">
        <f t="shared" si="472"/>
        <v>100</v>
      </c>
      <c r="S97" s="4">
        <f t="shared" ref="S97:T97" si="473">(1*100)/2</f>
        <v>50</v>
      </c>
      <c r="T97" s="4">
        <f t="shared" si="473"/>
        <v>50</v>
      </c>
      <c r="U97" s="4">
        <f t="shared" si="440"/>
        <v>0</v>
      </c>
      <c r="V97" s="4">
        <f t="shared" ref="V97:V100" si="480">(2*100)/2</f>
        <v>100</v>
      </c>
      <c r="W97" s="4">
        <f t="shared" ref="W97:X97" si="474">(0*100)/2</f>
        <v>0</v>
      </c>
      <c r="X97" s="4">
        <f t="shared" si="474"/>
        <v>0</v>
      </c>
      <c r="Y97" s="4">
        <f t="shared" si="467"/>
        <v>100</v>
      </c>
      <c r="Z97" s="4">
        <f t="shared" si="468"/>
        <v>50</v>
      </c>
      <c r="AA97" s="4">
        <f t="shared" si="449"/>
        <v>100</v>
      </c>
      <c r="AB97" s="4">
        <f t="shared" si="475"/>
        <v>0</v>
      </c>
      <c r="AC97" s="4">
        <f t="shared" si="461"/>
        <v>50</v>
      </c>
      <c r="AD97" s="16">
        <v>50.0</v>
      </c>
      <c r="AE97" s="4">
        <f t="shared" ref="AE97:AE99" si="482">(2*100)/3</f>
        <v>66.66666667</v>
      </c>
    </row>
    <row r="98">
      <c r="A98" s="1" t="s">
        <v>12</v>
      </c>
      <c r="B98" s="4">
        <f t="shared" ref="B98:D98" si="476">(1*100)/2</f>
        <v>50</v>
      </c>
      <c r="C98" s="4">
        <f t="shared" si="476"/>
        <v>50</v>
      </c>
      <c r="D98" s="4">
        <f t="shared" si="476"/>
        <v>50</v>
      </c>
      <c r="E98" s="4">
        <f t="shared" si="470"/>
        <v>100</v>
      </c>
      <c r="F98" s="4">
        <f t="shared" ref="F98:F101" si="484">(0*100)/2</f>
        <v>0</v>
      </c>
      <c r="G98" s="4">
        <f t="shared" ref="G98:J98" si="477">(1*100)/2</f>
        <v>50</v>
      </c>
      <c r="H98" s="4">
        <f t="shared" si="477"/>
        <v>50</v>
      </c>
      <c r="I98" s="4">
        <f t="shared" si="477"/>
        <v>50</v>
      </c>
      <c r="J98" s="4">
        <f t="shared" si="477"/>
        <v>50</v>
      </c>
      <c r="K98" s="4">
        <f t="shared" si="446"/>
        <v>100</v>
      </c>
      <c r="L98" s="4">
        <f t="shared" ref="L98:M98" si="478">(1*100)/2</f>
        <v>50</v>
      </c>
      <c r="M98" s="4">
        <f t="shared" si="478"/>
        <v>50</v>
      </c>
      <c r="N98" s="4">
        <f t="shared" si="432"/>
        <v>100</v>
      </c>
      <c r="O98" s="4">
        <f t="shared" si="455"/>
        <v>50</v>
      </c>
      <c r="P98" s="4">
        <f t="shared" ref="P98:Q98" si="479">(2*100)/2</f>
        <v>100</v>
      </c>
      <c r="Q98" s="4">
        <f t="shared" si="479"/>
        <v>100</v>
      </c>
      <c r="R98" s="4">
        <f t="shared" ref="R98:R101" si="488">(1*100)/2</f>
        <v>50</v>
      </c>
      <c r="S98" s="4">
        <f t="shared" ref="S98:S101" si="489">(0*100)/2</f>
        <v>0</v>
      </c>
      <c r="T98" s="4">
        <f t="shared" ref="T98:T101" si="490">(1*100)/2</f>
        <v>50</v>
      </c>
      <c r="U98" s="4">
        <f t="shared" si="440"/>
        <v>0</v>
      </c>
      <c r="V98" s="4">
        <f t="shared" si="480"/>
        <v>100</v>
      </c>
      <c r="W98" s="4">
        <f t="shared" ref="W98:X98" si="481">(0*100)/2</f>
        <v>0</v>
      </c>
      <c r="X98" s="4">
        <f t="shared" si="481"/>
        <v>0</v>
      </c>
      <c r="Y98" s="4">
        <f t="shared" si="467"/>
        <v>100</v>
      </c>
      <c r="Z98" s="4">
        <f t="shared" si="468"/>
        <v>50</v>
      </c>
      <c r="AA98" s="4">
        <f t="shared" ref="AA98:AA101" si="492">(1*100)/2</f>
        <v>50</v>
      </c>
      <c r="AB98" s="4">
        <f t="shared" si="475"/>
        <v>0</v>
      </c>
      <c r="AC98" s="4">
        <f t="shared" si="461"/>
        <v>50</v>
      </c>
      <c r="AD98" s="16">
        <v>50.0</v>
      </c>
      <c r="AE98" s="4">
        <f t="shared" si="482"/>
        <v>66.66666667</v>
      </c>
    </row>
    <row r="99">
      <c r="A99" s="1" t="s">
        <v>13</v>
      </c>
      <c r="B99" s="4">
        <f t="shared" ref="B99:D99" si="483">(1*100)/2</f>
        <v>50</v>
      </c>
      <c r="C99" s="4">
        <f t="shared" si="483"/>
        <v>50</v>
      </c>
      <c r="D99" s="4">
        <f t="shared" si="483"/>
        <v>50</v>
      </c>
      <c r="E99" s="4">
        <f t="shared" si="470"/>
        <v>100</v>
      </c>
      <c r="F99" s="4">
        <f t="shared" si="484"/>
        <v>0</v>
      </c>
      <c r="G99" s="4">
        <f t="shared" ref="G99:J99" si="485">(1*100)/2</f>
        <v>50</v>
      </c>
      <c r="H99" s="4">
        <f t="shared" si="485"/>
        <v>50</v>
      </c>
      <c r="I99" s="4">
        <f t="shared" si="485"/>
        <v>50</v>
      </c>
      <c r="J99" s="4">
        <f t="shared" si="485"/>
        <v>50</v>
      </c>
      <c r="K99" s="4">
        <f t="shared" si="446"/>
        <v>100</v>
      </c>
      <c r="L99" s="4">
        <f t="shared" ref="L99:L100" si="495">(0*100)/2</f>
        <v>0</v>
      </c>
      <c r="M99" s="4">
        <f t="shared" ref="M99:N99" si="486">(1*100)/2</f>
        <v>50</v>
      </c>
      <c r="N99" s="4">
        <f t="shared" si="486"/>
        <v>50</v>
      </c>
      <c r="O99" s="4">
        <f t="shared" ref="O99:O101" si="497">(0*100)/2</f>
        <v>0</v>
      </c>
      <c r="P99" s="4">
        <f t="shared" ref="P99:Q99" si="487">(2*100)/2</f>
        <v>100</v>
      </c>
      <c r="Q99" s="4">
        <f t="shared" si="487"/>
        <v>100</v>
      </c>
      <c r="R99" s="4">
        <f t="shared" si="488"/>
        <v>50</v>
      </c>
      <c r="S99" s="4">
        <f t="shared" si="489"/>
        <v>0</v>
      </c>
      <c r="T99" s="4">
        <f t="shared" si="490"/>
        <v>50</v>
      </c>
      <c r="U99" s="4">
        <f t="shared" si="440"/>
        <v>0</v>
      </c>
      <c r="V99" s="4">
        <f t="shared" si="480"/>
        <v>100</v>
      </c>
      <c r="W99" s="4">
        <f t="shared" ref="W99:X99" si="491">(0*100)/2</f>
        <v>0</v>
      </c>
      <c r="X99" s="4">
        <f t="shared" si="491"/>
        <v>0</v>
      </c>
      <c r="Y99" s="4">
        <f t="shared" si="467"/>
        <v>100</v>
      </c>
      <c r="Z99" s="4">
        <f t="shared" ref="Z99:Z103" si="500">(0*100)/2</f>
        <v>0</v>
      </c>
      <c r="AA99" s="4">
        <f t="shared" si="492"/>
        <v>50</v>
      </c>
      <c r="AB99" s="4">
        <f t="shared" ref="AB99:AB100" si="501">(1*100)/3</f>
        <v>33.33333333</v>
      </c>
      <c r="AC99" s="4">
        <f t="shared" ref="AC99:AC103" si="502">(0*100)/2</f>
        <v>0</v>
      </c>
      <c r="AD99" s="16">
        <v>50.0</v>
      </c>
      <c r="AE99" s="4">
        <f t="shared" si="482"/>
        <v>66.66666667</v>
      </c>
    </row>
    <row r="100">
      <c r="A100" s="1" t="s">
        <v>14</v>
      </c>
      <c r="B100" s="4">
        <f t="shared" ref="B100:D100" si="493">(1*100)/2</f>
        <v>50</v>
      </c>
      <c r="C100" s="4">
        <f t="shared" si="493"/>
        <v>50</v>
      </c>
      <c r="D100" s="4">
        <f t="shared" si="493"/>
        <v>50</v>
      </c>
      <c r="E100" s="4">
        <f t="shared" si="470"/>
        <v>100</v>
      </c>
      <c r="F100" s="4">
        <f t="shared" si="484"/>
        <v>0</v>
      </c>
      <c r="G100" s="4">
        <f t="shared" ref="G100:G101" si="504">(1*100)/2</f>
        <v>50</v>
      </c>
      <c r="H100" s="4">
        <f t="shared" ref="H100:H101" si="505">(0*100)/2</f>
        <v>0</v>
      </c>
      <c r="I100" s="4">
        <f t="shared" ref="I100:J100" si="494">(1*100)/2</f>
        <v>50</v>
      </c>
      <c r="J100" s="4">
        <f t="shared" si="494"/>
        <v>50</v>
      </c>
      <c r="K100" s="4">
        <f t="shared" si="446"/>
        <v>100</v>
      </c>
      <c r="L100" s="4">
        <f t="shared" si="495"/>
        <v>0</v>
      </c>
      <c r="M100" s="4">
        <f t="shared" ref="M100:N100" si="496">(1*100)/2</f>
        <v>50</v>
      </c>
      <c r="N100" s="4">
        <f t="shared" si="496"/>
        <v>50</v>
      </c>
      <c r="O100" s="4">
        <f t="shared" si="497"/>
        <v>0</v>
      </c>
      <c r="P100" s="4">
        <f t="shared" ref="P100:Q100" si="498">(2*100)/2</f>
        <v>100</v>
      </c>
      <c r="Q100" s="4">
        <f t="shared" si="498"/>
        <v>100</v>
      </c>
      <c r="R100" s="4">
        <f t="shared" si="488"/>
        <v>50</v>
      </c>
      <c r="S100" s="4">
        <f t="shared" si="489"/>
        <v>0</v>
      </c>
      <c r="T100" s="4">
        <f t="shared" si="490"/>
        <v>50</v>
      </c>
      <c r="U100" s="4">
        <f t="shared" si="440"/>
        <v>0</v>
      </c>
      <c r="V100" s="4">
        <f t="shared" si="480"/>
        <v>100</v>
      </c>
      <c r="W100" s="4">
        <f t="shared" ref="W100:X100" si="499">(0*100)/2</f>
        <v>0</v>
      </c>
      <c r="X100" s="4">
        <f t="shared" si="499"/>
        <v>0</v>
      </c>
      <c r="Y100" s="4">
        <f t="shared" ref="Y100:Y101" si="511">(1*100)/2</f>
        <v>50</v>
      </c>
      <c r="Z100" s="4">
        <f t="shared" si="500"/>
        <v>0</v>
      </c>
      <c r="AA100" s="4">
        <f t="shared" si="492"/>
        <v>50</v>
      </c>
      <c r="AB100" s="4">
        <f t="shared" si="501"/>
        <v>33.33333333</v>
      </c>
      <c r="AC100" s="4">
        <f t="shared" si="502"/>
        <v>0</v>
      </c>
      <c r="AD100" s="16">
        <v>50.0</v>
      </c>
      <c r="AE100" s="4">
        <f t="shared" ref="AE100:AE101" si="512">(1*100)/3</f>
        <v>33.33333333</v>
      </c>
    </row>
    <row r="101">
      <c r="A101" s="1" t="s">
        <v>15</v>
      </c>
      <c r="B101" s="4">
        <f t="shared" ref="B101:E101" si="503">(1*100)/2</f>
        <v>50</v>
      </c>
      <c r="C101" s="4">
        <f t="shared" si="503"/>
        <v>50</v>
      </c>
      <c r="D101" s="4">
        <f t="shared" si="503"/>
        <v>50</v>
      </c>
      <c r="E101" s="4">
        <f t="shared" si="503"/>
        <v>50</v>
      </c>
      <c r="F101" s="4">
        <f t="shared" si="484"/>
        <v>0</v>
      </c>
      <c r="G101" s="4">
        <f t="shared" si="504"/>
        <v>50</v>
      </c>
      <c r="H101" s="4">
        <f t="shared" si="505"/>
        <v>0</v>
      </c>
      <c r="I101" s="4">
        <f t="shared" ref="I101:J101" si="506">(1*100)/2</f>
        <v>50</v>
      </c>
      <c r="J101" s="4">
        <f t="shared" si="506"/>
        <v>50</v>
      </c>
      <c r="K101" s="4">
        <f t="shared" ref="K101:L101" si="507">(0*100)/2</f>
        <v>0</v>
      </c>
      <c r="L101" s="4">
        <f t="shared" si="507"/>
        <v>0</v>
      </c>
      <c r="M101" s="4">
        <f t="shared" ref="M101:N101" si="508">(1*100)/2</f>
        <v>50</v>
      </c>
      <c r="N101" s="4">
        <f t="shared" si="508"/>
        <v>50</v>
      </c>
      <c r="O101" s="4">
        <f t="shared" si="497"/>
        <v>0</v>
      </c>
      <c r="P101" s="4">
        <f t="shared" ref="P101:Q101" si="509">(2*100)/2</f>
        <v>100</v>
      </c>
      <c r="Q101" s="4">
        <f t="shared" si="509"/>
        <v>100</v>
      </c>
      <c r="R101" s="4">
        <f t="shared" si="488"/>
        <v>50</v>
      </c>
      <c r="S101" s="4">
        <f t="shared" si="489"/>
        <v>0</v>
      </c>
      <c r="T101" s="4">
        <f t="shared" si="490"/>
        <v>50</v>
      </c>
      <c r="U101" s="4">
        <f t="shared" si="440"/>
        <v>0</v>
      </c>
      <c r="V101" s="4">
        <f>(1*100)/2</f>
        <v>50</v>
      </c>
      <c r="W101" s="4">
        <f t="shared" ref="W101:X101" si="510">(0*100)/2</f>
        <v>0</v>
      </c>
      <c r="X101" s="4">
        <f t="shared" si="510"/>
        <v>0</v>
      </c>
      <c r="Y101" s="4">
        <f t="shared" si="511"/>
        <v>50</v>
      </c>
      <c r="Z101" s="4">
        <f t="shared" si="500"/>
        <v>0</v>
      </c>
      <c r="AA101" s="4">
        <f t="shared" si="492"/>
        <v>50</v>
      </c>
      <c r="AB101" s="4">
        <f t="shared" ref="AB101:AB103" si="516">(0*100)/3</f>
        <v>0</v>
      </c>
      <c r="AC101" s="4">
        <f t="shared" si="502"/>
        <v>0</v>
      </c>
      <c r="AD101" s="16">
        <v>50.0</v>
      </c>
      <c r="AE101" s="4">
        <f t="shared" si="512"/>
        <v>33.33333333</v>
      </c>
    </row>
    <row r="102">
      <c r="A102" s="1" t="s">
        <v>16</v>
      </c>
      <c r="B102" s="4">
        <f t="shared" ref="B102:L102" si="513">(0*100)/2</f>
        <v>0</v>
      </c>
      <c r="C102" s="4">
        <f t="shared" si="513"/>
        <v>0</v>
      </c>
      <c r="D102" s="4">
        <f t="shared" si="513"/>
        <v>0</v>
      </c>
      <c r="E102" s="4">
        <f t="shared" si="513"/>
        <v>0</v>
      </c>
      <c r="F102" s="4">
        <f t="shared" si="513"/>
        <v>0</v>
      </c>
      <c r="G102" s="4">
        <f t="shared" si="513"/>
        <v>0</v>
      </c>
      <c r="H102" s="4">
        <f t="shared" si="513"/>
        <v>0</v>
      </c>
      <c r="I102" s="4">
        <f t="shared" si="513"/>
        <v>0</v>
      </c>
      <c r="J102" s="4">
        <f t="shared" si="513"/>
        <v>0</v>
      </c>
      <c r="K102" s="4">
        <f t="shared" si="513"/>
        <v>0</v>
      </c>
      <c r="L102" s="4">
        <f t="shared" si="513"/>
        <v>0</v>
      </c>
      <c r="M102" s="4">
        <f t="shared" ref="M102:U102" si="514">(0*100)/3</f>
        <v>0</v>
      </c>
      <c r="N102" s="4">
        <f t="shared" si="514"/>
        <v>0</v>
      </c>
      <c r="O102" s="4">
        <f t="shared" si="514"/>
        <v>0</v>
      </c>
      <c r="P102" s="4">
        <f t="shared" si="514"/>
        <v>0</v>
      </c>
      <c r="Q102" s="4">
        <f t="shared" si="514"/>
        <v>0</v>
      </c>
      <c r="R102" s="4">
        <f t="shared" si="514"/>
        <v>0</v>
      </c>
      <c r="S102" s="4">
        <f t="shared" si="514"/>
        <v>0</v>
      </c>
      <c r="T102" s="4">
        <f t="shared" si="514"/>
        <v>0</v>
      </c>
      <c r="U102" s="4">
        <f t="shared" si="514"/>
        <v>0</v>
      </c>
      <c r="V102" s="4">
        <f>(0*100)/2</f>
        <v>0</v>
      </c>
      <c r="W102" s="4">
        <f t="shared" ref="W102:Y102" si="515">(0*100)/3</f>
        <v>0</v>
      </c>
      <c r="X102" s="4">
        <f t="shared" si="515"/>
        <v>0</v>
      </c>
      <c r="Y102" s="4">
        <f t="shared" si="515"/>
        <v>0</v>
      </c>
      <c r="Z102" s="4">
        <f t="shared" si="500"/>
        <v>0</v>
      </c>
      <c r="AA102" s="4">
        <f t="shared" ref="AA102:AA103" si="519">(0*100)/2</f>
        <v>0</v>
      </c>
      <c r="AB102" s="4">
        <f t="shared" si="516"/>
        <v>0</v>
      </c>
      <c r="AC102" s="4">
        <f t="shared" si="502"/>
        <v>0</v>
      </c>
      <c r="AD102" s="16">
        <v>0.0</v>
      </c>
      <c r="AE102" s="4">
        <f t="shared" ref="AE102:AE103" si="520">(0*100)/2</f>
        <v>0</v>
      </c>
    </row>
    <row r="103">
      <c r="A103" s="1" t="s">
        <v>17</v>
      </c>
      <c r="B103" s="4">
        <f t="shared" ref="B103:L103" si="517">(0*100)/2</f>
        <v>0</v>
      </c>
      <c r="C103" s="4">
        <f t="shared" si="517"/>
        <v>0</v>
      </c>
      <c r="D103" s="4">
        <f t="shared" si="517"/>
        <v>0</v>
      </c>
      <c r="E103" s="4">
        <f t="shared" si="517"/>
        <v>0</v>
      </c>
      <c r="F103" s="4">
        <f t="shared" si="517"/>
        <v>0</v>
      </c>
      <c r="G103" s="4">
        <f t="shared" si="517"/>
        <v>0</v>
      </c>
      <c r="H103" s="4">
        <f t="shared" si="517"/>
        <v>0</v>
      </c>
      <c r="I103" s="4">
        <f t="shared" si="517"/>
        <v>0</v>
      </c>
      <c r="J103" s="4">
        <f t="shared" si="517"/>
        <v>0</v>
      </c>
      <c r="K103" s="4">
        <f t="shared" si="517"/>
        <v>0</v>
      </c>
      <c r="L103" s="4">
        <f t="shared" si="517"/>
        <v>0</v>
      </c>
      <c r="M103" s="4">
        <f t="shared" ref="M103:Y103" si="518">(0*100)/3</f>
        <v>0</v>
      </c>
      <c r="N103" s="4">
        <f t="shared" si="518"/>
        <v>0</v>
      </c>
      <c r="O103" s="4">
        <f t="shared" si="518"/>
        <v>0</v>
      </c>
      <c r="P103" s="4">
        <f t="shared" si="518"/>
        <v>0</v>
      </c>
      <c r="Q103" s="4">
        <f t="shared" si="518"/>
        <v>0</v>
      </c>
      <c r="R103" s="4">
        <f t="shared" si="518"/>
        <v>0</v>
      </c>
      <c r="S103" s="4">
        <f t="shared" si="518"/>
        <v>0</v>
      </c>
      <c r="T103" s="4">
        <f t="shared" si="518"/>
        <v>0</v>
      </c>
      <c r="U103" s="4">
        <f t="shared" si="518"/>
        <v>0</v>
      </c>
      <c r="V103" s="4">
        <f t="shared" si="518"/>
        <v>0</v>
      </c>
      <c r="W103" s="4">
        <f t="shared" si="518"/>
        <v>0</v>
      </c>
      <c r="X103" s="4">
        <f t="shared" si="518"/>
        <v>0</v>
      </c>
      <c r="Y103" s="4">
        <f t="shared" si="518"/>
        <v>0</v>
      </c>
      <c r="Z103" s="4">
        <f t="shared" si="500"/>
        <v>0</v>
      </c>
      <c r="AA103" s="4">
        <f t="shared" si="519"/>
        <v>0</v>
      </c>
      <c r="AB103" s="4">
        <f t="shared" si="516"/>
        <v>0</v>
      </c>
      <c r="AC103" s="4">
        <f t="shared" si="502"/>
        <v>0</v>
      </c>
      <c r="AD103" s="16">
        <v>0.0</v>
      </c>
      <c r="AE103" s="4">
        <f t="shared" si="520"/>
        <v>0</v>
      </c>
    </row>
    <row r="104">
      <c r="AD104" s="16"/>
    </row>
  </sheetData>
  <conditionalFormatting sqref="B3:AC103 AD3:AD104 AE3:AE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45597.0</v>
      </c>
      <c r="C1" s="2">
        <v>45598.0</v>
      </c>
      <c r="D1" s="2">
        <v>45599.0</v>
      </c>
      <c r="E1" s="2">
        <v>45600.0</v>
      </c>
      <c r="F1" s="2">
        <v>45601.0</v>
      </c>
      <c r="G1" s="2">
        <v>45602.0</v>
      </c>
      <c r="H1" s="2">
        <v>45603.0</v>
      </c>
      <c r="I1" s="2">
        <v>45604.0</v>
      </c>
      <c r="J1" s="2">
        <v>45605.0</v>
      </c>
      <c r="K1" s="2">
        <v>45606.0</v>
      </c>
      <c r="L1" s="2">
        <v>45607.0</v>
      </c>
      <c r="M1" s="2">
        <v>45608.0</v>
      </c>
      <c r="N1" s="2">
        <v>45609.0</v>
      </c>
      <c r="O1" s="2">
        <v>45610.0</v>
      </c>
      <c r="P1" s="2">
        <v>45611.0</v>
      </c>
      <c r="Q1" s="2">
        <v>45612.0</v>
      </c>
      <c r="R1" s="2">
        <v>45613.0</v>
      </c>
      <c r="S1" s="2">
        <v>45614.0</v>
      </c>
      <c r="T1" s="2">
        <v>45615.0</v>
      </c>
      <c r="U1" s="2">
        <v>45616.0</v>
      </c>
      <c r="V1" s="2">
        <v>45617.0</v>
      </c>
      <c r="W1" s="2">
        <v>45618.0</v>
      </c>
      <c r="X1" s="2">
        <v>45619.0</v>
      </c>
      <c r="Y1" s="2">
        <v>45620.0</v>
      </c>
      <c r="Z1" s="2">
        <v>45621.0</v>
      </c>
      <c r="AA1" s="2">
        <v>45622.0</v>
      </c>
      <c r="AB1" s="2">
        <v>45623.0</v>
      </c>
      <c r="AC1" s="2">
        <v>45624.0</v>
      </c>
      <c r="AD1" s="2">
        <v>45625.0</v>
      </c>
      <c r="AE1" s="2">
        <v>45626.0</v>
      </c>
      <c r="AF1" s="2">
        <v>45627.0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AVERAGE(B5:AE16)</f>
        <v>26.13888889</v>
      </c>
    </row>
    <row r="4">
      <c r="A4" s="1" t="s">
        <v>3</v>
      </c>
      <c r="B4" s="4">
        <f t="shared" ref="B4:AF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C5" si="3">(2*100)/10</f>
        <v>20</v>
      </c>
      <c r="C5" s="4">
        <f t="shared" si="3"/>
        <v>20</v>
      </c>
      <c r="D5" s="4">
        <f t="shared" ref="D5:E5" si="4">(3*100)/10</f>
        <v>30</v>
      </c>
      <c r="E5" s="4">
        <f t="shared" si="4"/>
        <v>30</v>
      </c>
      <c r="F5" s="4">
        <f t="shared" ref="F5:H5" si="5">(0*100)/10</f>
        <v>0</v>
      </c>
      <c r="G5" s="4">
        <f t="shared" si="5"/>
        <v>0</v>
      </c>
      <c r="H5" s="4">
        <f t="shared" si="5"/>
        <v>0</v>
      </c>
      <c r="I5" s="4">
        <f>(3*100)/10</f>
        <v>30</v>
      </c>
      <c r="J5" s="4">
        <f>(0*100)/10</f>
        <v>0</v>
      </c>
      <c r="K5" s="4">
        <f>(4*100)/10</f>
        <v>40</v>
      </c>
      <c r="L5" s="4">
        <f>(0*100)/10</f>
        <v>0</v>
      </c>
      <c r="M5" s="4">
        <f t="shared" ref="M5:N5" si="6">(1*100)/10</f>
        <v>10</v>
      </c>
      <c r="N5" s="4">
        <f t="shared" si="6"/>
        <v>10</v>
      </c>
      <c r="O5" s="4">
        <f>(4*100)/10</f>
        <v>40</v>
      </c>
      <c r="P5" s="4">
        <f t="shared" ref="P5:P7" si="13">(3*100)/10</f>
        <v>30</v>
      </c>
      <c r="Q5" s="4">
        <f t="shared" ref="Q5:Q6" si="14">(2*100)/10</f>
        <v>20</v>
      </c>
      <c r="R5" s="4">
        <f t="shared" ref="R5:U5" si="7">(1*100)/10</f>
        <v>10</v>
      </c>
      <c r="S5" s="4">
        <f t="shared" si="7"/>
        <v>10</v>
      </c>
      <c r="T5" s="4">
        <f t="shared" si="7"/>
        <v>10</v>
      </c>
      <c r="U5" s="4">
        <f t="shared" si="7"/>
        <v>10</v>
      </c>
      <c r="V5" s="4">
        <f>(0*100)/10</f>
        <v>0</v>
      </c>
      <c r="W5" s="4">
        <f>(3*100)/10</f>
        <v>30</v>
      </c>
      <c r="X5" s="4">
        <f>(2*100)/10</f>
        <v>20</v>
      </c>
      <c r="Y5" s="4">
        <f>(1*100)/10</f>
        <v>10</v>
      </c>
      <c r="Z5" s="4">
        <f t="shared" ref="Z5:Z6" si="15">(4*100)/10</f>
        <v>40</v>
      </c>
      <c r="AA5" s="4">
        <f>(0*100)/10</f>
        <v>0</v>
      </c>
      <c r="AB5" s="4">
        <f t="shared" ref="AB5:AC5" si="8">(1*100)/10</f>
        <v>10</v>
      </c>
      <c r="AC5" s="4">
        <f t="shared" si="8"/>
        <v>10</v>
      </c>
      <c r="AD5" s="4">
        <f t="shared" ref="AD5:AE5" si="9">(2*100)/10</f>
        <v>20</v>
      </c>
      <c r="AE5" s="4">
        <f t="shared" si="9"/>
        <v>20</v>
      </c>
      <c r="AF5" s="4">
        <f t="shared" ref="AF5:AF15" si="17">(0*100)/10</f>
        <v>0</v>
      </c>
    </row>
    <row r="6">
      <c r="A6" s="1" t="s">
        <v>5</v>
      </c>
      <c r="B6" s="4">
        <f t="shared" ref="B6:D6" si="10">(3*100)/10</f>
        <v>30</v>
      </c>
      <c r="C6" s="4">
        <f t="shared" si="10"/>
        <v>30</v>
      </c>
      <c r="D6" s="4">
        <f t="shared" si="10"/>
        <v>30</v>
      </c>
      <c r="E6" s="4">
        <f t="shared" ref="E6:E8" si="18">(2*100)/10</f>
        <v>20</v>
      </c>
      <c r="F6" s="4">
        <f>(0*100)/10</f>
        <v>0</v>
      </c>
      <c r="G6" s="4">
        <f t="shared" ref="G6:H6" si="11">(1*100)/10</f>
        <v>10</v>
      </c>
      <c r="H6" s="4">
        <f t="shared" si="11"/>
        <v>10</v>
      </c>
      <c r="I6" s="4">
        <f>(5*100)/10</f>
        <v>50</v>
      </c>
      <c r="J6" s="4">
        <f t="shared" ref="J6:J7" si="20">(4*100)/10</f>
        <v>40</v>
      </c>
      <c r="K6" s="4">
        <f t="shared" ref="K6:K7" si="21">(5*100)/10</f>
        <v>50</v>
      </c>
      <c r="L6" s="4">
        <f t="shared" ref="L6:M6" si="12">(1*100)/10</f>
        <v>10</v>
      </c>
      <c r="M6" s="4">
        <f t="shared" si="12"/>
        <v>10</v>
      </c>
      <c r="N6" s="4">
        <f>(3*100)/10</f>
        <v>30</v>
      </c>
      <c r="O6" s="4">
        <f>(5*100)/10</f>
        <v>50</v>
      </c>
      <c r="P6" s="4">
        <f t="shared" si="13"/>
        <v>30</v>
      </c>
      <c r="Q6" s="4">
        <f t="shared" si="14"/>
        <v>20</v>
      </c>
      <c r="R6" s="4">
        <f>(3*100)/10</f>
        <v>30</v>
      </c>
      <c r="S6" s="4">
        <f>(1*100)/10</f>
        <v>10</v>
      </c>
      <c r="T6" s="4">
        <f>(0*100)/10</f>
        <v>0</v>
      </c>
      <c r="U6" s="4">
        <f t="shared" ref="U6:U9" si="22">(3*100)/10</f>
        <v>30</v>
      </c>
      <c r="V6" s="4">
        <f t="shared" ref="V6:V9" si="23">(2*100)/10</f>
        <v>20</v>
      </c>
      <c r="W6" s="4">
        <f>(4*100)/10</f>
        <v>40</v>
      </c>
      <c r="X6" s="4">
        <f t="shared" ref="X6:X10" si="24">(6*100)/10</f>
        <v>60</v>
      </c>
      <c r="Y6" s="4">
        <f>(5*100)/10</f>
        <v>50</v>
      </c>
      <c r="Z6" s="4">
        <f t="shared" si="15"/>
        <v>40</v>
      </c>
      <c r="AA6" s="4">
        <f>(1*100)/10</f>
        <v>10</v>
      </c>
      <c r="AB6" s="4">
        <f t="shared" ref="AB6:AD6" si="16">(2*100)/10</f>
        <v>20</v>
      </c>
      <c r="AC6" s="4">
        <f t="shared" si="16"/>
        <v>20</v>
      </c>
      <c r="AD6" s="4">
        <f t="shared" si="16"/>
        <v>20</v>
      </c>
      <c r="AE6" s="4">
        <f>(4*100)/10</f>
        <v>40</v>
      </c>
      <c r="AF6" s="4">
        <f t="shared" si="17"/>
        <v>0</v>
      </c>
    </row>
    <row r="7">
      <c r="A7" s="1" t="s">
        <v>6</v>
      </c>
      <c r="B7" s="4">
        <f>(4*100)/10</f>
        <v>40</v>
      </c>
      <c r="C7" s="4">
        <f>(2*100)/10</f>
        <v>20</v>
      </c>
      <c r="D7" s="4">
        <f>(3*100)/10</f>
        <v>30</v>
      </c>
      <c r="E7" s="4">
        <f t="shared" si="18"/>
        <v>20</v>
      </c>
      <c r="F7" s="4">
        <f t="shared" ref="F7:H7" si="19">(1*100)/10</f>
        <v>10</v>
      </c>
      <c r="G7" s="4">
        <f t="shared" si="19"/>
        <v>10</v>
      </c>
      <c r="H7" s="4">
        <f t="shared" si="19"/>
        <v>10</v>
      </c>
      <c r="I7" s="4">
        <f>(6*100)/10</f>
        <v>60</v>
      </c>
      <c r="J7" s="4">
        <f t="shared" si="20"/>
        <v>40</v>
      </c>
      <c r="K7" s="4">
        <f t="shared" si="21"/>
        <v>50</v>
      </c>
      <c r="L7" s="4">
        <f>(3*100)/10</f>
        <v>30</v>
      </c>
      <c r="M7" s="4">
        <f>(1*100)/10</f>
        <v>10</v>
      </c>
      <c r="N7" s="4">
        <f>(4*100)/10</f>
        <v>40</v>
      </c>
      <c r="O7" s="4">
        <f>(6*100)/10</f>
        <v>60</v>
      </c>
      <c r="P7" s="4">
        <f t="shared" si="13"/>
        <v>30</v>
      </c>
      <c r="Q7" s="4">
        <f>(1*100)/10</f>
        <v>10</v>
      </c>
      <c r="R7" s="4">
        <f t="shared" ref="R7:R9" si="30">(4*100)/10</f>
        <v>40</v>
      </c>
      <c r="S7" s="4">
        <f>(0*100)/10</f>
        <v>0</v>
      </c>
      <c r="T7" s="4">
        <f>(2*100)/10</f>
        <v>20</v>
      </c>
      <c r="U7" s="4">
        <f t="shared" si="22"/>
        <v>30</v>
      </c>
      <c r="V7" s="4">
        <f t="shared" si="23"/>
        <v>20</v>
      </c>
      <c r="W7" s="4">
        <f>(3*100)/10</f>
        <v>30</v>
      </c>
      <c r="X7" s="4">
        <f t="shared" si="24"/>
        <v>60</v>
      </c>
      <c r="Y7" s="4">
        <f>(2*100)/10</f>
        <v>20</v>
      </c>
      <c r="Z7" s="4">
        <f t="shared" ref="Z7:Z9" si="31">(5*100)/10</f>
        <v>50</v>
      </c>
      <c r="AA7" s="4">
        <f t="shared" ref="AA7:AB7" si="25">(2*100)/10</f>
        <v>20</v>
      </c>
      <c r="AB7" s="4">
        <f t="shared" si="25"/>
        <v>20</v>
      </c>
      <c r="AC7" s="4">
        <f t="shared" ref="AC7:AC10" si="33">(4*100)/10</f>
        <v>40</v>
      </c>
      <c r="AD7" s="4">
        <f t="shared" ref="AD7:AD8" si="34">(2*100)/10</f>
        <v>20</v>
      </c>
      <c r="AE7" s="4">
        <f t="shared" ref="AE7:AE9" si="35">(7*100)/10</f>
        <v>70</v>
      </c>
      <c r="AF7" s="4">
        <f t="shared" si="17"/>
        <v>0</v>
      </c>
    </row>
    <row r="8">
      <c r="A8" s="1" t="s">
        <v>7</v>
      </c>
      <c r="B8" s="4">
        <f t="shared" ref="B8:D8" si="26">(3*100)/10</f>
        <v>30</v>
      </c>
      <c r="C8" s="4">
        <f t="shared" si="26"/>
        <v>30</v>
      </c>
      <c r="D8" s="4">
        <f t="shared" si="26"/>
        <v>30</v>
      </c>
      <c r="E8" s="4">
        <f t="shared" si="18"/>
        <v>20</v>
      </c>
      <c r="F8" s="4">
        <f t="shared" ref="F8:H8" si="27">(1*100)/10</f>
        <v>10</v>
      </c>
      <c r="G8" s="4">
        <f t="shared" si="27"/>
        <v>10</v>
      </c>
      <c r="H8" s="4">
        <f t="shared" si="27"/>
        <v>10</v>
      </c>
      <c r="I8" s="4">
        <f t="shared" ref="I8:I9" si="38">(7*100)/10</f>
        <v>70</v>
      </c>
      <c r="J8" s="4">
        <f t="shared" ref="J8:J9" si="39">(5*100)/10</f>
        <v>50</v>
      </c>
      <c r="K8" s="4">
        <f t="shared" ref="K8:L8" si="28">(4*100)/10</f>
        <v>40</v>
      </c>
      <c r="L8" s="4">
        <f t="shared" si="28"/>
        <v>40</v>
      </c>
      <c r="M8" s="4">
        <f>(2*100)/10</f>
        <v>20</v>
      </c>
      <c r="N8" s="4">
        <f t="shared" ref="N8:O8" si="29">(5*100)/10</f>
        <v>50</v>
      </c>
      <c r="O8" s="4">
        <f t="shared" si="29"/>
        <v>50</v>
      </c>
      <c r="P8" s="4">
        <f>(4*100)/10</f>
        <v>40</v>
      </c>
      <c r="Q8" s="4">
        <f>(2*100)/10</f>
        <v>20</v>
      </c>
      <c r="R8" s="4">
        <f t="shared" si="30"/>
        <v>40</v>
      </c>
      <c r="S8" s="4">
        <f>(1*100)/10</f>
        <v>10</v>
      </c>
      <c r="T8" s="4">
        <f>(5*100)/10</f>
        <v>50</v>
      </c>
      <c r="U8" s="4">
        <f t="shared" si="22"/>
        <v>30</v>
      </c>
      <c r="V8" s="4">
        <f t="shared" si="23"/>
        <v>20</v>
      </c>
      <c r="W8" s="4">
        <f t="shared" ref="W8:W11" si="42">(4*100)/10</f>
        <v>40</v>
      </c>
      <c r="X8" s="4">
        <f t="shared" si="24"/>
        <v>60</v>
      </c>
      <c r="Y8" s="4">
        <f t="shared" ref="Y8:Y10" si="43">(3*100)/10</f>
        <v>30</v>
      </c>
      <c r="Z8" s="4">
        <f t="shared" si="31"/>
        <v>50</v>
      </c>
      <c r="AA8" s="4">
        <f t="shared" ref="AA8:AB8" si="32">(2*100)/10</f>
        <v>20</v>
      </c>
      <c r="AB8" s="4">
        <f t="shared" si="32"/>
        <v>20</v>
      </c>
      <c r="AC8" s="4">
        <f t="shared" si="33"/>
        <v>40</v>
      </c>
      <c r="AD8" s="4">
        <f t="shared" si="34"/>
        <v>20</v>
      </c>
      <c r="AE8" s="4">
        <f t="shared" si="35"/>
        <v>70</v>
      </c>
      <c r="AF8" s="4">
        <f t="shared" si="17"/>
        <v>0</v>
      </c>
    </row>
    <row r="9">
      <c r="A9" s="1" t="s">
        <v>8</v>
      </c>
      <c r="B9" s="4">
        <f t="shared" ref="B9:D9" si="36">(3*100)/10</f>
        <v>30</v>
      </c>
      <c r="C9" s="4">
        <f t="shared" si="36"/>
        <v>30</v>
      </c>
      <c r="D9" s="4">
        <f t="shared" si="36"/>
        <v>30</v>
      </c>
      <c r="E9" s="4">
        <f>(1*100)/10</f>
        <v>10</v>
      </c>
      <c r="F9" s="4">
        <f>(0*100)/10</f>
        <v>0</v>
      </c>
      <c r="G9" s="4">
        <f t="shared" ref="G9:H9" si="37">(1*100)/10</f>
        <v>10</v>
      </c>
      <c r="H9" s="4">
        <f t="shared" si="37"/>
        <v>10</v>
      </c>
      <c r="I9" s="4">
        <f t="shared" si="38"/>
        <v>70</v>
      </c>
      <c r="J9" s="4">
        <f t="shared" si="39"/>
        <v>50</v>
      </c>
      <c r="K9" s="4">
        <f t="shared" ref="K9:K10" si="47">(5*100)/10</f>
        <v>50</v>
      </c>
      <c r="L9" s="4">
        <f t="shared" ref="L9:M9" si="40">(2*100)/10</f>
        <v>20</v>
      </c>
      <c r="M9" s="4">
        <f t="shared" si="40"/>
        <v>20</v>
      </c>
      <c r="N9" s="4">
        <f t="shared" ref="N9:N12" si="48">(5*100)/10</f>
        <v>50</v>
      </c>
      <c r="O9" s="4">
        <f t="shared" ref="O9:O13" si="49">(3*100)/10</f>
        <v>30</v>
      </c>
      <c r="P9" s="4">
        <f t="shared" ref="P9:Q9" si="41">(2*100)/10</f>
        <v>20</v>
      </c>
      <c r="Q9" s="4">
        <f t="shared" si="41"/>
        <v>20</v>
      </c>
      <c r="R9" s="4">
        <f t="shared" si="30"/>
        <v>40</v>
      </c>
      <c r="S9" s="4">
        <f t="shared" ref="S9:S10" si="50">(0*100)/10</f>
        <v>0</v>
      </c>
      <c r="T9" s="4">
        <f>(2*100)/10</f>
        <v>20</v>
      </c>
      <c r="U9" s="4">
        <f t="shared" si="22"/>
        <v>30</v>
      </c>
      <c r="V9" s="4">
        <f t="shared" si="23"/>
        <v>20</v>
      </c>
      <c r="W9" s="4">
        <f t="shared" si="42"/>
        <v>40</v>
      </c>
      <c r="X9" s="4">
        <f t="shared" si="24"/>
        <v>60</v>
      </c>
      <c r="Y9" s="4">
        <f t="shared" si="43"/>
        <v>30</v>
      </c>
      <c r="Z9" s="4">
        <f t="shared" si="31"/>
        <v>50</v>
      </c>
      <c r="AA9" s="4">
        <f t="shared" ref="AA9:AA10" si="52">(2*100)/10</f>
        <v>20</v>
      </c>
      <c r="AB9" s="4">
        <f>(0*100)/10</f>
        <v>0</v>
      </c>
      <c r="AC9" s="4">
        <f t="shared" si="33"/>
        <v>40</v>
      </c>
      <c r="AD9" s="4">
        <f>(1*100)/10</f>
        <v>10</v>
      </c>
      <c r="AE9" s="4">
        <f t="shared" si="35"/>
        <v>70</v>
      </c>
      <c r="AF9" s="4">
        <f t="shared" si="17"/>
        <v>0</v>
      </c>
    </row>
    <row r="10">
      <c r="A10" s="1" t="s">
        <v>9</v>
      </c>
      <c r="B10" s="4">
        <f t="shared" ref="B10:E10" si="44">(3*100)/10</f>
        <v>30</v>
      </c>
      <c r="C10" s="4">
        <f t="shared" si="44"/>
        <v>30</v>
      </c>
      <c r="D10" s="4">
        <f t="shared" si="44"/>
        <v>30</v>
      </c>
      <c r="E10" s="4">
        <f t="shared" si="44"/>
        <v>30</v>
      </c>
      <c r="F10" s="4">
        <f t="shared" ref="F10:G10" si="45">(1*100)/10</f>
        <v>10</v>
      </c>
      <c r="G10" s="4">
        <f t="shared" si="45"/>
        <v>10</v>
      </c>
      <c r="H10" s="4">
        <f t="shared" ref="H10:H11" si="54">(0*100)/10</f>
        <v>0</v>
      </c>
      <c r="I10" s="4">
        <f t="shared" ref="I10:J10" si="46">(6*100)/10</f>
        <v>60</v>
      </c>
      <c r="J10" s="4">
        <f t="shared" si="46"/>
        <v>60</v>
      </c>
      <c r="K10" s="4">
        <f t="shared" si="47"/>
        <v>50</v>
      </c>
      <c r="L10" s="4">
        <f>(4*100)/10</f>
        <v>40</v>
      </c>
      <c r="M10" s="4">
        <f>(1*100)/10</f>
        <v>10</v>
      </c>
      <c r="N10" s="4">
        <f t="shared" si="48"/>
        <v>50</v>
      </c>
      <c r="O10" s="4">
        <f t="shared" si="49"/>
        <v>30</v>
      </c>
      <c r="P10" s="4">
        <f>(3*100)/10</f>
        <v>30</v>
      </c>
      <c r="Q10" s="4">
        <f>(2*100)/10</f>
        <v>20</v>
      </c>
      <c r="R10" s="4">
        <f>(5*100)/10</f>
        <v>50</v>
      </c>
      <c r="S10" s="4">
        <f t="shared" si="50"/>
        <v>0</v>
      </c>
      <c r="T10" s="4">
        <f>(1*100)/10</f>
        <v>10</v>
      </c>
      <c r="U10" s="4">
        <f t="shared" ref="U10:V10" si="51">(2*100)/10</f>
        <v>20</v>
      </c>
      <c r="V10" s="4">
        <f t="shared" si="51"/>
        <v>20</v>
      </c>
      <c r="W10" s="4">
        <f t="shared" si="42"/>
        <v>40</v>
      </c>
      <c r="X10" s="4">
        <f t="shared" si="24"/>
        <v>60</v>
      </c>
      <c r="Y10" s="4">
        <f t="shared" si="43"/>
        <v>30</v>
      </c>
      <c r="Z10" s="4">
        <f t="shared" ref="Z10:Z11" si="57">(3*100)/10</f>
        <v>30</v>
      </c>
      <c r="AA10" s="4">
        <f t="shared" si="52"/>
        <v>20</v>
      </c>
      <c r="AB10" s="4">
        <f t="shared" ref="AB10:AB12" si="58">(2*100)/10</f>
        <v>20</v>
      </c>
      <c r="AC10" s="4">
        <f t="shared" si="33"/>
        <v>40</v>
      </c>
      <c r="AD10" s="4">
        <f>(5*100)/10</f>
        <v>50</v>
      </c>
      <c r="AE10" s="4">
        <f>(6*100)/10</f>
        <v>60</v>
      </c>
      <c r="AF10" s="4">
        <f t="shared" si="17"/>
        <v>0</v>
      </c>
    </row>
    <row r="11">
      <c r="A11" s="1" t="s">
        <v>10</v>
      </c>
      <c r="B11" s="4">
        <f>(2*100)/10</f>
        <v>20</v>
      </c>
      <c r="C11" s="4">
        <f t="shared" ref="C11:C13" si="60">(5*100)/10</f>
        <v>50</v>
      </c>
      <c r="D11" s="4">
        <f t="shared" ref="D11:D12" si="61">(2*100)/10</f>
        <v>20</v>
      </c>
      <c r="E11" s="4">
        <f t="shared" ref="E11:E13" si="62">(3*100)/10</f>
        <v>30</v>
      </c>
      <c r="F11" s="4">
        <f t="shared" ref="F11:G11" si="53">(1*100)/10</f>
        <v>10</v>
      </c>
      <c r="G11" s="4">
        <f t="shared" si="53"/>
        <v>10</v>
      </c>
      <c r="H11" s="4">
        <f t="shared" si="54"/>
        <v>0</v>
      </c>
      <c r="I11" s="4">
        <f t="shared" ref="I11:J11" si="55">(5*100)/10</f>
        <v>50</v>
      </c>
      <c r="J11" s="4">
        <f t="shared" si="55"/>
        <v>50</v>
      </c>
      <c r="K11" s="4">
        <f>(4*100)/10</f>
        <v>40</v>
      </c>
      <c r="L11" s="4">
        <f t="shared" ref="L11:L14" si="65">(5*100)/10</f>
        <v>50</v>
      </c>
      <c r="M11" s="4">
        <f>(3*100)/10</f>
        <v>30</v>
      </c>
      <c r="N11" s="4">
        <f t="shared" si="48"/>
        <v>50</v>
      </c>
      <c r="O11" s="4">
        <f t="shared" si="49"/>
        <v>30</v>
      </c>
      <c r="P11" s="4">
        <f t="shared" ref="P11:P14" si="66">(2*100)/10</f>
        <v>20</v>
      </c>
      <c r="Q11" s="4">
        <f t="shared" ref="Q11:Q13" si="67">(1*100)/10</f>
        <v>10</v>
      </c>
      <c r="R11" s="4">
        <f t="shared" ref="R11:R13" si="68">(4*100)/10</f>
        <v>40</v>
      </c>
      <c r="S11" s="4">
        <f>(3*100)/10</f>
        <v>30</v>
      </c>
      <c r="T11" s="4">
        <f t="shared" ref="T11:V11" si="56">(2*100)/10</f>
        <v>20</v>
      </c>
      <c r="U11" s="4">
        <f t="shared" si="56"/>
        <v>20</v>
      </c>
      <c r="V11" s="4">
        <f t="shared" si="56"/>
        <v>20</v>
      </c>
      <c r="W11" s="4">
        <f t="shared" si="42"/>
        <v>40</v>
      </c>
      <c r="X11" s="4">
        <f t="shared" ref="X11:X13" si="70">(7*100)/10</f>
        <v>70</v>
      </c>
      <c r="Y11" s="4">
        <f t="shared" ref="Y11:Y13" si="71">(4*100)/10</f>
        <v>40</v>
      </c>
      <c r="Z11" s="4">
        <f t="shared" si="57"/>
        <v>30</v>
      </c>
      <c r="AA11" s="4">
        <f>(3*100)/10</f>
        <v>30</v>
      </c>
      <c r="AB11" s="4">
        <f t="shared" si="58"/>
        <v>20</v>
      </c>
      <c r="AC11" s="4">
        <f>(2*100)/10</f>
        <v>20</v>
      </c>
      <c r="AD11" s="4">
        <f t="shared" ref="AD11:AE11" si="59">(4*100)/10</f>
        <v>40</v>
      </c>
      <c r="AE11" s="4">
        <f t="shared" si="59"/>
        <v>40</v>
      </c>
      <c r="AF11" s="4">
        <f t="shared" si="17"/>
        <v>0</v>
      </c>
    </row>
    <row r="12">
      <c r="A12" s="1" t="s">
        <v>11</v>
      </c>
      <c r="B12" s="4">
        <f t="shared" ref="B12:B15" si="74">(3*100)/10</f>
        <v>30</v>
      </c>
      <c r="C12" s="4">
        <f t="shared" si="60"/>
        <v>50</v>
      </c>
      <c r="D12" s="4">
        <f t="shared" si="61"/>
        <v>20</v>
      </c>
      <c r="E12" s="4">
        <f t="shared" si="62"/>
        <v>30</v>
      </c>
      <c r="F12" s="4">
        <f t="shared" ref="F12:G12" si="63">(1*100)/10</f>
        <v>10</v>
      </c>
      <c r="G12" s="4">
        <f t="shared" si="63"/>
        <v>10</v>
      </c>
      <c r="H12" s="4">
        <f>(2*100)/10</f>
        <v>20</v>
      </c>
      <c r="I12" s="4">
        <f t="shared" ref="I12:I14" si="76">(3*100)/10</f>
        <v>30</v>
      </c>
      <c r="J12" s="4">
        <f t="shared" ref="J12:K12" si="64">(4*100)/10</f>
        <v>40</v>
      </c>
      <c r="K12" s="4">
        <f t="shared" si="64"/>
        <v>40</v>
      </c>
      <c r="L12" s="4">
        <f t="shared" si="65"/>
        <v>50</v>
      </c>
      <c r="M12" s="4">
        <f>(2*100)/10</f>
        <v>20</v>
      </c>
      <c r="N12" s="4">
        <f t="shared" si="48"/>
        <v>50</v>
      </c>
      <c r="O12" s="4">
        <f t="shared" si="49"/>
        <v>30</v>
      </c>
      <c r="P12" s="4">
        <f t="shared" si="66"/>
        <v>20</v>
      </c>
      <c r="Q12" s="4">
        <f t="shared" si="67"/>
        <v>10</v>
      </c>
      <c r="R12" s="4">
        <f t="shared" si="68"/>
        <v>40</v>
      </c>
      <c r="S12" s="4">
        <f t="shared" ref="S12:U12" si="69">(2*100)/10</f>
        <v>20</v>
      </c>
      <c r="T12" s="4">
        <f t="shared" si="69"/>
        <v>20</v>
      </c>
      <c r="U12" s="4">
        <f t="shared" si="69"/>
        <v>20</v>
      </c>
      <c r="V12" s="4">
        <f>(1*100)/10</f>
        <v>10</v>
      </c>
      <c r="W12" s="4">
        <f>(5*100)/10</f>
        <v>50</v>
      </c>
      <c r="X12" s="4">
        <f t="shared" si="70"/>
        <v>70</v>
      </c>
      <c r="Y12" s="4">
        <f t="shared" si="71"/>
        <v>40</v>
      </c>
      <c r="Z12" s="4">
        <f t="shared" ref="Z12:AA12" si="72">(4*100)/10</f>
        <v>40</v>
      </c>
      <c r="AA12" s="4">
        <f t="shared" si="72"/>
        <v>40</v>
      </c>
      <c r="AB12" s="4">
        <f t="shared" si="58"/>
        <v>20</v>
      </c>
      <c r="AC12" s="4">
        <f t="shared" ref="AC12:AE12" si="73">(3*100)/10</f>
        <v>30</v>
      </c>
      <c r="AD12" s="4">
        <f t="shared" si="73"/>
        <v>30</v>
      </c>
      <c r="AE12" s="4">
        <f t="shared" si="73"/>
        <v>30</v>
      </c>
      <c r="AF12" s="4">
        <f t="shared" si="17"/>
        <v>0</v>
      </c>
    </row>
    <row r="13">
      <c r="A13" s="1" t="s">
        <v>12</v>
      </c>
      <c r="B13" s="4">
        <f t="shared" si="74"/>
        <v>30</v>
      </c>
      <c r="C13" s="4">
        <f t="shared" si="60"/>
        <v>50</v>
      </c>
      <c r="D13" s="4">
        <f t="shared" ref="D13:D16" si="80">(1*100)/10</f>
        <v>10</v>
      </c>
      <c r="E13" s="4">
        <f t="shared" si="62"/>
        <v>30</v>
      </c>
      <c r="F13" s="4">
        <f t="shared" ref="F13:F16" si="81">(1*100)/10</f>
        <v>10</v>
      </c>
      <c r="G13" s="4">
        <f t="shared" ref="G13:H13" si="75">(2*100)/10</f>
        <v>20</v>
      </c>
      <c r="H13" s="4">
        <f t="shared" si="75"/>
        <v>20</v>
      </c>
      <c r="I13" s="4">
        <f t="shared" si="76"/>
        <v>30</v>
      </c>
      <c r="J13" s="4">
        <f t="shared" ref="J13:K13" si="77">(3*100)/10</f>
        <v>30</v>
      </c>
      <c r="K13" s="4">
        <f t="shared" si="77"/>
        <v>30</v>
      </c>
      <c r="L13" s="4">
        <f t="shared" si="65"/>
        <v>50</v>
      </c>
      <c r="M13" s="4">
        <f>(3*100)/10</f>
        <v>30</v>
      </c>
      <c r="N13" s="4">
        <f>(4*100)/10</f>
        <v>40</v>
      </c>
      <c r="O13" s="4">
        <f t="shared" si="49"/>
        <v>30</v>
      </c>
      <c r="P13" s="4">
        <f t="shared" si="66"/>
        <v>20</v>
      </c>
      <c r="Q13" s="4">
        <f t="shared" si="67"/>
        <v>10</v>
      </c>
      <c r="R13" s="4">
        <f t="shared" si="68"/>
        <v>40</v>
      </c>
      <c r="S13" s="4">
        <f t="shared" ref="S13:T13" si="78">(2*100)/10</f>
        <v>20</v>
      </c>
      <c r="T13" s="4">
        <f t="shared" si="78"/>
        <v>20</v>
      </c>
      <c r="U13" s="4">
        <f t="shared" ref="U13:V13" si="79">(1*100)/10</f>
        <v>10</v>
      </c>
      <c r="V13" s="4">
        <f t="shared" si="79"/>
        <v>10</v>
      </c>
      <c r="W13" s="4">
        <f>(4*100)/10</f>
        <v>40</v>
      </c>
      <c r="X13" s="4">
        <f t="shared" si="70"/>
        <v>70</v>
      </c>
      <c r="Y13" s="4">
        <f t="shared" si="71"/>
        <v>40</v>
      </c>
      <c r="Z13" s="4">
        <f>(4*100)/10</f>
        <v>40</v>
      </c>
      <c r="AA13" s="4">
        <f>(5*100)/10</f>
        <v>50</v>
      </c>
      <c r="AB13" s="4">
        <f t="shared" ref="AB13:AB16" si="86">(1*100)/10</f>
        <v>10</v>
      </c>
      <c r="AC13" s="4">
        <f>(2*100)/10</f>
        <v>20</v>
      </c>
      <c r="AD13" s="4">
        <f>(3*100)/10</f>
        <v>30</v>
      </c>
      <c r="AE13" s="4">
        <f>(2*100)/10</f>
        <v>20</v>
      </c>
      <c r="AF13" s="4">
        <f t="shared" si="17"/>
        <v>0</v>
      </c>
    </row>
    <row r="14">
      <c r="A14" s="1" t="s">
        <v>13</v>
      </c>
      <c r="B14" s="4">
        <f t="shared" si="74"/>
        <v>30</v>
      </c>
      <c r="C14" s="4">
        <f t="shared" ref="C14:C15" si="87">(4*100)/10</f>
        <v>40</v>
      </c>
      <c r="D14" s="4">
        <f t="shared" si="80"/>
        <v>10</v>
      </c>
      <c r="E14" s="4">
        <f t="shared" ref="E14:E15" si="88">(2*100)/10</f>
        <v>20</v>
      </c>
      <c r="F14" s="4">
        <f t="shared" si="81"/>
        <v>10</v>
      </c>
      <c r="G14" s="4">
        <f t="shared" ref="G14:H14" si="82">(2*100)/10</f>
        <v>20</v>
      </c>
      <c r="H14" s="4">
        <f t="shared" si="82"/>
        <v>20</v>
      </c>
      <c r="I14" s="4">
        <f t="shared" si="76"/>
        <v>30</v>
      </c>
      <c r="J14" s="4">
        <f>(2*100)/10</f>
        <v>20</v>
      </c>
      <c r="K14" s="4">
        <f>(3*100)/10</f>
        <v>30</v>
      </c>
      <c r="L14" s="4">
        <f t="shared" si="65"/>
        <v>50</v>
      </c>
      <c r="M14" s="4">
        <f t="shared" ref="M14:M15" si="89">(2*100)/10</f>
        <v>20</v>
      </c>
      <c r="N14" s="4">
        <f t="shared" ref="N14:O14" si="83">(3*100)/10</f>
        <v>30</v>
      </c>
      <c r="O14" s="4">
        <f t="shared" si="83"/>
        <v>30</v>
      </c>
      <c r="P14" s="4">
        <f t="shared" si="66"/>
        <v>20</v>
      </c>
      <c r="Q14" s="4">
        <f>(2*100)/10</f>
        <v>20</v>
      </c>
      <c r="R14" s="4">
        <f>(1*100)/10</f>
        <v>10</v>
      </c>
      <c r="S14" s="4">
        <f>(3*100)/10</f>
        <v>30</v>
      </c>
      <c r="T14" s="4">
        <f t="shared" ref="T14:W14" si="84">(1*100)/10</f>
        <v>10</v>
      </c>
      <c r="U14" s="4">
        <f t="shared" si="84"/>
        <v>10</v>
      </c>
      <c r="V14" s="4">
        <f t="shared" si="84"/>
        <v>10</v>
      </c>
      <c r="W14" s="4">
        <f t="shared" si="84"/>
        <v>10</v>
      </c>
      <c r="X14" s="4">
        <f>(6*100)/10</f>
        <v>60</v>
      </c>
      <c r="Y14" s="4">
        <f t="shared" ref="Y14:Z14" si="85">(3*100)/10</f>
        <v>30</v>
      </c>
      <c r="Z14" s="4">
        <f t="shared" si="85"/>
        <v>30</v>
      </c>
      <c r="AA14" s="4">
        <f>(6*100)/10</f>
        <v>60</v>
      </c>
      <c r="AB14" s="4">
        <f t="shared" si="86"/>
        <v>10</v>
      </c>
      <c r="AC14" s="4">
        <f>(0*100)/10</f>
        <v>0</v>
      </c>
      <c r="AD14" s="4">
        <f>(2*100)/10</f>
        <v>20</v>
      </c>
      <c r="AE14" s="4">
        <f>(1*100)/10</f>
        <v>10</v>
      </c>
      <c r="AF14" s="4">
        <f t="shared" si="17"/>
        <v>0</v>
      </c>
    </row>
    <row r="15">
      <c r="A15" s="1" t="s">
        <v>14</v>
      </c>
      <c r="B15" s="4">
        <f t="shared" si="74"/>
        <v>30</v>
      </c>
      <c r="C15" s="4">
        <f t="shared" si="87"/>
        <v>40</v>
      </c>
      <c r="D15" s="4">
        <f t="shared" si="80"/>
        <v>10</v>
      </c>
      <c r="E15" s="4">
        <f t="shared" si="88"/>
        <v>20</v>
      </c>
      <c r="F15" s="4">
        <f t="shared" si="81"/>
        <v>10</v>
      </c>
      <c r="G15" s="4">
        <f t="shared" ref="G15:G16" si="93">(2*100)/10</f>
        <v>20</v>
      </c>
      <c r="H15" s="4">
        <f>(1*100)/10</f>
        <v>10</v>
      </c>
      <c r="I15" s="4">
        <f t="shared" ref="I15:I16" si="94">(2*100)/10</f>
        <v>20</v>
      </c>
      <c r="J15" s="4">
        <f>(1*100)/10</f>
        <v>10</v>
      </c>
      <c r="K15" s="4">
        <f t="shared" ref="K15:K16" si="95">(2*100)/10</f>
        <v>20</v>
      </c>
      <c r="L15" s="4">
        <f>(4*100)/10</f>
        <v>40</v>
      </c>
      <c r="M15" s="4">
        <f t="shared" si="89"/>
        <v>20</v>
      </c>
      <c r="N15" s="4">
        <f>(3*100)/10</f>
        <v>30</v>
      </c>
      <c r="O15" s="4">
        <f t="shared" ref="O15:O16" si="97">(5*100)/10</f>
        <v>50</v>
      </c>
      <c r="P15" s="4">
        <f t="shared" ref="P15:T15" si="90">(1*100)/10</f>
        <v>10</v>
      </c>
      <c r="Q15" s="4">
        <f t="shared" si="90"/>
        <v>10</v>
      </c>
      <c r="R15" s="4">
        <f t="shared" si="90"/>
        <v>10</v>
      </c>
      <c r="S15" s="4">
        <f t="shared" si="90"/>
        <v>10</v>
      </c>
      <c r="T15" s="4">
        <f t="shared" si="90"/>
        <v>10</v>
      </c>
      <c r="U15" s="4">
        <f t="shared" ref="U15:U16" si="99">(0*100)/10</f>
        <v>0</v>
      </c>
      <c r="V15" s="4">
        <f t="shared" ref="V15:W15" si="91">(1*100)/10</f>
        <v>10</v>
      </c>
      <c r="W15" s="4">
        <f t="shared" si="91"/>
        <v>10</v>
      </c>
      <c r="X15" s="4">
        <f t="shared" ref="X15:X16" si="100">(5*100)/10</f>
        <v>50</v>
      </c>
      <c r="Y15" s="4">
        <f t="shared" ref="Y15:Y16" si="101">(1*100)/10</f>
        <v>10</v>
      </c>
      <c r="Z15" s="4">
        <f t="shared" ref="Z15:Z16" si="102">(3*100)/10</f>
        <v>30</v>
      </c>
      <c r="AA15" s="4">
        <f>(4*100)/10</f>
        <v>40</v>
      </c>
      <c r="AB15" s="4">
        <f t="shared" si="86"/>
        <v>10</v>
      </c>
      <c r="AC15" s="4">
        <f t="shared" ref="AC15:AE15" si="92">(1*100)/10</f>
        <v>10</v>
      </c>
      <c r="AD15" s="4">
        <f t="shared" si="92"/>
        <v>10</v>
      </c>
      <c r="AE15" s="4">
        <f t="shared" si="92"/>
        <v>10</v>
      </c>
      <c r="AF15" s="4">
        <f t="shared" si="17"/>
        <v>0</v>
      </c>
    </row>
    <row r="16">
      <c r="A16" s="1" t="s">
        <v>15</v>
      </c>
      <c r="B16" s="4">
        <f>(1*100)/10</f>
        <v>10</v>
      </c>
      <c r="C16" s="4">
        <f>(3*100)/10</f>
        <v>30</v>
      </c>
      <c r="D16" s="4">
        <f t="shared" si="80"/>
        <v>10</v>
      </c>
      <c r="E16" s="4">
        <f>(0*100)/10</f>
        <v>0</v>
      </c>
      <c r="F16" s="4">
        <f t="shared" si="81"/>
        <v>10</v>
      </c>
      <c r="G16" s="4">
        <f t="shared" si="93"/>
        <v>20</v>
      </c>
      <c r="H16" s="4">
        <f>(0*100)/10</f>
        <v>0</v>
      </c>
      <c r="I16" s="4">
        <f t="shared" si="94"/>
        <v>20</v>
      </c>
      <c r="J16" s="4">
        <f>(0*100)/10</f>
        <v>0</v>
      </c>
      <c r="K16" s="4">
        <f t="shared" si="95"/>
        <v>20</v>
      </c>
      <c r="L16" s="4">
        <f t="shared" ref="L16:M16" si="96">(2*100)/10</f>
        <v>20</v>
      </c>
      <c r="M16" s="4">
        <f t="shared" si="96"/>
        <v>20</v>
      </c>
      <c r="N16" s="4">
        <f>(1*100)/10</f>
        <v>10</v>
      </c>
      <c r="O16" s="4">
        <f t="shared" si="97"/>
        <v>50</v>
      </c>
      <c r="P16" s="4">
        <f>(1*100)/10</f>
        <v>10</v>
      </c>
      <c r="Q16" s="4">
        <f t="shared" ref="Q16:S16" si="98">(0*100)/10</f>
        <v>0</v>
      </c>
      <c r="R16" s="4">
        <f t="shared" si="98"/>
        <v>0</v>
      </c>
      <c r="S16" s="4">
        <f t="shared" si="98"/>
        <v>0</v>
      </c>
      <c r="T16" s="4">
        <f>(1*100)/10</f>
        <v>10</v>
      </c>
      <c r="U16" s="4">
        <f t="shared" si="99"/>
        <v>0</v>
      </c>
      <c r="V16" s="4">
        <f>(1*100)/10</f>
        <v>10</v>
      </c>
      <c r="W16" s="4">
        <f>(0*100)/10</f>
        <v>0</v>
      </c>
      <c r="X16" s="4">
        <f t="shared" si="100"/>
        <v>50</v>
      </c>
      <c r="Y16" s="4">
        <f t="shared" si="101"/>
        <v>10</v>
      </c>
      <c r="Z16" s="4">
        <f t="shared" si="102"/>
        <v>30</v>
      </c>
      <c r="AA16" s="4">
        <f>(3*100)/10</f>
        <v>30</v>
      </c>
      <c r="AB16" s="4">
        <f t="shared" si="86"/>
        <v>10</v>
      </c>
      <c r="AC16" s="4">
        <f>(1*100)/10</f>
        <v>10</v>
      </c>
      <c r="AD16" s="4">
        <f t="shared" ref="AD16:AF16" si="103">(0*100)/10</f>
        <v>0</v>
      </c>
      <c r="AE16" s="4">
        <f t="shared" si="103"/>
        <v>0</v>
      </c>
      <c r="AF16" s="4">
        <f t="shared" si="103"/>
        <v>0</v>
      </c>
    </row>
    <row r="17">
      <c r="A17" s="1" t="s">
        <v>16</v>
      </c>
      <c r="B17" s="4">
        <f t="shared" ref="B17:K17" si="104">(0*100)/10</f>
        <v>0</v>
      </c>
      <c r="C17" s="4">
        <f t="shared" si="104"/>
        <v>0</v>
      </c>
      <c r="D17" s="4">
        <f t="shared" si="104"/>
        <v>0</v>
      </c>
      <c r="E17" s="4">
        <f t="shared" si="104"/>
        <v>0</v>
      </c>
      <c r="F17" s="4">
        <f t="shared" si="104"/>
        <v>0</v>
      </c>
      <c r="G17" s="4">
        <f t="shared" si="104"/>
        <v>0</v>
      </c>
      <c r="H17" s="4">
        <f t="shared" si="104"/>
        <v>0</v>
      </c>
      <c r="I17" s="4">
        <f t="shared" si="104"/>
        <v>0</v>
      </c>
      <c r="J17" s="4">
        <f t="shared" si="104"/>
        <v>0</v>
      </c>
      <c r="K17" s="4">
        <f t="shared" si="104"/>
        <v>0</v>
      </c>
      <c r="L17" s="4">
        <f>(1*100)/10</f>
        <v>10</v>
      </c>
      <c r="M17" s="4">
        <f t="shared" ref="M17:N17" si="105">(0*100)/10</f>
        <v>0</v>
      </c>
      <c r="N17" s="4">
        <f t="shared" si="105"/>
        <v>0</v>
      </c>
      <c r="O17" s="4">
        <f>(3*100)/10</f>
        <v>30</v>
      </c>
      <c r="P17" s="4">
        <f t="shared" ref="P17:Z17" si="106">(0*100)/10</f>
        <v>0</v>
      </c>
      <c r="Q17" s="4">
        <f t="shared" si="106"/>
        <v>0</v>
      </c>
      <c r="R17" s="4">
        <f t="shared" si="106"/>
        <v>0</v>
      </c>
      <c r="S17" s="4">
        <f t="shared" si="106"/>
        <v>0</v>
      </c>
      <c r="T17" s="4">
        <f t="shared" si="106"/>
        <v>0</v>
      </c>
      <c r="U17" s="4">
        <f t="shared" si="106"/>
        <v>0</v>
      </c>
      <c r="V17" s="4">
        <f t="shared" si="106"/>
        <v>0</v>
      </c>
      <c r="W17" s="4">
        <f t="shared" si="106"/>
        <v>0</v>
      </c>
      <c r="X17" s="4">
        <f t="shared" si="106"/>
        <v>0</v>
      </c>
      <c r="Y17" s="4">
        <f t="shared" si="106"/>
        <v>0</v>
      </c>
      <c r="Z17" s="4">
        <f t="shared" si="106"/>
        <v>0</v>
      </c>
      <c r="AA17" s="4">
        <f t="shared" ref="AA17:AA18" si="109">(1*100)/10</f>
        <v>10</v>
      </c>
      <c r="AB17" s="4">
        <f t="shared" ref="AB17:AF17" si="107">(0*100)/10</f>
        <v>0</v>
      </c>
      <c r="AC17" s="4">
        <f t="shared" si="107"/>
        <v>0</v>
      </c>
      <c r="AD17" s="4">
        <f t="shared" si="107"/>
        <v>0</v>
      </c>
      <c r="AE17" s="4">
        <f t="shared" si="107"/>
        <v>0</v>
      </c>
      <c r="AF17" s="4">
        <f t="shared" si="107"/>
        <v>0</v>
      </c>
    </row>
    <row r="18">
      <c r="A18" s="1" t="s">
        <v>17</v>
      </c>
      <c r="B18" s="4">
        <f t="shared" ref="B18:Z18" si="108">(0*100)/10</f>
        <v>0</v>
      </c>
      <c r="C18" s="4">
        <f t="shared" si="108"/>
        <v>0</v>
      </c>
      <c r="D18" s="4">
        <f t="shared" si="108"/>
        <v>0</v>
      </c>
      <c r="E18" s="4">
        <f t="shared" si="108"/>
        <v>0</v>
      </c>
      <c r="F18" s="4">
        <f t="shared" si="108"/>
        <v>0</v>
      </c>
      <c r="G18" s="4">
        <f t="shared" si="108"/>
        <v>0</v>
      </c>
      <c r="H18" s="4">
        <f t="shared" si="108"/>
        <v>0</v>
      </c>
      <c r="I18" s="4">
        <f t="shared" si="108"/>
        <v>0</v>
      </c>
      <c r="J18" s="4">
        <f t="shared" si="108"/>
        <v>0</v>
      </c>
      <c r="K18" s="4">
        <f t="shared" si="108"/>
        <v>0</v>
      </c>
      <c r="L18" s="4">
        <f t="shared" si="108"/>
        <v>0</v>
      </c>
      <c r="M18" s="4">
        <f t="shared" si="108"/>
        <v>0</v>
      </c>
      <c r="N18" s="4">
        <f t="shared" si="108"/>
        <v>0</v>
      </c>
      <c r="O18" s="4">
        <f t="shared" si="108"/>
        <v>0</v>
      </c>
      <c r="P18" s="4">
        <f t="shared" si="108"/>
        <v>0</v>
      </c>
      <c r="Q18" s="4">
        <f t="shared" si="108"/>
        <v>0</v>
      </c>
      <c r="R18" s="4">
        <f t="shared" si="108"/>
        <v>0</v>
      </c>
      <c r="S18" s="4">
        <f t="shared" si="108"/>
        <v>0</v>
      </c>
      <c r="T18" s="4">
        <f t="shared" si="108"/>
        <v>0</v>
      </c>
      <c r="U18" s="4">
        <f t="shared" si="108"/>
        <v>0</v>
      </c>
      <c r="V18" s="4">
        <f t="shared" si="108"/>
        <v>0</v>
      </c>
      <c r="W18" s="4">
        <f t="shared" si="108"/>
        <v>0</v>
      </c>
      <c r="X18" s="4">
        <f t="shared" si="108"/>
        <v>0</v>
      </c>
      <c r="Y18" s="4">
        <f t="shared" si="108"/>
        <v>0</v>
      </c>
      <c r="Z18" s="4">
        <f t="shared" si="108"/>
        <v>0</v>
      </c>
      <c r="AA18" s="4">
        <f t="shared" si="109"/>
        <v>10</v>
      </c>
      <c r="AB18" s="4">
        <f t="shared" ref="AB18:AF18" si="110">(0*100)/10</f>
        <v>0</v>
      </c>
      <c r="AC18" s="4">
        <f t="shared" si="110"/>
        <v>0</v>
      </c>
      <c r="AD18" s="4">
        <f t="shared" si="110"/>
        <v>0</v>
      </c>
      <c r="AE18" s="4">
        <f t="shared" si="110"/>
        <v>0</v>
      </c>
      <c r="AF18" s="4">
        <f t="shared" si="110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11">(0*100)/4</f>
        <v>0</v>
      </c>
      <c r="C20" s="4">
        <f t="shared" si="111"/>
        <v>0</v>
      </c>
      <c r="D20" s="4">
        <f t="shared" si="111"/>
        <v>0</v>
      </c>
      <c r="E20" s="4">
        <f t="shared" si="111"/>
        <v>0</v>
      </c>
      <c r="F20" s="4">
        <f t="shared" si="111"/>
        <v>0</v>
      </c>
      <c r="G20" s="4">
        <f t="shared" si="111"/>
        <v>0</v>
      </c>
      <c r="H20" s="4">
        <f t="shared" si="111"/>
        <v>0</v>
      </c>
      <c r="I20" s="4">
        <f t="shared" si="111"/>
        <v>0</v>
      </c>
      <c r="J20" s="4">
        <f t="shared" si="111"/>
        <v>0</v>
      </c>
      <c r="K20" s="4">
        <f t="shared" si="111"/>
        <v>0</v>
      </c>
      <c r="L20" s="4">
        <f t="shared" si="111"/>
        <v>0</v>
      </c>
      <c r="M20" s="4">
        <f t="shared" si="111"/>
        <v>0</v>
      </c>
      <c r="N20" s="4">
        <f t="shared" si="111"/>
        <v>0</v>
      </c>
      <c r="O20" s="4">
        <f t="shared" si="111"/>
        <v>0</v>
      </c>
      <c r="P20" s="4">
        <f t="shared" si="111"/>
        <v>0</v>
      </c>
      <c r="Q20" s="4">
        <f t="shared" si="111"/>
        <v>0</v>
      </c>
      <c r="R20" s="4">
        <f t="shared" si="111"/>
        <v>0</v>
      </c>
      <c r="S20" s="4">
        <f t="shared" si="111"/>
        <v>0</v>
      </c>
      <c r="T20" s="4">
        <f t="shared" si="111"/>
        <v>0</v>
      </c>
      <c r="U20" s="4">
        <f t="shared" si="111"/>
        <v>0</v>
      </c>
      <c r="V20" s="4">
        <f t="shared" si="111"/>
        <v>0</v>
      </c>
      <c r="W20" s="4">
        <f t="shared" si="111"/>
        <v>0</v>
      </c>
      <c r="X20" s="4">
        <f t="shared" si="111"/>
        <v>0</v>
      </c>
      <c r="Y20" s="4">
        <f t="shared" si="111"/>
        <v>0</v>
      </c>
      <c r="Z20" s="4">
        <f t="shared" si="111"/>
        <v>0</v>
      </c>
      <c r="AA20" s="4">
        <f t="shared" si="111"/>
        <v>0</v>
      </c>
      <c r="AB20" s="4">
        <f t="shared" si="111"/>
        <v>0</v>
      </c>
      <c r="AC20" s="4">
        <f t="shared" si="111"/>
        <v>0</v>
      </c>
      <c r="AD20" s="4">
        <f t="shared" si="111"/>
        <v>0</v>
      </c>
      <c r="AE20" s="4">
        <f t="shared" si="111"/>
        <v>0</v>
      </c>
      <c r="AF20" s="4">
        <f t="shared" si="111"/>
        <v>0</v>
      </c>
      <c r="AG20" s="4"/>
    </row>
    <row r="21">
      <c r="A21" s="1" t="s">
        <v>3</v>
      </c>
      <c r="B21" s="4">
        <f t="shared" ref="B21:AF21" si="112">(0*100)/4</f>
        <v>0</v>
      </c>
      <c r="C21" s="4">
        <f t="shared" si="112"/>
        <v>0</v>
      </c>
      <c r="D21" s="4">
        <f t="shared" si="112"/>
        <v>0</v>
      </c>
      <c r="E21" s="4">
        <f t="shared" si="112"/>
        <v>0</v>
      </c>
      <c r="F21" s="4">
        <f t="shared" si="112"/>
        <v>0</v>
      </c>
      <c r="G21" s="4">
        <f t="shared" si="112"/>
        <v>0</v>
      </c>
      <c r="H21" s="4">
        <f t="shared" si="112"/>
        <v>0</v>
      </c>
      <c r="I21" s="4">
        <f t="shared" si="112"/>
        <v>0</v>
      </c>
      <c r="J21" s="4">
        <f t="shared" si="112"/>
        <v>0</v>
      </c>
      <c r="K21" s="4">
        <f t="shared" si="112"/>
        <v>0</v>
      </c>
      <c r="L21" s="4">
        <f t="shared" si="112"/>
        <v>0</v>
      </c>
      <c r="M21" s="4">
        <f t="shared" si="112"/>
        <v>0</v>
      </c>
      <c r="N21" s="4">
        <f t="shared" si="112"/>
        <v>0</v>
      </c>
      <c r="O21" s="4">
        <f t="shared" si="112"/>
        <v>0</v>
      </c>
      <c r="P21" s="4">
        <f t="shared" si="112"/>
        <v>0</v>
      </c>
      <c r="Q21" s="4">
        <f t="shared" si="112"/>
        <v>0</v>
      </c>
      <c r="R21" s="4">
        <f t="shared" si="112"/>
        <v>0</v>
      </c>
      <c r="S21" s="4">
        <f t="shared" si="112"/>
        <v>0</v>
      </c>
      <c r="T21" s="4">
        <f t="shared" si="112"/>
        <v>0</v>
      </c>
      <c r="U21" s="4">
        <f t="shared" si="112"/>
        <v>0</v>
      </c>
      <c r="V21" s="4">
        <f t="shared" si="112"/>
        <v>0</v>
      </c>
      <c r="W21" s="4">
        <f t="shared" si="112"/>
        <v>0</v>
      </c>
      <c r="X21" s="4">
        <f t="shared" si="112"/>
        <v>0</v>
      </c>
      <c r="Y21" s="4">
        <f t="shared" si="112"/>
        <v>0</v>
      </c>
      <c r="Z21" s="4">
        <f t="shared" si="112"/>
        <v>0</v>
      </c>
      <c r="AA21" s="4">
        <f t="shared" si="112"/>
        <v>0</v>
      </c>
      <c r="AB21" s="4">
        <f t="shared" si="112"/>
        <v>0</v>
      </c>
      <c r="AC21" s="4">
        <f t="shared" si="112"/>
        <v>0</v>
      </c>
      <c r="AD21" s="4">
        <f t="shared" si="112"/>
        <v>0</v>
      </c>
      <c r="AE21" s="4">
        <f t="shared" si="112"/>
        <v>0</v>
      </c>
      <c r="AF21" s="4">
        <f t="shared" si="112"/>
        <v>0</v>
      </c>
      <c r="AG21" s="4"/>
    </row>
    <row r="22">
      <c r="A22" s="1" t="s">
        <v>4</v>
      </c>
      <c r="B22" s="4">
        <f t="shared" ref="B22:M22" si="113">(0*100)/4</f>
        <v>0</v>
      </c>
      <c r="C22" s="4">
        <f t="shared" si="113"/>
        <v>0</v>
      </c>
      <c r="D22" s="4">
        <f t="shared" si="113"/>
        <v>0</v>
      </c>
      <c r="E22" s="4">
        <f t="shared" si="113"/>
        <v>0</v>
      </c>
      <c r="F22" s="4">
        <f t="shared" si="113"/>
        <v>0</v>
      </c>
      <c r="G22" s="4">
        <f t="shared" si="113"/>
        <v>0</v>
      </c>
      <c r="H22" s="4">
        <f t="shared" si="113"/>
        <v>0</v>
      </c>
      <c r="I22" s="4">
        <f t="shared" si="113"/>
        <v>0</v>
      </c>
      <c r="J22" s="4">
        <f t="shared" si="113"/>
        <v>0</v>
      </c>
      <c r="K22" s="4">
        <f t="shared" si="113"/>
        <v>0</v>
      </c>
      <c r="L22" s="4">
        <f t="shared" si="113"/>
        <v>0</v>
      </c>
      <c r="M22" s="4">
        <f t="shared" si="113"/>
        <v>0</v>
      </c>
      <c r="N22" s="4">
        <f t="shared" ref="N22:O22" si="114">(1*100)/4</f>
        <v>25</v>
      </c>
      <c r="O22" s="4">
        <f t="shared" si="114"/>
        <v>25</v>
      </c>
      <c r="P22" s="4">
        <f>(2*100)/4</f>
        <v>50</v>
      </c>
      <c r="Q22" s="4">
        <f t="shared" ref="Q22:S22" si="115">(0*100)/4</f>
        <v>0</v>
      </c>
      <c r="R22" s="4">
        <f t="shared" si="115"/>
        <v>0</v>
      </c>
      <c r="S22" s="4">
        <f t="shared" si="115"/>
        <v>0</v>
      </c>
      <c r="T22" s="4">
        <f t="shared" ref="T22:T24" si="120">(1*100)/4</f>
        <v>25</v>
      </c>
      <c r="U22" s="4">
        <f t="shared" ref="U22:AD22" si="116">(0*100)/4</f>
        <v>0</v>
      </c>
      <c r="V22" s="4">
        <f t="shared" si="116"/>
        <v>0</v>
      </c>
      <c r="W22" s="4">
        <f t="shared" si="116"/>
        <v>0</v>
      </c>
      <c r="X22" s="4">
        <f t="shared" si="116"/>
        <v>0</v>
      </c>
      <c r="Y22" s="4">
        <f t="shared" si="116"/>
        <v>0</v>
      </c>
      <c r="Z22" s="4">
        <f t="shared" si="116"/>
        <v>0</v>
      </c>
      <c r="AA22" s="4">
        <f t="shared" si="116"/>
        <v>0</v>
      </c>
      <c r="AB22" s="4">
        <f t="shared" si="116"/>
        <v>0</v>
      </c>
      <c r="AC22" s="4">
        <f t="shared" si="116"/>
        <v>0</v>
      </c>
      <c r="AD22" s="4">
        <f t="shared" si="116"/>
        <v>0</v>
      </c>
      <c r="AE22" s="4">
        <f t="shared" ref="AE22:AE24" si="122">(1*100)/4</f>
        <v>25</v>
      </c>
      <c r="AF22" s="4">
        <f t="shared" ref="AF22:AF24" si="123">(0*100)/4</f>
        <v>0</v>
      </c>
      <c r="AG22" s="4"/>
    </row>
    <row r="23">
      <c r="A23" s="1" t="s">
        <v>5</v>
      </c>
      <c r="B23" s="4">
        <f t="shared" ref="B23:N23" si="117">(0*100)/4</f>
        <v>0</v>
      </c>
      <c r="C23" s="4">
        <f t="shared" si="117"/>
        <v>0</v>
      </c>
      <c r="D23" s="4">
        <f t="shared" si="117"/>
        <v>0</v>
      </c>
      <c r="E23" s="4">
        <f t="shared" si="117"/>
        <v>0</v>
      </c>
      <c r="F23" s="4">
        <f t="shared" si="117"/>
        <v>0</v>
      </c>
      <c r="G23" s="4">
        <f t="shared" si="117"/>
        <v>0</v>
      </c>
      <c r="H23" s="4">
        <f t="shared" si="117"/>
        <v>0</v>
      </c>
      <c r="I23" s="4">
        <f t="shared" si="117"/>
        <v>0</v>
      </c>
      <c r="J23" s="4">
        <f t="shared" si="117"/>
        <v>0</v>
      </c>
      <c r="K23" s="4">
        <f t="shared" si="117"/>
        <v>0</v>
      </c>
      <c r="L23" s="4">
        <f t="shared" si="117"/>
        <v>0</v>
      </c>
      <c r="M23" s="4">
        <f t="shared" si="117"/>
        <v>0</v>
      </c>
      <c r="N23" s="4">
        <f t="shared" si="117"/>
        <v>0</v>
      </c>
      <c r="O23" s="4">
        <f t="shared" ref="O23:Q23" si="118">(1*100)/4</f>
        <v>25</v>
      </c>
      <c r="P23" s="4">
        <f t="shared" si="118"/>
        <v>25</v>
      </c>
      <c r="Q23" s="4">
        <f t="shared" si="118"/>
        <v>25</v>
      </c>
      <c r="R23" s="4">
        <f t="shared" ref="R23:S23" si="119">(0*100)/4</f>
        <v>0</v>
      </c>
      <c r="S23" s="4">
        <f t="shared" si="119"/>
        <v>0</v>
      </c>
      <c r="T23" s="4">
        <f t="shared" si="120"/>
        <v>25</v>
      </c>
      <c r="U23" s="4">
        <f t="shared" ref="U23:AD23" si="121">(0*100)/4</f>
        <v>0</v>
      </c>
      <c r="V23" s="4">
        <f t="shared" si="121"/>
        <v>0</v>
      </c>
      <c r="W23" s="4">
        <f t="shared" si="121"/>
        <v>0</v>
      </c>
      <c r="X23" s="4">
        <f t="shared" si="121"/>
        <v>0</v>
      </c>
      <c r="Y23" s="4">
        <f t="shared" si="121"/>
        <v>0</v>
      </c>
      <c r="Z23" s="4">
        <f t="shared" si="121"/>
        <v>0</v>
      </c>
      <c r="AA23" s="4">
        <f t="shared" si="121"/>
        <v>0</v>
      </c>
      <c r="AB23" s="4">
        <f t="shared" si="121"/>
        <v>0</v>
      </c>
      <c r="AC23" s="4">
        <f t="shared" si="121"/>
        <v>0</v>
      </c>
      <c r="AD23" s="4">
        <f t="shared" si="121"/>
        <v>0</v>
      </c>
      <c r="AE23" s="4">
        <f t="shared" si="122"/>
        <v>25</v>
      </c>
      <c r="AF23" s="4">
        <f t="shared" si="123"/>
        <v>0</v>
      </c>
      <c r="AG23" s="4"/>
    </row>
    <row r="24">
      <c r="A24" s="1" t="s">
        <v>6</v>
      </c>
      <c r="B24" s="4">
        <f t="shared" ref="B24:N24" si="124">(0*100)/4</f>
        <v>0</v>
      </c>
      <c r="C24" s="4">
        <f t="shared" si="124"/>
        <v>0</v>
      </c>
      <c r="D24" s="4">
        <f t="shared" si="124"/>
        <v>0</v>
      </c>
      <c r="E24" s="4">
        <f t="shared" si="124"/>
        <v>0</v>
      </c>
      <c r="F24" s="4">
        <f t="shared" si="124"/>
        <v>0</v>
      </c>
      <c r="G24" s="4">
        <f t="shared" si="124"/>
        <v>0</v>
      </c>
      <c r="H24" s="4">
        <f t="shared" si="124"/>
        <v>0</v>
      </c>
      <c r="I24" s="4">
        <f t="shared" si="124"/>
        <v>0</v>
      </c>
      <c r="J24" s="4">
        <f t="shared" si="124"/>
        <v>0</v>
      </c>
      <c r="K24" s="4">
        <f t="shared" si="124"/>
        <v>0</v>
      </c>
      <c r="L24" s="4">
        <f t="shared" si="124"/>
        <v>0</v>
      </c>
      <c r="M24" s="4">
        <f t="shared" si="124"/>
        <v>0</v>
      </c>
      <c r="N24" s="4">
        <f t="shared" si="124"/>
        <v>0</v>
      </c>
      <c r="O24" s="4">
        <f t="shared" ref="O24:O25" si="131">(1*100)/4</f>
        <v>25</v>
      </c>
      <c r="P24" s="4">
        <f t="shared" ref="P24:P25" si="132">(0*100)/4</f>
        <v>0</v>
      </c>
      <c r="Q24" s="4">
        <f t="shared" ref="Q24:R24" si="125">(1*100)/4</f>
        <v>25</v>
      </c>
      <c r="R24" s="4">
        <f t="shared" si="125"/>
        <v>25</v>
      </c>
      <c r="S24" s="4">
        <f>(0*100)/4</f>
        <v>0</v>
      </c>
      <c r="T24" s="4">
        <f t="shared" si="120"/>
        <v>25</v>
      </c>
      <c r="U24" s="4">
        <f t="shared" ref="U24:W24" si="126">(0*100)/4</f>
        <v>0</v>
      </c>
      <c r="V24" s="4">
        <f t="shared" si="126"/>
        <v>0</v>
      </c>
      <c r="W24" s="4">
        <f t="shared" si="126"/>
        <v>0</v>
      </c>
      <c r="X24" s="4">
        <f t="shared" ref="X24:X25" si="135">(1*100)/4</f>
        <v>25</v>
      </c>
      <c r="Y24" s="4">
        <f t="shared" ref="Y24:AD24" si="127">(0*100)/4</f>
        <v>0</v>
      </c>
      <c r="Z24" s="4">
        <f t="shared" si="127"/>
        <v>0</v>
      </c>
      <c r="AA24" s="4">
        <f t="shared" si="127"/>
        <v>0</v>
      </c>
      <c r="AB24" s="4">
        <f t="shared" si="127"/>
        <v>0</v>
      </c>
      <c r="AC24" s="4">
        <f t="shared" si="127"/>
        <v>0</v>
      </c>
      <c r="AD24" s="4">
        <f t="shared" si="127"/>
        <v>0</v>
      </c>
      <c r="AE24" s="4">
        <f t="shared" si="122"/>
        <v>25</v>
      </c>
      <c r="AF24" s="4">
        <f t="shared" si="123"/>
        <v>0</v>
      </c>
      <c r="AG24" s="4"/>
    </row>
    <row r="25">
      <c r="A25" s="1" t="s">
        <v>7</v>
      </c>
      <c r="B25" s="4">
        <f t="shared" ref="B25:F25" si="128">(0*100)/4</f>
        <v>0</v>
      </c>
      <c r="C25" s="4">
        <f t="shared" si="128"/>
        <v>0</v>
      </c>
      <c r="D25" s="4">
        <f t="shared" si="128"/>
        <v>0</v>
      </c>
      <c r="E25" s="4">
        <f t="shared" si="128"/>
        <v>0</v>
      </c>
      <c r="F25" s="4">
        <f t="shared" si="128"/>
        <v>0</v>
      </c>
      <c r="G25" s="4">
        <f>(1*100)/4</f>
        <v>25</v>
      </c>
      <c r="H25" s="4">
        <f t="shared" ref="H25:I25" si="129">(0*100)/4</f>
        <v>0</v>
      </c>
      <c r="I25" s="4">
        <f t="shared" si="129"/>
        <v>0</v>
      </c>
      <c r="J25" s="4">
        <f t="shared" ref="J25:J27" si="140">(1*100)/4</f>
        <v>25</v>
      </c>
      <c r="K25" s="4">
        <f t="shared" ref="K25:N25" si="130">(0*100)/4</f>
        <v>0</v>
      </c>
      <c r="L25" s="4">
        <f t="shared" si="130"/>
        <v>0</v>
      </c>
      <c r="M25" s="4">
        <f t="shared" si="130"/>
        <v>0</v>
      </c>
      <c r="N25" s="4">
        <f t="shared" si="130"/>
        <v>0</v>
      </c>
      <c r="O25" s="4">
        <f t="shared" si="131"/>
        <v>25</v>
      </c>
      <c r="P25" s="4">
        <f t="shared" si="132"/>
        <v>0</v>
      </c>
      <c r="Q25" s="4">
        <f t="shared" ref="Q25:S25" si="133">(1*100)/4</f>
        <v>25</v>
      </c>
      <c r="R25" s="4">
        <f t="shared" si="133"/>
        <v>25</v>
      </c>
      <c r="S25" s="4">
        <f t="shared" si="133"/>
        <v>25</v>
      </c>
      <c r="T25" s="4">
        <f t="shared" ref="T25:W25" si="134">(0*100)/4</f>
        <v>0</v>
      </c>
      <c r="U25" s="4">
        <f t="shared" si="134"/>
        <v>0</v>
      </c>
      <c r="V25" s="4">
        <f t="shared" si="134"/>
        <v>0</v>
      </c>
      <c r="W25" s="4">
        <f t="shared" si="134"/>
        <v>0</v>
      </c>
      <c r="X25" s="4">
        <f t="shared" si="135"/>
        <v>25</v>
      </c>
      <c r="Y25" s="4">
        <f t="shared" ref="Y25:AA25" si="136">(0*100)/4</f>
        <v>0</v>
      </c>
      <c r="Z25" s="4">
        <f t="shared" si="136"/>
        <v>0</v>
      </c>
      <c r="AA25" s="4">
        <f t="shared" si="136"/>
        <v>0</v>
      </c>
      <c r="AB25" s="4">
        <f t="shared" ref="AB25:AB27" si="143">(1*100)/4</f>
        <v>25</v>
      </c>
      <c r="AC25" s="4">
        <f t="shared" ref="AC25:AF25" si="137">(0*100)/4</f>
        <v>0</v>
      </c>
      <c r="AD25" s="4">
        <f t="shared" si="137"/>
        <v>0</v>
      </c>
      <c r="AE25" s="4">
        <f t="shared" si="137"/>
        <v>0</v>
      </c>
      <c r="AF25" s="4">
        <f t="shared" si="137"/>
        <v>0</v>
      </c>
      <c r="AG25" s="4"/>
    </row>
    <row r="26">
      <c r="A26" s="1" t="s">
        <v>8</v>
      </c>
      <c r="B26" s="4">
        <f t="shared" ref="B26:F26" si="138">(0*100)/4</f>
        <v>0</v>
      </c>
      <c r="C26" s="4">
        <f t="shared" si="138"/>
        <v>0</v>
      </c>
      <c r="D26" s="4">
        <f t="shared" si="138"/>
        <v>0</v>
      </c>
      <c r="E26" s="4">
        <f t="shared" si="138"/>
        <v>0</v>
      </c>
      <c r="F26" s="4">
        <f t="shared" si="138"/>
        <v>0</v>
      </c>
      <c r="G26" s="4">
        <f t="shared" ref="G26:G27" si="146">(2*100)/4</f>
        <v>50</v>
      </c>
      <c r="H26" s="4">
        <f t="shared" ref="H26:I26" si="139">(0*100)/4</f>
        <v>0</v>
      </c>
      <c r="I26" s="4">
        <f t="shared" si="139"/>
        <v>0</v>
      </c>
      <c r="J26" s="4">
        <f t="shared" si="140"/>
        <v>25</v>
      </c>
      <c r="K26" s="4">
        <f t="shared" ref="K26:R26" si="141">(0*100)/4</f>
        <v>0</v>
      </c>
      <c r="L26" s="4">
        <f t="shared" si="141"/>
        <v>0</v>
      </c>
      <c r="M26" s="4">
        <f t="shared" si="141"/>
        <v>0</v>
      </c>
      <c r="N26" s="4">
        <f t="shared" si="141"/>
        <v>0</v>
      </c>
      <c r="O26" s="4">
        <f t="shared" si="141"/>
        <v>0</v>
      </c>
      <c r="P26" s="4">
        <f t="shared" si="141"/>
        <v>0</v>
      </c>
      <c r="Q26" s="4">
        <f t="shared" si="141"/>
        <v>0</v>
      </c>
      <c r="R26" s="4">
        <f t="shared" si="141"/>
        <v>0</v>
      </c>
      <c r="S26" s="4">
        <f t="shared" ref="S26:S28" si="149">(1*100)/4</f>
        <v>25</v>
      </c>
      <c r="T26" s="4">
        <f t="shared" ref="T26:AA26" si="142">(0*100)/4</f>
        <v>0</v>
      </c>
      <c r="U26" s="4">
        <f t="shared" si="142"/>
        <v>0</v>
      </c>
      <c r="V26" s="4">
        <f t="shared" si="142"/>
        <v>0</v>
      </c>
      <c r="W26" s="4">
        <f t="shared" si="142"/>
        <v>0</v>
      </c>
      <c r="X26" s="4">
        <f t="shared" si="142"/>
        <v>0</v>
      </c>
      <c r="Y26" s="4">
        <f t="shared" si="142"/>
        <v>0</v>
      </c>
      <c r="Z26" s="4">
        <f t="shared" si="142"/>
        <v>0</v>
      </c>
      <c r="AA26" s="4">
        <f t="shared" si="142"/>
        <v>0</v>
      </c>
      <c r="AB26" s="4">
        <f t="shared" si="143"/>
        <v>25</v>
      </c>
      <c r="AC26" s="4">
        <f t="shared" ref="AC26:AF26" si="144">(0*100)/4</f>
        <v>0</v>
      </c>
      <c r="AD26" s="4">
        <f t="shared" si="144"/>
        <v>0</v>
      </c>
      <c r="AE26" s="4">
        <f t="shared" si="144"/>
        <v>0</v>
      </c>
      <c r="AF26" s="4">
        <f t="shared" si="144"/>
        <v>0</v>
      </c>
      <c r="AG26" s="4"/>
    </row>
    <row r="27">
      <c r="A27" s="1" t="s">
        <v>9</v>
      </c>
      <c r="B27" s="4">
        <f t="shared" ref="B27:F27" si="145">(0*100)/4</f>
        <v>0</v>
      </c>
      <c r="C27" s="4">
        <f t="shared" si="145"/>
        <v>0</v>
      </c>
      <c r="D27" s="4">
        <f t="shared" si="145"/>
        <v>0</v>
      </c>
      <c r="E27" s="4">
        <f t="shared" si="145"/>
        <v>0</v>
      </c>
      <c r="F27" s="4">
        <f t="shared" si="145"/>
        <v>0</v>
      </c>
      <c r="G27" s="4">
        <f t="shared" si="146"/>
        <v>50</v>
      </c>
      <c r="H27" s="4">
        <f t="shared" ref="H27:I27" si="147">(0*100)/4</f>
        <v>0</v>
      </c>
      <c r="I27" s="4">
        <f t="shared" si="147"/>
        <v>0</v>
      </c>
      <c r="J27" s="4">
        <f t="shared" si="140"/>
        <v>25</v>
      </c>
      <c r="K27" s="4">
        <f t="shared" ref="K27:R27" si="148">(0*100)/4</f>
        <v>0</v>
      </c>
      <c r="L27" s="4">
        <f t="shared" si="148"/>
        <v>0</v>
      </c>
      <c r="M27" s="4">
        <f t="shared" si="148"/>
        <v>0</v>
      </c>
      <c r="N27" s="4">
        <f t="shared" si="148"/>
        <v>0</v>
      </c>
      <c r="O27" s="4">
        <f t="shared" si="148"/>
        <v>0</v>
      </c>
      <c r="P27" s="4">
        <f t="shared" si="148"/>
        <v>0</v>
      </c>
      <c r="Q27" s="4">
        <f t="shared" si="148"/>
        <v>0</v>
      </c>
      <c r="R27" s="4">
        <f t="shared" si="148"/>
        <v>0</v>
      </c>
      <c r="S27" s="4">
        <f t="shared" si="149"/>
        <v>25</v>
      </c>
      <c r="T27" s="4">
        <f t="shared" ref="T27:U27" si="150">(0*100)/4</f>
        <v>0</v>
      </c>
      <c r="U27" s="4">
        <f t="shared" si="150"/>
        <v>0</v>
      </c>
      <c r="V27" s="4">
        <f t="shared" ref="V27:W27" si="151">(1*100)/4</f>
        <v>25</v>
      </c>
      <c r="W27" s="4">
        <f t="shared" si="151"/>
        <v>25</v>
      </c>
      <c r="X27" s="4">
        <f t="shared" ref="X27:X30" si="158">(0*100)/4</f>
        <v>0</v>
      </c>
      <c r="Y27" s="4">
        <f t="shared" ref="Y27:Y30" si="159">(2*100)/4</f>
        <v>50</v>
      </c>
      <c r="Z27" s="4">
        <f t="shared" ref="Z27:AA27" si="152">(0*100)/4</f>
        <v>0</v>
      </c>
      <c r="AA27" s="4">
        <f t="shared" si="152"/>
        <v>0</v>
      </c>
      <c r="AB27" s="4">
        <f t="shared" si="143"/>
        <v>25</v>
      </c>
      <c r="AC27" s="4">
        <f t="shared" ref="AC27:AF27" si="153">(0*100)/4</f>
        <v>0</v>
      </c>
      <c r="AD27" s="4">
        <f t="shared" si="153"/>
        <v>0</v>
      </c>
      <c r="AE27" s="4">
        <f t="shared" si="153"/>
        <v>0</v>
      </c>
      <c r="AF27" s="4">
        <f t="shared" si="153"/>
        <v>0</v>
      </c>
      <c r="AG27" s="4"/>
    </row>
    <row r="28">
      <c r="A28" s="1" t="s">
        <v>10</v>
      </c>
      <c r="B28" s="4">
        <f t="shared" ref="B28:F28" si="154">(0*100)/4</f>
        <v>0</v>
      </c>
      <c r="C28" s="4">
        <f t="shared" si="154"/>
        <v>0</v>
      </c>
      <c r="D28" s="4">
        <f t="shared" si="154"/>
        <v>0</v>
      </c>
      <c r="E28" s="4">
        <f t="shared" si="154"/>
        <v>0</v>
      </c>
      <c r="F28" s="4">
        <f t="shared" si="154"/>
        <v>0</v>
      </c>
      <c r="G28" s="4">
        <f>(1*100)/4</f>
        <v>25</v>
      </c>
      <c r="H28" s="4">
        <f t="shared" ref="H28:R28" si="155">(0*100)/4</f>
        <v>0</v>
      </c>
      <c r="I28" s="4">
        <f t="shared" si="155"/>
        <v>0</v>
      </c>
      <c r="J28" s="4">
        <f t="shared" si="155"/>
        <v>0</v>
      </c>
      <c r="K28" s="4">
        <f t="shared" si="155"/>
        <v>0</v>
      </c>
      <c r="L28" s="4">
        <f t="shared" si="155"/>
        <v>0</v>
      </c>
      <c r="M28" s="4">
        <f t="shared" si="155"/>
        <v>0</v>
      </c>
      <c r="N28" s="4">
        <f t="shared" si="155"/>
        <v>0</v>
      </c>
      <c r="O28" s="4">
        <f t="shared" si="155"/>
        <v>0</v>
      </c>
      <c r="P28" s="4">
        <f t="shared" si="155"/>
        <v>0</v>
      </c>
      <c r="Q28" s="4">
        <f t="shared" si="155"/>
        <v>0</v>
      </c>
      <c r="R28" s="4">
        <f t="shared" si="155"/>
        <v>0</v>
      </c>
      <c r="S28" s="4">
        <f t="shared" si="149"/>
        <v>25</v>
      </c>
      <c r="T28" s="4">
        <f t="shared" ref="T28:U28" si="156">(0*100)/4</f>
        <v>0</v>
      </c>
      <c r="U28" s="4">
        <f t="shared" si="156"/>
        <v>0</v>
      </c>
      <c r="V28" s="4">
        <f t="shared" ref="V28:W28" si="157">(1*100)/4</f>
        <v>25</v>
      </c>
      <c r="W28" s="4">
        <f t="shared" si="157"/>
        <v>25</v>
      </c>
      <c r="X28" s="4">
        <f t="shared" si="158"/>
        <v>0</v>
      </c>
      <c r="Y28" s="4">
        <f t="shared" si="159"/>
        <v>50</v>
      </c>
      <c r="Z28" s="4">
        <f t="shared" ref="Z28:AD28" si="160">(0*100)/4</f>
        <v>0</v>
      </c>
      <c r="AA28" s="4">
        <f t="shared" si="160"/>
        <v>0</v>
      </c>
      <c r="AB28" s="4">
        <f t="shared" si="160"/>
        <v>0</v>
      </c>
      <c r="AC28" s="4">
        <f t="shared" si="160"/>
        <v>0</v>
      </c>
      <c r="AD28" s="4">
        <f t="shared" si="160"/>
        <v>0</v>
      </c>
      <c r="AE28" s="4">
        <f t="shared" ref="AE28:AE29" si="164">(1*100)/4</f>
        <v>25</v>
      </c>
      <c r="AF28" s="4">
        <f t="shared" ref="AF28:AF29" si="165">(0*100)/4</f>
        <v>0</v>
      </c>
      <c r="AG28" s="4"/>
    </row>
    <row r="29">
      <c r="A29" s="1" t="s">
        <v>11</v>
      </c>
      <c r="B29" s="4">
        <f t="shared" ref="B29:U29" si="161">(0*100)/4</f>
        <v>0</v>
      </c>
      <c r="C29" s="4">
        <f t="shared" si="161"/>
        <v>0</v>
      </c>
      <c r="D29" s="4">
        <f t="shared" si="161"/>
        <v>0</v>
      </c>
      <c r="E29" s="4">
        <f t="shared" si="161"/>
        <v>0</v>
      </c>
      <c r="F29" s="4">
        <f t="shared" si="161"/>
        <v>0</v>
      </c>
      <c r="G29" s="4">
        <f t="shared" si="161"/>
        <v>0</v>
      </c>
      <c r="H29" s="4">
        <f t="shared" si="161"/>
        <v>0</v>
      </c>
      <c r="I29" s="4">
        <f t="shared" si="161"/>
        <v>0</v>
      </c>
      <c r="J29" s="4">
        <f t="shared" si="161"/>
        <v>0</v>
      </c>
      <c r="K29" s="4">
        <f t="shared" si="161"/>
        <v>0</v>
      </c>
      <c r="L29" s="4">
        <f t="shared" si="161"/>
        <v>0</v>
      </c>
      <c r="M29" s="4">
        <f t="shared" si="161"/>
        <v>0</v>
      </c>
      <c r="N29" s="4">
        <f t="shared" si="161"/>
        <v>0</v>
      </c>
      <c r="O29" s="4">
        <f t="shared" si="161"/>
        <v>0</v>
      </c>
      <c r="P29" s="4">
        <f t="shared" si="161"/>
        <v>0</v>
      </c>
      <c r="Q29" s="4">
        <f t="shared" si="161"/>
        <v>0</v>
      </c>
      <c r="R29" s="4">
        <f t="shared" si="161"/>
        <v>0</v>
      </c>
      <c r="S29" s="4">
        <f t="shared" si="161"/>
        <v>0</v>
      </c>
      <c r="T29" s="4">
        <f t="shared" si="161"/>
        <v>0</v>
      </c>
      <c r="U29" s="4">
        <f t="shared" si="161"/>
        <v>0</v>
      </c>
      <c r="V29" s="4">
        <f t="shared" ref="V29:W29" si="162">(1*100)/4</f>
        <v>25</v>
      </c>
      <c r="W29" s="4">
        <f t="shared" si="162"/>
        <v>25</v>
      </c>
      <c r="X29" s="4">
        <f t="shared" si="158"/>
        <v>0</v>
      </c>
      <c r="Y29" s="4">
        <f t="shared" si="159"/>
        <v>50</v>
      </c>
      <c r="Z29" s="4">
        <f t="shared" ref="Z29:Z30" si="168">(1*100)/4</f>
        <v>25</v>
      </c>
      <c r="AA29" s="4">
        <f t="shared" ref="AA29:AD29" si="163">(0*100)/4</f>
        <v>0</v>
      </c>
      <c r="AB29" s="4">
        <f t="shared" si="163"/>
        <v>0</v>
      </c>
      <c r="AC29" s="4">
        <f t="shared" si="163"/>
        <v>0</v>
      </c>
      <c r="AD29" s="4">
        <f t="shared" si="163"/>
        <v>0</v>
      </c>
      <c r="AE29" s="4">
        <f t="shared" si="164"/>
        <v>25</v>
      </c>
      <c r="AF29" s="4">
        <f t="shared" si="165"/>
        <v>0</v>
      </c>
      <c r="AG29" s="4"/>
    </row>
    <row r="30">
      <c r="A30" s="1" t="s">
        <v>12</v>
      </c>
      <c r="B30" s="4">
        <f t="shared" ref="B30:U30" si="166">(0*100)/4</f>
        <v>0</v>
      </c>
      <c r="C30" s="4">
        <f t="shared" si="166"/>
        <v>0</v>
      </c>
      <c r="D30" s="4">
        <f t="shared" si="166"/>
        <v>0</v>
      </c>
      <c r="E30" s="4">
        <f t="shared" si="166"/>
        <v>0</v>
      </c>
      <c r="F30" s="4">
        <f t="shared" si="166"/>
        <v>0</v>
      </c>
      <c r="G30" s="4">
        <f t="shared" si="166"/>
        <v>0</v>
      </c>
      <c r="H30" s="4">
        <f t="shared" si="166"/>
        <v>0</v>
      </c>
      <c r="I30" s="4">
        <f t="shared" si="166"/>
        <v>0</v>
      </c>
      <c r="J30" s="4">
        <f t="shared" si="166"/>
        <v>0</v>
      </c>
      <c r="K30" s="4">
        <f t="shared" si="166"/>
        <v>0</v>
      </c>
      <c r="L30" s="4">
        <f t="shared" si="166"/>
        <v>0</v>
      </c>
      <c r="M30" s="4">
        <f t="shared" si="166"/>
        <v>0</v>
      </c>
      <c r="N30" s="4">
        <f t="shared" si="166"/>
        <v>0</v>
      </c>
      <c r="O30" s="4">
        <f t="shared" si="166"/>
        <v>0</v>
      </c>
      <c r="P30" s="4">
        <f t="shared" si="166"/>
        <v>0</v>
      </c>
      <c r="Q30" s="4">
        <f t="shared" si="166"/>
        <v>0</v>
      </c>
      <c r="R30" s="4">
        <f t="shared" si="166"/>
        <v>0</v>
      </c>
      <c r="S30" s="4">
        <f t="shared" si="166"/>
        <v>0</v>
      </c>
      <c r="T30" s="4">
        <f t="shared" si="166"/>
        <v>0</v>
      </c>
      <c r="U30" s="4">
        <f t="shared" si="166"/>
        <v>0</v>
      </c>
      <c r="V30" s="4">
        <f t="shared" ref="V30:W30" si="167">(1*100)/4</f>
        <v>25</v>
      </c>
      <c r="W30" s="4">
        <f t="shared" si="167"/>
        <v>25</v>
      </c>
      <c r="X30" s="4">
        <f t="shared" si="158"/>
        <v>0</v>
      </c>
      <c r="Y30" s="4">
        <f t="shared" si="159"/>
        <v>50</v>
      </c>
      <c r="Z30" s="4">
        <f t="shared" si="168"/>
        <v>25</v>
      </c>
      <c r="AA30" s="4">
        <f t="shared" ref="AA30:AF30" si="169">(0*100)/4</f>
        <v>0</v>
      </c>
      <c r="AB30" s="4">
        <f t="shared" si="169"/>
        <v>0</v>
      </c>
      <c r="AC30" s="4">
        <f t="shared" si="169"/>
        <v>0</v>
      </c>
      <c r="AD30" s="4">
        <f t="shared" si="169"/>
        <v>0</v>
      </c>
      <c r="AE30" s="4">
        <f t="shared" si="169"/>
        <v>0</v>
      </c>
      <c r="AF30" s="4">
        <f t="shared" si="169"/>
        <v>0</v>
      </c>
      <c r="AG30" s="4"/>
    </row>
    <row r="31">
      <c r="A31" s="1" t="s">
        <v>13</v>
      </c>
      <c r="B31" s="4">
        <f t="shared" ref="B31:H31" si="170">(0*100)/4</f>
        <v>0</v>
      </c>
      <c r="C31" s="4">
        <f t="shared" si="170"/>
        <v>0</v>
      </c>
      <c r="D31" s="4">
        <f t="shared" si="170"/>
        <v>0</v>
      </c>
      <c r="E31" s="4">
        <f t="shared" si="170"/>
        <v>0</v>
      </c>
      <c r="F31" s="4">
        <f t="shared" si="170"/>
        <v>0</v>
      </c>
      <c r="G31" s="4">
        <f t="shared" si="170"/>
        <v>0</v>
      </c>
      <c r="H31" s="4">
        <f t="shared" si="170"/>
        <v>0</v>
      </c>
      <c r="I31" s="4">
        <f t="shared" ref="I31:I33" si="173">(1*100)/4</f>
        <v>25</v>
      </c>
      <c r="J31" s="4">
        <f t="shared" ref="J31:AF31" si="171">(0*100)/4</f>
        <v>0</v>
      </c>
      <c r="K31" s="4">
        <f t="shared" si="171"/>
        <v>0</v>
      </c>
      <c r="L31" s="4">
        <f t="shared" si="171"/>
        <v>0</v>
      </c>
      <c r="M31" s="4">
        <f t="shared" si="171"/>
        <v>0</v>
      </c>
      <c r="N31" s="4">
        <f t="shared" si="171"/>
        <v>0</v>
      </c>
      <c r="O31" s="4">
        <f t="shared" si="171"/>
        <v>0</v>
      </c>
      <c r="P31" s="4">
        <f t="shared" si="171"/>
        <v>0</v>
      </c>
      <c r="Q31" s="4">
        <f t="shared" si="171"/>
        <v>0</v>
      </c>
      <c r="R31" s="4">
        <f t="shared" si="171"/>
        <v>0</v>
      </c>
      <c r="S31" s="4">
        <f t="shared" si="171"/>
        <v>0</v>
      </c>
      <c r="T31" s="4">
        <f t="shared" si="171"/>
        <v>0</v>
      </c>
      <c r="U31" s="4">
        <f t="shared" si="171"/>
        <v>0</v>
      </c>
      <c r="V31" s="4">
        <f t="shared" si="171"/>
        <v>0</v>
      </c>
      <c r="W31" s="4">
        <f t="shared" si="171"/>
        <v>0</v>
      </c>
      <c r="X31" s="4">
        <f t="shared" si="171"/>
        <v>0</v>
      </c>
      <c r="Y31" s="4">
        <f t="shared" si="171"/>
        <v>0</v>
      </c>
      <c r="Z31" s="4">
        <f t="shared" si="171"/>
        <v>0</v>
      </c>
      <c r="AA31" s="4">
        <f t="shared" si="171"/>
        <v>0</v>
      </c>
      <c r="AB31" s="4">
        <f t="shared" si="171"/>
        <v>0</v>
      </c>
      <c r="AC31" s="4">
        <f t="shared" si="171"/>
        <v>0</v>
      </c>
      <c r="AD31" s="4">
        <f t="shared" si="171"/>
        <v>0</v>
      </c>
      <c r="AE31" s="4">
        <f t="shared" si="171"/>
        <v>0</v>
      </c>
      <c r="AF31" s="4">
        <f t="shared" si="171"/>
        <v>0</v>
      </c>
      <c r="AG31" s="4"/>
    </row>
    <row r="32">
      <c r="A32" s="1" t="s">
        <v>14</v>
      </c>
      <c r="B32" s="4">
        <f t="shared" ref="B32:H32" si="172">(0*100)/4</f>
        <v>0</v>
      </c>
      <c r="C32" s="4">
        <f t="shared" si="172"/>
        <v>0</v>
      </c>
      <c r="D32" s="4">
        <f t="shared" si="172"/>
        <v>0</v>
      </c>
      <c r="E32" s="4">
        <f t="shared" si="172"/>
        <v>0</v>
      </c>
      <c r="F32" s="4">
        <f t="shared" si="172"/>
        <v>0</v>
      </c>
      <c r="G32" s="4">
        <f t="shared" si="172"/>
        <v>0</v>
      </c>
      <c r="H32" s="4">
        <f t="shared" si="172"/>
        <v>0</v>
      </c>
      <c r="I32" s="4">
        <f t="shared" si="173"/>
        <v>25</v>
      </c>
      <c r="J32" s="4">
        <f t="shared" ref="J32:AF32" si="174">(0*100)/4</f>
        <v>0</v>
      </c>
      <c r="K32" s="4">
        <f t="shared" si="174"/>
        <v>0</v>
      </c>
      <c r="L32" s="4">
        <f t="shared" si="174"/>
        <v>0</v>
      </c>
      <c r="M32" s="4">
        <f t="shared" si="174"/>
        <v>0</v>
      </c>
      <c r="N32" s="4">
        <f t="shared" si="174"/>
        <v>0</v>
      </c>
      <c r="O32" s="4">
        <f t="shared" si="174"/>
        <v>0</v>
      </c>
      <c r="P32" s="4">
        <f t="shared" si="174"/>
        <v>0</v>
      </c>
      <c r="Q32" s="4">
        <f t="shared" si="174"/>
        <v>0</v>
      </c>
      <c r="R32" s="4">
        <f t="shared" si="174"/>
        <v>0</v>
      </c>
      <c r="S32" s="4">
        <f t="shared" si="174"/>
        <v>0</v>
      </c>
      <c r="T32" s="4">
        <f t="shared" si="174"/>
        <v>0</v>
      </c>
      <c r="U32" s="4">
        <f t="shared" si="174"/>
        <v>0</v>
      </c>
      <c r="V32" s="4">
        <f t="shared" si="174"/>
        <v>0</v>
      </c>
      <c r="W32" s="4">
        <f t="shared" si="174"/>
        <v>0</v>
      </c>
      <c r="X32" s="4">
        <f t="shared" si="174"/>
        <v>0</v>
      </c>
      <c r="Y32" s="4">
        <f t="shared" si="174"/>
        <v>0</v>
      </c>
      <c r="Z32" s="4">
        <f t="shared" si="174"/>
        <v>0</v>
      </c>
      <c r="AA32" s="4">
        <f t="shared" si="174"/>
        <v>0</v>
      </c>
      <c r="AB32" s="4">
        <f t="shared" si="174"/>
        <v>0</v>
      </c>
      <c r="AC32" s="4">
        <f t="shared" si="174"/>
        <v>0</v>
      </c>
      <c r="AD32" s="4">
        <f t="shared" si="174"/>
        <v>0</v>
      </c>
      <c r="AE32" s="4">
        <f t="shared" si="174"/>
        <v>0</v>
      </c>
      <c r="AF32" s="4">
        <f t="shared" si="174"/>
        <v>0</v>
      </c>
      <c r="AG32" s="4"/>
    </row>
    <row r="33">
      <c r="A33" s="1" t="s">
        <v>15</v>
      </c>
      <c r="B33" s="4">
        <f t="shared" ref="B33:H33" si="175">(0*100)/4</f>
        <v>0</v>
      </c>
      <c r="C33" s="4">
        <f t="shared" si="175"/>
        <v>0</v>
      </c>
      <c r="D33" s="4">
        <f t="shared" si="175"/>
        <v>0</v>
      </c>
      <c r="E33" s="4">
        <f t="shared" si="175"/>
        <v>0</v>
      </c>
      <c r="F33" s="4">
        <f t="shared" si="175"/>
        <v>0</v>
      </c>
      <c r="G33" s="4">
        <f t="shared" si="175"/>
        <v>0</v>
      </c>
      <c r="H33" s="4">
        <f t="shared" si="175"/>
        <v>0</v>
      </c>
      <c r="I33" s="4">
        <f t="shared" si="173"/>
        <v>25</v>
      </c>
      <c r="J33" s="4">
        <f t="shared" ref="J33:AF33" si="176">(0*100)/4</f>
        <v>0</v>
      </c>
      <c r="K33" s="4">
        <f t="shared" si="176"/>
        <v>0</v>
      </c>
      <c r="L33" s="4">
        <f t="shared" si="176"/>
        <v>0</v>
      </c>
      <c r="M33" s="4">
        <f t="shared" si="176"/>
        <v>0</v>
      </c>
      <c r="N33" s="4">
        <f t="shared" si="176"/>
        <v>0</v>
      </c>
      <c r="O33" s="4">
        <f t="shared" si="176"/>
        <v>0</v>
      </c>
      <c r="P33" s="4">
        <f t="shared" si="176"/>
        <v>0</v>
      </c>
      <c r="Q33" s="4">
        <f t="shared" si="176"/>
        <v>0</v>
      </c>
      <c r="R33" s="4">
        <f t="shared" si="176"/>
        <v>0</v>
      </c>
      <c r="S33" s="4">
        <f t="shared" si="176"/>
        <v>0</v>
      </c>
      <c r="T33" s="4">
        <f t="shared" si="176"/>
        <v>0</v>
      </c>
      <c r="U33" s="4">
        <f t="shared" si="176"/>
        <v>0</v>
      </c>
      <c r="V33" s="4">
        <f t="shared" si="176"/>
        <v>0</v>
      </c>
      <c r="W33" s="4">
        <f t="shared" si="176"/>
        <v>0</v>
      </c>
      <c r="X33" s="4">
        <f t="shared" si="176"/>
        <v>0</v>
      </c>
      <c r="Y33" s="4">
        <f t="shared" si="176"/>
        <v>0</v>
      </c>
      <c r="Z33" s="4">
        <f t="shared" si="176"/>
        <v>0</v>
      </c>
      <c r="AA33" s="4">
        <f t="shared" si="176"/>
        <v>0</v>
      </c>
      <c r="AB33" s="4">
        <f t="shared" si="176"/>
        <v>0</v>
      </c>
      <c r="AC33" s="4">
        <f t="shared" si="176"/>
        <v>0</v>
      </c>
      <c r="AD33" s="4">
        <f t="shared" si="176"/>
        <v>0</v>
      </c>
      <c r="AE33" s="4">
        <f t="shared" si="176"/>
        <v>0</v>
      </c>
      <c r="AF33" s="4">
        <f t="shared" si="176"/>
        <v>0</v>
      </c>
      <c r="AG33" s="4"/>
    </row>
    <row r="34">
      <c r="A34" s="1" t="s">
        <v>16</v>
      </c>
      <c r="B34" s="4">
        <f t="shared" ref="B34:AF34" si="177">(0*100)/4</f>
        <v>0</v>
      </c>
      <c r="C34" s="4">
        <f t="shared" si="177"/>
        <v>0</v>
      </c>
      <c r="D34" s="4">
        <f t="shared" si="177"/>
        <v>0</v>
      </c>
      <c r="E34" s="4">
        <f t="shared" si="177"/>
        <v>0</v>
      </c>
      <c r="F34" s="4">
        <f t="shared" si="177"/>
        <v>0</v>
      </c>
      <c r="G34" s="4">
        <f t="shared" si="177"/>
        <v>0</v>
      </c>
      <c r="H34" s="4">
        <f t="shared" si="177"/>
        <v>0</v>
      </c>
      <c r="I34" s="4">
        <f t="shared" si="177"/>
        <v>0</v>
      </c>
      <c r="J34" s="4">
        <f t="shared" si="177"/>
        <v>0</v>
      </c>
      <c r="K34" s="4">
        <f t="shared" si="177"/>
        <v>0</v>
      </c>
      <c r="L34" s="4">
        <f t="shared" si="177"/>
        <v>0</v>
      </c>
      <c r="M34" s="4">
        <f t="shared" si="177"/>
        <v>0</v>
      </c>
      <c r="N34" s="4">
        <f t="shared" si="177"/>
        <v>0</v>
      </c>
      <c r="O34" s="4">
        <f t="shared" si="177"/>
        <v>0</v>
      </c>
      <c r="P34" s="4">
        <f t="shared" si="177"/>
        <v>0</v>
      </c>
      <c r="Q34" s="4">
        <f t="shared" si="177"/>
        <v>0</v>
      </c>
      <c r="R34" s="4">
        <f t="shared" si="177"/>
        <v>0</v>
      </c>
      <c r="S34" s="4">
        <f t="shared" si="177"/>
        <v>0</v>
      </c>
      <c r="T34" s="4">
        <f t="shared" si="177"/>
        <v>0</v>
      </c>
      <c r="U34" s="4">
        <f t="shared" si="177"/>
        <v>0</v>
      </c>
      <c r="V34" s="4">
        <f t="shared" si="177"/>
        <v>0</v>
      </c>
      <c r="W34" s="4">
        <f t="shared" si="177"/>
        <v>0</v>
      </c>
      <c r="X34" s="4">
        <f t="shared" si="177"/>
        <v>0</v>
      </c>
      <c r="Y34" s="4">
        <f t="shared" si="177"/>
        <v>0</v>
      </c>
      <c r="Z34" s="4">
        <f t="shared" si="177"/>
        <v>0</v>
      </c>
      <c r="AA34" s="4">
        <f t="shared" si="177"/>
        <v>0</v>
      </c>
      <c r="AB34" s="4">
        <f t="shared" si="177"/>
        <v>0</v>
      </c>
      <c r="AC34" s="4">
        <f t="shared" si="177"/>
        <v>0</v>
      </c>
      <c r="AD34" s="4">
        <f t="shared" si="177"/>
        <v>0</v>
      </c>
      <c r="AE34" s="4">
        <f t="shared" si="177"/>
        <v>0</v>
      </c>
      <c r="AF34" s="4">
        <f t="shared" si="177"/>
        <v>0</v>
      </c>
      <c r="AG34" s="4"/>
    </row>
    <row r="35">
      <c r="A35" s="1" t="s">
        <v>17</v>
      </c>
      <c r="B35" s="4">
        <f t="shared" ref="B35:AF35" si="178">(0*100)/4</f>
        <v>0</v>
      </c>
      <c r="C35" s="4">
        <f t="shared" si="178"/>
        <v>0</v>
      </c>
      <c r="D35" s="4">
        <f t="shared" si="178"/>
        <v>0</v>
      </c>
      <c r="E35" s="4">
        <f t="shared" si="178"/>
        <v>0</v>
      </c>
      <c r="F35" s="4">
        <f t="shared" si="178"/>
        <v>0</v>
      </c>
      <c r="G35" s="4">
        <f t="shared" si="178"/>
        <v>0</v>
      </c>
      <c r="H35" s="4">
        <f t="shared" si="178"/>
        <v>0</v>
      </c>
      <c r="I35" s="4">
        <f t="shared" si="178"/>
        <v>0</v>
      </c>
      <c r="J35" s="4">
        <f t="shared" si="178"/>
        <v>0</v>
      </c>
      <c r="K35" s="4">
        <f t="shared" si="178"/>
        <v>0</v>
      </c>
      <c r="L35" s="4">
        <f t="shared" si="178"/>
        <v>0</v>
      </c>
      <c r="M35" s="4">
        <f t="shared" si="178"/>
        <v>0</v>
      </c>
      <c r="N35" s="4">
        <f t="shared" si="178"/>
        <v>0</v>
      </c>
      <c r="O35" s="4">
        <f t="shared" si="178"/>
        <v>0</v>
      </c>
      <c r="P35" s="4">
        <f t="shared" si="178"/>
        <v>0</v>
      </c>
      <c r="Q35" s="4">
        <f t="shared" si="178"/>
        <v>0</v>
      </c>
      <c r="R35" s="4">
        <f t="shared" si="178"/>
        <v>0</v>
      </c>
      <c r="S35" s="4">
        <f t="shared" si="178"/>
        <v>0</v>
      </c>
      <c r="T35" s="4">
        <f t="shared" si="178"/>
        <v>0</v>
      </c>
      <c r="U35" s="4">
        <f t="shared" si="178"/>
        <v>0</v>
      </c>
      <c r="V35" s="4">
        <f t="shared" si="178"/>
        <v>0</v>
      </c>
      <c r="W35" s="4">
        <f t="shared" si="178"/>
        <v>0</v>
      </c>
      <c r="X35" s="4">
        <f t="shared" si="178"/>
        <v>0</v>
      </c>
      <c r="Y35" s="4">
        <f t="shared" si="178"/>
        <v>0</v>
      </c>
      <c r="Z35" s="4">
        <f t="shared" si="178"/>
        <v>0</v>
      </c>
      <c r="AA35" s="4">
        <f t="shared" si="178"/>
        <v>0</v>
      </c>
      <c r="AB35" s="4">
        <f t="shared" si="178"/>
        <v>0</v>
      </c>
      <c r="AC35" s="4">
        <f t="shared" si="178"/>
        <v>0</v>
      </c>
      <c r="AD35" s="4">
        <f t="shared" si="178"/>
        <v>0</v>
      </c>
      <c r="AE35" s="4">
        <f t="shared" si="178"/>
        <v>0</v>
      </c>
      <c r="AF35" s="4">
        <f t="shared" si="178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45627.0</v>
      </c>
      <c r="C1" s="2">
        <v>45628.0</v>
      </c>
      <c r="D1" s="2">
        <v>45629.0</v>
      </c>
      <c r="E1" s="2">
        <v>45630.0</v>
      </c>
      <c r="F1" s="2">
        <v>45631.0</v>
      </c>
      <c r="G1" s="2">
        <v>45632.0</v>
      </c>
      <c r="H1" s="2">
        <v>45633.0</v>
      </c>
      <c r="I1" s="2">
        <v>45634.0</v>
      </c>
      <c r="J1" s="2">
        <v>45635.0</v>
      </c>
      <c r="K1" s="2">
        <v>45636.0</v>
      </c>
      <c r="L1" s="2">
        <v>45637.0</v>
      </c>
      <c r="M1" s="2">
        <v>45638.0</v>
      </c>
      <c r="N1" s="2">
        <v>45639.0</v>
      </c>
      <c r="O1" s="2">
        <v>45640.0</v>
      </c>
      <c r="P1" s="2">
        <v>45641.0</v>
      </c>
      <c r="Q1" s="2">
        <v>45642.0</v>
      </c>
      <c r="R1" s="2">
        <v>45643.0</v>
      </c>
      <c r="S1" s="2">
        <v>45644.0</v>
      </c>
      <c r="T1" s="2">
        <v>45645.0</v>
      </c>
      <c r="U1" s="2">
        <v>45646.0</v>
      </c>
      <c r="V1" s="2">
        <v>45647.0</v>
      </c>
      <c r="W1" s="2">
        <v>45648.0</v>
      </c>
      <c r="X1" s="2">
        <v>45649.0</v>
      </c>
      <c r="Y1" s="2">
        <v>45650.0</v>
      </c>
      <c r="Z1" s="2">
        <v>45651.0</v>
      </c>
      <c r="AA1" s="2">
        <v>45652.0</v>
      </c>
      <c r="AB1" s="2">
        <v>45653.0</v>
      </c>
      <c r="AC1" s="2">
        <v>45654.0</v>
      </c>
      <c r="AD1" s="2">
        <v>45655.0</v>
      </c>
      <c r="AE1" s="2">
        <v>45656.0</v>
      </c>
      <c r="AF1" s="2">
        <v>45657.0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T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>(1*100)/8</f>
        <v>12.5</v>
      </c>
      <c r="V3" s="5">
        <f t="shared" ref="V3:AF3" si="2">(0*100)/8</f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35.78629032</v>
      </c>
    </row>
    <row r="4">
      <c r="A4" s="1" t="s">
        <v>3</v>
      </c>
      <c r="B4" s="5">
        <f>(1*100)/8</f>
        <v>12.5</v>
      </c>
      <c r="C4" s="5">
        <f t="shared" ref="C4:H4" si="3">(0*100)/8</f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>(1*100)/8</f>
        <v>12.5</v>
      </c>
      <c r="J4" s="5">
        <f t="shared" ref="J4:U4" si="4">(0*100)/8</f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si="4"/>
        <v>0</v>
      </c>
      <c r="T4" s="5">
        <f t="shared" si="4"/>
        <v>0</v>
      </c>
      <c r="U4" s="5">
        <f t="shared" si="4"/>
        <v>0</v>
      </c>
      <c r="V4" s="5">
        <f>(1*100)/8</f>
        <v>12.5</v>
      </c>
      <c r="W4" s="5">
        <f t="shared" ref="W4:X4" si="5">(0*100)/8</f>
        <v>0</v>
      </c>
      <c r="X4" s="5">
        <f t="shared" si="5"/>
        <v>0</v>
      </c>
      <c r="Y4" s="5">
        <f>(1*100)/8</f>
        <v>12.5</v>
      </c>
      <c r="Z4" s="5">
        <f>(0*100)/8</f>
        <v>0</v>
      </c>
      <c r="AA4" s="5">
        <f>(2*100)/8</f>
        <v>25</v>
      </c>
      <c r="AB4" s="5">
        <f t="shared" ref="AB4:AF4" si="6">(0*100)/8</f>
        <v>0</v>
      </c>
      <c r="AC4" s="5">
        <f t="shared" si="6"/>
        <v>0</v>
      </c>
      <c r="AD4" s="5">
        <f t="shared" si="6"/>
        <v>0</v>
      </c>
      <c r="AE4" s="5">
        <f t="shared" si="6"/>
        <v>0</v>
      </c>
      <c r="AF4" s="5">
        <f t="shared" si="6"/>
        <v>0</v>
      </c>
    </row>
    <row r="5">
      <c r="A5" s="1" t="s">
        <v>4</v>
      </c>
      <c r="B5" s="5">
        <f>(3*100)/8</f>
        <v>37.5</v>
      </c>
      <c r="C5" s="5">
        <f t="shared" ref="C5:C6" si="12">(1*100)/8</f>
        <v>12.5</v>
      </c>
      <c r="D5" s="5">
        <f t="shared" ref="D5:E5" si="7">(2*100)/8</f>
        <v>25</v>
      </c>
      <c r="E5" s="5">
        <f t="shared" si="7"/>
        <v>25</v>
      </c>
      <c r="F5" s="5">
        <f>(3*100)/8</f>
        <v>37.5</v>
      </c>
      <c r="G5" s="5">
        <f>(1*100)/8</f>
        <v>12.5</v>
      </c>
      <c r="H5" s="5">
        <f>(2*100)/8</f>
        <v>25</v>
      </c>
      <c r="I5" s="5">
        <f>(3*100)/8</f>
        <v>37.5</v>
      </c>
      <c r="J5" s="5">
        <f>(0*100)/8</f>
        <v>0</v>
      </c>
      <c r="K5" s="5">
        <f>(1*100)/8</f>
        <v>12.5</v>
      </c>
      <c r="L5" s="5">
        <f>(3*100)/8</f>
        <v>37.5</v>
      </c>
      <c r="M5" s="5">
        <f t="shared" ref="M5:N5" si="8">(1*100)/8</f>
        <v>12.5</v>
      </c>
      <c r="N5" s="5">
        <f t="shared" si="8"/>
        <v>12.5</v>
      </c>
      <c r="O5" s="5">
        <f>(2*100)/8</f>
        <v>25</v>
      </c>
      <c r="P5" s="5">
        <f>(3*100)/8</f>
        <v>37.5</v>
      </c>
      <c r="Q5" s="5">
        <f>(1*100)/8</f>
        <v>12.5</v>
      </c>
      <c r="R5" s="5">
        <f t="shared" ref="R5:S5" si="9">(2*100)/8</f>
        <v>25</v>
      </c>
      <c r="S5" s="5">
        <f t="shared" si="9"/>
        <v>25</v>
      </c>
      <c r="T5" s="5">
        <f t="shared" ref="T5:T6" si="13">(0*100)/8</f>
        <v>0</v>
      </c>
      <c r="U5" s="5">
        <f t="shared" ref="U5:U6" si="14">(1*100)/8</f>
        <v>12.5</v>
      </c>
      <c r="V5" s="5">
        <f>(3*100)/8</f>
        <v>37.5</v>
      </c>
      <c r="W5" s="5">
        <f>(5*100)/8</f>
        <v>62.5</v>
      </c>
      <c r="X5" s="5">
        <f t="shared" ref="X5:Y5" si="10">(2*100)/8</f>
        <v>25</v>
      </c>
      <c r="Y5" s="5">
        <f t="shared" si="10"/>
        <v>25</v>
      </c>
      <c r="Z5" s="5">
        <f t="shared" ref="Z5:Z7" si="15">(4*100)/8</f>
        <v>50</v>
      </c>
      <c r="AA5" s="5">
        <f>(3*100)/8</f>
        <v>37.5</v>
      </c>
      <c r="AB5" s="5">
        <f t="shared" ref="AB5:AB6" si="16">(2*100)/8</f>
        <v>25</v>
      </c>
      <c r="AC5" s="5">
        <f t="shared" ref="AC5:AD5" si="11">(3*100)/8</f>
        <v>37.5</v>
      </c>
      <c r="AD5" s="5">
        <f t="shared" si="11"/>
        <v>37.5</v>
      </c>
      <c r="AE5" s="5">
        <f t="shared" ref="AE5:AE6" si="17">(1*100)/8</f>
        <v>12.5</v>
      </c>
      <c r="AF5" s="5">
        <f>(0*100)/8</f>
        <v>0</v>
      </c>
    </row>
    <row r="6">
      <c r="A6" s="1" t="s">
        <v>5</v>
      </c>
      <c r="B6" s="5">
        <f t="shared" ref="B6:B7" si="18">(6*100)/8</f>
        <v>75</v>
      </c>
      <c r="C6" s="5">
        <f t="shared" si="12"/>
        <v>12.5</v>
      </c>
      <c r="D6" s="5">
        <f>(3*100)/8</f>
        <v>37.5</v>
      </c>
      <c r="E6" s="5">
        <f t="shared" ref="E6:E7" si="19">(4*100)/8</f>
        <v>50</v>
      </c>
      <c r="F6" s="5">
        <f>(5*100)/8</f>
        <v>62.5</v>
      </c>
      <c r="G6" s="5">
        <f>(2*100)/8</f>
        <v>25</v>
      </c>
      <c r="H6" s="5">
        <f>(3*100)/8</f>
        <v>37.5</v>
      </c>
      <c r="I6" s="5">
        <f t="shared" ref="I6:I7" si="20">(6*100)/8</f>
        <v>75</v>
      </c>
      <c r="J6" s="5">
        <f t="shared" ref="J6:J8" si="21">(1*100)/8</f>
        <v>12.5</v>
      </c>
      <c r="K6" s="5">
        <f>(3*100)/8</f>
        <v>37.5</v>
      </c>
      <c r="L6" s="5">
        <f>(6*100)/8</f>
        <v>75</v>
      </c>
      <c r="M6" s="5">
        <f>(2*100)/8</f>
        <v>25</v>
      </c>
      <c r="N6" s="5">
        <f>(3*100)/8</f>
        <v>37.5</v>
      </c>
      <c r="O6" s="5">
        <f>(7*100)/8</f>
        <v>87.5</v>
      </c>
      <c r="P6" s="5">
        <f t="shared" ref="P6:P8" si="23">(4*100)/8</f>
        <v>50</v>
      </c>
      <c r="Q6" s="5">
        <f>(2*100)/8</f>
        <v>25</v>
      </c>
      <c r="R6" s="5">
        <f t="shared" ref="R6:R7" si="24">(6*100)/8</f>
        <v>75</v>
      </c>
      <c r="S6" s="5">
        <f>(4*100)/8</f>
        <v>50</v>
      </c>
      <c r="T6" s="5">
        <f t="shared" si="13"/>
        <v>0</v>
      </c>
      <c r="U6" s="5">
        <f t="shared" si="14"/>
        <v>12.5</v>
      </c>
      <c r="V6" s="5">
        <f t="shared" ref="V6:V7" si="25">(7*100)/8</f>
        <v>87.5</v>
      </c>
      <c r="W6" s="5">
        <f>(4*100)/8</f>
        <v>50</v>
      </c>
      <c r="X6" s="5">
        <f>(3*100)/8</f>
        <v>37.5</v>
      </c>
      <c r="Y6" s="5">
        <f>(5*100)/8</f>
        <v>62.5</v>
      </c>
      <c r="Z6" s="5">
        <f t="shared" si="15"/>
        <v>50</v>
      </c>
      <c r="AA6" s="5">
        <f t="shared" ref="AA6:AA8" si="26">(4*100)/8</f>
        <v>50</v>
      </c>
      <c r="AB6" s="5">
        <f t="shared" si="16"/>
        <v>25</v>
      </c>
      <c r="AC6" s="5">
        <f>(5*100)/8</f>
        <v>62.5</v>
      </c>
      <c r="AD6" s="5">
        <f>(4*100)/8</f>
        <v>50</v>
      </c>
      <c r="AE6" s="5">
        <f t="shared" si="17"/>
        <v>12.5</v>
      </c>
      <c r="AF6" s="5">
        <f>(2*100)/8</f>
        <v>25</v>
      </c>
    </row>
    <row r="7">
      <c r="A7" s="1" t="s">
        <v>6</v>
      </c>
      <c r="B7" s="5">
        <f t="shared" si="18"/>
        <v>75</v>
      </c>
      <c r="C7" s="5">
        <f>(4*100)/8</f>
        <v>50</v>
      </c>
      <c r="D7" s="5">
        <f t="shared" ref="D7:D8" si="28">(1*100)/8</f>
        <v>12.5</v>
      </c>
      <c r="E7" s="5">
        <f t="shared" si="19"/>
        <v>50</v>
      </c>
      <c r="F7" s="5">
        <f>(6*100)/8</f>
        <v>75</v>
      </c>
      <c r="G7" s="5">
        <f>(4*100)/8</f>
        <v>50</v>
      </c>
      <c r="H7" s="5">
        <f>(5*100)/8</f>
        <v>62.5</v>
      </c>
      <c r="I7" s="5">
        <f t="shared" si="20"/>
        <v>75</v>
      </c>
      <c r="J7" s="5">
        <f t="shared" si="21"/>
        <v>12.5</v>
      </c>
      <c r="K7" s="5">
        <f>(2*100)/8</f>
        <v>25</v>
      </c>
      <c r="L7" s="5">
        <f>(4*100)/8</f>
        <v>50</v>
      </c>
      <c r="M7" s="5">
        <f t="shared" ref="M7:N7" si="22">(3*100)/8</f>
        <v>37.5</v>
      </c>
      <c r="N7" s="5">
        <f t="shared" si="22"/>
        <v>37.5</v>
      </c>
      <c r="O7" s="5">
        <f t="shared" ref="O7:O8" si="30">(8*100)/8</f>
        <v>100</v>
      </c>
      <c r="P7" s="5">
        <f t="shared" si="23"/>
        <v>50</v>
      </c>
      <c r="Q7" s="5">
        <f>(4*100)/8</f>
        <v>50</v>
      </c>
      <c r="R7" s="5">
        <f t="shared" si="24"/>
        <v>75</v>
      </c>
      <c r="S7" s="5">
        <f t="shared" ref="S7:S8" si="31">(3*100)/8</f>
        <v>37.5</v>
      </c>
      <c r="T7" s="5">
        <f t="shared" ref="T7:T8" si="32">(1*100)/8</f>
        <v>12.5</v>
      </c>
      <c r="U7" s="5">
        <f t="shared" ref="U7:U9" si="33">(0*100)/8</f>
        <v>0</v>
      </c>
      <c r="V7" s="5">
        <f t="shared" si="25"/>
        <v>87.5</v>
      </c>
      <c r="W7" s="5">
        <f>(5*100)/8</f>
        <v>62.5</v>
      </c>
      <c r="X7" s="5">
        <f>(6*100)/8</f>
        <v>75</v>
      </c>
      <c r="Y7" s="5">
        <f>(8*100)/8</f>
        <v>100</v>
      </c>
      <c r="Z7" s="5">
        <f t="shared" si="15"/>
        <v>50</v>
      </c>
      <c r="AA7" s="5">
        <f t="shared" si="26"/>
        <v>50</v>
      </c>
      <c r="AB7" s="5">
        <f>(4*100)/8</f>
        <v>50</v>
      </c>
      <c r="AC7" s="5">
        <f>(6*100)/8</f>
        <v>75</v>
      </c>
      <c r="AD7" s="5">
        <f>(5*100)/8</f>
        <v>62.5</v>
      </c>
      <c r="AE7" s="5">
        <f t="shared" ref="AE7:AE11" si="34">(0*100)/8</f>
        <v>0</v>
      </c>
      <c r="AF7" s="5">
        <f>(3*100)/8</f>
        <v>37.5</v>
      </c>
    </row>
    <row r="8">
      <c r="A8" s="1" t="s">
        <v>7</v>
      </c>
      <c r="B8" s="5">
        <f t="shared" ref="B8:C8" si="27">(5*100)/8</f>
        <v>62.5</v>
      </c>
      <c r="C8" s="5">
        <f t="shared" si="27"/>
        <v>62.5</v>
      </c>
      <c r="D8" s="5">
        <f t="shared" si="28"/>
        <v>12.5</v>
      </c>
      <c r="E8" s="5">
        <f>(8*100)/8</f>
        <v>100</v>
      </c>
      <c r="F8" s="5">
        <f>(5*100)/8</f>
        <v>62.5</v>
      </c>
      <c r="G8" s="5">
        <f>(2*100)/8</f>
        <v>25</v>
      </c>
      <c r="H8" s="5">
        <f t="shared" ref="H8:I8" si="29">(6*100)/8</f>
        <v>75</v>
      </c>
      <c r="I8" s="5">
        <f t="shared" si="29"/>
        <v>75</v>
      </c>
      <c r="J8" s="5">
        <f t="shared" si="21"/>
        <v>12.5</v>
      </c>
      <c r="K8" s="5">
        <f>(1*100)/8</f>
        <v>12.5</v>
      </c>
      <c r="L8" s="5">
        <f>(3*100)/8</f>
        <v>37.5</v>
      </c>
      <c r="M8" s="5">
        <f>(2*100)/8</f>
        <v>25</v>
      </c>
      <c r="N8" s="5">
        <f>(6*100)/8</f>
        <v>75</v>
      </c>
      <c r="O8" s="5">
        <f t="shared" si="30"/>
        <v>100</v>
      </c>
      <c r="P8" s="5">
        <f t="shared" si="23"/>
        <v>50</v>
      </c>
      <c r="Q8" s="5">
        <f>(3*100)/8</f>
        <v>37.5</v>
      </c>
      <c r="R8" s="5">
        <f t="shared" ref="R8:R9" si="38">(8*100)/8</f>
        <v>100</v>
      </c>
      <c r="S8" s="5">
        <f t="shared" si="31"/>
        <v>37.5</v>
      </c>
      <c r="T8" s="5">
        <f t="shared" si="32"/>
        <v>12.5</v>
      </c>
      <c r="U8" s="5">
        <f t="shared" si="33"/>
        <v>0</v>
      </c>
      <c r="V8" s="5">
        <f>(4*100)/8</f>
        <v>50</v>
      </c>
      <c r="W8" s="5">
        <f>(7*100)/8</f>
        <v>87.5</v>
      </c>
      <c r="X8" s="5">
        <f>(5*100)/8</f>
        <v>62.5</v>
      </c>
      <c r="Y8" s="5">
        <f>(6*100)/8</f>
        <v>75</v>
      </c>
      <c r="Z8" s="5">
        <f t="shared" ref="Z8:Z9" si="39">(3*100)/8</f>
        <v>37.5</v>
      </c>
      <c r="AA8" s="5">
        <f t="shared" si="26"/>
        <v>50</v>
      </c>
      <c r="AB8" s="5">
        <f>(2*100)/8</f>
        <v>25</v>
      </c>
      <c r="AC8" s="5">
        <f>(4*100)/8</f>
        <v>50</v>
      </c>
      <c r="AD8" s="5">
        <f>(6*100)/8</f>
        <v>75</v>
      </c>
      <c r="AE8" s="5">
        <f t="shared" si="34"/>
        <v>0</v>
      </c>
      <c r="AF8" s="5">
        <f t="shared" ref="AF8:AF10" si="40">(1*100)/8</f>
        <v>12.5</v>
      </c>
    </row>
    <row r="9">
      <c r="A9" s="1" t="s">
        <v>8</v>
      </c>
      <c r="B9" s="5">
        <f t="shared" ref="B9:C9" si="35">(5*100)/8</f>
        <v>62.5</v>
      </c>
      <c r="C9" s="5">
        <f t="shared" si="35"/>
        <v>62.5</v>
      </c>
      <c r="D9" s="5">
        <f t="shared" ref="D9:D10" si="42">(2*100)/8</f>
        <v>25</v>
      </c>
      <c r="E9" s="5">
        <f>(5*100)/8</f>
        <v>62.5</v>
      </c>
      <c r="F9" s="5">
        <f t="shared" ref="F9:F10" si="43">(3*100)/8</f>
        <v>37.5</v>
      </c>
      <c r="G9" s="5">
        <f>(1*100)/8</f>
        <v>12.5</v>
      </c>
      <c r="H9" s="5">
        <f t="shared" ref="H9:H16" si="44">(0*100)/8</f>
        <v>0</v>
      </c>
      <c r="I9" s="5">
        <f>(7*100)/8</f>
        <v>87.5</v>
      </c>
      <c r="J9" s="5">
        <f>(2*100)/8</f>
        <v>25</v>
      </c>
      <c r="K9" s="5">
        <f t="shared" ref="K9:K10" si="45">(4*100)/8</f>
        <v>50</v>
      </c>
      <c r="L9" s="5">
        <f t="shared" ref="L9:M9" si="36">(2*100)/8</f>
        <v>25</v>
      </c>
      <c r="M9" s="5">
        <f t="shared" si="36"/>
        <v>25</v>
      </c>
      <c r="N9" s="5">
        <f>(5*100)/8</f>
        <v>62.5</v>
      </c>
      <c r="O9" s="5">
        <f>(6*100)/8</f>
        <v>75</v>
      </c>
      <c r="P9" s="5">
        <f t="shared" ref="P9:Q9" si="37">(5*100)/8</f>
        <v>62.5</v>
      </c>
      <c r="Q9" s="5">
        <f t="shared" si="37"/>
        <v>62.5</v>
      </c>
      <c r="R9" s="5">
        <f t="shared" si="38"/>
        <v>100</v>
      </c>
      <c r="S9" s="5">
        <f>(6*100)/8</f>
        <v>75</v>
      </c>
      <c r="T9" s="5">
        <f>(2*100)/8</f>
        <v>25</v>
      </c>
      <c r="U9" s="5">
        <f t="shared" si="33"/>
        <v>0</v>
      </c>
      <c r="V9" s="5">
        <f>(6*100)/8</f>
        <v>75</v>
      </c>
      <c r="W9" s="5">
        <f t="shared" ref="W9:W13" si="48">(8*100)/8</f>
        <v>100</v>
      </c>
      <c r="X9" s="5">
        <f>(6*100)/8</f>
        <v>75</v>
      </c>
      <c r="Y9" s="5">
        <f>(7*100)/8</f>
        <v>87.5</v>
      </c>
      <c r="Z9" s="5">
        <f t="shared" si="39"/>
        <v>37.5</v>
      </c>
      <c r="AA9" s="5">
        <f>(5*100)/8</f>
        <v>62.5</v>
      </c>
      <c r="AB9" s="5">
        <f t="shared" ref="AB9:AB14" si="49">(0*100)/8</f>
        <v>0</v>
      </c>
      <c r="AC9" s="5">
        <f t="shared" ref="AC9:AC10" si="50">(2*100)/8</f>
        <v>25</v>
      </c>
      <c r="AD9" s="5">
        <f t="shared" ref="AD9:AD10" si="51">(5*100)/8</f>
        <v>62.5</v>
      </c>
      <c r="AE9" s="5">
        <f t="shared" si="34"/>
        <v>0</v>
      </c>
      <c r="AF9" s="5">
        <f t="shared" si="40"/>
        <v>12.5</v>
      </c>
    </row>
    <row r="10">
      <c r="A10" s="1" t="s">
        <v>9</v>
      </c>
      <c r="B10" s="5">
        <f t="shared" ref="B10:C10" si="41">(5*100)/8</f>
        <v>62.5</v>
      </c>
      <c r="C10" s="5">
        <f t="shared" si="41"/>
        <v>62.5</v>
      </c>
      <c r="D10" s="5">
        <f t="shared" si="42"/>
        <v>25</v>
      </c>
      <c r="E10" s="5">
        <f t="shared" ref="E10:E11" si="52">(4*100)/8</f>
        <v>50</v>
      </c>
      <c r="F10" s="5">
        <f t="shared" si="43"/>
        <v>37.5</v>
      </c>
      <c r="G10" s="5">
        <f>(2*100)/8</f>
        <v>25</v>
      </c>
      <c r="H10" s="5">
        <f t="shared" si="44"/>
        <v>0</v>
      </c>
      <c r="I10" s="5">
        <f>(8*100)/8</f>
        <v>100</v>
      </c>
      <c r="J10" s="5">
        <f>(3*100)/8</f>
        <v>37.5</v>
      </c>
      <c r="K10" s="5">
        <f t="shared" si="45"/>
        <v>50</v>
      </c>
      <c r="L10" s="5">
        <f>(1*100)/8</f>
        <v>12.5</v>
      </c>
      <c r="M10" s="5">
        <f>(2*100)/8</f>
        <v>25</v>
      </c>
      <c r="N10" s="5">
        <f>(7*100)/8</f>
        <v>87.5</v>
      </c>
      <c r="O10" s="5">
        <f t="shared" ref="O10:O13" si="54">(8*100)/8</f>
        <v>100</v>
      </c>
      <c r="P10" s="5">
        <f t="shared" ref="P10:S10" si="46">(6*100)/8</f>
        <v>75</v>
      </c>
      <c r="Q10" s="5">
        <f t="shared" si="46"/>
        <v>75</v>
      </c>
      <c r="R10" s="5">
        <f t="shared" si="46"/>
        <v>75</v>
      </c>
      <c r="S10" s="5">
        <f t="shared" si="46"/>
        <v>75</v>
      </c>
      <c r="T10" s="5">
        <f t="shared" ref="T10:U10" si="47">(3*100)/8</f>
        <v>37.5</v>
      </c>
      <c r="U10" s="5">
        <f t="shared" si="47"/>
        <v>37.5</v>
      </c>
      <c r="V10" s="5">
        <f>(5*100)/8</f>
        <v>62.5</v>
      </c>
      <c r="W10" s="5">
        <f t="shared" si="48"/>
        <v>100</v>
      </c>
      <c r="X10" s="5">
        <f>(7*100)/8</f>
        <v>87.5</v>
      </c>
      <c r="Y10" s="5">
        <f>(6*100)/8</f>
        <v>75</v>
      </c>
      <c r="Z10" s="5">
        <f>(2*100)/8</f>
        <v>25</v>
      </c>
      <c r="AA10" s="5">
        <f>(4*100)/8</f>
        <v>50</v>
      </c>
      <c r="AB10" s="5">
        <f t="shared" si="49"/>
        <v>0</v>
      </c>
      <c r="AC10" s="5">
        <f t="shared" si="50"/>
        <v>25</v>
      </c>
      <c r="AD10" s="5">
        <f t="shared" si="51"/>
        <v>62.5</v>
      </c>
      <c r="AE10" s="5">
        <f t="shared" si="34"/>
        <v>0</v>
      </c>
      <c r="AF10" s="5">
        <f t="shared" si="40"/>
        <v>12.5</v>
      </c>
    </row>
    <row r="11">
      <c r="A11" s="1" t="s">
        <v>10</v>
      </c>
      <c r="B11" s="5">
        <f>(3*100)/8</f>
        <v>37.5</v>
      </c>
      <c r="C11" s="5">
        <f>(2*100)/8</f>
        <v>25</v>
      </c>
      <c r="D11" s="5">
        <f>(3*100)/8</f>
        <v>37.5</v>
      </c>
      <c r="E11" s="5">
        <f t="shared" si="52"/>
        <v>50</v>
      </c>
      <c r="F11" s="5">
        <f>(4*100)/8</f>
        <v>50</v>
      </c>
      <c r="G11" s="5">
        <f>(3*100)/8</f>
        <v>37.5</v>
      </c>
      <c r="H11" s="5">
        <f t="shared" si="44"/>
        <v>0</v>
      </c>
      <c r="I11" s="5">
        <f>(6*100)/8</f>
        <v>75</v>
      </c>
      <c r="J11" s="5">
        <f>(2*100)/8</f>
        <v>25</v>
      </c>
      <c r="K11" s="5">
        <f t="shared" ref="K11:K12" si="60">(1*100)/8</f>
        <v>12.5</v>
      </c>
      <c r="L11" s="5">
        <f t="shared" ref="L11:L12" si="61">(0*100)/8</f>
        <v>0</v>
      </c>
      <c r="M11" s="5">
        <f t="shared" ref="M11:N11" si="53">(4*100)/8</f>
        <v>50</v>
      </c>
      <c r="N11" s="5">
        <f t="shared" si="53"/>
        <v>50</v>
      </c>
      <c r="O11" s="5">
        <f t="shared" si="54"/>
        <v>100</v>
      </c>
      <c r="P11" s="5">
        <f>(6*100)/8</f>
        <v>75</v>
      </c>
      <c r="Q11" s="5">
        <f>(5*100)/8</f>
        <v>62.5</v>
      </c>
      <c r="R11" s="5">
        <f t="shared" ref="R11:R12" si="62">(6*100)/8</f>
        <v>75</v>
      </c>
      <c r="S11" s="5">
        <f t="shared" ref="S11:U11" si="55">(4*100)/8</f>
        <v>50</v>
      </c>
      <c r="T11" s="5">
        <f t="shared" si="55"/>
        <v>50</v>
      </c>
      <c r="U11" s="5">
        <f t="shared" si="55"/>
        <v>50</v>
      </c>
      <c r="V11" s="5">
        <f>(3*100)/8</f>
        <v>37.5</v>
      </c>
      <c r="W11" s="5">
        <f t="shared" si="48"/>
        <v>100</v>
      </c>
      <c r="X11" s="5">
        <f t="shared" ref="X11:Y11" si="56">(4*100)/8</f>
        <v>50</v>
      </c>
      <c r="Y11" s="5">
        <f t="shared" si="56"/>
        <v>50</v>
      </c>
      <c r="Z11" s="5">
        <f t="shared" ref="Z11:AA11" si="57">(3*100)/8</f>
        <v>37.5</v>
      </c>
      <c r="AA11" s="5">
        <f t="shared" si="57"/>
        <v>37.5</v>
      </c>
      <c r="AB11" s="5">
        <f t="shared" si="49"/>
        <v>0</v>
      </c>
      <c r="AC11" s="5">
        <f>(1*100)/8</f>
        <v>12.5</v>
      </c>
      <c r="AD11" s="5">
        <f>(4*100)/8</f>
        <v>50</v>
      </c>
      <c r="AE11" s="5">
        <f t="shared" si="34"/>
        <v>0</v>
      </c>
      <c r="AF11" s="5">
        <f t="shared" ref="AF11:AF13" si="64">(0*100)/8</f>
        <v>0</v>
      </c>
    </row>
    <row r="12">
      <c r="A12" s="1" t="s">
        <v>11</v>
      </c>
      <c r="B12" s="5">
        <f>(5*100)/8</f>
        <v>62.5</v>
      </c>
      <c r="C12" s="5">
        <f t="shared" ref="C12:D12" si="58">(1*100)/8</f>
        <v>12.5</v>
      </c>
      <c r="D12" s="5">
        <f t="shared" si="58"/>
        <v>12.5</v>
      </c>
      <c r="E12" s="5">
        <f>(5*100)/8</f>
        <v>62.5</v>
      </c>
      <c r="F12" s="5">
        <f t="shared" ref="F12:G12" si="59">(3*100)/8</f>
        <v>37.5</v>
      </c>
      <c r="G12" s="5">
        <f t="shared" si="59"/>
        <v>37.5</v>
      </c>
      <c r="H12" s="5">
        <f t="shared" si="44"/>
        <v>0</v>
      </c>
      <c r="I12" s="5">
        <f>(8*100)/8</f>
        <v>100</v>
      </c>
      <c r="J12" s="5">
        <f>(0*100)/8</f>
        <v>0</v>
      </c>
      <c r="K12" s="5">
        <f t="shared" si="60"/>
        <v>12.5</v>
      </c>
      <c r="L12" s="5">
        <f t="shared" si="61"/>
        <v>0</v>
      </c>
      <c r="M12" s="5">
        <f>(1*100)/8</f>
        <v>12.5</v>
      </c>
      <c r="N12" s="5">
        <f>(3*100)/8</f>
        <v>37.5</v>
      </c>
      <c r="O12" s="5">
        <f t="shared" si="54"/>
        <v>100</v>
      </c>
      <c r="P12" s="5">
        <f>(4*100)/8</f>
        <v>50</v>
      </c>
      <c r="Q12" s="5">
        <f>(3*100)/8</f>
        <v>37.5</v>
      </c>
      <c r="R12" s="5">
        <f t="shared" si="62"/>
        <v>75</v>
      </c>
      <c r="S12" s="5">
        <f t="shared" ref="S12:T12" si="63">(3*100)/8</f>
        <v>37.5</v>
      </c>
      <c r="T12" s="5">
        <f t="shared" si="63"/>
        <v>37.5</v>
      </c>
      <c r="U12" s="5">
        <f>(4*100)/8</f>
        <v>50</v>
      </c>
      <c r="V12" s="5">
        <f>(2*100)/8</f>
        <v>25</v>
      </c>
      <c r="W12" s="5">
        <f t="shared" si="48"/>
        <v>100</v>
      </c>
      <c r="X12" s="5">
        <f>(3*100)/8</f>
        <v>37.5</v>
      </c>
      <c r="Y12" s="5">
        <f>(1*100)/8</f>
        <v>12.5</v>
      </c>
      <c r="Z12" s="5">
        <f>(2*100)/8</f>
        <v>25</v>
      </c>
      <c r="AA12" s="5">
        <f>(3*100)/8</f>
        <v>37.5</v>
      </c>
      <c r="AB12" s="5">
        <f t="shared" si="49"/>
        <v>0</v>
      </c>
      <c r="AC12" s="5">
        <f t="shared" ref="AC12:AC15" si="68">(2*100)/8</f>
        <v>25</v>
      </c>
      <c r="AD12" s="5">
        <f t="shared" ref="AD12:AD13" si="69">(5*100)/8</f>
        <v>62.5</v>
      </c>
      <c r="AE12" s="5">
        <f t="shared" ref="AE12:AE13" si="70">(1*100)/8</f>
        <v>12.5</v>
      </c>
      <c r="AF12" s="5">
        <f t="shared" si="64"/>
        <v>0</v>
      </c>
    </row>
    <row r="13">
      <c r="A13" s="1" t="s">
        <v>12</v>
      </c>
      <c r="B13" s="5">
        <f t="shared" ref="B13:D13" si="65">(2*100)/8</f>
        <v>25</v>
      </c>
      <c r="C13" s="5">
        <f t="shared" si="65"/>
        <v>25</v>
      </c>
      <c r="D13" s="5">
        <f t="shared" si="65"/>
        <v>25</v>
      </c>
      <c r="E13" s="5">
        <f>(4*100)/8</f>
        <v>50</v>
      </c>
      <c r="F13" s="5">
        <f>(2*100)/8</f>
        <v>25</v>
      </c>
      <c r="G13" s="5">
        <f t="shared" ref="G13:G14" si="73">(1*100)/8</f>
        <v>12.5</v>
      </c>
      <c r="H13" s="5">
        <f t="shared" si="44"/>
        <v>0</v>
      </c>
      <c r="I13" s="5">
        <f t="shared" ref="I13:I14" si="74">(7*100)/8</f>
        <v>87.5</v>
      </c>
      <c r="J13" s="5">
        <f t="shared" ref="J13:J15" si="75">(1*100)/8</f>
        <v>12.5</v>
      </c>
      <c r="K13" s="5">
        <f t="shared" ref="K13:M13" si="66">(0*100)/8</f>
        <v>0</v>
      </c>
      <c r="L13" s="5">
        <f t="shared" si="66"/>
        <v>0</v>
      </c>
      <c r="M13" s="5">
        <f t="shared" si="66"/>
        <v>0</v>
      </c>
      <c r="N13" s="5">
        <f>(2*100)/8</f>
        <v>25</v>
      </c>
      <c r="O13" s="5">
        <f t="shared" si="54"/>
        <v>100</v>
      </c>
      <c r="P13" s="5">
        <f t="shared" ref="P13:P14" si="77">(3*100)/8</f>
        <v>37.5</v>
      </c>
      <c r="Q13" s="5">
        <f>(2*100)/8</f>
        <v>25</v>
      </c>
      <c r="R13" s="5">
        <f>(5*100)/8</f>
        <v>62.5</v>
      </c>
      <c r="S13" s="5">
        <f t="shared" ref="S13:S16" si="78">(0*100)/8</f>
        <v>0</v>
      </c>
      <c r="T13" s="5">
        <f t="shared" ref="T13:U13" si="67">(3*100)/8</f>
        <v>37.5</v>
      </c>
      <c r="U13" s="5">
        <f t="shared" si="67"/>
        <v>37.5</v>
      </c>
      <c r="V13" s="5">
        <f>(4*100)/8</f>
        <v>50</v>
      </c>
      <c r="W13" s="5">
        <f t="shared" si="48"/>
        <v>100</v>
      </c>
      <c r="X13" s="5">
        <f t="shared" ref="X13:X15" si="79">(0*100)/8</f>
        <v>0</v>
      </c>
      <c r="Y13" s="5">
        <f>(3*100)/8</f>
        <v>37.5</v>
      </c>
      <c r="Z13" s="5">
        <f>(4*100)/8</f>
        <v>50</v>
      </c>
      <c r="AA13" s="5">
        <f t="shared" ref="AA13:AA14" si="80">(2*100)/8</f>
        <v>25</v>
      </c>
      <c r="AB13" s="5">
        <f t="shared" si="49"/>
        <v>0</v>
      </c>
      <c r="AC13" s="5">
        <f t="shared" si="68"/>
        <v>25</v>
      </c>
      <c r="AD13" s="5">
        <f t="shared" si="69"/>
        <v>62.5</v>
      </c>
      <c r="AE13" s="5">
        <f t="shared" si="70"/>
        <v>12.5</v>
      </c>
      <c r="AF13" s="5">
        <f t="shared" si="64"/>
        <v>0</v>
      </c>
    </row>
    <row r="14">
      <c r="A14" s="1" t="s">
        <v>13</v>
      </c>
      <c r="B14" s="5">
        <f t="shared" ref="B14:C14" si="71">(2*100)/8</f>
        <v>25</v>
      </c>
      <c r="C14" s="5">
        <f t="shared" si="71"/>
        <v>25</v>
      </c>
      <c r="D14" s="5">
        <f>(0*100)/8</f>
        <v>0</v>
      </c>
      <c r="E14" s="5">
        <f t="shared" ref="E14:F14" si="72">(3*100)/8</f>
        <v>37.5</v>
      </c>
      <c r="F14" s="5">
        <f t="shared" si="72"/>
        <v>37.5</v>
      </c>
      <c r="G14" s="5">
        <f t="shared" si="73"/>
        <v>12.5</v>
      </c>
      <c r="H14" s="5">
        <f t="shared" si="44"/>
        <v>0</v>
      </c>
      <c r="I14" s="5">
        <f t="shared" si="74"/>
        <v>87.5</v>
      </c>
      <c r="J14" s="5">
        <f t="shared" si="75"/>
        <v>12.5</v>
      </c>
      <c r="K14" s="5">
        <f t="shared" ref="K14:M14" si="76">(0*100)/8</f>
        <v>0</v>
      </c>
      <c r="L14" s="5">
        <f t="shared" si="76"/>
        <v>0</v>
      </c>
      <c r="M14" s="5">
        <f t="shared" si="76"/>
        <v>0</v>
      </c>
      <c r="N14" s="5">
        <f>(3*100)/8</f>
        <v>37.5</v>
      </c>
      <c r="O14" s="5">
        <f>(4*100)/8</f>
        <v>50</v>
      </c>
      <c r="P14" s="5">
        <f t="shared" si="77"/>
        <v>37.5</v>
      </c>
      <c r="Q14" s="5">
        <f t="shared" ref="Q14:Q16" si="86">(4*100)/8</f>
        <v>50</v>
      </c>
      <c r="R14" s="5">
        <f>(7*100)/8</f>
        <v>87.5</v>
      </c>
      <c r="S14" s="5">
        <f t="shared" si="78"/>
        <v>0</v>
      </c>
      <c r="T14" s="5">
        <f t="shared" ref="T14:T15" si="87">(1*100)/8</f>
        <v>12.5</v>
      </c>
      <c r="U14" s="5">
        <f>(2*100)/8</f>
        <v>25</v>
      </c>
      <c r="V14" s="5">
        <f>(3*100)/8</f>
        <v>37.5</v>
      </c>
      <c r="W14" s="5">
        <f>(5*100)/8</f>
        <v>62.5</v>
      </c>
      <c r="X14" s="5">
        <f t="shared" si="79"/>
        <v>0</v>
      </c>
      <c r="Y14" s="5">
        <f>(5*100)/8</f>
        <v>62.5</v>
      </c>
      <c r="Z14" s="5">
        <f>(6*100)/8</f>
        <v>75</v>
      </c>
      <c r="AA14" s="5">
        <f t="shared" si="80"/>
        <v>25</v>
      </c>
      <c r="AB14" s="5">
        <f t="shared" si="49"/>
        <v>0</v>
      </c>
      <c r="AC14" s="5">
        <f t="shared" si="68"/>
        <v>25</v>
      </c>
      <c r="AD14" s="5">
        <f t="shared" ref="AD14:AD15" si="91">(4*100)/8</f>
        <v>50</v>
      </c>
      <c r="AE14" s="5">
        <f t="shared" ref="AE14:AF14" si="81">(0*100)/8</f>
        <v>0</v>
      </c>
      <c r="AF14" s="5">
        <f t="shared" si="81"/>
        <v>0</v>
      </c>
    </row>
    <row r="15">
      <c r="A15" s="1" t="s">
        <v>14</v>
      </c>
      <c r="B15" s="5">
        <f t="shared" ref="B15:C15" si="82">(0*100)/8</f>
        <v>0</v>
      </c>
      <c r="C15" s="5">
        <f t="shared" si="82"/>
        <v>0</v>
      </c>
      <c r="D15" s="5">
        <f t="shared" ref="D15:D17" si="94">(1*100)/8</f>
        <v>12.5</v>
      </c>
      <c r="E15" s="5">
        <f>(3*100)/8</f>
        <v>37.5</v>
      </c>
      <c r="F15" s="5">
        <f t="shared" ref="F15:G15" si="83">(1*100)/8</f>
        <v>12.5</v>
      </c>
      <c r="G15" s="5">
        <f t="shared" si="83"/>
        <v>12.5</v>
      </c>
      <c r="H15" s="5">
        <f t="shared" si="44"/>
        <v>0</v>
      </c>
      <c r="I15" s="5">
        <f>(4*100)/8</f>
        <v>50</v>
      </c>
      <c r="J15" s="5">
        <f t="shared" si="75"/>
        <v>12.5</v>
      </c>
      <c r="K15" s="5">
        <f t="shared" ref="K15:L15" si="84">(0*100)/8</f>
        <v>0</v>
      </c>
      <c r="L15" s="5">
        <f t="shared" si="84"/>
        <v>0</v>
      </c>
      <c r="M15" s="5">
        <f t="shared" ref="M15:M16" si="96">(1*100)/8</f>
        <v>12.5</v>
      </c>
      <c r="N15" s="5">
        <f t="shared" ref="N15:O15" si="85">(2*100)/8</f>
        <v>25</v>
      </c>
      <c r="O15" s="5">
        <f t="shared" si="85"/>
        <v>25</v>
      </c>
      <c r="P15" s="5">
        <f>(1*100)/8</f>
        <v>12.5</v>
      </c>
      <c r="Q15" s="5">
        <f t="shared" si="86"/>
        <v>50</v>
      </c>
      <c r="R15" s="5">
        <f>(5*100)/8</f>
        <v>62.5</v>
      </c>
      <c r="S15" s="5">
        <f t="shared" si="78"/>
        <v>0</v>
      </c>
      <c r="T15" s="5">
        <f t="shared" si="87"/>
        <v>12.5</v>
      </c>
      <c r="U15" s="5">
        <f t="shared" ref="U15:V15" si="88">(0*100)/8</f>
        <v>0</v>
      </c>
      <c r="V15" s="5">
        <f t="shared" si="88"/>
        <v>0</v>
      </c>
      <c r="W15" s="5">
        <f>(4*100)/8</f>
        <v>50</v>
      </c>
      <c r="X15" s="5">
        <f t="shared" si="79"/>
        <v>0</v>
      </c>
      <c r="Y15" s="5">
        <f t="shared" ref="Y15:Z15" si="89">(3*100)/8</f>
        <v>37.5</v>
      </c>
      <c r="Z15" s="5">
        <f t="shared" si="89"/>
        <v>37.5</v>
      </c>
      <c r="AA15" s="5">
        <f t="shared" ref="AA15:AB15" si="90">(0*100)/8</f>
        <v>0</v>
      </c>
      <c r="AB15" s="5">
        <f t="shared" si="90"/>
        <v>0</v>
      </c>
      <c r="AC15" s="5">
        <f t="shared" si="68"/>
        <v>25</v>
      </c>
      <c r="AD15" s="5">
        <f t="shared" si="91"/>
        <v>50</v>
      </c>
      <c r="AE15" s="5">
        <f t="shared" ref="AE15:AF15" si="92">(0*100)/8</f>
        <v>0</v>
      </c>
      <c r="AF15" s="5">
        <f t="shared" si="92"/>
        <v>0</v>
      </c>
    </row>
    <row r="16">
      <c r="A16" s="1" t="s">
        <v>15</v>
      </c>
      <c r="B16" s="5">
        <f t="shared" ref="B16:C16" si="93">(0*100)/8</f>
        <v>0</v>
      </c>
      <c r="C16" s="5">
        <f t="shared" si="93"/>
        <v>0</v>
      </c>
      <c r="D16" s="5">
        <f t="shared" si="94"/>
        <v>12.5</v>
      </c>
      <c r="E16" s="5">
        <f>(2*100)/8</f>
        <v>25</v>
      </c>
      <c r="F16" s="5">
        <f>(0*100)/8</f>
        <v>0</v>
      </c>
      <c r="G16" s="5">
        <f>(1*100)/8</f>
        <v>12.5</v>
      </c>
      <c r="H16" s="5">
        <f t="shared" si="44"/>
        <v>0</v>
      </c>
      <c r="I16" s="5">
        <f>(2*100)/8</f>
        <v>25</v>
      </c>
      <c r="J16" s="5">
        <f t="shared" ref="J16:L16" si="95">(0*100)/8</f>
        <v>0</v>
      </c>
      <c r="K16" s="5">
        <f t="shared" si="95"/>
        <v>0</v>
      </c>
      <c r="L16" s="5">
        <f t="shared" si="95"/>
        <v>0</v>
      </c>
      <c r="M16" s="5">
        <f t="shared" si="96"/>
        <v>12.5</v>
      </c>
      <c r="N16" s="5">
        <f>(1*100)/8</f>
        <v>12.5</v>
      </c>
      <c r="O16" s="5">
        <f t="shared" ref="O16:P16" si="97">(0*100)/8</f>
        <v>0</v>
      </c>
      <c r="P16" s="5">
        <f t="shared" si="97"/>
        <v>0</v>
      </c>
      <c r="Q16" s="5">
        <f t="shared" si="86"/>
        <v>50</v>
      </c>
      <c r="R16" s="5">
        <f>(4*100)/8</f>
        <v>50</v>
      </c>
      <c r="S16" s="5">
        <f t="shared" si="78"/>
        <v>0</v>
      </c>
      <c r="T16" s="5">
        <f t="shared" ref="T16:X16" si="98">(0*100)/8</f>
        <v>0</v>
      </c>
      <c r="U16" s="5">
        <f t="shared" si="98"/>
        <v>0</v>
      </c>
      <c r="V16" s="5">
        <f t="shared" si="98"/>
        <v>0</v>
      </c>
      <c r="W16" s="5">
        <f t="shared" si="98"/>
        <v>0</v>
      </c>
      <c r="X16" s="5">
        <f t="shared" si="98"/>
        <v>0</v>
      </c>
      <c r="Y16" s="5">
        <f>(3*100)/8</f>
        <v>37.5</v>
      </c>
      <c r="Z16" s="5">
        <f>(1*100)/8</f>
        <v>12.5</v>
      </c>
      <c r="AA16" s="5">
        <f t="shared" ref="AA16:AB16" si="99">(0*100)/8</f>
        <v>0</v>
      </c>
      <c r="AB16" s="5">
        <f t="shared" si="99"/>
        <v>0</v>
      </c>
      <c r="AC16" s="5">
        <f>(1*100)/8</f>
        <v>12.5</v>
      </c>
      <c r="AD16" s="5">
        <f>(2*100)/8</f>
        <v>25</v>
      </c>
      <c r="AE16" s="5">
        <f t="shared" ref="AE16:AF16" si="100">(0*100)/8</f>
        <v>0</v>
      </c>
      <c r="AF16" s="5">
        <f t="shared" si="100"/>
        <v>0</v>
      </c>
    </row>
    <row r="17">
      <c r="A17" s="1" t="s">
        <v>16</v>
      </c>
      <c r="B17" s="5">
        <f t="shared" ref="B17:C17" si="101">(0*100)/8</f>
        <v>0</v>
      </c>
      <c r="C17" s="5">
        <f t="shared" si="101"/>
        <v>0</v>
      </c>
      <c r="D17" s="5">
        <f t="shared" si="94"/>
        <v>12.5</v>
      </c>
      <c r="E17" s="5">
        <f t="shared" ref="E17:P17" si="102">(0*100)/8</f>
        <v>0</v>
      </c>
      <c r="F17" s="5">
        <f t="shared" si="102"/>
        <v>0</v>
      </c>
      <c r="G17" s="5">
        <f t="shared" si="102"/>
        <v>0</v>
      </c>
      <c r="H17" s="5">
        <f t="shared" si="102"/>
        <v>0</v>
      </c>
      <c r="I17" s="5">
        <f t="shared" si="102"/>
        <v>0</v>
      </c>
      <c r="J17" s="5">
        <f t="shared" si="102"/>
        <v>0</v>
      </c>
      <c r="K17" s="5">
        <f t="shared" si="102"/>
        <v>0</v>
      </c>
      <c r="L17" s="5">
        <f t="shared" si="102"/>
        <v>0</v>
      </c>
      <c r="M17" s="5">
        <f t="shared" si="102"/>
        <v>0</v>
      </c>
      <c r="N17" s="5">
        <f t="shared" si="102"/>
        <v>0</v>
      </c>
      <c r="O17" s="5">
        <f t="shared" si="102"/>
        <v>0</v>
      </c>
      <c r="P17" s="5">
        <f t="shared" si="102"/>
        <v>0</v>
      </c>
      <c r="Q17" s="5">
        <f>(2*100)/8</f>
        <v>25</v>
      </c>
      <c r="R17" s="5">
        <f t="shared" ref="R17:AC17" si="103">(0*100)/8</f>
        <v>0</v>
      </c>
      <c r="S17" s="5">
        <f t="shared" si="103"/>
        <v>0</v>
      </c>
      <c r="T17" s="5">
        <f t="shared" si="103"/>
        <v>0</v>
      </c>
      <c r="U17" s="5">
        <f t="shared" si="103"/>
        <v>0</v>
      </c>
      <c r="V17" s="5">
        <f t="shared" si="103"/>
        <v>0</v>
      </c>
      <c r="W17" s="5">
        <f t="shared" si="103"/>
        <v>0</v>
      </c>
      <c r="X17" s="5">
        <f t="shared" si="103"/>
        <v>0</v>
      </c>
      <c r="Y17" s="5">
        <f t="shared" si="103"/>
        <v>0</v>
      </c>
      <c r="Z17" s="5">
        <f t="shared" si="103"/>
        <v>0</v>
      </c>
      <c r="AA17" s="5">
        <f t="shared" si="103"/>
        <v>0</v>
      </c>
      <c r="AB17" s="5">
        <f t="shared" si="103"/>
        <v>0</v>
      </c>
      <c r="AC17" s="5">
        <f t="shared" si="103"/>
        <v>0</v>
      </c>
      <c r="AD17" s="5">
        <f>(1*100)/8</f>
        <v>12.5</v>
      </c>
      <c r="AE17" s="5">
        <f t="shared" ref="AE17:AF17" si="104">(0*100)/8</f>
        <v>0</v>
      </c>
      <c r="AF17" s="5">
        <f t="shared" si="104"/>
        <v>0</v>
      </c>
    </row>
    <row r="18">
      <c r="A18" s="1" t="s">
        <v>17</v>
      </c>
      <c r="B18" s="5">
        <f t="shared" ref="B18:AF18" si="105">(0*100)/8</f>
        <v>0</v>
      </c>
      <c r="C18" s="5">
        <f t="shared" si="105"/>
        <v>0</v>
      </c>
      <c r="D18" s="5">
        <f t="shared" si="105"/>
        <v>0</v>
      </c>
      <c r="E18" s="5">
        <f t="shared" si="105"/>
        <v>0</v>
      </c>
      <c r="F18" s="5">
        <f t="shared" si="105"/>
        <v>0</v>
      </c>
      <c r="G18" s="5">
        <f t="shared" si="105"/>
        <v>0</v>
      </c>
      <c r="H18" s="5">
        <f t="shared" si="105"/>
        <v>0</v>
      </c>
      <c r="I18" s="5">
        <f t="shared" si="105"/>
        <v>0</v>
      </c>
      <c r="J18" s="5">
        <f t="shared" si="105"/>
        <v>0</v>
      </c>
      <c r="K18" s="5">
        <f t="shared" si="105"/>
        <v>0</v>
      </c>
      <c r="L18" s="5">
        <f t="shared" si="105"/>
        <v>0</v>
      </c>
      <c r="M18" s="5">
        <f t="shared" si="105"/>
        <v>0</v>
      </c>
      <c r="N18" s="5">
        <f t="shared" si="105"/>
        <v>0</v>
      </c>
      <c r="O18" s="5">
        <f t="shared" si="105"/>
        <v>0</v>
      </c>
      <c r="P18" s="5">
        <f t="shared" si="105"/>
        <v>0</v>
      </c>
      <c r="Q18" s="5">
        <f t="shared" si="105"/>
        <v>0</v>
      </c>
      <c r="R18" s="5">
        <f t="shared" si="105"/>
        <v>0</v>
      </c>
      <c r="S18" s="5">
        <f t="shared" si="105"/>
        <v>0</v>
      </c>
      <c r="T18" s="5">
        <f t="shared" si="105"/>
        <v>0</v>
      </c>
      <c r="U18" s="5">
        <f t="shared" si="105"/>
        <v>0</v>
      </c>
      <c r="V18" s="5">
        <f t="shared" si="105"/>
        <v>0</v>
      </c>
      <c r="W18" s="5">
        <f t="shared" si="105"/>
        <v>0</v>
      </c>
      <c r="X18" s="5">
        <f t="shared" si="105"/>
        <v>0</v>
      </c>
      <c r="Y18" s="5">
        <f t="shared" si="105"/>
        <v>0</v>
      </c>
      <c r="Z18" s="5">
        <f t="shared" si="105"/>
        <v>0</v>
      </c>
      <c r="AA18" s="5">
        <f t="shared" si="105"/>
        <v>0</v>
      </c>
      <c r="AB18" s="5">
        <f t="shared" si="105"/>
        <v>0</v>
      </c>
      <c r="AC18" s="5">
        <f t="shared" si="105"/>
        <v>0</v>
      </c>
      <c r="AD18" s="5">
        <f t="shared" si="105"/>
        <v>0</v>
      </c>
      <c r="AE18" s="5">
        <f t="shared" si="105"/>
        <v>0</v>
      </c>
      <c r="AF18" s="5">
        <f t="shared" si="105"/>
        <v>0</v>
      </c>
    </row>
    <row r="19">
      <c r="A19" s="3" t="s">
        <v>18</v>
      </c>
    </row>
    <row r="20">
      <c r="A20" s="1" t="s">
        <v>2</v>
      </c>
      <c r="B20" s="5">
        <f t="shared" ref="B20:AF20" si="106">(0*100)/2</f>
        <v>0</v>
      </c>
      <c r="C20" s="5">
        <f t="shared" si="106"/>
        <v>0</v>
      </c>
      <c r="D20" s="5">
        <f t="shared" si="106"/>
        <v>0</v>
      </c>
      <c r="E20" s="5">
        <f t="shared" si="106"/>
        <v>0</v>
      </c>
      <c r="F20" s="5">
        <f t="shared" si="106"/>
        <v>0</v>
      </c>
      <c r="G20" s="5">
        <f t="shared" si="106"/>
        <v>0</v>
      </c>
      <c r="H20" s="5">
        <f t="shared" si="106"/>
        <v>0</v>
      </c>
      <c r="I20" s="5">
        <f t="shared" si="106"/>
        <v>0</v>
      </c>
      <c r="J20" s="5">
        <f t="shared" si="106"/>
        <v>0</v>
      </c>
      <c r="K20" s="5">
        <f t="shared" si="106"/>
        <v>0</v>
      </c>
      <c r="L20" s="5">
        <f t="shared" si="106"/>
        <v>0</v>
      </c>
      <c r="M20" s="5">
        <f t="shared" si="106"/>
        <v>0</v>
      </c>
      <c r="N20" s="5">
        <f t="shared" si="106"/>
        <v>0</v>
      </c>
      <c r="O20" s="5">
        <f t="shared" si="106"/>
        <v>0</v>
      </c>
      <c r="P20" s="5">
        <f t="shared" si="106"/>
        <v>0</v>
      </c>
      <c r="Q20" s="5">
        <f t="shared" si="106"/>
        <v>0</v>
      </c>
      <c r="R20" s="5">
        <f t="shared" si="106"/>
        <v>0</v>
      </c>
      <c r="S20" s="5">
        <f t="shared" si="106"/>
        <v>0</v>
      </c>
      <c r="T20" s="5">
        <f t="shared" si="106"/>
        <v>0</v>
      </c>
      <c r="U20" s="5">
        <f t="shared" si="106"/>
        <v>0</v>
      </c>
      <c r="V20" s="5">
        <f t="shared" si="106"/>
        <v>0</v>
      </c>
      <c r="W20" s="5">
        <f t="shared" si="106"/>
        <v>0</v>
      </c>
      <c r="X20" s="5">
        <f t="shared" si="106"/>
        <v>0</v>
      </c>
      <c r="Y20" s="5">
        <f t="shared" si="106"/>
        <v>0</v>
      </c>
      <c r="Z20" s="5">
        <f t="shared" si="106"/>
        <v>0</v>
      </c>
      <c r="AA20" s="5">
        <f t="shared" si="106"/>
        <v>0</v>
      </c>
      <c r="AB20" s="5">
        <f t="shared" si="106"/>
        <v>0</v>
      </c>
      <c r="AC20" s="5">
        <f t="shared" si="106"/>
        <v>0</v>
      </c>
      <c r="AD20" s="5">
        <f t="shared" si="106"/>
        <v>0</v>
      </c>
      <c r="AE20" s="5">
        <f t="shared" si="106"/>
        <v>0</v>
      </c>
      <c r="AF20" s="5">
        <f t="shared" si="106"/>
        <v>0</v>
      </c>
    </row>
    <row r="21">
      <c r="A21" s="1" t="s">
        <v>3</v>
      </c>
      <c r="B21" s="5">
        <f t="shared" ref="B21:AF21" si="107">(0*100)/2</f>
        <v>0</v>
      </c>
      <c r="C21" s="5">
        <f t="shared" si="107"/>
        <v>0</v>
      </c>
      <c r="D21" s="5">
        <f t="shared" si="107"/>
        <v>0</v>
      </c>
      <c r="E21" s="5">
        <f t="shared" si="107"/>
        <v>0</v>
      </c>
      <c r="F21" s="5">
        <f t="shared" si="107"/>
        <v>0</v>
      </c>
      <c r="G21" s="5">
        <f t="shared" si="107"/>
        <v>0</v>
      </c>
      <c r="H21" s="5">
        <f t="shared" si="107"/>
        <v>0</v>
      </c>
      <c r="I21" s="5">
        <f t="shared" si="107"/>
        <v>0</v>
      </c>
      <c r="J21" s="5">
        <f t="shared" si="107"/>
        <v>0</v>
      </c>
      <c r="K21" s="5">
        <f t="shared" si="107"/>
        <v>0</v>
      </c>
      <c r="L21" s="5">
        <f t="shared" si="107"/>
        <v>0</v>
      </c>
      <c r="M21" s="5">
        <f t="shared" si="107"/>
        <v>0</v>
      </c>
      <c r="N21" s="5">
        <f t="shared" si="107"/>
        <v>0</v>
      </c>
      <c r="O21" s="5">
        <f t="shared" si="107"/>
        <v>0</v>
      </c>
      <c r="P21" s="5">
        <f t="shared" si="107"/>
        <v>0</v>
      </c>
      <c r="Q21" s="5">
        <f t="shared" si="107"/>
        <v>0</v>
      </c>
      <c r="R21" s="5">
        <f t="shared" si="107"/>
        <v>0</v>
      </c>
      <c r="S21" s="5">
        <f t="shared" si="107"/>
        <v>0</v>
      </c>
      <c r="T21" s="5">
        <f t="shared" si="107"/>
        <v>0</v>
      </c>
      <c r="U21" s="5">
        <f t="shared" si="107"/>
        <v>0</v>
      </c>
      <c r="V21" s="5">
        <f t="shared" si="107"/>
        <v>0</v>
      </c>
      <c r="W21" s="5">
        <f t="shared" si="107"/>
        <v>0</v>
      </c>
      <c r="X21" s="5">
        <f t="shared" si="107"/>
        <v>0</v>
      </c>
      <c r="Y21" s="5">
        <f t="shared" si="107"/>
        <v>0</v>
      </c>
      <c r="Z21" s="5">
        <f t="shared" si="107"/>
        <v>0</v>
      </c>
      <c r="AA21" s="5">
        <f t="shared" si="107"/>
        <v>0</v>
      </c>
      <c r="AB21" s="5">
        <f t="shared" si="107"/>
        <v>0</v>
      </c>
      <c r="AC21" s="5">
        <f t="shared" si="107"/>
        <v>0</v>
      </c>
      <c r="AD21" s="5">
        <f t="shared" si="107"/>
        <v>0</v>
      </c>
      <c r="AE21" s="5">
        <f t="shared" si="107"/>
        <v>0</v>
      </c>
      <c r="AF21" s="5">
        <f t="shared" si="107"/>
        <v>0</v>
      </c>
    </row>
    <row r="22">
      <c r="A22" s="1" t="s">
        <v>4</v>
      </c>
      <c r="B22" s="5">
        <f t="shared" ref="B22:AF22" si="108">(0*100)/2</f>
        <v>0</v>
      </c>
      <c r="C22" s="5">
        <f t="shared" si="108"/>
        <v>0</v>
      </c>
      <c r="D22" s="5">
        <f t="shared" si="108"/>
        <v>0</v>
      </c>
      <c r="E22" s="5">
        <f t="shared" si="108"/>
        <v>0</v>
      </c>
      <c r="F22" s="5">
        <f t="shared" si="108"/>
        <v>0</v>
      </c>
      <c r="G22" s="5">
        <f t="shared" si="108"/>
        <v>0</v>
      </c>
      <c r="H22" s="5">
        <f t="shared" si="108"/>
        <v>0</v>
      </c>
      <c r="I22" s="5">
        <f t="shared" si="108"/>
        <v>0</v>
      </c>
      <c r="J22" s="5">
        <f t="shared" si="108"/>
        <v>0</v>
      </c>
      <c r="K22" s="5">
        <f t="shared" si="108"/>
        <v>0</v>
      </c>
      <c r="L22" s="5">
        <f t="shared" si="108"/>
        <v>0</v>
      </c>
      <c r="M22" s="5">
        <f t="shared" si="108"/>
        <v>0</v>
      </c>
      <c r="N22" s="5">
        <f t="shared" si="108"/>
        <v>0</v>
      </c>
      <c r="O22" s="5">
        <f t="shared" si="108"/>
        <v>0</v>
      </c>
      <c r="P22" s="5">
        <f t="shared" si="108"/>
        <v>0</v>
      </c>
      <c r="Q22" s="5">
        <f t="shared" si="108"/>
        <v>0</v>
      </c>
      <c r="R22" s="5">
        <f t="shared" si="108"/>
        <v>0</v>
      </c>
      <c r="S22" s="5">
        <f t="shared" si="108"/>
        <v>0</v>
      </c>
      <c r="T22" s="5">
        <f t="shared" si="108"/>
        <v>0</v>
      </c>
      <c r="U22" s="5">
        <f t="shared" si="108"/>
        <v>0</v>
      </c>
      <c r="V22" s="5">
        <f t="shared" si="108"/>
        <v>0</v>
      </c>
      <c r="W22" s="5">
        <f t="shared" si="108"/>
        <v>0</v>
      </c>
      <c r="X22" s="5">
        <f t="shared" si="108"/>
        <v>0</v>
      </c>
      <c r="Y22" s="5">
        <f t="shared" si="108"/>
        <v>0</v>
      </c>
      <c r="Z22" s="5">
        <f t="shared" si="108"/>
        <v>0</v>
      </c>
      <c r="AA22" s="5">
        <f t="shared" si="108"/>
        <v>0</v>
      </c>
      <c r="AB22" s="5">
        <f t="shared" si="108"/>
        <v>0</v>
      </c>
      <c r="AC22" s="5">
        <f t="shared" si="108"/>
        <v>0</v>
      </c>
      <c r="AD22" s="5">
        <f t="shared" si="108"/>
        <v>0</v>
      </c>
      <c r="AE22" s="5">
        <f t="shared" si="108"/>
        <v>0</v>
      </c>
      <c r="AF22" s="5">
        <f t="shared" si="108"/>
        <v>0</v>
      </c>
    </row>
    <row r="23">
      <c r="A23" s="1" t="s">
        <v>5</v>
      </c>
      <c r="B23" s="5">
        <f t="shared" ref="B23:P23" si="109">(0*100)/2</f>
        <v>0</v>
      </c>
      <c r="C23" s="5">
        <f t="shared" si="109"/>
        <v>0</v>
      </c>
      <c r="D23" s="5">
        <f t="shared" si="109"/>
        <v>0</v>
      </c>
      <c r="E23" s="5">
        <f t="shared" si="109"/>
        <v>0</v>
      </c>
      <c r="F23" s="5">
        <f t="shared" si="109"/>
        <v>0</v>
      </c>
      <c r="G23" s="5">
        <f t="shared" si="109"/>
        <v>0</v>
      </c>
      <c r="H23" s="5">
        <f t="shared" si="109"/>
        <v>0</v>
      </c>
      <c r="I23" s="5">
        <f t="shared" si="109"/>
        <v>0</v>
      </c>
      <c r="J23" s="5">
        <f t="shared" si="109"/>
        <v>0</v>
      </c>
      <c r="K23" s="5">
        <f t="shared" si="109"/>
        <v>0</v>
      </c>
      <c r="L23" s="5">
        <f t="shared" si="109"/>
        <v>0</v>
      </c>
      <c r="M23" s="5">
        <f t="shared" si="109"/>
        <v>0</v>
      </c>
      <c r="N23" s="5">
        <f t="shared" si="109"/>
        <v>0</v>
      </c>
      <c r="O23" s="5">
        <f t="shared" si="109"/>
        <v>0</v>
      </c>
      <c r="P23" s="5">
        <f t="shared" si="109"/>
        <v>0</v>
      </c>
      <c r="Q23" s="5">
        <f t="shared" ref="Q23:Q27" si="112">(1*100)/2</f>
        <v>50</v>
      </c>
      <c r="R23" s="5">
        <f t="shared" ref="R23:AF23" si="110">(0*100)/2</f>
        <v>0</v>
      </c>
      <c r="S23" s="5">
        <f t="shared" si="110"/>
        <v>0</v>
      </c>
      <c r="T23" s="5">
        <f t="shared" si="110"/>
        <v>0</v>
      </c>
      <c r="U23" s="5">
        <f t="shared" si="110"/>
        <v>0</v>
      </c>
      <c r="V23" s="5">
        <f t="shared" si="110"/>
        <v>0</v>
      </c>
      <c r="W23" s="5">
        <f t="shared" si="110"/>
        <v>0</v>
      </c>
      <c r="X23" s="5">
        <f t="shared" si="110"/>
        <v>0</v>
      </c>
      <c r="Y23" s="5">
        <f t="shared" si="110"/>
        <v>0</v>
      </c>
      <c r="Z23" s="5">
        <f t="shared" si="110"/>
        <v>0</v>
      </c>
      <c r="AA23" s="5">
        <f t="shared" si="110"/>
        <v>0</v>
      </c>
      <c r="AB23" s="5">
        <f t="shared" si="110"/>
        <v>0</v>
      </c>
      <c r="AC23" s="5">
        <f t="shared" si="110"/>
        <v>0</v>
      </c>
      <c r="AD23" s="5">
        <f t="shared" si="110"/>
        <v>0</v>
      </c>
      <c r="AE23" s="5">
        <f t="shared" si="110"/>
        <v>0</v>
      </c>
      <c r="AF23" s="5">
        <f t="shared" si="110"/>
        <v>0</v>
      </c>
    </row>
    <row r="24">
      <c r="A24" s="1" t="s">
        <v>6</v>
      </c>
      <c r="B24" s="5">
        <f t="shared" ref="B24:P24" si="111">(0*100)/2</f>
        <v>0</v>
      </c>
      <c r="C24" s="5">
        <f t="shared" si="111"/>
        <v>0</v>
      </c>
      <c r="D24" s="5">
        <f t="shared" si="111"/>
        <v>0</v>
      </c>
      <c r="E24" s="5">
        <f t="shared" si="111"/>
        <v>0</v>
      </c>
      <c r="F24" s="5">
        <f t="shared" si="111"/>
        <v>0</v>
      </c>
      <c r="G24" s="5">
        <f t="shared" si="111"/>
        <v>0</v>
      </c>
      <c r="H24" s="5">
        <f t="shared" si="111"/>
        <v>0</v>
      </c>
      <c r="I24" s="5">
        <f t="shared" si="111"/>
        <v>0</v>
      </c>
      <c r="J24" s="5">
        <f t="shared" si="111"/>
        <v>0</v>
      </c>
      <c r="K24" s="5">
        <f t="shared" si="111"/>
        <v>0</v>
      </c>
      <c r="L24" s="5">
        <f t="shared" si="111"/>
        <v>0</v>
      </c>
      <c r="M24" s="5">
        <f t="shared" si="111"/>
        <v>0</v>
      </c>
      <c r="N24" s="5">
        <f t="shared" si="111"/>
        <v>0</v>
      </c>
      <c r="O24" s="5">
        <f t="shared" si="111"/>
        <v>0</v>
      </c>
      <c r="P24" s="5">
        <f t="shared" si="111"/>
        <v>0</v>
      </c>
      <c r="Q24" s="5">
        <f t="shared" si="112"/>
        <v>50</v>
      </c>
      <c r="R24" s="5">
        <f t="shared" ref="R24:X24" si="113">(0*100)/2</f>
        <v>0</v>
      </c>
      <c r="S24" s="5">
        <f t="shared" si="113"/>
        <v>0</v>
      </c>
      <c r="T24" s="5">
        <f t="shared" si="113"/>
        <v>0</v>
      </c>
      <c r="U24" s="5">
        <f t="shared" si="113"/>
        <v>0</v>
      </c>
      <c r="V24" s="5">
        <f t="shared" si="113"/>
        <v>0</v>
      </c>
      <c r="W24" s="5">
        <f t="shared" si="113"/>
        <v>0</v>
      </c>
      <c r="X24" s="5">
        <f t="shared" si="113"/>
        <v>0</v>
      </c>
      <c r="Y24" s="5">
        <f t="shared" ref="Y24:Y25" si="118">(1*100)/2</f>
        <v>50</v>
      </c>
      <c r="Z24" s="5">
        <f t="shared" ref="Z24:AA24" si="114">(0*100)/2</f>
        <v>0</v>
      </c>
      <c r="AA24" s="5">
        <f t="shared" si="114"/>
        <v>0</v>
      </c>
      <c r="AB24" s="5">
        <f t="shared" ref="AB24:AB30" si="120">(1*100)/2</f>
        <v>50</v>
      </c>
      <c r="AC24" s="5">
        <f t="shared" ref="AC24:AF24" si="115">(0*100)/2</f>
        <v>0</v>
      </c>
      <c r="AD24" s="5">
        <f t="shared" si="115"/>
        <v>0</v>
      </c>
      <c r="AE24" s="5">
        <f t="shared" si="115"/>
        <v>0</v>
      </c>
      <c r="AF24" s="5">
        <f t="shared" si="115"/>
        <v>0</v>
      </c>
    </row>
    <row r="25">
      <c r="A25" s="1" t="s">
        <v>7</v>
      </c>
      <c r="B25" s="5">
        <f t="shared" ref="B25:P25" si="116">(0*100)/2</f>
        <v>0</v>
      </c>
      <c r="C25" s="5">
        <f t="shared" si="116"/>
        <v>0</v>
      </c>
      <c r="D25" s="5">
        <f t="shared" si="116"/>
        <v>0</v>
      </c>
      <c r="E25" s="5">
        <f t="shared" si="116"/>
        <v>0</v>
      </c>
      <c r="F25" s="5">
        <f t="shared" si="116"/>
        <v>0</v>
      </c>
      <c r="G25" s="5">
        <f t="shared" si="116"/>
        <v>0</v>
      </c>
      <c r="H25" s="5">
        <f t="shared" si="116"/>
        <v>0</v>
      </c>
      <c r="I25" s="5">
        <f t="shared" si="116"/>
        <v>0</v>
      </c>
      <c r="J25" s="5">
        <f t="shared" si="116"/>
        <v>0</v>
      </c>
      <c r="K25" s="5">
        <f t="shared" si="116"/>
        <v>0</v>
      </c>
      <c r="L25" s="5">
        <f t="shared" si="116"/>
        <v>0</v>
      </c>
      <c r="M25" s="5">
        <f t="shared" si="116"/>
        <v>0</v>
      </c>
      <c r="N25" s="5">
        <f t="shared" si="116"/>
        <v>0</v>
      </c>
      <c r="O25" s="5">
        <f t="shared" si="116"/>
        <v>0</v>
      </c>
      <c r="P25" s="5">
        <f t="shared" si="116"/>
        <v>0</v>
      </c>
      <c r="Q25" s="5">
        <f t="shared" si="112"/>
        <v>50</v>
      </c>
      <c r="R25" s="5">
        <f t="shared" ref="R25:X25" si="117">(0*100)/2</f>
        <v>0</v>
      </c>
      <c r="S25" s="5">
        <f t="shared" si="117"/>
        <v>0</v>
      </c>
      <c r="T25" s="5">
        <f t="shared" si="117"/>
        <v>0</v>
      </c>
      <c r="U25" s="5">
        <f t="shared" si="117"/>
        <v>0</v>
      </c>
      <c r="V25" s="5">
        <f t="shared" si="117"/>
        <v>0</v>
      </c>
      <c r="W25" s="5">
        <f t="shared" si="117"/>
        <v>0</v>
      </c>
      <c r="X25" s="5">
        <f t="shared" si="117"/>
        <v>0</v>
      </c>
      <c r="Y25" s="5">
        <f t="shared" si="118"/>
        <v>50</v>
      </c>
      <c r="Z25" s="5">
        <f t="shared" ref="Z25:AA25" si="119">(0*100)/2</f>
        <v>0</v>
      </c>
      <c r="AA25" s="5">
        <f t="shared" si="119"/>
        <v>0</v>
      </c>
      <c r="AB25" s="5">
        <f t="shared" si="120"/>
        <v>50</v>
      </c>
      <c r="AC25" s="5">
        <f t="shared" ref="AC25:AD25" si="121">(0*100)/2</f>
        <v>0</v>
      </c>
      <c r="AD25" s="5">
        <f t="shared" si="121"/>
        <v>0</v>
      </c>
      <c r="AE25" s="5">
        <f t="shared" ref="AE25:AE26" si="128">(1*100)/2</f>
        <v>50</v>
      </c>
      <c r="AF25" s="5">
        <f t="shared" ref="AF25:AF26" si="129">(0*100)/2</f>
        <v>0</v>
      </c>
    </row>
    <row r="26">
      <c r="A26" s="1" t="s">
        <v>8</v>
      </c>
      <c r="B26" s="5">
        <f t="shared" ref="B26:E26" si="122">(0*100)/2</f>
        <v>0</v>
      </c>
      <c r="C26" s="5">
        <f t="shared" si="122"/>
        <v>0</v>
      </c>
      <c r="D26" s="5">
        <f t="shared" si="122"/>
        <v>0</v>
      </c>
      <c r="E26" s="5">
        <f t="shared" si="122"/>
        <v>0</v>
      </c>
      <c r="F26" s="5">
        <f>(1*100)/2</f>
        <v>50</v>
      </c>
      <c r="G26" s="5">
        <f t="shared" ref="G26:M26" si="123">(0*100)/2</f>
        <v>0</v>
      </c>
      <c r="H26" s="5">
        <f t="shared" si="123"/>
        <v>0</v>
      </c>
      <c r="I26" s="5">
        <f t="shared" si="123"/>
        <v>0</v>
      </c>
      <c r="J26" s="5">
        <f t="shared" si="123"/>
        <v>0</v>
      </c>
      <c r="K26" s="5">
        <f t="shared" si="123"/>
        <v>0</v>
      </c>
      <c r="L26" s="5">
        <f t="shared" si="123"/>
        <v>0</v>
      </c>
      <c r="M26" s="5">
        <f t="shared" si="123"/>
        <v>0</v>
      </c>
      <c r="N26" s="5">
        <f t="shared" ref="N26:N27" si="132">(1*100)/2</f>
        <v>50</v>
      </c>
      <c r="O26" s="5">
        <f t="shared" ref="O26:P26" si="124">(0*100)/2</f>
        <v>0</v>
      </c>
      <c r="P26" s="5">
        <f t="shared" si="124"/>
        <v>0</v>
      </c>
      <c r="Q26" s="5">
        <f t="shared" si="112"/>
        <v>50</v>
      </c>
      <c r="R26" s="5">
        <f t="shared" ref="R26:S26" si="125">(1*100)/2</f>
        <v>50</v>
      </c>
      <c r="S26" s="5">
        <f t="shared" si="125"/>
        <v>50</v>
      </c>
      <c r="T26" s="5">
        <f t="shared" ref="T26:T28" si="135">(0*100)/2</f>
        <v>0</v>
      </c>
      <c r="U26" s="5">
        <f t="shared" ref="U26:U28" si="136">(1*100)/2</f>
        <v>50</v>
      </c>
      <c r="V26" s="5">
        <f t="shared" ref="V26:AA26" si="126">(0*100)/2</f>
        <v>0</v>
      </c>
      <c r="W26" s="5">
        <f t="shared" si="126"/>
        <v>0</v>
      </c>
      <c r="X26" s="5">
        <f t="shared" si="126"/>
        <v>0</v>
      </c>
      <c r="Y26" s="5">
        <f t="shared" si="126"/>
        <v>0</v>
      </c>
      <c r="Z26" s="5">
        <f t="shared" si="126"/>
        <v>0</v>
      </c>
      <c r="AA26" s="5">
        <f t="shared" si="126"/>
        <v>0</v>
      </c>
      <c r="AB26" s="5">
        <f t="shared" si="120"/>
        <v>50</v>
      </c>
      <c r="AC26" s="5">
        <f t="shared" ref="AC26:AD26" si="127">(0*100)/2</f>
        <v>0</v>
      </c>
      <c r="AD26" s="5">
        <f t="shared" si="127"/>
        <v>0</v>
      </c>
      <c r="AE26" s="5">
        <f t="shared" si="128"/>
        <v>50</v>
      </c>
      <c r="AF26" s="5">
        <f t="shared" si="129"/>
        <v>0</v>
      </c>
    </row>
    <row r="27">
      <c r="A27" s="1" t="s">
        <v>9</v>
      </c>
      <c r="B27" s="5">
        <f t="shared" ref="B27:B28" si="139">(1*100)/2</f>
        <v>50</v>
      </c>
      <c r="C27" s="5">
        <f t="shared" ref="C27:I27" si="130">(0*100)/2</f>
        <v>0</v>
      </c>
      <c r="D27" s="5">
        <f t="shared" si="130"/>
        <v>0</v>
      </c>
      <c r="E27" s="5">
        <f t="shared" si="130"/>
        <v>0</v>
      </c>
      <c r="F27" s="5">
        <f t="shared" si="130"/>
        <v>0</v>
      </c>
      <c r="G27" s="5">
        <f t="shared" si="130"/>
        <v>0</v>
      </c>
      <c r="H27" s="5">
        <f t="shared" si="130"/>
        <v>0</v>
      </c>
      <c r="I27" s="5">
        <f t="shared" si="130"/>
        <v>0</v>
      </c>
      <c r="J27" s="5">
        <f t="shared" ref="J27:J28" si="141">(1*100)/2</f>
        <v>50</v>
      </c>
      <c r="K27" s="5">
        <f t="shared" ref="K27:M27" si="131">(0*100)/2</f>
        <v>0</v>
      </c>
      <c r="L27" s="5">
        <f t="shared" si="131"/>
        <v>0</v>
      </c>
      <c r="M27" s="5">
        <f t="shared" si="131"/>
        <v>0</v>
      </c>
      <c r="N27" s="5">
        <f t="shared" si="132"/>
        <v>50</v>
      </c>
      <c r="O27" s="5">
        <f t="shared" ref="O27:P27" si="133">(0*100)/2</f>
        <v>0</v>
      </c>
      <c r="P27" s="5">
        <f t="shared" si="133"/>
        <v>0</v>
      </c>
      <c r="Q27" s="5">
        <f t="shared" si="112"/>
        <v>50</v>
      </c>
      <c r="R27" s="5">
        <f t="shared" ref="R27:S27" si="134">(1*100)/2</f>
        <v>50</v>
      </c>
      <c r="S27" s="5">
        <f t="shared" si="134"/>
        <v>50</v>
      </c>
      <c r="T27" s="5">
        <f t="shared" si="135"/>
        <v>0</v>
      </c>
      <c r="U27" s="5">
        <f t="shared" si="136"/>
        <v>50</v>
      </c>
      <c r="V27" s="5">
        <f t="shared" ref="V27:AA27" si="137">(0*100)/2</f>
        <v>0</v>
      </c>
      <c r="W27" s="5">
        <f t="shared" si="137"/>
        <v>0</v>
      </c>
      <c r="X27" s="5">
        <f t="shared" si="137"/>
        <v>0</v>
      </c>
      <c r="Y27" s="5">
        <f t="shared" si="137"/>
        <v>0</v>
      </c>
      <c r="Z27" s="5">
        <f t="shared" si="137"/>
        <v>0</v>
      </c>
      <c r="AA27" s="5">
        <f t="shared" si="137"/>
        <v>0</v>
      </c>
      <c r="AB27" s="5">
        <f t="shared" si="120"/>
        <v>50</v>
      </c>
      <c r="AC27" s="5">
        <f t="shared" ref="AC27:AC30" si="145">(0*100)/2</f>
        <v>0</v>
      </c>
      <c r="AD27" s="5">
        <f>(1*100)/2</f>
        <v>50</v>
      </c>
      <c r="AE27" s="5">
        <f t="shared" ref="AE27:AF27" si="138">(0*100)/2</f>
        <v>0</v>
      </c>
      <c r="AF27" s="5">
        <f t="shared" si="138"/>
        <v>0</v>
      </c>
    </row>
    <row r="28">
      <c r="A28" s="1" t="s">
        <v>10</v>
      </c>
      <c r="B28" s="5">
        <f t="shared" si="139"/>
        <v>50</v>
      </c>
      <c r="C28" s="5">
        <f t="shared" ref="C28:I28" si="140">(0*100)/2</f>
        <v>0</v>
      </c>
      <c r="D28" s="5">
        <f t="shared" si="140"/>
        <v>0</v>
      </c>
      <c r="E28" s="5">
        <f t="shared" si="140"/>
        <v>0</v>
      </c>
      <c r="F28" s="5">
        <f t="shared" si="140"/>
        <v>0</v>
      </c>
      <c r="G28" s="5">
        <f t="shared" si="140"/>
        <v>0</v>
      </c>
      <c r="H28" s="5">
        <f t="shared" si="140"/>
        <v>0</v>
      </c>
      <c r="I28" s="5">
        <f t="shared" si="140"/>
        <v>0</v>
      </c>
      <c r="J28" s="5">
        <f t="shared" si="141"/>
        <v>50</v>
      </c>
      <c r="K28" s="5">
        <f t="shared" ref="K28:Q28" si="142">(0*100)/2</f>
        <v>0</v>
      </c>
      <c r="L28" s="5">
        <f t="shared" si="142"/>
        <v>0</v>
      </c>
      <c r="M28" s="5">
        <f t="shared" si="142"/>
        <v>0</v>
      </c>
      <c r="N28" s="5">
        <f t="shared" si="142"/>
        <v>0</v>
      </c>
      <c r="O28" s="5">
        <f t="shared" si="142"/>
        <v>0</v>
      </c>
      <c r="P28" s="5">
        <f t="shared" si="142"/>
        <v>0</v>
      </c>
      <c r="Q28" s="5">
        <f t="shared" si="142"/>
        <v>0</v>
      </c>
      <c r="R28" s="5">
        <f t="shared" ref="R28:S28" si="143">(1*100)/2</f>
        <v>50</v>
      </c>
      <c r="S28" s="5">
        <f t="shared" si="143"/>
        <v>50</v>
      </c>
      <c r="T28" s="5">
        <f t="shared" si="135"/>
        <v>0</v>
      </c>
      <c r="U28" s="5">
        <f t="shared" si="136"/>
        <v>50</v>
      </c>
      <c r="V28" s="5">
        <f t="shared" ref="V28:Y28" si="144">(0*100)/2</f>
        <v>0</v>
      </c>
      <c r="W28" s="5">
        <f t="shared" si="144"/>
        <v>0</v>
      </c>
      <c r="X28" s="5">
        <f t="shared" si="144"/>
        <v>0</v>
      </c>
      <c r="Y28" s="5">
        <f t="shared" si="144"/>
        <v>0</v>
      </c>
      <c r="Z28" s="5">
        <f t="shared" ref="Z28:Z31" si="151">(1*100)/2</f>
        <v>50</v>
      </c>
      <c r="AA28" s="5">
        <f t="shared" ref="AA28:AA31" si="152">(0*100)/2</f>
        <v>0</v>
      </c>
      <c r="AB28" s="5">
        <f t="shared" si="120"/>
        <v>50</v>
      </c>
      <c r="AC28" s="5">
        <f t="shared" si="145"/>
        <v>0</v>
      </c>
      <c r="AD28" s="5">
        <f t="shared" ref="AD28:AD29" si="153">(2*100)/2</f>
        <v>100</v>
      </c>
      <c r="AE28" s="5">
        <f t="shared" ref="AE28:AF28" si="146">(0*100)/2</f>
        <v>0</v>
      </c>
      <c r="AF28" s="5">
        <f t="shared" si="146"/>
        <v>0</v>
      </c>
    </row>
    <row r="29">
      <c r="A29" s="1" t="s">
        <v>11</v>
      </c>
      <c r="B29" s="5">
        <f t="shared" ref="B29:E29" si="147">(0*100)/2</f>
        <v>0</v>
      </c>
      <c r="C29" s="5">
        <f t="shared" si="147"/>
        <v>0</v>
      </c>
      <c r="D29" s="5">
        <f t="shared" si="147"/>
        <v>0</v>
      </c>
      <c r="E29" s="5">
        <f t="shared" si="147"/>
        <v>0</v>
      </c>
      <c r="F29" s="5">
        <f>(1*100)/2</f>
        <v>50</v>
      </c>
      <c r="G29" s="5">
        <f t="shared" ref="G29:M29" si="148">(0*100)/2</f>
        <v>0</v>
      </c>
      <c r="H29" s="5">
        <f t="shared" si="148"/>
        <v>0</v>
      </c>
      <c r="I29" s="5">
        <f t="shared" si="148"/>
        <v>0</v>
      </c>
      <c r="J29" s="5">
        <f t="shared" si="148"/>
        <v>0</v>
      </c>
      <c r="K29" s="5">
        <f t="shared" si="148"/>
        <v>0</v>
      </c>
      <c r="L29" s="5">
        <f t="shared" si="148"/>
        <v>0</v>
      </c>
      <c r="M29" s="5">
        <f t="shared" si="148"/>
        <v>0</v>
      </c>
      <c r="N29" s="5">
        <f t="shared" ref="N29:N30" si="156">(1*100)/2</f>
        <v>50</v>
      </c>
      <c r="O29" s="5">
        <f t="shared" ref="O29:Q29" si="149">(0*100)/2</f>
        <v>0</v>
      </c>
      <c r="P29" s="5">
        <f t="shared" si="149"/>
        <v>0</v>
      </c>
      <c r="Q29" s="5">
        <f t="shared" si="149"/>
        <v>0</v>
      </c>
      <c r="R29" s="5">
        <f>(1*100)/2</f>
        <v>50</v>
      </c>
      <c r="S29" s="5">
        <f t="shared" ref="S29:Y29" si="150">(0*100)/2</f>
        <v>0</v>
      </c>
      <c r="T29" s="5">
        <f t="shared" si="150"/>
        <v>0</v>
      </c>
      <c r="U29" s="5">
        <f t="shared" si="150"/>
        <v>0</v>
      </c>
      <c r="V29" s="5">
        <f t="shared" si="150"/>
        <v>0</v>
      </c>
      <c r="W29" s="5">
        <f t="shared" si="150"/>
        <v>0</v>
      </c>
      <c r="X29" s="5">
        <f t="shared" si="150"/>
        <v>0</v>
      </c>
      <c r="Y29" s="5">
        <f t="shared" si="150"/>
        <v>0</v>
      </c>
      <c r="Z29" s="5">
        <f t="shared" si="151"/>
        <v>50</v>
      </c>
      <c r="AA29" s="5">
        <f t="shared" si="152"/>
        <v>0</v>
      </c>
      <c r="AB29" s="5">
        <f t="shared" si="120"/>
        <v>50</v>
      </c>
      <c r="AC29" s="5">
        <f t="shared" si="145"/>
        <v>0</v>
      </c>
      <c r="AD29" s="5">
        <f t="shared" si="153"/>
        <v>100</v>
      </c>
      <c r="AE29" s="5">
        <f t="shared" ref="AE29:AF29" si="154">(0*100)/2</f>
        <v>0</v>
      </c>
      <c r="AF29" s="5">
        <f t="shared" si="154"/>
        <v>0</v>
      </c>
    </row>
    <row r="30">
      <c r="A30" s="1" t="s">
        <v>12</v>
      </c>
      <c r="B30" s="5">
        <f t="shared" ref="B30:M30" si="155">(0*100)/2</f>
        <v>0</v>
      </c>
      <c r="C30" s="5">
        <f t="shared" si="155"/>
        <v>0</v>
      </c>
      <c r="D30" s="5">
        <f t="shared" si="155"/>
        <v>0</v>
      </c>
      <c r="E30" s="5">
        <f t="shared" si="155"/>
        <v>0</v>
      </c>
      <c r="F30" s="5">
        <f t="shared" si="155"/>
        <v>0</v>
      </c>
      <c r="G30" s="5">
        <f t="shared" si="155"/>
        <v>0</v>
      </c>
      <c r="H30" s="5">
        <f t="shared" si="155"/>
        <v>0</v>
      </c>
      <c r="I30" s="5">
        <f t="shared" si="155"/>
        <v>0</v>
      </c>
      <c r="J30" s="5">
        <f t="shared" si="155"/>
        <v>0</v>
      </c>
      <c r="K30" s="5">
        <f t="shared" si="155"/>
        <v>0</v>
      </c>
      <c r="L30" s="5">
        <f t="shared" si="155"/>
        <v>0</v>
      </c>
      <c r="M30" s="5">
        <f t="shared" si="155"/>
        <v>0</v>
      </c>
      <c r="N30" s="5">
        <f t="shared" si="156"/>
        <v>50</v>
      </c>
      <c r="O30" s="5">
        <f t="shared" ref="O30:Y30" si="157">(0*100)/2</f>
        <v>0</v>
      </c>
      <c r="P30" s="5">
        <f t="shared" si="157"/>
        <v>0</v>
      </c>
      <c r="Q30" s="5">
        <f t="shared" si="157"/>
        <v>0</v>
      </c>
      <c r="R30" s="5">
        <f t="shared" si="157"/>
        <v>0</v>
      </c>
      <c r="S30" s="5">
        <f t="shared" si="157"/>
        <v>0</v>
      </c>
      <c r="T30" s="5">
        <f t="shared" si="157"/>
        <v>0</v>
      </c>
      <c r="U30" s="5">
        <f t="shared" si="157"/>
        <v>0</v>
      </c>
      <c r="V30" s="5">
        <f t="shared" si="157"/>
        <v>0</v>
      </c>
      <c r="W30" s="5">
        <f t="shared" si="157"/>
        <v>0</v>
      </c>
      <c r="X30" s="5">
        <f t="shared" si="157"/>
        <v>0</v>
      </c>
      <c r="Y30" s="5">
        <f t="shared" si="157"/>
        <v>0</v>
      </c>
      <c r="Z30" s="5">
        <f t="shared" si="151"/>
        <v>50</v>
      </c>
      <c r="AA30" s="5">
        <f t="shared" si="152"/>
        <v>0</v>
      </c>
      <c r="AB30" s="5">
        <f t="shared" si="120"/>
        <v>50</v>
      </c>
      <c r="AC30" s="5">
        <f t="shared" si="145"/>
        <v>0</v>
      </c>
      <c r="AD30" s="5">
        <f>(1*100)/2</f>
        <v>50</v>
      </c>
      <c r="AE30" s="5">
        <f t="shared" ref="AE30:AF30" si="158">(0*100)/2</f>
        <v>0</v>
      </c>
      <c r="AF30" s="5">
        <f t="shared" si="158"/>
        <v>0</v>
      </c>
    </row>
    <row r="31">
      <c r="A31" s="1" t="s">
        <v>13</v>
      </c>
      <c r="B31" s="5">
        <f t="shared" ref="B31:C31" si="159">(1*100)/2</f>
        <v>50</v>
      </c>
      <c r="C31" s="5">
        <f t="shared" si="159"/>
        <v>50</v>
      </c>
      <c r="D31" s="5">
        <f t="shared" ref="D31:L31" si="160">(0*100)/2</f>
        <v>0</v>
      </c>
      <c r="E31" s="5">
        <f t="shared" si="160"/>
        <v>0</v>
      </c>
      <c r="F31" s="5">
        <f t="shared" si="160"/>
        <v>0</v>
      </c>
      <c r="G31" s="5">
        <f t="shared" si="160"/>
        <v>0</v>
      </c>
      <c r="H31" s="5">
        <f t="shared" si="160"/>
        <v>0</v>
      </c>
      <c r="I31" s="5">
        <f t="shared" si="160"/>
        <v>0</v>
      </c>
      <c r="J31" s="5">
        <f t="shared" si="160"/>
        <v>0</v>
      </c>
      <c r="K31" s="5">
        <f t="shared" si="160"/>
        <v>0</v>
      </c>
      <c r="L31" s="5">
        <f t="shared" si="160"/>
        <v>0</v>
      </c>
      <c r="M31" s="5">
        <f t="shared" ref="M31:M32" si="166">(1*100)/2</f>
        <v>50</v>
      </c>
      <c r="N31" s="5">
        <f t="shared" ref="N31:Y31" si="161">(0*100)/2</f>
        <v>0</v>
      </c>
      <c r="O31" s="5">
        <f t="shared" si="161"/>
        <v>0</v>
      </c>
      <c r="P31" s="5">
        <f t="shared" si="161"/>
        <v>0</v>
      </c>
      <c r="Q31" s="5">
        <f t="shared" si="161"/>
        <v>0</v>
      </c>
      <c r="R31" s="5">
        <f t="shared" si="161"/>
        <v>0</v>
      </c>
      <c r="S31" s="5">
        <f t="shared" si="161"/>
        <v>0</v>
      </c>
      <c r="T31" s="5">
        <f t="shared" si="161"/>
        <v>0</v>
      </c>
      <c r="U31" s="5">
        <f t="shared" si="161"/>
        <v>0</v>
      </c>
      <c r="V31" s="5">
        <f t="shared" si="161"/>
        <v>0</v>
      </c>
      <c r="W31" s="5">
        <f t="shared" si="161"/>
        <v>0</v>
      </c>
      <c r="X31" s="5">
        <f t="shared" si="161"/>
        <v>0</v>
      </c>
      <c r="Y31" s="5">
        <f t="shared" si="161"/>
        <v>0</v>
      </c>
      <c r="Z31" s="5">
        <f t="shared" si="151"/>
        <v>50</v>
      </c>
      <c r="AA31" s="5">
        <f t="shared" si="152"/>
        <v>0</v>
      </c>
      <c r="AB31" s="5">
        <f>(0*100)/2</f>
        <v>0</v>
      </c>
      <c r="AC31" s="5">
        <f t="shared" ref="AC31:AD31" si="162">(1*100)/2</f>
        <v>50</v>
      </c>
      <c r="AD31" s="5">
        <f t="shared" si="162"/>
        <v>50</v>
      </c>
      <c r="AE31" s="5">
        <f t="shared" ref="AE31:AF31" si="163">(0*100)/2</f>
        <v>0</v>
      </c>
      <c r="AF31" s="5">
        <f t="shared" si="163"/>
        <v>0</v>
      </c>
    </row>
    <row r="32">
      <c r="A32" s="1" t="s">
        <v>14</v>
      </c>
      <c r="B32" s="5">
        <f t="shared" ref="B32:C32" si="164">(1*100)/2</f>
        <v>50</v>
      </c>
      <c r="C32" s="5">
        <f t="shared" si="164"/>
        <v>50</v>
      </c>
      <c r="D32" s="5">
        <f t="shared" ref="D32:L32" si="165">(0*100)/2</f>
        <v>0</v>
      </c>
      <c r="E32" s="5">
        <f t="shared" si="165"/>
        <v>0</v>
      </c>
      <c r="F32" s="5">
        <f t="shared" si="165"/>
        <v>0</v>
      </c>
      <c r="G32" s="5">
        <f t="shared" si="165"/>
        <v>0</v>
      </c>
      <c r="H32" s="5">
        <f t="shared" si="165"/>
        <v>0</v>
      </c>
      <c r="I32" s="5">
        <f t="shared" si="165"/>
        <v>0</v>
      </c>
      <c r="J32" s="5">
        <f t="shared" si="165"/>
        <v>0</v>
      </c>
      <c r="K32" s="5">
        <f t="shared" si="165"/>
        <v>0</v>
      </c>
      <c r="L32" s="5">
        <f t="shared" si="165"/>
        <v>0</v>
      </c>
      <c r="M32" s="5">
        <f t="shared" si="166"/>
        <v>50</v>
      </c>
      <c r="N32" s="5">
        <f t="shared" ref="N32:AB32" si="167">(0*100)/2</f>
        <v>0</v>
      </c>
      <c r="O32" s="5">
        <f t="shared" si="167"/>
        <v>0</v>
      </c>
      <c r="P32" s="5">
        <f t="shared" si="167"/>
        <v>0</v>
      </c>
      <c r="Q32" s="5">
        <f t="shared" si="167"/>
        <v>0</v>
      </c>
      <c r="R32" s="5">
        <f t="shared" si="167"/>
        <v>0</v>
      </c>
      <c r="S32" s="5">
        <f t="shared" si="167"/>
        <v>0</v>
      </c>
      <c r="T32" s="5">
        <f t="shared" si="167"/>
        <v>0</v>
      </c>
      <c r="U32" s="5">
        <f t="shared" si="167"/>
        <v>0</v>
      </c>
      <c r="V32" s="5">
        <f t="shared" si="167"/>
        <v>0</v>
      </c>
      <c r="W32" s="5">
        <f t="shared" si="167"/>
        <v>0</v>
      </c>
      <c r="X32" s="5">
        <f t="shared" si="167"/>
        <v>0</v>
      </c>
      <c r="Y32" s="5">
        <f t="shared" si="167"/>
        <v>0</v>
      </c>
      <c r="Z32" s="5">
        <f t="shared" si="167"/>
        <v>0</v>
      </c>
      <c r="AA32" s="5">
        <f t="shared" si="167"/>
        <v>0</v>
      </c>
      <c r="AB32" s="5">
        <f t="shared" si="167"/>
        <v>0</v>
      </c>
      <c r="AC32" s="5">
        <f>(1*100)/2</f>
        <v>50</v>
      </c>
      <c r="AD32" s="5">
        <f t="shared" ref="AD32:AF32" si="168">(0*100)/2</f>
        <v>0</v>
      </c>
      <c r="AE32" s="5">
        <f t="shared" si="168"/>
        <v>0</v>
      </c>
      <c r="AF32" s="5">
        <f t="shared" si="168"/>
        <v>0</v>
      </c>
    </row>
    <row r="33">
      <c r="A33" s="1" t="s">
        <v>15</v>
      </c>
      <c r="B33" s="5">
        <f t="shared" ref="B33:AF33" si="169">(0*100)/2</f>
        <v>0</v>
      </c>
      <c r="C33" s="5">
        <f t="shared" si="169"/>
        <v>0</v>
      </c>
      <c r="D33" s="5">
        <f t="shared" si="169"/>
        <v>0</v>
      </c>
      <c r="E33" s="5">
        <f t="shared" si="169"/>
        <v>0</v>
      </c>
      <c r="F33" s="5">
        <f t="shared" si="169"/>
        <v>0</v>
      </c>
      <c r="G33" s="5">
        <f t="shared" si="169"/>
        <v>0</v>
      </c>
      <c r="H33" s="5">
        <f t="shared" si="169"/>
        <v>0</v>
      </c>
      <c r="I33" s="5">
        <f t="shared" si="169"/>
        <v>0</v>
      </c>
      <c r="J33" s="5">
        <f t="shared" si="169"/>
        <v>0</v>
      </c>
      <c r="K33" s="5">
        <f t="shared" si="169"/>
        <v>0</v>
      </c>
      <c r="L33" s="5">
        <f t="shared" si="169"/>
        <v>0</v>
      </c>
      <c r="M33" s="5">
        <f t="shared" si="169"/>
        <v>0</v>
      </c>
      <c r="N33" s="5">
        <f t="shared" si="169"/>
        <v>0</v>
      </c>
      <c r="O33" s="5">
        <f t="shared" si="169"/>
        <v>0</v>
      </c>
      <c r="P33" s="5">
        <f t="shared" si="169"/>
        <v>0</v>
      </c>
      <c r="Q33" s="5">
        <f t="shared" si="169"/>
        <v>0</v>
      </c>
      <c r="R33" s="5">
        <f t="shared" si="169"/>
        <v>0</v>
      </c>
      <c r="S33" s="5">
        <f t="shared" si="169"/>
        <v>0</v>
      </c>
      <c r="T33" s="5">
        <f t="shared" si="169"/>
        <v>0</v>
      </c>
      <c r="U33" s="5">
        <f t="shared" si="169"/>
        <v>0</v>
      </c>
      <c r="V33" s="5">
        <f t="shared" si="169"/>
        <v>0</v>
      </c>
      <c r="W33" s="5">
        <f t="shared" si="169"/>
        <v>0</v>
      </c>
      <c r="X33" s="5">
        <f t="shared" si="169"/>
        <v>0</v>
      </c>
      <c r="Y33" s="5">
        <f t="shared" si="169"/>
        <v>0</v>
      </c>
      <c r="Z33" s="5">
        <f t="shared" si="169"/>
        <v>0</v>
      </c>
      <c r="AA33" s="5">
        <f t="shared" si="169"/>
        <v>0</v>
      </c>
      <c r="AB33" s="5">
        <f t="shared" si="169"/>
        <v>0</v>
      </c>
      <c r="AC33" s="5">
        <f t="shared" si="169"/>
        <v>0</v>
      </c>
      <c r="AD33" s="5">
        <f t="shared" si="169"/>
        <v>0</v>
      </c>
      <c r="AE33" s="5">
        <f t="shared" si="169"/>
        <v>0</v>
      </c>
      <c r="AF33" s="5">
        <f t="shared" si="169"/>
        <v>0</v>
      </c>
    </row>
    <row r="34">
      <c r="A34" s="1" t="s">
        <v>16</v>
      </c>
      <c r="B34" s="5">
        <f t="shared" ref="B34:AF34" si="170">(0*100)/2</f>
        <v>0</v>
      </c>
      <c r="C34" s="5">
        <f t="shared" si="170"/>
        <v>0</v>
      </c>
      <c r="D34" s="5">
        <f t="shared" si="170"/>
        <v>0</v>
      </c>
      <c r="E34" s="5">
        <f t="shared" si="170"/>
        <v>0</v>
      </c>
      <c r="F34" s="5">
        <f t="shared" si="170"/>
        <v>0</v>
      </c>
      <c r="G34" s="5">
        <f t="shared" si="170"/>
        <v>0</v>
      </c>
      <c r="H34" s="5">
        <f t="shared" si="170"/>
        <v>0</v>
      </c>
      <c r="I34" s="5">
        <f t="shared" si="170"/>
        <v>0</v>
      </c>
      <c r="J34" s="5">
        <f t="shared" si="170"/>
        <v>0</v>
      </c>
      <c r="K34" s="5">
        <f t="shared" si="170"/>
        <v>0</v>
      </c>
      <c r="L34" s="5">
        <f t="shared" si="170"/>
        <v>0</v>
      </c>
      <c r="M34" s="5">
        <f t="shared" si="170"/>
        <v>0</v>
      </c>
      <c r="N34" s="5">
        <f t="shared" si="170"/>
        <v>0</v>
      </c>
      <c r="O34" s="5">
        <f t="shared" si="170"/>
        <v>0</v>
      </c>
      <c r="P34" s="5">
        <f t="shared" si="170"/>
        <v>0</v>
      </c>
      <c r="Q34" s="5">
        <f t="shared" si="170"/>
        <v>0</v>
      </c>
      <c r="R34" s="5">
        <f t="shared" si="170"/>
        <v>0</v>
      </c>
      <c r="S34" s="5">
        <f t="shared" si="170"/>
        <v>0</v>
      </c>
      <c r="T34" s="5">
        <f t="shared" si="170"/>
        <v>0</v>
      </c>
      <c r="U34" s="5">
        <f t="shared" si="170"/>
        <v>0</v>
      </c>
      <c r="V34" s="5">
        <f t="shared" si="170"/>
        <v>0</v>
      </c>
      <c r="W34" s="5">
        <f t="shared" si="170"/>
        <v>0</v>
      </c>
      <c r="X34" s="5">
        <f t="shared" si="170"/>
        <v>0</v>
      </c>
      <c r="Y34" s="5">
        <f t="shared" si="170"/>
        <v>0</v>
      </c>
      <c r="Z34" s="5">
        <f t="shared" si="170"/>
        <v>0</v>
      </c>
      <c r="AA34" s="5">
        <f t="shared" si="170"/>
        <v>0</v>
      </c>
      <c r="AB34" s="5">
        <f t="shared" si="170"/>
        <v>0</v>
      </c>
      <c r="AC34" s="5">
        <f t="shared" si="170"/>
        <v>0</v>
      </c>
      <c r="AD34" s="5">
        <f t="shared" si="170"/>
        <v>0</v>
      </c>
      <c r="AE34" s="5">
        <f t="shared" si="170"/>
        <v>0</v>
      </c>
      <c r="AF34" s="5">
        <f t="shared" si="170"/>
        <v>0</v>
      </c>
    </row>
    <row r="35">
      <c r="A35" s="1" t="s">
        <v>17</v>
      </c>
      <c r="B35" s="5">
        <f t="shared" ref="B35:AF35" si="171">(0*100)/2</f>
        <v>0</v>
      </c>
      <c r="C35" s="5">
        <f t="shared" si="171"/>
        <v>0</v>
      </c>
      <c r="D35" s="5">
        <f t="shared" si="171"/>
        <v>0</v>
      </c>
      <c r="E35" s="5">
        <f t="shared" si="171"/>
        <v>0</v>
      </c>
      <c r="F35" s="5">
        <f t="shared" si="171"/>
        <v>0</v>
      </c>
      <c r="G35" s="5">
        <f t="shared" si="171"/>
        <v>0</v>
      </c>
      <c r="H35" s="5">
        <f t="shared" si="171"/>
        <v>0</v>
      </c>
      <c r="I35" s="5">
        <f t="shared" si="171"/>
        <v>0</v>
      </c>
      <c r="J35" s="5">
        <f t="shared" si="171"/>
        <v>0</v>
      </c>
      <c r="K35" s="5">
        <f t="shared" si="171"/>
        <v>0</v>
      </c>
      <c r="L35" s="5">
        <f t="shared" si="171"/>
        <v>0</v>
      </c>
      <c r="M35" s="5">
        <f t="shared" si="171"/>
        <v>0</v>
      </c>
      <c r="N35" s="5">
        <f t="shared" si="171"/>
        <v>0</v>
      </c>
      <c r="O35" s="5">
        <f t="shared" si="171"/>
        <v>0</v>
      </c>
      <c r="P35" s="5">
        <f t="shared" si="171"/>
        <v>0</v>
      </c>
      <c r="Q35" s="5">
        <f t="shared" si="171"/>
        <v>0</v>
      </c>
      <c r="R35" s="5">
        <f t="shared" si="171"/>
        <v>0</v>
      </c>
      <c r="S35" s="5">
        <f t="shared" si="171"/>
        <v>0</v>
      </c>
      <c r="T35" s="5">
        <f t="shared" si="171"/>
        <v>0</v>
      </c>
      <c r="U35" s="5">
        <f t="shared" si="171"/>
        <v>0</v>
      </c>
      <c r="V35" s="5">
        <f t="shared" si="171"/>
        <v>0</v>
      </c>
      <c r="W35" s="5">
        <f t="shared" si="171"/>
        <v>0</v>
      </c>
      <c r="X35" s="5">
        <f t="shared" si="171"/>
        <v>0</v>
      </c>
      <c r="Y35" s="5">
        <f t="shared" si="171"/>
        <v>0</v>
      </c>
      <c r="Z35" s="5">
        <f t="shared" si="171"/>
        <v>0</v>
      </c>
      <c r="AA35" s="5">
        <f t="shared" si="171"/>
        <v>0</v>
      </c>
      <c r="AB35" s="5">
        <f t="shared" si="171"/>
        <v>0</v>
      </c>
      <c r="AC35" s="5">
        <f t="shared" si="171"/>
        <v>0</v>
      </c>
      <c r="AD35" s="5">
        <f t="shared" si="171"/>
        <v>0</v>
      </c>
      <c r="AE35" s="5">
        <f t="shared" si="171"/>
        <v>0</v>
      </c>
      <c r="AF35" s="5">
        <f t="shared" si="171"/>
        <v>0</v>
      </c>
    </row>
    <row r="36">
      <c r="A36" s="3" t="s">
        <v>19</v>
      </c>
    </row>
    <row r="37">
      <c r="A37" s="1" t="s">
        <v>2</v>
      </c>
      <c r="B37" s="5">
        <f t="shared" ref="B37:AF37" si="172">(0*100)/2</f>
        <v>0</v>
      </c>
      <c r="C37" s="5">
        <f t="shared" si="172"/>
        <v>0</v>
      </c>
      <c r="D37" s="5">
        <f t="shared" si="172"/>
        <v>0</v>
      </c>
      <c r="E37" s="5">
        <f t="shared" si="172"/>
        <v>0</v>
      </c>
      <c r="F37" s="5">
        <f t="shared" si="172"/>
        <v>0</v>
      </c>
      <c r="G37" s="5">
        <f t="shared" si="172"/>
        <v>0</v>
      </c>
      <c r="H37" s="5">
        <f t="shared" si="172"/>
        <v>0</v>
      </c>
      <c r="I37" s="5">
        <f t="shared" si="172"/>
        <v>0</v>
      </c>
      <c r="J37" s="5">
        <f t="shared" si="172"/>
        <v>0</v>
      </c>
      <c r="K37" s="5">
        <f t="shared" si="172"/>
        <v>0</v>
      </c>
      <c r="L37" s="5">
        <f t="shared" si="172"/>
        <v>0</v>
      </c>
      <c r="M37" s="5">
        <f t="shared" si="172"/>
        <v>0</v>
      </c>
      <c r="N37" s="5">
        <f t="shared" si="172"/>
        <v>0</v>
      </c>
      <c r="O37" s="5">
        <f t="shared" si="172"/>
        <v>0</v>
      </c>
      <c r="P37" s="5">
        <f t="shared" si="172"/>
        <v>0</v>
      </c>
      <c r="Q37" s="5">
        <f t="shared" si="172"/>
        <v>0</v>
      </c>
      <c r="R37" s="5">
        <f t="shared" si="172"/>
        <v>0</v>
      </c>
      <c r="S37" s="5">
        <f t="shared" si="172"/>
        <v>0</v>
      </c>
      <c r="T37" s="5">
        <f t="shared" si="172"/>
        <v>0</v>
      </c>
      <c r="U37" s="5">
        <f t="shared" si="172"/>
        <v>0</v>
      </c>
      <c r="V37" s="5">
        <f t="shared" si="172"/>
        <v>0</v>
      </c>
      <c r="W37" s="5">
        <f t="shared" si="172"/>
        <v>0</v>
      </c>
      <c r="X37" s="5">
        <f t="shared" si="172"/>
        <v>0</v>
      </c>
      <c r="Y37" s="5">
        <f t="shared" si="172"/>
        <v>0</v>
      </c>
      <c r="Z37" s="5">
        <f t="shared" si="172"/>
        <v>0</v>
      </c>
      <c r="AA37" s="5">
        <f t="shared" si="172"/>
        <v>0</v>
      </c>
      <c r="AB37" s="5">
        <f t="shared" si="172"/>
        <v>0</v>
      </c>
      <c r="AC37" s="5">
        <f t="shared" si="172"/>
        <v>0</v>
      </c>
      <c r="AD37" s="5">
        <f t="shared" si="172"/>
        <v>0</v>
      </c>
      <c r="AE37" s="5">
        <f t="shared" si="172"/>
        <v>0</v>
      </c>
      <c r="AF37" s="5">
        <f t="shared" si="172"/>
        <v>0</v>
      </c>
    </row>
    <row r="38">
      <c r="A38" s="1" t="s">
        <v>3</v>
      </c>
      <c r="B38" s="5">
        <f t="shared" ref="B38:AF38" si="173">(0*100)/2</f>
        <v>0</v>
      </c>
      <c r="C38" s="5">
        <f t="shared" si="173"/>
        <v>0</v>
      </c>
      <c r="D38" s="5">
        <f t="shared" si="173"/>
        <v>0</v>
      </c>
      <c r="E38" s="5">
        <f t="shared" si="173"/>
        <v>0</v>
      </c>
      <c r="F38" s="5">
        <f t="shared" si="173"/>
        <v>0</v>
      </c>
      <c r="G38" s="5">
        <f t="shared" si="173"/>
        <v>0</v>
      </c>
      <c r="H38" s="5">
        <f t="shared" si="173"/>
        <v>0</v>
      </c>
      <c r="I38" s="5">
        <f t="shared" si="173"/>
        <v>0</v>
      </c>
      <c r="J38" s="5">
        <f t="shared" si="173"/>
        <v>0</v>
      </c>
      <c r="K38" s="5">
        <f t="shared" si="173"/>
        <v>0</v>
      </c>
      <c r="L38" s="5">
        <f t="shared" si="173"/>
        <v>0</v>
      </c>
      <c r="M38" s="5">
        <f t="shared" si="173"/>
        <v>0</v>
      </c>
      <c r="N38" s="5">
        <f t="shared" si="173"/>
        <v>0</v>
      </c>
      <c r="O38" s="5">
        <f t="shared" si="173"/>
        <v>0</v>
      </c>
      <c r="P38" s="5">
        <f t="shared" si="173"/>
        <v>0</v>
      </c>
      <c r="Q38" s="5">
        <f t="shared" si="173"/>
        <v>0</v>
      </c>
      <c r="R38" s="5">
        <f t="shared" si="173"/>
        <v>0</v>
      </c>
      <c r="S38" s="5">
        <f t="shared" si="173"/>
        <v>0</v>
      </c>
      <c r="T38" s="5">
        <f t="shared" si="173"/>
        <v>0</v>
      </c>
      <c r="U38" s="5">
        <f t="shared" si="173"/>
        <v>0</v>
      </c>
      <c r="V38" s="5">
        <f t="shared" si="173"/>
        <v>0</v>
      </c>
      <c r="W38" s="5">
        <f t="shared" si="173"/>
        <v>0</v>
      </c>
      <c r="X38" s="5">
        <f t="shared" si="173"/>
        <v>0</v>
      </c>
      <c r="Y38" s="5">
        <f t="shared" si="173"/>
        <v>0</v>
      </c>
      <c r="Z38" s="5">
        <f t="shared" si="173"/>
        <v>0</v>
      </c>
      <c r="AA38" s="5">
        <f t="shared" si="173"/>
        <v>0</v>
      </c>
      <c r="AB38" s="5">
        <f t="shared" si="173"/>
        <v>0</v>
      </c>
      <c r="AC38" s="5">
        <f t="shared" si="173"/>
        <v>0</v>
      </c>
      <c r="AD38" s="5">
        <f t="shared" si="173"/>
        <v>0</v>
      </c>
      <c r="AE38" s="5">
        <f t="shared" si="173"/>
        <v>0</v>
      </c>
      <c r="AF38" s="5">
        <f t="shared" si="173"/>
        <v>0</v>
      </c>
    </row>
    <row r="39">
      <c r="A39" s="1" t="s">
        <v>4</v>
      </c>
      <c r="B39" s="5">
        <f t="shared" ref="B39:AF39" si="174">(0*100)/2</f>
        <v>0</v>
      </c>
      <c r="C39" s="5">
        <f t="shared" si="174"/>
        <v>0</v>
      </c>
      <c r="D39" s="5">
        <f t="shared" si="174"/>
        <v>0</v>
      </c>
      <c r="E39" s="5">
        <f t="shared" si="174"/>
        <v>0</v>
      </c>
      <c r="F39" s="5">
        <f t="shared" si="174"/>
        <v>0</v>
      </c>
      <c r="G39" s="5">
        <f t="shared" si="174"/>
        <v>0</v>
      </c>
      <c r="H39" s="5">
        <f t="shared" si="174"/>
        <v>0</v>
      </c>
      <c r="I39" s="5">
        <f t="shared" si="174"/>
        <v>0</v>
      </c>
      <c r="J39" s="5">
        <f t="shared" si="174"/>
        <v>0</v>
      </c>
      <c r="K39" s="5">
        <f t="shared" si="174"/>
        <v>0</v>
      </c>
      <c r="L39" s="5">
        <f t="shared" si="174"/>
        <v>0</v>
      </c>
      <c r="M39" s="5">
        <f t="shared" si="174"/>
        <v>0</v>
      </c>
      <c r="N39" s="5">
        <f t="shared" si="174"/>
        <v>0</v>
      </c>
      <c r="O39" s="5">
        <f t="shared" si="174"/>
        <v>0</v>
      </c>
      <c r="P39" s="5">
        <f t="shared" si="174"/>
        <v>0</v>
      </c>
      <c r="Q39" s="5">
        <f t="shared" si="174"/>
        <v>0</v>
      </c>
      <c r="R39" s="5">
        <f t="shared" si="174"/>
        <v>0</v>
      </c>
      <c r="S39" s="5">
        <f t="shared" si="174"/>
        <v>0</v>
      </c>
      <c r="T39" s="5">
        <f t="shared" si="174"/>
        <v>0</v>
      </c>
      <c r="U39" s="5">
        <f t="shared" si="174"/>
        <v>0</v>
      </c>
      <c r="V39" s="5">
        <f t="shared" si="174"/>
        <v>0</v>
      </c>
      <c r="W39" s="5">
        <f t="shared" si="174"/>
        <v>0</v>
      </c>
      <c r="X39" s="5">
        <f t="shared" si="174"/>
        <v>0</v>
      </c>
      <c r="Y39" s="5">
        <f t="shared" si="174"/>
        <v>0</v>
      </c>
      <c r="Z39" s="5">
        <f t="shared" si="174"/>
        <v>0</v>
      </c>
      <c r="AA39" s="5">
        <f t="shared" si="174"/>
        <v>0</v>
      </c>
      <c r="AB39" s="5">
        <f t="shared" si="174"/>
        <v>0</v>
      </c>
      <c r="AC39" s="5">
        <f t="shared" si="174"/>
        <v>0</v>
      </c>
      <c r="AD39" s="5">
        <f t="shared" si="174"/>
        <v>0</v>
      </c>
      <c r="AE39" s="5">
        <f t="shared" si="174"/>
        <v>0</v>
      </c>
      <c r="AF39" s="5">
        <f t="shared" si="174"/>
        <v>0</v>
      </c>
    </row>
    <row r="40">
      <c r="A40" s="1" t="s">
        <v>5</v>
      </c>
      <c r="B40" s="5">
        <f t="shared" ref="B40:AF40" si="175">(0*100)/2</f>
        <v>0</v>
      </c>
      <c r="C40" s="5">
        <f t="shared" si="175"/>
        <v>0</v>
      </c>
      <c r="D40" s="5">
        <f t="shared" si="175"/>
        <v>0</v>
      </c>
      <c r="E40" s="5">
        <f t="shared" si="175"/>
        <v>0</v>
      </c>
      <c r="F40" s="5">
        <f t="shared" si="175"/>
        <v>0</v>
      </c>
      <c r="G40" s="5">
        <f t="shared" si="175"/>
        <v>0</v>
      </c>
      <c r="H40" s="5">
        <f t="shared" si="175"/>
        <v>0</v>
      </c>
      <c r="I40" s="5">
        <f t="shared" si="175"/>
        <v>0</v>
      </c>
      <c r="J40" s="5">
        <f t="shared" si="175"/>
        <v>0</v>
      </c>
      <c r="K40" s="5">
        <f t="shared" si="175"/>
        <v>0</v>
      </c>
      <c r="L40" s="5">
        <f t="shared" si="175"/>
        <v>0</v>
      </c>
      <c r="M40" s="5">
        <f t="shared" si="175"/>
        <v>0</v>
      </c>
      <c r="N40" s="5">
        <f t="shared" si="175"/>
        <v>0</v>
      </c>
      <c r="O40" s="5">
        <f t="shared" si="175"/>
        <v>0</v>
      </c>
      <c r="P40" s="5">
        <f t="shared" si="175"/>
        <v>0</v>
      </c>
      <c r="Q40" s="5">
        <f t="shared" si="175"/>
        <v>0</v>
      </c>
      <c r="R40" s="5">
        <f t="shared" si="175"/>
        <v>0</v>
      </c>
      <c r="S40" s="5">
        <f t="shared" si="175"/>
        <v>0</v>
      </c>
      <c r="T40" s="5">
        <f t="shared" si="175"/>
        <v>0</v>
      </c>
      <c r="U40" s="5">
        <f t="shared" si="175"/>
        <v>0</v>
      </c>
      <c r="V40" s="5">
        <f t="shared" si="175"/>
        <v>0</v>
      </c>
      <c r="W40" s="5">
        <f t="shared" si="175"/>
        <v>0</v>
      </c>
      <c r="X40" s="5">
        <f t="shared" si="175"/>
        <v>0</v>
      </c>
      <c r="Y40" s="5">
        <f t="shared" si="175"/>
        <v>0</v>
      </c>
      <c r="Z40" s="5">
        <f t="shared" si="175"/>
        <v>0</v>
      </c>
      <c r="AA40" s="5">
        <f t="shared" si="175"/>
        <v>0</v>
      </c>
      <c r="AB40" s="5">
        <f t="shared" si="175"/>
        <v>0</v>
      </c>
      <c r="AC40" s="5">
        <f t="shared" si="175"/>
        <v>0</v>
      </c>
      <c r="AD40" s="5">
        <f t="shared" si="175"/>
        <v>0</v>
      </c>
      <c r="AE40" s="5">
        <f t="shared" si="175"/>
        <v>0</v>
      </c>
      <c r="AF40" s="5">
        <f t="shared" si="175"/>
        <v>0</v>
      </c>
    </row>
    <row r="41">
      <c r="A41" s="1" t="s">
        <v>6</v>
      </c>
      <c r="B41" s="5">
        <f t="shared" ref="B41:E41" si="176">(0*100)/2</f>
        <v>0</v>
      </c>
      <c r="C41" s="5">
        <f t="shared" si="176"/>
        <v>0</v>
      </c>
      <c r="D41" s="5">
        <f t="shared" si="176"/>
        <v>0</v>
      </c>
      <c r="E41" s="5">
        <f t="shared" si="176"/>
        <v>0</v>
      </c>
      <c r="F41" s="5">
        <f t="shared" ref="F41:F42" si="179">(1*100)/2</f>
        <v>50</v>
      </c>
      <c r="G41" s="5">
        <f t="shared" ref="G41:AF41" si="177">(0*100)/2</f>
        <v>0</v>
      </c>
      <c r="H41" s="5">
        <f t="shared" si="177"/>
        <v>0</v>
      </c>
      <c r="I41" s="5">
        <f t="shared" si="177"/>
        <v>0</v>
      </c>
      <c r="J41" s="5">
        <f t="shared" si="177"/>
        <v>0</v>
      </c>
      <c r="K41" s="5">
        <f t="shared" si="177"/>
        <v>0</v>
      </c>
      <c r="L41" s="5">
        <f t="shared" si="177"/>
        <v>0</v>
      </c>
      <c r="M41" s="5">
        <f t="shared" si="177"/>
        <v>0</v>
      </c>
      <c r="N41" s="5">
        <f t="shared" si="177"/>
        <v>0</v>
      </c>
      <c r="O41" s="5">
        <f t="shared" si="177"/>
        <v>0</v>
      </c>
      <c r="P41" s="5">
        <f t="shared" si="177"/>
        <v>0</v>
      </c>
      <c r="Q41" s="5">
        <f t="shared" si="177"/>
        <v>0</v>
      </c>
      <c r="R41" s="5">
        <f t="shared" si="177"/>
        <v>0</v>
      </c>
      <c r="S41" s="5">
        <f t="shared" si="177"/>
        <v>0</v>
      </c>
      <c r="T41" s="5">
        <f t="shared" si="177"/>
        <v>0</v>
      </c>
      <c r="U41" s="5">
        <f t="shared" si="177"/>
        <v>0</v>
      </c>
      <c r="V41" s="5">
        <f t="shared" si="177"/>
        <v>0</v>
      </c>
      <c r="W41" s="5">
        <f t="shared" si="177"/>
        <v>0</v>
      </c>
      <c r="X41" s="5">
        <f t="shared" si="177"/>
        <v>0</v>
      </c>
      <c r="Y41" s="5">
        <f t="shared" si="177"/>
        <v>0</v>
      </c>
      <c r="Z41" s="5">
        <f t="shared" si="177"/>
        <v>0</v>
      </c>
      <c r="AA41" s="5">
        <f t="shared" si="177"/>
        <v>0</v>
      </c>
      <c r="AB41" s="5">
        <f t="shared" si="177"/>
        <v>0</v>
      </c>
      <c r="AC41" s="5">
        <f t="shared" si="177"/>
        <v>0</v>
      </c>
      <c r="AD41" s="5">
        <f t="shared" si="177"/>
        <v>0</v>
      </c>
      <c r="AE41" s="5">
        <f t="shared" si="177"/>
        <v>0</v>
      </c>
      <c r="AF41" s="5">
        <f t="shared" si="177"/>
        <v>0</v>
      </c>
    </row>
    <row r="42">
      <c r="A42" s="1" t="s">
        <v>7</v>
      </c>
      <c r="B42" s="5">
        <f t="shared" ref="B42:E42" si="178">(0*100)/2</f>
        <v>0</v>
      </c>
      <c r="C42" s="5">
        <f t="shared" si="178"/>
        <v>0</v>
      </c>
      <c r="D42" s="5">
        <f t="shared" si="178"/>
        <v>0</v>
      </c>
      <c r="E42" s="5">
        <f t="shared" si="178"/>
        <v>0</v>
      </c>
      <c r="F42" s="5">
        <f t="shared" si="179"/>
        <v>50</v>
      </c>
      <c r="G42" s="5">
        <f t="shared" ref="G42:AF42" si="180">(0*100)/2</f>
        <v>0</v>
      </c>
      <c r="H42" s="5">
        <f t="shared" si="180"/>
        <v>0</v>
      </c>
      <c r="I42" s="5">
        <f t="shared" si="180"/>
        <v>0</v>
      </c>
      <c r="J42" s="5">
        <f t="shared" si="180"/>
        <v>0</v>
      </c>
      <c r="K42" s="5">
        <f t="shared" si="180"/>
        <v>0</v>
      </c>
      <c r="L42" s="5">
        <f t="shared" si="180"/>
        <v>0</v>
      </c>
      <c r="M42" s="5">
        <f t="shared" si="180"/>
        <v>0</v>
      </c>
      <c r="N42" s="5">
        <f t="shared" si="180"/>
        <v>0</v>
      </c>
      <c r="O42" s="5">
        <f t="shared" si="180"/>
        <v>0</v>
      </c>
      <c r="P42" s="5">
        <f t="shared" si="180"/>
        <v>0</v>
      </c>
      <c r="Q42" s="5">
        <f t="shared" si="180"/>
        <v>0</v>
      </c>
      <c r="R42" s="5">
        <f t="shared" si="180"/>
        <v>0</v>
      </c>
      <c r="S42" s="5">
        <f t="shared" si="180"/>
        <v>0</v>
      </c>
      <c r="T42" s="5">
        <f t="shared" si="180"/>
        <v>0</v>
      </c>
      <c r="U42" s="5">
        <f t="shared" si="180"/>
        <v>0</v>
      </c>
      <c r="V42" s="5">
        <f t="shared" si="180"/>
        <v>0</v>
      </c>
      <c r="W42" s="5">
        <f t="shared" si="180"/>
        <v>0</v>
      </c>
      <c r="X42" s="5">
        <f t="shared" si="180"/>
        <v>0</v>
      </c>
      <c r="Y42" s="5">
        <f t="shared" si="180"/>
        <v>0</v>
      </c>
      <c r="Z42" s="5">
        <f t="shared" si="180"/>
        <v>0</v>
      </c>
      <c r="AA42" s="5">
        <f t="shared" si="180"/>
        <v>0</v>
      </c>
      <c r="AB42" s="5">
        <f t="shared" si="180"/>
        <v>0</v>
      </c>
      <c r="AC42" s="5">
        <f t="shared" si="180"/>
        <v>0</v>
      </c>
      <c r="AD42" s="5">
        <f t="shared" si="180"/>
        <v>0</v>
      </c>
      <c r="AE42" s="5">
        <f t="shared" si="180"/>
        <v>0</v>
      </c>
      <c r="AF42" s="5">
        <f t="shared" si="180"/>
        <v>0</v>
      </c>
    </row>
    <row r="43">
      <c r="A43" s="1" t="s">
        <v>8</v>
      </c>
      <c r="B43" s="5">
        <f t="shared" ref="B43:X43" si="181">(0*100)/2</f>
        <v>0</v>
      </c>
      <c r="C43" s="5">
        <f t="shared" si="181"/>
        <v>0</v>
      </c>
      <c r="D43" s="5">
        <f t="shared" si="181"/>
        <v>0</v>
      </c>
      <c r="E43" s="5">
        <f t="shared" si="181"/>
        <v>0</v>
      </c>
      <c r="F43" s="5">
        <f t="shared" si="181"/>
        <v>0</v>
      </c>
      <c r="G43" s="5">
        <f t="shared" si="181"/>
        <v>0</v>
      </c>
      <c r="H43" s="5">
        <f t="shared" si="181"/>
        <v>0</v>
      </c>
      <c r="I43" s="5">
        <f t="shared" si="181"/>
        <v>0</v>
      </c>
      <c r="J43" s="5">
        <f t="shared" si="181"/>
        <v>0</v>
      </c>
      <c r="K43" s="5">
        <f t="shared" si="181"/>
        <v>0</v>
      </c>
      <c r="L43" s="5">
        <f t="shared" si="181"/>
        <v>0</v>
      </c>
      <c r="M43" s="5">
        <f t="shared" si="181"/>
        <v>0</v>
      </c>
      <c r="N43" s="5">
        <f t="shared" si="181"/>
        <v>0</v>
      </c>
      <c r="O43" s="5">
        <f t="shared" si="181"/>
        <v>0</v>
      </c>
      <c r="P43" s="5">
        <f t="shared" si="181"/>
        <v>0</v>
      </c>
      <c r="Q43" s="5">
        <f t="shared" si="181"/>
        <v>0</v>
      </c>
      <c r="R43" s="5">
        <f t="shared" si="181"/>
        <v>0</v>
      </c>
      <c r="S43" s="5">
        <f t="shared" si="181"/>
        <v>0</v>
      </c>
      <c r="T43" s="5">
        <f t="shared" si="181"/>
        <v>0</v>
      </c>
      <c r="U43" s="5">
        <f t="shared" si="181"/>
        <v>0</v>
      </c>
      <c r="V43" s="5">
        <f t="shared" si="181"/>
        <v>0</v>
      </c>
      <c r="W43" s="5">
        <f t="shared" si="181"/>
        <v>0</v>
      </c>
      <c r="X43" s="5">
        <f t="shared" si="181"/>
        <v>0</v>
      </c>
      <c r="Y43" s="5">
        <f t="shared" ref="Y43:Y44" si="185">(1*100)/2</f>
        <v>50</v>
      </c>
      <c r="Z43" s="5">
        <f t="shared" ref="Z43:AF43" si="182">(0*100)/2</f>
        <v>0</v>
      </c>
      <c r="AA43" s="5">
        <f t="shared" si="182"/>
        <v>0</v>
      </c>
      <c r="AB43" s="5">
        <f t="shared" si="182"/>
        <v>0</v>
      </c>
      <c r="AC43" s="5">
        <f t="shared" si="182"/>
        <v>0</v>
      </c>
      <c r="AD43" s="5">
        <f t="shared" si="182"/>
        <v>0</v>
      </c>
      <c r="AE43" s="5">
        <f t="shared" si="182"/>
        <v>0</v>
      </c>
      <c r="AF43" s="5">
        <f t="shared" si="182"/>
        <v>0</v>
      </c>
    </row>
    <row r="44">
      <c r="A44" s="1" t="s">
        <v>9</v>
      </c>
      <c r="B44" s="5">
        <f t="shared" ref="B44:E44" si="183">(0*100)/2</f>
        <v>0</v>
      </c>
      <c r="C44" s="5">
        <f t="shared" si="183"/>
        <v>0</v>
      </c>
      <c r="D44" s="5">
        <f t="shared" si="183"/>
        <v>0</v>
      </c>
      <c r="E44" s="5">
        <f t="shared" si="183"/>
        <v>0</v>
      </c>
      <c r="F44" s="5">
        <f t="shared" ref="F44:F45" si="188">(1*100)/2</f>
        <v>50</v>
      </c>
      <c r="G44" s="5">
        <f t="shared" ref="G44:X44" si="184">(0*100)/2</f>
        <v>0</v>
      </c>
      <c r="H44" s="5">
        <f t="shared" si="184"/>
        <v>0</v>
      </c>
      <c r="I44" s="5">
        <f t="shared" si="184"/>
        <v>0</v>
      </c>
      <c r="J44" s="5">
        <f t="shared" si="184"/>
        <v>0</v>
      </c>
      <c r="K44" s="5">
        <f t="shared" si="184"/>
        <v>0</v>
      </c>
      <c r="L44" s="5">
        <f t="shared" si="184"/>
        <v>0</v>
      </c>
      <c r="M44" s="5">
        <f t="shared" si="184"/>
        <v>0</v>
      </c>
      <c r="N44" s="5">
        <f t="shared" si="184"/>
        <v>0</v>
      </c>
      <c r="O44" s="5">
        <f t="shared" si="184"/>
        <v>0</v>
      </c>
      <c r="P44" s="5">
        <f t="shared" si="184"/>
        <v>0</v>
      </c>
      <c r="Q44" s="5">
        <f t="shared" si="184"/>
        <v>0</v>
      </c>
      <c r="R44" s="5">
        <f t="shared" si="184"/>
        <v>0</v>
      </c>
      <c r="S44" s="5">
        <f t="shared" si="184"/>
        <v>0</v>
      </c>
      <c r="T44" s="5">
        <f t="shared" si="184"/>
        <v>0</v>
      </c>
      <c r="U44" s="5">
        <f t="shared" si="184"/>
        <v>0</v>
      </c>
      <c r="V44" s="5">
        <f t="shared" si="184"/>
        <v>0</v>
      </c>
      <c r="W44" s="5">
        <f t="shared" si="184"/>
        <v>0</v>
      </c>
      <c r="X44" s="5">
        <f t="shared" si="184"/>
        <v>0</v>
      </c>
      <c r="Y44" s="5">
        <f t="shared" si="185"/>
        <v>50</v>
      </c>
      <c r="Z44" s="5">
        <f t="shared" ref="Z44:AF44" si="186">(0*100)/2</f>
        <v>0</v>
      </c>
      <c r="AA44" s="5">
        <f t="shared" si="186"/>
        <v>0</v>
      </c>
      <c r="AB44" s="5">
        <f t="shared" si="186"/>
        <v>0</v>
      </c>
      <c r="AC44" s="5">
        <f t="shared" si="186"/>
        <v>0</v>
      </c>
      <c r="AD44" s="5">
        <f t="shared" si="186"/>
        <v>0</v>
      </c>
      <c r="AE44" s="5">
        <f t="shared" si="186"/>
        <v>0</v>
      </c>
      <c r="AF44" s="5">
        <f t="shared" si="186"/>
        <v>0</v>
      </c>
    </row>
    <row r="45">
      <c r="A45" s="1" t="s">
        <v>10</v>
      </c>
      <c r="B45" s="5">
        <f t="shared" ref="B45:E45" si="187">(0*100)/2</f>
        <v>0</v>
      </c>
      <c r="C45" s="5">
        <f t="shared" si="187"/>
        <v>0</v>
      </c>
      <c r="D45" s="5">
        <f t="shared" si="187"/>
        <v>0</v>
      </c>
      <c r="E45" s="5">
        <f t="shared" si="187"/>
        <v>0</v>
      </c>
      <c r="F45" s="5">
        <f t="shared" si="188"/>
        <v>50</v>
      </c>
      <c r="G45" s="5">
        <f t="shared" ref="G45:AF45" si="189">(0*100)/2</f>
        <v>0</v>
      </c>
      <c r="H45" s="5">
        <f t="shared" si="189"/>
        <v>0</v>
      </c>
      <c r="I45" s="5">
        <f t="shared" si="189"/>
        <v>0</v>
      </c>
      <c r="J45" s="5">
        <f t="shared" si="189"/>
        <v>0</v>
      </c>
      <c r="K45" s="5">
        <f t="shared" si="189"/>
        <v>0</v>
      </c>
      <c r="L45" s="5">
        <f t="shared" si="189"/>
        <v>0</v>
      </c>
      <c r="M45" s="5">
        <f t="shared" si="189"/>
        <v>0</v>
      </c>
      <c r="N45" s="5">
        <f t="shared" si="189"/>
        <v>0</v>
      </c>
      <c r="O45" s="5">
        <f t="shared" si="189"/>
        <v>0</v>
      </c>
      <c r="P45" s="5">
        <f t="shared" si="189"/>
        <v>0</v>
      </c>
      <c r="Q45" s="5">
        <f t="shared" si="189"/>
        <v>0</v>
      </c>
      <c r="R45" s="5">
        <f t="shared" si="189"/>
        <v>0</v>
      </c>
      <c r="S45" s="5">
        <f t="shared" si="189"/>
        <v>0</v>
      </c>
      <c r="T45" s="5">
        <f t="shared" si="189"/>
        <v>0</v>
      </c>
      <c r="U45" s="5">
        <f t="shared" si="189"/>
        <v>0</v>
      </c>
      <c r="V45" s="5">
        <f t="shared" si="189"/>
        <v>0</v>
      </c>
      <c r="W45" s="5">
        <f t="shared" si="189"/>
        <v>0</v>
      </c>
      <c r="X45" s="5">
        <f t="shared" si="189"/>
        <v>0</v>
      </c>
      <c r="Y45" s="5">
        <f t="shared" si="189"/>
        <v>0</v>
      </c>
      <c r="Z45" s="5">
        <f t="shared" si="189"/>
        <v>0</v>
      </c>
      <c r="AA45" s="5">
        <f t="shared" si="189"/>
        <v>0</v>
      </c>
      <c r="AB45" s="5">
        <f t="shared" si="189"/>
        <v>0</v>
      </c>
      <c r="AC45" s="5">
        <f t="shared" si="189"/>
        <v>0</v>
      </c>
      <c r="AD45" s="5">
        <f t="shared" si="189"/>
        <v>0</v>
      </c>
      <c r="AE45" s="5">
        <f t="shared" si="189"/>
        <v>0</v>
      </c>
      <c r="AF45" s="5">
        <f t="shared" si="189"/>
        <v>0</v>
      </c>
    </row>
    <row r="46">
      <c r="A46" s="1" t="s">
        <v>11</v>
      </c>
      <c r="B46" s="5">
        <f>(1*100)/2</f>
        <v>50</v>
      </c>
      <c r="C46" s="5">
        <f t="shared" ref="C46:I46" si="190">(0*100)/2</f>
        <v>0</v>
      </c>
      <c r="D46" s="5">
        <f t="shared" si="190"/>
        <v>0</v>
      </c>
      <c r="E46" s="5">
        <f t="shared" si="190"/>
        <v>0</v>
      </c>
      <c r="F46" s="5">
        <f t="shared" si="190"/>
        <v>0</v>
      </c>
      <c r="G46" s="5">
        <f t="shared" si="190"/>
        <v>0</v>
      </c>
      <c r="H46" s="5">
        <f t="shared" si="190"/>
        <v>0</v>
      </c>
      <c r="I46" s="5">
        <f t="shared" si="190"/>
        <v>0</v>
      </c>
      <c r="J46" s="5">
        <f>(1*100)/2</f>
        <v>50</v>
      </c>
      <c r="K46" s="5">
        <f t="shared" ref="K46:Y46" si="191">(0*100)/2</f>
        <v>0</v>
      </c>
      <c r="L46" s="5">
        <f t="shared" si="191"/>
        <v>0</v>
      </c>
      <c r="M46" s="5">
        <f t="shared" si="191"/>
        <v>0</v>
      </c>
      <c r="N46" s="5">
        <f t="shared" si="191"/>
        <v>0</v>
      </c>
      <c r="O46" s="5">
        <f t="shared" si="191"/>
        <v>0</v>
      </c>
      <c r="P46" s="5">
        <f t="shared" si="191"/>
        <v>0</v>
      </c>
      <c r="Q46" s="5">
        <f t="shared" si="191"/>
        <v>0</v>
      </c>
      <c r="R46" s="5">
        <f t="shared" si="191"/>
        <v>0</v>
      </c>
      <c r="S46" s="5">
        <f t="shared" si="191"/>
        <v>0</v>
      </c>
      <c r="T46" s="5">
        <f t="shared" si="191"/>
        <v>0</v>
      </c>
      <c r="U46" s="5">
        <f t="shared" si="191"/>
        <v>0</v>
      </c>
      <c r="V46" s="5">
        <f t="shared" si="191"/>
        <v>0</v>
      </c>
      <c r="W46" s="5">
        <f t="shared" si="191"/>
        <v>0</v>
      </c>
      <c r="X46" s="5">
        <f t="shared" si="191"/>
        <v>0</v>
      </c>
      <c r="Y46" s="5">
        <f t="shared" si="191"/>
        <v>0</v>
      </c>
      <c r="Z46" s="5">
        <f t="shared" ref="Z46:Z47" si="195">(1*100)/2</f>
        <v>50</v>
      </c>
      <c r="AA46" s="5">
        <f t="shared" ref="AA46:AF46" si="192">(0*100)/2</f>
        <v>0</v>
      </c>
      <c r="AB46" s="5">
        <f t="shared" si="192"/>
        <v>0</v>
      </c>
      <c r="AC46" s="5">
        <f t="shared" si="192"/>
        <v>0</v>
      </c>
      <c r="AD46" s="5">
        <f t="shared" si="192"/>
        <v>0</v>
      </c>
      <c r="AE46" s="5">
        <f t="shared" si="192"/>
        <v>0</v>
      </c>
      <c r="AF46" s="5">
        <f t="shared" si="192"/>
        <v>0</v>
      </c>
    </row>
    <row r="47">
      <c r="A47" s="1" t="s">
        <v>12</v>
      </c>
      <c r="B47" s="5">
        <f t="shared" ref="B47:Q47" si="193">(0*100)/2</f>
        <v>0</v>
      </c>
      <c r="C47" s="5">
        <f t="shared" si="193"/>
        <v>0</v>
      </c>
      <c r="D47" s="5">
        <f t="shared" si="193"/>
        <v>0</v>
      </c>
      <c r="E47" s="5">
        <f t="shared" si="193"/>
        <v>0</v>
      </c>
      <c r="F47" s="5">
        <f t="shared" si="193"/>
        <v>0</v>
      </c>
      <c r="G47" s="5">
        <f t="shared" si="193"/>
        <v>0</v>
      </c>
      <c r="H47" s="5">
        <f t="shared" si="193"/>
        <v>0</v>
      </c>
      <c r="I47" s="5">
        <f t="shared" si="193"/>
        <v>0</v>
      </c>
      <c r="J47" s="5">
        <f t="shared" si="193"/>
        <v>0</v>
      </c>
      <c r="K47" s="5">
        <f t="shared" si="193"/>
        <v>0</v>
      </c>
      <c r="L47" s="5">
        <f t="shared" si="193"/>
        <v>0</v>
      </c>
      <c r="M47" s="5">
        <f t="shared" si="193"/>
        <v>0</v>
      </c>
      <c r="N47" s="5">
        <f t="shared" si="193"/>
        <v>0</v>
      </c>
      <c r="O47" s="5">
        <f t="shared" si="193"/>
        <v>0</v>
      </c>
      <c r="P47" s="5">
        <f t="shared" si="193"/>
        <v>0</v>
      </c>
      <c r="Q47" s="5">
        <f t="shared" si="193"/>
        <v>0</v>
      </c>
      <c r="R47" s="5">
        <f>(1*100)/2</f>
        <v>50</v>
      </c>
      <c r="S47" s="5">
        <f t="shared" ref="S47:Y47" si="194">(0*100)/2</f>
        <v>0</v>
      </c>
      <c r="T47" s="5">
        <f t="shared" si="194"/>
        <v>0</v>
      </c>
      <c r="U47" s="5">
        <f t="shared" si="194"/>
        <v>0</v>
      </c>
      <c r="V47" s="5">
        <f t="shared" si="194"/>
        <v>0</v>
      </c>
      <c r="W47" s="5">
        <f t="shared" si="194"/>
        <v>0</v>
      </c>
      <c r="X47" s="5">
        <f t="shared" si="194"/>
        <v>0</v>
      </c>
      <c r="Y47" s="5">
        <f t="shared" si="194"/>
        <v>0</v>
      </c>
      <c r="Z47" s="5">
        <f t="shared" si="195"/>
        <v>50</v>
      </c>
      <c r="AA47" s="5">
        <f>(0*100)/2</f>
        <v>0</v>
      </c>
      <c r="AB47" s="5">
        <f t="shared" ref="AB47:AB48" si="199">(1*100)/2</f>
        <v>50</v>
      </c>
      <c r="AC47" s="5">
        <f t="shared" ref="AC47:AC48" si="200">(0*100)/2</f>
        <v>0</v>
      </c>
      <c r="AD47" s="5">
        <f t="shared" ref="AD47:AD48" si="201">(1*100)/2</f>
        <v>50</v>
      </c>
      <c r="AE47" s="5">
        <f t="shared" ref="AE47:AF47" si="196">(0*100)/2</f>
        <v>0</v>
      </c>
      <c r="AF47" s="5">
        <f t="shared" si="196"/>
        <v>0</v>
      </c>
    </row>
    <row r="48">
      <c r="A48" s="1" t="s">
        <v>13</v>
      </c>
      <c r="B48" s="5">
        <f t="shared" ref="B48:M48" si="197">(0*100)/2</f>
        <v>0</v>
      </c>
      <c r="C48" s="5">
        <f t="shared" si="197"/>
        <v>0</v>
      </c>
      <c r="D48" s="5">
        <f t="shared" si="197"/>
        <v>0</v>
      </c>
      <c r="E48" s="5">
        <f t="shared" si="197"/>
        <v>0</v>
      </c>
      <c r="F48" s="5">
        <f t="shared" si="197"/>
        <v>0</v>
      </c>
      <c r="G48" s="5">
        <f t="shared" si="197"/>
        <v>0</v>
      </c>
      <c r="H48" s="5">
        <f t="shared" si="197"/>
        <v>0</v>
      </c>
      <c r="I48" s="5">
        <f t="shared" si="197"/>
        <v>0</v>
      </c>
      <c r="J48" s="5">
        <f t="shared" si="197"/>
        <v>0</v>
      </c>
      <c r="K48" s="5">
        <f t="shared" si="197"/>
        <v>0</v>
      </c>
      <c r="L48" s="5">
        <f t="shared" si="197"/>
        <v>0</v>
      </c>
      <c r="M48" s="5">
        <f t="shared" si="197"/>
        <v>0</v>
      </c>
      <c r="N48" s="5">
        <f>(1*100)/2</f>
        <v>50</v>
      </c>
      <c r="O48" s="5">
        <f t="shared" ref="O48:AA48" si="198">(0*100)/2</f>
        <v>0</v>
      </c>
      <c r="P48" s="5">
        <f t="shared" si="198"/>
        <v>0</v>
      </c>
      <c r="Q48" s="5">
        <f t="shared" si="198"/>
        <v>0</v>
      </c>
      <c r="R48" s="5">
        <f t="shared" si="198"/>
        <v>0</v>
      </c>
      <c r="S48" s="5">
        <f t="shared" si="198"/>
        <v>0</v>
      </c>
      <c r="T48" s="5">
        <f t="shared" si="198"/>
        <v>0</v>
      </c>
      <c r="U48" s="5">
        <f t="shared" si="198"/>
        <v>0</v>
      </c>
      <c r="V48" s="5">
        <f t="shared" si="198"/>
        <v>0</v>
      </c>
      <c r="W48" s="5">
        <f t="shared" si="198"/>
        <v>0</v>
      </c>
      <c r="X48" s="5">
        <f t="shared" si="198"/>
        <v>0</v>
      </c>
      <c r="Y48" s="5">
        <f t="shared" si="198"/>
        <v>0</v>
      </c>
      <c r="Z48" s="5">
        <f t="shared" si="198"/>
        <v>0</v>
      </c>
      <c r="AA48" s="5">
        <f t="shared" si="198"/>
        <v>0</v>
      </c>
      <c r="AB48" s="5">
        <f t="shared" si="199"/>
        <v>50</v>
      </c>
      <c r="AC48" s="5">
        <f t="shared" si="200"/>
        <v>0</v>
      </c>
      <c r="AD48" s="5">
        <f t="shared" si="201"/>
        <v>50</v>
      </c>
      <c r="AE48" s="5">
        <f t="shared" ref="AE48:AF48" si="202">(0*100)/2</f>
        <v>0</v>
      </c>
      <c r="AF48" s="5">
        <f t="shared" si="202"/>
        <v>0</v>
      </c>
    </row>
    <row r="49">
      <c r="A49" s="1" t="s">
        <v>14</v>
      </c>
      <c r="B49" s="5">
        <f t="shared" ref="B49:T49" si="203">(0*100)/2</f>
        <v>0</v>
      </c>
      <c r="C49" s="5">
        <f t="shared" si="203"/>
        <v>0</v>
      </c>
      <c r="D49" s="5">
        <f t="shared" si="203"/>
        <v>0</v>
      </c>
      <c r="E49" s="5">
        <f t="shared" si="203"/>
        <v>0</v>
      </c>
      <c r="F49" s="5">
        <f t="shared" si="203"/>
        <v>0</v>
      </c>
      <c r="G49" s="5">
        <f t="shared" si="203"/>
        <v>0</v>
      </c>
      <c r="H49" s="5">
        <f t="shared" si="203"/>
        <v>0</v>
      </c>
      <c r="I49" s="5">
        <f t="shared" si="203"/>
        <v>0</v>
      </c>
      <c r="J49" s="5">
        <f t="shared" si="203"/>
        <v>0</v>
      </c>
      <c r="K49" s="5">
        <f t="shared" si="203"/>
        <v>0</v>
      </c>
      <c r="L49" s="5">
        <f t="shared" si="203"/>
        <v>0</v>
      </c>
      <c r="M49" s="5">
        <f t="shared" si="203"/>
        <v>0</v>
      </c>
      <c r="N49" s="5">
        <f t="shared" si="203"/>
        <v>0</v>
      </c>
      <c r="O49" s="5">
        <f t="shared" si="203"/>
        <v>0</v>
      </c>
      <c r="P49" s="5">
        <f t="shared" si="203"/>
        <v>0</v>
      </c>
      <c r="Q49" s="5">
        <f t="shared" si="203"/>
        <v>0</v>
      </c>
      <c r="R49" s="5">
        <f t="shared" si="203"/>
        <v>0</v>
      </c>
      <c r="S49" s="5">
        <f t="shared" si="203"/>
        <v>0</v>
      </c>
      <c r="T49" s="5">
        <f t="shared" si="203"/>
        <v>0</v>
      </c>
      <c r="U49" s="5">
        <f>(1*100)/2</f>
        <v>50</v>
      </c>
      <c r="V49" s="5">
        <f t="shared" ref="V49:AF49" si="204">(0*100)/2</f>
        <v>0</v>
      </c>
      <c r="W49" s="5">
        <f t="shared" si="204"/>
        <v>0</v>
      </c>
      <c r="X49" s="5">
        <f t="shared" si="204"/>
        <v>0</v>
      </c>
      <c r="Y49" s="5">
        <f t="shared" si="204"/>
        <v>0</v>
      </c>
      <c r="Z49" s="5">
        <f t="shared" si="204"/>
        <v>0</v>
      </c>
      <c r="AA49" s="5">
        <f t="shared" si="204"/>
        <v>0</v>
      </c>
      <c r="AB49" s="5">
        <f t="shared" si="204"/>
        <v>0</v>
      </c>
      <c r="AC49" s="5">
        <f t="shared" si="204"/>
        <v>0</v>
      </c>
      <c r="AD49" s="5">
        <f t="shared" si="204"/>
        <v>0</v>
      </c>
      <c r="AE49" s="5">
        <f t="shared" si="204"/>
        <v>0</v>
      </c>
      <c r="AF49" s="5">
        <f t="shared" si="204"/>
        <v>0</v>
      </c>
    </row>
    <row r="50">
      <c r="A50" s="1" t="s">
        <v>15</v>
      </c>
      <c r="B50" s="5">
        <f t="shared" ref="B50:AF50" si="205">(0*100)/2</f>
        <v>0</v>
      </c>
      <c r="C50" s="5">
        <f t="shared" si="205"/>
        <v>0</v>
      </c>
      <c r="D50" s="5">
        <f t="shared" si="205"/>
        <v>0</v>
      </c>
      <c r="E50" s="5">
        <f t="shared" si="205"/>
        <v>0</v>
      </c>
      <c r="F50" s="5">
        <f t="shared" si="205"/>
        <v>0</v>
      </c>
      <c r="G50" s="5">
        <f t="shared" si="205"/>
        <v>0</v>
      </c>
      <c r="H50" s="5">
        <f t="shared" si="205"/>
        <v>0</v>
      </c>
      <c r="I50" s="5">
        <f t="shared" si="205"/>
        <v>0</v>
      </c>
      <c r="J50" s="5">
        <f t="shared" si="205"/>
        <v>0</v>
      </c>
      <c r="K50" s="5">
        <f t="shared" si="205"/>
        <v>0</v>
      </c>
      <c r="L50" s="5">
        <f t="shared" si="205"/>
        <v>0</v>
      </c>
      <c r="M50" s="5">
        <f t="shared" si="205"/>
        <v>0</v>
      </c>
      <c r="N50" s="5">
        <f t="shared" si="205"/>
        <v>0</v>
      </c>
      <c r="O50" s="5">
        <f t="shared" si="205"/>
        <v>0</v>
      </c>
      <c r="P50" s="5">
        <f t="shared" si="205"/>
        <v>0</v>
      </c>
      <c r="Q50" s="5">
        <f t="shared" si="205"/>
        <v>0</v>
      </c>
      <c r="R50" s="5">
        <f t="shared" si="205"/>
        <v>0</v>
      </c>
      <c r="S50" s="5">
        <f t="shared" si="205"/>
        <v>0</v>
      </c>
      <c r="T50" s="5">
        <f t="shared" si="205"/>
        <v>0</v>
      </c>
      <c r="U50" s="5">
        <f t="shared" si="205"/>
        <v>0</v>
      </c>
      <c r="V50" s="5">
        <f t="shared" si="205"/>
        <v>0</v>
      </c>
      <c r="W50" s="5">
        <f t="shared" si="205"/>
        <v>0</v>
      </c>
      <c r="X50" s="5">
        <f t="shared" si="205"/>
        <v>0</v>
      </c>
      <c r="Y50" s="5">
        <f t="shared" si="205"/>
        <v>0</v>
      </c>
      <c r="Z50" s="5">
        <f t="shared" si="205"/>
        <v>0</v>
      </c>
      <c r="AA50" s="5">
        <f t="shared" si="205"/>
        <v>0</v>
      </c>
      <c r="AB50" s="5">
        <f t="shared" si="205"/>
        <v>0</v>
      </c>
      <c r="AC50" s="5">
        <f t="shared" si="205"/>
        <v>0</v>
      </c>
      <c r="AD50" s="5">
        <f t="shared" si="205"/>
        <v>0</v>
      </c>
      <c r="AE50" s="5">
        <f t="shared" si="205"/>
        <v>0</v>
      </c>
      <c r="AF50" s="5">
        <f t="shared" si="205"/>
        <v>0</v>
      </c>
    </row>
    <row r="51">
      <c r="A51" s="1" t="s">
        <v>16</v>
      </c>
      <c r="B51" s="5">
        <f t="shared" ref="B51:AF51" si="206">(0*100)/2</f>
        <v>0</v>
      </c>
      <c r="C51" s="5">
        <f t="shared" si="206"/>
        <v>0</v>
      </c>
      <c r="D51" s="5">
        <f t="shared" si="206"/>
        <v>0</v>
      </c>
      <c r="E51" s="5">
        <f t="shared" si="206"/>
        <v>0</v>
      </c>
      <c r="F51" s="5">
        <f t="shared" si="206"/>
        <v>0</v>
      </c>
      <c r="G51" s="5">
        <f t="shared" si="206"/>
        <v>0</v>
      </c>
      <c r="H51" s="5">
        <f t="shared" si="206"/>
        <v>0</v>
      </c>
      <c r="I51" s="5">
        <f t="shared" si="206"/>
        <v>0</v>
      </c>
      <c r="J51" s="5">
        <f t="shared" si="206"/>
        <v>0</v>
      </c>
      <c r="K51" s="5">
        <f t="shared" si="206"/>
        <v>0</v>
      </c>
      <c r="L51" s="5">
        <f t="shared" si="206"/>
        <v>0</v>
      </c>
      <c r="M51" s="5">
        <f t="shared" si="206"/>
        <v>0</v>
      </c>
      <c r="N51" s="5">
        <f t="shared" si="206"/>
        <v>0</v>
      </c>
      <c r="O51" s="5">
        <f t="shared" si="206"/>
        <v>0</v>
      </c>
      <c r="P51" s="5">
        <f t="shared" si="206"/>
        <v>0</v>
      </c>
      <c r="Q51" s="5">
        <f t="shared" si="206"/>
        <v>0</v>
      </c>
      <c r="R51" s="5">
        <f t="shared" si="206"/>
        <v>0</v>
      </c>
      <c r="S51" s="5">
        <f t="shared" si="206"/>
        <v>0</v>
      </c>
      <c r="T51" s="5">
        <f t="shared" si="206"/>
        <v>0</v>
      </c>
      <c r="U51" s="5">
        <f t="shared" si="206"/>
        <v>0</v>
      </c>
      <c r="V51" s="5">
        <f t="shared" si="206"/>
        <v>0</v>
      </c>
      <c r="W51" s="5">
        <f t="shared" si="206"/>
        <v>0</v>
      </c>
      <c r="X51" s="5">
        <f t="shared" si="206"/>
        <v>0</v>
      </c>
      <c r="Y51" s="5">
        <f t="shared" si="206"/>
        <v>0</v>
      </c>
      <c r="Z51" s="5">
        <f t="shared" si="206"/>
        <v>0</v>
      </c>
      <c r="AA51" s="5">
        <f t="shared" si="206"/>
        <v>0</v>
      </c>
      <c r="AB51" s="5">
        <f t="shared" si="206"/>
        <v>0</v>
      </c>
      <c r="AC51" s="5">
        <f t="shared" si="206"/>
        <v>0</v>
      </c>
      <c r="AD51" s="5">
        <f t="shared" si="206"/>
        <v>0</v>
      </c>
      <c r="AE51" s="5">
        <f t="shared" si="206"/>
        <v>0</v>
      </c>
      <c r="AF51" s="5">
        <f t="shared" si="206"/>
        <v>0</v>
      </c>
    </row>
    <row r="52">
      <c r="A52" s="1" t="s">
        <v>17</v>
      </c>
      <c r="B52" s="5">
        <f t="shared" ref="B52:AF52" si="207">(0*100)/2</f>
        <v>0</v>
      </c>
      <c r="C52" s="5">
        <f t="shared" si="207"/>
        <v>0</v>
      </c>
      <c r="D52" s="5">
        <f t="shared" si="207"/>
        <v>0</v>
      </c>
      <c r="E52" s="5">
        <f t="shared" si="207"/>
        <v>0</v>
      </c>
      <c r="F52" s="5">
        <f t="shared" si="207"/>
        <v>0</v>
      </c>
      <c r="G52" s="5">
        <f t="shared" si="207"/>
        <v>0</v>
      </c>
      <c r="H52" s="5">
        <f t="shared" si="207"/>
        <v>0</v>
      </c>
      <c r="I52" s="5">
        <f t="shared" si="207"/>
        <v>0</v>
      </c>
      <c r="J52" s="5">
        <f t="shared" si="207"/>
        <v>0</v>
      </c>
      <c r="K52" s="5">
        <f t="shared" si="207"/>
        <v>0</v>
      </c>
      <c r="L52" s="5">
        <f t="shared" si="207"/>
        <v>0</v>
      </c>
      <c r="M52" s="5">
        <f t="shared" si="207"/>
        <v>0</v>
      </c>
      <c r="N52" s="5">
        <f t="shared" si="207"/>
        <v>0</v>
      </c>
      <c r="O52" s="5">
        <f t="shared" si="207"/>
        <v>0</v>
      </c>
      <c r="P52" s="5">
        <f t="shared" si="207"/>
        <v>0</v>
      </c>
      <c r="Q52" s="5">
        <f t="shared" si="207"/>
        <v>0</v>
      </c>
      <c r="R52" s="5">
        <f t="shared" si="207"/>
        <v>0</v>
      </c>
      <c r="S52" s="5">
        <f t="shared" si="207"/>
        <v>0</v>
      </c>
      <c r="T52" s="5">
        <f t="shared" si="207"/>
        <v>0</v>
      </c>
      <c r="U52" s="5">
        <f t="shared" si="207"/>
        <v>0</v>
      </c>
      <c r="V52" s="5">
        <f t="shared" si="207"/>
        <v>0</v>
      </c>
      <c r="W52" s="5">
        <f t="shared" si="207"/>
        <v>0</v>
      </c>
      <c r="X52" s="5">
        <f t="shared" si="207"/>
        <v>0</v>
      </c>
      <c r="Y52" s="5">
        <f t="shared" si="207"/>
        <v>0</v>
      </c>
      <c r="Z52" s="5">
        <f t="shared" si="207"/>
        <v>0</v>
      </c>
      <c r="AA52" s="5">
        <f t="shared" si="207"/>
        <v>0</v>
      </c>
      <c r="AB52" s="5">
        <f t="shared" si="207"/>
        <v>0</v>
      </c>
      <c r="AC52" s="5">
        <f t="shared" si="207"/>
        <v>0</v>
      </c>
      <c r="AD52" s="5">
        <f t="shared" si="207"/>
        <v>0</v>
      </c>
      <c r="AE52" s="5">
        <f t="shared" si="207"/>
        <v>0</v>
      </c>
      <c r="AF52" s="5">
        <f t="shared" si="207"/>
        <v>0</v>
      </c>
    </row>
    <row r="53">
      <c r="A53" s="3" t="s">
        <v>22</v>
      </c>
    </row>
    <row r="54">
      <c r="A54" s="1" t="s">
        <v>2</v>
      </c>
      <c r="B54" s="5">
        <f t="shared" ref="B54:AF54" si="208">(0*100)/1</f>
        <v>0</v>
      </c>
      <c r="C54" s="5">
        <f t="shared" si="208"/>
        <v>0</v>
      </c>
      <c r="D54" s="5">
        <f t="shared" si="208"/>
        <v>0</v>
      </c>
      <c r="E54" s="5">
        <f t="shared" si="208"/>
        <v>0</v>
      </c>
      <c r="F54" s="5">
        <f t="shared" si="208"/>
        <v>0</v>
      </c>
      <c r="G54" s="5">
        <f t="shared" si="208"/>
        <v>0</v>
      </c>
      <c r="H54" s="5">
        <f t="shared" si="208"/>
        <v>0</v>
      </c>
      <c r="I54" s="5">
        <f t="shared" si="208"/>
        <v>0</v>
      </c>
      <c r="J54" s="5">
        <f t="shared" si="208"/>
        <v>0</v>
      </c>
      <c r="K54" s="5">
        <f t="shared" si="208"/>
        <v>0</v>
      </c>
      <c r="L54" s="5">
        <f t="shared" si="208"/>
        <v>0</v>
      </c>
      <c r="M54" s="5">
        <f t="shared" si="208"/>
        <v>0</v>
      </c>
      <c r="N54" s="5">
        <f t="shared" si="208"/>
        <v>0</v>
      </c>
      <c r="O54" s="5">
        <f t="shared" si="208"/>
        <v>0</v>
      </c>
      <c r="P54" s="5">
        <f t="shared" si="208"/>
        <v>0</v>
      </c>
      <c r="Q54" s="5">
        <f t="shared" si="208"/>
        <v>0</v>
      </c>
      <c r="R54" s="5">
        <f t="shared" si="208"/>
        <v>0</v>
      </c>
      <c r="S54" s="5">
        <f t="shared" si="208"/>
        <v>0</v>
      </c>
      <c r="T54" s="5">
        <f t="shared" si="208"/>
        <v>0</v>
      </c>
      <c r="U54" s="5">
        <f t="shared" si="208"/>
        <v>0</v>
      </c>
      <c r="V54" s="5">
        <f t="shared" si="208"/>
        <v>0</v>
      </c>
      <c r="W54" s="5">
        <f t="shared" si="208"/>
        <v>0</v>
      </c>
      <c r="X54" s="5">
        <f t="shared" si="208"/>
        <v>0</v>
      </c>
      <c r="Y54" s="5">
        <f t="shared" si="208"/>
        <v>0</v>
      </c>
      <c r="Z54" s="5">
        <f t="shared" si="208"/>
        <v>0</v>
      </c>
      <c r="AA54" s="5">
        <f t="shared" si="208"/>
        <v>0</v>
      </c>
      <c r="AB54" s="5">
        <f t="shared" si="208"/>
        <v>0</v>
      </c>
      <c r="AC54" s="5">
        <f t="shared" si="208"/>
        <v>0</v>
      </c>
      <c r="AD54" s="5">
        <f t="shared" si="208"/>
        <v>0</v>
      </c>
      <c r="AE54" s="5">
        <f t="shared" si="208"/>
        <v>0</v>
      </c>
      <c r="AF54" s="5">
        <f t="shared" si="208"/>
        <v>0</v>
      </c>
    </row>
    <row r="55">
      <c r="A55" s="1" t="s">
        <v>3</v>
      </c>
      <c r="B55" s="5">
        <f t="shared" ref="B55:AF55" si="209">(0*100)/1</f>
        <v>0</v>
      </c>
      <c r="C55" s="5">
        <f t="shared" si="209"/>
        <v>0</v>
      </c>
      <c r="D55" s="5">
        <f t="shared" si="209"/>
        <v>0</v>
      </c>
      <c r="E55" s="5">
        <f t="shared" si="209"/>
        <v>0</v>
      </c>
      <c r="F55" s="5">
        <f t="shared" si="209"/>
        <v>0</v>
      </c>
      <c r="G55" s="5">
        <f t="shared" si="209"/>
        <v>0</v>
      </c>
      <c r="H55" s="5">
        <f t="shared" si="209"/>
        <v>0</v>
      </c>
      <c r="I55" s="5">
        <f t="shared" si="209"/>
        <v>0</v>
      </c>
      <c r="J55" s="5">
        <f t="shared" si="209"/>
        <v>0</v>
      </c>
      <c r="K55" s="5">
        <f t="shared" si="209"/>
        <v>0</v>
      </c>
      <c r="L55" s="5">
        <f t="shared" si="209"/>
        <v>0</v>
      </c>
      <c r="M55" s="5">
        <f t="shared" si="209"/>
        <v>0</v>
      </c>
      <c r="N55" s="5">
        <f t="shared" si="209"/>
        <v>0</v>
      </c>
      <c r="O55" s="5">
        <f t="shared" si="209"/>
        <v>0</v>
      </c>
      <c r="P55" s="5">
        <f t="shared" si="209"/>
        <v>0</v>
      </c>
      <c r="Q55" s="5">
        <f t="shared" si="209"/>
        <v>0</v>
      </c>
      <c r="R55" s="5">
        <f t="shared" si="209"/>
        <v>0</v>
      </c>
      <c r="S55" s="5">
        <f t="shared" si="209"/>
        <v>0</v>
      </c>
      <c r="T55" s="5">
        <f t="shared" si="209"/>
        <v>0</v>
      </c>
      <c r="U55" s="5">
        <f t="shared" si="209"/>
        <v>0</v>
      </c>
      <c r="V55" s="5">
        <f t="shared" si="209"/>
        <v>0</v>
      </c>
      <c r="W55" s="5">
        <f t="shared" si="209"/>
        <v>0</v>
      </c>
      <c r="X55" s="5">
        <f t="shared" si="209"/>
        <v>0</v>
      </c>
      <c r="Y55" s="5">
        <f t="shared" si="209"/>
        <v>0</v>
      </c>
      <c r="Z55" s="5">
        <f t="shared" si="209"/>
        <v>0</v>
      </c>
      <c r="AA55" s="5">
        <f t="shared" si="209"/>
        <v>0</v>
      </c>
      <c r="AB55" s="5">
        <f t="shared" si="209"/>
        <v>0</v>
      </c>
      <c r="AC55" s="5">
        <f t="shared" si="209"/>
        <v>0</v>
      </c>
      <c r="AD55" s="5">
        <f t="shared" si="209"/>
        <v>0</v>
      </c>
      <c r="AE55" s="5">
        <f t="shared" si="209"/>
        <v>0</v>
      </c>
      <c r="AF55" s="5">
        <f t="shared" si="209"/>
        <v>0</v>
      </c>
    </row>
    <row r="56">
      <c r="A56" s="1" t="s">
        <v>4</v>
      </c>
      <c r="B56" s="5">
        <f t="shared" ref="B56:D56" si="210">(0*100)/1</f>
        <v>0</v>
      </c>
      <c r="C56" s="5">
        <f t="shared" si="210"/>
        <v>0</v>
      </c>
      <c r="D56" s="5">
        <f t="shared" si="210"/>
        <v>0</v>
      </c>
      <c r="E56" s="5">
        <f t="shared" ref="E56:E67" si="218">(1*100)/1</f>
        <v>100</v>
      </c>
      <c r="F56" s="5">
        <f t="shared" ref="F56:J56" si="211">(0*100)/1</f>
        <v>0</v>
      </c>
      <c r="G56" s="5">
        <f t="shared" si="211"/>
        <v>0</v>
      </c>
      <c r="H56" s="5">
        <f t="shared" si="211"/>
        <v>0</v>
      </c>
      <c r="I56" s="5">
        <f t="shared" si="211"/>
        <v>0</v>
      </c>
      <c r="J56" s="5">
        <f t="shared" si="211"/>
        <v>0</v>
      </c>
      <c r="K56" s="5">
        <f t="shared" ref="K56:N56" si="212">(1*100)/1</f>
        <v>100</v>
      </c>
      <c r="L56" s="5">
        <f t="shared" si="212"/>
        <v>100</v>
      </c>
      <c r="M56" s="5">
        <f t="shared" si="212"/>
        <v>100</v>
      </c>
      <c r="N56" s="5">
        <f t="shared" si="212"/>
        <v>100</v>
      </c>
      <c r="O56" s="5">
        <f t="shared" ref="O56:S56" si="213">(0*100)/1</f>
        <v>0</v>
      </c>
      <c r="P56" s="5">
        <f t="shared" si="213"/>
        <v>0</v>
      </c>
      <c r="Q56" s="5">
        <f t="shared" si="213"/>
        <v>0</v>
      </c>
      <c r="R56" s="5">
        <f t="shared" si="213"/>
        <v>0</v>
      </c>
      <c r="S56" s="5">
        <f t="shared" si="213"/>
        <v>0</v>
      </c>
      <c r="T56" s="5">
        <f t="shared" ref="T56:T59" si="222">(1*100)/1</f>
        <v>100</v>
      </c>
      <c r="U56" s="5">
        <f t="shared" ref="U56:U59" si="223">(0*100)/1</f>
        <v>0</v>
      </c>
      <c r="V56" s="5">
        <f t="shared" ref="V56:X56" si="214">(1*100)/1</f>
        <v>100</v>
      </c>
      <c r="W56" s="5">
        <f t="shared" si="214"/>
        <v>100</v>
      </c>
      <c r="X56" s="5">
        <f t="shared" si="214"/>
        <v>100</v>
      </c>
      <c r="Y56" s="5">
        <f t="shared" ref="Y56:AC56" si="215">(0*100)/1</f>
        <v>0</v>
      </c>
      <c r="Z56" s="5">
        <f t="shared" si="215"/>
        <v>0</v>
      </c>
      <c r="AA56" s="5">
        <f t="shared" si="215"/>
        <v>0</v>
      </c>
      <c r="AB56" s="5">
        <f t="shared" si="215"/>
        <v>0</v>
      </c>
      <c r="AC56" s="5">
        <f t="shared" si="215"/>
        <v>0</v>
      </c>
      <c r="AD56" s="5">
        <f>(1*100)/1</f>
        <v>100</v>
      </c>
      <c r="AE56" s="5">
        <f t="shared" ref="AE56:AF56" si="216">(0*100)/1</f>
        <v>0</v>
      </c>
      <c r="AF56" s="5">
        <f t="shared" si="216"/>
        <v>0</v>
      </c>
    </row>
    <row r="57">
      <c r="A57" s="1" t="s">
        <v>5</v>
      </c>
      <c r="B57" s="5">
        <f t="shared" ref="B57:C57" si="217">(1*100)/1</f>
        <v>100</v>
      </c>
      <c r="C57" s="5">
        <f t="shared" si="217"/>
        <v>100</v>
      </c>
      <c r="D57" s="5">
        <f t="shared" ref="D57:D66" si="229">(0*100)/1</f>
        <v>0</v>
      </c>
      <c r="E57" s="5">
        <f t="shared" si="218"/>
        <v>100</v>
      </c>
      <c r="F57" s="5">
        <f t="shared" ref="F57:F58" si="230">(1*100)/1</f>
        <v>100</v>
      </c>
      <c r="G57" s="5">
        <f t="shared" ref="G57:J57" si="219">(0*100)/1</f>
        <v>0</v>
      </c>
      <c r="H57" s="5">
        <f t="shared" si="219"/>
        <v>0</v>
      </c>
      <c r="I57" s="5">
        <f t="shared" si="219"/>
        <v>0</v>
      </c>
      <c r="J57" s="5">
        <f t="shared" si="219"/>
        <v>0</v>
      </c>
      <c r="K57" s="5">
        <f>(1*100)/1</f>
        <v>100</v>
      </c>
      <c r="L57" s="5">
        <f t="shared" ref="L57:L58" si="233">(0*100)/1</f>
        <v>0</v>
      </c>
      <c r="M57" s="5">
        <f t="shared" ref="M57:O57" si="220">(1*100)/1</f>
        <v>100</v>
      </c>
      <c r="N57" s="5">
        <f t="shared" si="220"/>
        <v>100</v>
      </c>
      <c r="O57" s="5">
        <f t="shared" si="220"/>
        <v>100</v>
      </c>
      <c r="P57" s="5">
        <f t="shared" ref="P57:S57" si="221">(0*100)/1</f>
        <v>0</v>
      </c>
      <c r="Q57" s="5">
        <f t="shared" si="221"/>
        <v>0</v>
      </c>
      <c r="R57" s="5">
        <f t="shared" si="221"/>
        <v>0</v>
      </c>
      <c r="S57" s="5">
        <f t="shared" si="221"/>
        <v>0</v>
      </c>
      <c r="T57" s="5">
        <f t="shared" si="222"/>
        <v>100</v>
      </c>
      <c r="U57" s="5">
        <f t="shared" si="223"/>
        <v>0</v>
      </c>
      <c r="V57" s="5">
        <f t="shared" ref="V57:X57" si="224">(1*100)/1</f>
        <v>100</v>
      </c>
      <c r="W57" s="5">
        <f t="shared" si="224"/>
        <v>100</v>
      </c>
      <c r="X57" s="5">
        <f t="shared" si="224"/>
        <v>100</v>
      </c>
      <c r="Y57" s="5">
        <f t="shared" ref="Y57:AA57" si="225">(0*100)/1</f>
        <v>0</v>
      </c>
      <c r="Z57" s="5">
        <f t="shared" si="225"/>
        <v>0</v>
      </c>
      <c r="AA57" s="5">
        <f t="shared" si="225"/>
        <v>0</v>
      </c>
      <c r="AB57" s="5">
        <f t="shared" ref="AB57:AD57" si="226">(1*100)/1</f>
        <v>100</v>
      </c>
      <c r="AC57" s="5">
        <f t="shared" si="226"/>
        <v>100</v>
      </c>
      <c r="AD57" s="5">
        <f t="shared" si="226"/>
        <v>100</v>
      </c>
      <c r="AE57" s="5">
        <f t="shared" ref="AE57:AF57" si="227">(0*100)/1</f>
        <v>0</v>
      </c>
      <c r="AF57" s="5">
        <f t="shared" si="227"/>
        <v>0</v>
      </c>
    </row>
    <row r="58">
      <c r="A58" s="1" t="s">
        <v>6</v>
      </c>
      <c r="B58" s="5">
        <f t="shared" ref="B58:C58" si="228">(1*100)/1</f>
        <v>100</v>
      </c>
      <c r="C58" s="5">
        <f t="shared" si="228"/>
        <v>100</v>
      </c>
      <c r="D58" s="5">
        <f t="shared" si="229"/>
        <v>0</v>
      </c>
      <c r="E58" s="5">
        <f t="shared" si="218"/>
        <v>100</v>
      </c>
      <c r="F58" s="5">
        <f t="shared" si="230"/>
        <v>100</v>
      </c>
      <c r="G58" s="5">
        <f t="shared" ref="G58:I58" si="231">(0*100)/1</f>
        <v>0</v>
      </c>
      <c r="H58" s="5">
        <f t="shared" si="231"/>
        <v>0</v>
      </c>
      <c r="I58" s="5">
        <f t="shared" si="231"/>
        <v>0</v>
      </c>
      <c r="J58" s="5">
        <f t="shared" ref="J58:K58" si="232">(1*100)/1</f>
        <v>100</v>
      </c>
      <c r="K58" s="5">
        <f t="shared" si="232"/>
        <v>100</v>
      </c>
      <c r="L58" s="5">
        <f t="shared" si="233"/>
        <v>0</v>
      </c>
      <c r="M58" s="5">
        <f>(0*100)/1</f>
        <v>0</v>
      </c>
      <c r="N58" s="5">
        <f t="shared" ref="N58:Q58" si="234">(1*100)/1</f>
        <v>100</v>
      </c>
      <c r="O58" s="5">
        <f t="shared" si="234"/>
        <v>100</v>
      </c>
      <c r="P58" s="5">
        <f t="shared" si="234"/>
        <v>100</v>
      </c>
      <c r="Q58" s="5">
        <f t="shared" si="234"/>
        <v>100</v>
      </c>
      <c r="R58" s="5">
        <f t="shared" ref="R58:S58" si="235">(0*100)/1</f>
        <v>0</v>
      </c>
      <c r="S58" s="5">
        <f t="shared" si="235"/>
        <v>0</v>
      </c>
      <c r="T58" s="5">
        <f t="shared" si="222"/>
        <v>100</v>
      </c>
      <c r="U58" s="5">
        <f t="shared" si="223"/>
        <v>0</v>
      </c>
      <c r="V58" s="5">
        <f t="shared" ref="V58:X58" si="236">(1*100)/1</f>
        <v>100</v>
      </c>
      <c r="W58" s="5">
        <f t="shared" si="236"/>
        <v>100</v>
      </c>
      <c r="X58" s="5">
        <f t="shared" si="236"/>
        <v>100</v>
      </c>
      <c r="Y58" s="5">
        <f t="shared" ref="Y58:Y60" si="244">(0*100)/1</f>
        <v>0</v>
      </c>
      <c r="Z58" s="5">
        <f t="shared" ref="Z58:Z60" si="245">(1*100)/1</f>
        <v>100</v>
      </c>
      <c r="AA58" s="5">
        <f t="shared" ref="AA58:AA63" si="246">(0*100)/1</f>
        <v>0</v>
      </c>
      <c r="AB58" s="5">
        <f>(1*100)/1</f>
        <v>100</v>
      </c>
      <c r="AC58" s="5">
        <f>(0*100)/1</f>
        <v>0</v>
      </c>
      <c r="AD58" s="5">
        <f t="shared" ref="AD58:AD60" si="248">(1*100)/1</f>
        <v>100</v>
      </c>
      <c r="AE58" s="5">
        <f t="shared" ref="AE58:AF58" si="237">(0*100)/1</f>
        <v>0</v>
      </c>
      <c r="AF58" s="5">
        <f t="shared" si="237"/>
        <v>0</v>
      </c>
    </row>
    <row r="59">
      <c r="A59" s="1" t="s">
        <v>7</v>
      </c>
      <c r="B59" s="5">
        <f t="shared" ref="B59:C59" si="238">(1*100)/1</f>
        <v>100</v>
      </c>
      <c r="C59" s="5">
        <f t="shared" si="238"/>
        <v>100</v>
      </c>
      <c r="D59" s="5">
        <f t="shared" si="229"/>
        <v>0</v>
      </c>
      <c r="E59" s="5">
        <f t="shared" si="218"/>
        <v>100</v>
      </c>
      <c r="F59" s="5">
        <f t="shared" ref="F59:H59" si="239">(0*100)/1</f>
        <v>0</v>
      </c>
      <c r="G59" s="5">
        <f t="shared" si="239"/>
        <v>0</v>
      </c>
      <c r="H59" s="5">
        <f t="shared" si="239"/>
        <v>0</v>
      </c>
      <c r="I59" s="5">
        <f t="shared" ref="I59:J59" si="240">(1*100)/1</f>
        <v>100</v>
      </c>
      <c r="J59" s="5">
        <f t="shared" si="240"/>
        <v>100</v>
      </c>
      <c r="K59" s="5">
        <f t="shared" ref="K59:M59" si="241">(0*100)/1</f>
        <v>0</v>
      </c>
      <c r="L59" s="5">
        <f t="shared" si="241"/>
        <v>0</v>
      </c>
      <c r="M59" s="5">
        <f t="shared" si="241"/>
        <v>0</v>
      </c>
      <c r="N59" s="5">
        <f>(1*100)/1</f>
        <v>100</v>
      </c>
      <c r="O59" s="5">
        <f>(0*100)/1</f>
        <v>0</v>
      </c>
      <c r="P59" s="5">
        <f t="shared" ref="P59:R59" si="242">(1*100)/1</f>
        <v>100</v>
      </c>
      <c r="Q59" s="5">
        <f t="shared" si="242"/>
        <v>100</v>
      </c>
      <c r="R59" s="5">
        <f t="shared" si="242"/>
        <v>100</v>
      </c>
      <c r="S59" s="5">
        <f>(0*100)/1</f>
        <v>0</v>
      </c>
      <c r="T59" s="5">
        <f t="shared" si="222"/>
        <v>100</v>
      </c>
      <c r="U59" s="5">
        <f t="shared" si="223"/>
        <v>0</v>
      </c>
      <c r="V59" s="5">
        <f t="shared" ref="V59:X59" si="243">(1*100)/1</f>
        <v>100</v>
      </c>
      <c r="W59" s="5">
        <f t="shared" si="243"/>
        <v>100</v>
      </c>
      <c r="X59" s="5">
        <f t="shared" si="243"/>
        <v>100</v>
      </c>
      <c r="Y59" s="5">
        <f t="shared" si="244"/>
        <v>0</v>
      </c>
      <c r="Z59" s="5">
        <f t="shared" si="245"/>
        <v>100</v>
      </c>
      <c r="AA59" s="5">
        <f t="shared" si="246"/>
        <v>0</v>
      </c>
      <c r="AB59" s="5">
        <f t="shared" ref="AB59:AC59" si="247">(0*100)/1</f>
        <v>0</v>
      </c>
      <c r="AC59" s="5">
        <f t="shared" si="247"/>
        <v>0</v>
      </c>
      <c r="AD59" s="5">
        <f t="shared" si="248"/>
        <v>100</v>
      </c>
      <c r="AE59" s="5">
        <f t="shared" ref="AE59:AF59" si="249">(0*100)/1</f>
        <v>0</v>
      </c>
      <c r="AF59" s="5">
        <f t="shared" si="249"/>
        <v>0</v>
      </c>
    </row>
    <row r="60">
      <c r="A60" s="1" t="s">
        <v>8</v>
      </c>
      <c r="B60" s="5">
        <f t="shared" ref="B60:C60" si="250">(1*100)/1</f>
        <v>100</v>
      </c>
      <c r="C60" s="5">
        <f t="shared" si="250"/>
        <v>100</v>
      </c>
      <c r="D60" s="5">
        <f t="shared" si="229"/>
        <v>0</v>
      </c>
      <c r="E60" s="5">
        <f t="shared" si="218"/>
        <v>100</v>
      </c>
      <c r="F60" s="5">
        <f t="shared" ref="F60:G60" si="251">(0*100)/1</f>
        <v>0</v>
      </c>
      <c r="G60" s="5">
        <f t="shared" si="251"/>
        <v>0</v>
      </c>
      <c r="H60" s="5">
        <f>(1*100)/1</f>
        <v>100</v>
      </c>
      <c r="I60" s="5">
        <f>(0*100)/1</f>
        <v>0</v>
      </c>
      <c r="J60" s="5">
        <f t="shared" ref="J60:K60" si="252">(1*100)/1</f>
        <v>100</v>
      </c>
      <c r="K60" s="5">
        <f t="shared" si="252"/>
        <v>100</v>
      </c>
      <c r="L60" s="5">
        <f>(0*100)/1</f>
        <v>0</v>
      </c>
      <c r="M60" s="5">
        <f t="shared" ref="M60:X60" si="253">(1*100)/1</f>
        <v>100</v>
      </c>
      <c r="N60" s="5">
        <f t="shared" si="253"/>
        <v>100</v>
      </c>
      <c r="O60" s="5">
        <f t="shared" si="253"/>
        <v>100</v>
      </c>
      <c r="P60" s="5">
        <f t="shared" si="253"/>
        <v>100</v>
      </c>
      <c r="Q60" s="5">
        <f t="shared" si="253"/>
        <v>100</v>
      </c>
      <c r="R60" s="5">
        <f t="shared" si="253"/>
        <v>100</v>
      </c>
      <c r="S60" s="5">
        <f t="shared" si="253"/>
        <v>100</v>
      </c>
      <c r="T60" s="5">
        <f t="shared" si="253"/>
        <v>100</v>
      </c>
      <c r="U60" s="5">
        <f t="shared" si="253"/>
        <v>100</v>
      </c>
      <c r="V60" s="5">
        <f t="shared" si="253"/>
        <v>100</v>
      </c>
      <c r="W60" s="5">
        <f t="shared" si="253"/>
        <v>100</v>
      </c>
      <c r="X60" s="5">
        <f t="shared" si="253"/>
        <v>100</v>
      </c>
      <c r="Y60" s="5">
        <f t="shared" si="244"/>
        <v>0</v>
      </c>
      <c r="Z60" s="5">
        <f t="shared" si="245"/>
        <v>100</v>
      </c>
      <c r="AA60" s="5">
        <f t="shared" si="246"/>
        <v>0</v>
      </c>
      <c r="AB60" s="5">
        <f t="shared" ref="AB60:AC60" si="254">(0*100)/1</f>
        <v>0</v>
      </c>
      <c r="AC60" s="5">
        <f t="shared" si="254"/>
        <v>0</v>
      </c>
      <c r="AD60" s="5">
        <f t="shared" si="248"/>
        <v>100</v>
      </c>
      <c r="AE60" s="5">
        <f t="shared" ref="AE60:AF60" si="255">(0*100)/1</f>
        <v>0</v>
      </c>
      <c r="AF60" s="5">
        <f t="shared" si="255"/>
        <v>0</v>
      </c>
    </row>
    <row r="61">
      <c r="A61" s="1" t="s">
        <v>9</v>
      </c>
      <c r="B61" s="5">
        <f t="shared" ref="B61:C61" si="256">(1*100)/1</f>
        <v>100</v>
      </c>
      <c r="C61" s="5">
        <f t="shared" si="256"/>
        <v>100</v>
      </c>
      <c r="D61" s="5">
        <f t="shared" si="229"/>
        <v>0</v>
      </c>
      <c r="E61" s="5">
        <f t="shared" si="218"/>
        <v>100</v>
      </c>
      <c r="F61" s="5">
        <f t="shared" ref="F61:F63" si="264">(0*100)/1</f>
        <v>0</v>
      </c>
      <c r="G61" s="5">
        <f t="shared" ref="G61:G63" si="265">(1*100)/1</f>
        <v>100</v>
      </c>
      <c r="H61" s="5">
        <f t="shared" ref="H61:H66" si="266">(0*100)/1</f>
        <v>0</v>
      </c>
      <c r="I61" s="5">
        <f t="shared" ref="I61:J61" si="257">(1*100)/1</f>
        <v>100</v>
      </c>
      <c r="J61" s="5">
        <f t="shared" si="257"/>
        <v>100</v>
      </c>
      <c r="K61" s="5">
        <f t="shared" ref="K61:L61" si="258">(0*100)/1</f>
        <v>0</v>
      </c>
      <c r="L61" s="5">
        <f t="shared" si="258"/>
        <v>0</v>
      </c>
      <c r="M61" s="5">
        <f t="shared" ref="M61:Q61" si="259">(1*100)/1</f>
        <v>100</v>
      </c>
      <c r="N61" s="5">
        <f t="shared" si="259"/>
        <v>100</v>
      </c>
      <c r="O61" s="5">
        <f t="shared" si="259"/>
        <v>100</v>
      </c>
      <c r="P61" s="5">
        <f t="shared" si="259"/>
        <v>100</v>
      </c>
      <c r="Q61" s="5">
        <f t="shared" si="259"/>
        <v>100</v>
      </c>
      <c r="R61" s="5">
        <f t="shared" ref="R61:R66" si="270">(0*100)/1</f>
        <v>0</v>
      </c>
      <c r="S61" s="5">
        <f t="shared" ref="S61:Z61" si="260">(1*100)/1</f>
        <v>100</v>
      </c>
      <c r="T61" s="5">
        <f t="shared" si="260"/>
        <v>100</v>
      </c>
      <c r="U61" s="5">
        <f t="shared" si="260"/>
        <v>100</v>
      </c>
      <c r="V61" s="5">
        <f t="shared" si="260"/>
        <v>100</v>
      </c>
      <c r="W61" s="5">
        <f t="shared" si="260"/>
        <v>100</v>
      </c>
      <c r="X61" s="5">
        <f t="shared" si="260"/>
        <v>100</v>
      </c>
      <c r="Y61" s="5">
        <f t="shared" si="260"/>
        <v>100</v>
      </c>
      <c r="Z61" s="5">
        <f t="shared" si="260"/>
        <v>100</v>
      </c>
      <c r="AA61" s="5">
        <f t="shared" si="246"/>
        <v>0</v>
      </c>
      <c r="AB61" s="5">
        <f t="shared" ref="AB61:AB63" si="273">(0*100)/1</f>
        <v>0</v>
      </c>
      <c r="AC61" s="5">
        <f t="shared" ref="AC61:AD61" si="261">(1*100)/1</f>
        <v>100</v>
      </c>
      <c r="AD61" s="5">
        <f t="shared" si="261"/>
        <v>100</v>
      </c>
      <c r="AE61" s="5">
        <f t="shared" ref="AE61:AF61" si="262">(0*100)/1</f>
        <v>0</v>
      </c>
      <c r="AF61" s="5">
        <f t="shared" si="262"/>
        <v>0</v>
      </c>
    </row>
    <row r="62">
      <c r="A62" s="1" t="s">
        <v>10</v>
      </c>
      <c r="B62" s="5">
        <f t="shared" ref="B62:C62" si="263">(1*100)/1</f>
        <v>100</v>
      </c>
      <c r="C62" s="5">
        <f t="shared" si="263"/>
        <v>100</v>
      </c>
      <c r="D62" s="5">
        <f t="shared" si="229"/>
        <v>0</v>
      </c>
      <c r="E62" s="5">
        <f t="shared" si="218"/>
        <v>100</v>
      </c>
      <c r="F62" s="5">
        <f t="shared" si="264"/>
        <v>0</v>
      </c>
      <c r="G62" s="5">
        <f t="shared" si="265"/>
        <v>100</v>
      </c>
      <c r="H62" s="5">
        <f t="shared" si="266"/>
        <v>0</v>
      </c>
      <c r="I62" s="5">
        <f t="shared" ref="I62:J62" si="267">(1*100)/1</f>
        <v>100</v>
      </c>
      <c r="J62" s="5">
        <f t="shared" si="267"/>
        <v>100</v>
      </c>
      <c r="K62" s="5">
        <f t="shared" ref="K62:M62" si="268">(0*100)/1</f>
        <v>0</v>
      </c>
      <c r="L62" s="5">
        <f t="shared" si="268"/>
        <v>0</v>
      </c>
      <c r="M62" s="5">
        <f t="shared" si="268"/>
        <v>0</v>
      </c>
      <c r="N62" s="5">
        <f t="shared" ref="N62:N64" si="279">(1*100)/1</f>
        <v>100</v>
      </c>
      <c r="O62" s="5">
        <f>(0*100)/1</f>
        <v>0</v>
      </c>
      <c r="P62" s="5">
        <f t="shared" ref="P62:Q62" si="269">(1*100)/1</f>
        <v>100</v>
      </c>
      <c r="Q62" s="5">
        <f t="shared" si="269"/>
        <v>100</v>
      </c>
      <c r="R62" s="5">
        <f t="shared" si="270"/>
        <v>0</v>
      </c>
      <c r="S62" s="5">
        <f t="shared" ref="S62:S63" si="281">(0*100)/1</f>
        <v>0</v>
      </c>
      <c r="T62" s="5">
        <f t="shared" ref="T62:W62" si="271">(1*100)/1</f>
        <v>100</v>
      </c>
      <c r="U62" s="5">
        <f t="shared" si="271"/>
        <v>100</v>
      </c>
      <c r="V62" s="5">
        <f t="shared" si="271"/>
        <v>100</v>
      </c>
      <c r="W62" s="5">
        <f t="shared" si="271"/>
        <v>100</v>
      </c>
      <c r="X62" s="5">
        <f t="shared" ref="X62:X67" si="283">(0*100)/1</f>
        <v>0</v>
      </c>
      <c r="Y62" s="5">
        <f t="shared" ref="Y62:Z62" si="272">(1*100)/1</f>
        <v>100</v>
      </c>
      <c r="Z62" s="5">
        <f t="shared" si="272"/>
        <v>100</v>
      </c>
      <c r="AA62" s="5">
        <f t="shared" si="246"/>
        <v>0</v>
      </c>
      <c r="AB62" s="5">
        <f t="shared" si="273"/>
        <v>0</v>
      </c>
      <c r="AC62" s="5">
        <f t="shared" ref="AC62:AD62" si="274">(1*100)/1</f>
        <v>100</v>
      </c>
      <c r="AD62" s="5">
        <f t="shared" si="274"/>
        <v>100</v>
      </c>
      <c r="AE62" s="5">
        <f t="shared" ref="AE62:AF62" si="275">(0*100)/1</f>
        <v>0</v>
      </c>
      <c r="AF62" s="5">
        <f t="shared" si="275"/>
        <v>0</v>
      </c>
    </row>
    <row r="63">
      <c r="A63" s="1" t="s">
        <v>11</v>
      </c>
      <c r="B63" s="5">
        <f t="shared" ref="B63:C63" si="276">(1*100)/1</f>
        <v>100</v>
      </c>
      <c r="C63" s="5">
        <f t="shared" si="276"/>
        <v>100</v>
      </c>
      <c r="D63" s="5">
        <f t="shared" si="229"/>
        <v>0</v>
      </c>
      <c r="E63" s="5">
        <f t="shared" si="218"/>
        <v>100</v>
      </c>
      <c r="F63" s="5">
        <f t="shared" si="264"/>
        <v>0</v>
      </c>
      <c r="G63" s="5">
        <f t="shared" si="265"/>
        <v>100</v>
      </c>
      <c r="H63" s="5">
        <f t="shared" si="266"/>
        <v>0</v>
      </c>
      <c r="I63" s="5">
        <f t="shared" ref="I63:J63" si="277">(1*100)/1</f>
        <v>100</v>
      </c>
      <c r="J63" s="5">
        <f t="shared" si="277"/>
        <v>100</v>
      </c>
      <c r="K63" s="5">
        <f t="shared" ref="K63:M63" si="278">(0*100)/1</f>
        <v>0</v>
      </c>
      <c r="L63" s="5">
        <f t="shared" si="278"/>
        <v>0</v>
      </c>
      <c r="M63" s="5">
        <f t="shared" si="278"/>
        <v>0</v>
      </c>
      <c r="N63" s="5">
        <f t="shared" si="279"/>
        <v>100</v>
      </c>
      <c r="O63" s="5">
        <f t="shared" ref="O63:Q63" si="280">(1*100)/1</f>
        <v>100</v>
      </c>
      <c r="P63" s="5">
        <f t="shared" si="280"/>
        <v>100</v>
      </c>
      <c r="Q63" s="5">
        <f t="shared" si="280"/>
        <v>100</v>
      </c>
      <c r="R63" s="5">
        <f t="shared" si="270"/>
        <v>0</v>
      </c>
      <c r="S63" s="5">
        <f t="shared" si="281"/>
        <v>0</v>
      </c>
      <c r="T63" s="5">
        <f t="shared" ref="T63:W63" si="282">(1*100)/1</f>
        <v>100</v>
      </c>
      <c r="U63" s="5">
        <f t="shared" si="282"/>
        <v>100</v>
      </c>
      <c r="V63" s="5">
        <f t="shared" si="282"/>
        <v>100</v>
      </c>
      <c r="W63" s="5">
        <f t="shared" si="282"/>
        <v>100</v>
      </c>
      <c r="X63" s="5">
        <f t="shared" si="283"/>
        <v>0</v>
      </c>
      <c r="Y63" s="5">
        <f t="shared" ref="Y63:Z63" si="284">(1*100)/1</f>
        <v>100</v>
      </c>
      <c r="Z63" s="5">
        <f t="shared" si="284"/>
        <v>100</v>
      </c>
      <c r="AA63" s="5">
        <f t="shared" si="246"/>
        <v>0</v>
      </c>
      <c r="AB63" s="5">
        <f t="shared" si="273"/>
        <v>0</v>
      </c>
      <c r="AC63" s="5">
        <f t="shared" ref="AC63:AD63" si="285">(1*100)/1</f>
        <v>100</v>
      </c>
      <c r="AD63" s="5">
        <f t="shared" si="285"/>
        <v>100</v>
      </c>
      <c r="AE63" s="5">
        <f t="shared" ref="AE63:AF63" si="286">(0*100)/1</f>
        <v>0</v>
      </c>
      <c r="AF63" s="5">
        <f t="shared" si="286"/>
        <v>0</v>
      </c>
    </row>
    <row r="64">
      <c r="A64" s="1" t="s">
        <v>12</v>
      </c>
      <c r="B64" s="5">
        <f t="shared" ref="B64:C64" si="287">(1*100)/1</f>
        <v>100</v>
      </c>
      <c r="C64" s="5">
        <f t="shared" si="287"/>
        <v>100</v>
      </c>
      <c r="D64" s="5">
        <f t="shared" si="229"/>
        <v>0</v>
      </c>
      <c r="E64" s="5">
        <f t="shared" si="218"/>
        <v>100</v>
      </c>
      <c r="F64" s="5">
        <f t="shared" ref="F64:G64" si="288">(1*100)/1</f>
        <v>100</v>
      </c>
      <c r="G64" s="5">
        <f t="shared" si="288"/>
        <v>100</v>
      </c>
      <c r="H64" s="5">
        <f t="shared" si="266"/>
        <v>0</v>
      </c>
      <c r="I64" s="5">
        <f t="shared" ref="I64:I67" si="296">(1*100)/1</f>
        <v>100</v>
      </c>
      <c r="J64" s="5">
        <f t="shared" ref="J64:J67" si="297">(0*100)/1</f>
        <v>0</v>
      </c>
      <c r="K64" s="5">
        <f t="shared" ref="K64:K65" si="298">(1*100)/1</f>
        <v>100</v>
      </c>
      <c r="L64" s="5">
        <f t="shared" ref="L64:M64" si="289">(0*100)/1</f>
        <v>0</v>
      </c>
      <c r="M64" s="5">
        <f t="shared" si="289"/>
        <v>0</v>
      </c>
      <c r="N64" s="5">
        <f t="shared" si="279"/>
        <v>100</v>
      </c>
      <c r="O64" s="5">
        <f>(1*100)/1</f>
        <v>100</v>
      </c>
      <c r="P64" s="5">
        <f t="shared" ref="P64:P66" si="300">(0*100)/1</f>
        <v>0</v>
      </c>
      <c r="Q64" s="5">
        <f t="shared" ref="Q64:Q66" si="301">(1*100)/1</f>
        <v>100</v>
      </c>
      <c r="R64" s="5">
        <f t="shared" si="270"/>
        <v>0</v>
      </c>
      <c r="S64" s="5">
        <f t="shared" ref="S64:W64" si="290">(1*100)/1</f>
        <v>100</v>
      </c>
      <c r="T64" s="5">
        <f t="shared" si="290"/>
        <v>100</v>
      </c>
      <c r="U64" s="5">
        <f t="shared" si="290"/>
        <v>100</v>
      </c>
      <c r="V64" s="5">
        <f t="shared" si="290"/>
        <v>100</v>
      </c>
      <c r="W64" s="5">
        <f t="shared" si="290"/>
        <v>100</v>
      </c>
      <c r="X64" s="5">
        <f t="shared" si="283"/>
        <v>0</v>
      </c>
      <c r="Y64" s="5">
        <f>(1*100)/1</f>
        <v>100</v>
      </c>
      <c r="Z64" s="5">
        <f t="shared" ref="Z64:AB64" si="291">(0*100)/1</f>
        <v>0</v>
      </c>
      <c r="AA64" s="5">
        <f t="shared" si="291"/>
        <v>0</v>
      </c>
      <c r="AB64" s="5">
        <f t="shared" si="291"/>
        <v>0</v>
      </c>
      <c r="AC64" s="5">
        <f t="shared" ref="AC64:AD64" si="292">(1*100)/1</f>
        <v>100</v>
      </c>
      <c r="AD64" s="5">
        <f t="shared" si="292"/>
        <v>100</v>
      </c>
      <c r="AE64" s="5">
        <f t="shared" ref="AE64:AF64" si="293">(0*100)/1</f>
        <v>0</v>
      </c>
      <c r="AF64" s="5">
        <f t="shared" si="293"/>
        <v>0</v>
      </c>
    </row>
    <row r="65">
      <c r="A65" s="1" t="s">
        <v>13</v>
      </c>
      <c r="B65" s="5">
        <f t="shared" ref="B65:C65" si="294">(1*100)/1</f>
        <v>100</v>
      </c>
      <c r="C65" s="5">
        <f t="shared" si="294"/>
        <v>100</v>
      </c>
      <c r="D65" s="5">
        <f t="shared" si="229"/>
        <v>0</v>
      </c>
      <c r="E65" s="5">
        <f t="shared" si="218"/>
        <v>100</v>
      </c>
      <c r="F65" s="5">
        <f t="shared" ref="F65:G65" si="295">(1*100)/1</f>
        <v>100</v>
      </c>
      <c r="G65" s="5">
        <f t="shared" si="295"/>
        <v>100</v>
      </c>
      <c r="H65" s="5">
        <f t="shared" si="266"/>
        <v>0</v>
      </c>
      <c r="I65" s="5">
        <f t="shared" si="296"/>
        <v>100</v>
      </c>
      <c r="J65" s="5">
        <f t="shared" si="297"/>
        <v>0</v>
      </c>
      <c r="K65" s="5">
        <f t="shared" si="298"/>
        <v>100</v>
      </c>
      <c r="L65" s="5">
        <f>(0*100)/1</f>
        <v>0</v>
      </c>
      <c r="M65" s="5">
        <f t="shared" ref="M65:O65" si="299">(1*100)/1</f>
        <v>100</v>
      </c>
      <c r="N65" s="5">
        <f t="shared" si="299"/>
        <v>100</v>
      </c>
      <c r="O65" s="5">
        <f t="shared" si="299"/>
        <v>100</v>
      </c>
      <c r="P65" s="5">
        <f t="shared" si="300"/>
        <v>0</v>
      </c>
      <c r="Q65" s="5">
        <f t="shared" si="301"/>
        <v>100</v>
      </c>
      <c r="R65" s="5">
        <f t="shared" si="270"/>
        <v>0</v>
      </c>
      <c r="S65" s="5">
        <f t="shared" ref="S65:W65" si="302">(1*100)/1</f>
        <v>100</v>
      </c>
      <c r="T65" s="5">
        <f t="shared" si="302"/>
        <v>100</v>
      </c>
      <c r="U65" s="5">
        <f t="shared" si="302"/>
        <v>100</v>
      </c>
      <c r="V65" s="5">
        <f t="shared" si="302"/>
        <v>100</v>
      </c>
      <c r="W65" s="5">
        <f t="shared" si="302"/>
        <v>100</v>
      </c>
      <c r="X65" s="5">
        <f t="shared" si="283"/>
        <v>0</v>
      </c>
      <c r="Y65" s="5">
        <f t="shared" ref="Y65:AB65" si="303">(0*100)/1</f>
        <v>0</v>
      </c>
      <c r="Z65" s="5">
        <f t="shared" si="303"/>
        <v>0</v>
      </c>
      <c r="AA65" s="5">
        <f t="shared" si="303"/>
        <v>0</v>
      </c>
      <c r="AB65" s="5">
        <f t="shared" si="303"/>
        <v>0</v>
      </c>
      <c r="AC65" s="5">
        <f t="shared" ref="AC65:AD65" si="304">(1*100)/1</f>
        <v>100</v>
      </c>
      <c r="AD65" s="5">
        <f t="shared" si="304"/>
        <v>100</v>
      </c>
      <c r="AE65" s="5">
        <f t="shared" ref="AE65:AF65" si="305">(0*100)/1</f>
        <v>0</v>
      </c>
      <c r="AF65" s="5">
        <f t="shared" si="305"/>
        <v>0</v>
      </c>
    </row>
    <row r="66">
      <c r="A66" s="1" t="s">
        <v>14</v>
      </c>
      <c r="B66" s="5">
        <f t="shared" ref="B66:B69" si="313">(0*100)/1</f>
        <v>0</v>
      </c>
      <c r="C66" s="5">
        <f>(1*100)/1</f>
        <v>100</v>
      </c>
      <c r="D66" s="5">
        <f t="shared" si="229"/>
        <v>0</v>
      </c>
      <c r="E66" s="5">
        <f t="shared" si="218"/>
        <v>100</v>
      </c>
      <c r="F66" s="5">
        <f t="shared" ref="F66:G66" si="306">(1*100)/1</f>
        <v>100</v>
      </c>
      <c r="G66" s="5">
        <f t="shared" si="306"/>
        <v>100</v>
      </c>
      <c r="H66" s="5">
        <f t="shared" si="266"/>
        <v>0</v>
      </c>
      <c r="I66" s="5">
        <f t="shared" si="296"/>
        <v>100</v>
      </c>
      <c r="J66" s="5">
        <f t="shared" si="297"/>
        <v>0</v>
      </c>
      <c r="K66" s="5">
        <f t="shared" ref="K66:L66" si="307">(0*100)/1</f>
        <v>0</v>
      </c>
      <c r="L66" s="5">
        <f t="shared" si="307"/>
        <v>0</v>
      </c>
      <c r="M66" s="5">
        <f t="shared" ref="M66:O66" si="308">(1*100)/1</f>
        <v>100</v>
      </c>
      <c r="N66" s="5">
        <f t="shared" si="308"/>
        <v>100</v>
      </c>
      <c r="O66" s="5">
        <f t="shared" si="308"/>
        <v>100</v>
      </c>
      <c r="P66" s="5">
        <f t="shared" si="300"/>
        <v>0</v>
      </c>
      <c r="Q66" s="5">
        <f t="shared" si="301"/>
        <v>100</v>
      </c>
      <c r="R66" s="5">
        <f t="shared" si="270"/>
        <v>0</v>
      </c>
      <c r="S66" s="5">
        <f>(0*100)/1</f>
        <v>0</v>
      </c>
      <c r="T66" s="5">
        <f t="shared" ref="T66:W66" si="309">(1*100)/1</f>
        <v>100</v>
      </c>
      <c r="U66" s="5">
        <f t="shared" si="309"/>
        <v>100</v>
      </c>
      <c r="V66" s="5">
        <f t="shared" si="309"/>
        <v>100</v>
      </c>
      <c r="W66" s="5">
        <f t="shared" si="309"/>
        <v>100</v>
      </c>
      <c r="X66" s="5">
        <f t="shared" si="283"/>
        <v>0</v>
      </c>
      <c r="Y66" s="5">
        <f t="shared" ref="Y66:Y67" si="319">(0*100)/1</f>
        <v>0</v>
      </c>
      <c r="Z66" s="5">
        <f t="shared" ref="Z66:Z67" si="320">(1*100)/1</f>
        <v>100</v>
      </c>
      <c r="AA66" s="5">
        <f t="shared" ref="AA66:AB66" si="310">(0*100)/1</f>
        <v>0</v>
      </c>
      <c r="AB66" s="5">
        <f t="shared" si="310"/>
        <v>0</v>
      </c>
      <c r="AC66" s="5">
        <f t="shared" ref="AC66:AD66" si="311">(1*100)/1</f>
        <v>100</v>
      </c>
      <c r="AD66" s="5">
        <f t="shared" si="311"/>
        <v>100</v>
      </c>
      <c r="AE66" s="5">
        <f t="shared" ref="AE66:AF66" si="312">(0*100)/1</f>
        <v>0</v>
      </c>
      <c r="AF66" s="5">
        <f t="shared" si="312"/>
        <v>0</v>
      </c>
    </row>
    <row r="67">
      <c r="A67" s="1" t="s">
        <v>15</v>
      </c>
      <c r="B67" s="5">
        <f t="shared" si="313"/>
        <v>0</v>
      </c>
      <c r="C67" s="5">
        <f t="shared" ref="C67:D67" si="314">(0*100)/1</f>
        <v>0</v>
      </c>
      <c r="D67" s="5">
        <f t="shared" si="314"/>
        <v>0</v>
      </c>
      <c r="E67" s="5">
        <f t="shared" si="218"/>
        <v>100</v>
      </c>
      <c r="F67" s="5">
        <f t="shared" ref="F67:H67" si="315">(0*100)/1</f>
        <v>0</v>
      </c>
      <c r="G67" s="5">
        <f t="shared" si="315"/>
        <v>0</v>
      </c>
      <c r="H67" s="5">
        <f t="shared" si="315"/>
        <v>0</v>
      </c>
      <c r="I67" s="5">
        <f t="shared" si="296"/>
        <v>100</v>
      </c>
      <c r="J67" s="5">
        <f t="shared" si="297"/>
        <v>0</v>
      </c>
      <c r="K67" s="5">
        <f t="shared" ref="K67:M67" si="316">(0*100)/1</f>
        <v>0</v>
      </c>
      <c r="L67" s="5">
        <f t="shared" si="316"/>
        <v>0</v>
      </c>
      <c r="M67" s="5">
        <f t="shared" si="316"/>
        <v>0</v>
      </c>
      <c r="N67" s="5">
        <f>(1*100)/1</f>
        <v>100</v>
      </c>
      <c r="O67" s="5">
        <f t="shared" ref="O67:S67" si="317">(0*100)/1</f>
        <v>0</v>
      </c>
      <c r="P67" s="5">
        <f t="shared" si="317"/>
        <v>0</v>
      </c>
      <c r="Q67" s="5">
        <f t="shared" si="317"/>
        <v>0</v>
      </c>
      <c r="R67" s="5">
        <f t="shared" si="317"/>
        <v>0</v>
      </c>
      <c r="S67" s="5">
        <f t="shared" si="317"/>
        <v>0</v>
      </c>
      <c r="T67" s="5">
        <f t="shared" ref="T67:U67" si="318">(1*100)/1</f>
        <v>100</v>
      </c>
      <c r="U67" s="5">
        <f t="shared" si="318"/>
        <v>100</v>
      </c>
      <c r="V67" s="5">
        <f>(0*100)/1</f>
        <v>0</v>
      </c>
      <c r="W67" s="5">
        <f>(1*100)/1</f>
        <v>100</v>
      </c>
      <c r="X67" s="5">
        <f t="shared" si="283"/>
        <v>0</v>
      </c>
      <c r="Y67" s="5">
        <f t="shared" si="319"/>
        <v>0</v>
      </c>
      <c r="Z67" s="5">
        <f t="shared" si="320"/>
        <v>100</v>
      </c>
      <c r="AA67" s="5">
        <f t="shared" ref="AA67:AB67" si="321">(0*100)/1</f>
        <v>0</v>
      </c>
      <c r="AB67" s="5">
        <f t="shared" si="321"/>
        <v>0</v>
      </c>
      <c r="AC67" s="5">
        <f t="shared" ref="AC67:AD67" si="322">(1*100)/1</f>
        <v>100</v>
      </c>
      <c r="AD67" s="5">
        <f t="shared" si="322"/>
        <v>100</v>
      </c>
      <c r="AE67" s="5">
        <f t="shared" ref="AE67:AF67" si="323">(0*100)/1</f>
        <v>0</v>
      </c>
      <c r="AF67" s="5">
        <f t="shared" si="323"/>
        <v>0</v>
      </c>
    </row>
    <row r="68">
      <c r="A68" s="1" t="s">
        <v>16</v>
      </c>
      <c r="B68" s="5">
        <f t="shared" si="313"/>
        <v>0</v>
      </c>
      <c r="C68" s="5">
        <f t="shared" ref="C68:AF68" si="324">(0*100)/1</f>
        <v>0</v>
      </c>
      <c r="D68" s="5">
        <f t="shared" si="324"/>
        <v>0</v>
      </c>
      <c r="E68" s="5">
        <f t="shared" si="324"/>
        <v>0</v>
      </c>
      <c r="F68" s="5">
        <f t="shared" si="324"/>
        <v>0</v>
      </c>
      <c r="G68" s="5">
        <f t="shared" si="324"/>
        <v>0</v>
      </c>
      <c r="H68" s="5">
        <f t="shared" si="324"/>
        <v>0</v>
      </c>
      <c r="I68" s="5">
        <f t="shared" si="324"/>
        <v>0</v>
      </c>
      <c r="J68" s="5">
        <f t="shared" si="324"/>
        <v>0</v>
      </c>
      <c r="K68" s="5">
        <f t="shared" si="324"/>
        <v>0</v>
      </c>
      <c r="L68" s="5">
        <f t="shared" si="324"/>
        <v>0</v>
      </c>
      <c r="M68" s="5">
        <f t="shared" si="324"/>
        <v>0</v>
      </c>
      <c r="N68" s="5">
        <f t="shared" si="324"/>
        <v>0</v>
      </c>
      <c r="O68" s="5">
        <f t="shared" si="324"/>
        <v>0</v>
      </c>
      <c r="P68" s="5">
        <f t="shared" si="324"/>
        <v>0</v>
      </c>
      <c r="Q68" s="5">
        <f t="shared" si="324"/>
        <v>0</v>
      </c>
      <c r="R68" s="5">
        <f t="shared" si="324"/>
        <v>0</v>
      </c>
      <c r="S68" s="5">
        <f t="shared" si="324"/>
        <v>0</v>
      </c>
      <c r="T68" s="5">
        <f t="shared" si="324"/>
        <v>0</v>
      </c>
      <c r="U68" s="5">
        <f t="shared" si="324"/>
        <v>0</v>
      </c>
      <c r="V68" s="5">
        <f t="shared" si="324"/>
        <v>0</v>
      </c>
      <c r="W68" s="5">
        <f t="shared" si="324"/>
        <v>0</v>
      </c>
      <c r="X68" s="5">
        <f t="shared" si="324"/>
        <v>0</v>
      </c>
      <c r="Y68" s="5">
        <f t="shared" si="324"/>
        <v>0</v>
      </c>
      <c r="Z68" s="5">
        <f t="shared" si="324"/>
        <v>0</v>
      </c>
      <c r="AA68" s="5">
        <f t="shared" si="324"/>
        <v>0</v>
      </c>
      <c r="AB68" s="5">
        <f t="shared" si="324"/>
        <v>0</v>
      </c>
      <c r="AC68" s="5">
        <f t="shared" si="324"/>
        <v>0</v>
      </c>
      <c r="AD68" s="5">
        <f t="shared" si="324"/>
        <v>0</v>
      </c>
      <c r="AE68" s="5">
        <f t="shared" si="324"/>
        <v>0</v>
      </c>
      <c r="AF68" s="5">
        <f t="shared" si="324"/>
        <v>0</v>
      </c>
    </row>
    <row r="69">
      <c r="A69" s="1" t="s">
        <v>17</v>
      </c>
      <c r="B69" s="5">
        <f t="shared" si="313"/>
        <v>0</v>
      </c>
      <c r="C69" s="5">
        <f t="shared" ref="C69:AF69" si="325">(0*100)/1</f>
        <v>0</v>
      </c>
      <c r="D69" s="5">
        <f t="shared" si="325"/>
        <v>0</v>
      </c>
      <c r="E69" s="5">
        <f t="shared" si="325"/>
        <v>0</v>
      </c>
      <c r="F69" s="5">
        <f t="shared" si="325"/>
        <v>0</v>
      </c>
      <c r="G69" s="5">
        <f t="shared" si="325"/>
        <v>0</v>
      </c>
      <c r="H69" s="5">
        <f t="shared" si="325"/>
        <v>0</v>
      </c>
      <c r="I69" s="5">
        <f t="shared" si="325"/>
        <v>0</v>
      </c>
      <c r="J69" s="5">
        <f t="shared" si="325"/>
        <v>0</v>
      </c>
      <c r="K69" s="5">
        <f t="shared" si="325"/>
        <v>0</v>
      </c>
      <c r="L69" s="5">
        <f t="shared" si="325"/>
        <v>0</v>
      </c>
      <c r="M69" s="5">
        <f t="shared" si="325"/>
        <v>0</v>
      </c>
      <c r="N69" s="5">
        <f t="shared" si="325"/>
        <v>0</v>
      </c>
      <c r="O69" s="5">
        <f t="shared" si="325"/>
        <v>0</v>
      </c>
      <c r="P69" s="5">
        <f t="shared" si="325"/>
        <v>0</v>
      </c>
      <c r="Q69" s="5">
        <f t="shared" si="325"/>
        <v>0</v>
      </c>
      <c r="R69" s="5">
        <f t="shared" si="325"/>
        <v>0</v>
      </c>
      <c r="S69" s="5">
        <f t="shared" si="325"/>
        <v>0</v>
      </c>
      <c r="T69" s="5">
        <f t="shared" si="325"/>
        <v>0</v>
      </c>
      <c r="U69" s="5">
        <f t="shared" si="325"/>
        <v>0</v>
      </c>
      <c r="V69" s="5">
        <f t="shared" si="325"/>
        <v>0</v>
      </c>
      <c r="W69" s="5">
        <f t="shared" si="325"/>
        <v>0</v>
      </c>
      <c r="X69" s="5">
        <f t="shared" si="325"/>
        <v>0</v>
      </c>
      <c r="Y69" s="5">
        <f t="shared" si="325"/>
        <v>0</v>
      </c>
      <c r="Z69" s="5">
        <f t="shared" si="325"/>
        <v>0</v>
      </c>
      <c r="AA69" s="5">
        <f t="shared" si="325"/>
        <v>0</v>
      </c>
      <c r="AB69" s="5">
        <f t="shared" si="325"/>
        <v>0</v>
      </c>
      <c r="AC69" s="5">
        <f t="shared" si="325"/>
        <v>0</v>
      </c>
      <c r="AD69" s="5">
        <f t="shared" si="325"/>
        <v>0</v>
      </c>
      <c r="AE69" s="5">
        <f t="shared" si="325"/>
        <v>0</v>
      </c>
      <c r="AF69" s="5">
        <f t="shared" si="325"/>
        <v>0</v>
      </c>
    </row>
    <row r="71">
      <c r="A71" s="3" t="s">
        <v>21</v>
      </c>
    </row>
    <row r="72">
      <c r="A72" s="1" t="s">
        <v>2</v>
      </c>
      <c r="B72" s="5">
        <f t="shared" ref="B72:AF72" si="326">(0*100)/1</f>
        <v>0</v>
      </c>
      <c r="C72" s="5">
        <f t="shared" si="326"/>
        <v>0</v>
      </c>
      <c r="D72" s="5">
        <f t="shared" si="326"/>
        <v>0</v>
      </c>
      <c r="E72" s="5">
        <f t="shared" si="326"/>
        <v>0</v>
      </c>
      <c r="F72" s="5">
        <f t="shared" si="326"/>
        <v>0</v>
      </c>
      <c r="G72" s="5">
        <f t="shared" si="326"/>
        <v>0</v>
      </c>
      <c r="H72" s="5">
        <f t="shared" si="326"/>
        <v>0</v>
      </c>
      <c r="I72" s="5">
        <f t="shared" si="326"/>
        <v>0</v>
      </c>
      <c r="J72" s="5">
        <f t="shared" si="326"/>
        <v>0</v>
      </c>
      <c r="K72" s="5">
        <f t="shared" si="326"/>
        <v>0</v>
      </c>
      <c r="L72" s="5">
        <f t="shared" si="326"/>
        <v>0</v>
      </c>
      <c r="M72" s="5">
        <f t="shared" si="326"/>
        <v>0</v>
      </c>
      <c r="N72" s="5">
        <f t="shared" si="326"/>
        <v>0</v>
      </c>
      <c r="O72" s="5">
        <f t="shared" si="326"/>
        <v>0</v>
      </c>
      <c r="P72" s="5">
        <f t="shared" si="326"/>
        <v>0</v>
      </c>
      <c r="Q72" s="5">
        <f t="shared" si="326"/>
        <v>0</v>
      </c>
      <c r="R72" s="5">
        <f t="shared" si="326"/>
        <v>0</v>
      </c>
      <c r="S72" s="5">
        <f t="shared" si="326"/>
        <v>0</v>
      </c>
      <c r="T72" s="5">
        <f t="shared" si="326"/>
        <v>0</v>
      </c>
      <c r="U72" s="5">
        <f t="shared" si="326"/>
        <v>0</v>
      </c>
      <c r="V72" s="5">
        <f t="shared" si="326"/>
        <v>0</v>
      </c>
      <c r="W72" s="5">
        <f t="shared" si="326"/>
        <v>0</v>
      </c>
      <c r="X72" s="5">
        <f t="shared" si="326"/>
        <v>0</v>
      </c>
      <c r="Y72" s="5">
        <f t="shared" si="326"/>
        <v>0</v>
      </c>
      <c r="Z72" s="5">
        <f t="shared" si="326"/>
        <v>0</v>
      </c>
      <c r="AA72" s="5">
        <f t="shared" si="326"/>
        <v>0</v>
      </c>
      <c r="AB72" s="5">
        <f t="shared" si="326"/>
        <v>0</v>
      </c>
      <c r="AC72" s="5">
        <f t="shared" si="326"/>
        <v>0</v>
      </c>
      <c r="AD72" s="5">
        <f t="shared" si="326"/>
        <v>0</v>
      </c>
      <c r="AE72" s="5">
        <f t="shared" si="326"/>
        <v>0</v>
      </c>
      <c r="AF72" s="5">
        <f t="shared" si="326"/>
        <v>0</v>
      </c>
    </row>
    <row r="73">
      <c r="A73" s="1" t="s">
        <v>3</v>
      </c>
      <c r="B73" s="5">
        <f t="shared" ref="B73:AF73" si="327">(0*100)/1</f>
        <v>0</v>
      </c>
      <c r="C73" s="5">
        <f t="shared" si="327"/>
        <v>0</v>
      </c>
      <c r="D73" s="5">
        <f t="shared" si="327"/>
        <v>0</v>
      </c>
      <c r="E73" s="5">
        <f t="shared" si="327"/>
        <v>0</v>
      </c>
      <c r="F73" s="5">
        <f t="shared" si="327"/>
        <v>0</v>
      </c>
      <c r="G73" s="5">
        <f t="shared" si="327"/>
        <v>0</v>
      </c>
      <c r="H73" s="5">
        <f t="shared" si="327"/>
        <v>0</v>
      </c>
      <c r="I73" s="5">
        <f t="shared" si="327"/>
        <v>0</v>
      </c>
      <c r="J73" s="5">
        <f t="shared" si="327"/>
        <v>0</v>
      </c>
      <c r="K73" s="5">
        <f t="shared" si="327"/>
        <v>0</v>
      </c>
      <c r="L73" s="5">
        <f t="shared" si="327"/>
        <v>0</v>
      </c>
      <c r="M73" s="5">
        <f t="shared" si="327"/>
        <v>0</v>
      </c>
      <c r="N73" s="5">
        <f t="shared" si="327"/>
        <v>0</v>
      </c>
      <c r="O73" s="5">
        <f t="shared" si="327"/>
        <v>0</v>
      </c>
      <c r="P73" s="5">
        <f t="shared" si="327"/>
        <v>0</v>
      </c>
      <c r="Q73" s="5">
        <f t="shared" si="327"/>
        <v>0</v>
      </c>
      <c r="R73" s="5">
        <f t="shared" si="327"/>
        <v>0</v>
      </c>
      <c r="S73" s="5">
        <f t="shared" si="327"/>
        <v>0</v>
      </c>
      <c r="T73" s="5">
        <f t="shared" si="327"/>
        <v>0</v>
      </c>
      <c r="U73" s="5">
        <f t="shared" si="327"/>
        <v>0</v>
      </c>
      <c r="V73" s="5">
        <f t="shared" si="327"/>
        <v>0</v>
      </c>
      <c r="W73" s="5">
        <f t="shared" si="327"/>
        <v>0</v>
      </c>
      <c r="X73" s="5">
        <f t="shared" si="327"/>
        <v>0</v>
      </c>
      <c r="Y73" s="5">
        <f t="shared" si="327"/>
        <v>0</v>
      </c>
      <c r="Z73" s="5">
        <f t="shared" si="327"/>
        <v>0</v>
      </c>
      <c r="AA73" s="5">
        <f t="shared" si="327"/>
        <v>0</v>
      </c>
      <c r="AB73" s="5">
        <f t="shared" si="327"/>
        <v>0</v>
      </c>
      <c r="AC73" s="5">
        <f t="shared" si="327"/>
        <v>0</v>
      </c>
      <c r="AD73" s="5">
        <f t="shared" si="327"/>
        <v>0</v>
      </c>
      <c r="AE73" s="5">
        <f t="shared" si="327"/>
        <v>0</v>
      </c>
      <c r="AF73" s="5">
        <f t="shared" si="327"/>
        <v>0</v>
      </c>
    </row>
    <row r="74">
      <c r="A74" s="1" t="s">
        <v>4</v>
      </c>
      <c r="B74" s="5">
        <f t="shared" ref="B74:J74" si="328">(0*100)/1</f>
        <v>0</v>
      </c>
      <c r="C74" s="5">
        <f t="shared" si="328"/>
        <v>0</v>
      </c>
      <c r="D74" s="5">
        <f t="shared" si="328"/>
        <v>0</v>
      </c>
      <c r="E74" s="5">
        <f t="shared" si="328"/>
        <v>0</v>
      </c>
      <c r="F74" s="5">
        <f t="shared" si="328"/>
        <v>0</v>
      </c>
      <c r="G74" s="5">
        <f t="shared" si="328"/>
        <v>0</v>
      </c>
      <c r="H74" s="5">
        <f t="shared" si="328"/>
        <v>0</v>
      </c>
      <c r="I74" s="5">
        <f t="shared" si="328"/>
        <v>0</v>
      </c>
      <c r="J74" s="5">
        <f t="shared" si="328"/>
        <v>0</v>
      </c>
      <c r="K74" s="5">
        <f t="shared" ref="K74:K76" si="335">(1*100)/1</f>
        <v>100</v>
      </c>
      <c r="L74" s="5">
        <f t="shared" ref="L74:L76" si="336">(0*100)/1</f>
        <v>0</v>
      </c>
      <c r="M74" s="5">
        <f t="shared" ref="M74:M75" si="337">(1*100)/1</f>
        <v>100</v>
      </c>
      <c r="N74" s="5">
        <f t="shared" ref="N74:T74" si="329">(0*100)/1</f>
        <v>0</v>
      </c>
      <c r="O74" s="5">
        <f t="shared" si="329"/>
        <v>0</v>
      </c>
      <c r="P74" s="5">
        <f t="shared" si="329"/>
        <v>0</v>
      </c>
      <c r="Q74" s="5">
        <f t="shared" si="329"/>
        <v>0</v>
      </c>
      <c r="R74" s="5">
        <f t="shared" si="329"/>
        <v>0</v>
      </c>
      <c r="S74" s="5">
        <f t="shared" si="329"/>
        <v>0</v>
      </c>
      <c r="T74" s="5">
        <f t="shared" si="329"/>
        <v>0</v>
      </c>
      <c r="U74" s="5">
        <f t="shared" ref="U74:U79" si="340">(1*100)/1</f>
        <v>100</v>
      </c>
      <c r="V74" s="5">
        <f t="shared" ref="V74:AF74" si="330">(0*100)/1</f>
        <v>0</v>
      </c>
      <c r="W74" s="5">
        <f t="shared" si="330"/>
        <v>0</v>
      </c>
      <c r="X74" s="5">
        <f t="shared" si="330"/>
        <v>0</v>
      </c>
      <c r="Y74" s="5">
        <f t="shared" si="330"/>
        <v>0</v>
      </c>
      <c r="Z74" s="5">
        <f t="shared" si="330"/>
        <v>0</v>
      </c>
      <c r="AA74" s="5">
        <f t="shared" si="330"/>
        <v>0</v>
      </c>
      <c r="AB74" s="5">
        <f t="shared" si="330"/>
        <v>0</v>
      </c>
      <c r="AC74" s="5">
        <f t="shared" si="330"/>
        <v>0</v>
      </c>
      <c r="AD74" s="5">
        <f t="shared" si="330"/>
        <v>0</v>
      </c>
      <c r="AE74" s="5">
        <f t="shared" si="330"/>
        <v>0</v>
      </c>
      <c r="AF74" s="5">
        <f t="shared" si="330"/>
        <v>0</v>
      </c>
    </row>
    <row r="75">
      <c r="A75" s="1" t="s">
        <v>5</v>
      </c>
      <c r="B75" s="5">
        <f t="shared" ref="B75:C75" si="331">(0*100)/1</f>
        <v>0</v>
      </c>
      <c r="C75" s="5">
        <f t="shared" si="331"/>
        <v>0</v>
      </c>
      <c r="D75" s="5">
        <f t="shared" ref="D75:E75" si="332">(1*100)/1</f>
        <v>100</v>
      </c>
      <c r="E75" s="5">
        <f t="shared" si="332"/>
        <v>100</v>
      </c>
      <c r="F75" s="5">
        <f t="shared" ref="F75:G75" si="333">(0*100)/1</f>
        <v>0</v>
      </c>
      <c r="G75" s="5">
        <f t="shared" si="333"/>
        <v>0</v>
      </c>
      <c r="H75" s="5">
        <f t="shared" ref="H75:H80" si="344">(1*100)/1</f>
        <v>100</v>
      </c>
      <c r="I75" s="5">
        <f t="shared" ref="I75:J75" si="334">(0*100)/1</f>
        <v>0</v>
      </c>
      <c r="J75" s="5">
        <f t="shared" si="334"/>
        <v>0</v>
      </c>
      <c r="K75" s="5">
        <f t="shared" si="335"/>
        <v>100</v>
      </c>
      <c r="L75" s="5">
        <f t="shared" si="336"/>
        <v>0</v>
      </c>
      <c r="M75" s="5">
        <f t="shared" si="337"/>
        <v>100</v>
      </c>
      <c r="N75" s="5">
        <f t="shared" ref="N75:O75" si="338">(0*100)/1</f>
        <v>0</v>
      </c>
      <c r="O75" s="5">
        <f t="shared" si="338"/>
        <v>0</v>
      </c>
      <c r="P75" s="5">
        <f t="shared" ref="P75:Q75" si="339">(1*100)/1</f>
        <v>100</v>
      </c>
      <c r="Q75" s="5">
        <f t="shared" si="339"/>
        <v>100</v>
      </c>
      <c r="R75" s="5">
        <f t="shared" ref="R75:R76" si="346">(0*100)/1</f>
        <v>0</v>
      </c>
      <c r="S75" s="5">
        <f t="shared" ref="S75:S76" si="347">(1*100)/1</f>
        <v>100</v>
      </c>
      <c r="T75" s="5">
        <f t="shared" ref="T75:T76" si="348">(0*100)/1</f>
        <v>0</v>
      </c>
      <c r="U75" s="5">
        <f t="shared" si="340"/>
        <v>100</v>
      </c>
      <c r="V75" s="5">
        <f>(0*100)/1</f>
        <v>0</v>
      </c>
      <c r="W75" s="5">
        <f>(1*100)/1</f>
        <v>100</v>
      </c>
      <c r="X75" s="5">
        <f t="shared" ref="X75:AF75" si="341">(0*100)/1</f>
        <v>0</v>
      </c>
      <c r="Y75" s="5">
        <f t="shared" si="341"/>
        <v>0</v>
      </c>
      <c r="Z75" s="5">
        <f t="shared" si="341"/>
        <v>0</v>
      </c>
      <c r="AA75" s="5">
        <f t="shared" si="341"/>
        <v>0</v>
      </c>
      <c r="AB75" s="5">
        <f t="shared" si="341"/>
        <v>0</v>
      </c>
      <c r="AC75" s="5">
        <f t="shared" si="341"/>
        <v>0</v>
      </c>
      <c r="AD75" s="5">
        <f t="shared" si="341"/>
        <v>0</v>
      </c>
      <c r="AE75" s="5">
        <f t="shared" si="341"/>
        <v>0</v>
      </c>
      <c r="AF75" s="5">
        <f t="shared" si="341"/>
        <v>0</v>
      </c>
    </row>
    <row r="76">
      <c r="A76" s="1" t="s">
        <v>6</v>
      </c>
      <c r="B76" s="5">
        <f t="shared" ref="B76:B80" si="352">(1*100)/1</f>
        <v>100</v>
      </c>
      <c r="C76" s="5">
        <f t="shared" ref="C76:C78" si="353">(0*100)/1</f>
        <v>0</v>
      </c>
      <c r="D76" s="5">
        <f t="shared" ref="D76:E76" si="342">(1*100)/1</f>
        <v>100</v>
      </c>
      <c r="E76" s="5">
        <f t="shared" si="342"/>
        <v>100</v>
      </c>
      <c r="F76" s="5">
        <f t="shared" ref="F76:G76" si="343">(0*100)/1</f>
        <v>0</v>
      </c>
      <c r="G76" s="5">
        <f t="shared" si="343"/>
        <v>0</v>
      </c>
      <c r="H76" s="5">
        <f t="shared" si="344"/>
        <v>100</v>
      </c>
      <c r="I76" s="5">
        <f t="shared" ref="I76:I77" si="355">(1*100)/1</f>
        <v>100</v>
      </c>
      <c r="J76" s="5">
        <f t="shared" ref="J76:J77" si="356">(0*100)/1</f>
        <v>0</v>
      </c>
      <c r="K76" s="5">
        <f t="shared" si="335"/>
        <v>100</v>
      </c>
      <c r="L76" s="5">
        <f t="shared" si="336"/>
        <v>0</v>
      </c>
      <c r="M76" s="5">
        <f t="shared" ref="M76:N76" si="345">(0*100)/1</f>
        <v>0</v>
      </c>
      <c r="N76" s="5">
        <f t="shared" si="345"/>
        <v>0</v>
      </c>
      <c r="O76" s="5">
        <f t="shared" ref="O76:O77" si="358">(1*100)/1</f>
        <v>100</v>
      </c>
      <c r="P76" s="5">
        <f t="shared" ref="P76:P77" si="359">(0*100)/1</f>
        <v>0</v>
      </c>
      <c r="Q76" s="5">
        <f>(1*100)/1</f>
        <v>100</v>
      </c>
      <c r="R76" s="5">
        <f t="shared" si="346"/>
        <v>0</v>
      </c>
      <c r="S76" s="5">
        <f t="shared" si="347"/>
        <v>100</v>
      </c>
      <c r="T76" s="5">
        <f t="shared" si="348"/>
        <v>0</v>
      </c>
      <c r="U76" s="5">
        <f t="shared" si="340"/>
        <v>100</v>
      </c>
      <c r="V76" s="5">
        <f t="shared" ref="V76:W76" si="349">(1*100)/1</f>
        <v>100</v>
      </c>
      <c r="W76" s="5">
        <f t="shared" si="349"/>
        <v>100</v>
      </c>
      <c r="X76" s="5">
        <f t="shared" ref="X76:AB76" si="350">(0*100)/1</f>
        <v>0</v>
      </c>
      <c r="Y76" s="5">
        <f t="shared" si="350"/>
        <v>0</v>
      </c>
      <c r="Z76" s="5">
        <f t="shared" si="350"/>
        <v>0</v>
      </c>
      <c r="AA76" s="5">
        <f t="shared" si="350"/>
        <v>0</v>
      </c>
      <c r="AB76" s="5">
        <f t="shared" si="350"/>
        <v>0</v>
      </c>
      <c r="AC76" s="5">
        <f>(1*100)/1</f>
        <v>100</v>
      </c>
      <c r="AD76" s="5">
        <f t="shared" ref="AD76:AF76" si="351">(0*100)/1</f>
        <v>0</v>
      </c>
      <c r="AE76" s="5">
        <f t="shared" si="351"/>
        <v>0</v>
      </c>
      <c r="AF76" s="5">
        <f t="shared" si="351"/>
        <v>0</v>
      </c>
    </row>
    <row r="77">
      <c r="A77" s="1" t="s">
        <v>7</v>
      </c>
      <c r="B77" s="5">
        <f t="shared" si="352"/>
        <v>100</v>
      </c>
      <c r="C77" s="5">
        <f t="shared" si="353"/>
        <v>0</v>
      </c>
      <c r="D77" s="5">
        <f t="shared" ref="D77:G77" si="354">(0*100)/1</f>
        <v>0</v>
      </c>
      <c r="E77" s="5">
        <f t="shared" si="354"/>
        <v>0</v>
      </c>
      <c r="F77" s="5">
        <f t="shared" si="354"/>
        <v>0</v>
      </c>
      <c r="G77" s="5">
        <f t="shared" si="354"/>
        <v>0</v>
      </c>
      <c r="H77" s="5">
        <f t="shared" si="344"/>
        <v>100</v>
      </c>
      <c r="I77" s="5">
        <f t="shared" si="355"/>
        <v>100</v>
      </c>
      <c r="J77" s="5">
        <f t="shared" si="356"/>
        <v>0</v>
      </c>
      <c r="K77" s="5">
        <f t="shared" ref="K77:N77" si="357">(0*100)/1</f>
        <v>0</v>
      </c>
      <c r="L77" s="5">
        <f t="shared" si="357"/>
        <v>0</v>
      </c>
      <c r="M77" s="5">
        <f t="shared" si="357"/>
        <v>0</v>
      </c>
      <c r="N77" s="5">
        <f t="shared" si="357"/>
        <v>0</v>
      </c>
      <c r="O77" s="5">
        <f t="shared" si="358"/>
        <v>100</v>
      </c>
      <c r="P77" s="5">
        <f t="shared" si="359"/>
        <v>0</v>
      </c>
      <c r="Q77" s="5">
        <f t="shared" ref="Q77:T77" si="360">(0*100)/1</f>
        <v>0</v>
      </c>
      <c r="R77" s="5">
        <f t="shared" si="360"/>
        <v>0</v>
      </c>
      <c r="S77" s="5">
        <f t="shared" si="360"/>
        <v>0</v>
      </c>
      <c r="T77" s="5">
        <f t="shared" si="360"/>
        <v>0</v>
      </c>
      <c r="U77" s="5">
        <f t="shared" si="340"/>
        <v>100</v>
      </c>
      <c r="V77" s="5">
        <f t="shared" ref="V77:W77" si="361">(1*100)/1</f>
        <v>100</v>
      </c>
      <c r="W77" s="5">
        <f t="shared" si="361"/>
        <v>100</v>
      </c>
      <c r="X77" s="5">
        <f t="shared" ref="X77:AF77" si="362">(0*100)/1</f>
        <v>0</v>
      </c>
      <c r="Y77" s="5">
        <f t="shared" si="362"/>
        <v>0</v>
      </c>
      <c r="Z77" s="5">
        <f t="shared" si="362"/>
        <v>0</v>
      </c>
      <c r="AA77" s="5">
        <f t="shared" si="362"/>
        <v>0</v>
      </c>
      <c r="AB77" s="5">
        <f t="shared" si="362"/>
        <v>0</v>
      </c>
      <c r="AC77" s="5">
        <f t="shared" si="362"/>
        <v>0</v>
      </c>
      <c r="AD77" s="5">
        <f t="shared" si="362"/>
        <v>0</v>
      </c>
      <c r="AE77" s="5">
        <f t="shared" si="362"/>
        <v>0</v>
      </c>
      <c r="AF77" s="5">
        <f t="shared" si="362"/>
        <v>0</v>
      </c>
    </row>
    <row r="78">
      <c r="A78" s="1" t="s">
        <v>8</v>
      </c>
      <c r="B78" s="5">
        <f t="shared" si="352"/>
        <v>100</v>
      </c>
      <c r="C78" s="5">
        <f t="shared" si="353"/>
        <v>0</v>
      </c>
      <c r="D78" s="5">
        <f t="shared" ref="D78:G78" si="363">(0*100)/1</f>
        <v>0</v>
      </c>
      <c r="E78" s="5">
        <f t="shared" si="363"/>
        <v>0</v>
      </c>
      <c r="F78" s="5">
        <f t="shared" si="363"/>
        <v>0</v>
      </c>
      <c r="G78" s="5">
        <f t="shared" si="363"/>
        <v>0</v>
      </c>
      <c r="H78" s="5">
        <f t="shared" si="344"/>
        <v>100</v>
      </c>
      <c r="I78" s="5">
        <f t="shared" ref="I78:M78" si="364">(0*100)/1</f>
        <v>0</v>
      </c>
      <c r="J78" s="5">
        <f t="shared" si="364"/>
        <v>0</v>
      </c>
      <c r="K78" s="5">
        <f t="shared" si="364"/>
        <v>0</v>
      </c>
      <c r="L78" s="5">
        <f t="shared" si="364"/>
        <v>0</v>
      </c>
      <c r="M78" s="5">
        <f t="shared" si="364"/>
        <v>0</v>
      </c>
      <c r="N78" s="5">
        <f t="shared" ref="N78:P78" si="365">(1*100)/1</f>
        <v>100</v>
      </c>
      <c r="O78" s="5">
        <f t="shared" si="365"/>
        <v>100</v>
      </c>
      <c r="P78" s="5">
        <f t="shared" si="365"/>
        <v>100</v>
      </c>
      <c r="Q78" s="5">
        <f t="shared" ref="Q78:T78" si="366">(0*100)/1</f>
        <v>0</v>
      </c>
      <c r="R78" s="5">
        <f t="shared" si="366"/>
        <v>0</v>
      </c>
      <c r="S78" s="5">
        <f t="shared" si="366"/>
        <v>0</v>
      </c>
      <c r="T78" s="5">
        <f t="shared" si="366"/>
        <v>0</v>
      </c>
      <c r="U78" s="5">
        <f t="shared" si="340"/>
        <v>100</v>
      </c>
      <c r="V78" s="5">
        <f t="shared" ref="V78:AE78" si="367">(0*100)/1</f>
        <v>0</v>
      </c>
      <c r="W78" s="5">
        <f t="shared" si="367"/>
        <v>0</v>
      </c>
      <c r="X78" s="5">
        <f t="shared" si="367"/>
        <v>0</v>
      </c>
      <c r="Y78" s="5">
        <f t="shared" si="367"/>
        <v>0</v>
      </c>
      <c r="Z78" s="5">
        <f t="shared" si="367"/>
        <v>0</v>
      </c>
      <c r="AA78" s="5">
        <f t="shared" si="367"/>
        <v>0</v>
      </c>
      <c r="AB78" s="5">
        <f t="shared" si="367"/>
        <v>0</v>
      </c>
      <c r="AC78" s="5">
        <f t="shared" si="367"/>
        <v>0</v>
      </c>
      <c r="AD78" s="5">
        <f t="shared" si="367"/>
        <v>0</v>
      </c>
      <c r="AE78" s="5">
        <f t="shared" si="367"/>
        <v>0</v>
      </c>
      <c r="AF78" s="5">
        <f>(1*100)/1</f>
        <v>100</v>
      </c>
    </row>
    <row r="79">
      <c r="A79" s="1" t="s">
        <v>9</v>
      </c>
      <c r="B79" s="5">
        <f t="shared" si="352"/>
        <v>100</v>
      </c>
      <c r="C79" s="5">
        <f>(1*100)/1</f>
        <v>100</v>
      </c>
      <c r="D79" s="5">
        <f t="shared" ref="D79:G79" si="368">(0*100)/1</f>
        <v>0</v>
      </c>
      <c r="E79" s="5">
        <f t="shared" si="368"/>
        <v>0</v>
      </c>
      <c r="F79" s="5">
        <f t="shared" si="368"/>
        <v>0</v>
      </c>
      <c r="G79" s="5">
        <f t="shared" si="368"/>
        <v>0</v>
      </c>
      <c r="H79" s="5">
        <f t="shared" si="344"/>
        <v>100</v>
      </c>
      <c r="I79" s="5">
        <f>(1*100)/1</f>
        <v>100</v>
      </c>
      <c r="J79" s="5">
        <f t="shared" ref="J79:O79" si="369">(0*100)/1</f>
        <v>0</v>
      </c>
      <c r="K79" s="5">
        <f t="shared" si="369"/>
        <v>0</v>
      </c>
      <c r="L79" s="5">
        <f t="shared" si="369"/>
        <v>0</v>
      </c>
      <c r="M79" s="5">
        <f t="shared" si="369"/>
        <v>0</v>
      </c>
      <c r="N79" s="5">
        <f t="shared" si="369"/>
        <v>0</v>
      </c>
      <c r="O79" s="5">
        <f t="shared" si="369"/>
        <v>0</v>
      </c>
      <c r="P79" s="5">
        <f t="shared" ref="P79:Q79" si="370">(1*100)/1</f>
        <v>100</v>
      </c>
      <c r="Q79" s="5">
        <f t="shared" si="370"/>
        <v>100</v>
      </c>
      <c r="R79" s="5">
        <f>(0*100)/1</f>
        <v>0</v>
      </c>
      <c r="S79" s="5">
        <f t="shared" ref="S79:S80" si="375">(1*100)/1</f>
        <v>100</v>
      </c>
      <c r="T79" s="5">
        <f>(0*100)/1</f>
        <v>0</v>
      </c>
      <c r="U79" s="5">
        <f t="shared" si="340"/>
        <v>100</v>
      </c>
      <c r="V79" s="5">
        <f t="shared" ref="V79:W79" si="371">(1*100)/1</f>
        <v>100</v>
      </c>
      <c r="W79" s="5">
        <f t="shared" si="371"/>
        <v>100</v>
      </c>
      <c r="X79" s="5">
        <f t="shared" ref="X79:AF79" si="372">(0*100)/1</f>
        <v>0</v>
      </c>
      <c r="Y79" s="5">
        <f t="shared" si="372"/>
        <v>0</v>
      </c>
      <c r="Z79" s="5">
        <f t="shared" si="372"/>
        <v>0</v>
      </c>
      <c r="AA79" s="5">
        <f t="shared" si="372"/>
        <v>0</v>
      </c>
      <c r="AB79" s="5">
        <f t="shared" si="372"/>
        <v>0</v>
      </c>
      <c r="AC79" s="5">
        <f t="shared" si="372"/>
        <v>0</v>
      </c>
      <c r="AD79" s="5">
        <f t="shared" si="372"/>
        <v>0</v>
      </c>
      <c r="AE79" s="5">
        <f t="shared" si="372"/>
        <v>0</v>
      </c>
      <c r="AF79" s="5">
        <f t="shared" si="372"/>
        <v>0</v>
      </c>
    </row>
    <row r="80">
      <c r="A80" s="1" t="s">
        <v>10</v>
      </c>
      <c r="B80" s="5">
        <f t="shared" si="352"/>
        <v>100</v>
      </c>
      <c r="C80" s="5">
        <f t="shared" ref="C80:G80" si="373">(0*100)/1</f>
        <v>0</v>
      </c>
      <c r="D80" s="5">
        <f t="shared" si="373"/>
        <v>0</v>
      </c>
      <c r="E80" s="5">
        <f t="shared" si="373"/>
        <v>0</v>
      </c>
      <c r="F80" s="5">
        <f t="shared" si="373"/>
        <v>0</v>
      </c>
      <c r="G80" s="5">
        <f t="shared" si="373"/>
        <v>0</v>
      </c>
      <c r="H80" s="5">
        <f t="shared" si="344"/>
        <v>100</v>
      </c>
      <c r="I80" s="5">
        <f t="shared" ref="I80:I85" si="381">(0*100)/1</f>
        <v>0</v>
      </c>
      <c r="J80" s="5">
        <f t="shared" ref="J80:J81" si="382">(1*100)/1</f>
        <v>100</v>
      </c>
      <c r="K80" s="5">
        <f t="shared" ref="K80:R80" si="374">(0*100)/1</f>
        <v>0</v>
      </c>
      <c r="L80" s="5">
        <f t="shared" si="374"/>
        <v>0</v>
      </c>
      <c r="M80" s="5">
        <f t="shared" si="374"/>
        <v>0</v>
      </c>
      <c r="N80" s="5">
        <f t="shared" si="374"/>
        <v>0</v>
      </c>
      <c r="O80" s="5">
        <f t="shared" si="374"/>
        <v>0</v>
      </c>
      <c r="P80" s="5">
        <f t="shared" si="374"/>
        <v>0</v>
      </c>
      <c r="Q80" s="5">
        <f t="shared" si="374"/>
        <v>0</v>
      </c>
      <c r="R80" s="5">
        <f t="shared" si="374"/>
        <v>0</v>
      </c>
      <c r="S80" s="5">
        <f t="shared" si="375"/>
        <v>100</v>
      </c>
      <c r="T80" s="5">
        <f t="shared" ref="T80:V80" si="376">(1*100)/1</f>
        <v>100</v>
      </c>
      <c r="U80" s="5">
        <f t="shared" si="376"/>
        <v>100</v>
      </c>
      <c r="V80" s="5">
        <f t="shared" si="376"/>
        <v>100</v>
      </c>
      <c r="W80" s="5">
        <f t="shared" ref="W80:Y80" si="377">(0*100)/1</f>
        <v>0</v>
      </c>
      <c r="X80" s="5">
        <f t="shared" si="377"/>
        <v>0</v>
      </c>
      <c r="Y80" s="5">
        <f t="shared" si="377"/>
        <v>0</v>
      </c>
      <c r="Z80" s="5">
        <f>(1*100)/1</f>
        <v>100</v>
      </c>
      <c r="AA80" s="5">
        <f t="shared" ref="AA80:AF80" si="378">(0*100)/1</f>
        <v>0</v>
      </c>
      <c r="AB80" s="5">
        <f t="shared" si="378"/>
        <v>0</v>
      </c>
      <c r="AC80" s="5">
        <f t="shared" si="378"/>
        <v>0</v>
      </c>
      <c r="AD80" s="5">
        <f t="shared" si="378"/>
        <v>0</v>
      </c>
      <c r="AE80" s="5">
        <f t="shared" si="378"/>
        <v>0</v>
      </c>
      <c r="AF80" s="5">
        <f t="shared" si="378"/>
        <v>0</v>
      </c>
    </row>
    <row r="81">
      <c r="A81" s="1" t="s">
        <v>11</v>
      </c>
      <c r="B81" s="5">
        <f t="shared" ref="B81:D81" si="379">(0*100)/1</f>
        <v>0</v>
      </c>
      <c r="C81" s="5">
        <f t="shared" si="379"/>
        <v>0</v>
      </c>
      <c r="D81" s="5">
        <f t="shared" si="379"/>
        <v>0</v>
      </c>
      <c r="E81" s="5">
        <f t="shared" ref="E81:H81" si="380">(1*100)/1</f>
        <v>100</v>
      </c>
      <c r="F81" s="5">
        <f t="shared" si="380"/>
        <v>100</v>
      </c>
      <c r="G81" s="5">
        <f t="shared" si="380"/>
        <v>100</v>
      </c>
      <c r="H81" s="5">
        <f t="shared" si="380"/>
        <v>100</v>
      </c>
      <c r="I81" s="5">
        <f t="shared" si="381"/>
        <v>0</v>
      </c>
      <c r="J81" s="5">
        <f t="shared" si="382"/>
        <v>100</v>
      </c>
      <c r="K81" s="5">
        <f t="shared" ref="K81:O81" si="383">(0*100)/1</f>
        <v>0</v>
      </c>
      <c r="L81" s="5">
        <f t="shared" si="383"/>
        <v>0</v>
      </c>
      <c r="M81" s="5">
        <f t="shared" si="383"/>
        <v>0</v>
      </c>
      <c r="N81" s="5">
        <f t="shared" si="383"/>
        <v>0</v>
      </c>
      <c r="O81" s="5">
        <f t="shared" si="383"/>
        <v>0</v>
      </c>
      <c r="P81" s="5">
        <f>(1*100)/1</f>
        <v>100</v>
      </c>
      <c r="Q81" s="5">
        <f t="shared" ref="Q81:T81" si="384">(0*100)/1</f>
        <v>0</v>
      </c>
      <c r="R81" s="5">
        <f t="shared" si="384"/>
        <v>0</v>
      </c>
      <c r="S81" s="5">
        <f t="shared" si="384"/>
        <v>0</v>
      </c>
      <c r="T81" s="5">
        <f t="shared" si="384"/>
        <v>0</v>
      </c>
      <c r="U81" s="5">
        <f t="shared" ref="U81:U84" si="392">(1*100)/1</f>
        <v>100</v>
      </c>
      <c r="V81" s="5">
        <f t="shared" ref="V81:X81" si="385">(0*100)/1</f>
        <v>0</v>
      </c>
      <c r="W81" s="5">
        <f t="shared" si="385"/>
        <v>0</v>
      </c>
      <c r="X81" s="5">
        <f t="shared" si="385"/>
        <v>0</v>
      </c>
      <c r="Y81" s="5">
        <f t="shared" ref="Y81:Z81" si="386">(1*100)/1</f>
        <v>100</v>
      </c>
      <c r="Z81" s="5">
        <f t="shared" si="386"/>
        <v>100</v>
      </c>
      <c r="AA81" s="5">
        <f t="shared" ref="AA81:AF81" si="387">(0*100)/1</f>
        <v>0</v>
      </c>
      <c r="AB81" s="5">
        <f t="shared" si="387"/>
        <v>0</v>
      </c>
      <c r="AC81" s="5">
        <f t="shared" si="387"/>
        <v>0</v>
      </c>
      <c r="AD81" s="5">
        <f t="shared" si="387"/>
        <v>0</v>
      </c>
      <c r="AE81" s="5">
        <f t="shared" si="387"/>
        <v>0</v>
      </c>
      <c r="AF81" s="5">
        <f t="shared" si="387"/>
        <v>0</v>
      </c>
    </row>
    <row r="82">
      <c r="A82" s="1" t="s">
        <v>12</v>
      </c>
      <c r="B82" s="5">
        <f t="shared" ref="B82:D82" si="388">(0*100)/1</f>
        <v>0</v>
      </c>
      <c r="C82" s="5">
        <f t="shared" si="388"/>
        <v>0</v>
      </c>
      <c r="D82" s="5">
        <f t="shared" si="388"/>
        <v>0</v>
      </c>
      <c r="E82" s="5">
        <f t="shared" ref="E82:H82" si="389">(1*100)/1</f>
        <v>100</v>
      </c>
      <c r="F82" s="5">
        <f t="shared" si="389"/>
        <v>100</v>
      </c>
      <c r="G82" s="5">
        <f t="shared" si="389"/>
        <v>100</v>
      </c>
      <c r="H82" s="5">
        <f t="shared" si="389"/>
        <v>100</v>
      </c>
      <c r="I82" s="5">
        <f t="shared" si="381"/>
        <v>0</v>
      </c>
      <c r="J82" s="5">
        <f t="shared" ref="J82:J85" si="398">(0*100)/1</f>
        <v>0</v>
      </c>
      <c r="K82" s="5">
        <f t="shared" ref="K82:K84" si="399">(1*100)/1</f>
        <v>100</v>
      </c>
      <c r="L82" s="5">
        <f t="shared" ref="L82:M82" si="390">(0*100)/1</f>
        <v>0</v>
      </c>
      <c r="M82" s="5">
        <f t="shared" si="390"/>
        <v>0</v>
      </c>
      <c r="N82" s="5">
        <f>(1*100)/1</f>
        <v>100</v>
      </c>
      <c r="O82" s="5">
        <f t="shared" ref="O82:T82" si="391">(0*100)/1</f>
        <v>0</v>
      </c>
      <c r="P82" s="5">
        <f t="shared" si="391"/>
        <v>0</v>
      </c>
      <c r="Q82" s="5">
        <f t="shared" si="391"/>
        <v>0</v>
      </c>
      <c r="R82" s="5">
        <f t="shared" si="391"/>
        <v>0</v>
      </c>
      <c r="S82" s="5">
        <f t="shared" si="391"/>
        <v>0</v>
      </c>
      <c r="T82" s="5">
        <f t="shared" si="391"/>
        <v>0</v>
      </c>
      <c r="U82" s="5">
        <f t="shared" si="392"/>
        <v>100</v>
      </c>
      <c r="V82" s="5">
        <f t="shared" ref="V82:X82" si="393">(0*100)/1</f>
        <v>0</v>
      </c>
      <c r="W82" s="5">
        <f t="shared" si="393"/>
        <v>0</v>
      </c>
      <c r="X82" s="5">
        <f t="shared" si="393"/>
        <v>0</v>
      </c>
      <c r="Y82" s="5">
        <f t="shared" ref="Y82:Y83" si="404">(1*100)/1</f>
        <v>100</v>
      </c>
      <c r="Z82" s="5">
        <f t="shared" ref="Z82:AB82" si="394">(0*100)/1</f>
        <v>0</v>
      </c>
      <c r="AA82" s="5">
        <f t="shared" si="394"/>
        <v>0</v>
      </c>
      <c r="AB82" s="5">
        <f t="shared" si="394"/>
        <v>0</v>
      </c>
      <c r="AC82" s="5">
        <f t="shared" ref="AC82:AC83" si="406">(1*100)/1</f>
        <v>100</v>
      </c>
      <c r="AD82" s="5">
        <f t="shared" ref="AD82:AF82" si="395">(0*100)/1</f>
        <v>0</v>
      </c>
      <c r="AE82" s="5">
        <f t="shared" si="395"/>
        <v>0</v>
      </c>
      <c r="AF82" s="5">
        <f t="shared" si="395"/>
        <v>0</v>
      </c>
    </row>
    <row r="83">
      <c r="A83" s="1" t="s">
        <v>13</v>
      </c>
      <c r="B83" s="5">
        <f t="shared" ref="B83:D83" si="396">(0*100)/1</f>
        <v>0</v>
      </c>
      <c r="C83" s="5">
        <f t="shared" si="396"/>
        <v>0</v>
      </c>
      <c r="D83" s="5">
        <f t="shared" si="396"/>
        <v>0</v>
      </c>
      <c r="E83" s="5">
        <f t="shared" ref="E83:H83" si="397">(1*100)/1</f>
        <v>100</v>
      </c>
      <c r="F83" s="5">
        <f t="shared" si="397"/>
        <v>100</v>
      </c>
      <c r="G83" s="5">
        <f t="shared" si="397"/>
        <v>100</v>
      </c>
      <c r="H83" s="5">
        <f t="shared" si="397"/>
        <v>100</v>
      </c>
      <c r="I83" s="5">
        <f t="shared" si="381"/>
        <v>0</v>
      </c>
      <c r="J83" s="5">
        <f t="shared" si="398"/>
        <v>0</v>
      </c>
      <c r="K83" s="5">
        <f t="shared" si="399"/>
        <v>100</v>
      </c>
      <c r="L83" s="5">
        <f t="shared" ref="L83:L84" si="410">(0*100)/1</f>
        <v>0</v>
      </c>
      <c r="M83" s="5">
        <f t="shared" ref="M83:N83" si="400">(1*100)/1</f>
        <v>100</v>
      </c>
      <c r="N83" s="5">
        <f t="shared" si="400"/>
        <v>100</v>
      </c>
      <c r="O83" s="5">
        <f t="shared" ref="O83:Q83" si="401">(0*100)/1</f>
        <v>0</v>
      </c>
      <c r="P83" s="5">
        <f t="shared" si="401"/>
        <v>0</v>
      </c>
      <c r="Q83" s="5">
        <f t="shared" si="401"/>
        <v>0</v>
      </c>
      <c r="R83" s="5">
        <f t="shared" ref="R83:R84" si="412">(1*100)/1</f>
        <v>100</v>
      </c>
      <c r="S83" s="5">
        <f t="shared" ref="S83:T83" si="402">(0*100)/1</f>
        <v>0</v>
      </c>
      <c r="T83" s="5">
        <f t="shared" si="402"/>
        <v>0</v>
      </c>
      <c r="U83" s="5">
        <f t="shared" si="392"/>
        <v>100</v>
      </c>
      <c r="V83" s="5">
        <f t="shared" ref="V83:X83" si="403">(0*100)/1</f>
        <v>0</v>
      </c>
      <c r="W83" s="5">
        <f t="shared" si="403"/>
        <v>0</v>
      </c>
      <c r="X83" s="5">
        <f t="shared" si="403"/>
        <v>0</v>
      </c>
      <c r="Y83" s="5">
        <f t="shared" si="404"/>
        <v>100</v>
      </c>
      <c r="Z83" s="5">
        <f t="shared" ref="Z83:Z84" si="415">(1*100)/1</f>
        <v>100</v>
      </c>
      <c r="AA83" s="5">
        <f t="shared" ref="AA83:AB83" si="405">(0*100)/1</f>
        <v>0</v>
      </c>
      <c r="AB83" s="5">
        <f t="shared" si="405"/>
        <v>0</v>
      </c>
      <c r="AC83" s="5">
        <f t="shared" si="406"/>
        <v>100</v>
      </c>
      <c r="AD83" s="5">
        <f t="shared" ref="AD83:AF83" si="407">(0*100)/1</f>
        <v>0</v>
      </c>
      <c r="AE83" s="5">
        <f t="shared" si="407"/>
        <v>0</v>
      </c>
      <c r="AF83" s="5">
        <f t="shared" si="407"/>
        <v>0</v>
      </c>
    </row>
    <row r="84">
      <c r="A84" s="1" t="s">
        <v>14</v>
      </c>
      <c r="B84" s="5">
        <f t="shared" ref="B84:E84" si="408">(0*100)/1</f>
        <v>0</v>
      </c>
      <c r="C84" s="5">
        <f t="shared" si="408"/>
        <v>0</v>
      </c>
      <c r="D84" s="5">
        <f t="shared" si="408"/>
        <v>0</v>
      </c>
      <c r="E84" s="5">
        <f t="shared" si="408"/>
        <v>0</v>
      </c>
      <c r="F84" s="5">
        <f t="shared" ref="F84:H84" si="409">(1*100)/1</f>
        <v>100</v>
      </c>
      <c r="G84" s="5">
        <f t="shared" si="409"/>
        <v>100</v>
      </c>
      <c r="H84" s="5">
        <f t="shared" si="409"/>
        <v>100</v>
      </c>
      <c r="I84" s="5">
        <f t="shared" si="381"/>
        <v>0</v>
      </c>
      <c r="J84" s="5">
        <f t="shared" si="398"/>
        <v>0</v>
      </c>
      <c r="K84" s="5">
        <f t="shared" si="399"/>
        <v>100</v>
      </c>
      <c r="L84" s="5">
        <f t="shared" si="410"/>
        <v>0</v>
      </c>
      <c r="M84" s="5">
        <f>(1*100)/1</f>
        <v>100</v>
      </c>
      <c r="N84" s="5">
        <f t="shared" ref="N84:Q84" si="411">(0*100)/1</f>
        <v>0</v>
      </c>
      <c r="O84" s="5">
        <f t="shared" si="411"/>
        <v>0</v>
      </c>
      <c r="P84" s="5">
        <f t="shared" si="411"/>
        <v>0</v>
      </c>
      <c r="Q84" s="5">
        <f t="shared" si="411"/>
        <v>0</v>
      </c>
      <c r="R84" s="5">
        <f t="shared" si="412"/>
        <v>100</v>
      </c>
      <c r="S84" s="5">
        <f t="shared" ref="S84:T84" si="413">(0*100)/1</f>
        <v>0</v>
      </c>
      <c r="T84" s="5">
        <f t="shared" si="413"/>
        <v>0</v>
      </c>
      <c r="U84" s="5">
        <f t="shared" si="392"/>
        <v>100</v>
      </c>
      <c r="V84" s="5">
        <f t="shared" ref="V84:Y84" si="414">(0*100)/1</f>
        <v>0</v>
      </c>
      <c r="W84" s="5">
        <f t="shared" si="414"/>
        <v>0</v>
      </c>
      <c r="X84" s="5">
        <f t="shared" si="414"/>
        <v>0</v>
      </c>
      <c r="Y84" s="5">
        <f t="shared" si="414"/>
        <v>0</v>
      </c>
      <c r="Z84" s="5">
        <f t="shared" si="415"/>
        <v>100</v>
      </c>
      <c r="AA84" s="5">
        <f t="shared" ref="AA84:AF84" si="416">(0*100)/1</f>
        <v>0</v>
      </c>
      <c r="AB84" s="5">
        <f t="shared" si="416"/>
        <v>0</v>
      </c>
      <c r="AC84" s="5">
        <f t="shared" si="416"/>
        <v>0</v>
      </c>
      <c r="AD84" s="5">
        <f t="shared" si="416"/>
        <v>0</v>
      </c>
      <c r="AE84" s="5">
        <f t="shared" si="416"/>
        <v>0</v>
      </c>
      <c r="AF84" s="5">
        <f t="shared" si="416"/>
        <v>0</v>
      </c>
    </row>
    <row r="85">
      <c r="A85" s="1" t="s">
        <v>15</v>
      </c>
      <c r="B85" s="5">
        <f t="shared" ref="B85:G85" si="417">(0*100)/1</f>
        <v>0</v>
      </c>
      <c r="C85" s="5">
        <f t="shared" si="417"/>
        <v>0</v>
      </c>
      <c r="D85" s="5">
        <f t="shared" si="417"/>
        <v>0</v>
      </c>
      <c r="E85" s="5">
        <f t="shared" si="417"/>
        <v>0</v>
      </c>
      <c r="F85" s="5">
        <f t="shared" si="417"/>
        <v>0</v>
      </c>
      <c r="G85" s="5">
        <f t="shared" si="417"/>
        <v>0</v>
      </c>
      <c r="H85" s="5">
        <f>(1*100)/1</f>
        <v>100</v>
      </c>
      <c r="I85" s="5">
        <f t="shared" si="381"/>
        <v>0</v>
      </c>
      <c r="J85" s="5">
        <f t="shared" si="398"/>
        <v>0</v>
      </c>
      <c r="K85" s="5">
        <f t="shared" ref="K85:AB85" si="418">(0*100)/1</f>
        <v>0</v>
      </c>
      <c r="L85" s="5">
        <f t="shared" si="418"/>
        <v>0</v>
      </c>
      <c r="M85" s="5">
        <f t="shared" si="418"/>
        <v>0</v>
      </c>
      <c r="N85" s="5">
        <f t="shared" si="418"/>
        <v>0</v>
      </c>
      <c r="O85" s="5">
        <f t="shared" si="418"/>
        <v>0</v>
      </c>
      <c r="P85" s="5">
        <f t="shared" si="418"/>
        <v>0</v>
      </c>
      <c r="Q85" s="5">
        <f t="shared" si="418"/>
        <v>0</v>
      </c>
      <c r="R85" s="5">
        <f t="shared" si="418"/>
        <v>0</v>
      </c>
      <c r="S85" s="5">
        <f t="shared" si="418"/>
        <v>0</v>
      </c>
      <c r="T85" s="5">
        <f t="shared" si="418"/>
        <v>0</v>
      </c>
      <c r="U85" s="5">
        <f t="shared" si="418"/>
        <v>0</v>
      </c>
      <c r="V85" s="5">
        <f t="shared" si="418"/>
        <v>0</v>
      </c>
      <c r="W85" s="5">
        <f t="shared" si="418"/>
        <v>0</v>
      </c>
      <c r="X85" s="5">
        <f t="shared" si="418"/>
        <v>0</v>
      </c>
      <c r="Y85" s="5">
        <f t="shared" si="418"/>
        <v>0</v>
      </c>
      <c r="Z85" s="5">
        <f t="shared" si="418"/>
        <v>0</v>
      </c>
      <c r="AA85" s="5">
        <f t="shared" si="418"/>
        <v>0</v>
      </c>
      <c r="AB85" s="5">
        <f t="shared" si="418"/>
        <v>0</v>
      </c>
      <c r="AC85" s="5">
        <f>(1*100)/1</f>
        <v>100</v>
      </c>
      <c r="AD85" s="5">
        <f t="shared" ref="AD85:AF85" si="419">(0*100)/1</f>
        <v>0</v>
      </c>
      <c r="AE85" s="5">
        <f t="shared" si="419"/>
        <v>0</v>
      </c>
      <c r="AF85" s="5">
        <f t="shared" si="419"/>
        <v>0</v>
      </c>
    </row>
    <row r="86">
      <c r="A86" s="1" t="s">
        <v>16</v>
      </c>
      <c r="B86" s="5">
        <f t="shared" ref="B86:AF86" si="420">(0*100)/1</f>
        <v>0</v>
      </c>
      <c r="C86" s="5">
        <f t="shared" si="420"/>
        <v>0</v>
      </c>
      <c r="D86" s="5">
        <f t="shared" si="420"/>
        <v>0</v>
      </c>
      <c r="E86" s="5">
        <f t="shared" si="420"/>
        <v>0</v>
      </c>
      <c r="F86" s="5">
        <f t="shared" si="420"/>
        <v>0</v>
      </c>
      <c r="G86" s="5">
        <f t="shared" si="420"/>
        <v>0</v>
      </c>
      <c r="H86" s="5">
        <f t="shared" si="420"/>
        <v>0</v>
      </c>
      <c r="I86" s="5">
        <f t="shared" si="420"/>
        <v>0</v>
      </c>
      <c r="J86" s="5">
        <f t="shared" si="420"/>
        <v>0</v>
      </c>
      <c r="K86" s="5">
        <f t="shared" si="420"/>
        <v>0</v>
      </c>
      <c r="L86" s="5">
        <f t="shared" si="420"/>
        <v>0</v>
      </c>
      <c r="M86" s="5">
        <f t="shared" si="420"/>
        <v>0</v>
      </c>
      <c r="N86" s="5">
        <f t="shared" si="420"/>
        <v>0</v>
      </c>
      <c r="O86" s="5">
        <f t="shared" si="420"/>
        <v>0</v>
      </c>
      <c r="P86" s="5">
        <f t="shared" si="420"/>
        <v>0</v>
      </c>
      <c r="Q86" s="5">
        <f t="shared" si="420"/>
        <v>0</v>
      </c>
      <c r="R86" s="5">
        <f t="shared" si="420"/>
        <v>0</v>
      </c>
      <c r="S86" s="5">
        <f t="shared" si="420"/>
        <v>0</v>
      </c>
      <c r="T86" s="5">
        <f t="shared" si="420"/>
        <v>0</v>
      </c>
      <c r="U86" s="5">
        <f t="shared" si="420"/>
        <v>0</v>
      </c>
      <c r="V86" s="5">
        <f t="shared" si="420"/>
        <v>0</v>
      </c>
      <c r="W86" s="5">
        <f t="shared" si="420"/>
        <v>0</v>
      </c>
      <c r="X86" s="5">
        <f t="shared" si="420"/>
        <v>0</v>
      </c>
      <c r="Y86" s="5">
        <f t="shared" si="420"/>
        <v>0</v>
      </c>
      <c r="Z86" s="5">
        <f t="shared" si="420"/>
        <v>0</v>
      </c>
      <c r="AA86" s="5">
        <f t="shared" si="420"/>
        <v>0</v>
      </c>
      <c r="AB86" s="5">
        <f t="shared" si="420"/>
        <v>0</v>
      </c>
      <c r="AC86" s="5">
        <f t="shared" si="420"/>
        <v>0</v>
      </c>
      <c r="AD86" s="5">
        <f t="shared" si="420"/>
        <v>0</v>
      </c>
      <c r="AE86" s="5">
        <f t="shared" si="420"/>
        <v>0</v>
      </c>
      <c r="AF86" s="5">
        <f t="shared" si="420"/>
        <v>0</v>
      </c>
    </row>
    <row r="87">
      <c r="A87" s="1" t="s">
        <v>17</v>
      </c>
      <c r="B87" s="5">
        <f t="shared" ref="B87:AF87" si="421">(0*100)/1</f>
        <v>0</v>
      </c>
      <c r="C87" s="5">
        <f t="shared" si="421"/>
        <v>0</v>
      </c>
      <c r="D87" s="5">
        <f t="shared" si="421"/>
        <v>0</v>
      </c>
      <c r="E87" s="5">
        <f t="shared" si="421"/>
        <v>0</v>
      </c>
      <c r="F87" s="5">
        <f t="shared" si="421"/>
        <v>0</v>
      </c>
      <c r="G87" s="5">
        <f t="shared" si="421"/>
        <v>0</v>
      </c>
      <c r="H87" s="5">
        <f t="shared" si="421"/>
        <v>0</v>
      </c>
      <c r="I87" s="5">
        <f t="shared" si="421"/>
        <v>0</v>
      </c>
      <c r="J87" s="5">
        <f t="shared" si="421"/>
        <v>0</v>
      </c>
      <c r="K87" s="5">
        <f t="shared" si="421"/>
        <v>0</v>
      </c>
      <c r="L87" s="5">
        <f t="shared" si="421"/>
        <v>0</v>
      </c>
      <c r="M87" s="5">
        <f t="shared" si="421"/>
        <v>0</v>
      </c>
      <c r="N87" s="5">
        <f t="shared" si="421"/>
        <v>0</v>
      </c>
      <c r="O87" s="5">
        <f t="shared" si="421"/>
        <v>0</v>
      </c>
      <c r="P87" s="5">
        <f t="shared" si="421"/>
        <v>0</v>
      </c>
      <c r="Q87" s="5">
        <f t="shared" si="421"/>
        <v>0</v>
      </c>
      <c r="R87" s="5">
        <f t="shared" si="421"/>
        <v>0</v>
      </c>
      <c r="S87" s="5">
        <f t="shared" si="421"/>
        <v>0</v>
      </c>
      <c r="T87" s="5">
        <f t="shared" si="421"/>
        <v>0</v>
      </c>
      <c r="U87" s="5">
        <f t="shared" si="421"/>
        <v>0</v>
      </c>
      <c r="V87" s="5">
        <f t="shared" si="421"/>
        <v>0</v>
      </c>
      <c r="W87" s="5">
        <f t="shared" si="421"/>
        <v>0</v>
      </c>
      <c r="X87" s="5">
        <f t="shared" si="421"/>
        <v>0</v>
      </c>
      <c r="Y87" s="5">
        <f t="shared" si="421"/>
        <v>0</v>
      </c>
      <c r="Z87" s="5">
        <f t="shared" si="421"/>
        <v>0</v>
      </c>
      <c r="AA87" s="5">
        <f t="shared" si="421"/>
        <v>0</v>
      </c>
      <c r="AB87" s="5">
        <f t="shared" si="421"/>
        <v>0</v>
      </c>
      <c r="AC87" s="5">
        <f t="shared" si="421"/>
        <v>0</v>
      </c>
      <c r="AD87" s="5">
        <f t="shared" si="421"/>
        <v>0</v>
      </c>
      <c r="AE87" s="5">
        <f t="shared" si="421"/>
        <v>0</v>
      </c>
      <c r="AF87" s="5">
        <f t="shared" si="421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45261.0</v>
      </c>
      <c r="C1" s="2">
        <v>45262.0</v>
      </c>
      <c r="D1" s="2">
        <v>45263.0</v>
      </c>
      <c r="E1" s="2">
        <v>45264.0</v>
      </c>
      <c r="F1" s="2">
        <v>45265.0</v>
      </c>
      <c r="G1" s="2">
        <v>45266.0</v>
      </c>
      <c r="H1" s="2">
        <v>45267.0</v>
      </c>
      <c r="I1" s="2">
        <v>45268.0</v>
      </c>
      <c r="J1" s="2">
        <v>45269.0</v>
      </c>
      <c r="K1" s="2">
        <v>45270.0</v>
      </c>
      <c r="L1" s="2">
        <v>45271.0</v>
      </c>
      <c r="M1" s="2">
        <v>45272.0</v>
      </c>
      <c r="N1" s="2">
        <v>45273.0</v>
      </c>
      <c r="O1" s="2">
        <v>45274.0</v>
      </c>
      <c r="P1" s="2">
        <v>45275.0</v>
      </c>
      <c r="Q1" s="2">
        <v>45276.0</v>
      </c>
      <c r="R1" s="2">
        <v>45277.0</v>
      </c>
      <c r="S1" s="2">
        <v>45278.0</v>
      </c>
      <c r="T1" s="2">
        <v>45279.0</v>
      </c>
      <c r="U1" s="2">
        <v>45280.0</v>
      </c>
      <c r="V1" s="2">
        <v>45281.0</v>
      </c>
      <c r="W1" s="2">
        <v>45282.0</v>
      </c>
      <c r="X1" s="2">
        <v>45283.0</v>
      </c>
      <c r="Y1" s="2">
        <v>45284.0</v>
      </c>
      <c r="Z1" s="2">
        <v>45285.0</v>
      </c>
      <c r="AA1" s="2">
        <v>45286.0</v>
      </c>
      <c r="AB1" s="2">
        <v>45287.0</v>
      </c>
      <c r="AC1" s="2">
        <v>45288.0</v>
      </c>
      <c r="AD1" s="2">
        <v>45289.0</v>
      </c>
      <c r="AE1" s="2">
        <v>45290.0</v>
      </c>
      <c r="AF1" s="2">
        <v>45291.0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AVERAGE(B5:AE16)</f>
        <v>48.89305556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>(5*100)/16</f>
        <v>31.25</v>
      </c>
      <c r="C5" s="4">
        <f t="shared" ref="C5:C7" si="4">(1*100)/16</f>
        <v>6.25</v>
      </c>
      <c r="D5" s="4">
        <f>(2*100)/16</f>
        <v>12.5</v>
      </c>
      <c r="E5" s="4">
        <f>(3*100)/16</f>
        <v>18.75</v>
      </c>
      <c r="F5" s="4">
        <f>(2*100)/16</f>
        <v>12.5</v>
      </c>
      <c r="G5" s="4">
        <f>(9*100)/16</f>
        <v>56.25</v>
      </c>
      <c r="H5" s="4">
        <f>(4*100)/16</f>
        <v>25</v>
      </c>
      <c r="I5" s="4">
        <f>(7*100)/16</f>
        <v>43.75</v>
      </c>
      <c r="J5" s="4">
        <f t="shared" ref="J5:J6" si="7">(1*100)/16</f>
        <v>6.25</v>
      </c>
      <c r="K5" s="4">
        <f t="shared" ref="K5:K6" si="8">(3*100)/16</f>
        <v>18.75</v>
      </c>
      <c r="L5" s="4">
        <f t="shared" ref="L5:L6" si="9">(4*100)/16</f>
        <v>25</v>
      </c>
      <c r="M5" s="4">
        <f t="shared" ref="M5:M6" si="10">(3*100)/16</f>
        <v>18.75</v>
      </c>
      <c r="N5" s="4">
        <f>(4*100)/16</f>
        <v>25</v>
      </c>
      <c r="O5" s="4">
        <f>(7*100)/16</f>
        <v>43.75</v>
      </c>
      <c r="P5" s="4">
        <f>(8*100)/16</f>
        <v>50</v>
      </c>
      <c r="Q5" s="4">
        <f t="shared" ref="Q5:Q6" si="11">(2*100)/16</f>
        <v>12.5</v>
      </c>
      <c r="R5" s="4">
        <f>(4*100)/16</f>
        <v>25</v>
      </c>
      <c r="S5" s="4">
        <f>(3*100)/16</f>
        <v>18.75</v>
      </c>
      <c r="T5" s="4">
        <f>(2*100)/16</f>
        <v>12.5</v>
      </c>
      <c r="U5" s="4">
        <f>(4*100)/16</f>
        <v>25</v>
      </c>
      <c r="V5" s="4">
        <f>(11*100)/16</f>
        <v>68.75</v>
      </c>
      <c r="W5" s="4">
        <f>(6*100)/16</f>
        <v>37.5</v>
      </c>
      <c r="X5" s="4">
        <f>(3*100)/16</f>
        <v>18.75</v>
      </c>
      <c r="Y5" s="4">
        <f>(6*100)/16</f>
        <v>37.5</v>
      </c>
      <c r="Z5" s="4">
        <f>(8*100)/16</f>
        <v>50</v>
      </c>
      <c r="AA5" s="4">
        <f>(6*100)/16</f>
        <v>37.5</v>
      </c>
      <c r="AB5" s="4">
        <f>(5*100)/16</f>
        <v>31.25</v>
      </c>
      <c r="AC5" s="4">
        <f>(8*100)/16</f>
        <v>50</v>
      </c>
      <c r="AD5" s="4">
        <f t="shared" ref="AD5:AE5" si="3">(5*100)/16</f>
        <v>31.25</v>
      </c>
      <c r="AE5" s="4">
        <f t="shared" si="3"/>
        <v>31.25</v>
      </c>
      <c r="AF5" s="4">
        <f>(0*100)/16</f>
        <v>0</v>
      </c>
    </row>
    <row r="6">
      <c r="A6" s="1" t="s">
        <v>5</v>
      </c>
      <c r="B6" s="4">
        <f>(9*100)/16</f>
        <v>56.25</v>
      </c>
      <c r="C6" s="4">
        <f t="shared" si="4"/>
        <v>6.25</v>
      </c>
      <c r="D6" s="4">
        <f t="shared" ref="D6:E6" si="5">(3*100)/16</f>
        <v>18.75</v>
      </c>
      <c r="E6" s="4">
        <f t="shared" si="5"/>
        <v>18.75</v>
      </c>
      <c r="F6" s="4">
        <f>(4*100)/16</f>
        <v>25</v>
      </c>
      <c r="G6" s="4">
        <f t="shared" ref="G6:G7" si="13">(10*100)/16</f>
        <v>62.5</v>
      </c>
      <c r="H6" s="4">
        <f t="shared" ref="H6:I6" si="6">(7*100)/16</f>
        <v>43.75</v>
      </c>
      <c r="I6" s="4">
        <f t="shared" si="6"/>
        <v>43.75</v>
      </c>
      <c r="J6" s="4">
        <f t="shared" si="7"/>
        <v>6.25</v>
      </c>
      <c r="K6" s="4">
        <f t="shared" si="8"/>
        <v>18.75</v>
      </c>
      <c r="L6" s="4">
        <f t="shared" si="9"/>
        <v>25</v>
      </c>
      <c r="M6" s="4">
        <f t="shared" si="10"/>
        <v>18.75</v>
      </c>
      <c r="N6" s="4">
        <f>(5*100)/16</f>
        <v>31.25</v>
      </c>
      <c r="O6" s="4">
        <f>(10*100)/16</f>
        <v>62.5</v>
      </c>
      <c r="P6" s="4">
        <f>(11*100)/16</f>
        <v>68.75</v>
      </c>
      <c r="Q6" s="4">
        <f t="shared" si="11"/>
        <v>12.5</v>
      </c>
      <c r="R6" s="4">
        <f>(6*100)/16</f>
        <v>37.5</v>
      </c>
      <c r="S6" s="4">
        <f>(9*100)/16</f>
        <v>56.25</v>
      </c>
      <c r="T6" s="4">
        <f>(3*100)/16</f>
        <v>18.75</v>
      </c>
      <c r="U6" s="4">
        <f t="shared" ref="U6:U7" si="14">(10*100)/16</f>
        <v>62.5</v>
      </c>
      <c r="V6" s="4">
        <f>(12*100)/16</f>
        <v>75</v>
      </c>
      <c r="W6" s="4">
        <f>(11*100)/16</f>
        <v>68.75</v>
      </c>
      <c r="X6" s="4">
        <f>(6*100)/16</f>
        <v>37.5</v>
      </c>
      <c r="Y6" s="4">
        <f>(10*100)/16</f>
        <v>62.5</v>
      </c>
      <c r="Z6" s="4">
        <f>(11*100)/16</f>
        <v>68.75</v>
      </c>
      <c r="AA6" s="4">
        <f>(10*100)/16</f>
        <v>62.5</v>
      </c>
      <c r="AB6" s="4">
        <f>(7*100)/16</f>
        <v>43.75</v>
      </c>
      <c r="AC6" s="4">
        <f>(12*100)/16</f>
        <v>75</v>
      </c>
      <c r="AD6" s="4">
        <f>(8*100)/16</f>
        <v>50</v>
      </c>
      <c r="AE6" s="4">
        <f>(7*100)/16</f>
        <v>43.75</v>
      </c>
      <c r="AF6" s="4">
        <f t="shared" ref="AF6:AF8" si="15">(1*100)/16</f>
        <v>6.25</v>
      </c>
    </row>
    <row r="7">
      <c r="A7" s="1" t="s">
        <v>6</v>
      </c>
      <c r="B7" s="4">
        <f>(12*100)/16</f>
        <v>75</v>
      </c>
      <c r="C7" s="4">
        <f t="shared" si="4"/>
        <v>6.25</v>
      </c>
      <c r="D7" s="4">
        <f t="shared" ref="D7:E7" si="12">(5*100)/16</f>
        <v>31.25</v>
      </c>
      <c r="E7" s="4">
        <f t="shared" si="12"/>
        <v>31.25</v>
      </c>
      <c r="F7" s="4">
        <f t="shared" ref="F7:F9" si="16">(6*100)/16</f>
        <v>37.5</v>
      </c>
      <c r="G7" s="4">
        <f t="shared" si="13"/>
        <v>62.5</v>
      </c>
      <c r="H7" s="4">
        <f>(13*100)/16</f>
        <v>81.25</v>
      </c>
      <c r="I7" s="4">
        <f>(15*100)/16</f>
        <v>93.75</v>
      </c>
      <c r="J7" s="4">
        <f>(2*100)/16</f>
        <v>12.5</v>
      </c>
      <c r="K7" s="4">
        <f t="shared" ref="K7:K10" si="17">(4*100)/16</f>
        <v>25</v>
      </c>
      <c r="L7" s="4">
        <f>(9*100)/16</f>
        <v>56.25</v>
      </c>
      <c r="M7" s="4">
        <f>(8*100)/16</f>
        <v>50</v>
      </c>
      <c r="N7" s="4">
        <f t="shared" ref="N7:N8" si="18">(6*100)/16</f>
        <v>37.5</v>
      </c>
      <c r="O7" s="4">
        <f t="shared" ref="O7:O8" si="19">(14*100)/16</f>
        <v>87.5</v>
      </c>
      <c r="P7" s="4">
        <f t="shared" ref="P7:P8" si="20">(15*100)/16</f>
        <v>93.75</v>
      </c>
      <c r="Q7" s="4">
        <f>(3*100)/16</f>
        <v>18.75</v>
      </c>
      <c r="R7" s="4">
        <f>(8*100)/16</f>
        <v>50</v>
      </c>
      <c r="S7" s="4">
        <f>(6*100)/16</f>
        <v>37.5</v>
      </c>
      <c r="T7" s="4">
        <f>(5*100)/16</f>
        <v>31.25</v>
      </c>
      <c r="U7" s="4">
        <f t="shared" si="14"/>
        <v>62.5</v>
      </c>
      <c r="V7" s="4">
        <f>(14*100)/16</f>
        <v>87.5</v>
      </c>
      <c r="W7" s="4">
        <f>(16*100)/16</f>
        <v>100</v>
      </c>
      <c r="X7" s="4">
        <f t="shared" ref="X7:X8" si="22">(8*100)/16</f>
        <v>50</v>
      </c>
      <c r="Y7" s="4">
        <f>(13*100)/16</f>
        <v>81.25</v>
      </c>
      <c r="Z7" s="4">
        <f>(14*100)/16</f>
        <v>87.5</v>
      </c>
      <c r="AA7" s="4">
        <f>(13*100)/16</f>
        <v>81.25</v>
      </c>
      <c r="AB7" s="4">
        <f>(8*100)/16</f>
        <v>50</v>
      </c>
      <c r="AC7" s="4">
        <f>(16*100)/16</f>
        <v>100</v>
      </c>
      <c r="AD7" s="4">
        <f>(11*100)/16</f>
        <v>68.75</v>
      </c>
      <c r="AE7" s="4">
        <f t="shared" ref="AE7:AE8" si="25">(8*100)/16</f>
        <v>50</v>
      </c>
      <c r="AF7" s="4">
        <f t="shared" si="15"/>
        <v>6.25</v>
      </c>
    </row>
    <row r="8">
      <c r="A8" s="1" t="s">
        <v>7</v>
      </c>
      <c r="B8" s="4">
        <f>(14*100)/16</f>
        <v>87.5</v>
      </c>
      <c r="C8" s="4">
        <f t="shared" ref="C8:C11" si="26">(3*100)/16</f>
        <v>18.75</v>
      </c>
      <c r="D8" s="4">
        <f>(6*100)/16</f>
        <v>37.5</v>
      </c>
      <c r="E8" s="4">
        <f>(7*100)/16</f>
        <v>43.75</v>
      </c>
      <c r="F8" s="4">
        <f t="shared" si="16"/>
        <v>37.5</v>
      </c>
      <c r="G8" s="4">
        <f>(7*100)/16</f>
        <v>43.75</v>
      </c>
      <c r="H8" s="4">
        <f>(11*100)/16</f>
        <v>68.75</v>
      </c>
      <c r="I8" s="4">
        <f>(16*100)/16</f>
        <v>100</v>
      </c>
      <c r="J8" s="4">
        <f>(6*100)/16</f>
        <v>37.5</v>
      </c>
      <c r="K8" s="4">
        <f t="shared" si="17"/>
        <v>25</v>
      </c>
      <c r="L8" s="4">
        <f t="shared" ref="L8:L9" si="27">(10*100)/16</f>
        <v>62.5</v>
      </c>
      <c r="M8" s="4">
        <f>(12*100)/16</f>
        <v>75</v>
      </c>
      <c r="N8" s="4">
        <f t="shared" si="18"/>
        <v>37.5</v>
      </c>
      <c r="O8" s="4">
        <f t="shared" si="19"/>
        <v>87.5</v>
      </c>
      <c r="P8" s="4">
        <f t="shared" si="20"/>
        <v>93.75</v>
      </c>
      <c r="Q8" s="4">
        <f t="shared" ref="Q8:Q9" si="28">(4*100)/16</f>
        <v>25</v>
      </c>
      <c r="R8" s="4">
        <f t="shared" ref="R8:R9" si="29">(10*100)/16</f>
        <v>62.5</v>
      </c>
      <c r="S8" s="4">
        <f>(7*100)/16</f>
        <v>43.75</v>
      </c>
      <c r="T8" s="4">
        <f t="shared" ref="T8:T10" si="30">(8*100)/16</f>
        <v>50</v>
      </c>
      <c r="U8" s="4">
        <f>(12*100)/16</f>
        <v>75</v>
      </c>
      <c r="V8" s="4">
        <f t="shared" ref="V8:W8" si="21">(15*100)/16</f>
        <v>93.75</v>
      </c>
      <c r="W8" s="4">
        <f t="shared" si="21"/>
        <v>93.75</v>
      </c>
      <c r="X8" s="4">
        <f t="shared" si="22"/>
        <v>50</v>
      </c>
      <c r="Y8" s="4">
        <f t="shared" ref="Y8:AA8" si="23">(11*100)/16</f>
        <v>68.75</v>
      </c>
      <c r="Z8" s="4">
        <f t="shared" si="23"/>
        <v>68.75</v>
      </c>
      <c r="AA8" s="4">
        <f t="shared" si="23"/>
        <v>68.75</v>
      </c>
      <c r="AB8" s="4">
        <f>(13*100)/16</f>
        <v>81.25</v>
      </c>
      <c r="AC8" s="4">
        <f t="shared" ref="AC8:AD8" si="24">(15*100)/16</f>
        <v>93.75</v>
      </c>
      <c r="AD8" s="4">
        <f t="shared" si="24"/>
        <v>93.75</v>
      </c>
      <c r="AE8" s="4">
        <f t="shared" si="25"/>
        <v>50</v>
      </c>
      <c r="AF8" s="4">
        <f t="shared" si="15"/>
        <v>6.25</v>
      </c>
    </row>
    <row r="9">
      <c r="A9" s="1" t="s">
        <v>8</v>
      </c>
      <c r="B9" s="4">
        <f>(13*100)/16</f>
        <v>81.25</v>
      </c>
      <c r="C9" s="4">
        <f t="shared" si="26"/>
        <v>18.75</v>
      </c>
      <c r="D9" s="4">
        <f>(7*100)/16</f>
        <v>43.75</v>
      </c>
      <c r="E9" s="4">
        <f>(8*100)/16</f>
        <v>50</v>
      </c>
      <c r="F9" s="4">
        <f t="shared" si="16"/>
        <v>37.5</v>
      </c>
      <c r="G9" s="4">
        <f t="shared" ref="G9:G10" si="33">(6*100)/16</f>
        <v>37.5</v>
      </c>
      <c r="H9" s="4">
        <f t="shared" ref="H9:H10" si="34">(12*100)/16</f>
        <v>75</v>
      </c>
      <c r="I9" s="4">
        <f t="shared" ref="I9:I10" si="35">(13*100)/16</f>
        <v>81.25</v>
      </c>
      <c r="J9" s="4">
        <f>(5*100)/16</f>
        <v>31.25</v>
      </c>
      <c r="K9" s="4">
        <f t="shared" si="17"/>
        <v>25</v>
      </c>
      <c r="L9" s="4">
        <f t="shared" si="27"/>
        <v>62.5</v>
      </c>
      <c r="M9" s="4">
        <f>(11*100)/16</f>
        <v>68.75</v>
      </c>
      <c r="N9" s="4">
        <f t="shared" ref="N9:N10" si="36">(7*100)/16</f>
        <v>43.75</v>
      </c>
      <c r="O9" s="16">
        <v>94.0</v>
      </c>
      <c r="P9" s="4">
        <f>(14*100)/16</f>
        <v>87.5</v>
      </c>
      <c r="Q9" s="4">
        <f t="shared" si="28"/>
        <v>25</v>
      </c>
      <c r="R9" s="4">
        <f t="shared" si="29"/>
        <v>62.5</v>
      </c>
      <c r="S9" s="4">
        <f>(5*100)/16</f>
        <v>31.25</v>
      </c>
      <c r="T9" s="4">
        <f t="shared" si="30"/>
        <v>50</v>
      </c>
      <c r="U9" s="4">
        <f>(11*100)/16</f>
        <v>68.75</v>
      </c>
      <c r="V9" s="4">
        <f t="shared" ref="V9:W9" si="31">(16*100)/16</f>
        <v>100</v>
      </c>
      <c r="W9" s="4">
        <f t="shared" si="31"/>
        <v>100</v>
      </c>
      <c r="X9" s="4">
        <f>(5*100)/16</f>
        <v>31.25</v>
      </c>
      <c r="Y9" s="4">
        <f t="shared" ref="Y9:Y10" si="38">(11*100)/16</f>
        <v>68.75</v>
      </c>
      <c r="Z9" s="4">
        <f>(12*100)/16</f>
        <v>75</v>
      </c>
      <c r="AA9" s="4">
        <f t="shared" ref="AA9:AA10" si="39">(11*100)/16</f>
        <v>68.75</v>
      </c>
      <c r="AB9" s="4">
        <f t="shared" ref="AB9:AD9" si="32">(15*100)/16</f>
        <v>93.75</v>
      </c>
      <c r="AC9" s="4">
        <f t="shared" si="32"/>
        <v>93.75</v>
      </c>
      <c r="AD9" s="4">
        <f t="shared" si="32"/>
        <v>93.75</v>
      </c>
      <c r="AE9" s="4">
        <f>(9*100)/16</f>
        <v>56.25</v>
      </c>
      <c r="AF9" s="4">
        <f t="shared" ref="AF9:AF16" si="41">(0*100)/16</f>
        <v>0</v>
      </c>
    </row>
    <row r="10">
      <c r="A10" s="1" t="s">
        <v>9</v>
      </c>
      <c r="B10" s="4">
        <f>(10*100)/16</f>
        <v>62.5</v>
      </c>
      <c r="C10" s="4">
        <f t="shared" si="26"/>
        <v>18.75</v>
      </c>
      <c r="D10" s="4">
        <f>(11*100)/16</f>
        <v>68.75</v>
      </c>
      <c r="E10" s="4">
        <f>(6*100)/16</f>
        <v>37.5</v>
      </c>
      <c r="F10" s="4">
        <f t="shared" ref="F10:F11" si="42">(8*100)/16</f>
        <v>50</v>
      </c>
      <c r="G10" s="4">
        <f t="shared" si="33"/>
        <v>37.5</v>
      </c>
      <c r="H10" s="4">
        <f t="shared" si="34"/>
        <v>75</v>
      </c>
      <c r="I10" s="4">
        <f t="shared" si="35"/>
        <v>81.25</v>
      </c>
      <c r="J10" s="4">
        <f>(6*100)/16</f>
        <v>37.5</v>
      </c>
      <c r="K10" s="4">
        <f t="shared" si="17"/>
        <v>25</v>
      </c>
      <c r="L10" s="4">
        <f>(8*100)/16</f>
        <v>50</v>
      </c>
      <c r="M10" s="4">
        <f>(10*100)/16</f>
        <v>62.5</v>
      </c>
      <c r="N10" s="4">
        <f t="shared" si="36"/>
        <v>43.75</v>
      </c>
      <c r="O10" s="16">
        <v>94.0</v>
      </c>
      <c r="P10" s="4">
        <f>(13*100)/16</f>
        <v>81.25</v>
      </c>
      <c r="Q10" s="4">
        <f t="shared" ref="Q10:Q11" si="44">(3*100)/16</f>
        <v>18.75</v>
      </c>
      <c r="R10" s="4">
        <f t="shared" ref="R10:S10" si="37">(7*100)/16</f>
        <v>43.75</v>
      </c>
      <c r="S10" s="4">
        <f t="shared" si="37"/>
        <v>43.75</v>
      </c>
      <c r="T10" s="4">
        <f t="shared" si="30"/>
        <v>50</v>
      </c>
      <c r="U10" s="4">
        <f>(10*100)/16</f>
        <v>62.5</v>
      </c>
      <c r="V10" s="4">
        <f t="shared" ref="V10:V11" si="46">(14*100)/16</f>
        <v>87.5</v>
      </c>
      <c r="W10" s="4">
        <f t="shared" ref="W10:W11" si="47">(15*100)/16</f>
        <v>93.75</v>
      </c>
      <c r="X10" s="4">
        <f>(6*100)/16</f>
        <v>37.5</v>
      </c>
      <c r="Y10" s="4">
        <f t="shared" si="38"/>
        <v>68.75</v>
      </c>
      <c r="Z10" s="4">
        <f>(13*100)/16</f>
        <v>81.25</v>
      </c>
      <c r="AA10" s="4">
        <f t="shared" si="39"/>
        <v>68.75</v>
      </c>
      <c r="AB10" s="4">
        <f>(11*100)/16</f>
        <v>68.75</v>
      </c>
      <c r="AC10" s="4">
        <f t="shared" ref="AC10:AD10" si="40">(14*100)/16</f>
        <v>87.5</v>
      </c>
      <c r="AD10" s="4">
        <f t="shared" si="40"/>
        <v>87.5</v>
      </c>
      <c r="AE10" s="4">
        <f>(10*100)/16</f>
        <v>62.5</v>
      </c>
      <c r="AF10" s="4">
        <f t="shared" si="41"/>
        <v>0</v>
      </c>
    </row>
    <row r="11">
      <c r="A11" s="1" t="s">
        <v>10</v>
      </c>
      <c r="B11" s="4">
        <f t="shared" ref="B11:B12" si="48">(7*100)/16</f>
        <v>43.75</v>
      </c>
      <c r="C11" s="4">
        <f t="shared" si="26"/>
        <v>18.75</v>
      </c>
      <c r="D11" s="4">
        <f>(9*100)/16</f>
        <v>56.25</v>
      </c>
      <c r="E11" s="4">
        <f>(4*100)/16</f>
        <v>25</v>
      </c>
      <c r="F11" s="4">
        <f t="shared" si="42"/>
        <v>50</v>
      </c>
      <c r="G11" s="4">
        <f>(9*100)/16</f>
        <v>56.25</v>
      </c>
      <c r="H11" s="4">
        <f>(11*100)/16</f>
        <v>68.75</v>
      </c>
      <c r="I11" s="4">
        <f>(14*100)/16</f>
        <v>87.5</v>
      </c>
      <c r="J11" s="4">
        <f>(5*100)/16</f>
        <v>31.25</v>
      </c>
      <c r="K11" s="4">
        <f>(6*100)/16</f>
        <v>37.5</v>
      </c>
      <c r="L11" s="4">
        <f>(7*100)/16</f>
        <v>43.75</v>
      </c>
      <c r="M11" s="4">
        <f>(11*100)/16</f>
        <v>68.75</v>
      </c>
      <c r="N11" s="4">
        <f>(6*100)/16</f>
        <v>37.5</v>
      </c>
      <c r="O11" s="4">
        <f t="shared" ref="O11:P11" si="43">(15*100)/16</f>
        <v>93.75</v>
      </c>
      <c r="P11" s="4">
        <f t="shared" si="43"/>
        <v>93.75</v>
      </c>
      <c r="Q11" s="4">
        <f t="shared" si="44"/>
        <v>18.75</v>
      </c>
      <c r="R11" s="4">
        <f t="shared" ref="R11:S11" si="45">(5*100)/16</f>
        <v>31.25</v>
      </c>
      <c r="S11" s="4">
        <f t="shared" si="45"/>
        <v>31.25</v>
      </c>
      <c r="T11" s="4">
        <f>(7*100)/16</f>
        <v>43.75</v>
      </c>
      <c r="U11" s="4">
        <f>(13*100)/16</f>
        <v>81.25</v>
      </c>
      <c r="V11" s="4">
        <f t="shared" si="46"/>
        <v>87.5</v>
      </c>
      <c r="W11" s="4">
        <f t="shared" si="47"/>
        <v>93.75</v>
      </c>
      <c r="X11" s="4">
        <f t="shared" ref="X11:X12" si="52">(8*100)/16</f>
        <v>50</v>
      </c>
      <c r="Y11" s="4">
        <f>(10*100)/16</f>
        <v>62.5</v>
      </c>
      <c r="Z11" s="4">
        <f>(8*100)/16</f>
        <v>50</v>
      </c>
      <c r="AA11" s="4">
        <f>(10*100)/16</f>
        <v>62.5</v>
      </c>
      <c r="AB11" s="4">
        <f>(12*100)/16</f>
        <v>75</v>
      </c>
      <c r="AC11" s="4">
        <f>(10*100)/16</f>
        <v>62.5</v>
      </c>
      <c r="AD11" s="4">
        <f>(11*100)/16</f>
        <v>68.75</v>
      </c>
      <c r="AE11" s="4">
        <f>(9*100)/16</f>
        <v>56.25</v>
      </c>
      <c r="AF11" s="4">
        <f t="shared" si="41"/>
        <v>0</v>
      </c>
    </row>
    <row r="12">
      <c r="A12" s="1" t="s">
        <v>11</v>
      </c>
      <c r="B12" s="4">
        <f t="shared" si="48"/>
        <v>43.75</v>
      </c>
      <c r="C12" s="4">
        <f>(2*100)/16</f>
        <v>12.5</v>
      </c>
      <c r="D12" s="4">
        <f>(8*100)/16</f>
        <v>50</v>
      </c>
      <c r="E12" s="4">
        <f t="shared" ref="E12:F12" si="49">(5*100)/16</f>
        <v>31.25</v>
      </c>
      <c r="F12" s="4">
        <f t="shared" si="49"/>
        <v>31.25</v>
      </c>
      <c r="G12" s="4">
        <f t="shared" ref="G12:H12" si="50">(11*100)/16</f>
        <v>68.75</v>
      </c>
      <c r="H12" s="4">
        <f t="shared" si="50"/>
        <v>68.75</v>
      </c>
      <c r="I12" s="4">
        <f>(15*100)/16</f>
        <v>93.75</v>
      </c>
      <c r="J12" s="4">
        <f>(7*100)/16</f>
        <v>43.75</v>
      </c>
      <c r="K12" s="4">
        <f>(9*100)/16</f>
        <v>56.25</v>
      </c>
      <c r="L12" s="4">
        <f t="shared" ref="L12:L13" si="54">(6*100)/16</f>
        <v>37.5</v>
      </c>
      <c r="M12" s="4">
        <f>(12*100)/16</f>
        <v>75</v>
      </c>
      <c r="N12" s="4">
        <f t="shared" ref="N12:N13" si="55">(7*100)/16</f>
        <v>43.75</v>
      </c>
      <c r="O12" s="4">
        <f>(12*100)/16</f>
        <v>75</v>
      </c>
      <c r="P12" s="4">
        <f>(15*100)/16</f>
        <v>93.75</v>
      </c>
      <c r="Q12" s="4">
        <f t="shared" ref="Q12:Q13" si="56">(4*100)/16</f>
        <v>25</v>
      </c>
      <c r="R12" s="4">
        <f>(5*100)/16</f>
        <v>31.25</v>
      </c>
      <c r="S12" s="4">
        <f t="shared" ref="S12:T12" si="51">(7*100)/16</f>
        <v>43.75</v>
      </c>
      <c r="T12" s="4">
        <f t="shared" si="51"/>
        <v>43.75</v>
      </c>
      <c r="U12" s="4">
        <f>(8*100)/16</f>
        <v>50</v>
      </c>
      <c r="V12" s="4">
        <f>(11*100)/16</f>
        <v>68.75</v>
      </c>
      <c r="W12" s="4">
        <f t="shared" ref="W12:W13" si="58">(4*100)/16</f>
        <v>25</v>
      </c>
      <c r="X12" s="4">
        <f t="shared" si="52"/>
        <v>50</v>
      </c>
      <c r="Y12" s="4">
        <f t="shared" ref="Y12:Y14" si="59">(11*100)/16</f>
        <v>68.75</v>
      </c>
      <c r="Z12" s="4">
        <f t="shared" ref="Z12:Z15" si="60">(6*100)/16</f>
        <v>37.5</v>
      </c>
      <c r="AA12" s="4">
        <f t="shared" ref="AA12:AA13" si="61">(11*100)/16</f>
        <v>68.75</v>
      </c>
      <c r="AB12" s="4">
        <f>(15*100)/16</f>
        <v>93.75</v>
      </c>
      <c r="AC12" s="4">
        <f>(11*100)/16</f>
        <v>68.75</v>
      </c>
      <c r="AD12" s="4">
        <f>(8*100)/16</f>
        <v>50</v>
      </c>
      <c r="AE12" s="4">
        <f>(5*100)/16</f>
        <v>31.25</v>
      </c>
      <c r="AF12" s="4">
        <f t="shared" si="41"/>
        <v>0</v>
      </c>
    </row>
    <row r="13">
      <c r="A13" s="1" t="s">
        <v>12</v>
      </c>
      <c r="B13" s="4">
        <f>(6*100)/16</f>
        <v>37.5</v>
      </c>
      <c r="C13" s="4">
        <f>(3*100)/16</f>
        <v>18.75</v>
      </c>
      <c r="D13" s="4">
        <f t="shared" ref="D13:E13" si="53">(6*100)/16</f>
        <v>37.5</v>
      </c>
      <c r="E13" s="4">
        <f t="shared" si="53"/>
        <v>37.5</v>
      </c>
      <c r="F13" s="4">
        <f t="shared" ref="F13:F14" si="63">(7*100)/16</f>
        <v>43.75</v>
      </c>
      <c r="G13" s="4">
        <f>(12*100)/16</f>
        <v>75</v>
      </c>
      <c r="H13" s="4">
        <f>(8*100)/16</f>
        <v>50</v>
      </c>
      <c r="I13" s="4">
        <f>(12*100)/16</f>
        <v>75</v>
      </c>
      <c r="J13" s="4">
        <f>(8*100)/16</f>
        <v>50</v>
      </c>
      <c r="K13" s="4">
        <f>(11*100)/16</f>
        <v>68.75</v>
      </c>
      <c r="L13" s="4">
        <f t="shared" si="54"/>
        <v>37.5</v>
      </c>
      <c r="M13" s="4">
        <f>(13*100)/16</f>
        <v>81.25</v>
      </c>
      <c r="N13" s="4">
        <f t="shared" si="55"/>
        <v>43.75</v>
      </c>
      <c r="O13" s="4">
        <f>(11*100)/16</f>
        <v>68.75</v>
      </c>
      <c r="P13" s="4">
        <f>(12*100)/16</f>
        <v>75</v>
      </c>
      <c r="Q13" s="4">
        <f t="shared" si="56"/>
        <v>25</v>
      </c>
      <c r="R13" s="4">
        <f>(8*100)/16</f>
        <v>50</v>
      </c>
      <c r="S13" s="4">
        <f>(7*100)/16</f>
        <v>43.75</v>
      </c>
      <c r="T13" s="4">
        <f t="shared" ref="T13:U13" si="57">(9*100)/16</f>
        <v>56.25</v>
      </c>
      <c r="U13" s="4">
        <f t="shared" si="57"/>
        <v>56.25</v>
      </c>
      <c r="V13" s="4">
        <f>(8*100)/16</f>
        <v>50</v>
      </c>
      <c r="W13" s="4">
        <f t="shared" si="58"/>
        <v>25</v>
      </c>
      <c r="X13" s="4">
        <f>(6*100)/16</f>
        <v>37.5</v>
      </c>
      <c r="Y13" s="4">
        <f t="shared" si="59"/>
        <v>68.75</v>
      </c>
      <c r="Z13" s="4">
        <f t="shared" si="60"/>
        <v>37.5</v>
      </c>
      <c r="AA13" s="4">
        <f t="shared" si="61"/>
        <v>68.75</v>
      </c>
      <c r="AB13" s="4">
        <f t="shared" ref="AB13:AB14" si="64">(14*100)/16</f>
        <v>87.5</v>
      </c>
      <c r="AC13" s="4">
        <f>(10*100)/16</f>
        <v>62.5</v>
      </c>
      <c r="AD13" s="4">
        <f>(6*100)/16</f>
        <v>37.5</v>
      </c>
      <c r="AE13" s="4">
        <f>(4*100)/16</f>
        <v>25</v>
      </c>
      <c r="AF13" s="4">
        <f t="shared" si="41"/>
        <v>0</v>
      </c>
    </row>
    <row r="14">
      <c r="A14" s="1" t="s">
        <v>13</v>
      </c>
      <c r="B14" s="4">
        <f>(4*100)/16</f>
        <v>25</v>
      </c>
      <c r="C14" s="4">
        <f t="shared" ref="C14:D14" si="62">(5*100)/16</f>
        <v>31.25</v>
      </c>
      <c r="D14" s="4">
        <f t="shared" si="62"/>
        <v>31.25</v>
      </c>
      <c r="E14" s="4">
        <f t="shared" ref="E14:E15" si="66">(6*100)/16</f>
        <v>37.5</v>
      </c>
      <c r="F14" s="4">
        <f t="shared" si="63"/>
        <v>43.75</v>
      </c>
      <c r="G14" s="4">
        <f>(9*100)/16</f>
        <v>56.25</v>
      </c>
      <c r="H14" s="4">
        <f>(6*100)/16</f>
        <v>37.5</v>
      </c>
      <c r="I14" s="4">
        <f>(10*100)/16</f>
        <v>62.5</v>
      </c>
      <c r="J14" s="4">
        <f>(6*100)/16</f>
        <v>37.5</v>
      </c>
      <c r="K14" s="4">
        <f>(12*100)/16</f>
        <v>75</v>
      </c>
      <c r="L14" s="4">
        <f>(9*100)/16</f>
        <v>56.25</v>
      </c>
      <c r="M14" s="4">
        <f>(11*100)/16</f>
        <v>68.75</v>
      </c>
      <c r="N14" s="16">
        <v>63.0</v>
      </c>
      <c r="O14" s="4">
        <f>(8*100)/16</f>
        <v>50</v>
      </c>
      <c r="P14" s="4">
        <f>(9*100)/16</f>
        <v>56.25</v>
      </c>
      <c r="Q14" s="4">
        <f t="shared" ref="Q14:Q15" si="69">(6*100)/16</f>
        <v>37.5</v>
      </c>
      <c r="R14" s="4">
        <f>(7*100)/16</f>
        <v>43.75</v>
      </c>
      <c r="S14" s="4">
        <f>(5*100)/16</f>
        <v>31.25</v>
      </c>
      <c r="T14" s="4">
        <f>(12*100)/16</f>
        <v>75</v>
      </c>
      <c r="U14" s="4">
        <f>(10*100)/16</f>
        <v>62.5</v>
      </c>
      <c r="V14" s="4">
        <f>(6*100)/16</f>
        <v>37.5</v>
      </c>
      <c r="W14" s="4">
        <f>(5*100)/16</f>
        <v>31.25</v>
      </c>
      <c r="X14" s="4">
        <f>(10*100)/16</f>
        <v>62.5</v>
      </c>
      <c r="Y14" s="4">
        <f t="shared" si="59"/>
        <v>68.75</v>
      </c>
      <c r="Z14" s="4">
        <f t="shared" si="60"/>
        <v>37.5</v>
      </c>
      <c r="AA14" s="4">
        <f>(12*100)/16</f>
        <v>75</v>
      </c>
      <c r="AB14" s="4">
        <f t="shared" si="64"/>
        <v>87.5</v>
      </c>
      <c r="AC14" s="4">
        <f>(9*100)/16</f>
        <v>56.25</v>
      </c>
      <c r="AD14" s="4">
        <f>(7*100)/16</f>
        <v>43.75</v>
      </c>
      <c r="AE14" s="4">
        <f>(3*100)/16</f>
        <v>18.75</v>
      </c>
      <c r="AF14" s="4">
        <f t="shared" si="41"/>
        <v>0</v>
      </c>
    </row>
    <row r="15">
      <c r="A15" s="1" t="s">
        <v>14</v>
      </c>
      <c r="B15" s="4">
        <f t="shared" ref="B15:B16" si="70">(2*100)/16</f>
        <v>12.5</v>
      </c>
      <c r="C15" s="4">
        <f t="shared" ref="C15:D15" si="65">(4*100)/16</f>
        <v>25</v>
      </c>
      <c r="D15" s="4">
        <f t="shared" si="65"/>
        <v>25</v>
      </c>
      <c r="E15" s="4">
        <f t="shared" si="66"/>
        <v>37.5</v>
      </c>
      <c r="F15" s="4">
        <f t="shared" ref="F15:F16" si="72">(5*100)/16</f>
        <v>31.25</v>
      </c>
      <c r="G15" s="4">
        <f t="shared" ref="G15:H15" si="67">(6*100)/16</f>
        <v>37.5</v>
      </c>
      <c r="H15" s="4">
        <f t="shared" si="67"/>
        <v>37.5</v>
      </c>
      <c r="I15" s="4">
        <f>(9*100)/16</f>
        <v>56.25</v>
      </c>
      <c r="J15" s="4">
        <f>(3*100)/16</f>
        <v>18.75</v>
      </c>
      <c r="K15" s="4">
        <f>(9*100)/16</f>
        <v>56.25</v>
      </c>
      <c r="L15" s="4">
        <f t="shared" ref="L15:M15" si="68">(7*100)/16</f>
        <v>43.75</v>
      </c>
      <c r="M15" s="4">
        <f t="shared" si="68"/>
        <v>43.75</v>
      </c>
      <c r="N15" s="4">
        <f>(10*100)/16</f>
        <v>62.5</v>
      </c>
      <c r="O15" s="4">
        <f t="shared" ref="O15:O16" si="75">(6*100)/16</f>
        <v>37.5</v>
      </c>
      <c r="P15" s="4">
        <f>(8*100)/16</f>
        <v>50</v>
      </c>
      <c r="Q15" s="4">
        <f t="shared" si="69"/>
        <v>37.5</v>
      </c>
      <c r="R15" s="4">
        <f>(2*100)/16</f>
        <v>12.5</v>
      </c>
      <c r="S15" s="4">
        <f>(3*100)/16</f>
        <v>18.75</v>
      </c>
      <c r="T15" s="4">
        <f>(7*100)/16</f>
        <v>43.75</v>
      </c>
      <c r="U15" s="4">
        <f t="shared" ref="U15:U16" si="76">(5*100)/16</f>
        <v>31.25</v>
      </c>
      <c r="V15" s="4">
        <f>(7*100)/16</f>
        <v>43.75</v>
      </c>
      <c r="W15" s="4">
        <f>(3*100)/16</f>
        <v>18.75</v>
      </c>
      <c r="X15" s="4">
        <f>(7*100)/16</f>
        <v>43.75</v>
      </c>
      <c r="Y15" s="4">
        <f>(8*100)/16</f>
        <v>50</v>
      </c>
      <c r="Z15" s="4">
        <f t="shared" si="60"/>
        <v>37.5</v>
      </c>
      <c r="AA15" s="4">
        <f>(10*100)/16</f>
        <v>62.5</v>
      </c>
      <c r="AB15" s="4">
        <f>(12*100)/16</f>
        <v>75</v>
      </c>
      <c r="AC15" s="4">
        <f t="shared" ref="AC15:AC16" si="78">(7*100)/16</f>
        <v>43.75</v>
      </c>
      <c r="AD15" s="4">
        <f>(5*100)/16</f>
        <v>31.25</v>
      </c>
      <c r="AE15" s="4">
        <f t="shared" ref="AE15:AE16" si="79">(1*100)/16</f>
        <v>6.25</v>
      </c>
      <c r="AF15" s="4">
        <f t="shared" si="41"/>
        <v>0</v>
      </c>
    </row>
    <row r="16">
      <c r="A16" s="1" t="s">
        <v>15</v>
      </c>
      <c r="B16" s="4">
        <f t="shared" si="70"/>
        <v>12.5</v>
      </c>
      <c r="C16" s="4">
        <f t="shared" ref="C16:D16" si="71">(2*100)/16</f>
        <v>12.5</v>
      </c>
      <c r="D16" s="4">
        <f t="shared" si="71"/>
        <v>12.5</v>
      </c>
      <c r="E16" s="4">
        <f>(3*100)/16</f>
        <v>18.75</v>
      </c>
      <c r="F16" s="4">
        <f t="shared" si="72"/>
        <v>31.25</v>
      </c>
      <c r="G16" s="4">
        <f>(4*100)/16</f>
        <v>25</v>
      </c>
      <c r="H16" s="4">
        <f>(3*100)/16</f>
        <v>18.75</v>
      </c>
      <c r="I16" s="4">
        <f t="shared" ref="I16:J16" si="73">(2*100)/16</f>
        <v>12.5</v>
      </c>
      <c r="J16" s="4">
        <f t="shared" si="73"/>
        <v>12.5</v>
      </c>
      <c r="K16" s="4">
        <f t="shared" ref="K16:L16" si="74">(6*100)/16</f>
        <v>37.5</v>
      </c>
      <c r="L16" s="4">
        <f t="shared" si="74"/>
        <v>37.5</v>
      </c>
      <c r="M16" s="4">
        <f>(2*100)/16</f>
        <v>12.5</v>
      </c>
      <c r="N16" s="4">
        <f>(9*100)/16</f>
        <v>56.25</v>
      </c>
      <c r="O16" s="4">
        <f t="shared" si="75"/>
        <v>37.5</v>
      </c>
      <c r="P16" s="4">
        <f>(7*100)/16</f>
        <v>43.75</v>
      </c>
      <c r="Q16" s="4">
        <f>(2*100)/16</f>
        <v>12.5</v>
      </c>
      <c r="R16" s="16">
        <v>13.0</v>
      </c>
      <c r="S16" s="4">
        <f>(1*100)/16</f>
        <v>6.25</v>
      </c>
      <c r="T16" s="4">
        <f>(6*100)/16</f>
        <v>37.5</v>
      </c>
      <c r="U16" s="4">
        <f t="shared" si="76"/>
        <v>31.25</v>
      </c>
      <c r="V16" s="4">
        <f>(6*100)/16</f>
        <v>37.5</v>
      </c>
      <c r="W16" s="4">
        <f>(1*100)/16</f>
        <v>6.25</v>
      </c>
      <c r="X16" s="4">
        <f t="shared" ref="X16:Z16" si="77">(5*100)/16</f>
        <v>31.25</v>
      </c>
      <c r="Y16" s="4">
        <f t="shared" si="77"/>
        <v>31.25</v>
      </c>
      <c r="Z16" s="4">
        <f t="shared" si="77"/>
        <v>31.25</v>
      </c>
      <c r="AA16" s="4">
        <f>(6*100)/16</f>
        <v>37.5</v>
      </c>
      <c r="AB16" s="4">
        <f>(3*100)/16</f>
        <v>18.75</v>
      </c>
      <c r="AC16" s="4">
        <f t="shared" si="78"/>
        <v>43.75</v>
      </c>
      <c r="AD16" s="4">
        <f>(4*100)/16</f>
        <v>25</v>
      </c>
      <c r="AE16" s="4">
        <f t="shared" si="79"/>
        <v>6.25</v>
      </c>
      <c r="AF16" s="4">
        <f t="shared" si="41"/>
        <v>0</v>
      </c>
    </row>
    <row r="17">
      <c r="A17" s="1" t="s">
        <v>16</v>
      </c>
      <c r="B17" s="4">
        <f t="shared" ref="B17:D17" si="80">(0*100)/16</f>
        <v>0</v>
      </c>
      <c r="C17" s="4">
        <f t="shared" si="80"/>
        <v>0</v>
      </c>
      <c r="D17" s="4">
        <f t="shared" si="80"/>
        <v>0</v>
      </c>
      <c r="E17" s="4">
        <f t="shared" ref="E17:F17" si="81">(2*100)/16</f>
        <v>12.5</v>
      </c>
      <c r="F17" s="4">
        <f t="shared" si="81"/>
        <v>12.5</v>
      </c>
      <c r="G17" s="4">
        <f>(0*100)/16</f>
        <v>0</v>
      </c>
      <c r="H17" s="4">
        <f>(1*100)/16</f>
        <v>6.25</v>
      </c>
      <c r="I17" s="4">
        <f t="shared" ref="I17:W17" si="82">(0*100)/16</f>
        <v>0</v>
      </c>
      <c r="J17" s="4">
        <f t="shared" si="82"/>
        <v>0</v>
      </c>
      <c r="K17" s="4">
        <f t="shared" si="82"/>
        <v>0</v>
      </c>
      <c r="L17" s="4">
        <f t="shared" si="82"/>
        <v>0</v>
      </c>
      <c r="M17" s="4">
        <f t="shared" si="82"/>
        <v>0</v>
      </c>
      <c r="N17" s="4">
        <f t="shared" si="82"/>
        <v>0</v>
      </c>
      <c r="O17" s="4">
        <f t="shared" si="82"/>
        <v>0</v>
      </c>
      <c r="P17" s="4">
        <f t="shared" si="82"/>
        <v>0</v>
      </c>
      <c r="Q17" s="4">
        <f t="shared" si="82"/>
        <v>0</v>
      </c>
      <c r="R17" s="4">
        <f t="shared" si="82"/>
        <v>0</v>
      </c>
      <c r="S17" s="4">
        <f t="shared" si="82"/>
        <v>0</v>
      </c>
      <c r="T17" s="4">
        <f t="shared" si="82"/>
        <v>0</v>
      </c>
      <c r="U17" s="4">
        <f t="shared" si="82"/>
        <v>0</v>
      </c>
      <c r="V17" s="4">
        <f t="shared" si="82"/>
        <v>0</v>
      </c>
      <c r="W17" s="4">
        <f t="shared" si="82"/>
        <v>0</v>
      </c>
      <c r="X17" s="4">
        <f t="shared" ref="X17:X18" si="86">(1*100)/16</f>
        <v>6.25</v>
      </c>
      <c r="Y17" s="4">
        <f t="shared" ref="Y17:Z17" si="83">(0*100)/16</f>
        <v>0</v>
      </c>
      <c r="Z17" s="4">
        <f t="shared" si="83"/>
        <v>0</v>
      </c>
      <c r="AA17" s="4">
        <f>(1*100)/16</f>
        <v>6.25</v>
      </c>
      <c r="AB17" s="4">
        <f t="shared" ref="AB17:AF17" si="84">(0*100)/16</f>
        <v>0</v>
      </c>
      <c r="AC17" s="4">
        <f t="shared" si="84"/>
        <v>0</v>
      </c>
      <c r="AD17" s="4">
        <f t="shared" si="84"/>
        <v>0</v>
      </c>
      <c r="AE17" s="4">
        <f t="shared" si="84"/>
        <v>0</v>
      </c>
      <c r="AF17" s="4">
        <f t="shared" si="84"/>
        <v>0</v>
      </c>
    </row>
    <row r="18">
      <c r="A18" s="1" t="s">
        <v>17</v>
      </c>
      <c r="B18" s="4">
        <f t="shared" ref="B18:W18" si="85">(0*100)/16</f>
        <v>0</v>
      </c>
      <c r="C18" s="4">
        <f t="shared" si="85"/>
        <v>0</v>
      </c>
      <c r="D18" s="4">
        <f t="shared" si="85"/>
        <v>0</v>
      </c>
      <c r="E18" s="4">
        <f t="shared" si="85"/>
        <v>0</v>
      </c>
      <c r="F18" s="4">
        <f t="shared" si="85"/>
        <v>0</v>
      </c>
      <c r="G18" s="4">
        <f t="shared" si="85"/>
        <v>0</v>
      </c>
      <c r="H18" s="4">
        <f t="shared" si="85"/>
        <v>0</v>
      </c>
      <c r="I18" s="4">
        <f t="shared" si="85"/>
        <v>0</v>
      </c>
      <c r="J18" s="4">
        <f t="shared" si="85"/>
        <v>0</v>
      </c>
      <c r="K18" s="4">
        <f t="shared" si="85"/>
        <v>0</v>
      </c>
      <c r="L18" s="4">
        <f t="shared" si="85"/>
        <v>0</v>
      </c>
      <c r="M18" s="4">
        <f t="shared" si="85"/>
        <v>0</v>
      </c>
      <c r="N18" s="4">
        <f t="shared" si="85"/>
        <v>0</v>
      </c>
      <c r="O18" s="4">
        <f t="shared" si="85"/>
        <v>0</v>
      </c>
      <c r="P18" s="4">
        <f t="shared" si="85"/>
        <v>0</v>
      </c>
      <c r="Q18" s="4">
        <f t="shared" si="85"/>
        <v>0</v>
      </c>
      <c r="R18" s="4">
        <f t="shared" si="85"/>
        <v>0</v>
      </c>
      <c r="S18" s="4">
        <f t="shared" si="85"/>
        <v>0</v>
      </c>
      <c r="T18" s="4">
        <f t="shared" si="85"/>
        <v>0</v>
      </c>
      <c r="U18" s="4">
        <f t="shared" si="85"/>
        <v>0</v>
      </c>
      <c r="V18" s="4">
        <f t="shared" si="85"/>
        <v>0</v>
      </c>
      <c r="W18" s="4">
        <f t="shared" si="85"/>
        <v>0</v>
      </c>
      <c r="X18" s="4">
        <f t="shared" si="86"/>
        <v>6.25</v>
      </c>
      <c r="Y18" s="4">
        <f t="shared" ref="Y18:AF18" si="87">(0*100)/16</f>
        <v>0</v>
      </c>
      <c r="Z18" s="4">
        <f t="shared" si="87"/>
        <v>0</v>
      </c>
      <c r="AA18" s="4">
        <f t="shared" si="87"/>
        <v>0</v>
      </c>
      <c r="AB18" s="4">
        <f t="shared" si="87"/>
        <v>0</v>
      </c>
      <c r="AC18" s="4">
        <f t="shared" si="87"/>
        <v>0</v>
      </c>
      <c r="AD18" s="4">
        <f t="shared" si="87"/>
        <v>0</v>
      </c>
      <c r="AE18" s="4">
        <f t="shared" si="87"/>
        <v>0</v>
      </c>
      <c r="AF18" s="4">
        <f t="shared" si="87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8">(0*100)/3</f>
        <v>0</v>
      </c>
      <c r="C20" s="4">
        <f t="shared" si="88"/>
        <v>0</v>
      </c>
      <c r="D20" s="4">
        <f t="shared" si="88"/>
        <v>0</v>
      </c>
      <c r="E20" s="4">
        <f t="shared" si="88"/>
        <v>0</v>
      </c>
      <c r="F20" s="4">
        <f t="shared" si="88"/>
        <v>0</v>
      </c>
      <c r="G20" s="4">
        <f t="shared" si="88"/>
        <v>0</v>
      </c>
      <c r="H20" s="4">
        <f t="shared" si="88"/>
        <v>0</v>
      </c>
      <c r="I20" s="4">
        <f t="shared" si="88"/>
        <v>0</v>
      </c>
      <c r="J20" s="4">
        <f t="shared" si="88"/>
        <v>0</v>
      </c>
      <c r="K20" s="4">
        <f t="shared" si="88"/>
        <v>0</v>
      </c>
      <c r="L20" s="4">
        <f t="shared" si="88"/>
        <v>0</v>
      </c>
      <c r="M20" s="4">
        <f t="shared" si="88"/>
        <v>0</v>
      </c>
      <c r="N20" s="4">
        <f t="shared" si="88"/>
        <v>0</v>
      </c>
      <c r="O20" s="4">
        <f t="shared" si="88"/>
        <v>0</v>
      </c>
      <c r="P20" s="4">
        <f t="shared" si="88"/>
        <v>0</v>
      </c>
      <c r="Q20" s="4">
        <f t="shared" si="88"/>
        <v>0</v>
      </c>
      <c r="R20" s="4">
        <f t="shared" si="88"/>
        <v>0</v>
      </c>
      <c r="S20" s="4">
        <f t="shared" si="88"/>
        <v>0</v>
      </c>
      <c r="T20" s="4">
        <f t="shared" si="88"/>
        <v>0</v>
      </c>
      <c r="U20" s="4">
        <f t="shared" si="88"/>
        <v>0</v>
      </c>
      <c r="V20" s="4">
        <f t="shared" si="88"/>
        <v>0</v>
      </c>
      <c r="W20" s="4">
        <f t="shared" si="88"/>
        <v>0</v>
      </c>
      <c r="X20" s="4">
        <f t="shared" si="88"/>
        <v>0</v>
      </c>
      <c r="Y20" s="20">
        <f t="shared" si="88"/>
        <v>0</v>
      </c>
      <c r="Z20" s="20">
        <f t="shared" si="88"/>
        <v>0</v>
      </c>
      <c r="AA20" s="20">
        <f t="shared" si="88"/>
        <v>0</v>
      </c>
      <c r="AB20" s="20">
        <f t="shared" si="88"/>
        <v>0</v>
      </c>
      <c r="AC20" s="20">
        <f t="shared" si="88"/>
        <v>0</v>
      </c>
      <c r="AD20" s="4">
        <f t="shared" si="88"/>
        <v>0</v>
      </c>
      <c r="AE20" s="4">
        <f t="shared" si="88"/>
        <v>0</v>
      </c>
      <c r="AF20" s="4">
        <f t="shared" si="88"/>
        <v>0</v>
      </c>
    </row>
    <row r="21">
      <c r="A21" s="1" t="s">
        <v>3</v>
      </c>
      <c r="B21" s="4">
        <f t="shared" ref="B21:AF21" si="89">(0*100)/3</f>
        <v>0</v>
      </c>
      <c r="C21" s="4">
        <f t="shared" si="89"/>
        <v>0</v>
      </c>
      <c r="D21" s="4">
        <f t="shared" si="89"/>
        <v>0</v>
      </c>
      <c r="E21" s="4">
        <f t="shared" si="89"/>
        <v>0</v>
      </c>
      <c r="F21" s="4">
        <f t="shared" si="89"/>
        <v>0</v>
      </c>
      <c r="G21" s="4">
        <f t="shared" si="89"/>
        <v>0</v>
      </c>
      <c r="H21" s="4">
        <f t="shared" si="89"/>
        <v>0</v>
      </c>
      <c r="I21" s="4">
        <f t="shared" si="89"/>
        <v>0</v>
      </c>
      <c r="J21" s="4">
        <f t="shared" si="89"/>
        <v>0</v>
      </c>
      <c r="K21" s="4">
        <f t="shared" si="89"/>
        <v>0</v>
      </c>
      <c r="L21" s="4">
        <f t="shared" si="89"/>
        <v>0</v>
      </c>
      <c r="M21" s="4">
        <f t="shared" si="89"/>
        <v>0</v>
      </c>
      <c r="N21" s="4">
        <f t="shared" si="89"/>
        <v>0</v>
      </c>
      <c r="O21" s="4">
        <f t="shared" si="89"/>
        <v>0</v>
      </c>
      <c r="P21" s="4">
        <f t="shared" si="89"/>
        <v>0</v>
      </c>
      <c r="Q21" s="4">
        <f t="shared" si="89"/>
        <v>0</v>
      </c>
      <c r="R21" s="4">
        <f t="shared" si="89"/>
        <v>0</v>
      </c>
      <c r="S21" s="4">
        <f t="shared" si="89"/>
        <v>0</v>
      </c>
      <c r="T21" s="4">
        <f t="shared" si="89"/>
        <v>0</v>
      </c>
      <c r="U21" s="4">
        <f t="shared" si="89"/>
        <v>0</v>
      </c>
      <c r="V21" s="4">
        <f t="shared" si="89"/>
        <v>0</v>
      </c>
      <c r="W21" s="4">
        <f t="shared" si="89"/>
        <v>0</v>
      </c>
      <c r="X21" s="4">
        <f t="shared" si="89"/>
        <v>0</v>
      </c>
      <c r="Y21" s="4">
        <f t="shared" si="89"/>
        <v>0</v>
      </c>
      <c r="Z21" s="4">
        <f t="shared" si="89"/>
        <v>0</v>
      </c>
      <c r="AA21" s="4">
        <f t="shared" si="89"/>
        <v>0</v>
      </c>
      <c r="AB21" s="4">
        <f t="shared" si="89"/>
        <v>0</v>
      </c>
      <c r="AC21" s="4">
        <f t="shared" si="89"/>
        <v>0</v>
      </c>
      <c r="AD21" s="4">
        <f t="shared" si="89"/>
        <v>0</v>
      </c>
      <c r="AE21" s="4">
        <f t="shared" si="89"/>
        <v>0</v>
      </c>
      <c r="AF21" s="4">
        <f t="shared" si="89"/>
        <v>0</v>
      </c>
    </row>
    <row r="22">
      <c r="A22" s="1" t="s">
        <v>4</v>
      </c>
      <c r="B22" s="4">
        <f t="shared" ref="B22:K22" si="90">(0*100)/3</f>
        <v>0</v>
      </c>
      <c r="C22" s="4">
        <f t="shared" si="90"/>
        <v>0</v>
      </c>
      <c r="D22" s="4">
        <f t="shared" si="90"/>
        <v>0</v>
      </c>
      <c r="E22" s="4">
        <f t="shared" si="90"/>
        <v>0</v>
      </c>
      <c r="F22" s="4">
        <f t="shared" si="90"/>
        <v>0</v>
      </c>
      <c r="G22" s="4">
        <f t="shared" si="90"/>
        <v>0</v>
      </c>
      <c r="H22" s="4">
        <f t="shared" si="90"/>
        <v>0</v>
      </c>
      <c r="I22" s="4">
        <f t="shared" si="90"/>
        <v>0</v>
      </c>
      <c r="J22" s="4">
        <f t="shared" si="90"/>
        <v>0</v>
      </c>
      <c r="K22" s="4">
        <f t="shared" si="90"/>
        <v>0</v>
      </c>
      <c r="L22" s="4">
        <f t="shared" ref="L22:L23" si="96">(1*100)/3</f>
        <v>33.33333333</v>
      </c>
      <c r="M22" s="4">
        <f t="shared" ref="M22:T22" si="91">(0*100)/3</f>
        <v>0</v>
      </c>
      <c r="N22" s="4">
        <f t="shared" si="91"/>
        <v>0</v>
      </c>
      <c r="O22" s="4">
        <f t="shared" si="91"/>
        <v>0</v>
      </c>
      <c r="P22" s="4">
        <f t="shared" si="91"/>
        <v>0</v>
      </c>
      <c r="Q22" s="4">
        <f t="shared" si="91"/>
        <v>0</v>
      </c>
      <c r="R22" s="4">
        <f t="shared" si="91"/>
        <v>0</v>
      </c>
      <c r="S22" s="4">
        <f t="shared" si="91"/>
        <v>0</v>
      </c>
      <c r="T22" s="4">
        <f t="shared" si="91"/>
        <v>0</v>
      </c>
      <c r="U22" s="4">
        <f>(1*100)/3</f>
        <v>33.33333333</v>
      </c>
      <c r="V22" s="4">
        <f t="shared" ref="V22:X22" si="92">(0*100)/3</f>
        <v>0</v>
      </c>
      <c r="W22" s="4">
        <f t="shared" si="92"/>
        <v>0</v>
      </c>
      <c r="X22" s="4">
        <f t="shared" si="92"/>
        <v>0</v>
      </c>
      <c r="Y22" s="4">
        <f t="shared" ref="Y22:Y23" si="101">(1*100)/3</f>
        <v>33.33333333</v>
      </c>
      <c r="Z22" s="4">
        <f t="shared" ref="Z22:Z33" si="102">(0*100)/3</f>
        <v>0</v>
      </c>
      <c r="AA22" s="4">
        <f t="shared" ref="AA22:AA33" si="103">(1*100)/3</f>
        <v>33.33333333</v>
      </c>
      <c r="AB22" s="4">
        <f t="shared" ref="AB22:AC22" si="93">(0*100)/3</f>
        <v>0</v>
      </c>
      <c r="AC22" s="4">
        <f t="shared" si="93"/>
        <v>0</v>
      </c>
      <c r="AD22" s="4">
        <f t="shared" ref="AD22:AD23" si="105">(1*100)/3</f>
        <v>33.33333333</v>
      </c>
      <c r="AE22" s="4">
        <f t="shared" ref="AE22:AF22" si="94">(0*100)/3</f>
        <v>0</v>
      </c>
      <c r="AF22" s="4">
        <f t="shared" si="94"/>
        <v>0</v>
      </c>
    </row>
    <row r="23">
      <c r="A23" s="1" t="s">
        <v>5</v>
      </c>
      <c r="B23" s="4">
        <f t="shared" ref="B23:K23" si="95">(0*100)/3</f>
        <v>0</v>
      </c>
      <c r="C23" s="4">
        <f t="shared" si="95"/>
        <v>0</v>
      </c>
      <c r="D23" s="4">
        <f t="shared" si="95"/>
        <v>0</v>
      </c>
      <c r="E23" s="4">
        <f t="shared" si="95"/>
        <v>0</v>
      </c>
      <c r="F23" s="4">
        <f t="shared" si="95"/>
        <v>0</v>
      </c>
      <c r="G23" s="4">
        <f t="shared" si="95"/>
        <v>0</v>
      </c>
      <c r="H23" s="4">
        <f t="shared" si="95"/>
        <v>0</v>
      </c>
      <c r="I23" s="4">
        <f t="shared" si="95"/>
        <v>0</v>
      </c>
      <c r="J23" s="4">
        <f t="shared" si="95"/>
        <v>0</v>
      </c>
      <c r="K23" s="4">
        <f t="shared" si="95"/>
        <v>0</v>
      </c>
      <c r="L23" s="4">
        <f t="shared" si="96"/>
        <v>33.33333333</v>
      </c>
      <c r="M23" s="4">
        <f t="shared" ref="M23:N23" si="97">(0*100)/3</f>
        <v>0</v>
      </c>
      <c r="N23" s="4">
        <f t="shared" si="97"/>
        <v>0</v>
      </c>
      <c r="O23" s="4">
        <f>(1*100)/3</f>
        <v>33.33333333</v>
      </c>
      <c r="P23" s="4">
        <f t="shared" ref="P23:S23" si="98">(0*100)/3</f>
        <v>0</v>
      </c>
      <c r="Q23" s="4">
        <f t="shared" si="98"/>
        <v>0</v>
      </c>
      <c r="R23" s="4">
        <f t="shared" si="98"/>
        <v>0</v>
      </c>
      <c r="S23" s="4">
        <f t="shared" si="98"/>
        <v>0</v>
      </c>
      <c r="T23" s="4">
        <f t="shared" ref="T23:U23" si="99">(1*100)/3</f>
        <v>33.33333333</v>
      </c>
      <c r="U23" s="4">
        <f t="shared" si="99"/>
        <v>33.33333333</v>
      </c>
      <c r="V23" s="4">
        <f t="shared" ref="V23:X23" si="100">(0*100)/3</f>
        <v>0</v>
      </c>
      <c r="W23" s="4">
        <f t="shared" si="100"/>
        <v>0</v>
      </c>
      <c r="X23" s="4">
        <f t="shared" si="100"/>
        <v>0</v>
      </c>
      <c r="Y23" s="4">
        <f t="shared" si="101"/>
        <v>33.33333333</v>
      </c>
      <c r="Z23" s="4">
        <f t="shared" si="102"/>
        <v>0</v>
      </c>
      <c r="AA23" s="4">
        <f t="shared" si="103"/>
        <v>33.33333333</v>
      </c>
      <c r="AB23" s="4">
        <f t="shared" ref="AB23:AC23" si="104">(0*100)/3</f>
        <v>0</v>
      </c>
      <c r="AC23" s="4">
        <f t="shared" si="104"/>
        <v>0</v>
      </c>
      <c r="AD23" s="4">
        <f t="shared" si="105"/>
        <v>33.33333333</v>
      </c>
      <c r="AE23" s="4">
        <f t="shared" ref="AE23:AF23" si="106">(0*100)/3</f>
        <v>0</v>
      </c>
      <c r="AF23" s="4">
        <f t="shared" si="106"/>
        <v>0</v>
      </c>
    </row>
    <row r="24">
      <c r="A24" s="1" t="s">
        <v>6</v>
      </c>
      <c r="B24" s="4">
        <f t="shared" ref="B24:B35" si="114">(0*100)/3</f>
        <v>0</v>
      </c>
      <c r="C24" s="4">
        <f t="shared" ref="C24:C28" si="115">(1*100)/3</f>
        <v>33.33333333</v>
      </c>
      <c r="D24" s="4">
        <f t="shared" ref="D24:N24" si="107">(0*100)/3</f>
        <v>0</v>
      </c>
      <c r="E24" s="4">
        <f t="shared" si="107"/>
        <v>0</v>
      </c>
      <c r="F24" s="4">
        <f t="shared" si="107"/>
        <v>0</v>
      </c>
      <c r="G24" s="4">
        <f t="shared" si="107"/>
        <v>0</v>
      </c>
      <c r="H24" s="4">
        <f t="shared" si="107"/>
        <v>0</v>
      </c>
      <c r="I24" s="4">
        <f t="shared" si="107"/>
        <v>0</v>
      </c>
      <c r="J24" s="4">
        <f t="shared" si="107"/>
        <v>0</v>
      </c>
      <c r="K24" s="4">
        <f t="shared" si="107"/>
        <v>0</v>
      </c>
      <c r="L24" s="4">
        <f t="shared" si="107"/>
        <v>0</v>
      </c>
      <c r="M24" s="4">
        <f t="shared" si="107"/>
        <v>0</v>
      </c>
      <c r="N24" s="4">
        <f t="shared" si="107"/>
        <v>0</v>
      </c>
      <c r="O24" s="16">
        <v>33.0</v>
      </c>
      <c r="P24" s="4">
        <f t="shared" ref="P24:S24" si="108">(0*100)/3</f>
        <v>0</v>
      </c>
      <c r="Q24" s="4">
        <f t="shared" si="108"/>
        <v>0</v>
      </c>
      <c r="R24" s="4">
        <f t="shared" si="108"/>
        <v>0</v>
      </c>
      <c r="S24" s="4">
        <f t="shared" si="108"/>
        <v>0</v>
      </c>
      <c r="T24" s="4">
        <f t="shared" ref="T24:U24" si="109">(1*100)/3</f>
        <v>33.33333333</v>
      </c>
      <c r="U24" s="4">
        <f t="shared" si="109"/>
        <v>33.33333333</v>
      </c>
      <c r="V24" s="4">
        <f t="shared" ref="V24:W24" si="110">(0*100)/3</f>
        <v>0</v>
      </c>
      <c r="W24" s="4">
        <f t="shared" si="110"/>
        <v>0</v>
      </c>
      <c r="X24" s="4">
        <f t="shared" ref="X24:Y24" si="111">(1*100)/3</f>
        <v>33.33333333</v>
      </c>
      <c r="Y24" s="4">
        <f t="shared" si="111"/>
        <v>33.33333333</v>
      </c>
      <c r="Z24" s="4">
        <f t="shared" si="102"/>
        <v>0</v>
      </c>
      <c r="AA24" s="4">
        <f t="shared" si="103"/>
        <v>33.33333333</v>
      </c>
      <c r="AB24" s="4">
        <f t="shared" ref="AB24:AC24" si="112">(0*100)/3</f>
        <v>0</v>
      </c>
      <c r="AC24" s="4">
        <f t="shared" si="112"/>
        <v>0</v>
      </c>
      <c r="AD24" s="4">
        <f t="shared" ref="AD24:AD26" si="123">(2*100)/3</f>
        <v>66.66666667</v>
      </c>
      <c r="AE24" s="4">
        <f t="shared" ref="AE24:AF24" si="113">(0*100)/3</f>
        <v>0</v>
      </c>
      <c r="AF24" s="4">
        <f t="shared" si="113"/>
        <v>0</v>
      </c>
    </row>
    <row r="25">
      <c r="A25" s="1" t="s">
        <v>7</v>
      </c>
      <c r="B25" s="4">
        <f t="shared" si="114"/>
        <v>0</v>
      </c>
      <c r="C25" s="4">
        <f t="shared" si="115"/>
        <v>33.33333333</v>
      </c>
      <c r="D25" s="4">
        <f t="shared" ref="D25:H25" si="116">(0*100)/3</f>
        <v>0</v>
      </c>
      <c r="E25" s="4">
        <f t="shared" si="116"/>
        <v>0</v>
      </c>
      <c r="F25" s="4">
        <f t="shared" si="116"/>
        <v>0</v>
      </c>
      <c r="G25" s="4">
        <f t="shared" si="116"/>
        <v>0</v>
      </c>
      <c r="H25" s="4">
        <f t="shared" si="116"/>
        <v>0</v>
      </c>
      <c r="I25" s="4">
        <f t="shared" ref="I25:I26" si="126">(1*100)/3</f>
        <v>33.33333333</v>
      </c>
      <c r="J25" s="4">
        <f t="shared" ref="J25:N25" si="117">(0*100)/3</f>
        <v>0</v>
      </c>
      <c r="K25" s="4">
        <f t="shared" si="117"/>
        <v>0</v>
      </c>
      <c r="L25" s="4">
        <f t="shared" si="117"/>
        <v>0</v>
      </c>
      <c r="M25" s="4">
        <f t="shared" si="117"/>
        <v>0</v>
      </c>
      <c r="N25" s="4">
        <f t="shared" si="117"/>
        <v>0</v>
      </c>
      <c r="O25" s="16">
        <v>33.0</v>
      </c>
      <c r="P25" s="4">
        <f t="shared" ref="P25:S25" si="118">(0*100)/3</f>
        <v>0</v>
      </c>
      <c r="Q25" s="4">
        <f t="shared" si="118"/>
        <v>0</v>
      </c>
      <c r="R25" s="4">
        <f t="shared" si="118"/>
        <v>0</v>
      </c>
      <c r="S25" s="4">
        <f t="shared" si="118"/>
        <v>0</v>
      </c>
      <c r="T25" s="4">
        <f t="shared" ref="T25:U25" si="119">(1*100)/3</f>
        <v>33.33333333</v>
      </c>
      <c r="U25" s="4">
        <f t="shared" si="119"/>
        <v>33.33333333</v>
      </c>
      <c r="V25" s="4">
        <f t="shared" ref="V25:W25" si="120">(0*100)/3</f>
        <v>0</v>
      </c>
      <c r="W25" s="4">
        <f t="shared" si="120"/>
        <v>0</v>
      </c>
      <c r="X25" s="4">
        <f t="shared" ref="X25:Y25" si="121">(1*100)/3</f>
        <v>33.33333333</v>
      </c>
      <c r="Y25" s="4">
        <f t="shared" si="121"/>
        <v>33.33333333</v>
      </c>
      <c r="Z25" s="4">
        <f t="shared" si="102"/>
        <v>0</v>
      </c>
      <c r="AA25" s="4">
        <f t="shared" si="103"/>
        <v>33.33333333</v>
      </c>
      <c r="AB25" s="4">
        <f t="shared" ref="AB25:AC25" si="122">(0*100)/3</f>
        <v>0</v>
      </c>
      <c r="AC25" s="4">
        <f t="shared" si="122"/>
        <v>0</v>
      </c>
      <c r="AD25" s="4">
        <f t="shared" si="123"/>
        <v>66.66666667</v>
      </c>
      <c r="AE25" s="4">
        <f t="shared" ref="AE25:AF25" si="124">(0*100)/3</f>
        <v>0</v>
      </c>
      <c r="AF25" s="4">
        <f t="shared" si="124"/>
        <v>0</v>
      </c>
    </row>
    <row r="26">
      <c r="A26" s="1" t="s">
        <v>8</v>
      </c>
      <c r="B26" s="4">
        <f t="shared" si="114"/>
        <v>0</v>
      </c>
      <c r="C26" s="4">
        <f t="shared" si="115"/>
        <v>33.33333333</v>
      </c>
      <c r="D26" s="4">
        <f t="shared" ref="D26:H26" si="125">(0*100)/3</f>
        <v>0</v>
      </c>
      <c r="E26" s="4">
        <f t="shared" si="125"/>
        <v>0</v>
      </c>
      <c r="F26" s="4">
        <f t="shared" si="125"/>
        <v>0</v>
      </c>
      <c r="G26" s="4">
        <f t="shared" si="125"/>
        <v>0</v>
      </c>
      <c r="H26" s="4">
        <f t="shared" si="125"/>
        <v>0</v>
      </c>
      <c r="I26" s="4">
        <f t="shared" si="126"/>
        <v>33.33333333</v>
      </c>
      <c r="J26" s="4">
        <f t="shared" ref="J26:M26" si="127">(0*100)/3</f>
        <v>0</v>
      </c>
      <c r="K26" s="4">
        <f t="shared" si="127"/>
        <v>0</v>
      </c>
      <c r="L26" s="4">
        <f t="shared" si="127"/>
        <v>0</v>
      </c>
      <c r="M26" s="4">
        <f t="shared" si="127"/>
        <v>0</v>
      </c>
      <c r="N26" s="4">
        <f>(1*100)/3</f>
        <v>33.33333333</v>
      </c>
      <c r="O26" s="16">
        <v>33.0</v>
      </c>
      <c r="P26" s="4">
        <f t="shared" ref="P26:S26" si="128">(0*100)/3</f>
        <v>0</v>
      </c>
      <c r="Q26" s="4">
        <f t="shared" si="128"/>
        <v>0</v>
      </c>
      <c r="R26" s="4">
        <f t="shared" si="128"/>
        <v>0</v>
      </c>
      <c r="S26" s="4">
        <f t="shared" si="128"/>
        <v>0</v>
      </c>
      <c r="T26" s="4">
        <f t="shared" ref="T26:U26" si="129">(1*100)/3</f>
        <v>33.33333333</v>
      </c>
      <c r="U26" s="4">
        <f t="shared" si="129"/>
        <v>33.33333333</v>
      </c>
      <c r="V26" s="4">
        <f t="shared" ref="V26:W26" si="130">(0*100)/3</f>
        <v>0</v>
      </c>
      <c r="W26" s="4">
        <f t="shared" si="130"/>
        <v>0</v>
      </c>
      <c r="X26" s="4">
        <f t="shared" ref="X26:Y26" si="131">(1*100)/3</f>
        <v>33.33333333</v>
      </c>
      <c r="Y26" s="4">
        <f t="shared" si="131"/>
        <v>33.33333333</v>
      </c>
      <c r="Z26" s="4">
        <f t="shared" si="102"/>
        <v>0</v>
      </c>
      <c r="AA26" s="4">
        <f t="shared" si="103"/>
        <v>33.33333333</v>
      </c>
      <c r="AB26" s="4">
        <f t="shared" ref="AB26:AC26" si="132">(0*100)/3</f>
        <v>0</v>
      </c>
      <c r="AC26" s="4">
        <f t="shared" si="132"/>
        <v>0</v>
      </c>
      <c r="AD26" s="4">
        <f t="shared" si="123"/>
        <v>66.66666667</v>
      </c>
      <c r="AE26" s="4">
        <f t="shared" ref="AE26:AF26" si="133">(0*100)/3</f>
        <v>0</v>
      </c>
      <c r="AF26" s="4">
        <f t="shared" si="133"/>
        <v>0</v>
      </c>
    </row>
    <row r="27">
      <c r="A27" s="1" t="s">
        <v>9</v>
      </c>
      <c r="B27" s="4">
        <f t="shared" si="114"/>
        <v>0</v>
      </c>
      <c r="C27" s="4">
        <f t="shared" si="115"/>
        <v>33.33333333</v>
      </c>
      <c r="D27" s="4">
        <f t="shared" ref="D27:F27" si="134">(0*100)/3</f>
        <v>0</v>
      </c>
      <c r="E27" s="4">
        <f t="shared" si="134"/>
        <v>0</v>
      </c>
      <c r="F27" s="4">
        <f t="shared" si="134"/>
        <v>0</v>
      </c>
      <c r="G27" s="4">
        <f>(1*100)/3</f>
        <v>33.33333333</v>
      </c>
      <c r="H27" s="4">
        <f t="shared" ref="H27:M27" si="135">(0*100)/3</f>
        <v>0</v>
      </c>
      <c r="I27" s="4">
        <f t="shared" si="135"/>
        <v>0</v>
      </c>
      <c r="J27" s="4">
        <f t="shared" si="135"/>
        <v>0</v>
      </c>
      <c r="K27" s="4">
        <f t="shared" si="135"/>
        <v>0</v>
      </c>
      <c r="L27" s="4">
        <f t="shared" si="135"/>
        <v>0</v>
      </c>
      <c r="M27" s="4">
        <f t="shared" si="135"/>
        <v>0</v>
      </c>
      <c r="N27" s="16">
        <v>33.0</v>
      </c>
      <c r="O27" s="16">
        <v>33.0</v>
      </c>
      <c r="P27" s="4">
        <f t="shared" ref="P27:T27" si="136">(0*100)/3</f>
        <v>0</v>
      </c>
      <c r="Q27" s="4">
        <f t="shared" si="136"/>
        <v>0</v>
      </c>
      <c r="R27" s="4">
        <f t="shared" si="136"/>
        <v>0</v>
      </c>
      <c r="S27" s="4">
        <f t="shared" si="136"/>
        <v>0</v>
      </c>
      <c r="T27" s="4">
        <f t="shared" si="136"/>
        <v>0</v>
      </c>
      <c r="U27" s="4">
        <f t="shared" ref="U27:U33" si="143">(1*100)/3</f>
        <v>33.33333333</v>
      </c>
      <c r="V27" s="4">
        <f t="shared" ref="V27:W27" si="137">(0*100)/3</f>
        <v>0</v>
      </c>
      <c r="W27" s="4">
        <f t="shared" si="137"/>
        <v>0</v>
      </c>
      <c r="X27" s="4">
        <f t="shared" ref="X27:Y27" si="138">(1*100)/3</f>
        <v>33.33333333</v>
      </c>
      <c r="Y27" s="4">
        <f t="shared" si="138"/>
        <v>33.33333333</v>
      </c>
      <c r="Z27" s="4">
        <f t="shared" si="102"/>
        <v>0</v>
      </c>
      <c r="AA27" s="4">
        <f t="shared" si="103"/>
        <v>33.33333333</v>
      </c>
      <c r="AB27" s="4">
        <f t="shared" ref="AB27:AC27" si="139">(0*100)/3</f>
        <v>0</v>
      </c>
      <c r="AC27" s="4">
        <f t="shared" si="139"/>
        <v>0</v>
      </c>
      <c r="AD27" s="4">
        <f t="shared" ref="AD27:AE27" si="140">(1*100)/3</f>
        <v>33.33333333</v>
      </c>
      <c r="AE27" s="4">
        <f t="shared" si="140"/>
        <v>33.33333333</v>
      </c>
      <c r="AF27" s="4">
        <f t="shared" ref="AF27:AF32" si="148">(0*100)/3</f>
        <v>0</v>
      </c>
    </row>
    <row r="28">
      <c r="A28" s="1" t="s">
        <v>10</v>
      </c>
      <c r="B28" s="4">
        <f t="shared" si="114"/>
        <v>0</v>
      </c>
      <c r="C28" s="4">
        <f t="shared" si="115"/>
        <v>33.33333333</v>
      </c>
      <c r="D28" s="4">
        <f t="shared" ref="D28:M28" si="141">(0*100)/3</f>
        <v>0</v>
      </c>
      <c r="E28" s="4">
        <f t="shared" si="141"/>
        <v>0</v>
      </c>
      <c r="F28" s="4">
        <f t="shared" si="141"/>
        <v>0</v>
      </c>
      <c r="G28" s="4">
        <f t="shared" si="141"/>
        <v>0</v>
      </c>
      <c r="H28" s="4">
        <f t="shared" si="141"/>
        <v>0</v>
      </c>
      <c r="I28" s="4">
        <f t="shared" si="141"/>
        <v>0</v>
      </c>
      <c r="J28" s="4">
        <f t="shared" si="141"/>
        <v>0</v>
      </c>
      <c r="K28" s="4">
        <f t="shared" si="141"/>
        <v>0</v>
      </c>
      <c r="L28" s="4">
        <f t="shared" si="141"/>
        <v>0</v>
      </c>
      <c r="M28" s="4">
        <f t="shared" si="141"/>
        <v>0</v>
      </c>
      <c r="N28" s="16">
        <v>33.0</v>
      </c>
      <c r="O28" s="16">
        <v>33.0</v>
      </c>
      <c r="P28" s="4">
        <f t="shared" ref="P28:T28" si="142">(0*100)/3</f>
        <v>0</v>
      </c>
      <c r="Q28" s="4">
        <f t="shared" si="142"/>
        <v>0</v>
      </c>
      <c r="R28" s="4">
        <f t="shared" si="142"/>
        <v>0</v>
      </c>
      <c r="S28" s="4">
        <f t="shared" si="142"/>
        <v>0</v>
      </c>
      <c r="T28" s="4">
        <f t="shared" si="142"/>
        <v>0</v>
      </c>
      <c r="U28" s="4">
        <f t="shared" si="143"/>
        <v>33.33333333</v>
      </c>
      <c r="V28" s="4">
        <f t="shared" ref="V28:W28" si="144">(0*100)/3</f>
        <v>0</v>
      </c>
      <c r="W28" s="4">
        <f t="shared" si="144"/>
        <v>0</v>
      </c>
      <c r="X28" s="4">
        <f t="shared" ref="X28:Y28" si="145">(1*100)/3</f>
        <v>33.33333333</v>
      </c>
      <c r="Y28" s="4">
        <f t="shared" si="145"/>
        <v>33.33333333</v>
      </c>
      <c r="Z28" s="4">
        <f t="shared" si="102"/>
        <v>0</v>
      </c>
      <c r="AA28" s="4">
        <f t="shared" si="103"/>
        <v>33.33333333</v>
      </c>
      <c r="AB28" s="4">
        <f t="shared" ref="AB28:AC28" si="146">(0*100)/3</f>
        <v>0</v>
      </c>
      <c r="AC28" s="4">
        <f t="shared" si="146"/>
        <v>0</v>
      </c>
      <c r="AD28" s="4">
        <f t="shared" ref="AD28:AE28" si="147">(1*100)/3</f>
        <v>33.33333333</v>
      </c>
      <c r="AE28" s="4">
        <f t="shared" si="147"/>
        <v>33.33333333</v>
      </c>
      <c r="AF28" s="4">
        <f t="shared" si="148"/>
        <v>0</v>
      </c>
    </row>
    <row r="29">
      <c r="A29" s="1" t="s">
        <v>11</v>
      </c>
      <c r="B29" s="4">
        <f t="shared" si="114"/>
        <v>0</v>
      </c>
      <c r="C29" s="4">
        <f t="shared" ref="C29:M29" si="149">(0*100)/3</f>
        <v>0</v>
      </c>
      <c r="D29" s="4">
        <f t="shared" si="149"/>
        <v>0</v>
      </c>
      <c r="E29" s="4">
        <f t="shared" si="149"/>
        <v>0</v>
      </c>
      <c r="F29" s="4">
        <f t="shared" si="149"/>
        <v>0</v>
      </c>
      <c r="G29" s="4">
        <f t="shared" si="149"/>
        <v>0</v>
      </c>
      <c r="H29" s="4">
        <f t="shared" si="149"/>
        <v>0</v>
      </c>
      <c r="I29" s="4">
        <f t="shared" si="149"/>
        <v>0</v>
      </c>
      <c r="J29" s="4">
        <f t="shared" si="149"/>
        <v>0</v>
      </c>
      <c r="K29" s="4">
        <f t="shared" si="149"/>
        <v>0</v>
      </c>
      <c r="L29" s="4">
        <f t="shared" si="149"/>
        <v>0</v>
      </c>
      <c r="M29" s="4">
        <f t="shared" si="149"/>
        <v>0</v>
      </c>
      <c r="N29" s="16">
        <v>33.0</v>
      </c>
      <c r="O29" s="16">
        <v>33.0</v>
      </c>
      <c r="P29" s="4">
        <f t="shared" ref="P29:T29" si="150">(0*100)/3</f>
        <v>0</v>
      </c>
      <c r="Q29" s="4">
        <f t="shared" si="150"/>
        <v>0</v>
      </c>
      <c r="R29" s="4">
        <f t="shared" si="150"/>
        <v>0</v>
      </c>
      <c r="S29" s="4">
        <f t="shared" si="150"/>
        <v>0</v>
      </c>
      <c r="T29" s="4">
        <f t="shared" si="150"/>
        <v>0</v>
      </c>
      <c r="U29" s="4">
        <f t="shared" si="143"/>
        <v>33.33333333</v>
      </c>
      <c r="V29" s="4">
        <f t="shared" ref="V29:X29" si="151">(0*100)/3</f>
        <v>0</v>
      </c>
      <c r="W29" s="4">
        <f t="shared" si="151"/>
        <v>0</v>
      </c>
      <c r="X29" s="4">
        <f t="shared" si="151"/>
        <v>0</v>
      </c>
      <c r="Y29" s="4">
        <f t="shared" ref="Y29:Y33" si="157">(1*100)/3</f>
        <v>33.33333333</v>
      </c>
      <c r="Z29" s="4">
        <f t="shared" si="102"/>
        <v>0</v>
      </c>
      <c r="AA29" s="4">
        <f t="shared" si="103"/>
        <v>33.33333333</v>
      </c>
      <c r="AB29" s="4">
        <f t="shared" ref="AB29:AC29" si="152">(0*100)/3</f>
        <v>0</v>
      </c>
      <c r="AC29" s="4">
        <f t="shared" si="152"/>
        <v>0</v>
      </c>
      <c r="AD29" s="4">
        <f t="shared" ref="AD29:AD30" si="159">(1*100)/3</f>
        <v>33.33333333</v>
      </c>
      <c r="AE29" s="4">
        <f>(2*100)/3</f>
        <v>66.66666667</v>
      </c>
      <c r="AF29" s="4">
        <f t="shared" si="148"/>
        <v>0</v>
      </c>
    </row>
    <row r="30">
      <c r="A30" s="1" t="s">
        <v>12</v>
      </c>
      <c r="B30" s="4">
        <f t="shared" si="114"/>
        <v>0</v>
      </c>
      <c r="C30" s="4">
        <f t="shared" ref="C30:G30" si="153">(0*100)/3</f>
        <v>0</v>
      </c>
      <c r="D30" s="4">
        <f t="shared" si="153"/>
        <v>0</v>
      </c>
      <c r="E30" s="4">
        <f t="shared" si="153"/>
        <v>0</v>
      </c>
      <c r="F30" s="4">
        <f t="shared" si="153"/>
        <v>0</v>
      </c>
      <c r="G30" s="4">
        <f t="shared" si="153"/>
        <v>0</v>
      </c>
      <c r="H30" s="4">
        <f t="shared" ref="H30:H31" si="161">(1*100)/3</f>
        <v>33.33333333</v>
      </c>
      <c r="I30" s="4">
        <f t="shared" ref="I30:M30" si="154">(0*100)/3</f>
        <v>0</v>
      </c>
      <c r="J30" s="4">
        <f t="shared" si="154"/>
        <v>0</v>
      </c>
      <c r="K30" s="4">
        <f t="shared" si="154"/>
        <v>0</v>
      </c>
      <c r="L30" s="4">
        <f t="shared" si="154"/>
        <v>0</v>
      </c>
      <c r="M30" s="4">
        <f t="shared" si="154"/>
        <v>0</v>
      </c>
      <c r="N30" s="4">
        <f>(1*100)/3</f>
        <v>33.33333333</v>
      </c>
      <c r="O30" s="16">
        <v>33.0</v>
      </c>
      <c r="P30" s="4">
        <f t="shared" ref="P30:T30" si="155">(0*100)/3</f>
        <v>0</v>
      </c>
      <c r="Q30" s="4">
        <f t="shared" si="155"/>
        <v>0</v>
      </c>
      <c r="R30" s="4">
        <f t="shared" si="155"/>
        <v>0</v>
      </c>
      <c r="S30" s="4">
        <f t="shared" si="155"/>
        <v>0</v>
      </c>
      <c r="T30" s="4">
        <f t="shared" si="155"/>
        <v>0</v>
      </c>
      <c r="U30" s="4">
        <f t="shared" si="143"/>
        <v>33.33333333</v>
      </c>
      <c r="V30" s="4">
        <f t="shared" ref="V30:X30" si="156">(0*100)/3</f>
        <v>0</v>
      </c>
      <c r="W30" s="4">
        <f t="shared" si="156"/>
        <v>0</v>
      </c>
      <c r="X30" s="4">
        <f t="shared" si="156"/>
        <v>0</v>
      </c>
      <c r="Y30" s="4">
        <f t="shared" si="157"/>
        <v>33.33333333</v>
      </c>
      <c r="Z30" s="4">
        <f t="shared" si="102"/>
        <v>0</v>
      </c>
      <c r="AA30" s="4">
        <f t="shared" si="103"/>
        <v>33.33333333</v>
      </c>
      <c r="AB30" s="4">
        <f t="shared" ref="AB30:AC30" si="158">(0*100)/3</f>
        <v>0</v>
      </c>
      <c r="AC30" s="4">
        <f t="shared" si="158"/>
        <v>0</v>
      </c>
      <c r="AD30" s="4">
        <f t="shared" si="159"/>
        <v>33.33333333</v>
      </c>
      <c r="AE30" s="4">
        <f t="shared" ref="AE30:AE32" si="167">(1*100)/3</f>
        <v>33.33333333</v>
      </c>
      <c r="AF30" s="4">
        <f t="shared" si="148"/>
        <v>0</v>
      </c>
    </row>
    <row r="31">
      <c r="A31" s="1" t="s">
        <v>13</v>
      </c>
      <c r="B31" s="4">
        <f t="shared" si="114"/>
        <v>0</v>
      </c>
      <c r="C31" s="4">
        <f t="shared" ref="C31:F31" si="160">(0*100)/3</f>
        <v>0</v>
      </c>
      <c r="D31" s="4">
        <f t="shared" si="160"/>
        <v>0</v>
      </c>
      <c r="E31" s="4">
        <f t="shared" si="160"/>
        <v>0</v>
      </c>
      <c r="F31" s="4">
        <f t="shared" si="160"/>
        <v>0</v>
      </c>
      <c r="G31" s="4">
        <f>(2*100)/3</f>
        <v>66.66666667</v>
      </c>
      <c r="H31" s="4">
        <f t="shared" si="161"/>
        <v>33.33333333</v>
      </c>
      <c r="I31" s="4">
        <f t="shared" ref="I31:L31" si="162">(0*100)/3</f>
        <v>0</v>
      </c>
      <c r="J31" s="4">
        <f t="shared" si="162"/>
        <v>0</v>
      </c>
      <c r="K31" s="4">
        <f t="shared" si="162"/>
        <v>0</v>
      </c>
      <c r="L31" s="4">
        <f t="shared" si="162"/>
        <v>0</v>
      </c>
      <c r="M31" s="4">
        <f t="shared" ref="M31:N31" si="163">(1*100)/3</f>
        <v>33.33333333</v>
      </c>
      <c r="N31" s="4">
        <f t="shared" si="163"/>
        <v>33.33333333</v>
      </c>
      <c r="O31" s="16">
        <v>33.0</v>
      </c>
      <c r="P31" s="4">
        <f t="shared" ref="P31:T31" si="164">(0*100)/3</f>
        <v>0</v>
      </c>
      <c r="Q31" s="4">
        <f t="shared" si="164"/>
        <v>0</v>
      </c>
      <c r="R31" s="4">
        <f t="shared" si="164"/>
        <v>0</v>
      </c>
      <c r="S31" s="4">
        <f t="shared" si="164"/>
        <v>0</v>
      </c>
      <c r="T31" s="4">
        <f t="shared" si="164"/>
        <v>0</v>
      </c>
      <c r="U31" s="4">
        <f t="shared" si="143"/>
        <v>33.33333333</v>
      </c>
      <c r="V31" s="4">
        <f t="shared" ref="V31:X31" si="165">(0*100)/3</f>
        <v>0</v>
      </c>
      <c r="W31" s="4">
        <f t="shared" si="165"/>
        <v>0</v>
      </c>
      <c r="X31" s="4">
        <f t="shared" si="165"/>
        <v>0</v>
      </c>
      <c r="Y31" s="4">
        <f t="shared" si="157"/>
        <v>33.33333333</v>
      </c>
      <c r="Z31" s="4">
        <f t="shared" si="102"/>
        <v>0</v>
      </c>
      <c r="AA31" s="4">
        <f t="shared" si="103"/>
        <v>33.33333333</v>
      </c>
      <c r="AB31" s="4">
        <f t="shared" ref="AB31:AD31" si="166">(0*100)/3</f>
        <v>0</v>
      </c>
      <c r="AC31" s="4">
        <f t="shared" si="166"/>
        <v>0</v>
      </c>
      <c r="AD31" s="4">
        <f t="shared" si="166"/>
        <v>0</v>
      </c>
      <c r="AE31" s="4">
        <f t="shared" si="167"/>
        <v>33.33333333</v>
      </c>
      <c r="AF31" s="4">
        <f t="shared" si="148"/>
        <v>0</v>
      </c>
    </row>
    <row r="32">
      <c r="A32" s="1" t="s">
        <v>14</v>
      </c>
      <c r="B32" s="4">
        <f t="shared" si="114"/>
        <v>0</v>
      </c>
      <c r="C32" s="4">
        <f t="shared" ref="C32:F32" si="168">(0*100)/3</f>
        <v>0</v>
      </c>
      <c r="D32" s="4">
        <f t="shared" si="168"/>
        <v>0</v>
      </c>
      <c r="E32" s="4">
        <f t="shared" si="168"/>
        <v>0</v>
      </c>
      <c r="F32" s="4">
        <f t="shared" si="168"/>
        <v>0</v>
      </c>
      <c r="G32" s="4">
        <f t="shared" ref="G32:G33" si="174">(1*100)/3</f>
        <v>33.33333333</v>
      </c>
      <c r="H32" s="4">
        <f t="shared" ref="H32:M32" si="169">(0*100)/3</f>
        <v>0</v>
      </c>
      <c r="I32" s="4">
        <f t="shared" si="169"/>
        <v>0</v>
      </c>
      <c r="J32" s="4">
        <f t="shared" si="169"/>
        <v>0</v>
      </c>
      <c r="K32" s="4">
        <f t="shared" si="169"/>
        <v>0</v>
      </c>
      <c r="L32" s="4">
        <f t="shared" si="169"/>
        <v>0</v>
      </c>
      <c r="M32" s="4">
        <f t="shared" si="169"/>
        <v>0</v>
      </c>
      <c r="N32" s="16">
        <v>33.0</v>
      </c>
      <c r="O32" s="16">
        <v>33.0</v>
      </c>
      <c r="P32" s="4">
        <f t="shared" ref="P32:T32" si="170">(0*100)/3</f>
        <v>0</v>
      </c>
      <c r="Q32" s="4">
        <f t="shared" si="170"/>
        <v>0</v>
      </c>
      <c r="R32" s="4">
        <f t="shared" si="170"/>
        <v>0</v>
      </c>
      <c r="S32" s="4">
        <f t="shared" si="170"/>
        <v>0</v>
      </c>
      <c r="T32" s="4">
        <f t="shared" si="170"/>
        <v>0</v>
      </c>
      <c r="U32" s="4">
        <f t="shared" si="143"/>
        <v>33.33333333</v>
      </c>
      <c r="V32" s="4">
        <f t="shared" ref="V32:X32" si="171">(0*100)/3</f>
        <v>0</v>
      </c>
      <c r="W32" s="4">
        <f t="shared" si="171"/>
        <v>0</v>
      </c>
      <c r="X32" s="4">
        <f t="shared" si="171"/>
        <v>0</v>
      </c>
      <c r="Y32" s="4">
        <f t="shared" si="157"/>
        <v>33.33333333</v>
      </c>
      <c r="Z32" s="4">
        <f t="shared" si="102"/>
        <v>0</v>
      </c>
      <c r="AA32" s="4">
        <f t="shared" si="103"/>
        <v>33.33333333</v>
      </c>
      <c r="AB32" s="4">
        <f t="shared" ref="AB32:AD32" si="172">(0*100)/3</f>
        <v>0</v>
      </c>
      <c r="AC32" s="4">
        <f t="shared" si="172"/>
        <v>0</v>
      </c>
      <c r="AD32" s="4">
        <f t="shared" si="172"/>
        <v>0</v>
      </c>
      <c r="AE32" s="4">
        <f t="shared" si="167"/>
        <v>33.33333333</v>
      </c>
      <c r="AF32" s="4">
        <f t="shared" si="148"/>
        <v>0</v>
      </c>
    </row>
    <row r="33">
      <c r="A33" s="1" t="s">
        <v>15</v>
      </c>
      <c r="B33" s="4">
        <f t="shared" si="114"/>
        <v>0</v>
      </c>
      <c r="C33" s="4">
        <f t="shared" ref="C33:F33" si="173">(0*100)/3</f>
        <v>0</v>
      </c>
      <c r="D33" s="4">
        <f t="shared" si="173"/>
        <v>0</v>
      </c>
      <c r="E33" s="4">
        <f t="shared" si="173"/>
        <v>0</v>
      </c>
      <c r="F33" s="4">
        <f t="shared" si="173"/>
        <v>0</v>
      </c>
      <c r="G33" s="4">
        <f t="shared" si="174"/>
        <v>33.33333333</v>
      </c>
      <c r="H33" s="4">
        <f t="shared" ref="H33:T33" si="175">(0*100)/3</f>
        <v>0</v>
      </c>
      <c r="I33" s="4">
        <f t="shared" si="175"/>
        <v>0</v>
      </c>
      <c r="J33" s="4">
        <f t="shared" si="175"/>
        <v>0</v>
      </c>
      <c r="K33" s="4">
        <f t="shared" si="175"/>
        <v>0</v>
      </c>
      <c r="L33" s="4">
        <f t="shared" si="175"/>
        <v>0</v>
      </c>
      <c r="M33" s="4">
        <f t="shared" si="175"/>
        <v>0</v>
      </c>
      <c r="N33" s="4">
        <f t="shared" si="175"/>
        <v>0</v>
      </c>
      <c r="O33" s="4">
        <f t="shared" si="175"/>
        <v>0</v>
      </c>
      <c r="P33" s="4">
        <f t="shared" si="175"/>
        <v>0</v>
      </c>
      <c r="Q33" s="4">
        <f t="shared" si="175"/>
        <v>0</v>
      </c>
      <c r="R33" s="4">
        <f t="shared" si="175"/>
        <v>0</v>
      </c>
      <c r="S33" s="4">
        <f t="shared" si="175"/>
        <v>0</v>
      </c>
      <c r="T33" s="4">
        <f t="shared" si="175"/>
        <v>0</v>
      </c>
      <c r="U33" s="4">
        <f t="shared" si="143"/>
        <v>33.33333333</v>
      </c>
      <c r="V33" s="4">
        <f t="shared" ref="V33:X33" si="176">(0*100)/3</f>
        <v>0</v>
      </c>
      <c r="W33" s="4">
        <f t="shared" si="176"/>
        <v>0</v>
      </c>
      <c r="X33" s="4">
        <f t="shared" si="176"/>
        <v>0</v>
      </c>
      <c r="Y33" s="4">
        <f t="shared" si="157"/>
        <v>33.33333333</v>
      </c>
      <c r="Z33" s="4">
        <f t="shared" si="102"/>
        <v>0</v>
      </c>
      <c r="AA33" s="4">
        <f t="shared" si="103"/>
        <v>33.33333333</v>
      </c>
      <c r="AB33" s="4">
        <f t="shared" ref="AB33:AF33" si="177">(0*100)/3</f>
        <v>0</v>
      </c>
      <c r="AC33" s="4">
        <f t="shared" si="177"/>
        <v>0</v>
      </c>
      <c r="AD33" s="4">
        <f t="shared" si="177"/>
        <v>0</v>
      </c>
      <c r="AE33" s="4">
        <f t="shared" si="177"/>
        <v>0</v>
      </c>
      <c r="AF33" s="4">
        <f t="shared" si="177"/>
        <v>0</v>
      </c>
    </row>
    <row r="34">
      <c r="A34" s="1" t="s">
        <v>16</v>
      </c>
      <c r="B34" s="4">
        <f t="shared" si="114"/>
        <v>0</v>
      </c>
      <c r="C34" s="4">
        <f t="shared" ref="C34:AF34" si="178">(0*100)/3</f>
        <v>0</v>
      </c>
      <c r="D34" s="4">
        <f t="shared" si="178"/>
        <v>0</v>
      </c>
      <c r="E34" s="4">
        <f t="shared" si="178"/>
        <v>0</v>
      </c>
      <c r="F34" s="4">
        <f t="shared" si="178"/>
        <v>0</v>
      </c>
      <c r="G34" s="4">
        <f t="shared" si="178"/>
        <v>0</v>
      </c>
      <c r="H34" s="4">
        <f t="shared" si="178"/>
        <v>0</v>
      </c>
      <c r="I34" s="4">
        <f t="shared" si="178"/>
        <v>0</v>
      </c>
      <c r="J34" s="4">
        <f t="shared" si="178"/>
        <v>0</v>
      </c>
      <c r="K34" s="4">
        <f t="shared" si="178"/>
        <v>0</v>
      </c>
      <c r="L34" s="4">
        <f t="shared" si="178"/>
        <v>0</v>
      </c>
      <c r="M34" s="4">
        <f t="shared" si="178"/>
        <v>0</v>
      </c>
      <c r="N34" s="4">
        <f t="shared" si="178"/>
        <v>0</v>
      </c>
      <c r="O34" s="4">
        <f t="shared" si="178"/>
        <v>0</v>
      </c>
      <c r="P34" s="4">
        <f t="shared" si="178"/>
        <v>0</v>
      </c>
      <c r="Q34" s="4">
        <f t="shared" si="178"/>
        <v>0</v>
      </c>
      <c r="R34" s="4">
        <f t="shared" si="178"/>
        <v>0</v>
      </c>
      <c r="S34" s="4">
        <f t="shared" si="178"/>
        <v>0</v>
      </c>
      <c r="T34" s="4">
        <f t="shared" si="178"/>
        <v>0</v>
      </c>
      <c r="U34" s="4">
        <f t="shared" si="178"/>
        <v>0</v>
      </c>
      <c r="V34" s="4">
        <f t="shared" si="178"/>
        <v>0</v>
      </c>
      <c r="W34" s="4">
        <f t="shared" si="178"/>
        <v>0</v>
      </c>
      <c r="X34" s="4">
        <f t="shared" si="178"/>
        <v>0</v>
      </c>
      <c r="Y34" s="4">
        <f t="shared" si="178"/>
        <v>0</v>
      </c>
      <c r="Z34" s="4">
        <f t="shared" si="178"/>
        <v>0</v>
      </c>
      <c r="AA34" s="4">
        <f t="shared" si="178"/>
        <v>0</v>
      </c>
      <c r="AB34" s="4">
        <f t="shared" si="178"/>
        <v>0</v>
      </c>
      <c r="AC34" s="4">
        <f t="shared" si="178"/>
        <v>0</v>
      </c>
      <c r="AD34" s="4">
        <f t="shared" si="178"/>
        <v>0</v>
      </c>
      <c r="AE34" s="4">
        <f t="shared" si="178"/>
        <v>0</v>
      </c>
      <c r="AF34" s="4">
        <f t="shared" si="178"/>
        <v>0</v>
      </c>
    </row>
    <row r="35">
      <c r="A35" s="1" t="s">
        <v>17</v>
      </c>
      <c r="B35" s="4">
        <f t="shared" si="114"/>
        <v>0</v>
      </c>
      <c r="C35" s="4">
        <f t="shared" ref="C35:AF35" si="179">(0*100)/3</f>
        <v>0</v>
      </c>
      <c r="D35" s="4">
        <f t="shared" si="179"/>
        <v>0</v>
      </c>
      <c r="E35" s="4">
        <f t="shared" si="179"/>
        <v>0</v>
      </c>
      <c r="F35" s="4">
        <f t="shared" si="179"/>
        <v>0</v>
      </c>
      <c r="G35" s="4">
        <f t="shared" si="179"/>
        <v>0</v>
      </c>
      <c r="H35" s="4">
        <f t="shared" si="179"/>
        <v>0</v>
      </c>
      <c r="I35" s="4">
        <f t="shared" si="179"/>
        <v>0</v>
      </c>
      <c r="J35" s="4">
        <f t="shared" si="179"/>
        <v>0</v>
      </c>
      <c r="K35" s="4">
        <f t="shared" si="179"/>
        <v>0</v>
      </c>
      <c r="L35" s="4">
        <f t="shared" si="179"/>
        <v>0</v>
      </c>
      <c r="M35" s="4">
        <f t="shared" si="179"/>
        <v>0</v>
      </c>
      <c r="N35" s="4">
        <f t="shared" si="179"/>
        <v>0</v>
      </c>
      <c r="O35" s="4">
        <f t="shared" si="179"/>
        <v>0</v>
      </c>
      <c r="P35" s="4">
        <f t="shared" si="179"/>
        <v>0</v>
      </c>
      <c r="Q35" s="4">
        <f t="shared" si="179"/>
        <v>0</v>
      </c>
      <c r="R35" s="4">
        <f t="shared" si="179"/>
        <v>0</v>
      </c>
      <c r="S35" s="4">
        <f t="shared" si="179"/>
        <v>0</v>
      </c>
      <c r="T35" s="4">
        <f t="shared" si="179"/>
        <v>0</v>
      </c>
      <c r="U35" s="4">
        <f t="shared" si="179"/>
        <v>0</v>
      </c>
      <c r="V35" s="4">
        <f t="shared" si="179"/>
        <v>0</v>
      </c>
      <c r="W35" s="4">
        <f t="shared" si="179"/>
        <v>0</v>
      </c>
      <c r="X35" s="4">
        <f t="shared" si="179"/>
        <v>0</v>
      </c>
      <c r="Y35" s="4">
        <f t="shared" si="179"/>
        <v>0</v>
      </c>
      <c r="Z35" s="4">
        <f t="shared" si="179"/>
        <v>0</v>
      </c>
      <c r="AA35" s="4">
        <f t="shared" si="179"/>
        <v>0</v>
      </c>
      <c r="AB35" s="4">
        <f t="shared" si="179"/>
        <v>0</v>
      </c>
      <c r="AC35" s="4">
        <f t="shared" si="179"/>
        <v>0</v>
      </c>
      <c r="AD35" s="4">
        <f t="shared" si="179"/>
        <v>0</v>
      </c>
      <c r="AE35" s="4">
        <f t="shared" si="179"/>
        <v>0</v>
      </c>
      <c r="AF35" s="4">
        <f t="shared" si="179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80">(0*100)/2</f>
        <v>0</v>
      </c>
      <c r="C37" s="4">
        <f t="shared" si="180"/>
        <v>0</v>
      </c>
      <c r="D37" s="4">
        <f t="shared" si="180"/>
        <v>0</v>
      </c>
      <c r="E37" s="4">
        <f t="shared" si="180"/>
        <v>0</v>
      </c>
      <c r="F37" s="4">
        <f t="shared" si="180"/>
        <v>0</v>
      </c>
      <c r="G37" s="4">
        <f t="shared" si="180"/>
        <v>0</v>
      </c>
      <c r="H37" s="4">
        <f t="shared" si="180"/>
        <v>0</v>
      </c>
      <c r="I37" s="4">
        <f t="shared" si="180"/>
        <v>0</v>
      </c>
      <c r="J37" s="4">
        <f t="shared" si="180"/>
        <v>0</v>
      </c>
      <c r="K37" s="4">
        <f t="shared" si="180"/>
        <v>0</v>
      </c>
      <c r="L37" s="4">
        <f t="shared" si="180"/>
        <v>0</v>
      </c>
      <c r="M37" s="4">
        <f t="shared" si="180"/>
        <v>0</v>
      </c>
      <c r="N37" s="4">
        <f t="shared" si="180"/>
        <v>0</v>
      </c>
      <c r="O37" s="4">
        <f t="shared" si="180"/>
        <v>0</v>
      </c>
      <c r="P37" s="4">
        <f t="shared" si="180"/>
        <v>0</v>
      </c>
      <c r="Q37" s="4">
        <f t="shared" si="180"/>
        <v>0</v>
      </c>
      <c r="R37" s="4">
        <f t="shared" si="180"/>
        <v>0</v>
      </c>
      <c r="S37" s="4">
        <f t="shared" si="180"/>
        <v>0</v>
      </c>
      <c r="T37" s="4">
        <f t="shared" si="180"/>
        <v>0</v>
      </c>
      <c r="U37" s="4">
        <f t="shared" si="180"/>
        <v>0</v>
      </c>
      <c r="V37" s="4">
        <f t="shared" si="180"/>
        <v>0</v>
      </c>
      <c r="W37" s="4">
        <f t="shared" si="180"/>
        <v>0</v>
      </c>
      <c r="X37" s="4">
        <f t="shared" si="180"/>
        <v>0</v>
      </c>
      <c r="Y37" s="4">
        <f t="shared" si="180"/>
        <v>0</v>
      </c>
      <c r="Z37" s="4">
        <f t="shared" si="180"/>
        <v>0</v>
      </c>
      <c r="AA37" s="4">
        <f t="shared" si="180"/>
        <v>0</v>
      </c>
      <c r="AB37" s="4">
        <f t="shared" si="180"/>
        <v>0</v>
      </c>
      <c r="AC37" s="4">
        <f t="shared" si="180"/>
        <v>0</v>
      </c>
      <c r="AD37" s="4">
        <f t="shared" si="180"/>
        <v>0</v>
      </c>
      <c r="AE37" s="4">
        <f t="shared" si="180"/>
        <v>0</v>
      </c>
      <c r="AF37" s="4">
        <f t="shared" si="180"/>
        <v>0</v>
      </c>
    </row>
    <row r="38">
      <c r="A38" s="1" t="s">
        <v>3</v>
      </c>
      <c r="B38" s="4">
        <f t="shared" ref="B38:AF38" si="181">(0*100)/2</f>
        <v>0</v>
      </c>
      <c r="C38" s="4">
        <f t="shared" si="181"/>
        <v>0</v>
      </c>
      <c r="D38" s="4">
        <f t="shared" si="181"/>
        <v>0</v>
      </c>
      <c r="E38" s="4">
        <f t="shared" si="181"/>
        <v>0</v>
      </c>
      <c r="F38" s="4">
        <f t="shared" si="181"/>
        <v>0</v>
      </c>
      <c r="G38" s="4">
        <f t="shared" si="181"/>
        <v>0</v>
      </c>
      <c r="H38" s="4">
        <f t="shared" si="181"/>
        <v>0</v>
      </c>
      <c r="I38" s="4">
        <f t="shared" si="181"/>
        <v>0</v>
      </c>
      <c r="J38" s="4">
        <f t="shared" si="181"/>
        <v>0</v>
      </c>
      <c r="K38" s="4">
        <f t="shared" si="181"/>
        <v>0</v>
      </c>
      <c r="L38" s="4">
        <f t="shared" si="181"/>
        <v>0</v>
      </c>
      <c r="M38" s="4">
        <f t="shared" si="181"/>
        <v>0</v>
      </c>
      <c r="N38" s="4">
        <f t="shared" si="181"/>
        <v>0</v>
      </c>
      <c r="O38" s="4">
        <f t="shared" si="181"/>
        <v>0</v>
      </c>
      <c r="P38" s="4">
        <f t="shared" si="181"/>
        <v>0</v>
      </c>
      <c r="Q38" s="4">
        <f t="shared" si="181"/>
        <v>0</v>
      </c>
      <c r="R38" s="4">
        <f t="shared" si="181"/>
        <v>0</v>
      </c>
      <c r="S38" s="4">
        <f t="shared" si="181"/>
        <v>0</v>
      </c>
      <c r="T38" s="4">
        <f t="shared" si="181"/>
        <v>0</v>
      </c>
      <c r="U38" s="4">
        <f t="shared" si="181"/>
        <v>0</v>
      </c>
      <c r="V38" s="4">
        <f t="shared" si="181"/>
        <v>0</v>
      </c>
      <c r="W38" s="4">
        <f t="shared" si="181"/>
        <v>0</v>
      </c>
      <c r="X38" s="4">
        <f t="shared" si="181"/>
        <v>0</v>
      </c>
      <c r="Y38" s="4">
        <f t="shared" si="181"/>
        <v>0</v>
      </c>
      <c r="Z38" s="4">
        <f t="shared" si="181"/>
        <v>0</v>
      </c>
      <c r="AA38" s="4">
        <f t="shared" si="181"/>
        <v>0</v>
      </c>
      <c r="AB38" s="4">
        <f t="shared" si="181"/>
        <v>0</v>
      </c>
      <c r="AC38" s="4">
        <f t="shared" si="181"/>
        <v>0</v>
      </c>
      <c r="AD38" s="4">
        <f t="shared" si="181"/>
        <v>0</v>
      </c>
      <c r="AE38" s="4">
        <f t="shared" si="181"/>
        <v>0</v>
      </c>
      <c r="AF38" s="4">
        <f t="shared" si="181"/>
        <v>0</v>
      </c>
    </row>
    <row r="39">
      <c r="A39" s="1" t="s">
        <v>4</v>
      </c>
      <c r="B39" s="4">
        <f t="shared" ref="B39:AF39" si="182">(0*100)/2</f>
        <v>0</v>
      </c>
      <c r="C39" s="4">
        <f t="shared" si="182"/>
        <v>0</v>
      </c>
      <c r="D39" s="4">
        <f t="shared" si="182"/>
        <v>0</v>
      </c>
      <c r="E39" s="4">
        <f t="shared" si="182"/>
        <v>0</v>
      </c>
      <c r="F39" s="4">
        <f t="shared" si="182"/>
        <v>0</v>
      </c>
      <c r="G39" s="4">
        <f t="shared" si="182"/>
        <v>0</v>
      </c>
      <c r="H39" s="4">
        <f t="shared" si="182"/>
        <v>0</v>
      </c>
      <c r="I39" s="4">
        <f t="shared" si="182"/>
        <v>0</v>
      </c>
      <c r="J39" s="4">
        <f t="shared" si="182"/>
        <v>0</v>
      </c>
      <c r="K39" s="4">
        <f t="shared" si="182"/>
        <v>0</v>
      </c>
      <c r="L39" s="4">
        <f t="shared" si="182"/>
        <v>0</v>
      </c>
      <c r="M39" s="4">
        <f t="shared" si="182"/>
        <v>0</v>
      </c>
      <c r="N39" s="4">
        <f t="shared" si="182"/>
        <v>0</v>
      </c>
      <c r="O39" s="4">
        <f t="shared" si="182"/>
        <v>0</v>
      </c>
      <c r="P39" s="4">
        <f t="shared" si="182"/>
        <v>0</v>
      </c>
      <c r="Q39" s="4">
        <f t="shared" si="182"/>
        <v>0</v>
      </c>
      <c r="R39" s="4">
        <f t="shared" si="182"/>
        <v>0</v>
      </c>
      <c r="S39" s="4">
        <f t="shared" si="182"/>
        <v>0</v>
      </c>
      <c r="T39" s="4">
        <f t="shared" si="182"/>
        <v>0</v>
      </c>
      <c r="U39" s="4">
        <f t="shared" si="182"/>
        <v>0</v>
      </c>
      <c r="V39" s="4">
        <f t="shared" si="182"/>
        <v>0</v>
      </c>
      <c r="W39" s="4">
        <f t="shared" si="182"/>
        <v>0</v>
      </c>
      <c r="X39" s="4">
        <f t="shared" si="182"/>
        <v>0</v>
      </c>
      <c r="Y39" s="4">
        <f t="shared" si="182"/>
        <v>0</v>
      </c>
      <c r="Z39" s="4">
        <f t="shared" si="182"/>
        <v>0</v>
      </c>
      <c r="AA39" s="4">
        <f t="shared" si="182"/>
        <v>0</v>
      </c>
      <c r="AB39" s="4">
        <f t="shared" si="182"/>
        <v>0</v>
      </c>
      <c r="AC39" s="4">
        <f t="shared" si="182"/>
        <v>0</v>
      </c>
      <c r="AD39" s="4">
        <f t="shared" si="182"/>
        <v>0</v>
      </c>
      <c r="AE39" s="4">
        <f t="shared" si="182"/>
        <v>0</v>
      </c>
      <c r="AF39" s="4">
        <f t="shared" si="182"/>
        <v>0</v>
      </c>
    </row>
    <row r="40">
      <c r="A40" s="1" t="s">
        <v>5</v>
      </c>
      <c r="B40" s="4">
        <f t="shared" ref="B40:AF40" si="183">(0*100)/2</f>
        <v>0</v>
      </c>
      <c r="C40" s="4">
        <f t="shared" si="183"/>
        <v>0</v>
      </c>
      <c r="D40" s="4">
        <f t="shared" si="183"/>
        <v>0</v>
      </c>
      <c r="E40" s="4">
        <f t="shared" si="183"/>
        <v>0</v>
      </c>
      <c r="F40" s="4">
        <f t="shared" si="183"/>
        <v>0</v>
      </c>
      <c r="G40" s="4">
        <f t="shared" si="183"/>
        <v>0</v>
      </c>
      <c r="H40" s="4">
        <f t="shared" si="183"/>
        <v>0</v>
      </c>
      <c r="I40" s="4">
        <f t="shared" si="183"/>
        <v>0</v>
      </c>
      <c r="J40" s="4">
        <f t="shared" si="183"/>
        <v>0</v>
      </c>
      <c r="K40" s="4">
        <f t="shared" si="183"/>
        <v>0</v>
      </c>
      <c r="L40" s="4">
        <f t="shared" si="183"/>
        <v>0</v>
      </c>
      <c r="M40" s="4">
        <f t="shared" si="183"/>
        <v>0</v>
      </c>
      <c r="N40" s="4">
        <f t="shared" si="183"/>
        <v>0</v>
      </c>
      <c r="O40" s="4">
        <f t="shared" si="183"/>
        <v>0</v>
      </c>
      <c r="P40" s="4">
        <f t="shared" si="183"/>
        <v>0</v>
      </c>
      <c r="Q40" s="4">
        <f t="shared" si="183"/>
        <v>0</v>
      </c>
      <c r="R40" s="4">
        <f t="shared" si="183"/>
        <v>0</v>
      </c>
      <c r="S40" s="4">
        <f t="shared" si="183"/>
        <v>0</v>
      </c>
      <c r="T40" s="4">
        <f t="shared" si="183"/>
        <v>0</v>
      </c>
      <c r="U40" s="4">
        <f t="shared" si="183"/>
        <v>0</v>
      </c>
      <c r="V40" s="4">
        <f t="shared" si="183"/>
        <v>0</v>
      </c>
      <c r="W40" s="4">
        <f t="shared" si="183"/>
        <v>0</v>
      </c>
      <c r="X40" s="4">
        <f t="shared" si="183"/>
        <v>0</v>
      </c>
      <c r="Y40" s="4">
        <f t="shared" si="183"/>
        <v>0</v>
      </c>
      <c r="Z40" s="4">
        <f t="shared" si="183"/>
        <v>0</v>
      </c>
      <c r="AA40" s="4">
        <f t="shared" si="183"/>
        <v>0</v>
      </c>
      <c r="AB40" s="4">
        <f t="shared" si="183"/>
        <v>0</v>
      </c>
      <c r="AC40" s="4">
        <f t="shared" si="183"/>
        <v>0</v>
      </c>
      <c r="AD40" s="4">
        <f t="shared" si="183"/>
        <v>0</v>
      </c>
      <c r="AE40" s="4">
        <f t="shared" si="183"/>
        <v>0</v>
      </c>
      <c r="AF40" s="4">
        <f t="shared" si="183"/>
        <v>0</v>
      </c>
    </row>
    <row r="41">
      <c r="A41" s="1" t="s">
        <v>6</v>
      </c>
      <c r="B41" s="4">
        <f t="shared" ref="B41:K41" si="184">(0*100)/2</f>
        <v>0</v>
      </c>
      <c r="C41" s="4">
        <f t="shared" si="184"/>
        <v>0</v>
      </c>
      <c r="D41" s="4">
        <f t="shared" si="184"/>
        <v>0</v>
      </c>
      <c r="E41" s="4">
        <f t="shared" si="184"/>
        <v>0</v>
      </c>
      <c r="F41" s="4">
        <f t="shared" si="184"/>
        <v>0</v>
      </c>
      <c r="G41" s="4">
        <f t="shared" si="184"/>
        <v>0</v>
      </c>
      <c r="H41" s="4">
        <f t="shared" si="184"/>
        <v>0</v>
      </c>
      <c r="I41" s="4">
        <f t="shared" si="184"/>
        <v>0</v>
      </c>
      <c r="J41" s="4">
        <f t="shared" si="184"/>
        <v>0</v>
      </c>
      <c r="K41" s="4">
        <f t="shared" si="184"/>
        <v>0</v>
      </c>
      <c r="L41" s="4">
        <f t="shared" ref="L41:L42" si="187">(1*100)/2</f>
        <v>50</v>
      </c>
      <c r="M41" s="4">
        <f t="shared" ref="M41:AF41" si="185">(0*100)/2</f>
        <v>0</v>
      </c>
      <c r="N41" s="4">
        <f t="shared" si="185"/>
        <v>0</v>
      </c>
      <c r="O41" s="4">
        <f t="shared" si="185"/>
        <v>0</v>
      </c>
      <c r="P41" s="4">
        <f t="shared" si="185"/>
        <v>0</v>
      </c>
      <c r="Q41" s="4">
        <f t="shared" si="185"/>
        <v>0</v>
      </c>
      <c r="R41" s="4">
        <f t="shared" si="185"/>
        <v>0</v>
      </c>
      <c r="S41" s="4">
        <f t="shared" si="185"/>
        <v>0</v>
      </c>
      <c r="T41" s="4">
        <f t="shared" si="185"/>
        <v>0</v>
      </c>
      <c r="U41" s="4">
        <f t="shared" si="185"/>
        <v>0</v>
      </c>
      <c r="V41" s="4">
        <f t="shared" si="185"/>
        <v>0</v>
      </c>
      <c r="W41" s="4">
        <f t="shared" si="185"/>
        <v>0</v>
      </c>
      <c r="X41" s="4">
        <f t="shared" si="185"/>
        <v>0</v>
      </c>
      <c r="Y41" s="4">
        <f t="shared" si="185"/>
        <v>0</v>
      </c>
      <c r="Z41" s="4">
        <f t="shared" si="185"/>
        <v>0</v>
      </c>
      <c r="AA41" s="4">
        <f t="shared" si="185"/>
        <v>0</v>
      </c>
      <c r="AB41" s="4">
        <f t="shared" si="185"/>
        <v>0</v>
      </c>
      <c r="AC41" s="4">
        <f t="shared" si="185"/>
        <v>0</v>
      </c>
      <c r="AD41" s="4">
        <f t="shared" si="185"/>
        <v>0</v>
      </c>
      <c r="AE41" s="4">
        <f t="shared" si="185"/>
        <v>0</v>
      </c>
      <c r="AF41" s="4">
        <f t="shared" si="185"/>
        <v>0</v>
      </c>
    </row>
    <row r="42">
      <c r="A42" s="1" t="s">
        <v>7</v>
      </c>
      <c r="B42" s="4">
        <f t="shared" ref="B42:K42" si="186">(0*100)/2</f>
        <v>0</v>
      </c>
      <c r="C42" s="4">
        <f t="shared" si="186"/>
        <v>0</v>
      </c>
      <c r="D42" s="4">
        <f t="shared" si="186"/>
        <v>0</v>
      </c>
      <c r="E42" s="4">
        <f t="shared" si="186"/>
        <v>0</v>
      </c>
      <c r="F42" s="4">
        <f t="shared" si="186"/>
        <v>0</v>
      </c>
      <c r="G42" s="4">
        <f t="shared" si="186"/>
        <v>0</v>
      </c>
      <c r="H42" s="4">
        <f t="shared" si="186"/>
        <v>0</v>
      </c>
      <c r="I42" s="4">
        <f t="shared" si="186"/>
        <v>0</v>
      </c>
      <c r="J42" s="4">
        <f t="shared" si="186"/>
        <v>0</v>
      </c>
      <c r="K42" s="4">
        <f t="shared" si="186"/>
        <v>0</v>
      </c>
      <c r="L42" s="4">
        <f t="shared" si="187"/>
        <v>50</v>
      </c>
      <c r="M42" s="4">
        <f t="shared" ref="M42:AF42" si="188">(0*100)/2</f>
        <v>0</v>
      </c>
      <c r="N42" s="4">
        <f t="shared" si="188"/>
        <v>0</v>
      </c>
      <c r="O42" s="4">
        <f t="shared" si="188"/>
        <v>0</v>
      </c>
      <c r="P42" s="4">
        <f t="shared" si="188"/>
        <v>0</v>
      </c>
      <c r="Q42" s="4">
        <f t="shared" si="188"/>
        <v>0</v>
      </c>
      <c r="R42" s="4">
        <f t="shared" si="188"/>
        <v>0</v>
      </c>
      <c r="S42" s="4">
        <f t="shared" si="188"/>
        <v>0</v>
      </c>
      <c r="T42" s="4">
        <f t="shared" si="188"/>
        <v>0</v>
      </c>
      <c r="U42" s="4">
        <f t="shared" si="188"/>
        <v>0</v>
      </c>
      <c r="V42" s="4">
        <f t="shared" si="188"/>
        <v>0</v>
      </c>
      <c r="W42" s="4">
        <f t="shared" si="188"/>
        <v>0</v>
      </c>
      <c r="X42" s="4">
        <f t="shared" si="188"/>
        <v>0</v>
      </c>
      <c r="Y42" s="4">
        <f t="shared" si="188"/>
        <v>0</v>
      </c>
      <c r="Z42" s="4">
        <f t="shared" si="188"/>
        <v>0</v>
      </c>
      <c r="AA42" s="4">
        <f t="shared" si="188"/>
        <v>0</v>
      </c>
      <c r="AB42" s="4">
        <f t="shared" si="188"/>
        <v>0</v>
      </c>
      <c r="AC42" s="4">
        <f t="shared" si="188"/>
        <v>0</v>
      </c>
      <c r="AD42" s="4">
        <f t="shared" si="188"/>
        <v>0</v>
      </c>
      <c r="AE42" s="4">
        <f t="shared" si="188"/>
        <v>0</v>
      </c>
      <c r="AF42" s="4">
        <f t="shared" si="188"/>
        <v>0</v>
      </c>
    </row>
    <row r="43">
      <c r="A43" s="1" t="s">
        <v>8</v>
      </c>
      <c r="B43" s="4">
        <f t="shared" ref="B43:AF43" si="189">(0*100)/2</f>
        <v>0</v>
      </c>
      <c r="C43" s="4">
        <f t="shared" si="189"/>
        <v>0</v>
      </c>
      <c r="D43" s="4">
        <f t="shared" si="189"/>
        <v>0</v>
      </c>
      <c r="E43" s="4">
        <f t="shared" si="189"/>
        <v>0</v>
      </c>
      <c r="F43" s="4">
        <f t="shared" si="189"/>
        <v>0</v>
      </c>
      <c r="G43" s="4">
        <f t="shared" si="189"/>
        <v>0</v>
      </c>
      <c r="H43" s="4">
        <f t="shared" si="189"/>
        <v>0</v>
      </c>
      <c r="I43" s="4">
        <f t="shared" si="189"/>
        <v>0</v>
      </c>
      <c r="J43" s="4">
        <f t="shared" si="189"/>
        <v>0</v>
      </c>
      <c r="K43" s="4">
        <f t="shared" si="189"/>
        <v>0</v>
      </c>
      <c r="L43" s="4">
        <f t="shared" si="189"/>
        <v>0</v>
      </c>
      <c r="M43" s="4">
        <f t="shared" si="189"/>
        <v>0</v>
      </c>
      <c r="N43" s="4">
        <f t="shared" si="189"/>
        <v>0</v>
      </c>
      <c r="O43" s="4">
        <f t="shared" si="189"/>
        <v>0</v>
      </c>
      <c r="P43" s="4">
        <f t="shared" si="189"/>
        <v>0</v>
      </c>
      <c r="Q43" s="4">
        <f t="shared" si="189"/>
        <v>0</v>
      </c>
      <c r="R43" s="4">
        <f t="shared" si="189"/>
        <v>0</v>
      </c>
      <c r="S43" s="4">
        <f t="shared" si="189"/>
        <v>0</v>
      </c>
      <c r="T43" s="4">
        <f t="shared" si="189"/>
        <v>0</v>
      </c>
      <c r="U43" s="4">
        <f t="shared" si="189"/>
        <v>0</v>
      </c>
      <c r="V43" s="4">
        <f t="shared" si="189"/>
        <v>0</v>
      </c>
      <c r="W43" s="4">
        <f t="shared" si="189"/>
        <v>0</v>
      </c>
      <c r="X43" s="4">
        <f t="shared" si="189"/>
        <v>0</v>
      </c>
      <c r="Y43" s="4">
        <f t="shared" si="189"/>
        <v>0</v>
      </c>
      <c r="Z43" s="4">
        <f t="shared" si="189"/>
        <v>0</v>
      </c>
      <c r="AA43" s="4">
        <f t="shared" si="189"/>
        <v>0</v>
      </c>
      <c r="AB43" s="4">
        <f t="shared" si="189"/>
        <v>0</v>
      </c>
      <c r="AC43" s="4">
        <f t="shared" si="189"/>
        <v>0</v>
      </c>
      <c r="AD43" s="4">
        <f t="shared" si="189"/>
        <v>0</v>
      </c>
      <c r="AE43" s="4">
        <f t="shared" si="189"/>
        <v>0</v>
      </c>
      <c r="AF43" s="4">
        <f t="shared" si="189"/>
        <v>0</v>
      </c>
    </row>
    <row r="44">
      <c r="A44" s="1" t="s">
        <v>9</v>
      </c>
      <c r="B44" s="4">
        <f t="shared" ref="B44:AF44" si="190">(0*100)/2</f>
        <v>0</v>
      </c>
      <c r="C44" s="4">
        <f t="shared" si="190"/>
        <v>0</v>
      </c>
      <c r="D44" s="4">
        <f t="shared" si="190"/>
        <v>0</v>
      </c>
      <c r="E44" s="4">
        <f t="shared" si="190"/>
        <v>0</v>
      </c>
      <c r="F44" s="4">
        <f t="shared" si="190"/>
        <v>0</v>
      </c>
      <c r="G44" s="4">
        <f t="shared" si="190"/>
        <v>0</v>
      </c>
      <c r="H44" s="4">
        <f t="shared" si="190"/>
        <v>0</v>
      </c>
      <c r="I44" s="4">
        <f t="shared" si="190"/>
        <v>0</v>
      </c>
      <c r="J44" s="4">
        <f t="shared" si="190"/>
        <v>0</v>
      </c>
      <c r="K44" s="4">
        <f t="shared" si="190"/>
        <v>0</v>
      </c>
      <c r="L44" s="4">
        <f t="shared" si="190"/>
        <v>0</v>
      </c>
      <c r="M44" s="4">
        <f t="shared" si="190"/>
        <v>0</v>
      </c>
      <c r="N44" s="4">
        <f t="shared" si="190"/>
        <v>0</v>
      </c>
      <c r="O44" s="4">
        <f t="shared" si="190"/>
        <v>0</v>
      </c>
      <c r="P44" s="4">
        <f t="shared" si="190"/>
        <v>0</v>
      </c>
      <c r="Q44" s="4">
        <f t="shared" si="190"/>
        <v>0</v>
      </c>
      <c r="R44" s="4">
        <f t="shared" si="190"/>
        <v>0</v>
      </c>
      <c r="S44" s="4">
        <f t="shared" si="190"/>
        <v>0</v>
      </c>
      <c r="T44" s="4">
        <f t="shared" si="190"/>
        <v>0</v>
      </c>
      <c r="U44" s="4">
        <f t="shared" si="190"/>
        <v>0</v>
      </c>
      <c r="V44" s="4">
        <f t="shared" si="190"/>
        <v>0</v>
      </c>
      <c r="W44" s="4">
        <f t="shared" si="190"/>
        <v>0</v>
      </c>
      <c r="X44" s="4">
        <f t="shared" si="190"/>
        <v>0</v>
      </c>
      <c r="Y44" s="4">
        <f t="shared" si="190"/>
        <v>0</v>
      </c>
      <c r="Z44" s="4">
        <f t="shared" si="190"/>
        <v>0</v>
      </c>
      <c r="AA44" s="4">
        <f t="shared" si="190"/>
        <v>0</v>
      </c>
      <c r="AB44" s="4">
        <f t="shared" si="190"/>
        <v>0</v>
      </c>
      <c r="AC44" s="4">
        <f t="shared" si="190"/>
        <v>0</v>
      </c>
      <c r="AD44" s="4">
        <f t="shared" si="190"/>
        <v>0</v>
      </c>
      <c r="AE44" s="4">
        <f t="shared" si="190"/>
        <v>0</v>
      </c>
      <c r="AF44" s="4">
        <f t="shared" si="190"/>
        <v>0</v>
      </c>
    </row>
    <row r="45">
      <c r="A45" s="1" t="s">
        <v>10</v>
      </c>
      <c r="B45" s="4">
        <f t="shared" ref="B45:AF45" si="191">(0*100)/2</f>
        <v>0</v>
      </c>
      <c r="C45" s="4">
        <f t="shared" si="191"/>
        <v>0</v>
      </c>
      <c r="D45" s="4">
        <f t="shared" si="191"/>
        <v>0</v>
      </c>
      <c r="E45" s="4">
        <f t="shared" si="191"/>
        <v>0</v>
      </c>
      <c r="F45" s="4">
        <f t="shared" si="191"/>
        <v>0</v>
      </c>
      <c r="G45" s="4">
        <f t="shared" si="191"/>
        <v>0</v>
      </c>
      <c r="H45" s="4">
        <f t="shared" si="191"/>
        <v>0</v>
      </c>
      <c r="I45" s="4">
        <f t="shared" si="191"/>
        <v>0</v>
      </c>
      <c r="J45" s="4">
        <f t="shared" si="191"/>
        <v>0</v>
      </c>
      <c r="K45" s="4">
        <f t="shared" si="191"/>
        <v>0</v>
      </c>
      <c r="L45" s="4">
        <f t="shared" si="191"/>
        <v>0</v>
      </c>
      <c r="M45" s="4">
        <f t="shared" si="191"/>
        <v>0</v>
      </c>
      <c r="N45" s="4">
        <f t="shared" si="191"/>
        <v>0</v>
      </c>
      <c r="O45" s="4">
        <f t="shared" si="191"/>
        <v>0</v>
      </c>
      <c r="P45" s="4">
        <f t="shared" si="191"/>
        <v>0</v>
      </c>
      <c r="Q45" s="4">
        <f t="shared" si="191"/>
        <v>0</v>
      </c>
      <c r="R45" s="4">
        <f t="shared" si="191"/>
        <v>0</v>
      </c>
      <c r="S45" s="4">
        <f t="shared" si="191"/>
        <v>0</v>
      </c>
      <c r="T45" s="4">
        <f t="shared" si="191"/>
        <v>0</v>
      </c>
      <c r="U45" s="4">
        <f t="shared" si="191"/>
        <v>0</v>
      </c>
      <c r="V45" s="4">
        <f t="shared" si="191"/>
        <v>0</v>
      </c>
      <c r="W45" s="4">
        <f t="shared" si="191"/>
        <v>0</v>
      </c>
      <c r="X45" s="4">
        <f t="shared" si="191"/>
        <v>0</v>
      </c>
      <c r="Y45" s="4">
        <f t="shared" si="191"/>
        <v>0</v>
      </c>
      <c r="Z45" s="4">
        <f t="shared" si="191"/>
        <v>0</v>
      </c>
      <c r="AA45" s="4">
        <f t="shared" si="191"/>
        <v>0</v>
      </c>
      <c r="AB45" s="4">
        <f t="shared" si="191"/>
        <v>0</v>
      </c>
      <c r="AC45" s="4">
        <f t="shared" si="191"/>
        <v>0</v>
      </c>
      <c r="AD45" s="4">
        <f t="shared" si="191"/>
        <v>0</v>
      </c>
      <c r="AE45" s="4">
        <f t="shared" si="191"/>
        <v>0</v>
      </c>
      <c r="AF45" s="4">
        <f t="shared" si="191"/>
        <v>0</v>
      </c>
    </row>
    <row r="46">
      <c r="A46" s="1" t="s">
        <v>11</v>
      </c>
      <c r="B46" s="4">
        <f t="shared" ref="B46:AF46" si="192">(0*100)/2</f>
        <v>0</v>
      </c>
      <c r="C46" s="4">
        <f t="shared" si="192"/>
        <v>0</v>
      </c>
      <c r="D46" s="4">
        <f t="shared" si="192"/>
        <v>0</v>
      </c>
      <c r="E46" s="4">
        <f t="shared" si="192"/>
        <v>0</v>
      </c>
      <c r="F46" s="4">
        <f t="shared" si="192"/>
        <v>0</v>
      </c>
      <c r="G46" s="4">
        <f t="shared" si="192"/>
        <v>0</v>
      </c>
      <c r="H46" s="4">
        <f t="shared" si="192"/>
        <v>0</v>
      </c>
      <c r="I46" s="4">
        <f t="shared" si="192"/>
        <v>0</v>
      </c>
      <c r="J46" s="4">
        <f t="shared" si="192"/>
        <v>0</v>
      </c>
      <c r="K46" s="4">
        <f t="shared" si="192"/>
        <v>0</v>
      </c>
      <c r="L46" s="4">
        <f t="shared" si="192"/>
        <v>0</v>
      </c>
      <c r="M46" s="4">
        <f t="shared" si="192"/>
        <v>0</v>
      </c>
      <c r="N46" s="4">
        <f t="shared" si="192"/>
        <v>0</v>
      </c>
      <c r="O46" s="4">
        <f t="shared" si="192"/>
        <v>0</v>
      </c>
      <c r="P46" s="4">
        <f t="shared" si="192"/>
        <v>0</v>
      </c>
      <c r="Q46" s="4">
        <f t="shared" si="192"/>
        <v>0</v>
      </c>
      <c r="R46" s="4">
        <f t="shared" si="192"/>
        <v>0</v>
      </c>
      <c r="S46" s="4">
        <f t="shared" si="192"/>
        <v>0</v>
      </c>
      <c r="T46" s="4">
        <f t="shared" si="192"/>
        <v>0</v>
      </c>
      <c r="U46" s="4">
        <f t="shared" si="192"/>
        <v>0</v>
      </c>
      <c r="V46" s="4">
        <f t="shared" si="192"/>
        <v>0</v>
      </c>
      <c r="W46" s="4">
        <f t="shared" si="192"/>
        <v>0</v>
      </c>
      <c r="X46" s="4">
        <f t="shared" si="192"/>
        <v>0</v>
      </c>
      <c r="Y46" s="4">
        <f t="shared" si="192"/>
        <v>0</v>
      </c>
      <c r="Z46" s="4">
        <f t="shared" si="192"/>
        <v>0</v>
      </c>
      <c r="AA46" s="4">
        <f t="shared" si="192"/>
        <v>0</v>
      </c>
      <c r="AB46" s="4">
        <f t="shared" si="192"/>
        <v>0</v>
      </c>
      <c r="AC46" s="4">
        <f t="shared" si="192"/>
        <v>0</v>
      </c>
      <c r="AD46" s="4">
        <f t="shared" si="192"/>
        <v>0</v>
      </c>
      <c r="AE46" s="4">
        <f t="shared" si="192"/>
        <v>0</v>
      </c>
      <c r="AF46" s="4">
        <f t="shared" si="192"/>
        <v>0</v>
      </c>
    </row>
    <row r="47">
      <c r="A47" s="1" t="s">
        <v>12</v>
      </c>
      <c r="B47" s="4">
        <f t="shared" ref="B47:AF47" si="193">(0*100)/2</f>
        <v>0</v>
      </c>
      <c r="C47" s="4">
        <f t="shared" si="193"/>
        <v>0</v>
      </c>
      <c r="D47" s="4">
        <f t="shared" si="193"/>
        <v>0</v>
      </c>
      <c r="E47" s="4">
        <f t="shared" si="193"/>
        <v>0</v>
      </c>
      <c r="F47" s="4">
        <f t="shared" si="193"/>
        <v>0</v>
      </c>
      <c r="G47" s="4">
        <f t="shared" si="193"/>
        <v>0</v>
      </c>
      <c r="H47" s="4">
        <f t="shared" si="193"/>
        <v>0</v>
      </c>
      <c r="I47" s="4">
        <f t="shared" si="193"/>
        <v>0</v>
      </c>
      <c r="J47" s="4">
        <f t="shared" si="193"/>
        <v>0</v>
      </c>
      <c r="K47" s="4">
        <f t="shared" si="193"/>
        <v>0</v>
      </c>
      <c r="L47" s="4">
        <f t="shared" si="193"/>
        <v>0</v>
      </c>
      <c r="M47" s="4">
        <f t="shared" si="193"/>
        <v>0</v>
      </c>
      <c r="N47" s="4">
        <f t="shared" si="193"/>
        <v>0</v>
      </c>
      <c r="O47" s="4">
        <f t="shared" si="193"/>
        <v>0</v>
      </c>
      <c r="P47" s="4">
        <f t="shared" si="193"/>
        <v>0</v>
      </c>
      <c r="Q47" s="4">
        <f t="shared" si="193"/>
        <v>0</v>
      </c>
      <c r="R47" s="4">
        <f t="shared" si="193"/>
        <v>0</v>
      </c>
      <c r="S47" s="4">
        <f t="shared" si="193"/>
        <v>0</v>
      </c>
      <c r="T47" s="4">
        <f t="shared" si="193"/>
        <v>0</v>
      </c>
      <c r="U47" s="4">
        <f t="shared" si="193"/>
        <v>0</v>
      </c>
      <c r="V47" s="4">
        <f t="shared" si="193"/>
        <v>0</v>
      </c>
      <c r="W47" s="4">
        <f t="shared" si="193"/>
        <v>0</v>
      </c>
      <c r="X47" s="4">
        <f t="shared" si="193"/>
        <v>0</v>
      </c>
      <c r="Y47" s="4">
        <f t="shared" si="193"/>
        <v>0</v>
      </c>
      <c r="Z47" s="4">
        <f t="shared" si="193"/>
        <v>0</v>
      </c>
      <c r="AA47" s="4">
        <f t="shared" si="193"/>
        <v>0</v>
      </c>
      <c r="AB47" s="4">
        <f t="shared" si="193"/>
        <v>0</v>
      </c>
      <c r="AC47" s="4">
        <f t="shared" si="193"/>
        <v>0</v>
      </c>
      <c r="AD47" s="4">
        <f t="shared" si="193"/>
        <v>0</v>
      </c>
      <c r="AE47" s="4">
        <f t="shared" si="193"/>
        <v>0</v>
      </c>
      <c r="AF47" s="4">
        <f t="shared" si="193"/>
        <v>0</v>
      </c>
    </row>
    <row r="48">
      <c r="A48" s="1" t="s">
        <v>13</v>
      </c>
      <c r="B48" s="4">
        <f t="shared" ref="B48:F48" si="194">(0*100)/2</f>
        <v>0</v>
      </c>
      <c r="C48" s="4">
        <f t="shared" si="194"/>
        <v>0</v>
      </c>
      <c r="D48" s="4">
        <f t="shared" si="194"/>
        <v>0</v>
      </c>
      <c r="E48" s="4">
        <f t="shared" si="194"/>
        <v>0</v>
      </c>
      <c r="F48" s="4">
        <f t="shared" si="194"/>
        <v>0</v>
      </c>
      <c r="G48" s="4">
        <f>(1*100)/2</f>
        <v>50</v>
      </c>
      <c r="H48" s="4">
        <f t="shared" ref="H48:AF48" si="195">(0*100)/2</f>
        <v>0</v>
      </c>
      <c r="I48" s="4">
        <f t="shared" si="195"/>
        <v>0</v>
      </c>
      <c r="J48" s="4">
        <f t="shared" si="195"/>
        <v>0</v>
      </c>
      <c r="K48" s="4">
        <f t="shared" si="195"/>
        <v>0</v>
      </c>
      <c r="L48" s="4">
        <f t="shared" si="195"/>
        <v>0</v>
      </c>
      <c r="M48" s="4">
        <f t="shared" si="195"/>
        <v>0</v>
      </c>
      <c r="N48" s="4">
        <f t="shared" si="195"/>
        <v>0</v>
      </c>
      <c r="O48" s="4">
        <f t="shared" si="195"/>
        <v>0</v>
      </c>
      <c r="P48" s="4">
        <f t="shared" si="195"/>
        <v>0</v>
      </c>
      <c r="Q48" s="4">
        <f t="shared" si="195"/>
        <v>0</v>
      </c>
      <c r="R48" s="4">
        <f t="shared" si="195"/>
        <v>0</v>
      </c>
      <c r="S48" s="4">
        <f t="shared" si="195"/>
        <v>0</v>
      </c>
      <c r="T48" s="4">
        <f t="shared" si="195"/>
        <v>0</v>
      </c>
      <c r="U48" s="4">
        <f t="shared" si="195"/>
        <v>0</v>
      </c>
      <c r="V48" s="4">
        <f t="shared" si="195"/>
        <v>0</v>
      </c>
      <c r="W48" s="4">
        <f t="shared" si="195"/>
        <v>0</v>
      </c>
      <c r="X48" s="4">
        <f t="shared" si="195"/>
        <v>0</v>
      </c>
      <c r="Y48" s="4">
        <f t="shared" si="195"/>
        <v>0</v>
      </c>
      <c r="Z48" s="4">
        <f t="shared" si="195"/>
        <v>0</v>
      </c>
      <c r="AA48" s="4">
        <f t="shared" si="195"/>
        <v>0</v>
      </c>
      <c r="AB48" s="4">
        <f t="shared" si="195"/>
        <v>0</v>
      </c>
      <c r="AC48" s="4">
        <f t="shared" si="195"/>
        <v>0</v>
      </c>
      <c r="AD48" s="4">
        <f t="shared" si="195"/>
        <v>0</v>
      </c>
      <c r="AE48" s="4">
        <f t="shared" si="195"/>
        <v>0</v>
      </c>
      <c r="AF48" s="4">
        <f t="shared" si="195"/>
        <v>0</v>
      </c>
    </row>
    <row r="49">
      <c r="A49" s="1" t="s">
        <v>14</v>
      </c>
      <c r="B49" s="4">
        <f t="shared" ref="B49:AF49" si="196">(0*100)/2</f>
        <v>0</v>
      </c>
      <c r="C49" s="4">
        <f t="shared" si="196"/>
        <v>0</v>
      </c>
      <c r="D49" s="4">
        <f t="shared" si="196"/>
        <v>0</v>
      </c>
      <c r="E49" s="4">
        <f t="shared" si="196"/>
        <v>0</v>
      </c>
      <c r="F49" s="4">
        <f t="shared" si="196"/>
        <v>0</v>
      </c>
      <c r="G49" s="4">
        <f t="shared" si="196"/>
        <v>0</v>
      </c>
      <c r="H49" s="4">
        <f t="shared" si="196"/>
        <v>0</v>
      </c>
      <c r="I49" s="4">
        <f t="shared" si="196"/>
        <v>0</v>
      </c>
      <c r="J49" s="4">
        <f t="shared" si="196"/>
        <v>0</v>
      </c>
      <c r="K49" s="4">
        <f t="shared" si="196"/>
        <v>0</v>
      </c>
      <c r="L49" s="4">
        <f t="shared" si="196"/>
        <v>0</v>
      </c>
      <c r="M49" s="4">
        <f t="shared" si="196"/>
        <v>0</v>
      </c>
      <c r="N49" s="4">
        <f t="shared" si="196"/>
        <v>0</v>
      </c>
      <c r="O49" s="4">
        <f t="shared" si="196"/>
        <v>0</v>
      </c>
      <c r="P49" s="4">
        <f t="shared" si="196"/>
        <v>0</v>
      </c>
      <c r="Q49" s="4">
        <f t="shared" si="196"/>
        <v>0</v>
      </c>
      <c r="R49" s="4">
        <f t="shared" si="196"/>
        <v>0</v>
      </c>
      <c r="S49" s="4">
        <f t="shared" si="196"/>
        <v>0</v>
      </c>
      <c r="T49" s="4">
        <f t="shared" si="196"/>
        <v>0</v>
      </c>
      <c r="U49" s="4">
        <f t="shared" si="196"/>
        <v>0</v>
      </c>
      <c r="V49" s="4">
        <f t="shared" si="196"/>
        <v>0</v>
      </c>
      <c r="W49" s="4">
        <f t="shared" si="196"/>
        <v>0</v>
      </c>
      <c r="X49" s="4">
        <f t="shared" si="196"/>
        <v>0</v>
      </c>
      <c r="Y49" s="4">
        <f t="shared" si="196"/>
        <v>0</v>
      </c>
      <c r="Z49" s="4">
        <f t="shared" si="196"/>
        <v>0</v>
      </c>
      <c r="AA49" s="4">
        <f t="shared" si="196"/>
        <v>0</v>
      </c>
      <c r="AB49" s="4">
        <f t="shared" si="196"/>
        <v>0</v>
      </c>
      <c r="AC49" s="4">
        <f t="shared" si="196"/>
        <v>0</v>
      </c>
      <c r="AD49" s="4">
        <f t="shared" si="196"/>
        <v>0</v>
      </c>
      <c r="AE49" s="4">
        <f t="shared" si="196"/>
        <v>0</v>
      </c>
      <c r="AF49" s="4">
        <f t="shared" si="196"/>
        <v>0</v>
      </c>
    </row>
    <row r="50">
      <c r="A50" s="1" t="s">
        <v>15</v>
      </c>
      <c r="B50" s="4">
        <f t="shared" ref="B50:AF50" si="197">(0*100)/2</f>
        <v>0</v>
      </c>
      <c r="C50" s="4">
        <f t="shared" si="197"/>
        <v>0</v>
      </c>
      <c r="D50" s="4">
        <f t="shared" si="197"/>
        <v>0</v>
      </c>
      <c r="E50" s="4">
        <f t="shared" si="197"/>
        <v>0</v>
      </c>
      <c r="F50" s="4">
        <f t="shared" si="197"/>
        <v>0</v>
      </c>
      <c r="G50" s="4">
        <f t="shared" si="197"/>
        <v>0</v>
      </c>
      <c r="H50" s="4">
        <f t="shared" si="197"/>
        <v>0</v>
      </c>
      <c r="I50" s="4">
        <f t="shared" si="197"/>
        <v>0</v>
      </c>
      <c r="J50" s="4">
        <f t="shared" si="197"/>
        <v>0</v>
      </c>
      <c r="K50" s="4">
        <f t="shared" si="197"/>
        <v>0</v>
      </c>
      <c r="L50" s="4">
        <f t="shared" si="197"/>
        <v>0</v>
      </c>
      <c r="M50" s="4">
        <f t="shared" si="197"/>
        <v>0</v>
      </c>
      <c r="N50" s="4">
        <f t="shared" si="197"/>
        <v>0</v>
      </c>
      <c r="O50" s="4">
        <f t="shared" si="197"/>
        <v>0</v>
      </c>
      <c r="P50" s="4">
        <f t="shared" si="197"/>
        <v>0</v>
      </c>
      <c r="Q50" s="4">
        <f t="shared" si="197"/>
        <v>0</v>
      </c>
      <c r="R50" s="4">
        <f t="shared" si="197"/>
        <v>0</v>
      </c>
      <c r="S50" s="4">
        <f t="shared" si="197"/>
        <v>0</v>
      </c>
      <c r="T50" s="4">
        <f t="shared" si="197"/>
        <v>0</v>
      </c>
      <c r="U50" s="4">
        <f t="shared" si="197"/>
        <v>0</v>
      </c>
      <c r="V50" s="4">
        <f t="shared" si="197"/>
        <v>0</v>
      </c>
      <c r="W50" s="4">
        <f t="shared" si="197"/>
        <v>0</v>
      </c>
      <c r="X50" s="4">
        <f t="shared" si="197"/>
        <v>0</v>
      </c>
      <c r="Y50" s="4">
        <f t="shared" si="197"/>
        <v>0</v>
      </c>
      <c r="Z50" s="4">
        <f t="shared" si="197"/>
        <v>0</v>
      </c>
      <c r="AA50" s="4">
        <f t="shared" si="197"/>
        <v>0</v>
      </c>
      <c r="AB50" s="4">
        <f t="shared" si="197"/>
        <v>0</v>
      </c>
      <c r="AC50" s="4">
        <f t="shared" si="197"/>
        <v>0</v>
      </c>
      <c r="AD50" s="4">
        <f t="shared" si="197"/>
        <v>0</v>
      </c>
      <c r="AE50" s="4">
        <f t="shared" si="197"/>
        <v>0</v>
      </c>
      <c r="AF50" s="4">
        <f t="shared" si="197"/>
        <v>0</v>
      </c>
    </row>
    <row r="51">
      <c r="A51" s="1" t="s">
        <v>16</v>
      </c>
      <c r="B51" s="4">
        <f t="shared" ref="B51:AF51" si="198">(0*100)/2</f>
        <v>0</v>
      </c>
      <c r="C51" s="4">
        <f t="shared" si="198"/>
        <v>0</v>
      </c>
      <c r="D51" s="4">
        <f t="shared" si="198"/>
        <v>0</v>
      </c>
      <c r="E51" s="4">
        <f t="shared" si="198"/>
        <v>0</v>
      </c>
      <c r="F51" s="4">
        <f t="shared" si="198"/>
        <v>0</v>
      </c>
      <c r="G51" s="4">
        <f t="shared" si="198"/>
        <v>0</v>
      </c>
      <c r="H51" s="4">
        <f t="shared" si="198"/>
        <v>0</v>
      </c>
      <c r="I51" s="4">
        <f t="shared" si="198"/>
        <v>0</v>
      </c>
      <c r="J51" s="4">
        <f t="shared" si="198"/>
        <v>0</v>
      </c>
      <c r="K51" s="4">
        <f t="shared" si="198"/>
        <v>0</v>
      </c>
      <c r="L51" s="4">
        <f t="shared" si="198"/>
        <v>0</v>
      </c>
      <c r="M51" s="4">
        <f t="shared" si="198"/>
        <v>0</v>
      </c>
      <c r="N51" s="4">
        <f t="shared" si="198"/>
        <v>0</v>
      </c>
      <c r="O51" s="4">
        <f t="shared" si="198"/>
        <v>0</v>
      </c>
      <c r="P51" s="4">
        <f t="shared" si="198"/>
        <v>0</v>
      </c>
      <c r="Q51" s="4">
        <f t="shared" si="198"/>
        <v>0</v>
      </c>
      <c r="R51" s="4">
        <f t="shared" si="198"/>
        <v>0</v>
      </c>
      <c r="S51" s="4">
        <f t="shared" si="198"/>
        <v>0</v>
      </c>
      <c r="T51" s="4">
        <f t="shared" si="198"/>
        <v>0</v>
      </c>
      <c r="U51" s="4">
        <f t="shared" si="198"/>
        <v>0</v>
      </c>
      <c r="V51" s="4">
        <f t="shared" si="198"/>
        <v>0</v>
      </c>
      <c r="W51" s="4">
        <f t="shared" si="198"/>
        <v>0</v>
      </c>
      <c r="X51" s="4">
        <f t="shared" si="198"/>
        <v>0</v>
      </c>
      <c r="Y51" s="4">
        <f t="shared" si="198"/>
        <v>0</v>
      </c>
      <c r="Z51" s="4">
        <f t="shared" si="198"/>
        <v>0</v>
      </c>
      <c r="AA51" s="4">
        <f t="shared" si="198"/>
        <v>0</v>
      </c>
      <c r="AB51" s="4">
        <f t="shared" si="198"/>
        <v>0</v>
      </c>
      <c r="AC51" s="4">
        <f t="shared" si="198"/>
        <v>0</v>
      </c>
      <c r="AD51" s="4">
        <f t="shared" si="198"/>
        <v>0</v>
      </c>
      <c r="AE51" s="4">
        <f t="shared" si="198"/>
        <v>0</v>
      </c>
      <c r="AF51" s="4">
        <f t="shared" si="198"/>
        <v>0</v>
      </c>
    </row>
    <row r="52">
      <c r="A52" s="1" t="s">
        <v>17</v>
      </c>
      <c r="B52" s="4">
        <f t="shared" ref="B52:AF52" si="199">(0*100)/2</f>
        <v>0</v>
      </c>
      <c r="C52" s="4">
        <f t="shared" si="199"/>
        <v>0</v>
      </c>
      <c r="D52" s="4">
        <f t="shared" si="199"/>
        <v>0</v>
      </c>
      <c r="E52" s="4">
        <f t="shared" si="199"/>
        <v>0</v>
      </c>
      <c r="F52" s="4">
        <f t="shared" si="199"/>
        <v>0</v>
      </c>
      <c r="G52" s="4">
        <f t="shared" si="199"/>
        <v>0</v>
      </c>
      <c r="H52" s="4">
        <f t="shared" si="199"/>
        <v>0</v>
      </c>
      <c r="I52" s="4">
        <f t="shared" si="199"/>
        <v>0</v>
      </c>
      <c r="J52" s="4">
        <f t="shared" si="199"/>
        <v>0</v>
      </c>
      <c r="K52" s="4">
        <f t="shared" si="199"/>
        <v>0</v>
      </c>
      <c r="L52" s="4">
        <f t="shared" si="199"/>
        <v>0</v>
      </c>
      <c r="M52" s="4">
        <f t="shared" si="199"/>
        <v>0</v>
      </c>
      <c r="N52" s="4">
        <f t="shared" si="199"/>
        <v>0</v>
      </c>
      <c r="O52" s="4">
        <f t="shared" si="199"/>
        <v>0</v>
      </c>
      <c r="P52" s="4">
        <f t="shared" si="199"/>
        <v>0</v>
      </c>
      <c r="Q52" s="4">
        <f t="shared" si="199"/>
        <v>0</v>
      </c>
      <c r="R52" s="4">
        <f t="shared" si="199"/>
        <v>0</v>
      </c>
      <c r="S52" s="4">
        <f t="shared" si="199"/>
        <v>0</v>
      </c>
      <c r="T52" s="4">
        <f t="shared" si="199"/>
        <v>0</v>
      </c>
      <c r="U52" s="4">
        <f t="shared" si="199"/>
        <v>0</v>
      </c>
      <c r="V52" s="4">
        <f t="shared" si="199"/>
        <v>0</v>
      </c>
      <c r="W52" s="4">
        <f t="shared" si="199"/>
        <v>0</v>
      </c>
      <c r="X52" s="4">
        <f t="shared" si="199"/>
        <v>0</v>
      </c>
      <c r="Y52" s="4">
        <f t="shared" si="199"/>
        <v>0</v>
      </c>
      <c r="Z52" s="4">
        <f t="shared" si="199"/>
        <v>0</v>
      </c>
      <c r="AA52" s="4">
        <f t="shared" si="199"/>
        <v>0</v>
      </c>
      <c r="AB52" s="4">
        <f t="shared" si="199"/>
        <v>0</v>
      </c>
      <c r="AC52" s="4">
        <f t="shared" si="199"/>
        <v>0</v>
      </c>
      <c r="AD52" s="4">
        <f t="shared" si="199"/>
        <v>0</v>
      </c>
      <c r="AE52" s="4">
        <f t="shared" si="199"/>
        <v>0</v>
      </c>
      <c r="AF52" s="4">
        <f t="shared" si="199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00">(0*100)/5</f>
        <v>0</v>
      </c>
      <c r="C54" s="4">
        <f t="shared" si="200"/>
        <v>0</v>
      </c>
      <c r="D54" s="4">
        <f t="shared" si="200"/>
        <v>0</v>
      </c>
      <c r="E54" s="4">
        <f t="shared" si="200"/>
        <v>0</v>
      </c>
      <c r="F54" s="4">
        <f t="shared" si="200"/>
        <v>0</v>
      </c>
      <c r="G54" s="4">
        <f t="shared" si="200"/>
        <v>0</v>
      </c>
      <c r="H54" s="4">
        <f t="shared" si="200"/>
        <v>0</v>
      </c>
      <c r="I54" s="4">
        <f t="shared" si="200"/>
        <v>0</v>
      </c>
      <c r="J54" s="4">
        <f t="shared" si="200"/>
        <v>0</v>
      </c>
      <c r="K54" s="4">
        <f t="shared" si="200"/>
        <v>0</v>
      </c>
      <c r="L54" s="4">
        <f t="shared" si="200"/>
        <v>0</v>
      </c>
      <c r="M54" s="4">
        <f t="shared" si="200"/>
        <v>0</v>
      </c>
      <c r="N54" s="4">
        <f t="shared" si="200"/>
        <v>0</v>
      </c>
      <c r="O54" s="4">
        <f t="shared" si="200"/>
        <v>0</v>
      </c>
      <c r="P54" s="4">
        <f t="shared" si="200"/>
        <v>0</v>
      </c>
      <c r="Q54" s="4">
        <f t="shared" si="200"/>
        <v>0</v>
      </c>
      <c r="R54" s="4">
        <f t="shared" si="200"/>
        <v>0</v>
      </c>
      <c r="S54" s="4">
        <f t="shared" si="200"/>
        <v>0</v>
      </c>
      <c r="T54" s="4">
        <f t="shared" si="200"/>
        <v>0</v>
      </c>
      <c r="U54" s="4">
        <f t="shared" si="200"/>
        <v>0</v>
      </c>
      <c r="V54" s="4">
        <f t="shared" si="200"/>
        <v>0</v>
      </c>
      <c r="W54" s="4">
        <f t="shared" si="200"/>
        <v>0</v>
      </c>
      <c r="X54" s="4">
        <f t="shared" si="200"/>
        <v>0</v>
      </c>
      <c r="Y54" s="4">
        <f t="shared" si="200"/>
        <v>0</v>
      </c>
      <c r="Z54" s="4">
        <f t="shared" si="200"/>
        <v>0</v>
      </c>
      <c r="AA54" s="4">
        <f t="shared" si="200"/>
        <v>0</v>
      </c>
      <c r="AB54" s="4">
        <f t="shared" si="200"/>
        <v>0</v>
      </c>
      <c r="AC54" s="4">
        <f t="shared" si="200"/>
        <v>0</v>
      </c>
      <c r="AD54" s="4">
        <f t="shared" si="200"/>
        <v>0</v>
      </c>
      <c r="AE54" s="4">
        <f t="shared" si="200"/>
        <v>0</v>
      </c>
      <c r="AF54" s="4">
        <f t="shared" si="200"/>
        <v>0</v>
      </c>
    </row>
    <row r="55">
      <c r="A55" s="1" t="s">
        <v>3</v>
      </c>
      <c r="B55" s="4">
        <f t="shared" ref="B55:AF55" si="201">(0*100)/5</f>
        <v>0</v>
      </c>
      <c r="C55" s="4">
        <f t="shared" si="201"/>
        <v>0</v>
      </c>
      <c r="D55" s="4">
        <f t="shared" si="201"/>
        <v>0</v>
      </c>
      <c r="E55" s="4">
        <f t="shared" si="201"/>
        <v>0</v>
      </c>
      <c r="F55" s="4">
        <f t="shared" si="201"/>
        <v>0</v>
      </c>
      <c r="G55" s="4">
        <f t="shared" si="201"/>
        <v>0</v>
      </c>
      <c r="H55" s="4">
        <f t="shared" si="201"/>
        <v>0</v>
      </c>
      <c r="I55" s="4">
        <f t="shared" si="201"/>
        <v>0</v>
      </c>
      <c r="J55" s="4">
        <f t="shared" si="201"/>
        <v>0</v>
      </c>
      <c r="K55" s="4">
        <f t="shared" si="201"/>
        <v>0</v>
      </c>
      <c r="L55" s="4">
        <f t="shared" si="201"/>
        <v>0</v>
      </c>
      <c r="M55" s="4">
        <f t="shared" si="201"/>
        <v>0</v>
      </c>
      <c r="N55" s="4">
        <f t="shared" si="201"/>
        <v>0</v>
      </c>
      <c r="O55" s="4">
        <f t="shared" si="201"/>
        <v>0</v>
      </c>
      <c r="P55" s="4">
        <f t="shared" si="201"/>
        <v>0</v>
      </c>
      <c r="Q55" s="4">
        <f t="shared" si="201"/>
        <v>0</v>
      </c>
      <c r="R55" s="4">
        <f t="shared" si="201"/>
        <v>0</v>
      </c>
      <c r="S55" s="4">
        <f t="shared" si="201"/>
        <v>0</v>
      </c>
      <c r="T55" s="4">
        <f t="shared" si="201"/>
        <v>0</v>
      </c>
      <c r="U55" s="4">
        <f t="shared" si="201"/>
        <v>0</v>
      </c>
      <c r="V55" s="4">
        <f t="shared" si="201"/>
        <v>0</v>
      </c>
      <c r="W55" s="4">
        <f t="shared" si="201"/>
        <v>0</v>
      </c>
      <c r="X55" s="4">
        <f t="shared" si="201"/>
        <v>0</v>
      </c>
      <c r="Y55" s="4">
        <f t="shared" si="201"/>
        <v>0</v>
      </c>
      <c r="Z55" s="4">
        <f t="shared" si="201"/>
        <v>0</v>
      </c>
      <c r="AA55" s="4">
        <f t="shared" si="201"/>
        <v>0</v>
      </c>
      <c r="AB55" s="4">
        <f t="shared" si="201"/>
        <v>0</v>
      </c>
      <c r="AC55" s="4">
        <f t="shared" si="201"/>
        <v>0</v>
      </c>
      <c r="AD55" s="4">
        <f t="shared" si="201"/>
        <v>0</v>
      </c>
      <c r="AE55" s="4">
        <f t="shared" si="201"/>
        <v>0</v>
      </c>
      <c r="AF55" s="4">
        <f t="shared" si="201"/>
        <v>0</v>
      </c>
    </row>
    <row r="56">
      <c r="A56" s="1" t="s">
        <v>4</v>
      </c>
      <c r="B56" s="4">
        <f>(0*100)/5</f>
        <v>0</v>
      </c>
      <c r="C56" s="4">
        <f>(1*100)/5</f>
        <v>20</v>
      </c>
      <c r="D56" s="4">
        <f t="shared" ref="D56:E56" si="202">(0*100)/5</f>
        <v>0</v>
      </c>
      <c r="E56" s="4">
        <f t="shared" si="202"/>
        <v>0</v>
      </c>
      <c r="F56" s="4">
        <f>(1*100)/5</f>
        <v>20</v>
      </c>
      <c r="G56" s="4">
        <f t="shared" ref="G56:O56" si="203">(0*100)/5</f>
        <v>0</v>
      </c>
      <c r="H56" s="4">
        <f t="shared" si="203"/>
        <v>0</v>
      </c>
      <c r="I56" s="4">
        <f t="shared" si="203"/>
        <v>0</v>
      </c>
      <c r="J56" s="4">
        <f t="shared" si="203"/>
        <v>0</v>
      </c>
      <c r="K56" s="4">
        <f t="shared" si="203"/>
        <v>0</v>
      </c>
      <c r="L56" s="4">
        <f t="shared" si="203"/>
        <v>0</v>
      </c>
      <c r="M56" s="4">
        <f t="shared" si="203"/>
        <v>0</v>
      </c>
      <c r="N56" s="4">
        <f t="shared" si="203"/>
        <v>0</v>
      </c>
      <c r="O56" s="4">
        <f t="shared" si="203"/>
        <v>0</v>
      </c>
      <c r="P56" s="4">
        <f t="shared" ref="P56:P57" si="213">(1*100)/5</f>
        <v>20</v>
      </c>
      <c r="Q56" s="4">
        <f t="shared" ref="Q56:T56" si="204">(0*100)/5</f>
        <v>0</v>
      </c>
      <c r="R56" s="4">
        <f t="shared" si="204"/>
        <v>0</v>
      </c>
      <c r="S56" s="4">
        <f t="shared" si="204"/>
        <v>0</v>
      </c>
      <c r="T56" s="4">
        <f t="shared" si="204"/>
        <v>0</v>
      </c>
      <c r="U56" s="4">
        <f>(1*100)/5</f>
        <v>20</v>
      </c>
      <c r="V56" s="4">
        <f t="shared" ref="V56:Y56" si="205">(0*100)/5</f>
        <v>0</v>
      </c>
      <c r="W56" s="4">
        <f t="shared" si="205"/>
        <v>0</v>
      </c>
      <c r="X56" s="4">
        <f t="shared" si="205"/>
        <v>0</v>
      </c>
      <c r="Y56" s="4">
        <f t="shared" si="205"/>
        <v>0</v>
      </c>
      <c r="Z56" s="4">
        <f t="shared" ref="Z56:Z58" si="215">(1*100)/5</f>
        <v>20</v>
      </c>
      <c r="AA56" s="4">
        <f t="shared" ref="AA56:AB56" si="206">(0*100)/5</f>
        <v>0</v>
      </c>
      <c r="AB56" s="4">
        <f t="shared" si="206"/>
        <v>0</v>
      </c>
      <c r="AC56" s="4">
        <f>(2*100)/5</f>
        <v>40</v>
      </c>
      <c r="AD56" s="4">
        <f t="shared" ref="AD56:AF56" si="207">(0*100)/5</f>
        <v>0</v>
      </c>
      <c r="AE56" s="4">
        <f t="shared" si="207"/>
        <v>0</v>
      </c>
      <c r="AF56" s="4">
        <f t="shared" si="207"/>
        <v>0</v>
      </c>
    </row>
    <row r="57">
      <c r="A57" s="1" t="s">
        <v>5</v>
      </c>
      <c r="B57" s="4">
        <f t="shared" ref="B57:C57" si="208">(1*100)/5</f>
        <v>20</v>
      </c>
      <c r="C57" s="4">
        <f t="shared" si="208"/>
        <v>20</v>
      </c>
      <c r="D57" s="4">
        <f>(0*100)/5</f>
        <v>0</v>
      </c>
      <c r="E57" s="4">
        <f t="shared" ref="E57:F57" si="209">(1*100)/5</f>
        <v>20</v>
      </c>
      <c r="F57" s="4">
        <f t="shared" si="209"/>
        <v>20</v>
      </c>
      <c r="G57" s="4">
        <f>(0*100)/5</f>
        <v>0</v>
      </c>
      <c r="H57" s="4">
        <f t="shared" ref="H57:I57" si="210">(1*100)/5</f>
        <v>20</v>
      </c>
      <c r="I57" s="4">
        <f t="shared" si="210"/>
        <v>20</v>
      </c>
      <c r="J57" s="4">
        <f t="shared" ref="J57:K57" si="211">(0*100)/5</f>
        <v>0</v>
      </c>
      <c r="K57" s="4">
        <f t="shared" si="211"/>
        <v>0</v>
      </c>
      <c r="L57" s="4">
        <f>(1*100)/5</f>
        <v>20</v>
      </c>
      <c r="M57" s="4">
        <f t="shared" ref="M57:O57" si="212">(0*100)/5</f>
        <v>0</v>
      </c>
      <c r="N57" s="4">
        <f t="shared" si="212"/>
        <v>0</v>
      </c>
      <c r="O57" s="4">
        <f t="shared" si="212"/>
        <v>0</v>
      </c>
      <c r="P57" s="4">
        <f t="shared" si="213"/>
        <v>20</v>
      </c>
      <c r="Q57" s="4">
        <f t="shared" ref="Q57:Y57" si="214">(0*100)/5</f>
        <v>0</v>
      </c>
      <c r="R57" s="4">
        <f t="shared" si="214"/>
        <v>0</v>
      </c>
      <c r="S57" s="4">
        <f t="shared" si="214"/>
        <v>0</v>
      </c>
      <c r="T57" s="4">
        <f t="shared" si="214"/>
        <v>0</v>
      </c>
      <c r="U57" s="4">
        <f t="shared" si="214"/>
        <v>0</v>
      </c>
      <c r="V57" s="4">
        <f t="shared" si="214"/>
        <v>0</v>
      </c>
      <c r="W57" s="4">
        <f t="shared" si="214"/>
        <v>0</v>
      </c>
      <c r="X57" s="4">
        <f t="shared" si="214"/>
        <v>0</v>
      </c>
      <c r="Y57" s="4">
        <f t="shared" si="214"/>
        <v>0</v>
      </c>
      <c r="Z57" s="4">
        <f t="shared" si="215"/>
        <v>20</v>
      </c>
      <c r="AA57" s="4">
        <f t="shared" ref="AA57:AC57" si="216">(1*100)/5</f>
        <v>20</v>
      </c>
      <c r="AB57" s="4">
        <f t="shared" si="216"/>
        <v>20</v>
      </c>
      <c r="AC57" s="4">
        <f t="shared" si="216"/>
        <v>20</v>
      </c>
      <c r="AD57" s="4">
        <f t="shared" ref="AD57:AE57" si="217">(0*100)/5</f>
        <v>0</v>
      </c>
      <c r="AE57" s="4">
        <f t="shared" si="217"/>
        <v>0</v>
      </c>
      <c r="AF57" s="4">
        <f t="shared" ref="AF57:AF62" si="225">(1*100)/5</f>
        <v>20</v>
      </c>
    </row>
    <row r="58">
      <c r="A58" s="1" t="s">
        <v>6</v>
      </c>
      <c r="B58" s="4">
        <f t="shared" ref="B58:D58" si="218">(1*100)/5</f>
        <v>20</v>
      </c>
      <c r="C58" s="4">
        <f t="shared" si="218"/>
        <v>20</v>
      </c>
      <c r="D58" s="4">
        <f t="shared" si="218"/>
        <v>20</v>
      </c>
      <c r="E58" s="4">
        <f t="shared" ref="E58:G58" si="219">(0*100)/5</f>
        <v>0</v>
      </c>
      <c r="F58" s="4">
        <f t="shared" si="219"/>
        <v>0</v>
      </c>
      <c r="G58" s="4">
        <f t="shared" si="219"/>
        <v>0</v>
      </c>
      <c r="H58" s="4">
        <f>(1*100)/5</f>
        <v>20</v>
      </c>
      <c r="I58" s="4">
        <f>(2*100)/5</f>
        <v>40</v>
      </c>
      <c r="J58" s="4">
        <f t="shared" ref="J58:K58" si="220">(0*100)/5</f>
        <v>0</v>
      </c>
      <c r="K58" s="4">
        <f t="shared" si="220"/>
        <v>0</v>
      </c>
      <c r="L58" s="4">
        <f>(3*100)/5</f>
        <v>60</v>
      </c>
      <c r="M58" s="4">
        <f>(2*100)/5</f>
        <v>40</v>
      </c>
      <c r="N58" s="4">
        <f t="shared" ref="N58:S58" si="221">(0*100)/5</f>
        <v>0</v>
      </c>
      <c r="O58" s="4">
        <f t="shared" si="221"/>
        <v>0</v>
      </c>
      <c r="P58" s="4">
        <f t="shared" si="221"/>
        <v>0</v>
      </c>
      <c r="Q58" s="4">
        <f t="shared" si="221"/>
        <v>0</v>
      </c>
      <c r="R58" s="4">
        <f t="shared" si="221"/>
        <v>0</v>
      </c>
      <c r="S58" s="4">
        <f t="shared" si="221"/>
        <v>0</v>
      </c>
      <c r="T58" s="4">
        <f t="shared" ref="T58:V58" si="222">(1*100)/5</f>
        <v>20</v>
      </c>
      <c r="U58" s="4">
        <f t="shared" si="222"/>
        <v>20</v>
      </c>
      <c r="V58" s="4">
        <f t="shared" si="222"/>
        <v>20</v>
      </c>
      <c r="W58" s="4">
        <f t="shared" ref="W58:Y58" si="223">(0*100)/5</f>
        <v>0</v>
      </c>
      <c r="X58" s="4">
        <f t="shared" si="223"/>
        <v>0</v>
      </c>
      <c r="Y58" s="4">
        <f t="shared" si="223"/>
        <v>0</v>
      </c>
      <c r="Z58" s="4">
        <f t="shared" si="215"/>
        <v>20</v>
      </c>
      <c r="AA58" s="4">
        <f>(1*100)/5</f>
        <v>20</v>
      </c>
      <c r="AB58" s="4">
        <f>(0*100)/5</f>
        <v>0</v>
      </c>
      <c r="AC58" s="4">
        <f>(1*100)/5</f>
        <v>20</v>
      </c>
      <c r="AD58" s="4">
        <f t="shared" ref="AD58:AE58" si="224">(0*100)/5</f>
        <v>0</v>
      </c>
      <c r="AE58" s="4">
        <f t="shared" si="224"/>
        <v>0</v>
      </c>
      <c r="AF58" s="4">
        <f t="shared" si="225"/>
        <v>20</v>
      </c>
    </row>
    <row r="59">
      <c r="A59" s="1" t="s">
        <v>7</v>
      </c>
      <c r="B59" s="4">
        <f>(2*100)/5</f>
        <v>40</v>
      </c>
      <c r="C59" s="4">
        <f t="shared" ref="C59:D59" si="226">(1*100)/5</f>
        <v>20</v>
      </c>
      <c r="D59" s="4">
        <f t="shared" si="226"/>
        <v>20</v>
      </c>
      <c r="E59" s="4">
        <f t="shared" ref="E59:H59" si="227">(0*100)/5</f>
        <v>0</v>
      </c>
      <c r="F59" s="4">
        <f t="shared" si="227"/>
        <v>0</v>
      </c>
      <c r="G59" s="4">
        <f t="shared" si="227"/>
        <v>0</v>
      </c>
      <c r="H59" s="4">
        <f t="shared" si="227"/>
        <v>0</v>
      </c>
      <c r="I59" s="4">
        <f t="shared" ref="I59:I60" si="233">(1*100)/5</f>
        <v>20</v>
      </c>
      <c r="J59" s="4">
        <f t="shared" ref="J59:L59" si="228">(0*100)/5</f>
        <v>0</v>
      </c>
      <c r="K59" s="4">
        <f t="shared" si="228"/>
        <v>0</v>
      </c>
      <c r="L59" s="4">
        <f t="shared" si="228"/>
        <v>0</v>
      </c>
      <c r="M59" s="4">
        <f t="shared" ref="M59:M61" si="235">(4*100)/5</f>
        <v>80</v>
      </c>
      <c r="N59" s="4">
        <f t="shared" ref="N59:N62" si="236">(0*100)/5</f>
        <v>0</v>
      </c>
      <c r="O59" s="4">
        <f>(2*100)/5</f>
        <v>40</v>
      </c>
      <c r="P59" s="4">
        <f>(1*100)/5</f>
        <v>20</v>
      </c>
      <c r="Q59" s="4">
        <f t="shared" ref="Q59:S59" si="229">(0*100)/5</f>
        <v>0</v>
      </c>
      <c r="R59" s="4">
        <f t="shared" si="229"/>
        <v>0</v>
      </c>
      <c r="S59" s="4">
        <f t="shared" si="229"/>
        <v>0</v>
      </c>
      <c r="T59" s="4">
        <f t="shared" ref="T59:T65" si="238">(1*100)/5</f>
        <v>20</v>
      </c>
      <c r="U59" s="4">
        <f t="shared" ref="U59:U61" si="239">(2*100)/5</f>
        <v>40</v>
      </c>
      <c r="V59" s="16">
        <v>20.0</v>
      </c>
      <c r="W59" s="4">
        <f t="shared" ref="W59:AB59" si="230">(0*100)/5</f>
        <v>0</v>
      </c>
      <c r="X59" s="4">
        <f t="shared" si="230"/>
        <v>0</v>
      </c>
      <c r="Y59" s="4">
        <f t="shared" si="230"/>
        <v>0</v>
      </c>
      <c r="Z59" s="4">
        <f t="shared" si="230"/>
        <v>0</v>
      </c>
      <c r="AA59" s="4">
        <f t="shared" si="230"/>
        <v>0</v>
      </c>
      <c r="AB59" s="4">
        <f t="shared" si="230"/>
        <v>0</v>
      </c>
      <c r="AC59" s="4">
        <f>(2*100)/5</f>
        <v>40</v>
      </c>
      <c r="AD59" s="4">
        <f t="shared" ref="AD59:AE59" si="231">(0*100)/5</f>
        <v>0</v>
      </c>
      <c r="AE59" s="4">
        <f t="shared" si="231"/>
        <v>0</v>
      </c>
      <c r="AF59" s="4">
        <f t="shared" si="225"/>
        <v>20</v>
      </c>
    </row>
    <row r="60">
      <c r="A60" s="1" t="s">
        <v>8</v>
      </c>
      <c r="B60" s="4">
        <f>(1*100)/5</f>
        <v>20</v>
      </c>
      <c r="C60" s="4">
        <f t="shared" ref="C60:C62" si="243">(0*100)/5</f>
        <v>0</v>
      </c>
      <c r="D60" s="4">
        <f>(1*100)/5</f>
        <v>20</v>
      </c>
      <c r="E60" s="4">
        <f t="shared" ref="E60:H60" si="232">(0*100)/5</f>
        <v>0</v>
      </c>
      <c r="F60" s="4">
        <f t="shared" si="232"/>
        <v>0</v>
      </c>
      <c r="G60" s="4">
        <f t="shared" si="232"/>
        <v>0</v>
      </c>
      <c r="H60" s="4">
        <f t="shared" si="232"/>
        <v>0</v>
      </c>
      <c r="I60" s="4">
        <f t="shared" si="233"/>
        <v>20</v>
      </c>
      <c r="J60" s="4">
        <f t="shared" ref="J60:J61" si="245">(1*100)/5</f>
        <v>20</v>
      </c>
      <c r="K60" s="4">
        <f t="shared" ref="K60:L60" si="234">(0*100)/5</f>
        <v>0</v>
      </c>
      <c r="L60" s="4">
        <f t="shared" si="234"/>
        <v>0</v>
      </c>
      <c r="M60" s="4">
        <f t="shared" si="235"/>
        <v>80</v>
      </c>
      <c r="N60" s="4">
        <f t="shared" si="236"/>
        <v>0</v>
      </c>
      <c r="O60" s="4">
        <f>(1*100)/5</f>
        <v>20</v>
      </c>
      <c r="P60" s="4">
        <f t="shared" ref="P60:P61" si="247">(2*100)/5</f>
        <v>40</v>
      </c>
      <c r="Q60" s="4">
        <f t="shared" ref="Q60:S60" si="237">(0*100)/5</f>
        <v>0</v>
      </c>
      <c r="R60" s="4">
        <f t="shared" si="237"/>
        <v>0</v>
      </c>
      <c r="S60" s="4">
        <f t="shared" si="237"/>
        <v>0</v>
      </c>
      <c r="T60" s="4">
        <f t="shared" si="238"/>
        <v>20</v>
      </c>
      <c r="U60" s="4">
        <f t="shared" si="239"/>
        <v>40</v>
      </c>
      <c r="V60" s="16">
        <v>20.0</v>
      </c>
      <c r="W60" s="4">
        <f t="shared" ref="W60:W64" si="249">(0*100)/5</f>
        <v>0</v>
      </c>
      <c r="X60" s="4">
        <f t="shared" ref="X60:X61" si="250">(1*100)/5</f>
        <v>20</v>
      </c>
      <c r="Y60" s="4">
        <f t="shared" ref="Y60:Z60" si="240">(0*100)/5</f>
        <v>0</v>
      </c>
      <c r="Z60" s="4">
        <f t="shared" si="240"/>
        <v>0</v>
      </c>
      <c r="AA60" s="4">
        <f t="shared" ref="AA60:AB60" si="241">(1*100)/5</f>
        <v>20</v>
      </c>
      <c r="AB60" s="4">
        <f t="shared" si="241"/>
        <v>20</v>
      </c>
      <c r="AC60" s="4">
        <f>(5*100)/5</f>
        <v>100</v>
      </c>
      <c r="AD60" s="4">
        <f t="shared" ref="AD60:AE60" si="242">(0*100)/5</f>
        <v>0</v>
      </c>
      <c r="AE60" s="4">
        <f t="shared" si="242"/>
        <v>0</v>
      </c>
      <c r="AF60" s="4">
        <f t="shared" si="225"/>
        <v>20</v>
      </c>
    </row>
    <row r="61">
      <c r="A61" s="1" t="s">
        <v>9</v>
      </c>
      <c r="B61" s="4">
        <f t="shared" ref="B61:B62" si="253">(2*100)/5</f>
        <v>40</v>
      </c>
      <c r="C61" s="4">
        <f t="shared" si="243"/>
        <v>0</v>
      </c>
      <c r="D61" s="4">
        <f>(2*100)/5</f>
        <v>40</v>
      </c>
      <c r="E61" s="4">
        <f t="shared" ref="E61:I61" si="244">(0*100)/5</f>
        <v>0</v>
      </c>
      <c r="F61" s="4">
        <f t="shared" si="244"/>
        <v>0</v>
      </c>
      <c r="G61" s="4">
        <f t="shared" si="244"/>
        <v>0</v>
      </c>
      <c r="H61" s="4">
        <f t="shared" si="244"/>
        <v>0</v>
      </c>
      <c r="I61" s="4">
        <f t="shared" si="244"/>
        <v>0</v>
      </c>
      <c r="J61" s="4">
        <f t="shared" si="245"/>
        <v>20</v>
      </c>
      <c r="K61" s="4">
        <f t="shared" ref="K61:L61" si="246">(0*100)/5</f>
        <v>0</v>
      </c>
      <c r="L61" s="4">
        <f t="shared" si="246"/>
        <v>0</v>
      </c>
      <c r="M61" s="4">
        <f t="shared" si="235"/>
        <v>80</v>
      </c>
      <c r="N61" s="4">
        <f t="shared" si="236"/>
        <v>0</v>
      </c>
      <c r="O61" s="16">
        <v>20.0</v>
      </c>
      <c r="P61" s="4">
        <f t="shared" si="247"/>
        <v>40</v>
      </c>
      <c r="Q61" s="4">
        <f t="shared" ref="Q61:S61" si="248">(0*100)/5</f>
        <v>0</v>
      </c>
      <c r="R61" s="4">
        <f t="shared" si="248"/>
        <v>0</v>
      </c>
      <c r="S61" s="4">
        <f t="shared" si="248"/>
        <v>0</v>
      </c>
      <c r="T61" s="4">
        <f t="shared" si="238"/>
        <v>20</v>
      </c>
      <c r="U61" s="4">
        <f t="shared" si="239"/>
        <v>40</v>
      </c>
      <c r="V61" s="16">
        <v>60.0</v>
      </c>
      <c r="W61" s="4">
        <f t="shared" si="249"/>
        <v>0</v>
      </c>
      <c r="X61" s="4">
        <f t="shared" si="250"/>
        <v>20</v>
      </c>
      <c r="Y61" s="4">
        <f>(0*100)/5</f>
        <v>0</v>
      </c>
      <c r="Z61" s="4">
        <f t="shared" ref="Z61:AB61" si="251">(1*100)/5</f>
        <v>20</v>
      </c>
      <c r="AA61" s="4">
        <f t="shared" si="251"/>
        <v>20</v>
      </c>
      <c r="AB61" s="4">
        <f t="shared" si="251"/>
        <v>20</v>
      </c>
      <c r="AC61" s="4">
        <f>(4*100)/5</f>
        <v>80</v>
      </c>
      <c r="AD61" s="4">
        <f t="shared" ref="AD61:AE61" si="252">(0*100)/5</f>
        <v>0</v>
      </c>
      <c r="AE61" s="4">
        <f t="shared" si="252"/>
        <v>0</v>
      </c>
      <c r="AF61" s="4">
        <f t="shared" si="225"/>
        <v>20</v>
      </c>
    </row>
    <row r="62">
      <c r="A62" s="1" t="s">
        <v>10</v>
      </c>
      <c r="B62" s="4">
        <f t="shared" si="253"/>
        <v>40</v>
      </c>
      <c r="C62" s="4">
        <f t="shared" si="243"/>
        <v>0</v>
      </c>
      <c r="D62" s="4">
        <f t="shared" ref="D62:D63" si="261">(3*100)/5</f>
        <v>60</v>
      </c>
      <c r="E62" s="4">
        <f t="shared" ref="E62:K62" si="254">(0*100)/5</f>
        <v>0</v>
      </c>
      <c r="F62" s="4">
        <f t="shared" si="254"/>
        <v>0</v>
      </c>
      <c r="G62" s="4">
        <f t="shared" si="254"/>
        <v>0</v>
      </c>
      <c r="H62" s="4">
        <f t="shared" si="254"/>
        <v>0</v>
      </c>
      <c r="I62" s="4">
        <f t="shared" si="254"/>
        <v>0</v>
      </c>
      <c r="J62" s="4">
        <f t="shared" si="254"/>
        <v>0</v>
      </c>
      <c r="K62" s="4">
        <f t="shared" si="254"/>
        <v>0</v>
      </c>
      <c r="L62" s="4">
        <f t="shared" ref="L62:M62" si="255">(1*100)/5</f>
        <v>20</v>
      </c>
      <c r="M62" s="4">
        <f t="shared" si="255"/>
        <v>20</v>
      </c>
      <c r="N62" s="4">
        <f t="shared" si="236"/>
        <v>0</v>
      </c>
      <c r="O62" s="16">
        <v>20.0</v>
      </c>
      <c r="P62" s="4">
        <f t="shared" ref="P62:P63" si="264">(1*100)/5</f>
        <v>20</v>
      </c>
      <c r="Q62" s="4">
        <f t="shared" ref="Q62:S62" si="256">(0*100)/5</f>
        <v>0</v>
      </c>
      <c r="R62" s="4">
        <f t="shared" si="256"/>
        <v>0</v>
      </c>
      <c r="S62" s="4">
        <f t="shared" si="256"/>
        <v>0</v>
      </c>
      <c r="T62" s="4">
        <f t="shared" si="238"/>
        <v>20</v>
      </c>
      <c r="U62" s="4">
        <f t="shared" ref="U62:U65" si="266">(0*100)/5</f>
        <v>0</v>
      </c>
      <c r="V62" s="4">
        <f>(1*100)/5</f>
        <v>20</v>
      </c>
      <c r="W62" s="4">
        <f t="shared" si="249"/>
        <v>0</v>
      </c>
      <c r="X62" s="4">
        <f t="shared" ref="X62:Y62" si="257">(0*100)/5</f>
        <v>0</v>
      </c>
      <c r="Y62" s="4">
        <f t="shared" si="257"/>
        <v>0</v>
      </c>
      <c r="Z62" s="4">
        <f t="shared" ref="Z62:AA62" si="258">(1*100)/5</f>
        <v>20</v>
      </c>
      <c r="AA62" s="4">
        <f t="shared" si="258"/>
        <v>20</v>
      </c>
      <c r="AB62" s="4">
        <f>(0*100)/5</f>
        <v>0</v>
      </c>
      <c r="AC62" s="4">
        <f>(3*100)/5</f>
        <v>60</v>
      </c>
      <c r="AD62" s="4">
        <f t="shared" ref="AD62:AE62" si="259">(0*100)/5</f>
        <v>0</v>
      </c>
      <c r="AE62" s="4">
        <f t="shared" si="259"/>
        <v>0</v>
      </c>
      <c r="AF62" s="4">
        <f t="shared" si="225"/>
        <v>20</v>
      </c>
    </row>
    <row r="63">
      <c r="A63" s="1" t="s">
        <v>11</v>
      </c>
      <c r="B63" s="4">
        <f t="shared" ref="B63:C63" si="260">(0*100)/5</f>
        <v>0</v>
      </c>
      <c r="C63" s="4">
        <f t="shared" si="260"/>
        <v>0</v>
      </c>
      <c r="D63" s="4">
        <f t="shared" si="261"/>
        <v>60</v>
      </c>
      <c r="E63" s="4">
        <f t="shared" ref="E63:K63" si="262">(0*100)/5</f>
        <v>0</v>
      </c>
      <c r="F63" s="4">
        <f t="shared" si="262"/>
        <v>0</v>
      </c>
      <c r="G63" s="4">
        <f t="shared" si="262"/>
        <v>0</v>
      </c>
      <c r="H63" s="4">
        <f t="shared" si="262"/>
        <v>0</v>
      </c>
      <c r="I63" s="4">
        <f t="shared" si="262"/>
        <v>0</v>
      </c>
      <c r="J63" s="4">
        <f t="shared" si="262"/>
        <v>0</v>
      </c>
      <c r="K63" s="4">
        <f t="shared" si="262"/>
        <v>0</v>
      </c>
      <c r="L63" s="4">
        <f t="shared" ref="L63:N63" si="263">(1*100)/5</f>
        <v>20</v>
      </c>
      <c r="M63" s="4">
        <f t="shared" si="263"/>
        <v>20</v>
      </c>
      <c r="N63" s="4">
        <f t="shared" si="263"/>
        <v>20</v>
      </c>
      <c r="O63" s="4">
        <f t="shared" ref="O63:O64" si="273">(0*100)/5</f>
        <v>0</v>
      </c>
      <c r="P63" s="4">
        <f t="shared" si="264"/>
        <v>20</v>
      </c>
      <c r="Q63" s="4">
        <f t="shared" ref="Q63:S63" si="265">(0*100)/5</f>
        <v>0</v>
      </c>
      <c r="R63" s="4">
        <f t="shared" si="265"/>
        <v>0</v>
      </c>
      <c r="S63" s="4">
        <f t="shared" si="265"/>
        <v>0</v>
      </c>
      <c r="T63" s="4">
        <f t="shared" si="238"/>
        <v>20</v>
      </c>
      <c r="U63" s="4">
        <f t="shared" si="266"/>
        <v>0</v>
      </c>
      <c r="V63" s="16">
        <v>20.0</v>
      </c>
      <c r="W63" s="4">
        <f t="shared" si="249"/>
        <v>0</v>
      </c>
      <c r="X63" s="4">
        <f t="shared" ref="X63:Y63" si="267">(0*100)/5</f>
        <v>0</v>
      </c>
      <c r="Y63" s="4">
        <f t="shared" si="267"/>
        <v>0</v>
      </c>
      <c r="Z63" s="4">
        <f t="shared" ref="Z63:AA63" si="268">(1*100)/5</f>
        <v>20</v>
      </c>
      <c r="AA63" s="4">
        <f t="shared" si="268"/>
        <v>20</v>
      </c>
      <c r="AB63" s="4">
        <f t="shared" ref="AB63:AB65" si="276">(2*100)/5</f>
        <v>40</v>
      </c>
      <c r="AC63" s="4">
        <f t="shared" ref="AC63:AF63" si="269">(0*100)/5</f>
        <v>0</v>
      </c>
      <c r="AD63" s="4">
        <f t="shared" si="269"/>
        <v>0</v>
      </c>
      <c r="AE63" s="4">
        <f t="shared" si="269"/>
        <v>0</v>
      </c>
      <c r="AF63" s="4">
        <f t="shared" si="269"/>
        <v>0</v>
      </c>
    </row>
    <row r="64">
      <c r="A64" s="1" t="s">
        <v>12</v>
      </c>
      <c r="B64" s="4">
        <f t="shared" ref="B64:C64" si="270">(0*100)/5</f>
        <v>0</v>
      </c>
      <c r="C64" s="4">
        <f t="shared" si="270"/>
        <v>0</v>
      </c>
      <c r="D64" s="4">
        <f t="shared" ref="D64:E64" si="271">(2*100)/5</f>
        <v>40</v>
      </c>
      <c r="E64" s="4">
        <f t="shared" si="271"/>
        <v>40</v>
      </c>
      <c r="F64" s="4">
        <f t="shared" ref="F64:M64" si="272">(0*100)/5</f>
        <v>0</v>
      </c>
      <c r="G64" s="4">
        <f t="shared" si="272"/>
        <v>0</v>
      </c>
      <c r="H64" s="4">
        <f t="shared" si="272"/>
        <v>0</v>
      </c>
      <c r="I64" s="4">
        <f t="shared" si="272"/>
        <v>0</v>
      </c>
      <c r="J64" s="4">
        <f t="shared" si="272"/>
        <v>0</v>
      </c>
      <c r="K64" s="4">
        <f t="shared" si="272"/>
        <v>0</v>
      </c>
      <c r="L64" s="4">
        <f t="shared" si="272"/>
        <v>0</v>
      </c>
      <c r="M64" s="4">
        <f t="shared" si="272"/>
        <v>0</v>
      </c>
      <c r="N64" s="16">
        <v>20.0</v>
      </c>
      <c r="O64" s="4">
        <f t="shared" si="273"/>
        <v>0</v>
      </c>
      <c r="P64" s="4">
        <f t="shared" ref="P64:S64" si="274">(0*100)/5</f>
        <v>0</v>
      </c>
      <c r="Q64" s="4">
        <f t="shared" si="274"/>
        <v>0</v>
      </c>
      <c r="R64" s="4">
        <f t="shared" si="274"/>
        <v>0</v>
      </c>
      <c r="S64" s="4">
        <f t="shared" si="274"/>
        <v>0</v>
      </c>
      <c r="T64" s="4">
        <f t="shared" si="238"/>
        <v>20</v>
      </c>
      <c r="U64" s="4">
        <f t="shared" si="266"/>
        <v>0</v>
      </c>
      <c r="V64" s="16">
        <v>20.0</v>
      </c>
      <c r="W64" s="4">
        <f t="shared" si="249"/>
        <v>0</v>
      </c>
      <c r="X64" s="4">
        <f t="shared" ref="X64:X65" si="283">(1*100)/5</f>
        <v>20</v>
      </c>
      <c r="Y64" s="4">
        <f t="shared" ref="Y64:Y65" si="284">(0*100)/5</f>
        <v>0</v>
      </c>
      <c r="Z64" s="4">
        <f t="shared" ref="Z64:AA64" si="275">(1*100)/5</f>
        <v>20</v>
      </c>
      <c r="AA64" s="4">
        <f t="shared" si="275"/>
        <v>20</v>
      </c>
      <c r="AB64" s="4">
        <f t="shared" si="276"/>
        <v>40</v>
      </c>
      <c r="AC64" s="4">
        <f t="shared" ref="AC64:AF64" si="277">(0*100)/5</f>
        <v>0</v>
      </c>
      <c r="AD64" s="4">
        <f t="shared" si="277"/>
        <v>0</v>
      </c>
      <c r="AE64" s="4">
        <f t="shared" si="277"/>
        <v>0</v>
      </c>
      <c r="AF64" s="4">
        <f t="shared" si="277"/>
        <v>0</v>
      </c>
    </row>
    <row r="65">
      <c r="A65" s="1" t="s">
        <v>13</v>
      </c>
      <c r="B65" s="4">
        <f t="shared" ref="B65:C65" si="278">(0*100)/5</f>
        <v>0</v>
      </c>
      <c r="C65" s="4">
        <f t="shared" si="278"/>
        <v>0</v>
      </c>
      <c r="D65" s="4">
        <f t="shared" ref="D65:E65" si="279">(2*100)/5</f>
        <v>40</v>
      </c>
      <c r="E65" s="4">
        <f t="shared" si="279"/>
        <v>40</v>
      </c>
      <c r="F65" s="4">
        <f t="shared" ref="F65:F67" si="288">(4*100)/5</f>
        <v>80</v>
      </c>
      <c r="G65" s="4">
        <f t="shared" ref="G65:P65" si="280">(0*100)/5</f>
        <v>0</v>
      </c>
      <c r="H65" s="4">
        <f t="shared" si="280"/>
        <v>0</v>
      </c>
      <c r="I65" s="4">
        <f t="shared" si="280"/>
        <v>0</v>
      </c>
      <c r="J65" s="4">
        <f t="shared" si="280"/>
        <v>0</v>
      </c>
      <c r="K65" s="4">
        <f t="shared" si="280"/>
        <v>0</v>
      </c>
      <c r="L65" s="4">
        <f t="shared" si="280"/>
        <v>0</v>
      </c>
      <c r="M65" s="4">
        <f t="shared" si="280"/>
        <v>0</v>
      </c>
      <c r="N65" s="4">
        <f t="shared" si="280"/>
        <v>0</v>
      </c>
      <c r="O65" s="4">
        <f t="shared" si="280"/>
        <v>0</v>
      </c>
      <c r="P65" s="4">
        <f t="shared" si="280"/>
        <v>0</v>
      </c>
      <c r="Q65" s="4">
        <f>(1*100)/5</f>
        <v>20</v>
      </c>
      <c r="R65" s="4">
        <f t="shared" ref="R65:S65" si="281">(0*100)/5</f>
        <v>0</v>
      </c>
      <c r="S65" s="4">
        <f t="shared" si="281"/>
        <v>0</v>
      </c>
      <c r="T65" s="4">
        <f t="shared" si="238"/>
        <v>20</v>
      </c>
      <c r="U65" s="4">
        <f t="shared" si="266"/>
        <v>0</v>
      </c>
      <c r="V65" s="4">
        <f t="shared" ref="V65:W65" si="282">(0*100)/5</f>
        <v>0</v>
      </c>
      <c r="W65" s="4">
        <f t="shared" si="282"/>
        <v>0</v>
      </c>
      <c r="X65" s="4">
        <f t="shared" si="283"/>
        <v>20</v>
      </c>
      <c r="Y65" s="4">
        <f t="shared" si="284"/>
        <v>0</v>
      </c>
      <c r="Z65" s="4">
        <f>(0*100)/5</f>
        <v>0</v>
      </c>
      <c r="AA65" s="4">
        <f>(1*100)/5</f>
        <v>20</v>
      </c>
      <c r="AB65" s="4">
        <f t="shared" si="276"/>
        <v>40</v>
      </c>
      <c r="AC65" s="4">
        <f t="shared" ref="AC65:AF65" si="285">(0*100)/5</f>
        <v>0</v>
      </c>
      <c r="AD65" s="4">
        <f t="shared" si="285"/>
        <v>0</v>
      </c>
      <c r="AE65" s="4">
        <f t="shared" si="285"/>
        <v>0</v>
      </c>
      <c r="AF65" s="4">
        <f t="shared" si="285"/>
        <v>0</v>
      </c>
    </row>
    <row r="66">
      <c r="A66" s="1" t="s">
        <v>14</v>
      </c>
      <c r="B66" s="4">
        <f t="shared" ref="B66:C66" si="286">(0*100)/5</f>
        <v>0</v>
      </c>
      <c r="C66" s="4">
        <f t="shared" si="286"/>
        <v>0</v>
      </c>
      <c r="D66" s="4">
        <f t="shared" ref="D66:E66" si="287">(1*100)/5</f>
        <v>20</v>
      </c>
      <c r="E66" s="4">
        <f t="shared" si="287"/>
        <v>20</v>
      </c>
      <c r="F66" s="4">
        <f t="shared" si="288"/>
        <v>80</v>
      </c>
      <c r="G66" s="4">
        <f t="shared" ref="G66:AF66" si="289">(0*100)/5</f>
        <v>0</v>
      </c>
      <c r="H66" s="4">
        <f t="shared" si="289"/>
        <v>0</v>
      </c>
      <c r="I66" s="4">
        <f t="shared" si="289"/>
        <v>0</v>
      </c>
      <c r="J66" s="4">
        <f t="shared" si="289"/>
        <v>0</v>
      </c>
      <c r="K66" s="4">
        <f t="shared" si="289"/>
        <v>0</v>
      </c>
      <c r="L66" s="4">
        <f t="shared" si="289"/>
        <v>0</v>
      </c>
      <c r="M66" s="4">
        <f t="shared" si="289"/>
        <v>0</v>
      </c>
      <c r="N66" s="4">
        <f t="shared" si="289"/>
        <v>0</v>
      </c>
      <c r="O66" s="4">
        <f t="shared" si="289"/>
        <v>0</v>
      </c>
      <c r="P66" s="4">
        <f t="shared" si="289"/>
        <v>0</v>
      </c>
      <c r="Q66" s="4">
        <f t="shared" si="289"/>
        <v>0</v>
      </c>
      <c r="R66" s="4">
        <f t="shared" si="289"/>
        <v>0</v>
      </c>
      <c r="S66" s="4">
        <f t="shared" si="289"/>
        <v>0</v>
      </c>
      <c r="T66" s="4">
        <f t="shared" si="289"/>
        <v>0</v>
      </c>
      <c r="U66" s="4">
        <f t="shared" si="289"/>
        <v>0</v>
      </c>
      <c r="V66" s="4">
        <f t="shared" si="289"/>
        <v>0</v>
      </c>
      <c r="W66" s="4">
        <f t="shared" si="289"/>
        <v>0</v>
      </c>
      <c r="X66" s="4">
        <f t="shared" si="289"/>
        <v>0</v>
      </c>
      <c r="Y66" s="4">
        <f t="shared" si="289"/>
        <v>0</v>
      </c>
      <c r="Z66" s="4">
        <f t="shared" si="289"/>
        <v>0</v>
      </c>
      <c r="AA66" s="4">
        <f t="shared" si="289"/>
        <v>0</v>
      </c>
      <c r="AB66" s="4">
        <f t="shared" si="289"/>
        <v>0</v>
      </c>
      <c r="AC66" s="4">
        <f t="shared" si="289"/>
        <v>0</v>
      </c>
      <c r="AD66" s="4">
        <f t="shared" si="289"/>
        <v>0</v>
      </c>
      <c r="AE66" s="4">
        <f t="shared" si="289"/>
        <v>0</v>
      </c>
      <c r="AF66" s="4">
        <f t="shared" si="289"/>
        <v>0</v>
      </c>
    </row>
    <row r="67">
      <c r="A67" s="1" t="s">
        <v>15</v>
      </c>
      <c r="B67" s="4">
        <f t="shared" ref="B67:E67" si="290">(0*100)/5</f>
        <v>0</v>
      </c>
      <c r="C67" s="4">
        <f t="shared" si="290"/>
        <v>0</v>
      </c>
      <c r="D67" s="4">
        <f t="shared" si="290"/>
        <v>0</v>
      </c>
      <c r="E67" s="4">
        <f t="shared" si="290"/>
        <v>0</v>
      </c>
      <c r="F67" s="4">
        <f t="shared" si="288"/>
        <v>80</v>
      </c>
      <c r="G67" s="4">
        <f t="shared" ref="G67:AF67" si="291">(0*100)/5</f>
        <v>0</v>
      </c>
      <c r="H67" s="4">
        <f t="shared" si="291"/>
        <v>0</v>
      </c>
      <c r="I67" s="4">
        <f t="shared" si="291"/>
        <v>0</v>
      </c>
      <c r="J67" s="4">
        <f t="shared" si="291"/>
        <v>0</v>
      </c>
      <c r="K67" s="4">
        <f t="shared" si="291"/>
        <v>0</v>
      </c>
      <c r="L67" s="4">
        <f t="shared" si="291"/>
        <v>0</v>
      </c>
      <c r="M67" s="4">
        <f t="shared" si="291"/>
        <v>0</v>
      </c>
      <c r="N67" s="4">
        <f t="shared" si="291"/>
        <v>0</v>
      </c>
      <c r="O67" s="4">
        <f t="shared" si="291"/>
        <v>0</v>
      </c>
      <c r="P67" s="4">
        <f t="shared" si="291"/>
        <v>0</v>
      </c>
      <c r="Q67" s="4">
        <f t="shared" si="291"/>
        <v>0</v>
      </c>
      <c r="R67" s="4">
        <f t="shared" si="291"/>
        <v>0</v>
      </c>
      <c r="S67" s="4">
        <f t="shared" si="291"/>
        <v>0</v>
      </c>
      <c r="T67" s="4">
        <f t="shared" si="291"/>
        <v>0</v>
      </c>
      <c r="U67" s="4">
        <f t="shared" si="291"/>
        <v>0</v>
      </c>
      <c r="V67" s="4">
        <f t="shared" si="291"/>
        <v>0</v>
      </c>
      <c r="W67" s="4">
        <f t="shared" si="291"/>
        <v>0</v>
      </c>
      <c r="X67" s="4">
        <f t="shared" si="291"/>
        <v>0</v>
      </c>
      <c r="Y67" s="4">
        <f t="shared" si="291"/>
        <v>0</v>
      </c>
      <c r="Z67" s="4">
        <f t="shared" si="291"/>
        <v>0</v>
      </c>
      <c r="AA67" s="4">
        <f t="shared" si="291"/>
        <v>0</v>
      </c>
      <c r="AB67" s="4">
        <f t="shared" si="291"/>
        <v>0</v>
      </c>
      <c r="AC67" s="4">
        <f t="shared" si="291"/>
        <v>0</v>
      </c>
      <c r="AD67" s="4">
        <f t="shared" si="291"/>
        <v>0</v>
      </c>
      <c r="AE67" s="4">
        <f t="shared" si="291"/>
        <v>0</v>
      </c>
      <c r="AF67" s="4">
        <f t="shared" si="291"/>
        <v>0</v>
      </c>
    </row>
    <row r="68">
      <c r="A68" s="1" t="s">
        <v>16</v>
      </c>
      <c r="B68" s="4">
        <f t="shared" ref="B68:AF68" si="292">(0*100)/5</f>
        <v>0</v>
      </c>
      <c r="C68" s="4">
        <f t="shared" si="292"/>
        <v>0</v>
      </c>
      <c r="D68" s="4">
        <f t="shared" si="292"/>
        <v>0</v>
      </c>
      <c r="E68" s="4">
        <f t="shared" si="292"/>
        <v>0</v>
      </c>
      <c r="F68" s="4">
        <f t="shared" si="292"/>
        <v>0</v>
      </c>
      <c r="G68" s="4">
        <f t="shared" si="292"/>
        <v>0</v>
      </c>
      <c r="H68" s="4">
        <f t="shared" si="292"/>
        <v>0</v>
      </c>
      <c r="I68" s="4">
        <f t="shared" si="292"/>
        <v>0</v>
      </c>
      <c r="J68" s="4">
        <f t="shared" si="292"/>
        <v>0</v>
      </c>
      <c r="K68" s="4">
        <f t="shared" si="292"/>
        <v>0</v>
      </c>
      <c r="L68" s="4">
        <f t="shared" si="292"/>
        <v>0</v>
      </c>
      <c r="M68" s="4">
        <f t="shared" si="292"/>
        <v>0</v>
      </c>
      <c r="N68" s="4">
        <f t="shared" si="292"/>
        <v>0</v>
      </c>
      <c r="O68" s="4">
        <f t="shared" si="292"/>
        <v>0</v>
      </c>
      <c r="P68" s="4">
        <f t="shared" si="292"/>
        <v>0</v>
      </c>
      <c r="Q68" s="4">
        <f t="shared" si="292"/>
        <v>0</v>
      </c>
      <c r="R68" s="4">
        <f t="shared" si="292"/>
        <v>0</v>
      </c>
      <c r="S68" s="4">
        <f t="shared" si="292"/>
        <v>0</v>
      </c>
      <c r="T68" s="4">
        <f t="shared" si="292"/>
        <v>0</v>
      </c>
      <c r="U68" s="4">
        <f t="shared" si="292"/>
        <v>0</v>
      </c>
      <c r="V68" s="4">
        <f t="shared" si="292"/>
        <v>0</v>
      </c>
      <c r="W68" s="4">
        <f t="shared" si="292"/>
        <v>0</v>
      </c>
      <c r="X68" s="4">
        <f t="shared" si="292"/>
        <v>0</v>
      </c>
      <c r="Y68" s="4">
        <f t="shared" si="292"/>
        <v>0</v>
      </c>
      <c r="Z68" s="4">
        <f t="shared" si="292"/>
        <v>0</v>
      </c>
      <c r="AA68" s="4">
        <f t="shared" si="292"/>
        <v>0</v>
      </c>
      <c r="AB68" s="4">
        <f t="shared" si="292"/>
        <v>0</v>
      </c>
      <c r="AC68" s="4">
        <f t="shared" si="292"/>
        <v>0</v>
      </c>
      <c r="AD68" s="4">
        <f t="shared" si="292"/>
        <v>0</v>
      </c>
      <c r="AE68" s="4">
        <f t="shared" si="292"/>
        <v>0</v>
      </c>
      <c r="AF68" s="4">
        <f t="shared" si="292"/>
        <v>0</v>
      </c>
    </row>
    <row r="69">
      <c r="A69" s="1" t="s">
        <v>17</v>
      </c>
      <c r="B69" s="4">
        <f t="shared" ref="B69:AF69" si="293">(0*100)/5</f>
        <v>0</v>
      </c>
      <c r="C69" s="4">
        <f t="shared" si="293"/>
        <v>0</v>
      </c>
      <c r="D69" s="4">
        <f t="shared" si="293"/>
        <v>0</v>
      </c>
      <c r="E69" s="4">
        <f t="shared" si="293"/>
        <v>0</v>
      </c>
      <c r="F69" s="4">
        <f t="shared" si="293"/>
        <v>0</v>
      </c>
      <c r="G69" s="4">
        <f t="shared" si="293"/>
        <v>0</v>
      </c>
      <c r="H69" s="4">
        <f t="shared" si="293"/>
        <v>0</v>
      </c>
      <c r="I69" s="4">
        <f t="shared" si="293"/>
        <v>0</v>
      </c>
      <c r="J69" s="4">
        <f t="shared" si="293"/>
        <v>0</v>
      </c>
      <c r="K69" s="4">
        <f t="shared" si="293"/>
        <v>0</v>
      </c>
      <c r="L69" s="4">
        <f t="shared" si="293"/>
        <v>0</v>
      </c>
      <c r="M69" s="4">
        <f t="shared" si="293"/>
        <v>0</v>
      </c>
      <c r="N69" s="4">
        <f t="shared" si="293"/>
        <v>0</v>
      </c>
      <c r="O69" s="4">
        <f t="shared" si="293"/>
        <v>0</v>
      </c>
      <c r="P69" s="4">
        <f t="shared" si="293"/>
        <v>0</v>
      </c>
      <c r="Q69" s="4">
        <f t="shared" si="293"/>
        <v>0</v>
      </c>
      <c r="R69" s="4">
        <f t="shared" si="293"/>
        <v>0</v>
      </c>
      <c r="S69" s="4">
        <f t="shared" si="293"/>
        <v>0</v>
      </c>
      <c r="T69" s="4">
        <f t="shared" si="293"/>
        <v>0</v>
      </c>
      <c r="U69" s="4">
        <f t="shared" si="293"/>
        <v>0</v>
      </c>
      <c r="V69" s="4">
        <f t="shared" si="293"/>
        <v>0</v>
      </c>
      <c r="W69" s="4">
        <f t="shared" si="293"/>
        <v>0</v>
      </c>
      <c r="X69" s="4">
        <f t="shared" si="293"/>
        <v>0</v>
      </c>
      <c r="Y69" s="4">
        <f t="shared" si="293"/>
        <v>0</v>
      </c>
      <c r="Z69" s="4">
        <f t="shared" si="293"/>
        <v>0</v>
      </c>
      <c r="AA69" s="4">
        <f t="shared" si="293"/>
        <v>0</v>
      </c>
      <c r="AB69" s="4">
        <f t="shared" si="293"/>
        <v>0</v>
      </c>
      <c r="AC69" s="4">
        <f t="shared" si="293"/>
        <v>0</v>
      </c>
      <c r="AD69" s="4">
        <f t="shared" si="293"/>
        <v>0</v>
      </c>
      <c r="AE69" s="4">
        <f t="shared" si="293"/>
        <v>0</v>
      </c>
      <c r="AF69" s="4">
        <f t="shared" si="29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94">(0*100)/4</f>
        <v>0</v>
      </c>
      <c r="C71" s="4">
        <f t="shared" si="294"/>
        <v>0</v>
      </c>
      <c r="D71" s="4">
        <f t="shared" si="294"/>
        <v>0</v>
      </c>
      <c r="E71" s="4">
        <f t="shared" si="294"/>
        <v>0</v>
      </c>
      <c r="F71" s="4">
        <f t="shared" si="294"/>
        <v>0</v>
      </c>
      <c r="G71" s="4">
        <f t="shared" si="294"/>
        <v>0</v>
      </c>
      <c r="H71" s="4">
        <f t="shared" si="294"/>
        <v>0</v>
      </c>
      <c r="I71" s="4">
        <f t="shared" si="294"/>
        <v>0</v>
      </c>
      <c r="J71" s="4">
        <f t="shared" si="294"/>
        <v>0</v>
      </c>
      <c r="K71" s="4">
        <f t="shared" si="294"/>
        <v>0</v>
      </c>
      <c r="L71" s="4">
        <f t="shared" si="294"/>
        <v>0</v>
      </c>
      <c r="M71" s="4">
        <f t="shared" si="294"/>
        <v>0</v>
      </c>
      <c r="N71" s="4">
        <f t="shared" si="294"/>
        <v>0</v>
      </c>
      <c r="O71" s="4">
        <f t="shared" si="294"/>
        <v>0</v>
      </c>
      <c r="P71" s="4">
        <f t="shared" si="294"/>
        <v>0</v>
      </c>
      <c r="Q71" s="4">
        <f t="shared" si="294"/>
        <v>0</v>
      </c>
      <c r="R71" s="4">
        <f t="shared" si="294"/>
        <v>0</v>
      </c>
      <c r="S71" s="4">
        <f t="shared" si="294"/>
        <v>0</v>
      </c>
      <c r="T71" s="4">
        <f t="shared" si="294"/>
        <v>0</v>
      </c>
      <c r="U71" s="4">
        <f t="shared" si="294"/>
        <v>0</v>
      </c>
      <c r="V71" s="4">
        <f t="shared" si="294"/>
        <v>0</v>
      </c>
      <c r="W71" s="4">
        <f t="shared" si="294"/>
        <v>0</v>
      </c>
      <c r="X71" s="4">
        <f t="shared" si="294"/>
        <v>0</v>
      </c>
      <c r="Y71" s="4">
        <f t="shared" si="294"/>
        <v>0</v>
      </c>
      <c r="Z71" s="4">
        <f t="shared" si="294"/>
        <v>0</v>
      </c>
      <c r="AA71" s="4">
        <f t="shared" si="294"/>
        <v>0</v>
      </c>
      <c r="AB71" s="4">
        <f t="shared" si="294"/>
        <v>0</v>
      </c>
      <c r="AC71" s="4">
        <f t="shared" si="294"/>
        <v>0</v>
      </c>
      <c r="AD71" s="4">
        <f t="shared" si="294"/>
        <v>0</v>
      </c>
      <c r="AE71" s="4">
        <f t="shared" si="294"/>
        <v>0</v>
      </c>
      <c r="AF71" s="4">
        <f t="shared" si="294"/>
        <v>0</v>
      </c>
    </row>
    <row r="72">
      <c r="A72" s="1" t="s">
        <v>3</v>
      </c>
      <c r="B72" s="4">
        <f t="shared" ref="B72:AF72" si="295">(0*100)/4</f>
        <v>0</v>
      </c>
      <c r="C72" s="4">
        <f t="shared" si="295"/>
        <v>0</v>
      </c>
      <c r="D72" s="4">
        <f t="shared" si="295"/>
        <v>0</v>
      </c>
      <c r="E72" s="4">
        <f t="shared" si="295"/>
        <v>0</v>
      </c>
      <c r="F72" s="4">
        <f t="shared" si="295"/>
        <v>0</v>
      </c>
      <c r="G72" s="4">
        <f t="shared" si="295"/>
        <v>0</v>
      </c>
      <c r="H72" s="4">
        <f t="shared" si="295"/>
        <v>0</v>
      </c>
      <c r="I72" s="4">
        <f t="shared" si="295"/>
        <v>0</v>
      </c>
      <c r="J72" s="4">
        <f t="shared" si="295"/>
        <v>0</v>
      </c>
      <c r="K72" s="4">
        <f t="shared" si="295"/>
        <v>0</v>
      </c>
      <c r="L72" s="4">
        <f t="shared" si="295"/>
        <v>0</v>
      </c>
      <c r="M72" s="4">
        <f t="shared" si="295"/>
        <v>0</v>
      </c>
      <c r="N72" s="4">
        <f t="shared" si="295"/>
        <v>0</v>
      </c>
      <c r="O72" s="4">
        <f t="shared" si="295"/>
        <v>0</v>
      </c>
      <c r="P72" s="4">
        <f t="shared" si="295"/>
        <v>0</v>
      </c>
      <c r="Q72" s="4">
        <f t="shared" si="295"/>
        <v>0</v>
      </c>
      <c r="R72" s="4">
        <f t="shared" si="295"/>
        <v>0</v>
      </c>
      <c r="S72" s="4">
        <f t="shared" si="295"/>
        <v>0</v>
      </c>
      <c r="T72" s="4">
        <f t="shared" si="295"/>
        <v>0</v>
      </c>
      <c r="U72" s="4">
        <f t="shared" si="295"/>
        <v>0</v>
      </c>
      <c r="V72" s="4">
        <f t="shared" si="295"/>
        <v>0</v>
      </c>
      <c r="W72" s="4">
        <f t="shared" si="295"/>
        <v>0</v>
      </c>
      <c r="X72" s="4">
        <f t="shared" si="295"/>
        <v>0</v>
      </c>
      <c r="Y72" s="4">
        <f t="shared" si="295"/>
        <v>0</v>
      </c>
      <c r="Z72" s="4">
        <f t="shared" si="295"/>
        <v>0</v>
      </c>
      <c r="AA72" s="4">
        <f t="shared" si="295"/>
        <v>0</v>
      </c>
      <c r="AB72" s="4">
        <f t="shared" si="295"/>
        <v>0</v>
      </c>
      <c r="AC72" s="4">
        <f t="shared" si="295"/>
        <v>0</v>
      </c>
      <c r="AD72" s="4">
        <f t="shared" si="295"/>
        <v>0</v>
      </c>
      <c r="AE72" s="4">
        <f t="shared" si="295"/>
        <v>0</v>
      </c>
      <c r="AF72" s="4">
        <f t="shared" si="295"/>
        <v>0</v>
      </c>
    </row>
    <row r="73">
      <c r="A73" s="1" t="s">
        <v>4</v>
      </c>
      <c r="B73" s="4">
        <f>(1*100)/4</f>
        <v>25</v>
      </c>
      <c r="C73" s="4">
        <f>(2*100)/4</f>
        <v>50</v>
      </c>
      <c r="D73" s="4">
        <f>(1*100)/4</f>
        <v>25</v>
      </c>
      <c r="E73" s="4">
        <f t="shared" ref="E73:E75" si="300">(2*100)/4</f>
        <v>50</v>
      </c>
      <c r="F73" s="4">
        <f>(3*100)/4</f>
        <v>75</v>
      </c>
      <c r="G73" s="4">
        <f t="shared" ref="G73:I73" si="296">(1*100)/4</f>
        <v>25</v>
      </c>
      <c r="H73" s="4">
        <f t="shared" si="296"/>
        <v>25</v>
      </c>
      <c r="I73" s="4">
        <f t="shared" si="296"/>
        <v>25</v>
      </c>
      <c r="J73" s="4">
        <f>(2*100)/4</f>
        <v>50</v>
      </c>
      <c r="K73" s="4">
        <f>(0*100)/4</f>
        <v>0</v>
      </c>
      <c r="L73" s="4">
        <f>(1*100)/4</f>
        <v>25</v>
      </c>
      <c r="M73" s="4">
        <f t="shared" ref="M73:M75" si="303">(0*100)/4</f>
        <v>0</v>
      </c>
      <c r="N73" s="4">
        <f>(1*100)/4</f>
        <v>25</v>
      </c>
      <c r="O73" s="4">
        <f t="shared" ref="O73:O76" si="304">(0*100)/4</f>
        <v>0</v>
      </c>
      <c r="P73" s="4">
        <f t="shared" ref="P73:P74" si="305">(1*100)/4</f>
        <v>25</v>
      </c>
      <c r="Q73" s="4">
        <f t="shared" ref="Q73:Q75" si="306">(3*100)/4</f>
        <v>75</v>
      </c>
      <c r="R73" s="4">
        <f>(1*100)/4</f>
        <v>25</v>
      </c>
      <c r="S73" s="4">
        <f t="shared" ref="S73:S74" si="307">(2*100)/4</f>
        <v>50</v>
      </c>
      <c r="T73" s="4">
        <f t="shared" ref="T73:T75" si="308">(2*100)/3</f>
        <v>66.66666667</v>
      </c>
      <c r="U73" s="4">
        <f t="shared" ref="U73:V73" si="297">(1*100)/4</f>
        <v>25</v>
      </c>
      <c r="V73" s="4">
        <f t="shared" si="297"/>
        <v>25</v>
      </c>
      <c r="W73" s="4">
        <f t="shared" ref="W73:X73" si="298">(0*100)/4</f>
        <v>0</v>
      </c>
      <c r="X73" s="4">
        <f t="shared" si="298"/>
        <v>0</v>
      </c>
      <c r="Y73" s="4">
        <f t="shared" ref="Y73:Y75" si="310">(2*100)/4</f>
        <v>50</v>
      </c>
      <c r="Z73" s="4">
        <f t="shared" ref="Z73:Z74" si="311">(0*100)/4</f>
        <v>0</v>
      </c>
      <c r="AA73" s="4">
        <f t="shared" ref="AA73:AA74" si="312">(2*100)/4</f>
        <v>50</v>
      </c>
      <c r="AB73" s="4">
        <f>(0*100)/4</f>
        <v>0</v>
      </c>
      <c r="AC73" s="4">
        <f>(1*100)/4</f>
        <v>25</v>
      </c>
      <c r="AD73" s="4">
        <f t="shared" ref="AD73:AF73" si="299">(0*100)/4</f>
        <v>0</v>
      </c>
      <c r="AE73" s="4">
        <f t="shared" si="299"/>
        <v>0</v>
      </c>
      <c r="AF73" s="4">
        <f t="shared" si="299"/>
        <v>0</v>
      </c>
    </row>
    <row r="74">
      <c r="A74" s="1" t="s">
        <v>5</v>
      </c>
      <c r="B74" s="4">
        <f t="shared" ref="B74:B76" si="314">(2*100)/4</f>
        <v>50</v>
      </c>
      <c r="C74" s="4">
        <f t="shared" ref="C74:C76" si="315">(3*100)/4</f>
        <v>75</v>
      </c>
      <c r="D74" s="4">
        <f>(0*100)/4</f>
        <v>0</v>
      </c>
      <c r="E74" s="4">
        <f t="shared" si="300"/>
        <v>50</v>
      </c>
      <c r="F74" s="4">
        <f t="shared" ref="F74:F75" si="316">(2*100)/4</f>
        <v>50</v>
      </c>
      <c r="G74" s="4">
        <f t="shared" ref="G74:G76" si="317">(3*100)/4</f>
        <v>75</v>
      </c>
      <c r="H74" s="4">
        <f t="shared" ref="H74:I74" si="301">(1*100)/4</f>
        <v>25</v>
      </c>
      <c r="I74" s="4">
        <f t="shared" si="301"/>
        <v>25</v>
      </c>
      <c r="J74" s="4">
        <f t="shared" ref="J74:K74" si="302">(0*100)/4</f>
        <v>0</v>
      </c>
      <c r="K74" s="4">
        <f t="shared" si="302"/>
        <v>0</v>
      </c>
      <c r="L74" s="4">
        <f t="shared" ref="L74:L75" si="318">(2*100)/4</f>
        <v>50</v>
      </c>
      <c r="M74" s="4">
        <f t="shared" si="303"/>
        <v>0</v>
      </c>
      <c r="N74" s="4">
        <f>(3*100)/4</f>
        <v>75</v>
      </c>
      <c r="O74" s="4">
        <f t="shared" si="304"/>
        <v>0</v>
      </c>
      <c r="P74" s="4">
        <f t="shared" si="305"/>
        <v>25</v>
      </c>
      <c r="Q74" s="4">
        <f t="shared" si="306"/>
        <v>75</v>
      </c>
      <c r="R74" s="4">
        <f t="shared" ref="R74:R77" si="319">(0*100)/4</f>
        <v>0</v>
      </c>
      <c r="S74" s="4">
        <f t="shared" si="307"/>
        <v>50</v>
      </c>
      <c r="T74" s="4">
        <f t="shared" si="308"/>
        <v>66.66666667</v>
      </c>
      <c r="U74" s="4">
        <f>(2*100)/4</f>
        <v>50</v>
      </c>
      <c r="V74" s="16">
        <v>25.0</v>
      </c>
      <c r="W74" s="4">
        <f t="shared" ref="W74:X74" si="309">(0*100)/4</f>
        <v>0</v>
      </c>
      <c r="X74" s="4">
        <f t="shared" si="309"/>
        <v>0</v>
      </c>
      <c r="Y74" s="4">
        <f t="shared" si="310"/>
        <v>50</v>
      </c>
      <c r="Z74" s="4">
        <f t="shared" si="311"/>
        <v>0</v>
      </c>
      <c r="AA74" s="4">
        <f t="shared" si="312"/>
        <v>50</v>
      </c>
      <c r="AB74" s="4">
        <f t="shared" ref="AB74:AE74" si="313">(1*100)/4</f>
        <v>25</v>
      </c>
      <c r="AC74" s="4">
        <f t="shared" si="313"/>
        <v>25</v>
      </c>
      <c r="AD74" s="4">
        <f t="shared" si="313"/>
        <v>25</v>
      </c>
      <c r="AE74" s="4">
        <f t="shared" si="313"/>
        <v>25</v>
      </c>
      <c r="AF74" s="4">
        <f t="shared" ref="AF74:AF81" si="323">(0*100)/4</f>
        <v>0</v>
      </c>
    </row>
    <row r="75">
      <c r="A75" s="1" t="s">
        <v>6</v>
      </c>
      <c r="B75" s="4">
        <f t="shared" si="314"/>
        <v>50</v>
      </c>
      <c r="C75" s="4">
        <f t="shared" si="315"/>
        <v>75</v>
      </c>
      <c r="D75" s="4">
        <f>(1*100)/4</f>
        <v>25</v>
      </c>
      <c r="E75" s="4">
        <f t="shared" si="300"/>
        <v>50</v>
      </c>
      <c r="F75" s="4">
        <f t="shared" si="316"/>
        <v>50</v>
      </c>
      <c r="G75" s="4">
        <f t="shared" si="317"/>
        <v>75</v>
      </c>
      <c r="H75" s="4">
        <f>(1*100)/4</f>
        <v>25</v>
      </c>
      <c r="I75" s="4">
        <f>(2*100)/4</f>
        <v>50</v>
      </c>
      <c r="J75" s="4">
        <f t="shared" ref="J75:J76" si="325">(1*100)/4</f>
        <v>25</v>
      </c>
      <c r="K75" s="4">
        <f t="shared" ref="K75:K82" si="326">(0*100)/4</f>
        <v>0</v>
      </c>
      <c r="L75" s="4">
        <f t="shared" si="318"/>
        <v>50</v>
      </c>
      <c r="M75" s="4">
        <f t="shared" si="303"/>
        <v>0</v>
      </c>
      <c r="N75" s="4">
        <f>(2*100)/4</f>
        <v>50</v>
      </c>
      <c r="O75" s="4">
        <f t="shared" si="304"/>
        <v>0</v>
      </c>
      <c r="P75" s="4">
        <f t="shared" ref="P75:P77" si="328">(2*100)/4</f>
        <v>50</v>
      </c>
      <c r="Q75" s="4">
        <f t="shared" si="306"/>
        <v>75</v>
      </c>
      <c r="R75" s="4">
        <f t="shared" si="319"/>
        <v>0</v>
      </c>
      <c r="S75" s="4">
        <f t="shared" ref="S75:S77" si="329">(3*100)/4</f>
        <v>75</v>
      </c>
      <c r="T75" s="4">
        <f t="shared" si="308"/>
        <v>66.66666667</v>
      </c>
      <c r="U75" s="4">
        <f>(3*100)/4</f>
        <v>75</v>
      </c>
      <c r="V75" s="4">
        <f t="shared" ref="V75:V76" si="330">(2*100)/4</f>
        <v>50</v>
      </c>
      <c r="W75" s="4">
        <f t="shared" ref="W75:X75" si="320">(0*100)/4</f>
        <v>0</v>
      </c>
      <c r="X75" s="4">
        <f t="shared" si="320"/>
        <v>0</v>
      </c>
      <c r="Y75" s="4">
        <f t="shared" si="310"/>
        <v>50</v>
      </c>
      <c r="Z75" s="4">
        <f t="shared" ref="Z75:AA75" si="321">(2*100)/4</f>
        <v>50</v>
      </c>
      <c r="AA75" s="4">
        <f t="shared" si="321"/>
        <v>50</v>
      </c>
      <c r="AB75" s="4">
        <f>(1*100)/4</f>
        <v>25</v>
      </c>
      <c r="AC75" s="4">
        <f>(3*100)/4</f>
        <v>75</v>
      </c>
      <c r="AD75" s="4">
        <f t="shared" ref="AD75:AE75" si="322">(1*100)/4</f>
        <v>25</v>
      </c>
      <c r="AE75" s="4">
        <f t="shared" si="322"/>
        <v>25</v>
      </c>
      <c r="AF75" s="4">
        <f t="shared" si="323"/>
        <v>0</v>
      </c>
    </row>
    <row r="76">
      <c r="A76" s="1" t="s">
        <v>7</v>
      </c>
      <c r="B76" s="4">
        <f t="shared" si="314"/>
        <v>50</v>
      </c>
      <c r="C76" s="4">
        <f t="shared" si="315"/>
        <v>75</v>
      </c>
      <c r="D76" s="4">
        <f t="shared" ref="D76:D77" si="333">(3*100)/4</f>
        <v>75</v>
      </c>
      <c r="E76" s="4">
        <f t="shared" ref="E76:F76" si="324">(1*100)/4</f>
        <v>25</v>
      </c>
      <c r="F76" s="4">
        <f t="shared" si="324"/>
        <v>25</v>
      </c>
      <c r="G76" s="4">
        <f t="shared" si="317"/>
        <v>75</v>
      </c>
      <c r="H76" s="4">
        <f>(0*100)/4</f>
        <v>0</v>
      </c>
      <c r="I76" s="4">
        <f t="shared" ref="I76:I77" si="336">(3*100)/4</f>
        <v>75</v>
      </c>
      <c r="J76" s="4">
        <f t="shared" si="325"/>
        <v>25</v>
      </c>
      <c r="K76" s="4">
        <f t="shared" si="326"/>
        <v>0</v>
      </c>
      <c r="L76" s="4">
        <f t="shared" ref="L76:N76" si="327">(1*100)/4</f>
        <v>25</v>
      </c>
      <c r="M76" s="4">
        <f t="shared" si="327"/>
        <v>25</v>
      </c>
      <c r="N76" s="4">
        <f t="shared" si="327"/>
        <v>25</v>
      </c>
      <c r="O76" s="4">
        <f t="shared" si="304"/>
        <v>0</v>
      </c>
      <c r="P76" s="4">
        <f t="shared" si="328"/>
        <v>50</v>
      </c>
      <c r="Q76" s="4">
        <f>(1*100)/4</f>
        <v>25</v>
      </c>
      <c r="R76" s="4">
        <f t="shared" si="319"/>
        <v>0</v>
      </c>
      <c r="S76" s="4">
        <f t="shared" si="329"/>
        <v>75</v>
      </c>
      <c r="T76" s="4">
        <f>(0*100)/4</f>
        <v>0</v>
      </c>
      <c r="U76" s="4">
        <f>(1*100)/4</f>
        <v>25</v>
      </c>
      <c r="V76" s="4">
        <f t="shared" si="330"/>
        <v>50</v>
      </c>
      <c r="W76" s="4">
        <f t="shared" ref="W76:X76" si="331">(0*100)/4</f>
        <v>0</v>
      </c>
      <c r="X76" s="4">
        <f t="shared" si="331"/>
        <v>0</v>
      </c>
      <c r="Y76" s="4">
        <f>(3*100)/4</f>
        <v>75</v>
      </c>
      <c r="Z76" s="4">
        <f>(2*100)/4</f>
        <v>50</v>
      </c>
      <c r="AA76" s="4">
        <f>(3*100)/4</f>
        <v>75</v>
      </c>
      <c r="AB76" s="4">
        <f>(0*100)/4</f>
        <v>0</v>
      </c>
      <c r="AC76" s="4">
        <f>(2*100)/4</f>
        <v>50</v>
      </c>
      <c r="AD76" s="4">
        <f t="shared" ref="AD76:AE76" si="332">(1*100)/4</f>
        <v>25</v>
      </c>
      <c r="AE76" s="4">
        <f t="shared" si="332"/>
        <v>25</v>
      </c>
      <c r="AF76" s="4">
        <f t="shared" si="323"/>
        <v>0</v>
      </c>
    </row>
    <row r="77">
      <c r="A77" s="1" t="s">
        <v>8</v>
      </c>
      <c r="B77" s="4">
        <f>(3*100)/4</f>
        <v>75</v>
      </c>
      <c r="C77" s="4">
        <f>(1*100)/4</f>
        <v>25</v>
      </c>
      <c r="D77" s="4">
        <f t="shared" si="333"/>
        <v>75</v>
      </c>
      <c r="E77" s="4">
        <f t="shared" ref="E77:F77" si="334">(0*100)/4</f>
        <v>0</v>
      </c>
      <c r="F77" s="4">
        <f t="shared" si="334"/>
        <v>0</v>
      </c>
      <c r="G77" s="4">
        <f t="shared" ref="G77:H77" si="335">(1*100)/4</f>
        <v>25</v>
      </c>
      <c r="H77" s="4">
        <f t="shared" si="335"/>
        <v>25</v>
      </c>
      <c r="I77" s="4">
        <f t="shared" si="336"/>
        <v>75</v>
      </c>
      <c r="J77" s="4">
        <f>(2*100)/4</f>
        <v>50</v>
      </c>
      <c r="K77" s="4">
        <f t="shared" si="326"/>
        <v>0</v>
      </c>
      <c r="L77" s="4">
        <f>(1*100)/4</f>
        <v>25</v>
      </c>
      <c r="M77" s="4">
        <f>(2*100)/4</f>
        <v>50</v>
      </c>
      <c r="N77" s="16">
        <v>25.0</v>
      </c>
      <c r="O77" s="4">
        <f>(3*100)/4</f>
        <v>75</v>
      </c>
      <c r="P77" s="4">
        <f t="shared" si="328"/>
        <v>50</v>
      </c>
      <c r="Q77" s="4">
        <f t="shared" ref="Q77:Q78" si="340">(3*100)/4</f>
        <v>75</v>
      </c>
      <c r="R77" s="4">
        <f t="shared" si="319"/>
        <v>0</v>
      </c>
      <c r="S77" s="4">
        <f t="shared" si="329"/>
        <v>75</v>
      </c>
      <c r="T77" s="4">
        <f t="shared" ref="T77:T78" si="342">(2*100)/3</f>
        <v>66.66666667</v>
      </c>
      <c r="U77" s="4">
        <f t="shared" ref="U77:U78" si="343">(0*100)/4</f>
        <v>0</v>
      </c>
      <c r="V77" s="4">
        <f>(3*100)/4</f>
        <v>75</v>
      </c>
      <c r="W77" s="4">
        <f t="shared" ref="W77:W83" si="344">(0*100)/4</f>
        <v>0</v>
      </c>
      <c r="X77" s="4">
        <f t="shared" ref="X77:X80" si="345">(1*100)/4</f>
        <v>25</v>
      </c>
      <c r="Y77" s="4">
        <f t="shared" ref="Y77:Y78" si="346">(2*100)/4</f>
        <v>50</v>
      </c>
      <c r="Z77" s="4">
        <f t="shared" ref="Z77:Z80" si="347">(0*100)/4</f>
        <v>0</v>
      </c>
      <c r="AA77" s="4">
        <f t="shared" ref="AA77:AB77" si="337">(2*100)/4</f>
        <v>50</v>
      </c>
      <c r="AB77" s="4">
        <f t="shared" si="337"/>
        <v>50</v>
      </c>
      <c r="AC77" s="4">
        <f>(1*100)/4</f>
        <v>25</v>
      </c>
      <c r="AD77" s="4">
        <f>(2*100)/4</f>
        <v>50</v>
      </c>
      <c r="AE77" s="4">
        <f>(1*100)/4</f>
        <v>25</v>
      </c>
      <c r="AF77" s="4">
        <f t="shared" si="323"/>
        <v>0</v>
      </c>
      <c r="AG77" s="9"/>
    </row>
    <row r="78">
      <c r="A78" s="1" t="s">
        <v>9</v>
      </c>
      <c r="B78" s="4">
        <f>(2*100)/4</f>
        <v>50</v>
      </c>
      <c r="C78" s="4">
        <f t="shared" ref="C78:C80" si="349">(0*100)/4</f>
        <v>0</v>
      </c>
      <c r="D78" s="4">
        <f t="shared" ref="D78:D79" si="350">(2*100)/4</f>
        <v>50</v>
      </c>
      <c r="E78" s="4">
        <f t="shared" ref="E78:F78" si="338">(0*100)/4</f>
        <v>0</v>
      </c>
      <c r="F78" s="4">
        <f t="shared" si="338"/>
        <v>0</v>
      </c>
      <c r="G78" s="4">
        <f t="shared" ref="G78:H78" si="339">(1*100)/4</f>
        <v>25</v>
      </c>
      <c r="H78" s="4">
        <f t="shared" si="339"/>
        <v>25</v>
      </c>
      <c r="I78" s="4">
        <f t="shared" ref="I78:I79" si="352">(2*100)/4</f>
        <v>50</v>
      </c>
      <c r="J78" s="4">
        <f t="shared" ref="J78:J81" si="353">(1*100)/4</f>
        <v>25</v>
      </c>
      <c r="K78" s="4">
        <f t="shared" si="326"/>
        <v>0</v>
      </c>
      <c r="L78" s="4">
        <f t="shared" ref="L78:L81" si="354">(0*100)/4</f>
        <v>0</v>
      </c>
      <c r="M78" s="4">
        <f>(1*100)/4</f>
        <v>25</v>
      </c>
      <c r="N78" s="16">
        <v>50.0</v>
      </c>
      <c r="O78" s="16">
        <v>75.0</v>
      </c>
      <c r="P78" s="4">
        <f>(1*100)/4</f>
        <v>25</v>
      </c>
      <c r="Q78" s="4">
        <f t="shared" si="340"/>
        <v>75</v>
      </c>
      <c r="R78" s="4">
        <f t="shared" ref="R78:S78" si="341">(1*100)/4</f>
        <v>25</v>
      </c>
      <c r="S78" s="4">
        <f t="shared" si="341"/>
        <v>25</v>
      </c>
      <c r="T78" s="4">
        <f t="shared" si="342"/>
        <v>66.66666667</v>
      </c>
      <c r="U78" s="4">
        <f t="shared" si="343"/>
        <v>0</v>
      </c>
      <c r="V78" s="4">
        <f>(1*100)/4</f>
        <v>25</v>
      </c>
      <c r="W78" s="4">
        <f t="shared" si="344"/>
        <v>0</v>
      </c>
      <c r="X78" s="4">
        <f t="shared" si="345"/>
        <v>25</v>
      </c>
      <c r="Y78" s="4">
        <f t="shared" si="346"/>
        <v>50</v>
      </c>
      <c r="Z78" s="4">
        <f t="shared" si="347"/>
        <v>0</v>
      </c>
      <c r="AA78" s="4">
        <f t="shared" ref="AA78:AE78" si="348">(2*100)/4</f>
        <v>50</v>
      </c>
      <c r="AB78" s="4">
        <f t="shared" si="348"/>
        <v>50</v>
      </c>
      <c r="AC78" s="4">
        <f t="shared" si="348"/>
        <v>50</v>
      </c>
      <c r="AD78" s="4">
        <f t="shared" si="348"/>
        <v>50</v>
      </c>
      <c r="AE78" s="4">
        <f t="shared" si="348"/>
        <v>50</v>
      </c>
      <c r="AF78" s="4">
        <f t="shared" si="323"/>
        <v>0</v>
      </c>
    </row>
    <row r="79">
      <c r="A79" s="1" t="s">
        <v>10</v>
      </c>
      <c r="B79" s="16">
        <v>25.0</v>
      </c>
      <c r="C79" s="4">
        <f t="shared" si="349"/>
        <v>0</v>
      </c>
      <c r="D79" s="4">
        <f t="shared" si="350"/>
        <v>50</v>
      </c>
      <c r="E79" s="4">
        <f t="shared" ref="E79:F79" si="351">(0*100)/4</f>
        <v>0</v>
      </c>
      <c r="F79" s="4">
        <f t="shared" si="351"/>
        <v>0</v>
      </c>
      <c r="G79" s="4">
        <f>(2*100)/4</f>
        <v>50</v>
      </c>
      <c r="H79" s="4">
        <f>(1*100)/4</f>
        <v>25</v>
      </c>
      <c r="I79" s="4">
        <f t="shared" si="352"/>
        <v>50</v>
      </c>
      <c r="J79" s="4">
        <f t="shared" si="353"/>
        <v>25</v>
      </c>
      <c r="K79" s="4">
        <f t="shared" si="326"/>
        <v>0</v>
      </c>
      <c r="L79" s="4">
        <f t="shared" si="354"/>
        <v>0</v>
      </c>
      <c r="M79" s="4">
        <f t="shared" ref="M79:M83" si="360">(0*100)/4</f>
        <v>0</v>
      </c>
      <c r="N79" s="16">
        <v>50.0</v>
      </c>
      <c r="O79" s="4">
        <f>(2*100)/4</f>
        <v>50</v>
      </c>
      <c r="P79" s="4">
        <f>(3*100)/4</f>
        <v>75</v>
      </c>
      <c r="Q79" s="4">
        <f>(1*100)/4</f>
        <v>25</v>
      </c>
      <c r="R79" s="4">
        <f t="shared" ref="R79:R80" si="362">(0*100)/4</f>
        <v>0</v>
      </c>
      <c r="S79" s="4">
        <f t="shared" ref="S79:S83" si="363">(1*100)/4</f>
        <v>25</v>
      </c>
      <c r="T79" s="4">
        <f t="shared" ref="T79:U79" si="355">(0*100)/4</f>
        <v>0</v>
      </c>
      <c r="U79" s="4">
        <f t="shared" si="355"/>
        <v>0</v>
      </c>
      <c r="V79" s="4">
        <f>(2*100)/4</f>
        <v>50</v>
      </c>
      <c r="W79" s="4">
        <f t="shared" si="344"/>
        <v>0</v>
      </c>
      <c r="X79" s="4">
        <f t="shared" si="345"/>
        <v>25</v>
      </c>
      <c r="Y79" s="4">
        <f t="shared" ref="Y79:Y80" si="365">(1*100)/4</f>
        <v>25</v>
      </c>
      <c r="Z79" s="4">
        <f t="shared" si="347"/>
        <v>0</v>
      </c>
      <c r="AA79" s="4">
        <f t="shared" ref="AA79:AB79" si="356">(1*100)/4</f>
        <v>25</v>
      </c>
      <c r="AB79" s="4">
        <f t="shared" si="356"/>
        <v>25</v>
      </c>
      <c r="AC79" s="4">
        <f>(0*100)/4</f>
        <v>0</v>
      </c>
      <c r="AD79" s="4">
        <f t="shared" ref="AD79:AE79" si="357">(1*100)/4</f>
        <v>25</v>
      </c>
      <c r="AE79" s="4">
        <f t="shared" si="357"/>
        <v>25</v>
      </c>
      <c r="AF79" s="4">
        <f t="shared" si="323"/>
        <v>0</v>
      </c>
    </row>
    <row r="80">
      <c r="A80" s="1" t="s">
        <v>11</v>
      </c>
      <c r="B80" s="16">
        <v>0.0</v>
      </c>
      <c r="C80" s="4">
        <f t="shared" si="349"/>
        <v>0</v>
      </c>
      <c r="D80" s="4">
        <f t="shared" ref="D80:D82" si="367">(1*100)/4</f>
        <v>25</v>
      </c>
      <c r="E80" s="4">
        <f t="shared" ref="E80:F80" si="358">(0*100)/4</f>
        <v>0</v>
      </c>
      <c r="F80" s="4">
        <f t="shared" si="358"/>
        <v>0</v>
      </c>
      <c r="G80" s="4">
        <f>(1*100)/4</f>
        <v>25</v>
      </c>
      <c r="H80" s="4">
        <f t="shared" ref="H80:I80" si="359">(0*100)/4</f>
        <v>0</v>
      </c>
      <c r="I80" s="4">
        <f t="shared" si="359"/>
        <v>0</v>
      </c>
      <c r="J80" s="4">
        <f t="shared" si="353"/>
        <v>25</v>
      </c>
      <c r="K80" s="4">
        <f t="shared" si="326"/>
        <v>0</v>
      </c>
      <c r="L80" s="4">
        <f t="shared" si="354"/>
        <v>0</v>
      </c>
      <c r="M80" s="4">
        <f t="shared" si="360"/>
        <v>0</v>
      </c>
      <c r="N80" s="16">
        <v>25.0</v>
      </c>
      <c r="O80" s="4">
        <f t="shared" ref="O80:O81" si="369">(0*100)/4</f>
        <v>0</v>
      </c>
      <c r="P80" s="4">
        <f t="shared" ref="P80:Q80" si="361">(1*100)/4</f>
        <v>25</v>
      </c>
      <c r="Q80" s="4">
        <f t="shared" si="361"/>
        <v>25</v>
      </c>
      <c r="R80" s="4">
        <f t="shared" si="362"/>
        <v>0</v>
      </c>
      <c r="S80" s="4">
        <f t="shared" si="363"/>
        <v>25</v>
      </c>
      <c r="T80" s="4">
        <f t="shared" ref="T80:U80" si="364">(0*100)/4</f>
        <v>0</v>
      </c>
      <c r="U80" s="4">
        <f t="shared" si="364"/>
        <v>0</v>
      </c>
      <c r="V80" s="16">
        <v>50.0</v>
      </c>
      <c r="W80" s="4">
        <f t="shared" si="344"/>
        <v>0</v>
      </c>
      <c r="X80" s="4">
        <f t="shared" si="345"/>
        <v>25</v>
      </c>
      <c r="Y80" s="4">
        <f t="shared" si="365"/>
        <v>25</v>
      </c>
      <c r="Z80" s="4">
        <f t="shared" si="347"/>
        <v>0</v>
      </c>
      <c r="AA80" s="4">
        <f>(1*100)/4</f>
        <v>25</v>
      </c>
      <c r="AB80" s="4">
        <f t="shared" ref="AB80:AB81" si="372">(2*100)/4</f>
        <v>50</v>
      </c>
      <c r="AC80" s="4">
        <f t="shared" ref="AC80:AC81" si="373">(1*100)/4</f>
        <v>25</v>
      </c>
      <c r="AD80" s="4">
        <f t="shared" ref="AD80:AD81" si="374">(2*100)/4</f>
        <v>50</v>
      </c>
      <c r="AE80" s="4">
        <f t="shared" ref="AE80:AE81" si="375">(1*100)/4</f>
        <v>25</v>
      </c>
      <c r="AF80" s="4">
        <f t="shared" si="323"/>
        <v>0</v>
      </c>
    </row>
    <row r="81">
      <c r="A81" s="1" t="s">
        <v>12</v>
      </c>
      <c r="B81" s="4">
        <f t="shared" ref="B81:C81" si="366">(0*100)/4</f>
        <v>0</v>
      </c>
      <c r="C81" s="4">
        <f t="shared" si="366"/>
        <v>0</v>
      </c>
      <c r="D81" s="4">
        <f t="shared" si="367"/>
        <v>25</v>
      </c>
      <c r="E81" s="4">
        <f>(0*100)/4</f>
        <v>0</v>
      </c>
      <c r="F81" s="4">
        <f>(3*100)/4</f>
        <v>75</v>
      </c>
      <c r="G81" s="4">
        <f t="shared" ref="G81:I81" si="368">(0*100)/4</f>
        <v>0</v>
      </c>
      <c r="H81" s="4">
        <f t="shared" si="368"/>
        <v>0</v>
      </c>
      <c r="I81" s="4">
        <f t="shared" si="368"/>
        <v>0</v>
      </c>
      <c r="J81" s="4">
        <f t="shared" si="353"/>
        <v>25</v>
      </c>
      <c r="K81" s="4">
        <f t="shared" si="326"/>
        <v>0</v>
      </c>
      <c r="L81" s="4">
        <f t="shared" si="354"/>
        <v>0</v>
      </c>
      <c r="M81" s="4">
        <f t="shared" si="360"/>
        <v>0</v>
      </c>
      <c r="N81" s="4">
        <f>(3*100)/4</f>
        <v>75</v>
      </c>
      <c r="O81" s="4">
        <f t="shared" si="369"/>
        <v>0</v>
      </c>
      <c r="P81" s="4">
        <f>(1*100)/4</f>
        <v>25</v>
      </c>
      <c r="Q81" s="4">
        <f t="shared" ref="Q81:R81" si="370">(0*100)/4</f>
        <v>0</v>
      </c>
      <c r="R81" s="4">
        <f t="shared" si="370"/>
        <v>0</v>
      </c>
      <c r="S81" s="4">
        <f t="shared" si="363"/>
        <v>25</v>
      </c>
      <c r="T81" s="4">
        <f t="shared" ref="T81:U81" si="371">(0*100)/4</f>
        <v>0</v>
      </c>
      <c r="U81" s="4">
        <f t="shared" si="371"/>
        <v>0</v>
      </c>
      <c r="V81" s="4">
        <f>(1*100)/4</f>
        <v>25</v>
      </c>
      <c r="W81" s="4">
        <f t="shared" si="344"/>
        <v>0</v>
      </c>
      <c r="X81" s="4">
        <f t="shared" ref="X81:X82" si="382">(2*100)/4</f>
        <v>50</v>
      </c>
      <c r="Y81" s="4">
        <f t="shared" ref="Y81:Y82" si="383">(0*100)/4</f>
        <v>0</v>
      </c>
      <c r="Z81" s="4">
        <f t="shared" ref="Z81:Z82" si="384">(2*100)/4</f>
        <v>50</v>
      </c>
      <c r="AA81" s="4">
        <f t="shared" ref="AA81:AA82" si="385">(0*100)/4</f>
        <v>0</v>
      </c>
      <c r="AB81" s="4">
        <f t="shared" si="372"/>
        <v>50</v>
      </c>
      <c r="AC81" s="4">
        <f t="shared" si="373"/>
        <v>25</v>
      </c>
      <c r="AD81" s="4">
        <f t="shared" si="374"/>
        <v>50</v>
      </c>
      <c r="AE81" s="4">
        <f t="shared" si="375"/>
        <v>25</v>
      </c>
      <c r="AF81" s="4">
        <f t="shared" si="323"/>
        <v>0</v>
      </c>
    </row>
    <row r="82">
      <c r="A82" s="1" t="s">
        <v>13</v>
      </c>
      <c r="B82" s="4">
        <f t="shared" ref="B82:C82" si="376">(0*100)/4</f>
        <v>0</v>
      </c>
      <c r="C82" s="4">
        <f t="shared" si="376"/>
        <v>0</v>
      </c>
      <c r="D82" s="4">
        <f t="shared" si="367"/>
        <v>25</v>
      </c>
      <c r="E82" s="4">
        <f t="shared" ref="E82:F82" si="377">(2*100)/4</f>
        <v>50</v>
      </c>
      <c r="F82" s="4">
        <f t="shared" si="377"/>
        <v>50</v>
      </c>
      <c r="G82" s="4">
        <f t="shared" ref="G82:H82" si="378">(0*100)/4</f>
        <v>0</v>
      </c>
      <c r="H82" s="4">
        <f t="shared" si="378"/>
        <v>0</v>
      </c>
      <c r="I82" s="4">
        <f t="shared" ref="I82:J82" si="379">(1*100)/4</f>
        <v>25</v>
      </c>
      <c r="J82" s="4">
        <f t="shared" si="379"/>
        <v>25</v>
      </c>
      <c r="K82" s="4">
        <f t="shared" si="326"/>
        <v>0</v>
      </c>
      <c r="L82" s="4">
        <f t="shared" ref="L82:L83" si="390">(1*100)/4</f>
        <v>25</v>
      </c>
      <c r="M82" s="4">
        <f t="shared" si="360"/>
        <v>0</v>
      </c>
      <c r="N82" s="4">
        <f t="shared" ref="N82:P82" si="380">(0*100)/4</f>
        <v>0</v>
      </c>
      <c r="O82" s="4">
        <f t="shared" si="380"/>
        <v>0</v>
      </c>
      <c r="P82" s="4">
        <f t="shared" si="380"/>
        <v>0</v>
      </c>
      <c r="Q82" s="4">
        <f t="shared" ref="Q82:R82" si="381">(2*100)/4</f>
        <v>50</v>
      </c>
      <c r="R82" s="4">
        <f t="shared" si="381"/>
        <v>50</v>
      </c>
      <c r="S82" s="4">
        <f t="shared" si="363"/>
        <v>25</v>
      </c>
      <c r="T82" s="4">
        <f t="shared" ref="T82:T83" si="393">(2*100)/3</f>
        <v>66.66666667</v>
      </c>
      <c r="U82" s="4">
        <f t="shared" ref="U82:U83" si="394">(0*100)/4</f>
        <v>0</v>
      </c>
      <c r="V82" s="4">
        <f t="shared" ref="V82:V83" si="395">(2*100)/4</f>
        <v>50</v>
      </c>
      <c r="W82" s="4">
        <f t="shared" si="344"/>
        <v>0</v>
      </c>
      <c r="X82" s="4">
        <f t="shared" si="382"/>
        <v>50</v>
      </c>
      <c r="Y82" s="4">
        <f t="shared" si="383"/>
        <v>0</v>
      </c>
      <c r="Z82" s="4">
        <f t="shared" si="384"/>
        <v>50</v>
      </c>
      <c r="AA82" s="4">
        <f t="shared" si="385"/>
        <v>0</v>
      </c>
      <c r="AB82" s="4">
        <f t="shared" ref="AB82:AC82" si="386">(1*100)/4</f>
        <v>25</v>
      </c>
      <c r="AC82" s="4">
        <f t="shared" si="386"/>
        <v>25</v>
      </c>
      <c r="AD82" s="4">
        <f t="shared" ref="AD82:AF82" si="387">(0*100)/4</f>
        <v>0</v>
      </c>
      <c r="AE82" s="4">
        <f t="shared" si="387"/>
        <v>0</v>
      </c>
      <c r="AF82" s="4">
        <f t="shared" si="387"/>
        <v>0</v>
      </c>
    </row>
    <row r="83">
      <c r="A83" s="1" t="s">
        <v>14</v>
      </c>
      <c r="B83" s="4">
        <f t="shared" ref="B83:D83" si="388">(0*100)/4</f>
        <v>0</v>
      </c>
      <c r="C83" s="4">
        <f t="shared" si="388"/>
        <v>0</v>
      </c>
      <c r="D83" s="4">
        <f t="shared" si="388"/>
        <v>0</v>
      </c>
      <c r="E83" s="4">
        <f>(2*100)/4</f>
        <v>50</v>
      </c>
      <c r="F83" s="4">
        <f t="shared" ref="F83:F84" si="399">(3*100)/4</f>
        <v>75</v>
      </c>
      <c r="G83" s="4">
        <f t="shared" ref="G83:K83" si="389">(0*100)/4</f>
        <v>0</v>
      </c>
      <c r="H83" s="4">
        <f t="shared" si="389"/>
        <v>0</v>
      </c>
      <c r="I83" s="4">
        <f t="shared" si="389"/>
        <v>0</v>
      </c>
      <c r="J83" s="4">
        <f t="shared" si="389"/>
        <v>0</v>
      </c>
      <c r="K83" s="4">
        <f t="shared" si="389"/>
        <v>0</v>
      </c>
      <c r="L83" s="4">
        <f t="shared" si="390"/>
        <v>25</v>
      </c>
      <c r="M83" s="4">
        <f t="shared" si="360"/>
        <v>0</v>
      </c>
      <c r="N83" s="4">
        <f t="shared" ref="N83:P83" si="391">(0*100)/4</f>
        <v>0</v>
      </c>
      <c r="O83" s="4">
        <f t="shared" si="391"/>
        <v>0</v>
      </c>
      <c r="P83" s="4">
        <f t="shared" si="391"/>
        <v>0</v>
      </c>
      <c r="Q83" s="4">
        <f t="shared" ref="Q83:R83" si="392">(2*100)/4</f>
        <v>50</v>
      </c>
      <c r="R83" s="4">
        <f t="shared" si="392"/>
        <v>50</v>
      </c>
      <c r="S83" s="4">
        <f t="shared" si="363"/>
        <v>25</v>
      </c>
      <c r="T83" s="4">
        <f t="shared" si="393"/>
        <v>66.66666667</v>
      </c>
      <c r="U83" s="4">
        <f t="shared" si="394"/>
        <v>0</v>
      </c>
      <c r="V83" s="4">
        <f t="shared" si="395"/>
        <v>50</v>
      </c>
      <c r="W83" s="4">
        <f t="shared" si="344"/>
        <v>0</v>
      </c>
      <c r="X83" s="4">
        <f>(3*100)/4</f>
        <v>75</v>
      </c>
      <c r="Y83" s="4">
        <f>(1*100)/4</f>
        <v>25</v>
      </c>
      <c r="Z83" s="4">
        <f>(0*100)/4</f>
        <v>0</v>
      </c>
      <c r="AA83" s="4">
        <f t="shared" ref="AA83:AB83" si="396">(1*100)/4</f>
        <v>25</v>
      </c>
      <c r="AB83" s="4">
        <f t="shared" si="396"/>
        <v>25</v>
      </c>
      <c r="AC83" s="4">
        <f t="shared" ref="AC83:AF83" si="397">(0*100)/4</f>
        <v>0</v>
      </c>
      <c r="AD83" s="4">
        <f t="shared" si="397"/>
        <v>0</v>
      </c>
      <c r="AE83" s="4">
        <f t="shared" si="397"/>
        <v>0</v>
      </c>
      <c r="AF83" s="4">
        <f t="shared" si="397"/>
        <v>0</v>
      </c>
    </row>
    <row r="84">
      <c r="A84" s="1" t="s">
        <v>15</v>
      </c>
      <c r="B84" s="4">
        <f t="shared" ref="B84:D84" si="398">(0*100)/4</f>
        <v>0</v>
      </c>
      <c r="C84" s="4">
        <f t="shared" si="398"/>
        <v>0</v>
      </c>
      <c r="D84" s="4">
        <f t="shared" si="398"/>
        <v>0</v>
      </c>
      <c r="E84" s="4">
        <f>(1*100)/4</f>
        <v>25</v>
      </c>
      <c r="F84" s="4">
        <f t="shared" si="399"/>
        <v>75</v>
      </c>
      <c r="G84" s="4">
        <f>(1*100)/4</f>
        <v>25</v>
      </c>
      <c r="H84" s="4">
        <f t="shared" ref="H84:I84" si="400">(0*100)/4</f>
        <v>0</v>
      </c>
      <c r="I84" s="4">
        <f t="shared" si="400"/>
        <v>0</v>
      </c>
      <c r="J84" s="4">
        <f>(1*100)/4</f>
        <v>25</v>
      </c>
      <c r="K84" s="4">
        <f t="shared" ref="K84:P84" si="401">(0*100)/4</f>
        <v>0</v>
      </c>
      <c r="L84" s="4">
        <f t="shared" si="401"/>
        <v>0</v>
      </c>
      <c r="M84" s="4">
        <f t="shared" si="401"/>
        <v>0</v>
      </c>
      <c r="N84" s="4">
        <f t="shared" si="401"/>
        <v>0</v>
      </c>
      <c r="O84" s="4">
        <f t="shared" si="401"/>
        <v>0</v>
      </c>
      <c r="P84" s="4">
        <f t="shared" si="401"/>
        <v>0</v>
      </c>
      <c r="Q84" s="4">
        <f>(2*100)/4</f>
        <v>50</v>
      </c>
      <c r="R84" s="4">
        <f t="shared" ref="R84:S84" si="402">(1*100)/4</f>
        <v>25</v>
      </c>
      <c r="S84" s="4">
        <f t="shared" si="402"/>
        <v>25</v>
      </c>
      <c r="T84" s="4">
        <f t="shared" ref="T84:W84" si="403">(0*100)/4</f>
        <v>0</v>
      </c>
      <c r="U84" s="4">
        <f t="shared" si="403"/>
        <v>0</v>
      </c>
      <c r="V84" s="4">
        <f t="shared" si="403"/>
        <v>0</v>
      </c>
      <c r="W84" s="4">
        <f t="shared" si="403"/>
        <v>0</v>
      </c>
      <c r="X84" s="4">
        <f>(1*100)/4</f>
        <v>25</v>
      </c>
      <c r="Y84" s="4">
        <f t="shared" ref="Y84:AA84" si="404">(0*100)/4</f>
        <v>0</v>
      </c>
      <c r="Z84" s="4">
        <f t="shared" si="404"/>
        <v>0</v>
      </c>
      <c r="AA84" s="4">
        <f t="shared" si="404"/>
        <v>0</v>
      </c>
      <c r="AB84" s="4">
        <f>(1*100)/4</f>
        <v>25</v>
      </c>
      <c r="AC84" s="4">
        <f t="shared" ref="AC84:AD84" si="405">(0*100)/4</f>
        <v>0</v>
      </c>
      <c r="AD84" s="4">
        <f t="shared" si="405"/>
        <v>0</v>
      </c>
      <c r="AE84" s="4">
        <f>(1*100)/4</f>
        <v>25</v>
      </c>
      <c r="AF84" s="4">
        <f>(0*100)/4</f>
        <v>0</v>
      </c>
    </row>
    <row r="85">
      <c r="A85" s="1" t="s">
        <v>16</v>
      </c>
      <c r="B85" s="4">
        <f t="shared" ref="B85:AF85" si="406">(0*100)/4</f>
        <v>0</v>
      </c>
      <c r="C85" s="4">
        <f t="shared" si="406"/>
        <v>0</v>
      </c>
      <c r="D85" s="4">
        <f t="shared" si="406"/>
        <v>0</v>
      </c>
      <c r="E85" s="4">
        <f t="shared" si="406"/>
        <v>0</v>
      </c>
      <c r="F85" s="4">
        <f t="shared" si="406"/>
        <v>0</v>
      </c>
      <c r="G85" s="4">
        <f t="shared" si="406"/>
        <v>0</v>
      </c>
      <c r="H85" s="4">
        <f t="shared" si="406"/>
        <v>0</v>
      </c>
      <c r="I85" s="4">
        <f t="shared" si="406"/>
        <v>0</v>
      </c>
      <c r="J85" s="4">
        <f t="shared" si="406"/>
        <v>0</v>
      </c>
      <c r="K85" s="4">
        <f t="shared" si="406"/>
        <v>0</v>
      </c>
      <c r="L85" s="4">
        <f t="shared" si="406"/>
        <v>0</v>
      </c>
      <c r="M85" s="4">
        <f t="shared" si="406"/>
        <v>0</v>
      </c>
      <c r="N85" s="4">
        <f t="shared" si="406"/>
        <v>0</v>
      </c>
      <c r="O85" s="4">
        <f t="shared" si="406"/>
        <v>0</v>
      </c>
      <c r="P85" s="4">
        <f t="shared" si="406"/>
        <v>0</v>
      </c>
      <c r="Q85" s="4">
        <f t="shared" si="406"/>
        <v>0</v>
      </c>
      <c r="R85" s="4">
        <f t="shared" si="406"/>
        <v>0</v>
      </c>
      <c r="S85" s="4">
        <f t="shared" si="406"/>
        <v>0</v>
      </c>
      <c r="T85" s="4">
        <f t="shared" si="406"/>
        <v>0</v>
      </c>
      <c r="U85" s="4">
        <f t="shared" si="406"/>
        <v>0</v>
      </c>
      <c r="V85" s="4">
        <f t="shared" si="406"/>
        <v>0</v>
      </c>
      <c r="W85" s="4">
        <f t="shared" si="406"/>
        <v>0</v>
      </c>
      <c r="X85" s="4">
        <f t="shared" si="406"/>
        <v>0</v>
      </c>
      <c r="Y85" s="4">
        <f t="shared" si="406"/>
        <v>0</v>
      </c>
      <c r="Z85" s="4">
        <f t="shared" si="406"/>
        <v>0</v>
      </c>
      <c r="AA85" s="4">
        <f t="shared" si="406"/>
        <v>0</v>
      </c>
      <c r="AB85" s="4">
        <f t="shared" si="406"/>
        <v>0</v>
      </c>
      <c r="AC85" s="4">
        <f t="shared" si="406"/>
        <v>0</v>
      </c>
      <c r="AD85" s="4">
        <f t="shared" si="406"/>
        <v>0</v>
      </c>
      <c r="AE85" s="4">
        <f t="shared" si="406"/>
        <v>0</v>
      </c>
      <c r="AF85" s="4">
        <f t="shared" si="406"/>
        <v>0</v>
      </c>
    </row>
    <row r="86">
      <c r="A86" s="1" t="s">
        <v>17</v>
      </c>
      <c r="B86" s="4">
        <f t="shared" ref="B86:AF86" si="407">(0*100)/4</f>
        <v>0</v>
      </c>
      <c r="C86" s="4">
        <f t="shared" si="407"/>
        <v>0</v>
      </c>
      <c r="D86" s="4">
        <f t="shared" si="407"/>
        <v>0</v>
      </c>
      <c r="E86" s="4">
        <f t="shared" si="407"/>
        <v>0</v>
      </c>
      <c r="F86" s="4">
        <f t="shared" si="407"/>
        <v>0</v>
      </c>
      <c r="G86" s="4">
        <f t="shared" si="407"/>
        <v>0</v>
      </c>
      <c r="H86" s="4">
        <f t="shared" si="407"/>
        <v>0</v>
      </c>
      <c r="I86" s="4">
        <f t="shared" si="407"/>
        <v>0</v>
      </c>
      <c r="J86" s="4">
        <f t="shared" si="407"/>
        <v>0</v>
      </c>
      <c r="K86" s="4">
        <f t="shared" si="407"/>
        <v>0</v>
      </c>
      <c r="L86" s="4">
        <f t="shared" si="407"/>
        <v>0</v>
      </c>
      <c r="M86" s="4">
        <f t="shared" si="407"/>
        <v>0</v>
      </c>
      <c r="N86" s="4">
        <f t="shared" si="407"/>
        <v>0</v>
      </c>
      <c r="O86" s="4">
        <f t="shared" si="407"/>
        <v>0</v>
      </c>
      <c r="P86" s="4">
        <f t="shared" si="407"/>
        <v>0</v>
      </c>
      <c r="Q86" s="4">
        <f t="shared" si="407"/>
        <v>0</v>
      </c>
      <c r="R86" s="4">
        <f t="shared" si="407"/>
        <v>0</v>
      </c>
      <c r="S86" s="4">
        <f t="shared" si="407"/>
        <v>0</v>
      </c>
      <c r="T86" s="4">
        <f t="shared" si="407"/>
        <v>0</v>
      </c>
      <c r="U86" s="4">
        <f t="shared" si="407"/>
        <v>0</v>
      </c>
      <c r="V86" s="4">
        <f t="shared" si="407"/>
        <v>0</v>
      </c>
      <c r="W86" s="4">
        <f t="shared" si="407"/>
        <v>0</v>
      </c>
      <c r="X86" s="4">
        <f t="shared" si="407"/>
        <v>0</v>
      </c>
      <c r="Y86" s="4">
        <f t="shared" si="407"/>
        <v>0</v>
      </c>
      <c r="Z86" s="4">
        <f t="shared" si="407"/>
        <v>0</v>
      </c>
      <c r="AA86" s="4">
        <f t="shared" si="407"/>
        <v>0</v>
      </c>
      <c r="AB86" s="4">
        <f t="shared" si="407"/>
        <v>0</v>
      </c>
      <c r="AC86" s="4">
        <f t="shared" si="407"/>
        <v>0</v>
      </c>
      <c r="AD86" s="4">
        <f t="shared" si="407"/>
        <v>0</v>
      </c>
      <c r="AE86" s="4">
        <f t="shared" si="407"/>
        <v>0</v>
      </c>
      <c r="AF86" s="4">
        <f t="shared" si="407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08">(0*100)/2</f>
        <v>0</v>
      </c>
      <c r="C88" s="4">
        <f t="shared" si="408"/>
        <v>0</v>
      </c>
      <c r="D88" s="4">
        <f t="shared" si="408"/>
        <v>0</v>
      </c>
      <c r="E88" s="4">
        <f t="shared" si="408"/>
        <v>0</v>
      </c>
      <c r="F88" s="4">
        <f t="shared" si="408"/>
        <v>0</v>
      </c>
      <c r="G88" s="4">
        <f t="shared" si="408"/>
        <v>0</v>
      </c>
      <c r="H88" s="4">
        <f t="shared" si="408"/>
        <v>0</v>
      </c>
      <c r="I88" s="4">
        <f t="shared" si="408"/>
        <v>0</v>
      </c>
      <c r="J88" s="4">
        <f t="shared" si="408"/>
        <v>0</v>
      </c>
      <c r="K88" s="4">
        <f t="shared" si="408"/>
        <v>0</v>
      </c>
      <c r="L88" s="4">
        <f t="shared" si="408"/>
        <v>0</v>
      </c>
      <c r="M88" s="4">
        <f t="shared" si="408"/>
        <v>0</v>
      </c>
      <c r="N88" s="4">
        <f t="shared" si="408"/>
        <v>0</v>
      </c>
      <c r="O88" s="4">
        <f t="shared" si="408"/>
        <v>0</v>
      </c>
      <c r="P88" s="4">
        <f t="shared" si="408"/>
        <v>0</v>
      </c>
      <c r="Q88" s="4">
        <f t="shared" si="408"/>
        <v>0</v>
      </c>
      <c r="R88" s="4">
        <f t="shared" si="408"/>
        <v>0</v>
      </c>
      <c r="S88" s="4">
        <f t="shared" si="408"/>
        <v>0</v>
      </c>
      <c r="T88" s="4">
        <f t="shared" si="408"/>
        <v>0</v>
      </c>
      <c r="U88" s="4">
        <f t="shared" si="408"/>
        <v>0</v>
      </c>
      <c r="V88" s="4">
        <f t="shared" si="408"/>
        <v>0</v>
      </c>
      <c r="W88" s="4">
        <f t="shared" si="408"/>
        <v>0</v>
      </c>
      <c r="X88" s="4">
        <f t="shared" si="408"/>
        <v>0</v>
      </c>
      <c r="Y88" s="4">
        <f t="shared" si="408"/>
        <v>0</v>
      </c>
      <c r="Z88" s="4">
        <f t="shared" ref="Z88:AF88" si="409">(0*100)/3</f>
        <v>0</v>
      </c>
      <c r="AA88" s="4">
        <f t="shared" si="409"/>
        <v>0</v>
      </c>
      <c r="AB88" s="4">
        <f t="shared" si="409"/>
        <v>0</v>
      </c>
      <c r="AC88" s="4">
        <f t="shared" si="409"/>
        <v>0</v>
      </c>
      <c r="AD88" s="4">
        <f t="shared" si="409"/>
        <v>0</v>
      </c>
      <c r="AE88" s="4">
        <f t="shared" si="409"/>
        <v>0</v>
      </c>
      <c r="AF88" s="4">
        <f t="shared" si="409"/>
        <v>0</v>
      </c>
    </row>
    <row r="89">
      <c r="A89" s="1" t="s">
        <v>3</v>
      </c>
      <c r="B89" s="4">
        <f t="shared" ref="B89:Y89" si="410">(0*100)/2</f>
        <v>0</v>
      </c>
      <c r="C89" s="4">
        <f t="shared" si="410"/>
        <v>0</v>
      </c>
      <c r="D89" s="4">
        <f t="shared" si="410"/>
        <v>0</v>
      </c>
      <c r="E89" s="4">
        <f t="shared" si="410"/>
        <v>0</v>
      </c>
      <c r="F89" s="4">
        <f t="shared" si="410"/>
        <v>0</v>
      </c>
      <c r="G89" s="4">
        <f t="shared" si="410"/>
        <v>0</v>
      </c>
      <c r="H89" s="4">
        <f t="shared" si="410"/>
        <v>0</v>
      </c>
      <c r="I89" s="4">
        <f t="shared" si="410"/>
        <v>0</v>
      </c>
      <c r="J89" s="4">
        <f t="shared" si="410"/>
        <v>0</v>
      </c>
      <c r="K89" s="4">
        <f t="shared" si="410"/>
        <v>0</v>
      </c>
      <c r="L89" s="4">
        <f t="shared" si="410"/>
        <v>0</v>
      </c>
      <c r="M89" s="4">
        <f t="shared" si="410"/>
        <v>0</v>
      </c>
      <c r="N89" s="4">
        <f t="shared" si="410"/>
        <v>0</v>
      </c>
      <c r="O89" s="4">
        <f t="shared" si="410"/>
        <v>0</v>
      </c>
      <c r="P89" s="4">
        <f t="shared" si="410"/>
        <v>0</v>
      </c>
      <c r="Q89" s="4">
        <f t="shared" si="410"/>
        <v>0</v>
      </c>
      <c r="R89" s="4">
        <f t="shared" si="410"/>
        <v>0</v>
      </c>
      <c r="S89" s="4">
        <f t="shared" si="410"/>
        <v>0</v>
      </c>
      <c r="T89" s="4">
        <f t="shared" si="410"/>
        <v>0</v>
      </c>
      <c r="U89" s="4">
        <f t="shared" si="410"/>
        <v>0</v>
      </c>
      <c r="V89" s="4">
        <f t="shared" si="410"/>
        <v>0</v>
      </c>
      <c r="W89" s="4">
        <f t="shared" si="410"/>
        <v>0</v>
      </c>
      <c r="X89" s="4">
        <f t="shared" si="410"/>
        <v>0</v>
      </c>
      <c r="Y89" s="4">
        <f t="shared" si="410"/>
        <v>0</v>
      </c>
      <c r="Z89" s="4">
        <f t="shared" ref="Z89:AF89" si="411">(0*100)/3</f>
        <v>0</v>
      </c>
      <c r="AA89" s="4">
        <f t="shared" si="411"/>
        <v>0</v>
      </c>
      <c r="AB89" s="4">
        <f t="shared" si="411"/>
        <v>0</v>
      </c>
      <c r="AC89" s="4">
        <f t="shared" si="411"/>
        <v>0</v>
      </c>
      <c r="AD89" s="4">
        <f t="shared" si="411"/>
        <v>0</v>
      </c>
      <c r="AE89" s="4">
        <f t="shared" si="411"/>
        <v>0</v>
      </c>
      <c r="AF89" s="4">
        <f t="shared" si="411"/>
        <v>0</v>
      </c>
    </row>
    <row r="90">
      <c r="A90" s="1" t="s">
        <v>4</v>
      </c>
      <c r="B90" s="4">
        <f t="shared" ref="B90:E90" si="412">(1*100)/2</f>
        <v>50</v>
      </c>
      <c r="C90" s="4">
        <f t="shared" si="412"/>
        <v>50</v>
      </c>
      <c r="D90" s="4">
        <f t="shared" si="412"/>
        <v>50</v>
      </c>
      <c r="E90" s="4">
        <f t="shared" si="412"/>
        <v>50</v>
      </c>
      <c r="F90" s="4">
        <f>(2*100)/2</f>
        <v>100</v>
      </c>
      <c r="G90" s="4">
        <f t="shared" ref="G90:J90" si="413">(1*100)/2</f>
        <v>50</v>
      </c>
      <c r="H90" s="4">
        <f t="shared" si="413"/>
        <v>50</v>
      </c>
      <c r="I90" s="4">
        <f t="shared" si="413"/>
        <v>50</v>
      </c>
      <c r="J90" s="4">
        <f t="shared" si="413"/>
        <v>50</v>
      </c>
      <c r="K90" s="4">
        <f t="shared" ref="K90:K101" si="420">(0*100)/2</f>
        <v>0</v>
      </c>
      <c r="L90" s="4">
        <f t="shared" ref="L90:M90" si="414">(1*100)/2</f>
        <v>50</v>
      </c>
      <c r="M90" s="4">
        <f t="shared" si="414"/>
        <v>50</v>
      </c>
      <c r="N90" s="4">
        <f t="shared" ref="N90:O90" si="415">(2*100)/2</f>
        <v>100</v>
      </c>
      <c r="O90" s="4">
        <f t="shared" si="415"/>
        <v>100</v>
      </c>
      <c r="P90" s="4">
        <f t="shared" ref="P90:R90" si="416">(1*100)/2</f>
        <v>50</v>
      </c>
      <c r="Q90" s="4">
        <f t="shared" si="416"/>
        <v>50</v>
      </c>
      <c r="R90" s="4">
        <f t="shared" si="416"/>
        <v>50</v>
      </c>
      <c r="S90" s="4">
        <f t="shared" ref="S90:W90" si="417">(0*100)/2</f>
        <v>0</v>
      </c>
      <c r="T90" s="4">
        <f t="shared" si="417"/>
        <v>0</v>
      </c>
      <c r="U90" s="4">
        <f t="shared" si="417"/>
        <v>0</v>
      </c>
      <c r="V90" s="4">
        <f t="shared" si="417"/>
        <v>0</v>
      </c>
      <c r="W90" s="4">
        <f t="shared" si="417"/>
        <v>0</v>
      </c>
      <c r="X90" s="4">
        <f t="shared" ref="X90:Y90" si="418">(1*100)/2</f>
        <v>50</v>
      </c>
      <c r="Y90" s="4">
        <f t="shared" si="418"/>
        <v>50</v>
      </c>
      <c r="Z90" s="4">
        <f t="shared" ref="Z90:Z91" si="425">(0*100)/3</f>
        <v>0</v>
      </c>
      <c r="AA90" s="4">
        <f t="shared" ref="AA90:AA91" si="426">(1*100)/2</f>
        <v>50</v>
      </c>
      <c r="AB90" s="4">
        <f>(0*100)/3</f>
        <v>0</v>
      </c>
      <c r="AC90" s="4">
        <f t="shared" ref="AC90:AC93" si="427">(0*100)/2</f>
        <v>0</v>
      </c>
      <c r="AD90" s="16">
        <v>100.0</v>
      </c>
      <c r="AE90" s="4">
        <f>(0*100)/3</f>
        <v>0</v>
      </c>
      <c r="AF90" s="4">
        <f>(0*100)/2</f>
        <v>0</v>
      </c>
    </row>
    <row r="91">
      <c r="A91" s="1" t="s">
        <v>5</v>
      </c>
      <c r="B91" s="4">
        <f t="shared" ref="B91:J91" si="419">(1*100)/2</f>
        <v>50</v>
      </c>
      <c r="C91" s="4">
        <f t="shared" si="419"/>
        <v>50</v>
      </c>
      <c r="D91" s="4">
        <f t="shared" si="419"/>
        <v>50</v>
      </c>
      <c r="E91" s="4">
        <f t="shared" si="419"/>
        <v>50</v>
      </c>
      <c r="F91" s="4">
        <f t="shared" si="419"/>
        <v>50</v>
      </c>
      <c r="G91" s="4">
        <f t="shared" si="419"/>
        <v>50</v>
      </c>
      <c r="H91" s="4">
        <f t="shared" si="419"/>
        <v>50</v>
      </c>
      <c r="I91" s="4">
        <f t="shared" si="419"/>
        <v>50</v>
      </c>
      <c r="J91" s="4">
        <f t="shared" si="419"/>
        <v>50</v>
      </c>
      <c r="K91" s="4">
        <f t="shared" si="420"/>
        <v>0</v>
      </c>
      <c r="L91" s="4">
        <f t="shared" ref="L91:M91" si="421">(1*100)/2</f>
        <v>50</v>
      </c>
      <c r="M91" s="4">
        <f t="shared" si="421"/>
        <v>50</v>
      </c>
      <c r="N91" s="4">
        <f>(2*100)/2</f>
        <v>100</v>
      </c>
      <c r="O91" s="16">
        <v>100.0</v>
      </c>
      <c r="P91" s="4">
        <f t="shared" ref="P91:R91" si="422">(1*100)/2</f>
        <v>50</v>
      </c>
      <c r="Q91" s="4">
        <f t="shared" si="422"/>
        <v>50</v>
      </c>
      <c r="R91" s="4">
        <f t="shared" si="422"/>
        <v>50</v>
      </c>
      <c r="S91" s="4">
        <f t="shared" ref="S91:W91" si="423">(0*100)/2</f>
        <v>0</v>
      </c>
      <c r="T91" s="4">
        <f t="shared" si="423"/>
        <v>0</v>
      </c>
      <c r="U91" s="4">
        <f t="shared" si="423"/>
        <v>0</v>
      </c>
      <c r="V91" s="4">
        <f t="shared" si="423"/>
        <v>0</v>
      </c>
      <c r="W91" s="4">
        <f t="shared" si="423"/>
        <v>0</v>
      </c>
      <c r="X91" s="4">
        <f t="shared" ref="X91:Y91" si="424">(1*100)/2</f>
        <v>50</v>
      </c>
      <c r="Y91" s="4">
        <f t="shared" si="424"/>
        <v>50</v>
      </c>
      <c r="Z91" s="4">
        <f t="shared" si="425"/>
        <v>0</v>
      </c>
      <c r="AA91" s="4">
        <f t="shared" si="426"/>
        <v>50</v>
      </c>
      <c r="AB91" s="4">
        <f>(1*100)/2</f>
        <v>50</v>
      </c>
      <c r="AC91" s="4">
        <f t="shared" si="427"/>
        <v>0</v>
      </c>
      <c r="AD91" s="16">
        <v>100.0</v>
      </c>
      <c r="AE91" s="4">
        <f t="shared" ref="AE91:AF91" si="428">(0*100)/2</f>
        <v>0</v>
      </c>
      <c r="AF91" s="4">
        <f t="shared" si="428"/>
        <v>0</v>
      </c>
    </row>
    <row r="92">
      <c r="A92" s="1" t="s">
        <v>6</v>
      </c>
      <c r="B92" s="4">
        <f t="shared" ref="B92:D92" si="429">(1*100)/2</f>
        <v>50</v>
      </c>
      <c r="C92" s="4">
        <f t="shared" si="429"/>
        <v>50</v>
      </c>
      <c r="D92" s="4">
        <f t="shared" si="429"/>
        <v>50</v>
      </c>
      <c r="E92" s="4">
        <f t="shared" ref="E92:F92" si="430">(2*100)/2</f>
        <v>100</v>
      </c>
      <c r="F92" s="4">
        <f t="shared" si="430"/>
        <v>100</v>
      </c>
      <c r="G92" s="4">
        <f>(1*100)/2</f>
        <v>50</v>
      </c>
      <c r="H92" s="4">
        <f t="shared" ref="H92:H93" si="438">(2*100)/2</f>
        <v>100</v>
      </c>
      <c r="I92" s="4">
        <f t="shared" ref="I92:J92" si="431">(1*100)/2</f>
        <v>50</v>
      </c>
      <c r="J92" s="4">
        <f t="shared" si="431"/>
        <v>50</v>
      </c>
      <c r="K92" s="4">
        <f t="shared" si="420"/>
        <v>0</v>
      </c>
      <c r="L92" s="4">
        <f t="shared" ref="L92:M92" si="432">(1*100)/2</f>
        <v>50</v>
      </c>
      <c r="M92" s="4">
        <f t="shared" si="432"/>
        <v>50</v>
      </c>
      <c r="N92" s="16">
        <v>100.0</v>
      </c>
      <c r="O92" s="16">
        <v>100.0</v>
      </c>
      <c r="P92" s="4">
        <f t="shared" ref="P92:Q92" si="433">(1*100)/2</f>
        <v>50</v>
      </c>
      <c r="Q92" s="4">
        <f t="shared" si="433"/>
        <v>50</v>
      </c>
      <c r="R92" s="16">
        <f t="shared" ref="R92:R93" si="441">(2*100)/2</f>
        <v>100</v>
      </c>
      <c r="S92" s="4">
        <f t="shared" ref="S92:U92" si="434">(0*100)/2</f>
        <v>0</v>
      </c>
      <c r="T92" s="4">
        <f t="shared" si="434"/>
        <v>0</v>
      </c>
      <c r="U92" s="4">
        <f t="shared" si="434"/>
        <v>0</v>
      </c>
      <c r="V92" s="4">
        <f>(1*100)/2</f>
        <v>50</v>
      </c>
      <c r="W92" s="4">
        <f t="shared" ref="W92:W100" si="443">(0*100)/2</f>
        <v>0</v>
      </c>
      <c r="X92" s="4">
        <f t="shared" ref="X92:AB92" si="435">(1*100)/2</f>
        <v>50</v>
      </c>
      <c r="Y92" s="4">
        <f t="shared" si="435"/>
        <v>50</v>
      </c>
      <c r="Z92" s="4">
        <f t="shared" si="435"/>
        <v>50</v>
      </c>
      <c r="AA92" s="4">
        <f t="shared" si="435"/>
        <v>50</v>
      </c>
      <c r="AB92" s="4">
        <f t="shared" si="435"/>
        <v>50</v>
      </c>
      <c r="AC92" s="4">
        <f t="shared" si="427"/>
        <v>0</v>
      </c>
      <c r="AD92" s="16">
        <v>100.0</v>
      </c>
      <c r="AE92" s="4">
        <f t="shared" ref="AE92:AF92" si="436">(0*100)/2</f>
        <v>0</v>
      </c>
      <c r="AF92" s="4">
        <f t="shared" si="436"/>
        <v>0</v>
      </c>
    </row>
    <row r="93">
      <c r="A93" s="1" t="s">
        <v>7</v>
      </c>
      <c r="B93" s="4">
        <f t="shared" ref="B93:B94" si="445">(1*100)/2</f>
        <v>50</v>
      </c>
      <c r="C93" s="4">
        <f t="shared" ref="C93:C94" si="446">(2*100)/2</f>
        <v>100</v>
      </c>
      <c r="D93" s="4">
        <f t="shared" ref="D93:G93" si="437">(1*100)/2</f>
        <v>50</v>
      </c>
      <c r="E93" s="4">
        <f t="shared" si="437"/>
        <v>50</v>
      </c>
      <c r="F93" s="4">
        <f t="shared" si="437"/>
        <v>50</v>
      </c>
      <c r="G93" s="4">
        <f t="shared" si="437"/>
        <v>50</v>
      </c>
      <c r="H93" s="4">
        <f t="shared" si="438"/>
        <v>100</v>
      </c>
      <c r="I93" s="4">
        <f>(1*100)/2</f>
        <v>50</v>
      </c>
      <c r="J93" s="4">
        <f>(2*100)/2</f>
        <v>100</v>
      </c>
      <c r="K93" s="4">
        <f t="shared" si="420"/>
        <v>0</v>
      </c>
      <c r="L93" s="4">
        <f t="shared" ref="L93:M93" si="439">(1*100)/2</f>
        <v>50</v>
      </c>
      <c r="M93" s="4">
        <f t="shared" si="439"/>
        <v>50</v>
      </c>
      <c r="N93" s="16">
        <v>100.0</v>
      </c>
      <c r="O93" s="16">
        <v>100.0</v>
      </c>
      <c r="P93" s="4">
        <f t="shared" ref="P93:Q93" si="440">(1*100)/2</f>
        <v>50</v>
      </c>
      <c r="Q93" s="4">
        <f t="shared" si="440"/>
        <v>50</v>
      </c>
      <c r="R93" s="4">
        <f t="shared" si="441"/>
        <v>100</v>
      </c>
      <c r="S93" s="4">
        <f t="shared" ref="S93:U93" si="442">(0*100)/2</f>
        <v>0</v>
      </c>
      <c r="T93" s="4">
        <f t="shared" si="442"/>
        <v>0</v>
      </c>
      <c r="U93" s="4">
        <f t="shared" si="442"/>
        <v>0</v>
      </c>
      <c r="V93" s="4">
        <f t="shared" ref="V93:V94" si="452">(2*100)/2</f>
        <v>100</v>
      </c>
      <c r="W93" s="4">
        <f t="shared" si="443"/>
        <v>0</v>
      </c>
      <c r="X93" s="4">
        <f t="shared" ref="X93:AB93" si="444">(1*100)/2</f>
        <v>50</v>
      </c>
      <c r="Y93" s="4">
        <f t="shared" si="444"/>
        <v>50</v>
      </c>
      <c r="Z93" s="4">
        <f t="shared" si="444"/>
        <v>50</v>
      </c>
      <c r="AA93" s="4">
        <f t="shared" si="444"/>
        <v>50</v>
      </c>
      <c r="AB93" s="4">
        <f t="shared" si="444"/>
        <v>50</v>
      </c>
      <c r="AC93" s="4">
        <f t="shared" si="427"/>
        <v>0</v>
      </c>
      <c r="AD93" s="16">
        <v>100.0</v>
      </c>
      <c r="AE93" s="4">
        <f t="shared" ref="AE93:AE101" si="454">(0*100)/2</f>
        <v>0</v>
      </c>
      <c r="AF93" s="4">
        <f t="shared" ref="AF93:AF97" si="455">(1*100)/2</f>
        <v>50</v>
      </c>
    </row>
    <row r="94">
      <c r="A94" s="1" t="s">
        <v>8</v>
      </c>
      <c r="B94" s="4">
        <f t="shared" si="445"/>
        <v>50</v>
      </c>
      <c r="C94" s="4">
        <f t="shared" si="446"/>
        <v>100</v>
      </c>
      <c r="D94" s="4">
        <f t="shared" ref="D94:F94" si="447">(1*100)/2</f>
        <v>50</v>
      </c>
      <c r="E94" s="4">
        <f t="shared" si="447"/>
        <v>50</v>
      </c>
      <c r="F94" s="4">
        <f t="shared" si="447"/>
        <v>50</v>
      </c>
      <c r="G94" s="4">
        <f t="shared" ref="G94:J94" si="448">(2*100)/2</f>
        <v>100</v>
      </c>
      <c r="H94" s="4">
        <f t="shared" si="448"/>
        <v>100</v>
      </c>
      <c r="I94" s="4">
        <f t="shared" si="448"/>
        <v>100</v>
      </c>
      <c r="J94" s="4">
        <f t="shared" si="448"/>
        <v>100</v>
      </c>
      <c r="K94" s="4">
        <f t="shared" si="420"/>
        <v>0</v>
      </c>
      <c r="L94" s="4">
        <f t="shared" ref="L94:M94" si="449">(1*100)/2</f>
        <v>50</v>
      </c>
      <c r="M94" s="4">
        <f t="shared" si="449"/>
        <v>50</v>
      </c>
      <c r="N94" s="16">
        <v>100.0</v>
      </c>
      <c r="O94" s="16">
        <v>100.0</v>
      </c>
      <c r="P94" s="16">
        <v>100.0</v>
      </c>
      <c r="Q94" s="4">
        <f t="shared" ref="Q94:R94" si="450">(1*100)/2</f>
        <v>50</v>
      </c>
      <c r="R94" s="4">
        <f t="shared" si="450"/>
        <v>50</v>
      </c>
      <c r="S94" s="4">
        <f t="shared" ref="S94:T94" si="451">(0*100)/2</f>
        <v>0</v>
      </c>
      <c r="T94" s="4">
        <f t="shared" si="451"/>
        <v>0</v>
      </c>
      <c r="U94" s="4">
        <f>(1*100)/2</f>
        <v>50</v>
      </c>
      <c r="V94" s="4">
        <f t="shared" si="452"/>
        <v>100</v>
      </c>
      <c r="W94" s="4">
        <f t="shared" si="443"/>
        <v>0</v>
      </c>
      <c r="X94" s="4">
        <f t="shared" ref="X94:X96" si="460">(1*100)/2</f>
        <v>50</v>
      </c>
      <c r="Y94" s="4">
        <f>(0*100)/2</f>
        <v>0</v>
      </c>
      <c r="Z94" s="4">
        <f t="shared" ref="Z94:Z96" si="461">(1*100)/2</f>
        <v>50</v>
      </c>
      <c r="AA94" s="4">
        <f>(0*100)/2</f>
        <v>0</v>
      </c>
      <c r="AB94" s="4">
        <f t="shared" ref="AB94:AC94" si="453">(1*100)/2</f>
        <v>50</v>
      </c>
      <c r="AC94" s="4">
        <f t="shared" si="453"/>
        <v>50</v>
      </c>
      <c r="AD94" s="16">
        <v>100.0</v>
      </c>
      <c r="AE94" s="4">
        <f t="shared" si="454"/>
        <v>0</v>
      </c>
      <c r="AF94" s="4">
        <f t="shared" si="455"/>
        <v>50</v>
      </c>
    </row>
    <row r="95">
      <c r="A95" s="1" t="s">
        <v>9</v>
      </c>
      <c r="B95" s="4">
        <f t="shared" ref="B95:B97" si="463">(2*100)/2</f>
        <v>100</v>
      </c>
      <c r="C95" s="4">
        <f t="shared" ref="C95:D95" si="456">(1*100)/2</f>
        <v>50</v>
      </c>
      <c r="D95" s="4">
        <f t="shared" si="456"/>
        <v>50</v>
      </c>
      <c r="E95" s="4">
        <f>(2*100)/2</f>
        <v>100</v>
      </c>
      <c r="F95" s="4">
        <f>(1*100)/2</f>
        <v>50</v>
      </c>
      <c r="G95" s="4">
        <f t="shared" ref="G95:J95" si="457">(2*100)/2</f>
        <v>100</v>
      </c>
      <c r="H95" s="4">
        <f t="shared" si="457"/>
        <v>100</v>
      </c>
      <c r="I95" s="4">
        <f t="shared" si="457"/>
        <v>100</v>
      </c>
      <c r="J95" s="4">
        <f t="shared" si="457"/>
        <v>100</v>
      </c>
      <c r="K95" s="4">
        <f t="shared" si="420"/>
        <v>0</v>
      </c>
      <c r="L95" s="4">
        <f t="shared" ref="L95:M95" si="458">(1*100)/2</f>
        <v>50</v>
      </c>
      <c r="M95" s="4">
        <f t="shared" si="458"/>
        <v>50</v>
      </c>
      <c r="N95" s="16">
        <v>100.0</v>
      </c>
      <c r="O95" s="16">
        <v>100.0</v>
      </c>
      <c r="P95" s="16">
        <v>100.0</v>
      </c>
      <c r="Q95" s="4">
        <f>(1*100)/2</f>
        <v>50</v>
      </c>
      <c r="R95" s="4">
        <f>(2*100)/2</f>
        <v>100</v>
      </c>
      <c r="S95" s="4">
        <f t="shared" ref="S95:S97" si="467">(0*100)/2</f>
        <v>0</v>
      </c>
      <c r="T95" s="4">
        <f t="shared" ref="T95:U95" si="459">(1*100)/2</f>
        <v>50</v>
      </c>
      <c r="U95" s="4">
        <f t="shared" si="459"/>
        <v>50</v>
      </c>
      <c r="V95" s="16">
        <v>100.0</v>
      </c>
      <c r="W95" s="4">
        <f t="shared" si="443"/>
        <v>0</v>
      </c>
      <c r="X95" s="4">
        <f t="shared" si="460"/>
        <v>50</v>
      </c>
      <c r="Y95" s="4">
        <f t="shared" ref="Y95:Y98" si="468">(2*100)/2</f>
        <v>100</v>
      </c>
      <c r="Z95" s="4">
        <f t="shared" si="461"/>
        <v>50</v>
      </c>
      <c r="AA95" s="4">
        <f t="shared" ref="AA95:AC95" si="462">(1*100)/2</f>
        <v>50</v>
      </c>
      <c r="AB95" s="4">
        <f t="shared" si="462"/>
        <v>50</v>
      </c>
      <c r="AC95" s="4">
        <f t="shared" si="462"/>
        <v>50</v>
      </c>
      <c r="AD95" s="16">
        <v>100.0</v>
      </c>
      <c r="AE95" s="4">
        <f t="shared" si="454"/>
        <v>0</v>
      </c>
      <c r="AF95" s="4">
        <f t="shared" si="455"/>
        <v>50</v>
      </c>
    </row>
    <row r="96">
      <c r="A96" s="1" t="s">
        <v>10</v>
      </c>
      <c r="B96" s="4">
        <f t="shared" si="463"/>
        <v>100</v>
      </c>
      <c r="C96" s="4">
        <f t="shared" ref="C96:D96" si="464">(0*100)/2</f>
        <v>0</v>
      </c>
      <c r="D96" s="4">
        <f t="shared" si="464"/>
        <v>0</v>
      </c>
      <c r="E96" s="4">
        <f t="shared" ref="E96:E97" si="470">(1*100)/2</f>
        <v>50</v>
      </c>
      <c r="F96" s="4">
        <f t="shared" ref="F96:F97" si="471">(0*100)/2</f>
        <v>0</v>
      </c>
      <c r="G96" s="4">
        <f t="shared" ref="G96:J96" si="465">(2*100)/2</f>
        <v>100</v>
      </c>
      <c r="H96" s="4">
        <f t="shared" si="465"/>
        <v>100</v>
      </c>
      <c r="I96" s="4">
        <f t="shared" si="465"/>
        <v>100</v>
      </c>
      <c r="J96" s="4">
        <f t="shared" si="465"/>
        <v>100</v>
      </c>
      <c r="K96" s="4">
        <f t="shared" si="420"/>
        <v>0</v>
      </c>
      <c r="L96" s="4">
        <f t="shared" ref="L96:L101" si="473">(1*100)/2</f>
        <v>50</v>
      </c>
      <c r="M96" s="4">
        <f t="shared" ref="M96:M98" si="474">(2*100)/2</f>
        <v>100</v>
      </c>
      <c r="N96" s="16">
        <v>50.0</v>
      </c>
      <c r="O96" s="16">
        <v>100.0</v>
      </c>
      <c r="P96" s="4">
        <f t="shared" ref="P96:R96" si="466">(1*100)/2</f>
        <v>50</v>
      </c>
      <c r="Q96" s="4">
        <f t="shared" si="466"/>
        <v>50</v>
      </c>
      <c r="R96" s="4">
        <f t="shared" si="466"/>
        <v>50</v>
      </c>
      <c r="S96" s="4">
        <f t="shared" si="467"/>
        <v>0</v>
      </c>
      <c r="T96" s="4">
        <f t="shared" ref="T96:T98" si="476">(1*100)/2</f>
        <v>50</v>
      </c>
      <c r="U96" s="4">
        <f t="shared" ref="U96:U98" si="477">(0*100)/2</f>
        <v>0</v>
      </c>
      <c r="V96" s="16">
        <v>100.0</v>
      </c>
      <c r="W96" s="4">
        <f t="shared" si="443"/>
        <v>0</v>
      </c>
      <c r="X96" s="4">
        <f t="shared" si="460"/>
        <v>50</v>
      </c>
      <c r="Y96" s="4">
        <f t="shared" si="468"/>
        <v>100</v>
      </c>
      <c r="Z96" s="4">
        <f t="shared" si="461"/>
        <v>50</v>
      </c>
      <c r="AA96" s="4">
        <f t="shared" ref="AA96:AA97" si="478">(1*100)/2</f>
        <v>50</v>
      </c>
      <c r="AB96" s="4">
        <f t="shared" ref="AB96:AB97" si="479">(0*100)/3</f>
        <v>0</v>
      </c>
      <c r="AC96" s="4">
        <f>(1*100)/2</f>
        <v>50</v>
      </c>
      <c r="AD96" s="16">
        <v>100.0</v>
      </c>
      <c r="AE96" s="4">
        <f t="shared" si="454"/>
        <v>0</v>
      </c>
      <c r="AF96" s="4">
        <f t="shared" si="455"/>
        <v>50</v>
      </c>
    </row>
    <row r="97">
      <c r="A97" s="1" t="s">
        <v>11</v>
      </c>
      <c r="B97" s="4">
        <f t="shared" si="463"/>
        <v>100</v>
      </c>
      <c r="C97" s="4">
        <f t="shared" ref="C97:D97" si="469">(0*100)/2</f>
        <v>0</v>
      </c>
      <c r="D97" s="4">
        <f t="shared" si="469"/>
        <v>0</v>
      </c>
      <c r="E97" s="4">
        <f t="shared" si="470"/>
        <v>50</v>
      </c>
      <c r="F97" s="4">
        <f t="shared" si="471"/>
        <v>0</v>
      </c>
      <c r="G97" s="4">
        <f>(1*100)/2</f>
        <v>50</v>
      </c>
      <c r="H97" s="4">
        <f t="shared" ref="H97:J97" si="472">(2*100)/2</f>
        <v>100</v>
      </c>
      <c r="I97" s="4">
        <f t="shared" si="472"/>
        <v>100</v>
      </c>
      <c r="J97" s="4">
        <f t="shared" si="472"/>
        <v>100</v>
      </c>
      <c r="K97" s="4">
        <f t="shared" si="420"/>
        <v>0</v>
      </c>
      <c r="L97" s="4">
        <f t="shared" si="473"/>
        <v>50</v>
      </c>
      <c r="M97" s="4">
        <f t="shared" si="474"/>
        <v>100</v>
      </c>
      <c r="N97" s="16">
        <v>50.0</v>
      </c>
      <c r="O97" s="16">
        <v>100.0</v>
      </c>
      <c r="P97" s="4">
        <f t="shared" ref="P97:R97" si="475">(1*100)/2</f>
        <v>50</v>
      </c>
      <c r="Q97" s="4">
        <f t="shared" si="475"/>
        <v>50</v>
      </c>
      <c r="R97" s="4">
        <f t="shared" si="475"/>
        <v>50</v>
      </c>
      <c r="S97" s="4">
        <f t="shared" si="467"/>
        <v>0</v>
      </c>
      <c r="T97" s="4">
        <f t="shared" si="476"/>
        <v>50</v>
      </c>
      <c r="U97" s="4">
        <f t="shared" si="477"/>
        <v>0</v>
      </c>
      <c r="V97" s="16">
        <v>100.0</v>
      </c>
      <c r="W97" s="4">
        <f t="shared" si="443"/>
        <v>0</v>
      </c>
      <c r="X97" s="4">
        <f>(0*100)/2</f>
        <v>0</v>
      </c>
      <c r="Y97" s="4">
        <f t="shared" si="468"/>
        <v>100</v>
      </c>
      <c r="Z97" s="4">
        <f>(0*100)/3</f>
        <v>0</v>
      </c>
      <c r="AA97" s="4">
        <f t="shared" si="478"/>
        <v>50</v>
      </c>
      <c r="AB97" s="4">
        <f t="shared" si="479"/>
        <v>0</v>
      </c>
      <c r="AC97" s="4">
        <f t="shared" ref="AC97:AC103" si="485">(0*100)/2</f>
        <v>0</v>
      </c>
      <c r="AD97" s="16">
        <v>100.0</v>
      </c>
      <c r="AE97" s="4">
        <f t="shared" si="454"/>
        <v>0</v>
      </c>
      <c r="AF97" s="4">
        <f t="shared" si="455"/>
        <v>50</v>
      </c>
    </row>
    <row r="98">
      <c r="A98" s="1" t="s">
        <v>12</v>
      </c>
      <c r="B98" s="4">
        <f t="shared" ref="B98:C98" si="480">(0*100)/2</f>
        <v>0</v>
      </c>
      <c r="C98" s="4">
        <f t="shared" si="480"/>
        <v>0</v>
      </c>
      <c r="D98" s="4">
        <f t="shared" ref="D98:F98" si="481">(1*100)/2</f>
        <v>50</v>
      </c>
      <c r="E98" s="4">
        <f t="shared" si="481"/>
        <v>50</v>
      </c>
      <c r="F98" s="4">
        <f t="shared" si="481"/>
        <v>50</v>
      </c>
      <c r="G98" s="4">
        <f t="shared" ref="G98:G101" si="487">(0*100)/2</f>
        <v>0</v>
      </c>
      <c r="H98" s="4">
        <f t="shared" ref="H98:J98" si="482">(2*100)/2</f>
        <v>100</v>
      </c>
      <c r="I98" s="4">
        <f t="shared" si="482"/>
        <v>100</v>
      </c>
      <c r="J98" s="4">
        <f t="shared" si="482"/>
        <v>100</v>
      </c>
      <c r="K98" s="4">
        <f t="shared" si="420"/>
        <v>0</v>
      </c>
      <c r="L98" s="4">
        <f t="shared" si="473"/>
        <v>50</v>
      </c>
      <c r="M98" s="4">
        <f t="shared" si="474"/>
        <v>100</v>
      </c>
      <c r="N98" s="16">
        <v>50.0</v>
      </c>
      <c r="O98" s="16">
        <v>100.0</v>
      </c>
      <c r="P98" s="4">
        <f t="shared" ref="P98:Q98" si="483">(1*100)/2</f>
        <v>50</v>
      </c>
      <c r="Q98" s="4">
        <f t="shared" si="483"/>
        <v>50</v>
      </c>
      <c r="R98" s="4">
        <f t="shared" ref="R98:S98" si="484">(0*100)/2</f>
        <v>0</v>
      </c>
      <c r="S98" s="4">
        <f t="shared" si="484"/>
        <v>0</v>
      </c>
      <c r="T98" s="4">
        <f t="shared" si="476"/>
        <v>50</v>
      </c>
      <c r="U98" s="4">
        <f t="shared" si="477"/>
        <v>0</v>
      </c>
      <c r="V98" s="16">
        <v>100.0</v>
      </c>
      <c r="W98" s="4">
        <f t="shared" si="443"/>
        <v>0</v>
      </c>
      <c r="X98" s="4">
        <f t="shared" ref="X98:X100" si="490">(1*100)/2</f>
        <v>50</v>
      </c>
      <c r="Y98" s="4">
        <f t="shared" si="468"/>
        <v>100</v>
      </c>
      <c r="Z98" s="4">
        <f t="shared" ref="Z98:Z100" si="491">(0*100)/2</f>
        <v>0</v>
      </c>
      <c r="AA98" s="4">
        <f>(2*100)/2</f>
        <v>100</v>
      </c>
      <c r="AB98" s="4">
        <f>(1*100)/2</f>
        <v>50</v>
      </c>
      <c r="AC98" s="4">
        <f t="shared" si="485"/>
        <v>0</v>
      </c>
      <c r="AD98" s="16">
        <v>100.0</v>
      </c>
      <c r="AE98" s="4">
        <f t="shared" si="454"/>
        <v>0</v>
      </c>
      <c r="AF98" s="4">
        <f>(0*100)/2</f>
        <v>0</v>
      </c>
    </row>
    <row r="99">
      <c r="A99" s="1" t="s">
        <v>13</v>
      </c>
      <c r="B99" s="4">
        <f t="shared" ref="B99:D99" si="486">(0*100)/2</f>
        <v>0</v>
      </c>
      <c r="C99" s="4">
        <f t="shared" si="486"/>
        <v>0</v>
      </c>
      <c r="D99" s="4">
        <f t="shared" si="486"/>
        <v>0</v>
      </c>
      <c r="E99" s="4">
        <f t="shared" ref="E99:E100" si="494">(1*100)/2</f>
        <v>50</v>
      </c>
      <c r="F99" s="4">
        <f t="shared" ref="F99:F100" si="495">(2*100)/2</f>
        <v>100</v>
      </c>
      <c r="G99" s="4">
        <f t="shared" si="487"/>
        <v>0</v>
      </c>
      <c r="H99" s="4">
        <f t="shared" ref="H99:H101" si="496">(1*100)/2</f>
        <v>50</v>
      </c>
      <c r="I99" s="4">
        <f t="shared" ref="I99:I100" si="497">(2*100)/2</f>
        <v>100</v>
      </c>
      <c r="J99" s="4">
        <f t="shared" ref="J99:J100" si="498">(1*100)/2</f>
        <v>50</v>
      </c>
      <c r="K99" s="4">
        <f t="shared" si="420"/>
        <v>0</v>
      </c>
      <c r="L99" s="4">
        <f t="shared" si="473"/>
        <v>50</v>
      </c>
      <c r="M99" s="4">
        <f t="shared" ref="M99:M101" si="499">(1*100)/2</f>
        <v>50</v>
      </c>
      <c r="N99" s="16">
        <v>50.0</v>
      </c>
      <c r="O99" s="16">
        <v>100.0</v>
      </c>
      <c r="P99" s="4">
        <f t="shared" ref="P99:Q99" si="488">(1*100)/2</f>
        <v>50</v>
      </c>
      <c r="Q99" s="4">
        <f t="shared" si="488"/>
        <v>50</v>
      </c>
      <c r="R99" s="4">
        <f t="shared" ref="R99:U99" si="489">(0*100)/2</f>
        <v>0</v>
      </c>
      <c r="S99" s="4">
        <f t="shared" si="489"/>
        <v>0</v>
      </c>
      <c r="T99" s="4">
        <f t="shared" si="489"/>
        <v>0</v>
      </c>
      <c r="U99" s="4">
        <f t="shared" si="489"/>
        <v>0</v>
      </c>
      <c r="V99" s="4">
        <f>(1*100)/2</f>
        <v>50</v>
      </c>
      <c r="W99" s="4">
        <f t="shared" si="443"/>
        <v>0</v>
      </c>
      <c r="X99" s="4">
        <f t="shared" si="490"/>
        <v>50</v>
      </c>
      <c r="Y99" s="4">
        <f t="shared" ref="Y99:Y100" si="501">(1*100)/2</f>
        <v>50</v>
      </c>
      <c r="Z99" s="4">
        <f t="shared" si="491"/>
        <v>0</v>
      </c>
      <c r="AA99" s="4">
        <f t="shared" ref="AA99:AB99" si="492">(1*100)/2</f>
        <v>50</v>
      </c>
      <c r="AB99" s="4">
        <f t="shared" si="492"/>
        <v>50</v>
      </c>
      <c r="AC99" s="4">
        <f t="shared" si="485"/>
        <v>0</v>
      </c>
      <c r="AD99" s="4">
        <f t="shared" ref="AD99:AD101" si="503">(1*100)/2</f>
        <v>50</v>
      </c>
      <c r="AE99" s="4">
        <f t="shared" si="454"/>
        <v>0</v>
      </c>
      <c r="AF99" s="4">
        <f t="shared" ref="AF99:AF103" si="504">(0*100)/3</f>
        <v>0</v>
      </c>
    </row>
    <row r="100">
      <c r="A100" s="1" t="s">
        <v>14</v>
      </c>
      <c r="B100" s="4">
        <f t="shared" ref="B100:D100" si="493">(0*100)/2</f>
        <v>0</v>
      </c>
      <c r="C100" s="4">
        <f t="shared" si="493"/>
        <v>0</v>
      </c>
      <c r="D100" s="4">
        <f t="shared" si="493"/>
        <v>0</v>
      </c>
      <c r="E100" s="4">
        <f t="shared" si="494"/>
        <v>50</v>
      </c>
      <c r="F100" s="4">
        <f t="shared" si="495"/>
        <v>100</v>
      </c>
      <c r="G100" s="4">
        <f t="shared" si="487"/>
        <v>0</v>
      </c>
      <c r="H100" s="4">
        <f t="shared" si="496"/>
        <v>50</v>
      </c>
      <c r="I100" s="4">
        <f t="shared" si="497"/>
        <v>100</v>
      </c>
      <c r="J100" s="4">
        <f t="shared" si="498"/>
        <v>50</v>
      </c>
      <c r="K100" s="4">
        <f t="shared" si="420"/>
        <v>0</v>
      </c>
      <c r="L100" s="4">
        <f t="shared" si="473"/>
        <v>50</v>
      </c>
      <c r="M100" s="4">
        <f t="shared" si="499"/>
        <v>50</v>
      </c>
      <c r="N100" s="16">
        <v>50.0</v>
      </c>
      <c r="O100" s="16">
        <v>100.0</v>
      </c>
      <c r="P100" s="4">
        <f t="shared" ref="P100:P101" si="507">(0*100)/2</f>
        <v>0</v>
      </c>
      <c r="Q100" s="4">
        <f t="shared" ref="Q100:Q101" si="508">(1*100)/2</f>
        <v>50</v>
      </c>
      <c r="R100" s="4">
        <f t="shared" ref="R100:U100" si="500">(0*100)/2</f>
        <v>0</v>
      </c>
      <c r="S100" s="4">
        <f t="shared" si="500"/>
        <v>0</v>
      </c>
      <c r="T100" s="4">
        <f t="shared" si="500"/>
        <v>0</v>
      </c>
      <c r="U100" s="4">
        <f t="shared" si="500"/>
        <v>0</v>
      </c>
      <c r="V100" s="16">
        <v>50.0</v>
      </c>
      <c r="W100" s="4">
        <f t="shared" si="443"/>
        <v>0</v>
      </c>
      <c r="X100" s="4">
        <f t="shared" si="490"/>
        <v>50</v>
      </c>
      <c r="Y100" s="4">
        <f t="shared" si="501"/>
        <v>50</v>
      </c>
      <c r="Z100" s="4">
        <f t="shared" si="491"/>
        <v>0</v>
      </c>
      <c r="AA100" s="4">
        <f t="shared" ref="AA100:AB100" si="502">(1*100)/2</f>
        <v>50</v>
      </c>
      <c r="AB100" s="4">
        <f t="shared" si="502"/>
        <v>50</v>
      </c>
      <c r="AC100" s="4">
        <f t="shared" si="485"/>
        <v>0</v>
      </c>
      <c r="AD100" s="4">
        <f t="shared" si="503"/>
        <v>50</v>
      </c>
      <c r="AE100" s="4">
        <f t="shared" si="454"/>
        <v>0</v>
      </c>
      <c r="AF100" s="4">
        <f t="shared" si="504"/>
        <v>0</v>
      </c>
    </row>
    <row r="101">
      <c r="A101" s="1" t="s">
        <v>15</v>
      </c>
      <c r="B101" s="4">
        <f t="shared" ref="B101:E101" si="505">(0*100)/2</f>
        <v>0</v>
      </c>
      <c r="C101" s="4">
        <f t="shared" si="505"/>
        <v>0</v>
      </c>
      <c r="D101" s="4">
        <f t="shared" si="505"/>
        <v>0</v>
      </c>
      <c r="E101" s="4">
        <f t="shared" si="505"/>
        <v>0</v>
      </c>
      <c r="F101" s="4">
        <f>(1*100)/2</f>
        <v>50</v>
      </c>
      <c r="G101" s="4">
        <f t="shared" si="487"/>
        <v>0</v>
      </c>
      <c r="H101" s="4">
        <f t="shared" si="496"/>
        <v>50</v>
      </c>
      <c r="I101" s="4">
        <f t="shared" ref="I101:J101" si="506">(1*100)/2</f>
        <v>50</v>
      </c>
      <c r="J101" s="4">
        <f t="shared" si="506"/>
        <v>50</v>
      </c>
      <c r="K101" s="4">
        <f t="shared" si="420"/>
        <v>0</v>
      </c>
      <c r="L101" s="4">
        <f t="shared" si="473"/>
        <v>50</v>
      </c>
      <c r="M101" s="4">
        <f t="shared" si="499"/>
        <v>50</v>
      </c>
      <c r="N101" s="16">
        <v>50.0</v>
      </c>
      <c r="O101" s="16">
        <v>100.0</v>
      </c>
      <c r="P101" s="4">
        <f t="shared" si="507"/>
        <v>0</v>
      </c>
      <c r="Q101" s="4">
        <f t="shared" si="508"/>
        <v>50</v>
      </c>
      <c r="R101" s="4">
        <f t="shared" ref="R101:Z101" si="509">(0*100)/2</f>
        <v>0</v>
      </c>
      <c r="S101" s="4">
        <f t="shared" si="509"/>
        <v>0</v>
      </c>
      <c r="T101" s="4">
        <f t="shared" si="509"/>
        <v>0</v>
      </c>
      <c r="U101" s="4">
        <f t="shared" si="509"/>
        <v>0</v>
      </c>
      <c r="V101" s="4">
        <f t="shared" si="509"/>
        <v>0</v>
      </c>
      <c r="W101" s="4">
        <f t="shared" si="509"/>
        <v>0</v>
      </c>
      <c r="X101" s="4">
        <f t="shared" si="509"/>
        <v>0</v>
      </c>
      <c r="Y101" s="4">
        <f t="shared" si="509"/>
        <v>0</v>
      </c>
      <c r="Z101" s="4">
        <f t="shared" si="509"/>
        <v>0</v>
      </c>
      <c r="AA101" s="4">
        <f t="shared" ref="AA101:AB101" si="510">(1*100)/2</f>
        <v>50</v>
      </c>
      <c r="AB101" s="4">
        <f t="shared" si="510"/>
        <v>50</v>
      </c>
      <c r="AC101" s="4">
        <f t="shared" si="485"/>
        <v>0</v>
      </c>
      <c r="AD101" s="4">
        <f t="shared" si="503"/>
        <v>50</v>
      </c>
      <c r="AE101" s="4">
        <f t="shared" si="454"/>
        <v>0</v>
      </c>
      <c r="AF101" s="4">
        <f t="shared" si="504"/>
        <v>0</v>
      </c>
    </row>
    <row r="102">
      <c r="A102" s="1" t="s">
        <v>16</v>
      </c>
      <c r="B102" s="4">
        <f t="shared" ref="B102:L102" si="511">(0*100)/2</f>
        <v>0</v>
      </c>
      <c r="C102" s="4">
        <f t="shared" si="511"/>
        <v>0</v>
      </c>
      <c r="D102" s="4">
        <f t="shared" si="511"/>
        <v>0</v>
      </c>
      <c r="E102" s="4">
        <f t="shared" si="511"/>
        <v>0</v>
      </c>
      <c r="F102" s="4">
        <f t="shared" si="511"/>
        <v>0</v>
      </c>
      <c r="G102" s="4">
        <f t="shared" si="511"/>
        <v>0</v>
      </c>
      <c r="H102" s="4">
        <f t="shared" si="511"/>
        <v>0</v>
      </c>
      <c r="I102" s="4">
        <f t="shared" si="511"/>
        <v>0</v>
      </c>
      <c r="J102" s="4">
        <f t="shared" si="511"/>
        <v>0</v>
      </c>
      <c r="K102" s="4">
        <f t="shared" si="511"/>
        <v>0</v>
      </c>
      <c r="L102" s="4">
        <f t="shared" si="511"/>
        <v>0</v>
      </c>
      <c r="M102" s="4">
        <f t="shared" ref="M102:Y102" si="512">(0*100)/3</f>
        <v>0</v>
      </c>
      <c r="N102" s="4">
        <f t="shared" si="512"/>
        <v>0</v>
      </c>
      <c r="O102" s="4">
        <f t="shared" si="512"/>
        <v>0</v>
      </c>
      <c r="P102" s="4">
        <f t="shared" si="512"/>
        <v>0</v>
      </c>
      <c r="Q102" s="4">
        <f t="shared" si="512"/>
        <v>0</v>
      </c>
      <c r="R102" s="4">
        <f t="shared" si="512"/>
        <v>0</v>
      </c>
      <c r="S102" s="4">
        <f t="shared" si="512"/>
        <v>0</v>
      </c>
      <c r="T102" s="4">
        <f t="shared" si="512"/>
        <v>0</v>
      </c>
      <c r="U102" s="4">
        <f t="shared" si="512"/>
        <v>0</v>
      </c>
      <c r="V102" s="4">
        <f t="shared" si="512"/>
        <v>0</v>
      </c>
      <c r="W102" s="4">
        <f t="shared" si="512"/>
        <v>0</v>
      </c>
      <c r="X102" s="4">
        <f t="shared" si="512"/>
        <v>0</v>
      </c>
      <c r="Y102" s="4">
        <f t="shared" si="512"/>
        <v>0</v>
      </c>
      <c r="Z102" s="4">
        <f t="shared" ref="Z102:AA102" si="513">(0*100)/2</f>
        <v>0</v>
      </c>
      <c r="AA102" s="4">
        <f t="shared" si="513"/>
        <v>0</v>
      </c>
      <c r="AB102" s="4">
        <f>(1*100)/2</f>
        <v>50</v>
      </c>
      <c r="AC102" s="4">
        <f t="shared" si="485"/>
        <v>0</v>
      </c>
      <c r="AD102" s="4">
        <f t="shared" ref="AD102:AE102" si="514">(0*100)/2</f>
        <v>0</v>
      </c>
      <c r="AE102" s="4">
        <f t="shared" si="514"/>
        <v>0</v>
      </c>
      <c r="AF102" s="4">
        <f t="shared" si="504"/>
        <v>0</v>
      </c>
    </row>
    <row r="103">
      <c r="A103" s="1" t="s">
        <v>17</v>
      </c>
      <c r="B103" s="4">
        <f t="shared" ref="B103:L103" si="515">(0*100)/2</f>
        <v>0</v>
      </c>
      <c r="C103" s="4">
        <f t="shared" si="515"/>
        <v>0</v>
      </c>
      <c r="D103" s="4">
        <f t="shared" si="515"/>
        <v>0</v>
      </c>
      <c r="E103" s="4">
        <f t="shared" si="515"/>
        <v>0</v>
      </c>
      <c r="F103" s="4">
        <f t="shared" si="515"/>
        <v>0</v>
      </c>
      <c r="G103" s="4">
        <f t="shared" si="515"/>
        <v>0</v>
      </c>
      <c r="H103" s="4">
        <f t="shared" si="515"/>
        <v>0</v>
      </c>
      <c r="I103" s="4">
        <f t="shared" si="515"/>
        <v>0</v>
      </c>
      <c r="J103" s="4">
        <f t="shared" si="515"/>
        <v>0</v>
      </c>
      <c r="K103" s="4">
        <f t="shared" si="515"/>
        <v>0</v>
      </c>
      <c r="L103" s="4">
        <f t="shared" si="515"/>
        <v>0</v>
      </c>
      <c r="M103" s="4">
        <f t="shared" ref="M103:Y103" si="516">(0*100)/3</f>
        <v>0</v>
      </c>
      <c r="N103" s="4">
        <f t="shared" si="516"/>
        <v>0</v>
      </c>
      <c r="O103" s="4">
        <f t="shared" si="516"/>
        <v>0</v>
      </c>
      <c r="P103" s="4">
        <f t="shared" si="516"/>
        <v>0</v>
      </c>
      <c r="Q103" s="4">
        <f t="shared" si="516"/>
        <v>0</v>
      </c>
      <c r="R103" s="4">
        <f t="shared" si="516"/>
        <v>0</v>
      </c>
      <c r="S103" s="4">
        <f t="shared" si="516"/>
        <v>0</v>
      </c>
      <c r="T103" s="4">
        <f t="shared" si="516"/>
        <v>0</v>
      </c>
      <c r="U103" s="4">
        <f t="shared" si="516"/>
        <v>0</v>
      </c>
      <c r="V103" s="4">
        <f t="shared" si="516"/>
        <v>0</v>
      </c>
      <c r="W103" s="4">
        <f t="shared" si="516"/>
        <v>0</v>
      </c>
      <c r="X103" s="4">
        <f t="shared" si="516"/>
        <v>0</v>
      </c>
      <c r="Y103" s="4">
        <f t="shared" si="516"/>
        <v>0</v>
      </c>
      <c r="Z103" s="4">
        <f t="shared" ref="Z103:AA103" si="517">(0*100)/2</f>
        <v>0</v>
      </c>
      <c r="AA103" s="4">
        <f t="shared" si="517"/>
        <v>0</v>
      </c>
      <c r="AB103" s="4">
        <f>(0*100)/3</f>
        <v>0</v>
      </c>
      <c r="AC103" s="4">
        <f t="shared" si="485"/>
        <v>0</v>
      </c>
      <c r="AD103" s="4">
        <f>(0*100)/3</f>
        <v>0</v>
      </c>
      <c r="AE103" s="4">
        <f>(0*100)/2</f>
        <v>0</v>
      </c>
      <c r="AF103" s="4">
        <f t="shared" si="504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57</v>
      </c>
      <c r="B1" s="2">
        <v>45627.0</v>
      </c>
      <c r="C1" s="2">
        <v>45628.0</v>
      </c>
      <c r="D1" s="2">
        <v>45629.0</v>
      </c>
      <c r="E1" s="2">
        <v>45630.0</v>
      </c>
      <c r="F1" s="2">
        <v>45631.0</v>
      </c>
      <c r="G1" s="2">
        <v>45632.0</v>
      </c>
      <c r="H1" s="2">
        <v>45633.0</v>
      </c>
      <c r="I1" s="2">
        <v>45634.0</v>
      </c>
      <c r="J1" s="2">
        <v>45635.0</v>
      </c>
      <c r="K1" s="2">
        <v>45636.0</v>
      </c>
      <c r="L1" s="2">
        <v>45637.0</v>
      </c>
      <c r="M1" s="2">
        <v>45638.0</v>
      </c>
      <c r="N1" s="2">
        <v>45639.0</v>
      </c>
      <c r="O1" s="2">
        <v>45640.0</v>
      </c>
      <c r="P1" s="2">
        <v>45641.0</v>
      </c>
      <c r="Q1" s="2">
        <v>45642.0</v>
      </c>
      <c r="R1" s="2">
        <v>45643.0</v>
      </c>
      <c r="S1" s="2">
        <v>45644.0</v>
      </c>
      <c r="T1" s="2">
        <v>45645.0</v>
      </c>
      <c r="U1" s="2">
        <v>45646.0</v>
      </c>
      <c r="V1" s="2">
        <v>45647.0</v>
      </c>
      <c r="W1" s="2">
        <v>45648.0</v>
      </c>
      <c r="X1" s="2">
        <v>45649.0</v>
      </c>
      <c r="Y1" s="2">
        <v>45650.0</v>
      </c>
      <c r="Z1" s="2">
        <v>45651.0</v>
      </c>
      <c r="AA1" s="2">
        <v>45652.0</v>
      </c>
      <c r="AB1" s="2">
        <v>45653.0</v>
      </c>
      <c r="AC1" s="2">
        <v>45654.0</v>
      </c>
      <c r="AD1" s="2">
        <v>45655.0</v>
      </c>
      <c r="AE1" s="2">
        <v>45656.0</v>
      </c>
      <c r="AF1" s="2">
        <v>45657.0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D3" si="1">(0*100)/10</f>
        <v>0</v>
      </c>
      <c r="C3" s="4">
        <f t="shared" si="1"/>
        <v>0</v>
      </c>
      <c r="D3" s="4">
        <f t="shared" si="1"/>
        <v>0</v>
      </c>
      <c r="E3" s="16">
        <v>0.0</v>
      </c>
      <c r="F3" s="4">
        <f t="shared" ref="F3:AF3" si="2">(0*100)/10</f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>AVERAGE(B5:AF16)</f>
        <v>41.58602151</v>
      </c>
    </row>
    <row r="4">
      <c r="A4" s="1" t="s">
        <v>3</v>
      </c>
      <c r="B4" s="4">
        <f t="shared" ref="B4:C4" si="3">(0*100)/10</f>
        <v>0</v>
      </c>
      <c r="C4" s="4">
        <f t="shared" si="3"/>
        <v>0</v>
      </c>
      <c r="D4" s="4">
        <f t="shared" ref="D4:D5" si="5">(3*100)/10</f>
        <v>30</v>
      </c>
      <c r="E4" s="4">
        <f>(1*100)/10</f>
        <v>10</v>
      </c>
      <c r="F4" s="4">
        <f t="shared" ref="F4:AF4" si="4">(0*100)/10</f>
        <v>0</v>
      </c>
      <c r="G4" s="4">
        <f t="shared" si="4"/>
        <v>0</v>
      </c>
      <c r="H4" s="4">
        <f t="shared" si="4"/>
        <v>0</v>
      </c>
      <c r="I4" s="4">
        <f t="shared" si="4"/>
        <v>0</v>
      </c>
      <c r="J4" s="4">
        <f t="shared" si="4"/>
        <v>0</v>
      </c>
      <c r="K4" s="4">
        <f t="shared" si="4"/>
        <v>0</v>
      </c>
      <c r="L4" s="4">
        <f t="shared" si="4"/>
        <v>0</v>
      </c>
      <c r="M4" s="4">
        <f t="shared" si="4"/>
        <v>0</v>
      </c>
      <c r="N4" s="4">
        <f t="shared" si="4"/>
        <v>0</v>
      </c>
      <c r="O4" s="4">
        <f t="shared" si="4"/>
        <v>0</v>
      </c>
      <c r="P4" s="4">
        <f t="shared" si="4"/>
        <v>0</v>
      </c>
      <c r="Q4" s="4">
        <f t="shared" si="4"/>
        <v>0</v>
      </c>
      <c r="R4" s="4">
        <f t="shared" si="4"/>
        <v>0</v>
      </c>
      <c r="S4" s="4">
        <f t="shared" si="4"/>
        <v>0</v>
      </c>
      <c r="T4" s="4">
        <f t="shared" si="4"/>
        <v>0</v>
      </c>
      <c r="U4" s="4">
        <f t="shared" si="4"/>
        <v>0</v>
      </c>
      <c r="V4" s="4">
        <f t="shared" si="4"/>
        <v>0</v>
      </c>
      <c r="W4" s="4">
        <f t="shared" si="4"/>
        <v>0</v>
      </c>
      <c r="X4" s="4">
        <f t="shared" si="4"/>
        <v>0</v>
      </c>
      <c r="Y4" s="4">
        <f t="shared" si="4"/>
        <v>0</v>
      </c>
      <c r="Z4" s="4">
        <f t="shared" si="4"/>
        <v>0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>
        <f t="shared" si="4"/>
        <v>0</v>
      </c>
      <c r="AE4" s="4">
        <f t="shared" si="4"/>
        <v>0</v>
      </c>
      <c r="AF4" s="4">
        <f t="shared" si="4"/>
        <v>0</v>
      </c>
    </row>
    <row r="5">
      <c r="A5" s="1" t="s">
        <v>4</v>
      </c>
      <c r="B5" s="4">
        <f>(5*100)/10</f>
        <v>50</v>
      </c>
      <c r="C5" s="4">
        <f t="shared" ref="C5:C7" si="11">(6*100)/10</f>
        <v>60</v>
      </c>
      <c r="D5" s="4">
        <f t="shared" si="5"/>
        <v>30</v>
      </c>
      <c r="E5" s="4">
        <f t="shared" ref="E5:G5" si="6">(4*100)/10</f>
        <v>40</v>
      </c>
      <c r="F5" s="4">
        <f t="shared" si="6"/>
        <v>40</v>
      </c>
      <c r="G5" s="4">
        <f t="shared" si="6"/>
        <v>40</v>
      </c>
      <c r="H5" s="4">
        <f t="shared" ref="H5:J5" si="7">(1*100)/10</f>
        <v>10</v>
      </c>
      <c r="I5" s="4">
        <f t="shared" si="7"/>
        <v>10</v>
      </c>
      <c r="J5" s="4">
        <f t="shared" si="7"/>
        <v>10</v>
      </c>
      <c r="K5" s="4">
        <f>(2*100)/10</f>
        <v>20</v>
      </c>
      <c r="L5" s="4">
        <f>(1*100)/10</f>
        <v>10</v>
      </c>
      <c r="M5" s="4">
        <f>(3*100)/10</f>
        <v>30</v>
      </c>
      <c r="N5" s="4">
        <f>(2*100)/10</f>
        <v>20</v>
      </c>
      <c r="O5" s="4">
        <f>(4*100)/10</f>
        <v>40</v>
      </c>
      <c r="P5" s="4">
        <f>(1*100)/10</f>
        <v>10</v>
      </c>
      <c r="Q5" s="4">
        <f t="shared" ref="Q5:Q7" si="14">(6*100)/10</f>
        <v>60</v>
      </c>
      <c r="R5" s="4">
        <f>(1*100)/10</f>
        <v>10</v>
      </c>
      <c r="S5" s="4">
        <f>(0*100)/10</f>
        <v>0</v>
      </c>
      <c r="T5" s="4">
        <f t="shared" ref="T5:U5" si="8">(1*100)/10</f>
        <v>10</v>
      </c>
      <c r="U5" s="4">
        <f t="shared" si="8"/>
        <v>10</v>
      </c>
      <c r="V5" s="4">
        <f>(3*100)/10</f>
        <v>30</v>
      </c>
      <c r="W5" s="4">
        <f t="shared" ref="W5:X5" si="9">(2*100)/10</f>
        <v>20</v>
      </c>
      <c r="X5" s="4">
        <f t="shared" si="9"/>
        <v>20</v>
      </c>
      <c r="Y5" s="16">
        <v>10.0</v>
      </c>
      <c r="Z5" s="4">
        <f>(3*100)/10</f>
        <v>30</v>
      </c>
      <c r="AA5" s="4">
        <f>(2*100)/10</f>
        <v>20</v>
      </c>
      <c r="AB5" s="4">
        <f t="shared" ref="AB5:AB8" si="15">(4*100)/10</f>
        <v>40</v>
      </c>
      <c r="AC5" s="4">
        <f t="shared" ref="AC5:AE5" si="10">(2*100)/10</f>
        <v>20</v>
      </c>
      <c r="AD5" s="4">
        <f t="shared" si="10"/>
        <v>20</v>
      </c>
      <c r="AE5" s="4">
        <f t="shared" si="10"/>
        <v>20</v>
      </c>
      <c r="AF5" s="4">
        <f t="shared" ref="AF5:AF11" si="17">(1*100)/10</f>
        <v>10</v>
      </c>
    </row>
    <row r="6">
      <c r="A6" s="1" t="s">
        <v>5</v>
      </c>
      <c r="B6" s="4">
        <f>(7*100)/10</f>
        <v>70</v>
      </c>
      <c r="C6" s="4">
        <f t="shared" si="11"/>
        <v>60</v>
      </c>
      <c r="D6" s="4">
        <f t="shared" ref="D6:D11" si="18">(4*100)/10</f>
        <v>40</v>
      </c>
      <c r="E6" s="16">
        <v>40.0</v>
      </c>
      <c r="F6" s="4">
        <f>(8*100)/10</f>
        <v>80</v>
      </c>
      <c r="G6" s="4">
        <f>(5*100)/10</f>
        <v>50</v>
      </c>
      <c r="H6" s="4">
        <f>(3*100)/10</f>
        <v>30</v>
      </c>
      <c r="I6" s="4">
        <f>(2*100)/10</f>
        <v>20</v>
      </c>
      <c r="J6" s="4">
        <f>(4*100)/10</f>
        <v>40</v>
      </c>
      <c r="K6" s="4">
        <f>(3*100)/10</f>
        <v>30</v>
      </c>
      <c r="L6" s="4">
        <f t="shared" ref="L6:M6" si="12">(5*100)/10</f>
        <v>50</v>
      </c>
      <c r="M6" s="4">
        <f t="shared" si="12"/>
        <v>50</v>
      </c>
      <c r="N6" s="4">
        <f t="shared" ref="N6:N8" si="19">(6*100)/10</f>
        <v>60</v>
      </c>
      <c r="O6" s="4">
        <f t="shared" ref="O6:P6" si="13">(5*100)/10</f>
        <v>50</v>
      </c>
      <c r="P6" s="4">
        <f t="shared" si="13"/>
        <v>50</v>
      </c>
      <c r="Q6" s="4">
        <f t="shared" si="14"/>
        <v>60</v>
      </c>
      <c r="R6" s="4">
        <f>(4*100)/10</f>
        <v>40</v>
      </c>
      <c r="S6" s="4">
        <f>(3*100)/10</f>
        <v>30</v>
      </c>
      <c r="T6" s="4">
        <f>(2*100)/10</f>
        <v>20</v>
      </c>
      <c r="U6" s="4">
        <f>(3*100)/10</f>
        <v>30</v>
      </c>
      <c r="V6" s="4">
        <f>(7*100)/10</f>
        <v>70</v>
      </c>
      <c r="W6" s="4">
        <f t="shared" ref="W6:W7" si="21">(5*100)/10</f>
        <v>50</v>
      </c>
      <c r="X6" s="4">
        <f>(4*100)/10</f>
        <v>40</v>
      </c>
      <c r="Y6" s="16">
        <v>10.0</v>
      </c>
      <c r="Z6" s="4">
        <f t="shared" ref="Z6:Z7" si="22">(4*100)/10</f>
        <v>40</v>
      </c>
      <c r="AA6" s="4">
        <f t="shared" ref="AA6:AA10" si="23">(5*100)/10</f>
        <v>50</v>
      </c>
      <c r="AB6" s="4">
        <f t="shared" si="15"/>
        <v>40</v>
      </c>
      <c r="AC6" s="4">
        <f t="shared" ref="AC6:AD6" si="16">(4*100)/10</f>
        <v>40</v>
      </c>
      <c r="AD6" s="4">
        <f t="shared" si="16"/>
        <v>40</v>
      </c>
      <c r="AE6" s="4">
        <f>(5*100)/10</f>
        <v>50</v>
      </c>
      <c r="AF6" s="4">
        <f t="shared" si="17"/>
        <v>10</v>
      </c>
    </row>
    <row r="7">
      <c r="A7" s="1" t="s">
        <v>6</v>
      </c>
      <c r="B7" s="4">
        <f>(9*100)/10</f>
        <v>90</v>
      </c>
      <c r="C7" s="4">
        <f t="shared" si="11"/>
        <v>60</v>
      </c>
      <c r="D7" s="4">
        <f t="shared" si="18"/>
        <v>40</v>
      </c>
      <c r="E7" s="16">
        <v>40.0</v>
      </c>
      <c r="F7" s="4">
        <f t="shared" ref="F7:F9" si="25">(9*100)/10</f>
        <v>90</v>
      </c>
      <c r="G7" s="4">
        <f>(6*100)/10</f>
        <v>60</v>
      </c>
      <c r="H7" s="4">
        <f t="shared" ref="H7:H11" si="26">(5*100)/10</f>
        <v>50</v>
      </c>
      <c r="I7" s="4">
        <f>(4*100)/10</f>
        <v>40</v>
      </c>
      <c r="J7" s="4">
        <f>(6*100)/10</f>
        <v>60</v>
      </c>
      <c r="K7" s="4">
        <f>(4*100)/10</f>
        <v>40</v>
      </c>
      <c r="L7" s="4">
        <f>(5*100)/10</f>
        <v>50</v>
      </c>
      <c r="M7" s="4">
        <f>(4*100)/10</f>
        <v>40</v>
      </c>
      <c r="N7" s="4">
        <f t="shared" si="19"/>
        <v>60</v>
      </c>
      <c r="O7" s="4">
        <f>(6*100)/10</f>
        <v>60</v>
      </c>
      <c r="P7" s="4">
        <f>(5*100)/10</f>
        <v>50</v>
      </c>
      <c r="Q7" s="4">
        <f t="shared" si="14"/>
        <v>60</v>
      </c>
      <c r="R7" s="4">
        <f t="shared" ref="R7:R8" si="27">(8*100)/10</f>
        <v>80</v>
      </c>
      <c r="S7" s="4">
        <f t="shared" ref="S7:U7" si="20">(4*100)/10</f>
        <v>40</v>
      </c>
      <c r="T7" s="4">
        <f t="shared" si="20"/>
        <v>40</v>
      </c>
      <c r="U7" s="4">
        <f t="shared" si="20"/>
        <v>40</v>
      </c>
      <c r="V7" s="4">
        <f>(8*100)/10</f>
        <v>80</v>
      </c>
      <c r="W7" s="4">
        <f t="shared" si="21"/>
        <v>50</v>
      </c>
      <c r="X7" s="4">
        <f>(5*100)/10</f>
        <v>50</v>
      </c>
      <c r="Y7" s="16">
        <v>20.0</v>
      </c>
      <c r="Z7" s="4">
        <f t="shared" si="22"/>
        <v>40</v>
      </c>
      <c r="AA7" s="4">
        <f t="shared" si="23"/>
        <v>50</v>
      </c>
      <c r="AB7" s="4">
        <f t="shared" si="15"/>
        <v>40</v>
      </c>
      <c r="AC7" s="4">
        <f t="shared" ref="AC7:AE7" si="24">(5*100)/10</f>
        <v>50</v>
      </c>
      <c r="AD7" s="4">
        <f t="shared" si="24"/>
        <v>50</v>
      </c>
      <c r="AE7" s="4">
        <f t="shared" si="24"/>
        <v>50</v>
      </c>
      <c r="AF7" s="4">
        <f t="shared" si="17"/>
        <v>10</v>
      </c>
    </row>
    <row r="8">
      <c r="A8" s="1" t="s">
        <v>7</v>
      </c>
      <c r="B8" s="4">
        <f t="shared" ref="B8:B12" si="30">(10*100)/10</f>
        <v>100</v>
      </c>
      <c r="C8" s="4">
        <f>(9*100)/10</f>
        <v>90</v>
      </c>
      <c r="D8" s="4">
        <f t="shared" si="18"/>
        <v>40</v>
      </c>
      <c r="E8" s="16">
        <v>40.0</v>
      </c>
      <c r="F8" s="4">
        <f t="shared" si="25"/>
        <v>90</v>
      </c>
      <c r="G8" s="4">
        <f t="shared" ref="G8:G9" si="31">(8*100)/10</f>
        <v>80</v>
      </c>
      <c r="H8" s="4">
        <f t="shared" si="26"/>
        <v>50</v>
      </c>
      <c r="I8" s="4">
        <f t="shared" ref="I8:I9" si="32">(6*100)/10</f>
        <v>60</v>
      </c>
      <c r="J8" s="4">
        <f>(7*100)/10</f>
        <v>70</v>
      </c>
      <c r="K8" s="4">
        <f t="shared" ref="K8:K11" si="33">(5*100)/10</f>
        <v>50</v>
      </c>
      <c r="L8" s="4">
        <f>(3*100)/10</f>
        <v>30</v>
      </c>
      <c r="M8" s="4">
        <f>(5*100)/10</f>
        <v>50</v>
      </c>
      <c r="N8" s="4">
        <f t="shared" si="19"/>
        <v>60</v>
      </c>
      <c r="O8" s="4">
        <f>(7*100)/10</f>
        <v>70</v>
      </c>
      <c r="P8" s="31">
        <v>60.0</v>
      </c>
      <c r="Q8" s="4">
        <f t="shared" ref="Q8:Q10" si="35">(5*100)/10</f>
        <v>50</v>
      </c>
      <c r="R8" s="4">
        <f t="shared" si="27"/>
        <v>80</v>
      </c>
      <c r="S8" s="4">
        <f t="shared" ref="S8:T8" si="28">(4*100)/10</f>
        <v>40</v>
      </c>
      <c r="T8" s="4">
        <f t="shared" si="28"/>
        <v>40</v>
      </c>
      <c r="U8" s="4">
        <f t="shared" ref="U8:U9" si="37">(5*100)/10</f>
        <v>50</v>
      </c>
      <c r="V8" s="4">
        <f t="shared" ref="V8:V10" si="38">(9*100)/10</f>
        <v>90</v>
      </c>
      <c r="W8" s="4">
        <f t="shared" ref="W8:X8" si="29">(7*100)/10</f>
        <v>70</v>
      </c>
      <c r="X8" s="4">
        <f t="shared" si="29"/>
        <v>70</v>
      </c>
      <c r="Y8" s="16">
        <v>30.0</v>
      </c>
      <c r="Z8" s="4">
        <f t="shared" ref="Z8:Z9" si="39">(3*100)/10</f>
        <v>30</v>
      </c>
      <c r="AA8" s="4">
        <f t="shared" si="23"/>
        <v>50</v>
      </c>
      <c r="AB8" s="4">
        <f t="shared" si="15"/>
        <v>40</v>
      </c>
      <c r="AC8" s="4">
        <f>(7*100)/10</f>
        <v>70</v>
      </c>
      <c r="AD8" s="4">
        <f>(8*100)/10</f>
        <v>80</v>
      </c>
      <c r="AE8" s="4">
        <f t="shared" ref="AE8:AE11" si="40">(5*100)/10</f>
        <v>50</v>
      </c>
      <c r="AF8" s="4">
        <f t="shared" si="17"/>
        <v>10</v>
      </c>
    </row>
    <row r="9">
      <c r="A9" s="1" t="s">
        <v>8</v>
      </c>
      <c r="B9" s="4">
        <f t="shared" si="30"/>
        <v>100</v>
      </c>
      <c r="C9" s="4">
        <f t="shared" ref="C9:C11" si="41">(7*100)/10</f>
        <v>70</v>
      </c>
      <c r="D9" s="4">
        <f t="shared" si="18"/>
        <v>40</v>
      </c>
      <c r="E9" s="16">
        <v>50.0</v>
      </c>
      <c r="F9" s="4">
        <f t="shared" si="25"/>
        <v>90</v>
      </c>
      <c r="G9" s="4">
        <f t="shared" si="31"/>
        <v>80</v>
      </c>
      <c r="H9" s="4">
        <f t="shared" si="26"/>
        <v>50</v>
      </c>
      <c r="I9" s="4">
        <f t="shared" si="32"/>
        <v>60</v>
      </c>
      <c r="J9" s="4">
        <f t="shared" ref="J9:J10" si="42">(8*100)/10</f>
        <v>80</v>
      </c>
      <c r="K9" s="4">
        <f t="shared" si="33"/>
        <v>50</v>
      </c>
      <c r="L9" s="4">
        <f>(2*100)/10</f>
        <v>20</v>
      </c>
      <c r="M9" s="4">
        <f t="shared" ref="M9:O9" si="34">(6*100)/10</f>
        <v>60</v>
      </c>
      <c r="N9" s="4">
        <f t="shared" si="34"/>
        <v>60</v>
      </c>
      <c r="O9" s="4">
        <f t="shared" si="34"/>
        <v>60</v>
      </c>
      <c r="P9" s="4">
        <f>(7*100)/10</f>
        <v>70</v>
      </c>
      <c r="Q9" s="4">
        <f t="shared" si="35"/>
        <v>50</v>
      </c>
      <c r="R9" s="4">
        <f t="shared" ref="R9:R10" si="43">(5*100)/10</f>
        <v>50</v>
      </c>
      <c r="S9" s="4">
        <f t="shared" ref="S9:T9" si="36">(3*100)/10</f>
        <v>30</v>
      </c>
      <c r="T9" s="4">
        <f t="shared" si="36"/>
        <v>30</v>
      </c>
      <c r="U9" s="4">
        <f t="shared" si="37"/>
        <v>50</v>
      </c>
      <c r="V9" s="4">
        <f t="shared" si="38"/>
        <v>90</v>
      </c>
      <c r="W9" s="4">
        <f>(9*100)/10</f>
        <v>90</v>
      </c>
      <c r="X9" s="4">
        <f>(8*100)/10</f>
        <v>80</v>
      </c>
      <c r="Y9" s="16">
        <v>40.0</v>
      </c>
      <c r="Z9" s="4">
        <f t="shared" si="39"/>
        <v>30</v>
      </c>
      <c r="AA9" s="4">
        <f t="shared" si="23"/>
        <v>50</v>
      </c>
      <c r="AB9" s="4">
        <f t="shared" ref="AB9:AB10" si="45">(5*100)/10</f>
        <v>50</v>
      </c>
      <c r="AC9" s="4">
        <f>(6*100)/10</f>
        <v>60</v>
      </c>
      <c r="AD9" s="4">
        <f>(9*100)/10</f>
        <v>90</v>
      </c>
      <c r="AE9" s="4">
        <f t="shared" si="40"/>
        <v>50</v>
      </c>
      <c r="AF9" s="4">
        <f t="shared" si="17"/>
        <v>10</v>
      </c>
    </row>
    <row r="10">
      <c r="A10" s="1" t="s">
        <v>9</v>
      </c>
      <c r="B10" s="4">
        <f t="shared" si="30"/>
        <v>100</v>
      </c>
      <c r="C10" s="4">
        <f t="shared" si="41"/>
        <v>70</v>
      </c>
      <c r="D10" s="4">
        <f t="shared" si="18"/>
        <v>40</v>
      </c>
      <c r="E10" s="4">
        <f>(5*100)/10</f>
        <v>50</v>
      </c>
      <c r="F10" s="4">
        <f>(8*100)/10</f>
        <v>80</v>
      </c>
      <c r="G10" s="4">
        <f t="shared" ref="G10:G12" si="46">(7*100)/10</f>
        <v>70</v>
      </c>
      <c r="H10" s="4">
        <f t="shared" si="26"/>
        <v>50</v>
      </c>
      <c r="I10" s="4">
        <f>(4*100)/10</f>
        <v>40</v>
      </c>
      <c r="J10" s="4">
        <f t="shared" si="42"/>
        <v>80</v>
      </c>
      <c r="K10" s="4">
        <f t="shared" si="33"/>
        <v>50</v>
      </c>
      <c r="L10" s="4">
        <f t="shared" ref="L10:L11" si="47">(3*100)/10</f>
        <v>30</v>
      </c>
      <c r="M10" s="4">
        <f t="shared" ref="M10:M14" si="48">(5*100)/10</f>
        <v>50</v>
      </c>
      <c r="N10" s="4">
        <f>(4*100)/10</f>
        <v>40</v>
      </c>
      <c r="O10" s="4">
        <f>(7*100)/10</f>
        <v>70</v>
      </c>
      <c r="P10" s="4">
        <f>(8*100)/10</f>
        <v>80</v>
      </c>
      <c r="Q10" s="4">
        <f t="shared" si="35"/>
        <v>50</v>
      </c>
      <c r="R10" s="4">
        <f t="shared" si="43"/>
        <v>50</v>
      </c>
      <c r="S10" s="4">
        <f t="shared" ref="S10:S11" si="50">(4*100)/10</f>
        <v>40</v>
      </c>
      <c r="T10" s="4">
        <f t="shared" ref="T10:T12" si="51">(2*100)/10</f>
        <v>20</v>
      </c>
      <c r="U10" s="4">
        <f>(4*100)/10</f>
        <v>40</v>
      </c>
      <c r="V10" s="4">
        <f t="shared" si="38"/>
        <v>90</v>
      </c>
      <c r="W10" s="4">
        <f t="shared" ref="W10:X10" si="44">(7*100)/10</f>
        <v>70</v>
      </c>
      <c r="X10" s="4">
        <f t="shared" si="44"/>
        <v>70</v>
      </c>
      <c r="Y10" s="16">
        <v>40.0</v>
      </c>
      <c r="Z10" s="4">
        <f t="shared" ref="Z10:Z12" si="53">(4*100)/10</f>
        <v>40</v>
      </c>
      <c r="AA10" s="4">
        <f t="shared" si="23"/>
        <v>50</v>
      </c>
      <c r="AB10" s="4">
        <f t="shared" si="45"/>
        <v>50</v>
      </c>
      <c r="AC10" s="4">
        <f t="shared" ref="AC10:AC11" si="54">(5*100)/10</f>
        <v>50</v>
      </c>
      <c r="AD10" s="4">
        <f t="shared" ref="AD10:AD11" si="55">(8*100)/10</f>
        <v>80</v>
      </c>
      <c r="AE10" s="4">
        <f t="shared" si="40"/>
        <v>50</v>
      </c>
      <c r="AF10" s="4">
        <f t="shared" si="17"/>
        <v>10</v>
      </c>
    </row>
    <row r="11">
      <c r="A11" s="1" t="s">
        <v>10</v>
      </c>
      <c r="B11" s="4">
        <f t="shared" si="30"/>
        <v>100</v>
      </c>
      <c r="C11" s="4">
        <f t="shared" si="41"/>
        <v>70</v>
      </c>
      <c r="D11" s="4">
        <f t="shared" si="18"/>
        <v>40</v>
      </c>
      <c r="E11" s="16">
        <v>50.0</v>
      </c>
      <c r="F11" s="4">
        <f>(10*100)/10</f>
        <v>100</v>
      </c>
      <c r="G11" s="4">
        <f t="shared" si="46"/>
        <v>70</v>
      </c>
      <c r="H11" s="4">
        <f t="shared" si="26"/>
        <v>50</v>
      </c>
      <c r="I11" s="4">
        <f t="shared" ref="I11:I12" si="56">(5*100)/10</f>
        <v>50</v>
      </c>
      <c r="J11" s="4">
        <f>(7*100)/10</f>
        <v>70</v>
      </c>
      <c r="K11" s="4">
        <f t="shared" si="33"/>
        <v>50</v>
      </c>
      <c r="L11" s="4">
        <f t="shared" si="47"/>
        <v>30</v>
      </c>
      <c r="M11" s="4">
        <f t="shared" si="48"/>
        <v>50</v>
      </c>
      <c r="N11" s="4">
        <f>(7*100)/10</f>
        <v>70</v>
      </c>
      <c r="O11" s="4">
        <f>(6*100)/10</f>
        <v>60</v>
      </c>
      <c r="P11" s="4">
        <f>(7*100)/10</f>
        <v>70</v>
      </c>
      <c r="Q11" s="4">
        <f t="shared" ref="Q11:R11" si="49">(3*100)/10</f>
        <v>30</v>
      </c>
      <c r="R11" s="4">
        <f t="shared" si="49"/>
        <v>30</v>
      </c>
      <c r="S11" s="4">
        <f t="shared" si="50"/>
        <v>40</v>
      </c>
      <c r="T11" s="4">
        <f t="shared" si="51"/>
        <v>20</v>
      </c>
      <c r="U11" s="4">
        <f t="shared" ref="U11:U13" si="59">(3*100)/10</f>
        <v>30</v>
      </c>
      <c r="V11" s="4">
        <f t="shared" ref="V11:X11" si="52">(7*100)/10</f>
        <v>70</v>
      </c>
      <c r="W11" s="4">
        <f t="shared" si="52"/>
        <v>70</v>
      </c>
      <c r="X11" s="4">
        <f t="shared" si="52"/>
        <v>70</v>
      </c>
      <c r="Y11" s="16">
        <v>50.0</v>
      </c>
      <c r="Z11" s="4">
        <f t="shared" si="53"/>
        <v>40</v>
      </c>
      <c r="AA11" s="4">
        <f t="shared" ref="AA11:AA12" si="61">(4*100)/10</f>
        <v>40</v>
      </c>
      <c r="AB11" s="4">
        <f>(6*100)/10</f>
        <v>60</v>
      </c>
      <c r="AC11" s="4">
        <f t="shared" si="54"/>
        <v>50</v>
      </c>
      <c r="AD11" s="4">
        <f t="shared" si="55"/>
        <v>80</v>
      </c>
      <c r="AE11" s="4">
        <f t="shared" si="40"/>
        <v>50</v>
      </c>
      <c r="AF11" s="4">
        <f t="shared" si="17"/>
        <v>10</v>
      </c>
    </row>
    <row r="12">
      <c r="A12" s="1" t="s">
        <v>11</v>
      </c>
      <c r="B12" s="4">
        <f t="shared" si="30"/>
        <v>100</v>
      </c>
      <c r="C12" s="4">
        <f t="shared" ref="C12:C13" si="62">(6*100)/10</f>
        <v>60</v>
      </c>
      <c r="D12" s="4">
        <f t="shared" ref="D12:D13" si="63">(5*100)/10</f>
        <v>50</v>
      </c>
      <c r="E12" s="16">
        <v>50.0</v>
      </c>
      <c r="F12" s="4">
        <f>(8*100)/10</f>
        <v>80</v>
      </c>
      <c r="G12" s="4">
        <f t="shared" si="46"/>
        <v>70</v>
      </c>
      <c r="H12" s="4">
        <f t="shared" ref="H12:H13" si="64">(3*100)/10</f>
        <v>30</v>
      </c>
      <c r="I12" s="4">
        <f t="shared" si="56"/>
        <v>50</v>
      </c>
      <c r="J12" s="4">
        <f>(5*100)/10</f>
        <v>50</v>
      </c>
      <c r="K12" s="4">
        <f>(3*100)/10</f>
        <v>30</v>
      </c>
      <c r="L12" s="4">
        <f>(2*100)/10</f>
        <v>20</v>
      </c>
      <c r="M12" s="4">
        <f t="shared" si="48"/>
        <v>50</v>
      </c>
      <c r="N12" s="4">
        <f t="shared" ref="N12:P12" si="57">(6*100)/10</f>
        <v>60</v>
      </c>
      <c r="O12" s="4">
        <f t="shared" si="57"/>
        <v>60</v>
      </c>
      <c r="P12" s="4">
        <f t="shared" si="57"/>
        <v>60</v>
      </c>
      <c r="Q12" s="4">
        <f t="shared" ref="Q12:R12" si="58">(2*100)/10</f>
        <v>20</v>
      </c>
      <c r="R12" s="4">
        <f t="shared" si="58"/>
        <v>20</v>
      </c>
      <c r="S12" s="4">
        <f t="shared" ref="S12:S16" si="67">(1*100)/10</f>
        <v>10</v>
      </c>
      <c r="T12" s="4">
        <f t="shared" si="51"/>
        <v>20</v>
      </c>
      <c r="U12" s="4">
        <f t="shared" si="59"/>
        <v>30</v>
      </c>
      <c r="V12" s="4">
        <f t="shared" ref="V12:W12" si="60">(7*100)/10</f>
        <v>70</v>
      </c>
      <c r="W12" s="4">
        <f t="shared" si="60"/>
        <v>70</v>
      </c>
      <c r="X12" s="4">
        <f>(6*100)/10</f>
        <v>60</v>
      </c>
      <c r="Y12" s="16">
        <v>40.0</v>
      </c>
      <c r="Z12" s="4">
        <f t="shared" si="53"/>
        <v>40</v>
      </c>
      <c r="AA12" s="4">
        <f t="shared" si="61"/>
        <v>40</v>
      </c>
      <c r="AB12" s="4">
        <f>(5*100)/10</f>
        <v>50</v>
      </c>
      <c r="AC12" s="4">
        <f>(6*100)/10</f>
        <v>60</v>
      </c>
      <c r="AD12" s="4">
        <f>(7*100)/10</f>
        <v>70</v>
      </c>
      <c r="AE12" s="4">
        <f t="shared" ref="AE12:AE13" si="68">(3*100)/10</f>
        <v>30</v>
      </c>
      <c r="AF12" s="4">
        <f t="shared" ref="AF12:AF16" si="69">(0*100)/10</f>
        <v>0</v>
      </c>
    </row>
    <row r="13">
      <c r="A13" s="1" t="s">
        <v>12</v>
      </c>
      <c r="B13" s="4">
        <f>(9*100)/10</f>
        <v>90</v>
      </c>
      <c r="C13" s="4">
        <f t="shared" si="62"/>
        <v>60</v>
      </c>
      <c r="D13" s="4">
        <f t="shared" si="63"/>
        <v>50</v>
      </c>
      <c r="E13" s="16">
        <v>50.0</v>
      </c>
      <c r="F13" s="4">
        <f>(7*100)/10</f>
        <v>70</v>
      </c>
      <c r="G13" s="4">
        <f>(6*100)/10</f>
        <v>60</v>
      </c>
      <c r="H13" s="4">
        <f t="shared" si="64"/>
        <v>30</v>
      </c>
      <c r="I13" s="4">
        <f t="shared" ref="I13:I15" si="71">(3*100)/10</f>
        <v>30</v>
      </c>
      <c r="J13" s="4">
        <f>(4*100)/10</f>
        <v>40</v>
      </c>
      <c r="K13" s="4">
        <f t="shared" ref="K13:L13" si="65">(2*100)/10</f>
        <v>20</v>
      </c>
      <c r="L13" s="4">
        <f t="shared" si="65"/>
        <v>20</v>
      </c>
      <c r="M13" s="4">
        <f t="shared" si="48"/>
        <v>50</v>
      </c>
      <c r="N13" s="4">
        <f>(5*100)/10</f>
        <v>50</v>
      </c>
      <c r="O13" s="4">
        <f t="shared" ref="O13:O14" si="72">(6*100)/10</f>
        <v>60</v>
      </c>
      <c r="P13" s="4">
        <f>(5*100)/10</f>
        <v>50</v>
      </c>
      <c r="Q13" s="4">
        <f t="shared" ref="Q13:R13" si="66">(2*100)/10</f>
        <v>20</v>
      </c>
      <c r="R13" s="4">
        <f t="shared" si="66"/>
        <v>20</v>
      </c>
      <c r="S13" s="4">
        <f t="shared" si="67"/>
        <v>10</v>
      </c>
      <c r="T13" s="4">
        <f t="shared" ref="T13:T15" si="74">(1*100)/10</f>
        <v>10</v>
      </c>
      <c r="U13" s="4">
        <f t="shared" si="59"/>
        <v>30</v>
      </c>
      <c r="V13" s="4">
        <f>(7*100)/10</f>
        <v>70</v>
      </c>
      <c r="W13" s="4">
        <f>(4*100)/10</f>
        <v>40</v>
      </c>
      <c r="X13" s="4">
        <f>(5*100)/10</f>
        <v>50</v>
      </c>
      <c r="Y13" s="16">
        <v>20.0</v>
      </c>
      <c r="Z13" s="4">
        <f t="shared" ref="Z13:Z14" si="75">(3*100)/10</f>
        <v>30</v>
      </c>
      <c r="AA13" s="4">
        <f t="shared" ref="AA13:AA14" si="76">(2*100)/10</f>
        <v>20</v>
      </c>
      <c r="AB13" s="4">
        <f>(4*100)/10</f>
        <v>40</v>
      </c>
      <c r="AC13" s="4">
        <f>(5*100)/10</f>
        <v>50</v>
      </c>
      <c r="AD13" s="4">
        <f>(9*100)/10</f>
        <v>90</v>
      </c>
      <c r="AE13" s="4">
        <f t="shared" si="68"/>
        <v>30</v>
      </c>
      <c r="AF13" s="4">
        <f t="shared" si="69"/>
        <v>0</v>
      </c>
    </row>
    <row r="14">
      <c r="A14" s="1" t="s">
        <v>13</v>
      </c>
      <c r="B14" s="4">
        <f>(5*100)/10</f>
        <v>50</v>
      </c>
      <c r="C14" s="4">
        <f t="shared" ref="C14:D14" si="70">(4*100)/10</f>
        <v>40</v>
      </c>
      <c r="D14" s="4">
        <f t="shared" si="70"/>
        <v>40</v>
      </c>
      <c r="E14" s="16">
        <v>40.0</v>
      </c>
      <c r="F14" s="4">
        <f>(6*100)/10</f>
        <v>60</v>
      </c>
      <c r="G14" s="4">
        <f>(4*100)/10</f>
        <v>40</v>
      </c>
      <c r="H14" s="4">
        <f t="shared" ref="H14:H16" si="78">(2*100)/10</f>
        <v>20</v>
      </c>
      <c r="I14" s="4">
        <f t="shared" si="71"/>
        <v>30</v>
      </c>
      <c r="J14" s="4">
        <f t="shared" ref="J14:J15" si="79">(3*100)/10</f>
        <v>30</v>
      </c>
      <c r="K14" s="4">
        <f>(2*100)/10</f>
        <v>20</v>
      </c>
      <c r="L14" s="4">
        <f>(3*100)/10</f>
        <v>30</v>
      </c>
      <c r="M14" s="4">
        <f t="shared" si="48"/>
        <v>50</v>
      </c>
      <c r="N14" s="4">
        <f>(4*100)/10</f>
        <v>40</v>
      </c>
      <c r="O14" s="4">
        <f t="shared" si="72"/>
        <v>60</v>
      </c>
      <c r="P14" s="4">
        <f>(4*100)/10</f>
        <v>40</v>
      </c>
      <c r="Q14" s="4">
        <f t="shared" ref="Q14:R14" si="73">(2*100)/10</f>
        <v>20</v>
      </c>
      <c r="R14" s="4">
        <f t="shared" si="73"/>
        <v>20</v>
      </c>
      <c r="S14" s="4">
        <f t="shared" si="67"/>
        <v>10</v>
      </c>
      <c r="T14" s="4">
        <f t="shared" si="74"/>
        <v>10</v>
      </c>
      <c r="U14" s="4">
        <f t="shared" ref="U14:U15" si="82">(2*100)/10</f>
        <v>20</v>
      </c>
      <c r="V14" s="4">
        <f>(6*100)/10</f>
        <v>60</v>
      </c>
      <c r="W14" s="4">
        <f>(1*100)/10</f>
        <v>10</v>
      </c>
      <c r="X14" s="4">
        <f>(6*100)/10</f>
        <v>60</v>
      </c>
      <c r="Y14" s="16">
        <v>10.0</v>
      </c>
      <c r="Z14" s="4">
        <f t="shared" si="75"/>
        <v>30</v>
      </c>
      <c r="AA14" s="4">
        <f t="shared" si="76"/>
        <v>20</v>
      </c>
      <c r="AB14" s="4">
        <f t="shared" ref="AB14:AC14" si="77">(3*100)/10</f>
        <v>30</v>
      </c>
      <c r="AC14" s="4">
        <f t="shared" si="77"/>
        <v>30</v>
      </c>
      <c r="AD14" s="4">
        <f t="shared" ref="AD14:AD15" si="83">(7*100)/10</f>
        <v>70</v>
      </c>
      <c r="AE14" s="4">
        <f t="shared" ref="AE14:AE16" si="84">(1*100)/10</f>
        <v>10</v>
      </c>
      <c r="AF14" s="4">
        <f t="shared" si="69"/>
        <v>0</v>
      </c>
    </row>
    <row r="15">
      <c r="A15" s="1" t="s">
        <v>14</v>
      </c>
      <c r="B15" s="4">
        <f>(4*100)/10</f>
        <v>40</v>
      </c>
      <c r="C15" s="4">
        <f>(3*100)/10</f>
        <v>30</v>
      </c>
      <c r="D15" s="4">
        <f t="shared" ref="D15:D16" si="85">(5*100)/10</f>
        <v>50</v>
      </c>
      <c r="E15" s="16">
        <v>40.0</v>
      </c>
      <c r="F15" s="4">
        <f>(3*100)/10</f>
        <v>30</v>
      </c>
      <c r="G15" s="4">
        <f t="shared" ref="G15:G16" si="86">(1*100)/10</f>
        <v>10</v>
      </c>
      <c r="H15" s="4">
        <f t="shared" si="78"/>
        <v>20</v>
      </c>
      <c r="I15" s="4">
        <f t="shared" si="71"/>
        <v>30</v>
      </c>
      <c r="J15" s="4">
        <f t="shared" si="79"/>
        <v>30</v>
      </c>
      <c r="K15" s="4">
        <f t="shared" ref="K15:K16" si="88">(1*100)/10</f>
        <v>10</v>
      </c>
      <c r="L15" s="4">
        <f>(2*100)/10</f>
        <v>20</v>
      </c>
      <c r="M15" s="4">
        <f>(4*100)/10</f>
        <v>40</v>
      </c>
      <c r="N15" s="4">
        <f>(2*100)/10</f>
        <v>20</v>
      </c>
      <c r="O15" s="4">
        <f t="shared" ref="O15:P15" si="80">(3*100)/10</f>
        <v>30</v>
      </c>
      <c r="P15" s="4">
        <f t="shared" si="80"/>
        <v>30</v>
      </c>
      <c r="Q15" s="4">
        <f t="shared" ref="Q15:R15" si="81">(0*100)/10</f>
        <v>0</v>
      </c>
      <c r="R15" s="4">
        <f t="shared" si="81"/>
        <v>0</v>
      </c>
      <c r="S15" s="4">
        <f t="shared" si="67"/>
        <v>10</v>
      </c>
      <c r="T15" s="4">
        <f t="shared" si="74"/>
        <v>10</v>
      </c>
      <c r="U15" s="4">
        <f t="shared" si="82"/>
        <v>20</v>
      </c>
      <c r="V15" s="4">
        <f>(3*100)/10</f>
        <v>30</v>
      </c>
      <c r="W15" s="4">
        <f t="shared" ref="W15:W17" si="92">(0*100)/10</f>
        <v>0</v>
      </c>
      <c r="X15" s="4">
        <f t="shared" ref="X15:X16" si="93">(3*100)/10</f>
        <v>30</v>
      </c>
      <c r="Y15" s="16">
        <v>10.0</v>
      </c>
      <c r="Z15" s="4">
        <f>(1*100)/10</f>
        <v>10</v>
      </c>
      <c r="AA15" s="4">
        <f>(3*100)/10</f>
        <v>30</v>
      </c>
      <c r="AB15" s="4">
        <f>(2*100)/10</f>
        <v>20</v>
      </c>
      <c r="AC15" s="4">
        <f t="shared" ref="AC15:AC16" si="94">(0*100)/10</f>
        <v>0</v>
      </c>
      <c r="AD15" s="4">
        <f t="shared" si="83"/>
        <v>70</v>
      </c>
      <c r="AE15" s="4">
        <f t="shared" si="84"/>
        <v>10</v>
      </c>
      <c r="AF15" s="4">
        <f t="shared" si="69"/>
        <v>0</v>
      </c>
    </row>
    <row r="16">
      <c r="A16" s="1" t="s">
        <v>15</v>
      </c>
      <c r="B16" s="4">
        <f>(3*100)/10</f>
        <v>30</v>
      </c>
      <c r="C16" s="4">
        <f>(2*100)/10</f>
        <v>20</v>
      </c>
      <c r="D16" s="4">
        <f t="shared" si="85"/>
        <v>50</v>
      </c>
      <c r="E16" s="16">
        <v>40.0</v>
      </c>
      <c r="F16" s="4">
        <f>(2*100)/10</f>
        <v>20</v>
      </c>
      <c r="G16" s="4">
        <f t="shared" si="86"/>
        <v>10</v>
      </c>
      <c r="H16" s="4">
        <f t="shared" si="78"/>
        <v>20</v>
      </c>
      <c r="I16" s="4">
        <f t="shared" ref="I16:J16" si="87">(2*100)/10</f>
        <v>20</v>
      </c>
      <c r="J16" s="4">
        <f t="shared" si="87"/>
        <v>20</v>
      </c>
      <c r="K16" s="4">
        <f t="shared" si="88"/>
        <v>10</v>
      </c>
      <c r="L16" s="4">
        <f t="shared" ref="L16:N16" si="89">(1*100)/10</f>
        <v>10</v>
      </c>
      <c r="M16" s="4">
        <f t="shared" si="89"/>
        <v>10</v>
      </c>
      <c r="N16" s="4">
        <f t="shared" si="89"/>
        <v>10</v>
      </c>
      <c r="O16" s="4">
        <f t="shared" ref="O16:P16" si="90">(2*100)/10</f>
        <v>20</v>
      </c>
      <c r="P16" s="4">
        <f t="shared" si="90"/>
        <v>20</v>
      </c>
      <c r="Q16" s="4">
        <f t="shared" ref="Q16:R16" si="91">(0*100)/10</f>
        <v>0</v>
      </c>
      <c r="R16" s="4">
        <f t="shared" si="91"/>
        <v>0</v>
      </c>
      <c r="S16" s="4">
        <f t="shared" si="67"/>
        <v>10</v>
      </c>
      <c r="T16" s="4">
        <f>(0*100)/10</f>
        <v>0</v>
      </c>
      <c r="U16" s="4">
        <f>(1*100)/10</f>
        <v>10</v>
      </c>
      <c r="V16" s="4">
        <f>(2*100)/10</f>
        <v>20</v>
      </c>
      <c r="W16" s="4">
        <f t="shared" si="92"/>
        <v>0</v>
      </c>
      <c r="X16" s="4">
        <f t="shared" si="93"/>
        <v>30</v>
      </c>
      <c r="Y16" s="16">
        <v>10.0</v>
      </c>
      <c r="Z16" s="4">
        <f>(0*100)/10</f>
        <v>0</v>
      </c>
      <c r="AA16" s="4">
        <f>(2*100)/10</f>
        <v>20</v>
      </c>
      <c r="AB16" s="4">
        <f>(1*100)/10</f>
        <v>10</v>
      </c>
      <c r="AC16" s="4">
        <f t="shared" si="94"/>
        <v>0</v>
      </c>
      <c r="AD16" s="4">
        <f>(3*100)/10</f>
        <v>30</v>
      </c>
      <c r="AE16" s="4">
        <f t="shared" si="84"/>
        <v>10</v>
      </c>
      <c r="AF16" s="4">
        <f t="shared" si="69"/>
        <v>0</v>
      </c>
    </row>
    <row r="17">
      <c r="A17" s="1" t="s">
        <v>16</v>
      </c>
      <c r="B17" s="4">
        <f t="shared" ref="B17:C17" si="95">(0*100)/10</f>
        <v>0</v>
      </c>
      <c r="C17" s="4">
        <f t="shared" si="95"/>
        <v>0</v>
      </c>
      <c r="D17" s="4">
        <f>(2*100)/10</f>
        <v>20</v>
      </c>
      <c r="E17" s="4">
        <f t="shared" ref="E17:H17" si="96">(0*100)/10</f>
        <v>0</v>
      </c>
      <c r="F17" s="4">
        <f t="shared" si="96"/>
        <v>0</v>
      </c>
      <c r="G17" s="4">
        <f t="shared" si="96"/>
        <v>0</v>
      </c>
      <c r="H17" s="4">
        <f t="shared" si="96"/>
        <v>0</v>
      </c>
      <c r="I17" s="4">
        <f>(1*100)/10</f>
        <v>10</v>
      </c>
      <c r="J17" s="4">
        <f t="shared" ref="J17:U17" si="97">(0*100)/10</f>
        <v>0</v>
      </c>
      <c r="K17" s="4">
        <f t="shared" si="97"/>
        <v>0</v>
      </c>
      <c r="L17" s="4">
        <f t="shared" si="97"/>
        <v>0</v>
      </c>
      <c r="M17" s="4">
        <f t="shared" si="97"/>
        <v>0</v>
      </c>
      <c r="N17" s="4">
        <f t="shared" si="97"/>
        <v>0</v>
      </c>
      <c r="O17" s="4">
        <f t="shared" si="97"/>
        <v>0</v>
      </c>
      <c r="P17" s="4">
        <f t="shared" si="97"/>
        <v>0</v>
      </c>
      <c r="Q17" s="4">
        <f t="shared" si="97"/>
        <v>0</v>
      </c>
      <c r="R17" s="4">
        <f t="shared" si="97"/>
        <v>0</v>
      </c>
      <c r="S17" s="4">
        <f t="shared" si="97"/>
        <v>0</v>
      </c>
      <c r="T17" s="4">
        <f t="shared" si="97"/>
        <v>0</v>
      </c>
      <c r="U17" s="4">
        <f t="shared" si="97"/>
        <v>0</v>
      </c>
      <c r="V17" s="4">
        <f>(1*100)/10</f>
        <v>10</v>
      </c>
      <c r="W17" s="4">
        <f t="shared" si="92"/>
        <v>0</v>
      </c>
      <c r="X17" s="4">
        <f>(1*100)/10</f>
        <v>10</v>
      </c>
      <c r="Y17" s="4">
        <f t="shared" ref="Y17:Z17" si="98">(0*100)/10</f>
        <v>0</v>
      </c>
      <c r="Z17" s="4">
        <f t="shared" si="98"/>
        <v>0</v>
      </c>
      <c r="AA17" s="4">
        <f>(1*100)/10</f>
        <v>10</v>
      </c>
      <c r="AB17" s="4">
        <f t="shared" ref="AB17:AC17" si="99">(0*100)/10</f>
        <v>0</v>
      </c>
      <c r="AC17" s="4">
        <f t="shared" si="99"/>
        <v>0</v>
      </c>
      <c r="AD17" s="4">
        <f>(1*100)/10</f>
        <v>10</v>
      </c>
      <c r="AE17" s="4">
        <f t="shared" ref="AE17:AF17" si="100">(0*100)/10</f>
        <v>0</v>
      </c>
      <c r="AF17" s="4">
        <f t="shared" si="100"/>
        <v>0</v>
      </c>
    </row>
    <row r="18">
      <c r="A18" s="1" t="s">
        <v>17</v>
      </c>
      <c r="B18" s="4">
        <f t="shared" ref="B18:AF18" si="101">(0*100)/10</f>
        <v>0</v>
      </c>
      <c r="C18" s="4">
        <f t="shared" si="101"/>
        <v>0</v>
      </c>
      <c r="D18" s="4">
        <f t="shared" si="101"/>
        <v>0</v>
      </c>
      <c r="E18" s="4">
        <f t="shared" si="101"/>
        <v>0</v>
      </c>
      <c r="F18" s="4">
        <f t="shared" si="101"/>
        <v>0</v>
      </c>
      <c r="G18" s="4">
        <f t="shared" si="101"/>
        <v>0</v>
      </c>
      <c r="H18" s="4">
        <f t="shared" si="101"/>
        <v>0</v>
      </c>
      <c r="I18" s="4">
        <f t="shared" si="101"/>
        <v>0</v>
      </c>
      <c r="J18" s="4">
        <f t="shared" si="101"/>
        <v>0</v>
      </c>
      <c r="K18" s="4">
        <f t="shared" si="101"/>
        <v>0</v>
      </c>
      <c r="L18" s="4">
        <f t="shared" si="101"/>
        <v>0</v>
      </c>
      <c r="M18" s="4">
        <f t="shared" si="101"/>
        <v>0</v>
      </c>
      <c r="N18" s="4">
        <f t="shared" si="101"/>
        <v>0</v>
      </c>
      <c r="O18" s="4">
        <f t="shared" si="101"/>
        <v>0</v>
      </c>
      <c r="P18" s="4">
        <f t="shared" si="101"/>
        <v>0</v>
      </c>
      <c r="Q18" s="4">
        <f t="shared" si="101"/>
        <v>0</v>
      </c>
      <c r="R18" s="4">
        <f t="shared" si="101"/>
        <v>0</v>
      </c>
      <c r="S18" s="4">
        <f t="shared" si="101"/>
        <v>0</v>
      </c>
      <c r="T18" s="4">
        <f t="shared" si="101"/>
        <v>0</v>
      </c>
      <c r="U18" s="4">
        <f t="shared" si="101"/>
        <v>0</v>
      </c>
      <c r="V18" s="4">
        <f t="shared" si="101"/>
        <v>0</v>
      </c>
      <c r="W18" s="4">
        <f t="shared" si="101"/>
        <v>0</v>
      </c>
      <c r="X18" s="4">
        <f t="shared" si="101"/>
        <v>0</v>
      </c>
      <c r="Y18" s="4">
        <f t="shared" si="101"/>
        <v>0</v>
      </c>
      <c r="Z18" s="4">
        <f t="shared" si="101"/>
        <v>0</v>
      </c>
      <c r="AA18" s="4">
        <f t="shared" si="101"/>
        <v>0</v>
      </c>
      <c r="AB18" s="4">
        <f t="shared" si="101"/>
        <v>0</v>
      </c>
      <c r="AC18" s="4">
        <f t="shared" si="101"/>
        <v>0</v>
      </c>
      <c r="AD18" s="4">
        <f t="shared" si="101"/>
        <v>0</v>
      </c>
      <c r="AE18" s="4">
        <f t="shared" si="101"/>
        <v>0</v>
      </c>
      <c r="AF18" s="4">
        <f t="shared" si="101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B20" si="102">(0*100)/4</f>
        <v>0</v>
      </c>
      <c r="C20" s="4">
        <f t="shared" si="102"/>
        <v>0</v>
      </c>
      <c r="D20" s="4">
        <f t="shared" si="102"/>
        <v>0</v>
      </c>
      <c r="E20" s="4">
        <f t="shared" si="102"/>
        <v>0</v>
      </c>
      <c r="F20" s="4">
        <f t="shared" si="102"/>
        <v>0</v>
      </c>
      <c r="G20" s="4">
        <f t="shared" si="102"/>
        <v>0</v>
      </c>
      <c r="H20" s="4">
        <f t="shared" si="102"/>
        <v>0</v>
      </c>
      <c r="I20" s="4">
        <f t="shared" si="102"/>
        <v>0</v>
      </c>
      <c r="J20" s="4">
        <f t="shared" si="102"/>
        <v>0</v>
      </c>
      <c r="K20" s="4">
        <f t="shared" si="102"/>
        <v>0</v>
      </c>
      <c r="L20" s="4">
        <f t="shared" si="102"/>
        <v>0</v>
      </c>
      <c r="M20" s="4">
        <f t="shared" si="102"/>
        <v>0</v>
      </c>
      <c r="N20" s="4">
        <f t="shared" si="102"/>
        <v>0</v>
      </c>
      <c r="O20" s="4">
        <f t="shared" si="102"/>
        <v>0</v>
      </c>
      <c r="P20" s="4">
        <f t="shared" si="102"/>
        <v>0</v>
      </c>
      <c r="Q20" s="4">
        <f t="shared" si="102"/>
        <v>0</v>
      </c>
      <c r="R20" s="4">
        <f t="shared" si="102"/>
        <v>0</v>
      </c>
      <c r="S20" s="4">
        <f t="shared" si="102"/>
        <v>0</v>
      </c>
      <c r="T20" s="4">
        <f t="shared" si="102"/>
        <v>0</v>
      </c>
      <c r="U20" s="4">
        <f t="shared" si="102"/>
        <v>0</v>
      </c>
      <c r="V20" s="4">
        <f t="shared" si="102"/>
        <v>0</v>
      </c>
      <c r="W20" s="4">
        <f t="shared" si="102"/>
        <v>0</v>
      </c>
      <c r="X20" s="4">
        <f t="shared" si="102"/>
        <v>0</v>
      </c>
      <c r="Y20" s="4">
        <f t="shared" si="102"/>
        <v>0</v>
      </c>
      <c r="Z20" s="4">
        <f t="shared" si="102"/>
        <v>0</v>
      </c>
      <c r="AA20" s="4">
        <f t="shared" si="102"/>
        <v>0</v>
      </c>
      <c r="AB20" s="4">
        <f t="shared" si="102"/>
        <v>0</v>
      </c>
      <c r="AC20" s="4">
        <f t="shared" ref="AC20:AC21" si="107">(1*100)/4</f>
        <v>25</v>
      </c>
      <c r="AD20" s="4">
        <f t="shared" ref="AD20:AF20" si="103">(0*100)/4</f>
        <v>0</v>
      </c>
      <c r="AE20" s="4">
        <f t="shared" si="103"/>
        <v>0</v>
      </c>
      <c r="AF20" s="4">
        <f t="shared" si="103"/>
        <v>0</v>
      </c>
      <c r="AG20" s="4"/>
    </row>
    <row r="21">
      <c r="A21" s="1" t="s">
        <v>3</v>
      </c>
      <c r="B21" s="4">
        <f t="shared" ref="B21:B22" si="109">(1*100)/4</f>
        <v>25</v>
      </c>
      <c r="C21" s="4">
        <f t="shared" ref="C21:D21" si="104">(0*100)/4</f>
        <v>0</v>
      </c>
      <c r="D21" s="4">
        <f t="shared" si="104"/>
        <v>0</v>
      </c>
      <c r="E21" s="16">
        <v>10.0</v>
      </c>
      <c r="F21" s="4">
        <f t="shared" ref="F21:W21" si="105">(0*100)/4</f>
        <v>0</v>
      </c>
      <c r="G21" s="4">
        <f t="shared" si="105"/>
        <v>0</v>
      </c>
      <c r="H21" s="4">
        <f t="shared" si="105"/>
        <v>0</v>
      </c>
      <c r="I21" s="4">
        <f t="shared" si="105"/>
        <v>0</v>
      </c>
      <c r="J21" s="4">
        <f t="shared" si="105"/>
        <v>0</v>
      </c>
      <c r="K21" s="4">
        <f t="shared" si="105"/>
        <v>0</v>
      </c>
      <c r="L21" s="4">
        <f t="shared" si="105"/>
        <v>0</v>
      </c>
      <c r="M21" s="4">
        <f t="shared" si="105"/>
        <v>0</v>
      </c>
      <c r="N21" s="4">
        <f t="shared" si="105"/>
        <v>0</v>
      </c>
      <c r="O21" s="4">
        <f t="shared" si="105"/>
        <v>0</v>
      </c>
      <c r="P21" s="4">
        <f t="shared" si="105"/>
        <v>0</v>
      </c>
      <c r="Q21" s="4">
        <f t="shared" si="105"/>
        <v>0</v>
      </c>
      <c r="R21" s="4">
        <f t="shared" si="105"/>
        <v>0</v>
      </c>
      <c r="S21" s="4">
        <f t="shared" si="105"/>
        <v>0</v>
      </c>
      <c r="T21" s="4">
        <f t="shared" si="105"/>
        <v>0</v>
      </c>
      <c r="U21" s="4">
        <f t="shared" si="105"/>
        <v>0</v>
      </c>
      <c r="V21" s="4">
        <f t="shared" si="105"/>
        <v>0</v>
      </c>
      <c r="W21" s="4">
        <f t="shared" si="105"/>
        <v>0</v>
      </c>
      <c r="X21" s="4">
        <f t="shared" ref="X21:X22" si="114">(1*100)/4</f>
        <v>25</v>
      </c>
      <c r="Y21" s="4">
        <f t="shared" ref="Y21:AB21" si="106">(0*100)/4</f>
        <v>0</v>
      </c>
      <c r="Z21" s="4">
        <f t="shared" si="106"/>
        <v>0</v>
      </c>
      <c r="AA21" s="4">
        <f t="shared" si="106"/>
        <v>0</v>
      </c>
      <c r="AB21" s="4">
        <f t="shared" si="106"/>
        <v>0</v>
      </c>
      <c r="AC21" s="4">
        <f t="shared" si="107"/>
        <v>25</v>
      </c>
      <c r="AD21" s="4">
        <f t="shared" ref="AD21:AF21" si="108">(0*100)/4</f>
        <v>0</v>
      </c>
      <c r="AE21" s="4">
        <f t="shared" si="108"/>
        <v>0</v>
      </c>
      <c r="AF21" s="4">
        <f t="shared" si="108"/>
        <v>0</v>
      </c>
      <c r="AG21" s="4"/>
    </row>
    <row r="22">
      <c r="A22" s="1" t="s">
        <v>4</v>
      </c>
      <c r="B22" s="4">
        <f t="shared" si="109"/>
        <v>25</v>
      </c>
      <c r="C22" s="4">
        <f t="shared" ref="C22:D22" si="110">(0*100)/4</f>
        <v>0</v>
      </c>
      <c r="D22" s="4">
        <f t="shared" si="110"/>
        <v>0</v>
      </c>
      <c r="E22" s="16">
        <v>10.0</v>
      </c>
      <c r="F22" s="4">
        <f t="shared" ref="F22:G22" si="111">(1*100)/4</f>
        <v>25</v>
      </c>
      <c r="G22" s="4">
        <f t="shared" si="111"/>
        <v>25</v>
      </c>
      <c r="H22" s="4">
        <f t="shared" ref="H22:P22" si="112">(0*100)/4</f>
        <v>0</v>
      </c>
      <c r="I22" s="4">
        <f t="shared" si="112"/>
        <v>0</v>
      </c>
      <c r="J22" s="4">
        <f t="shared" si="112"/>
        <v>0</v>
      </c>
      <c r="K22" s="4">
        <f t="shared" si="112"/>
        <v>0</v>
      </c>
      <c r="L22" s="4">
        <f t="shared" si="112"/>
        <v>0</v>
      </c>
      <c r="M22" s="4">
        <f t="shared" si="112"/>
        <v>0</v>
      </c>
      <c r="N22" s="4">
        <f t="shared" si="112"/>
        <v>0</v>
      </c>
      <c r="O22" s="4">
        <f t="shared" si="112"/>
        <v>0</v>
      </c>
      <c r="P22" s="4">
        <f t="shared" si="112"/>
        <v>0</v>
      </c>
      <c r="Q22" s="4">
        <f>(2*100)/4</f>
        <v>50</v>
      </c>
      <c r="R22" s="4">
        <f t="shared" ref="R22:W22" si="113">(0*100)/4</f>
        <v>0</v>
      </c>
      <c r="S22" s="4">
        <f t="shared" si="113"/>
        <v>0</v>
      </c>
      <c r="T22" s="4">
        <f t="shared" si="113"/>
        <v>0</v>
      </c>
      <c r="U22" s="4">
        <f t="shared" si="113"/>
        <v>0</v>
      </c>
      <c r="V22" s="4">
        <f t="shared" si="113"/>
        <v>0</v>
      </c>
      <c r="W22" s="4">
        <f t="shared" si="113"/>
        <v>0</v>
      </c>
      <c r="X22" s="4">
        <f t="shared" si="114"/>
        <v>25</v>
      </c>
      <c r="Y22" s="4">
        <f t="shared" ref="Y22:AF22" si="115">(0*100)/4</f>
        <v>0</v>
      </c>
      <c r="Z22" s="4">
        <f t="shared" si="115"/>
        <v>0</v>
      </c>
      <c r="AA22" s="4">
        <f t="shared" si="115"/>
        <v>0</v>
      </c>
      <c r="AB22" s="4">
        <f t="shared" si="115"/>
        <v>0</v>
      </c>
      <c r="AC22" s="4">
        <f t="shared" si="115"/>
        <v>0</v>
      </c>
      <c r="AD22" s="4">
        <f t="shared" si="115"/>
        <v>0</v>
      </c>
      <c r="AE22" s="4">
        <f t="shared" si="115"/>
        <v>0</v>
      </c>
      <c r="AF22" s="4">
        <f t="shared" si="115"/>
        <v>0</v>
      </c>
      <c r="AG22" s="4"/>
    </row>
    <row r="23">
      <c r="A23" s="1" t="s">
        <v>5</v>
      </c>
      <c r="B23" s="4">
        <f t="shared" ref="B23:D23" si="116">(0*100)/4</f>
        <v>0</v>
      </c>
      <c r="C23" s="4">
        <f t="shared" si="116"/>
        <v>0</v>
      </c>
      <c r="D23" s="4">
        <f t="shared" si="116"/>
        <v>0</v>
      </c>
      <c r="E23" s="16">
        <v>10.0</v>
      </c>
      <c r="F23" s="4">
        <f t="shared" ref="F23:G23" si="117">(1*100)/4</f>
        <v>25</v>
      </c>
      <c r="G23" s="4">
        <f t="shared" si="117"/>
        <v>25</v>
      </c>
      <c r="H23" s="4">
        <f t="shared" ref="H23:H24" si="121">(0*100)/4</f>
        <v>0</v>
      </c>
      <c r="I23" s="4">
        <f t="shared" ref="I23:I24" si="122">(1*100)/4</f>
        <v>25</v>
      </c>
      <c r="J23" s="4">
        <f t="shared" ref="J23:K23" si="118">(0*100)/4</f>
        <v>0</v>
      </c>
      <c r="K23" s="4">
        <f t="shared" si="118"/>
        <v>0</v>
      </c>
      <c r="L23" s="4">
        <f t="shared" ref="L23:L25" si="124">(1*100)/4</f>
        <v>25</v>
      </c>
      <c r="M23" s="4">
        <f t="shared" ref="M23:AE23" si="119">(0*100)/4</f>
        <v>0</v>
      </c>
      <c r="N23" s="4">
        <f t="shared" si="119"/>
        <v>0</v>
      </c>
      <c r="O23" s="4">
        <f t="shared" si="119"/>
        <v>0</v>
      </c>
      <c r="P23" s="4">
        <f t="shared" si="119"/>
        <v>0</v>
      </c>
      <c r="Q23" s="4">
        <f t="shared" si="119"/>
        <v>0</v>
      </c>
      <c r="R23" s="4">
        <f t="shared" si="119"/>
        <v>0</v>
      </c>
      <c r="S23" s="4">
        <f t="shared" si="119"/>
        <v>0</v>
      </c>
      <c r="T23" s="4">
        <f t="shared" si="119"/>
        <v>0</v>
      </c>
      <c r="U23" s="4">
        <f t="shared" si="119"/>
        <v>0</v>
      </c>
      <c r="V23" s="4">
        <f t="shared" si="119"/>
        <v>0</v>
      </c>
      <c r="W23" s="4">
        <f t="shared" si="119"/>
        <v>0</v>
      </c>
      <c r="X23" s="4">
        <f t="shared" si="119"/>
        <v>0</v>
      </c>
      <c r="Y23" s="4">
        <f t="shared" si="119"/>
        <v>0</v>
      </c>
      <c r="Z23" s="4">
        <f t="shared" si="119"/>
        <v>0</v>
      </c>
      <c r="AA23" s="4">
        <f t="shared" si="119"/>
        <v>0</v>
      </c>
      <c r="AB23" s="4">
        <f t="shared" si="119"/>
        <v>0</v>
      </c>
      <c r="AC23" s="4">
        <f t="shared" si="119"/>
        <v>0</v>
      </c>
      <c r="AD23" s="4">
        <f t="shared" si="119"/>
        <v>0</v>
      </c>
      <c r="AE23" s="4">
        <f t="shared" si="119"/>
        <v>0</v>
      </c>
      <c r="AF23" s="4">
        <f t="shared" ref="AF23:AF24" si="127">(1*100)/4</f>
        <v>25</v>
      </c>
      <c r="AG23" s="4"/>
    </row>
    <row r="24">
      <c r="A24" s="1" t="s">
        <v>6</v>
      </c>
      <c r="B24" s="4">
        <f t="shared" ref="B24:F24" si="120">(0*100)/4</f>
        <v>0</v>
      </c>
      <c r="C24" s="4">
        <f t="shared" si="120"/>
        <v>0</v>
      </c>
      <c r="D24" s="4">
        <f t="shared" si="120"/>
        <v>0</v>
      </c>
      <c r="E24" s="4">
        <f t="shared" si="120"/>
        <v>0</v>
      </c>
      <c r="F24" s="4">
        <f t="shared" si="120"/>
        <v>0</v>
      </c>
      <c r="G24" s="4">
        <f>(1*100)/4</f>
        <v>25</v>
      </c>
      <c r="H24" s="4">
        <f t="shared" si="121"/>
        <v>0</v>
      </c>
      <c r="I24" s="4">
        <f t="shared" si="122"/>
        <v>25</v>
      </c>
      <c r="J24" s="4">
        <f t="shared" ref="J24:K24" si="123">(0*100)/4</f>
        <v>0</v>
      </c>
      <c r="K24" s="4">
        <f t="shared" si="123"/>
        <v>0</v>
      </c>
      <c r="L24" s="4">
        <f t="shared" si="124"/>
        <v>25</v>
      </c>
      <c r="M24" s="4">
        <f t="shared" ref="M24:X24" si="125">(0*100)/4</f>
        <v>0</v>
      </c>
      <c r="N24" s="4">
        <f t="shared" si="125"/>
        <v>0</v>
      </c>
      <c r="O24" s="4">
        <f t="shared" si="125"/>
        <v>0</v>
      </c>
      <c r="P24" s="4">
        <f t="shared" si="125"/>
        <v>0</v>
      </c>
      <c r="Q24" s="4">
        <f t="shared" si="125"/>
        <v>0</v>
      </c>
      <c r="R24" s="4">
        <f t="shared" si="125"/>
        <v>0</v>
      </c>
      <c r="S24" s="4">
        <f t="shared" si="125"/>
        <v>0</v>
      </c>
      <c r="T24" s="4">
        <f t="shared" si="125"/>
        <v>0</v>
      </c>
      <c r="U24" s="4">
        <f t="shared" si="125"/>
        <v>0</v>
      </c>
      <c r="V24" s="4">
        <f t="shared" si="125"/>
        <v>0</v>
      </c>
      <c r="W24" s="4">
        <f t="shared" si="125"/>
        <v>0</v>
      </c>
      <c r="X24" s="4">
        <f t="shared" si="125"/>
        <v>0</v>
      </c>
      <c r="Y24" s="16">
        <v>10.0</v>
      </c>
      <c r="Z24" s="4">
        <f t="shared" ref="Z24:AE24" si="126">(0*100)/4</f>
        <v>0</v>
      </c>
      <c r="AA24" s="4">
        <f t="shared" si="126"/>
        <v>0</v>
      </c>
      <c r="AB24" s="4">
        <f t="shared" si="126"/>
        <v>0</v>
      </c>
      <c r="AC24" s="4">
        <f t="shared" si="126"/>
        <v>0</v>
      </c>
      <c r="AD24" s="4">
        <f t="shared" si="126"/>
        <v>0</v>
      </c>
      <c r="AE24" s="4">
        <f t="shared" si="126"/>
        <v>0</v>
      </c>
      <c r="AF24" s="4">
        <f t="shared" si="127"/>
        <v>25</v>
      </c>
      <c r="AG24" s="4"/>
    </row>
    <row r="25">
      <c r="A25" s="1" t="s">
        <v>7</v>
      </c>
      <c r="B25" s="4">
        <f t="shared" ref="B25:B35" si="133">(0*100)/4</f>
        <v>0</v>
      </c>
      <c r="C25" s="4">
        <f t="shared" ref="C25:C26" si="134">(1*100)/4</f>
        <v>25</v>
      </c>
      <c r="D25" s="4">
        <f t="shared" ref="D25:K25" si="128">(0*100)/4</f>
        <v>0</v>
      </c>
      <c r="E25" s="4">
        <f t="shared" si="128"/>
        <v>0</v>
      </c>
      <c r="F25" s="4">
        <f t="shared" si="128"/>
        <v>0</v>
      </c>
      <c r="G25" s="4">
        <f t="shared" si="128"/>
        <v>0</v>
      </c>
      <c r="H25" s="4">
        <f t="shared" si="128"/>
        <v>0</v>
      </c>
      <c r="I25" s="4">
        <f t="shared" si="128"/>
        <v>0</v>
      </c>
      <c r="J25" s="4">
        <f t="shared" si="128"/>
        <v>0</v>
      </c>
      <c r="K25" s="4">
        <f t="shared" si="128"/>
        <v>0</v>
      </c>
      <c r="L25" s="4">
        <f t="shared" si="124"/>
        <v>25</v>
      </c>
      <c r="M25" s="4">
        <f t="shared" ref="M25:T25" si="129">(0*100)/4</f>
        <v>0</v>
      </c>
      <c r="N25" s="4">
        <f t="shared" si="129"/>
        <v>0</v>
      </c>
      <c r="O25" s="4">
        <f t="shared" si="129"/>
        <v>0</v>
      </c>
      <c r="P25" s="4">
        <f t="shared" si="129"/>
        <v>0</v>
      </c>
      <c r="Q25" s="4">
        <f t="shared" si="129"/>
        <v>0</v>
      </c>
      <c r="R25" s="4">
        <f t="shared" si="129"/>
        <v>0</v>
      </c>
      <c r="S25" s="4">
        <f t="shared" si="129"/>
        <v>0</v>
      </c>
      <c r="T25" s="4">
        <f t="shared" si="129"/>
        <v>0</v>
      </c>
      <c r="U25" s="4">
        <f>(1*100)/4</f>
        <v>25</v>
      </c>
      <c r="V25" s="4">
        <f t="shared" ref="V25:X25" si="130">(0*100)/4</f>
        <v>0</v>
      </c>
      <c r="W25" s="4">
        <f t="shared" si="130"/>
        <v>0</v>
      </c>
      <c r="X25" s="4">
        <f t="shared" si="130"/>
        <v>0</v>
      </c>
      <c r="Y25" s="16">
        <v>10.0</v>
      </c>
      <c r="Z25" s="4">
        <f t="shared" ref="Z25:AD25" si="131">(0*100)/4</f>
        <v>0</v>
      </c>
      <c r="AA25" s="4">
        <f t="shared" si="131"/>
        <v>0</v>
      </c>
      <c r="AB25" s="4">
        <f t="shared" si="131"/>
        <v>0</v>
      </c>
      <c r="AC25" s="4">
        <f t="shared" si="131"/>
        <v>0</v>
      </c>
      <c r="AD25" s="4">
        <f t="shared" si="131"/>
        <v>0</v>
      </c>
      <c r="AE25" s="4">
        <f t="shared" ref="AE25:AF25" si="132">(1*100)/4</f>
        <v>25</v>
      </c>
      <c r="AF25" s="4">
        <f t="shared" si="132"/>
        <v>25</v>
      </c>
      <c r="AG25" s="4"/>
    </row>
    <row r="26">
      <c r="A26" s="1" t="s">
        <v>8</v>
      </c>
      <c r="B26" s="4">
        <f t="shared" si="133"/>
        <v>0</v>
      </c>
      <c r="C26" s="4">
        <f t="shared" si="134"/>
        <v>25</v>
      </c>
      <c r="D26" s="4">
        <f t="shared" ref="D26:S26" si="135">(0*100)/4</f>
        <v>0</v>
      </c>
      <c r="E26" s="4">
        <f t="shared" si="135"/>
        <v>0</v>
      </c>
      <c r="F26" s="4">
        <f t="shared" si="135"/>
        <v>0</v>
      </c>
      <c r="G26" s="4">
        <f t="shared" si="135"/>
        <v>0</v>
      </c>
      <c r="H26" s="4">
        <f t="shared" si="135"/>
        <v>0</v>
      </c>
      <c r="I26" s="4">
        <f t="shared" si="135"/>
        <v>0</v>
      </c>
      <c r="J26" s="4">
        <f t="shared" si="135"/>
        <v>0</v>
      </c>
      <c r="K26" s="4">
        <f t="shared" si="135"/>
        <v>0</v>
      </c>
      <c r="L26" s="4">
        <f t="shared" si="135"/>
        <v>0</v>
      </c>
      <c r="M26" s="4">
        <f t="shared" si="135"/>
        <v>0</v>
      </c>
      <c r="N26" s="4">
        <f t="shared" si="135"/>
        <v>0</v>
      </c>
      <c r="O26" s="4">
        <f t="shared" si="135"/>
        <v>0</v>
      </c>
      <c r="P26" s="4">
        <f t="shared" si="135"/>
        <v>0</v>
      </c>
      <c r="Q26" s="4">
        <f t="shared" si="135"/>
        <v>0</v>
      </c>
      <c r="R26" s="4">
        <f t="shared" si="135"/>
        <v>0</v>
      </c>
      <c r="S26" s="4">
        <f t="shared" si="135"/>
        <v>0</v>
      </c>
      <c r="T26" s="4">
        <f t="shared" ref="T26:U26" si="136">(1*100)/4</f>
        <v>25</v>
      </c>
      <c r="U26" s="4">
        <f t="shared" si="136"/>
        <v>25</v>
      </c>
      <c r="V26" s="4">
        <f t="shared" ref="V26:X26" si="137">(0*100)/4</f>
        <v>0</v>
      </c>
      <c r="W26" s="4">
        <f t="shared" si="137"/>
        <v>0</v>
      </c>
      <c r="X26" s="4">
        <f t="shared" si="137"/>
        <v>0</v>
      </c>
      <c r="Y26" s="16">
        <v>20.0</v>
      </c>
      <c r="Z26" s="4">
        <f t="shared" ref="Z26:AE26" si="138">(0*100)/4</f>
        <v>0</v>
      </c>
      <c r="AA26" s="4">
        <f t="shared" si="138"/>
        <v>0</v>
      </c>
      <c r="AB26" s="4">
        <f t="shared" si="138"/>
        <v>0</v>
      </c>
      <c r="AC26" s="4">
        <f t="shared" si="138"/>
        <v>0</v>
      </c>
      <c r="AD26" s="4">
        <f t="shared" si="138"/>
        <v>0</v>
      </c>
      <c r="AE26" s="4">
        <f t="shared" si="138"/>
        <v>0</v>
      </c>
      <c r="AF26" s="4">
        <f>(1*100)/4</f>
        <v>25</v>
      </c>
      <c r="AG26" s="4"/>
    </row>
    <row r="27">
      <c r="A27" s="1" t="s">
        <v>9</v>
      </c>
      <c r="B27" s="4">
        <f t="shared" si="133"/>
        <v>0</v>
      </c>
      <c r="C27" s="4">
        <f t="shared" ref="C27:M27" si="139">(0*100)/4</f>
        <v>0</v>
      </c>
      <c r="D27" s="4">
        <f t="shared" si="139"/>
        <v>0</v>
      </c>
      <c r="E27" s="4">
        <f t="shared" si="139"/>
        <v>0</v>
      </c>
      <c r="F27" s="4">
        <f t="shared" si="139"/>
        <v>0</v>
      </c>
      <c r="G27" s="4">
        <f t="shared" si="139"/>
        <v>0</v>
      </c>
      <c r="H27" s="4">
        <f t="shared" si="139"/>
        <v>0</v>
      </c>
      <c r="I27" s="4">
        <f t="shared" si="139"/>
        <v>0</v>
      </c>
      <c r="J27" s="4">
        <f t="shared" si="139"/>
        <v>0</v>
      </c>
      <c r="K27" s="4">
        <f t="shared" si="139"/>
        <v>0</v>
      </c>
      <c r="L27" s="4">
        <f t="shared" si="139"/>
        <v>0</v>
      </c>
      <c r="M27" s="4">
        <f t="shared" si="139"/>
        <v>0</v>
      </c>
      <c r="N27" s="4">
        <f t="shared" ref="N27:N29" si="145">(1*100)/4</f>
        <v>25</v>
      </c>
      <c r="O27" s="4">
        <f t="shared" ref="O27:S27" si="140">(0*100)/4</f>
        <v>0</v>
      </c>
      <c r="P27" s="4">
        <f t="shared" si="140"/>
        <v>0</v>
      </c>
      <c r="Q27" s="4">
        <f t="shared" si="140"/>
        <v>0</v>
      </c>
      <c r="R27" s="4">
        <f t="shared" si="140"/>
        <v>0</v>
      </c>
      <c r="S27" s="4">
        <f t="shared" si="140"/>
        <v>0</v>
      </c>
      <c r="T27" s="4">
        <f t="shared" ref="T27:W27" si="141">(1*100)/4</f>
        <v>25</v>
      </c>
      <c r="U27" s="4">
        <f t="shared" si="141"/>
        <v>25</v>
      </c>
      <c r="V27" s="4">
        <f t="shared" si="141"/>
        <v>25</v>
      </c>
      <c r="W27" s="4">
        <f t="shared" si="141"/>
        <v>25</v>
      </c>
      <c r="X27" s="4">
        <f t="shared" ref="X27:X29" si="148">(0*100)/4</f>
        <v>0</v>
      </c>
      <c r="Y27" s="16">
        <v>20.0</v>
      </c>
      <c r="Z27" s="4">
        <f t="shared" ref="Z27:AA27" si="142">(0*100)/4</f>
        <v>0</v>
      </c>
      <c r="AA27" s="4">
        <f t="shared" si="142"/>
        <v>0</v>
      </c>
      <c r="AB27" s="4">
        <f t="shared" ref="AB27:AB28" si="150">(1*100)/4</f>
        <v>25</v>
      </c>
      <c r="AC27" s="4">
        <f t="shared" ref="AC27:AF27" si="143">(0*100)/4</f>
        <v>0</v>
      </c>
      <c r="AD27" s="4">
        <f t="shared" si="143"/>
        <v>0</v>
      </c>
      <c r="AE27" s="4">
        <f t="shared" si="143"/>
        <v>0</v>
      </c>
      <c r="AF27" s="4">
        <f t="shared" si="143"/>
        <v>0</v>
      </c>
      <c r="AG27" s="4"/>
    </row>
    <row r="28">
      <c r="A28" s="1" t="s">
        <v>10</v>
      </c>
      <c r="B28" s="4">
        <f t="shared" si="133"/>
        <v>0</v>
      </c>
      <c r="C28" s="4">
        <f t="shared" ref="C28:M28" si="144">(0*100)/4</f>
        <v>0</v>
      </c>
      <c r="D28" s="4">
        <f t="shared" si="144"/>
        <v>0</v>
      </c>
      <c r="E28" s="4">
        <f t="shared" si="144"/>
        <v>0</v>
      </c>
      <c r="F28" s="4">
        <f t="shared" si="144"/>
        <v>0</v>
      </c>
      <c r="G28" s="4">
        <f t="shared" si="144"/>
        <v>0</v>
      </c>
      <c r="H28" s="4">
        <f t="shared" si="144"/>
        <v>0</v>
      </c>
      <c r="I28" s="4">
        <f t="shared" si="144"/>
        <v>0</v>
      </c>
      <c r="J28" s="4">
        <f t="shared" si="144"/>
        <v>0</v>
      </c>
      <c r="K28" s="4">
        <f t="shared" si="144"/>
        <v>0</v>
      </c>
      <c r="L28" s="4">
        <f t="shared" si="144"/>
        <v>0</v>
      </c>
      <c r="M28" s="4">
        <f t="shared" si="144"/>
        <v>0</v>
      </c>
      <c r="N28" s="4">
        <f t="shared" si="145"/>
        <v>25</v>
      </c>
      <c r="O28" s="4">
        <f t="shared" ref="O28:T28" si="146">(0*100)/4</f>
        <v>0</v>
      </c>
      <c r="P28" s="4">
        <f t="shared" si="146"/>
        <v>0</v>
      </c>
      <c r="Q28" s="4">
        <f t="shared" si="146"/>
        <v>0</v>
      </c>
      <c r="R28" s="4">
        <f t="shared" si="146"/>
        <v>0</v>
      </c>
      <c r="S28" s="4">
        <f t="shared" si="146"/>
        <v>0</v>
      </c>
      <c r="T28" s="4">
        <f t="shared" si="146"/>
        <v>0</v>
      </c>
      <c r="U28" s="4">
        <f t="shared" ref="U28:V28" si="147">(1*100)/4</f>
        <v>25</v>
      </c>
      <c r="V28" s="4">
        <f t="shared" si="147"/>
        <v>25</v>
      </c>
      <c r="W28" s="4">
        <f>(2*100)/4</f>
        <v>50</v>
      </c>
      <c r="X28" s="4">
        <f t="shared" si="148"/>
        <v>0</v>
      </c>
      <c r="Y28" s="4">
        <f t="shared" ref="Y28:AA28" si="149">(0*100)/4</f>
        <v>0</v>
      </c>
      <c r="Z28" s="4">
        <f t="shared" si="149"/>
        <v>0</v>
      </c>
      <c r="AA28" s="4">
        <f t="shared" si="149"/>
        <v>0</v>
      </c>
      <c r="AB28" s="4">
        <f t="shared" si="150"/>
        <v>25</v>
      </c>
      <c r="AC28" s="4">
        <f>(1*100)/4</f>
        <v>25</v>
      </c>
      <c r="AD28" s="4">
        <f t="shared" ref="AD28:AF28" si="151">(0*100)/4</f>
        <v>0</v>
      </c>
      <c r="AE28" s="4">
        <f t="shared" si="151"/>
        <v>0</v>
      </c>
      <c r="AF28" s="4">
        <f t="shared" si="151"/>
        <v>0</v>
      </c>
      <c r="AG28" s="4"/>
    </row>
    <row r="29">
      <c r="A29" s="1" t="s">
        <v>11</v>
      </c>
      <c r="B29" s="4">
        <f t="shared" si="133"/>
        <v>0</v>
      </c>
      <c r="C29" s="4">
        <f t="shared" ref="C29:E29" si="152">(0*100)/4</f>
        <v>0</v>
      </c>
      <c r="D29" s="4">
        <f t="shared" si="152"/>
        <v>0</v>
      </c>
      <c r="E29" s="4">
        <f t="shared" si="152"/>
        <v>0</v>
      </c>
      <c r="F29" s="4">
        <f t="shared" ref="F29:G29" si="153">(1*100)/4</f>
        <v>25</v>
      </c>
      <c r="G29" s="4">
        <f t="shared" si="153"/>
        <v>25</v>
      </c>
      <c r="H29" s="4">
        <f t="shared" ref="H29:M29" si="154">(0*100)/4</f>
        <v>0</v>
      </c>
      <c r="I29" s="4">
        <f t="shared" si="154"/>
        <v>0</v>
      </c>
      <c r="J29" s="4">
        <f t="shared" si="154"/>
        <v>0</v>
      </c>
      <c r="K29" s="4">
        <f t="shared" si="154"/>
        <v>0</v>
      </c>
      <c r="L29" s="4">
        <f t="shared" si="154"/>
        <v>0</v>
      </c>
      <c r="M29" s="4">
        <f t="shared" si="154"/>
        <v>0</v>
      </c>
      <c r="N29" s="4">
        <f t="shared" si="145"/>
        <v>25</v>
      </c>
      <c r="O29" s="4">
        <f t="shared" ref="O29:O30" si="160">(1*100)/4</f>
        <v>25</v>
      </c>
      <c r="P29" s="4">
        <f t="shared" ref="P29:T29" si="155">(0*100)/4</f>
        <v>0</v>
      </c>
      <c r="Q29" s="4">
        <f t="shared" si="155"/>
        <v>0</v>
      </c>
      <c r="R29" s="4">
        <f t="shared" si="155"/>
        <v>0</v>
      </c>
      <c r="S29" s="4">
        <f t="shared" si="155"/>
        <v>0</v>
      </c>
      <c r="T29" s="4">
        <f t="shared" si="155"/>
        <v>0</v>
      </c>
      <c r="U29" s="4">
        <f t="shared" ref="U29:W29" si="156">(1*100)/4</f>
        <v>25</v>
      </c>
      <c r="V29" s="4">
        <f t="shared" si="156"/>
        <v>25</v>
      </c>
      <c r="W29" s="4">
        <f t="shared" si="156"/>
        <v>25</v>
      </c>
      <c r="X29" s="4">
        <f t="shared" si="148"/>
        <v>0</v>
      </c>
      <c r="Y29" s="4">
        <f t="shared" ref="Y29:AF29" si="157">(0*100)/4</f>
        <v>0</v>
      </c>
      <c r="Z29" s="4">
        <f t="shared" si="157"/>
        <v>0</v>
      </c>
      <c r="AA29" s="4">
        <f t="shared" si="157"/>
        <v>0</v>
      </c>
      <c r="AB29" s="4">
        <f t="shared" si="157"/>
        <v>0</v>
      </c>
      <c r="AC29" s="4">
        <f t="shared" si="157"/>
        <v>0</v>
      </c>
      <c r="AD29" s="4">
        <f t="shared" si="157"/>
        <v>0</v>
      </c>
      <c r="AE29" s="4">
        <f t="shared" si="157"/>
        <v>0</v>
      </c>
      <c r="AF29" s="4">
        <f t="shared" si="157"/>
        <v>0</v>
      </c>
      <c r="AG29" s="4"/>
    </row>
    <row r="30">
      <c r="A30" s="1" t="s">
        <v>12</v>
      </c>
      <c r="B30" s="4">
        <f t="shared" si="133"/>
        <v>0</v>
      </c>
      <c r="C30" s="4">
        <f t="shared" ref="C30:D30" si="158">(0*100)/4</f>
        <v>0</v>
      </c>
      <c r="D30" s="4">
        <f t="shared" si="158"/>
        <v>0</v>
      </c>
      <c r="E30" s="16">
        <v>10.0</v>
      </c>
      <c r="F30" s="4">
        <f>(1*100)/4</f>
        <v>25</v>
      </c>
      <c r="G30" s="4">
        <f>(2*100)/4</f>
        <v>50</v>
      </c>
      <c r="H30" s="4">
        <f t="shared" ref="H30:N30" si="159">(0*100)/4</f>
        <v>0</v>
      </c>
      <c r="I30" s="4">
        <f t="shared" si="159"/>
        <v>0</v>
      </c>
      <c r="J30" s="4">
        <f t="shared" si="159"/>
        <v>0</v>
      </c>
      <c r="K30" s="4">
        <f t="shared" si="159"/>
        <v>0</v>
      </c>
      <c r="L30" s="4">
        <f t="shared" si="159"/>
        <v>0</v>
      </c>
      <c r="M30" s="4">
        <f t="shared" si="159"/>
        <v>0</v>
      </c>
      <c r="N30" s="4">
        <f t="shared" si="159"/>
        <v>0</v>
      </c>
      <c r="O30" s="4">
        <f t="shared" si="160"/>
        <v>25</v>
      </c>
      <c r="P30" s="4">
        <f t="shared" ref="P30:T30" si="161">(0*100)/4</f>
        <v>0</v>
      </c>
      <c r="Q30" s="4">
        <f t="shared" si="161"/>
        <v>0</v>
      </c>
      <c r="R30" s="4">
        <f t="shared" si="161"/>
        <v>0</v>
      </c>
      <c r="S30" s="4">
        <f t="shared" si="161"/>
        <v>0</v>
      </c>
      <c r="T30" s="4">
        <f t="shared" si="161"/>
        <v>0</v>
      </c>
      <c r="U30" s="4">
        <f>(1*100)/4</f>
        <v>25</v>
      </c>
      <c r="V30" s="4">
        <f t="shared" ref="V30:X30" si="162">(0*100)/4</f>
        <v>0</v>
      </c>
      <c r="W30" s="4">
        <f t="shared" si="162"/>
        <v>0</v>
      </c>
      <c r="X30" s="4">
        <f t="shared" si="162"/>
        <v>0</v>
      </c>
      <c r="Y30" s="16">
        <v>10.0</v>
      </c>
      <c r="Z30" s="4">
        <f t="shared" ref="Z30:AF30" si="163">(0*100)/4</f>
        <v>0</v>
      </c>
      <c r="AA30" s="4">
        <f t="shared" si="163"/>
        <v>0</v>
      </c>
      <c r="AB30" s="4">
        <f t="shared" si="163"/>
        <v>0</v>
      </c>
      <c r="AC30" s="4">
        <f t="shared" si="163"/>
        <v>0</v>
      </c>
      <c r="AD30" s="4">
        <f t="shared" si="163"/>
        <v>0</v>
      </c>
      <c r="AE30" s="4">
        <f t="shared" si="163"/>
        <v>0</v>
      </c>
      <c r="AF30" s="4">
        <f t="shared" si="163"/>
        <v>0</v>
      </c>
      <c r="AG30" s="4"/>
    </row>
    <row r="31">
      <c r="A31" s="1" t="s">
        <v>13</v>
      </c>
      <c r="B31" s="4">
        <f t="shared" si="133"/>
        <v>0</v>
      </c>
      <c r="C31" s="4">
        <f t="shared" ref="C31:D31" si="164">(0*100)/4</f>
        <v>0</v>
      </c>
      <c r="D31" s="4">
        <f t="shared" si="164"/>
        <v>0</v>
      </c>
      <c r="E31" s="16">
        <v>10.0</v>
      </c>
      <c r="F31" s="4">
        <f t="shared" ref="F31:F34" si="168">(0*100)/4</f>
        <v>0</v>
      </c>
      <c r="G31" s="4">
        <f>(1*100)/4</f>
        <v>25</v>
      </c>
      <c r="H31" s="4">
        <f t="shared" ref="H31:X31" si="165">(0*100)/4</f>
        <v>0</v>
      </c>
      <c r="I31" s="4">
        <f t="shared" si="165"/>
        <v>0</v>
      </c>
      <c r="J31" s="4">
        <f t="shared" si="165"/>
        <v>0</v>
      </c>
      <c r="K31" s="4">
        <f t="shared" si="165"/>
        <v>0</v>
      </c>
      <c r="L31" s="4">
        <f t="shared" si="165"/>
        <v>0</v>
      </c>
      <c r="M31" s="4">
        <f t="shared" si="165"/>
        <v>0</v>
      </c>
      <c r="N31" s="4">
        <f t="shared" si="165"/>
        <v>0</v>
      </c>
      <c r="O31" s="4">
        <f t="shared" si="165"/>
        <v>0</v>
      </c>
      <c r="P31" s="4">
        <f t="shared" si="165"/>
        <v>0</v>
      </c>
      <c r="Q31" s="4">
        <f t="shared" si="165"/>
        <v>0</v>
      </c>
      <c r="R31" s="4">
        <f t="shared" si="165"/>
        <v>0</v>
      </c>
      <c r="S31" s="4">
        <f t="shared" si="165"/>
        <v>0</v>
      </c>
      <c r="T31" s="4">
        <f t="shared" si="165"/>
        <v>0</v>
      </c>
      <c r="U31" s="4">
        <f t="shared" si="165"/>
        <v>0</v>
      </c>
      <c r="V31" s="4">
        <f t="shared" si="165"/>
        <v>0</v>
      </c>
      <c r="W31" s="4">
        <f t="shared" si="165"/>
        <v>0</v>
      </c>
      <c r="X31" s="4">
        <f t="shared" si="165"/>
        <v>0</v>
      </c>
      <c r="Y31" s="16">
        <v>10.0</v>
      </c>
      <c r="Z31" s="4">
        <f t="shared" ref="Z31:AF31" si="166">(0*100)/4</f>
        <v>0</v>
      </c>
      <c r="AA31" s="4">
        <f t="shared" si="166"/>
        <v>0</v>
      </c>
      <c r="AB31" s="4">
        <f t="shared" si="166"/>
        <v>0</v>
      </c>
      <c r="AC31" s="4">
        <f t="shared" si="166"/>
        <v>0</v>
      </c>
      <c r="AD31" s="4">
        <f t="shared" si="166"/>
        <v>0</v>
      </c>
      <c r="AE31" s="4">
        <f t="shared" si="166"/>
        <v>0</v>
      </c>
      <c r="AF31" s="4">
        <f t="shared" si="166"/>
        <v>0</v>
      </c>
      <c r="AG31" s="4"/>
    </row>
    <row r="32">
      <c r="A32" s="1" t="s">
        <v>14</v>
      </c>
      <c r="B32" s="4">
        <f t="shared" si="133"/>
        <v>0</v>
      </c>
      <c r="C32" s="4">
        <f t="shared" ref="C32:D32" si="167">(0*100)/4</f>
        <v>0</v>
      </c>
      <c r="D32" s="4">
        <f t="shared" si="167"/>
        <v>0</v>
      </c>
      <c r="E32" s="16">
        <v>10.0</v>
      </c>
      <c r="F32" s="4">
        <f t="shared" si="168"/>
        <v>0</v>
      </c>
      <c r="G32" s="4">
        <f t="shared" ref="G32:AF32" si="169">(0*100)/4</f>
        <v>0</v>
      </c>
      <c r="H32" s="4">
        <f t="shared" si="169"/>
        <v>0</v>
      </c>
      <c r="I32" s="4">
        <f t="shared" si="169"/>
        <v>0</v>
      </c>
      <c r="J32" s="4">
        <f t="shared" si="169"/>
        <v>0</v>
      </c>
      <c r="K32" s="4">
        <f t="shared" si="169"/>
        <v>0</v>
      </c>
      <c r="L32" s="4">
        <f t="shared" si="169"/>
        <v>0</v>
      </c>
      <c r="M32" s="4">
        <f t="shared" si="169"/>
        <v>0</v>
      </c>
      <c r="N32" s="4">
        <f t="shared" si="169"/>
        <v>0</v>
      </c>
      <c r="O32" s="4">
        <f t="shared" si="169"/>
        <v>0</v>
      </c>
      <c r="P32" s="4">
        <f t="shared" si="169"/>
        <v>0</v>
      </c>
      <c r="Q32" s="4">
        <f t="shared" si="169"/>
        <v>0</v>
      </c>
      <c r="R32" s="4">
        <f t="shared" si="169"/>
        <v>0</v>
      </c>
      <c r="S32" s="4">
        <f t="shared" si="169"/>
        <v>0</v>
      </c>
      <c r="T32" s="4">
        <f t="shared" si="169"/>
        <v>0</v>
      </c>
      <c r="U32" s="4">
        <f t="shared" si="169"/>
        <v>0</v>
      </c>
      <c r="V32" s="4">
        <f t="shared" si="169"/>
        <v>0</v>
      </c>
      <c r="W32" s="4">
        <f t="shared" si="169"/>
        <v>0</v>
      </c>
      <c r="X32" s="4">
        <f t="shared" si="169"/>
        <v>0</v>
      </c>
      <c r="Y32" s="4">
        <f t="shared" si="169"/>
        <v>0</v>
      </c>
      <c r="Z32" s="4">
        <f t="shared" si="169"/>
        <v>0</v>
      </c>
      <c r="AA32" s="4">
        <f t="shared" si="169"/>
        <v>0</v>
      </c>
      <c r="AB32" s="4">
        <f t="shared" si="169"/>
        <v>0</v>
      </c>
      <c r="AC32" s="4">
        <f t="shared" si="169"/>
        <v>0</v>
      </c>
      <c r="AD32" s="4">
        <f t="shared" si="169"/>
        <v>0</v>
      </c>
      <c r="AE32" s="4">
        <f t="shared" si="169"/>
        <v>0</v>
      </c>
      <c r="AF32" s="4">
        <f t="shared" si="169"/>
        <v>0</v>
      </c>
      <c r="AG32" s="4"/>
    </row>
    <row r="33">
      <c r="A33" s="1" t="s">
        <v>15</v>
      </c>
      <c r="B33" s="4">
        <f t="shared" si="133"/>
        <v>0</v>
      </c>
      <c r="C33" s="4">
        <f t="shared" ref="C33:D33" si="170">(0*100)/4</f>
        <v>0</v>
      </c>
      <c r="D33" s="4">
        <f t="shared" si="170"/>
        <v>0</v>
      </c>
      <c r="E33" s="16">
        <v>10.0</v>
      </c>
      <c r="F33" s="4">
        <f t="shared" si="168"/>
        <v>0</v>
      </c>
      <c r="G33" s="4">
        <f t="shared" ref="G33:AF33" si="171">(0*100)/4</f>
        <v>0</v>
      </c>
      <c r="H33" s="4">
        <f t="shared" si="171"/>
        <v>0</v>
      </c>
      <c r="I33" s="4">
        <f t="shared" si="171"/>
        <v>0</v>
      </c>
      <c r="J33" s="4">
        <f t="shared" si="171"/>
        <v>0</v>
      </c>
      <c r="K33" s="4">
        <f t="shared" si="171"/>
        <v>0</v>
      </c>
      <c r="L33" s="4">
        <f t="shared" si="171"/>
        <v>0</v>
      </c>
      <c r="M33" s="4">
        <f t="shared" si="171"/>
        <v>0</v>
      </c>
      <c r="N33" s="4">
        <f t="shared" si="171"/>
        <v>0</v>
      </c>
      <c r="O33" s="4">
        <f t="shared" si="171"/>
        <v>0</v>
      </c>
      <c r="P33" s="4">
        <f t="shared" si="171"/>
        <v>0</v>
      </c>
      <c r="Q33" s="4">
        <f t="shared" si="171"/>
        <v>0</v>
      </c>
      <c r="R33" s="4">
        <f t="shared" si="171"/>
        <v>0</v>
      </c>
      <c r="S33" s="4">
        <f t="shared" si="171"/>
        <v>0</v>
      </c>
      <c r="T33" s="4">
        <f t="shared" si="171"/>
        <v>0</v>
      </c>
      <c r="U33" s="4">
        <f t="shared" si="171"/>
        <v>0</v>
      </c>
      <c r="V33" s="4">
        <f t="shared" si="171"/>
        <v>0</v>
      </c>
      <c r="W33" s="4">
        <f t="shared" si="171"/>
        <v>0</v>
      </c>
      <c r="X33" s="4">
        <f t="shared" si="171"/>
        <v>0</v>
      </c>
      <c r="Y33" s="4">
        <f t="shared" si="171"/>
        <v>0</v>
      </c>
      <c r="Z33" s="4">
        <f t="shared" si="171"/>
        <v>0</v>
      </c>
      <c r="AA33" s="4">
        <f t="shared" si="171"/>
        <v>0</v>
      </c>
      <c r="AB33" s="4">
        <f t="shared" si="171"/>
        <v>0</v>
      </c>
      <c r="AC33" s="4">
        <f t="shared" si="171"/>
        <v>0</v>
      </c>
      <c r="AD33" s="4">
        <f t="shared" si="171"/>
        <v>0</v>
      </c>
      <c r="AE33" s="4">
        <f t="shared" si="171"/>
        <v>0</v>
      </c>
      <c r="AF33" s="4">
        <f t="shared" si="171"/>
        <v>0</v>
      </c>
      <c r="AG33" s="4"/>
    </row>
    <row r="34">
      <c r="A34" s="1" t="s">
        <v>16</v>
      </c>
      <c r="B34" s="4">
        <f t="shared" si="133"/>
        <v>0</v>
      </c>
      <c r="C34" s="4">
        <f t="shared" ref="C34:D34" si="172">(0*100)/4</f>
        <v>0</v>
      </c>
      <c r="D34" s="4">
        <f t="shared" si="172"/>
        <v>0</v>
      </c>
      <c r="E34" s="16">
        <v>10.0</v>
      </c>
      <c r="F34" s="4">
        <f t="shared" si="168"/>
        <v>0</v>
      </c>
      <c r="G34" s="4">
        <f t="shared" ref="G34:AF34" si="173">(0*100)/4</f>
        <v>0</v>
      </c>
      <c r="H34" s="4">
        <f t="shared" si="173"/>
        <v>0</v>
      </c>
      <c r="I34" s="4">
        <f t="shared" si="173"/>
        <v>0</v>
      </c>
      <c r="J34" s="4">
        <f t="shared" si="173"/>
        <v>0</v>
      </c>
      <c r="K34" s="4">
        <f t="shared" si="173"/>
        <v>0</v>
      </c>
      <c r="L34" s="4">
        <f t="shared" si="173"/>
        <v>0</v>
      </c>
      <c r="M34" s="4">
        <f t="shared" si="173"/>
        <v>0</v>
      </c>
      <c r="N34" s="4">
        <f t="shared" si="173"/>
        <v>0</v>
      </c>
      <c r="O34" s="4">
        <f t="shared" si="173"/>
        <v>0</v>
      </c>
      <c r="P34" s="4">
        <f t="shared" si="173"/>
        <v>0</v>
      </c>
      <c r="Q34" s="4">
        <f t="shared" si="173"/>
        <v>0</v>
      </c>
      <c r="R34" s="4">
        <f t="shared" si="173"/>
        <v>0</v>
      </c>
      <c r="S34" s="4">
        <f t="shared" si="173"/>
        <v>0</v>
      </c>
      <c r="T34" s="4">
        <f t="shared" si="173"/>
        <v>0</v>
      </c>
      <c r="U34" s="4">
        <f t="shared" si="173"/>
        <v>0</v>
      </c>
      <c r="V34" s="4">
        <f t="shared" si="173"/>
        <v>0</v>
      </c>
      <c r="W34" s="4">
        <f t="shared" si="173"/>
        <v>0</v>
      </c>
      <c r="X34" s="4">
        <f t="shared" si="173"/>
        <v>0</v>
      </c>
      <c r="Y34" s="4">
        <f t="shared" si="173"/>
        <v>0</v>
      </c>
      <c r="Z34" s="4">
        <f t="shared" si="173"/>
        <v>0</v>
      </c>
      <c r="AA34" s="4">
        <f t="shared" si="173"/>
        <v>0</v>
      </c>
      <c r="AB34" s="4">
        <f t="shared" si="173"/>
        <v>0</v>
      </c>
      <c r="AC34" s="4">
        <f t="shared" si="173"/>
        <v>0</v>
      </c>
      <c r="AD34" s="4">
        <f t="shared" si="173"/>
        <v>0</v>
      </c>
      <c r="AE34" s="4">
        <f t="shared" si="173"/>
        <v>0</v>
      </c>
      <c r="AF34" s="4">
        <f t="shared" si="173"/>
        <v>0</v>
      </c>
      <c r="AG34" s="4"/>
    </row>
    <row r="35">
      <c r="A35" s="1" t="s">
        <v>17</v>
      </c>
      <c r="B35" s="4">
        <f t="shared" si="133"/>
        <v>0</v>
      </c>
      <c r="C35" s="4">
        <f t="shared" ref="C35:AF35" si="174">(0*100)/4</f>
        <v>0</v>
      </c>
      <c r="D35" s="4">
        <f t="shared" si="174"/>
        <v>0</v>
      </c>
      <c r="E35" s="4">
        <f t="shared" si="174"/>
        <v>0</v>
      </c>
      <c r="F35" s="4">
        <f t="shared" si="174"/>
        <v>0</v>
      </c>
      <c r="G35" s="4">
        <f t="shared" si="174"/>
        <v>0</v>
      </c>
      <c r="H35" s="4">
        <f t="shared" si="174"/>
        <v>0</v>
      </c>
      <c r="I35" s="4">
        <f t="shared" si="174"/>
        <v>0</v>
      </c>
      <c r="J35" s="4">
        <f t="shared" si="174"/>
        <v>0</v>
      </c>
      <c r="K35" s="4">
        <f t="shared" si="174"/>
        <v>0</v>
      </c>
      <c r="L35" s="4">
        <f t="shared" si="174"/>
        <v>0</v>
      </c>
      <c r="M35" s="4">
        <f t="shared" si="174"/>
        <v>0</v>
      </c>
      <c r="N35" s="4">
        <f t="shared" si="174"/>
        <v>0</v>
      </c>
      <c r="O35" s="4">
        <f t="shared" si="174"/>
        <v>0</v>
      </c>
      <c r="P35" s="4">
        <f t="shared" si="174"/>
        <v>0</v>
      </c>
      <c r="Q35" s="4">
        <f t="shared" si="174"/>
        <v>0</v>
      </c>
      <c r="R35" s="4">
        <f t="shared" si="174"/>
        <v>0</v>
      </c>
      <c r="S35" s="4">
        <f t="shared" si="174"/>
        <v>0</v>
      </c>
      <c r="T35" s="4">
        <f t="shared" si="174"/>
        <v>0</v>
      </c>
      <c r="U35" s="4">
        <f t="shared" si="174"/>
        <v>0</v>
      </c>
      <c r="V35" s="4">
        <f t="shared" si="174"/>
        <v>0</v>
      </c>
      <c r="W35" s="4">
        <f t="shared" si="174"/>
        <v>0</v>
      </c>
      <c r="X35" s="4">
        <f t="shared" si="174"/>
        <v>0</v>
      </c>
      <c r="Y35" s="4">
        <f t="shared" si="174"/>
        <v>0</v>
      </c>
      <c r="Z35" s="4">
        <f t="shared" si="174"/>
        <v>0</v>
      </c>
      <c r="AA35" s="4">
        <f t="shared" si="174"/>
        <v>0</v>
      </c>
      <c r="AB35" s="4">
        <f t="shared" si="174"/>
        <v>0</v>
      </c>
      <c r="AC35" s="4">
        <f t="shared" si="174"/>
        <v>0</v>
      </c>
      <c r="AD35" s="4">
        <f t="shared" si="174"/>
        <v>0</v>
      </c>
      <c r="AE35" s="4">
        <f t="shared" si="174"/>
        <v>0</v>
      </c>
      <c r="AF35" s="4">
        <f t="shared" si="174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58</v>
      </c>
      <c r="B1" s="2">
        <v>45658.0</v>
      </c>
      <c r="C1" s="2">
        <v>45659.0</v>
      </c>
      <c r="D1" s="2">
        <v>45660.0</v>
      </c>
      <c r="E1" s="2">
        <v>45661.0</v>
      </c>
      <c r="F1" s="2">
        <v>45662.0</v>
      </c>
      <c r="G1" s="2">
        <v>45663.0</v>
      </c>
      <c r="H1" s="2">
        <v>45664.0</v>
      </c>
      <c r="I1" s="2">
        <v>45665.0</v>
      </c>
      <c r="J1" s="2">
        <v>45666.0</v>
      </c>
      <c r="K1" s="2">
        <v>45667.0</v>
      </c>
      <c r="L1" s="2">
        <v>45668.0</v>
      </c>
      <c r="M1" s="2">
        <v>45669.0</v>
      </c>
      <c r="N1" s="2">
        <v>45670.0</v>
      </c>
      <c r="O1" s="2">
        <v>45671.0</v>
      </c>
      <c r="P1" s="2">
        <v>45672.0</v>
      </c>
      <c r="Q1" s="2">
        <v>45673.0</v>
      </c>
      <c r="R1" s="2">
        <v>45674.0</v>
      </c>
      <c r="S1" s="2">
        <v>45675.0</v>
      </c>
      <c r="T1" s="2">
        <v>45676.0</v>
      </c>
      <c r="U1" s="2">
        <v>45677.0</v>
      </c>
      <c r="V1" s="2">
        <v>45678.0</v>
      </c>
      <c r="W1" s="2">
        <v>45679.0</v>
      </c>
      <c r="X1" s="2">
        <v>45680.0</v>
      </c>
      <c r="Y1" s="2">
        <v>45681.0</v>
      </c>
      <c r="Z1" s="2">
        <v>45682.0</v>
      </c>
      <c r="AA1" s="2">
        <v>45683.0</v>
      </c>
      <c r="AB1" s="2">
        <v>45684.0</v>
      </c>
      <c r="AC1" s="2">
        <v>45685.0</v>
      </c>
      <c r="AD1" s="2">
        <v>45686.0</v>
      </c>
      <c r="AE1" s="2">
        <v>45687.0</v>
      </c>
      <c r="AF1" s="2">
        <v>45688.0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17.58064516</v>
      </c>
    </row>
    <row r="4">
      <c r="A4" s="1" t="s">
        <v>3</v>
      </c>
      <c r="B4" s="4">
        <f t="shared" ref="B4:Z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>(1*100)/10</f>
        <v>10</v>
      </c>
      <c r="AB4" s="4">
        <f t="shared" ref="AB4:AF4" si="3">(0*100)/10</f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 t="shared" ref="B5:I5" si="4">(0*100)/10</f>
        <v>0</v>
      </c>
      <c r="C5" s="4">
        <f t="shared" si="4"/>
        <v>0</v>
      </c>
      <c r="D5" s="4">
        <f t="shared" si="4"/>
        <v>0</v>
      </c>
      <c r="E5" s="4">
        <f t="shared" si="4"/>
        <v>0</v>
      </c>
      <c r="F5" s="4">
        <f t="shared" si="4"/>
        <v>0</v>
      </c>
      <c r="G5" s="4">
        <f t="shared" si="4"/>
        <v>0</v>
      </c>
      <c r="H5" s="4">
        <f t="shared" si="4"/>
        <v>0</v>
      </c>
      <c r="I5" s="4">
        <f t="shared" si="4"/>
        <v>0</v>
      </c>
      <c r="J5" s="4">
        <f>(1*100)/10</f>
        <v>10</v>
      </c>
      <c r="K5" s="4">
        <f>(0*100)/10</f>
        <v>0</v>
      </c>
      <c r="L5" s="4">
        <f t="shared" ref="L5:M5" si="5">(1*100)/10</f>
        <v>10</v>
      </c>
      <c r="M5" s="4">
        <f t="shared" si="5"/>
        <v>10</v>
      </c>
      <c r="N5" s="4">
        <f t="shared" ref="N5:N6" si="10">(0*100)/10</f>
        <v>0</v>
      </c>
      <c r="O5" s="4">
        <f t="shared" ref="O5:O6" si="11">(1*100)/10</f>
        <v>10</v>
      </c>
      <c r="P5" s="4">
        <f>(0*100)/10</f>
        <v>0</v>
      </c>
      <c r="Q5" s="4">
        <f t="shared" ref="Q5:Q6" si="12">(2*100)/10</f>
        <v>20</v>
      </c>
      <c r="R5" s="4">
        <f t="shared" ref="R5:R7" si="13">(0*100)/10</f>
        <v>0</v>
      </c>
      <c r="S5" s="4">
        <f>(1*100)/10</f>
        <v>10</v>
      </c>
      <c r="T5" s="4">
        <f t="shared" ref="T5:W5" si="6">(0*100)/10</f>
        <v>0</v>
      </c>
      <c r="U5" s="4">
        <f t="shared" si="6"/>
        <v>0</v>
      </c>
      <c r="V5" s="4">
        <f t="shared" si="6"/>
        <v>0</v>
      </c>
      <c r="W5" s="4">
        <f t="shared" si="6"/>
        <v>0</v>
      </c>
      <c r="X5" s="4">
        <f>(3*100)/10</f>
        <v>30</v>
      </c>
      <c r="Y5" s="4">
        <f>(1*100)/10</f>
        <v>10</v>
      </c>
      <c r="Z5" s="4">
        <f>(2*100)/10</f>
        <v>20</v>
      </c>
      <c r="AA5" s="4">
        <f t="shared" ref="AA5:AA6" si="15">(5*100)/10</f>
        <v>50</v>
      </c>
      <c r="AB5" s="4">
        <f>(2*100)/10</f>
        <v>20</v>
      </c>
      <c r="AC5" s="4">
        <f>(0*100)/10</f>
        <v>0</v>
      </c>
      <c r="AD5" s="4">
        <f>(1*100)/10</f>
        <v>10</v>
      </c>
      <c r="AE5" s="4">
        <f>(3*100)/10</f>
        <v>30</v>
      </c>
      <c r="AF5" s="4">
        <f>(2*100)/10</f>
        <v>20</v>
      </c>
    </row>
    <row r="6">
      <c r="A6" s="1" t="s">
        <v>5</v>
      </c>
      <c r="B6" s="4">
        <f t="shared" ref="B6:F6" si="7">(0*100)/10</f>
        <v>0</v>
      </c>
      <c r="C6" s="4">
        <f t="shared" si="7"/>
        <v>0</v>
      </c>
      <c r="D6" s="4">
        <f t="shared" si="7"/>
        <v>0</v>
      </c>
      <c r="E6" s="4">
        <f t="shared" si="7"/>
        <v>0</v>
      </c>
      <c r="F6" s="4">
        <f t="shared" si="7"/>
        <v>0</v>
      </c>
      <c r="G6" s="4">
        <f t="shared" ref="G6:G8" si="18">(2*100)/10</f>
        <v>20</v>
      </c>
      <c r="H6" s="4">
        <f t="shared" ref="H6:I6" si="8">(0*100)/10</f>
        <v>0</v>
      </c>
      <c r="I6" s="4">
        <f t="shared" si="8"/>
        <v>0</v>
      </c>
      <c r="J6" s="4">
        <f>(4*100)/10</f>
        <v>40</v>
      </c>
      <c r="K6" s="4">
        <f>(1*100)/10</f>
        <v>10</v>
      </c>
      <c r="L6" s="4">
        <f t="shared" ref="L6:M6" si="9">(3*100)/10</f>
        <v>30</v>
      </c>
      <c r="M6" s="4">
        <f t="shared" si="9"/>
        <v>30</v>
      </c>
      <c r="N6" s="4">
        <f t="shared" si="10"/>
        <v>0</v>
      </c>
      <c r="O6" s="4">
        <f t="shared" si="11"/>
        <v>10</v>
      </c>
      <c r="P6" s="4">
        <f>(1*100)/10</f>
        <v>10</v>
      </c>
      <c r="Q6" s="4">
        <f t="shared" si="12"/>
        <v>20</v>
      </c>
      <c r="R6" s="4">
        <f t="shared" si="13"/>
        <v>0</v>
      </c>
      <c r="S6" s="4">
        <f>(3*100)/10</f>
        <v>30</v>
      </c>
      <c r="T6" s="4">
        <f t="shared" ref="T6:T8" si="21">(1*100)/10</f>
        <v>10</v>
      </c>
      <c r="U6" s="4">
        <f>(0*100)/10</f>
        <v>0</v>
      </c>
      <c r="V6" s="4">
        <f>(1*100)/10</f>
        <v>10</v>
      </c>
      <c r="W6" s="4">
        <f>(0*100)/10</f>
        <v>0</v>
      </c>
      <c r="X6" s="4">
        <f t="shared" ref="X6:X8" si="23">(4*100)/10</f>
        <v>40</v>
      </c>
      <c r="Y6" s="4">
        <f t="shared" ref="Y6:Z6" si="14">(3*100)/10</f>
        <v>30</v>
      </c>
      <c r="Z6" s="4">
        <f t="shared" si="14"/>
        <v>30</v>
      </c>
      <c r="AA6" s="4">
        <f t="shared" si="15"/>
        <v>50</v>
      </c>
      <c r="AB6" s="4">
        <f>(3*100)/10</f>
        <v>30</v>
      </c>
      <c r="AC6" s="4">
        <f t="shared" ref="AC6:AD6" si="16">(1*100)/10</f>
        <v>10</v>
      </c>
      <c r="AD6" s="4">
        <f t="shared" si="16"/>
        <v>10</v>
      </c>
      <c r="AE6" s="4">
        <f t="shared" ref="AE6:AE7" si="25">(4*100)/10</f>
        <v>40</v>
      </c>
      <c r="AF6" s="4">
        <f>(5*100)/10</f>
        <v>50</v>
      </c>
    </row>
    <row r="7">
      <c r="A7" s="1" t="s">
        <v>6</v>
      </c>
      <c r="B7" s="4">
        <f t="shared" ref="B7:F7" si="17">(0*100)/10</f>
        <v>0</v>
      </c>
      <c r="C7" s="4">
        <f t="shared" si="17"/>
        <v>0</v>
      </c>
      <c r="D7" s="4">
        <f t="shared" si="17"/>
        <v>0</v>
      </c>
      <c r="E7" s="4">
        <f t="shared" si="17"/>
        <v>0</v>
      </c>
      <c r="F7" s="4">
        <f t="shared" si="17"/>
        <v>0</v>
      </c>
      <c r="G7" s="4">
        <f t="shared" si="18"/>
        <v>20</v>
      </c>
      <c r="H7" s="4">
        <f t="shared" ref="H7:H13" si="27">(0*100)/10</f>
        <v>0</v>
      </c>
      <c r="I7" s="4">
        <f>(1*100)/10</f>
        <v>10</v>
      </c>
      <c r="J7" s="4">
        <f>(6*100)/10</f>
        <v>60</v>
      </c>
      <c r="K7" s="4">
        <f t="shared" ref="K7:M7" si="19">(2*100)/10</f>
        <v>20</v>
      </c>
      <c r="L7" s="4">
        <f t="shared" si="19"/>
        <v>20</v>
      </c>
      <c r="M7" s="4">
        <f t="shared" si="19"/>
        <v>20</v>
      </c>
      <c r="N7" s="4">
        <f t="shared" ref="N7:N8" si="29">(1*100)/10</f>
        <v>10</v>
      </c>
      <c r="O7" s="4">
        <f t="shared" ref="O7:O8" si="30">(0*100)/10</f>
        <v>0</v>
      </c>
      <c r="P7" s="4">
        <f t="shared" ref="P7:Q7" si="20">(2*100)/10</f>
        <v>20</v>
      </c>
      <c r="Q7" s="4">
        <f t="shared" si="20"/>
        <v>20</v>
      </c>
      <c r="R7" s="4">
        <f t="shared" si="13"/>
        <v>0</v>
      </c>
      <c r="S7" s="4">
        <f>(6*100)/10</f>
        <v>60</v>
      </c>
      <c r="T7" s="4">
        <f t="shared" si="21"/>
        <v>10</v>
      </c>
      <c r="U7" s="4">
        <f>(1*100)/10</f>
        <v>10</v>
      </c>
      <c r="V7" s="4">
        <f t="shared" ref="V7:W7" si="22">(2*100)/10</f>
        <v>20</v>
      </c>
      <c r="W7" s="4">
        <f t="shared" si="22"/>
        <v>20</v>
      </c>
      <c r="X7" s="4">
        <f t="shared" si="23"/>
        <v>40</v>
      </c>
      <c r="Y7" s="4">
        <f t="shared" ref="Y7:Y9" si="32">(3*100)/10</f>
        <v>30</v>
      </c>
      <c r="Z7" s="4">
        <f t="shared" ref="Z7:Z10" si="33">(5*100)/10</f>
        <v>50</v>
      </c>
      <c r="AA7" s="4">
        <f t="shared" ref="AA7:AB7" si="24">(4*100)/10</f>
        <v>40</v>
      </c>
      <c r="AB7" s="4">
        <f t="shared" si="24"/>
        <v>40</v>
      </c>
      <c r="AC7" s="4">
        <f t="shared" ref="AC7:AC8" si="34">(1*100)/10</f>
        <v>10</v>
      </c>
      <c r="AD7" s="4">
        <f>(2*100)/10</f>
        <v>20</v>
      </c>
      <c r="AE7" s="4">
        <f t="shared" si="25"/>
        <v>40</v>
      </c>
      <c r="AF7" s="4">
        <f>(3*100)/10</f>
        <v>30</v>
      </c>
    </row>
    <row r="8">
      <c r="A8" s="1" t="s">
        <v>7</v>
      </c>
      <c r="B8" s="4">
        <f t="shared" ref="B8:F8" si="26">(0*100)/10</f>
        <v>0</v>
      </c>
      <c r="C8" s="4">
        <f t="shared" si="26"/>
        <v>0</v>
      </c>
      <c r="D8" s="4">
        <f t="shared" si="26"/>
        <v>0</v>
      </c>
      <c r="E8" s="4">
        <f t="shared" si="26"/>
        <v>0</v>
      </c>
      <c r="F8" s="4">
        <f t="shared" si="26"/>
        <v>0</v>
      </c>
      <c r="G8" s="4">
        <f t="shared" si="18"/>
        <v>20</v>
      </c>
      <c r="H8" s="4">
        <f t="shared" si="27"/>
        <v>0</v>
      </c>
      <c r="I8" s="4">
        <f>(2*100)/10</f>
        <v>20</v>
      </c>
      <c r="J8" s="4">
        <f>(5*100)/10</f>
        <v>50</v>
      </c>
      <c r="K8" s="4">
        <f t="shared" ref="K8:M8" si="28">(3*100)/10</f>
        <v>30</v>
      </c>
      <c r="L8" s="4">
        <f t="shared" si="28"/>
        <v>30</v>
      </c>
      <c r="M8" s="4">
        <f t="shared" si="28"/>
        <v>30</v>
      </c>
      <c r="N8" s="4">
        <f t="shared" si="29"/>
        <v>10</v>
      </c>
      <c r="O8" s="4">
        <f t="shared" si="30"/>
        <v>0</v>
      </c>
      <c r="P8" s="32">
        <f t="shared" ref="P8:Q8" si="31">(3*100)/10</f>
        <v>30</v>
      </c>
      <c r="Q8" s="4">
        <f t="shared" si="31"/>
        <v>30</v>
      </c>
      <c r="R8" s="4">
        <f>(2*100)/10</f>
        <v>20</v>
      </c>
      <c r="S8" s="4">
        <f t="shared" ref="S8:S10" si="39">(5*100)/10</f>
        <v>50</v>
      </c>
      <c r="T8" s="4">
        <f t="shared" si="21"/>
        <v>10</v>
      </c>
      <c r="U8" s="4">
        <f>(3*100)/10</f>
        <v>30</v>
      </c>
      <c r="V8" s="4">
        <f>(2*100)/10</f>
        <v>20</v>
      </c>
      <c r="W8" s="4">
        <f t="shared" ref="W8:W13" si="41">(1*100)/10</f>
        <v>10</v>
      </c>
      <c r="X8" s="4">
        <f t="shared" si="23"/>
        <v>40</v>
      </c>
      <c r="Y8" s="4">
        <f t="shared" si="32"/>
        <v>30</v>
      </c>
      <c r="Z8" s="4">
        <f t="shared" si="33"/>
        <v>50</v>
      </c>
      <c r="AA8" s="4">
        <f t="shared" ref="AA8:AA10" si="42">(6*100)/10</f>
        <v>60</v>
      </c>
      <c r="AB8" s="4">
        <f>(3*100)/10</f>
        <v>30</v>
      </c>
      <c r="AC8" s="4">
        <f t="shared" si="34"/>
        <v>10</v>
      </c>
      <c r="AD8" s="4">
        <f>(3*100)/10</f>
        <v>30</v>
      </c>
      <c r="AE8" s="4">
        <f t="shared" ref="AE8:AE11" si="43">(7*100)/10</f>
        <v>70</v>
      </c>
      <c r="AF8" s="4">
        <f t="shared" ref="AF8:AF9" si="44">(4*100)/10</f>
        <v>40</v>
      </c>
    </row>
    <row r="9">
      <c r="A9" s="1" t="s">
        <v>8</v>
      </c>
      <c r="B9" s="4">
        <f t="shared" ref="B9:F9" si="35">(0*100)/10</f>
        <v>0</v>
      </c>
      <c r="C9" s="4">
        <f t="shared" si="35"/>
        <v>0</v>
      </c>
      <c r="D9" s="4">
        <f t="shared" si="35"/>
        <v>0</v>
      </c>
      <c r="E9" s="4">
        <f t="shared" si="35"/>
        <v>0</v>
      </c>
      <c r="F9" s="4">
        <f t="shared" si="35"/>
        <v>0</v>
      </c>
      <c r="G9" s="4">
        <f>(3*100)/10</f>
        <v>30</v>
      </c>
      <c r="H9" s="4">
        <f t="shared" si="27"/>
        <v>0</v>
      </c>
      <c r="I9" s="4">
        <f t="shared" ref="I9:I10" si="46">(3*100)/10</f>
        <v>30</v>
      </c>
      <c r="J9" s="4">
        <f t="shared" ref="J9:J10" si="47">(4*100)/10</f>
        <v>40</v>
      </c>
      <c r="K9" s="4">
        <f t="shared" ref="K9:M9" si="36">(3*100)/10</f>
        <v>30</v>
      </c>
      <c r="L9" s="4">
        <f t="shared" si="36"/>
        <v>30</v>
      </c>
      <c r="M9" s="4">
        <f t="shared" si="36"/>
        <v>30</v>
      </c>
      <c r="N9" s="4">
        <f t="shared" ref="N9:N10" si="49">(2*100)/10</f>
        <v>20</v>
      </c>
      <c r="O9" s="4">
        <f t="shared" ref="O9:P9" si="37">(1*100)/10</f>
        <v>10</v>
      </c>
      <c r="P9" s="4">
        <f t="shared" si="37"/>
        <v>10</v>
      </c>
      <c r="Q9" s="4">
        <f t="shared" ref="Q9:R9" si="38">(3*100)/10</f>
        <v>30</v>
      </c>
      <c r="R9" s="4">
        <f t="shared" si="38"/>
        <v>30</v>
      </c>
      <c r="S9" s="4">
        <f t="shared" si="39"/>
        <v>50</v>
      </c>
      <c r="T9" s="4">
        <f t="shared" ref="T9:V9" si="40">(3*100)/10</f>
        <v>30</v>
      </c>
      <c r="U9" s="4">
        <f t="shared" si="40"/>
        <v>30</v>
      </c>
      <c r="V9" s="4">
        <f t="shared" si="40"/>
        <v>30</v>
      </c>
      <c r="W9" s="4">
        <f t="shared" si="41"/>
        <v>10</v>
      </c>
      <c r="X9" s="4">
        <f>(5*100)/10</f>
        <v>50</v>
      </c>
      <c r="Y9" s="4">
        <f t="shared" si="32"/>
        <v>30</v>
      </c>
      <c r="Z9" s="4">
        <f t="shared" si="33"/>
        <v>50</v>
      </c>
      <c r="AA9" s="4">
        <f t="shared" si="42"/>
        <v>60</v>
      </c>
      <c r="AB9" s="4">
        <f t="shared" ref="AB9:AB10" si="52">(2*100)/10</f>
        <v>20</v>
      </c>
      <c r="AC9" s="4">
        <f>(0*100)/10</f>
        <v>0</v>
      </c>
      <c r="AD9" s="4">
        <f>(4*100)/10</f>
        <v>40</v>
      </c>
      <c r="AE9" s="4">
        <f t="shared" si="43"/>
        <v>70</v>
      </c>
      <c r="AF9" s="4">
        <f t="shared" si="44"/>
        <v>40</v>
      </c>
    </row>
    <row r="10">
      <c r="A10" s="1" t="s">
        <v>9</v>
      </c>
      <c r="B10" s="4">
        <f t="shared" ref="B10:F10" si="45">(0*100)/10</f>
        <v>0</v>
      </c>
      <c r="C10" s="4">
        <f t="shared" si="45"/>
        <v>0</v>
      </c>
      <c r="D10" s="4">
        <f t="shared" si="45"/>
        <v>0</v>
      </c>
      <c r="E10" s="4">
        <f t="shared" si="45"/>
        <v>0</v>
      </c>
      <c r="F10" s="4">
        <f t="shared" si="45"/>
        <v>0</v>
      </c>
      <c r="G10" s="4">
        <f t="shared" ref="G10:G13" si="54">(2*100)/10</f>
        <v>20</v>
      </c>
      <c r="H10" s="4">
        <f t="shared" si="27"/>
        <v>0</v>
      </c>
      <c r="I10" s="4">
        <f t="shared" si="46"/>
        <v>30</v>
      </c>
      <c r="J10" s="4">
        <f t="shared" si="47"/>
        <v>40</v>
      </c>
      <c r="K10" s="4">
        <f>(2*100)/10</f>
        <v>20</v>
      </c>
      <c r="L10" s="4">
        <f t="shared" ref="L10:M10" si="48">(3*100)/10</f>
        <v>30</v>
      </c>
      <c r="M10" s="4">
        <f t="shared" si="48"/>
        <v>30</v>
      </c>
      <c r="N10" s="4">
        <f t="shared" si="49"/>
        <v>20</v>
      </c>
      <c r="O10" s="4">
        <f t="shared" ref="O10:O12" si="57">(1*100)/10</f>
        <v>10</v>
      </c>
      <c r="P10" s="4">
        <f>(0*100)/10</f>
        <v>0</v>
      </c>
      <c r="Q10" s="4">
        <f>(4*100)/10</f>
        <v>40</v>
      </c>
      <c r="R10" s="4">
        <f>(2*100)/10</f>
        <v>20</v>
      </c>
      <c r="S10" s="4">
        <f t="shared" si="39"/>
        <v>50</v>
      </c>
      <c r="T10" s="4">
        <f>(3*100)/10</f>
        <v>30</v>
      </c>
      <c r="U10" s="4">
        <f t="shared" ref="U10:V10" si="50">(2*100)/10</f>
        <v>20</v>
      </c>
      <c r="V10" s="4">
        <f t="shared" si="50"/>
        <v>20</v>
      </c>
      <c r="W10" s="4">
        <f t="shared" si="41"/>
        <v>10</v>
      </c>
      <c r="X10" s="4">
        <f t="shared" ref="X10:Y10" si="51">(4*100)/10</f>
        <v>40</v>
      </c>
      <c r="Y10" s="4">
        <f t="shared" si="51"/>
        <v>40</v>
      </c>
      <c r="Z10" s="4">
        <f t="shared" si="33"/>
        <v>50</v>
      </c>
      <c r="AA10" s="4">
        <f t="shared" si="42"/>
        <v>60</v>
      </c>
      <c r="AB10" s="4">
        <f t="shared" si="52"/>
        <v>20</v>
      </c>
      <c r="AC10" s="4">
        <f>(1*100)/10</f>
        <v>10</v>
      </c>
      <c r="AD10" s="4">
        <f t="shared" ref="AD10:AD12" si="60">(5*100)/10</f>
        <v>50</v>
      </c>
      <c r="AE10" s="4">
        <f t="shared" si="43"/>
        <v>70</v>
      </c>
      <c r="AF10" s="4">
        <f>(5*100)/10</f>
        <v>50</v>
      </c>
    </row>
    <row r="11">
      <c r="A11" s="1" t="s">
        <v>10</v>
      </c>
      <c r="B11" s="4">
        <f t="shared" ref="B11:F11" si="53">(0*100)/10</f>
        <v>0</v>
      </c>
      <c r="C11" s="4">
        <f t="shared" si="53"/>
        <v>0</v>
      </c>
      <c r="D11" s="4">
        <f t="shared" si="53"/>
        <v>0</v>
      </c>
      <c r="E11" s="4">
        <f t="shared" si="53"/>
        <v>0</v>
      </c>
      <c r="F11" s="4">
        <f t="shared" si="53"/>
        <v>0</v>
      </c>
      <c r="G11" s="4">
        <f t="shared" si="54"/>
        <v>20</v>
      </c>
      <c r="H11" s="4">
        <f t="shared" si="27"/>
        <v>0</v>
      </c>
      <c r="I11" s="4">
        <f t="shared" ref="I11:K11" si="55">(2*100)/10</f>
        <v>20</v>
      </c>
      <c r="J11" s="4">
        <f t="shared" si="55"/>
        <v>20</v>
      </c>
      <c r="K11" s="4">
        <f t="shared" si="55"/>
        <v>20</v>
      </c>
      <c r="L11" s="4">
        <f t="shared" ref="L11:M11" si="56">(1*100)/10</f>
        <v>10</v>
      </c>
      <c r="M11" s="4">
        <f t="shared" si="56"/>
        <v>10</v>
      </c>
      <c r="N11" s="4">
        <f>(4*100)/10</f>
        <v>40</v>
      </c>
      <c r="O11" s="4">
        <f t="shared" si="57"/>
        <v>10</v>
      </c>
      <c r="P11" s="4">
        <f t="shared" ref="P11:P12" si="64">(1*100)/10</f>
        <v>10</v>
      </c>
      <c r="Q11" s="4">
        <f t="shared" ref="Q11:T11" si="58">(3*100)/10</f>
        <v>30</v>
      </c>
      <c r="R11" s="4">
        <f t="shared" si="58"/>
        <v>30</v>
      </c>
      <c r="S11" s="4">
        <f t="shared" si="58"/>
        <v>30</v>
      </c>
      <c r="T11" s="4">
        <f t="shared" si="58"/>
        <v>30</v>
      </c>
      <c r="U11" s="4">
        <f t="shared" ref="U11:V11" si="59">(2*100)/10</f>
        <v>20</v>
      </c>
      <c r="V11" s="4">
        <f t="shared" si="59"/>
        <v>20</v>
      </c>
      <c r="W11" s="4">
        <f t="shared" si="41"/>
        <v>10</v>
      </c>
      <c r="X11" s="4">
        <f>(2*100)/10</f>
        <v>20</v>
      </c>
      <c r="Y11" s="4">
        <f t="shared" ref="Y11:Y12" si="66">(4*100)/10</f>
        <v>40</v>
      </c>
      <c r="Z11" s="4">
        <f>(6*100)/10</f>
        <v>60</v>
      </c>
      <c r="AA11" s="4">
        <f t="shared" ref="AA11:AA12" si="67">(8*100)/10</f>
        <v>80</v>
      </c>
      <c r="AB11" s="4">
        <f t="shared" ref="AB11:AB13" si="68">(3*100)/10</f>
        <v>30</v>
      </c>
      <c r="AC11" s="4">
        <f t="shared" ref="AC11:AC13" si="69">(2*100)/10</f>
        <v>20</v>
      </c>
      <c r="AD11" s="4">
        <f t="shared" si="60"/>
        <v>50</v>
      </c>
      <c r="AE11" s="4">
        <f t="shared" si="43"/>
        <v>70</v>
      </c>
      <c r="AF11" s="4">
        <f>(4*100)/10</f>
        <v>40</v>
      </c>
    </row>
    <row r="12">
      <c r="A12" s="1" t="s">
        <v>11</v>
      </c>
      <c r="B12" s="4">
        <f t="shared" ref="B12:F12" si="61">(0*100)/10</f>
        <v>0</v>
      </c>
      <c r="C12" s="4">
        <f t="shared" si="61"/>
        <v>0</v>
      </c>
      <c r="D12" s="4">
        <f t="shared" si="61"/>
        <v>0</v>
      </c>
      <c r="E12" s="4">
        <f t="shared" si="61"/>
        <v>0</v>
      </c>
      <c r="F12" s="4">
        <f t="shared" si="61"/>
        <v>0</v>
      </c>
      <c r="G12" s="4">
        <f t="shared" si="54"/>
        <v>20</v>
      </c>
      <c r="H12" s="4">
        <f t="shared" si="27"/>
        <v>0</v>
      </c>
      <c r="I12" s="4">
        <f t="shared" ref="I12:J12" si="62">(1*100)/10</f>
        <v>10</v>
      </c>
      <c r="J12" s="4">
        <f t="shared" si="62"/>
        <v>10</v>
      </c>
      <c r="K12" s="4">
        <f>(3*100)/10</f>
        <v>30</v>
      </c>
      <c r="L12" s="4">
        <f t="shared" ref="L12:M12" si="63">(1*100)/10</f>
        <v>10</v>
      </c>
      <c r="M12" s="4">
        <f t="shared" si="63"/>
        <v>10</v>
      </c>
      <c r="N12" s="4">
        <f>(3*100)/10</f>
        <v>30</v>
      </c>
      <c r="O12" s="4">
        <f t="shared" si="57"/>
        <v>10</v>
      </c>
      <c r="P12" s="4">
        <f t="shared" si="64"/>
        <v>10</v>
      </c>
      <c r="Q12" s="4">
        <f t="shared" ref="Q12:Q14" si="73">(4*100)/10</f>
        <v>40</v>
      </c>
      <c r="R12" s="4">
        <f t="shared" ref="R12:S12" si="65">(3*100)/10</f>
        <v>30</v>
      </c>
      <c r="S12" s="4">
        <f t="shared" si="65"/>
        <v>30</v>
      </c>
      <c r="T12" s="4">
        <f>(4*100)/10</f>
        <v>40</v>
      </c>
      <c r="U12" s="4">
        <f>(0*100)/10</f>
        <v>0</v>
      </c>
      <c r="V12" s="4">
        <f t="shared" ref="V12:V13" si="75">(2*100)/10</f>
        <v>20</v>
      </c>
      <c r="W12" s="4">
        <f t="shared" si="41"/>
        <v>10</v>
      </c>
      <c r="X12" s="4">
        <f t="shared" ref="X12:X13" si="76">(1*100)/10</f>
        <v>10</v>
      </c>
      <c r="Y12" s="4">
        <f t="shared" si="66"/>
        <v>40</v>
      </c>
      <c r="Z12" s="4">
        <f>(4*100)/10</f>
        <v>40</v>
      </c>
      <c r="AA12" s="4">
        <f t="shared" si="67"/>
        <v>80</v>
      </c>
      <c r="AB12" s="4">
        <f t="shared" si="68"/>
        <v>30</v>
      </c>
      <c r="AC12" s="4">
        <f t="shared" si="69"/>
        <v>20</v>
      </c>
      <c r="AD12" s="4">
        <f t="shared" si="60"/>
        <v>50</v>
      </c>
      <c r="AE12" s="4">
        <f>(6*100)/10</f>
        <v>60</v>
      </c>
      <c r="AF12" s="4">
        <f t="shared" ref="AF12:AF13" si="78">(2*100)/10</f>
        <v>20</v>
      </c>
    </row>
    <row r="13">
      <c r="A13" s="1" t="s">
        <v>12</v>
      </c>
      <c r="B13" s="4">
        <f t="shared" ref="B13:F13" si="70">(0*100)/10</f>
        <v>0</v>
      </c>
      <c r="C13" s="4">
        <f t="shared" si="70"/>
        <v>0</v>
      </c>
      <c r="D13" s="4">
        <f t="shared" si="70"/>
        <v>0</v>
      </c>
      <c r="E13" s="4">
        <f t="shared" si="70"/>
        <v>0</v>
      </c>
      <c r="F13" s="4">
        <f t="shared" si="70"/>
        <v>0</v>
      </c>
      <c r="G13" s="4">
        <f t="shared" si="54"/>
        <v>20</v>
      </c>
      <c r="H13" s="4">
        <f t="shared" si="27"/>
        <v>0</v>
      </c>
      <c r="I13" s="4">
        <f t="shared" ref="I13:J13" si="71">(2*100)/10</f>
        <v>20</v>
      </c>
      <c r="J13" s="4">
        <f t="shared" si="71"/>
        <v>20</v>
      </c>
      <c r="K13" s="4">
        <f t="shared" ref="K13:P13" si="72">(1*100)/10</f>
        <v>10</v>
      </c>
      <c r="L13" s="4">
        <f t="shared" si="72"/>
        <v>10</v>
      </c>
      <c r="M13" s="4">
        <f t="shared" si="72"/>
        <v>10</v>
      </c>
      <c r="N13" s="4">
        <f t="shared" si="72"/>
        <v>10</v>
      </c>
      <c r="O13" s="4">
        <f t="shared" si="72"/>
        <v>10</v>
      </c>
      <c r="P13" s="4">
        <f t="shared" si="72"/>
        <v>10</v>
      </c>
      <c r="Q13" s="4">
        <f t="shared" si="73"/>
        <v>40</v>
      </c>
      <c r="R13" s="4">
        <f t="shared" ref="R13:S13" si="74">(2*100)/10</f>
        <v>20</v>
      </c>
      <c r="S13" s="4">
        <f t="shared" si="74"/>
        <v>20</v>
      </c>
      <c r="T13" s="4">
        <f t="shared" ref="T13:T14" si="81">(3*100)/10</f>
        <v>30</v>
      </c>
      <c r="U13" s="4">
        <f t="shared" ref="U13:U15" si="82">(1*100)/10</f>
        <v>10</v>
      </c>
      <c r="V13" s="4">
        <f t="shared" si="75"/>
        <v>20</v>
      </c>
      <c r="W13" s="4">
        <f t="shared" si="41"/>
        <v>10</v>
      </c>
      <c r="X13" s="4">
        <f t="shared" si="76"/>
        <v>10</v>
      </c>
      <c r="Y13" s="4">
        <f>(3*100)/10</f>
        <v>30</v>
      </c>
      <c r="Z13" s="4">
        <f t="shared" ref="Z13:AA13" si="77">(5*100)/10</f>
        <v>50</v>
      </c>
      <c r="AA13" s="4">
        <f t="shared" si="77"/>
        <v>50</v>
      </c>
      <c r="AB13" s="4">
        <f t="shared" si="68"/>
        <v>30</v>
      </c>
      <c r="AC13" s="4">
        <f t="shared" si="69"/>
        <v>20</v>
      </c>
      <c r="AD13" s="4">
        <f>(7*100)/10</f>
        <v>70</v>
      </c>
      <c r="AE13" s="4">
        <f t="shared" ref="AE13:AE14" si="84">(3*100)/10</f>
        <v>30</v>
      </c>
      <c r="AF13" s="4">
        <f t="shared" si="78"/>
        <v>20</v>
      </c>
    </row>
    <row r="14">
      <c r="A14" s="1" t="s">
        <v>13</v>
      </c>
      <c r="B14" s="4">
        <f t="shared" ref="B14:H14" si="79">(0*100)/10</f>
        <v>0</v>
      </c>
      <c r="C14" s="4">
        <f t="shared" si="79"/>
        <v>0</v>
      </c>
      <c r="D14" s="4">
        <f t="shared" si="79"/>
        <v>0</v>
      </c>
      <c r="E14" s="4">
        <f t="shared" si="79"/>
        <v>0</v>
      </c>
      <c r="F14" s="4">
        <f t="shared" si="79"/>
        <v>0</v>
      </c>
      <c r="G14" s="4">
        <f t="shared" si="79"/>
        <v>0</v>
      </c>
      <c r="H14" s="4">
        <f t="shared" si="79"/>
        <v>0</v>
      </c>
      <c r="I14" s="4">
        <f>(1*100)/10</f>
        <v>10</v>
      </c>
      <c r="J14" s="4">
        <f t="shared" ref="J14:J16" si="86">(3*100)/10</f>
        <v>30</v>
      </c>
      <c r="K14" s="4">
        <f t="shared" ref="K14:K16" si="87">(0*100)/10</f>
        <v>0</v>
      </c>
      <c r="L14" s="4">
        <f t="shared" ref="L14:N14" si="80">(1*100)/10</f>
        <v>10</v>
      </c>
      <c r="M14" s="4">
        <f t="shared" si="80"/>
        <v>10</v>
      </c>
      <c r="N14" s="4">
        <f t="shared" si="80"/>
        <v>10</v>
      </c>
      <c r="O14" s="4">
        <f t="shared" ref="O14:O15" si="89">(2*100)/10</f>
        <v>20</v>
      </c>
      <c r="P14" s="4">
        <f>(1*100)/10</f>
        <v>10</v>
      </c>
      <c r="Q14" s="4">
        <f t="shared" si="73"/>
        <v>40</v>
      </c>
      <c r="R14" s="4">
        <f>(1*100)/10</f>
        <v>10</v>
      </c>
      <c r="S14" s="4">
        <f>(2*100)/10</f>
        <v>20</v>
      </c>
      <c r="T14" s="4">
        <f t="shared" si="81"/>
        <v>30</v>
      </c>
      <c r="U14" s="4">
        <f t="shared" si="82"/>
        <v>10</v>
      </c>
      <c r="V14" s="4">
        <f t="shared" ref="V14:V15" si="90">(0*100)/10</f>
        <v>0</v>
      </c>
      <c r="W14" s="4">
        <f>(3*100)/10</f>
        <v>30</v>
      </c>
      <c r="X14" s="4">
        <f t="shared" ref="X14:X16" si="91">(0*100)/10</f>
        <v>0</v>
      </c>
      <c r="Y14" s="4">
        <f t="shared" ref="Y14:Y15" si="92">(2*100)/10</f>
        <v>20</v>
      </c>
      <c r="Z14" s="4">
        <f t="shared" ref="Z14:Z17" si="93">(0*100)/10</f>
        <v>0</v>
      </c>
      <c r="AA14" s="4">
        <f>(2*100)/10</f>
        <v>20</v>
      </c>
      <c r="AB14" s="4">
        <f t="shared" ref="AB14:AC14" si="83">(1*100)/10</f>
        <v>10</v>
      </c>
      <c r="AC14" s="4">
        <f t="shared" si="83"/>
        <v>10</v>
      </c>
      <c r="AD14" s="4">
        <f>(5*100)/10</f>
        <v>50</v>
      </c>
      <c r="AE14" s="4">
        <f t="shared" si="84"/>
        <v>30</v>
      </c>
      <c r="AF14" s="4">
        <f>(1*100)/10</f>
        <v>10</v>
      </c>
    </row>
    <row r="15">
      <c r="A15" s="1" t="s">
        <v>14</v>
      </c>
      <c r="B15" s="4">
        <f t="shared" ref="B15:I15" si="85">(0*100)/10</f>
        <v>0</v>
      </c>
      <c r="C15" s="4">
        <f t="shared" si="85"/>
        <v>0</v>
      </c>
      <c r="D15" s="4">
        <f t="shared" si="85"/>
        <v>0</v>
      </c>
      <c r="E15" s="4">
        <f t="shared" si="85"/>
        <v>0</v>
      </c>
      <c r="F15" s="4">
        <f t="shared" si="85"/>
        <v>0</v>
      </c>
      <c r="G15" s="4">
        <f t="shared" si="85"/>
        <v>0</v>
      </c>
      <c r="H15" s="4">
        <f t="shared" si="85"/>
        <v>0</v>
      </c>
      <c r="I15" s="4">
        <f t="shared" si="85"/>
        <v>0</v>
      </c>
      <c r="J15" s="4">
        <f t="shared" si="86"/>
        <v>30</v>
      </c>
      <c r="K15" s="4">
        <f t="shared" si="87"/>
        <v>0</v>
      </c>
      <c r="L15" s="4">
        <f t="shared" ref="L15:L16" si="96">(0*100)/10</f>
        <v>0</v>
      </c>
      <c r="M15" s="4">
        <f t="shared" ref="M15:N15" si="88">(1*100)/10</f>
        <v>10</v>
      </c>
      <c r="N15" s="4">
        <f t="shared" si="88"/>
        <v>10</v>
      </c>
      <c r="O15" s="4">
        <f t="shared" si="89"/>
        <v>20</v>
      </c>
      <c r="P15" s="4">
        <f t="shared" ref="P15:P16" si="98">(2*100)/10</f>
        <v>20</v>
      </c>
      <c r="Q15" s="4">
        <f>(3*100)/10</f>
        <v>30</v>
      </c>
      <c r="R15" s="4">
        <f>(2*100)/10</f>
        <v>20</v>
      </c>
      <c r="S15" s="4">
        <f>(1*100)/10</f>
        <v>10</v>
      </c>
      <c r="T15" s="4">
        <f>(2*100)/10</f>
        <v>20</v>
      </c>
      <c r="U15" s="4">
        <f t="shared" si="82"/>
        <v>10</v>
      </c>
      <c r="V15" s="4">
        <f t="shared" si="90"/>
        <v>0</v>
      </c>
      <c r="W15" s="4">
        <f t="shared" ref="W15:W16" si="100">(1*100)/10</f>
        <v>10</v>
      </c>
      <c r="X15" s="4">
        <f t="shared" si="91"/>
        <v>0</v>
      </c>
      <c r="Y15" s="4">
        <f t="shared" si="92"/>
        <v>20</v>
      </c>
      <c r="Z15" s="4">
        <f t="shared" si="93"/>
        <v>0</v>
      </c>
      <c r="AA15" s="4">
        <f t="shared" ref="AA15:AC15" si="94">(1*100)/10</f>
        <v>10</v>
      </c>
      <c r="AB15" s="4">
        <f t="shared" si="94"/>
        <v>10</v>
      </c>
      <c r="AC15" s="4">
        <f t="shared" si="94"/>
        <v>10</v>
      </c>
      <c r="AD15" s="4">
        <f>(4*100)/10</f>
        <v>40</v>
      </c>
      <c r="AE15" s="4">
        <f>(1*100)/10</f>
        <v>10</v>
      </c>
      <c r="AF15" s="4">
        <f>(0*100)/10</f>
        <v>0</v>
      </c>
    </row>
    <row r="16">
      <c r="A16" s="1" t="s">
        <v>15</v>
      </c>
      <c r="B16" s="4">
        <f t="shared" ref="B16:I16" si="95">(0*100)/10</f>
        <v>0</v>
      </c>
      <c r="C16" s="4">
        <f t="shared" si="95"/>
        <v>0</v>
      </c>
      <c r="D16" s="4">
        <f t="shared" si="95"/>
        <v>0</v>
      </c>
      <c r="E16" s="4">
        <f t="shared" si="95"/>
        <v>0</v>
      </c>
      <c r="F16" s="4">
        <f t="shared" si="95"/>
        <v>0</v>
      </c>
      <c r="G16" s="4">
        <f t="shared" si="95"/>
        <v>0</v>
      </c>
      <c r="H16" s="4">
        <f t="shared" si="95"/>
        <v>0</v>
      </c>
      <c r="I16" s="4">
        <f t="shared" si="95"/>
        <v>0</v>
      </c>
      <c r="J16" s="4">
        <f t="shared" si="86"/>
        <v>30</v>
      </c>
      <c r="K16" s="4">
        <f t="shared" si="87"/>
        <v>0</v>
      </c>
      <c r="L16" s="4">
        <f t="shared" si="96"/>
        <v>0</v>
      </c>
      <c r="M16" s="4">
        <f>(0*100)/10</f>
        <v>0</v>
      </c>
      <c r="N16" s="4">
        <f t="shared" ref="N16:O16" si="97">(1*100)/10</f>
        <v>10</v>
      </c>
      <c r="O16" s="4">
        <f t="shared" si="97"/>
        <v>10</v>
      </c>
      <c r="P16" s="4">
        <f t="shared" si="98"/>
        <v>20</v>
      </c>
      <c r="Q16" s="4">
        <f>(2*100)/10</f>
        <v>20</v>
      </c>
      <c r="R16" s="4">
        <f t="shared" ref="R16:V16" si="99">(0*100)/10</f>
        <v>0</v>
      </c>
      <c r="S16" s="4">
        <f t="shared" si="99"/>
        <v>0</v>
      </c>
      <c r="T16" s="4">
        <f t="shared" si="99"/>
        <v>0</v>
      </c>
      <c r="U16" s="4">
        <f t="shared" si="99"/>
        <v>0</v>
      </c>
      <c r="V16" s="4">
        <f t="shared" si="99"/>
        <v>0</v>
      </c>
      <c r="W16" s="4">
        <f t="shared" si="100"/>
        <v>10</v>
      </c>
      <c r="X16" s="4">
        <f t="shared" si="91"/>
        <v>0</v>
      </c>
      <c r="Y16" s="4">
        <f t="shared" ref="Y16:Y17" si="105">(1*100)/10</f>
        <v>10</v>
      </c>
      <c r="Z16" s="4">
        <f t="shared" si="93"/>
        <v>0</v>
      </c>
      <c r="AA16" s="4">
        <f t="shared" ref="AA16:AB16" si="101">(1*100)/10</f>
        <v>10</v>
      </c>
      <c r="AB16" s="4">
        <f t="shared" si="101"/>
        <v>10</v>
      </c>
      <c r="AC16" s="4">
        <f>(0*100)/10</f>
        <v>0</v>
      </c>
      <c r="AD16" s="4">
        <f>(3*100)/10</f>
        <v>30</v>
      </c>
      <c r="AE16" s="4">
        <f t="shared" ref="AE16:AF16" si="102">(0*100)/10</f>
        <v>0</v>
      </c>
      <c r="AF16" s="4">
        <f t="shared" si="102"/>
        <v>0</v>
      </c>
    </row>
    <row r="17">
      <c r="A17" s="1" t="s">
        <v>16</v>
      </c>
      <c r="B17" s="4">
        <f t="shared" ref="B17:P17" si="103">(0*100)/10</f>
        <v>0</v>
      </c>
      <c r="C17" s="4">
        <f t="shared" si="103"/>
        <v>0</v>
      </c>
      <c r="D17" s="4">
        <f t="shared" si="103"/>
        <v>0</v>
      </c>
      <c r="E17" s="4">
        <f t="shared" si="103"/>
        <v>0</v>
      </c>
      <c r="F17" s="4">
        <f t="shared" si="103"/>
        <v>0</v>
      </c>
      <c r="G17" s="4">
        <f t="shared" si="103"/>
        <v>0</v>
      </c>
      <c r="H17" s="4">
        <f t="shared" si="103"/>
        <v>0</v>
      </c>
      <c r="I17" s="4">
        <f t="shared" si="103"/>
        <v>0</v>
      </c>
      <c r="J17" s="4">
        <f t="shared" si="103"/>
        <v>0</v>
      </c>
      <c r="K17" s="4">
        <f t="shared" si="103"/>
        <v>0</v>
      </c>
      <c r="L17" s="4">
        <f t="shared" si="103"/>
        <v>0</v>
      </c>
      <c r="M17" s="4">
        <f t="shared" si="103"/>
        <v>0</v>
      </c>
      <c r="N17" s="4">
        <f t="shared" si="103"/>
        <v>0</v>
      </c>
      <c r="O17" s="4">
        <f t="shared" si="103"/>
        <v>0</v>
      </c>
      <c r="P17" s="4">
        <f t="shared" si="103"/>
        <v>0</v>
      </c>
      <c r="Q17" s="4">
        <f>(1*100)/10</f>
        <v>10</v>
      </c>
      <c r="R17" s="4">
        <f t="shared" ref="R17:X17" si="104">(0*100)/10</f>
        <v>0</v>
      </c>
      <c r="S17" s="4">
        <f t="shared" si="104"/>
        <v>0</v>
      </c>
      <c r="T17" s="4">
        <f t="shared" si="104"/>
        <v>0</v>
      </c>
      <c r="U17" s="4">
        <f t="shared" si="104"/>
        <v>0</v>
      </c>
      <c r="V17" s="4">
        <f t="shared" si="104"/>
        <v>0</v>
      </c>
      <c r="W17" s="4">
        <f t="shared" si="104"/>
        <v>0</v>
      </c>
      <c r="X17" s="4">
        <f t="shared" si="104"/>
        <v>0</v>
      </c>
      <c r="Y17" s="4">
        <f t="shared" si="105"/>
        <v>10</v>
      </c>
      <c r="Z17" s="4">
        <f t="shared" si="93"/>
        <v>0</v>
      </c>
      <c r="AA17" s="4">
        <f t="shared" ref="AA17:AF17" si="106">(0*100)/10</f>
        <v>0</v>
      </c>
      <c r="AB17" s="4">
        <f t="shared" si="106"/>
        <v>0</v>
      </c>
      <c r="AC17" s="4">
        <f t="shared" si="106"/>
        <v>0</v>
      </c>
      <c r="AD17" s="4">
        <f t="shared" si="106"/>
        <v>0</v>
      </c>
      <c r="AE17" s="4">
        <f t="shared" si="106"/>
        <v>0</v>
      </c>
      <c r="AF17" s="4">
        <f t="shared" si="106"/>
        <v>0</v>
      </c>
    </row>
    <row r="18">
      <c r="A18" s="1" t="s">
        <v>17</v>
      </c>
      <c r="B18" s="4">
        <f t="shared" ref="B18:AF18" si="107">(0*100)/10</f>
        <v>0</v>
      </c>
      <c r="C18" s="4">
        <f t="shared" si="107"/>
        <v>0</v>
      </c>
      <c r="D18" s="4">
        <f t="shared" si="107"/>
        <v>0</v>
      </c>
      <c r="E18" s="4">
        <f t="shared" si="107"/>
        <v>0</v>
      </c>
      <c r="F18" s="4">
        <f t="shared" si="107"/>
        <v>0</v>
      </c>
      <c r="G18" s="4">
        <f t="shared" si="107"/>
        <v>0</v>
      </c>
      <c r="H18" s="4">
        <f t="shared" si="107"/>
        <v>0</v>
      </c>
      <c r="I18" s="4">
        <f t="shared" si="107"/>
        <v>0</v>
      </c>
      <c r="J18" s="4">
        <f t="shared" si="107"/>
        <v>0</v>
      </c>
      <c r="K18" s="4">
        <f t="shared" si="107"/>
        <v>0</v>
      </c>
      <c r="L18" s="4">
        <f t="shared" si="107"/>
        <v>0</v>
      </c>
      <c r="M18" s="4">
        <f t="shared" si="107"/>
        <v>0</v>
      </c>
      <c r="N18" s="4">
        <f t="shared" si="107"/>
        <v>0</v>
      </c>
      <c r="O18" s="4">
        <f t="shared" si="107"/>
        <v>0</v>
      </c>
      <c r="P18" s="4">
        <f t="shared" si="107"/>
        <v>0</v>
      </c>
      <c r="Q18" s="4">
        <f t="shared" si="107"/>
        <v>0</v>
      </c>
      <c r="R18" s="4">
        <f t="shared" si="107"/>
        <v>0</v>
      </c>
      <c r="S18" s="4">
        <f t="shared" si="107"/>
        <v>0</v>
      </c>
      <c r="T18" s="4">
        <f t="shared" si="107"/>
        <v>0</v>
      </c>
      <c r="U18" s="4">
        <f t="shared" si="107"/>
        <v>0</v>
      </c>
      <c r="V18" s="4">
        <f t="shared" si="107"/>
        <v>0</v>
      </c>
      <c r="W18" s="4">
        <f t="shared" si="107"/>
        <v>0</v>
      </c>
      <c r="X18" s="4">
        <f t="shared" si="107"/>
        <v>0</v>
      </c>
      <c r="Y18" s="4">
        <f t="shared" si="107"/>
        <v>0</v>
      </c>
      <c r="Z18" s="4">
        <f t="shared" si="107"/>
        <v>0</v>
      </c>
      <c r="AA18" s="4">
        <f t="shared" si="107"/>
        <v>0</v>
      </c>
      <c r="AB18" s="4">
        <f t="shared" si="107"/>
        <v>0</v>
      </c>
      <c r="AC18" s="4">
        <f t="shared" si="107"/>
        <v>0</v>
      </c>
      <c r="AD18" s="4">
        <f t="shared" si="107"/>
        <v>0</v>
      </c>
      <c r="AE18" s="4">
        <f t="shared" si="107"/>
        <v>0</v>
      </c>
      <c r="AF18" s="4">
        <f t="shared" si="107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08">(0*100)/4</f>
        <v>0</v>
      </c>
      <c r="C20" s="4">
        <f t="shared" si="108"/>
        <v>0</v>
      </c>
      <c r="D20" s="4">
        <f t="shared" si="108"/>
        <v>0</v>
      </c>
      <c r="E20" s="4">
        <f t="shared" si="108"/>
        <v>0</v>
      </c>
      <c r="F20" s="4">
        <f t="shared" si="108"/>
        <v>0</v>
      </c>
      <c r="G20" s="4">
        <f t="shared" si="108"/>
        <v>0</v>
      </c>
      <c r="H20" s="4">
        <f t="shared" si="108"/>
        <v>0</v>
      </c>
      <c r="I20" s="4">
        <f t="shared" si="108"/>
        <v>0</v>
      </c>
      <c r="J20" s="4">
        <f t="shared" si="108"/>
        <v>0</v>
      </c>
      <c r="K20" s="4">
        <f t="shared" si="108"/>
        <v>0</v>
      </c>
      <c r="L20" s="4">
        <f t="shared" si="108"/>
        <v>0</v>
      </c>
      <c r="M20" s="4">
        <f t="shared" si="108"/>
        <v>0</v>
      </c>
      <c r="N20" s="4">
        <f t="shared" si="108"/>
        <v>0</v>
      </c>
      <c r="O20" s="4">
        <f t="shared" si="108"/>
        <v>0</v>
      </c>
      <c r="P20" s="4">
        <f t="shared" si="108"/>
        <v>0</v>
      </c>
      <c r="Q20" s="4">
        <f t="shared" si="108"/>
        <v>0</v>
      </c>
      <c r="R20" s="4">
        <f t="shared" si="108"/>
        <v>0</v>
      </c>
      <c r="S20" s="4">
        <f t="shared" si="108"/>
        <v>0</v>
      </c>
      <c r="T20" s="4">
        <f t="shared" si="108"/>
        <v>0</v>
      </c>
      <c r="U20" s="4">
        <f t="shared" si="108"/>
        <v>0</v>
      </c>
      <c r="V20" s="4">
        <f t="shared" si="108"/>
        <v>0</v>
      </c>
      <c r="W20" s="4">
        <f t="shared" si="108"/>
        <v>0</v>
      </c>
      <c r="X20" s="4">
        <f t="shared" si="108"/>
        <v>0</v>
      </c>
      <c r="Y20" s="4">
        <f t="shared" si="108"/>
        <v>0</v>
      </c>
      <c r="Z20" s="4">
        <f t="shared" si="108"/>
        <v>0</v>
      </c>
      <c r="AA20" s="4">
        <f t="shared" si="108"/>
        <v>0</v>
      </c>
      <c r="AB20" s="4">
        <f t="shared" si="108"/>
        <v>0</v>
      </c>
      <c r="AC20" s="4">
        <f t="shared" si="108"/>
        <v>0</v>
      </c>
      <c r="AD20" s="4">
        <f t="shared" si="108"/>
        <v>0</v>
      </c>
      <c r="AE20" s="4">
        <f t="shared" si="108"/>
        <v>0</v>
      </c>
      <c r="AF20" s="4">
        <f t="shared" si="108"/>
        <v>0</v>
      </c>
      <c r="AG20" s="4"/>
    </row>
    <row r="21">
      <c r="A21" s="1" t="s">
        <v>3</v>
      </c>
      <c r="B21" s="4">
        <f t="shared" ref="B21:L21" si="109">(0*100)/4</f>
        <v>0</v>
      </c>
      <c r="C21" s="4">
        <f t="shared" si="109"/>
        <v>0</v>
      </c>
      <c r="D21" s="4">
        <f t="shared" si="109"/>
        <v>0</v>
      </c>
      <c r="E21" s="4">
        <f t="shared" si="109"/>
        <v>0</v>
      </c>
      <c r="F21" s="4">
        <f t="shared" si="109"/>
        <v>0</v>
      </c>
      <c r="G21" s="4">
        <f t="shared" si="109"/>
        <v>0</v>
      </c>
      <c r="H21" s="4">
        <f t="shared" si="109"/>
        <v>0</v>
      </c>
      <c r="I21" s="4">
        <f t="shared" si="109"/>
        <v>0</v>
      </c>
      <c r="J21" s="4">
        <f t="shared" si="109"/>
        <v>0</v>
      </c>
      <c r="K21" s="4">
        <f t="shared" si="109"/>
        <v>0</v>
      </c>
      <c r="L21" s="4">
        <f t="shared" si="109"/>
        <v>0</v>
      </c>
      <c r="M21" s="4">
        <f t="shared" ref="M21:M22" si="113">(1*100)/4</f>
        <v>25</v>
      </c>
      <c r="N21" s="4">
        <f t="shared" ref="N21:AC21" si="110">(0*100)/4</f>
        <v>0</v>
      </c>
      <c r="O21" s="4">
        <f t="shared" si="110"/>
        <v>0</v>
      </c>
      <c r="P21" s="4">
        <f t="shared" si="110"/>
        <v>0</v>
      </c>
      <c r="Q21" s="4">
        <f t="shared" si="110"/>
        <v>0</v>
      </c>
      <c r="R21" s="4">
        <f t="shared" si="110"/>
        <v>0</v>
      </c>
      <c r="S21" s="4">
        <f t="shared" si="110"/>
        <v>0</v>
      </c>
      <c r="T21" s="4">
        <f t="shared" si="110"/>
        <v>0</v>
      </c>
      <c r="U21" s="4">
        <f t="shared" si="110"/>
        <v>0</v>
      </c>
      <c r="V21" s="4">
        <f t="shared" si="110"/>
        <v>0</v>
      </c>
      <c r="W21" s="4">
        <f t="shared" si="110"/>
        <v>0</v>
      </c>
      <c r="X21" s="4">
        <f t="shared" si="110"/>
        <v>0</v>
      </c>
      <c r="Y21" s="4">
        <f t="shared" si="110"/>
        <v>0</v>
      </c>
      <c r="Z21" s="4">
        <f t="shared" si="110"/>
        <v>0</v>
      </c>
      <c r="AA21" s="4">
        <f t="shared" si="110"/>
        <v>0</v>
      </c>
      <c r="AB21" s="4">
        <f t="shared" si="110"/>
        <v>0</v>
      </c>
      <c r="AC21" s="4">
        <f t="shared" si="110"/>
        <v>0</v>
      </c>
      <c r="AD21" s="4">
        <f t="shared" ref="AD21:AD22" si="116">(1*100)/4</f>
        <v>25</v>
      </c>
      <c r="AE21" s="4">
        <f t="shared" ref="AE21:AF21" si="111">(0*100)/4</f>
        <v>0</v>
      </c>
      <c r="AF21" s="4">
        <f t="shared" si="111"/>
        <v>0</v>
      </c>
      <c r="AG21" s="4"/>
    </row>
    <row r="22">
      <c r="A22" s="1" t="s">
        <v>4</v>
      </c>
      <c r="B22" s="4">
        <f t="shared" ref="B22:L22" si="112">(0*100)/4</f>
        <v>0</v>
      </c>
      <c r="C22" s="4">
        <f t="shared" si="112"/>
        <v>0</v>
      </c>
      <c r="D22" s="4">
        <f t="shared" si="112"/>
        <v>0</v>
      </c>
      <c r="E22" s="4">
        <f t="shared" si="112"/>
        <v>0</v>
      </c>
      <c r="F22" s="4">
        <f t="shared" si="112"/>
        <v>0</v>
      </c>
      <c r="G22" s="4">
        <f t="shared" si="112"/>
        <v>0</v>
      </c>
      <c r="H22" s="4">
        <f t="shared" si="112"/>
        <v>0</v>
      </c>
      <c r="I22" s="4">
        <f t="shared" si="112"/>
        <v>0</v>
      </c>
      <c r="J22" s="4">
        <f t="shared" si="112"/>
        <v>0</v>
      </c>
      <c r="K22" s="4">
        <f t="shared" si="112"/>
        <v>0</v>
      </c>
      <c r="L22" s="4">
        <f t="shared" si="112"/>
        <v>0</v>
      </c>
      <c r="M22" s="4">
        <f t="shared" si="113"/>
        <v>25</v>
      </c>
      <c r="N22" s="4">
        <f t="shared" ref="N22:V22" si="114">(0*100)/4</f>
        <v>0</v>
      </c>
      <c r="O22" s="4">
        <f t="shared" si="114"/>
        <v>0</v>
      </c>
      <c r="P22" s="4">
        <f t="shared" si="114"/>
        <v>0</v>
      </c>
      <c r="Q22" s="4">
        <f t="shared" si="114"/>
        <v>0</v>
      </c>
      <c r="R22" s="4">
        <f t="shared" si="114"/>
        <v>0</v>
      </c>
      <c r="S22" s="4">
        <f t="shared" si="114"/>
        <v>0</v>
      </c>
      <c r="T22" s="4">
        <f t="shared" si="114"/>
        <v>0</v>
      </c>
      <c r="U22" s="4">
        <f t="shared" si="114"/>
        <v>0</v>
      </c>
      <c r="V22" s="4">
        <f t="shared" si="114"/>
        <v>0</v>
      </c>
      <c r="W22" s="4">
        <f t="shared" ref="W22:W25" si="119">(1*100)/4</f>
        <v>25</v>
      </c>
      <c r="X22" s="4">
        <f t="shared" ref="X22:AC22" si="115">(0*100)/4</f>
        <v>0</v>
      </c>
      <c r="Y22" s="4">
        <f t="shared" si="115"/>
        <v>0</v>
      </c>
      <c r="Z22" s="4">
        <f t="shared" si="115"/>
        <v>0</v>
      </c>
      <c r="AA22" s="4">
        <f t="shared" si="115"/>
        <v>0</v>
      </c>
      <c r="AB22" s="4">
        <f t="shared" si="115"/>
        <v>0</v>
      </c>
      <c r="AC22" s="4">
        <f t="shared" si="115"/>
        <v>0</v>
      </c>
      <c r="AD22" s="4">
        <f t="shared" si="116"/>
        <v>25</v>
      </c>
      <c r="AE22" s="4">
        <f t="shared" ref="AE22:AF22" si="117">(0*100)/4</f>
        <v>0</v>
      </c>
      <c r="AF22" s="4">
        <f t="shared" si="117"/>
        <v>0</v>
      </c>
      <c r="AG22" s="4"/>
    </row>
    <row r="23">
      <c r="A23" s="1" t="s">
        <v>5</v>
      </c>
      <c r="B23" s="4">
        <f t="shared" ref="B23:V23" si="118">(0*100)/4</f>
        <v>0</v>
      </c>
      <c r="C23" s="4">
        <f t="shared" si="118"/>
        <v>0</v>
      </c>
      <c r="D23" s="4">
        <f t="shared" si="118"/>
        <v>0</v>
      </c>
      <c r="E23" s="4">
        <f t="shared" si="118"/>
        <v>0</v>
      </c>
      <c r="F23" s="4">
        <f t="shared" si="118"/>
        <v>0</v>
      </c>
      <c r="G23" s="4">
        <f t="shared" si="118"/>
        <v>0</v>
      </c>
      <c r="H23" s="4">
        <f t="shared" si="118"/>
        <v>0</v>
      </c>
      <c r="I23" s="4">
        <f t="shared" si="118"/>
        <v>0</v>
      </c>
      <c r="J23" s="4">
        <f t="shared" si="118"/>
        <v>0</v>
      </c>
      <c r="K23" s="4">
        <f t="shared" si="118"/>
        <v>0</v>
      </c>
      <c r="L23" s="4">
        <f t="shared" si="118"/>
        <v>0</v>
      </c>
      <c r="M23" s="4">
        <f t="shared" si="118"/>
        <v>0</v>
      </c>
      <c r="N23" s="4">
        <f t="shared" si="118"/>
        <v>0</v>
      </c>
      <c r="O23" s="4">
        <f t="shared" si="118"/>
        <v>0</v>
      </c>
      <c r="P23" s="4">
        <f t="shared" si="118"/>
        <v>0</v>
      </c>
      <c r="Q23" s="4">
        <f t="shared" si="118"/>
        <v>0</v>
      </c>
      <c r="R23" s="4">
        <f t="shared" si="118"/>
        <v>0</v>
      </c>
      <c r="S23" s="4">
        <f t="shared" si="118"/>
        <v>0</v>
      </c>
      <c r="T23" s="4">
        <f t="shared" si="118"/>
        <v>0</v>
      </c>
      <c r="U23" s="4">
        <f t="shared" si="118"/>
        <v>0</v>
      </c>
      <c r="V23" s="4">
        <f t="shared" si="118"/>
        <v>0</v>
      </c>
      <c r="W23" s="4">
        <f t="shared" si="119"/>
        <v>25</v>
      </c>
      <c r="X23" s="4">
        <f t="shared" ref="X23:AF23" si="120">(0*100)/4</f>
        <v>0</v>
      </c>
      <c r="Y23" s="4">
        <f t="shared" si="120"/>
        <v>0</v>
      </c>
      <c r="Z23" s="4">
        <f t="shared" si="120"/>
        <v>0</v>
      </c>
      <c r="AA23" s="4">
        <f t="shared" si="120"/>
        <v>0</v>
      </c>
      <c r="AB23" s="4">
        <f t="shared" si="120"/>
        <v>0</v>
      </c>
      <c r="AC23" s="4">
        <f t="shared" si="120"/>
        <v>0</v>
      </c>
      <c r="AD23" s="4">
        <f t="shared" si="120"/>
        <v>0</v>
      </c>
      <c r="AE23" s="4">
        <f t="shared" si="120"/>
        <v>0</v>
      </c>
      <c r="AF23" s="4">
        <f t="shared" si="120"/>
        <v>0</v>
      </c>
      <c r="AG23" s="4"/>
    </row>
    <row r="24">
      <c r="A24" s="1" t="s">
        <v>6</v>
      </c>
      <c r="B24" s="4">
        <f t="shared" ref="B24:K24" si="121">(0*100)/4</f>
        <v>0</v>
      </c>
      <c r="C24" s="4">
        <f t="shared" si="121"/>
        <v>0</v>
      </c>
      <c r="D24" s="4">
        <f t="shared" si="121"/>
        <v>0</v>
      </c>
      <c r="E24" s="4">
        <f t="shared" si="121"/>
        <v>0</v>
      </c>
      <c r="F24" s="4">
        <f t="shared" si="121"/>
        <v>0</v>
      </c>
      <c r="G24" s="4">
        <f t="shared" si="121"/>
        <v>0</v>
      </c>
      <c r="H24" s="4">
        <f t="shared" si="121"/>
        <v>0</v>
      </c>
      <c r="I24" s="4">
        <f t="shared" si="121"/>
        <v>0</v>
      </c>
      <c r="J24" s="4">
        <f t="shared" si="121"/>
        <v>0</v>
      </c>
      <c r="K24" s="4">
        <f t="shared" si="121"/>
        <v>0</v>
      </c>
      <c r="L24" s="4">
        <f>(1*100)/4</f>
        <v>25</v>
      </c>
      <c r="M24" s="4">
        <f t="shared" ref="M24:V24" si="122">(0*100)/4</f>
        <v>0</v>
      </c>
      <c r="N24" s="4">
        <f t="shared" si="122"/>
        <v>0</v>
      </c>
      <c r="O24" s="4">
        <f t="shared" si="122"/>
        <v>0</v>
      </c>
      <c r="P24" s="4">
        <f t="shared" si="122"/>
        <v>0</v>
      </c>
      <c r="Q24" s="4">
        <f t="shared" si="122"/>
        <v>0</v>
      </c>
      <c r="R24" s="4">
        <f t="shared" si="122"/>
        <v>0</v>
      </c>
      <c r="S24" s="4">
        <f t="shared" si="122"/>
        <v>0</v>
      </c>
      <c r="T24" s="4">
        <f t="shared" si="122"/>
        <v>0</v>
      </c>
      <c r="U24" s="4">
        <f t="shared" si="122"/>
        <v>0</v>
      </c>
      <c r="V24" s="4">
        <f t="shared" si="122"/>
        <v>0</v>
      </c>
      <c r="W24" s="4">
        <f t="shared" si="119"/>
        <v>25</v>
      </c>
      <c r="X24" s="4">
        <f t="shared" ref="X24:AB24" si="123">(0*100)/4</f>
        <v>0</v>
      </c>
      <c r="Y24" s="4">
        <f t="shared" si="123"/>
        <v>0</v>
      </c>
      <c r="Z24" s="4">
        <f t="shared" si="123"/>
        <v>0</v>
      </c>
      <c r="AA24" s="4">
        <f t="shared" si="123"/>
        <v>0</v>
      </c>
      <c r="AB24" s="4">
        <f t="shared" si="123"/>
        <v>0</v>
      </c>
      <c r="AC24" s="4">
        <f t="shared" ref="AC24:AC25" si="129">(1*100)/4</f>
        <v>25</v>
      </c>
      <c r="AD24" s="4">
        <f t="shared" ref="AD24:AF24" si="124">(0*100)/4</f>
        <v>0</v>
      </c>
      <c r="AE24" s="4">
        <f t="shared" si="124"/>
        <v>0</v>
      </c>
      <c r="AF24" s="4">
        <f t="shared" si="124"/>
        <v>0</v>
      </c>
      <c r="AG24" s="4"/>
    </row>
    <row r="25">
      <c r="A25" s="1" t="s">
        <v>7</v>
      </c>
      <c r="B25" s="4">
        <f t="shared" ref="B25:J25" si="125">(0*100)/4</f>
        <v>0</v>
      </c>
      <c r="C25" s="4">
        <f t="shared" si="125"/>
        <v>0</v>
      </c>
      <c r="D25" s="4">
        <f t="shared" si="125"/>
        <v>0</v>
      </c>
      <c r="E25" s="4">
        <f t="shared" si="125"/>
        <v>0</v>
      </c>
      <c r="F25" s="4">
        <f t="shared" si="125"/>
        <v>0</v>
      </c>
      <c r="G25" s="4">
        <f t="shared" si="125"/>
        <v>0</v>
      </c>
      <c r="H25" s="4">
        <f t="shared" si="125"/>
        <v>0</v>
      </c>
      <c r="I25" s="4">
        <f t="shared" si="125"/>
        <v>0</v>
      </c>
      <c r="J25" s="4">
        <f t="shared" si="125"/>
        <v>0</v>
      </c>
      <c r="K25" s="4">
        <f t="shared" ref="K25:K26" si="132">(1*100)/4</f>
        <v>25</v>
      </c>
      <c r="L25" s="4">
        <f t="shared" ref="L25:Q25" si="126">(0*100)/4</f>
        <v>0</v>
      </c>
      <c r="M25" s="4">
        <f t="shared" si="126"/>
        <v>0</v>
      </c>
      <c r="N25" s="4">
        <f t="shared" si="126"/>
        <v>0</v>
      </c>
      <c r="O25" s="4">
        <f t="shared" si="126"/>
        <v>0</v>
      </c>
      <c r="P25" s="4">
        <f t="shared" si="126"/>
        <v>0</v>
      </c>
      <c r="Q25" s="4">
        <f t="shared" si="126"/>
        <v>0</v>
      </c>
      <c r="R25" s="4">
        <f t="shared" ref="R25:R26" si="134">(1*100)/4</f>
        <v>25</v>
      </c>
      <c r="S25" s="4">
        <f t="shared" ref="S25:V25" si="127">(0*100)/4</f>
        <v>0</v>
      </c>
      <c r="T25" s="4">
        <f t="shared" si="127"/>
        <v>0</v>
      </c>
      <c r="U25" s="4">
        <f t="shared" si="127"/>
        <v>0</v>
      </c>
      <c r="V25" s="4">
        <f t="shared" si="127"/>
        <v>0</v>
      </c>
      <c r="W25" s="4">
        <f t="shared" si="119"/>
        <v>25</v>
      </c>
      <c r="X25" s="4">
        <f t="shared" ref="X25:AB25" si="128">(0*100)/4</f>
        <v>0</v>
      </c>
      <c r="Y25" s="4">
        <f t="shared" si="128"/>
        <v>0</v>
      </c>
      <c r="Z25" s="4">
        <f t="shared" si="128"/>
        <v>0</v>
      </c>
      <c r="AA25" s="4">
        <f t="shared" si="128"/>
        <v>0</v>
      </c>
      <c r="AB25" s="4">
        <f t="shared" si="128"/>
        <v>0</v>
      </c>
      <c r="AC25" s="4">
        <f t="shared" si="129"/>
        <v>25</v>
      </c>
      <c r="AD25" s="4">
        <f t="shared" ref="AD25:AF25" si="130">(0*100)/4</f>
        <v>0</v>
      </c>
      <c r="AE25" s="4">
        <f t="shared" si="130"/>
        <v>0</v>
      </c>
      <c r="AF25" s="4">
        <f t="shared" si="130"/>
        <v>0</v>
      </c>
      <c r="AG25" s="4"/>
    </row>
    <row r="26">
      <c r="A26" s="1" t="s">
        <v>8</v>
      </c>
      <c r="B26" s="4">
        <f t="shared" ref="B26:J26" si="131">(0*100)/4</f>
        <v>0</v>
      </c>
      <c r="C26" s="4">
        <f t="shared" si="131"/>
        <v>0</v>
      </c>
      <c r="D26" s="4">
        <f t="shared" si="131"/>
        <v>0</v>
      </c>
      <c r="E26" s="4">
        <f t="shared" si="131"/>
        <v>0</v>
      </c>
      <c r="F26" s="4">
        <f t="shared" si="131"/>
        <v>0</v>
      </c>
      <c r="G26" s="4">
        <f t="shared" si="131"/>
        <v>0</v>
      </c>
      <c r="H26" s="4">
        <f t="shared" si="131"/>
        <v>0</v>
      </c>
      <c r="I26" s="4">
        <f t="shared" si="131"/>
        <v>0</v>
      </c>
      <c r="J26" s="4">
        <f t="shared" si="131"/>
        <v>0</v>
      </c>
      <c r="K26" s="4">
        <f t="shared" si="132"/>
        <v>25</v>
      </c>
      <c r="L26" s="4">
        <f>(1*100)/4</f>
        <v>25</v>
      </c>
      <c r="M26" s="4">
        <f t="shared" ref="M26:Q26" si="133">(0*100)/4</f>
        <v>0</v>
      </c>
      <c r="N26" s="4">
        <f t="shared" si="133"/>
        <v>0</v>
      </c>
      <c r="O26" s="4">
        <f t="shared" si="133"/>
        <v>0</v>
      </c>
      <c r="P26" s="4">
        <f t="shared" si="133"/>
        <v>0</v>
      </c>
      <c r="Q26" s="4">
        <f t="shared" si="133"/>
        <v>0</v>
      </c>
      <c r="R26" s="4">
        <f t="shared" si="134"/>
        <v>25</v>
      </c>
      <c r="S26" s="4">
        <f>(0*100)/4</f>
        <v>0</v>
      </c>
      <c r="T26" s="4">
        <f>(1*100)/4</f>
        <v>25</v>
      </c>
      <c r="U26" s="4">
        <f t="shared" ref="U26:Y26" si="135">(0*100)/4</f>
        <v>0</v>
      </c>
      <c r="V26" s="4">
        <f t="shared" si="135"/>
        <v>0</v>
      </c>
      <c r="W26" s="4">
        <f t="shared" si="135"/>
        <v>0</v>
      </c>
      <c r="X26" s="4">
        <f t="shared" si="135"/>
        <v>0</v>
      </c>
      <c r="Y26" s="4">
        <f t="shared" si="135"/>
        <v>0</v>
      </c>
      <c r="Z26" s="4">
        <f t="shared" ref="Z26:AA26" si="136">(1*100)/4</f>
        <v>25</v>
      </c>
      <c r="AA26" s="4">
        <f t="shared" si="136"/>
        <v>25</v>
      </c>
      <c r="AB26" s="4">
        <f t="shared" ref="AB26:AF26" si="137">(0*100)/4</f>
        <v>0</v>
      </c>
      <c r="AC26" s="4">
        <f t="shared" si="137"/>
        <v>0</v>
      </c>
      <c r="AD26" s="4">
        <f t="shared" si="137"/>
        <v>0</v>
      </c>
      <c r="AE26" s="4">
        <f t="shared" si="137"/>
        <v>0</v>
      </c>
      <c r="AF26" s="4">
        <f t="shared" si="137"/>
        <v>0</v>
      </c>
      <c r="AG26" s="4"/>
    </row>
    <row r="27">
      <c r="A27" s="1" t="s">
        <v>9</v>
      </c>
      <c r="B27" s="4">
        <f t="shared" ref="B27:M27" si="138">(0*100)/4</f>
        <v>0</v>
      </c>
      <c r="C27" s="4">
        <f t="shared" si="138"/>
        <v>0</v>
      </c>
      <c r="D27" s="4">
        <f t="shared" si="138"/>
        <v>0</v>
      </c>
      <c r="E27" s="4">
        <f t="shared" si="138"/>
        <v>0</v>
      </c>
      <c r="F27" s="4">
        <f t="shared" si="138"/>
        <v>0</v>
      </c>
      <c r="G27" s="4">
        <f t="shared" si="138"/>
        <v>0</v>
      </c>
      <c r="H27" s="4">
        <f t="shared" si="138"/>
        <v>0</v>
      </c>
      <c r="I27" s="4">
        <f t="shared" si="138"/>
        <v>0</v>
      </c>
      <c r="J27" s="4">
        <f t="shared" si="138"/>
        <v>0</v>
      </c>
      <c r="K27" s="4">
        <f t="shared" si="138"/>
        <v>0</v>
      </c>
      <c r="L27" s="4">
        <f t="shared" si="138"/>
        <v>0</v>
      </c>
      <c r="M27" s="4">
        <f t="shared" si="138"/>
        <v>0</v>
      </c>
      <c r="N27" s="4">
        <f t="shared" ref="N27:N29" si="143">(1*100)/4</f>
        <v>25</v>
      </c>
      <c r="O27" s="4">
        <f t="shared" ref="O27:S27" si="139">(0*100)/4</f>
        <v>0</v>
      </c>
      <c r="P27" s="4">
        <f t="shared" si="139"/>
        <v>0</v>
      </c>
      <c r="Q27" s="4">
        <f t="shared" si="139"/>
        <v>0</v>
      </c>
      <c r="R27" s="4">
        <f t="shared" si="139"/>
        <v>0</v>
      </c>
      <c r="S27" s="4">
        <f t="shared" si="139"/>
        <v>0</v>
      </c>
      <c r="T27" s="4">
        <f>(2*100)/4</f>
        <v>50</v>
      </c>
      <c r="U27" s="4">
        <f t="shared" ref="U27:Y27" si="140">(0*100)/4</f>
        <v>0</v>
      </c>
      <c r="V27" s="4">
        <f t="shared" si="140"/>
        <v>0</v>
      </c>
      <c r="W27" s="4">
        <f t="shared" si="140"/>
        <v>0</v>
      </c>
      <c r="X27" s="4">
        <f t="shared" si="140"/>
        <v>0</v>
      </c>
      <c r="Y27" s="4">
        <f t="shared" si="140"/>
        <v>0</v>
      </c>
      <c r="Z27" s="4">
        <f>(2*100)/4</f>
        <v>50</v>
      </c>
      <c r="AA27" s="4">
        <f t="shared" ref="AA27:AA29" si="146">(1*100)/4</f>
        <v>25</v>
      </c>
      <c r="AB27" s="4">
        <f t="shared" ref="AB27:AF27" si="141">(0*100)/4</f>
        <v>0</v>
      </c>
      <c r="AC27" s="4">
        <f t="shared" si="141"/>
        <v>0</v>
      </c>
      <c r="AD27" s="4">
        <f t="shared" si="141"/>
        <v>0</v>
      </c>
      <c r="AE27" s="4">
        <f t="shared" si="141"/>
        <v>0</v>
      </c>
      <c r="AF27" s="4">
        <f t="shared" si="141"/>
        <v>0</v>
      </c>
      <c r="AG27" s="4"/>
    </row>
    <row r="28">
      <c r="A28" s="1" t="s">
        <v>10</v>
      </c>
      <c r="B28" s="4">
        <f t="shared" ref="B28:M28" si="142">(0*100)/4</f>
        <v>0</v>
      </c>
      <c r="C28" s="4">
        <f t="shared" si="142"/>
        <v>0</v>
      </c>
      <c r="D28" s="4">
        <f t="shared" si="142"/>
        <v>0</v>
      </c>
      <c r="E28" s="4">
        <f t="shared" si="142"/>
        <v>0</v>
      </c>
      <c r="F28" s="4">
        <f t="shared" si="142"/>
        <v>0</v>
      </c>
      <c r="G28" s="4">
        <f t="shared" si="142"/>
        <v>0</v>
      </c>
      <c r="H28" s="4">
        <f t="shared" si="142"/>
        <v>0</v>
      </c>
      <c r="I28" s="4">
        <f t="shared" si="142"/>
        <v>0</v>
      </c>
      <c r="J28" s="4">
        <f t="shared" si="142"/>
        <v>0</v>
      </c>
      <c r="K28" s="4">
        <f t="shared" si="142"/>
        <v>0</v>
      </c>
      <c r="L28" s="4">
        <f t="shared" si="142"/>
        <v>0</v>
      </c>
      <c r="M28" s="4">
        <f t="shared" si="142"/>
        <v>0</v>
      </c>
      <c r="N28" s="4">
        <f t="shared" si="143"/>
        <v>25</v>
      </c>
      <c r="O28" s="4">
        <f t="shared" ref="O28:S28" si="144">(0*100)/4</f>
        <v>0</v>
      </c>
      <c r="P28" s="4">
        <f t="shared" si="144"/>
        <v>0</v>
      </c>
      <c r="Q28" s="4">
        <f t="shared" si="144"/>
        <v>0</v>
      </c>
      <c r="R28" s="4">
        <f t="shared" si="144"/>
        <v>0</v>
      </c>
      <c r="S28" s="4">
        <f t="shared" si="144"/>
        <v>0</v>
      </c>
      <c r="T28" s="4">
        <f>(1*100)/4</f>
        <v>25</v>
      </c>
      <c r="U28" s="4">
        <f t="shared" ref="U28:Y28" si="145">(0*100)/4</f>
        <v>0</v>
      </c>
      <c r="V28" s="4">
        <f t="shared" si="145"/>
        <v>0</v>
      </c>
      <c r="W28" s="4">
        <f t="shared" si="145"/>
        <v>0</v>
      </c>
      <c r="X28" s="4">
        <f t="shared" si="145"/>
        <v>0</v>
      </c>
      <c r="Y28" s="4">
        <f t="shared" si="145"/>
        <v>0</v>
      </c>
      <c r="Z28" s="1">
        <v>50.0</v>
      </c>
      <c r="AA28" s="4">
        <f t="shared" si="146"/>
        <v>25</v>
      </c>
      <c r="AB28" s="4">
        <f t="shared" ref="AB28:AF28" si="147">(0*100)/4</f>
        <v>0</v>
      </c>
      <c r="AC28" s="4">
        <f t="shared" si="147"/>
        <v>0</v>
      </c>
      <c r="AD28" s="4">
        <f t="shared" si="147"/>
        <v>0</v>
      </c>
      <c r="AE28" s="4">
        <f t="shared" si="147"/>
        <v>0</v>
      </c>
      <c r="AF28" s="4">
        <f t="shared" si="147"/>
        <v>0</v>
      </c>
      <c r="AG28" s="4"/>
    </row>
    <row r="29">
      <c r="A29" s="1" t="s">
        <v>11</v>
      </c>
      <c r="B29" s="4">
        <f t="shared" ref="B29:M29" si="148">(0*100)/4</f>
        <v>0</v>
      </c>
      <c r="C29" s="4">
        <f t="shared" si="148"/>
        <v>0</v>
      </c>
      <c r="D29" s="4">
        <f t="shared" si="148"/>
        <v>0</v>
      </c>
      <c r="E29" s="4">
        <f t="shared" si="148"/>
        <v>0</v>
      </c>
      <c r="F29" s="4">
        <f t="shared" si="148"/>
        <v>0</v>
      </c>
      <c r="G29" s="4">
        <f t="shared" si="148"/>
        <v>0</v>
      </c>
      <c r="H29" s="4">
        <f t="shared" si="148"/>
        <v>0</v>
      </c>
      <c r="I29" s="4">
        <f t="shared" si="148"/>
        <v>0</v>
      </c>
      <c r="J29" s="4">
        <f t="shared" si="148"/>
        <v>0</v>
      </c>
      <c r="K29" s="4">
        <f t="shared" si="148"/>
        <v>0</v>
      </c>
      <c r="L29" s="4">
        <f t="shared" si="148"/>
        <v>0</v>
      </c>
      <c r="M29" s="4">
        <f t="shared" si="148"/>
        <v>0</v>
      </c>
      <c r="N29" s="4">
        <f t="shared" si="143"/>
        <v>25</v>
      </c>
      <c r="O29" s="4">
        <f t="shared" ref="O29:Y29" si="149">(0*100)/4</f>
        <v>0</v>
      </c>
      <c r="P29" s="4">
        <f t="shared" si="149"/>
        <v>0</v>
      </c>
      <c r="Q29" s="4">
        <f t="shared" si="149"/>
        <v>0</v>
      </c>
      <c r="R29" s="4">
        <f t="shared" si="149"/>
        <v>0</v>
      </c>
      <c r="S29" s="4">
        <f t="shared" si="149"/>
        <v>0</v>
      </c>
      <c r="T29" s="4">
        <f t="shared" si="149"/>
        <v>0</v>
      </c>
      <c r="U29" s="4">
        <f t="shared" si="149"/>
        <v>0</v>
      </c>
      <c r="V29" s="4">
        <f t="shared" si="149"/>
        <v>0</v>
      </c>
      <c r="W29" s="4">
        <f t="shared" si="149"/>
        <v>0</v>
      </c>
      <c r="X29" s="4">
        <f t="shared" si="149"/>
        <v>0</v>
      </c>
      <c r="Y29" s="4">
        <f t="shared" si="149"/>
        <v>0</v>
      </c>
      <c r="Z29" s="4">
        <f>(2*100)/4</f>
        <v>50</v>
      </c>
      <c r="AA29" s="4">
        <f t="shared" si="146"/>
        <v>25</v>
      </c>
      <c r="AB29" s="4">
        <f t="shared" ref="AB29:AF29" si="150">(0*100)/4</f>
        <v>0</v>
      </c>
      <c r="AC29" s="4">
        <f t="shared" si="150"/>
        <v>0</v>
      </c>
      <c r="AD29" s="4">
        <f t="shared" si="150"/>
        <v>0</v>
      </c>
      <c r="AE29" s="4">
        <f t="shared" si="150"/>
        <v>0</v>
      </c>
      <c r="AF29" s="4">
        <f t="shared" si="150"/>
        <v>0</v>
      </c>
      <c r="AG29" s="4"/>
    </row>
    <row r="30">
      <c r="A30" s="1" t="s">
        <v>12</v>
      </c>
      <c r="B30" s="4">
        <f t="shared" ref="B30:Y30" si="151">(0*100)/4</f>
        <v>0</v>
      </c>
      <c r="C30" s="4">
        <f t="shared" si="151"/>
        <v>0</v>
      </c>
      <c r="D30" s="4">
        <f t="shared" si="151"/>
        <v>0</v>
      </c>
      <c r="E30" s="4">
        <f t="shared" si="151"/>
        <v>0</v>
      </c>
      <c r="F30" s="4">
        <f t="shared" si="151"/>
        <v>0</v>
      </c>
      <c r="G30" s="4">
        <f t="shared" si="151"/>
        <v>0</v>
      </c>
      <c r="H30" s="4">
        <f t="shared" si="151"/>
        <v>0</v>
      </c>
      <c r="I30" s="4">
        <f t="shared" si="151"/>
        <v>0</v>
      </c>
      <c r="J30" s="4">
        <f t="shared" si="151"/>
        <v>0</v>
      </c>
      <c r="K30" s="4">
        <f t="shared" si="151"/>
        <v>0</v>
      </c>
      <c r="L30" s="4">
        <f t="shared" si="151"/>
        <v>0</v>
      </c>
      <c r="M30" s="4">
        <f t="shared" si="151"/>
        <v>0</v>
      </c>
      <c r="N30" s="4">
        <f t="shared" si="151"/>
        <v>0</v>
      </c>
      <c r="O30" s="4">
        <f t="shared" si="151"/>
        <v>0</v>
      </c>
      <c r="P30" s="4">
        <f t="shared" si="151"/>
        <v>0</v>
      </c>
      <c r="Q30" s="4">
        <f t="shared" si="151"/>
        <v>0</v>
      </c>
      <c r="R30" s="4">
        <f t="shared" si="151"/>
        <v>0</v>
      </c>
      <c r="S30" s="4">
        <f t="shared" si="151"/>
        <v>0</v>
      </c>
      <c r="T30" s="4">
        <f t="shared" si="151"/>
        <v>0</v>
      </c>
      <c r="U30" s="4">
        <f t="shared" si="151"/>
        <v>0</v>
      </c>
      <c r="V30" s="4">
        <f t="shared" si="151"/>
        <v>0</v>
      </c>
      <c r="W30" s="4">
        <f t="shared" si="151"/>
        <v>0</v>
      </c>
      <c r="X30" s="4">
        <f t="shared" si="151"/>
        <v>0</v>
      </c>
      <c r="Y30" s="4">
        <f t="shared" si="151"/>
        <v>0</v>
      </c>
      <c r="Z30" s="4">
        <f t="shared" ref="Z30:AA30" si="152">(1*100)/4</f>
        <v>25</v>
      </c>
      <c r="AA30" s="4">
        <f t="shared" si="152"/>
        <v>25</v>
      </c>
      <c r="AB30" s="4">
        <f t="shared" ref="AB30:AF30" si="153">(0*100)/4</f>
        <v>0</v>
      </c>
      <c r="AC30" s="4">
        <f t="shared" si="153"/>
        <v>0</v>
      </c>
      <c r="AD30" s="4">
        <f t="shared" si="153"/>
        <v>0</v>
      </c>
      <c r="AE30" s="4">
        <f t="shared" si="153"/>
        <v>0</v>
      </c>
      <c r="AF30" s="4">
        <f t="shared" si="153"/>
        <v>0</v>
      </c>
      <c r="AG30" s="4"/>
    </row>
    <row r="31">
      <c r="A31" s="1" t="s">
        <v>13</v>
      </c>
      <c r="B31" s="4">
        <f t="shared" ref="B31:Z31" si="154">(0*100)/4</f>
        <v>0</v>
      </c>
      <c r="C31" s="4">
        <f t="shared" si="154"/>
        <v>0</v>
      </c>
      <c r="D31" s="4">
        <f t="shared" si="154"/>
        <v>0</v>
      </c>
      <c r="E31" s="4">
        <f t="shared" si="154"/>
        <v>0</v>
      </c>
      <c r="F31" s="4">
        <f t="shared" si="154"/>
        <v>0</v>
      </c>
      <c r="G31" s="4">
        <f t="shared" si="154"/>
        <v>0</v>
      </c>
      <c r="H31" s="4">
        <f t="shared" si="154"/>
        <v>0</v>
      </c>
      <c r="I31" s="4">
        <f t="shared" si="154"/>
        <v>0</v>
      </c>
      <c r="J31" s="4">
        <f t="shared" si="154"/>
        <v>0</v>
      </c>
      <c r="K31" s="4">
        <f t="shared" si="154"/>
        <v>0</v>
      </c>
      <c r="L31" s="4">
        <f t="shared" si="154"/>
        <v>0</v>
      </c>
      <c r="M31" s="4">
        <f t="shared" si="154"/>
        <v>0</v>
      </c>
      <c r="N31" s="4">
        <f t="shared" si="154"/>
        <v>0</v>
      </c>
      <c r="O31" s="4">
        <f t="shared" si="154"/>
        <v>0</v>
      </c>
      <c r="P31" s="4">
        <f t="shared" si="154"/>
        <v>0</v>
      </c>
      <c r="Q31" s="4">
        <f t="shared" si="154"/>
        <v>0</v>
      </c>
      <c r="R31" s="4">
        <f t="shared" si="154"/>
        <v>0</v>
      </c>
      <c r="S31" s="4">
        <f t="shared" si="154"/>
        <v>0</v>
      </c>
      <c r="T31" s="4">
        <f t="shared" si="154"/>
        <v>0</v>
      </c>
      <c r="U31" s="4">
        <f t="shared" si="154"/>
        <v>0</v>
      </c>
      <c r="V31" s="4">
        <f t="shared" si="154"/>
        <v>0</v>
      </c>
      <c r="W31" s="4">
        <f t="shared" si="154"/>
        <v>0</v>
      </c>
      <c r="X31" s="4">
        <f t="shared" si="154"/>
        <v>0</v>
      </c>
      <c r="Y31" s="4">
        <f t="shared" si="154"/>
        <v>0</v>
      </c>
      <c r="Z31" s="4">
        <f t="shared" si="154"/>
        <v>0</v>
      </c>
      <c r="AA31" s="4">
        <f>(1*100)/4</f>
        <v>25</v>
      </c>
      <c r="AB31" s="4">
        <f t="shared" ref="AB31:AF31" si="155">(0*100)/4</f>
        <v>0</v>
      </c>
      <c r="AC31" s="4">
        <f t="shared" si="155"/>
        <v>0</v>
      </c>
      <c r="AD31" s="4">
        <f t="shared" si="155"/>
        <v>0</v>
      </c>
      <c r="AE31" s="4">
        <f t="shared" si="155"/>
        <v>0</v>
      </c>
      <c r="AF31" s="4">
        <f t="shared" si="155"/>
        <v>0</v>
      </c>
      <c r="AG31" s="4"/>
    </row>
    <row r="32">
      <c r="A32" s="1" t="s">
        <v>14</v>
      </c>
      <c r="B32" s="4">
        <f t="shared" ref="B32:AF32" si="156">(0*100)/4</f>
        <v>0</v>
      </c>
      <c r="C32" s="4">
        <f t="shared" si="156"/>
        <v>0</v>
      </c>
      <c r="D32" s="4">
        <f t="shared" si="156"/>
        <v>0</v>
      </c>
      <c r="E32" s="4">
        <f t="shared" si="156"/>
        <v>0</v>
      </c>
      <c r="F32" s="4">
        <f t="shared" si="156"/>
        <v>0</v>
      </c>
      <c r="G32" s="4">
        <f t="shared" si="156"/>
        <v>0</v>
      </c>
      <c r="H32" s="4">
        <f t="shared" si="156"/>
        <v>0</v>
      </c>
      <c r="I32" s="4">
        <f t="shared" si="156"/>
        <v>0</v>
      </c>
      <c r="J32" s="4">
        <f t="shared" si="156"/>
        <v>0</v>
      </c>
      <c r="K32" s="4">
        <f t="shared" si="156"/>
        <v>0</v>
      </c>
      <c r="L32" s="4">
        <f t="shared" si="156"/>
        <v>0</v>
      </c>
      <c r="M32" s="4">
        <f t="shared" si="156"/>
        <v>0</v>
      </c>
      <c r="N32" s="4">
        <f t="shared" si="156"/>
        <v>0</v>
      </c>
      <c r="O32" s="4">
        <f t="shared" si="156"/>
        <v>0</v>
      </c>
      <c r="P32" s="4">
        <f t="shared" si="156"/>
        <v>0</v>
      </c>
      <c r="Q32" s="4">
        <f t="shared" si="156"/>
        <v>0</v>
      </c>
      <c r="R32" s="4">
        <f t="shared" si="156"/>
        <v>0</v>
      </c>
      <c r="S32" s="4">
        <f t="shared" si="156"/>
        <v>0</v>
      </c>
      <c r="T32" s="4">
        <f t="shared" si="156"/>
        <v>0</v>
      </c>
      <c r="U32" s="4">
        <f t="shared" si="156"/>
        <v>0</v>
      </c>
      <c r="V32" s="4">
        <f t="shared" si="156"/>
        <v>0</v>
      </c>
      <c r="W32" s="4">
        <f t="shared" si="156"/>
        <v>0</v>
      </c>
      <c r="X32" s="4">
        <f t="shared" si="156"/>
        <v>0</v>
      </c>
      <c r="Y32" s="4">
        <f t="shared" si="156"/>
        <v>0</v>
      </c>
      <c r="Z32" s="4">
        <f t="shared" si="156"/>
        <v>0</v>
      </c>
      <c r="AA32" s="4">
        <f t="shared" si="156"/>
        <v>0</v>
      </c>
      <c r="AB32" s="4">
        <f t="shared" si="156"/>
        <v>0</v>
      </c>
      <c r="AC32" s="4">
        <f t="shared" si="156"/>
        <v>0</v>
      </c>
      <c r="AD32" s="4">
        <f t="shared" si="156"/>
        <v>0</v>
      </c>
      <c r="AE32" s="4">
        <f t="shared" si="156"/>
        <v>0</v>
      </c>
      <c r="AF32" s="4">
        <f t="shared" si="156"/>
        <v>0</v>
      </c>
      <c r="AG32" s="4"/>
    </row>
    <row r="33">
      <c r="A33" s="1" t="s">
        <v>15</v>
      </c>
      <c r="B33" s="4">
        <f t="shared" ref="B33:AF33" si="157">(0*100)/4</f>
        <v>0</v>
      </c>
      <c r="C33" s="4">
        <f t="shared" si="157"/>
        <v>0</v>
      </c>
      <c r="D33" s="4">
        <f t="shared" si="157"/>
        <v>0</v>
      </c>
      <c r="E33" s="4">
        <f t="shared" si="157"/>
        <v>0</v>
      </c>
      <c r="F33" s="4">
        <f t="shared" si="157"/>
        <v>0</v>
      </c>
      <c r="G33" s="4">
        <f t="shared" si="157"/>
        <v>0</v>
      </c>
      <c r="H33" s="4">
        <f t="shared" si="157"/>
        <v>0</v>
      </c>
      <c r="I33" s="4">
        <f t="shared" si="157"/>
        <v>0</v>
      </c>
      <c r="J33" s="4">
        <f t="shared" si="157"/>
        <v>0</v>
      </c>
      <c r="K33" s="4">
        <f t="shared" si="157"/>
        <v>0</v>
      </c>
      <c r="L33" s="4">
        <f t="shared" si="157"/>
        <v>0</v>
      </c>
      <c r="M33" s="4">
        <f t="shared" si="157"/>
        <v>0</v>
      </c>
      <c r="N33" s="4">
        <f t="shared" si="157"/>
        <v>0</v>
      </c>
      <c r="O33" s="4">
        <f t="shared" si="157"/>
        <v>0</v>
      </c>
      <c r="P33" s="4">
        <f t="shared" si="157"/>
        <v>0</v>
      </c>
      <c r="Q33" s="4">
        <f t="shared" si="157"/>
        <v>0</v>
      </c>
      <c r="R33" s="4">
        <f t="shared" si="157"/>
        <v>0</v>
      </c>
      <c r="S33" s="4">
        <f t="shared" si="157"/>
        <v>0</v>
      </c>
      <c r="T33" s="4">
        <f t="shared" si="157"/>
        <v>0</v>
      </c>
      <c r="U33" s="4">
        <f t="shared" si="157"/>
        <v>0</v>
      </c>
      <c r="V33" s="4">
        <f t="shared" si="157"/>
        <v>0</v>
      </c>
      <c r="W33" s="4">
        <f t="shared" si="157"/>
        <v>0</v>
      </c>
      <c r="X33" s="4">
        <f t="shared" si="157"/>
        <v>0</v>
      </c>
      <c r="Y33" s="4">
        <f t="shared" si="157"/>
        <v>0</v>
      </c>
      <c r="Z33" s="4">
        <f t="shared" si="157"/>
        <v>0</v>
      </c>
      <c r="AA33" s="4">
        <f t="shared" si="157"/>
        <v>0</v>
      </c>
      <c r="AB33" s="4">
        <f t="shared" si="157"/>
        <v>0</v>
      </c>
      <c r="AC33" s="4">
        <f t="shared" si="157"/>
        <v>0</v>
      </c>
      <c r="AD33" s="4">
        <f t="shared" si="157"/>
        <v>0</v>
      </c>
      <c r="AE33" s="4">
        <f t="shared" si="157"/>
        <v>0</v>
      </c>
      <c r="AF33" s="4">
        <f t="shared" si="157"/>
        <v>0</v>
      </c>
      <c r="AG33" s="4"/>
    </row>
    <row r="34">
      <c r="A34" s="1" t="s">
        <v>16</v>
      </c>
      <c r="B34" s="4">
        <f t="shared" ref="B34:AF34" si="158">(0*100)/4</f>
        <v>0</v>
      </c>
      <c r="C34" s="4">
        <f t="shared" si="158"/>
        <v>0</v>
      </c>
      <c r="D34" s="4">
        <f t="shared" si="158"/>
        <v>0</v>
      </c>
      <c r="E34" s="4">
        <f t="shared" si="158"/>
        <v>0</v>
      </c>
      <c r="F34" s="4">
        <f t="shared" si="158"/>
        <v>0</v>
      </c>
      <c r="G34" s="4">
        <f t="shared" si="158"/>
        <v>0</v>
      </c>
      <c r="H34" s="4">
        <f t="shared" si="158"/>
        <v>0</v>
      </c>
      <c r="I34" s="4">
        <f t="shared" si="158"/>
        <v>0</v>
      </c>
      <c r="J34" s="4">
        <f t="shared" si="158"/>
        <v>0</v>
      </c>
      <c r="K34" s="4">
        <f t="shared" si="158"/>
        <v>0</v>
      </c>
      <c r="L34" s="4">
        <f t="shared" si="158"/>
        <v>0</v>
      </c>
      <c r="M34" s="4">
        <f t="shared" si="158"/>
        <v>0</v>
      </c>
      <c r="N34" s="4">
        <f t="shared" si="158"/>
        <v>0</v>
      </c>
      <c r="O34" s="4">
        <f t="shared" si="158"/>
        <v>0</v>
      </c>
      <c r="P34" s="4">
        <f t="shared" si="158"/>
        <v>0</v>
      </c>
      <c r="Q34" s="4">
        <f t="shared" si="158"/>
        <v>0</v>
      </c>
      <c r="R34" s="4">
        <f t="shared" si="158"/>
        <v>0</v>
      </c>
      <c r="S34" s="4">
        <f t="shared" si="158"/>
        <v>0</v>
      </c>
      <c r="T34" s="4">
        <f t="shared" si="158"/>
        <v>0</v>
      </c>
      <c r="U34" s="4">
        <f t="shared" si="158"/>
        <v>0</v>
      </c>
      <c r="V34" s="4">
        <f t="shared" si="158"/>
        <v>0</v>
      </c>
      <c r="W34" s="4">
        <f t="shared" si="158"/>
        <v>0</v>
      </c>
      <c r="X34" s="4">
        <f t="shared" si="158"/>
        <v>0</v>
      </c>
      <c r="Y34" s="4">
        <f t="shared" si="158"/>
        <v>0</v>
      </c>
      <c r="Z34" s="4">
        <f t="shared" si="158"/>
        <v>0</v>
      </c>
      <c r="AA34" s="4">
        <f t="shared" si="158"/>
        <v>0</v>
      </c>
      <c r="AB34" s="4">
        <f t="shared" si="158"/>
        <v>0</v>
      </c>
      <c r="AC34" s="4">
        <f t="shared" si="158"/>
        <v>0</v>
      </c>
      <c r="AD34" s="4">
        <f t="shared" si="158"/>
        <v>0</v>
      </c>
      <c r="AE34" s="4">
        <f t="shared" si="158"/>
        <v>0</v>
      </c>
      <c r="AF34" s="4">
        <f t="shared" si="158"/>
        <v>0</v>
      </c>
      <c r="AG34" s="4"/>
    </row>
    <row r="35">
      <c r="A35" s="1" t="s">
        <v>17</v>
      </c>
      <c r="B35" s="4">
        <f t="shared" ref="B35:AF35" si="159">(0*100)/4</f>
        <v>0</v>
      </c>
      <c r="C35" s="4">
        <f t="shared" si="159"/>
        <v>0</v>
      </c>
      <c r="D35" s="4">
        <f t="shared" si="159"/>
        <v>0</v>
      </c>
      <c r="E35" s="4">
        <f t="shared" si="159"/>
        <v>0</v>
      </c>
      <c r="F35" s="4">
        <f t="shared" si="159"/>
        <v>0</v>
      </c>
      <c r="G35" s="4">
        <f t="shared" si="159"/>
        <v>0</v>
      </c>
      <c r="H35" s="4">
        <f t="shared" si="159"/>
        <v>0</v>
      </c>
      <c r="I35" s="4">
        <f t="shared" si="159"/>
        <v>0</v>
      </c>
      <c r="J35" s="4">
        <f t="shared" si="159"/>
        <v>0</v>
      </c>
      <c r="K35" s="4">
        <f t="shared" si="159"/>
        <v>0</v>
      </c>
      <c r="L35" s="4">
        <f t="shared" si="159"/>
        <v>0</v>
      </c>
      <c r="M35" s="4">
        <f t="shared" si="159"/>
        <v>0</v>
      </c>
      <c r="N35" s="4">
        <f t="shared" si="159"/>
        <v>0</v>
      </c>
      <c r="O35" s="4">
        <f t="shared" si="159"/>
        <v>0</v>
      </c>
      <c r="P35" s="4">
        <f t="shared" si="159"/>
        <v>0</v>
      </c>
      <c r="Q35" s="4">
        <f t="shared" si="159"/>
        <v>0</v>
      </c>
      <c r="R35" s="4">
        <f t="shared" si="159"/>
        <v>0</v>
      </c>
      <c r="S35" s="4">
        <f t="shared" si="159"/>
        <v>0</v>
      </c>
      <c r="T35" s="4">
        <f t="shared" si="159"/>
        <v>0</v>
      </c>
      <c r="U35" s="4">
        <f t="shared" si="159"/>
        <v>0</v>
      </c>
      <c r="V35" s="4">
        <f t="shared" si="159"/>
        <v>0</v>
      </c>
      <c r="W35" s="4">
        <f t="shared" si="159"/>
        <v>0</v>
      </c>
      <c r="X35" s="4">
        <f t="shared" si="159"/>
        <v>0</v>
      </c>
      <c r="Y35" s="4">
        <f t="shared" si="159"/>
        <v>0</v>
      </c>
      <c r="Z35" s="4">
        <f t="shared" si="159"/>
        <v>0</v>
      </c>
      <c r="AA35" s="4">
        <f t="shared" si="159"/>
        <v>0</v>
      </c>
      <c r="AB35" s="4">
        <f t="shared" si="159"/>
        <v>0</v>
      </c>
      <c r="AC35" s="4">
        <f t="shared" si="159"/>
        <v>0</v>
      </c>
      <c r="AD35" s="4">
        <f t="shared" si="159"/>
        <v>0</v>
      </c>
      <c r="AE35" s="4">
        <f t="shared" si="159"/>
        <v>0</v>
      </c>
      <c r="AF35" s="4">
        <f t="shared" si="159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45292.0</v>
      </c>
      <c r="C1" s="2">
        <v>45293.0</v>
      </c>
      <c r="D1" s="2">
        <v>45294.0</v>
      </c>
      <c r="E1" s="2">
        <v>45295.0</v>
      </c>
      <c r="F1" s="2">
        <v>45296.0</v>
      </c>
      <c r="G1" s="2">
        <v>45297.0</v>
      </c>
      <c r="H1" s="2">
        <v>45298.0</v>
      </c>
      <c r="I1" s="2">
        <v>45299.0</v>
      </c>
      <c r="J1" s="2">
        <v>45300.0</v>
      </c>
      <c r="K1" s="2">
        <v>45301.0</v>
      </c>
      <c r="L1" s="2">
        <v>45302.0</v>
      </c>
      <c r="M1" s="2">
        <v>45303.0</v>
      </c>
      <c r="N1" s="2">
        <v>45304.0</v>
      </c>
      <c r="O1" s="2">
        <v>45305.0</v>
      </c>
      <c r="P1" s="2">
        <v>45306.0</v>
      </c>
      <c r="Q1" s="2">
        <v>45307.0</v>
      </c>
      <c r="R1" s="2">
        <v>45308.0</v>
      </c>
      <c r="S1" s="2">
        <v>45309.0</v>
      </c>
      <c r="T1" s="2">
        <v>45310.0</v>
      </c>
      <c r="U1" s="2">
        <v>45311.0</v>
      </c>
      <c r="V1" s="2">
        <v>45312.0</v>
      </c>
      <c r="W1" s="2">
        <v>45313.0</v>
      </c>
      <c r="X1" s="2">
        <v>45314.0</v>
      </c>
      <c r="Y1" s="2">
        <v>45315.0</v>
      </c>
      <c r="Z1" s="2">
        <v>45316.0</v>
      </c>
      <c r="AA1" s="2">
        <v>45317.0</v>
      </c>
      <c r="AB1" s="2">
        <v>45318.0</v>
      </c>
      <c r="AC1" s="2">
        <v>45319.0</v>
      </c>
      <c r="AD1" s="2">
        <v>45320.0</v>
      </c>
      <c r="AE1" s="2">
        <v>45321.0</v>
      </c>
      <c r="AF1" s="2">
        <v>45322.0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Y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ref="Z3:Z4" si="5">(1*100)/8</f>
        <v>12.5</v>
      </c>
      <c r="AA3" s="5">
        <f t="shared" ref="AA3:AF3" si="2">(0*100)/8</f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18.07795699</v>
      </c>
    </row>
    <row r="4">
      <c r="A4" s="1" t="s">
        <v>3</v>
      </c>
      <c r="B4" s="5">
        <f t="shared" ref="B4:J4" si="3">(0*100)/8</f>
        <v>0</v>
      </c>
      <c r="C4" s="5">
        <f t="shared" si="3"/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 t="shared" si="3"/>
        <v>0</v>
      </c>
      <c r="J4" s="5">
        <f t="shared" si="3"/>
        <v>0</v>
      </c>
      <c r="K4" s="5">
        <f t="shared" ref="K4:K6" si="8">(1*100)/8</f>
        <v>12.5</v>
      </c>
      <c r="L4" s="5">
        <f t="shared" ref="L4:Y4" si="4">(0*100)/8</f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si="4"/>
        <v>0</v>
      </c>
      <c r="T4" s="5">
        <f t="shared" si="4"/>
        <v>0</v>
      </c>
      <c r="U4" s="5">
        <f t="shared" si="4"/>
        <v>0</v>
      </c>
      <c r="V4" s="5">
        <f t="shared" si="4"/>
        <v>0</v>
      </c>
      <c r="W4" s="5">
        <f t="shared" si="4"/>
        <v>0</v>
      </c>
      <c r="X4" s="5">
        <f t="shared" si="4"/>
        <v>0</v>
      </c>
      <c r="Y4" s="5">
        <f t="shared" si="4"/>
        <v>0</v>
      </c>
      <c r="Z4" s="5">
        <f t="shared" si="5"/>
        <v>12.5</v>
      </c>
      <c r="AA4" s="5">
        <f>(1*100)/8</f>
        <v>12.5</v>
      </c>
      <c r="AB4" s="5">
        <f t="shared" ref="AB4:AC4" si="6">(0*100)/8</f>
        <v>0</v>
      </c>
      <c r="AC4" s="5">
        <f t="shared" si="6"/>
        <v>0</v>
      </c>
      <c r="AD4" s="5">
        <f>(1*100)/8</f>
        <v>12.5</v>
      </c>
      <c r="AE4" s="5">
        <f>(3*100)/8</f>
        <v>37.5</v>
      </c>
      <c r="AF4" s="5">
        <f>(1*100)/8</f>
        <v>12.5</v>
      </c>
    </row>
    <row r="5">
      <c r="A5" s="1" t="s">
        <v>4</v>
      </c>
      <c r="B5" s="5">
        <f t="shared" ref="B5:G5" si="7">(0*100)/8</f>
        <v>0</v>
      </c>
      <c r="C5" s="5">
        <f t="shared" si="7"/>
        <v>0</v>
      </c>
      <c r="D5" s="5">
        <f t="shared" si="7"/>
        <v>0</v>
      </c>
      <c r="E5" s="5">
        <f t="shared" si="7"/>
        <v>0</v>
      </c>
      <c r="F5" s="5">
        <f t="shared" si="7"/>
        <v>0</v>
      </c>
      <c r="G5" s="5">
        <f t="shared" si="7"/>
        <v>0</v>
      </c>
      <c r="H5" s="5">
        <f t="shared" ref="H5:H6" si="16">(2*100)/8</f>
        <v>25</v>
      </c>
      <c r="I5" s="5">
        <f t="shared" ref="I5:I7" si="17">(3*100)/8</f>
        <v>37.5</v>
      </c>
      <c r="J5" s="5">
        <f t="shared" ref="J5:J6" si="18">(0*100)/8</f>
        <v>0</v>
      </c>
      <c r="K5" s="5">
        <f t="shared" si="8"/>
        <v>12.5</v>
      </c>
      <c r="L5" s="5">
        <f t="shared" ref="L5:M5" si="9">(1*100)/8</f>
        <v>12.5</v>
      </c>
      <c r="M5" s="5">
        <f t="shared" si="9"/>
        <v>12.5</v>
      </c>
      <c r="N5" s="5">
        <f t="shared" ref="N5:O5" si="10">(0*100)/8</f>
        <v>0</v>
      </c>
      <c r="O5" s="5">
        <f t="shared" si="10"/>
        <v>0</v>
      </c>
      <c r="P5" s="5">
        <f t="shared" ref="P5:P8" si="19">(3*100)/8</f>
        <v>37.5</v>
      </c>
      <c r="Q5" s="5">
        <f t="shared" ref="Q5:R5" si="11">(0*100)/8</f>
        <v>0</v>
      </c>
      <c r="R5" s="5">
        <f t="shared" si="11"/>
        <v>0</v>
      </c>
      <c r="S5" s="5">
        <f t="shared" ref="S5:T5" si="12">(3*100)/8</f>
        <v>37.5</v>
      </c>
      <c r="T5" s="5">
        <f t="shared" si="12"/>
        <v>37.5</v>
      </c>
      <c r="U5" s="5">
        <f t="shared" ref="U5:U6" si="21">(1*100)/8</f>
        <v>12.5</v>
      </c>
      <c r="V5" s="5">
        <f t="shared" ref="V5:V6" si="22">(2*100)/8</f>
        <v>25</v>
      </c>
      <c r="W5" s="5">
        <f>(4*100)/8</f>
        <v>50</v>
      </c>
      <c r="X5" s="5">
        <f t="shared" ref="X5:Y5" si="13">(1*100)/8</f>
        <v>12.5</v>
      </c>
      <c r="Y5" s="5">
        <f t="shared" si="13"/>
        <v>12.5</v>
      </c>
      <c r="Z5" s="5">
        <f>(2*100)/8</f>
        <v>25</v>
      </c>
      <c r="AA5" s="5">
        <f>(5*100)/8</f>
        <v>62.5</v>
      </c>
      <c r="AB5" s="5">
        <f t="shared" ref="AB5:AB6" si="24">(0*100)/8</f>
        <v>0</v>
      </c>
      <c r="AC5" s="5">
        <f t="shared" ref="AC5:AD5" si="14">(2*100)/8</f>
        <v>25</v>
      </c>
      <c r="AD5" s="5">
        <f t="shared" si="14"/>
        <v>25</v>
      </c>
      <c r="AE5" s="5">
        <f>(4*100)/8</f>
        <v>50</v>
      </c>
      <c r="AF5" s="5">
        <f>(2*100)/8</f>
        <v>25</v>
      </c>
    </row>
    <row r="6">
      <c r="A6" s="1" t="s">
        <v>5</v>
      </c>
      <c r="B6" s="5">
        <f t="shared" ref="B6:E6" si="15">(0*100)/8</f>
        <v>0</v>
      </c>
      <c r="C6" s="5">
        <f t="shared" si="15"/>
        <v>0</v>
      </c>
      <c r="D6" s="5">
        <f t="shared" si="15"/>
        <v>0</v>
      </c>
      <c r="E6" s="5">
        <f t="shared" si="15"/>
        <v>0</v>
      </c>
      <c r="F6" s="5">
        <f>(2*100)/8</f>
        <v>25</v>
      </c>
      <c r="G6" s="5">
        <f>(0*100)/8</f>
        <v>0</v>
      </c>
      <c r="H6" s="5">
        <f t="shared" si="16"/>
        <v>25</v>
      </c>
      <c r="I6" s="5">
        <f t="shared" si="17"/>
        <v>37.5</v>
      </c>
      <c r="J6" s="5">
        <f t="shared" si="18"/>
        <v>0</v>
      </c>
      <c r="K6" s="5">
        <f t="shared" si="8"/>
        <v>12.5</v>
      </c>
      <c r="L6" s="5">
        <f>(3*100)/8</f>
        <v>37.5</v>
      </c>
      <c r="M6" s="5">
        <f t="shared" ref="M6:M9" si="28">(2*100)/8</f>
        <v>25</v>
      </c>
      <c r="N6" s="5">
        <f>(0*100)/8</f>
        <v>0</v>
      </c>
      <c r="O6" s="5">
        <f>(1*100)/8</f>
        <v>12.5</v>
      </c>
      <c r="P6" s="5">
        <f t="shared" si="19"/>
        <v>37.5</v>
      </c>
      <c r="Q6" s="5">
        <f t="shared" ref="Q6:R6" si="20">(1*100)/8</f>
        <v>12.5</v>
      </c>
      <c r="R6" s="5">
        <f t="shared" si="20"/>
        <v>12.5</v>
      </c>
      <c r="S6" s="5">
        <f>(4*100)/8</f>
        <v>50</v>
      </c>
      <c r="T6" s="5">
        <f>(3*100)/8</f>
        <v>37.5</v>
      </c>
      <c r="U6" s="5">
        <f t="shared" si="21"/>
        <v>12.5</v>
      </c>
      <c r="V6" s="5">
        <f t="shared" si="22"/>
        <v>25</v>
      </c>
      <c r="W6" s="5">
        <f>(6*100)/8</f>
        <v>75</v>
      </c>
      <c r="X6" s="5">
        <f>(1*100)/8</f>
        <v>12.5</v>
      </c>
      <c r="Y6" s="5">
        <f>(2*100)/8</f>
        <v>25</v>
      </c>
      <c r="Z6" s="5">
        <f t="shared" ref="Z6:AA6" si="23">(4*100)/8</f>
        <v>50</v>
      </c>
      <c r="AA6" s="5">
        <f t="shared" si="23"/>
        <v>50</v>
      </c>
      <c r="AB6" s="5">
        <f t="shared" si="24"/>
        <v>0</v>
      </c>
      <c r="AC6" s="5">
        <f t="shared" ref="AC6:AC7" si="32">(2*100)/8</f>
        <v>25</v>
      </c>
      <c r="AD6" s="5">
        <f t="shared" ref="AD6:AE6" si="25">(4*100)/8</f>
        <v>50</v>
      </c>
      <c r="AE6" s="5">
        <f t="shared" si="25"/>
        <v>50</v>
      </c>
      <c r="AF6" s="5">
        <f>(3*100)/8</f>
        <v>37.5</v>
      </c>
    </row>
    <row r="7">
      <c r="A7" s="1" t="s">
        <v>6</v>
      </c>
      <c r="B7" s="5">
        <f t="shared" ref="B7:E7" si="26">(0*100)/8</f>
        <v>0</v>
      </c>
      <c r="C7" s="5">
        <f t="shared" si="26"/>
        <v>0</v>
      </c>
      <c r="D7" s="5">
        <f t="shared" si="26"/>
        <v>0</v>
      </c>
      <c r="E7" s="5">
        <f t="shared" si="26"/>
        <v>0</v>
      </c>
      <c r="F7" s="5">
        <f t="shared" ref="F7:F8" si="34">(3*100)/8</f>
        <v>37.5</v>
      </c>
      <c r="G7" s="5">
        <f t="shared" ref="G7:H7" si="27">(2*100)/8</f>
        <v>25</v>
      </c>
      <c r="H7" s="5">
        <f t="shared" si="27"/>
        <v>25</v>
      </c>
      <c r="I7" s="5">
        <f t="shared" si="17"/>
        <v>37.5</v>
      </c>
      <c r="J7" s="5">
        <f>(2*100)/8</f>
        <v>25</v>
      </c>
      <c r="K7" s="5">
        <f>(0*100)/8</f>
        <v>0</v>
      </c>
      <c r="L7" s="5">
        <f>(5*100)/8</f>
        <v>62.5</v>
      </c>
      <c r="M7" s="5">
        <f t="shared" si="28"/>
        <v>25</v>
      </c>
      <c r="N7" s="5">
        <f t="shared" ref="N7:O7" si="29">(1*100)/8</f>
        <v>12.5</v>
      </c>
      <c r="O7" s="5">
        <f t="shared" si="29"/>
        <v>12.5</v>
      </c>
      <c r="P7" s="5">
        <f t="shared" si="19"/>
        <v>37.5</v>
      </c>
      <c r="Q7" s="5">
        <f t="shared" ref="Q7:R7" si="30">(2*100)/8</f>
        <v>25</v>
      </c>
      <c r="R7" s="5">
        <f t="shared" si="30"/>
        <v>25</v>
      </c>
      <c r="S7" s="5">
        <f>(3*100)/8</f>
        <v>37.5</v>
      </c>
      <c r="T7" s="5">
        <f>(4*100)/8</f>
        <v>50</v>
      </c>
      <c r="U7" s="5">
        <f t="shared" ref="U7:V7" si="31">(2*100)/8</f>
        <v>25</v>
      </c>
      <c r="V7" s="5">
        <f t="shared" si="31"/>
        <v>25</v>
      </c>
      <c r="W7" s="5">
        <f>(3*100)/8</f>
        <v>37.5</v>
      </c>
      <c r="X7" s="5">
        <f t="shared" ref="X7:X8" si="37">(2*100)/8</f>
        <v>25</v>
      </c>
      <c r="Y7" s="5">
        <f>(3*100)/8</f>
        <v>37.5</v>
      </c>
      <c r="Z7" s="5">
        <f>(4*100)/8</f>
        <v>50</v>
      </c>
      <c r="AA7" s="5">
        <f>(3*100)/8</f>
        <v>37.5</v>
      </c>
      <c r="AB7" s="5">
        <f>(1*100)/8</f>
        <v>12.5</v>
      </c>
      <c r="AC7" s="5">
        <f t="shared" si="32"/>
        <v>25</v>
      </c>
      <c r="AD7" s="5">
        <f t="shared" ref="AD7:AD8" si="38">(3*100)/8</f>
        <v>37.5</v>
      </c>
      <c r="AE7" s="5">
        <f t="shared" ref="AE7:AE8" si="39">(5*100)/8</f>
        <v>62.5</v>
      </c>
      <c r="AF7" s="5">
        <f t="shared" ref="AF7:AF8" si="40">(4*100)/8</f>
        <v>50</v>
      </c>
    </row>
    <row r="8">
      <c r="A8" s="1" t="s">
        <v>7</v>
      </c>
      <c r="B8" s="5">
        <f t="shared" ref="B8:E8" si="33">(0*100)/8</f>
        <v>0</v>
      </c>
      <c r="C8" s="5">
        <f t="shared" si="33"/>
        <v>0</v>
      </c>
      <c r="D8" s="5">
        <f t="shared" si="33"/>
        <v>0</v>
      </c>
      <c r="E8" s="5">
        <f t="shared" si="33"/>
        <v>0</v>
      </c>
      <c r="F8" s="5">
        <f t="shared" si="34"/>
        <v>37.5</v>
      </c>
      <c r="G8" s="5">
        <f t="shared" ref="G8:G9" si="42">(3*100)/8</f>
        <v>37.5</v>
      </c>
      <c r="H8" s="5">
        <f>(1*100)/8</f>
        <v>12.5</v>
      </c>
      <c r="I8" s="5">
        <f t="shared" ref="I8:I9" si="43">(4*100)/8</f>
        <v>50</v>
      </c>
      <c r="J8" s="5">
        <f t="shared" ref="J8:K8" si="35">(1*100)/8</f>
        <v>12.5</v>
      </c>
      <c r="K8" s="5">
        <f t="shared" si="35"/>
        <v>12.5</v>
      </c>
      <c r="L8" s="5">
        <f t="shared" ref="L8:L9" si="44">(6*100)/8</f>
        <v>75</v>
      </c>
      <c r="M8" s="5">
        <f t="shared" si="28"/>
        <v>25</v>
      </c>
      <c r="N8" s="5">
        <f>(0*100)/8</f>
        <v>0</v>
      </c>
      <c r="O8" s="5">
        <f t="shared" ref="O8:O9" si="45">(1*100)/8</f>
        <v>12.5</v>
      </c>
      <c r="P8" s="5">
        <f t="shared" si="19"/>
        <v>37.5</v>
      </c>
      <c r="Q8" s="5">
        <f t="shared" ref="Q8:S8" si="36">(2*100)/8</f>
        <v>25</v>
      </c>
      <c r="R8" s="5">
        <f t="shared" si="36"/>
        <v>25</v>
      </c>
      <c r="S8" s="5">
        <f t="shared" si="36"/>
        <v>25</v>
      </c>
      <c r="T8" s="5">
        <f>(3*100)/8</f>
        <v>37.5</v>
      </c>
      <c r="U8" s="5">
        <f t="shared" ref="U8:U11" si="47">(2*100)/8</f>
        <v>25</v>
      </c>
      <c r="V8" s="5">
        <f>(1*100)/8</f>
        <v>12.5</v>
      </c>
      <c r="W8" s="5">
        <f t="shared" ref="W8:W10" si="48">(0*100)/8</f>
        <v>0</v>
      </c>
      <c r="X8" s="5">
        <f t="shared" si="37"/>
        <v>25</v>
      </c>
      <c r="Y8" s="5">
        <f>(4*100)/8</f>
        <v>50</v>
      </c>
      <c r="Z8" s="5">
        <f>(3*100)/8</f>
        <v>37.5</v>
      </c>
      <c r="AA8" s="5">
        <f>(2*100)/8</f>
        <v>25</v>
      </c>
      <c r="AB8" s="5">
        <f>(4*100)/8</f>
        <v>50</v>
      </c>
      <c r="AC8" s="5">
        <f>(1*100)/8</f>
        <v>12.5</v>
      </c>
      <c r="AD8" s="5">
        <f t="shared" si="38"/>
        <v>37.5</v>
      </c>
      <c r="AE8" s="5">
        <f t="shared" si="39"/>
        <v>62.5</v>
      </c>
      <c r="AF8" s="5">
        <f t="shared" si="40"/>
        <v>50</v>
      </c>
    </row>
    <row r="9">
      <c r="A9" s="1" t="s">
        <v>8</v>
      </c>
      <c r="B9" s="5">
        <f t="shared" ref="B9:E9" si="41">(0*100)/8</f>
        <v>0</v>
      </c>
      <c r="C9" s="5">
        <f t="shared" si="41"/>
        <v>0</v>
      </c>
      <c r="D9" s="5">
        <f t="shared" si="41"/>
        <v>0</v>
      </c>
      <c r="E9" s="5">
        <f t="shared" si="41"/>
        <v>0</v>
      </c>
      <c r="F9" s="5">
        <f t="shared" ref="F9:F11" si="51">(1*100)/8</f>
        <v>12.5</v>
      </c>
      <c r="G9" s="5">
        <f t="shared" si="42"/>
        <v>37.5</v>
      </c>
      <c r="H9" s="5">
        <f>(2*100)/8</f>
        <v>25</v>
      </c>
      <c r="I9" s="5">
        <f t="shared" si="43"/>
        <v>50</v>
      </c>
      <c r="J9" s="5">
        <f t="shared" ref="J9:J11" si="52">(0*100)/8</f>
        <v>0</v>
      </c>
      <c r="K9" s="5">
        <f t="shared" ref="K9:K10" si="53">(1*100)/8</f>
        <v>12.5</v>
      </c>
      <c r="L9" s="5">
        <f t="shared" si="44"/>
        <v>75</v>
      </c>
      <c r="M9" s="5">
        <f t="shared" si="28"/>
        <v>25</v>
      </c>
      <c r="N9" s="5">
        <f t="shared" ref="N9:N10" si="54">(2*100)/8</f>
        <v>25</v>
      </c>
      <c r="O9" s="5">
        <f t="shared" si="45"/>
        <v>12.5</v>
      </c>
      <c r="P9" s="5">
        <f>(2*100)/8</f>
        <v>25</v>
      </c>
      <c r="Q9" s="5">
        <f t="shared" ref="Q9:R9" si="46">(1*100)/8</f>
        <v>12.5</v>
      </c>
      <c r="R9" s="5">
        <f t="shared" si="46"/>
        <v>12.5</v>
      </c>
      <c r="S9" s="5">
        <f t="shared" ref="S9:S10" si="56">(2*100)/8</f>
        <v>25</v>
      </c>
      <c r="T9" s="5">
        <f>(6*100)/8</f>
        <v>75</v>
      </c>
      <c r="U9" s="5">
        <f t="shared" si="47"/>
        <v>25</v>
      </c>
      <c r="V9" s="5">
        <f>(2*100)/8</f>
        <v>25</v>
      </c>
      <c r="W9" s="5">
        <f t="shared" si="48"/>
        <v>0</v>
      </c>
      <c r="X9" s="5">
        <f t="shared" ref="X9:X10" si="57">(1*100)/8</f>
        <v>12.5</v>
      </c>
      <c r="Y9" s="5">
        <f>(3*100)/8</f>
        <v>37.5</v>
      </c>
      <c r="Z9" s="5">
        <f>(2*100)/8</f>
        <v>25</v>
      </c>
      <c r="AA9" s="5">
        <f t="shared" ref="AA9:AB9" si="49">(4*100)/8</f>
        <v>50</v>
      </c>
      <c r="AB9" s="5">
        <f t="shared" si="49"/>
        <v>50</v>
      </c>
      <c r="AC9" s="5">
        <f>(2*100)/8</f>
        <v>25</v>
      </c>
      <c r="AD9" s="5">
        <f>(1*100)/8</f>
        <v>12.5</v>
      </c>
      <c r="AE9" s="5">
        <f t="shared" ref="AE9:AE11" si="59">(4*100)/8</f>
        <v>50</v>
      </c>
      <c r="AF9" s="5">
        <f>(5*100)/8</f>
        <v>62.5</v>
      </c>
    </row>
    <row r="10">
      <c r="A10" s="1" t="s">
        <v>9</v>
      </c>
      <c r="B10" s="5">
        <f t="shared" ref="B10:E10" si="50">(0*100)/8</f>
        <v>0</v>
      </c>
      <c r="C10" s="5">
        <f t="shared" si="50"/>
        <v>0</v>
      </c>
      <c r="D10" s="5">
        <f t="shared" si="50"/>
        <v>0</v>
      </c>
      <c r="E10" s="5">
        <f t="shared" si="50"/>
        <v>0</v>
      </c>
      <c r="F10" s="5">
        <f t="shared" si="51"/>
        <v>12.5</v>
      </c>
      <c r="G10" s="5">
        <f>(4*100)/8</f>
        <v>50</v>
      </c>
      <c r="H10" s="5">
        <f>(1*100)/8</f>
        <v>12.5</v>
      </c>
      <c r="I10" s="5">
        <f t="shared" ref="I10:I11" si="61">(5*100)/8</f>
        <v>62.5</v>
      </c>
      <c r="J10" s="5">
        <f t="shared" si="52"/>
        <v>0</v>
      </c>
      <c r="K10" s="5">
        <f t="shared" si="53"/>
        <v>12.5</v>
      </c>
      <c r="L10" s="5">
        <f>(5*100)/8</f>
        <v>62.5</v>
      </c>
      <c r="M10" s="5">
        <f>(3*100)/8</f>
        <v>37.5</v>
      </c>
      <c r="N10" s="5">
        <f t="shared" si="54"/>
        <v>25</v>
      </c>
      <c r="O10" s="5">
        <f>(2*100)/8</f>
        <v>25</v>
      </c>
      <c r="P10" s="5">
        <f t="shared" ref="P10:R10" si="55">(1*100)/8</f>
        <v>12.5</v>
      </c>
      <c r="Q10" s="5">
        <f t="shared" si="55"/>
        <v>12.5</v>
      </c>
      <c r="R10" s="5">
        <f t="shared" si="55"/>
        <v>12.5</v>
      </c>
      <c r="S10" s="5">
        <f t="shared" si="56"/>
        <v>25</v>
      </c>
      <c r="T10" s="5">
        <f>(5*100)/8</f>
        <v>62.5</v>
      </c>
      <c r="U10" s="5">
        <f t="shared" si="47"/>
        <v>25</v>
      </c>
      <c r="V10" s="5">
        <f t="shared" ref="V10:V11" si="64">(1*100)/8</f>
        <v>12.5</v>
      </c>
      <c r="W10" s="5">
        <f t="shared" si="48"/>
        <v>0</v>
      </c>
      <c r="X10" s="5">
        <f t="shared" si="57"/>
        <v>12.5</v>
      </c>
      <c r="Y10" s="5">
        <f t="shared" ref="Y10:Z10" si="58">(2*100)/8</f>
        <v>25</v>
      </c>
      <c r="Z10" s="5">
        <f t="shared" si="58"/>
        <v>25</v>
      </c>
      <c r="AA10" s="5">
        <f>(4*100)/8</f>
        <v>50</v>
      </c>
      <c r="AB10" s="5">
        <f>(3*100)/8</f>
        <v>37.5</v>
      </c>
      <c r="AC10" s="5">
        <f>(1*100)/8</f>
        <v>12.5</v>
      </c>
      <c r="AD10" s="5">
        <f>(3*100)/8</f>
        <v>37.5</v>
      </c>
      <c r="AE10" s="5">
        <f t="shared" si="59"/>
        <v>50</v>
      </c>
      <c r="AF10" s="5">
        <f>(6*100)/8</f>
        <v>75</v>
      </c>
    </row>
    <row r="11">
      <c r="A11" s="1" t="s">
        <v>10</v>
      </c>
      <c r="B11" s="5">
        <f t="shared" ref="B11:E11" si="60">(0*100)/8</f>
        <v>0</v>
      </c>
      <c r="C11" s="5">
        <f t="shared" si="60"/>
        <v>0</v>
      </c>
      <c r="D11" s="5">
        <f t="shared" si="60"/>
        <v>0</v>
      </c>
      <c r="E11" s="5">
        <f t="shared" si="60"/>
        <v>0</v>
      </c>
      <c r="F11" s="5">
        <f t="shared" si="51"/>
        <v>12.5</v>
      </c>
      <c r="G11" s="5">
        <f t="shared" ref="G11:G13" si="69">(2*100)/8</f>
        <v>25</v>
      </c>
      <c r="H11" s="5">
        <f t="shared" ref="H11:H14" si="70">(0*100)/8</f>
        <v>0</v>
      </c>
      <c r="I11" s="5">
        <f t="shared" si="61"/>
        <v>62.5</v>
      </c>
      <c r="J11" s="5">
        <f t="shared" si="52"/>
        <v>0</v>
      </c>
      <c r="K11" s="5">
        <f t="shared" ref="K11:K13" si="71">(2*100)/8</f>
        <v>25</v>
      </c>
      <c r="L11" s="5">
        <f>(4*100)/8</f>
        <v>50</v>
      </c>
      <c r="M11" s="5">
        <f>(2*100)/8</f>
        <v>25</v>
      </c>
      <c r="N11" s="5">
        <f>(0*100)/8</f>
        <v>0</v>
      </c>
      <c r="O11" s="5">
        <f t="shared" ref="O11:P11" si="62">(1*100)/8</f>
        <v>12.5</v>
      </c>
      <c r="P11" s="5">
        <f t="shared" si="62"/>
        <v>12.5</v>
      </c>
      <c r="Q11" s="5">
        <f t="shared" ref="Q11:Q12" si="74">(2*100)/8</f>
        <v>25</v>
      </c>
      <c r="R11" s="5">
        <f t="shared" ref="R11:S11" si="63">(1*100)/8</f>
        <v>12.5</v>
      </c>
      <c r="S11" s="5">
        <f t="shared" si="63"/>
        <v>12.5</v>
      </c>
      <c r="T11" s="5">
        <f t="shared" ref="T11:T12" si="75">(3*100)/8</f>
        <v>37.5</v>
      </c>
      <c r="U11" s="5">
        <f t="shared" si="47"/>
        <v>25</v>
      </c>
      <c r="V11" s="5">
        <f t="shared" si="64"/>
        <v>12.5</v>
      </c>
      <c r="W11" s="5">
        <f t="shared" ref="W11:X11" si="65">(1*100)/8</f>
        <v>12.5</v>
      </c>
      <c r="X11" s="5">
        <f t="shared" si="65"/>
        <v>12.5</v>
      </c>
      <c r="Y11" s="5">
        <f t="shared" ref="Y11:AA11" si="66">(2*100)/8</f>
        <v>25</v>
      </c>
      <c r="Z11" s="5">
        <f t="shared" si="66"/>
        <v>25</v>
      </c>
      <c r="AA11" s="5">
        <f t="shared" si="66"/>
        <v>25</v>
      </c>
      <c r="AB11" s="5">
        <f t="shared" ref="AB11:AD11" si="67">(1*100)/8</f>
        <v>12.5</v>
      </c>
      <c r="AC11" s="5">
        <f t="shared" si="67"/>
        <v>12.5</v>
      </c>
      <c r="AD11" s="5">
        <f t="shared" si="67"/>
        <v>12.5</v>
      </c>
      <c r="AE11" s="5">
        <f t="shared" si="59"/>
        <v>50</v>
      </c>
      <c r="AF11" s="5">
        <f>(3*100)/8</f>
        <v>37.5</v>
      </c>
    </row>
    <row r="12">
      <c r="A12" s="1" t="s">
        <v>11</v>
      </c>
      <c r="B12" s="5">
        <f t="shared" ref="B12:F12" si="68">(0*100)/8</f>
        <v>0</v>
      </c>
      <c r="C12" s="5">
        <f t="shared" si="68"/>
        <v>0</v>
      </c>
      <c r="D12" s="5">
        <f t="shared" si="68"/>
        <v>0</v>
      </c>
      <c r="E12" s="5">
        <f t="shared" si="68"/>
        <v>0</v>
      </c>
      <c r="F12" s="5">
        <f t="shared" si="68"/>
        <v>0</v>
      </c>
      <c r="G12" s="5">
        <f t="shared" si="69"/>
        <v>25</v>
      </c>
      <c r="H12" s="5">
        <f t="shared" si="70"/>
        <v>0</v>
      </c>
      <c r="I12" s="5">
        <f>(2*100)/8</f>
        <v>25</v>
      </c>
      <c r="J12" s="5">
        <f t="shared" ref="J12:J13" si="79">(1*100)/8</f>
        <v>12.5</v>
      </c>
      <c r="K12" s="5">
        <f t="shared" si="71"/>
        <v>25</v>
      </c>
      <c r="L12" s="5">
        <f t="shared" ref="L12:M12" si="72">(2*100)/8</f>
        <v>25</v>
      </c>
      <c r="M12" s="5">
        <f t="shared" si="72"/>
        <v>25</v>
      </c>
      <c r="N12" s="5">
        <f t="shared" ref="N12:O12" si="73">(1*100)/8</f>
        <v>12.5</v>
      </c>
      <c r="O12" s="5">
        <f t="shared" si="73"/>
        <v>12.5</v>
      </c>
      <c r="P12" s="5">
        <f>(0*100)/8</f>
        <v>0</v>
      </c>
      <c r="Q12" s="5">
        <f t="shared" si="74"/>
        <v>25</v>
      </c>
      <c r="R12" s="5">
        <f t="shared" ref="R12:R13" si="80">(0*100)/8</f>
        <v>0</v>
      </c>
      <c r="S12" s="5">
        <f t="shared" ref="S12:S13" si="81">(1*100)/8</f>
        <v>12.5</v>
      </c>
      <c r="T12" s="5">
        <f t="shared" si="75"/>
        <v>37.5</v>
      </c>
      <c r="U12" s="5">
        <f>(1*100)/8</f>
        <v>12.5</v>
      </c>
      <c r="V12" s="5">
        <f>(0*100)/8</f>
        <v>0</v>
      </c>
      <c r="W12" s="5">
        <f>(1*100)/8</f>
        <v>12.5</v>
      </c>
      <c r="X12" s="5">
        <f>(2*100)/8</f>
        <v>25</v>
      </c>
      <c r="Y12" s="5">
        <f>(1*100)/8</f>
        <v>12.5</v>
      </c>
      <c r="Z12" s="5">
        <f t="shared" ref="Z12:AA12" si="76">(2*100)/8</f>
        <v>25</v>
      </c>
      <c r="AA12" s="5">
        <f t="shared" si="76"/>
        <v>25</v>
      </c>
      <c r="AB12" s="5">
        <f t="shared" ref="AB12:AC12" si="77">(1*100)/8</f>
        <v>12.5</v>
      </c>
      <c r="AC12" s="5">
        <f t="shared" si="77"/>
        <v>12.5</v>
      </c>
      <c r="AD12" s="5">
        <f t="shared" ref="AD12:AD13" si="85">(2*100)/8</f>
        <v>25</v>
      </c>
      <c r="AE12" s="5">
        <f t="shared" ref="AE12:AE13" si="86">(3*100)/8</f>
        <v>37.5</v>
      </c>
      <c r="AF12" s="5">
        <f t="shared" ref="AF12:AF14" si="87">(2*100)/8</f>
        <v>25</v>
      </c>
    </row>
    <row r="13">
      <c r="A13" s="1" t="s">
        <v>12</v>
      </c>
      <c r="B13" s="5">
        <f t="shared" ref="B13:F13" si="78">(0*100)/8</f>
        <v>0</v>
      </c>
      <c r="C13" s="5">
        <f t="shared" si="78"/>
        <v>0</v>
      </c>
      <c r="D13" s="5">
        <f t="shared" si="78"/>
        <v>0</v>
      </c>
      <c r="E13" s="5">
        <f t="shared" si="78"/>
        <v>0</v>
      </c>
      <c r="F13" s="5">
        <f t="shared" si="78"/>
        <v>0</v>
      </c>
      <c r="G13" s="5">
        <f t="shared" si="69"/>
        <v>25</v>
      </c>
      <c r="H13" s="5">
        <f t="shared" si="70"/>
        <v>0</v>
      </c>
      <c r="I13" s="5">
        <f>(3*100)/8</f>
        <v>37.5</v>
      </c>
      <c r="J13" s="5">
        <f t="shared" si="79"/>
        <v>12.5</v>
      </c>
      <c r="K13" s="5">
        <f t="shared" si="71"/>
        <v>25</v>
      </c>
      <c r="L13" s="5">
        <f>(3*100)/8</f>
        <v>37.5</v>
      </c>
      <c r="M13" s="5">
        <f t="shared" ref="M13:M14" si="90">(2*100)/8</f>
        <v>25</v>
      </c>
      <c r="N13" s="5">
        <f t="shared" ref="N13:N16" si="91">(0*100)/8</f>
        <v>0</v>
      </c>
      <c r="O13" s="5">
        <f t="shared" ref="O13:O14" si="92">(1*100)/8</f>
        <v>12.5</v>
      </c>
      <c r="P13" s="5">
        <f t="shared" ref="P13:P14" si="93">(2*100)/8</f>
        <v>25</v>
      </c>
      <c r="Q13" s="5">
        <f t="shared" ref="Q13:Q16" si="94">(1*100)/8</f>
        <v>12.5</v>
      </c>
      <c r="R13" s="5">
        <f t="shared" si="80"/>
        <v>0</v>
      </c>
      <c r="S13" s="5">
        <f t="shared" si="81"/>
        <v>12.5</v>
      </c>
      <c r="T13" s="5">
        <f>(2*100)/8</f>
        <v>25</v>
      </c>
      <c r="U13" s="5">
        <f t="shared" ref="U13:W13" si="82">(0*100)/8</f>
        <v>0</v>
      </c>
      <c r="V13" s="5">
        <f t="shared" si="82"/>
        <v>0</v>
      </c>
      <c r="W13" s="5">
        <f t="shared" si="82"/>
        <v>0</v>
      </c>
      <c r="X13" s="5">
        <f t="shared" ref="X13:Y13" si="83">(1*100)/8</f>
        <v>12.5</v>
      </c>
      <c r="Y13" s="5">
        <f t="shared" si="83"/>
        <v>12.5</v>
      </c>
      <c r="Z13" s="5">
        <f t="shared" ref="Z13:AB13" si="84">(2*100)/8</f>
        <v>25</v>
      </c>
      <c r="AA13" s="5">
        <f t="shared" si="84"/>
        <v>25</v>
      </c>
      <c r="AB13" s="5">
        <f t="shared" si="84"/>
        <v>25</v>
      </c>
      <c r="AC13" s="5">
        <f>(1*100)/8</f>
        <v>12.5</v>
      </c>
      <c r="AD13" s="5">
        <f t="shared" si="85"/>
        <v>25</v>
      </c>
      <c r="AE13" s="5">
        <f t="shared" si="86"/>
        <v>37.5</v>
      </c>
      <c r="AF13" s="5">
        <f t="shared" si="87"/>
        <v>25</v>
      </c>
    </row>
    <row r="14">
      <c r="A14" s="1" t="s">
        <v>13</v>
      </c>
      <c r="B14" s="5">
        <f t="shared" ref="B14:F14" si="88">(0*100)/8</f>
        <v>0</v>
      </c>
      <c r="C14" s="5">
        <f t="shared" si="88"/>
        <v>0</v>
      </c>
      <c r="D14" s="5">
        <f t="shared" si="88"/>
        <v>0</v>
      </c>
      <c r="E14" s="5">
        <f t="shared" si="88"/>
        <v>0</v>
      </c>
      <c r="F14" s="5">
        <f t="shared" si="88"/>
        <v>0</v>
      </c>
      <c r="G14" s="5">
        <f>(1*100)/8</f>
        <v>12.5</v>
      </c>
      <c r="H14" s="5">
        <f t="shared" si="70"/>
        <v>0</v>
      </c>
      <c r="I14" s="5">
        <f t="shared" ref="I14:K14" si="89">(2*100)/8</f>
        <v>25</v>
      </c>
      <c r="J14" s="5">
        <f t="shared" si="89"/>
        <v>25</v>
      </c>
      <c r="K14" s="5">
        <f t="shared" si="89"/>
        <v>25</v>
      </c>
      <c r="L14" s="5">
        <f>(1*100)/8</f>
        <v>12.5</v>
      </c>
      <c r="M14" s="5">
        <f t="shared" si="90"/>
        <v>25</v>
      </c>
      <c r="N14" s="5">
        <f t="shared" si="91"/>
        <v>0</v>
      </c>
      <c r="O14" s="5">
        <f t="shared" si="92"/>
        <v>12.5</v>
      </c>
      <c r="P14" s="5">
        <f t="shared" si="93"/>
        <v>25</v>
      </c>
      <c r="Q14" s="5">
        <f t="shared" si="94"/>
        <v>12.5</v>
      </c>
      <c r="R14" s="5">
        <f t="shared" ref="R14:S14" si="95">(1*100)/8</f>
        <v>12.5</v>
      </c>
      <c r="S14" s="5">
        <f t="shared" si="95"/>
        <v>12.5</v>
      </c>
      <c r="T14" s="5">
        <f t="shared" ref="T14:V14" si="96">(0*100)/8</f>
        <v>0</v>
      </c>
      <c r="U14" s="5">
        <f t="shared" si="96"/>
        <v>0</v>
      </c>
      <c r="V14" s="5">
        <f t="shared" si="96"/>
        <v>0</v>
      </c>
      <c r="W14" s="5">
        <f t="shared" ref="W14:W15" si="101">(1*100)/8</f>
        <v>12.5</v>
      </c>
      <c r="X14" s="5">
        <f t="shared" ref="X14:X15" si="102">(0*100)/8</f>
        <v>0</v>
      </c>
      <c r="Y14" s="5">
        <f t="shared" ref="Y14:Y15" si="103">(2*100)/8</f>
        <v>25</v>
      </c>
      <c r="Z14" s="5">
        <f t="shared" ref="Z14:Z15" si="104">(0*100)/8</f>
        <v>0</v>
      </c>
      <c r="AA14" s="5">
        <f t="shared" ref="AA14:AA15" si="105">(2*100)/8</f>
        <v>25</v>
      </c>
      <c r="AB14" s="5">
        <f t="shared" ref="AB14:AB15" si="106">(1*100)/8</f>
        <v>12.5</v>
      </c>
      <c r="AC14" s="5">
        <f>(2*100)/8</f>
        <v>25</v>
      </c>
      <c r="AD14" s="5">
        <f t="shared" ref="AD14:AE14" si="97">(1*100)/8</f>
        <v>12.5</v>
      </c>
      <c r="AE14" s="5">
        <f t="shared" si="97"/>
        <v>12.5</v>
      </c>
      <c r="AF14" s="5">
        <f t="shared" si="87"/>
        <v>25</v>
      </c>
    </row>
    <row r="15">
      <c r="A15" s="1" t="s">
        <v>14</v>
      </c>
      <c r="B15" s="5">
        <f t="shared" ref="B15:H15" si="98">(0*100)/8</f>
        <v>0</v>
      </c>
      <c r="C15" s="5">
        <f t="shared" si="98"/>
        <v>0</v>
      </c>
      <c r="D15" s="5">
        <f t="shared" si="98"/>
        <v>0</v>
      </c>
      <c r="E15" s="5">
        <f t="shared" si="98"/>
        <v>0</v>
      </c>
      <c r="F15" s="5">
        <f t="shared" si="98"/>
        <v>0</v>
      </c>
      <c r="G15" s="5">
        <f t="shared" si="98"/>
        <v>0</v>
      </c>
      <c r="H15" s="5">
        <f t="shared" si="98"/>
        <v>0</v>
      </c>
      <c r="I15" s="5">
        <f>(1*100)/8</f>
        <v>12.5</v>
      </c>
      <c r="J15" s="5">
        <f>(2*100)/8</f>
        <v>25</v>
      </c>
      <c r="K15" s="5">
        <f>(0*100)/8</f>
        <v>0</v>
      </c>
      <c r="L15" s="5">
        <f>(2*100)/8</f>
        <v>25</v>
      </c>
      <c r="M15" s="5">
        <f>(1*100)/8</f>
        <v>12.5</v>
      </c>
      <c r="N15" s="5">
        <f t="shared" si="91"/>
        <v>0</v>
      </c>
      <c r="O15" s="5">
        <f t="shared" ref="O15:P15" si="99">(0*100)/8</f>
        <v>0</v>
      </c>
      <c r="P15" s="5">
        <f t="shared" si="99"/>
        <v>0</v>
      </c>
      <c r="Q15" s="5">
        <f t="shared" si="94"/>
        <v>12.5</v>
      </c>
      <c r="R15" s="5">
        <f t="shared" ref="R15:S15" si="100">(1*100)/8</f>
        <v>12.5</v>
      </c>
      <c r="S15" s="5">
        <f t="shared" si="100"/>
        <v>12.5</v>
      </c>
      <c r="T15" s="5">
        <f>(0*100)/8</f>
        <v>0</v>
      </c>
      <c r="U15" s="5">
        <f t="shared" ref="U15:U16" si="111">(1*100)/8</f>
        <v>12.5</v>
      </c>
      <c r="V15" s="5">
        <f t="shared" ref="V15:V16" si="112">(0*100)/8</f>
        <v>0</v>
      </c>
      <c r="W15" s="5">
        <f t="shared" si="101"/>
        <v>12.5</v>
      </c>
      <c r="X15" s="5">
        <f t="shared" si="102"/>
        <v>0</v>
      </c>
      <c r="Y15" s="5">
        <f t="shared" si="103"/>
        <v>25</v>
      </c>
      <c r="Z15" s="5">
        <f t="shared" si="104"/>
        <v>0</v>
      </c>
      <c r="AA15" s="5">
        <f t="shared" si="105"/>
        <v>25</v>
      </c>
      <c r="AB15" s="5">
        <f t="shared" si="106"/>
        <v>12.5</v>
      </c>
      <c r="AC15" s="5">
        <f>(1*100)/8</f>
        <v>12.5</v>
      </c>
      <c r="AD15" s="5">
        <f>(0*100)/8</f>
        <v>0</v>
      </c>
      <c r="AE15" s="5">
        <f>(2*100)/8</f>
        <v>25</v>
      </c>
      <c r="AF15" s="5">
        <f>(1*100)/8</f>
        <v>12.5</v>
      </c>
    </row>
    <row r="16">
      <c r="A16" s="1" t="s">
        <v>15</v>
      </c>
      <c r="B16" s="5">
        <f t="shared" ref="B16:K16" si="107">(0*100)/8</f>
        <v>0</v>
      </c>
      <c r="C16" s="5">
        <f t="shared" si="107"/>
        <v>0</v>
      </c>
      <c r="D16" s="5">
        <f t="shared" si="107"/>
        <v>0</v>
      </c>
      <c r="E16" s="5">
        <f t="shared" si="107"/>
        <v>0</v>
      </c>
      <c r="F16" s="5">
        <f t="shared" si="107"/>
        <v>0</v>
      </c>
      <c r="G16" s="5">
        <f t="shared" si="107"/>
        <v>0</v>
      </c>
      <c r="H16" s="5">
        <f t="shared" si="107"/>
        <v>0</v>
      </c>
      <c r="I16" s="5">
        <f t="shared" si="107"/>
        <v>0</v>
      </c>
      <c r="J16" s="5">
        <f t="shared" si="107"/>
        <v>0</v>
      </c>
      <c r="K16" s="5">
        <f t="shared" si="107"/>
        <v>0</v>
      </c>
      <c r="L16" s="5">
        <f t="shared" ref="L16:M16" si="108">(1*100)/8</f>
        <v>12.5</v>
      </c>
      <c r="M16" s="5">
        <f t="shared" si="108"/>
        <v>12.5</v>
      </c>
      <c r="N16" s="5">
        <f t="shared" si="91"/>
        <v>0</v>
      </c>
      <c r="O16" s="5">
        <f t="shared" ref="O16:P16" si="109">(0*100)/8</f>
        <v>0</v>
      </c>
      <c r="P16" s="5">
        <f t="shared" si="109"/>
        <v>0</v>
      </c>
      <c r="Q16" s="5">
        <f t="shared" si="94"/>
        <v>12.5</v>
      </c>
      <c r="R16" s="5">
        <f>(1*100)/8</f>
        <v>12.5</v>
      </c>
      <c r="S16" s="5">
        <f t="shared" ref="S16:T16" si="110">(0*100)/8</f>
        <v>0</v>
      </c>
      <c r="T16" s="5">
        <f t="shared" si="110"/>
        <v>0</v>
      </c>
      <c r="U16" s="5">
        <f t="shared" si="111"/>
        <v>12.5</v>
      </c>
      <c r="V16" s="5">
        <f t="shared" si="112"/>
        <v>0</v>
      </c>
      <c r="W16" s="5">
        <f t="shared" ref="W16:Y16" si="113">(0*100)/8</f>
        <v>0</v>
      </c>
      <c r="X16" s="5">
        <f t="shared" si="113"/>
        <v>0</v>
      </c>
      <c r="Y16" s="5">
        <f t="shared" si="113"/>
        <v>0</v>
      </c>
      <c r="Z16" s="5">
        <f t="shared" ref="Z16:AA16" si="114">(1*100)/8</f>
        <v>12.5</v>
      </c>
      <c r="AA16" s="5">
        <f t="shared" si="114"/>
        <v>12.5</v>
      </c>
      <c r="AB16" s="5">
        <f t="shared" ref="AB16:AD16" si="115">(0*100)/8</f>
        <v>0</v>
      </c>
      <c r="AC16" s="5">
        <f t="shared" si="115"/>
        <v>0</v>
      </c>
      <c r="AD16" s="5">
        <f t="shared" si="115"/>
        <v>0</v>
      </c>
      <c r="AE16" s="5">
        <f>(1*100)/8</f>
        <v>12.5</v>
      </c>
      <c r="AF16" s="5">
        <f>(0*100)/8</f>
        <v>0</v>
      </c>
    </row>
    <row r="17">
      <c r="A17" s="1" t="s">
        <v>16</v>
      </c>
      <c r="B17" s="5">
        <f t="shared" ref="B17:AF17" si="116">(0*100)/8</f>
        <v>0</v>
      </c>
      <c r="C17" s="5">
        <f t="shared" si="116"/>
        <v>0</v>
      </c>
      <c r="D17" s="5">
        <f t="shared" si="116"/>
        <v>0</v>
      </c>
      <c r="E17" s="5">
        <f t="shared" si="116"/>
        <v>0</v>
      </c>
      <c r="F17" s="5">
        <f t="shared" si="116"/>
        <v>0</v>
      </c>
      <c r="G17" s="5">
        <f t="shared" si="116"/>
        <v>0</v>
      </c>
      <c r="H17" s="5">
        <f t="shared" si="116"/>
        <v>0</v>
      </c>
      <c r="I17" s="5">
        <f t="shared" si="116"/>
        <v>0</v>
      </c>
      <c r="J17" s="5">
        <f t="shared" si="116"/>
        <v>0</v>
      </c>
      <c r="K17" s="5">
        <f t="shared" si="116"/>
        <v>0</v>
      </c>
      <c r="L17" s="5">
        <f t="shared" si="116"/>
        <v>0</v>
      </c>
      <c r="M17" s="5">
        <f t="shared" si="116"/>
        <v>0</v>
      </c>
      <c r="N17" s="5">
        <f t="shared" si="116"/>
        <v>0</v>
      </c>
      <c r="O17" s="5">
        <f t="shared" si="116"/>
        <v>0</v>
      </c>
      <c r="P17" s="5">
        <f t="shared" si="116"/>
        <v>0</v>
      </c>
      <c r="Q17" s="5">
        <f t="shared" si="116"/>
        <v>0</v>
      </c>
      <c r="R17" s="5">
        <f t="shared" si="116"/>
        <v>0</v>
      </c>
      <c r="S17" s="5">
        <f t="shared" si="116"/>
        <v>0</v>
      </c>
      <c r="T17" s="5">
        <f t="shared" si="116"/>
        <v>0</v>
      </c>
      <c r="U17" s="5">
        <f t="shared" si="116"/>
        <v>0</v>
      </c>
      <c r="V17" s="5">
        <f t="shared" si="116"/>
        <v>0</v>
      </c>
      <c r="W17" s="5">
        <f t="shared" si="116"/>
        <v>0</v>
      </c>
      <c r="X17" s="5">
        <f t="shared" si="116"/>
        <v>0</v>
      </c>
      <c r="Y17" s="5">
        <f t="shared" si="116"/>
        <v>0</v>
      </c>
      <c r="Z17" s="5">
        <f t="shared" si="116"/>
        <v>0</v>
      </c>
      <c r="AA17" s="5">
        <f t="shared" si="116"/>
        <v>0</v>
      </c>
      <c r="AB17" s="5">
        <f t="shared" si="116"/>
        <v>0</v>
      </c>
      <c r="AC17" s="5">
        <f t="shared" si="116"/>
        <v>0</v>
      </c>
      <c r="AD17" s="5">
        <f t="shared" si="116"/>
        <v>0</v>
      </c>
      <c r="AE17" s="5">
        <f t="shared" si="116"/>
        <v>0</v>
      </c>
      <c r="AF17" s="5">
        <f t="shared" si="116"/>
        <v>0</v>
      </c>
    </row>
    <row r="18">
      <c r="A18" s="1" t="s">
        <v>17</v>
      </c>
      <c r="B18" s="5">
        <f t="shared" ref="B18:AF18" si="117">(0*100)/8</f>
        <v>0</v>
      </c>
      <c r="C18" s="5">
        <f t="shared" si="117"/>
        <v>0</v>
      </c>
      <c r="D18" s="5">
        <f t="shared" si="117"/>
        <v>0</v>
      </c>
      <c r="E18" s="5">
        <f t="shared" si="117"/>
        <v>0</v>
      </c>
      <c r="F18" s="5">
        <f t="shared" si="117"/>
        <v>0</v>
      </c>
      <c r="G18" s="5">
        <f t="shared" si="117"/>
        <v>0</v>
      </c>
      <c r="H18" s="5">
        <f t="shared" si="117"/>
        <v>0</v>
      </c>
      <c r="I18" s="5">
        <f t="shared" si="117"/>
        <v>0</v>
      </c>
      <c r="J18" s="5">
        <f t="shared" si="117"/>
        <v>0</v>
      </c>
      <c r="K18" s="5">
        <f t="shared" si="117"/>
        <v>0</v>
      </c>
      <c r="L18" s="5">
        <f t="shared" si="117"/>
        <v>0</v>
      </c>
      <c r="M18" s="5">
        <f t="shared" si="117"/>
        <v>0</v>
      </c>
      <c r="N18" s="5">
        <f t="shared" si="117"/>
        <v>0</v>
      </c>
      <c r="O18" s="5">
        <f t="shared" si="117"/>
        <v>0</v>
      </c>
      <c r="P18" s="5">
        <f t="shared" si="117"/>
        <v>0</v>
      </c>
      <c r="Q18" s="5">
        <f t="shared" si="117"/>
        <v>0</v>
      </c>
      <c r="R18" s="5">
        <f t="shared" si="117"/>
        <v>0</v>
      </c>
      <c r="S18" s="5">
        <f t="shared" si="117"/>
        <v>0</v>
      </c>
      <c r="T18" s="5">
        <f t="shared" si="117"/>
        <v>0</v>
      </c>
      <c r="U18" s="5">
        <f t="shared" si="117"/>
        <v>0</v>
      </c>
      <c r="V18" s="5">
        <f t="shared" si="117"/>
        <v>0</v>
      </c>
      <c r="W18" s="5">
        <f t="shared" si="117"/>
        <v>0</v>
      </c>
      <c r="X18" s="5">
        <f t="shared" si="117"/>
        <v>0</v>
      </c>
      <c r="Y18" s="5">
        <f t="shared" si="117"/>
        <v>0</v>
      </c>
      <c r="Z18" s="5">
        <f t="shared" si="117"/>
        <v>0</v>
      </c>
      <c r="AA18" s="5">
        <f t="shared" si="117"/>
        <v>0</v>
      </c>
      <c r="AB18" s="5">
        <f t="shared" si="117"/>
        <v>0</v>
      </c>
      <c r="AC18" s="5">
        <f t="shared" si="117"/>
        <v>0</v>
      </c>
      <c r="AD18" s="5">
        <f t="shared" si="117"/>
        <v>0</v>
      </c>
      <c r="AE18" s="5">
        <f t="shared" si="117"/>
        <v>0</v>
      </c>
      <c r="AF18" s="5">
        <f t="shared" si="117"/>
        <v>0</v>
      </c>
    </row>
    <row r="19">
      <c r="A19" s="3" t="s">
        <v>18</v>
      </c>
    </row>
    <row r="20">
      <c r="A20" s="1" t="s">
        <v>2</v>
      </c>
      <c r="B20" s="5">
        <f t="shared" ref="B20:AF20" si="118">(0*100)/2</f>
        <v>0</v>
      </c>
      <c r="C20" s="5">
        <f t="shared" si="118"/>
        <v>0</v>
      </c>
      <c r="D20" s="5">
        <f t="shared" si="118"/>
        <v>0</v>
      </c>
      <c r="E20" s="5">
        <f t="shared" si="118"/>
        <v>0</v>
      </c>
      <c r="F20" s="5">
        <f t="shared" si="118"/>
        <v>0</v>
      </c>
      <c r="G20" s="5">
        <f t="shared" si="118"/>
        <v>0</v>
      </c>
      <c r="H20" s="5">
        <f t="shared" si="118"/>
        <v>0</v>
      </c>
      <c r="I20" s="5">
        <f t="shared" si="118"/>
        <v>0</v>
      </c>
      <c r="J20" s="5">
        <f t="shared" si="118"/>
        <v>0</v>
      </c>
      <c r="K20" s="5">
        <f t="shared" si="118"/>
        <v>0</v>
      </c>
      <c r="L20" s="5">
        <f t="shared" si="118"/>
        <v>0</v>
      </c>
      <c r="M20" s="5">
        <f t="shared" si="118"/>
        <v>0</v>
      </c>
      <c r="N20" s="5">
        <f t="shared" si="118"/>
        <v>0</v>
      </c>
      <c r="O20" s="5">
        <f t="shared" si="118"/>
        <v>0</v>
      </c>
      <c r="P20" s="5">
        <f t="shared" si="118"/>
        <v>0</v>
      </c>
      <c r="Q20" s="5">
        <f t="shared" si="118"/>
        <v>0</v>
      </c>
      <c r="R20" s="5">
        <f t="shared" si="118"/>
        <v>0</v>
      </c>
      <c r="S20" s="5">
        <f t="shared" si="118"/>
        <v>0</v>
      </c>
      <c r="T20" s="5">
        <f t="shared" si="118"/>
        <v>0</v>
      </c>
      <c r="U20" s="5">
        <f t="shared" si="118"/>
        <v>0</v>
      </c>
      <c r="V20" s="5">
        <f t="shared" si="118"/>
        <v>0</v>
      </c>
      <c r="W20" s="5">
        <f t="shared" si="118"/>
        <v>0</v>
      </c>
      <c r="X20" s="5">
        <f t="shared" si="118"/>
        <v>0</v>
      </c>
      <c r="Y20" s="5">
        <f t="shared" si="118"/>
        <v>0</v>
      </c>
      <c r="Z20" s="5">
        <f t="shared" si="118"/>
        <v>0</v>
      </c>
      <c r="AA20" s="5">
        <f t="shared" si="118"/>
        <v>0</v>
      </c>
      <c r="AB20" s="5">
        <f t="shared" si="118"/>
        <v>0</v>
      </c>
      <c r="AC20" s="5">
        <f t="shared" si="118"/>
        <v>0</v>
      </c>
      <c r="AD20" s="5">
        <f t="shared" si="118"/>
        <v>0</v>
      </c>
      <c r="AE20" s="5">
        <f t="shared" si="118"/>
        <v>0</v>
      </c>
      <c r="AF20" s="5">
        <f t="shared" si="118"/>
        <v>0</v>
      </c>
    </row>
    <row r="21">
      <c r="A21" s="1" t="s">
        <v>3</v>
      </c>
      <c r="B21" s="5">
        <f t="shared" ref="B21:AF21" si="119">(0*100)/2</f>
        <v>0</v>
      </c>
      <c r="C21" s="5">
        <f t="shared" si="119"/>
        <v>0</v>
      </c>
      <c r="D21" s="5">
        <f t="shared" si="119"/>
        <v>0</v>
      </c>
      <c r="E21" s="5">
        <f t="shared" si="119"/>
        <v>0</v>
      </c>
      <c r="F21" s="5">
        <f t="shared" si="119"/>
        <v>0</v>
      </c>
      <c r="G21" s="5">
        <f t="shared" si="119"/>
        <v>0</v>
      </c>
      <c r="H21" s="5">
        <f t="shared" si="119"/>
        <v>0</v>
      </c>
      <c r="I21" s="5">
        <f t="shared" si="119"/>
        <v>0</v>
      </c>
      <c r="J21" s="5">
        <f t="shared" si="119"/>
        <v>0</v>
      </c>
      <c r="K21" s="5">
        <f t="shared" si="119"/>
        <v>0</v>
      </c>
      <c r="L21" s="5">
        <f t="shared" si="119"/>
        <v>0</v>
      </c>
      <c r="M21" s="5">
        <f t="shared" si="119"/>
        <v>0</v>
      </c>
      <c r="N21" s="5">
        <f t="shared" si="119"/>
        <v>0</v>
      </c>
      <c r="O21" s="5">
        <f t="shared" si="119"/>
        <v>0</v>
      </c>
      <c r="P21" s="5">
        <f t="shared" si="119"/>
        <v>0</v>
      </c>
      <c r="Q21" s="5">
        <f t="shared" si="119"/>
        <v>0</v>
      </c>
      <c r="R21" s="5">
        <f t="shared" si="119"/>
        <v>0</v>
      </c>
      <c r="S21" s="5">
        <f t="shared" si="119"/>
        <v>0</v>
      </c>
      <c r="T21" s="5">
        <f t="shared" si="119"/>
        <v>0</v>
      </c>
      <c r="U21" s="5">
        <f t="shared" si="119"/>
        <v>0</v>
      </c>
      <c r="V21" s="5">
        <f t="shared" si="119"/>
        <v>0</v>
      </c>
      <c r="W21" s="5">
        <f t="shared" si="119"/>
        <v>0</v>
      </c>
      <c r="X21" s="5">
        <f t="shared" si="119"/>
        <v>0</v>
      </c>
      <c r="Y21" s="5">
        <f t="shared" si="119"/>
        <v>0</v>
      </c>
      <c r="Z21" s="5">
        <f t="shared" si="119"/>
        <v>0</v>
      </c>
      <c r="AA21" s="5">
        <f t="shared" si="119"/>
        <v>0</v>
      </c>
      <c r="AB21" s="5">
        <f t="shared" si="119"/>
        <v>0</v>
      </c>
      <c r="AC21" s="5">
        <f t="shared" si="119"/>
        <v>0</v>
      </c>
      <c r="AD21" s="5">
        <f t="shared" si="119"/>
        <v>0</v>
      </c>
      <c r="AE21" s="5">
        <f t="shared" si="119"/>
        <v>0</v>
      </c>
      <c r="AF21" s="5">
        <f t="shared" si="119"/>
        <v>0</v>
      </c>
    </row>
    <row r="22">
      <c r="A22" s="1" t="s">
        <v>4</v>
      </c>
      <c r="B22" s="5">
        <f t="shared" ref="B22:AF22" si="120">(0*100)/2</f>
        <v>0</v>
      </c>
      <c r="C22" s="5">
        <f t="shared" si="120"/>
        <v>0</v>
      </c>
      <c r="D22" s="5">
        <f t="shared" si="120"/>
        <v>0</v>
      </c>
      <c r="E22" s="5">
        <f t="shared" si="120"/>
        <v>0</v>
      </c>
      <c r="F22" s="5">
        <f t="shared" si="120"/>
        <v>0</v>
      </c>
      <c r="G22" s="5">
        <f t="shared" si="120"/>
        <v>0</v>
      </c>
      <c r="H22" s="5">
        <f t="shared" si="120"/>
        <v>0</v>
      </c>
      <c r="I22" s="5">
        <f t="shared" si="120"/>
        <v>0</v>
      </c>
      <c r="J22" s="5">
        <f t="shared" si="120"/>
        <v>0</v>
      </c>
      <c r="K22" s="5">
        <f t="shared" si="120"/>
        <v>0</v>
      </c>
      <c r="L22" s="5">
        <f t="shared" si="120"/>
        <v>0</v>
      </c>
      <c r="M22" s="5">
        <f t="shared" si="120"/>
        <v>0</v>
      </c>
      <c r="N22" s="5">
        <f t="shared" si="120"/>
        <v>0</v>
      </c>
      <c r="O22" s="5">
        <f t="shared" si="120"/>
        <v>0</v>
      </c>
      <c r="P22" s="5">
        <f t="shared" si="120"/>
        <v>0</v>
      </c>
      <c r="Q22" s="5">
        <f t="shared" si="120"/>
        <v>0</v>
      </c>
      <c r="R22" s="5">
        <f t="shared" si="120"/>
        <v>0</v>
      </c>
      <c r="S22" s="5">
        <f t="shared" si="120"/>
        <v>0</v>
      </c>
      <c r="T22" s="5">
        <f t="shared" si="120"/>
        <v>0</v>
      </c>
      <c r="U22" s="5">
        <f t="shared" si="120"/>
        <v>0</v>
      </c>
      <c r="V22" s="5">
        <f t="shared" si="120"/>
        <v>0</v>
      </c>
      <c r="W22" s="5">
        <f t="shared" si="120"/>
        <v>0</v>
      </c>
      <c r="X22" s="5">
        <f t="shared" si="120"/>
        <v>0</v>
      </c>
      <c r="Y22" s="5">
        <f t="shared" si="120"/>
        <v>0</v>
      </c>
      <c r="Z22" s="5">
        <f t="shared" si="120"/>
        <v>0</v>
      </c>
      <c r="AA22" s="5">
        <f t="shared" si="120"/>
        <v>0</v>
      </c>
      <c r="AB22" s="5">
        <f t="shared" si="120"/>
        <v>0</v>
      </c>
      <c r="AC22" s="5">
        <f t="shared" si="120"/>
        <v>0</v>
      </c>
      <c r="AD22" s="5">
        <f t="shared" si="120"/>
        <v>0</v>
      </c>
      <c r="AE22" s="5">
        <f t="shared" si="120"/>
        <v>0</v>
      </c>
      <c r="AF22" s="5">
        <f t="shared" si="120"/>
        <v>0</v>
      </c>
    </row>
    <row r="23">
      <c r="A23" s="1" t="s">
        <v>5</v>
      </c>
      <c r="B23" s="5">
        <f t="shared" ref="B23:AF23" si="121">(0*100)/2</f>
        <v>0</v>
      </c>
      <c r="C23" s="5">
        <f t="shared" si="121"/>
        <v>0</v>
      </c>
      <c r="D23" s="5">
        <f t="shared" si="121"/>
        <v>0</v>
      </c>
      <c r="E23" s="5">
        <f t="shared" si="121"/>
        <v>0</v>
      </c>
      <c r="F23" s="5">
        <f t="shared" si="121"/>
        <v>0</v>
      </c>
      <c r="G23" s="5">
        <f t="shared" si="121"/>
        <v>0</v>
      </c>
      <c r="H23" s="5">
        <f t="shared" si="121"/>
        <v>0</v>
      </c>
      <c r="I23" s="5">
        <f t="shared" si="121"/>
        <v>0</v>
      </c>
      <c r="J23" s="5">
        <f t="shared" si="121"/>
        <v>0</v>
      </c>
      <c r="K23" s="5">
        <f t="shared" si="121"/>
        <v>0</v>
      </c>
      <c r="L23" s="5">
        <f t="shared" si="121"/>
        <v>0</v>
      </c>
      <c r="M23" s="5">
        <f t="shared" si="121"/>
        <v>0</v>
      </c>
      <c r="N23" s="5">
        <f t="shared" si="121"/>
        <v>0</v>
      </c>
      <c r="O23" s="5">
        <f t="shared" si="121"/>
        <v>0</v>
      </c>
      <c r="P23" s="5">
        <f t="shared" si="121"/>
        <v>0</v>
      </c>
      <c r="Q23" s="5">
        <f t="shared" si="121"/>
        <v>0</v>
      </c>
      <c r="R23" s="5">
        <f t="shared" si="121"/>
        <v>0</v>
      </c>
      <c r="S23" s="5">
        <f t="shared" si="121"/>
        <v>0</v>
      </c>
      <c r="T23" s="5">
        <f t="shared" si="121"/>
        <v>0</v>
      </c>
      <c r="U23" s="5">
        <f t="shared" si="121"/>
        <v>0</v>
      </c>
      <c r="V23" s="5">
        <f t="shared" si="121"/>
        <v>0</v>
      </c>
      <c r="W23" s="5">
        <f t="shared" si="121"/>
        <v>0</v>
      </c>
      <c r="X23" s="5">
        <f t="shared" si="121"/>
        <v>0</v>
      </c>
      <c r="Y23" s="5">
        <f t="shared" si="121"/>
        <v>0</v>
      </c>
      <c r="Z23" s="5">
        <f t="shared" si="121"/>
        <v>0</v>
      </c>
      <c r="AA23" s="5">
        <f t="shared" si="121"/>
        <v>0</v>
      </c>
      <c r="AB23" s="5">
        <f t="shared" si="121"/>
        <v>0</v>
      </c>
      <c r="AC23" s="5">
        <f t="shared" si="121"/>
        <v>0</v>
      </c>
      <c r="AD23" s="5">
        <f t="shared" si="121"/>
        <v>0</v>
      </c>
      <c r="AE23" s="5">
        <f t="shared" si="121"/>
        <v>0</v>
      </c>
      <c r="AF23" s="5">
        <f t="shared" si="121"/>
        <v>0</v>
      </c>
    </row>
    <row r="24">
      <c r="A24" s="1" t="s">
        <v>6</v>
      </c>
      <c r="B24" s="5">
        <f t="shared" ref="B24:M24" si="122">(0*100)/2</f>
        <v>0</v>
      </c>
      <c r="C24" s="5">
        <f t="shared" si="122"/>
        <v>0</v>
      </c>
      <c r="D24" s="5">
        <f t="shared" si="122"/>
        <v>0</v>
      </c>
      <c r="E24" s="5">
        <f t="shared" si="122"/>
        <v>0</v>
      </c>
      <c r="F24" s="5">
        <f t="shared" si="122"/>
        <v>0</v>
      </c>
      <c r="G24" s="5">
        <f t="shared" si="122"/>
        <v>0</v>
      </c>
      <c r="H24" s="5">
        <f t="shared" si="122"/>
        <v>0</v>
      </c>
      <c r="I24" s="5">
        <f t="shared" si="122"/>
        <v>0</v>
      </c>
      <c r="J24" s="5">
        <f t="shared" si="122"/>
        <v>0</v>
      </c>
      <c r="K24" s="5">
        <f t="shared" si="122"/>
        <v>0</v>
      </c>
      <c r="L24" s="5">
        <f t="shared" si="122"/>
        <v>0</v>
      </c>
      <c r="M24" s="5">
        <f t="shared" si="122"/>
        <v>0</v>
      </c>
      <c r="N24" s="5">
        <f t="shared" ref="N24:N25" si="126">(1*100)/2</f>
        <v>50</v>
      </c>
      <c r="O24" s="5">
        <f t="shared" ref="O24:R24" si="123">(0*100)/2</f>
        <v>0</v>
      </c>
      <c r="P24" s="5">
        <f t="shared" si="123"/>
        <v>0</v>
      </c>
      <c r="Q24" s="5">
        <f t="shared" si="123"/>
        <v>0</v>
      </c>
      <c r="R24" s="5">
        <f t="shared" si="123"/>
        <v>0</v>
      </c>
      <c r="S24" s="5">
        <f t="shared" ref="S24:S28" si="128">(1*100)/2</f>
        <v>50</v>
      </c>
      <c r="T24" s="5">
        <f t="shared" ref="T24:AF24" si="124">(0*100)/2</f>
        <v>0</v>
      </c>
      <c r="U24" s="5">
        <f t="shared" si="124"/>
        <v>0</v>
      </c>
      <c r="V24" s="5">
        <f t="shared" si="124"/>
        <v>0</v>
      </c>
      <c r="W24" s="5">
        <f t="shared" si="124"/>
        <v>0</v>
      </c>
      <c r="X24" s="5">
        <f t="shared" si="124"/>
        <v>0</v>
      </c>
      <c r="Y24" s="5">
        <f t="shared" si="124"/>
        <v>0</v>
      </c>
      <c r="Z24" s="5">
        <f t="shared" si="124"/>
        <v>0</v>
      </c>
      <c r="AA24" s="5">
        <f t="shared" si="124"/>
        <v>0</v>
      </c>
      <c r="AB24" s="5">
        <f t="shared" si="124"/>
        <v>0</v>
      </c>
      <c r="AC24" s="5">
        <f t="shared" si="124"/>
        <v>0</v>
      </c>
      <c r="AD24" s="5">
        <f t="shared" si="124"/>
        <v>0</v>
      </c>
      <c r="AE24" s="5">
        <f t="shared" si="124"/>
        <v>0</v>
      </c>
      <c r="AF24" s="5">
        <f t="shared" si="124"/>
        <v>0</v>
      </c>
    </row>
    <row r="25">
      <c r="A25" s="1" t="s">
        <v>7</v>
      </c>
      <c r="B25" s="5">
        <f t="shared" ref="B25:M25" si="125">(0*100)/2</f>
        <v>0</v>
      </c>
      <c r="C25" s="5">
        <f t="shared" si="125"/>
        <v>0</v>
      </c>
      <c r="D25" s="5">
        <f t="shared" si="125"/>
        <v>0</v>
      </c>
      <c r="E25" s="5">
        <f t="shared" si="125"/>
        <v>0</v>
      </c>
      <c r="F25" s="5">
        <f t="shared" si="125"/>
        <v>0</v>
      </c>
      <c r="G25" s="5">
        <f t="shared" si="125"/>
        <v>0</v>
      </c>
      <c r="H25" s="5">
        <f t="shared" si="125"/>
        <v>0</v>
      </c>
      <c r="I25" s="5">
        <f t="shared" si="125"/>
        <v>0</v>
      </c>
      <c r="J25" s="5">
        <f t="shared" si="125"/>
        <v>0</v>
      </c>
      <c r="K25" s="5">
        <f t="shared" si="125"/>
        <v>0</v>
      </c>
      <c r="L25" s="5">
        <f t="shared" si="125"/>
        <v>0</v>
      </c>
      <c r="M25" s="5">
        <f t="shared" si="125"/>
        <v>0</v>
      </c>
      <c r="N25" s="5">
        <f t="shared" si="126"/>
        <v>50</v>
      </c>
      <c r="O25" s="5">
        <f>(0*100)/2</f>
        <v>0</v>
      </c>
      <c r="P25" s="5">
        <f>(1*100)/2</f>
        <v>50</v>
      </c>
      <c r="Q25" s="5">
        <f t="shared" ref="Q25:R25" si="127">(0*100)/2</f>
        <v>0</v>
      </c>
      <c r="R25" s="5">
        <f t="shared" si="127"/>
        <v>0</v>
      </c>
      <c r="S25" s="5">
        <f t="shared" si="128"/>
        <v>50</v>
      </c>
      <c r="T25" s="5">
        <f t="shared" ref="T25:AF25" si="129">(0*100)/2</f>
        <v>0</v>
      </c>
      <c r="U25" s="5">
        <f t="shared" si="129"/>
        <v>0</v>
      </c>
      <c r="V25" s="5">
        <f t="shared" si="129"/>
        <v>0</v>
      </c>
      <c r="W25" s="5">
        <f t="shared" si="129"/>
        <v>0</v>
      </c>
      <c r="X25" s="5">
        <f t="shared" si="129"/>
        <v>0</v>
      </c>
      <c r="Y25" s="5">
        <f t="shared" si="129"/>
        <v>0</v>
      </c>
      <c r="Z25" s="5">
        <f t="shared" si="129"/>
        <v>0</v>
      </c>
      <c r="AA25" s="5">
        <f t="shared" si="129"/>
        <v>0</v>
      </c>
      <c r="AB25" s="5">
        <f t="shared" si="129"/>
        <v>0</v>
      </c>
      <c r="AC25" s="5">
        <f t="shared" si="129"/>
        <v>0</v>
      </c>
      <c r="AD25" s="5">
        <f t="shared" si="129"/>
        <v>0</v>
      </c>
      <c r="AE25" s="5">
        <f t="shared" si="129"/>
        <v>0</v>
      </c>
      <c r="AF25" s="5">
        <f t="shared" si="129"/>
        <v>0</v>
      </c>
    </row>
    <row r="26">
      <c r="A26" s="1" t="s">
        <v>8</v>
      </c>
      <c r="B26" s="5">
        <f t="shared" ref="B26:R26" si="130">(0*100)/2</f>
        <v>0</v>
      </c>
      <c r="C26" s="5">
        <f t="shared" si="130"/>
        <v>0</v>
      </c>
      <c r="D26" s="5">
        <f t="shared" si="130"/>
        <v>0</v>
      </c>
      <c r="E26" s="5">
        <f t="shared" si="130"/>
        <v>0</v>
      </c>
      <c r="F26" s="5">
        <f t="shared" si="130"/>
        <v>0</v>
      </c>
      <c r="G26" s="5">
        <f t="shared" si="130"/>
        <v>0</v>
      </c>
      <c r="H26" s="5">
        <f t="shared" si="130"/>
        <v>0</v>
      </c>
      <c r="I26" s="5">
        <f t="shared" si="130"/>
        <v>0</v>
      </c>
      <c r="J26" s="5">
        <f t="shared" si="130"/>
        <v>0</v>
      </c>
      <c r="K26" s="5">
        <f t="shared" si="130"/>
        <v>0</v>
      </c>
      <c r="L26" s="5">
        <f t="shared" si="130"/>
        <v>0</v>
      </c>
      <c r="M26" s="5">
        <f t="shared" si="130"/>
        <v>0</v>
      </c>
      <c r="N26" s="5">
        <f t="shared" si="130"/>
        <v>0</v>
      </c>
      <c r="O26" s="5">
        <f t="shared" si="130"/>
        <v>0</v>
      </c>
      <c r="P26" s="5">
        <f t="shared" si="130"/>
        <v>0</v>
      </c>
      <c r="Q26" s="5">
        <f t="shared" si="130"/>
        <v>0</v>
      </c>
      <c r="R26" s="5">
        <f t="shared" si="130"/>
        <v>0</v>
      </c>
      <c r="S26" s="5">
        <f t="shared" si="128"/>
        <v>50</v>
      </c>
      <c r="T26" s="5">
        <f t="shared" ref="T26:AF26" si="131">(0*100)/2</f>
        <v>0</v>
      </c>
      <c r="U26" s="5">
        <f t="shared" si="131"/>
        <v>0</v>
      </c>
      <c r="V26" s="5">
        <f t="shared" si="131"/>
        <v>0</v>
      </c>
      <c r="W26" s="5">
        <f t="shared" si="131"/>
        <v>0</v>
      </c>
      <c r="X26" s="5">
        <f t="shared" si="131"/>
        <v>0</v>
      </c>
      <c r="Y26" s="5">
        <f t="shared" si="131"/>
        <v>0</v>
      </c>
      <c r="Z26" s="5">
        <f t="shared" si="131"/>
        <v>0</v>
      </c>
      <c r="AA26" s="5">
        <f t="shared" si="131"/>
        <v>0</v>
      </c>
      <c r="AB26" s="5">
        <f t="shared" si="131"/>
        <v>0</v>
      </c>
      <c r="AC26" s="5">
        <f t="shared" si="131"/>
        <v>0</v>
      </c>
      <c r="AD26" s="5">
        <f t="shared" si="131"/>
        <v>0</v>
      </c>
      <c r="AE26" s="5">
        <f t="shared" si="131"/>
        <v>0</v>
      </c>
      <c r="AF26" s="5">
        <f t="shared" si="131"/>
        <v>0</v>
      </c>
    </row>
    <row r="27">
      <c r="A27" s="1" t="s">
        <v>9</v>
      </c>
      <c r="B27" s="5">
        <f t="shared" ref="B27:F27" si="132">(0*100)/2</f>
        <v>0</v>
      </c>
      <c r="C27" s="5">
        <f t="shared" si="132"/>
        <v>0</v>
      </c>
      <c r="D27" s="5">
        <f t="shared" si="132"/>
        <v>0</v>
      </c>
      <c r="E27" s="5">
        <f t="shared" si="132"/>
        <v>0</v>
      </c>
      <c r="F27" s="5">
        <f t="shared" si="132"/>
        <v>0</v>
      </c>
      <c r="G27" s="5">
        <f t="shared" ref="G27:G28" si="139">(1*100)/2</f>
        <v>50</v>
      </c>
      <c r="H27" s="5">
        <f t="shared" ref="H27:R27" si="133">(0*100)/2</f>
        <v>0</v>
      </c>
      <c r="I27" s="5">
        <f t="shared" si="133"/>
        <v>0</v>
      </c>
      <c r="J27" s="5">
        <f t="shared" si="133"/>
        <v>0</v>
      </c>
      <c r="K27" s="5">
        <f t="shared" si="133"/>
        <v>0</v>
      </c>
      <c r="L27" s="5">
        <f t="shared" si="133"/>
        <v>0</v>
      </c>
      <c r="M27" s="5">
        <f t="shared" si="133"/>
        <v>0</v>
      </c>
      <c r="N27" s="5">
        <f t="shared" si="133"/>
        <v>0</v>
      </c>
      <c r="O27" s="5">
        <f t="shared" si="133"/>
        <v>0</v>
      </c>
      <c r="P27" s="5">
        <f t="shared" si="133"/>
        <v>0</v>
      </c>
      <c r="Q27" s="5">
        <f t="shared" si="133"/>
        <v>0</v>
      </c>
      <c r="R27" s="5">
        <f t="shared" si="133"/>
        <v>0</v>
      </c>
      <c r="S27" s="5">
        <f t="shared" si="128"/>
        <v>50</v>
      </c>
      <c r="T27" s="5">
        <f t="shared" ref="T27:U27" si="134">(0*100)/2</f>
        <v>0</v>
      </c>
      <c r="U27" s="5">
        <f t="shared" si="134"/>
        <v>0</v>
      </c>
      <c r="V27" s="5">
        <f t="shared" ref="V27:V28" si="142">(1*100)/2</f>
        <v>50</v>
      </c>
      <c r="W27" s="5">
        <f t="shared" ref="W27:Z27" si="135">(0*100)/2</f>
        <v>0</v>
      </c>
      <c r="X27" s="5">
        <f t="shared" si="135"/>
        <v>0</v>
      </c>
      <c r="Y27" s="5">
        <f t="shared" si="135"/>
        <v>0</v>
      </c>
      <c r="Z27" s="5">
        <f t="shared" si="135"/>
        <v>0</v>
      </c>
      <c r="AA27" s="5">
        <f t="shared" ref="AA27:AA28" si="144">(1*100)/2</f>
        <v>50</v>
      </c>
      <c r="AB27" s="5">
        <f t="shared" ref="AB27:AC27" si="136">(0*100)/2</f>
        <v>0</v>
      </c>
      <c r="AC27" s="5">
        <f t="shared" si="136"/>
        <v>0</v>
      </c>
      <c r="AD27" s="5">
        <f t="shared" ref="AD27:AF27" si="137">(1*100)/2</f>
        <v>50</v>
      </c>
      <c r="AE27" s="5">
        <f t="shared" si="137"/>
        <v>50</v>
      </c>
      <c r="AF27" s="5">
        <f t="shared" si="137"/>
        <v>50</v>
      </c>
    </row>
    <row r="28">
      <c r="A28" s="1" t="s">
        <v>10</v>
      </c>
      <c r="B28" s="5">
        <f t="shared" ref="B28:F28" si="138">(0*100)/2</f>
        <v>0</v>
      </c>
      <c r="C28" s="5">
        <f t="shared" si="138"/>
        <v>0</v>
      </c>
      <c r="D28" s="5">
        <f t="shared" si="138"/>
        <v>0</v>
      </c>
      <c r="E28" s="5">
        <f t="shared" si="138"/>
        <v>0</v>
      </c>
      <c r="F28" s="5">
        <f t="shared" si="138"/>
        <v>0</v>
      </c>
      <c r="G28" s="5">
        <f t="shared" si="139"/>
        <v>50</v>
      </c>
      <c r="H28" s="5">
        <f t="shared" ref="H28:R28" si="140">(0*100)/2</f>
        <v>0</v>
      </c>
      <c r="I28" s="5">
        <f t="shared" si="140"/>
        <v>0</v>
      </c>
      <c r="J28" s="5">
        <f t="shared" si="140"/>
        <v>0</v>
      </c>
      <c r="K28" s="5">
        <f t="shared" si="140"/>
        <v>0</v>
      </c>
      <c r="L28" s="5">
        <f t="shared" si="140"/>
        <v>0</v>
      </c>
      <c r="M28" s="5">
        <f t="shared" si="140"/>
        <v>0</v>
      </c>
      <c r="N28" s="5">
        <f t="shared" si="140"/>
        <v>0</v>
      </c>
      <c r="O28" s="5">
        <f t="shared" si="140"/>
        <v>0</v>
      </c>
      <c r="P28" s="5">
        <f t="shared" si="140"/>
        <v>0</v>
      </c>
      <c r="Q28" s="5">
        <f t="shared" si="140"/>
        <v>0</v>
      </c>
      <c r="R28" s="5">
        <f t="shared" si="140"/>
        <v>0</v>
      </c>
      <c r="S28" s="5">
        <f t="shared" si="128"/>
        <v>50</v>
      </c>
      <c r="T28" s="5">
        <f t="shared" ref="T28:U28" si="141">(0*100)/2</f>
        <v>0</v>
      </c>
      <c r="U28" s="5">
        <f t="shared" si="141"/>
        <v>0</v>
      </c>
      <c r="V28" s="5">
        <f t="shared" si="142"/>
        <v>50</v>
      </c>
      <c r="W28" s="5">
        <f t="shared" ref="W28:Z28" si="143">(0*100)/2</f>
        <v>0</v>
      </c>
      <c r="X28" s="5">
        <f t="shared" si="143"/>
        <v>0</v>
      </c>
      <c r="Y28" s="5">
        <f t="shared" si="143"/>
        <v>0</v>
      </c>
      <c r="Z28" s="5">
        <f t="shared" si="143"/>
        <v>0</v>
      </c>
      <c r="AA28" s="5">
        <f t="shared" si="144"/>
        <v>50</v>
      </c>
      <c r="AB28" s="5">
        <f t="shared" ref="AB28:AC28" si="145">(0*100)/2</f>
        <v>0</v>
      </c>
      <c r="AC28" s="5">
        <f t="shared" si="145"/>
        <v>0</v>
      </c>
      <c r="AD28" s="5">
        <f t="shared" ref="AD28:AD31" si="147">(1*100)/2</f>
        <v>50</v>
      </c>
      <c r="AE28" s="5">
        <f t="shared" ref="AE28:AE31" si="148">(0*100)/2</f>
        <v>0</v>
      </c>
      <c r="AF28" s="5">
        <f>(1*100)/2</f>
        <v>50</v>
      </c>
    </row>
    <row r="29">
      <c r="A29" s="1" t="s">
        <v>11</v>
      </c>
      <c r="B29" s="5">
        <f t="shared" ref="B29:AC29" si="146">(0*100)/2</f>
        <v>0</v>
      </c>
      <c r="C29" s="5">
        <f t="shared" si="146"/>
        <v>0</v>
      </c>
      <c r="D29" s="5">
        <f t="shared" si="146"/>
        <v>0</v>
      </c>
      <c r="E29" s="5">
        <f t="shared" si="146"/>
        <v>0</v>
      </c>
      <c r="F29" s="5">
        <f t="shared" si="146"/>
        <v>0</v>
      </c>
      <c r="G29" s="5">
        <f t="shared" si="146"/>
        <v>0</v>
      </c>
      <c r="H29" s="5">
        <f t="shared" si="146"/>
        <v>0</v>
      </c>
      <c r="I29" s="5">
        <f t="shared" si="146"/>
        <v>0</v>
      </c>
      <c r="J29" s="5">
        <f t="shared" si="146"/>
        <v>0</v>
      </c>
      <c r="K29" s="5">
        <f t="shared" si="146"/>
        <v>0</v>
      </c>
      <c r="L29" s="5">
        <f t="shared" si="146"/>
        <v>0</v>
      </c>
      <c r="M29" s="5">
        <f t="shared" si="146"/>
        <v>0</v>
      </c>
      <c r="N29" s="5">
        <f t="shared" si="146"/>
        <v>0</v>
      </c>
      <c r="O29" s="5">
        <f t="shared" si="146"/>
        <v>0</v>
      </c>
      <c r="P29" s="5">
        <f t="shared" si="146"/>
        <v>0</v>
      </c>
      <c r="Q29" s="5">
        <f t="shared" si="146"/>
        <v>0</v>
      </c>
      <c r="R29" s="5">
        <f t="shared" si="146"/>
        <v>0</v>
      </c>
      <c r="S29" s="5">
        <f t="shared" si="146"/>
        <v>0</v>
      </c>
      <c r="T29" s="5">
        <f t="shared" si="146"/>
        <v>0</v>
      </c>
      <c r="U29" s="5">
        <f t="shared" si="146"/>
        <v>0</v>
      </c>
      <c r="V29" s="5">
        <f t="shared" si="146"/>
        <v>0</v>
      </c>
      <c r="W29" s="5">
        <f t="shared" si="146"/>
        <v>0</v>
      </c>
      <c r="X29" s="5">
        <f t="shared" si="146"/>
        <v>0</v>
      </c>
      <c r="Y29" s="5">
        <f t="shared" si="146"/>
        <v>0</v>
      </c>
      <c r="Z29" s="5">
        <f t="shared" si="146"/>
        <v>0</v>
      </c>
      <c r="AA29" s="5">
        <f t="shared" si="146"/>
        <v>0</v>
      </c>
      <c r="AB29" s="5">
        <f t="shared" si="146"/>
        <v>0</v>
      </c>
      <c r="AC29" s="5">
        <f t="shared" si="146"/>
        <v>0</v>
      </c>
      <c r="AD29" s="5">
        <f t="shared" si="147"/>
        <v>50</v>
      </c>
      <c r="AE29" s="5">
        <f t="shared" si="148"/>
        <v>0</v>
      </c>
      <c r="AF29" s="5">
        <f t="shared" ref="AF29:AF31" si="152">(2*100)/2</f>
        <v>100</v>
      </c>
    </row>
    <row r="30">
      <c r="A30" s="1" t="s">
        <v>12</v>
      </c>
      <c r="B30" s="5">
        <f t="shared" ref="B30:Q30" si="149">(0*100)/2</f>
        <v>0</v>
      </c>
      <c r="C30" s="5">
        <f t="shared" si="149"/>
        <v>0</v>
      </c>
      <c r="D30" s="5">
        <f t="shared" si="149"/>
        <v>0</v>
      </c>
      <c r="E30" s="5">
        <f t="shared" si="149"/>
        <v>0</v>
      </c>
      <c r="F30" s="5">
        <f t="shared" si="149"/>
        <v>0</v>
      </c>
      <c r="G30" s="5">
        <f t="shared" si="149"/>
        <v>0</v>
      </c>
      <c r="H30" s="5">
        <f t="shared" si="149"/>
        <v>0</v>
      </c>
      <c r="I30" s="5">
        <f t="shared" si="149"/>
        <v>0</v>
      </c>
      <c r="J30" s="5">
        <f t="shared" si="149"/>
        <v>0</v>
      </c>
      <c r="K30" s="5">
        <f t="shared" si="149"/>
        <v>0</v>
      </c>
      <c r="L30" s="5">
        <f t="shared" si="149"/>
        <v>0</v>
      </c>
      <c r="M30" s="5">
        <f t="shared" si="149"/>
        <v>0</v>
      </c>
      <c r="N30" s="5">
        <f t="shared" si="149"/>
        <v>0</v>
      </c>
      <c r="O30" s="5">
        <f t="shared" si="149"/>
        <v>0</v>
      </c>
      <c r="P30" s="5">
        <f t="shared" si="149"/>
        <v>0</v>
      </c>
      <c r="Q30" s="5">
        <f t="shared" si="149"/>
        <v>0</v>
      </c>
      <c r="R30" s="5">
        <f t="shared" ref="R30:R32" si="154">(1*100)/2</f>
        <v>50</v>
      </c>
      <c r="S30" s="5">
        <f t="shared" ref="S30:Z30" si="150">(0*100)/2</f>
        <v>0</v>
      </c>
      <c r="T30" s="5">
        <f t="shared" si="150"/>
        <v>0</v>
      </c>
      <c r="U30" s="5">
        <f t="shared" si="150"/>
        <v>0</v>
      </c>
      <c r="V30" s="5">
        <f t="shared" si="150"/>
        <v>0</v>
      </c>
      <c r="W30" s="5">
        <f t="shared" si="150"/>
        <v>0</v>
      </c>
      <c r="X30" s="5">
        <f t="shared" si="150"/>
        <v>0</v>
      </c>
      <c r="Y30" s="5">
        <f t="shared" si="150"/>
        <v>0</v>
      </c>
      <c r="Z30" s="5">
        <f t="shared" si="150"/>
        <v>0</v>
      </c>
      <c r="AA30" s="5">
        <f t="shared" ref="AA30:AA31" si="156">(1*100)/2</f>
        <v>50</v>
      </c>
      <c r="AB30" s="5">
        <f t="shared" ref="AB30:AC30" si="151">(0*100)/2</f>
        <v>0</v>
      </c>
      <c r="AC30" s="5">
        <f t="shared" si="151"/>
        <v>0</v>
      </c>
      <c r="AD30" s="5">
        <f t="shared" si="147"/>
        <v>50</v>
      </c>
      <c r="AE30" s="5">
        <f t="shared" si="148"/>
        <v>0</v>
      </c>
      <c r="AF30" s="5">
        <f t="shared" si="152"/>
        <v>100</v>
      </c>
    </row>
    <row r="31">
      <c r="A31" s="1" t="s">
        <v>13</v>
      </c>
      <c r="B31" s="5">
        <f t="shared" ref="B31:Q31" si="153">(0*100)/2</f>
        <v>0</v>
      </c>
      <c r="C31" s="5">
        <f t="shared" si="153"/>
        <v>0</v>
      </c>
      <c r="D31" s="5">
        <f t="shared" si="153"/>
        <v>0</v>
      </c>
      <c r="E31" s="5">
        <f t="shared" si="153"/>
        <v>0</v>
      </c>
      <c r="F31" s="5">
        <f t="shared" si="153"/>
        <v>0</v>
      </c>
      <c r="G31" s="5">
        <f t="shared" si="153"/>
        <v>0</v>
      </c>
      <c r="H31" s="5">
        <f t="shared" si="153"/>
        <v>0</v>
      </c>
      <c r="I31" s="5">
        <f t="shared" si="153"/>
        <v>0</v>
      </c>
      <c r="J31" s="5">
        <f t="shared" si="153"/>
        <v>0</v>
      </c>
      <c r="K31" s="5">
        <f t="shared" si="153"/>
        <v>0</v>
      </c>
      <c r="L31" s="5">
        <f t="shared" si="153"/>
        <v>0</v>
      </c>
      <c r="M31" s="5">
        <f t="shared" si="153"/>
        <v>0</v>
      </c>
      <c r="N31" s="5">
        <f t="shared" si="153"/>
        <v>0</v>
      </c>
      <c r="O31" s="5">
        <f t="shared" si="153"/>
        <v>0</v>
      </c>
      <c r="P31" s="5">
        <f t="shared" si="153"/>
        <v>0</v>
      </c>
      <c r="Q31" s="5">
        <f t="shared" si="153"/>
        <v>0</v>
      </c>
      <c r="R31" s="5">
        <f t="shared" si="154"/>
        <v>50</v>
      </c>
      <c r="S31" s="5">
        <f t="shared" ref="S31:Z31" si="155">(0*100)/2</f>
        <v>0</v>
      </c>
      <c r="T31" s="5">
        <f t="shared" si="155"/>
        <v>0</v>
      </c>
      <c r="U31" s="5">
        <f t="shared" si="155"/>
        <v>0</v>
      </c>
      <c r="V31" s="5">
        <f t="shared" si="155"/>
        <v>0</v>
      </c>
      <c r="W31" s="5">
        <f t="shared" si="155"/>
        <v>0</v>
      </c>
      <c r="X31" s="5">
        <f t="shared" si="155"/>
        <v>0</v>
      </c>
      <c r="Y31" s="5">
        <f t="shared" si="155"/>
        <v>0</v>
      </c>
      <c r="Z31" s="5">
        <f t="shared" si="155"/>
        <v>0</v>
      </c>
      <c r="AA31" s="5">
        <f t="shared" si="156"/>
        <v>50</v>
      </c>
      <c r="AB31" s="5">
        <f t="shared" ref="AB31:AC31" si="157">(0*100)/2</f>
        <v>0</v>
      </c>
      <c r="AC31" s="5">
        <f t="shared" si="157"/>
        <v>0</v>
      </c>
      <c r="AD31" s="5">
        <f t="shared" si="147"/>
        <v>50</v>
      </c>
      <c r="AE31" s="5">
        <f t="shared" si="148"/>
        <v>0</v>
      </c>
      <c r="AF31" s="5">
        <f t="shared" si="152"/>
        <v>100</v>
      </c>
    </row>
    <row r="32">
      <c r="A32" s="1" t="s">
        <v>14</v>
      </c>
      <c r="B32" s="5">
        <f t="shared" ref="B32:O32" si="158">(0*100)/2</f>
        <v>0</v>
      </c>
      <c r="C32" s="5">
        <f t="shared" si="158"/>
        <v>0</v>
      </c>
      <c r="D32" s="5">
        <f t="shared" si="158"/>
        <v>0</v>
      </c>
      <c r="E32" s="5">
        <f t="shared" si="158"/>
        <v>0</v>
      </c>
      <c r="F32" s="5">
        <f t="shared" si="158"/>
        <v>0</v>
      </c>
      <c r="G32" s="5">
        <f t="shared" si="158"/>
        <v>0</v>
      </c>
      <c r="H32" s="5">
        <f t="shared" si="158"/>
        <v>0</v>
      </c>
      <c r="I32" s="5">
        <f t="shared" si="158"/>
        <v>0</v>
      </c>
      <c r="J32" s="5">
        <f t="shared" si="158"/>
        <v>0</v>
      </c>
      <c r="K32" s="5">
        <f t="shared" si="158"/>
        <v>0</v>
      </c>
      <c r="L32" s="5">
        <f t="shared" si="158"/>
        <v>0</v>
      </c>
      <c r="M32" s="5">
        <f t="shared" si="158"/>
        <v>0</v>
      </c>
      <c r="N32" s="5">
        <f t="shared" si="158"/>
        <v>0</v>
      </c>
      <c r="O32" s="5">
        <f t="shared" si="158"/>
        <v>0</v>
      </c>
      <c r="P32" s="5">
        <f>(2*100)/2</f>
        <v>100</v>
      </c>
      <c r="Q32" s="5">
        <f>(0*100)/2</f>
        <v>0</v>
      </c>
      <c r="R32" s="5">
        <f t="shared" si="154"/>
        <v>50</v>
      </c>
      <c r="S32" s="5">
        <f t="shared" ref="S32:AE32" si="159">(0*100)/2</f>
        <v>0</v>
      </c>
      <c r="T32" s="5">
        <f t="shared" si="159"/>
        <v>0</v>
      </c>
      <c r="U32" s="5">
        <f t="shared" si="159"/>
        <v>0</v>
      </c>
      <c r="V32" s="5">
        <f t="shared" si="159"/>
        <v>0</v>
      </c>
      <c r="W32" s="5">
        <f t="shared" si="159"/>
        <v>0</v>
      </c>
      <c r="X32" s="5">
        <f t="shared" si="159"/>
        <v>0</v>
      </c>
      <c r="Y32" s="5">
        <f t="shared" si="159"/>
        <v>0</v>
      </c>
      <c r="Z32" s="5">
        <f t="shared" si="159"/>
        <v>0</v>
      </c>
      <c r="AA32" s="5">
        <f t="shared" si="159"/>
        <v>0</v>
      </c>
      <c r="AB32" s="5">
        <f t="shared" si="159"/>
        <v>0</v>
      </c>
      <c r="AC32" s="5">
        <f t="shared" si="159"/>
        <v>0</v>
      </c>
      <c r="AD32" s="5">
        <f t="shared" si="159"/>
        <v>0</v>
      </c>
      <c r="AE32" s="5">
        <f t="shared" si="159"/>
        <v>0</v>
      </c>
      <c r="AF32" s="5">
        <f>(1*100)/2</f>
        <v>50</v>
      </c>
    </row>
    <row r="33">
      <c r="A33" s="1" t="s">
        <v>15</v>
      </c>
      <c r="B33" s="5">
        <f t="shared" ref="B33:Z33" si="160">(0*100)/2</f>
        <v>0</v>
      </c>
      <c r="C33" s="5">
        <f t="shared" si="160"/>
        <v>0</v>
      </c>
      <c r="D33" s="5">
        <f t="shared" si="160"/>
        <v>0</v>
      </c>
      <c r="E33" s="5">
        <f t="shared" si="160"/>
        <v>0</v>
      </c>
      <c r="F33" s="5">
        <f t="shared" si="160"/>
        <v>0</v>
      </c>
      <c r="G33" s="5">
        <f t="shared" si="160"/>
        <v>0</v>
      </c>
      <c r="H33" s="5">
        <f t="shared" si="160"/>
        <v>0</v>
      </c>
      <c r="I33" s="5">
        <f t="shared" si="160"/>
        <v>0</v>
      </c>
      <c r="J33" s="5">
        <f t="shared" si="160"/>
        <v>0</v>
      </c>
      <c r="K33" s="5">
        <f t="shared" si="160"/>
        <v>0</v>
      </c>
      <c r="L33" s="5">
        <f t="shared" si="160"/>
        <v>0</v>
      </c>
      <c r="M33" s="5">
        <f t="shared" si="160"/>
        <v>0</v>
      </c>
      <c r="N33" s="5">
        <f t="shared" si="160"/>
        <v>0</v>
      </c>
      <c r="O33" s="5">
        <f t="shared" si="160"/>
        <v>0</v>
      </c>
      <c r="P33" s="5">
        <f t="shared" si="160"/>
        <v>0</v>
      </c>
      <c r="Q33" s="5">
        <f t="shared" si="160"/>
        <v>0</v>
      </c>
      <c r="R33" s="5">
        <f t="shared" si="160"/>
        <v>0</v>
      </c>
      <c r="S33" s="5">
        <f t="shared" si="160"/>
        <v>0</v>
      </c>
      <c r="T33" s="5">
        <f t="shared" si="160"/>
        <v>0</v>
      </c>
      <c r="U33" s="5">
        <f t="shared" si="160"/>
        <v>0</v>
      </c>
      <c r="V33" s="5">
        <f t="shared" si="160"/>
        <v>0</v>
      </c>
      <c r="W33" s="5">
        <f t="shared" si="160"/>
        <v>0</v>
      </c>
      <c r="X33" s="5">
        <f t="shared" si="160"/>
        <v>0</v>
      </c>
      <c r="Y33" s="5">
        <f t="shared" si="160"/>
        <v>0</v>
      </c>
      <c r="Z33" s="5">
        <f t="shared" si="160"/>
        <v>0</v>
      </c>
      <c r="AA33" s="5">
        <f>(1*100)/2</f>
        <v>50</v>
      </c>
      <c r="AB33" s="5">
        <f t="shared" ref="AB33:AF33" si="161">(0*100)/2</f>
        <v>0</v>
      </c>
      <c r="AC33" s="5">
        <f t="shared" si="161"/>
        <v>0</v>
      </c>
      <c r="AD33" s="5">
        <f t="shared" si="161"/>
        <v>0</v>
      </c>
      <c r="AE33" s="5">
        <f t="shared" si="161"/>
        <v>0</v>
      </c>
      <c r="AF33" s="5">
        <f t="shared" si="161"/>
        <v>0</v>
      </c>
    </row>
    <row r="34">
      <c r="A34" s="1" t="s">
        <v>16</v>
      </c>
      <c r="B34" s="5">
        <f t="shared" ref="B34:AF34" si="162">(0*100)/2</f>
        <v>0</v>
      </c>
      <c r="C34" s="5">
        <f t="shared" si="162"/>
        <v>0</v>
      </c>
      <c r="D34" s="5">
        <f t="shared" si="162"/>
        <v>0</v>
      </c>
      <c r="E34" s="5">
        <f t="shared" si="162"/>
        <v>0</v>
      </c>
      <c r="F34" s="5">
        <f t="shared" si="162"/>
        <v>0</v>
      </c>
      <c r="G34" s="5">
        <f t="shared" si="162"/>
        <v>0</v>
      </c>
      <c r="H34" s="5">
        <f t="shared" si="162"/>
        <v>0</v>
      </c>
      <c r="I34" s="5">
        <f t="shared" si="162"/>
        <v>0</v>
      </c>
      <c r="J34" s="5">
        <f t="shared" si="162"/>
        <v>0</v>
      </c>
      <c r="K34" s="5">
        <f t="shared" si="162"/>
        <v>0</v>
      </c>
      <c r="L34" s="5">
        <f t="shared" si="162"/>
        <v>0</v>
      </c>
      <c r="M34" s="5">
        <f t="shared" si="162"/>
        <v>0</v>
      </c>
      <c r="N34" s="5">
        <f t="shared" si="162"/>
        <v>0</v>
      </c>
      <c r="O34" s="5">
        <f t="shared" si="162"/>
        <v>0</v>
      </c>
      <c r="P34" s="5">
        <f t="shared" si="162"/>
        <v>0</v>
      </c>
      <c r="Q34" s="5">
        <f t="shared" si="162"/>
        <v>0</v>
      </c>
      <c r="R34" s="5">
        <f t="shared" si="162"/>
        <v>0</v>
      </c>
      <c r="S34" s="5">
        <f t="shared" si="162"/>
        <v>0</v>
      </c>
      <c r="T34" s="5">
        <f t="shared" si="162"/>
        <v>0</v>
      </c>
      <c r="U34" s="5">
        <f t="shared" si="162"/>
        <v>0</v>
      </c>
      <c r="V34" s="5">
        <f t="shared" si="162"/>
        <v>0</v>
      </c>
      <c r="W34" s="5">
        <f t="shared" si="162"/>
        <v>0</v>
      </c>
      <c r="X34" s="5">
        <f t="shared" si="162"/>
        <v>0</v>
      </c>
      <c r="Y34" s="5">
        <f t="shared" si="162"/>
        <v>0</v>
      </c>
      <c r="Z34" s="5">
        <f t="shared" si="162"/>
        <v>0</v>
      </c>
      <c r="AA34" s="5">
        <f t="shared" si="162"/>
        <v>0</v>
      </c>
      <c r="AB34" s="5">
        <f t="shared" si="162"/>
        <v>0</v>
      </c>
      <c r="AC34" s="5">
        <f t="shared" si="162"/>
        <v>0</v>
      </c>
      <c r="AD34" s="5">
        <f t="shared" si="162"/>
        <v>0</v>
      </c>
      <c r="AE34" s="5">
        <f t="shared" si="162"/>
        <v>0</v>
      </c>
      <c r="AF34" s="5">
        <f t="shared" si="162"/>
        <v>0</v>
      </c>
    </row>
    <row r="35">
      <c r="A35" s="1" t="s">
        <v>17</v>
      </c>
      <c r="B35" s="5">
        <f t="shared" ref="B35:AF35" si="163">(0*100)/2</f>
        <v>0</v>
      </c>
      <c r="C35" s="5">
        <f t="shared" si="163"/>
        <v>0</v>
      </c>
      <c r="D35" s="5">
        <f t="shared" si="163"/>
        <v>0</v>
      </c>
      <c r="E35" s="5">
        <f t="shared" si="163"/>
        <v>0</v>
      </c>
      <c r="F35" s="5">
        <f t="shared" si="163"/>
        <v>0</v>
      </c>
      <c r="G35" s="5">
        <f t="shared" si="163"/>
        <v>0</v>
      </c>
      <c r="H35" s="5">
        <f t="shared" si="163"/>
        <v>0</v>
      </c>
      <c r="I35" s="5">
        <f t="shared" si="163"/>
        <v>0</v>
      </c>
      <c r="J35" s="5">
        <f t="shared" si="163"/>
        <v>0</v>
      </c>
      <c r="K35" s="5">
        <f t="shared" si="163"/>
        <v>0</v>
      </c>
      <c r="L35" s="5">
        <f t="shared" si="163"/>
        <v>0</v>
      </c>
      <c r="M35" s="5">
        <f t="shared" si="163"/>
        <v>0</v>
      </c>
      <c r="N35" s="5">
        <f t="shared" si="163"/>
        <v>0</v>
      </c>
      <c r="O35" s="5">
        <f t="shared" si="163"/>
        <v>0</v>
      </c>
      <c r="P35" s="5">
        <f t="shared" si="163"/>
        <v>0</v>
      </c>
      <c r="Q35" s="5">
        <f t="shared" si="163"/>
        <v>0</v>
      </c>
      <c r="R35" s="5">
        <f t="shared" si="163"/>
        <v>0</v>
      </c>
      <c r="S35" s="5">
        <f t="shared" si="163"/>
        <v>0</v>
      </c>
      <c r="T35" s="5">
        <f t="shared" si="163"/>
        <v>0</v>
      </c>
      <c r="U35" s="5">
        <f t="shared" si="163"/>
        <v>0</v>
      </c>
      <c r="V35" s="5">
        <f t="shared" si="163"/>
        <v>0</v>
      </c>
      <c r="W35" s="5">
        <f t="shared" si="163"/>
        <v>0</v>
      </c>
      <c r="X35" s="5">
        <f t="shared" si="163"/>
        <v>0</v>
      </c>
      <c r="Y35" s="5">
        <f t="shared" si="163"/>
        <v>0</v>
      </c>
      <c r="Z35" s="5">
        <f t="shared" si="163"/>
        <v>0</v>
      </c>
      <c r="AA35" s="5">
        <f t="shared" si="163"/>
        <v>0</v>
      </c>
      <c r="AB35" s="5">
        <f t="shared" si="163"/>
        <v>0</v>
      </c>
      <c r="AC35" s="5">
        <f t="shared" si="163"/>
        <v>0</v>
      </c>
      <c r="AD35" s="5">
        <f t="shared" si="163"/>
        <v>0</v>
      </c>
      <c r="AE35" s="5">
        <f t="shared" si="163"/>
        <v>0</v>
      </c>
      <c r="AF35" s="5">
        <f t="shared" si="163"/>
        <v>0</v>
      </c>
    </row>
    <row r="36">
      <c r="A36" s="3" t="s">
        <v>19</v>
      </c>
    </row>
    <row r="37">
      <c r="A37" s="1" t="s">
        <v>2</v>
      </c>
      <c r="B37" s="5">
        <f t="shared" ref="B37:AF37" si="164">(0*100)/2</f>
        <v>0</v>
      </c>
      <c r="C37" s="5">
        <f t="shared" si="164"/>
        <v>0</v>
      </c>
      <c r="D37" s="5">
        <f t="shared" si="164"/>
        <v>0</v>
      </c>
      <c r="E37" s="5">
        <f t="shared" si="164"/>
        <v>0</v>
      </c>
      <c r="F37" s="5">
        <f t="shared" si="164"/>
        <v>0</v>
      </c>
      <c r="G37" s="5">
        <f t="shared" si="164"/>
        <v>0</v>
      </c>
      <c r="H37" s="5">
        <f t="shared" si="164"/>
        <v>0</v>
      </c>
      <c r="I37" s="5">
        <f t="shared" si="164"/>
        <v>0</v>
      </c>
      <c r="J37" s="5">
        <f t="shared" si="164"/>
        <v>0</v>
      </c>
      <c r="K37" s="5">
        <f t="shared" si="164"/>
        <v>0</v>
      </c>
      <c r="L37" s="5">
        <f t="shared" si="164"/>
        <v>0</v>
      </c>
      <c r="M37" s="5">
        <f t="shared" si="164"/>
        <v>0</v>
      </c>
      <c r="N37" s="5">
        <f t="shared" si="164"/>
        <v>0</v>
      </c>
      <c r="O37" s="5">
        <f t="shared" si="164"/>
        <v>0</v>
      </c>
      <c r="P37" s="5">
        <f t="shared" si="164"/>
        <v>0</v>
      </c>
      <c r="Q37" s="5">
        <f t="shared" si="164"/>
        <v>0</v>
      </c>
      <c r="R37" s="5">
        <f t="shared" si="164"/>
        <v>0</v>
      </c>
      <c r="S37" s="5">
        <f t="shared" si="164"/>
        <v>0</v>
      </c>
      <c r="T37" s="5">
        <f t="shared" si="164"/>
        <v>0</v>
      </c>
      <c r="U37" s="5">
        <f t="shared" si="164"/>
        <v>0</v>
      </c>
      <c r="V37" s="5">
        <f t="shared" si="164"/>
        <v>0</v>
      </c>
      <c r="W37" s="5">
        <f t="shared" si="164"/>
        <v>0</v>
      </c>
      <c r="X37" s="5">
        <f t="shared" si="164"/>
        <v>0</v>
      </c>
      <c r="Y37" s="5">
        <f t="shared" si="164"/>
        <v>0</v>
      </c>
      <c r="Z37" s="5">
        <f t="shared" si="164"/>
        <v>0</v>
      </c>
      <c r="AA37" s="5">
        <f t="shared" si="164"/>
        <v>0</v>
      </c>
      <c r="AB37" s="5">
        <f t="shared" si="164"/>
        <v>0</v>
      </c>
      <c r="AC37" s="5">
        <f t="shared" si="164"/>
        <v>0</v>
      </c>
      <c r="AD37" s="5">
        <f t="shared" si="164"/>
        <v>0</v>
      </c>
      <c r="AE37" s="5">
        <f t="shared" si="164"/>
        <v>0</v>
      </c>
      <c r="AF37" s="5">
        <f t="shared" si="164"/>
        <v>0</v>
      </c>
    </row>
    <row r="38">
      <c r="A38" s="1" t="s">
        <v>3</v>
      </c>
      <c r="B38" s="5">
        <f t="shared" ref="B38:AF38" si="165">(0*100)/2</f>
        <v>0</v>
      </c>
      <c r="C38" s="5">
        <f t="shared" si="165"/>
        <v>0</v>
      </c>
      <c r="D38" s="5">
        <f t="shared" si="165"/>
        <v>0</v>
      </c>
      <c r="E38" s="5">
        <f t="shared" si="165"/>
        <v>0</v>
      </c>
      <c r="F38" s="5">
        <f t="shared" si="165"/>
        <v>0</v>
      </c>
      <c r="G38" s="5">
        <f t="shared" si="165"/>
        <v>0</v>
      </c>
      <c r="H38" s="5">
        <f t="shared" si="165"/>
        <v>0</v>
      </c>
      <c r="I38" s="5">
        <f t="shared" si="165"/>
        <v>0</v>
      </c>
      <c r="J38" s="5">
        <f t="shared" si="165"/>
        <v>0</v>
      </c>
      <c r="K38" s="5">
        <f t="shared" si="165"/>
        <v>0</v>
      </c>
      <c r="L38" s="5">
        <f t="shared" si="165"/>
        <v>0</v>
      </c>
      <c r="M38" s="5">
        <f t="shared" si="165"/>
        <v>0</v>
      </c>
      <c r="N38" s="5">
        <f t="shared" si="165"/>
        <v>0</v>
      </c>
      <c r="O38" s="5">
        <f t="shared" si="165"/>
        <v>0</v>
      </c>
      <c r="P38" s="5">
        <f t="shared" si="165"/>
        <v>0</v>
      </c>
      <c r="Q38" s="5">
        <f t="shared" si="165"/>
        <v>0</v>
      </c>
      <c r="R38" s="5">
        <f t="shared" si="165"/>
        <v>0</v>
      </c>
      <c r="S38" s="5">
        <f t="shared" si="165"/>
        <v>0</v>
      </c>
      <c r="T38" s="5">
        <f t="shared" si="165"/>
        <v>0</v>
      </c>
      <c r="U38" s="5">
        <f t="shared" si="165"/>
        <v>0</v>
      </c>
      <c r="V38" s="5">
        <f t="shared" si="165"/>
        <v>0</v>
      </c>
      <c r="W38" s="5">
        <f t="shared" si="165"/>
        <v>0</v>
      </c>
      <c r="X38" s="5">
        <f t="shared" si="165"/>
        <v>0</v>
      </c>
      <c r="Y38" s="5">
        <f t="shared" si="165"/>
        <v>0</v>
      </c>
      <c r="Z38" s="5">
        <f t="shared" si="165"/>
        <v>0</v>
      </c>
      <c r="AA38" s="5">
        <f t="shared" si="165"/>
        <v>0</v>
      </c>
      <c r="AB38" s="5">
        <f t="shared" si="165"/>
        <v>0</v>
      </c>
      <c r="AC38" s="5">
        <f t="shared" si="165"/>
        <v>0</v>
      </c>
      <c r="AD38" s="5">
        <f t="shared" si="165"/>
        <v>0</v>
      </c>
      <c r="AE38" s="5">
        <f t="shared" si="165"/>
        <v>0</v>
      </c>
      <c r="AF38" s="5">
        <f t="shared" si="165"/>
        <v>0</v>
      </c>
    </row>
    <row r="39">
      <c r="A39" s="1" t="s">
        <v>4</v>
      </c>
      <c r="B39" s="5">
        <f t="shared" ref="B39:AF39" si="166">(0*100)/2</f>
        <v>0</v>
      </c>
      <c r="C39" s="5">
        <f t="shared" si="166"/>
        <v>0</v>
      </c>
      <c r="D39" s="5">
        <f t="shared" si="166"/>
        <v>0</v>
      </c>
      <c r="E39" s="5">
        <f t="shared" si="166"/>
        <v>0</v>
      </c>
      <c r="F39" s="5">
        <f t="shared" si="166"/>
        <v>0</v>
      </c>
      <c r="G39" s="5">
        <f t="shared" si="166"/>
        <v>0</v>
      </c>
      <c r="H39" s="5">
        <f t="shared" si="166"/>
        <v>0</v>
      </c>
      <c r="I39" s="5">
        <f t="shared" si="166"/>
        <v>0</v>
      </c>
      <c r="J39" s="5">
        <f t="shared" si="166"/>
        <v>0</v>
      </c>
      <c r="K39" s="5">
        <f t="shared" si="166"/>
        <v>0</v>
      </c>
      <c r="L39" s="5">
        <f t="shared" si="166"/>
        <v>0</v>
      </c>
      <c r="M39" s="5">
        <f t="shared" si="166"/>
        <v>0</v>
      </c>
      <c r="N39" s="5">
        <f t="shared" si="166"/>
        <v>0</v>
      </c>
      <c r="O39" s="5">
        <f t="shared" si="166"/>
        <v>0</v>
      </c>
      <c r="P39" s="5">
        <f t="shared" si="166"/>
        <v>0</v>
      </c>
      <c r="Q39" s="5">
        <f t="shared" si="166"/>
        <v>0</v>
      </c>
      <c r="R39" s="5">
        <f t="shared" si="166"/>
        <v>0</v>
      </c>
      <c r="S39" s="5">
        <f t="shared" si="166"/>
        <v>0</v>
      </c>
      <c r="T39" s="5">
        <f t="shared" si="166"/>
        <v>0</v>
      </c>
      <c r="U39" s="5">
        <f t="shared" si="166"/>
        <v>0</v>
      </c>
      <c r="V39" s="5">
        <f t="shared" si="166"/>
        <v>0</v>
      </c>
      <c r="W39" s="5">
        <f t="shared" si="166"/>
        <v>0</v>
      </c>
      <c r="X39" s="5">
        <f t="shared" si="166"/>
        <v>0</v>
      </c>
      <c r="Y39" s="5">
        <f t="shared" si="166"/>
        <v>0</v>
      </c>
      <c r="Z39" s="5">
        <f t="shared" si="166"/>
        <v>0</v>
      </c>
      <c r="AA39" s="5">
        <f t="shared" si="166"/>
        <v>0</v>
      </c>
      <c r="AB39" s="5">
        <f t="shared" si="166"/>
        <v>0</v>
      </c>
      <c r="AC39" s="5">
        <f t="shared" si="166"/>
        <v>0</v>
      </c>
      <c r="AD39" s="5">
        <f t="shared" si="166"/>
        <v>0</v>
      </c>
      <c r="AE39" s="5">
        <f t="shared" si="166"/>
        <v>0</v>
      </c>
      <c r="AF39" s="5">
        <f t="shared" si="166"/>
        <v>0</v>
      </c>
    </row>
    <row r="40">
      <c r="A40" s="1" t="s">
        <v>5</v>
      </c>
      <c r="B40" s="5">
        <f t="shared" ref="B40:AF40" si="167">(0*100)/2</f>
        <v>0</v>
      </c>
      <c r="C40" s="5">
        <f t="shared" si="167"/>
        <v>0</v>
      </c>
      <c r="D40" s="5">
        <f t="shared" si="167"/>
        <v>0</v>
      </c>
      <c r="E40" s="5">
        <f t="shared" si="167"/>
        <v>0</v>
      </c>
      <c r="F40" s="5">
        <f t="shared" si="167"/>
        <v>0</v>
      </c>
      <c r="G40" s="5">
        <f t="shared" si="167"/>
        <v>0</v>
      </c>
      <c r="H40" s="5">
        <f t="shared" si="167"/>
        <v>0</v>
      </c>
      <c r="I40" s="5">
        <f t="shared" si="167"/>
        <v>0</v>
      </c>
      <c r="J40" s="5">
        <f t="shared" si="167"/>
        <v>0</v>
      </c>
      <c r="K40" s="5">
        <f t="shared" si="167"/>
        <v>0</v>
      </c>
      <c r="L40" s="5">
        <f t="shared" si="167"/>
        <v>0</v>
      </c>
      <c r="M40" s="5">
        <f t="shared" si="167"/>
        <v>0</v>
      </c>
      <c r="N40" s="5">
        <f t="shared" si="167"/>
        <v>0</v>
      </c>
      <c r="O40" s="5">
        <f t="shared" si="167"/>
        <v>0</v>
      </c>
      <c r="P40" s="5">
        <f t="shared" si="167"/>
        <v>0</v>
      </c>
      <c r="Q40" s="5">
        <f t="shared" si="167"/>
        <v>0</v>
      </c>
      <c r="R40" s="5">
        <f t="shared" si="167"/>
        <v>0</v>
      </c>
      <c r="S40" s="5">
        <f t="shared" si="167"/>
        <v>0</v>
      </c>
      <c r="T40" s="5">
        <f t="shared" si="167"/>
        <v>0</v>
      </c>
      <c r="U40" s="5">
        <f t="shared" si="167"/>
        <v>0</v>
      </c>
      <c r="V40" s="5">
        <f t="shared" si="167"/>
        <v>0</v>
      </c>
      <c r="W40" s="5">
        <f t="shared" si="167"/>
        <v>0</v>
      </c>
      <c r="X40" s="5">
        <f t="shared" si="167"/>
        <v>0</v>
      </c>
      <c r="Y40" s="5">
        <f t="shared" si="167"/>
        <v>0</v>
      </c>
      <c r="Z40" s="5">
        <f t="shared" si="167"/>
        <v>0</v>
      </c>
      <c r="AA40" s="5">
        <f t="shared" si="167"/>
        <v>0</v>
      </c>
      <c r="AB40" s="5">
        <f t="shared" si="167"/>
        <v>0</v>
      </c>
      <c r="AC40" s="5">
        <f t="shared" si="167"/>
        <v>0</v>
      </c>
      <c r="AD40" s="5">
        <f t="shared" si="167"/>
        <v>0</v>
      </c>
      <c r="AE40" s="5">
        <f t="shared" si="167"/>
        <v>0</v>
      </c>
      <c r="AF40" s="5">
        <f t="shared" si="167"/>
        <v>0</v>
      </c>
    </row>
    <row r="41">
      <c r="A41" s="1" t="s">
        <v>6</v>
      </c>
      <c r="B41" s="5">
        <f t="shared" ref="B41:AF41" si="168">(0*100)/2</f>
        <v>0</v>
      </c>
      <c r="C41" s="5">
        <f t="shared" si="168"/>
        <v>0</v>
      </c>
      <c r="D41" s="5">
        <f t="shared" si="168"/>
        <v>0</v>
      </c>
      <c r="E41" s="5">
        <f t="shared" si="168"/>
        <v>0</v>
      </c>
      <c r="F41" s="5">
        <f t="shared" si="168"/>
        <v>0</v>
      </c>
      <c r="G41" s="5">
        <f t="shared" si="168"/>
        <v>0</v>
      </c>
      <c r="H41" s="5">
        <f t="shared" si="168"/>
        <v>0</v>
      </c>
      <c r="I41" s="5">
        <f t="shared" si="168"/>
        <v>0</v>
      </c>
      <c r="J41" s="5">
        <f t="shared" si="168"/>
        <v>0</v>
      </c>
      <c r="K41" s="5">
        <f t="shared" si="168"/>
        <v>0</v>
      </c>
      <c r="L41" s="5">
        <f t="shared" si="168"/>
        <v>0</v>
      </c>
      <c r="M41" s="5">
        <f t="shared" si="168"/>
        <v>0</v>
      </c>
      <c r="N41" s="5">
        <f t="shared" si="168"/>
        <v>0</v>
      </c>
      <c r="O41" s="5">
        <f t="shared" si="168"/>
        <v>0</v>
      </c>
      <c r="P41" s="5">
        <f t="shared" si="168"/>
        <v>0</v>
      </c>
      <c r="Q41" s="5">
        <f t="shared" si="168"/>
        <v>0</v>
      </c>
      <c r="R41" s="5">
        <f t="shared" si="168"/>
        <v>0</v>
      </c>
      <c r="S41" s="5">
        <f t="shared" si="168"/>
        <v>0</v>
      </c>
      <c r="T41" s="5">
        <f t="shared" si="168"/>
        <v>0</v>
      </c>
      <c r="U41" s="5">
        <f t="shared" si="168"/>
        <v>0</v>
      </c>
      <c r="V41" s="5">
        <f t="shared" si="168"/>
        <v>0</v>
      </c>
      <c r="W41" s="5">
        <f t="shared" si="168"/>
        <v>0</v>
      </c>
      <c r="X41" s="5">
        <f t="shared" si="168"/>
        <v>0</v>
      </c>
      <c r="Y41" s="5">
        <f t="shared" si="168"/>
        <v>0</v>
      </c>
      <c r="Z41" s="5">
        <f t="shared" si="168"/>
        <v>0</v>
      </c>
      <c r="AA41" s="5">
        <f t="shared" si="168"/>
        <v>0</v>
      </c>
      <c r="AB41" s="5">
        <f t="shared" si="168"/>
        <v>0</v>
      </c>
      <c r="AC41" s="5">
        <f t="shared" si="168"/>
        <v>0</v>
      </c>
      <c r="AD41" s="5">
        <f t="shared" si="168"/>
        <v>0</v>
      </c>
      <c r="AE41" s="5">
        <f t="shared" si="168"/>
        <v>0</v>
      </c>
      <c r="AF41" s="5">
        <f t="shared" si="168"/>
        <v>0</v>
      </c>
    </row>
    <row r="42">
      <c r="A42" s="1" t="s">
        <v>7</v>
      </c>
      <c r="B42" s="5">
        <f t="shared" ref="B42:AD42" si="169">(0*100)/2</f>
        <v>0</v>
      </c>
      <c r="C42" s="5">
        <f t="shared" si="169"/>
        <v>0</v>
      </c>
      <c r="D42" s="5">
        <f t="shared" si="169"/>
        <v>0</v>
      </c>
      <c r="E42" s="5">
        <f t="shared" si="169"/>
        <v>0</v>
      </c>
      <c r="F42" s="5">
        <f t="shared" si="169"/>
        <v>0</v>
      </c>
      <c r="G42" s="5">
        <f t="shared" si="169"/>
        <v>0</v>
      </c>
      <c r="H42" s="5">
        <f t="shared" si="169"/>
        <v>0</v>
      </c>
      <c r="I42" s="5">
        <f t="shared" si="169"/>
        <v>0</v>
      </c>
      <c r="J42" s="5">
        <f t="shared" si="169"/>
        <v>0</v>
      </c>
      <c r="K42" s="5">
        <f t="shared" si="169"/>
        <v>0</v>
      </c>
      <c r="L42" s="5">
        <f t="shared" si="169"/>
        <v>0</v>
      </c>
      <c r="M42" s="5">
        <f t="shared" si="169"/>
        <v>0</v>
      </c>
      <c r="N42" s="5">
        <f t="shared" si="169"/>
        <v>0</v>
      </c>
      <c r="O42" s="5">
        <f t="shared" si="169"/>
        <v>0</v>
      </c>
      <c r="P42" s="5">
        <f t="shared" si="169"/>
        <v>0</v>
      </c>
      <c r="Q42" s="5">
        <f t="shared" si="169"/>
        <v>0</v>
      </c>
      <c r="R42" s="5">
        <f t="shared" si="169"/>
        <v>0</v>
      </c>
      <c r="S42" s="5">
        <f t="shared" si="169"/>
        <v>0</v>
      </c>
      <c r="T42" s="5">
        <f t="shared" si="169"/>
        <v>0</v>
      </c>
      <c r="U42" s="5">
        <f t="shared" si="169"/>
        <v>0</v>
      </c>
      <c r="V42" s="5">
        <f t="shared" si="169"/>
        <v>0</v>
      </c>
      <c r="W42" s="5">
        <f t="shared" si="169"/>
        <v>0</v>
      </c>
      <c r="X42" s="5">
        <f t="shared" si="169"/>
        <v>0</v>
      </c>
      <c r="Y42" s="5">
        <f t="shared" si="169"/>
        <v>0</v>
      </c>
      <c r="Z42" s="5">
        <f t="shared" si="169"/>
        <v>0</v>
      </c>
      <c r="AA42" s="5">
        <f t="shared" si="169"/>
        <v>0</v>
      </c>
      <c r="AB42" s="5">
        <f t="shared" si="169"/>
        <v>0</v>
      </c>
      <c r="AC42" s="5">
        <f t="shared" si="169"/>
        <v>0</v>
      </c>
      <c r="AD42" s="5">
        <f t="shared" si="169"/>
        <v>0</v>
      </c>
      <c r="AE42" s="5">
        <f t="shared" ref="AE42:AE43" si="172">(1*100)/2</f>
        <v>50</v>
      </c>
      <c r="AF42" s="5">
        <f t="shared" ref="AF42:AF43" si="173">(0*100)/2</f>
        <v>0</v>
      </c>
    </row>
    <row r="43">
      <c r="A43" s="1" t="s">
        <v>8</v>
      </c>
      <c r="B43" s="5">
        <f t="shared" ref="B43:M43" si="170">(0*100)/2</f>
        <v>0</v>
      </c>
      <c r="C43" s="5">
        <f t="shared" si="170"/>
        <v>0</v>
      </c>
      <c r="D43" s="5">
        <f t="shared" si="170"/>
        <v>0</v>
      </c>
      <c r="E43" s="5">
        <f t="shared" si="170"/>
        <v>0</v>
      </c>
      <c r="F43" s="5">
        <f t="shared" si="170"/>
        <v>0</v>
      </c>
      <c r="G43" s="5">
        <f t="shared" si="170"/>
        <v>0</v>
      </c>
      <c r="H43" s="5">
        <f t="shared" si="170"/>
        <v>0</v>
      </c>
      <c r="I43" s="5">
        <f t="shared" si="170"/>
        <v>0</v>
      </c>
      <c r="J43" s="5">
        <f t="shared" si="170"/>
        <v>0</v>
      </c>
      <c r="K43" s="5">
        <f t="shared" si="170"/>
        <v>0</v>
      </c>
      <c r="L43" s="5">
        <f t="shared" si="170"/>
        <v>0</v>
      </c>
      <c r="M43" s="5">
        <f t="shared" si="170"/>
        <v>0</v>
      </c>
      <c r="N43" s="5">
        <f t="shared" ref="N43:N44" si="175">(1*100)/2</f>
        <v>50</v>
      </c>
      <c r="O43" s="5">
        <f t="shared" ref="O43:AD43" si="171">(0*100)/2</f>
        <v>0</v>
      </c>
      <c r="P43" s="5">
        <f t="shared" si="171"/>
        <v>0</v>
      </c>
      <c r="Q43" s="5">
        <f t="shared" si="171"/>
        <v>0</v>
      </c>
      <c r="R43" s="5">
        <f t="shared" si="171"/>
        <v>0</v>
      </c>
      <c r="S43" s="5">
        <f t="shared" si="171"/>
        <v>0</v>
      </c>
      <c r="T43" s="5">
        <f t="shared" si="171"/>
        <v>0</v>
      </c>
      <c r="U43" s="5">
        <f t="shared" si="171"/>
        <v>0</v>
      </c>
      <c r="V43" s="5">
        <f t="shared" si="171"/>
        <v>0</v>
      </c>
      <c r="W43" s="5">
        <f t="shared" si="171"/>
        <v>0</v>
      </c>
      <c r="X43" s="5">
        <f t="shared" si="171"/>
        <v>0</v>
      </c>
      <c r="Y43" s="5">
        <f t="shared" si="171"/>
        <v>0</v>
      </c>
      <c r="Z43" s="5">
        <f t="shared" si="171"/>
        <v>0</v>
      </c>
      <c r="AA43" s="5">
        <f t="shared" si="171"/>
        <v>0</v>
      </c>
      <c r="AB43" s="5">
        <f t="shared" si="171"/>
        <v>0</v>
      </c>
      <c r="AC43" s="5">
        <f t="shared" si="171"/>
        <v>0</v>
      </c>
      <c r="AD43" s="5">
        <f t="shared" si="171"/>
        <v>0</v>
      </c>
      <c r="AE43" s="5">
        <f t="shared" si="172"/>
        <v>50</v>
      </c>
      <c r="AF43" s="5">
        <f t="shared" si="173"/>
        <v>0</v>
      </c>
    </row>
    <row r="44">
      <c r="A44" s="1" t="s">
        <v>9</v>
      </c>
      <c r="B44" s="5">
        <f t="shared" ref="B44:M44" si="174">(0*100)/2</f>
        <v>0</v>
      </c>
      <c r="C44" s="5">
        <f t="shared" si="174"/>
        <v>0</v>
      </c>
      <c r="D44" s="5">
        <f t="shared" si="174"/>
        <v>0</v>
      </c>
      <c r="E44" s="5">
        <f t="shared" si="174"/>
        <v>0</v>
      </c>
      <c r="F44" s="5">
        <f t="shared" si="174"/>
        <v>0</v>
      </c>
      <c r="G44" s="5">
        <f t="shared" si="174"/>
        <v>0</v>
      </c>
      <c r="H44" s="5">
        <f t="shared" si="174"/>
        <v>0</v>
      </c>
      <c r="I44" s="5">
        <f t="shared" si="174"/>
        <v>0</v>
      </c>
      <c r="J44" s="5">
        <f t="shared" si="174"/>
        <v>0</v>
      </c>
      <c r="K44" s="5">
        <f t="shared" si="174"/>
        <v>0</v>
      </c>
      <c r="L44" s="5">
        <f t="shared" si="174"/>
        <v>0</v>
      </c>
      <c r="M44" s="5">
        <f t="shared" si="174"/>
        <v>0</v>
      </c>
      <c r="N44" s="5">
        <f t="shared" si="175"/>
        <v>50</v>
      </c>
      <c r="O44" s="5">
        <f t="shared" ref="O44:AF44" si="176">(0*100)/2</f>
        <v>0</v>
      </c>
      <c r="P44" s="5">
        <f t="shared" si="176"/>
        <v>0</v>
      </c>
      <c r="Q44" s="5">
        <f t="shared" si="176"/>
        <v>0</v>
      </c>
      <c r="R44" s="5">
        <f t="shared" si="176"/>
        <v>0</v>
      </c>
      <c r="S44" s="5">
        <f t="shared" si="176"/>
        <v>0</v>
      </c>
      <c r="T44" s="5">
        <f t="shared" si="176"/>
        <v>0</v>
      </c>
      <c r="U44" s="5">
        <f t="shared" si="176"/>
        <v>0</v>
      </c>
      <c r="V44" s="5">
        <f t="shared" si="176"/>
        <v>0</v>
      </c>
      <c r="W44" s="5">
        <f t="shared" si="176"/>
        <v>0</v>
      </c>
      <c r="X44" s="5">
        <f t="shared" si="176"/>
        <v>0</v>
      </c>
      <c r="Y44" s="5">
        <f t="shared" si="176"/>
        <v>0</v>
      </c>
      <c r="Z44" s="5">
        <f t="shared" si="176"/>
        <v>0</v>
      </c>
      <c r="AA44" s="5">
        <f t="shared" si="176"/>
        <v>0</v>
      </c>
      <c r="AB44" s="5">
        <f t="shared" si="176"/>
        <v>0</v>
      </c>
      <c r="AC44" s="5">
        <f t="shared" si="176"/>
        <v>0</v>
      </c>
      <c r="AD44" s="5">
        <f t="shared" si="176"/>
        <v>0</v>
      </c>
      <c r="AE44" s="5">
        <f t="shared" si="176"/>
        <v>0</v>
      </c>
      <c r="AF44" s="5">
        <f t="shared" si="176"/>
        <v>0</v>
      </c>
    </row>
    <row r="45">
      <c r="A45" s="1" t="s">
        <v>10</v>
      </c>
      <c r="B45" s="5">
        <f t="shared" ref="B45:AF45" si="177">(0*100)/2</f>
        <v>0</v>
      </c>
      <c r="C45" s="5">
        <f t="shared" si="177"/>
        <v>0</v>
      </c>
      <c r="D45" s="5">
        <f t="shared" si="177"/>
        <v>0</v>
      </c>
      <c r="E45" s="5">
        <f t="shared" si="177"/>
        <v>0</v>
      </c>
      <c r="F45" s="5">
        <f t="shared" si="177"/>
        <v>0</v>
      </c>
      <c r="G45" s="5">
        <f t="shared" si="177"/>
        <v>0</v>
      </c>
      <c r="H45" s="5">
        <f t="shared" si="177"/>
        <v>0</v>
      </c>
      <c r="I45" s="5">
        <f t="shared" si="177"/>
        <v>0</v>
      </c>
      <c r="J45" s="5">
        <f t="shared" si="177"/>
        <v>0</v>
      </c>
      <c r="K45" s="5">
        <f t="shared" si="177"/>
        <v>0</v>
      </c>
      <c r="L45" s="5">
        <f t="shared" si="177"/>
        <v>0</v>
      </c>
      <c r="M45" s="5">
        <f t="shared" si="177"/>
        <v>0</v>
      </c>
      <c r="N45" s="5">
        <f t="shared" si="177"/>
        <v>0</v>
      </c>
      <c r="O45" s="5">
        <f t="shared" si="177"/>
        <v>0</v>
      </c>
      <c r="P45" s="5">
        <f t="shared" si="177"/>
        <v>0</v>
      </c>
      <c r="Q45" s="5">
        <f t="shared" si="177"/>
        <v>0</v>
      </c>
      <c r="R45" s="5">
        <f t="shared" si="177"/>
        <v>0</v>
      </c>
      <c r="S45" s="5">
        <f t="shared" si="177"/>
        <v>0</v>
      </c>
      <c r="T45" s="5">
        <f t="shared" si="177"/>
        <v>0</v>
      </c>
      <c r="U45" s="5">
        <f t="shared" si="177"/>
        <v>0</v>
      </c>
      <c r="V45" s="5">
        <f t="shared" si="177"/>
        <v>0</v>
      </c>
      <c r="W45" s="5">
        <f t="shared" si="177"/>
        <v>0</v>
      </c>
      <c r="X45" s="5">
        <f t="shared" si="177"/>
        <v>0</v>
      </c>
      <c r="Y45" s="5">
        <f t="shared" si="177"/>
        <v>0</v>
      </c>
      <c r="Z45" s="5">
        <f t="shared" si="177"/>
        <v>0</v>
      </c>
      <c r="AA45" s="5">
        <f t="shared" si="177"/>
        <v>0</v>
      </c>
      <c r="AB45" s="5">
        <f t="shared" si="177"/>
        <v>0</v>
      </c>
      <c r="AC45" s="5">
        <f t="shared" si="177"/>
        <v>0</v>
      </c>
      <c r="AD45" s="5">
        <f t="shared" si="177"/>
        <v>0</v>
      </c>
      <c r="AE45" s="5">
        <f t="shared" si="177"/>
        <v>0</v>
      </c>
      <c r="AF45" s="5">
        <f t="shared" si="177"/>
        <v>0</v>
      </c>
    </row>
    <row r="46">
      <c r="A46" s="1" t="s">
        <v>11</v>
      </c>
      <c r="B46" s="5">
        <f t="shared" ref="B46:F46" si="178">(0*100)/2</f>
        <v>0</v>
      </c>
      <c r="C46" s="5">
        <f t="shared" si="178"/>
        <v>0</v>
      </c>
      <c r="D46" s="5">
        <f t="shared" si="178"/>
        <v>0</v>
      </c>
      <c r="E46" s="5">
        <f t="shared" si="178"/>
        <v>0</v>
      </c>
      <c r="F46" s="5">
        <f t="shared" si="178"/>
        <v>0</v>
      </c>
      <c r="G46" s="5">
        <f>(1*100)/2</f>
        <v>50</v>
      </c>
      <c r="H46" s="5">
        <f t="shared" ref="H46:AF46" si="179">(0*100)/2</f>
        <v>0</v>
      </c>
      <c r="I46" s="5">
        <f t="shared" si="179"/>
        <v>0</v>
      </c>
      <c r="J46" s="5">
        <f t="shared" si="179"/>
        <v>0</v>
      </c>
      <c r="K46" s="5">
        <f t="shared" si="179"/>
        <v>0</v>
      </c>
      <c r="L46" s="5">
        <f t="shared" si="179"/>
        <v>0</v>
      </c>
      <c r="M46" s="5">
        <f t="shared" si="179"/>
        <v>0</v>
      </c>
      <c r="N46" s="5">
        <f t="shared" si="179"/>
        <v>0</v>
      </c>
      <c r="O46" s="5">
        <f t="shared" si="179"/>
        <v>0</v>
      </c>
      <c r="P46" s="5">
        <f t="shared" si="179"/>
        <v>0</v>
      </c>
      <c r="Q46" s="5">
        <f t="shared" si="179"/>
        <v>0</v>
      </c>
      <c r="R46" s="5">
        <f t="shared" si="179"/>
        <v>0</v>
      </c>
      <c r="S46" s="5">
        <f t="shared" si="179"/>
        <v>0</v>
      </c>
      <c r="T46" s="5">
        <f t="shared" si="179"/>
        <v>0</v>
      </c>
      <c r="U46" s="5">
        <f t="shared" si="179"/>
        <v>0</v>
      </c>
      <c r="V46" s="5">
        <f t="shared" si="179"/>
        <v>0</v>
      </c>
      <c r="W46" s="5">
        <f t="shared" si="179"/>
        <v>0</v>
      </c>
      <c r="X46" s="5">
        <f t="shared" si="179"/>
        <v>0</v>
      </c>
      <c r="Y46" s="5">
        <f t="shared" si="179"/>
        <v>0</v>
      </c>
      <c r="Z46" s="5">
        <f t="shared" si="179"/>
        <v>0</v>
      </c>
      <c r="AA46" s="5">
        <f t="shared" si="179"/>
        <v>0</v>
      </c>
      <c r="AB46" s="5">
        <f t="shared" si="179"/>
        <v>0</v>
      </c>
      <c r="AC46" s="5">
        <f t="shared" si="179"/>
        <v>0</v>
      </c>
      <c r="AD46" s="5">
        <f t="shared" si="179"/>
        <v>0</v>
      </c>
      <c r="AE46" s="5">
        <f t="shared" si="179"/>
        <v>0</v>
      </c>
      <c r="AF46" s="5">
        <f t="shared" si="179"/>
        <v>0</v>
      </c>
    </row>
    <row r="47">
      <c r="A47" s="1" t="s">
        <v>12</v>
      </c>
      <c r="B47" s="5">
        <f t="shared" ref="B47:AF47" si="180">(0*100)/2</f>
        <v>0</v>
      </c>
      <c r="C47" s="5">
        <f t="shared" si="180"/>
        <v>0</v>
      </c>
      <c r="D47" s="5">
        <f t="shared" si="180"/>
        <v>0</v>
      </c>
      <c r="E47" s="5">
        <f t="shared" si="180"/>
        <v>0</v>
      </c>
      <c r="F47" s="5">
        <f t="shared" si="180"/>
        <v>0</v>
      </c>
      <c r="G47" s="5">
        <f t="shared" si="180"/>
        <v>0</v>
      </c>
      <c r="H47" s="5">
        <f t="shared" si="180"/>
        <v>0</v>
      </c>
      <c r="I47" s="5">
        <f t="shared" si="180"/>
        <v>0</v>
      </c>
      <c r="J47" s="5">
        <f t="shared" si="180"/>
        <v>0</v>
      </c>
      <c r="K47" s="5">
        <f t="shared" si="180"/>
        <v>0</v>
      </c>
      <c r="L47" s="5">
        <f t="shared" si="180"/>
        <v>0</v>
      </c>
      <c r="M47" s="5">
        <f t="shared" si="180"/>
        <v>0</v>
      </c>
      <c r="N47" s="5">
        <f t="shared" si="180"/>
        <v>0</v>
      </c>
      <c r="O47" s="5">
        <f t="shared" si="180"/>
        <v>0</v>
      </c>
      <c r="P47" s="5">
        <f t="shared" si="180"/>
        <v>0</v>
      </c>
      <c r="Q47" s="5">
        <f t="shared" si="180"/>
        <v>0</v>
      </c>
      <c r="R47" s="5">
        <f t="shared" si="180"/>
        <v>0</v>
      </c>
      <c r="S47" s="5">
        <f t="shared" si="180"/>
        <v>0</v>
      </c>
      <c r="T47" s="5">
        <f t="shared" si="180"/>
        <v>0</v>
      </c>
      <c r="U47" s="5">
        <f t="shared" si="180"/>
        <v>0</v>
      </c>
      <c r="V47" s="5">
        <f t="shared" si="180"/>
        <v>0</v>
      </c>
      <c r="W47" s="5">
        <f t="shared" si="180"/>
        <v>0</v>
      </c>
      <c r="X47" s="5">
        <f t="shared" si="180"/>
        <v>0</v>
      </c>
      <c r="Y47" s="5">
        <f t="shared" si="180"/>
        <v>0</v>
      </c>
      <c r="Z47" s="5">
        <f t="shared" si="180"/>
        <v>0</v>
      </c>
      <c r="AA47" s="5">
        <f t="shared" si="180"/>
        <v>0</v>
      </c>
      <c r="AB47" s="5">
        <f t="shared" si="180"/>
        <v>0</v>
      </c>
      <c r="AC47" s="5">
        <f t="shared" si="180"/>
        <v>0</v>
      </c>
      <c r="AD47" s="5">
        <f t="shared" si="180"/>
        <v>0</v>
      </c>
      <c r="AE47" s="5">
        <f t="shared" si="180"/>
        <v>0</v>
      </c>
      <c r="AF47" s="5">
        <f t="shared" si="180"/>
        <v>0</v>
      </c>
    </row>
    <row r="48">
      <c r="A48" s="1" t="s">
        <v>13</v>
      </c>
      <c r="B48" s="5">
        <f t="shared" ref="B48:O48" si="181">(0*100)/2</f>
        <v>0</v>
      </c>
      <c r="C48" s="5">
        <f t="shared" si="181"/>
        <v>0</v>
      </c>
      <c r="D48" s="5">
        <f t="shared" si="181"/>
        <v>0</v>
      </c>
      <c r="E48" s="5">
        <f t="shared" si="181"/>
        <v>0</v>
      </c>
      <c r="F48" s="5">
        <f t="shared" si="181"/>
        <v>0</v>
      </c>
      <c r="G48" s="5">
        <f t="shared" si="181"/>
        <v>0</v>
      </c>
      <c r="H48" s="5">
        <f t="shared" si="181"/>
        <v>0</v>
      </c>
      <c r="I48" s="5">
        <f t="shared" si="181"/>
        <v>0</v>
      </c>
      <c r="J48" s="5">
        <f t="shared" si="181"/>
        <v>0</v>
      </c>
      <c r="K48" s="5">
        <f t="shared" si="181"/>
        <v>0</v>
      </c>
      <c r="L48" s="5">
        <f t="shared" si="181"/>
        <v>0</v>
      </c>
      <c r="M48" s="5">
        <f t="shared" si="181"/>
        <v>0</v>
      </c>
      <c r="N48" s="5">
        <f t="shared" si="181"/>
        <v>0</v>
      </c>
      <c r="O48" s="5">
        <f t="shared" si="181"/>
        <v>0</v>
      </c>
      <c r="P48" s="5">
        <f t="shared" ref="P48:P49" si="184">(1*100)/2</f>
        <v>50</v>
      </c>
      <c r="Q48" s="5">
        <f t="shared" ref="Q48:AF48" si="182">(0*100)/2</f>
        <v>0</v>
      </c>
      <c r="R48" s="5">
        <f t="shared" si="182"/>
        <v>0</v>
      </c>
      <c r="S48" s="5">
        <f t="shared" si="182"/>
        <v>0</v>
      </c>
      <c r="T48" s="5">
        <f t="shared" si="182"/>
        <v>0</v>
      </c>
      <c r="U48" s="5">
        <f t="shared" si="182"/>
        <v>0</v>
      </c>
      <c r="V48" s="5">
        <f t="shared" si="182"/>
        <v>0</v>
      </c>
      <c r="W48" s="5">
        <f t="shared" si="182"/>
        <v>0</v>
      </c>
      <c r="X48" s="5">
        <f t="shared" si="182"/>
        <v>0</v>
      </c>
      <c r="Y48" s="5">
        <f t="shared" si="182"/>
        <v>0</v>
      </c>
      <c r="Z48" s="5">
        <f t="shared" si="182"/>
        <v>0</v>
      </c>
      <c r="AA48" s="5">
        <f t="shared" si="182"/>
        <v>0</v>
      </c>
      <c r="AB48" s="5">
        <f t="shared" si="182"/>
        <v>0</v>
      </c>
      <c r="AC48" s="5">
        <f t="shared" si="182"/>
        <v>0</v>
      </c>
      <c r="AD48" s="5">
        <f t="shared" si="182"/>
        <v>0</v>
      </c>
      <c r="AE48" s="5">
        <f t="shared" si="182"/>
        <v>0</v>
      </c>
      <c r="AF48" s="5">
        <f t="shared" si="182"/>
        <v>0</v>
      </c>
    </row>
    <row r="49">
      <c r="A49" s="1" t="s">
        <v>14</v>
      </c>
      <c r="B49" s="5">
        <f t="shared" ref="B49:O49" si="183">(0*100)/2</f>
        <v>0</v>
      </c>
      <c r="C49" s="5">
        <f t="shared" si="183"/>
        <v>0</v>
      </c>
      <c r="D49" s="5">
        <f t="shared" si="183"/>
        <v>0</v>
      </c>
      <c r="E49" s="5">
        <f t="shared" si="183"/>
        <v>0</v>
      </c>
      <c r="F49" s="5">
        <f t="shared" si="183"/>
        <v>0</v>
      </c>
      <c r="G49" s="5">
        <f t="shared" si="183"/>
        <v>0</v>
      </c>
      <c r="H49" s="5">
        <f t="shared" si="183"/>
        <v>0</v>
      </c>
      <c r="I49" s="5">
        <f t="shared" si="183"/>
        <v>0</v>
      </c>
      <c r="J49" s="5">
        <f t="shared" si="183"/>
        <v>0</v>
      </c>
      <c r="K49" s="5">
        <f t="shared" si="183"/>
        <v>0</v>
      </c>
      <c r="L49" s="5">
        <f t="shared" si="183"/>
        <v>0</v>
      </c>
      <c r="M49" s="5">
        <f t="shared" si="183"/>
        <v>0</v>
      </c>
      <c r="N49" s="5">
        <f t="shared" si="183"/>
        <v>0</v>
      </c>
      <c r="O49" s="5">
        <f t="shared" si="183"/>
        <v>0</v>
      </c>
      <c r="P49" s="5">
        <f t="shared" si="184"/>
        <v>50</v>
      </c>
      <c r="Q49" s="5">
        <f t="shared" ref="Q49:AF49" si="185">(0*100)/2</f>
        <v>0</v>
      </c>
      <c r="R49" s="5">
        <f t="shared" si="185"/>
        <v>0</v>
      </c>
      <c r="S49" s="5">
        <f t="shared" si="185"/>
        <v>0</v>
      </c>
      <c r="T49" s="5">
        <f t="shared" si="185"/>
        <v>0</v>
      </c>
      <c r="U49" s="5">
        <f t="shared" si="185"/>
        <v>0</v>
      </c>
      <c r="V49" s="5">
        <f t="shared" si="185"/>
        <v>0</v>
      </c>
      <c r="W49" s="5">
        <f t="shared" si="185"/>
        <v>0</v>
      </c>
      <c r="X49" s="5">
        <f t="shared" si="185"/>
        <v>0</v>
      </c>
      <c r="Y49" s="5">
        <f t="shared" si="185"/>
        <v>0</v>
      </c>
      <c r="Z49" s="5">
        <f t="shared" si="185"/>
        <v>0</v>
      </c>
      <c r="AA49" s="5">
        <f t="shared" si="185"/>
        <v>0</v>
      </c>
      <c r="AB49" s="5">
        <f t="shared" si="185"/>
        <v>0</v>
      </c>
      <c r="AC49" s="5">
        <f t="shared" si="185"/>
        <v>0</v>
      </c>
      <c r="AD49" s="5">
        <f t="shared" si="185"/>
        <v>0</v>
      </c>
      <c r="AE49" s="5">
        <f t="shared" si="185"/>
        <v>0</v>
      </c>
      <c r="AF49" s="5">
        <f t="shared" si="185"/>
        <v>0</v>
      </c>
    </row>
    <row r="50">
      <c r="A50" s="1" t="s">
        <v>15</v>
      </c>
      <c r="B50" s="5">
        <f t="shared" ref="B50:AC50" si="186">(0*100)/2</f>
        <v>0</v>
      </c>
      <c r="C50" s="5">
        <f t="shared" si="186"/>
        <v>0</v>
      </c>
      <c r="D50" s="5">
        <f t="shared" si="186"/>
        <v>0</v>
      </c>
      <c r="E50" s="5">
        <f t="shared" si="186"/>
        <v>0</v>
      </c>
      <c r="F50" s="5">
        <f t="shared" si="186"/>
        <v>0</v>
      </c>
      <c r="G50" s="5">
        <f t="shared" si="186"/>
        <v>0</v>
      </c>
      <c r="H50" s="5">
        <f t="shared" si="186"/>
        <v>0</v>
      </c>
      <c r="I50" s="5">
        <f t="shared" si="186"/>
        <v>0</v>
      </c>
      <c r="J50" s="5">
        <f t="shared" si="186"/>
        <v>0</v>
      </c>
      <c r="K50" s="5">
        <f t="shared" si="186"/>
        <v>0</v>
      </c>
      <c r="L50" s="5">
        <f t="shared" si="186"/>
        <v>0</v>
      </c>
      <c r="M50" s="5">
        <f t="shared" si="186"/>
        <v>0</v>
      </c>
      <c r="N50" s="5">
        <f t="shared" si="186"/>
        <v>0</v>
      </c>
      <c r="O50" s="5">
        <f t="shared" si="186"/>
        <v>0</v>
      </c>
      <c r="P50" s="5">
        <f t="shared" si="186"/>
        <v>0</v>
      </c>
      <c r="Q50" s="5">
        <f t="shared" si="186"/>
        <v>0</v>
      </c>
      <c r="R50" s="5">
        <f t="shared" si="186"/>
        <v>0</v>
      </c>
      <c r="S50" s="5">
        <f t="shared" si="186"/>
        <v>0</v>
      </c>
      <c r="T50" s="5">
        <f t="shared" si="186"/>
        <v>0</v>
      </c>
      <c r="U50" s="5">
        <f t="shared" si="186"/>
        <v>0</v>
      </c>
      <c r="V50" s="5">
        <f t="shared" si="186"/>
        <v>0</v>
      </c>
      <c r="W50" s="5">
        <f t="shared" si="186"/>
        <v>0</v>
      </c>
      <c r="X50" s="5">
        <f t="shared" si="186"/>
        <v>0</v>
      </c>
      <c r="Y50" s="5">
        <f t="shared" si="186"/>
        <v>0</v>
      </c>
      <c r="Z50" s="5">
        <f t="shared" si="186"/>
        <v>0</v>
      </c>
      <c r="AA50" s="5">
        <f t="shared" si="186"/>
        <v>0</v>
      </c>
      <c r="AB50" s="5">
        <f t="shared" si="186"/>
        <v>0</v>
      </c>
      <c r="AC50" s="5">
        <f t="shared" si="186"/>
        <v>0</v>
      </c>
      <c r="AD50" s="5">
        <f>(1*100)/2</f>
        <v>50</v>
      </c>
      <c r="AE50" s="5">
        <f t="shared" ref="AE50:AF50" si="187">(0*100)/2</f>
        <v>0</v>
      </c>
      <c r="AF50" s="5">
        <f t="shared" si="187"/>
        <v>0</v>
      </c>
    </row>
    <row r="51">
      <c r="A51" s="1" t="s">
        <v>16</v>
      </c>
      <c r="B51" s="5">
        <f t="shared" ref="B51:AF51" si="188">(0*100)/2</f>
        <v>0</v>
      </c>
      <c r="C51" s="5">
        <f t="shared" si="188"/>
        <v>0</v>
      </c>
      <c r="D51" s="5">
        <f t="shared" si="188"/>
        <v>0</v>
      </c>
      <c r="E51" s="5">
        <f t="shared" si="188"/>
        <v>0</v>
      </c>
      <c r="F51" s="5">
        <f t="shared" si="188"/>
        <v>0</v>
      </c>
      <c r="G51" s="5">
        <f t="shared" si="188"/>
        <v>0</v>
      </c>
      <c r="H51" s="5">
        <f t="shared" si="188"/>
        <v>0</v>
      </c>
      <c r="I51" s="5">
        <f t="shared" si="188"/>
        <v>0</v>
      </c>
      <c r="J51" s="5">
        <f t="shared" si="188"/>
        <v>0</v>
      </c>
      <c r="K51" s="5">
        <f t="shared" si="188"/>
        <v>0</v>
      </c>
      <c r="L51" s="5">
        <f t="shared" si="188"/>
        <v>0</v>
      </c>
      <c r="M51" s="5">
        <f t="shared" si="188"/>
        <v>0</v>
      </c>
      <c r="N51" s="5">
        <f t="shared" si="188"/>
        <v>0</v>
      </c>
      <c r="O51" s="5">
        <f t="shared" si="188"/>
        <v>0</v>
      </c>
      <c r="P51" s="5">
        <f t="shared" si="188"/>
        <v>0</v>
      </c>
      <c r="Q51" s="5">
        <f t="shared" si="188"/>
        <v>0</v>
      </c>
      <c r="R51" s="5">
        <f t="shared" si="188"/>
        <v>0</v>
      </c>
      <c r="S51" s="5">
        <f t="shared" si="188"/>
        <v>0</v>
      </c>
      <c r="T51" s="5">
        <f t="shared" si="188"/>
        <v>0</v>
      </c>
      <c r="U51" s="5">
        <f t="shared" si="188"/>
        <v>0</v>
      </c>
      <c r="V51" s="5">
        <f t="shared" si="188"/>
        <v>0</v>
      </c>
      <c r="W51" s="5">
        <f t="shared" si="188"/>
        <v>0</v>
      </c>
      <c r="X51" s="5">
        <f t="shared" si="188"/>
        <v>0</v>
      </c>
      <c r="Y51" s="5">
        <f t="shared" si="188"/>
        <v>0</v>
      </c>
      <c r="Z51" s="5">
        <f t="shared" si="188"/>
        <v>0</v>
      </c>
      <c r="AA51" s="5">
        <f t="shared" si="188"/>
        <v>0</v>
      </c>
      <c r="AB51" s="5">
        <f t="shared" si="188"/>
        <v>0</v>
      </c>
      <c r="AC51" s="5">
        <f t="shared" si="188"/>
        <v>0</v>
      </c>
      <c r="AD51" s="5">
        <f t="shared" si="188"/>
        <v>0</v>
      </c>
      <c r="AE51" s="5">
        <f t="shared" si="188"/>
        <v>0</v>
      </c>
      <c r="AF51" s="5">
        <f t="shared" si="188"/>
        <v>0</v>
      </c>
    </row>
    <row r="52">
      <c r="A52" s="1" t="s">
        <v>17</v>
      </c>
      <c r="B52" s="5">
        <f t="shared" ref="B52:AF52" si="189">(0*100)/2</f>
        <v>0</v>
      </c>
      <c r="C52" s="5">
        <f t="shared" si="189"/>
        <v>0</v>
      </c>
      <c r="D52" s="5">
        <f t="shared" si="189"/>
        <v>0</v>
      </c>
      <c r="E52" s="5">
        <f t="shared" si="189"/>
        <v>0</v>
      </c>
      <c r="F52" s="5">
        <f t="shared" si="189"/>
        <v>0</v>
      </c>
      <c r="G52" s="5">
        <f t="shared" si="189"/>
        <v>0</v>
      </c>
      <c r="H52" s="5">
        <f t="shared" si="189"/>
        <v>0</v>
      </c>
      <c r="I52" s="5">
        <f t="shared" si="189"/>
        <v>0</v>
      </c>
      <c r="J52" s="5">
        <f t="shared" si="189"/>
        <v>0</v>
      </c>
      <c r="K52" s="5">
        <f t="shared" si="189"/>
        <v>0</v>
      </c>
      <c r="L52" s="5">
        <f t="shared" si="189"/>
        <v>0</v>
      </c>
      <c r="M52" s="5">
        <f t="shared" si="189"/>
        <v>0</v>
      </c>
      <c r="N52" s="5">
        <f t="shared" si="189"/>
        <v>0</v>
      </c>
      <c r="O52" s="5">
        <f t="shared" si="189"/>
        <v>0</v>
      </c>
      <c r="P52" s="5">
        <f t="shared" si="189"/>
        <v>0</v>
      </c>
      <c r="Q52" s="5">
        <f t="shared" si="189"/>
        <v>0</v>
      </c>
      <c r="R52" s="5">
        <f t="shared" si="189"/>
        <v>0</v>
      </c>
      <c r="S52" s="5">
        <f t="shared" si="189"/>
        <v>0</v>
      </c>
      <c r="T52" s="5">
        <f t="shared" si="189"/>
        <v>0</v>
      </c>
      <c r="U52" s="5">
        <f t="shared" si="189"/>
        <v>0</v>
      </c>
      <c r="V52" s="5">
        <f t="shared" si="189"/>
        <v>0</v>
      </c>
      <c r="W52" s="5">
        <f t="shared" si="189"/>
        <v>0</v>
      </c>
      <c r="X52" s="5">
        <f t="shared" si="189"/>
        <v>0</v>
      </c>
      <c r="Y52" s="5">
        <f t="shared" si="189"/>
        <v>0</v>
      </c>
      <c r="Z52" s="5">
        <f t="shared" si="189"/>
        <v>0</v>
      </c>
      <c r="AA52" s="5">
        <f t="shared" si="189"/>
        <v>0</v>
      </c>
      <c r="AB52" s="5">
        <f t="shared" si="189"/>
        <v>0</v>
      </c>
      <c r="AC52" s="5">
        <f t="shared" si="189"/>
        <v>0</v>
      </c>
      <c r="AD52" s="5">
        <f t="shared" si="189"/>
        <v>0</v>
      </c>
      <c r="AE52" s="5">
        <f t="shared" si="189"/>
        <v>0</v>
      </c>
      <c r="AF52" s="5">
        <f t="shared" si="189"/>
        <v>0</v>
      </c>
    </row>
    <row r="53">
      <c r="A53" s="3" t="s">
        <v>22</v>
      </c>
    </row>
    <row r="54">
      <c r="A54" s="1" t="s">
        <v>2</v>
      </c>
      <c r="B54" s="5">
        <f t="shared" ref="B54:AF54" si="190">(0*100)/1</f>
        <v>0</v>
      </c>
      <c r="C54" s="5">
        <f t="shared" si="190"/>
        <v>0</v>
      </c>
      <c r="D54" s="5">
        <f t="shared" si="190"/>
        <v>0</v>
      </c>
      <c r="E54" s="5">
        <f t="shared" si="190"/>
        <v>0</v>
      </c>
      <c r="F54" s="5">
        <f t="shared" si="190"/>
        <v>0</v>
      </c>
      <c r="G54" s="5">
        <f t="shared" si="190"/>
        <v>0</v>
      </c>
      <c r="H54" s="5">
        <f t="shared" si="190"/>
        <v>0</v>
      </c>
      <c r="I54" s="5">
        <f t="shared" si="190"/>
        <v>0</v>
      </c>
      <c r="J54" s="5">
        <f t="shared" si="190"/>
        <v>0</v>
      </c>
      <c r="K54" s="5">
        <f t="shared" si="190"/>
        <v>0</v>
      </c>
      <c r="L54" s="5">
        <f t="shared" si="190"/>
        <v>0</v>
      </c>
      <c r="M54" s="5">
        <f t="shared" si="190"/>
        <v>0</v>
      </c>
      <c r="N54" s="5">
        <f t="shared" si="190"/>
        <v>0</v>
      </c>
      <c r="O54" s="5">
        <f t="shared" si="190"/>
        <v>0</v>
      </c>
      <c r="P54" s="5">
        <f t="shared" si="190"/>
        <v>0</v>
      </c>
      <c r="Q54" s="5">
        <f t="shared" si="190"/>
        <v>0</v>
      </c>
      <c r="R54" s="5">
        <f t="shared" si="190"/>
        <v>0</v>
      </c>
      <c r="S54" s="5">
        <f t="shared" si="190"/>
        <v>0</v>
      </c>
      <c r="T54" s="5">
        <f t="shared" si="190"/>
        <v>0</v>
      </c>
      <c r="U54" s="5">
        <f t="shared" si="190"/>
        <v>0</v>
      </c>
      <c r="V54" s="5">
        <f t="shared" si="190"/>
        <v>0</v>
      </c>
      <c r="W54" s="5">
        <f t="shared" si="190"/>
        <v>0</v>
      </c>
      <c r="X54" s="5">
        <f t="shared" si="190"/>
        <v>0</v>
      </c>
      <c r="Y54" s="5">
        <f t="shared" si="190"/>
        <v>0</v>
      </c>
      <c r="Z54" s="5">
        <f t="shared" si="190"/>
        <v>0</v>
      </c>
      <c r="AA54" s="5">
        <f t="shared" si="190"/>
        <v>0</v>
      </c>
      <c r="AB54" s="5">
        <f t="shared" si="190"/>
        <v>0</v>
      </c>
      <c r="AC54" s="5">
        <f t="shared" si="190"/>
        <v>0</v>
      </c>
      <c r="AD54" s="5">
        <f t="shared" si="190"/>
        <v>0</v>
      </c>
      <c r="AE54" s="5">
        <f t="shared" si="190"/>
        <v>0</v>
      </c>
      <c r="AF54" s="5">
        <f t="shared" si="190"/>
        <v>0</v>
      </c>
    </row>
    <row r="55">
      <c r="A55" s="1" t="s">
        <v>3</v>
      </c>
      <c r="B55" s="5">
        <f t="shared" ref="B55:AF55" si="191">(0*100)/1</f>
        <v>0</v>
      </c>
      <c r="C55" s="5">
        <f t="shared" si="191"/>
        <v>0</v>
      </c>
      <c r="D55" s="5">
        <f t="shared" si="191"/>
        <v>0</v>
      </c>
      <c r="E55" s="5">
        <f t="shared" si="191"/>
        <v>0</v>
      </c>
      <c r="F55" s="5">
        <f t="shared" si="191"/>
        <v>0</v>
      </c>
      <c r="G55" s="5">
        <f t="shared" si="191"/>
        <v>0</v>
      </c>
      <c r="H55" s="5">
        <f t="shared" si="191"/>
        <v>0</v>
      </c>
      <c r="I55" s="5">
        <f t="shared" si="191"/>
        <v>0</v>
      </c>
      <c r="J55" s="5">
        <f t="shared" si="191"/>
        <v>0</v>
      </c>
      <c r="K55" s="5">
        <f t="shared" si="191"/>
        <v>0</v>
      </c>
      <c r="L55" s="5">
        <f t="shared" si="191"/>
        <v>0</v>
      </c>
      <c r="M55" s="5">
        <f t="shared" si="191"/>
        <v>0</v>
      </c>
      <c r="N55" s="5">
        <f t="shared" si="191"/>
        <v>0</v>
      </c>
      <c r="O55" s="5">
        <f t="shared" si="191"/>
        <v>0</v>
      </c>
      <c r="P55" s="5">
        <f t="shared" si="191"/>
        <v>0</v>
      </c>
      <c r="Q55" s="5">
        <f t="shared" si="191"/>
        <v>0</v>
      </c>
      <c r="R55" s="5">
        <f t="shared" si="191"/>
        <v>0</v>
      </c>
      <c r="S55" s="5">
        <f t="shared" si="191"/>
        <v>0</v>
      </c>
      <c r="T55" s="5">
        <f t="shared" si="191"/>
        <v>0</v>
      </c>
      <c r="U55" s="5">
        <f t="shared" si="191"/>
        <v>0</v>
      </c>
      <c r="V55" s="5">
        <f t="shared" si="191"/>
        <v>0</v>
      </c>
      <c r="W55" s="5">
        <f t="shared" si="191"/>
        <v>0</v>
      </c>
      <c r="X55" s="5">
        <f t="shared" si="191"/>
        <v>0</v>
      </c>
      <c r="Y55" s="5">
        <f t="shared" si="191"/>
        <v>0</v>
      </c>
      <c r="Z55" s="5">
        <f t="shared" si="191"/>
        <v>0</v>
      </c>
      <c r="AA55" s="5">
        <f t="shared" si="191"/>
        <v>0</v>
      </c>
      <c r="AB55" s="5">
        <f t="shared" si="191"/>
        <v>0</v>
      </c>
      <c r="AC55" s="5">
        <f t="shared" si="191"/>
        <v>0</v>
      </c>
      <c r="AD55" s="5">
        <f t="shared" si="191"/>
        <v>0</v>
      </c>
      <c r="AE55" s="5">
        <f t="shared" si="191"/>
        <v>0</v>
      </c>
      <c r="AF55" s="5">
        <f t="shared" si="191"/>
        <v>0</v>
      </c>
    </row>
    <row r="56">
      <c r="A56" s="1" t="s">
        <v>4</v>
      </c>
      <c r="B56" s="5">
        <f t="shared" ref="B56:I56" si="192">(0*100)/1</f>
        <v>0</v>
      </c>
      <c r="C56" s="5">
        <f t="shared" si="192"/>
        <v>0</v>
      </c>
      <c r="D56" s="5">
        <f t="shared" si="192"/>
        <v>0</v>
      </c>
      <c r="E56" s="5">
        <f t="shared" si="192"/>
        <v>0</v>
      </c>
      <c r="F56" s="5">
        <f t="shared" si="192"/>
        <v>0</v>
      </c>
      <c r="G56" s="5">
        <f t="shared" si="192"/>
        <v>0</v>
      </c>
      <c r="H56" s="5">
        <f t="shared" si="192"/>
        <v>0</v>
      </c>
      <c r="I56" s="5">
        <f t="shared" si="192"/>
        <v>0</v>
      </c>
      <c r="J56" s="5">
        <f t="shared" ref="J56:K56" si="193">(1*100)/1</f>
        <v>100</v>
      </c>
      <c r="K56" s="5">
        <f t="shared" si="193"/>
        <v>100</v>
      </c>
      <c r="L56" s="5">
        <f t="shared" ref="L56:M56" si="194">(0*100)/1</f>
        <v>0</v>
      </c>
      <c r="M56" s="5">
        <f t="shared" si="194"/>
        <v>0</v>
      </c>
      <c r="N56" s="5">
        <f t="shared" ref="N56:N59" si="203">(1*100)/1</f>
        <v>100</v>
      </c>
      <c r="O56" s="5">
        <f t="shared" ref="O56:Y56" si="195">(0*100)/1</f>
        <v>0</v>
      </c>
      <c r="P56" s="5">
        <f t="shared" si="195"/>
        <v>0</v>
      </c>
      <c r="Q56" s="5">
        <f t="shared" si="195"/>
        <v>0</v>
      </c>
      <c r="R56" s="5">
        <f t="shared" si="195"/>
        <v>0</v>
      </c>
      <c r="S56" s="5">
        <f t="shared" si="195"/>
        <v>0</v>
      </c>
      <c r="T56" s="5">
        <f t="shared" si="195"/>
        <v>0</v>
      </c>
      <c r="U56" s="5">
        <f t="shared" si="195"/>
        <v>0</v>
      </c>
      <c r="V56" s="5">
        <f t="shared" si="195"/>
        <v>0</v>
      </c>
      <c r="W56" s="5">
        <f t="shared" si="195"/>
        <v>0</v>
      </c>
      <c r="X56" s="5">
        <f t="shared" si="195"/>
        <v>0</v>
      </c>
      <c r="Y56" s="5">
        <f t="shared" si="195"/>
        <v>0</v>
      </c>
      <c r="Z56" s="5">
        <f t="shared" ref="Z56:AA56" si="196">(1*100)/1</f>
        <v>100</v>
      </c>
      <c r="AA56" s="5">
        <f t="shared" si="196"/>
        <v>100</v>
      </c>
      <c r="AB56" s="5">
        <f t="shared" ref="AB56:AB60" si="208">(0*100)/1</f>
        <v>0</v>
      </c>
      <c r="AC56" s="5">
        <f t="shared" ref="AC56:AD56" si="197">(1*100)/1</f>
        <v>100</v>
      </c>
      <c r="AD56" s="5">
        <f t="shared" si="197"/>
        <v>100</v>
      </c>
      <c r="AE56" s="5">
        <f t="shared" ref="AE56:AF56" si="198">(0*100)/1</f>
        <v>0</v>
      </c>
      <c r="AF56" s="5">
        <f t="shared" si="198"/>
        <v>0</v>
      </c>
    </row>
    <row r="57">
      <c r="A57" s="1" t="s">
        <v>5</v>
      </c>
      <c r="B57" s="5">
        <f t="shared" ref="B57:F57" si="199">(0*100)/1</f>
        <v>0</v>
      </c>
      <c r="C57" s="5">
        <f t="shared" si="199"/>
        <v>0</v>
      </c>
      <c r="D57" s="5">
        <f t="shared" si="199"/>
        <v>0</v>
      </c>
      <c r="E57" s="5">
        <f t="shared" si="199"/>
        <v>0</v>
      </c>
      <c r="F57" s="5">
        <f t="shared" si="199"/>
        <v>0</v>
      </c>
      <c r="G57" s="5">
        <f t="shared" ref="G57:G63" si="212">(1*100)/1</f>
        <v>100</v>
      </c>
      <c r="H57" s="5">
        <f t="shared" ref="H57:I57" si="200">(0*100)/1</f>
        <v>0</v>
      </c>
      <c r="I57" s="5">
        <f t="shared" si="200"/>
        <v>0</v>
      </c>
      <c r="J57" s="5">
        <f t="shared" ref="J57:K57" si="201">(1*100)/1</f>
        <v>100</v>
      </c>
      <c r="K57" s="5">
        <f t="shared" si="201"/>
        <v>100</v>
      </c>
      <c r="L57" s="5">
        <f t="shared" ref="L57:M57" si="202">(0*100)/1</f>
        <v>0</v>
      </c>
      <c r="M57" s="5">
        <f t="shared" si="202"/>
        <v>0</v>
      </c>
      <c r="N57" s="5">
        <f t="shared" si="203"/>
        <v>100</v>
      </c>
      <c r="O57" s="5">
        <f t="shared" ref="O57:R57" si="204">(0*100)/1</f>
        <v>0</v>
      </c>
      <c r="P57" s="5">
        <f t="shared" si="204"/>
        <v>0</v>
      </c>
      <c r="Q57" s="5">
        <f t="shared" si="204"/>
        <v>0</v>
      </c>
      <c r="R57" s="5">
        <f t="shared" si="204"/>
        <v>0</v>
      </c>
      <c r="S57" s="5">
        <f t="shared" ref="S57:T57" si="205">(1*100)/1</f>
        <v>100</v>
      </c>
      <c r="T57" s="5">
        <f t="shared" si="205"/>
        <v>100</v>
      </c>
      <c r="U57" s="5">
        <f t="shared" ref="U57:X57" si="206">(0*100)/1</f>
        <v>0</v>
      </c>
      <c r="V57" s="5">
        <f t="shared" si="206"/>
        <v>0</v>
      </c>
      <c r="W57" s="5">
        <f t="shared" si="206"/>
        <v>0</v>
      </c>
      <c r="X57" s="5">
        <f t="shared" si="206"/>
        <v>0</v>
      </c>
      <c r="Y57" s="5">
        <f t="shared" ref="Y57:AA57" si="207">(1*100)/1</f>
        <v>100</v>
      </c>
      <c r="Z57" s="5">
        <f t="shared" si="207"/>
        <v>100</v>
      </c>
      <c r="AA57" s="5">
        <f t="shared" si="207"/>
        <v>100</v>
      </c>
      <c r="AB57" s="5">
        <f t="shared" si="208"/>
        <v>0</v>
      </c>
      <c r="AC57" s="5">
        <f t="shared" ref="AC57:AD57" si="209">(1*100)/1</f>
        <v>100</v>
      </c>
      <c r="AD57" s="5">
        <f t="shared" si="209"/>
        <v>100</v>
      </c>
      <c r="AE57" s="5">
        <f t="shared" ref="AE57:AF57" si="210">(0*100)/1</f>
        <v>0</v>
      </c>
      <c r="AF57" s="5">
        <f t="shared" si="210"/>
        <v>0</v>
      </c>
    </row>
    <row r="58">
      <c r="A58" s="1" t="s">
        <v>6</v>
      </c>
      <c r="B58" s="5">
        <f t="shared" ref="B58:F58" si="211">(0*100)/1</f>
        <v>0</v>
      </c>
      <c r="C58" s="5">
        <f t="shared" si="211"/>
        <v>0</v>
      </c>
      <c r="D58" s="5">
        <f t="shared" si="211"/>
        <v>0</v>
      </c>
      <c r="E58" s="5">
        <f t="shared" si="211"/>
        <v>0</v>
      </c>
      <c r="F58" s="5">
        <f t="shared" si="211"/>
        <v>0</v>
      </c>
      <c r="G58" s="5">
        <f t="shared" si="212"/>
        <v>100</v>
      </c>
      <c r="H58" s="5">
        <f t="shared" ref="H58:I58" si="213">(0*100)/1</f>
        <v>0</v>
      </c>
      <c r="I58" s="5">
        <f t="shared" si="213"/>
        <v>0</v>
      </c>
      <c r="J58" s="5">
        <f t="shared" ref="J58:L58" si="214">(1*100)/1</f>
        <v>100</v>
      </c>
      <c r="K58" s="5">
        <f t="shared" si="214"/>
        <v>100</v>
      </c>
      <c r="L58" s="5">
        <f t="shared" si="214"/>
        <v>100</v>
      </c>
      <c r="M58" s="5">
        <f t="shared" ref="M58:M59" si="225">(0*100)/1</f>
        <v>0</v>
      </c>
      <c r="N58" s="5">
        <f t="shared" si="203"/>
        <v>100</v>
      </c>
      <c r="O58" s="5">
        <f t="shared" ref="O58:R58" si="215">(0*100)/1</f>
        <v>0</v>
      </c>
      <c r="P58" s="5">
        <f t="shared" si="215"/>
        <v>0</v>
      </c>
      <c r="Q58" s="5">
        <f t="shared" si="215"/>
        <v>0</v>
      </c>
      <c r="R58" s="5">
        <f t="shared" si="215"/>
        <v>0</v>
      </c>
      <c r="S58" s="5">
        <f t="shared" ref="S58:T58" si="216">(1*100)/1</f>
        <v>100</v>
      </c>
      <c r="T58" s="5">
        <f t="shared" si="216"/>
        <v>100</v>
      </c>
      <c r="U58" s="5">
        <f t="shared" ref="U58:U60" si="228">(0*100)/1</f>
        <v>0</v>
      </c>
      <c r="V58" s="5">
        <f t="shared" ref="V58:W58" si="217">(1*100)/1</f>
        <v>100</v>
      </c>
      <c r="W58" s="5">
        <f t="shared" si="217"/>
        <v>100</v>
      </c>
      <c r="X58" s="5">
        <f t="shared" ref="X58:Y58" si="218">(0*100)/1</f>
        <v>0</v>
      </c>
      <c r="Y58" s="5">
        <f t="shared" si="218"/>
        <v>0</v>
      </c>
      <c r="Z58" s="5">
        <f t="shared" ref="Z58:AA58" si="219">(1*100)/1</f>
        <v>100</v>
      </c>
      <c r="AA58" s="5">
        <f t="shared" si="219"/>
        <v>100</v>
      </c>
      <c r="AB58" s="5">
        <f t="shared" si="208"/>
        <v>0</v>
      </c>
      <c r="AC58" s="5">
        <f t="shared" ref="AC58:AD58" si="220">(1*100)/1</f>
        <v>100</v>
      </c>
      <c r="AD58" s="5">
        <f t="shared" si="220"/>
        <v>100</v>
      </c>
      <c r="AE58" s="5">
        <f t="shared" ref="AE58:AF58" si="221">(0*100)/1</f>
        <v>0</v>
      </c>
      <c r="AF58" s="5">
        <f t="shared" si="221"/>
        <v>0</v>
      </c>
    </row>
    <row r="59">
      <c r="A59" s="1" t="s">
        <v>7</v>
      </c>
      <c r="B59" s="5">
        <f t="shared" ref="B59:F59" si="222">(0*100)/1</f>
        <v>0</v>
      </c>
      <c r="C59" s="5">
        <f t="shared" si="222"/>
        <v>0</v>
      </c>
      <c r="D59" s="5">
        <f t="shared" si="222"/>
        <v>0</v>
      </c>
      <c r="E59" s="5">
        <f t="shared" si="222"/>
        <v>0</v>
      </c>
      <c r="F59" s="5">
        <f t="shared" si="222"/>
        <v>0</v>
      </c>
      <c r="G59" s="5">
        <f t="shared" si="212"/>
        <v>100</v>
      </c>
      <c r="H59" s="5">
        <f t="shared" ref="H59:I59" si="223">(0*100)/1</f>
        <v>0</v>
      </c>
      <c r="I59" s="5">
        <f t="shared" si="223"/>
        <v>0</v>
      </c>
      <c r="J59" s="5">
        <f t="shared" ref="J59:L59" si="224">(1*100)/1</f>
        <v>100</v>
      </c>
      <c r="K59" s="5">
        <f t="shared" si="224"/>
        <v>100</v>
      </c>
      <c r="L59" s="5">
        <f t="shared" si="224"/>
        <v>100</v>
      </c>
      <c r="M59" s="5">
        <f t="shared" si="225"/>
        <v>0</v>
      </c>
      <c r="N59" s="5">
        <f t="shared" si="203"/>
        <v>100</v>
      </c>
      <c r="O59" s="5">
        <f t="shared" ref="O59:Q59" si="226">(0*100)/1</f>
        <v>0</v>
      </c>
      <c r="P59" s="5">
        <f t="shared" si="226"/>
        <v>0</v>
      </c>
      <c r="Q59" s="5">
        <f t="shared" si="226"/>
        <v>0</v>
      </c>
      <c r="R59" s="5">
        <f t="shared" ref="R59:T59" si="227">(1*100)/1</f>
        <v>100</v>
      </c>
      <c r="S59" s="5">
        <f t="shared" si="227"/>
        <v>100</v>
      </c>
      <c r="T59" s="5">
        <f t="shared" si="227"/>
        <v>100</v>
      </c>
      <c r="U59" s="5">
        <f t="shared" si="228"/>
        <v>0</v>
      </c>
      <c r="V59" s="5">
        <f t="shared" ref="V59:X59" si="229">(1*100)/1</f>
        <v>100</v>
      </c>
      <c r="W59" s="5">
        <f t="shared" si="229"/>
        <v>100</v>
      </c>
      <c r="X59" s="5">
        <f t="shared" si="229"/>
        <v>100</v>
      </c>
      <c r="Y59" s="5">
        <f>(0*100)/1</f>
        <v>0</v>
      </c>
      <c r="Z59" s="5">
        <f t="shared" ref="Z59:AA59" si="230">(1*100)/1</f>
        <v>100</v>
      </c>
      <c r="AA59" s="5">
        <f t="shared" si="230"/>
        <v>100</v>
      </c>
      <c r="AB59" s="5">
        <f t="shared" si="208"/>
        <v>0</v>
      </c>
      <c r="AC59" s="5">
        <f t="shared" ref="AC59:AF59" si="231">(1*100)/1</f>
        <v>100</v>
      </c>
      <c r="AD59" s="5">
        <f t="shared" si="231"/>
        <v>100</v>
      </c>
      <c r="AE59" s="5">
        <f t="shared" si="231"/>
        <v>100</v>
      </c>
      <c r="AF59" s="5">
        <f t="shared" si="231"/>
        <v>100</v>
      </c>
    </row>
    <row r="60">
      <c r="A60" s="1" t="s">
        <v>8</v>
      </c>
      <c r="B60" s="5">
        <f t="shared" ref="B60:F60" si="232">(0*100)/1</f>
        <v>0</v>
      </c>
      <c r="C60" s="5">
        <f t="shared" si="232"/>
        <v>0</v>
      </c>
      <c r="D60" s="5">
        <f t="shared" si="232"/>
        <v>0</v>
      </c>
      <c r="E60" s="5">
        <f t="shared" si="232"/>
        <v>0</v>
      </c>
      <c r="F60" s="5">
        <f t="shared" si="232"/>
        <v>0</v>
      </c>
      <c r="G60" s="5">
        <f t="shared" si="212"/>
        <v>100</v>
      </c>
      <c r="H60" s="5">
        <f t="shared" ref="H60:I60" si="233">(0*100)/1</f>
        <v>0</v>
      </c>
      <c r="I60" s="5">
        <f t="shared" si="233"/>
        <v>0</v>
      </c>
      <c r="J60" s="5">
        <f t="shared" ref="J60:J61" si="241">(1*100)/1</f>
        <v>100</v>
      </c>
      <c r="K60" s="5">
        <f t="shared" ref="K60:K61" si="242">(0*100)/1</f>
        <v>0</v>
      </c>
      <c r="L60" s="5">
        <f t="shared" ref="L60:M60" si="234">(1*100)/1</f>
        <v>100</v>
      </c>
      <c r="M60" s="5">
        <f t="shared" si="234"/>
        <v>100</v>
      </c>
      <c r="N60" s="5">
        <f t="shared" ref="N60:N61" si="244">(0*100)/1</f>
        <v>0</v>
      </c>
      <c r="O60" s="5">
        <f>(1*100)/1</f>
        <v>100</v>
      </c>
      <c r="P60" s="5">
        <f t="shared" ref="P60:Q60" si="235">(0*100)/1</f>
        <v>0</v>
      </c>
      <c r="Q60" s="5">
        <f t="shared" si="235"/>
        <v>0</v>
      </c>
      <c r="R60" s="5">
        <f t="shared" ref="R60:T60" si="236">(1*100)/1</f>
        <v>100</v>
      </c>
      <c r="S60" s="5">
        <f t="shared" si="236"/>
        <v>100</v>
      </c>
      <c r="T60" s="5">
        <f t="shared" si="236"/>
        <v>100</v>
      </c>
      <c r="U60" s="5">
        <f t="shared" si="228"/>
        <v>0</v>
      </c>
      <c r="V60" s="5">
        <f>(0*100)/1</f>
        <v>0</v>
      </c>
      <c r="W60" s="5">
        <f>(1*100)/1</f>
        <v>100</v>
      </c>
      <c r="X60" s="5">
        <f t="shared" ref="X60:X61" si="247">(0*100)/1</f>
        <v>0</v>
      </c>
      <c r="Y60" s="5">
        <f t="shared" ref="Y60:AA60" si="237">(1*100)/1</f>
        <v>100</v>
      </c>
      <c r="Z60" s="5">
        <f t="shared" si="237"/>
        <v>100</v>
      </c>
      <c r="AA60" s="5">
        <f t="shared" si="237"/>
        <v>100</v>
      </c>
      <c r="AB60" s="5">
        <f t="shared" si="208"/>
        <v>0</v>
      </c>
      <c r="AC60" s="5">
        <f t="shared" ref="AC60:AE60" si="238">(1*100)/1</f>
        <v>100</v>
      </c>
      <c r="AD60" s="5">
        <f t="shared" si="238"/>
        <v>100</v>
      </c>
      <c r="AE60" s="5">
        <f t="shared" si="238"/>
        <v>100</v>
      </c>
      <c r="AF60" s="5">
        <f t="shared" ref="AF60:AF61" si="249">(0*100)/1</f>
        <v>0</v>
      </c>
    </row>
    <row r="61">
      <c r="A61" s="1" t="s">
        <v>9</v>
      </c>
      <c r="B61" s="5">
        <f t="shared" ref="B61:F61" si="239">(0*100)/1</f>
        <v>0</v>
      </c>
      <c r="C61" s="5">
        <f t="shared" si="239"/>
        <v>0</v>
      </c>
      <c r="D61" s="5">
        <f t="shared" si="239"/>
        <v>0</v>
      </c>
      <c r="E61" s="5">
        <f t="shared" si="239"/>
        <v>0</v>
      </c>
      <c r="F61" s="5">
        <f t="shared" si="239"/>
        <v>0</v>
      </c>
      <c r="G61" s="5">
        <f t="shared" si="212"/>
        <v>100</v>
      </c>
      <c r="H61" s="5">
        <f t="shared" ref="H61:I61" si="240">(0*100)/1</f>
        <v>0</v>
      </c>
      <c r="I61" s="5">
        <f t="shared" si="240"/>
        <v>0</v>
      </c>
      <c r="J61" s="5">
        <f t="shared" si="241"/>
        <v>100</v>
      </c>
      <c r="K61" s="5">
        <f t="shared" si="242"/>
        <v>0</v>
      </c>
      <c r="L61" s="5">
        <f t="shared" ref="L61:M61" si="243">(1*100)/1</f>
        <v>100</v>
      </c>
      <c r="M61" s="5">
        <f t="shared" si="243"/>
        <v>100</v>
      </c>
      <c r="N61" s="5">
        <f t="shared" si="244"/>
        <v>0</v>
      </c>
      <c r="O61" s="5">
        <f t="shared" ref="O61:P61" si="245">(0*100)/1</f>
        <v>0</v>
      </c>
      <c r="P61" s="5">
        <f t="shared" si="245"/>
        <v>0</v>
      </c>
      <c r="Q61" s="5">
        <f>(1*100)/1</f>
        <v>100</v>
      </c>
      <c r="R61" s="5">
        <f t="shared" ref="R61:R65" si="254">(0*100)/1</f>
        <v>0</v>
      </c>
      <c r="S61" s="5">
        <f t="shared" ref="S61:W61" si="246">(1*100)/1</f>
        <v>100</v>
      </c>
      <c r="T61" s="5">
        <f t="shared" si="246"/>
        <v>100</v>
      </c>
      <c r="U61" s="5">
        <f t="shared" si="246"/>
        <v>100</v>
      </c>
      <c r="V61" s="5">
        <f t="shared" si="246"/>
        <v>100</v>
      </c>
      <c r="W61" s="5">
        <f t="shared" si="246"/>
        <v>100</v>
      </c>
      <c r="X61" s="5">
        <f t="shared" si="247"/>
        <v>0</v>
      </c>
      <c r="Y61" s="5">
        <f t="shared" ref="Y61:AE61" si="248">(1*100)/1</f>
        <v>100</v>
      </c>
      <c r="Z61" s="5">
        <f t="shared" si="248"/>
        <v>100</v>
      </c>
      <c r="AA61" s="5">
        <f t="shared" si="248"/>
        <v>100</v>
      </c>
      <c r="AB61" s="5">
        <f t="shared" si="248"/>
        <v>100</v>
      </c>
      <c r="AC61" s="5">
        <f t="shared" si="248"/>
        <v>100</v>
      </c>
      <c r="AD61" s="5">
        <f t="shared" si="248"/>
        <v>100</v>
      </c>
      <c r="AE61" s="5">
        <f t="shared" si="248"/>
        <v>100</v>
      </c>
      <c r="AF61" s="5">
        <f t="shared" si="249"/>
        <v>0</v>
      </c>
    </row>
    <row r="62">
      <c r="A62" s="1" t="s">
        <v>10</v>
      </c>
      <c r="B62" s="5">
        <f t="shared" ref="B62:F62" si="250">(0*100)/1</f>
        <v>0</v>
      </c>
      <c r="C62" s="5">
        <f t="shared" si="250"/>
        <v>0</v>
      </c>
      <c r="D62" s="5">
        <f t="shared" si="250"/>
        <v>0</v>
      </c>
      <c r="E62" s="5">
        <f t="shared" si="250"/>
        <v>0</v>
      </c>
      <c r="F62" s="5">
        <f t="shared" si="250"/>
        <v>0</v>
      </c>
      <c r="G62" s="5">
        <f t="shared" si="212"/>
        <v>100</v>
      </c>
      <c r="H62" s="5">
        <f t="shared" ref="H62:K62" si="251">(0*100)/1</f>
        <v>0</v>
      </c>
      <c r="I62" s="5">
        <f t="shared" si="251"/>
        <v>0</v>
      </c>
      <c r="J62" s="5">
        <f t="shared" si="251"/>
        <v>0</v>
      </c>
      <c r="K62" s="5">
        <f t="shared" si="251"/>
        <v>0</v>
      </c>
      <c r="L62" s="5">
        <f t="shared" ref="L62:L63" si="261">(1*100)/1</f>
        <v>100</v>
      </c>
      <c r="M62" s="5">
        <f t="shared" ref="M62:O62" si="252">(0*100)/1</f>
        <v>0</v>
      </c>
      <c r="N62" s="5">
        <f t="shared" si="252"/>
        <v>0</v>
      </c>
      <c r="O62" s="5">
        <f t="shared" si="252"/>
        <v>0</v>
      </c>
      <c r="P62" s="5">
        <f t="shared" ref="P62:Q62" si="253">(1*100)/1</f>
        <v>100</v>
      </c>
      <c r="Q62" s="5">
        <f t="shared" si="253"/>
        <v>100</v>
      </c>
      <c r="R62" s="5">
        <f t="shared" si="254"/>
        <v>0</v>
      </c>
      <c r="S62" s="5">
        <f t="shared" ref="S62:T62" si="255">(1*100)/1</f>
        <v>100</v>
      </c>
      <c r="T62" s="5">
        <f t="shared" si="255"/>
        <v>100</v>
      </c>
      <c r="U62" s="5">
        <f t="shared" ref="U62:U65" si="265">(0*100)/1</f>
        <v>0</v>
      </c>
      <c r="V62" s="5">
        <f t="shared" ref="V62:V64" si="266">(1*100)/1</f>
        <v>100</v>
      </c>
      <c r="W62" s="5">
        <f t="shared" ref="W62:X62" si="256">(0*100)/1</f>
        <v>0</v>
      </c>
      <c r="X62" s="5">
        <f t="shared" si="256"/>
        <v>0</v>
      </c>
      <c r="Y62" s="5">
        <f t="shared" ref="Y62:AD62" si="257">(1*100)/1</f>
        <v>100</v>
      </c>
      <c r="Z62" s="5">
        <f t="shared" si="257"/>
        <v>100</v>
      </c>
      <c r="AA62" s="5">
        <f t="shared" si="257"/>
        <v>100</v>
      </c>
      <c r="AB62" s="5">
        <f t="shared" si="257"/>
        <v>100</v>
      </c>
      <c r="AC62" s="5">
        <f t="shared" si="257"/>
        <v>100</v>
      </c>
      <c r="AD62" s="5">
        <f t="shared" si="257"/>
        <v>100</v>
      </c>
      <c r="AE62" s="5">
        <f t="shared" ref="AE62:AF62" si="258">(0*100)/1</f>
        <v>0</v>
      </c>
      <c r="AF62" s="5">
        <f t="shared" si="258"/>
        <v>0</v>
      </c>
    </row>
    <row r="63">
      <c r="A63" s="1" t="s">
        <v>11</v>
      </c>
      <c r="B63" s="5">
        <f t="shared" ref="B63:F63" si="259">(0*100)/1</f>
        <v>0</v>
      </c>
      <c r="C63" s="5">
        <f t="shared" si="259"/>
        <v>0</v>
      </c>
      <c r="D63" s="5">
        <f t="shared" si="259"/>
        <v>0</v>
      </c>
      <c r="E63" s="5">
        <f t="shared" si="259"/>
        <v>0</v>
      </c>
      <c r="F63" s="5">
        <f t="shared" si="259"/>
        <v>0</v>
      </c>
      <c r="G63" s="5">
        <f t="shared" si="212"/>
        <v>100</v>
      </c>
      <c r="H63" s="5">
        <f t="shared" ref="H63:K63" si="260">(0*100)/1</f>
        <v>0</v>
      </c>
      <c r="I63" s="5">
        <f t="shared" si="260"/>
        <v>0</v>
      </c>
      <c r="J63" s="5">
        <f t="shared" si="260"/>
        <v>0</v>
      </c>
      <c r="K63" s="5">
        <f t="shared" si="260"/>
        <v>0</v>
      </c>
      <c r="L63" s="5">
        <f t="shared" si="261"/>
        <v>100</v>
      </c>
      <c r="M63" s="5">
        <f t="shared" ref="M63:O63" si="262">(0*100)/1</f>
        <v>0</v>
      </c>
      <c r="N63" s="5">
        <f t="shared" si="262"/>
        <v>0</v>
      </c>
      <c r="O63" s="5">
        <f t="shared" si="262"/>
        <v>0</v>
      </c>
      <c r="P63" s="5">
        <f t="shared" ref="P63:Q63" si="263">(1*100)/1</f>
        <v>100</v>
      </c>
      <c r="Q63" s="5">
        <f t="shared" si="263"/>
        <v>100</v>
      </c>
      <c r="R63" s="5">
        <f t="shared" si="254"/>
        <v>0</v>
      </c>
      <c r="S63" s="5">
        <f t="shared" ref="S63:T63" si="264">(1*100)/1</f>
        <v>100</v>
      </c>
      <c r="T63" s="5">
        <f t="shared" si="264"/>
        <v>100</v>
      </c>
      <c r="U63" s="5">
        <f t="shared" si="265"/>
        <v>0</v>
      </c>
      <c r="V63" s="5">
        <f t="shared" si="266"/>
        <v>100</v>
      </c>
      <c r="W63" s="5">
        <f t="shared" ref="W63:W64" si="271">(0*100)/1</f>
        <v>0</v>
      </c>
      <c r="X63" s="5">
        <f t="shared" ref="X63:AE63" si="267">(1*100)/1</f>
        <v>100</v>
      </c>
      <c r="Y63" s="5">
        <f t="shared" si="267"/>
        <v>100</v>
      </c>
      <c r="Z63" s="5">
        <f t="shared" si="267"/>
        <v>100</v>
      </c>
      <c r="AA63" s="5">
        <f t="shared" si="267"/>
        <v>100</v>
      </c>
      <c r="AB63" s="5">
        <f t="shared" si="267"/>
        <v>100</v>
      </c>
      <c r="AC63" s="5">
        <f t="shared" si="267"/>
        <v>100</v>
      </c>
      <c r="AD63" s="5">
        <f t="shared" si="267"/>
        <v>100</v>
      </c>
      <c r="AE63" s="5">
        <f t="shared" si="267"/>
        <v>100</v>
      </c>
      <c r="AF63" s="5">
        <f>(0*100)/1</f>
        <v>0</v>
      </c>
    </row>
    <row r="64">
      <c r="A64" s="1" t="s">
        <v>12</v>
      </c>
      <c r="B64" s="5">
        <f t="shared" ref="B64:L64" si="268">(0*100)/1</f>
        <v>0</v>
      </c>
      <c r="C64" s="5">
        <f t="shared" si="268"/>
        <v>0</v>
      </c>
      <c r="D64" s="5">
        <f t="shared" si="268"/>
        <v>0</v>
      </c>
      <c r="E64" s="5">
        <f t="shared" si="268"/>
        <v>0</v>
      </c>
      <c r="F64" s="5">
        <f t="shared" si="268"/>
        <v>0</v>
      </c>
      <c r="G64" s="5">
        <f t="shared" si="268"/>
        <v>0</v>
      </c>
      <c r="H64" s="5">
        <f t="shared" si="268"/>
        <v>0</v>
      </c>
      <c r="I64" s="5">
        <f t="shared" si="268"/>
        <v>0</v>
      </c>
      <c r="J64" s="5">
        <f t="shared" si="268"/>
        <v>0</v>
      </c>
      <c r="K64" s="5">
        <f t="shared" si="268"/>
        <v>0</v>
      </c>
      <c r="L64" s="5">
        <f t="shared" si="268"/>
        <v>0</v>
      </c>
      <c r="M64" s="5">
        <f>(1*100)/1</f>
        <v>100</v>
      </c>
      <c r="N64" s="5">
        <f t="shared" ref="N64:P64" si="269">(0*100)/1</f>
        <v>0</v>
      </c>
      <c r="O64" s="5">
        <f t="shared" si="269"/>
        <v>0</v>
      </c>
      <c r="P64" s="5">
        <f t="shared" si="269"/>
        <v>0</v>
      </c>
      <c r="Q64" s="5">
        <f t="shared" ref="Q64:Q65" si="278">(1*100)/1</f>
        <v>100</v>
      </c>
      <c r="R64" s="5">
        <f t="shared" si="254"/>
        <v>0</v>
      </c>
      <c r="S64" s="5">
        <f t="shared" ref="S64:T64" si="270">(1*100)/1</f>
        <v>100</v>
      </c>
      <c r="T64" s="5">
        <f t="shared" si="270"/>
        <v>100</v>
      </c>
      <c r="U64" s="5">
        <f t="shared" si="265"/>
        <v>0</v>
      </c>
      <c r="V64" s="5">
        <f t="shared" si="266"/>
        <v>100</v>
      </c>
      <c r="W64" s="5">
        <f t="shared" si="271"/>
        <v>0</v>
      </c>
      <c r="X64" s="5">
        <f t="shared" ref="X64:Z64" si="272">(1*100)/1</f>
        <v>100</v>
      </c>
      <c r="Y64" s="5">
        <f t="shared" si="272"/>
        <v>100</v>
      </c>
      <c r="Z64" s="5">
        <f t="shared" si="272"/>
        <v>100</v>
      </c>
      <c r="AA64" s="5">
        <f t="shared" ref="AA64:AC64" si="273">(0*100)/1</f>
        <v>0</v>
      </c>
      <c r="AB64" s="5">
        <f t="shared" si="273"/>
        <v>0</v>
      </c>
      <c r="AC64" s="5">
        <f t="shared" si="273"/>
        <v>0</v>
      </c>
      <c r="AD64" s="5">
        <f t="shared" ref="AD64:AF64" si="274">(1*100)/1</f>
        <v>100</v>
      </c>
      <c r="AE64" s="5">
        <f t="shared" si="274"/>
        <v>100</v>
      </c>
      <c r="AF64" s="5">
        <f t="shared" si="274"/>
        <v>100</v>
      </c>
    </row>
    <row r="65">
      <c r="A65" s="1" t="s">
        <v>13</v>
      </c>
      <c r="B65" s="5">
        <f t="shared" ref="B65:J65" si="275">(0*100)/1</f>
        <v>0</v>
      </c>
      <c r="C65" s="5">
        <f t="shared" si="275"/>
        <v>0</v>
      </c>
      <c r="D65" s="5">
        <f t="shared" si="275"/>
        <v>0</v>
      </c>
      <c r="E65" s="5">
        <f t="shared" si="275"/>
        <v>0</v>
      </c>
      <c r="F65" s="5">
        <f t="shared" si="275"/>
        <v>0</v>
      </c>
      <c r="G65" s="5">
        <f t="shared" si="275"/>
        <v>0</v>
      </c>
      <c r="H65" s="5">
        <f t="shared" si="275"/>
        <v>0</v>
      </c>
      <c r="I65" s="5">
        <f t="shared" si="275"/>
        <v>0</v>
      </c>
      <c r="J65" s="5">
        <f t="shared" si="275"/>
        <v>0</v>
      </c>
      <c r="K65" s="5">
        <f>(1*100)/1</f>
        <v>100</v>
      </c>
      <c r="L65" s="5">
        <f t="shared" ref="L65:M65" si="276">(0*100)/1</f>
        <v>0</v>
      </c>
      <c r="M65" s="5">
        <f t="shared" si="276"/>
        <v>0</v>
      </c>
      <c r="N65" s="5">
        <f t="shared" ref="N65:N67" si="284">(1*100)/1</f>
        <v>100</v>
      </c>
      <c r="O65" s="5">
        <f t="shared" ref="O65:P65" si="277">(0*100)/1</f>
        <v>0</v>
      </c>
      <c r="P65" s="5">
        <f t="shared" si="277"/>
        <v>0</v>
      </c>
      <c r="Q65" s="5">
        <f t="shared" si="278"/>
        <v>100</v>
      </c>
      <c r="R65" s="5">
        <f t="shared" si="254"/>
        <v>0</v>
      </c>
      <c r="S65" s="5">
        <f t="shared" ref="S65:T65" si="279">(1*100)/1</f>
        <v>100</v>
      </c>
      <c r="T65" s="5">
        <f t="shared" si="279"/>
        <v>100</v>
      </c>
      <c r="U65" s="5">
        <f t="shared" si="265"/>
        <v>0</v>
      </c>
      <c r="V65" s="5">
        <f t="shared" ref="V65:W65" si="280">(0*100)/1</f>
        <v>0</v>
      </c>
      <c r="W65" s="5">
        <f t="shared" si="280"/>
        <v>0</v>
      </c>
      <c r="X65" s="5">
        <f t="shared" ref="X65:Z65" si="281">(1*100)/1</f>
        <v>100</v>
      </c>
      <c r="Y65" s="5">
        <f t="shared" si="281"/>
        <v>100</v>
      </c>
      <c r="Z65" s="5">
        <f t="shared" si="281"/>
        <v>100</v>
      </c>
      <c r="AA65" s="5">
        <f t="shared" ref="AA65:AA66" si="286">(0*100)/1</f>
        <v>0</v>
      </c>
      <c r="AB65" s="5">
        <f>(1*100)/1</f>
        <v>100</v>
      </c>
      <c r="AC65" s="5">
        <f>(0*100)/1</f>
        <v>0</v>
      </c>
      <c r="AD65" s="5">
        <f t="shared" ref="AD65:AD67" si="288">(1*100)/1</f>
        <v>100</v>
      </c>
      <c r="AE65" s="5">
        <f t="shared" ref="AE65:AF65" si="282">(0*100)/1</f>
        <v>0</v>
      </c>
      <c r="AF65" s="5">
        <f t="shared" si="282"/>
        <v>0</v>
      </c>
    </row>
    <row r="66">
      <c r="A66" s="1" t="s">
        <v>14</v>
      </c>
      <c r="B66" s="5">
        <f t="shared" ref="B66:M66" si="283">(0*100)/1</f>
        <v>0</v>
      </c>
      <c r="C66" s="5">
        <f t="shared" si="283"/>
        <v>0</v>
      </c>
      <c r="D66" s="5">
        <f t="shared" si="283"/>
        <v>0</v>
      </c>
      <c r="E66" s="5">
        <f t="shared" si="283"/>
        <v>0</v>
      </c>
      <c r="F66" s="5">
        <f t="shared" si="283"/>
        <v>0</v>
      </c>
      <c r="G66" s="5">
        <f t="shared" si="283"/>
        <v>0</v>
      </c>
      <c r="H66" s="5">
        <f t="shared" si="283"/>
        <v>0</v>
      </c>
      <c r="I66" s="5">
        <f t="shared" si="283"/>
        <v>0</v>
      </c>
      <c r="J66" s="5">
        <f t="shared" si="283"/>
        <v>0</v>
      </c>
      <c r="K66" s="5">
        <f t="shared" si="283"/>
        <v>0</v>
      </c>
      <c r="L66" s="5">
        <f t="shared" si="283"/>
        <v>0</v>
      </c>
      <c r="M66" s="5">
        <f t="shared" si="283"/>
        <v>0</v>
      </c>
      <c r="N66" s="5">
        <f t="shared" si="284"/>
        <v>100</v>
      </c>
      <c r="O66" s="5">
        <f t="shared" ref="O66:W66" si="285">(0*100)/1</f>
        <v>0</v>
      </c>
      <c r="P66" s="5">
        <f t="shared" si="285"/>
        <v>0</v>
      </c>
      <c r="Q66" s="5">
        <f t="shared" si="285"/>
        <v>0</v>
      </c>
      <c r="R66" s="5">
        <f t="shared" si="285"/>
        <v>0</v>
      </c>
      <c r="S66" s="5">
        <f t="shared" si="285"/>
        <v>0</v>
      </c>
      <c r="T66" s="5">
        <f t="shared" si="285"/>
        <v>0</v>
      </c>
      <c r="U66" s="5">
        <f t="shared" si="285"/>
        <v>0</v>
      </c>
      <c r="V66" s="5">
        <f t="shared" si="285"/>
        <v>0</v>
      </c>
      <c r="W66" s="5">
        <f t="shared" si="285"/>
        <v>0</v>
      </c>
      <c r="X66" s="5">
        <f t="shared" ref="X66:X67" si="292">(1*100)/1</f>
        <v>100</v>
      </c>
      <c r="Y66" s="5">
        <f>(0*100)/1</f>
        <v>0</v>
      </c>
      <c r="Z66" s="5">
        <f>(1*100)/1</f>
        <v>100</v>
      </c>
      <c r="AA66" s="5">
        <f t="shared" si="286"/>
        <v>0</v>
      </c>
      <c r="AB66" s="5">
        <f t="shared" ref="AB66:AC66" si="287">(0*100)/1</f>
        <v>0</v>
      </c>
      <c r="AC66" s="5">
        <f t="shared" si="287"/>
        <v>0</v>
      </c>
      <c r="AD66" s="5">
        <f t="shared" si="288"/>
        <v>100</v>
      </c>
      <c r="AE66" s="5">
        <f t="shared" ref="AE66:AF66" si="289">(0*100)/1</f>
        <v>0</v>
      </c>
      <c r="AF66" s="5">
        <f t="shared" si="289"/>
        <v>0</v>
      </c>
    </row>
    <row r="67">
      <c r="A67" s="1" t="s">
        <v>15</v>
      </c>
      <c r="B67" s="5">
        <f t="shared" ref="B67:M67" si="290">(0*100)/1</f>
        <v>0</v>
      </c>
      <c r="C67" s="5">
        <f t="shared" si="290"/>
        <v>0</v>
      </c>
      <c r="D67" s="5">
        <f t="shared" si="290"/>
        <v>0</v>
      </c>
      <c r="E67" s="5">
        <f t="shared" si="290"/>
        <v>0</v>
      </c>
      <c r="F67" s="5">
        <f t="shared" si="290"/>
        <v>0</v>
      </c>
      <c r="G67" s="5">
        <f t="shared" si="290"/>
        <v>0</v>
      </c>
      <c r="H67" s="5">
        <f t="shared" si="290"/>
        <v>0</v>
      </c>
      <c r="I67" s="5">
        <f t="shared" si="290"/>
        <v>0</v>
      </c>
      <c r="J67" s="5">
        <f t="shared" si="290"/>
        <v>0</v>
      </c>
      <c r="K67" s="5">
        <f t="shared" si="290"/>
        <v>0</v>
      </c>
      <c r="L67" s="5">
        <f t="shared" si="290"/>
        <v>0</v>
      </c>
      <c r="M67" s="5">
        <f t="shared" si="290"/>
        <v>0</v>
      </c>
      <c r="N67" s="5">
        <f t="shared" si="284"/>
        <v>100</v>
      </c>
      <c r="O67" s="5">
        <f t="shared" ref="O67:W67" si="291">(0*100)/1</f>
        <v>0</v>
      </c>
      <c r="P67" s="5">
        <f t="shared" si="291"/>
        <v>0</v>
      </c>
      <c r="Q67" s="5">
        <f t="shared" si="291"/>
        <v>0</v>
      </c>
      <c r="R67" s="5">
        <f t="shared" si="291"/>
        <v>0</v>
      </c>
      <c r="S67" s="5">
        <f t="shared" si="291"/>
        <v>0</v>
      </c>
      <c r="T67" s="5">
        <f t="shared" si="291"/>
        <v>0</v>
      </c>
      <c r="U67" s="5">
        <f t="shared" si="291"/>
        <v>0</v>
      </c>
      <c r="V67" s="5">
        <f t="shared" si="291"/>
        <v>0</v>
      </c>
      <c r="W67" s="5">
        <f t="shared" si="291"/>
        <v>0</v>
      </c>
      <c r="X67" s="5">
        <f t="shared" si="292"/>
        <v>100</v>
      </c>
      <c r="Y67" s="5">
        <f>(1*100)/1</f>
        <v>100</v>
      </c>
      <c r="Z67" s="5">
        <f t="shared" ref="Z67:AC67" si="293">(0*100)/1</f>
        <v>0</v>
      </c>
      <c r="AA67" s="5">
        <f t="shared" si="293"/>
        <v>0</v>
      </c>
      <c r="AB67" s="5">
        <f t="shared" si="293"/>
        <v>0</v>
      </c>
      <c r="AC67" s="5">
        <f t="shared" si="293"/>
        <v>0</v>
      </c>
      <c r="AD67" s="5">
        <f t="shared" si="288"/>
        <v>100</v>
      </c>
      <c r="AE67" s="5">
        <f t="shared" ref="AE67:AF67" si="294">(0*100)/1</f>
        <v>0</v>
      </c>
      <c r="AF67" s="5">
        <f t="shared" si="294"/>
        <v>0</v>
      </c>
    </row>
    <row r="68">
      <c r="A68" s="1" t="s">
        <v>16</v>
      </c>
      <c r="B68" s="5">
        <f t="shared" ref="B68:AF68" si="295">(0*100)/1</f>
        <v>0</v>
      </c>
      <c r="C68" s="5">
        <f t="shared" si="295"/>
        <v>0</v>
      </c>
      <c r="D68" s="5">
        <f t="shared" si="295"/>
        <v>0</v>
      </c>
      <c r="E68" s="5">
        <f t="shared" si="295"/>
        <v>0</v>
      </c>
      <c r="F68" s="5">
        <f t="shared" si="295"/>
        <v>0</v>
      </c>
      <c r="G68" s="5">
        <f t="shared" si="295"/>
        <v>0</v>
      </c>
      <c r="H68" s="5">
        <f t="shared" si="295"/>
        <v>0</v>
      </c>
      <c r="I68" s="5">
        <f t="shared" si="295"/>
        <v>0</v>
      </c>
      <c r="J68" s="5">
        <f t="shared" si="295"/>
        <v>0</v>
      </c>
      <c r="K68" s="5">
        <f t="shared" si="295"/>
        <v>0</v>
      </c>
      <c r="L68" s="5">
        <f t="shared" si="295"/>
        <v>0</v>
      </c>
      <c r="M68" s="5">
        <f t="shared" si="295"/>
        <v>0</v>
      </c>
      <c r="N68" s="5">
        <f t="shared" si="295"/>
        <v>0</v>
      </c>
      <c r="O68" s="5">
        <f t="shared" si="295"/>
        <v>0</v>
      </c>
      <c r="P68" s="5">
        <f t="shared" si="295"/>
        <v>0</v>
      </c>
      <c r="Q68" s="5">
        <f t="shared" si="295"/>
        <v>0</v>
      </c>
      <c r="R68" s="5">
        <f t="shared" si="295"/>
        <v>0</v>
      </c>
      <c r="S68" s="5">
        <f t="shared" si="295"/>
        <v>0</v>
      </c>
      <c r="T68" s="5">
        <f t="shared" si="295"/>
        <v>0</v>
      </c>
      <c r="U68" s="5">
        <f t="shared" si="295"/>
        <v>0</v>
      </c>
      <c r="V68" s="5">
        <f t="shared" si="295"/>
        <v>0</v>
      </c>
      <c r="W68" s="5">
        <f t="shared" si="295"/>
        <v>0</v>
      </c>
      <c r="X68" s="5">
        <f t="shared" si="295"/>
        <v>0</v>
      </c>
      <c r="Y68" s="5">
        <f t="shared" si="295"/>
        <v>0</v>
      </c>
      <c r="Z68" s="5">
        <f t="shared" si="295"/>
        <v>0</v>
      </c>
      <c r="AA68" s="5">
        <f t="shared" si="295"/>
        <v>0</v>
      </c>
      <c r="AB68" s="5">
        <f t="shared" si="295"/>
        <v>0</v>
      </c>
      <c r="AC68" s="5">
        <f t="shared" si="295"/>
        <v>0</v>
      </c>
      <c r="AD68" s="5">
        <f t="shared" si="295"/>
        <v>0</v>
      </c>
      <c r="AE68" s="5">
        <f t="shared" si="295"/>
        <v>0</v>
      </c>
      <c r="AF68" s="5">
        <f t="shared" si="295"/>
        <v>0</v>
      </c>
    </row>
    <row r="69">
      <c r="A69" s="1" t="s">
        <v>17</v>
      </c>
      <c r="B69" s="5">
        <f t="shared" ref="B69:AF69" si="296">(0*100)/1</f>
        <v>0</v>
      </c>
      <c r="C69" s="5">
        <f t="shared" si="296"/>
        <v>0</v>
      </c>
      <c r="D69" s="5">
        <f t="shared" si="296"/>
        <v>0</v>
      </c>
      <c r="E69" s="5">
        <f t="shared" si="296"/>
        <v>0</v>
      </c>
      <c r="F69" s="5">
        <f t="shared" si="296"/>
        <v>0</v>
      </c>
      <c r="G69" s="5">
        <f t="shared" si="296"/>
        <v>0</v>
      </c>
      <c r="H69" s="5">
        <f t="shared" si="296"/>
        <v>0</v>
      </c>
      <c r="I69" s="5">
        <f t="shared" si="296"/>
        <v>0</v>
      </c>
      <c r="J69" s="5">
        <f t="shared" si="296"/>
        <v>0</v>
      </c>
      <c r="K69" s="5">
        <f t="shared" si="296"/>
        <v>0</v>
      </c>
      <c r="L69" s="5">
        <f t="shared" si="296"/>
        <v>0</v>
      </c>
      <c r="M69" s="5">
        <f t="shared" si="296"/>
        <v>0</v>
      </c>
      <c r="N69" s="5">
        <f t="shared" si="296"/>
        <v>0</v>
      </c>
      <c r="O69" s="5">
        <f t="shared" si="296"/>
        <v>0</v>
      </c>
      <c r="P69" s="5">
        <f t="shared" si="296"/>
        <v>0</v>
      </c>
      <c r="Q69" s="5">
        <f t="shared" si="296"/>
        <v>0</v>
      </c>
      <c r="R69" s="5">
        <f t="shared" si="296"/>
        <v>0</v>
      </c>
      <c r="S69" s="5">
        <f t="shared" si="296"/>
        <v>0</v>
      </c>
      <c r="T69" s="5">
        <f t="shared" si="296"/>
        <v>0</v>
      </c>
      <c r="U69" s="5">
        <f t="shared" si="296"/>
        <v>0</v>
      </c>
      <c r="V69" s="5">
        <f t="shared" si="296"/>
        <v>0</v>
      </c>
      <c r="W69" s="5">
        <f t="shared" si="296"/>
        <v>0</v>
      </c>
      <c r="X69" s="5">
        <f t="shared" si="296"/>
        <v>0</v>
      </c>
      <c r="Y69" s="5">
        <f t="shared" si="296"/>
        <v>0</v>
      </c>
      <c r="Z69" s="5">
        <f t="shared" si="296"/>
        <v>0</v>
      </c>
      <c r="AA69" s="5">
        <f t="shared" si="296"/>
        <v>0</v>
      </c>
      <c r="AB69" s="5">
        <f t="shared" si="296"/>
        <v>0</v>
      </c>
      <c r="AC69" s="5">
        <f t="shared" si="296"/>
        <v>0</v>
      </c>
      <c r="AD69" s="5">
        <f t="shared" si="296"/>
        <v>0</v>
      </c>
      <c r="AE69" s="5">
        <f t="shared" si="296"/>
        <v>0</v>
      </c>
      <c r="AF69" s="5">
        <f t="shared" si="296"/>
        <v>0</v>
      </c>
    </row>
    <row r="71">
      <c r="A71" s="3" t="s">
        <v>21</v>
      </c>
    </row>
    <row r="72">
      <c r="A72" s="1" t="s">
        <v>2</v>
      </c>
      <c r="B72" s="5">
        <f t="shared" ref="B72:AF72" si="297">(0*100)/1</f>
        <v>0</v>
      </c>
      <c r="C72" s="5">
        <f t="shared" si="297"/>
        <v>0</v>
      </c>
      <c r="D72" s="5">
        <f t="shared" si="297"/>
        <v>0</v>
      </c>
      <c r="E72" s="5">
        <f t="shared" si="297"/>
        <v>0</v>
      </c>
      <c r="F72" s="5">
        <f t="shared" si="297"/>
        <v>0</v>
      </c>
      <c r="G72" s="5">
        <f t="shared" si="297"/>
        <v>0</v>
      </c>
      <c r="H72" s="5">
        <f t="shared" si="297"/>
        <v>0</v>
      </c>
      <c r="I72" s="5">
        <f t="shared" si="297"/>
        <v>0</v>
      </c>
      <c r="J72" s="5">
        <f t="shared" si="297"/>
        <v>0</v>
      </c>
      <c r="K72" s="5">
        <f t="shared" si="297"/>
        <v>0</v>
      </c>
      <c r="L72" s="5">
        <f t="shared" si="297"/>
        <v>0</v>
      </c>
      <c r="M72" s="5">
        <f t="shared" si="297"/>
        <v>0</v>
      </c>
      <c r="N72" s="5">
        <f t="shared" si="297"/>
        <v>0</v>
      </c>
      <c r="O72" s="5">
        <f t="shared" si="297"/>
        <v>0</v>
      </c>
      <c r="P72" s="5">
        <f t="shared" si="297"/>
        <v>0</v>
      </c>
      <c r="Q72" s="5">
        <f t="shared" si="297"/>
        <v>0</v>
      </c>
      <c r="R72" s="5">
        <f t="shared" si="297"/>
        <v>0</v>
      </c>
      <c r="S72" s="5">
        <f t="shared" si="297"/>
        <v>0</v>
      </c>
      <c r="T72" s="5">
        <f t="shared" si="297"/>
        <v>0</v>
      </c>
      <c r="U72" s="5">
        <f t="shared" si="297"/>
        <v>0</v>
      </c>
      <c r="V72" s="5">
        <f t="shared" si="297"/>
        <v>0</v>
      </c>
      <c r="W72" s="5">
        <f t="shared" si="297"/>
        <v>0</v>
      </c>
      <c r="X72" s="5">
        <f t="shared" si="297"/>
        <v>0</v>
      </c>
      <c r="Y72" s="5">
        <f t="shared" si="297"/>
        <v>0</v>
      </c>
      <c r="Z72" s="5">
        <f t="shared" si="297"/>
        <v>0</v>
      </c>
      <c r="AA72" s="5">
        <f t="shared" si="297"/>
        <v>0</v>
      </c>
      <c r="AB72" s="5">
        <f t="shared" si="297"/>
        <v>0</v>
      </c>
      <c r="AC72" s="5">
        <f t="shared" si="297"/>
        <v>0</v>
      </c>
      <c r="AD72" s="5">
        <f t="shared" si="297"/>
        <v>0</v>
      </c>
      <c r="AE72" s="5">
        <f t="shared" si="297"/>
        <v>0</v>
      </c>
      <c r="AF72" s="5">
        <f t="shared" si="297"/>
        <v>0</v>
      </c>
    </row>
    <row r="73">
      <c r="A73" s="1" t="s">
        <v>3</v>
      </c>
      <c r="B73" s="5">
        <f t="shared" ref="B73:AF73" si="298">(0*100)/1</f>
        <v>0</v>
      </c>
      <c r="C73" s="5">
        <f t="shared" si="298"/>
        <v>0</v>
      </c>
      <c r="D73" s="5">
        <f t="shared" si="298"/>
        <v>0</v>
      </c>
      <c r="E73" s="5">
        <f t="shared" si="298"/>
        <v>0</v>
      </c>
      <c r="F73" s="5">
        <f t="shared" si="298"/>
        <v>0</v>
      </c>
      <c r="G73" s="5">
        <f t="shared" si="298"/>
        <v>0</v>
      </c>
      <c r="H73" s="5">
        <f t="shared" si="298"/>
        <v>0</v>
      </c>
      <c r="I73" s="5">
        <f t="shared" si="298"/>
        <v>0</v>
      </c>
      <c r="J73" s="5">
        <f t="shared" si="298"/>
        <v>0</v>
      </c>
      <c r="K73" s="5">
        <f t="shared" si="298"/>
        <v>0</v>
      </c>
      <c r="L73" s="5">
        <f t="shared" si="298"/>
        <v>0</v>
      </c>
      <c r="M73" s="5">
        <f t="shared" si="298"/>
        <v>0</v>
      </c>
      <c r="N73" s="5">
        <f t="shared" si="298"/>
        <v>0</v>
      </c>
      <c r="O73" s="5">
        <f t="shared" si="298"/>
        <v>0</v>
      </c>
      <c r="P73" s="5">
        <f t="shared" si="298"/>
        <v>0</v>
      </c>
      <c r="Q73" s="5">
        <f t="shared" si="298"/>
        <v>0</v>
      </c>
      <c r="R73" s="5">
        <f t="shared" si="298"/>
        <v>0</v>
      </c>
      <c r="S73" s="5">
        <f t="shared" si="298"/>
        <v>0</v>
      </c>
      <c r="T73" s="5">
        <f t="shared" si="298"/>
        <v>0</v>
      </c>
      <c r="U73" s="5">
        <f t="shared" si="298"/>
        <v>0</v>
      </c>
      <c r="V73" s="5">
        <f t="shared" si="298"/>
        <v>0</v>
      </c>
      <c r="W73" s="5">
        <f t="shared" si="298"/>
        <v>0</v>
      </c>
      <c r="X73" s="5">
        <f t="shared" si="298"/>
        <v>0</v>
      </c>
      <c r="Y73" s="5">
        <f t="shared" si="298"/>
        <v>0</v>
      </c>
      <c r="Z73" s="5">
        <f t="shared" si="298"/>
        <v>0</v>
      </c>
      <c r="AA73" s="5">
        <f t="shared" si="298"/>
        <v>0</v>
      </c>
      <c r="AB73" s="5">
        <f t="shared" si="298"/>
        <v>0</v>
      </c>
      <c r="AC73" s="5">
        <f t="shared" si="298"/>
        <v>0</v>
      </c>
      <c r="AD73" s="5">
        <f t="shared" si="298"/>
        <v>0</v>
      </c>
      <c r="AE73" s="5">
        <f t="shared" si="298"/>
        <v>0</v>
      </c>
      <c r="AF73" s="5">
        <f t="shared" si="298"/>
        <v>0</v>
      </c>
    </row>
    <row r="74">
      <c r="A74" s="1" t="s">
        <v>4</v>
      </c>
      <c r="B74" s="5">
        <f t="shared" ref="B74:J74" si="299">(0*100)/1</f>
        <v>0</v>
      </c>
      <c r="C74" s="5">
        <f t="shared" si="299"/>
        <v>0</v>
      </c>
      <c r="D74" s="5">
        <f t="shared" si="299"/>
        <v>0</v>
      </c>
      <c r="E74" s="5">
        <f t="shared" si="299"/>
        <v>0</v>
      </c>
      <c r="F74" s="5">
        <f t="shared" si="299"/>
        <v>0</v>
      </c>
      <c r="G74" s="5">
        <f t="shared" si="299"/>
        <v>0</v>
      </c>
      <c r="H74" s="5">
        <f t="shared" si="299"/>
        <v>0</v>
      </c>
      <c r="I74" s="5">
        <f t="shared" si="299"/>
        <v>0</v>
      </c>
      <c r="J74" s="5">
        <f t="shared" si="299"/>
        <v>0</v>
      </c>
      <c r="K74" s="5">
        <f t="shared" ref="K74:K75" si="302">(1*100)/1</f>
        <v>100</v>
      </c>
      <c r="L74" s="5">
        <f t="shared" ref="L74:AD74" si="300">(0*100)/1</f>
        <v>0</v>
      </c>
      <c r="M74" s="5">
        <f t="shared" si="300"/>
        <v>0</v>
      </c>
      <c r="N74" s="5">
        <f t="shared" si="300"/>
        <v>0</v>
      </c>
      <c r="O74" s="5">
        <f t="shared" si="300"/>
        <v>0</v>
      </c>
      <c r="P74" s="5">
        <f t="shared" si="300"/>
        <v>0</v>
      </c>
      <c r="Q74" s="5">
        <f t="shared" si="300"/>
        <v>0</v>
      </c>
      <c r="R74" s="5">
        <f t="shared" si="300"/>
        <v>0</v>
      </c>
      <c r="S74" s="5">
        <f t="shared" si="300"/>
        <v>0</v>
      </c>
      <c r="T74" s="5">
        <f t="shared" si="300"/>
        <v>0</v>
      </c>
      <c r="U74" s="5">
        <f t="shared" si="300"/>
        <v>0</v>
      </c>
      <c r="V74" s="5">
        <f t="shared" si="300"/>
        <v>0</v>
      </c>
      <c r="W74" s="5">
        <f t="shared" si="300"/>
        <v>0</v>
      </c>
      <c r="X74" s="5">
        <f t="shared" si="300"/>
        <v>0</v>
      </c>
      <c r="Y74" s="5">
        <f t="shared" si="300"/>
        <v>0</v>
      </c>
      <c r="Z74" s="5">
        <f t="shared" si="300"/>
        <v>0</v>
      </c>
      <c r="AA74" s="5">
        <f t="shared" si="300"/>
        <v>0</v>
      </c>
      <c r="AB74" s="5">
        <f t="shared" si="300"/>
        <v>0</v>
      </c>
      <c r="AC74" s="5">
        <f t="shared" si="300"/>
        <v>0</v>
      </c>
      <c r="AD74" s="5">
        <f t="shared" si="300"/>
        <v>0</v>
      </c>
      <c r="AE74" s="5">
        <f t="shared" ref="AE74:AE78" si="306">(1*100)/1</f>
        <v>100</v>
      </c>
      <c r="AF74" s="5">
        <f>(0*100)/1</f>
        <v>0</v>
      </c>
    </row>
    <row r="75">
      <c r="A75" s="1" t="s">
        <v>5</v>
      </c>
      <c r="B75" s="5">
        <f t="shared" ref="B75:J75" si="301">(0*100)/1</f>
        <v>0</v>
      </c>
      <c r="C75" s="5">
        <f t="shared" si="301"/>
        <v>0</v>
      </c>
      <c r="D75" s="5">
        <f t="shared" si="301"/>
        <v>0</v>
      </c>
      <c r="E75" s="5">
        <f t="shared" si="301"/>
        <v>0</v>
      </c>
      <c r="F75" s="5">
        <f t="shared" si="301"/>
        <v>0</v>
      </c>
      <c r="G75" s="5">
        <f t="shared" si="301"/>
        <v>0</v>
      </c>
      <c r="H75" s="5">
        <f t="shared" si="301"/>
        <v>0</v>
      </c>
      <c r="I75" s="5">
        <f t="shared" si="301"/>
        <v>0</v>
      </c>
      <c r="J75" s="5">
        <f t="shared" si="301"/>
        <v>0</v>
      </c>
      <c r="K75" s="5">
        <f t="shared" si="302"/>
        <v>100</v>
      </c>
      <c r="L75" s="5">
        <f t="shared" ref="L75:R75" si="303">(0*100)/1</f>
        <v>0</v>
      </c>
      <c r="M75" s="5">
        <f t="shared" si="303"/>
        <v>0</v>
      </c>
      <c r="N75" s="5">
        <f t="shared" si="303"/>
        <v>0</v>
      </c>
      <c r="O75" s="5">
        <f t="shared" si="303"/>
        <v>0</v>
      </c>
      <c r="P75" s="5">
        <f t="shared" si="303"/>
        <v>0</v>
      </c>
      <c r="Q75" s="5">
        <f t="shared" si="303"/>
        <v>0</v>
      </c>
      <c r="R75" s="5">
        <f t="shared" si="303"/>
        <v>0</v>
      </c>
      <c r="S75" s="5">
        <f t="shared" ref="S75:S76" si="308">(1*100)/1</f>
        <v>100</v>
      </c>
      <c r="T75" s="5">
        <f t="shared" ref="T75:U75" si="304">(0*100)/1</f>
        <v>0</v>
      </c>
      <c r="U75" s="5">
        <f t="shared" si="304"/>
        <v>0</v>
      </c>
      <c r="V75" s="5">
        <f t="shared" ref="V75:V77" si="310">(1*100)/1</f>
        <v>100</v>
      </c>
      <c r="W75" s="5">
        <f t="shared" ref="W75:AD75" si="305">(0*100)/1</f>
        <v>0</v>
      </c>
      <c r="X75" s="5">
        <f t="shared" si="305"/>
        <v>0</v>
      </c>
      <c r="Y75" s="5">
        <f t="shared" si="305"/>
        <v>0</v>
      </c>
      <c r="Z75" s="5">
        <f t="shared" si="305"/>
        <v>0</v>
      </c>
      <c r="AA75" s="5">
        <f t="shared" si="305"/>
        <v>0</v>
      </c>
      <c r="AB75" s="5">
        <f t="shared" si="305"/>
        <v>0</v>
      </c>
      <c r="AC75" s="5">
        <f t="shared" si="305"/>
        <v>0</v>
      </c>
      <c r="AD75" s="5">
        <f t="shared" si="305"/>
        <v>0</v>
      </c>
      <c r="AE75" s="5">
        <f t="shared" si="306"/>
        <v>100</v>
      </c>
      <c r="AF75" s="5">
        <f>(1*100)/1</f>
        <v>100</v>
      </c>
    </row>
    <row r="76">
      <c r="A76" s="1" t="s">
        <v>6</v>
      </c>
      <c r="B76" s="5">
        <f t="shared" ref="B76:R76" si="307">(0*100)/1</f>
        <v>0</v>
      </c>
      <c r="C76" s="5">
        <f t="shared" si="307"/>
        <v>0</v>
      </c>
      <c r="D76" s="5">
        <f t="shared" si="307"/>
        <v>0</v>
      </c>
      <c r="E76" s="5">
        <f t="shared" si="307"/>
        <v>0</v>
      </c>
      <c r="F76" s="5">
        <f t="shared" si="307"/>
        <v>0</v>
      </c>
      <c r="G76" s="5">
        <f t="shared" si="307"/>
        <v>0</v>
      </c>
      <c r="H76" s="5">
        <f t="shared" si="307"/>
        <v>0</v>
      </c>
      <c r="I76" s="5">
        <f t="shared" si="307"/>
        <v>0</v>
      </c>
      <c r="J76" s="5">
        <f t="shared" si="307"/>
        <v>0</v>
      </c>
      <c r="K76" s="5">
        <f t="shared" si="307"/>
        <v>0</v>
      </c>
      <c r="L76" s="5">
        <f t="shared" si="307"/>
        <v>0</v>
      </c>
      <c r="M76" s="5">
        <f t="shared" si="307"/>
        <v>0</v>
      </c>
      <c r="N76" s="5">
        <f t="shared" si="307"/>
        <v>0</v>
      </c>
      <c r="O76" s="5">
        <f t="shared" si="307"/>
        <v>0</v>
      </c>
      <c r="P76" s="5">
        <f t="shared" si="307"/>
        <v>0</v>
      </c>
      <c r="Q76" s="5">
        <f t="shared" si="307"/>
        <v>0</v>
      </c>
      <c r="R76" s="5">
        <f t="shared" si="307"/>
        <v>0</v>
      </c>
      <c r="S76" s="5">
        <f t="shared" si="308"/>
        <v>100</v>
      </c>
      <c r="T76" s="5">
        <f t="shared" ref="T76:U76" si="309">(0*100)/1</f>
        <v>0</v>
      </c>
      <c r="U76" s="5">
        <f t="shared" si="309"/>
        <v>0</v>
      </c>
      <c r="V76" s="5">
        <f t="shared" si="310"/>
        <v>100</v>
      </c>
      <c r="W76" s="5">
        <f t="shared" ref="W76:W77" si="315">(0*100)/1</f>
        <v>0</v>
      </c>
      <c r="X76" s="5">
        <f t="shared" ref="X76:Y76" si="311">(1*100)/1</f>
        <v>100</v>
      </c>
      <c r="Y76" s="5">
        <f t="shared" si="311"/>
        <v>100</v>
      </c>
      <c r="Z76" s="5">
        <f t="shared" ref="Z76:AD76" si="312">(0*100)/1</f>
        <v>0</v>
      </c>
      <c r="AA76" s="5">
        <f t="shared" si="312"/>
        <v>0</v>
      </c>
      <c r="AB76" s="5">
        <f t="shared" si="312"/>
        <v>0</v>
      </c>
      <c r="AC76" s="5">
        <f t="shared" si="312"/>
        <v>0</v>
      </c>
      <c r="AD76" s="5">
        <f t="shared" si="312"/>
        <v>0</v>
      </c>
      <c r="AE76" s="5">
        <f t="shared" si="306"/>
        <v>100</v>
      </c>
      <c r="AF76" s="5">
        <f t="shared" ref="AF76:AF78" si="317">(0*100)/1</f>
        <v>0</v>
      </c>
    </row>
    <row r="77">
      <c r="A77" s="1" t="s">
        <v>7</v>
      </c>
      <c r="B77" s="5">
        <f t="shared" ref="B77:G77" si="313">(0*100)/1</f>
        <v>0</v>
      </c>
      <c r="C77" s="5">
        <f t="shared" si="313"/>
        <v>0</v>
      </c>
      <c r="D77" s="5">
        <f t="shared" si="313"/>
        <v>0</v>
      </c>
      <c r="E77" s="5">
        <f t="shared" si="313"/>
        <v>0</v>
      </c>
      <c r="F77" s="5">
        <f t="shared" si="313"/>
        <v>0</v>
      </c>
      <c r="G77" s="5">
        <f t="shared" si="313"/>
        <v>0</v>
      </c>
      <c r="H77" s="5">
        <f>(1*100)/1</f>
        <v>100</v>
      </c>
      <c r="I77" s="5">
        <f t="shared" ref="I77:U77" si="314">(0*100)/1</f>
        <v>0</v>
      </c>
      <c r="J77" s="5">
        <f t="shared" si="314"/>
        <v>0</v>
      </c>
      <c r="K77" s="5">
        <f t="shared" si="314"/>
        <v>0</v>
      </c>
      <c r="L77" s="5">
        <f t="shared" si="314"/>
        <v>0</v>
      </c>
      <c r="M77" s="5">
        <f t="shared" si="314"/>
        <v>0</v>
      </c>
      <c r="N77" s="5">
        <f t="shared" si="314"/>
        <v>0</v>
      </c>
      <c r="O77" s="5">
        <f t="shared" si="314"/>
        <v>0</v>
      </c>
      <c r="P77" s="5">
        <f t="shared" si="314"/>
        <v>0</v>
      </c>
      <c r="Q77" s="5">
        <f t="shared" si="314"/>
        <v>0</v>
      </c>
      <c r="R77" s="5">
        <f t="shared" si="314"/>
        <v>0</v>
      </c>
      <c r="S77" s="5">
        <f t="shared" si="314"/>
        <v>0</v>
      </c>
      <c r="T77" s="5">
        <f t="shared" si="314"/>
        <v>0</v>
      </c>
      <c r="U77" s="5">
        <f t="shared" si="314"/>
        <v>0</v>
      </c>
      <c r="V77" s="5">
        <f t="shared" si="310"/>
        <v>100</v>
      </c>
      <c r="W77" s="5">
        <f t="shared" si="315"/>
        <v>0</v>
      </c>
      <c r="X77" s="5">
        <f>(1*100)/1</f>
        <v>100</v>
      </c>
      <c r="Y77" s="5">
        <f t="shared" ref="Y77:AD77" si="316">(0*100)/1</f>
        <v>0</v>
      </c>
      <c r="Z77" s="5">
        <f t="shared" si="316"/>
        <v>0</v>
      </c>
      <c r="AA77" s="5">
        <f t="shared" si="316"/>
        <v>0</v>
      </c>
      <c r="AB77" s="5">
        <f t="shared" si="316"/>
        <v>0</v>
      </c>
      <c r="AC77" s="5">
        <f t="shared" si="316"/>
        <v>0</v>
      </c>
      <c r="AD77" s="5">
        <f t="shared" si="316"/>
        <v>0</v>
      </c>
      <c r="AE77" s="5">
        <f t="shared" si="306"/>
        <v>100</v>
      </c>
      <c r="AF77" s="5">
        <f t="shared" si="317"/>
        <v>0</v>
      </c>
    </row>
    <row r="78">
      <c r="A78" s="1" t="s">
        <v>8</v>
      </c>
      <c r="B78" s="5">
        <f t="shared" ref="B78:E78" si="318">(0*100)/1</f>
        <v>0</v>
      </c>
      <c r="C78" s="5">
        <f t="shared" si="318"/>
        <v>0</v>
      </c>
      <c r="D78" s="5">
        <f t="shared" si="318"/>
        <v>0</v>
      </c>
      <c r="E78" s="5">
        <f t="shared" si="318"/>
        <v>0</v>
      </c>
      <c r="F78" s="5">
        <f>(1*100)/1</f>
        <v>100</v>
      </c>
      <c r="G78" s="5">
        <f t="shared" ref="G78:H78" si="319">(0*100)/1</f>
        <v>0</v>
      </c>
      <c r="H78" s="5">
        <f t="shared" si="319"/>
        <v>0</v>
      </c>
      <c r="I78" s="5">
        <f t="shared" ref="I78:I79" si="323">(1*100)/1</f>
        <v>100</v>
      </c>
      <c r="J78" s="5">
        <f t="shared" ref="J78:Z78" si="320">(0*100)/1</f>
        <v>0</v>
      </c>
      <c r="K78" s="5">
        <f t="shared" si="320"/>
        <v>0</v>
      </c>
      <c r="L78" s="5">
        <f t="shared" si="320"/>
        <v>0</v>
      </c>
      <c r="M78" s="5">
        <f t="shared" si="320"/>
        <v>0</v>
      </c>
      <c r="N78" s="5">
        <f t="shared" si="320"/>
        <v>0</v>
      </c>
      <c r="O78" s="5">
        <f t="shared" si="320"/>
        <v>0</v>
      </c>
      <c r="P78" s="5">
        <f t="shared" si="320"/>
        <v>0</v>
      </c>
      <c r="Q78" s="5">
        <f t="shared" si="320"/>
        <v>0</v>
      </c>
      <c r="R78" s="5">
        <f t="shared" si="320"/>
        <v>0</v>
      </c>
      <c r="S78" s="5">
        <f t="shared" si="320"/>
        <v>0</v>
      </c>
      <c r="T78" s="5">
        <f t="shared" si="320"/>
        <v>0</v>
      </c>
      <c r="U78" s="5">
        <f t="shared" si="320"/>
        <v>0</v>
      </c>
      <c r="V78" s="5">
        <f t="shared" si="320"/>
        <v>0</v>
      </c>
      <c r="W78" s="5">
        <f t="shared" si="320"/>
        <v>0</v>
      </c>
      <c r="X78" s="5">
        <f t="shared" si="320"/>
        <v>0</v>
      </c>
      <c r="Y78" s="5">
        <f t="shared" si="320"/>
        <v>0</v>
      </c>
      <c r="Z78" s="5">
        <f t="shared" si="320"/>
        <v>0</v>
      </c>
      <c r="AA78" s="5">
        <f t="shared" ref="AA78:AA80" si="326">(1*100)/1</f>
        <v>100</v>
      </c>
      <c r="AB78" s="5">
        <f t="shared" ref="AB78:AD78" si="321">(0*100)/1</f>
        <v>0</v>
      </c>
      <c r="AC78" s="5">
        <f t="shared" si="321"/>
        <v>0</v>
      </c>
      <c r="AD78" s="5">
        <f t="shared" si="321"/>
        <v>0</v>
      </c>
      <c r="AE78" s="5">
        <f t="shared" si="306"/>
        <v>100</v>
      </c>
      <c r="AF78" s="5">
        <f t="shared" si="317"/>
        <v>0</v>
      </c>
    </row>
    <row r="79">
      <c r="A79" s="1" t="s">
        <v>9</v>
      </c>
      <c r="B79" s="5">
        <f t="shared" ref="B79:H79" si="322">(0*100)/1</f>
        <v>0</v>
      </c>
      <c r="C79" s="5">
        <f t="shared" si="322"/>
        <v>0</v>
      </c>
      <c r="D79" s="5">
        <f t="shared" si="322"/>
        <v>0</v>
      </c>
      <c r="E79" s="5">
        <f t="shared" si="322"/>
        <v>0</v>
      </c>
      <c r="F79" s="5">
        <f t="shared" si="322"/>
        <v>0</v>
      </c>
      <c r="G79" s="5">
        <f t="shared" si="322"/>
        <v>0</v>
      </c>
      <c r="H79" s="5">
        <f t="shared" si="322"/>
        <v>0</v>
      </c>
      <c r="I79" s="5">
        <f t="shared" si="323"/>
        <v>100</v>
      </c>
      <c r="J79" s="5">
        <f t="shared" ref="J79:U79" si="324">(0*100)/1</f>
        <v>0</v>
      </c>
      <c r="K79" s="5">
        <f t="shared" si="324"/>
        <v>0</v>
      </c>
      <c r="L79" s="5">
        <f t="shared" si="324"/>
        <v>0</v>
      </c>
      <c r="M79" s="5">
        <f t="shared" si="324"/>
        <v>0</v>
      </c>
      <c r="N79" s="5">
        <f t="shared" si="324"/>
        <v>0</v>
      </c>
      <c r="O79" s="5">
        <f t="shared" si="324"/>
        <v>0</v>
      </c>
      <c r="P79" s="5">
        <f t="shared" si="324"/>
        <v>0</v>
      </c>
      <c r="Q79" s="5">
        <f t="shared" si="324"/>
        <v>0</v>
      </c>
      <c r="R79" s="5">
        <f t="shared" si="324"/>
        <v>0</v>
      </c>
      <c r="S79" s="5">
        <f t="shared" si="324"/>
        <v>0</v>
      </c>
      <c r="T79" s="5">
        <f t="shared" si="324"/>
        <v>0</v>
      </c>
      <c r="U79" s="5">
        <f t="shared" si="324"/>
        <v>0</v>
      </c>
      <c r="V79" s="5">
        <f t="shared" ref="V79:V80" si="330">(1*100)/1</f>
        <v>100</v>
      </c>
      <c r="W79" s="5">
        <f t="shared" ref="W79:W80" si="331">(0*100)/1</f>
        <v>0</v>
      </c>
      <c r="X79" s="5">
        <f>(1*100)/1</f>
        <v>100</v>
      </c>
      <c r="Y79" s="5">
        <f t="shared" ref="Y79:Z79" si="325">(0*100)/1</f>
        <v>0</v>
      </c>
      <c r="Z79" s="5">
        <f t="shared" si="325"/>
        <v>0</v>
      </c>
      <c r="AA79" s="5">
        <f t="shared" si="326"/>
        <v>100</v>
      </c>
      <c r="AB79" s="5">
        <f t="shared" ref="AB79:AB81" si="333">(1*100)/1</f>
        <v>100</v>
      </c>
      <c r="AC79" s="5">
        <f t="shared" ref="AC79:AF79" si="327">(0*100)/1</f>
        <v>0</v>
      </c>
      <c r="AD79" s="5">
        <f t="shared" si="327"/>
        <v>0</v>
      </c>
      <c r="AE79" s="5">
        <f t="shared" si="327"/>
        <v>0</v>
      </c>
      <c r="AF79" s="5">
        <f t="shared" si="327"/>
        <v>0</v>
      </c>
    </row>
    <row r="80">
      <c r="A80" s="1" t="s">
        <v>10</v>
      </c>
      <c r="B80" s="5">
        <f t="shared" ref="B80:M80" si="328">(0*100)/1</f>
        <v>0</v>
      </c>
      <c r="C80" s="5">
        <f t="shared" si="328"/>
        <v>0</v>
      </c>
      <c r="D80" s="5">
        <f t="shared" si="328"/>
        <v>0</v>
      </c>
      <c r="E80" s="5">
        <f t="shared" si="328"/>
        <v>0</v>
      </c>
      <c r="F80" s="5">
        <f t="shared" si="328"/>
        <v>0</v>
      </c>
      <c r="G80" s="5">
        <f t="shared" si="328"/>
        <v>0</v>
      </c>
      <c r="H80" s="5">
        <f t="shared" si="328"/>
        <v>0</v>
      </c>
      <c r="I80" s="5">
        <f t="shared" si="328"/>
        <v>0</v>
      </c>
      <c r="J80" s="5">
        <f t="shared" si="328"/>
        <v>0</v>
      </c>
      <c r="K80" s="5">
        <f t="shared" si="328"/>
        <v>0</v>
      </c>
      <c r="L80" s="5">
        <f t="shared" si="328"/>
        <v>0</v>
      </c>
      <c r="M80" s="5">
        <f t="shared" si="328"/>
        <v>0</v>
      </c>
      <c r="N80" s="5">
        <f>(1*100)/1</f>
        <v>100</v>
      </c>
      <c r="O80" s="5">
        <f t="shared" ref="O80:U80" si="329">(0*100)/1</f>
        <v>0</v>
      </c>
      <c r="P80" s="5">
        <f t="shared" si="329"/>
        <v>0</v>
      </c>
      <c r="Q80" s="5">
        <f t="shared" si="329"/>
        <v>0</v>
      </c>
      <c r="R80" s="5">
        <f t="shared" si="329"/>
        <v>0</v>
      </c>
      <c r="S80" s="5">
        <f t="shared" si="329"/>
        <v>0</v>
      </c>
      <c r="T80" s="5">
        <f t="shared" si="329"/>
        <v>0</v>
      </c>
      <c r="U80" s="5">
        <f t="shared" si="329"/>
        <v>0</v>
      </c>
      <c r="V80" s="5">
        <f t="shared" si="330"/>
        <v>100</v>
      </c>
      <c r="W80" s="5">
        <f t="shared" si="331"/>
        <v>0</v>
      </c>
      <c r="X80" s="5">
        <f t="shared" ref="X80:Z80" si="332">(0*100)/1</f>
        <v>0</v>
      </c>
      <c r="Y80" s="5">
        <f t="shared" si="332"/>
        <v>0</v>
      </c>
      <c r="Z80" s="5">
        <f t="shared" si="332"/>
        <v>0</v>
      </c>
      <c r="AA80" s="5">
        <f t="shared" si="326"/>
        <v>100</v>
      </c>
      <c r="AB80" s="5">
        <f t="shared" si="333"/>
        <v>100</v>
      </c>
      <c r="AC80" s="5">
        <f t="shared" ref="AC80:AF80" si="334">(0*100)/1</f>
        <v>0</v>
      </c>
      <c r="AD80" s="5">
        <f t="shared" si="334"/>
        <v>0</v>
      </c>
      <c r="AE80" s="5">
        <f t="shared" si="334"/>
        <v>0</v>
      </c>
      <c r="AF80" s="5">
        <f t="shared" si="334"/>
        <v>0</v>
      </c>
    </row>
    <row r="81">
      <c r="A81" s="1" t="s">
        <v>11</v>
      </c>
      <c r="B81" s="5">
        <f t="shared" ref="B81:F81" si="335">(0*100)/1</f>
        <v>0</v>
      </c>
      <c r="C81" s="5">
        <f t="shared" si="335"/>
        <v>0</v>
      </c>
      <c r="D81" s="5">
        <f t="shared" si="335"/>
        <v>0</v>
      </c>
      <c r="E81" s="5">
        <f t="shared" si="335"/>
        <v>0</v>
      </c>
      <c r="F81" s="5">
        <f t="shared" si="335"/>
        <v>0</v>
      </c>
      <c r="G81" s="5">
        <f>(1*100)/1</f>
        <v>100</v>
      </c>
      <c r="H81" s="5">
        <f t="shared" ref="H81:V81" si="336">(0*100)/1</f>
        <v>0</v>
      </c>
      <c r="I81" s="5">
        <f t="shared" si="336"/>
        <v>0</v>
      </c>
      <c r="J81" s="5">
        <f t="shared" si="336"/>
        <v>0</v>
      </c>
      <c r="K81" s="5">
        <f t="shared" si="336"/>
        <v>0</v>
      </c>
      <c r="L81" s="5">
        <f t="shared" si="336"/>
        <v>0</v>
      </c>
      <c r="M81" s="5">
        <f t="shared" si="336"/>
        <v>0</v>
      </c>
      <c r="N81" s="5">
        <f t="shared" si="336"/>
        <v>0</v>
      </c>
      <c r="O81" s="5">
        <f t="shared" si="336"/>
        <v>0</v>
      </c>
      <c r="P81" s="5">
        <f t="shared" si="336"/>
        <v>0</v>
      </c>
      <c r="Q81" s="5">
        <f t="shared" si="336"/>
        <v>0</v>
      </c>
      <c r="R81" s="5">
        <f t="shared" si="336"/>
        <v>0</v>
      </c>
      <c r="S81" s="5">
        <f t="shared" si="336"/>
        <v>0</v>
      </c>
      <c r="T81" s="5">
        <f t="shared" si="336"/>
        <v>0</v>
      </c>
      <c r="U81" s="5">
        <f t="shared" si="336"/>
        <v>0</v>
      </c>
      <c r="V81" s="5">
        <f t="shared" si="336"/>
        <v>0</v>
      </c>
      <c r="W81" s="5">
        <f>(1*100)/1</f>
        <v>100</v>
      </c>
      <c r="X81" s="5">
        <f>(0*100)/1</f>
        <v>0</v>
      </c>
      <c r="Y81" s="5">
        <f>(1*100)/1</f>
        <v>100</v>
      </c>
      <c r="Z81" s="5">
        <f t="shared" ref="Z81:AA81" si="337">(0*100)/1</f>
        <v>0</v>
      </c>
      <c r="AA81" s="5">
        <f t="shared" si="337"/>
        <v>0</v>
      </c>
      <c r="AB81" s="5">
        <f t="shared" si="333"/>
        <v>100</v>
      </c>
      <c r="AC81" s="5">
        <f t="shared" ref="AC81:AC84" si="342">(1*100)/1</f>
        <v>100</v>
      </c>
      <c r="AD81" s="5">
        <f t="shared" ref="AD81:AF81" si="338">(0*100)/1</f>
        <v>0</v>
      </c>
      <c r="AE81" s="5">
        <f t="shared" si="338"/>
        <v>0</v>
      </c>
      <c r="AF81" s="5">
        <f t="shared" si="338"/>
        <v>0</v>
      </c>
    </row>
    <row r="82">
      <c r="A82" s="1" t="s">
        <v>12</v>
      </c>
      <c r="B82" s="5">
        <f t="shared" ref="B82:Q82" si="339">(0*100)/1</f>
        <v>0</v>
      </c>
      <c r="C82" s="5">
        <f t="shared" si="339"/>
        <v>0</v>
      </c>
      <c r="D82" s="5">
        <f t="shared" si="339"/>
        <v>0</v>
      </c>
      <c r="E82" s="5">
        <f t="shared" si="339"/>
        <v>0</v>
      </c>
      <c r="F82" s="5">
        <f t="shared" si="339"/>
        <v>0</v>
      </c>
      <c r="G82" s="5">
        <f t="shared" si="339"/>
        <v>0</v>
      </c>
      <c r="H82" s="5">
        <f t="shared" si="339"/>
        <v>0</v>
      </c>
      <c r="I82" s="5">
        <f t="shared" si="339"/>
        <v>0</v>
      </c>
      <c r="J82" s="5">
        <f t="shared" si="339"/>
        <v>0</v>
      </c>
      <c r="K82" s="5">
        <f t="shared" si="339"/>
        <v>0</v>
      </c>
      <c r="L82" s="5">
        <f t="shared" si="339"/>
        <v>0</v>
      </c>
      <c r="M82" s="5">
        <f t="shared" si="339"/>
        <v>0</v>
      </c>
      <c r="N82" s="5">
        <f t="shared" si="339"/>
        <v>0</v>
      </c>
      <c r="O82" s="5">
        <f t="shared" si="339"/>
        <v>0</v>
      </c>
      <c r="P82" s="5">
        <f t="shared" si="339"/>
        <v>0</v>
      </c>
      <c r="Q82" s="5">
        <f t="shared" si="339"/>
        <v>0</v>
      </c>
      <c r="R82" s="5">
        <f>(1*100)/1</f>
        <v>100</v>
      </c>
      <c r="S82" s="5">
        <f t="shared" ref="S82:T82" si="340">(0*100)/1</f>
        <v>0</v>
      </c>
      <c r="T82" s="5">
        <f t="shared" si="340"/>
        <v>0</v>
      </c>
      <c r="U82" s="5">
        <f t="shared" ref="U82:U83" si="346">(1*100)/1</f>
        <v>100</v>
      </c>
      <c r="V82" s="5">
        <f t="shared" ref="V82:Z82" si="341">(0*100)/1</f>
        <v>0</v>
      </c>
      <c r="W82" s="5">
        <f t="shared" si="341"/>
        <v>0</v>
      </c>
      <c r="X82" s="5">
        <f t="shared" si="341"/>
        <v>0</v>
      </c>
      <c r="Y82" s="5">
        <f t="shared" si="341"/>
        <v>0</v>
      </c>
      <c r="Z82" s="5">
        <f t="shared" si="341"/>
        <v>0</v>
      </c>
      <c r="AA82" s="5">
        <f>(1*100)/1</f>
        <v>100</v>
      </c>
      <c r="AB82" s="5">
        <f>(0*100)/1</f>
        <v>0</v>
      </c>
      <c r="AC82" s="5">
        <f t="shared" si="342"/>
        <v>100</v>
      </c>
      <c r="AD82" s="5">
        <f t="shared" ref="AD82:AD85" si="349">(1*100)/1</f>
        <v>100</v>
      </c>
      <c r="AE82" s="5">
        <f t="shared" ref="AE82:AE85" si="350">(0*100)/1</f>
        <v>0</v>
      </c>
      <c r="AF82" s="5">
        <f t="shared" ref="AF82:AF85" si="351">(1*100)/1</f>
        <v>100</v>
      </c>
    </row>
    <row r="83">
      <c r="A83" s="1" t="s">
        <v>13</v>
      </c>
      <c r="B83" s="5">
        <f t="shared" ref="B83:P83" si="343">(0*100)/1</f>
        <v>0</v>
      </c>
      <c r="C83" s="5">
        <f t="shared" si="343"/>
        <v>0</v>
      </c>
      <c r="D83" s="5">
        <f t="shared" si="343"/>
        <v>0</v>
      </c>
      <c r="E83" s="5">
        <f t="shared" si="343"/>
        <v>0</v>
      </c>
      <c r="F83" s="5">
        <f t="shared" si="343"/>
        <v>0</v>
      </c>
      <c r="G83" s="5">
        <f t="shared" si="343"/>
        <v>0</v>
      </c>
      <c r="H83" s="5">
        <f t="shared" si="343"/>
        <v>0</v>
      </c>
      <c r="I83" s="5">
        <f t="shared" si="343"/>
        <v>0</v>
      </c>
      <c r="J83" s="5">
        <f t="shared" si="343"/>
        <v>0</v>
      </c>
      <c r="K83" s="5">
        <f t="shared" si="343"/>
        <v>0</v>
      </c>
      <c r="L83" s="5">
        <f t="shared" si="343"/>
        <v>0</v>
      </c>
      <c r="M83" s="5">
        <f t="shared" si="343"/>
        <v>0</v>
      </c>
      <c r="N83" s="5">
        <f t="shared" si="343"/>
        <v>0</v>
      </c>
      <c r="O83" s="5">
        <f t="shared" si="343"/>
        <v>0</v>
      </c>
      <c r="P83" s="5">
        <f t="shared" si="343"/>
        <v>0</v>
      </c>
      <c r="Q83" s="5">
        <f t="shared" ref="Q83:R83" si="344">(1*100)/1</f>
        <v>100</v>
      </c>
      <c r="R83" s="5">
        <f t="shared" si="344"/>
        <v>100</v>
      </c>
      <c r="S83" s="5">
        <f t="shared" ref="S83:T83" si="345">(0*100)/1</f>
        <v>0</v>
      </c>
      <c r="T83" s="5">
        <f t="shared" si="345"/>
        <v>0</v>
      </c>
      <c r="U83" s="5">
        <f t="shared" si="346"/>
        <v>100</v>
      </c>
      <c r="V83" s="5">
        <f>(0*100)/1</f>
        <v>0</v>
      </c>
      <c r="W83" s="5">
        <f t="shared" ref="W83:W84" si="356">(1*100)/1</f>
        <v>100</v>
      </c>
      <c r="X83" s="5">
        <f>(0*100)/1</f>
        <v>0</v>
      </c>
      <c r="Y83" s="5">
        <f t="shared" ref="Y83:Z83" si="347">(1*100)/1</f>
        <v>100</v>
      </c>
      <c r="Z83" s="5">
        <f t="shared" si="347"/>
        <v>100</v>
      </c>
      <c r="AA83" s="5">
        <f t="shared" ref="AA83:AB83" si="348">(0*100)/1</f>
        <v>0</v>
      </c>
      <c r="AB83" s="5">
        <f t="shared" si="348"/>
        <v>0</v>
      </c>
      <c r="AC83" s="5">
        <f t="shared" si="342"/>
        <v>100</v>
      </c>
      <c r="AD83" s="5">
        <f t="shared" si="349"/>
        <v>100</v>
      </c>
      <c r="AE83" s="5">
        <f t="shared" si="350"/>
        <v>0</v>
      </c>
      <c r="AF83" s="5">
        <f t="shared" si="351"/>
        <v>100</v>
      </c>
    </row>
    <row r="84">
      <c r="A84" s="1" t="s">
        <v>14</v>
      </c>
      <c r="B84" s="5">
        <f t="shared" ref="B84:J84" si="352">(0*100)/1</f>
        <v>0</v>
      </c>
      <c r="C84" s="5">
        <f t="shared" si="352"/>
        <v>0</v>
      </c>
      <c r="D84" s="5">
        <f t="shared" si="352"/>
        <v>0</v>
      </c>
      <c r="E84" s="5">
        <f t="shared" si="352"/>
        <v>0</v>
      </c>
      <c r="F84" s="5">
        <f t="shared" si="352"/>
        <v>0</v>
      </c>
      <c r="G84" s="5">
        <f t="shared" si="352"/>
        <v>0</v>
      </c>
      <c r="H84" s="5">
        <f t="shared" si="352"/>
        <v>0</v>
      </c>
      <c r="I84" s="5">
        <f t="shared" si="352"/>
        <v>0</v>
      </c>
      <c r="J84" s="5">
        <f t="shared" si="352"/>
        <v>0</v>
      </c>
      <c r="K84" s="5">
        <f>(1*100)/1</f>
        <v>100</v>
      </c>
      <c r="L84" s="5">
        <f t="shared" ref="L84:N84" si="353">(0*100)/1</f>
        <v>0</v>
      </c>
      <c r="M84" s="5">
        <f t="shared" si="353"/>
        <v>0</v>
      </c>
      <c r="N84" s="5">
        <f t="shared" si="353"/>
        <v>0</v>
      </c>
      <c r="O84" s="5">
        <f t="shared" ref="O84:O85" si="360">(1*100)/1</f>
        <v>100</v>
      </c>
      <c r="P84" s="5">
        <f t="shared" ref="P84:Q84" si="354">(0*100)/1</f>
        <v>0</v>
      </c>
      <c r="Q84" s="5">
        <f t="shared" si="354"/>
        <v>0</v>
      </c>
      <c r="R84" s="5">
        <f t="shared" ref="R84:R85" si="362">(1*100)/1</f>
        <v>100</v>
      </c>
      <c r="S84" s="5">
        <f t="shared" ref="S84:V84" si="355">(0*100)/1</f>
        <v>0</v>
      </c>
      <c r="T84" s="5">
        <f t="shared" si="355"/>
        <v>0</v>
      </c>
      <c r="U84" s="5">
        <f t="shared" si="355"/>
        <v>0</v>
      </c>
      <c r="V84" s="5">
        <f t="shared" si="355"/>
        <v>0</v>
      </c>
      <c r="W84" s="5">
        <f t="shared" si="356"/>
        <v>100</v>
      </c>
      <c r="X84" s="5">
        <f t="shared" ref="X84:Y84" si="357">(1*100)/1</f>
        <v>100</v>
      </c>
      <c r="Y84" s="5">
        <f t="shared" si="357"/>
        <v>100</v>
      </c>
      <c r="Z84" s="5">
        <f t="shared" ref="Z84:AB84" si="358">(0*100)/1</f>
        <v>0</v>
      </c>
      <c r="AA84" s="5">
        <f t="shared" si="358"/>
        <v>0</v>
      </c>
      <c r="AB84" s="5">
        <f t="shared" si="358"/>
        <v>0</v>
      </c>
      <c r="AC84" s="5">
        <f t="shared" si="342"/>
        <v>100</v>
      </c>
      <c r="AD84" s="5">
        <f t="shared" si="349"/>
        <v>100</v>
      </c>
      <c r="AE84" s="5">
        <f t="shared" si="350"/>
        <v>0</v>
      </c>
      <c r="AF84" s="5">
        <f t="shared" si="351"/>
        <v>100</v>
      </c>
    </row>
    <row r="85">
      <c r="A85" s="1" t="s">
        <v>15</v>
      </c>
      <c r="B85" s="5">
        <f t="shared" ref="B85:N85" si="359">(0*100)/1</f>
        <v>0</v>
      </c>
      <c r="C85" s="5">
        <f t="shared" si="359"/>
        <v>0</v>
      </c>
      <c r="D85" s="5">
        <f t="shared" si="359"/>
        <v>0</v>
      </c>
      <c r="E85" s="5">
        <f t="shared" si="359"/>
        <v>0</v>
      </c>
      <c r="F85" s="5">
        <f t="shared" si="359"/>
        <v>0</v>
      </c>
      <c r="G85" s="5">
        <f t="shared" si="359"/>
        <v>0</v>
      </c>
      <c r="H85" s="5">
        <f t="shared" si="359"/>
        <v>0</v>
      </c>
      <c r="I85" s="5">
        <f t="shared" si="359"/>
        <v>0</v>
      </c>
      <c r="J85" s="5">
        <f t="shared" si="359"/>
        <v>0</v>
      </c>
      <c r="K85" s="5">
        <f t="shared" si="359"/>
        <v>0</v>
      </c>
      <c r="L85" s="5">
        <f t="shared" si="359"/>
        <v>0</v>
      </c>
      <c r="M85" s="5">
        <f t="shared" si="359"/>
        <v>0</v>
      </c>
      <c r="N85" s="5">
        <f t="shared" si="359"/>
        <v>0</v>
      </c>
      <c r="O85" s="5">
        <f t="shared" si="360"/>
        <v>100</v>
      </c>
      <c r="P85" s="5">
        <f t="shared" ref="P85:Q85" si="361">(0*100)/1</f>
        <v>0</v>
      </c>
      <c r="Q85" s="5">
        <f t="shared" si="361"/>
        <v>0</v>
      </c>
      <c r="R85" s="5">
        <f t="shared" si="362"/>
        <v>100</v>
      </c>
      <c r="S85" s="5">
        <f t="shared" ref="S85:T85" si="363">(0*100)/1</f>
        <v>0</v>
      </c>
      <c r="T85" s="5">
        <f t="shared" si="363"/>
        <v>0</v>
      </c>
      <c r="U85" s="5">
        <f>(1*100)/1</f>
        <v>100</v>
      </c>
      <c r="V85" s="5">
        <f t="shared" ref="V85:AC85" si="364">(0*100)/1</f>
        <v>0</v>
      </c>
      <c r="W85" s="5">
        <f t="shared" si="364"/>
        <v>0</v>
      </c>
      <c r="X85" s="5">
        <f t="shared" si="364"/>
        <v>0</v>
      </c>
      <c r="Y85" s="5">
        <f t="shared" si="364"/>
        <v>0</v>
      </c>
      <c r="Z85" s="5">
        <f t="shared" si="364"/>
        <v>0</v>
      </c>
      <c r="AA85" s="5">
        <f t="shared" si="364"/>
        <v>0</v>
      </c>
      <c r="AB85" s="5">
        <f t="shared" si="364"/>
        <v>0</v>
      </c>
      <c r="AC85" s="5">
        <f t="shared" si="364"/>
        <v>0</v>
      </c>
      <c r="AD85" s="5">
        <f t="shared" si="349"/>
        <v>100</v>
      </c>
      <c r="AE85" s="5">
        <f t="shared" si="350"/>
        <v>0</v>
      </c>
      <c r="AF85" s="5">
        <f t="shared" si="351"/>
        <v>100</v>
      </c>
    </row>
    <row r="86">
      <c r="A86" s="1" t="s">
        <v>16</v>
      </c>
      <c r="B86" s="5">
        <f t="shared" ref="B86:AF86" si="365">(0*100)/1</f>
        <v>0</v>
      </c>
      <c r="C86" s="5">
        <f t="shared" si="365"/>
        <v>0</v>
      </c>
      <c r="D86" s="5">
        <f t="shared" si="365"/>
        <v>0</v>
      </c>
      <c r="E86" s="5">
        <f t="shared" si="365"/>
        <v>0</v>
      </c>
      <c r="F86" s="5">
        <f t="shared" si="365"/>
        <v>0</v>
      </c>
      <c r="G86" s="5">
        <f t="shared" si="365"/>
        <v>0</v>
      </c>
      <c r="H86" s="5">
        <f t="shared" si="365"/>
        <v>0</v>
      </c>
      <c r="I86" s="5">
        <f t="shared" si="365"/>
        <v>0</v>
      </c>
      <c r="J86" s="5">
        <f t="shared" si="365"/>
        <v>0</v>
      </c>
      <c r="K86" s="5">
        <f t="shared" si="365"/>
        <v>0</v>
      </c>
      <c r="L86" s="5">
        <f t="shared" si="365"/>
        <v>0</v>
      </c>
      <c r="M86" s="5">
        <f t="shared" si="365"/>
        <v>0</v>
      </c>
      <c r="N86" s="5">
        <f t="shared" si="365"/>
        <v>0</v>
      </c>
      <c r="O86" s="5">
        <f t="shared" si="365"/>
        <v>0</v>
      </c>
      <c r="P86" s="5">
        <f t="shared" si="365"/>
        <v>0</v>
      </c>
      <c r="Q86" s="5">
        <f t="shared" si="365"/>
        <v>0</v>
      </c>
      <c r="R86" s="5">
        <f t="shared" si="365"/>
        <v>0</v>
      </c>
      <c r="S86" s="5">
        <f t="shared" si="365"/>
        <v>0</v>
      </c>
      <c r="T86" s="5">
        <f t="shared" si="365"/>
        <v>0</v>
      </c>
      <c r="U86" s="5">
        <f t="shared" si="365"/>
        <v>0</v>
      </c>
      <c r="V86" s="5">
        <f t="shared" si="365"/>
        <v>0</v>
      </c>
      <c r="W86" s="5">
        <f t="shared" si="365"/>
        <v>0</v>
      </c>
      <c r="X86" s="5">
        <f t="shared" si="365"/>
        <v>0</v>
      </c>
      <c r="Y86" s="5">
        <f t="shared" si="365"/>
        <v>0</v>
      </c>
      <c r="Z86" s="5">
        <f t="shared" si="365"/>
        <v>0</v>
      </c>
      <c r="AA86" s="5">
        <f t="shared" si="365"/>
        <v>0</v>
      </c>
      <c r="AB86" s="5">
        <f t="shared" si="365"/>
        <v>0</v>
      </c>
      <c r="AC86" s="5">
        <f t="shared" si="365"/>
        <v>0</v>
      </c>
      <c r="AD86" s="5">
        <f t="shared" si="365"/>
        <v>0</v>
      </c>
      <c r="AE86" s="5">
        <f t="shared" si="365"/>
        <v>0</v>
      </c>
      <c r="AF86" s="5">
        <f t="shared" si="365"/>
        <v>0</v>
      </c>
    </row>
    <row r="87">
      <c r="A87" s="1" t="s">
        <v>17</v>
      </c>
      <c r="B87" s="5">
        <f t="shared" ref="B87:AF87" si="366">(0*100)/1</f>
        <v>0</v>
      </c>
      <c r="C87" s="5">
        <f t="shared" si="366"/>
        <v>0</v>
      </c>
      <c r="D87" s="5">
        <f t="shared" si="366"/>
        <v>0</v>
      </c>
      <c r="E87" s="5">
        <f t="shared" si="366"/>
        <v>0</v>
      </c>
      <c r="F87" s="5">
        <f t="shared" si="366"/>
        <v>0</v>
      </c>
      <c r="G87" s="5">
        <f t="shared" si="366"/>
        <v>0</v>
      </c>
      <c r="H87" s="5">
        <f t="shared" si="366"/>
        <v>0</v>
      </c>
      <c r="I87" s="5">
        <f t="shared" si="366"/>
        <v>0</v>
      </c>
      <c r="J87" s="5">
        <f t="shared" si="366"/>
        <v>0</v>
      </c>
      <c r="K87" s="5">
        <f t="shared" si="366"/>
        <v>0</v>
      </c>
      <c r="L87" s="5">
        <f t="shared" si="366"/>
        <v>0</v>
      </c>
      <c r="M87" s="5">
        <f t="shared" si="366"/>
        <v>0</v>
      </c>
      <c r="N87" s="5">
        <f t="shared" si="366"/>
        <v>0</v>
      </c>
      <c r="O87" s="5">
        <f t="shared" si="366"/>
        <v>0</v>
      </c>
      <c r="P87" s="5">
        <f t="shared" si="366"/>
        <v>0</v>
      </c>
      <c r="Q87" s="5">
        <f t="shared" si="366"/>
        <v>0</v>
      </c>
      <c r="R87" s="5">
        <f t="shared" si="366"/>
        <v>0</v>
      </c>
      <c r="S87" s="5">
        <f t="shared" si="366"/>
        <v>0</v>
      </c>
      <c r="T87" s="5">
        <f t="shared" si="366"/>
        <v>0</v>
      </c>
      <c r="U87" s="5">
        <f t="shared" si="366"/>
        <v>0</v>
      </c>
      <c r="V87" s="5">
        <f t="shared" si="366"/>
        <v>0</v>
      </c>
      <c r="W87" s="5">
        <f t="shared" si="366"/>
        <v>0</v>
      </c>
      <c r="X87" s="5">
        <f t="shared" si="366"/>
        <v>0</v>
      </c>
      <c r="Y87" s="5">
        <f t="shared" si="366"/>
        <v>0</v>
      </c>
      <c r="Z87" s="5">
        <f t="shared" si="366"/>
        <v>0</v>
      </c>
      <c r="AA87" s="5">
        <f t="shared" si="366"/>
        <v>0</v>
      </c>
      <c r="AB87" s="5">
        <f t="shared" si="366"/>
        <v>0</v>
      </c>
      <c r="AC87" s="5">
        <f t="shared" si="366"/>
        <v>0</v>
      </c>
      <c r="AD87" s="5">
        <f t="shared" si="366"/>
        <v>0</v>
      </c>
      <c r="AE87" s="5">
        <f t="shared" si="366"/>
        <v>0</v>
      </c>
      <c r="AF87" s="5">
        <f t="shared" si="366"/>
        <v>0</v>
      </c>
    </row>
    <row r="101">
      <c r="Z101" s="5">
        <f>MAX(B5:S18)</f>
        <v>75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45292.0</v>
      </c>
      <c r="C1" s="2">
        <v>45293.0</v>
      </c>
      <c r="D1" s="2">
        <v>45294.0</v>
      </c>
      <c r="E1" s="2">
        <v>45295.0</v>
      </c>
      <c r="F1" s="2">
        <v>45296.0</v>
      </c>
      <c r="G1" s="2">
        <v>45297.0</v>
      </c>
      <c r="H1" s="2">
        <v>45298.0</v>
      </c>
      <c r="I1" s="2">
        <v>45299.0</v>
      </c>
      <c r="J1" s="2">
        <v>45300.0</v>
      </c>
      <c r="K1" s="2">
        <v>45301.0</v>
      </c>
      <c r="L1" s="2">
        <v>45302.0</v>
      </c>
      <c r="M1" s="2">
        <v>45303.0</v>
      </c>
      <c r="N1" s="2">
        <v>45304.0</v>
      </c>
      <c r="O1" s="2">
        <v>45305.0</v>
      </c>
      <c r="P1" s="2">
        <v>45306.0</v>
      </c>
      <c r="Q1" s="2">
        <v>45307.0</v>
      </c>
      <c r="R1" s="2">
        <v>45308.0</v>
      </c>
      <c r="S1" s="2">
        <v>45309.0</v>
      </c>
      <c r="T1" s="2">
        <v>45310.0</v>
      </c>
      <c r="U1" s="2">
        <v>45311.0</v>
      </c>
      <c r="V1" s="2">
        <v>45312.0</v>
      </c>
      <c r="W1" s="2">
        <v>45313.0</v>
      </c>
      <c r="X1" s="2">
        <v>45314.0</v>
      </c>
      <c r="Y1" s="2">
        <v>45315.0</v>
      </c>
      <c r="Z1" s="2">
        <v>45316.0</v>
      </c>
      <c r="AA1" s="2">
        <v>45317.0</v>
      </c>
      <c r="AB1" s="2">
        <v>45318.0</v>
      </c>
      <c r="AC1" s="2">
        <v>45319.0</v>
      </c>
      <c r="AD1" s="2">
        <v>45320.0</v>
      </c>
      <c r="AE1" s="2">
        <v>45321.0</v>
      </c>
      <c r="AF1" s="2">
        <v>45322.0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28.1922043</v>
      </c>
    </row>
    <row r="4">
      <c r="A4" s="1" t="s">
        <v>3</v>
      </c>
      <c r="B4" s="4">
        <f t="shared" ref="B4:AC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ref="AD4:AE4" si="3">(1*100)/16</f>
        <v>6.25</v>
      </c>
      <c r="AE4" s="4">
        <f t="shared" si="3"/>
        <v>6.25</v>
      </c>
      <c r="AF4" s="4">
        <f>(0*100)/16</f>
        <v>0</v>
      </c>
    </row>
    <row r="5">
      <c r="A5" s="1" t="s">
        <v>4</v>
      </c>
      <c r="B5" s="4">
        <f t="shared" ref="B5:E5" si="4">(0*100)/16</f>
        <v>0</v>
      </c>
      <c r="C5" s="4">
        <f t="shared" si="4"/>
        <v>0</v>
      </c>
      <c r="D5" s="4">
        <f t="shared" si="4"/>
        <v>0</v>
      </c>
      <c r="E5" s="4">
        <f t="shared" si="4"/>
        <v>0</v>
      </c>
      <c r="F5" s="4">
        <f t="shared" ref="F5:G5" si="5">(1*100)/16</f>
        <v>6.25</v>
      </c>
      <c r="G5" s="4">
        <f t="shared" si="5"/>
        <v>6.25</v>
      </c>
      <c r="H5" s="4">
        <f t="shared" ref="H5:H7" si="12">(0*100)/16</f>
        <v>0</v>
      </c>
      <c r="I5" s="4">
        <f t="shared" ref="I5:I6" si="13">(1*100)/16</f>
        <v>6.25</v>
      </c>
      <c r="J5" s="4">
        <f t="shared" ref="J5:K5" si="6">(2*100)/16</f>
        <v>12.5</v>
      </c>
      <c r="K5" s="4">
        <f t="shared" si="6"/>
        <v>12.5</v>
      </c>
      <c r="L5" s="4">
        <f t="shared" ref="L5:N5" si="7">(4*100)/16</f>
        <v>25</v>
      </c>
      <c r="M5" s="4">
        <f t="shared" si="7"/>
        <v>25</v>
      </c>
      <c r="N5" s="4">
        <f t="shared" si="7"/>
        <v>25</v>
      </c>
      <c r="O5" s="4">
        <f>(2*100)/16</f>
        <v>12.5</v>
      </c>
      <c r="P5" s="4">
        <f>(5*100)/16</f>
        <v>31.25</v>
      </c>
      <c r="Q5" s="4">
        <f t="shared" ref="Q5:R5" si="8">(1*100)/16</f>
        <v>6.25</v>
      </c>
      <c r="R5" s="4">
        <f t="shared" si="8"/>
        <v>6.25</v>
      </c>
      <c r="S5" s="4">
        <f>(5*100)/16</f>
        <v>31.25</v>
      </c>
      <c r="T5" s="4">
        <f>(6*100)/16</f>
        <v>37.5</v>
      </c>
      <c r="U5" s="4">
        <f>(3*100)/16</f>
        <v>18.75</v>
      </c>
      <c r="V5" s="4">
        <f t="shared" ref="V5:V6" si="15">(5*100)/16</f>
        <v>31.25</v>
      </c>
      <c r="W5" s="4">
        <f t="shared" ref="W5:X5" si="9">(1*100)/16</f>
        <v>6.25</v>
      </c>
      <c r="X5" s="4">
        <f t="shared" si="9"/>
        <v>6.25</v>
      </c>
      <c r="Y5" s="4">
        <f>(2*100)/16</f>
        <v>12.5</v>
      </c>
      <c r="Z5" s="4">
        <f>(8*100)/16</f>
        <v>50</v>
      </c>
      <c r="AA5" s="4">
        <f>(3*100)/16</f>
        <v>18.75</v>
      </c>
      <c r="AB5" s="4">
        <f>(0*100)/16</f>
        <v>0</v>
      </c>
      <c r="AC5" s="4">
        <f>(3*100)/16</f>
        <v>18.75</v>
      </c>
      <c r="AD5" s="4">
        <f>(2*100)/16</f>
        <v>12.5</v>
      </c>
      <c r="AE5" s="4">
        <f>(1*100)/16</f>
        <v>6.25</v>
      </c>
      <c r="AF5" s="4">
        <f>(3*100)/16</f>
        <v>18.75</v>
      </c>
    </row>
    <row r="6">
      <c r="A6" s="1" t="s">
        <v>5</v>
      </c>
      <c r="B6" s="4">
        <f t="shared" ref="B6:E6" si="10">(0*100)/16</f>
        <v>0</v>
      </c>
      <c r="C6" s="4">
        <f t="shared" si="10"/>
        <v>0</v>
      </c>
      <c r="D6" s="4">
        <f t="shared" si="10"/>
        <v>0</v>
      </c>
      <c r="E6" s="4">
        <f t="shared" si="10"/>
        <v>0</v>
      </c>
      <c r="F6" s="4">
        <f t="shared" ref="F6:G6" si="11">(2*100)/16</f>
        <v>12.5</v>
      </c>
      <c r="G6" s="4">
        <f t="shared" si="11"/>
        <v>12.5</v>
      </c>
      <c r="H6" s="4">
        <f t="shared" si="12"/>
        <v>0</v>
      </c>
      <c r="I6" s="4">
        <f t="shared" si="13"/>
        <v>6.25</v>
      </c>
      <c r="J6" s="4">
        <f>(2*100)/16</f>
        <v>12.5</v>
      </c>
      <c r="K6" s="4">
        <f>(3*100)/16</f>
        <v>18.75</v>
      </c>
      <c r="L6" s="4">
        <f>(6*100)/16</f>
        <v>37.5</v>
      </c>
      <c r="M6" s="4">
        <f>(7*100)/16</f>
        <v>43.75</v>
      </c>
      <c r="N6" s="4">
        <f t="shared" ref="N6:N7" si="19">(5*100)/16</f>
        <v>31.25</v>
      </c>
      <c r="O6" s="4">
        <f t="shared" ref="O6:O7" si="20">(3*100)/16</f>
        <v>18.75</v>
      </c>
      <c r="P6" s="4">
        <f>(8*100)/16</f>
        <v>50</v>
      </c>
      <c r="Q6" s="4">
        <f t="shared" ref="Q6:Q7" si="21">(2*100)/16</f>
        <v>12.5</v>
      </c>
      <c r="R6" s="4">
        <f t="shared" ref="R6:S6" si="14">(6*100)/16</f>
        <v>37.5</v>
      </c>
      <c r="S6" s="4">
        <f t="shared" si="14"/>
        <v>37.5</v>
      </c>
      <c r="T6" s="4">
        <f>(10*100)/16</f>
        <v>62.5</v>
      </c>
      <c r="U6" s="4">
        <f>(8*100)/16</f>
        <v>50</v>
      </c>
      <c r="V6" s="4">
        <f t="shared" si="15"/>
        <v>31.25</v>
      </c>
      <c r="W6" s="4">
        <f t="shared" ref="W6:X6" si="16">(2*100)/16</f>
        <v>12.5</v>
      </c>
      <c r="X6" s="4">
        <f t="shared" si="16"/>
        <v>12.5</v>
      </c>
      <c r="Y6" s="4">
        <f>(4*100)/16</f>
        <v>25</v>
      </c>
      <c r="Z6" s="4">
        <f>(13*100)/16</f>
        <v>81.25</v>
      </c>
      <c r="AA6" s="4">
        <f>(4*100)/16</f>
        <v>25</v>
      </c>
      <c r="AB6" s="4">
        <f>(6*100)/16</f>
        <v>37.5</v>
      </c>
      <c r="AC6" s="4">
        <f>(7*100)/16</f>
        <v>43.75</v>
      </c>
      <c r="AD6" s="4">
        <f>(4*100)/16</f>
        <v>25</v>
      </c>
      <c r="AE6" s="4">
        <f>(2*100)/16</f>
        <v>12.5</v>
      </c>
      <c r="AF6" s="4">
        <f>(5*100)/16</f>
        <v>31.25</v>
      </c>
    </row>
    <row r="7">
      <c r="A7" s="1" t="s">
        <v>6</v>
      </c>
      <c r="B7" s="4">
        <f t="shared" ref="B7:E7" si="17">(0*100)/16</f>
        <v>0</v>
      </c>
      <c r="C7" s="4">
        <f t="shared" si="17"/>
        <v>0</v>
      </c>
      <c r="D7" s="4">
        <f t="shared" si="17"/>
        <v>0</v>
      </c>
      <c r="E7" s="4">
        <f t="shared" si="17"/>
        <v>0</v>
      </c>
      <c r="F7" s="4">
        <f t="shared" ref="F7:G7" si="18">(3*100)/16</f>
        <v>18.75</v>
      </c>
      <c r="G7" s="4">
        <f t="shared" si="18"/>
        <v>18.75</v>
      </c>
      <c r="H7" s="4">
        <f t="shared" si="12"/>
        <v>0</v>
      </c>
      <c r="I7" s="4">
        <f>(3*100)/16</f>
        <v>18.75</v>
      </c>
      <c r="J7" s="4">
        <f>(5*100)/16</f>
        <v>31.25</v>
      </c>
      <c r="K7" s="4">
        <f>(4*100)/16</f>
        <v>25</v>
      </c>
      <c r="L7" s="4">
        <f>(11*100)/16</f>
        <v>68.75</v>
      </c>
      <c r="M7" s="4">
        <f>(10*100)/16</f>
        <v>62.5</v>
      </c>
      <c r="N7" s="4">
        <f t="shared" si="19"/>
        <v>31.25</v>
      </c>
      <c r="O7" s="4">
        <f t="shared" si="20"/>
        <v>18.75</v>
      </c>
      <c r="P7" s="4">
        <f>(10*100)/16</f>
        <v>62.5</v>
      </c>
      <c r="Q7" s="4">
        <f t="shared" si="21"/>
        <v>12.5</v>
      </c>
      <c r="R7" s="4">
        <f>(8*100)/16</f>
        <v>50</v>
      </c>
      <c r="S7" s="4">
        <f>(6*100)/16</f>
        <v>37.5</v>
      </c>
      <c r="T7" s="4">
        <f>(11*100)/16</f>
        <v>68.75</v>
      </c>
      <c r="U7" s="4">
        <f>(9*100)/16</f>
        <v>56.25</v>
      </c>
      <c r="V7" s="4">
        <f>(4*100)/16</f>
        <v>25</v>
      </c>
      <c r="W7" s="4">
        <f t="shared" ref="W7:X7" si="22">(5*100)/16</f>
        <v>31.25</v>
      </c>
      <c r="X7" s="4">
        <f t="shared" si="22"/>
        <v>31.25</v>
      </c>
      <c r="Y7" s="4">
        <f t="shared" ref="Y7:Y8" si="26">(7*100)/16</f>
        <v>43.75</v>
      </c>
      <c r="Z7" s="4">
        <f>(11*100)/16</f>
        <v>68.75</v>
      </c>
      <c r="AA7" s="4">
        <f>(8*100)/16</f>
        <v>50</v>
      </c>
      <c r="AB7" s="4">
        <f t="shared" ref="AB7:AB8" si="27">(9*100)/16</f>
        <v>56.25</v>
      </c>
      <c r="AC7" s="4">
        <f>(5*100)/16</f>
        <v>31.25</v>
      </c>
      <c r="AD7" s="4">
        <f t="shared" ref="AD7:AE7" si="23">(6*100)/16</f>
        <v>37.5</v>
      </c>
      <c r="AE7" s="4">
        <f t="shared" si="23"/>
        <v>37.5</v>
      </c>
      <c r="AF7" s="4">
        <f t="shared" ref="AF7:AF8" si="28">(8*100)/16</f>
        <v>50</v>
      </c>
    </row>
    <row r="8">
      <c r="A8" s="1" t="s">
        <v>7</v>
      </c>
      <c r="B8" s="4">
        <f t="shared" ref="B8:E8" si="24">(0*100)/16</f>
        <v>0</v>
      </c>
      <c r="C8" s="4">
        <f t="shared" si="24"/>
        <v>0</v>
      </c>
      <c r="D8" s="4">
        <f t="shared" si="24"/>
        <v>0</v>
      </c>
      <c r="E8" s="4">
        <f t="shared" si="24"/>
        <v>0</v>
      </c>
      <c r="F8" s="4">
        <f>(3*100)/16</f>
        <v>18.75</v>
      </c>
      <c r="G8" s="4">
        <f>(4*100)/16</f>
        <v>25</v>
      </c>
      <c r="H8" s="4">
        <f>(1*100)/16</f>
        <v>6.25</v>
      </c>
      <c r="I8" s="4">
        <f t="shared" ref="I8:I10" si="31">(2*100)/16</f>
        <v>12.5</v>
      </c>
      <c r="J8" s="4">
        <f>(7*100)/16</f>
        <v>43.75</v>
      </c>
      <c r="K8" s="4">
        <f t="shared" ref="K8:K9" si="32">(5*100)/16</f>
        <v>31.25</v>
      </c>
      <c r="L8" s="4">
        <f t="shared" ref="L8:M8" si="25">(10*100)/16</f>
        <v>62.5</v>
      </c>
      <c r="M8" s="4">
        <f t="shared" si="25"/>
        <v>62.5</v>
      </c>
      <c r="N8" s="4">
        <f>(6*100)/16</f>
        <v>37.5</v>
      </c>
      <c r="O8" s="4">
        <f>(4*100)/16</f>
        <v>25</v>
      </c>
      <c r="P8" s="4">
        <f t="shared" ref="P8:P9" si="33">(9*100)/16</f>
        <v>56.25</v>
      </c>
      <c r="Q8" s="4">
        <f>(4*100)/16</f>
        <v>25</v>
      </c>
      <c r="R8" s="4">
        <f>(10*100)/16</f>
        <v>62.5</v>
      </c>
      <c r="S8" s="4">
        <f>(12*100)/16</f>
        <v>75</v>
      </c>
      <c r="T8" s="4">
        <f>(9*100)/16</f>
        <v>56.25</v>
      </c>
      <c r="U8" s="4">
        <f t="shared" ref="U8:U9" si="35">(11*100)/16</f>
        <v>68.75</v>
      </c>
      <c r="V8" s="4">
        <f>(6*100)/16</f>
        <v>37.5</v>
      </c>
      <c r="W8" s="4">
        <f t="shared" ref="W8:W9" si="36">(8*100)/16</f>
        <v>50</v>
      </c>
      <c r="X8" s="4">
        <f>(6*100)/16</f>
        <v>37.5</v>
      </c>
      <c r="Y8" s="4">
        <f t="shared" si="26"/>
        <v>43.75</v>
      </c>
      <c r="Z8" s="4">
        <f>(12*100)/16</f>
        <v>75</v>
      </c>
      <c r="AA8" s="4">
        <f>(10*100)/16</f>
        <v>62.5</v>
      </c>
      <c r="AB8" s="4">
        <f t="shared" si="27"/>
        <v>56.25</v>
      </c>
      <c r="AC8" s="4">
        <f>(10*100)/16</f>
        <v>62.5</v>
      </c>
      <c r="AD8" s="4">
        <f>(7*100)/16</f>
        <v>43.75</v>
      </c>
      <c r="AE8" s="4">
        <f>(3*100)/16</f>
        <v>18.75</v>
      </c>
      <c r="AF8" s="4">
        <f t="shared" si="28"/>
        <v>50</v>
      </c>
    </row>
    <row r="9">
      <c r="A9" s="1" t="s">
        <v>8</v>
      </c>
      <c r="B9" s="4">
        <f t="shared" ref="B9:E9" si="29">(0*100)/16</f>
        <v>0</v>
      </c>
      <c r="C9" s="4">
        <f t="shared" si="29"/>
        <v>0</v>
      </c>
      <c r="D9" s="4">
        <f t="shared" si="29"/>
        <v>0</v>
      </c>
      <c r="E9" s="4">
        <f t="shared" si="29"/>
        <v>0</v>
      </c>
      <c r="F9" s="4">
        <f t="shared" ref="F9:G9" si="30">(2*100)/16</f>
        <v>12.5</v>
      </c>
      <c r="G9" s="4">
        <f t="shared" si="30"/>
        <v>12.5</v>
      </c>
      <c r="H9" s="4">
        <f t="shared" ref="H9:H10" si="39">(0*100)/16</f>
        <v>0</v>
      </c>
      <c r="I9" s="4">
        <f t="shared" si="31"/>
        <v>12.5</v>
      </c>
      <c r="J9" s="4">
        <f>(8*100)/16</f>
        <v>50</v>
      </c>
      <c r="K9" s="4">
        <f t="shared" si="32"/>
        <v>31.25</v>
      </c>
      <c r="L9" s="4">
        <f>(10*100)/16</f>
        <v>62.5</v>
      </c>
      <c r="M9" s="4">
        <f>(11*100)/16</f>
        <v>68.75</v>
      </c>
      <c r="N9" s="4">
        <f>(8*100)/16</f>
        <v>50</v>
      </c>
      <c r="O9" s="4">
        <f>(6*100)/16</f>
        <v>37.5</v>
      </c>
      <c r="P9" s="4">
        <f t="shared" si="33"/>
        <v>56.25</v>
      </c>
      <c r="Q9" s="4">
        <f t="shared" ref="Q9:Q10" si="40">(3*100)/16</f>
        <v>18.75</v>
      </c>
      <c r="R9" s="4">
        <f>(8*100)/16</f>
        <v>50</v>
      </c>
      <c r="S9" s="4">
        <f t="shared" ref="S9:T9" si="34">(9*100)/16</f>
        <v>56.25</v>
      </c>
      <c r="T9" s="4">
        <f t="shared" si="34"/>
        <v>56.25</v>
      </c>
      <c r="U9" s="4">
        <f t="shared" si="35"/>
        <v>68.75</v>
      </c>
      <c r="V9" s="4">
        <f>(7*100)/16</f>
        <v>43.75</v>
      </c>
      <c r="W9" s="4">
        <f t="shared" si="36"/>
        <v>50</v>
      </c>
      <c r="X9" s="4">
        <f>(4*100)/16</f>
        <v>25</v>
      </c>
      <c r="Y9" s="4">
        <f t="shared" ref="Y9:Y10" si="42">(8*100)/16</f>
        <v>50</v>
      </c>
      <c r="Z9" s="4">
        <f>(14*100)/16</f>
        <v>87.5</v>
      </c>
      <c r="AA9" s="4">
        <f t="shared" ref="AA9:AD9" si="37">(9*100)/16</f>
        <v>56.25</v>
      </c>
      <c r="AB9" s="4">
        <f t="shared" si="37"/>
        <v>56.25</v>
      </c>
      <c r="AC9" s="4">
        <f t="shared" si="37"/>
        <v>56.25</v>
      </c>
      <c r="AD9" s="4">
        <f t="shared" si="37"/>
        <v>56.25</v>
      </c>
      <c r="AE9" s="4">
        <f t="shared" ref="AE9:AE10" si="43">(5*100)/16</f>
        <v>31.25</v>
      </c>
      <c r="AF9" s="4">
        <f t="shared" ref="AF9:AF10" si="44">(7*100)/16</f>
        <v>43.75</v>
      </c>
    </row>
    <row r="10">
      <c r="A10" s="1" t="s">
        <v>9</v>
      </c>
      <c r="B10" s="4">
        <f t="shared" ref="B10:E10" si="38">(0*100)/16</f>
        <v>0</v>
      </c>
      <c r="C10" s="4">
        <f t="shared" si="38"/>
        <v>0</v>
      </c>
      <c r="D10" s="4">
        <f t="shared" si="38"/>
        <v>0</v>
      </c>
      <c r="E10" s="4">
        <f t="shared" si="38"/>
        <v>0</v>
      </c>
      <c r="F10" s="4">
        <f>(2*100)/16</f>
        <v>12.5</v>
      </c>
      <c r="G10" s="4">
        <f t="shared" ref="G10:G12" si="46">(3*100)/16</f>
        <v>18.75</v>
      </c>
      <c r="H10" s="4">
        <f t="shared" si="39"/>
        <v>0</v>
      </c>
      <c r="I10" s="4">
        <f t="shared" si="31"/>
        <v>12.5</v>
      </c>
      <c r="J10" s="4">
        <f>(10*100)/16</f>
        <v>62.5</v>
      </c>
      <c r="K10" s="4">
        <f>(6*100)/16</f>
        <v>37.5</v>
      </c>
      <c r="L10" s="4">
        <f>(12*100)/16</f>
        <v>75</v>
      </c>
      <c r="M10" s="4">
        <f>(10*100)/16</f>
        <v>62.5</v>
      </c>
      <c r="N10" s="4">
        <f>(12*100)/16</f>
        <v>75</v>
      </c>
      <c r="O10" s="4">
        <f>(5*100)/16</f>
        <v>31.25</v>
      </c>
      <c r="P10" s="4">
        <f>(12*100)/16</f>
        <v>75</v>
      </c>
      <c r="Q10" s="4">
        <f t="shared" si="40"/>
        <v>18.75</v>
      </c>
      <c r="R10" s="4">
        <f t="shared" ref="R10:R11" si="48">(9*100)/16</f>
        <v>56.25</v>
      </c>
      <c r="S10" s="4">
        <f t="shared" ref="S10:T10" si="41">(10*100)/16</f>
        <v>62.5</v>
      </c>
      <c r="T10" s="4">
        <f t="shared" si="41"/>
        <v>62.5</v>
      </c>
      <c r="U10" s="4">
        <f>(8*100)/16</f>
        <v>50</v>
      </c>
      <c r="V10" s="4">
        <f>(6*100)/16</f>
        <v>37.5</v>
      </c>
      <c r="W10" s="4">
        <f>(10*100)/16</f>
        <v>62.5</v>
      </c>
      <c r="X10" s="4">
        <f>(6*100)/16</f>
        <v>37.5</v>
      </c>
      <c r="Y10" s="4">
        <f t="shared" si="42"/>
        <v>50</v>
      </c>
      <c r="Z10" s="4">
        <f t="shared" ref="Z10:Z11" si="50">(12*100)/16</f>
        <v>75</v>
      </c>
      <c r="AA10" s="4">
        <f>(7*100)/16</f>
        <v>43.75</v>
      </c>
      <c r="AB10" s="4">
        <f>(9*100)/16</f>
        <v>56.25</v>
      </c>
      <c r="AC10" s="4">
        <f t="shared" ref="AC10:AC11" si="51">(6*100)/16</f>
        <v>37.5</v>
      </c>
      <c r="AD10" s="4">
        <f>(8*100)/16</f>
        <v>50</v>
      </c>
      <c r="AE10" s="4">
        <f t="shared" si="43"/>
        <v>31.25</v>
      </c>
      <c r="AF10" s="4">
        <f t="shared" si="44"/>
        <v>43.75</v>
      </c>
    </row>
    <row r="11">
      <c r="A11" s="1" t="s">
        <v>10</v>
      </c>
      <c r="B11" s="4">
        <f t="shared" ref="B11:E11" si="45">(0*100)/16</f>
        <v>0</v>
      </c>
      <c r="C11" s="4">
        <f t="shared" si="45"/>
        <v>0</v>
      </c>
      <c r="D11" s="4">
        <f t="shared" si="45"/>
        <v>0</v>
      </c>
      <c r="E11" s="4">
        <f t="shared" si="45"/>
        <v>0</v>
      </c>
      <c r="F11" s="4">
        <f>(1*100)/16</f>
        <v>6.25</v>
      </c>
      <c r="G11" s="4">
        <f t="shared" si="46"/>
        <v>18.75</v>
      </c>
      <c r="H11" s="4">
        <f t="shared" ref="H11:I11" si="47">(1*100)/16</f>
        <v>6.25</v>
      </c>
      <c r="I11" s="4">
        <f t="shared" si="47"/>
        <v>6.25</v>
      </c>
      <c r="J11" s="4">
        <f>(9*100)/16</f>
        <v>56.25</v>
      </c>
      <c r="K11" s="4">
        <f t="shared" ref="K11:K12" si="53">(3*100)/16</f>
        <v>18.75</v>
      </c>
      <c r="L11" s="4">
        <f>(10*100)/16</f>
        <v>62.5</v>
      </c>
      <c r="M11" s="4">
        <f>(7*100)/16</f>
        <v>43.75</v>
      </c>
      <c r="N11" s="4">
        <f>(11*100)/16</f>
        <v>68.75</v>
      </c>
      <c r="O11" s="4">
        <f>(6*100)/16</f>
        <v>37.5</v>
      </c>
      <c r="P11" s="4">
        <f t="shared" ref="P11:P12" si="55">(10*100)/16</f>
        <v>62.5</v>
      </c>
      <c r="Q11" s="4">
        <f>(4*100)/16</f>
        <v>25</v>
      </c>
      <c r="R11" s="4">
        <f t="shared" si="48"/>
        <v>56.25</v>
      </c>
      <c r="S11" s="4">
        <f>(7*100)/16</f>
        <v>43.75</v>
      </c>
      <c r="T11" s="4">
        <f>(13*100)/16</f>
        <v>81.25</v>
      </c>
      <c r="U11" s="4">
        <f t="shared" ref="U11:V11" si="49">(6*100)/16</f>
        <v>37.5</v>
      </c>
      <c r="V11" s="4">
        <f t="shared" si="49"/>
        <v>37.5</v>
      </c>
      <c r="W11" s="4">
        <f>(9*100)/16</f>
        <v>56.25</v>
      </c>
      <c r="X11" s="4">
        <f>(4*100)/16</f>
        <v>25</v>
      </c>
      <c r="Y11" s="4">
        <f>(9*100)/16</f>
        <v>56.25</v>
      </c>
      <c r="Z11" s="4">
        <f t="shared" si="50"/>
        <v>75</v>
      </c>
      <c r="AA11" s="4">
        <f>(6*100)/16</f>
        <v>37.5</v>
      </c>
      <c r="AB11" s="4">
        <f>(3*100)/16</f>
        <v>18.75</v>
      </c>
      <c r="AC11" s="4">
        <f t="shared" si="51"/>
        <v>37.5</v>
      </c>
      <c r="AD11" s="4">
        <f>(9*100)/16</f>
        <v>56.25</v>
      </c>
      <c r="AE11" s="4">
        <f>(4*100)/16</f>
        <v>25</v>
      </c>
      <c r="AF11" s="4">
        <f>(6*100)/16</f>
        <v>37.5</v>
      </c>
    </row>
    <row r="12">
      <c r="A12" s="1" t="s">
        <v>11</v>
      </c>
      <c r="B12" s="4">
        <f t="shared" ref="B12:E12" si="52">(0*100)/16</f>
        <v>0</v>
      </c>
      <c r="C12" s="4">
        <f t="shared" si="52"/>
        <v>0</v>
      </c>
      <c r="D12" s="4">
        <f t="shared" si="52"/>
        <v>0</v>
      </c>
      <c r="E12" s="4">
        <f t="shared" si="52"/>
        <v>0</v>
      </c>
      <c r="F12" s="4">
        <f>(2*100)/16</f>
        <v>12.5</v>
      </c>
      <c r="G12" s="4">
        <f t="shared" si="46"/>
        <v>18.75</v>
      </c>
      <c r="H12" s="4">
        <f t="shared" ref="H12:H16" si="59">(0*100)/16</f>
        <v>0</v>
      </c>
      <c r="I12" s="4">
        <f>(1*100)/16</f>
        <v>6.25</v>
      </c>
      <c r="J12" s="4">
        <f>(6*100)/16</f>
        <v>37.5</v>
      </c>
      <c r="K12" s="4">
        <f t="shared" si="53"/>
        <v>18.75</v>
      </c>
      <c r="L12" s="4">
        <f t="shared" ref="L12:N12" si="54">(7*100)/16</f>
        <v>43.75</v>
      </c>
      <c r="M12" s="4">
        <f t="shared" si="54"/>
        <v>43.75</v>
      </c>
      <c r="N12" s="4">
        <f t="shared" si="54"/>
        <v>43.75</v>
      </c>
      <c r="O12" s="4">
        <f>(5*100)/16</f>
        <v>31.25</v>
      </c>
      <c r="P12" s="4">
        <f t="shared" si="55"/>
        <v>62.5</v>
      </c>
      <c r="Q12" s="4">
        <f>(5*100)/16</f>
        <v>31.25</v>
      </c>
      <c r="R12" s="4">
        <f t="shared" ref="R12:R13" si="61">(6*100)/16</f>
        <v>37.5</v>
      </c>
      <c r="S12" s="4">
        <f t="shared" ref="S12:S14" si="62">(4*100)/16</f>
        <v>25</v>
      </c>
      <c r="T12" s="4">
        <f>(14*100)/16</f>
        <v>87.5</v>
      </c>
      <c r="U12" s="4">
        <f>(5*100)/16</f>
        <v>31.25</v>
      </c>
      <c r="V12" s="4">
        <f t="shared" ref="V12:W12" si="56">(6*100)/16</f>
        <v>37.5</v>
      </c>
      <c r="W12" s="4">
        <f t="shared" si="56"/>
        <v>37.5</v>
      </c>
      <c r="X12" s="4">
        <f t="shared" ref="X12:X13" si="64">(2*100)/16</f>
        <v>12.5</v>
      </c>
      <c r="Y12" s="4">
        <f>(7*100)/16</f>
        <v>43.75</v>
      </c>
      <c r="Z12" s="4">
        <f>(10*100)/16</f>
        <v>62.5</v>
      </c>
      <c r="AA12" s="4">
        <f>(7*100)/16</f>
        <v>43.75</v>
      </c>
      <c r="AB12" s="4">
        <f>(2*100)/16</f>
        <v>12.5</v>
      </c>
      <c r="AC12" s="4">
        <f t="shared" ref="AC12:AD12" si="57">(8*100)/16</f>
        <v>50</v>
      </c>
      <c r="AD12" s="4">
        <f t="shared" si="57"/>
        <v>50</v>
      </c>
      <c r="AE12" s="4">
        <f t="shared" ref="AE12:AE13" si="66">(6*100)/16</f>
        <v>37.5</v>
      </c>
      <c r="AF12" s="4">
        <f t="shared" ref="AF12:AF14" si="67">(8*100)/16</f>
        <v>50</v>
      </c>
    </row>
    <row r="13">
      <c r="A13" s="1" t="s">
        <v>12</v>
      </c>
      <c r="B13" s="4">
        <f t="shared" ref="B13:E13" si="58">(0*100)/16</f>
        <v>0</v>
      </c>
      <c r="C13" s="4">
        <f t="shared" si="58"/>
        <v>0</v>
      </c>
      <c r="D13" s="4">
        <f t="shared" si="58"/>
        <v>0</v>
      </c>
      <c r="E13" s="4">
        <f t="shared" si="58"/>
        <v>0</v>
      </c>
      <c r="F13" s="4">
        <f>(1*100)/16</f>
        <v>6.25</v>
      </c>
      <c r="G13" s="4">
        <f>(4*100)/16</f>
        <v>25</v>
      </c>
      <c r="H13" s="4">
        <f t="shared" si="59"/>
        <v>0</v>
      </c>
      <c r="I13" s="4">
        <f t="shared" ref="I13:I16" si="69">(0*100)/16</f>
        <v>0</v>
      </c>
      <c r="J13" s="4">
        <f>(5*100)/16</f>
        <v>31.25</v>
      </c>
      <c r="K13" s="4">
        <f t="shared" ref="K13:L13" si="60">(4*100)/16</f>
        <v>25</v>
      </c>
      <c r="L13" s="4">
        <f t="shared" si="60"/>
        <v>25</v>
      </c>
      <c r="M13" s="4">
        <f>(7*100)/16</f>
        <v>43.75</v>
      </c>
      <c r="N13" s="4">
        <f>(6*100)/16</f>
        <v>37.5</v>
      </c>
      <c r="O13" s="4">
        <f>(4*100)/16</f>
        <v>25</v>
      </c>
      <c r="P13" s="4">
        <f t="shared" ref="P13:P15" si="72">(6*100)/16</f>
        <v>37.5</v>
      </c>
      <c r="Q13" s="4">
        <f>(4*100)/16</f>
        <v>25</v>
      </c>
      <c r="R13" s="4">
        <f t="shared" si="61"/>
        <v>37.5</v>
      </c>
      <c r="S13" s="4">
        <f t="shared" si="62"/>
        <v>25</v>
      </c>
      <c r="T13" s="4">
        <f>(11*100)/16</f>
        <v>68.75</v>
      </c>
      <c r="U13" s="4">
        <f t="shared" ref="U13:U14" si="73">(3*100)/16</f>
        <v>18.75</v>
      </c>
      <c r="V13" s="4">
        <f t="shared" ref="V13:W13" si="63">(6*100)/16</f>
        <v>37.5</v>
      </c>
      <c r="W13" s="4">
        <f t="shared" si="63"/>
        <v>37.5</v>
      </c>
      <c r="X13" s="4">
        <f t="shared" si="64"/>
        <v>12.5</v>
      </c>
      <c r="Y13" s="4">
        <f t="shared" ref="Y13:Y14" si="75">(10*100)/16</f>
        <v>62.5</v>
      </c>
      <c r="Z13" s="4">
        <f t="shared" ref="Z13:AA13" si="65">(5*100)/16</f>
        <v>31.25</v>
      </c>
      <c r="AA13" s="4">
        <f t="shared" si="65"/>
        <v>31.25</v>
      </c>
      <c r="AB13" s="4">
        <f>(1*100)/16</f>
        <v>6.25</v>
      </c>
      <c r="AC13" s="4">
        <f>(9*100)/16</f>
        <v>56.25</v>
      </c>
      <c r="AD13" s="4">
        <f>(7*100)/16</f>
        <v>43.75</v>
      </c>
      <c r="AE13" s="4">
        <f t="shared" si="66"/>
        <v>37.5</v>
      </c>
      <c r="AF13" s="4">
        <f t="shared" si="67"/>
        <v>50</v>
      </c>
    </row>
    <row r="14">
      <c r="A14" s="1" t="s">
        <v>13</v>
      </c>
      <c r="B14" s="4">
        <f t="shared" ref="B14:F14" si="68">(0*100)/16</f>
        <v>0</v>
      </c>
      <c r="C14" s="4">
        <f t="shared" si="68"/>
        <v>0</v>
      </c>
      <c r="D14" s="4">
        <f t="shared" si="68"/>
        <v>0</v>
      </c>
      <c r="E14" s="4">
        <f t="shared" si="68"/>
        <v>0</v>
      </c>
      <c r="F14" s="4">
        <f t="shared" si="68"/>
        <v>0</v>
      </c>
      <c r="G14" s="4">
        <f>(2*100)/16</f>
        <v>12.5</v>
      </c>
      <c r="H14" s="4">
        <f t="shared" si="59"/>
        <v>0</v>
      </c>
      <c r="I14" s="4">
        <f t="shared" si="69"/>
        <v>0</v>
      </c>
      <c r="J14" s="4">
        <f>(2*100)/16</f>
        <v>12.5</v>
      </c>
      <c r="K14" s="4">
        <f t="shared" ref="K14:L14" si="70">(3*100)/16</f>
        <v>18.75</v>
      </c>
      <c r="L14" s="4">
        <f t="shared" si="70"/>
        <v>18.75</v>
      </c>
      <c r="M14" s="4">
        <f t="shared" ref="M14:N14" si="71">(6*100)/16</f>
        <v>37.5</v>
      </c>
      <c r="N14" s="4">
        <f t="shared" si="71"/>
        <v>37.5</v>
      </c>
      <c r="O14" s="4">
        <f>(2*100)/16</f>
        <v>12.5</v>
      </c>
      <c r="P14" s="4">
        <f t="shared" si="72"/>
        <v>37.5</v>
      </c>
      <c r="Q14" s="4">
        <f>(6*100)/16</f>
        <v>37.5</v>
      </c>
      <c r="R14" s="4">
        <f>(8*100)/16</f>
        <v>50</v>
      </c>
      <c r="S14" s="4">
        <f t="shared" si="62"/>
        <v>25</v>
      </c>
      <c r="T14" s="4">
        <f>(7*100)/16</f>
        <v>43.75</v>
      </c>
      <c r="U14" s="4">
        <f t="shared" si="73"/>
        <v>18.75</v>
      </c>
      <c r="V14" s="4">
        <f>(7*100)/16</f>
        <v>43.75</v>
      </c>
      <c r="W14" s="4">
        <f t="shared" ref="W14:X14" si="74">(4*100)/16</f>
        <v>25</v>
      </c>
      <c r="X14" s="4">
        <f t="shared" si="74"/>
        <v>25</v>
      </c>
      <c r="Y14" s="4">
        <f t="shared" si="75"/>
        <v>62.5</v>
      </c>
      <c r="Z14" s="4">
        <f t="shared" ref="Z14:Z15" si="80">(5*100)/16</f>
        <v>31.25</v>
      </c>
      <c r="AA14" s="4">
        <f>(3*100)/16</f>
        <v>18.75</v>
      </c>
      <c r="AB14" s="4">
        <f t="shared" ref="AB14:AB15" si="81">(4*100)/16</f>
        <v>25</v>
      </c>
      <c r="AC14" s="4">
        <f>(10*100)/16</f>
        <v>62.5</v>
      </c>
      <c r="AD14" s="4">
        <f>(6*100)/16</f>
        <v>37.5</v>
      </c>
      <c r="AE14" s="4">
        <f>(4*100)/16</f>
        <v>25</v>
      </c>
      <c r="AF14" s="4">
        <f t="shared" si="67"/>
        <v>50</v>
      </c>
    </row>
    <row r="15">
      <c r="A15" s="1" t="s">
        <v>14</v>
      </c>
      <c r="B15" s="4">
        <f t="shared" ref="B15:F15" si="76">(0*100)/16</f>
        <v>0</v>
      </c>
      <c r="C15" s="4">
        <f t="shared" si="76"/>
        <v>0</v>
      </c>
      <c r="D15" s="4">
        <f t="shared" si="76"/>
        <v>0</v>
      </c>
      <c r="E15" s="4">
        <f t="shared" si="76"/>
        <v>0</v>
      </c>
      <c r="F15" s="4">
        <f t="shared" si="76"/>
        <v>0</v>
      </c>
      <c r="G15" s="4">
        <f t="shared" ref="G15:G16" si="83">(1*100)/16</f>
        <v>6.25</v>
      </c>
      <c r="H15" s="4">
        <f t="shared" si="59"/>
        <v>0</v>
      </c>
      <c r="I15" s="4">
        <f t="shared" si="69"/>
        <v>0</v>
      </c>
      <c r="J15" s="4">
        <f t="shared" ref="J15:J16" si="84">(1*100)/16</f>
        <v>6.25</v>
      </c>
      <c r="K15" s="4">
        <f>(2*100)/16</f>
        <v>12.5</v>
      </c>
      <c r="L15" s="4">
        <f>(3*100)/16</f>
        <v>18.75</v>
      </c>
      <c r="M15" s="4">
        <f t="shared" ref="M15:N15" si="77">(4*100)/16</f>
        <v>25</v>
      </c>
      <c r="N15" s="4">
        <f t="shared" si="77"/>
        <v>25</v>
      </c>
      <c r="O15" s="4">
        <f>(3*100)/16</f>
        <v>18.75</v>
      </c>
      <c r="P15" s="4">
        <f t="shared" si="72"/>
        <v>37.5</v>
      </c>
      <c r="Q15" s="4">
        <f>(5*100)/16</f>
        <v>31.25</v>
      </c>
      <c r="R15" s="4">
        <f>(4*100)/16</f>
        <v>25</v>
      </c>
      <c r="S15" s="4">
        <f>(2*100)/16</f>
        <v>12.5</v>
      </c>
      <c r="T15" s="4">
        <f t="shared" ref="T15:U15" si="78">(3*100)/16</f>
        <v>18.75</v>
      </c>
      <c r="U15" s="4">
        <f t="shared" si="78"/>
        <v>18.75</v>
      </c>
      <c r="V15" s="4">
        <f t="shared" ref="V15:W15" si="79">(5*100)/16</f>
        <v>31.25</v>
      </c>
      <c r="W15" s="4">
        <f t="shared" si="79"/>
        <v>31.25</v>
      </c>
      <c r="X15" s="4">
        <f>(3*100)/16</f>
        <v>18.75</v>
      </c>
      <c r="Y15" s="4">
        <f>(7*100)/16</f>
        <v>43.75</v>
      </c>
      <c r="Z15" s="4">
        <f t="shared" si="80"/>
        <v>31.25</v>
      </c>
      <c r="AA15" s="4">
        <f>(2*100)/16</f>
        <v>12.5</v>
      </c>
      <c r="AB15" s="4">
        <f t="shared" si="81"/>
        <v>25</v>
      </c>
      <c r="AC15" s="4">
        <f>(7*100)/16</f>
        <v>43.75</v>
      </c>
      <c r="AD15" s="4">
        <f>(2*100)/16</f>
        <v>12.5</v>
      </c>
      <c r="AE15" s="4">
        <f t="shared" ref="AE15:AE16" si="87">(3*100)/16</f>
        <v>18.75</v>
      </c>
      <c r="AF15" s="4">
        <f>(6*100)/16</f>
        <v>37.5</v>
      </c>
    </row>
    <row r="16">
      <c r="A16" s="1" t="s">
        <v>15</v>
      </c>
      <c r="B16" s="4">
        <f t="shared" ref="B16:F16" si="82">(0*100)/16</f>
        <v>0</v>
      </c>
      <c r="C16" s="4">
        <f t="shared" si="82"/>
        <v>0</v>
      </c>
      <c r="D16" s="4">
        <f t="shared" si="82"/>
        <v>0</v>
      </c>
      <c r="E16" s="4">
        <f t="shared" si="82"/>
        <v>0</v>
      </c>
      <c r="F16" s="4">
        <f t="shared" si="82"/>
        <v>0</v>
      </c>
      <c r="G16" s="4">
        <f t="shared" si="83"/>
        <v>6.25</v>
      </c>
      <c r="H16" s="4">
        <f t="shared" si="59"/>
        <v>0</v>
      </c>
      <c r="I16" s="4">
        <f t="shared" si="69"/>
        <v>0</v>
      </c>
      <c r="J16" s="4">
        <f t="shared" si="84"/>
        <v>6.25</v>
      </c>
      <c r="K16" s="4">
        <f>(1*100)/16</f>
        <v>6.25</v>
      </c>
      <c r="L16" s="4">
        <f>(2*100)/16</f>
        <v>12.5</v>
      </c>
      <c r="M16" s="4">
        <f>(4*100)/16</f>
        <v>25</v>
      </c>
      <c r="N16" s="4">
        <f>(3*100)/16</f>
        <v>18.75</v>
      </c>
      <c r="O16" s="4">
        <f>(2*100)/16</f>
        <v>12.5</v>
      </c>
      <c r="P16" s="4">
        <f>(5*100)/16</f>
        <v>31.25</v>
      </c>
      <c r="Q16" s="4">
        <f t="shared" ref="Q16:T16" si="85">(2*100)/16</f>
        <v>12.5</v>
      </c>
      <c r="R16" s="4">
        <f t="shared" si="85"/>
        <v>12.5</v>
      </c>
      <c r="S16" s="4">
        <f t="shared" si="85"/>
        <v>12.5</v>
      </c>
      <c r="T16" s="4">
        <f t="shared" si="85"/>
        <v>12.5</v>
      </c>
      <c r="U16" s="4">
        <f t="shared" ref="U16:V16" si="86">(1*100)/16</f>
        <v>6.25</v>
      </c>
      <c r="V16" s="4">
        <f t="shared" si="86"/>
        <v>6.25</v>
      </c>
      <c r="W16" s="4">
        <f>(5*100)/16</f>
        <v>31.25</v>
      </c>
      <c r="X16" s="4">
        <f t="shared" ref="X16:X17" si="91">(0*100)/16</f>
        <v>0</v>
      </c>
      <c r="Y16" s="4">
        <f>(5*100)/16</f>
        <v>31.25</v>
      </c>
      <c r="Z16" s="4">
        <f>(3*100)/16</f>
        <v>18.75</v>
      </c>
      <c r="AA16" s="4">
        <f>(1*100)/16</f>
        <v>6.25</v>
      </c>
      <c r="AB16" s="4">
        <f>(0*100)/16</f>
        <v>0</v>
      </c>
      <c r="AC16" s="4">
        <f>(5*100)/16</f>
        <v>31.25</v>
      </c>
      <c r="AD16" s="4">
        <f t="shared" ref="AD16:AD17" si="93">(1*100)/16</f>
        <v>6.25</v>
      </c>
      <c r="AE16" s="4">
        <f t="shared" si="87"/>
        <v>18.75</v>
      </c>
      <c r="AF16" s="4">
        <f>(3*100)/16</f>
        <v>18.75</v>
      </c>
    </row>
    <row r="17">
      <c r="A17" s="1" t="s">
        <v>16</v>
      </c>
      <c r="B17" s="4">
        <f t="shared" ref="B17:K17" si="88">(0*100)/16</f>
        <v>0</v>
      </c>
      <c r="C17" s="4">
        <f t="shared" si="88"/>
        <v>0</v>
      </c>
      <c r="D17" s="4">
        <f t="shared" si="88"/>
        <v>0</v>
      </c>
      <c r="E17" s="4">
        <f t="shared" si="88"/>
        <v>0</v>
      </c>
      <c r="F17" s="4">
        <f t="shared" si="88"/>
        <v>0</v>
      </c>
      <c r="G17" s="4">
        <f t="shared" si="88"/>
        <v>0</v>
      </c>
      <c r="H17" s="4">
        <f t="shared" si="88"/>
        <v>0</v>
      </c>
      <c r="I17" s="4">
        <f t="shared" si="88"/>
        <v>0</v>
      </c>
      <c r="J17" s="4">
        <f t="shared" si="88"/>
        <v>0</v>
      </c>
      <c r="K17" s="4">
        <f t="shared" si="88"/>
        <v>0</v>
      </c>
      <c r="L17" s="4">
        <f>(1*100)/16</f>
        <v>6.25</v>
      </c>
      <c r="M17" s="4">
        <f t="shared" ref="M17:O17" si="89">(0*100)/16</f>
        <v>0</v>
      </c>
      <c r="N17" s="4">
        <f t="shared" si="89"/>
        <v>0</v>
      </c>
      <c r="O17" s="4">
        <f t="shared" si="89"/>
        <v>0</v>
      </c>
      <c r="P17" s="4">
        <f t="shared" ref="P17:P18" si="96">(1*100)/16</f>
        <v>6.25</v>
      </c>
      <c r="Q17" s="4">
        <f t="shared" ref="Q17:V17" si="90">(0*100)/16</f>
        <v>0</v>
      </c>
      <c r="R17" s="4">
        <f t="shared" si="90"/>
        <v>0</v>
      </c>
      <c r="S17" s="4">
        <f t="shared" si="90"/>
        <v>0</v>
      </c>
      <c r="T17" s="4">
        <f t="shared" si="90"/>
        <v>0</v>
      </c>
      <c r="U17" s="4">
        <f t="shared" si="90"/>
        <v>0</v>
      </c>
      <c r="V17" s="4">
        <f t="shared" si="90"/>
        <v>0</v>
      </c>
      <c r="W17" s="4">
        <f>(2*100)/16</f>
        <v>12.5</v>
      </c>
      <c r="X17" s="4">
        <f t="shared" si="91"/>
        <v>0</v>
      </c>
      <c r="Y17" s="4">
        <f>(0*100)/16</f>
        <v>0</v>
      </c>
      <c r="Z17" s="4">
        <f>(1*100)/16</f>
        <v>6.25</v>
      </c>
      <c r="AA17" s="4">
        <f t="shared" ref="AA17:AC17" si="92">(0*100)/16</f>
        <v>0</v>
      </c>
      <c r="AB17" s="4">
        <f t="shared" si="92"/>
        <v>0</v>
      </c>
      <c r="AC17" s="4">
        <f t="shared" si="92"/>
        <v>0</v>
      </c>
      <c r="AD17" s="4">
        <f t="shared" si="93"/>
        <v>6.25</v>
      </c>
      <c r="AE17" s="4">
        <f t="shared" ref="AE17:AF17" si="94">(0*100)/16</f>
        <v>0</v>
      </c>
      <c r="AF17" s="4">
        <f t="shared" si="94"/>
        <v>0</v>
      </c>
    </row>
    <row r="18">
      <c r="A18" s="1" t="s">
        <v>17</v>
      </c>
      <c r="B18" s="4">
        <f t="shared" ref="B18:O18" si="95">(0*100)/16</f>
        <v>0</v>
      </c>
      <c r="C18" s="4">
        <f t="shared" si="95"/>
        <v>0</v>
      </c>
      <c r="D18" s="4">
        <f t="shared" si="95"/>
        <v>0</v>
      </c>
      <c r="E18" s="4">
        <f t="shared" si="95"/>
        <v>0</v>
      </c>
      <c r="F18" s="4">
        <f t="shared" si="95"/>
        <v>0</v>
      </c>
      <c r="G18" s="4">
        <f t="shared" si="95"/>
        <v>0</v>
      </c>
      <c r="H18" s="4">
        <f t="shared" si="95"/>
        <v>0</v>
      </c>
      <c r="I18" s="4">
        <f t="shared" si="95"/>
        <v>0</v>
      </c>
      <c r="J18" s="4">
        <f t="shared" si="95"/>
        <v>0</v>
      </c>
      <c r="K18" s="4">
        <f t="shared" si="95"/>
        <v>0</v>
      </c>
      <c r="L18" s="4">
        <f t="shared" si="95"/>
        <v>0</v>
      </c>
      <c r="M18" s="4">
        <f t="shared" si="95"/>
        <v>0</v>
      </c>
      <c r="N18" s="4">
        <f t="shared" si="95"/>
        <v>0</v>
      </c>
      <c r="O18" s="4">
        <f t="shared" si="95"/>
        <v>0</v>
      </c>
      <c r="P18" s="4">
        <f t="shared" si="96"/>
        <v>6.25</v>
      </c>
      <c r="Q18" s="4">
        <f t="shared" ref="Q18:AF18" si="97">(0*100)/16</f>
        <v>0</v>
      </c>
      <c r="R18" s="4">
        <f t="shared" si="97"/>
        <v>0</v>
      </c>
      <c r="S18" s="4">
        <f t="shared" si="97"/>
        <v>0</v>
      </c>
      <c r="T18" s="4">
        <f t="shared" si="97"/>
        <v>0</v>
      </c>
      <c r="U18" s="4">
        <f t="shared" si="97"/>
        <v>0</v>
      </c>
      <c r="V18" s="4">
        <f t="shared" si="97"/>
        <v>0</v>
      </c>
      <c r="W18" s="4">
        <f t="shared" si="97"/>
        <v>0</v>
      </c>
      <c r="X18" s="4">
        <f t="shared" si="97"/>
        <v>0</v>
      </c>
      <c r="Y18" s="4">
        <f t="shared" si="97"/>
        <v>0</v>
      </c>
      <c r="Z18" s="4">
        <f t="shared" si="97"/>
        <v>0</v>
      </c>
      <c r="AA18" s="4">
        <f t="shared" si="97"/>
        <v>0</v>
      </c>
      <c r="AB18" s="4">
        <f t="shared" si="97"/>
        <v>0</v>
      </c>
      <c r="AC18" s="4">
        <f t="shared" si="97"/>
        <v>0</v>
      </c>
      <c r="AD18" s="4">
        <f t="shared" si="97"/>
        <v>0</v>
      </c>
      <c r="AE18" s="4">
        <f t="shared" si="97"/>
        <v>0</v>
      </c>
      <c r="AF18" s="4">
        <f t="shared" si="97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8">(0*100)/3</f>
        <v>0</v>
      </c>
      <c r="C20" s="4">
        <f t="shared" si="98"/>
        <v>0</v>
      </c>
      <c r="D20" s="4">
        <f t="shared" si="98"/>
        <v>0</v>
      </c>
      <c r="E20" s="4">
        <f t="shared" si="98"/>
        <v>0</v>
      </c>
      <c r="F20" s="4">
        <f t="shared" si="98"/>
        <v>0</v>
      </c>
      <c r="G20" s="4">
        <f t="shared" si="98"/>
        <v>0</v>
      </c>
      <c r="H20" s="4">
        <f t="shared" si="98"/>
        <v>0</v>
      </c>
      <c r="I20" s="4">
        <f t="shared" si="98"/>
        <v>0</v>
      </c>
      <c r="J20" s="4">
        <f t="shared" si="98"/>
        <v>0</v>
      </c>
      <c r="K20" s="4">
        <f t="shared" si="98"/>
        <v>0</v>
      </c>
      <c r="L20" s="4">
        <f t="shared" si="98"/>
        <v>0</v>
      </c>
      <c r="M20" s="4">
        <f t="shared" si="98"/>
        <v>0</v>
      </c>
      <c r="N20" s="4">
        <f t="shared" si="98"/>
        <v>0</v>
      </c>
      <c r="O20" s="4">
        <f t="shared" si="98"/>
        <v>0</v>
      </c>
      <c r="P20" s="4">
        <f t="shared" si="98"/>
        <v>0</v>
      </c>
      <c r="Q20" s="4">
        <f t="shared" si="98"/>
        <v>0</v>
      </c>
      <c r="R20" s="4">
        <f t="shared" si="98"/>
        <v>0</v>
      </c>
      <c r="S20" s="4">
        <f t="shared" si="98"/>
        <v>0</v>
      </c>
      <c r="T20" s="4">
        <f t="shared" si="98"/>
        <v>0</v>
      </c>
      <c r="U20" s="4">
        <f t="shared" si="98"/>
        <v>0</v>
      </c>
      <c r="V20" s="4">
        <f t="shared" si="98"/>
        <v>0</v>
      </c>
      <c r="W20" s="4">
        <f t="shared" si="98"/>
        <v>0</v>
      </c>
      <c r="X20" s="4">
        <f t="shared" si="98"/>
        <v>0</v>
      </c>
      <c r="Y20" s="4">
        <f t="shared" si="98"/>
        <v>0</v>
      </c>
      <c r="Z20" s="4">
        <f t="shared" si="98"/>
        <v>0</v>
      </c>
      <c r="AA20" s="4">
        <f t="shared" si="98"/>
        <v>0</v>
      </c>
      <c r="AB20" s="4">
        <f t="shared" si="98"/>
        <v>0</v>
      </c>
      <c r="AC20" s="4">
        <f t="shared" si="98"/>
        <v>0</v>
      </c>
      <c r="AD20" s="4">
        <f t="shared" si="98"/>
        <v>0</v>
      </c>
      <c r="AE20" s="4">
        <f t="shared" si="98"/>
        <v>0</v>
      </c>
      <c r="AF20" s="4">
        <f t="shared" si="98"/>
        <v>0</v>
      </c>
    </row>
    <row r="21">
      <c r="A21" s="1" t="s">
        <v>3</v>
      </c>
      <c r="B21" s="4">
        <f t="shared" ref="B21:AF21" si="99">(0*100)/3</f>
        <v>0</v>
      </c>
      <c r="C21" s="4">
        <f t="shared" si="99"/>
        <v>0</v>
      </c>
      <c r="D21" s="4">
        <f t="shared" si="99"/>
        <v>0</v>
      </c>
      <c r="E21" s="4">
        <f t="shared" si="99"/>
        <v>0</v>
      </c>
      <c r="F21" s="4">
        <f t="shared" si="99"/>
        <v>0</v>
      </c>
      <c r="G21" s="4">
        <f t="shared" si="99"/>
        <v>0</v>
      </c>
      <c r="H21" s="4">
        <f t="shared" si="99"/>
        <v>0</v>
      </c>
      <c r="I21" s="4">
        <f t="shared" si="99"/>
        <v>0</v>
      </c>
      <c r="J21" s="4">
        <f t="shared" si="99"/>
        <v>0</v>
      </c>
      <c r="K21" s="4">
        <f t="shared" si="99"/>
        <v>0</v>
      </c>
      <c r="L21" s="4">
        <f t="shared" si="99"/>
        <v>0</v>
      </c>
      <c r="M21" s="4">
        <f t="shared" si="99"/>
        <v>0</v>
      </c>
      <c r="N21" s="4">
        <f t="shared" si="99"/>
        <v>0</v>
      </c>
      <c r="O21" s="4">
        <f t="shared" si="99"/>
        <v>0</v>
      </c>
      <c r="P21" s="4">
        <f t="shared" si="99"/>
        <v>0</v>
      </c>
      <c r="Q21" s="4">
        <f t="shared" si="99"/>
        <v>0</v>
      </c>
      <c r="R21" s="4">
        <f t="shared" si="99"/>
        <v>0</v>
      </c>
      <c r="S21" s="4">
        <f t="shared" si="99"/>
        <v>0</v>
      </c>
      <c r="T21" s="4">
        <f t="shared" si="99"/>
        <v>0</v>
      </c>
      <c r="U21" s="4">
        <f t="shared" si="99"/>
        <v>0</v>
      </c>
      <c r="V21" s="4">
        <f t="shared" si="99"/>
        <v>0</v>
      </c>
      <c r="W21" s="4">
        <f t="shared" si="99"/>
        <v>0</v>
      </c>
      <c r="X21" s="4">
        <f t="shared" si="99"/>
        <v>0</v>
      </c>
      <c r="Y21" s="4">
        <f t="shared" si="99"/>
        <v>0</v>
      </c>
      <c r="Z21" s="4">
        <f t="shared" si="99"/>
        <v>0</v>
      </c>
      <c r="AA21" s="4">
        <f t="shared" si="99"/>
        <v>0</v>
      </c>
      <c r="AB21" s="4">
        <f t="shared" si="99"/>
        <v>0</v>
      </c>
      <c r="AC21" s="4">
        <f t="shared" si="99"/>
        <v>0</v>
      </c>
      <c r="AD21" s="4">
        <f t="shared" si="99"/>
        <v>0</v>
      </c>
      <c r="AE21" s="4">
        <f t="shared" si="99"/>
        <v>0</v>
      </c>
      <c r="AF21" s="4">
        <f t="shared" si="99"/>
        <v>0</v>
      </c>
    </row>
    <row r="22">
      <c r="A22" s="1" t="s">
        <v>4</v>
      </c>
      <c r="B22" s="4">
        <f t="shared" ref="B22:I22" si="100">(0*100)/3</f>
        <v>0</v>
      </c>
      <c r="C22" s="4">
        <f t="shared" si="100"/>
        <v>0</v>
      </c>
      <c r="D22" s="4">
        <f t="shared" si="100"/>
        <v>0</v>
      </c>
      <c r="E22" s="4">
        <f t="shared" si="100"/>
        <v>0</v>
      </c>
      <c r="F22" s="4">
        <f t="shared" si="100"/>
        <v>0</v>
      </c>
      <c r="G22" s="4">
        <f t="shared" si="100"/>
        <v>0</v>
      </c>
      <c r="H22" s="4">
        <f t="shared" si="100"/>
        <v>0</v>
      </c>
      <c r="I22" s="4">
        <f t="shared" si="100"/>
        <v>0</v>
      </c>
      <c r="J22" s="4">
        <f t="shared" ref="J22:J23" si="107">(1*100)/3</f>
        <v>33.33333333</v>
      </c>
      <c r="K22" s="4">
        <f t="shared" ref="K22:K23" si="108">(0*100)/3</f>
        <v>0</v>
      </c>
      <c r="L22" s="4">
        <f t="shared" ref="L22:M22" si="101">(1*100)/3</f>
        <v>33.33333333</v>
      </c>
      <c r="M22" s="4">
        <f t="shared" si="101"/>
        <v>33.33333333</v>
      </c>
      <c r="N22" s="4">
        <f t="shared" ref="N22:O22" si="102">(0*100)/3</f>
        <v>0</v>
      </c>
      <c r="O22" s="4">
        <f t="shared" si="102"/>
        <v>0</v>
      </c>
      <c r="P22" s="4">
        <f t="shared" ref="P22:P23" si="111">(1*100)/3</f>
        <v>33.33333333</v>
      </c>
      <c r="Q22" s="4">
        <f t="shared" ref="Q22:U22" si="103">(0*100)/3</f>
        <v>0</v>
      </c>
      <c r="R22" s="4">
        <f t="shared" si="103"/>
        <v>0</v>
      </c>
      <c r="S22" s="4">
        <f t="shared" si="103"/>
        <v>0</v>
      </c>
      <c r="T22" s="4">
        <f t="shared" si="103"/>
        <v>0</v>
      </c>
      <c r="U22" s="4">
        <f t="shared" si="103"/>
        <v>0</v>
      </c>
      <c r="V22" s="4">
        <f t="shared" ref="V22:V23" si="113">(1*100)/3</f>
        <v>33.33333333</v>
      </c>
      <c r="W22" s="4">
        <f t="shared" ref="W22:Z22" si="104">(0*100)/3</f>
        <v>0</v>
      </c>
      <c r="X22" s="4">
        <f t="shared" si="104"/>
        <v>0</v>
      </c>
      <c r="Y22" s="4">
        <f t="shared" si="104"/>
        <v>0</v>
      </c>
      <c r="Z22" s="4">
        <f t="shared" si="104"/>
        <v>0</v>
      </c>
      <c r="AA22" s="4">
        <f t="shared" ref="AA22:AA23" si="115">(1*100)/3</f>
        <v>33.33333333</v>
      </c>
      <c r="AB22" s="4">
        <f t="shared" ref="AB22:AB23" si="116">(2*100)/3</f>
        <v>66.66666667</v>
      </c>
      <c r="AC22" s="4">
        <f>(1*100)/3</f>
        <v>33.33333333</v>
      </c>
      <c r="AD22" s="4">
        <f t="shared" ref="AD22:AE22" si="105">(0*100)/3</f>
        <v>0</v>
      </c>
      <c r="AE22" s="4">
        <f t="shared" si="105"/>
        <v>0</v>
      </c>
      <c r="AF22" s="4">
        <f t="shared" ref="AF22:AF31" si="118">(3*100)/3</f>
        <v>100</v>
      </c>
    </row>
    <row r="23">
      <c r="A23" s="1" t="s">
        <v>5</v>
      </c>
      <c r="B23" s="4">
        <f t="shared" ref="B23:I23" si="106">(0*100)/3</f>
        <v>0</v>
      </c>
      <c r="C23" s="4">
        <f t="shared" si="106"/>
        <v>0</v>
      </c>
      <c r="D23" s="4">
        <f t="shared" si="106"/>
        <v>0</v>
      </c>
      <c r="E23" s="4">
        <f t="shared" si="106"/>
        <v>0</v>
      </c>
      <c r="F23" s="4">
        <f t="shared" si="106"/>
        <v>0</v>
      </c>
      <c r="G23" s="4">
        <f t="shared" si="106"/>
        <v>0</v>
      </c>
      <c r="H23" s="4">
        <f t="shared" si="106"/>
        <v>0</v>
      </c>
      <c r="I23" s="4">
        <f t="shared" si="106"/>
        <v>0</v>
      </c>
      <c r="J23" s="4">
        <f t="shared" si="107"/>
        <v>33.33333333</v>
      </c>
      <c r="K23" s="4">
        <f t="shared" si="108"/>
        <v>0</v>
      </c>
      <c r="L23" s="4">
        <f t="shared" ref="L23:M23" si="109">(1*100)/3</f>
        <v>33.33333333</v>
      </c>
      <c r="M23" s="4">
        <f t="shared" si="109"/>
        <v>33.33333333</v>
      </c>
      <c r="N23" s="4">
        <f t="shared" ref="N23:O23" si="110">(0*100)/3</f>
        <v>0</v>
      </c>
      <c r="O23" s="4">
        <f t="shared" si="110"/>
        <v>0</v>
      </c>
      <c r="P23" s="4">
        <f t="shared" si="111"/>
        <v>33.33333333</v>
      </c>
      <c r="Q23" s="4">
        <f t="shared" ref="Q23:U23" si="112">(0*100)/3</f>
        <v>0</v>
      </c>
      <c r="R23" s="4">
        <f t="shared" si="112"/>
        <v>0</v>
      </c>
      <c r="S23" s="4">
        <f t="shared" si="112"/>
        <v>0</v>
      </c>
      <c r="T23" s="4">
        <f t="shared" si="112"/>
        <v>0</v>
      </c>
      <c r="U23" s="4">
        <f t="shared" si="112"/>
        <v>0</v>
      </c>
      <c r="V23" s="4">
        <f t="shared" si="113"/>
        <v>33.33333333</v>
      </c>
      <c r="W23" s="4">
        <f t="shared" ref="W23:Z23" si="114">(0*100)/3</f>
        <v>0</v>
      </c>
      <c r="X23" s="4">
        <f t="shared" si="114"/>
        <v>0</v>
      </c>
      <c r="Y23" s="4">
        <f t="shared" si="114"/>
        <v>0</v>
      </c>
      <c r="Z23" s="4">
        <f t="shared" si="114"/>
        <v>0</v>
      </c>
      <c r="AA23" s="4">
        <f t="shared" si="115"/>
        <v>33.33333333</v>
      </c>
      <c r="AB23" s="4">
        <f t="shared" si="116"/>
        <v>66.66666667</v>
      </c>
      <c r="AC23" s="4">
        <f>(2*100)/3</f>
        <v>66.66666667</v>
      </c>
      <c r="AD23" s="4">
        <f t="shared" ref="AD23:AE23" si="117">(0*100)/3</f>
        <v>0</v>
      </c>
      <c r="AE23" s="4">
        <f t="shared" si="117"/>
        <v>0</v>
      </c>
      <c r="AF23" s="4">
        <f t="shared" si="118"/>
        <v>100</v>
      </c>
    </row>
    <row r="24">
      <c r="A24" s="1" t="s">
        <v>6</v>
      </c>
      <c r="B24" s="4">
        <f t="shared" ref="B24:F24" si="119">(0*100)/3</f>
        <v>0</v>
      </c>
      <c r="C24" s="4">
        <f t="shared" si="119"/>
        <v>0</v>
      </c>
      <c r="D24" s="4">
        <f t="shared" si="119"/>
        <v>0</v>
      </c>
      <c r="E24" s="4">
        <f t="shared" si="119"/>
        <v>0</v>
      </c>
      <c r="F24" s="4">
        <f t="shared" si="119"/>
        <v>0</v>
      </c>
      <c r="G24" s="4">
        <f>(1*100)/3</f>
        <v>33.33333333</v>
      </c>
      <c r="H24" s="4">
        <f t="shared" ref="H24:K24" si="120">(0*100)/3</f>
        <v>0</v>
      </c>
      <c r="I24" s="4">
        <f t="shared" si="120"/>
        <v>0</v>
      </c>
      <c r="J24" s="4">
        <f t="shared" si="120"/>
        <v>0</v>
      </c>
      <c r="K24" s="4">
        <f t="shared" si="120"/>
        <v>0</v>
      </c>
      <c r="L24" s="4">
        <f t="shared" ref="L24:M24" si="121">(1*100)/3</f>
        <v>33.33333333</v>
      </c>
      <c r="M24" s="4">
        <f t="shared" si="121"/>
        <v>33.33333333</v>
      </c>
      <c r="N24" s="4">
        <f t="shared" ref="N24:N33" si="127">(0*100)/3</f>
        <v>0</v>
      </c>
      <c r="O24" s="4">
        <f t="shared" ref="O24:O29" si="128">(1*100)/3</f>
        <v>33.33333333</v>
      </c>
      <c r="P24" s="4">
        <f t="shared" ref="P24:Y24" si="122">(0*100)/3</f>
        <v>0</v>
      </c>
      <c r="Q24" s="4">
        <f t="shared" si="122"/>
        <v>0</v>
      </c>
      <c r="R24" s="4">
        <f t="shared" si="122"/>
        <v>0</v>
      </c>
      <c r="S24" s="4">
        <f t="shared" si="122"/>
        <v>0</v>
      </c>
      <c r="T24" s="4">
        <f t="shared" si="122"/>
        <v>0</v>
      </c>
      <c r="U24" s="4">
        <f t="shared" si="122"/>
        <v>0</v>
      </c>
      <c r="V24" s="4">
        <f t="shared" si="122"/>
        <v>0</v>
      </c>
      <c r="W24" s="4">
        <f t="shared" si="122"/>
        <v>0</v>
      </c>
      <c r="X24" s="4">
        <f t="shared" si="122"/>
        <v>0</v>
      </c>
      <c r="Y24" s="4">
        <f t="shared" si="122"/>
        <v>0</v>
      </c>
      <c r="Z24" s="4">
        <f t="shared" ref="Z24:Z26" si="130">(1*100)/3</f>
        <v>33.33333333</v>
      </c>
      <c r="AA24" s="4">
        <f t="shared" ref="AA24:AA28" si="131">(0*100)/3</f>
        <v>0</v>
      </c>
      <c r="AB24" s="4">
        <f t="shared" ref="AB24:AB33" si="132">(1*100)/3</f>
        <v>33.33333333</v>
      </c>
      <c r="AC24" s="4">
        <f t="shared" ref="AC24:AE24" si="123">(0*100)/3</f>
        <v>0</v>
      </c>
      <c r="AD24" s="4">
        <f t="shared" si="123"/>
        <v>0</v>
      </c>
      <c r="AE24" s="4">
        <f t="shared" si="123"/>
        <v>0</v>
      </c>
      <c r="AF24" s="4">
        <f t="shared" si="118"/>
        <v>100</v>
      </c>
    </row>
    <row r="25">
      <c r="A25" s="1" t="s">
        <v>7</v>
      </c>
      <c r="B25" s="4">
        <f t="shared" ref="B25:E25" si="124">(0*100)/3</f>
        <v>0</v>
      </c>
      <c r="C25" s="4">
        <f t="shared" si="124"/>
        <v>0</v>
      </c>
      <c r="D25" s="4">
        <f t="shared" si="124"/>
        <v>0</v>
      </c>
      <c r="E25" s="4">
        <f t="shared" si="124"/>
        <v>0</v>
      </c>
      <c r="F25" s="4">
        <f t="shared" ref="F25:G25" si="125">(1*100)/3</f>
        <v>33.33333333</v>
      </c>
      <c r="G25" s="4">
        <f t="shared" si="125"/>
        <v>33.33333333</v>
      </c>
      <c r="H25" s="4">
        <f t="shared" ref="H25:L25" si="126">(0*100)/3</f>
        <v>0</v>
      </c>
      <c r="I25" s="4">
        <f t="shared" si="126"/>
        <v>0</v>
      </c>
      <c r="J25" s="4">
        <f t="shared" si="126"/>
        <v>0</v>
      </c>
      <c r="K25" s="4">
        <f t="shared" si="126"/>
        <v>0</v>
      </c>
      <c r="L25" s="4">
        <f t="shared" si="126"/>
        <v>0</v>
      </c>
      <c r="M25" s="4">
        <f t="shared" ref="M25:M26" si="137">(1*100)/3</f>
        <v>33.33333333</v>
      </c>
      <c r="N25" s="4">
        <f t="shared" si="127"/>
        <v>0</v>
      </c>
      <c r="O25" s="4">
        <f t="shared" si="128"/>
        <v>33.33333333</v>
      </c>
      <c r="P25" s="4">
        <f t="shared" ref="P25:Y25" si="129">(0*100)/3</f>
        <v>0</v>
      </c>
      <c r="Q25" s="4">
        <f t="shared" si="129"/>
        <v>0</v>
      </c>
      <c r="R25" s="4">
        <f t="shared" si="129"/>
        <v>0</v>
      </c>
      <c r="S25" s="4">
        <f t="shared" si="129"/>
        <v>0</v>
      </c>
      <c r="T25" s="4">
        <f t="shared" si="129"/>
        <v>0</v>
      </c>
      <c r="U25" s="4">
        <f t="shared" si="129"/>
        <v>0</v>
      </c>
      <c r="V25" s="4">
        <f t="shared" si="129"/>
        <v>0</v>
      </c>
      <c r="W25" s="4">
        <f t="shared" si="129"/>
        <v>0</v>
      </c>
      <c r="X25" s="4">
        <f t="shared" si="129"/>
        <v>0</v>
      </c>
      <c r="Y25" s="4">
        <f t="shared" si="129"/>
        <v>0</v>
      </c>
      <c r="Z25" s="4">
        <f t="shared" si="130"/>
        <v>33.33333333</v>
      </c>
      <c r="AA25" s="4">
        <f t="shared" si="131"/>
        <v>0</v>
      </c>
      <c r="AB25" s="4">
        <f t="shared" si="132"/>
        <v>33.33333333</v>
      </c>
      <c r="AC25" s="4">
        <f t="shared" ref="AC25:AE25" si="133">(0*100)/3</f>
        <v>0</v>
      </c>
      <c r="AD25" s="4">
        <f t="shared" si="133"/>
        <v>0</v>
      </c>
      <c r="AE25" s="4">
        <f t="shared" si="133"/>
        <v>0</v>
      </c>
      <c r="AF25" s="4">
        <f t="shared" si="118"/>
        <v>100</v>
      </c>
    </row>
    <row r="26">
      <c r="A26" s="1" t="s">
        <v>8</v>
      </c>
      <c r="B26" s="4">
        <f t="shared" ref="B26:E26" si="134">(0*100)/3</f>
        <v>0</v>
      </c>
      <c r="C26" s="4">
        <f t="shared" si="134"/>
        <v>0</v>
      </c>
      <c r="D26" s="4">
        <f t="shared" si="134"/>
        <v>0</v>
      </c>
      <c r="E26" s="4">
        <f t="shared" si="134"/>
        <v>0</v>
      </c>
      <c r="F26" s="4">
        <f t="shared" ref="F26:G26" si="135">(1*100)/3</f>
        <v>33.33333333</v>
      </c>
      <c r="G26" s="4">
        <f t="shared" si="135"/>
        <v>33.33333333</v>
      </c>
      <c r="H26" s="4">
        <f t="shared" ref="H26:K26" si="136">(0*100)/3</f>
        <v>0</v>
      </c>
      <c r="I26" s="4">
        <f t="shared" si="136"/>
        <v>0</v>
      </c>
      <c r="J26" s="4">
        <f t="shared" si="136"/>
        <v>0</v>
      </c>
      <c r="K26" s="4">
        <f t="shared" si="136"/>
        <v>0</v>
      </c>
      <c r="L26" s="4">
        <f>(2*100)/3</f>
        <v>66.66666667</v>
      </c>
      <c r="M26" s="4">
        <f t="shared" si="137"/>
        <v>33.33333333</v>
      </c>
      <c r="N26" s="4">
        <f t="shared" si="127"/>
        <v>0</v>
      </c>
      <c r="O26" s="4">
        <f t="shared" si="128"/>
        <v>33.33333333</v>
      </c>
      <c r="P26" s="4">
        <f t="shared" ref="P26:S26" si="138">(0*100)/3</f>
        <v>0</v>
      </c>
      <c r="Q26" s="4">
        <f t="shared" si="138"/>
        <v>0</v>
      </c>
      <c r="R26" s="4">
        <f t="shared" si="138"/>
        <v>0</v>
      </c>
      <c r="S26" s="4">
        <f t="shared" si="138"/>
        <v>0</v>
      </c>
      <c r="T26" s="4">
        <f>(1*100)/3</f>
        <v>33.33333333</v>
      </c>
      <c r="U26" s="4">
        <f t="shared" ref="U26:Y26" si="139">(0*100)/3</f>
        <v>0</v>
      </c>
      <c r="V26" s="4">
        <f t="shared" si="139"/>
        <v>0</v>
      </c>
      <c r="W26" s="4">
        <f t="shared" si="139"/>
        <v>0</v>
      </c>
      <c r="X26" s="4">
        <f t="shared" si="139"/>
        <v>0</v>
      </c>
      <c r="Y26" s="4">
        <f t="shared" si="139"/>
        <v>0</v>
      </c>
      <c r="Z26" s="4">
        <f t="shared" si="130"/>
        <v>33.33333333</v>
      </c>
      <c r="AA26" s="4">
        <f t="shared" si="131"/>
        <v>0</v>
      </c>
      <c r="AB26" s="4">
        <f t="shared" si="132"/>
        <v>33.33333333</v>
      </c>
      <c r="AC26" s="4">
        <f>(1*100)/3</f>
        <v>33.33333333</v>
      </c>
      <c r="AD26" s="4">
        <f t="shared" ref="AD26:AE26" si="140">(0*100)/3</f>
        <v>0</v>
      </c>
      <c r="AE26" s="4">
        <f t="shared" si="140"/>
        <v>0</v>
      </c>
      <c r="AF26" s="4">
        <f t="shared" si="118"/>
        <v>100</v>
      </c>
    </row>
    <row r="27">
      <c r="A27" s="1" t="s">
        <v>9</v>
      </c>
      <c r="B27" s="4">
        <f t="shared" ref="B27:E27" si="141">(0*100)/3</f>
        <v>0</v>
      </c>
      <c r="C27" s="4">
        <f t="shared" si="141"/>
        <v>0</v>
      </c>
      <c r="D27" s="4">
        <f t="shared" si="141"/>
        <v>0</v>
      </c>
      <c r="E27" s="4">
        <f t="shared" si="141"/>
        <v>0</v>
      </c>
      <c r="F27" s="4">
        <f t="shared" ref="F27:G27" si="142">(1*100)/3</f>
        <v>33.33333333</v>
      </c>
      <c r="G27" s="4">
        <f t="shared" si="142"/>
        <v>33.33333333</v>
      </c>
      <c r="H27" s="4">
        <f t="shared" ref="H27:K27" si="143">(0*100)/3</f>
        <v>0</v>
      </c>
      <c r="I27" s="4">
        <f t="shared" si="143"/>
        <v>0</v>
      </c>
      <c r="J27" s="4">
        <f t="shared" si="143"/>
        <v>0</v>
      </c>
      <c r="K27" s="4">
        <f t="shared" si="143"/>
        <v>0</v>
      </c>
      <c r="L27" s="4">
        <f t="shared" ref="L27:M27" si="144">(1*100)/3</f>
        <v>33.33333333</v>
      </c>
      <c r="M27" s="4">
        <f t="shared" si="144"/>
        <v>33.33333333</v>
      </c>
      <c r="N27" s="4">
        <f t="shared" si="127"/>
        <v>0</v>
      </c>
      <c r="O27" s="4">
        <f t="shared" si="128"/>
        <v>33.33333333</v>
      </c>
      <c r="P27" s="4">
        <f t="shared" ref="P27:P28" si="152">(1*100)/3</f>
        <v>33.33333333</v>
      </c>
      <c r="Q27" s="4">
        <f t="shared" ref="Q27:S27" si="145">(0*100)/3</f>
        <v>0</v>
      </c>
      <c r="R27" s="4">
        <f t="shared" si="145"/>
        <v>0</v>
      </c>
      <c r="S27" s="4">
        <f t="shared" si="145"/>
        <v>0</v>
      </c>
      <c r="T27" s="4">
        <f>(2*100)/3</f>
        <v>66.66666667</v>
      </c>
      <c r="U27" s="4">
        <f t="shared" ref="U27:X27" si="146">(0*100)/3</f>
        <v>0</v>
      </c>
      <c r="V27" s="4">
        <f t="shared" si="146"/>
        <v>0</v>
      </c>
      <c r="W27" s="4">
        <f t="shared" si="146"/>
        <v>0</v>
      </c>
      <c r="X27" s="4">
        <f t="shared" si="146"/>
        <v>0</v>
      </c>
      <c r="Y27" s="4">
        <f t="shared" ref="Y27:Z27" si="147">(1*100)/3</f>
        <v>33.33333333</v>
      </c>
      <c r="Z27" s="4">
        <f t="shared" si="147"/>
        <v>33.33333333</v>
      </c>
      <c r="AA27" s="4">
        <f t="shared" si="131"/>
        <v>0</v>
      </c>
      <c r="AB27" s="4">
        <f t="shared" si="132"/>
        <v>33.33333333</v>
      </c>
      <c r="AC27" s="4">
        <f t="shared" ref="AC27:AC29" si="156">(0*100)/3</f>
        <v>0</v>
      </c>
      <c r="AD27" s="4">
        <f t="shared" ref="AD27:AE27" si="148">(1*100)/3</f>
        <v>33.33333333</v>
      </c>
      <c r="AE27" s="4">
        <f t="shared" si="148"/>
        <v>33.33333333</v>
      </c>
      <c r="AF27" s="4">
        <f t="shared" si="118"/>
        <v>100</v>
      </c>
    </row>
    <row r="28">
      <c r="A28" s="1" t="s">
        <v>10</v>
      </c>
      <c r="B28" s="4">
        <f t="shared" ref="B28:E28" si="149">(0*100)/3</f>
        <v>0</v>
      </c>
      <c r="C28" s="4">
        <f t="shared" si="149"/>
        <v>0</v>
      </c>
      <c r="D28" s="4">
        <f t="shared" si="149"/>
        <v>0</v>
      </c>
      <c r="E28" s="4">
        <f t="shared" si="149"/>
        <v>0</v>
      </c>
      <c r="F28" s="4">
        <f t="shared" ref="F28:G28" si="150">(1*100)/3</f>
        <v>33.33333333</v>
      </c>
      <c r="G28" s="4">
        <f t="shared" si="150"/>
        <v>33.33333333</v>
      </c>
      <c r="H28" s="4">
        <f t="shared" ref="H28:K28" si="151">(0*100)/3</f>
        <v>0</v>
      </c>
      <c r="I28" s="4">
        <f t="shared" si="151"/>
        <v>0</v>
      </c>
      <c r="J28" s="4">
        <f t="shared" si="151"/>
        <v>0</v>
      </c>
      <c r="K28" s="4">
        <f t="shared" si="151"/>
        <v>0</v>
      </c>
      <c r="L28" s="4">
        <f t="shared" ref="L28:L29" si="160">(2*100)/3</f>
        <v>66.66666667</v>
      </c>
      <c r="M28" s="4">
        <f t="shared" ref="M28:M29" si="161">(1*100)/3</f>
        <v>33.33333333</v>
      </c>
      <c r="N28" s="4">
        <f t="shared" si="127"/>
        <v>0</v>
      </c>
      <c r="O28" s="4">
        <f t="shared" si="128"/>
        <v>33.33333333</v>
      </c>
      <c r="P28" s="4">
        <f t="shared" si="152"/>
        <v>33.33333333</v>
      </c>
      <c r="Q28" s="4">
        <f t="shared" ref="Q28:S28" si="153">(0*100)/3</f>
        <v>0</v>
      </c>
      <c r="R28" s="4">
        <f t="shared" si="153"/>
        <v>0</v>
      </c>
      <c r="S28" s="4">
        <f t="shared" si="153"/>
        <v>0</v>
      </c>
      <c r="T28" s="4">
        <f>(1*100)/3</f>
        <v>33.33333333</v>
      </c>
      <c r="U28" s="4">
        <f t="shared" ref="U28:X28" si="154">(0*100)/3</f>
        <v>0</v>
      </c>
      <c r="V28" s="4">
        <f t="shared" si="154"/>
        <v>0</v>
      </c>
      <c r="W28" s="4">
        <f t="shared" si="154"/>
        <v>0</v>
      </c>
      <c r="X28" s="4">
        <f t="shared" si="154"/>
        <v>0</v>
      </c>
      <c r="Y28" s="4">
        <f t="shared" ref="Y28:Z28" si="155">(1*100)/3</f>
        <v>33.33333333</v>
      </c>
      <c r="Z28" s="4">
        <f t="shared" si="155"/>
        <v>33.33333333</v>
      </c>
      <c r="AA28" s="4">
        <f t="shared" si="131"/>
        <v>0</v>
      </c>
      <c r="AB28" s="4">
        <f t="shared" si="132"/>
        <v>33.33333333</v>
      </c>
      <c r="AC28" s="4">
        <f t="shared" si="156"/>
        <v>0</v>
      </c>
      <c r="AD28" s="4">
        <f t="shared" ref="AD28:AD29" si="164">(2*100)/3</f>
        <v>66.66666667</v>
      </c>
      <c r="AE28" s="4">
        <f t="shared" ref="AE28:AE29" si="165">(1*100)/3</f>
        <v>33.33333333</v>
      </c>
      <c r="AF28" s="4">
        <f t="shared" si="118"/>
        <v>100</v>
      </c>
    </row>
    <row r="29">
      <c r="A29" s="1" t="s">
        <v>11</v>
      </c>
      <c r="B29" s="4">
        <f t="shared" ref="B29:E29" si="157">(0*100)/3</f>
        <v>0</v>
      </c>
      <c r="C29" s="4">
        <f t="shared" si="157"/>
        <v>0</v>
      </c>
      <c r="D29" s="4">
        <f t="shared" si="157"/>
        <v>0</v>
      </c>
      <c r="E29" s="4">
        <f t="shared" si="157"/>
        <v>0</v>
      </c>
      <c r="F29" s="4">
        <f t="shared" ref="F29:G29" si="158">(1*100)/3</f>
        <v>33.33333333</v>
      </c>
      <c r="G29" s="4">
        <f t="shared" si="158"/>
        <v>33.33333333</v>
      </c>
      <c r="H29" s="4">
        <f t="shared" ref="H29:K29" si="159">(0*100)/3</f>
        <v>0</v>
      </c>
      <c r="I29" s="4">
        <f t="shared" si="159"/>
        <v>0</v>
      </c>
      <c r="J29" s="4">
        <f t="shared" si="159"/>
        <v>0</v>
      </c>
      <c r="K29" s="4">
        <f t="shared" si="159"/>
        <v>0</v>
      </c>
      <c r="L29" s="4">
        <f t="shared" si="160"/>
        <v>66.66666667</v>
      </c>
      <c r="M29" s="4">
        <f t="shared" si="161"/>
        <v>33.33333333</v>
      </c>
      <c r="N29" s="4">
        <f t="shared" si="127"/>
        <v>0</v>
      </c>
      <c r="O29" s="4">
        <f t="shared" si="128"/>
        <v>33.33333333</v>
      </c>
      <c r="P29" s="4">
        <f t="shared" ref="P29:T29" si="162">(0*100)/3</f>
        <v>0</v>
      </c>
      <c r="Q29" s="4">
        <f t="shared" si="162"/>
        <v>0</v>
      </c>
      <c r="R29" s="4">
        <f t="shared" si="162"/>
        <v>0</v>
      </c>
      <c r="S29" s="4">
        <f t="shared" si="162"/>
        <v>0</v>
      </c>
      <c r="T29" s="4">
        <f t="shared" si="162"/>
        <v>0</v>
      </c>
      <c r="U29" s="4">
        <f t="shared" ref="U29:U32" si="170">(1*100)/3</f>
        <v>33.33333333</v>
      </c>
      <c r="V29" s="4">
        <f t="shared" ref="V29:AA29" si="163">(0*100)/3</f>
        <v>0</v>
      </c>
      <c r="W29" s="4">
        <f t="shared" si="163"/>
        <v>0</v>
      </c>
      <c r="X29" s="4">
        <f t="shared" si="163"/>
        <v>0</v>
      </c>
      <c r="Y29" s="4">
        <f t="shared" si="163"/>
        <v>0</v>
      </c>
      <c r="Z29" s="4">
        <f t="shared" si="163"/>
        <v>0</v>
      </c>
      <c r="AA29" s="4">
        <f t="shared" si="163"/>
        <v>0</v>
      </c>
      <c r="AB29" s="4">
        <f t="shared" si="132"/>
        <v>33.33333333</v>
      </c>
      <c r="AC29" s="4">
        <f t="shared" si="156"/>
        <v>0</v>
      </c>
      <c r="AD29" s="4">
        <f t="shared" si="164"/>
        <v>66.66666667</v>
      </c>
      <c r="AE29" s="4">
        <f t="shared" si="165"/>
        <v>33.33333333</v>
      </c>
      <c r="AF29" s="4">
        <f t="shared" si="118"/>
        <v>100</v>
      </c>
    </row>
    <row r="30">
      <c r="A30" s="1" t="s">
        <v>12</v>
      </c>
      <c r="B30" s="4">
        <f t="shared" ref="B30:F30" si="166">(0*100)/3</f>
        <v>0</v>
      </c>
      <c r="C30" s="4">
        <f t="shared" si="166"/>
        <v>0</v>
      </c>
      <c r="D30" s="4">
        <f t="shared" si="166"/>
        <v>0</v>
      </c>
      <c r="E30" s="4">
        <f t="shared" si="166"/>
        <v>0</v>
      </c>
      <c r="F30" s="4">
        <f t="shared" si="166"/>
        <v>0</v>
      </c>
      <c r="G30" s="4">
        <f>(1*100)/3</f>
        <v>33.33333333</v>
      </c>
      <c r="H30" s="4">
        <f t="shared" ref="H30:K30" si="167">(0*100)/3</f>
        <v>0</v>
      </c>
      <c r="I30" s="4">
        <f t="shared" si="167"/>
        <v>0</v>
      </c>
      <c r="J30" s="4">
        <f t="shared" si="167"/>
        <v>0</v>
      </c>
      <c r="K30" s="4">
        <f t="shared" si="167"/>
        <v>0</v>
      </c>
      <c r="L30" s="4">
        <f t="shared" ref="L30:M30" si="168">(1*100)/3</f>
        <v>33.33333333</v>
      </c>
      <c r="M30" s="4">
        <f t="shared" si="168"/>
        <v>33.33333333</v>
      </c>
      <c r="N30" s="4">
        <f t="shared" si="127"/>
        <v>0</v>
      </c>
      <c r="O30" s="4">
        <f t="shared" ref="O30:R30" si="169">(0*100)/3</f>
        <v>0</v>
      </c>
      <c r="P30" s="4">
        <f t="shared" si="169"/>
        <v>0</v>
      </c>
      <c r="Q30" s="4">
        <f t="shared" si="169"/>
        <v>0</v>
      </c>
      <c r="R30" s="4">
        <f t="shared" si="169"/>
        <v>0</v>
      </c>
      <c r="S30" s="4">
        <f t="shared" ref="S30:S31" si="175">(1*100)/3</f>
        <v>33.33333333</v>
      </c>
      <c r="T30" s="4">
        <f t="shared" ref="T30:T31" si="176">(0*100)/3</f>
        <v>0</v>
      </c>
      <c r="U30" s="4">
        <f t="shared" si="170"/>
        <v>33.33333333</v>
      </c>
      <c r="V30" s="4">
        <f t="shared" ref="V30:AA30" si="171">(0*100)/3</f>
        <v>0</v>
      </c>
      <c r="W30" s="4">
        <f t="shared" si="171"/>
        <v>0</v>
      </c>
      <c r="X30" s="4">
        <f t="shared" si="171"/>
        <v>0</v>
      </c>
      <c r="Y30" s="4">
        <f t="shared" si="171"/>
        <v>0</v>
      </c>
      <c r="Z30" s="4">
        <f t="shared" si="171"/>
        <v>0</v>
      </c>
      <c r="AA30" s="4">
        <f t="shared" si="171"/>
        <v>0</v>
      </c>
      <c r="AB30" s="4">
        <f t="shared" si="132"/>
        <v>33.33333333</v>
      </c>
      <c r="AC30" s="4">
        <f t="shared" ref="AC30:AE30" si="172">(1*100)/3</f>
        <v>33.33333333</v>
      </c>
      <c r="AD30" s="4">
        <f t="shared" si="172"/>
        <v>33.33333333</v>
      </c>
      <c r="AE30" s="4">
        <f t="shared" si="172"/>
        <v>33.33333333</v>
      </c>
      <c r="AF30" s="4">
        <f t="shared" si="118"/>
        <v>100</v>
      </c>
    </row>
    <row r="31">
      <c r="A31" s="1" t="s">
        <v>13</v>
      </c>
      <c r="B31" s="4">
        <f t="shared" ref="B31:L31" si="173">(0*100)/3</f>
        <v>0</v>
      </c>
      <c r="C31" s="4">
        <f t="shared" si="173"/>
        <v>0</v>
      </c>
      <c r="D31" s="4">
        <f t="shared" si="173"/>
        <v>0</v>
      </c>
      <c r="E31" s="4">
        <f t="shared" si="173"/>
        <v>0</v>
      </c>
      <c r="F31" s="4">
        <f t="shared" si="173"/>
        <v>0</v>
      </c>
      <c r="G31" s="4">
        <f t="shared" si="173"/>
        <v>0</v>
      </c>
      <c r="H31" s="4">
        <f t="shared" si="173"/>
        <v>0</v>
      </c>
      <c r="I31" s="4">
        <f t="shared" si="173"/>
        <v>0</v>
      </c>
      <c r="J31" s="4">
        <f t="shared" si="173"/>
        <v>0</v>
      </c>
      <c r="K31" s="4">
        <f t="shared" si="173"/>
        <v>0</v>
      </c>
      <c r="L31" s="4">
        <f t="shared" si="173"/>
        <v>0</v>
      </c>
      <c r="M31" s="4">
        <f t="shared" ref="M31:M33" si="180">(1*100)/3</f>
        <v>33.33333333</v>
      </c>
      <c r="N31" s="4">
        <f t="shared" si="127"/>
        <v>0</v>
      </c>
      <c r="O31" s="4">
        <f t="shared" ref="O31:R31" si="174">(0*100)/3</f>
        <v>0</v>
      </c>
      <c r="P31" s="4">
        <f t="shared" si="174"/>
        <v>0</v>
      </c>
      <c r="Q31" s="4">
        <f t="shared" si="174"/>
        <v>0</v>
      </c>
      <c r="R31" s="4">
        <f t="shared" si="174"/>
        <v>0</v>
      </c>
      <c r="S31" s="4">
        <f t="shared" si="175"/>
        <v>33.33333333</v>
      </c>
      <c r="T31" s="4">
        <f t="shared" si="176"/>
        <v>0</v>
      </c>
      <c r="U31" s="4">
        <f t="shared" si="170"/>
        <v>33.33333333</v>
      </c>
      <c r="V31" s="4">
        <f t="shared" ref="V31:W31" si="177">(0*100)/3</f>
        <v>0</v>
      </c>
      <c r="W31" s="4">
        <f t="shared" si="177"/>
        <v>0</v>
      </c>
      <c r="X31" s="4">
        <f>(1*100)/3</f>
        <v>33.33333333</v>
      </c>
      <c r="Y31" s="4">
        <f t="shared" ref="Y31:AA31" si="178">(0*100)/3</f>
        <v>0</v>
      </c>
      <c r="Z31" s="4">
        <f t="shared" si="178"/>
        <v>0</v>
      </c>
      <c r="AA31" s="4">
        <f t="shared" si="178"/>
        <v>0</v>
      </c>
      <c r="AB31" s="4">
        <f t="shared" si="132"/>
        <v>33.33333333</v>
      </c>
      <c r="AC31" s="4">
        <f t="shared" ref="AC31:AC32" si="184">(1*100)/3</f>
        <v>33.33333333</v>
      </c>
      <c r="AD31" s="4">
        <f t="shared" ref="AD31:AD32" si="185">(2*100)/3</f>
        <v>66.66666667</v>
      </c>
      <c r="AE31" s="4">
        <f>(1*100)/3</f>
        <v>33.33333333</v>
      </c>
      <c r="AF31" s="4">
        <f t="shared" si="118"/>
        <v>100</v>
      </c>
    </row>
    <row r="32">
      <c r="A32" s="1" t="s">
        <v>14</v>
      </c>
      <c r="B32" s="4">
        <f t="shared" ref="B32:L32" si="179">(0*100)/3</f>
        <v>0</v>
      </c>
      <c r="C32" s="4">
        <f t="shared" si="179"/>
        <v>0</v>
      </c>
      <c r="D32" s="4">
        <f t="shared" si="179"/>
        <v>0</v>
      </c>
      <c r="E32" s="4">
        <f t="shared" si="179"/>
        <v>0</v>
      </c>
      <c r="F32" s="4">
        <f t="shared" si="179"/>
        <v>0</v>
      </c>
      <c r="G32" s="4">
        <f t="shared" si="179"/>
        <v>0</v>
      </c>
      <c r="H32" s="4">
        <f t="shared" si="179"/>
        <v>0</v>
      </c>
      <c r="I32" s="4">
        <f t="shared" si="179"/>
        <v>0</v>
      </c>
      <c r="J32" s="4">
        <f t="shared" si="179"/>
        <v>0</v>
      </c>
      <c r="K32" s="4">
        <f t="shared" si="179"/>
        <v>0</v>
      </c>
      <c r="L32" s="4">
        <f t="shared" si="179"/>
        <v>0</v>
      </c>
      <c r="M32" s="4">
        <f t="shared" si="180"/>
        <v>33.33333333</v>
      </c>
      <c r="N32" s="4">
        <f t="shared" si="127"/>
        <v>0</v>
      </c>
      <c r="O32" s="4">
        <f t="shared" ref="O32:T32" si="181">(0*100)/3</f>
        <v>0</v>
      </c>
      <c r="P32" s="4">
        <f t="shared" si="181"/>
        <v>0</v>
      </c>
      <c r="Q32" s="4">
        <f t="shared" si="181"/>
        <v>0</v>
      </c>
      <c r="R32" s="4">
        <f t="shared" si="181"/>
        <v>0</v>
      </c>
      <c r="S32" s="4">
        <f t="shared" si="181"/>
        <v>0</v>
      </c>
      <c r="T32" s="4">
        <f t="shared" si="181"/>
        <v>0</v>
      </c>
      <c r="U32" s="4">
        <f t="shared" si="170"/>
        <v>33.33333333</v>
      </c>
      <c r="V32" s="4">
        <f t="shared" ref="V32:X32" si="182">(0*100)/3</f>
        <v>0</v>
      </c>
      <c r="W32" s="4">
        <f t="shared" si="182"/>
        <v>0</v>
      </c>
      <c r="X32" s="4">
        <f t="shared" si="182"/>
        <v>0</v>
      </c>
      <c r="Y32" s="4">
        <f t="shared" ref="Y32:Y33" si="188">(1*100)/3</f>
        <v>33.33333333</v>
      </c>
      <c r="Z32" s="4">
        <f t="shared" ref="Z32:AA32" si="183">(0*100)/3</f>
        <v>0</v>
      </c>
      <c r="AA32" s="4">
        <f t="shared" si="183"/>
        <v>0</v>
      </c>
      <c r="AB32" s="4">
        <f t="shared" si="132"/>
        <v>33.33333333</v>
      </c>
      <c r="AC32" s="4">
        <f t="shared" si="184"/>
        <v>33.33333333</v>
      </c>
      <c r="AD32" s="4">
        <f t="shared" si="185"/>
        <v>66.66666667</v>
      </c>
      <c r="AE32" s="4">
        <f>(0*100)/3</f>
        <v>0</v>
      </c>
      <c r="AF32" s="4">
        <f t="shared" ref="AF32:AF33" si="191">(2*100)/3</f>
        <v>66.66666667</v>
      </c>
    </row>
    <row r="33">
      <c r="A33" s="1" t="s">
        <v>15</v>
      </c>
      <c r="B33" s="4">
        <f t="shared" ref="B33:L33" si="186">(0*100)/3</f>
        <v>0</v>
      </c>
      <c r="C33" s="4">
        <f t="shared" si="186"/>
        <v>0</v>
      </c>
      <c r="D33" s="4">
        <f t="shared" si="186"/>
        <v>0</v>
      </c>
      <c r="E33" s="4">
        <f t="shared" si="186"/>
        <v>0</v>
      </c>
      <c r="F33" s="4">
        <f t="shared" si="186"/>
        <v>0</v>
      </c>
      <c r="G33" s="4">
        <f t="shared" si="186"/>
        <v>0</v>
      </c>
      <c r="H33" s="4">
        <f t="shared" si="186"/>
        <v>0</v>
      </c>
      <c r="I33" s="4">
        <f t="shared" si="186"/>
        <v>0</v>
      </c>
      <c r="J33" s="4">
        <f t="shared" si="186"/>
        <v>0</v>
      </c>
      <c r="K33" s="4">
        <f t="shared" si="186"/>
        <v>0</v>
      </c>
      <c r="L33" s="4">
        <f t="shared" si="186"/>
        <v>0</v>
      </c>
      <c r="M33" s="4">
        <f t="shared" si="180"/>
        <v>33.33333333</v>
      </c>
      <c r="N33" s="4">
        <f t="shared" si="127"/>
        <v>0</v>
      </c>
      <c r="O33" s="4">
        <f t="shared" ref="O33:X33" si="187">(0*100)/3</f>
        <v>0</v>
      </c>
      <c r="P33" s="4">
        <f t="shared" si="187"/>
        <v>0</v>
      </c>
      <c r="Q33" s="4">
        <f t="shared" si="187"/>
        <v>0</v>
      </c>
      <c r="R33" s="4">
        <f t="shared" si="187"/>
        <v>0</v>
      </c>
      <c r="S33" s="4">
        <f t="shared" si="187"/>
        <v>0</v>
      </c>
      <c r="T33" s="4">
        <f t="shared" si="187"/>
        <v>0</v>
      </c>
      <c r="U33" s="4">
        <f t="shared" si="187"/>
        <v>0</v>
      </c>
      <c r="V33" s="4">
        <f t="shared" si="187"/>
        <v>0</v>
      </c>
      <c r="W33" s="4">
        <f t="shared" si="187"/>
        <v>0</v>
      </c>
      <c r="X33" s="4">
        <f t="shared" si="187"/>
        <v>0</v>
      </c>
      <c r="Y33" s="4">
        <f t="shared" si="188"/>
        <v>33.33333333</v>
      </c>
      <c r="Z33" s="4">
        <f t="shared" ref="Z33:AA33" si="189">(0*100)/3</f>
        <v>0</v>
      </c>
      <c r="AA33" s="4">
        <f t="shared" si="189"/>
        <v>0</v>
      </c>
      <c r="AB33" s="4">
        <f t="shared" si="132"/>
        <v>33.33333333</v>
      </c>
      <c r="AC33" s="4">
        <f t="shared" ref="AC33:AE33" si="190">(0*100)/3</f>
        <v>0</v>
      </c>
      <c r="AD33" s="4">
        <f t="shared" si="190"/>
        <v>0</v>
      </c>
      <c r="AE33" s="4">
        <f t="shared" si="190"/>
        <v>0</v>
      </c>
      <c r="AF33" s="4">
        <f t="shared" si="191"/>
        <v>66.66666667</v>
      </c>
    </row>
    <row r="34">
      <c r="A34" s="1" t="s">
        <v>16</v>
      </c>
      <c r="B34" s="4">
        <f t="shared" ref="B34:AF34" si="192">(0*100)/3</f>
        <v>0</v>
      </c>
      <c r="C34" s="4">
        <f t="shared" si="192"/>
        <v>0</v>
      </c>
      <c r="D34" s="4">
        <f t="shared" si="192"/>
        <v>0</v>
      </c>
      <c r="E34" s="4">
        <f t="shared" si="192"/>
        <v>0</v>
      </c>
      <c r="F34" s="4">
        <f t="shared" si="192"/>
        <v>0</v>
      </c>
      <c r="G34" s="4">
        <f t="shared" si="192"/>
        <v>0</v>
      </c>
      <c r="H34" s="4">
        <f t="shared" si="192"/>
        <v>0</v>
      </c>
      <c r="I34" s="4">
        <f t="shared" si="192"/>
        <v>0</v>
      </c>
      <c r="J34" s="4">
        <f t="shared" si="192"/>
        <v>0</v>
      </c>
      <c r="K34" s="4">
        <f t="shared" si="192"/>
        <v>0</v>
      </c>
      <c r="L34" s="4">
        <f t="shared" si="192"/>
        <v>0</v>
      </c>
      <c r="M34" s="4">
        <f t="shared" si="192"/>
        <v>0</v>
      </c>
      <c r="N34" s="4">
        <f t="shared" si="192"/>
        <v>0</v>
      </c>
      <c r="O34" s="4">
        <f t="shared" si="192"/>
        <v>0</v>
      </c>
      <c r="P34" s="4">
        <f t="shared" si="192"/>
        <v>0</v>
      </c>
      <c r="Q34" s="4">
        <f t="shared" si="192"/>
        <v>0</v>
      </c>
      <c r="R34" s="4">
        <f t="shared" si="192"/>
        <v>0</v>
      </c>
      <c r="S34" s="4">
        <f t="shared" si="192"/>
        <v>0</v>
      </c>
      <c r="T34" s="4">
        <f t="shared" si="192"/>
        <v>0</v>
      </c>
      <c r="U34" s="4">
        <f t="shared" si="192"/>
        <v>0</v>
      </c>
      <c r="V34" s="4">
        <f t="shared" si="192"/>
        <v>0</v>
      </c>
      <c r="W34" s="4">
        <f t="shared" si="192"/>
        <v>0</v>
      </c>
      <c r="X34" s="4">
        <f t="shared" si="192"/>
        <v>0</v>
      </c>
      <c r="Y34" s="4">
        <f t="shared" si="192"/>
        <v>0</v>
      </c>
      <c r="Z34" s="4">
        <f t="shared" si="192"/>
        <v>0</v>
      </c>
      <c r="AA34" s="4">
        <f t="shared" si="192"/>
        <v>0</v>
      </c>
      <c r="AB34" s="4">
        <f t="shared" si="192"/>
        <v>0</v>
      </c>
      <c r="AC34" s="4">
        <f t="shared" si="192"/>
        <v>0</v>
      </c>
      <c r="AD34" s="4">
        <f t="shared" si="192"/>
        <v>0</v>
      </c>
      <c r="AE34" s="4">
        <f t="shared" si="192"/>
        <v>0</v>
      </c>
      <c r="AF34" s="4">
        <f t="shared" si="192"/>
        <v>0</v>
      </c>
    </row>
    <row r="35">
      <c r="A35" s="1" t="s">
        <v>17</v>
      </c>
      <c r="B35" s="4">
        <f t="shared" ref="B35:AF35" si="193">(0*100)/3</f>
        <v>0</v>
      </c>
      <c r="C35" s="4">
        <f t="shared" si="193"/>
        <v>0</v>
      </c>
      <c r="D35" s="4">
        <f t="shared" si="193"/>
        <v>0</v>
      </c>
      <c r="E35" s="4">
        <f t="shared" si="193"/>
        <v>0</v>
      </c>
      <c r="F35" s="4">
        <f t="shared" si="193"/>
        <v>0</v>
      </c>
      <c r="G35" s="4">
        <f t="shared" si="193"/>
        <v>0</v>
      </c>
      <c r="H35" s="4">
        <f t="shared" si="193"/>
        <v>0</v>
      </c>
      <c r="I35" s="4">
        <f t="shared" si="193"/>
        <v>0</v>
      </c>
      <c r="J35" s="4">
        <f t="shared" si="193"/>
        <v>0</v>
      </c>
      <c r="K35" s="4">
        <f t="shared" si="193"/>
        <v>0</v>
      </c>
      <c r="L35" s="4">
        <f t="shared" si="193"/>
        <v>0</v>
      </c>
      <c r="M35" s="4">
        <f t="shared" si="193"/>
        <v>0</v>
      </c>
      <c r="N35" s="4">
        <f t="shared" si="193"/>
        <v>0</v>
      </c>
      <c r="O35" s="4">
        <f t="shared" si="193"/>
        <v>0</v>
      </c>
      <c r="P35" s="4">
        <f t="shared" si="193"/>
        <v>0</v>
      </c>
      <c r="Q35" s="4">
        <f t="shared" si="193"/>
        <v>0</v>
      </c>
      <c r="R35" s="4">
        <f t="shared" si="193"/>
        <v>0</v>
      </c>
      <c r="S35" s="4">
        <f t="shared" si="193"/>
        <v>0</v>
      </c>
      <c r="T35" s="4">
        <f t="shared" si="193"/>
        <v>0</v>
      </c>
      <c r="U35" s="4">
        <f t="shared" si="193"/>
        <v>0</v>
      </c>
      <c r="V35" s="4">
        <f t="shared" si="193"/>
        <v>0</v>
      </c>
      <c r="W35" s="4">
        <f t="shared" si="193"/>
        <v>0</v>
      </c>
      <c r="X35" s="4">
        <f t="shared" si="193"/>
        <v>0</v>
      </c>
      <c r="Y35" s="4">
        <f t="shared" si="193"/>
        <v>0</v>
      </c>
      <c r="Z35" s="4">
        <f t="shared" si="193"/>
        <v>0</v>
      </c>
      <c r="AA35" s="4">
        <f t="shared" si="193"/>
        <v>0</v>
      </c>
      <c r="AB35" s="4">
        <f t="shared" si="193"/>
        <v>0</v>
      </c>
      <c r="AC35" s="4">
        <f t="shared" si="193"/>
        <v>0</v>
      </c>
      <c r="AD35" s="4">
        <f t="shared" si="193"/>
        <v>0</v>
      </c>
      <c r="AE35" s="4">
        <f t="shared" si="193"/>
        <v>0</v>
      </c>
      <c r="AF35" s="4">
        <f t="shared" si="193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94">(0*100)/2</f>
        <v>0</v>
      </c>
      <c r="C37" s="4">
        <f t="shared" si="194"/>
        <v>0</v>
      </c>
      <c r="D37" s="4">
        <f t="shared" si="194"/>
        <v>0</v>
      </c>
      <c r="E37" s="4">
        <f t="shared" si="194"/>
        <v>0</v>
      </c>
      <c r="F37" s="4">
        <f t="shared" si="194"/>
        <v>0</v>
      </c>
      <c r="G37" s="4">
        <f t="shared" si="194"/>
        <v>0</v>
      </c>
      <c r="H37" s="4">
        <f t="shared" si="194"/>
        <v>0</v>
      </c>
      <c r="I37" s="4">
        <f t="shared" si="194"/>
        <v>0</v>
      </c>
      <c r="J37" s="4">
        <f t="shared" si="194"/>
        <v>0</v>
      </c>
      <c r="K37" s="4">
        <f t="shared" si="194"/>
        <v>0</v>
      </c>
      <c r="L37" s="4">
        <f t="shared" si="194"/>
        <v>0</v>
      </c>
      <c r="M37" s="4">
        <f t="shared" si="194"/>
        <v>0</v>
      </c>
      <c r="N37" s="4">
        <f t="shared" si="194"/>
        <v>0</v>
      </c>
      <c r="O37" s="4">
        <f t="shared" si="194"/>
        <v>0</v>
      </c>
      <c r="P37" s="4">
        <f t="shared" si="194"/>
        <v>0</v>
      </c>
      <c r="Q37" s="4">
        <f t="shared" si="194"/>
        <v>0</v>
      </c>
      <c r="R37" s="4">
        <f t="shared" si="194"/>
        <v>0</v>
      </c>
      <c r="S37" s="4">
        <f t="shared" si="194"/>
        <v>0</v>
      </c>
      <c r="T37" s="4">
        <f t="shared" si="194"/>
        <v>0</v>
      </c>
      <c r="U37" s="4">
        <f t="shared" si="194"/>
        <v>0</v>
      </c>
      <c r="V37" s="4">
        <f t="shared" si="194"/>
        <v>0</v>
      </c>
      <c r="W37" s="4">
        <f t="shared" si="194"/>
        <v>0</v>
      </c>
      <c r="X37" s="4">
        <f t="shared" si="194"/>
        <v>0</v>
      </c>
      <c r="Y37" s="4">
        <f t="shared" si="194"/>
        <v>0</v>
      </c>
      <c r="Z37" s="4">
        <f t="shared" si="194"/>
        <v>0</v>
      </c>
      <c r="AA37" s="4">
        <f t="shared" si="194"/>
        <v>0</v>
      </c>
      <c r="AB37" s="4">
        <f t="shared" si="194"/>
        <v>0</v>
      </c>
      <c r="AC37" s="4">
        <f t="shared" si="194"/>
        <v>0</v>
      </c>
      <c r="AD37" s="4">
        <f t="shared" si="194"/>
        <v>0</v>
      </c>
      <c r="AE37" s="4">
        <f t="shared" si="194"/>
        <v>0</v>
      </c>
      <c r="AF37" s="4">
        <f t="shared" si="194"/>
        <v>0</v>
      </c>
    </row>
    <row r="38">
      <c r="A38" s="1" t="s">
        <v>3</v>
      </c>
      <c r="B38" s="4">
        <f t="shared" ref="B38:AF38" si="195">(0*100)/2</f>
        <v>0</v>
      </c>
      <c r="C38" s="4">
        <f t="shared" si="195"/>
        <v>0</v>
      </c>
      <c r="D38" s="4">
        <f t="shared" si="195"/>
        <v>0</v>
      </c>
      <c r="E38" s="4">
        <f t="shared" si="195"/>
        <v>0</v>
      </c>
      <c r="F38" s="4">
        <f t="shared" si="195"/>
        <v>0</v>
      </c>
      <c r="G38" s="4">
        <f t="shared" si="195"/>
        <v>0</v>
      </c>
      <c r="H38" s="4">
        <f t="shared" si="195"/>
        <v>0</v>
      </c>
      <c r="I38" s="4">
        <f t="shared" si="195"/>
        <v>0</v>
      </c>
      <c r="J38" s="4">
        <f t="shared" si="195"/>
        <v>0</v>
      </c>
      <c r="K38" s="4">
        <f t="shared" si="195"/>
        <v>0</v>
      </c>
      <c r="L38" s="4">
        <f t="shared" si="195"/>
        <v>0</v>
      </c>
      <c r="M38" s="4">
        <f t="shared" si="195"/>
        <v>0</v>
      </c>
      <c r="N38" s="4">
        <f t="shared" si="195"/>
        <v>0</v>
      </c>
      <c r="O38" s="4">
        <f t="shared" si="195"/>
        <v>0</v>
      </c>
      <c r="P38" s="4">
        <f t="shared" si="195"/>
        <v>0</v>
      </c>
      <c r="Q38" s="4">
        <f t="shared" si="195"/>
        <v>0</v>
      </c>
      <c r="R38" s="4">
        <f t="shared" si="195"/>
        <v>0</v>
      </c>
      <c r="S38" s="4">
        <f t="shared" si="195"/>
        <v>0</v>
      </c>
      <c r="T38" s="4">
        <f t="shared" si="195"/>
        <v>0</v>
      </c>
      <c r="U38" s="4">
        <f t="shared" si="195"/>
        <v>0</v>
      </c>
      <c r="V38" s="4">
        <f t="shared" si="195"/>
        <v>0</v>
      </c>
      <c r="W38" s="4">
        <f t="shared" si="195"/>
        <v>0</v>
      </c>
      <c r="X38" s="4">
        <f t="shared" si="195"/>
        <v>0</v>
      </c>
      <c r="Y38" s="4">
        <f t="shared" si="195"/>
        <v>0</v>
      </c>
      <c r="Z38" s="4">
        <f t="shared" si="195"/>
        <v>0</v>
      </c>
      <c r="AA38" s="4">
        <f t="shared" si="195"/>
        <v>0</v>
      </c>
      <c r="AB38" s="4">
        <f t="shared" si="195"/>
        <v>0</v>
      </c>
      <c r="AC38" s="4">
        <f t="shared" si="195"/>
        <v>0</v>
      </c>
      <c r="AD38" s="4">
        <f t="shared" si="195"/>
        <v>0</v>
      </c>
      <c r="AE38" s="4">
        <f t="shared" si="195"/>
        <v>0</v>
      </c>
      <c r="AF38" s="4">
        <f t="shared" si="195"/>
        <v>0</v>
      </c>
    </row>
    <row r="39">
      <c r="A39" s="1" t="s">
        <v>4</v>
      </c>
      <c r="B39" s="4">
        <f t="shared" ref="B39:AF39" si="196">(0*100)/2</f>
        <v>0</v>
      </c>
      <c r="C39" s="4">
        <f t="shared" si="196"/>
        <v>0</v>
      </c>
      <c r="D39" s="4">
        <f t="shared" si="196"/>
        <v>0</v>
      </c>
      <c r="E39" s="4">
        <f t="shared" si="196"/>
        <v>0</v>
      </c>
      <c r="F39" s="4">
        <f t="shared" si="196"/>
        <v>0</v>
      </c>
      <c r="G39" s="4">
        <f t="shared" si="196"/>
        <v>0</v>
      </c>
      <c r="H39" s="4">
        <f t="shared" si="196"/>
        <v>0</v>
      </c>
      <c r="I39" s="4">
        <f t="shared" si="196"/>
        <v>0</v>
      </c>
      <c r="J39" s="4">
        <f t="shared" si="196"/>
        <v>0</v>
      </c>
      <c r="K39" s="4">
        <f t="shared" si="196"/>
        <v>0</v>
      </c>
      <c r="L39" s="4">
        <f t="shared" si="196"/>
        <v>0</v>
      </c>
      <c r="M39" s="4">
        <f t="shared" si="196"/>
        <v>0</v>
      </c>
      <c r="N39" s="4">
        <f t="shared" si="196"/>
        <v>0</v>
      </c>
      <c r="O39" s="4">
        <f t="shared" si="196"/>
        <v>0</v>
      </c>
      <c r="P39" s="4">
        <f t="shared" si="196"/>
        <v>0</v>
      </c>
      <c r="Q39" s="4">
        <f t="shared" si="196"/>
        <v>0</v>
      </c>
      <c r="R39" s="4">
        <f t="shared" si="196"/>
        <v>0</v>
      </c>
      <c r="S39" s="4">
        <f t="shared" si="196"/>
        <v>0</v>
      </c>
      <c r="T39" s="4">
        <f t="shared" si="196"/>
        <v>0</v>
      </c>
      <c r="U39" s="4">
        <f t="shared" si="196"/>
        <v>0</v>
      </c>
      <c r="V39" s="4">
        <f t="shared" si="196"/>
        <v>0</v>
      </c>
      <c r="W39" s="4">
        <f t="shared" si="196"/>
        <v>0</v>
      </c>
      <c r="X39" s="4">
        <f t="shared" si="196"/>
        <v>0</v>
      </c>
      <c r="Y39" s="4">
        <f t="shared" si="196"/>
        <v>0</v>
      </c>
      <c r="Z39" s="4">
        <f t="shared" si="196"/>
        <v>0</v>
      </c>
      <c r="AA39" s="4">
        <f t="shared" si="196"/>
        <v>0</v>
      </c>
      <c r="AB39" s="4">
        <f t="shared" si="196"/>
        <v>0</v>
      </c>
      <c r="AC39" s="4">
        <f t="shared" si="196"/>
        <v>0</v>
      </c>
      <c r="AD39" s="4">
        <f t="shared" si="196"/>
        <v>0</v>
      </c>
      <c r="AE39" s="4">
        <f t="shared" si="196"/>
        <v>0</v>
      </c>
      <c r="AF39" s="4">
        <f t="shared" si="196"/>
        <v>0</v>
      </c>
    </row>
    <row r="40">
      <c r="A40" s="1" t="s">
        <v>5</v>
      </c>
      <c r="B40" s="4">
        <f t="shared" ref="B40:K40" si="197">(0*100)/2</f>
        <v>0</v>
      </c>
      <c r="C40" s="4">
        <f t="shared" si="197"/>
        <v>0</v>
      </c>
      <c r="D40" s="4">
        <f t="shared" si="197"/>
        <v>0</v>
      </c>
      <c r="E40" s="4">
        <f t="shared" si="197"/>
        <v>0</v>
      </c>
      <c r="F40" s="4">
        <f t="shared" si="197"/>
        <v>0</v>
      </c>
      <c r="G40" s="4">
        <f t="shared" si="197"/>
        <v>0</v>
      </c>
      <c r="H40" s="4">
        <f t="shared" si="197"/>
        <v>0</v>
      </c>
      <c r="I40" s="4">
        <f t="shared" si="197"/>
        <v>0</v>
      </c>
      <c r="J40" s="4">
        <f t="shared" si="197"/>
        <v>0</v>
      </c>
      <c r="K40" s="4">
        <f t="shared" si="197"/>
        <v>0</v>
      </c>
      <c r="L40" s="4">
        <f t="shared" ref="L40:L41" si="201">(1*100)/2</f>
        <v>50</v>
      </c>
      <c r="M40" s="4">
        <f t="shared" ref="M40:AA40" si="198">(0*100)/2</f>
        <v>0</v>
      </c>
      <c r="N40" s="4">
        <f t="shared" si="198"/>
        <v>0</v>
      </c>
      <c r="O40" s="4">
        <f t="shared" si="198"/>
        <v>0</v>
      </c>
      <c r="P40" s="4">
        <f t="shared" si="198"/>
        <v>0</v>
      </c>
      <c r="Q40" s="4">
        <f t="shared" si="198"/>
        <v>0</v>
      </c>
      <c r="R40" s="4">
        <f t="shared" si="198"/>
        <v>0</v>
      </c>
      <c r="S40" s="4">
        <f t="shared" si="198"/>
        <v>0</v>
      </c>
      <c r="T40" s="4">
        <f t="shared" si="198"/>
        <v>0</v>
      </c>
      <c r="U40" s="4">
        <f t="shared" si="198"/>
        <v>0</v>
      </c>
      <c r="V40" s="4">
        <f t="shared" si="198"/>
        <v>0</v>
      </c>
      <c r="W40" s="4">
        <f t="shared" si="198"/>
        <v>0</v>
      </c>
      <c r="X40" s="4">
        <f t="shared" si="198"/>
        <v>0</v>
      </c>
      <c r="Y40" s="4">
        <f t="shared" si="198"/>
        <v>0</v>
      </c>
      <c r="Z40" s="4">
        <f t="shared" si="198"/>
        <v>0</v>
      </c>
      <c r="AA40" s="4">
        <f t="shared" si="198"/>
        <v>0</v>
      </c>
      <c r="AB40" s="4">
        <f t="shared" ref="AB40:AB41" si="204">(1*100)/2</f>
        <v>50</v>
      </c>
      <c r="AC40" s="4">
        <f t="shared" ref="AC40:AF40" si="199">(0*100)/2</f>
        <v>0</v>
      </c>
      <c r="AD40" s="4">
        <f t="shared" si="199"/>
        <v>0</v>
      </c>
      <c r="AE40" s="4">
        <f t="shared" si="199"/>
        <v>0</v>
      </c>
      <c r="AF40" s="4">
        <f t="shared" si="199"/>
        <v>0</v>
      </c>
    </row>
    <row r="41">
      <c r="A41" s="1" t="s">
        <v>6</v>
      </c>
      <c r="B41" s="4">
        <f t="shared" ref="B41:I41" si="200">(0*100)/2</f>
        <v>0</v>
      </c>
      <c r="C41" s="4">
        <f t="shared" si="200"/>
        <v>0</v>
      </c>
      <c r="D41" s="4">
        <f t="shared" si="200"/>
        <v>0</v>
      </c>
      <c r="E41" s="4">
        <f t="shared" si="200"/>
        <v>0</v>
      </c>
      <c r="F41" s="4">
        <f t="shared" si="200"/>
        <v>0</v>
      </c>
      <c r="G41" s="4">
        <f t="shared" si="200"/>
        <v>0</v>
      </c>
      <c r="H41" s="4">
        <f t="shared" si="200"/>
        <v>0</v>
      </c>
      <c r="I41" s="4">
        <f t="shared" si="200"/>
        <v>0</v>
      </c>
      <c r="J41" s="4">
        <f t="shared" ref="J41:J42" si="207">(1*100)/2</f>
        <v>50</v>
      </c>
      <c r="K41" s="4">
        <f t="shared" ref="K41:K42" si="208">(0*100)/2</f>
        <v>0</v>
      </c>
      <c r="L41" s="4">
        <f t="shared" si="201"/>
        <v>50</v>
      </c>
      <c r="M41" s="4">
        <f t="shared" ref="M41:U41" si="202">(0*100)/2</f>
        <v>0</v>
      </c>
      <c r="N41" s="4">
        <f t="shared" si="202"/>
        <v>0</v>
      </c>
      <c r="O41" s="4">
        <f t="shared" si="202"/>
        <v>0</v>
      </c>
      <c r="P41" s="4">
        <f t="shared" si="202"/>
        <v>0</v>
      </c>
      <c r="Q41" s="4">
        <f t="shared" si="202"/>
        <v>0</v>
      </c>
      <c r="R41" s="4">
        <f t="shared" si="202"/>
        <v>0</v>
      </c>
      <c r="S41" s="4">
        <f t="shared" si="202"/>
        <v>0</v>
      </c>
      <c r="T41" s="4">
        <f t="shared" si="202"/>
        <v>0</v>
      </c>
      <c r="U41" s="4">
        <f t="shared" si="202"/>
        <v>0</v>
      </c>
      <c r="V41" s="4">
        <f t="shared" ref="V41:V42" si="210">(1*100)/2</f>
        <v>50</v>
      </c>
      <c r="W41" s="4">
        <f t="shared" ref="W41:AA41" si="203">(0*100)/2</f>
        <v>0</v>
      </c>
      <c r="X41" s="4">
        <f t="shared" si="203"/>
        <v>0</v>
      </c>
      <c r="Y41" s="4">
        <f t="shared" si="203"/>
        <v>0</v>
      </c>
      <c r="Z41" s="4">
        <f t="shared" si="203"/>
        <v>0</v>
      </c>
      <c r="AA41" s="4">
        <f t="shared" si="203"/>
        <v>0</v>
      </c>
      <c r="AB41" s="4">
        <f t="shared" si="204"/>
        <v>50</v>
      </c>
      <c r="AC41" s="4">
        <f>(1*100)/2</f>
        <v>50</v>
      </c>
      <c r="AD41" s="4">
        <f t="shared" ref="AD41:AF41" si="205">(0*100)/2</f>
        <v>0</v>
      </c>
      <c r="AE41" s="4">
        <f t="shared" si="205"/>
        <v>0</v>
      </c>
      <c r="AF41" s="4">
        <f t="shared" si="205"/>
        <v>0</v>
      </c>
    </row>
    <row r="42">
      <c r="A42" s="1" t="s">
        <v>7</v>
      </c>
      <c r="B42" s="4">
        <f t="shared" ref="B42:I42" si="206">(0*100)/2</f>
        <v>0</v>
      </c>
      <c r="C42" s="4">
        <f t="shared" si="206"/>
        <v>0</v>
      </c>
      <c r="D42" s="4">
        <f t="shared" si="206"/>
        <v>0</v>
      </c>
      <c r="E42" s="4">
        <f t="shared" si="206"/>
        <v>0</v>
      </c>
      <c r="F42" s="4">
        <f t="shared" si="206"/>
        <v>0</v>
      </c>
      <c r="G42" s="4">
        <f t="shared" si="206"/>
        <v>0</v>
      </c>
      <c r="H42" s="4">
        <f t="shared" si="206"/>
        <v>0</v>
      </c>
      <c r="I42" s="4">
        <f t="shared" si="206"/>
        <v>0</v>
      </c>
      <c r="J42" s="4">
        <f t="shared" si="207"/>
        <v>50</v>
      </c>
      <c r="K42" s="4">
        <f t="shared" si="208"/>
        <v>0</v>
      </c>
      <c r="L42" s="4">
        <f t="shared" ref="L42:U42" si="209">(0*100)/2</f>
        <v>0</v>
      </c>
      <c r="M42" s="4">
        <f t="shared" si="209"/>
        <v>0</v>
      </c>
      <c r="N42" s="4">
        <f t="shared" si="209"/>
        <v>0</v>
      </c>
      <c r="O42" s="4">
        <f t="shared" si="209"/>
        <v>0</v>
      </c>
      <c r="P42" s="4">
        <f t="shared" si="209"/>
        <v>0</v>
      </c>
      <c r="Q42" s="4">
        <f t="shared" si="209"/>
        <v>0</v>
      </c>
      <c r="R42" s="4">
        <f t="shared" si="209"/>
        <v>0</v>
      </c>
      <c r="S42" s="4">
        <f t="shared" si="209"/>
        <v>0</v>
      </c>
      <c r="T42" s="4">
        <f t="shared" si="209"/>
        <v>0</v>
      </c>
      <c r="U42" s="4">
        <f t="shared" si="209"/>
        <v>0</v>
      </c>
      <c r="V42" s="4">
        <f t="shared" si="210"/>
        <v>50</v>
      </c>
      <c r="W42" s="4">
        <f t="shared" ref="W42:AF42" si="211">(0*100)/2</f>
        <v>0</v>
      </c>
      <c r="X42" s="4">
        <f t="shared" si="211"/>
        <v>0</v>
      </c>
      <c r="Y42" s="4">
        <f t="shared" si="211"/>
        <v>0</v>
      </c>
      <c r="Z42" s="4">
        <f t="shared" si="211"/>
        <v>0</v>
      </c>
      <c r="AA42" s="4">
        <f t="shared" si="211"/>
        <v>0</v>
      </c>
      <c r="AB42" s="4">
        <f t="shared" si="211"/>
        <v>0</v>
      </c>
      <c r="AC42" s="4">
        <f t="shared" si="211"/>
        <v>0</v>
      </c>
      <c r="AD42" s="4">
        <f t="shared" si="211"/>
        <v>0</v>
      </c>
      <c r="AE42" s="4">
        <f t="shared" si="211"/>
        <v>0</v>
      </c>
      <c r="AF42" s="4">
        <f t="shared" si="211"/>
        <v>0</v>
      </c>
    </row>
    <row r="43">
      <c r="A43" s="1" t="s">
        <v>8</v>
      </c>
      <c r="B43" s="4">
        <f t="shared" ref="B43:AF43" si="212">(0*100)/2</f>
        <v>0</v>
      </c>
      <c r="C43" s="4">
        <f t="shared" si="212"/>
        <v>0</v>
      </c>
      <c r="D43" s="4">
        <f t="shared" si="212"/>
        <v>0</v>
      </c>
      <c r="E43" s="4">
        <f t="shared" si="212"/>
        <v>0</v>
      </c>
      <c r="F43" s="4">
        <f t="shared" si="212"/>
        <v>0</v>
      </c>
      <c r="G43" s="4">
        <f t="shared" si="212"/>
        <v>0</v>
      </c>
      <c r="H43" s="4">
        <f t="shared" si="212"/>
        <v>0</v>
      </c>
      <c r="I43" s="4">
        <f t="shared" si="212"/>
        <v>0</v>
      </c>
      <c r="J43" s="4">
        <f t="shared" si="212"/>
        <v>0</v>
      </c>
      <c r="K43" s="4">
        <f t="shared" si="212"/>
        <v>0</v>
      </c>
      <c r="L43" s="4">
        <f t="shared" si="212"/>
        <v>0</v>
      </c>
      <c r="M43" s="4">
        <f t="shared" si="212"/>
        <v>0</v>
      </c>
      <c r="N43" s="4">
        <f t="shared" si="212"/>
        <v>0</v>
      </c>
      <c r="O43" s="4">
        <f t="shared" si="212"/>
        <v>0</v>
      </c>
      <c r="P43" s="4">
        <f t="shared" si="212"/>
        <v>0</v>
      </c>
      <c r="Q43" s="4">
        <f t="shared" si="212"/>
        <v>0</v>
      </c>
      <c r="R43" s="4">
        <f t="shared" si="212"/>
        <v>0</v>
      </c>
      <c r="S43" s="4">
        <f t="shared" si="212"/>
        <v>0</v>
      </c>
      <c r="T43" s="4">
        <f t="shared" si="212"/>
        <v>0</v>
      </c>
      <c r="U43" s="4">
        <f t="shared" si="212"/>
        <v>0</v>
      </c>
      <c r="V43" s="4">
        <f t="shared" si="212"/>
        <v>0</v>
      </c>
      <c r="W43" s="4">
        <f t="shared" si="212"/>
        <v>0</v>
      </c>
      <c r="X43" s="4">
        <f t="shared" si="212"/>
        <v>0</v>
      </c>
      <c r="Y43" s="4">
        <f t="shared" si="212"/>
        <v>0</v>
      </c>
      <c r="Z43" s="4">
        <f t="shared" si="212"/>
        <v>0</v>
      </c>
      <c r="AA43" s="4">
        <f t="shared" si="212"/>
        <v>0</v>
      </c>
      <c r="AB43" s="4">
        <f t="shared" si="212"/>
        <v>0</v>
      </c>
      <c r="AC43" s="4">
        <f t="shared" si="212"/>
        <v>0</v>
      </c>
      <c r="AD43" s="4">
        <f t="shared" si="212"/>
        <v>0</v>
      </c>
      <c r="AE43" s="4">
        <f t="shared" si="212"/>
        <v>0</v>
      </c>
      <c r="AF43" s="4">
        <f t="shared" si="212"/>
        <v>0</v>
      </c>
    </row>
    <row r="44">
      <c r="A44" s="1" t="s">
        <v>9</v>
      </c>
      <c r="B44" s="4">
        <f t="shared" ref="B44:AF44" si="213">(0*100)/2</f>
        <v>0</v>
      </c>
      <c r="C44" s="4">
        <f t="shared" si="213"/>
        <v>0</v>
      </c>
      <c r="D44" s="4">
        <f t="shared" si="213"/>
        <v>0</v>
      </c>
      <c r="E44" s="4">
        <f t="shared" si="213"/>
        <v>0</v>
      </c>
      <c r="F44" s="4">
        <f t="shared" si="213"/>
        <v>0</v>
      </c>
      <c r="G44" s="4">
        <f t="shared" si="213"/>
        <v>0</v>
      </c>
      <c r="H44" s="4">
        <f t="shared" si="213"/>
        <v>0</v>
      </c>
      <c r="I44" s="4">
        <f t="shared" si="213"/>
        <v>0</v>
      </c>
      <c r="J44" s="4">
        <f t="shared" si="213"/>
        <v>0</v>
      </c>
      <c r="K44" s="4">
        <f t="shared" si="213"/>
        <v>0</v>
      </c>
      <c r="L44" s="4">
        <f t="shared" si="213"/>
        <v>0</v>
      </c>
      <c r="M44" s="4">
        <f t="shared" si="213"/>
        <v>0</v>
      </c>
      <c r="N44" s="4">
        <f t="shared" si="213"/>
        <v>0</v>
      </c>
      <c r="O44" s="4">
        <f t="shared" si="213"/>
        <v>0</v>
      </c>
      <c r="P44" s="4">
        <f t="shared" si="213"/>
        <v>0</v>
      </c>
      <c r="Q44" s="4">
        <f t="shared" si="213"/>
        <v>0</v>
      </c>
      <c r="R44" s="4">
        <f t="shared" si="213"/>
        <v>0</v>
      </c>
      <c r="S44" s="4">
        <f t="shared" si="213"/>
        <v>0</v>
      </c>
      <c r="T44" s="4">
        <f t="shared" si="213"/>
        <v>0</v>
      </c>
      <c r="U44" s="4">
        <f t="shared" si="213"/>
        <v>0</v>
      </c>
      <c r="V44" s="4">
        <f t="shared" si="213"/>
        <v>0</v>
      </c>
      <c r="W44" s="4">
        <f t="shared" si="213"/>
        <v>0</v>
      </c>
      <c r="X44" s="4">
        <f t="shared" si="213"/>
        <v>0</v>
      </c>
      <c r="Y44" s="4">
        <f t="shared" si="213"/>
        <v>0</v>
      </c>
      <c r="Z44" s="4">
        <f t="shared" si="213"/>
        <v>0</v>
      </c>
      <c r="AA44" s="4">
        <f t="shared" si="213"/>
        <v>0</v>
      </c>
      <c r="AB44" s="4">
        <f t="shared" si="213"/>
        <v>0</v>
      </c>
      <c r="AC44" s="4">
        <f t="shared" si="213"/>
        <v>0</v>
      </c>
      <c r="AD44" s="4">
        <f t="shared" si="213"/>
        <v>0</v>
      </c>
      <c r="AE44" s="4">
        <f t="shared" si="213"/>
        <v>0</v>
      </c>
      <c r="AF44" s="4">
        <f t="shared" si="213"/>
        <v>0</v>
      </c>
    </row>
    <row r="45">
      <c r="A45" s="1" t="s">
        <v>10</v>
      </c>
      <c r="B45" s="4">
        <f t="shared" ref="B45:AF45" si="214">(0*100)/2</f>
        <v>0</v>
      </c>
      <c r="C45" s="4">
        <f t="shared" si="214"/>
        <v>0</v>
      </c>
      <c r="D45" s="4">
        <f t="shared" si="214"/>
        <v>0</v>
      </c>
      <c r="E45" s="4">
        <f t="shared" si="214"/>
        <v>0</v>
      </c>
      <c r="F45" s="4">
        <f t="shared" si="214"/>
        <v>0</v>
      </c>
      <c r="G45" s="4">
        <f t="shared" si="214"/>
        <v>0</v>
      </c>
      <c r="H45" s="4">
        <f t="shared" si="214"/>
        <v>0</v>
      </c>
      <c r="I45" s="4">
        <f t="shared" si="214"/>
        <v>0</v>
      </c>
      <c r="J45" s="4">
        <f t="shared" si="214"/>
        <v>0</v>
      </c>
      <c r="K45" s="4">
        <f t="shared" si="214"/>
        <v>0</v>
      </c>
      <c r="L45" s="4">
        <f t="shared" si="214"/>
        <v>0</v>
      </c>
      <c r="M45" s="4">
        <f t="shared" si="214"/>
        <v>0</v>
      </c>
      <c r="N45" s="4">
        <f t="shared" si="214"/>
        <v>0</v>
      </c>
      <c r="O45" s="4">
        <f t="shared" si="214"/>
        <v>0</v>
      </c>
      <c r="P45" s="4">
        <f t="shared" si="214"/>
        <v>0</v>
      </c>
      <c r="Q45" s="4">
        <f t="shared" si="214"/>
        <v>0</v>
      </c>
      <c r="R45" s="4">
        <f t="shared" si="214"/>
        <v>0</v>
      </c>
      <c r="S45" s="4">
        <f t="shared" si="214"/>
        <v>0</v>
      </c>
      <c r="T45" s="4">
        <f t="shared" si="214"/>
        <v>0</v>
      </c>
      <c r="U45" s="4">
        <f t="shared" si="214"/>
        <v>0</v>
      </c>
      <c r="V45" s="4">
        <f t="shared" si="214"/>
        <v>0</v>
      </c>
      <c r="W45" s="4">
        <f t="shared" si="214"/>
        <v>0</v>
      </c>
      <c r="X45" s="4">
        <f t="shared" si="214"/>
        <v>0</v>
      </c>
      <c r="Y45" s="4">
        <f t="shared" si="214"/>
        <v>0</v>
      </c>
      <c r="Z45" s="4">
        <f t="shared" si="214"/>
        <v>0</v>
      </c>
      <c r="AA45" s="4">
        <f t="shared" si="214"/>
        <v>0</v>
      </c>
      <c r="AB45" s="4">
        <f t="shared" si="214"/>
        <v>0</v>
      </c>
      <c r="AC45" s="4">
        <f t="shared" si="214"/>
        <v>0</v>
      </c>
      <c r="AD45" s="4">
        <f t="shared" si="214"/>
        <v>0</v>
      </c>
      <c r="AE45" s="4">
        <f t="shared" si="214"/>
        <v>0</v>
      </c>
      <c r="AF45" s="4">
        <f t="shared" si="214"/>
        <v>0</v>
      </c>
    </row>
    <row r="46">
      <c r="A46" s="1" t="s">
        <v>11</v>
      </c>
      <c r="B46" s="4">
        <f t="shared" ref="B46:AF46" si="215">(0*100)/2</f>
        <v>0</v>
      </c>
      <c r="C46" s="4">
        <f t="shared" si="215"/>
        <v>0</v>
      </c>
      <c r="D46" s="4">
        <f t="shared" si="215"/>
        <v>0</v>
      </c>
      <c r="E46" s="4">
        <f t="shared" si="215"/>
        <v>0</v>
      </c>
      <c r="F46" s="4">
        <f t="shared" si="215"/>
        <v>0</v>
      </c>
      <c r="G46" s="4">
        <f t="shared" si="215"/>
        <v>0</v>
      </c>
      <c r="H46" s="4">
        <f t="shared" si="215"/>
        <v>0</v>
      </c>
      <c r="I46" s="4">
        <f t="shared" si="215"/>
        <v>0</v>
      </c>
      <c r="J46" s="4">
        <f t="shared" si="215"/>
        <v>0</v>
      </c>
      <c r="K46" s="4">
        <f t="shared" si="215"/>
        <v>0</v>
      </c>
      <c r="L46" s="4">
        <f t="shared" si="215"/>
        <v>0</v>
      </c>
      <c r="M46" s="4">
        <f t="shared" si="215"/>
        <v>0</v>
      </c>
      <c r="N46" s="4">
        <f t="shared" si="215"/>
        <v>0</v>
      </c>
      <c r="O46" s="4">
        <f t="shared" si="215"/>
        <v>0</v>
      </c>
      <c r="P46" s="4">
        <f t="shared" si="215"/>
        <v>0</v>
      </c>
      <c r="Q46" s="4">
        <f t="shared" si="215"/>
        <v>0</v>
      </c>
      <c r="R46" s="4">
        <f t="shared" si="215"/>
        <v>0</v>
      </c>
      <c r="S46" s="4">
        <f t="shared" si="215"/>
        <v>0</v>
      </c>
      <c r="T46" s="4">
        <f t="shared" si="215"/>
        <v>0</v>
      </c>
      <c r="U46" s="4">
        <f t="shared" si="215"/>
        <v>0</v>
      </c>
      <c r="V46" s="4">
        <f t="shared" si="215"/>
        <v>0</v>
      </c>
      <c r="W46" s="4">
        <f t="shared" si="215"/>
        <v>0</v>
      </c>
      <c r="X46" s="4">
        <f t="shared" si="215"/>
        <v>0</v>
      </c>
      <c r="Y46" s="4">
        <f t="shared" si="215"/>
        <v>0</v>
      </c>
      <c r="Z46" s="4">
        <f t="shared" si="215"/>
        <v>0</v>
      </c>
      <c r="AA46" s="4">
        <f t="shared" si="215"/>
        <v>0</v>
      </c>
      <c r="AB46" s="4">
        <f t="shared" si="215"/>
        <v>0</v>
      </c>
      <c r="AC46" s="4">
        <f t="shared" si="215"/>
        <v>0</v>
      </c>
      <c r="AD46" s="4">
        <f t="shared" si="215"/>
        <v>0</v>
      </c>
      <c r="AE46" s="4">
        <f t="shared" si="215"/>
        <v>0</v>
      </c>
      <c r="AF46" s="4">
        <f t="shared" si="215"/>
        <v>0</v>
      </c>
    </row>
    <row r="47">
      <c r="A47" s="1" t="s">
        <v>12</v>
      </c>
      <c r="B47" s="4">
        <f t="shared" ref="B47:K47" si="216">(0*100)/2</f>
        <v>0</v>
      </c>
      <c r="C47" s="4">
        <f t="shared" si="216"/>
        <v>0</v>
      </c>
      <c r="D47" s="4">
        <f t="shared" si="216"/>
        <v>0</v>
      </c>
      <c r="E47" s="4">
        <f t="shared" si="216"/>
        <v>0</v>
      </c>
      <c r="F47" s="4">
        <f t="shared" si="216"/>
        <v>0</v>
      </c>
      <c r="G47" s="4">
        <f t="shared" si="216"/>
        <v>0</v>
      </c>
      <c r="H47" s="4">
        <f t="shared" si="216"/>
        <v>0</v>
      </c>
      <c r="I47" s="4">
        <f t="shared" si="216"/>
        <v>0</v>
      </c>
      <c r="J47" s="4">
        <f t="shared" si="216"/>
        <v>0</v>
      </c>
      <c r="K47" s="4">
        <f t="shared" si="216"/>
        <v>0</v>
      </c>
      <c r="L47" s="4">
        <f>(1*100)/2</f>
        <v>50</v>
      </c>
      <c r="M47" s="4">
        <f t="shared" ref="M47:AC47" si="217">(0*100)/2</f>
        <v>0</v>
      </c>
      <c r="N47" s="4">
        <f t="shared" si="217"/>
        <v>0</v>
      </c>
      <c r="O47" s="4">
        <f t="shared" si="217"/>
        <v>0</v>
      </c>
      <c r="P47" s="4">
        <f t="shared" si="217"/>
        <v>0</v>
      </c>
      <c r="Q47" s="4">
        <f t="shared" si="217"/>
        <v>0</v>
      </c>
      <c r="R47" s="4">
        <f t="shared" si="217"/>
        <v>0</v>
      </c>
      <c r="S47" s="4">
        <f t="shared" si="217"/>
        <v>0</v>
      </c>
      <c r="T47" s="4">
        <f t="shared" si="217"/>
        <v>0</v>
      </c>
      <c r="U47" s="4">
        <f t="shared" si="217"/>
        <v>0</v>
      </c>
      <c r="V47" s="4">
        <f t="shared" si="217"/>
        <v>0</v>
      </c>
      <c r="W47" s="4">
        <f t="shared" si="217"/>
        <v>0</v>
      </c>
      <c r="X47" s="4">
        <f t="shared" si="217"/>
        <v>0</v>
      </c>
      <c r="Y47" s="4">
        <f t="shared" si="217"/>
        <v>0</v>
      </c>
      <c r="Z47" s="4">
        <f t="shared" si="217"/>
        <v>0</v>
      </c>
      <c r="AA47" s="4">
        <f t="shared" si="217"/>
        <v>0</v>
      </c>
      <c r="AB47" s="4">
        <f t="shared" si="217"/>
        <v>0</v>
      </c>
      <c r="AC47" s="4">
        <f t="shared" si="217"/>
        <v>0</v>
      </c>
      <c r="AD47" s="4">
        <f>(1*100)/2</f>
        <v>50</v>
      </c>
      <c r="AE47" s="4">
        <f t="shared" ref="AE47:AF47" si="218">(0*100)/2</f>
        <v>0</v>
      </c>
      <c r="AF47" s="4">
        <f t="shared" si="218"/>
        <v>0</v>
      </c>
    </row>
    <row r="48">
      <c r="A48" s="1" t="s">
        <v>13</v>
      </c>
      <c r="B48" s="4">
        <f t="shared" ref="B48:AF48" si="219">(0*100)/2</f>
        <v>0</v>
      </c>
      <c r="C48" s="4">
        <f t="shared" si="219"/>
        <v>0</v>
      </c>
      <c r="D48" s="4">
        <f t="shared" si="219"/>
        <v>0</v>
      </c>
      <c r="E48" s="4">
        <f t="shared" si="219"/>
        <v>0</v>
      </c>
      <c r="F48" s="4">
        <f t="shared" si="219"/>
        <v>0</v>
      </c>
      <c r="G48" s="4">
        <f t="shared" si="219"/>
        <v>0</v>
      </c>
      <c r="H48" s="4">
        <f t="shared" si="219"/>
        <v>0</v>
      </c>
      <c r="I48" s="4">
        <f t="shared" si="219"/>
        <v>0</v>
      </c>
      <c r="J48" s="4">
        <f t="shared" si="219"/>
        <v>0</v>
      </c>
      <c r="K48" s="4">
        <f t="shared" si="219"/>
        <v>0</v>
      </c>
      <c r="L48" s="4">
        <f t="shared" si="219"/>
        <v>0</v>
      </c>
      <c r="M48" s="4">
        <f t="shared" si="219"/>
        <v>0</v>
      </c>
      <c r="N48" s="4">
        <f t="shared" si="219"/>
        <v>0</v>
      </c>
      <c r="O48" s="4">
        <f t="shared" si="219"/>
        <v>0</v>
      </c>
      <c r="P48" s="4">
        <f t="shared" si="219"/>
        <v>0</v>
      </c>
      <c r="Q48" s="4">
        <f t="shared" si="219"/>
        <v>0</v>
      </c>
      <c r="R48" s="4">
        <f t="shared" si="219"/>
        <v>0</v>
      </c>
      <c r="S48" s="4">
        <f t="shared" si="219"/>
        <v>0</v>
      </c>
      <c r="T48" s="4">
        <f t="shared" si="219"/>
        <v>0</v>
      </c>
      <c r="U48" s="4">
        <f t="shared" si="219"/>
        <v>0</v>
      </c>
      <c r="V48" s="4">
        <f t="shared" si="219"/>
        <v>0</v>
      </c>
      <c r="W48" s="4">
        <f t="shared" si="219"/>
        <v>0</v>
      </c>
      <c r="X48" s="4">
        <f t="shared" si="219"/>
        <v>0</v>
      </c>
      <c r="Y48" s="4">
        <f t="shared" si="219"/>
        <v>0</v>
      </c>
      <c r="Z48" s="4">
        <f t="shared" si="219"/>
        <v>0</v>
      </c>
      <c r="AA48" s="4">
        <f t="shared" si="219"/>
        <v>0</v>
      </c>
      <c r="AB48" s="4">
        <f t="shared" si="219"/>
        <v>0</v>
      </c>
      <c r="AC48" s="4">
        <f t="shared" si="219"/>
        <v>0</v>
      </c>
      <c r="AD48" s="4">
        <f t="shared" si="219"/>
        <v>0</v>
      </c>
      <c r="AE48" s="4">
        <f t="shared" si="219"/>
        <v>0</v>
      </c>
      <c r="AF48" s="4">
        <f t="shared" si="219"/>
        <v>0</v>
      </c>
    </row>
    <row r="49">
      <c r="A49" s="1" t="s">
        <v>14</v>
      </c>
      <c r="B49" s="4">
        <f t="shared" ref="B49:W49" si="220">(0*100)/2</f>
        <v>0</v>
      </c>
      <c r="C49" s="4">
        <f t="shared" si="220"/>
        <v>0</v>
      </c>
      <c r="D49" s="4">
        <f t="shared" si="220"/>
        <v>0</v>
      </c>
      <c r="E49" s="4">
        <f t="shared" si="220"/>
        <v>0</v>
      </c>
      <c r="F49" s="4">
        <f t="shared" si="220"/>
        <v>0</v>
      </c>
      <c r="G49" s="4">
        <f t="shared" si="220"/>
        <v>0</v>
      </c>
      <c r="H49" s="4">
        <f t="shared" si="220"/>
        <v>0</v>
      </c>
      <c r="I49" s="4">
        <f t="shared" si="220"/>
        <v>0</v>
      </c>
      <c r="J49" s="4">
        <f t="shared" si="220"/>
        <v>0</v>
      </c>
      <c r="K49" s="4">
        <f t="shared" si="220"/>
        <v>0</v>
      </c>
      <c r="L49" s="4">
        <f t="shared" si="220"/>
        <v>0</v>
      </c>
      <c r="M49" s="4">
        <f t="shared" si="220"/>
        <v>0</v>
      </c>
      <c r="N49" s="4">
        <f t="shared" si="220"/>
        <v>0</v>
      </c>
      <c r="O49" s="4">
        <f t="shared" si="220"/>
        <v>0</v>
      </c>
      <c r="P49" s="4">
        <f t="shared" si="220"/>
        <v>0</v>
      </c>
      <c r="Q49" s="4">
        <f t="shared" si="220"/>
        <v>0</v>
      </c>
      <c r="R49" s="4">
        <f t="shared" si="220"/>
        <v>0</v>
      </c>
      <c r="S49" s="4">
        <f t="shared" si="220"/>
        <v>0</v>
      </c>
      <c r="T49" s="4">
        <f t="shared" si="220"/>
        <v>0</v>
      </c>
      <c r="U49" s="4">
        <f t="shared" si="220"/>
        <v>0</v>
      </c>
      <c r="V49" s="4">
        <f t="shared" si="220"/>
        <v>0</v>
      </c>
      <c r="W49" s="4">
        <f t="shared" si="220"/>
        <v>0</v>
      </c>
      <c r="X49" s="4">
        <f>(1*100)/2</f>
        <v>50</v>
      </c>
      <c r="Y49" s="4">
        <f t="shared" ref="Y49:AF49" si="221">(0*100)/2</f>
        <v>0</v>
      </c>
      <c r="Z49" s="4">
        <f t="shared" si="221"/>
        <v>0</v>
      </c>
      <c r="AA49" s="4">
        <f t="shared" si="221"/>
        <v>0</v>
      </c>
      <c r="AB49" s="4">
        <f t="shared" si="221"/>
        <v>0</v>
      </c>
      <c r="AC49" s="4">
        <f t="shared" si="221"/>
        <v>0</v>
      </c>
      <c r="AD49" s="4">
        <f t="shared" si="221"/>
        <v>0</v>
      </c>
      <c r="AE49" s="4">
        <f t="shared" si="221"/>
        <v>0</v>
      </c>
      <c r="AF49" s="4">
        <f t="shared" si="221"/>
        <v>0</v>
      </c>
    </row>
    <row r="50">
      <c r="A50" s="1" t="s">
        <v>15</v>
      </c>
      <c r="B50" s="4">
        <f t="shared" ref="B50:AC50" si="222">(0*100)/2</f>
        <v>0</v>
      </c>
      <c r="C50" s="4">
        <f t="shared" si="222"/>
        <v>0</v>
      </c>
      <c r="D50" s="4">
        <f t="shared" si="222"/>
        <v>0</v>
      </c>
      <c r="E50" s="4">
        <f t="shared" si="222"/>
        <v>0</v>
      </c>
      <c r="F50" s="4">
        <f t="shared" si="222"/>
        <v>0</v>
      </c>
      <c r="G50" s="4">
        <f t="shared" si="222"/>
        <v>0</v>
      </c>
      <c r="H50" s="4">
        <f t="shared" si="222"/>
        <v>0</v>
      </c>
      <c r="I50" s="4">
        <f t="shared" si="222"/>
        <v>0</v>
      </c>
      <c r="J50" s="4">
        <f t="shared" si="222"/>
        <v>0</v>
      </c>
      <c r="K50" s="4">
        <f t="shared" si="222"/>
        <v>0</v>
      </c>
      <c r="L50" s="4">
        <f t="shared" si="222"/>
        <v>0</v>
      </c>
      <c r="M50" s="4">
        <f t="shared" si="222"/>
        <v>0</v>
      </c>
      <c r="N50" s="4">
        <f t="shared" si="222"/>
        <v>0</v>
      </c>
      <c r="O50" s="4">
        <f t="shared" si="222"/>
        <v>0</v>
      </c>
      <c r="P50" s="4">
        <f t="shared" si="222"/>
        <v>0</v>
      </c>
      <c r="Q50" s="4">
        <f t="shared" si="222"/>
        <v>0</v>
      </c>
      <c r="R50" s="4">
        <f t="shared" si="222"/>
        <v>0</v>
      </c>
      <c r="S50" s="4">
        <f t="shared" si="222"/>
        <v>0</v>
      </c>
      <c r="T50" s="4">
        <f t="shared" si="222"/>
        <v>0</v>
      </c>
      <c r="U50" s="4">
        <f t="shared" si="222"/>
        <v>0</v>
      </c>
      <c r="V50" s="4">
        <f t="shared" si="222"/>
        <v>0</v>
      </c>
      <c r="W50" s="4">
        <f t="shared" si="222"/>
        <v>0</v>
      </c>
      <c r="X50" s="4">
        <f t="shared" si="222"/>
        <v>0</v>
      </c>
      <c r="Y50" s="4">
        <f t="shared" si="222"/>
        <v>0</v>
      </c>
      <c r="Z50" s="4">
        <f t="shared" si="222"/>
        <v>0</v>
      </c>
      <c r="AA50" s="4">
        <f t="shared" si="222"/>
        <v>0</v>
      </c>
      <c r="AB50" s="4">
        <f t="shared" si="222"/>
        <v>0</v>
      </c>
      <c r="AC50" s="4">
        <f t="shared" si="222"/>
        <v>0</v>
      </c>
      <c r="AD50" s="4">
        <f>(1*100)/2</f>
        <v>50</v>
      </c>
      <c r="AE50" s="4">
        <f t="shared" ref="AE50:AF50" si="223">(0*100)/2</f>
        <v>0</v>
      </c>
      <c r="AF50" s="4">
        <f t="shared" si="223"/>
        <v>0</v>
      </c>
    </row>
    <row r="51">
      <c r="A51" s="1" t="s">
        <v>16</v>
      </c>
      <c r="B51" s="4">
        <f t="shared" ref="B51:AF51" si="224">(0*100)/2</f>
        <v>0</v>
      </c>
      <c r="C51" s="4">
        <f t="shared" si="224"/>
        <v>0</v>
      </c>
      <c r="D51" s="4">
        <f t="shared" si="224"/>
        <v>0</v>
      </c>
      <c r="E51" s="4">
        <f t="shared" si="224"/>
        <v>0</v>
      </c>
      <c r="F51" s="4">
        <f t="shared" si="224"/>
        <v>0</v>
      </c>
      <c r="G51" s="4">
        <f t="shared" si="224"/>
        <v>0</v>
      </c>
      <c r="H51" s="4">
        <f t="shared" si="224"/>
        <v>0</v>
      </c>
      <c r="I51" s="4">
        <f t="shared" si="224"/>
        <v>0</v>
      </c>
      <c r="J51" s="4">
        <f t="shared" si="224"/>
        <v>0</v>
      </c>
      <c r="K51" s="4">
        <f t="shared" si="224"/>
        <v>0</v>
      </c>
      <c r="L51" s="4">
        <f t="shared" si="224"/>
        <v>0</v>
      </c>
      <c r="M51" s="4">
        <f t="shared" si="224"/>
        <v>0</v>
      </c>
      <c r="N51" s="4">
        <f t="shared" si="224"/>
        <v>0</v>
      </c>
      <c r="O51" s="4">
        <f t="shared" si="224"/>
        <v>0</v>
      </c>
      <c r="P51" s="4">
        <f t="shared" si="224"/>
        <v>0</v>
      </c>
      <c r="Q51" s="4">
        <f t="shared" si="224"/>
        <v>0</v>
      </c>
      <c r="R51" s="4">
        <f t="shared" si="224"/>
        <v>0</v>
      </c>
      <c r="S51" s="4">
        <f t="shared" si="224"/>
        <v>0</v>
      </c>
      <c r="T51" s="4">
        <f t="shared" si="224"/>
        <v>0</v>
      </c>
      <c r="U51" s="4">
        <f t="shared" si="224"/>
        <v>0</v>
      </c>
      <c r="V51" s="4">
        <f t="shared" si="224"/>
        <v>0</v>
      </c>
      <c r="W51" s="4">
        <f t="shared" si="224"/>
        <v>0</v>
      </c>
      <c r="X51" s="4">
        <f t="shared" si="224"/>
        <v>0</v>
      </c>
      <c r="Y51" s="4">
        <f t="shared" si="224"/>
        <v>0</v>
      </c>
      <c r="Z51" s="4">
        <f t="shared" si="224"/>
        <v>0</v>
      </c>
      <c r="AA51" s="4">
        <f t="shared" si="224"/>
        <v>0</v>
      </c>
      <c r="AB51" s="4">
        <f t="shared" si="224"/>
        <v>0</v>
      </c>
      <c r="AC51" s="4">
        <f t="shared" si="224"/>
        <v>0</v>
      </c>
      <c r="AD51" s="4">
        <f t="shared" si="224"/>
        <v>0</v>
      </c>
      <c r="AE51" s="4">
        <f t="shared" si="224"/>
        <v>0</v>
      </c>
      <c r="AF51" s="4">
        <f t="shared" si="224"/>
        <v>0</v>
      </c>
    </row>
    <row r="52">
      <c r="A52" s="1" t="s">
        <v>17</v>
      </c>
      <c r="B52" s="4">
        <f t="shared" ref="B52:AF52" si="225">(0*100)/2</f>
        <v>0</v>
      </c>
      <c r="C52" s="4">
        <f t="shared" si="225"/>
        <v>0</v>
      </c>
      <c r="D52" s="4">
        <f t="shared" si="225"/>
        <v>0</v>
      </c>
      <c r="E52" s="4">
        <f t="shared" si="225"/>
        <v>0</v>
      </c>
      <c r="F52" s="4">
        <f t="shared" si="225"/>
        <v>0</v>
      </c>
      <c r="G52" s="4">
        <f t="shared" si="225"/>
        <v>0</v>
      </c>
      <c r="H52" s="4">
        <f t="shared" si="225"/>
        <v>0</v>
      </c>
      <c r="I52" s="4">
        <f t="shared" si="225"/>
        <v>0</v>
      </c>
      <c r="J52" s="4">
        <f t="shared" si="225"/>
        <v>0</v>
      </c>
      <c r="K52" s="4">
        <f t="shared" si="225"/>
        <v>0</v>
      </c>
      <c r="L52" s="4">
        <f t="shared" si="225"/>
        <v>0</v>
      </c>
      <c r="M52" s="4">
        <f t="shared" si="225"/>
        <v>0</v>
      </c>
      <c r="N52" s="4">
        <f t="shared" si="225"/>
        <v>0</v>
      </c>
      <c r="O52" s="4">
        <f t="shared" si="225"/>
        <v>0</v>
      </c>
      <c r="P52" s="4">
        <f t="shared" si="225"/>
        <v>0</v>
      </c>
      <c r="Q52" s="4">
        <f t="shared" si="225"/>
        <v>0</v>
      </c>
      <c r="R52" s="4">
        <f t="shared" si="225"/>
        <v>0</v>
      </c>
      <c r="S52" s="4">
        <f t="shared" si="225"/>
        <v>0</v>
      </c>
      <c r="T52" s="4">
        <f t="shared" si="225"/>
        <v>0</v>
      </c>
      <c r="U52" s="4">
        <f t="shared" si="225"/>
        <v>0</v>
      </c>
      <c r="V52" s="4">
        <f t="shared" si="225"/>
        <v>0</v>
      </c>
      <c r="W52" s="4">
        <f t="shared" si="225"/>
        <v>0</v>
      </c>
      <c r="X52" s="4">
        <f t="shared" si="225"/>
        <v>0</v>
      </c>
      <c r="Y52" s="4">
        <f t="shared" si="225"/>
        <v>0</v>
      </c>
      <c r="Z52" s="4">
        <f t="shared" si="225"/>
        <v>0</v>
      </c>
      <c r="AA52" s="4">
        <f t="shared" si="225"/>
        <v>0</v>
      </c>
      <c r="AB52" s="4">
        <f t="shared" si="225"/>
        <v>0</v>
      </c>
      <c r="AC52" s="4">
        <f t="shared" si="225"/>
        <v>0</v>
      </c>
      <c r="AD52" s="4">
        <f t="shared" si="225"/>
        <v>0</v>
      </c>
      <c r="AE52" s="4">
        <f t="shared" si="225"/>
        <v>0</v>
      </c>
      <c r="AF52" s="4">
        <f t="shared" si="225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X54" si="226">(0*100)/5</f>
        <v>0</v>
      </c>
      <c r="C54" s="4">
        <f t="shared" si="226"/>
        <v>0</v>
      </c>
      <c r="D54" s="4">
        <f t="shared" si="226"/>
        <v>0</v>
      </c>
      <c r="E54" s="4">
        <f t="shared" si="226"/>
        <v>0</v>
      </c>
      <c r="F54" s="4">
        <f t="shared" si="226"/>
        <v>0</v>
      </c>
      <c r="G54" s="4">
        <f t="shared" si="226"/>
        <v>0</v>
      </c>
      <c r="H54" s="4">
        <f t="shared" si="226"/>
        <v>0</v>
      </c>
      <c r="I54" s="4">
        <f t="shared" si="226"/>
        <v>0</v>
      </c>
      <c r="J54" s="4">
        <f t="shared" si="226"/>
        <v>0</v>
      </c>
      <c r="K54" s="4">
        <f t="shared" si="226"/>
        <v>0</v>
      </c>
      <c r="L54" s="4">
        <f t="shared" si="226"/>
        <v>0</v>
      </c>
      <c r="M54" s="4">
        <f t="shared" si="226"/>
        <v>0</v>
      </c>
      <c r="N54" s="4">
        <f t="shared" si="226"/>
        <v>0</v>
      </c>
      <c r="O54" s="4">
        <f t="shared" si="226"/>
        <v>0</v>
      </c>
      <c r="P54" s="4">
        <f t="shared" si="226"/>
        <v>0</v>
      </c>
      <c r="Q54" s="4">
        <f t="shared" si="226"/>
        <v>0</v>
      </c>
      <c r="R54" s="4">
        <f t="shared" si="226"/>
        <v>0</v>
      </c>
      <c r="S54" s="4">
        <f t="shared" si="226"/>
        <v>0</v>
      </c>
      <c r="T54" s="4">
        <f t="shared" si="226"/>
        <v>0</v>
      </c>
      <c r="U54" s="4">
        <f t="shared" si="226"/>
        <v>0</v>
      </c>
      <c r="V54" s="4">
        <f t="shared" si="226"/>
        <v>0</v>
      </c>
      <c r="W54" s="4">
        <f t="shared" si="226"/>
        <v>0</v>
      </c>
      <c r="X54" s="4">
        <f t="shared" si="226"/>
        <v>0</v>
      </c>
      <c r="Y54" s="4">
        <f t="shared" ref="Y54:Y55" si="229">(1*100)/5</f>
        <v>20</v>
      </c>
      <c r="Z54" s="4">
        <f t="shared" ref="Z54:AF54" si="227">(0*100)/5</f>
        <v>0</v>
      </c>
      <c r="AA54" s="4">
        <f t="shared" si="227"/>
        <v>0</v>
      </c>
      <c r="AB54" s="4">
        <f t="shared" si="227"/>
        <v>0</v>
      </c>
      <c r="AC54" s="4">
        <f t="shared" si="227"/>
        <v>0</v>
      </c>
      <c r="AD54" s="4">
        <f t="shared" si="227"/>
        <v>0</v>
      </c>
      <c r="AE54" s="4">
        <f t="shared" si="227"/>
        <v>0</v>
      </c>
      <c r="AF54" s="4">
        <f t="shared" si="227"/>
        <v>0</v>
      </c>
    </row>
    <row r="55">
      <c r="A55" s="1" t="s">
        <v>3</v>
      </c>
      <c r="B55" s="4">
        <f t="shared" ref="B55:X55" si="228">(0*100)/5</f>
        <v>0</v>
      </c>
      <c r="C55" s="4">
        <f t="shared" si="228"/>
        <v>0</v>
      </c>
      <c r="D55" s="4">
        <f t="shared" si="228"/>
        <v>0</v>
      </c>
      <c r="E55" s="4">
        <f t="shared" si="228"/>
        <v>0</v>
      </c>
      <c r="F55" s="4">
        <f t="shared" si="228"/>
        <v>0</v>
      </c>
      <c r="G55" s="4">
        <f t="shared" si="228"/>
        <v>0</v>
      </c>
      <c r="H55" s="4">
        <f t="shared" si="228"/>
        <v>0</v>
      </c>
      <c r="I55" s="4">
        <f t="shared" si="228"/>
        <v>0</v>
      </c>
      <c r="J55" s="4">
        <f t="shared" si="228"/>
        <v>0</v>
      </c>
      <c r="K55" s="4">
        <f t="shared" si="228"/>
        <v>0</v>
      </c>
      <c r="L55" s="4">
        <f t="shared" si="228"/>
        <v>0</v>
      </c>
      <c r="M55" s="4">
        <f t="shared" si="228"/>
        <v>0</v>
      </c>
      <c r="N55" s="4">
        <f t="shared" si="228"/>
        <v>0</v>
      </c>
      <c r="O55" s="4">
        <f t="shared" si="228"/>
        <v>0</v>
      </c>
      <c r="P55" s="4">
        <f t="shared" si="228"/>
        <v>0</v>
      </c>
      <c r="Q55" s="4">
        <f t="shared" si="228"/>
        <v>0</v>
      </c>
      <c r="R55" s="4">
        <f t="shared" si="228"/>
        <v>0</v>
      </c>
      <c r="S55" s="4">
        <f t="shared" si="228"/>
        <v>0</v>
      </c>
      <c r="T55" s="4">
        <f t="shared" si="228"/>
        <v>0</v>
      </c>
      <c r="U55" s="4">
        <f t="shared" si="228"/>
        <v>0</v>
      </c>
      <c r="V55" s="4">
        <f t="shared" si="228"/>
        <v>0</v>
      </c>
      <c r="W55" s="4">
        <f t="shared" si="228"/>
        <v>0</v>
      </c>
      <c r="X55" s="4">
        <f t="shared" si="228"/>
        <v>0</v>
      </c>
      <c r="Y55" s="4">
        <f t="shared" si="229"/>
        <v>20</v>
      </c>
      <c r="Z55" s="4">
        <f t="shared" ref="Z55:AF55" si="230">(0*100)/5</f>
        <v>0</v>
      </c>
      <c r="AA55" s="4">
        <f t="shared" si="230"/>
        <v>0</v>
      </c>
      <c r="AB55" s="4">
        <f t="shared" si="230"/>
        <v>0</v>
      </c>
      <c r="AC55" s="4">
        <f t="shared" si="230"/>
        <v>0</v>
      </c>
      <c r="AD55" s="4">
        <f t="shared" si="230"/>
        <v>0</v>
      </c>
      <c r="AE55" s="4">
        <f t="shared" si="230"/>
        <v>0</v>
      </c>
      <c r="AF55" s="4">
        <f t="shared" si="230"/>
        <v>0</v>
      </c>
    </row>
    <row r="56">
      <c r="A56" s="1" t="s">
        <v>4</v>
      </c>
      <c r="B56" s="4">
        <f t="shared" ref="B56:R56" si="231">(0*100)/5</f>
        <v>0</v>
      </c>
      <c r="C56" s="4">
        <f t="shared" si="231"/>
        <v>0</v>
      </c>
      <c r="D56" s="4">
        <f t="shared" si="231"/>
        <v>0</v>
      </c>
      <c r="E56" s="4">
        <f t="shared" si="231"/>
        <v>0</v>
      </c>
      <c r="F56" s="4">
        <f t="shared" si="231"/>
        <v>0</v>
      </c>
      <c r="G56" s="4">
        <f t="shared" si="231"/>
        <v>0</v>
      </c>
      <c r="H56" s="4">
        <f t="shared" si="231"/>
        <v>0</v>
      </c>
      <c r="I56" s="4">
        <f t="shared" si="231"/>
        <v>0</v>
      </c>
      <c r="J56" s="4">
        <f t="shared" si="231"/>
        <v>0</v>
      </c>
      <c r="K56" s="4">
        <f t="shared" si="231"/>
        <v>0</v>
      </c>
      <c r="L56" s="4">
        <f t="shared" si="231"/>
        <v>0</v>
      </c>
      <c r="M56" s="4">
        <f t="shared" si="231"/>
        <v>0</v>
      </c>
      <c r="N56" s="4">
        <f t="shared" si="231"/>
        <v>0</v>
      </c>
      <c r="O56" s="4">
        <f t="shared" si="231"/>
        <v>0</v>
      </c>
      <c r="P56" s="4">
        <f t="shared" si="231"/>
        <v>0</v>
      </c>
      <c r="Q56" s="4">
        <f t="shared" si="231"/>
        <v>0</v>
      </c>
      <c r="R56" s="4">
        <f t="shared" si="231"/>
        <v>0</v>
      </c>
      <c r="S56" s="4">
        <f>(1*100)/5</f>
        <v>20</v>
      </c>
      <c r="T56" s="4">
        <f t="shared" ref="T56:W56" si="232">(0*100)/5</f>
        <v>0</v>
      </c>
      <c r="U56" s="4">
        <f t="shared" si="232"/>
        <v>0</v>
      </c>
      <c r="V56" s="4">
        <f t="shared" si="232"/>
        <v>0</v>
      </c>
      <c r="W56" s="4">
        <f t="shared" si="232"/>
        <v>0</v>
      </c>
      <c r="X56" s="4">
        <f t="shared" ref="X56:Y56" si="233">(1*100)/5</f>
        <v>20</v>
      </c>
      <c r="Y56" s="4">
        <f t="shared" si="233"/>
        <v>20</v>
      </c>
      <c r="Z56" s="4">
        <f>(0*100)/5</f>
        <v>0</v>
      </c>
      <c r="AA56" s="4">
        <f t="shared" ref="AA56:AA57" si="238">(5*100)/5</f>
        <v>100</v>
      </c>
      <c r="AB56" s="4">
        <f t="shared" ref="AB56:AD56" si="234">(0*100)/5</f>
        <v>0</v>
      </c>
      <c r="AC56" s="4">
        <f t="shared" si="234"/>
        <v>0</v>
      </c>
      <c r="AD56" s="4">
        <f t="shared" si="234"/>
        <v>0</v>
      </c>
      <c r="AE56" s="4">
        <f>(1*100)/5</f>
        <v>20</v>
      </c>
      <c r="AF56" s="4">
        <f>(0*100)/5</f>
        <v>0</v>
      </c>
    </row>
    <row r="57">
      <c r="A57" s="1" t="s">
        <v>5</v>
      </c>
      <c r="B57" s="4">
        <f t="shared" ref="B57:R57" si="235">(0*100)/5</f>
        <v>0</v>
      </c>
      <c r="C57" s="4">
        <f t="shared" si="235"/>
        <v>0</v>
      </c>
      <c r="D57" s="4">
        <f t="shared" si="235"/>
        <v>0</v>
      </c>
      <c r="E57" s="4">
        <f t="shared" si="235"/>
        <v>0</v>
      </c>
      <c r="F57" s="4">
        <f t="shared" si="235"/>
        <v>0</v>
      </c>
      <c r="G57" s="4">
        <f t="shared" si="235"/>
        <v>0</v>
      </c>
      <c r="H57" s="4">
        <f t="shared" si="235"/>
        <v>0</v>
      </c>
      <c r="I57" s="4">
        <f t="shared" si="235"/>
        <v>0</v>
      </c>
      <c r="J57" s="4">
        <f t="shared" si="235"/>
        <v>0</v>
      </c>
      <c r="K57" s="4">
        <f t="shared" si="235"/>
        <v>0</v>
      </c>
      <c r="L57" s="4">
        <f t="shared" si="235"/>
        <v>0</v>
      </c>
      <c r="M57" s="4">
        <f t="shared" si="235"/>
        <v>0</v>
      </c>
      <c r="N57" s="4">
        <f t="shared" si="235"/>
        <v>0</v>
      </c>
      <c r="O57" s="4">
        <f t="shared" si="235"/>
        <v>0</v>
      </c>
      <c r="P57" s="4">
        <f t="shared" si="235"/>
        <v>0</v>
      </c>
      <c r="Q57" s="4">
        <f t="shared" si="235"/>
        <v>0</v>
      </c>
      <c r="R57" s="4">
        <f t="shared" si="235"/>
        <v>0</v>
      </c>
      <c r="S57" s="4">
        <f>(2*100)/5</f>
        <v>40</v>
      </c>
      <c r="T57" s="4">
        <f t="shared" ref="T57:W57" si="236">(0*100)/5</f>
        <v>0</v>
      </c>
      <c r="U57" s="4">
        <f t="shared" si="236"/>
        <v>0</v>
      </c>
      <c r="V57" s="4">
        <f t="shared" si="236"/>
        <v>0</v>
      </c>
      <c r="W57" s="4">
        <f t="shared" si="236"/>
        <v>0</v>
      </c>
      <c r="X57" s="4">
        <f>(1*100)/5</f>
        <v>20</v>
      </c>
      <c r="Y57" s="4">
        <f t="shared" ref="Y57:Z57" si="237">(0*100)/5</f>
        <v>0</v>
      </c>
      <c r="Z57" s="4">
        <f t="shared" si="237"/>
        <v>0</v>
      </c>
      <c r="AA57" s="4">
        <f t="shared" si="238"/>
        <v>100</v>
      </c>
      <c r="AB57" s="4">
        <f t="shared" ref="AB57:AF57" si="239">(0*100)/5</f>
        <v>0</v>
      </c>
      <c r="AC57" s="4">
        <f t="shared" si="239"/>
        <v>0</v>
      </c>
      <c r="AD57" s="4">
        <f t="shared" si="239"/>
        <v>0</v>
      </c>
      <c r="AE57" s="4">
        <f t="shared" si="239"/>
        <v>0</v>
      </c>
      <c r="AF57" s="4">
        <f t="shared" si="239"/>
        <v>0</v>
      </c>
    </row>
    <row r="58">
      <c r="A58" s="1" t="s">
        <v>6</v>
      </c>
      <c r="B58" s="4">
        <f t="shared" ref="B58:R58" si="240">(0*100)/5</f>
        <v>0</v>
      </c>
      <c r="C58" s="4">
        <f t="shared" si="240"/>
        <v>0</v>
      </c>
      <c r="D58" s="4">
        <f t="shared" si="240"/>
        <v>0</v>
      </c>
      <c r="E58" s="4">
        <f t="shared" si="240"/>
        <v>0</v>
      </c>
      <c r="F58" s="4">
        <f t="shared" si="240"/>
        <v>0</v>
      </c>
      <c r="G58" s="4">
        <f t="shared" si="240"/>
        <v>0</v>
      </c>
      <c r="H58" s="4">
        <f t="shared" si="240"/>
        <v>0</v>
      </c>
      <c r="I58" s="4">
        <f t="shared" si="240"/>
        <v>0</v>
      </c>
      <c r="J58" s="4">
        <f t="shared" si="240"/>
        <v>0</v>
      </c>
      <c r="K58" s="4">
        <f t="shared" si="240"/>
        <v>0</v>
      </c>
      <c r="L58" s="4">
        <f t="shared" si="240"/>
        <v>0</v>
      </c>
      <c r="M58" s="4">
        <f t="shared" si="240"/>
        <v>0</v>
      </c>
      <c r="N58" s="4">
        <f t="shared" si="240"/>
        <v>0</v>
      </c>
      <c r="O58" s="4">
        <f t="shared" si="240"/>
        <v>0</v>
      </c>
      <c r="P58" s="4">
        <f t="shared" si="240"/>
        <v>0</v>
      </c>
      <c r="Q58" s="4">
        <f t="shared" si="240"/>
        <v>0</v>
      </c>
      <c r="R58" s="4">
        <f t="shared" si="240"/>
        <v>0</v>
      </c>
      <c r="S58" s="4">
        <f>(1*100)/5</f>
        <v>20</v>
      </c>
      <c r="T58" s="4">
        <f t="shared" ref="T58:V58" si="241">(0*100)/5</f>
        <v>0</v>
      </c>
      <c r="U58" s="4">
        <f t="shared" si="241"/>
        <v>0</v>
      </c>
      <c r="V58" s="4">
        <f t="shared" si="241"/>
        <v>0</v>
      </c>
      <c r="W58" s="4">
        <f t="shared" ref="W58:X58" si="242">(1*100)/5</f>
        <v>20</v>
      </c>
      <c r="X58" s="4">
        <f t="shared" si="242"/>
        <v>20</v>
      </c>
      <c r="Y58" s="4">
        <f t="shared" ref="Y58:Y61" si="247">(0*100)/5</f>
        <v>0</v>
      </c>
      <c r="Z58" s="4">
        <f>(2*100)/5</f>
        <v>40</v>
      </c>
      <c r="AA58" s="4">
        <f>(3*100)/5</f>
        <v>60</v>
      </c>
      <c r="AB58" s="4">
        <f t="shared" ref="AB58:AF58" si="243">(0*100)/5</f>
        <v>0</v>
      </c>
      <c r="AC58" s="4">
        <f t="shared" si="243"/>
        <v>0</v>
      </c>
      <c r="AD58" s="4">
        <f t="shared" si="243"/>
        <v>0</v>
      </c>
      <c r="AE58" s="4">
        <f t="shared" si="243"/>
        <v>0</v>
      </c>
      <c r="AF58" s="4">
        <f t="shared" si="243"/>
        <v>0</v>
      </c>
    </row>
    <row r="59">
      <c r="A59" s="1" t="s">
        <v>7</v>
      </c>
      <c r="B59" s="4">
        <f t="shared" ref="B59:M59" si="244">(0*100)/5</f>
        <v>0</v>
      </c>
      <c r="C59" s="4">
        <f t="shared" si="244"/>
        <v>0</v>
      </c>
      <c r="D59" s="4">
        <f t="shared" si="244"/>
        <v>0</v>
      </c>
      <c r="E59" s="4">
        <f t="shared" si="244"/>
        <v>0</v>
      </c>
      <c r="F59" s="4">
        <f t="shared" si="244"/>
        <v>0</v>
      </c>
      <c r="G59" s="4">
        <f t="shared" si="244"/>
        <v>0</v>
      </c>
      <c r="H59" s="4">
        <f t="shared" si="244"/>
        <v>0</v>
      </c>
      <c r="I59" s="4">
        <f t="shared" si="244"/>
        <v>0</v>
      </c>
      <c r="J59" s="4">
        <f t="shared" si="244"/>
        <v>0</v>
      </c>
      <c r="K59" s="4">
        <f t="shared" si="244"/>
        <v>0</v>
      </c>
      <c r="L59" s="4">
        <f t="shared" si="244"/>
        <v>0</v>
      </c>
      <c r="M59" s="4">
        <f t="shared" si="244"/>
        <v>0</v>
      </c>
      <c r="N59" s="4">
        <f>(1*100)/5</f>
        <v>20</v>
      </c>
      <c r="O59" s="4">
        <f t="shared" ref="O59:R59" si="245">(0*100)/5</f>
        <v>0</v>
      </c>
      <c r="P59" s="4">
        <f t="shared" si="245"/>
        <v>0</v>
      </c>
      <c r="Q59" s="4">
        <f t="shared" si="245"/>
        <v>0</v>
      </c>
      <c r="R59" s="4">
        <f t="shared" si="245"/>
        <v>0</v>
      </c>
      <c r="S59" s="4">
        <f>(2*100)/5</f>
        <v>40</v>
      </c>
      <c r="T59" s="4">
        <f>(1*100)/5</f>
        <v>20</v>
      </c>
      <c r="U59" s="4">
        <f t="shared" ref="U59:W59" si="246">(0*100)/5</f>
        <v>0</v>
      </c>
      <c r="V59" s="4">
        <f t="shared" si="246"/>
        <v>0</v>
      </c>
      <c r="W59" s="4">
        <f t="shared" si="246"/>
        <v>0</v>
      </c>
      <c r="X59" s="4">
        <f t="shared" ref="X59:X60" si="253">(3*100)/5</f>
        <v>60</v>
      </c>
      <c r="Y59" s="4">
        <f t="shared" si="247"/>
        <v>0</v>
      </c>
      <c r="Z59" s="4">
        <f t="shared" ref="Z59:Z60" si="254">(3*100)/5</f>
        <v>60</v>
      </c>
      <c r="AA59" s="4">
        <f>(1*100)/5</f>
        <v>20</v>
      </c>
      <c r="AB59" s="4">
        <f t="shared" ref="AB59:AF59" si="248">(0*100)/5</f>
        <v>0</v>
      </c>
      <c r="AC59" s="4">
        <f t="shared" si="248"/>
        <v>0</v>
      </c>
      <c r="AD59" s="4">
        <f t="shared" si="248"/>
        <v>0</v>
      </c>
      <c r="AE59" s="4">
        <f t="shared" si="248"/>
        <v>0</v>
      </c>
      <c r="AF59" s="4">
        <f t="shared" si="248"/>
        <v>0</v>
      </c>
    </row>
    <row r="60">
      <c r="A60" s="1" t="s">
        <v>8</v>
      </c>
      <c r="B60" s="4">
        <f t="shared" ref="B60:L60" si="249">(0*100)/5</f>
        <v>0</v>
      </c>
      <c r="C60" s="4">
        <f t="shared" si="249"/>
        <v>0</v>
      </c>
      <c r="D60" s="4">
        <f t="shared" si="249"/>
        <v>0</v>
      </c>
      <c r="E60" s="4">
        <f t="shared" si="249"/>
        <v>0</v>
      </c>
      <c r="F60" s="4">
        <f t="shared" si="249"/>
        <v>0</v>
      </c>
      <c r="G60" s="4">
        <f t="shared" si="249"/>
        <v>0</v>
      </c>
      <c r="H60" s="4">
        <f t="shared" si="249"/>
        <v>0</v>
      </c>
      <c r="I60" s="4">
        <f t="shared" si="249"/>
        <v>0</v>
      </c>
      <c r="J60" s="4">
        <f t="shared" si="249"/>
        <v>0</v>
      </c>
      <c r="K60" s="4">
        <f t="shared" si="249"/>
        <v>0</v>
      </c>
      <c r="L60" s="4">
        <f t="shared" si="249"/>
        <v>0</v>
      </c>
      <c r="M60" s="4">
        <f t="shared" ref="M60:M65" si="257">(1*100)/5</f>
        <v>20</v>
      </c>
      <c r="N60" s="4">
        <f t="shared" ref="N60:R60" si="250">(0*100)/5</f>
        <v>0</v>
      </c>
      <c r="O60" s="4">
        <f t="shared" si="250"/>
        <v>0</v>
      </c>
      <c r="P60" s="4">
        <f t="shared" si="250"/>
        <v>0</v>
      </c>
      <c r="Q60" s="4">
        <f t="shared" si="250"/>
        <v>0</v>
      </c>
      <c r="R60" s="4">
        <f t="shared" si="250"/>
        <v>0</v>
      </c>
      <c r="S60" s="4">
        <f t="shared" ref="S60:T60" si="251">(1*100)/5</f>
        <v>20</v>
      </c>
      <c r="T60" s="4">
        <f t="shared" si="251"/>
        <v>20</v>
      </c>
      <c r="U60" s="4">
        <f t="shared" ref="U60:W60" si="252">(0*100)/5</f>
        <v>0</v>
      </c>
      <c r="V60" s="4">
        <f t="shared" si="252"/>
        <v>0</v>
      </c>
      <c r="W60" s="4">
        <f t="shared" si="252"/>
        <v>0</v>
      </c>
      <c r="X60" s="4">
        <f t="shared" si="253"/>
        <v>60</v>
      </c>
      <c r="Y60" s="4">
        <f t="shared" si="247"/>
        <v>0</v>
      </c>
      <c r="Z60" s="4">
        <f t="shared" si="254"/>
        <v>60</v>
      </c>
      <c r="AA60" s="4">
        <f t="shared" ref="AA60:AE60" si="255">(0*100)/5</f>
        <v>0</v>
      </c>
      <c r="AB60" s="4">
        <f t="shared" si="255"/>
        <v>0</v>
      </c>
      <c r="AC60" s="4">
        <f t="shared" si="255"/>
        <v>0</v>
      </c>
      <c r="AD60" s="4">
        <f t="shared" si="255"/>
        <v>0</v>
      </c>
      <c r="AE60" s="4">
        <f t="shared" si="255"/>
        <v>0</v>
      </c>
      <c r="AF60" s="4">
        <f>(1*100)/5</f>
        <v>20</v>
      </c>
    </row>
    <row r="61">
      <c r="A61" s="1" t="s">
        <v>9</v>
      </c>
      <c r="B61" s="4">
        <f t="shared" ref="B61:L61" si="256">(0*100)/5</f>
        <v>0</v>
      </c>
      <c r="C61" s="4">
        <f t="shared" si="256"/>
        <v>0</v>
      </c>
      <c r="D61" s="4">
        <f t="shared" si="256"/>
        <v>0</v>
      </c>
      <c r="E61" s="4">
        <f t="shared" si="256"/>
        <v>0</v>
      </c>
      <c r="F61" s="4">
        <f t="shared" si="256"/>
        <v>0</v>
      </c>
      <c r="G61" s="4">
        <f t="shared" si="256"/>
        <v>0</v>
      </c>
      <c r="H61" s="4">
        <f t="shared" si="256"/>
        <v>0</v>
      </c>
      <c r="I61" s="4">
        <f t="shared" si="256"/>
        <v>0</v>
      </c>
      <c r="J61" s="4">
        <f t="shared" si="256"/>
        <v>0</v>
      </c>
      <c r="K61" s="4">
        <f t="shared" si="256"/>
        <v>0</v>
      </c>
      <c r="L61" s="4">
        <f t="shared" si="256"/>
        <v>0</v>
      </c>
      <c r="M61" s="4">
        <f t="shared" si="257"/>
        <v>20</v>
      </c>
      <c r="N61" s="4">
        <f t="shared" ref="N61:W61" si="258">(0*100)/5</f>
        <v>0</v>
      </c>
      <c r="O61" s="4">
        <f t="shared" si="258"/>
        <v>0</v>
      </c>
      <c r="P61" s="4">
        <f t="shared" si="258"/>
        <v>0</v>
      </c>
      <c r="Q61" s="4">
        <f t="shared" si="258"/>
        <v>0</v>
      </c>
      <c r="R61" s="4">
        <f t="shared" si="258"/>
        <v>0</v>
      </c>
      <c r="S61" s="4">
        <f t="shared" si="258"/>
        <v>0</v>
      </c>
      <c r="T61" s="4">
        <f t="shared" si="258"/>
        <v>0</v>
      </c>
      <c r="U61" s="4">
        <f t="shared" si="258"/>
        <v>0</v>
      </c>
      <c r="V61" s="4">
        <f t="shared" si="258"/>
        <v>0</v>
      </c>
      <c r="W61" s="4">
        <f t="shared" si="258"/>
        <v>0</v>
      </c>
      <c r="X61" s="4">
        <f>(1*100)/5</f>
        <v>20</v>
      </c>
      <c r="Y61" s="4">
        <f t="shared" si="247"/>
        <v>0</v>
      </c>
      <c r="Z61" s="4">
        <f>(2*100)/5</f>
        <v>40</v>
      </c>
      <c r="AA61" s="4">
        <f t="shared" ref="AA61:AE61" si="259">(0*100)/5</f>
        <v>0</v>
      </c>
      <c r="AB61" s="4">
        <f t="shared" si="259"/>
        <v>0</v>
      </c>
      <c r="AC61" s="4">
        <f t="shared" si="259"/>
        <v>0</v>
      </c>
      <c r="AD61" s="4">
        <f t="shared" si="259"/>
        <v>0</v>
      </c>
      <c r="AE61" s="4">
        <f t="shared" si="259"/>
        <v>0</v>
      </c>
      <c r="AF61" s="4">
        <f>(2*100)/5</f>
        <v>40</v>
      </c>
    </row>
    <row r="62">
      <c r="A62" s="1" t="s">
        <v>10</v>
      </c>
      <c r="B62" s="4">
        <f t="shared" ref="B62:L62" si="260">(0*100)/5</f>
        <v>0</v>
      </c>
      <c r="C62" s="4">
        <f t="shared" si="260"/>
        <v>0</v>
      </c>
      <c r="D62" s="4">
        <f t="shared" si="260"/>
        <v>0</v>
      </c>
      <c r="E62" s="4">
        <f t="shared" si="260"/>
        <v>0</v>
      </c>
      <c r="F62" s="4">
        <f t="shared" si="260"/>
        <v>0</v>
      </c>
      <c r="G62" s="4">
        <f t="shared" si="260"/>
        <v>0</v>
      </c>
      <c r="H62" s="4">
        <f t="shared" si="260"/>
        <v>0</v>
      </c>
      <c r="I62" s="4">
        <f t="shared" si="260"/>
        <v>0</v>
      </c>
      <c r="J62" s="4">
        <f t="shared" si="260"/>
        <v>0</v>
      </c>
      <c r="K62" s="4">
        <f t="shared" si="260"/>
        <v>0</v>
      </c>
      <c r="L62" s="4">
        <f t="shared" si="260"/>
        <v>0</v>
      </c>
      <c r="M62" s="4">
        <f t="shared" si="257"/>
        <v>20</v>
      </c>
      <c r="N62" s="4">
        <f t="shared" ref="N62:Y62" si="261">(0*100)/5</f>
        <v>0</v>
      </c>
      <c r="O62" s="4">
        <f t="shared" si="261"/>
        <v>0</v>
      </c>
      <c r="P62" s="4">
        <f t="shared" si="261"/>
        <v>0</v>
      </c>
      <c r="Q62" s="4">
        <f t="shared" si="261"/>
        <v>0</v>
      </c>
      <c r="R62" s="4">
        <f t="shared" si="261"/>
        <v>0</v>
      </c>
      <c r="S62" s="4">
        <f t="shared" si="261"/>
        <v>0</v>
      </c>
      <c r="T62" s="4">
        <f t="shared" si="261"/>
        <v>0</v>
      </c>
      <c r="U62" s="4">
        <f t="shared" si="261"/>
        <v>0</v>
      </c>
      <c r="V62" s="4">
        <f t="shared" si="261"/>
        <v>0</v>
      </c>
      <c r="W62" s="4">
        <f t="shared" si="261"/>
        <v>0</v>
      </c>
      <c r="X62" s="4">
        <f t="shared" si="261"/>
        <v>0</v>
      </c>
      <c r="Y62" s="4">
        <f t="shared" si="261"/>
        <v>0</v>
      </c>
      <c r="Z62" s="4">
        <f>(3*100)/5</f>
        <v>60</v>
      </c>
      <c r="AA62" s="4">
        <f t="shared" ref="AA62:AE62" si="262">(0*100)/5</f>
        <v>0</v>
      </c>
      <c r="AB62" s="4">
        <f t="shared" si="262"/>
        <v>0</v>
      </c>
      <c r="AC62" s="4">
        <f t="shared" si="262"/>
        <v>0</v>
      </c>
      <c r="AD62" s="4">
        <f t="shared" si="262"/>
        <v>0</v>
      </c>
      <c r="AE62" s="4">
        <f t="shared" si="262"/>
        <v>0</v>
      </c>
      <c r="AF62" s="4">
        <f t="shared" ref="AF62:AF65" si="268">(1*100)/5</f>
        <v>20</v>
      </c>
    </row>
    <row r="63">
      <c r="A63" s="1" t="s">
        <v>11</v>
      </c>
      <c r="B63" s="4">
        <f t="shared" ref="B63:L63" si="263">(0*100)/5</f>
        <v>0</v>
      </c>
      <c r="C63" s="4">
        <f t="shared" si="263"/>
        <v>0</v>
      </c>
      <c r="D63" s="4">
        <f t="shared" si="263"/>
        <v>0</v>
      </c>
      <c r="E63" s="4">
        <f t="shared" si="263"/>
        <v>0</v>
      </c>
      <c r="F63" s="4">
        <f t="shared" si="263"/>
        <v>0</v>
      </c>
      <c r="G63" s="4">
        <f t="shared" si="263"/>
        <v>0</v>
      </c>
      <c r="H63" s="4">
        <f t="shared" si="263"/>
        <v>0</v>
      </c>
      <c r="I63" s="4">
        <f t="shared" si="263"/>
        <v>0</v>
      </c>
      <c r="J63" s="4">
        <f t="shared" si="263"/>
        <v>0</v>
      </c>
      <c r="K63" s="4">
        <f t="shared" si="263"/>
        <v>0</v>
      </c>
      <c r="L63" s="4">
        <f t="shared" si="263"/>
        <v>0</v>
      </c>
      <c r="M63" s="4">
        <f t="shared" si="257"/>
        <v>20</v>
      </c>
      <c r="N63" s="4">
        <f t="shared" ref="N63:N65" si="270">(0*100)/5</f>
        <v>0</v>
      </c>
      <c r="O63" s="4">
        <f>(1*100)/5</f>
        <v>20</v>
      </c>
      <c r="P63" s="4">
        <f t="shared" ref="P63:V63" si="264">(0*100)/5</f>
        <v>0</v>
      </c>
      <c r="Q63" s="4">
        <f t="shared" si="264"/>
        <v>0</v>
      </c>
      <c r="R63" s="4">
        <f t="shared" si="264"/>
        <v>0</v>
      </c>
      <c r="S63" s="4">
        <f t="shared" si="264"/>
        <v>0</v>
      </c>
      <c r="T63" s="4">
        <f t="shared" si="264"/>
        <v>0</v>
      </c>
      <c r="U63" s="4">
        <f t="shared" si="264"/>
        <v>0</v>
      </c>
      <c r="V63" s="4">
        <f t="shared" si="264"/>
        <v>0</v>
      </c>
      <c r="W63" s="4">
        <f>(1*100)/5</f>
        <v>20</v>
      </c>
      <c r="X63" s="4">
        <f t="shared" ref="X63:Y63" si="265">(0*100)/5</f>
        <v>0</v>
      </c>
      <c r="Y63" s="4">
        <f t="shared" si="265"/>
        <v>0</v>
      </c>
      <c r="Z63" s="4">
        <f t="shared" ref="Z63:Z66" si="273">(1*100)/5</f>
        <v>20</v>
      </c>
      <c r="AA63" s="4">
        <f t="shared" ref="AA63:AB63" si="266">(0*100)/5</f>
        <v>0</v>
      </c>
      <c r="AB63" s="4">
        <f t="shared" si="266"/>
        <v>0</v>
      </c>
      <c r="AC63" s="4">
        <f t="shared" ref="AC63:AC64" si="275">(1*100)/5</f>
        <v>20</v>
      </c>
      <c r="AD63" s="4">
        <f t="shared" ref="AD63:AE63" si="267">(0*100)/5</f>
        <v>0</v>
      </c>
      <c r="AE63" s="4">
        <f t="shared" si="267"/>
        <v>0</v>
      </c>
      <c r="AF63" s="4">
        <f t="shared" si="268"/>
        <v>20</v>
      </c>
    </row>
    <row r="64">
      <c r="A64" s="1" t="s">
        <v>12</v>
      </c>
      <c r="B64" s="4">
        <f t="shared" ref="B64:L64" si="269">(0*100)/5</f>
        <v>0</v>
      </c>
      <c r="C64" s="4">
        <f t="shared" si="269"/>
        <v>0</v>
      </c>
      <c r="D64" s="4">
        <f t="shared" si="269"/>
        <v>0</v>
      </c>
      <c r="E64" s="4">
        <f t="shared" si="269"/>
        <v>0</v>
      </c>
      <c r="F64" s="4">
        <f t="shared" si="269"/>
        <v>0</v>
      </c>
      <c r="G64" s="4">
        <f t="shared" si="269"/>
        <v>0</v>
      </c>
      <c r="H64" s="4">
        <f t="shared" si="269"/>
        <v>0</v>
      </c>
      <c r="I64" s="4">
        <f t="shared" si="269"/>
        <v>0</v>
      </c>
      <c r="J64" s="4">
        <f t="shared" si="269"/>
        <v>0</v>
      </c>
      <c r="K64" s="4">
        <f t="shared" si="269"/>
        <v>0</v>
      </c>
      <c r="L64" s="4">
        <f t="shared" si="269"/>
        <v>0</v>
      </c>
      <c r="M64" s="4">
        <f t="shared" si="257"/>
        <v>20</v>
      </c>
      <c r="N64" s="4">
        <f t="shared" si="270"/>
        <v>0</v>
      </c>
      <c r="O64" s="4">
        <f t="shared" ref="O64:Q64" si="271">(0*100)/5</f>
        <v>0</v>
      </c>
      <c r="P64" s="4">
        <f t="shared" si="271"/>
        <v>0</v>
      </c>
      <c r="Q64" s="4">
        <f t="shared" si="271"/>
        <v>0</v>
      </c>
      <c r="R64" s="4">
        <f t="shared" ref="R64:R65" si="279">(1*100)/5</f>
        <v>20</v>
      </c>
      <c r="S64" s="4">
        <f t="shared" ref="S64:S65" si="280">(0*100)/5</f>
        <v>0</v>
      </c>
      <c r="T64" s="4">
        <f t="shared" ref="T64:T65" si="281">(1*100)/5</f>
        <v>20</v>
      </c>
      <c r="U64" s="4">
        <f t="shared" ref="U64:Y64" si="272">(0*100)/5</f>
        <v>0</v>
      </c>
      <c r="V64" s="4">
        <f t="shared" si="272"/>
        <v>0</v>
      </c>
      <c r="W64" s="4">
        <f t="shared" si="272"/>
        <v>0</v>
      </c>
      <c r="X64" s="4">
        <f t="shared" si="272"/>
        <v>0</v>
      </c>
      <c r="Y64" s="4">
        <f t="shared" si="272"/>
        <v>0</v>
      </c>
      <c r="Z64" s="4">
        <f t="shared" si="273"/>
        <v>20</v>
      </c>
      <c r="AA64" s="4">
        <f t="shared" ref="AA64:AB64" si="274">(0*100)/5</f>
        <v>0</v>
      </c>
      <c r="AB64" s="4">
        <f t="shared" si="274"/>
        <v>0</v>
      </c>
      <c r="AC64" s="4">
        <f t="shared" si="275"/>
        <v>20</v>
      </c>
      <c r="AD64" s="4">
        <f t="shared" ref="AD64:AE64" si="276">(0*100)/5</f>
        <v>0</v>
      </c>
      <c r="AE64" s="4">
        <f t="shared" si="276"/>
        <v>0</v>
      </c>
      <c r="AF64" s="4">
        <f t="shared" si="268"/>
        <v>20</v>
      </c>
    </row>
    <row r="65">
      <c r="A65" s="1" t="s">
        <v>13</v>
      </c>
      <c r="B65" s="4">
        <f t="shared" ref="B65:L65" si="277">(0*100)/5</f>
        <v>0</v>
      </c>
      <c r="C65" s="4">
        <f t="shared" si="277"/>
        <v>0</v>
      </c>
      <c r="D65" s="4">
        <f t="shared" si="277"/>
        <v>0</v>
      </c>
      <c r="E65" s="4">
        <f t="shared" si="277"/>
        <v>0</v>
      </c>
      <c r="F65" s="4">
        <f t="shared" si="277"/>
        <v>0</v>
      </c>
      <c r="G65" s="4">
        <f t="shared" si="277"/>
        <v>0</v>
      </c>
      <c r="H65" s="4">
        <f t="shared" si="277"/>
        <v>0</v>
      </c>
      <c r="I65" s="4">
        <f t="shared" si="277"/>
        <v>0</v>
      </c>
      <c r="J65" s="4">
        <f t="shared" si="277"/>
        <v>0</v>
      </c>
      <c r="K65" s="4">
        <f t="shared" si="277"/>
        <v>0</v>
      </c>
      <c r="L65" s="4">
        <f t="shared" si="277"/>
        <v>0</v>
      </c>
      <c r="M65" s="4">
        <f t="shared" si="257"/>
        <v>20</v>
      </c>
      <c r="N65" s="4">
        <f t="shared" si="270"/>
        <v>0</v>
      </c>
      <c r="O65" s="4">
        <f t="shared" ref="O65:Q65" si="278">(0*100)/5</f>
        <v>0</v>
      </c>
      <c r="P65" s="4">
        <f t="shared" si="278"/>
        <v>0</v>
      </c>
      <c r="Q65" s="4">
        <f t="shared" si="278"/>
        <v>0</v>
      </c>
      <c r="R65" s="4">
        <f t="shared" si="279"/>
        <v>20</v>
      </c>
      <c r="S65" s="4">
        <f t="shared" si="280"/>
        <v>0</v>
      </c>
      <c r="T65" s="4">
        <f t="shared" si="281"/>
        <v>20</v>
      </c>
      <c r="U65" s="4">
        <f t="shared" ref="U65:Y65" si="282">(0*100)/5</f>
        <v>0</v>
      </c>
      <c r="V65" s="4">
        <f t="shared" si="282"/>
        <v>0</v>
      </c>
      <c r="W65" s="4">
        <f t="shared" si="282"/>
        <v>0</v>
      </c>
      <c r="X65" s="4">
        <f t="shared" si="282"/>
        <v>0</v>
      </c>
      <c r="Y65" s="4">
        <f t="shared" si="282"/>
        <v>0</v>
      </c>
      <c r="Z65" s="4">
        <f t="shared" si="273"/>
        <v>20</v>
      </c>
      <c r="AA65" s="4">
        <f t="shared" ref="AA65:AE65" si="283">(0*100)/5</f>
        <v>0</v>
      </c>
      <c r="AB65" s="4">
        <f t="shared" si="283"/>
        <v>0</v>
      </c>
      <c r="AC65" s="4">
        <f t="shared" si="283"/>
        <v>0</v>
      </c>
      <c r="AD65" s="4">
        <f t="shared" si="283"/>
        <v>0</v>
      </c>
      <c r="AE65" s="4">
        <f t="shared" si="283"/>
        <v>0</v>
      </c>
      <c r="AF65" s="4">
        <f t="shared" si="268"/>
        <v>20</v>
      </c>
    </row>
    <row r="66">
      <c r="A66" s="1" t="s">
        <v>14</v>
      </c>
      <c r="B66" s="4">
        <f t="shared" ref="B66:Y66" si="284">(0*100)/5</f>
        <v>0</v>
      </c>
      <c r="C66" s="4">
        <f t="shared" si="284"/>
        <v>0</v>
      </c>
      <c r="D66" s="4">
        <f t="shared" si="284"/>
        <v>0</v>
      </c>
      <c r="E66" s="4">
        <f t="shared" si="284"/>
        <v>0</v>
      </c>
      <c r="F66" s="4">
        <f t="shared" si="284"/>
        <v>0</v>
      </c>
      <c r="G66" s="4">
        <f t="shared" si="284"/>
        <v>0</v>
      </c>
      <c r="H66" s="4">
        <f t="shared" si="284"/>
        <v>0</v>
      </c>
      <c r="I66" s="4">
        <f t="shared" si="284"/>
        <v>0</v>
      </c>
      <c r="J66" s="4">
        <f t="shared" si="284"/>
        <v>0</v>
      </c>
      <c r="K66" s="4">
        <f t="shared" si="284"/>
        <v>0</v>
      </c>
      <c r="L66" s="4">
        <f t="shared" si="284"/>
        <v>0</v>
      </c>
      <c r="M66" s="4">
        <f t="shared" si="284"/>
        <v>0</v>
      </c>
      <c r="N66" s="4">
        <f t="shared" si="284"/>
        <v>0</v>
      </c>
      <c r="O66" s="4">
        <f t="shared" si="284"/>
        <v>0</v>
      </c>
      <c r="P66" s="4">
        <f t="shared" si="284"/>
        <v>0</v>
      </c>
      <c r="Q66" s="4">
        <f t="shared" si="284"/>
        <v>0</v>
      </c>
      <c r="R66" s="4">
        <f t="shared" si="284"/>
        <v>0</v>
      </c>
      <c r="S66" s="4">
        <f t="shared" si="284"/>
        <v>0</v>
      </c>
      <c r="T66" s="4">
        <f t="shared" si="284"/>
        <v>0</v>
      </c>
      <c r="U66" s="4">
        <f t="shared" si="284"/>
        <v>0</v>
      </c>
      <c r="V66" s="4">
        <f t="shared" si="284"/>
        <v>0</v>
      </c>
      <c r="W66" s="4">
        <f t="shared" si="284"/>
        <v>0</v>
      </c>
      <c r="X66" s="4">
        <f t="shared" si="284"/>
        <v>0</v>
      </c>
      <c r="Y66" s="4">
        <f t="shared" si="284"/>
        <v>0</v>
      </c>
      <c r="Z66" s="4">
        <f t="shared" si="273"/>
        <v>20</v>
      </c>
      <c r="AA66" s="4">
        <f t="shared" ref="AA66:AF66" si="285">(0*100)/5</f>
        <v>0</v>
      </c>
      <c r="AB66" s="4">
        <f t="shared" si="285"/>
        <v>0</v>
      </c>
      <c r="AC66" s="4">
        <f t="shared" si="285"/>
        <v>0</v>
      </c>
      <c r="AD66" s="4">
        <f t="shared" si="285"/>
        <v>0</v>
      </c>
      <c r="AE66" s="4">
        <f t="shared" si="285"/>
        <v>0</v>
      </c>
      <c r="AF66" s="4">
        <f t="shared" si="285"/>
        <v>0</v>
      </c>
    </row>
    <row r="67">
      <c r="A67" s="1" t="s">
        <v>15</v>
      </c>
      <c r="B67" s="4">
        <f t="shared" ref="B67:AF67" si="286">(0*100)/5</f>
        <v>0</v>
      </c>
      <c r="C67" s="4">
        <f t="shared" si="286"/>
        <v>0</v>
      </c>
      <c r="D67" s="4">
        <f t="shared" si="286"/>
        <v>0</v>
      </c>
      <c r="E67" s="4">
        <f t="shared" si="286"/>
        <v>0</v>
      </c>
      <c r="F67" s="4">
        <f t="shared" si="286"/>
        <v>0</v>
      </c>
      <c r="G67" s="4">
        <f t="shared" si="286"/>
        <v>0</v>
      </c>
      <c r="H67" s="4">
        <f t="shared" si="286"/>
        <v>0</v>
      </c>
      <c r="I67" s="4">
        <f t="shared" si="286"/>
        <v>0</v>
      </c>
      <c r="J67" s="4">
        <f t="shared" si="286"/>
        <v>0</v>
      </c>
      <c r="K67" s="4">
        <f t="shared" si="286"/>
        <v>0</v>
      </c>
      <c r="L67" s="4">
        <f t="shared" si="286"/>
        <v>0</v>
      </c>
      <c r="M67" s="4">
        <f t="shared" si="286"/>
        <v>0</v>
      </c>
      <c r="N67" s="4">
        <f t="shared" si="286"/>
        <v>0</v>
      </c>
      <c r="O67" s="4">
        <f t="shared" si="286"/>
        <v>0</v>
      </c>
      <c r="P67" s="4">
        <f t="shared" si="286"/>
        <v>0</v>
      </c>
      <c r="Q67" s="4">
        <f t="shared" si="286"/>
        <v>0</v>
      </c>
      <c r="R67" s="4">
        <f t="shared" si="286"/>
        <v>0</v>
      </c>
      <c r="S67" s="4">
        <f t="shared" si="286"/>
        <v>0</v>
      </c>
      <c r="T67" s="4">
        <f t="shared" si="286"/>
        <v>0</v>
      </c>
      <c r="U67" s="4">
        <f t="shared" si="286"/>
        <v>0</v>
      </c>
      <c r="V67" s="4">
        <f t="shared" si="286"/>
        <v>0</v>
      </c>
      <c r="W67" s="4">
        <f t="shared" si="286"/>
        <v>0</v>
      </c>
      <c r="X67" s="4">
        <f t="shared" si="286"/>
        <v>0</v>
      </c>
      <c r="Y67" s="4">
        <f t="shared" si="286"/>
        <v>0</v>
      </c>
      <c r="Z67" s="4">
        <f t="shared" si="286"/>
        <v>0</v>
      </c>
      <c r="AA67" s="4">
        <f t="shared" si="286"/>
        <v>0</v>
      </c>
      <c r="AB67" s="4">
        <f t="shared" si="286"/>
        <v>0</v>
      </c>
      <c r="AC67" s="4">
        <f t="shared" si="286"/>
        <v>0</v>
      </c>
      <c r="AD67" s="4">
        <f t="shared" si="286"/>
        <v>0</v>
      </c>
      <c r="AE67" s="4">
        <f t="shared" si="286"/>
        <v>0</v>
      </c>
      <c r="AF67" s="4">
        <f t="shared" si="286"/>
        <v>0</v>
      </c>
    </row>
    <row r="68">
      <c r="A68" s="1" t="s">
        <v>16</v>
      </c>
      <c r="B68" s="4">
        <f t="shared" ref="B68:AF68" si="287">(0*100)/5</f>
        <v>0</v>
      </c>
      <c r="C68" s="4">
        <f t="shared" si="287"/>
        <v>0</v>
      </c>
      <c r="D68" s="4">
        <f t="shared" si="287"/>
        <v>0</v>
      </c>
      <c r="E68" s="4">
        <f t="shared" si="287"/>
        <v>0</v>
      </c>
      <c r="F68" s="4">
        <f t="shared" si="287"/>
        <v>0</v>
      </c>
      <c r="G68" s="4">
        <f t="shared" si="287"/>
        <v>0</v>
      </c>
      <c r="H68" s="4">
        <f t="shared" si="287"/>
        <v>0</v>
      </c>
      <c r="I68" s="4">
        <f t="shared" si="287"/>
        <v>0</v>
      </c>
      <c r="J68" s="4">
        <f t="shared" si="287"/>
        <v>0</v>
      </c>
      <c r="K68" s="4">
        <f t="shared" si="287"/>
        <v>0</v>
      </c>
      <c r="L68" s="4">
        <f t="shared" si="287"/>
        <v>0</v>
      </c>
      <c r="M68" s="4">
        <f t="shared" si="287"/>
        <v>0</v>
      </c>
      <c r="N68" s="4">
        <f t="shared" si="287"/>
        <v>0</v>
      </c>
      <c r="O68" s="4">
        <f t="shared" si="287"/>
        <v>0</v>
      </c>
      <c r="P68" s="4">
        <f t="shared" si="287"/>
        <v>0</v>
      </c>
      <c r="Q68" s="4">
        <f t="shared" si="287"/>
        <v>0</v>
      </c>
      <c r="R68" s="4">
        <f t="shared" si="287"/>
        <v>0</v>
      </c>
      <c r="S68" s="4">
        <f t="shared" si="287"/>
        <v>0</v>
      </c>
      <c r="T68" s="4">
        <f t="shared" si="287"/>
        <v>0</v>
      </c>
      <c r="U68" s="4">
        <f t="shared" si="287"/>
        <v>0</v>
      </c>
      <c r="V68" s="4">
        <f t="shared" si="287"/>
        <v>0</v>
      </c>
      <c r="W68" s="4">
        <f t="shared" si="287"/>
        <v>0</v>
      </c>
      <c r="X68" s="4">
        <f t="shared" si="287"/>
        <v>0</v>
      </c>
      <c r="Y68" s="4">
        <f t="shared" si="287"/>
        <v>0</v>
      </c>
      <c r="Z68" s="4">
        <f t="shared" si="287"/>
        <v>0</v>
      </c>
      <c r="AA68" s="4">
        <f t="shared" si="287"/>
        <v>0</v>
      </c>
      <c r="AB68" s="4">
        <f t="shared" si="287"/>
        <v>0</v>
      </c>
      <c r="AC68" s="4">
        <f t="shared" si="287"/>
        <v>0</v>
      </c>
      <c r="AD68" s="4">
        <f t="shared" si="287"/>
        <v>0</v>
      </c>
      <c r="AE68" s="4">
        <f t="shared" si="287"/>
        <v>0</v>
      </c>
      <c r="AF68" s="4">
        <f t="shared" si="287"/>
        <v>0</v>
      </c>
    </row>
    <row r="69">
      <c r="A69" s="1" t="s">
        <v>17</v>
      </c>
      <c r="B69" s="4">
        <f t="shared" ref="B69:AF69" si="288">(0*100)/5</f>
        <v>0</v>
      </c>
      <c r="C69" s="4">
        <f t="shared" si="288"/>
        <v>0</v>
      </c>
      <c r="D69" s="4">
        <f t="shared" si="288"/>
        <v>0</v>
      </c>
      <c r="E69" s="4">
        <f t="shared" si="288"/>
        <v>0</v>
      </c>
      <c r="F69" s="4">
        <f t="shared" si="288"/>
        <v>0</v>
      </c>
      <c r="G69" s="4">
        <f t="shared" si="288"/>
        <v>0</v>
      </c>
      <c r="H69" s="4">
        <f t="shared" si="288"/>
        <v>0</v>
      </c>
      <c r="I69" s="4">
        <f t="shared" si="288"/>
        <v>0</v>
      </c>
      <c r="J69" s="4">
        <f t="shared" si="288"/>
        <v>0</v>
      </c>
      <c r="K69" s="4">
        <f t="shared" si="288"/>
        <v>0</v>
      </c>
      <c r="L69" s="4">
        <f t="shared" si="288"/>
        <v>0</v>
      </c>
      <c r="M69" s="4">
        <f t="shared" si="288"/>
        <v>0</v>
      </c>
      <c r="N69" s="4">
        <f t="shared" si="288"/>
        <v>0</v>
      </c>
      <c r="O69" s="4">
        <f t="shared" si="288"/>
        <v>0</v>
      </c>
      <c r="P69" s="4">
        <f t="shared" si="288"/>
        <v>0</v>
      </c>
      <c r="Q69" s="4">
        <f t="shared" si="288"/>
        <v>0</v>
      </c>
      <c r="R69" s="4">
        <f t="shared" si="288"/>
        <v>0</v>
      </c>
      <c r="S69" s="4">
        <f t="shared" si="288"/>
        <v>0</v>
      </c>
      <c r="T69" s="4">
        <f t="shared" si="288"/>
        <v>0</v>
      </c>
      <c r="U69" s="4">
        <f t="shared" si="288"/>
        <v>0</v>
      </c>
      <c r="V69" s="4">
        <f t="shared" si="288"/>
        <v>0</v>
      </c>
      <c r="W69" s="4">
        <f t="shared" si="288"/>
        <v>0</v>
      </c>
      <c r="X69" s="4">
        <f t="shared" si="288"/>
        <v>0</v>
      </c>
      <c r="Y69" s="4">
        <f t="shared" si="288"/>
        <v>0</v>
      </c>
      <c r="Z69" s="4">
        <f t="shared" si="288"/>
        <v>0</v>
      </c>
      <c r="AA69" s="4">
        <f t="shared" si="288"/>
        <v>0</v>
      </c>
      <c r="AB69" s="4">
        <f t="shared" si="288"/>
        <v>0</v>
      </c>
      <c r="AC69" s="4">
        <f t="shared" si="288"/>
        <v>0</v>
      </c>
      <c r="AD69" s="4">
        <f t="shared" si="288"/>
        <v>0</v>
      </c>
      <c r="AE69" s="4">
        <f t="shared" si="288"/>
        <v>0</v>
      </c>
      <c r="AF69" s="4">
        <f t="shared" si="288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89">(0*100)/4</f>
        <v>0</v>
      </c>
      <c r="C71" s="4">
        <f t="shared" si="289"/>
        <v>0</v>
      </c>
      <c r="D71" s="4">
        <f t="shared" si="289"/>
        <v>0</v>
      </c>
      <c r="E71" s="4">
        <f t="shared" si="289"/>
        <v>0</v>
      </c>
      <c r="F71" s="4">
        <f t="shared" si="289"/>
        <v>0</v>
      </c>
      <c r="G71" s="4">
        <f t="shared" si="289"/>
        <v>0</v>
      </c>
      <c r="H71" s="4">
        <f t="shared" si="289"/>
        <v>0</v>
      </c>
      <c r="I71" s="4">
        <f t="shared" si="289"/>
        <v>0</v>
      </c>
      <c r="J71" s="4">
        <f t="shared" si="289"/>
        <v>0</v>
      </c>
      <c r="K71" s="4">
        <f t="shared" si="289"/>
        <v>0</v>
      </c>
      <c r="L71" s="4">
        <f t="shared" si="289"/>
        <v>0</v>
      </c>
      <c r="M71" s="4">
        <f t="shared" si="289"/>
        <v>0</v>
      </c>
      <c r="N71" s="4">
        <f t="shared" si="289"/>
        <v>0</v>
      </c>
      <c r="O71" s="4">
        <f t="shared" si="289"/>
        <v>0</v>
      </c>
      <c r="P71" s="4">
        <f t="shared" si="289"/>
        <v>0</v>
      </c>
      <c r="Q71" s="4">
        <f t="shared" si="289"/>
        <v>0</v>
      </c>
      <c r="R71" s="4">
        <f t="shared" si="289"/>
        <v>0</v>
      </c>
      <c r="S71" s="4">
        <f t="shared" si="289"/>
        <v>0</v>
      </c>
      <c r="T71" s="4">
        <f t="shared" si="289"/>
        <v>0</v>
      </c>
      <c r="U71" s="4">
        <f t="shared" si="289"/>
        <v>0</v>
      </c>
      <c r="V71" s="4">
        <f t="shared" si="289"/>
        <v>0</v>
      </c>
      <c r="W71" s="4">
        <f t="shared" si="289"/>
        <v>0</v>
      </c>
      <c r="X71" s="4">
        <f t="shared" si="289"/>
        <v>0</v>
      </c>
      <c r="Y71" s="4">
        <f t="shared" si="289"/>
        <v>0</v>
      </c>
      <c r="Z71" s="4">
        <f t="shared" si="289"/>
        <v>0</v>
      </c>
      <c r="AA71" s="4">
        <f t="shared" si="289"/>
        <v>0</v>
      </c>
      <c r="AB71" s="4">
        <f t="shared" si="289"/>
        <v>0</v>
      </c>
      <c r="AC71" s="4">
        <f t="shared" si="289"/>
        <v>0</v>
      </c>
      <c r="AD71" s="4">
        <f t="shared" si="289"/>
        <v>0</v>
      </c>
      <c r="AE71" s="4">
        <f t="shared" si="289"/>
        <v>0</v>
      </c>
      <c r="AF71" s="4">
        <f t="shared" si="289"/>
        <v>0</v>
      </c>
    </row>
    <row r="72">
      <c r="A72" s="1" t="s">
        <v>3</v>
      </c>
      <c r="B72" s="4">
        <f t="shared" ref="B72:AB72" si="290">(0*100)/4</f>
        <v>0</v>
      </c>
      <c r="C72" s="4">
        <f t="shared" si="290"/>
        <v>0</v>
      </c>
      <c r="D72" s="4">
        <f t="shared" si="290"/>
        <v>0</v>
      </c>
      <c r="E72" s="4">
        <f t="shared" si="290"/>
        <v>0</v>
      </c>
      <c r="F72" s="4">
        <f t="shared" si="290"/>
        <v>0</v>
      </c>
      <c r="G72" s="4">
        <f t="shared" si="290"/>
        <v>0</v>
      </c>
      <c r="H72" s="4">
        <f t="shared" si="290"/>
        <v>0</v>
      </c>
      <c r="I72" s="4">
        <f t="shared" si="290"/>
        <v>0</v>
      </c>
      <c r="J72" s="4">
        <f t="shared" si="290"/>
        <v>0</v>
      </c>
      <c r="K72" s="4">
        <f t="shared" si="290"/>
        <v>0</v>
      </c>
      <c r="L72" s="4">
        <f t="shared" si="290"/>
        <v>0</v>
      </c>
      <c r="M72" s="4">
        <f t="shared" si="290"/>
        <v>0</v>
      </c>
      <c r="N72" s="4">
        <f t="shared" si="290"/>
        <v>0</v>
      </c>
      <c r="O72" s="4">
        <f t="shared" si="290"/>
        <v>0</v>
      </c>
      <c r="P72" s="4">
        <f t="shared" si="290"/>
        <v>0</v>
      </c>
      <c r="Q72" s="4">
        <f t="shared" si="290"/>
        <v>0</v>
      </c>
      <c r="R72" s="4">
        <f t="shared" si="290"/>
        <v>0</v>
      </c>
      <c r="S72" s="4">
        <f t="shared" si="290"/>
        <v>0</v>
      </c>
      <c r="T72" s="4">
        <f t="shared" si="290"/>
        <v>0</v>
      </c>
      <c r="U72" s="4">
        <f t="shared" si="290"/>
        <v>0</v>
      </c>
      <c r="V72" s="4">
        <f t="shared" si="290"/>
        <v>0</v>
      </c>
      <c r="W72" s="4">
        <f t="shared" si="290"/>
        <v>0</v>
      </c>
      <c r="X72" s="4">
        <f t="shared" si="290"/>
        <v>0</v>
      </c>
      <c r="Y72" s="4">
        <f t="shared" si="290"/>
        <v>0</v>
      </c>
      <c r="Z72" s="4">
        <f t="shared" si="290"/>
        <v>0</v>
      </c>
      <c r="AA72" s="4">
        <f t="shared" si="290"/>
        <v>0</v>
      </c>
      <c r="AB72" s="4">
        <f t="shared" si="290"/>
        <v>0</v>
      </c>
      <c r="AC72" s="4">
        <f t="shared" ref="AC72:AD72" si="291">(1*100)/4</f>
        <v>25</v>
      </c>
      <c r="AD72" s="4">
        <f t="shared" si="291"/>
        <v>25</v>
      </c>
      <c r="AE72" s="4">
        <f t="shared" ref="AE72:AF72" si="292">(0*100)/4</f>
        <v>0</v>
      </c>
      <c r="AF72" s="4">
        <f t="shared" si="292"/>
        <v>0</v>
      </c>
    </row>
    <row r="73">
      <c r="A73" s="1" t="s">
        <v>4</v>
      </c>
      <c r="B73" s="4">
        <f t="shared" ref="B73:E73" si="293">(0*100)/4</f>
        <v>0</v>
      </c>
      <c r="C73" s="4">
        <f t="shared" si="293"/>
        <v>0</v>
      </c>
      <c r="D73" s="4">
        <f t="shared" si="293"/>
        <v>0</v>
      </c>
      <c r="E73" s="4">
        <f t="shared" si="293"/>
        <v>0</v>
      </c>
      <c r="F73" s="4">
        <f t="shared" ref="F73:F75" si="300">(1*100)/4</f>
        <v>25</v>
      </c>
      <c r="G73" s="4">
        <f t="shared" ref="G73:G74" si="301">(0*100)/4</f>
        <v>0</v>
      </c>
      <c r="H73" s="4">
        <f t="shared" ref="H73:H74" si="302">(1*100)/4</f>
        <v>25</v>
      </c>
      <c r="I73" s="4">
        <f t="shared" ref="I73:J73" si="294">(2*100)/4</f>
        <v>50</v>
      </c>
      <c r="J73" s="4">
        <f t="shared" si="294"/>
        <v>50</v>
      </c>
      <c r="K73" s="4">
        <f t="shared" ref="K73:P73" si="295">(0*100)/4</f>
        <v>0</v>
      </c>
      <c r="L73" s="4">
        <f t="shared" si="295"/>
        <v>0</v>
      </c>
      <c r="M73" s="4">
        <f t="shared" si="295"/>
        <v>0</v>
      </c>
      <c r="N73" s="4">
        <f t="shared" si="295"/>
        <v>0</v>
      </c>
      <c r="O73" s="4">
        <f t="shared" si="295"/>
        <v>0</v>
      </c>
      <c r="P73" s="4">
        <f t="shared" si="295"/>
        <v>0</v>
      </c>
      <c r="Q73" s="4">
        <f>(1*100)/4</f>
        <v>25</v>
      </c>
      <c r="R73" s="4">
        <f>(0*100)/4</f>
        <v>0</v>
      </c>
      <c r="S73" s="4">
        <f t="shared" ref="S73:T73" si="296">(1*100)/4</f>
        <v>25</v>
      </c>
      <c r="T73" s="4">
        <f t="shared" si="296"/>
        <v>25</v>
      </c>
      <c r="U73" s="4">
        <f t="shared" ref="U73:U74" si="305">(0*100)/4</f>
        <v>0</v>
      </c>
      <c r="V73" s="4">
        <f t="shared" ref="V73:W73" si="297">(1*100)/4</f>
        <v>25</v>
      </c>
      <c r="W73" s="4">
        <f t="shared" si="297"/>
        <v>25</v>
      </c>
      <c r="X73" s="4">
        <f>(0*100)/4</f>
        <v>0</v>
      </c>
      <c r="Y73" s="4">
        <f t="shared" ref="Y73:Y74" si="307">(1*100)/4</f>
        <v>25</v>
      </c>
      <c r="Z73" s="4">
        <f t="shared" ref="Z73:Z74" si="308">(0*100)/4</f>
        <v>0</v>
      </c>
      <c r="AA73" s="4">
        <f t="shared" ref="AA73:AC73" si="298">(1*100)/4</f>
        <v>25</v>
      </c>
      <c r="AB73" s="4">
        <f t="shared" si="298"/>
        <v>25</v>
      </c>
      <c r="AC73" s="4">
        <f t="shared" si="298"/>
        <v>25</v>
      </c>
      <c r="AD73" s="4">
        <f>(2*100)/4</f>
        <v>50</v>
      </c>
      <c r="AE73" s="4">
        <f t="shared" ref="AE73:AE76" si="310">(0*100)/4</f>
        <v>0</v>
      </c>
      <c r="AF73" s="4">
        <f t="shared" ref="AF73:AF74" si="311">(1*100)/4</f>
        <v>25</v>
      </c>
    </row>
    <row r="74">
      <c r="A74" s="1" t="s">
        <v>5</v>
      </c>
      <c r="B74" s="4">
        <f t="shared" ref="B74:E74" si="299">(0*100)/4</f>
        <v>0</v>
      </c>
      <c r="C74" s="4">
        <f t="shared" si="299"/>
        <v>0</v>
      </c>
      <c r="D74" s="4">
        <f t="shared" si="299"/>
        <v>0</v>
      </c>
      <c r="E74" s="4">
        <f t="shared" si="299"/>
        <v>0</v>
      </c>
      <c r="F74" s="4">
        <f t="shared" si="300"/>
        <v>25</v>
      </c>
      <c r="G74" s="4">
        <f t="shared" si="301"/>
        <v>0</v>
      </c>
      <c r="H74" s="4">
        <f t="shared" si="302"/>
        <v>25</v>
      </c>
      <c r="I74" s="4">
        <f>(3*100)/4</f>
        <v>75</v>
      </c>
      <c r="J74" s="4">
        <f>(1*100)/4</f>
        <v>25</v>
      </c>
      <c r="K74" s="4">
        <f t="shared" ref="K74:Q74" si="303">(0*100)/4</f>
        <v>0</v>
      </c>
      <c r="L74" s="4">
        <f t="shared" si="303"/>
        <v>0</v>
      </c>
      <c r="M74" s="4">
        <f t="shared" si="303"/>
        <v>0</v>
      </c>
      <c r="N74" s="4">
        <f t="shared" si="303"/>
        <v>0</v>
      </c>
      <c r="O74" s="4">
        <f t="shared" si="303"/>
        <v>0</v>
      </c>
      <c r="P74" s="4">
        <f t="shared" si="303"/>
        <v>0</v>
      </c>
      <c r="Q74" s="4">
        <f t="shared" si="303"/>
        <v>0</v>
      </c>
      <c r="R74" s="4">
        <f>(1*100)/4</f>
        <v>25</v>
      </c>
      <c r="S74" s="4">
        <f t="shared" ref="S74:T74" si="304">(2*100)/4</f>
        <v>50</v>
      </c>
      <c r="T74" s="4">
        <f t="shared" si="304"/>
        <v>50</v>
      </c>
      <c r="U74" s="4">
        <f t="shared" si="305"/>
        <v>0</v>
      </c>
      <c r="V74" s="4">
        <f t="shared" ref="V74:V75" si="315">(2*100)/4</f>
        <v>50</v>
      </c>
      <c r="W74" s="4">
        <f t="shared" ref="W74:X74" si="306">(0*100)/4</f>
        <v>0</v>
      </c>
      <c r="X74" s="4">
        <f t="shared" si="306"/>
        <v>0</v>
      </c>
      <c r="Y74" s="4">
        <f t="shared" si="307"/>
        <v>25</v>
      </c>
      <c r="Z74" s="4">
        <f t="shared" si="308"/>
        <v>0</v>
      </c>
      <c r="AA74" s="4">
        <f>(2*100)/4</f>
        <v>50</v>
      </c>
      <c r="AB74" s="4">
        <f>(0*100)/4</f>
        <v>0</v>
      </c>
      <c r="AC74" s="4">
        <f t="shared" ref="AC74:AD74" si="309">(1*100)/4</f>
        <v>25</v>
      </c>
      <c r="AD74" s="4">
        <f t="shared" si="309"/>
        <v>25</v>
      </c>
      <c r="AE74" s="4">
        <f t="shared" si="310"/>
        <v>0</v>
      </c>
      <c r="AF74" s="4">
        <f t="shared" si="311"/>
        <v>25</v>
      </c>
    </row>
    <row r="75">
      <c r="A75" s="1" t="s">
        <v>6</v>
      </c>
      <c r="B75" s="4">
        <f t="shared" ref="B75:E75" si="312">(0*100)/4</f>
        <v>0</v>
      </c>
      <c r="C75" s="4">
        <f t="shared" si="312"/>
        <v>0</v>
      </c>
      <c r="D75" s="4">
        <f t="shared" si="312"/>
        <v>0</v>
      </c>
      <c r="E75" s="4">
        <f t="shared" si="312"/>
        <v>0</v>
      </c>
      <c r="F75" s="4">
        <f t="shared" si="300"/>
        <v>25</v>
      </c>
      <c r="G75" s="4">
        <f>(1*100)/4</f>
        <v>25</v>
      </c>
      <c r="H75" s="4">
        <f t="shared" ref="H75:K75" si="313">(2*100)/4</f>
        <v>50</v>
      </c>
      <c r="I75" s="4">
        <f t="shared" si="313"/>
        <v>50</v>
      </c>
      <c r="J75" s="4">
        <f t="shared" si="313"/>
        <v>50</v>
      </c>
      <c r="K75" s="4">
        <f t="shared" si="313"/>
        <v>50</v>
      </c>
      <c r="L75" s="4">
        <f t="shared" ref="L75:L76" si="320">(1*100)/4</f>
        <v>25</v>
      </c>
      <c r="M75" s="4">
        <f t="shared" ref="M75:P75" si="314">(0*100)/4</f>
        <v>0</v>
      </c>
      <c r="N75" s="4">
        <f t="shared" si="314"/>
        <v>0</v>
      </c>
      <c r="O75" s="4">
        <f t="shared" si="314"/>
        <v>0</v>
      </c>
      <c r="P75" s="4">
        <f t="shared" si="314"/>
        <v>0</v>
      </c>
      <c r="Q75" s="4">
        <f>(1*100)/4</f>
        <v>25</v>
      </c>
      <c r="R75" s="4">
        <f>(2*100)/4</f>
        <v>50</v>
      </c>
      <c r="S75" s="4">
        <f>(1*100)/4</f>
        <v>25</v>
      </c>
      <c r="T75" s="4">
        <f>(2*100)/4</f>
        <v>50</v>
      </c>
      <c r="U75" s="4">
        <f>(1*100)/4</f>
        <v>25</v>
      </c>
      <c r="V75" s="4">
        <f t="shared" si="315"/>
        <v>50</v>
      </c>
      <c r="W75" s="4">
        <f t="shared" ref="W75:Y75" si="316">(1*100)/4</f>
        <v>25</v>
      </c>
      <c r="X75" s="4">
        <f t="shared" si="316"/>
        <v>25</v>
      </c>
      <c r="Y75" s="4">
        <f t="shared" si="316"/>
        <v>25</v>
      </c>
      <c r="Z75" s="4">
        <f>(2*100)/4</f>
        <v>50</v>
      </c>
      <c r="AA75" s="4">
        <f t="shared" ref="AA75:AD75" si="317">(1*100)/4</f>
        <v>25</v>
      </c>
      <c r="AB75" s="4">
        <f t="shared" si="317"/>
        <v>25</v>
      </c>
      <c r="AC75" s="4">
        <f t="shared" si="317"/>
        <v>25</v>
      </c>
      <c r="AD75" s="4">
        <f t="shared" si="317"/>
        <v>25</v>
      </c>
      <c r="AE75" s="4">
        <f t="shared" si="310"/>
        <v>0</v>
      </c>
      <c r="AF75" s="4">
        <f>(2*100)/4</f>
        <v>50</v>
      </c>
    </row>
    <row r="76">
      <c r="A76" s="1" t="s">
        <v>7</v>
      </c>
      <c r="B76" s="4">
        <f t="shared" ref="B76:F76" si="318">(0*100)/4</f>
        <v>0</v>
      </c>
      <c r="C76" s="4">
        <f t="shared" si="318"/>
        <v>0</v>
      </c>
      <c r="D76" s="4">
        <f t="shared" si="318"/>
        <v>0</v>
      </c>
      <c r="E76" s="4">
        <f t="shared" si="318"/>
        <v>0</v>
      </c>
      <c r="F76" s="4">
        <f t="shared" si="318"/>
        <v>0</v>
      </c>
      <c r="G76" s="4">
        <f>(2*100)/4</f>
        <v>50</v>
      </c>
      <c r="H76" s="4">
        <f t="shared" ref="H76:H77" si="326">(0*100)/4</f>
        <v>0</v>
      </c>
      <c r="I76" s="4">
        <f t="shared" ref="I76:J76" si="319">(1*100)/4</f>
        <v>25</v>
      </c>
      <c r="J76" s="4">
        <f t="shared" si="319"/>
        <v>25</v>
      </c>
      <c r="K76" s="4">
        <f>(2*100)/4</f>
        <v>50</v>
      </c>
      <c r="L76" s="4">
        <f t="shared" si="320"/>
        <v>25</v>
      </c>
      <c r="M76" s="4">
        <f t="shared" ref="M76:M77" si="328">(2*100)/4</f>
        <v>50</v>
      </c>
      <c r="N76" s="4">
        <f t="shared" ref="N76:Q76" si="321">(0*100)/4</f>
        <v>0</v>
      </c>
      <c r="O76" s="4">
        <f t="shared" si="321"/>
        <v>0</v>
      </c>
      <c r="P76" s="4">
        <f t="shared" si="321"/>
        <v>0</v>
      </c>
      <c r="Q76" s="4">
        <f t="shared" si="321"/>
        <v>0</v>
      </c>
      <c r="R76" s="4">
        <f>(1*100)/4</f>
        <v>25</v>
      </c>
      <c r="S76" s="4">
        <f t="shared" ref="S76:V76" si="322">(2*100)/4</f>
        <v>50</v>
      </c>
      <c r="T76" s="4">
        <f t="shared" si="322"/>
        <v>50</v>
      </c>
      <c r="U76" s="4">
        <f t="shared" si="322"/>
        <v>50</v>
      </c>
      <c r="V76" s="4">
        <f t="shared" si="322"/>
        <v>50</v>
      </c>
      <c r="W76" s="4">
        <f t="shared" ref="W76:W77" si="330">(1*100)/4</f>
        <v>25</v>
      </c>
      <c r="X76" s="4">
        <f>(0*100)/4</f>
        <v>0</v>
      </c>
      <c r="Y76" s="4">
        <f t="shared" ref="Y76:Z76" si="323">(3*100)/4</f>
        <v>75</v>
      </c>
      <c r="Z76" s="4">
        <f t="shared" si="323"/>
        <v>75</v>
      </c>
      <c r="AA76" s="4">
        <f>(2*100)/4</f>
        <v>50</v>
      </c>
      <c r="AB76" s="4">
        <f t="shared" ref="AB76:AD76" si="324">(1*100)/4</f>
        <v>25</v>
      </c>
      <c r="AC76" s="4">
        <f t="shared" si="324"/>
        <v>25</v>
      </c>
      <c r="AD76" s="4">
        <f t="shared" si="324"/>
        <v>25</v>
      </c>
      <c r="AE76" s="4">
        <f t="shared" si="310"/>
        <v>0</v>
      </c>
      <c r="AF76" s="4">
        <f>(1*100)/4</f>
        <v>25</v>
      </c>
    </row>
    <row r="77">
      <c r="A77" s="1" t="s">
        <v>8</v>
      </c>
      <c r="B77" s="4">
        <f t="shared" ref="B77:F77" si="325">(0*100)/4</f>
        <v>0</v>
      </c>
      <c r="C77" s="4">
        <f t="shared" si="325"/>
        <v>0</v>
      </c>
      <c r="D77" s="4">
        <f t="shared" si="325"/>
        <v>0</v>
      </c>
      <c r="E77" s="4">
        <f t="shared" si="325"/>
        <v>0</v>
      </c>
      <c r="F77" s="4">
        <f t="shared" si="325"/>
        <v>0</v>
      </c>
      <c r="G77" s="4">
        <f>(1*100)/4</f>
        <v>25</v>
      </c>
      <c r="H77" s="4">
        <f t="shared" si="326"/>
        <v>0</v>
      </c>
      <c r="I77" s="4">
        <f t="shared" ref="I77:L77" si="327">(1*100)/4</f>
        <v>25</v>
      </c>
      <c r="J77" s="4">
        <f t="shared" si="327"/>
        <v>25</v>
      </c>
      <c r="K77" s="4">
        <f t="shared" si="327"/>
        <v>25</v>
      </c>
      <c r="L77" s="4">
        <f t="shared" si="327"/>
        <v>25</v>
      </c>
      <c r="M77" s="4">
        <f t="shared" si="328"/>
        <v>50</v>
      </c>
      <c r="N77" s="4">
        <f t="shared" ref="N77:N82" si="336">(1*100)/4</f>
        <v>25</v>
      </c>
      <c r="O77" s="4">
        <f t="shared" ref="O77:R77" si="329">(0*100)/4</f>
        <v>0</v>
      </c>
      <c r="P77" s="4">
        <f t="shared" si="329"/>
        <v>0</v>
      </c>
      <c r="Q77" s="4">
        <f t="shared" si="329"/>
        <v>0</v>
      </c>
      <c r="R77" s="4">
        <f t="shared" si="329"/>
        <v>0</v>
      </c>
      <c r="S77" s="4">
        <f>(3*100)/4</f>
        <v>75</v>
      </c>
      <c r="T77" s="4">
        <f>(0*100)/4</f>
        <v>0</v>
      </c>
      <c r="U77" s="4">
        <f>(1*100)/4</f>
        <v>25</v>
      </c>
      <c r="V77" s="4">
        <f>(2*100)/4</f>
        <v>50</v>
      </c>
      <c r="W77" s="4">
        <f t="shared" si="330"/>
        <v>25</v>
      </c>
      <c r="X77" s="4">
        <f>(2*100)/4</f>
        <v>50</v>
      </c>
      <c r="Y77" s="4">
        <f>(1*100)/4</f>
        <v>25</v>
      </c>
      <c r="Z77" s="4">
        <f t="shared" ref="Z77:AA77" si="331">(2*100)/4</f>
        <v>50</v>
      </c>
      <c r="AA77" s="4">
        <f t="shared" si="331"/>
        <v>50</v>
      </c>
      <c r="AB77" s="4">
        <f>(1*100)/4</f>
        <v>25</v>
      </c>
      <c r="AC77" s="4">
        <f t="shared" ref="AC77:AF77" si="332">(0*100)/4</f>
        <v>0</v>
      </c>
      <c r="AD77" s="4">
        <f t="shared" si="332"/>
        <v>0</v>
      </c>
      <c r="AE77" s="4">
        <f t="shared" si="332"/>
        <v>0</v>
      </c>
      <c r="AF77" s="4">
        <f t="shared" si="332"/>
        <v>0</v>
      </c>
      <c r="AG77" s="9"/>
    </row>
    <row r="78">
      <c r="A78" s="1" t="s">
        <v>9</v>
      </c>
      <c r="B78" s="4">
        <f t="shared" ref="B78:E78" si="333">(0*100)/4</f>
        <v>0</v>
      </c>
      <c r="C78" s="4">
        <f t="shared" si="333"/>
        <v>0</v>
      </c>
      <c r="D78" s="4">
        <f t="shared" si="333"/>
        <v>0</v>
      </c>
      <c r="E78" s="4">
        <f t="shared" si="333"/>
        <v>0</v>
      </c>
      <c r="F78" s="4">
        <f t="shared" ref="F78:F80" si="343">(1*100)/4</f>
        <v>25</v>
      </c>
      <c r="G78" s="4">
        <f t="shared" ref="G78:H78" si="334">(0*100)/4</f>
        <v>0</v>
      </c>
      <c r="H78" s="4">
        <f t="shared" si="334"/>
        <v>0</v>
      </c>
      <c r="I78" s="4">
        <f t="shared" ref="I78:J78" si="335">(1*100)/4</f>
        <v>25</v>
      </c>
      <c r="J78" s="4">
        <f t="shared" si="335"/>
        <v>25</v>
      </c>
      <c r="K78" s="4">
        <f>(0*100)/4</f>
        <v>0</v>
      </c>
      <c r="L78" s="4">
        <f>(1*100)/4</f>
        <v>25</v>
      </c>
      <c r="M78" s="4">
        <f t="shared" ref="M78:M82" si="345">(0*100)/4</f>
        <v>0</v>
      </c>
      <c r="N78" s="4">
        <f t="shared" si="336"/>
        <v>25</v>
      </c>
      <c r="O78" s="4">
        <f>(2*100)/4</f>
        <v>50</v>
      </c>
      <c r="P78" s="4">
        <f t="shared" ref="P78:R78" si="337">(0*100)/4</f>
        <v>0</v>
      </c>
      <c r="Q78" s="4">
        <f t="shared" si="337"/>
        <v>0</v>
      </c>
      <c r="R78" s="4">
        <f t="shared" si="337"/>
        <v>0</v>
      </c>
      <c r="S78" s="4">
        <f t="shared" ref="S78:S79" si="347">(2*100)/4</f>
        <v>50</v>
      </c>
      <c r="T78" s="4">
        <f t="shared" ref="T78:V78" si="338">(1*100)/4</f>
        <v>25</v>
      </c>
      <c r="U78" s="4">
        <f t="shared" si="338"/>
        <v>25</v>
      </c>
      <c r="V78" s="4">
        <f t="shared" si="338"/>
        <v>25</v>
      </c>
      <c r="W78" s="4">
        <f t="shared" ref="W78:W81" si="348">(0*100)/4</f>
        <v>0</v>
      </c>
      <c r="X78" s="4">
        <f t="shared" ref="X78:Y78" si="339">(1*100)/4</f>
        <v>25</v>
      </c>
      <c r="Y78" s="4">
        <f t="shared" si="339"/>
        <v>25</v>
      </c>
      <c r="Z78" s="4">
        <f t="shared" ref="Z78:Z80" si="350">(3*100)/4</f>
        <v>75</v>
      </c>
      <c r="AA78" s="4">
        <f t="shared" ref="AA78:AB78" si="340">(2*100)/4</f>
        <v>50</v>
      </c>
      <c r="AB78" s="4">
        <f t="shared" si="340"/>
        <v>50</v>
      </c>
      <c r="AC78" s="4">
        <f t="shared" ref="AC78:AF78" si="341">(0*100)/4</f>
        <v>0</v>
      </c>
      <c r="AD78" s="4">
        <f t="shared" si="341"/>
        <v>0</v>
      </c>
      <c r="AE78" s="4">
        <f t="shared" si="341"/>
        <v>0</v>
      </c>
      <c r="AF78" s="4">
        <f t="shared" si="341"/>
        <v>0</v>
      </c>
    </row>
    <row r="79">
      <c r="A79" s="1" t="s">
        <v>10</v>
      </c>
      <c r="B79" s="4">
        <f t="shared" ref="B79:E79" si="342">(0*100)/4</f>
        <v>0</v>
      </c>
      <c r="C79" s="4">
        <f t="shared" si="342"/>
        <v>0</v>
      </c>
      <c r="D79" s="4">
        <f t="shared" si="342"/>
        <v>0</v>
      </c>
      <c r="E79" s="4">
        <f t="shared" si="342"/>
        <v>0</v>
      </c>
      <c r="F79" s="4">
        <f t="shared" si="343"/>
        <v>25</v>
      </c>
      <c r="G79" s="4">
        <f t="shared" ref="G79:G80" si="353">(1*100)/4</f>
        <v>25</v>
      </c>
      <c r="H79" s="4">
        <f t="shared" ref="H79:H80" si="354">(0*100)/4</f>
        <v>0</v>
      </c>
      <c r="I79" s="4">
        <f t="shared" ref="I79:I82" si="355">(2*100)/4</f>
        <v>50</v>
      </c>
      <c r="J79" s="4">
        <f t="shared" ref="J79:L79" si="344">(1*100)/4</f>
        <v>25</v>
      </c>
      <c r="K79" s="4">
        <f t="shared" si="344"/>
        <v>25</v>
      </c>
      <c r="L79" s="4">
        <f t="shared" si="344"/>
        <v>25</v>
      </c>
      <c r="M79" s="4">
        <f t="shared" si="345"/>
        <v>0</v>
      </c>
      <c r="N79" s="4">
        <f t="shared" si="336"/>
        <v>25</v>
      </c>
      <c r="O79" s="4">
        <f>(1*100)/4</f>
        <v>25</v>
      </c>
      <c r="P79" s="4">
        <f>(0*100)/4</f>
        <v>0</v>
      </c>
      <c r="Q79" s="4">
        <f t="shared" ref="Q79:R79" si="346">(1*100)/4</f>
        <v>25</v>
      </c>
      <c r="R79" s="4">
        <f t="shared" si="346"/>
        <v>25</v>
      </c>
      <c r="S79" s="4">
        <f t="shared" si="347"/>
        <v>50</v>
      </c>
      <c r="T79" s="4">
        <f t="shared" ref="T79:T80" si="359">(1*100)/4</f>
        <v>25</v>
      </c>
      <c r="U79" s="4">
        <f t="shared" ref="U79:U80" si="360">(0*100)/4</f>
        <v>0</v>
      </c>
      <c r="V79" s="4">
        <f>(3*100)/4</f>
        <v>75</v>
      </c>
      <c r="W79" s="4">
        <f t="shared" si="348"/>
        <v>0</v>
      </c>
      <c r="X79" s="4">
        <f t="shared" ref="X79:Y79" si="349">(1*100)/4</f>
        <v>25</v>
      </c>
      <c r="Y79" s="4">
        <f t="shared" si="349"/>
        <v>25</v>
      </c>
      <c r="Z79" s="4">
        <f t="shared" si="350"/>
        <v>75</v>
      </c>
      <c r="AA79" s="4">
        <f t="shared" ref="AA79:AB79" si="351">(2*100)/4</f>
        <v>50</v>
      </c>
      <c r="AB79" s="4">
        <f t="shared" si="351"/>
        <v>50</v>
      </c>
      <c r="AC79" s="4">
        <f>(1*100)/4</f>
        <v>25</v>
      </c>
      <c r="AD79" s="4">
        <f>(2*100)/4</f>
        <v>50</v>
      </c>
      <c r="AE79" s="4">
        <f>(1*100)/4</f>
        <v>25</v>
      </c>
      <c r="AF79" s="4">
        <f>(0*100)/4</f>
        <v>0</v>
      </c>
    </row>
    <row r="80">
      <c r="A80" s="1" t="s">
        <v>11</v>
      </c>
      <c r="B80" s="4">
        <f t="shared" ref="B80:E80" si="352">(0*100)/4</f>
        <v>0</v>
      </c>
      <c r="C80" s="4">
        <f t="shared" si="352"/>
        <v>0</v>
      </c>
      <c r="D80" s="4">
        <f t="shared" si="352"/>
        <v>0</v>
      </c>
      <c r="E80" s="4">
        <f t="shared" si="352"/>
        <v>0</v>
      </c>
      <c r="F80" s="4">
        <f t="shared" si="343"/>
        <v>25</v>
      </c>
      <c r="G80" s="4">
        <f t="shared" si="353"/>
        <v>25</v>
      </c>
      <c r="H80" s="4">
        <f t="shared" si="354"/>
        <v>0</v>
      </c>
      <c r="I80" s="4">
        <f t="shared" si="355"/>
        <v>50</v>
      </c>
      <c r="J80" s="4">
        <f t="shared" ref="J80:L80" si="356">(1*100)/4</f>
        <v>25</v>
      </c>
      <c r="K80" s="4">
        <f t="shared" si="356"/>
        <v>25</v>
      </c>
      <c r="L80" s="4">
        <f t="shared" si="356"/>
        <v>25</v>
      </c>
      <c r="M80" s="4">
        <f t="shared" si="345"/>
        <v>0</v>
      </c>
      <c r="N80" s="4">
        <f t="shared" si="336"/>
        <v>25</v>
      </c>
      <c r="O80" s="4">
        <f t="shared" ref="O80:P80" si="357">(0*100)/4</f>
        <v>0</v>
      </c>
      <c r="P80" s="4">
        <f t="shared" si="357"/>
        <v>0</v>
      </c>
      <c r="Q80" s="4">
        <f t="shared" ref="Q80:R80" si="358">(1*100)/4</f>
        <v>25</v>
      </c>
      <c r="R80" s="4">
        <f t="shared" si="358"/>
        <v>25</v>
      </c>
      <c r="S80" s="4">
        <f>(3*100)/4</f>
        <v>75</v>
      </c>
      <c r="T80" s="4">
        <f t="shared" si="359"/>
        <v>25</v>
      </c>
      <c r="U80" s="4">
        <f t="shared" si="360"/>
        <v>0</v>
      </c>
      <c r="V80" s="4">
        <f t="shared" ref="V80:V82" si="364">(2*100)/4</f>
        <v>50</v>
      </c>
      <c r="W80" s="4">
        <f t="shared" si="348"/>
        <v>0</v>
      </c>
      <c r="X80" s="4">
        <f t="shared" ref="X80:X81" si="365">(1*100)/4</f>
        <v>25</v>
      </c>
      <c r="Y80" s="4">
        <f>(0*100)/4</f>
        <v>0</v>
      </c>
      <c r="Z80" s="4">
        <f t="shared" si="350"/>
        <v>75</v>
      </c>
      <c r="AA80" s="4">
        <f t="shared" ref="AA80:AA83" si="366">(0*100)/4</f>
        <v>0</v>
      </c>
      <c r="AB80" s="4">
        <f>(1*100)/4</f>
        <v>25</v>
      </c>
      <c r="AC80" s="4">
        <f>(0*100)/4</f>
        <v>0</v>
      </c>
      <c r="AD80" s="4">
        <f t="shared" ref="AD80:AF80" si="361">(1*100)/4</f>
        <v>25</v>
      </c>
      <c r="AE80" s="4">
        <f t="shared" si="361"/>
        <v>25</v>
      </c>
      <c r="AF80" s="4">
        <f t="shared" si="361"/>
        <v>25</v>
      </c>
    </row>
    <row r="81">
      <c r="A81" s="1" t="s">
        <v>12</v>
      </c>
      <c r="B81" s="4">
        <f t="shared" ref="B81:H81" si="362">(0*100)/4</f>
        <v>0</v>
      </c>
      <c r="C81" s="4">
        <f t="shared" si="362"/>
        <v>0</v>
      </c>
      <c r="D81" s="4">
        <f t="shared" si="362"/>
        <v>0</v>
      </c>
      <c r="E81" s="4">
        <f t="shared" si="362"/>
        <v>0</v>
      </c>
      <c r="F81" s="4">
        <f t="shared" si="362"/>
        <v>0</v>
      </c>
      <c r="G81" s="4">
        <f t="shared" si="362"/>
        <v>0</v>
      </c>
      <c r="H81" s="4">
        <f t="shared" si="362"/>
        <v>0</v>
      </c>
      <c r="I81" s="4">
        <f t="shared" si="355"/>
        <v>50</v>
      </c>
      <c r="J81" s="4">
        <f>(1*100)/4</f>
        <v>25</v>
      </c>
      <c r="K81" s="4">
        <f>(0*100)/4</f>
        <v>0</v>
      </c>
      <c r="L81" s="4">
        <f>(1*100)/4</f>
        <v>25</v>
      </c>
      <c r="M81" s="4">
        <f t="shared" si="345"/>
        <v>0</v>
      </c>
      <c r="N81" s="4">
        <f t="shared" si="336"/>
        <v>25</v>
      </c>
      <c r="O81" s="4">
        <f t="shared" ref="O81:O83" si="372">(2*100)/4</f>
        <v>50</v>
      </c>
      <c r="P81" s="4">
        <f t="shared" ref="P81:Q81" si="363">(0*100)/4</f>
        <v>0</v>
      </c>
      <c r="Q81" s="4">
        <f t="shared" si="363"/>
        <v>0</v>
      </c>
      <c r="R81" s="4">
        <f>(1*100)/4</f>
        <v>25</v>
      </c>
      <c r="S81" s="4">
        <f>(2*100)/4</f>
        <v>50</v>
      </c>
      <c r="T81" s="4">
        <f>(0*100)/4</f>
        <v>0</v>
      </c>
      <c r="U81" s="4">
        <f t="shared" ref="U81:U82" si="374">(1*100)/4</f>
        <v>25</v>
      </c>
      <c r="V81" s="4">
        <f t="shared" si="364"/>
        <v>50</v>
      </c>
      <c r="W81" s="4">
        <f t="shared" si="348"/>
        <v>0</v>
      </c>
      <c r="X81" s="4">
        <f t="shared" si="365"/>
        <v>25</v>
      </c>
      <c r="Y81" s="4">
        <f>(1*100)/4</f>
        <v>25</v>
      </c>
      <c r="Z81" s="4">
        <f t="shared" ref="Z81:Z82" si="376">(2*100)/4</f>
        <v>50</v>
      </c>
      <c r="AA81" s="4">
        <f t="shared" si="366"/>
        <v>0</v>
      </c>
      <c r="AB81" s="4">
        <f t="shared" ref="AB81:AC81" si="367">(0*100)/4</f>
        <v>0</v>
      </c>
      <c r="AC81" s="4">
        <f t="shared" si="367"/>
        <v>0</v>
      </c>
      <c r="AD81" s="4">
        <f t="shared" ref="AD81:AE81" si="368">(1*100)/4</f>
        <v>25</v>
      </c>
      <c r="AE81" s="4">
        <f t="shared" si="368"/>
        <v>25</v>
      </c>
      <c r="AF81" s="4">
        <f t="shared" ref="AF81:AF82" si="378">(0*100)/4</f>
        <v>0</v>
      </c>
    </row>
    <row r="82">
      <c r="A82" s="1" t="s">
        <v>13</v>
      </c>
      <c r="B82" s="4">
        <f t="shared" ref="B82:E82" si="369">(0*100)/4</f>
        <v>0</v>
      </c>
      <c r="C82" s="4">
        <f t="shared" si="369"/>
        <v>0</v>
      </c>
      <c r="D82" s="4">
        <f t="shared" si="369"/>
        <v>0</v>
      </c>
      <c r="E82" s="4">
        <f t="shared" si="369"/>
        <v>0</v>
      </c>
      <c r="F82" s="4">
        <f>(1*100)/4</f>
        <v>25</v>
      </c>
      <c r="G82" s="4">
        <f t="shared" ref="G82:H82" si="370">(0*100)/4</f>
        <v>0</v>
      </c>
      <c r="H82" s="4">
        <f t="shared" si="370"/>
        <v>0</v>
      </c>
      <c r="I82" s="4">
        <f t="shared" si="355"/>
        <v>50</v>
      </c>
      <c r="J82" s="4">
        <f t="shared" ref="J82:J83" si="380">(2*100)/4</f>
        <v>50</v>
      </c>
      <c r="K82" s="4">
        <f t="shared" ref="K82:L82" si="371">(1*100)/4</f>
        <v>25</v>
      </c>
      <c r="L82" s="4">
        <f t="shared" si="371"/>
        <v>25</v>
      </c>
      <c r="M82" s="4">
        <f t="shared" si="345"/>
        <v>0</v>
      </c>
      <c r="N82" s="4">
        <f t="shared" si="336"/>
        <v>25</v>
      </c>
      <c r="O82" s="4">
        <f t="shared" si="372"/>
        <v>50</v>
      </c>
      <c r="P82" s="4">
        <f t="shared" ref="P82:P83" si="382">(0*100)/4</f>
        <v>0</v>
      </c>
      <c r="Q82" s="4">
        <f t="shared" ref="Q82:R82" si="373">(1*100)/4</f>
        <v>25</v>
      </c>
      <c r="R82" s="4">
        <f t="shared" si="373"/>
        <v>25</v>
      </c>
      <c r="S82" s="4">
        <f t="shared" ref="S82:S83" si="384">(0*100)/4</f>
        <v>0</v>
      </c>
      <c r="T82" s="4">
        <f>(2*100)/4</f>
        <v>50</v>
      </c>
      <c r="U82" s="4">
        <f t="shared" si="374"/>
        <v>25</v>
      </c>
      <c r="V82" s="4">
        <f t="shared" si="364"/>
        <v>50</v>
      </c>
      <c r="W82" s="4">
        <f t="shared" ref="W82:Y82" si="375">(1*100)/4</f>
        <v>25</v>
      </c>
      <c r="X82" s="4">
        <f t="shared" si="375"/>
        <v>25</v>
      </c>
      <c r="Y82" s="4">
        <f t="shared" si="375"/>
        <v>25</v>
      </c>
      <c r="Z82" s="4">
        <f t="shared" si="376"/>
        <v>50</v>
      </c>
      <c r="AA82" s="4">
        <f t="shared" si="366"/>
        <v>0</v>
      </c>
      <c r="AB82" s="4">
        <f>(1*100)/4</f>
        <v>25</v>
      </c>
      <c r="AC82" s="4">
        <f t="shared" ref="AC82:AC83" si="387">(0*100)/4</f>
        <v>0</v>
      </c>
      <c r="AD82" s="4">
        <f t="shared" ref="AD82:AE82" si="377">(1*100)/4</f>
        <v>25</v>
      </c>
      <c r="AE82" s="4">
        <f t="shared" si="377"/>
        <v>25</v>
      </c>
      <c r="AF82" s="4">
        <f t="shared" si="378"/>
        <v>0</v>
      </c>
    </row>
    <row r="83">
      <c r="A83" s="1" t="s">
        <v>14</v>
      </c>
      <c r="B83" s="4">
        <f t="shared" ref="B83:I83" si="379">(0*100)/4</f>
        <v>0</v>
      </c>
      <c r="C83" s="4">
        <f t="shared" si="379"/>
        <v>0</v>
      </c>
      <c r="D83" s="4">
        <f t="shared" si="379"/>
        <v>0</v>
      </c>
      <c r="E83" s="4">
        <f t="shared" si="379"/>
        <v>0</v>
      </c>
      <c r="F83" s="4">
        <f t="shared" si="379"/>
        <v>0</v>
      </c>
      <c r="G83" s="4">
        <f t="shared" si="379"/>
        <v>0</v>
      </c>
      <c r="H83" s="4">
        <f t="shared" si="379"/>
        <v>0</v>
      </c>
      <c r="I83" s="4">
        <f t="shared" si="379"/>
        <v>0</v>
      </c>
      <c r="J83" s="4">
        <f t="shared" si="380"/>
        <v>50</v>
      </c>
      <c r="K83" s="4">
        <f>(1*100)/4</f>
        <v>25</v>
      </c>
      <c r="L83" s="4">
        <f t="shared" ref="L83:N83" si="381">(0*100)/4</f>
        <v>0</v>
      </c>
      <c r="M83" s="4">
        <f t="shared" si="381"/>
        <v>0</v>
      </c>
      <c r="N83" s="4">
        <f t="shared" si="381"/>
        <v>0</v>
      </c>
      <c r="O83" s="4">
        <f t="shared" si="372"/>
        <v>50</v>
      </c>
      <c r="P83" s="4">
        <f t="shared" si="382"/>
        <v>0</v>
      </c>
      <c r="Q83" s="4">
        <f t="shared" ref="Q83:R83" si="383">(1*100)/4</f>
        <v>25</v>
      </c>
      <c r="R83" s="4">
        <f t="shared" si="383"/>
        <v>25</v>
      </c>
      <c r="S83" s="4">
        <f t="shared" si="384"/>
        <v>0</v>
      </c>
      <c r="T83" s="4">
        <f>(1*100)/4</f>
        <v>25</v>
      </c>
      <c r="U83" s="4">
        <f t="shared" ref="U83:V83" si="385">(2*100)/4</f>
        <v>50</v>
      </c>
      <c r="V83" s="4">
        <f t="shared" si="385"/>
        <v>50</v>
      </c>
      <c r="W83" s="4">
        <f>(1*100)/4</f>
        <v>25</v>
      </c>
      <c r="X83" s="4">
        <f t="shared" ref="X83:Y83" si="386">(2*100)/4</f>
        <v>50</v>
      </c>
      <c r="Y83" s="4">
        <f t="shared" si="386"/>
        <v>50</v>
      </c>
      <c r="Z83" s="4">
        <f>(1*100)/4</f>
        <v>25</v>
      </c>
      <c r="AA83" s="4">
        <f t="shared" si="366"/>
        <v>0</v>
      </c>
      <c r="AB83" s="4">
        <f>(2*100)/4</f>
        <v>50</v>
      </c>
      <c r="AC83" s="4">
        <f t="shared" si="387"/>
        <v>0</v>
      </c>
      <c r="AD83" s="4">
        <f t="shared" ref="AD83:AF83" si="388">(0*100)/4</f>
        <v>0</v>
      </c>
      <c r="AE83" s="4">
        <f t="shared" si="388"/>
        <v>0</v>
      </c>
      <c r="AF83" s="4">
        <f t="shared" si="388"/>
        <v>0</v>
      </c>
    </row>
    <row r="84">
      <c r="A84" s="1" t="s">
        <v>15</v>
      </c>
      <c r="B84" s="4">
        <f t="shared" ref="B84:I84" si="389">(0*100)/4</f>
        <v>0</v>
      </c>
      <c r="C84" s="4">
        <f t="shared" si="389"/>
        <v>0</v>
      </c>
      <c r="D84" s="4">
        <f t="shared" si="389"/>
        <v>0</v>
      </c>
      <c r="E84" s="4">
        <f t="shared" si="389"/>
        <v>0</v>
      </c>
      <c r="F84" s="4">
        <f t="shared" si="389"/>
        <v>0</v>
      </c>
      <c r="G84" s="4">
        <f t="shared" si="389"/>
        <v>0</v>
      </c>
      <c r="H84" s="4">
        <f t="shared" si="389"/>
        <v>0</v>
      </c>
      <c r="I84" s="4">
        <f t="shared" si="389"/>
        <v>0</v>
      </c>
      <c r="J84" s="4">
        <f t="shared" ref="J84:K84" si="390">(1*100)/4</f>
        <v>25</v>
      </c>
      <c r="K84" s="4">
        <f t="shared" si="390"/>
        <v>25</v>
      </c>
      <c r="L84" s="4">
        <f t="shared" ref="L84:S84" si="391">(0*100)/4</f>
        <v>0</v>
      </c>
      <c r="M84" s="4">
        <f t="shared" si="391"/>
        <v>0</v>
      </c>
      <c r="N84" s="4">
        <f t="shared" si="391"/>
        <v>0</v>
      </c>
      <c r="O84" s="4">
        <f t="shared" si="391"/>
        <v>0</v>
      </c>
      <c r="P84" s="4">
        <f t="shared" si="391"/>
        <v>0</v>
      </c>
      <c r="Q84" s="4">
        <f t="shared" si="391"/>
        <v>0</v>
      </c>
      <c r="R84" s="4">
        <f t="shared" si="391"/>
        <v>0</v>
      </c>
      <c r="S84" s="4">
        <f t="shared" si="391"/>
        <v>0</v>
      </c>
      <c r="T84" s="4">
        <f>(2*100)/4</f>
        <v>50</v>
      </c>
      <c r="U84" s="4">
        <f>(0*100)/4</f>
        <v>0</v>
      </c>
      <c r="V84" s="4">
        <f>(2*100)/4</f>
        <v>50</v>
      </c>
      <c r="W84" s="4">
        <f t="shared" ref="W84:X84" si="392">(0*100)/4</f>
        <v>0</v>
      </c>
      <c r="X84" s="4">
        <f t="shared" si="392"/>
        <v>0</v>
      </c>
      <c r="Y84" s="4">
        <f>(2*100)/4</f>
        <v>50</v>
      </c>
      <c r="Z84" s="4">
        <f t="shared" ref="Z84:AF84" si="393">(0*100)/4</f>
        <v>0</v>
      </c>
      <c r="AA84" s="4">
        <f t="shared" si="393"/>
        <v>0</v>
      </c>
      <c r="AB84" s="4">
        <f t="shared" si="393"/>
        <v>0</v>
      </c>
      <c r="AC84" s="4">
        <f t="shared" si="393"/>
        <v>0</v>
      </c>
      <c r="AD84" s="4">
        <f t="shared" si="393"/>
        <v>0</v>
      </c>
      <c r="AE84" s="4">
        <f t="shared" si="393"/>
        <v>0</v>
      </c>
      <c r="AF84" s="4">
        <f t="shared" si="393"/>
        <v>0</v>
      </c>
    </row>
    <row r="85">
      <c r="A85" s="1" t="s">
        <v>16</v>
      </c>
      <c r="B85" s="4">
        <f t="shared" ref="B85:AF85" si="394">(0*100)/4</f>
        <v>0</v>
      </c>
      <c r="C85" s="4">
        <f t="shared" si="394"/>
        <v>0</v>
      </c>
      <c r="D85" s="4">
        <f t="shared" si="394"/>
        <v>0</v>
      </c>
      <c r="E85" s="4">
        <f t="shared" si="394"/>
        <v>0</v>
      </c>
      <c r="F85" s="4">
        <f t="shared" si="394"/>
        <v>0</v>
      </c>
      <c r="G85" s="4">
        <f t="shared" si="394"/>
        <v>0</v>
      </c>
      <c r="H85" s="4">
        <f t="shared" si="394"/>
        <v>0</v>
      </c>
      <c r="I85" s="4">
        <f t="shared" si="394"/>
        <v>0</v>
      </c>
      <c r="J85" s="4">
        <f t="shared" si="394"/>
        <v>0</v>
      </c>
      <c r="K85" s="4">
        <f t="shared" si="394"/>
        <v>0</v>
      </c>
      <c r="L85" s="4">
        <f t="shared" si="394"/>
        <v>0</v>
      </c>
      <c r="M85" s="4">
        <f t="shared" si="394"/>
        <v>0</v>
      </c>
      <c r="N85" s="4">
        <f t="shared" si="394"/>
        <v>0</v>
      </c>
      <c r="O85" s="4">
        <f t="shared" si="394"/>
        <v>0</v>
      </c>
      <c r="P85" s="4">
        <f t="shared" si="394"/>
        <v>0</v>
      </c>
      <c r="Q85" s="4">
        <f t="shared" si="394"/>
        <v>0</v>
      </c>
      <c r="R85" s="4">
        <f t="shared" si="394"/>
        <v>0</v>
      </c>
      <c r="S85" s="4">
        <f t="shared" si="394"/>
        <v>0</v>
      </c>
      <c r="T85" s="4">
        <f t="shared" si="394"/>
        <v>0</v>
      </c>
      <c r="U85" s="4">
        <f t="shared" si="394"/>
        <v>0</v>
      </c>
      <c r="V85" s="4">
        <f t="shared" si="394"/>
        <v>0</v>
      </c>
      <c r="W85" s="4">
        <f t="shared" si="394"/>
        <v>0</v>
      </c>
      <c r="X85" s="4">
        <f t="shared" si="394"/>
        <v>0</v>
      </c>
      <c r="Y85" s="4">
        <f t="shared" si="394"/>
        <v>0</v>
      </c>
      <c r="Z85" s="4">
        <f t="shared" si="394"/>
        <v>0</v>
      </c>
      <c r="AA85" s="4">
        <f t="shared" si="394"/>
        <v>0</v>
      </c>
      <c r="AB85" s="4">
        <f t="shared" si="394"/>
        <v>0</v>
      </c>
      <c r="AC85" s="4">
        <f t="shared" si="394"/>
        <v>0</v>
      </c>
      <c r="AD85" s="4">
        <f t="shared" si="394"/>
        <v>0</v>
      </c>
      <c r="AE85" s="4">
        <f t="shared" si="394"/>
        <v>0</v>
      </c>
      <c r="AF85" s="4">
        <f t="shared" si="394"/>
        <v>0</v>
      </c>
    </row>
    <row r="86">
      <c r="A86" s="1" t="s">
        <v>17</v>
      </c>
      <c r="B86" s="4">
        <f t="shared" ref="B86:AF86" si="395">(0*100)/4</f>
        <v>0</v>
      </c>
      <c r="C86" s="4">
        <f t="shared" si="395"/>
        <v>0</v>
      </c>
      <c r="D86" s="4">
        <f t="shared" si="395"/>
        <v>0</v>
      </c>
      <c r="E86" s="4">
        <f t="shared" si="395"/>
        <v>0</v>
      </c>
      <c r="F86" s="4">
        <f t="shared" si="395"/>
        <v>0</v>
      </c>
      <c r="G86" s="4">
        <f t="shared" si="395"/>
        <v>0</v>
      </c>
      <c r="H86" s="4">
        <f t="shared" si="395"/>
        <v>0</v>
      </c>
      <c r="I86" s="4">
        <f t="shared" si="395"/>
        <v>0</v>
      </c>
      <c r="J86" s="4">
        <f t="shared" si="395"/>
        <v>0</v>
      </c>
      <c r="K86" s="4">
        <f t="shared" si="395"/>
        <v>0</v>
      </c>
      <c r="L86" s="4">
        <f t="shared" si="395"/>
        <v>0</v>
      </c>
      <c r="M86" s="4">
        <f t="shared" si="395"/>
        <v>0</v>
      </c>
      <c r="N86" s="4">
        <f t="shared" si="395"/>
        <v>0</v>
      </c>
      <c r="O86" s="4">
        <f t="shared" si="395"/>
        <v>0</v>
      </c>
      <c r="P86" s="4">
        <f t="shared" si="395"/>
        <v>0</v>
      </c>
      <c r="Q86" s="4">
        <f t="shared" si="395"/>
        <v>0</v>
      </c>
      <c r="R86" s="4">
        <f t="shared" si="395"/>
        <v>0</v>
      </c>
      <c r="S86" s="4">
        <f t="shared" si="395"/>
        <v>0</v>
      </c>
      <c r="T86" s="4">
        <f t="shared" si="395"/>
        <v>0</v>
      </c>
      <c r="U86" s="4">
        <f t="shared" si="395"/>
        <v>0</v>
      </c>
      <c r="V86" s="4">
        <f t="shared" si="395"/>
        <v>0</v>
      </c>
      <c r="W86" s="4">
        <f t="shared" si="395"/>
        <v>0</v>
      </c>
      <c r="X86" s="4">
        <f t="shared" si="395"/>
        <v>0</v>
      </c>
      <c r="Y86" s="4">
        <f t="shared" si="395"/>
        <v>0</v>
      </c>
      <c r="Z86" s="4">
        <f t="shared" si="395"/>
        <v>0</v>
      </c>
      <c r="AA86" s="4">
        <f t="shared" si="395"/>
        <v>0</v>
      </c>
      <c r="AB86" s="4">
        <f t="shared" si="395"/>
        <v>0</v>
      </c>
      <c r="AC86" s="4">
        <f t="shared" si="395"/>
        <v>0</v>
      </c>
      <c r="AD86" s="4">
        <f t="shared" si="395"/>
        <v>0</v>
      </c>
      <c r="AE86" s="4">
        <f t="shared" si="395"/>
        <v>0</v>
      </c>
      <c r="AF86" s="4">
        <f t="shared" si="395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F88" si="396">(0*100)/2</f>
        <v>0</v>
      </c>
      <c r="C88" s="4">
        <f t="shared" si="396"/>
        <v>0</v>
      </c>
      <c r="D88" s="4">
        <f t="shared" si="396"/>
        <v>0</v>
      </c>
      <c r="E88" s="4">
        <f t="shared" si="396"/>
        <v>0</v>
      </c>
      <c r="F88" s="4">
        <f t="shared" si="396"/>
        <v>0</v>
      </c>
      <c r="G88" s="4">
        <f t="shared" si="396"/>
        <v>0</v>
      </c>
      <c r="H88" s="4">
        <f t="shared" si="396"/>
        <v>0</v>
      </c>
      <c r="I88" s="4">
        <f t="shared" si="396"/>
        <v>0</v>
      </c>
      <c r="J88" s="4">
        <f t="shared" si="396"/>
        <v>0</v>
      </c>
      <c r="K88" s="4">
        <f t="shared" si="396"/>
        <v>0</v>
      </c>
      <c r="L88" s="4">
        <f t="shared" si="396"/>
        <v>0</v>
      </c>
      <c r="M88" s="4">
        <f t="shared" si="396"/>
        <v>0</v>
      </c>
      <c r="N88" s="4">
        <f t="shared" si="396"/>
        <v>0</v>
      </c>
      <c r="O88" s="4">
        <f t="shared" si="396"/>
        <v>0</v>
      </c>
      <c r="P88" s="4">
        <f t="shared" si="396"/>
        <v>0</v>
      </c>
      <c r="Q88" s="4">
        <f t="shared" si="396"/>
        <v>0</v>
      </c>
      <c r="R88" s="4">
        <f t="shared" si="396"/>
        <v>0</v>
      </c>
      <c r="S88" s="4">
        <f t="shared" si="396"/>
        <v>0</v>
      </c>
      <c r="T88" s="4">
        <f t="shared" si="396"/>
        <v>0</v>
      </c>
      <c r="U88" s="4">
        <f t="shared" si="396"/>
        <v>0</v>
      </c>
      <c r="V88" s="4">
        <f t="shared" si="396"/>
        <v>0</v>
      </c>
      <c r="W88" s="4">
        <f t="shared" si="396"/>
        <v>0</v>
      </c>
      <c r="X88" s="4">
        <f t="shared" si="396"/>
        <v>0</v>
      </c>
      <c r="Y88" s="4">
        <f t="shared" si="396"/>
        <v>0</v>
      </c>
      <c r="Z88" s="4">
        <f t="shared" si="396"/>
        <v>0</v>
      </c>
      <c r="AA88" s="4">
        <f t="shared" si="396"/>
        <v>0</v>
      </c>
      <c r="AB88" s="4">
        <f t="shared" si="396"/>
        <v>0</v>
      </c>
      <c r="AC88" s="4">
        <f t="shared" si="396"/>
        <v>0</v>
      </c>
      <c r="AD88" s="4">
        <f t="shared" si="396"/>
        <v>0</v>
      </c>
      <c r="AE88" s="4">
        <f t="shared" si="396"/>
        <v>0</v>
      </c>
      <c r="AF88" s="4">
        <f t="shared" si="396"/>
        <v>0</v>
      </c>
    </row>
    <row r="89">
      <c r="A89" s="1" t="s">
        <v>3</v>
      </c>
      <c r="B89" s="4">
        <f t="shared" ref="B89:AF89" si="397">(0*100)/2</f>
        <v>0</v>
      </c>
      <c r="C89" s="4">
        <f t="shared" si="397"/>
        <v>0</v>
      </c>
      <c r="D89" s="4">
        <f t="shared" si="397"/>
        <v>0</v>
      </c>
      <c r="E89" s="4">
        <f t="shared" si="397"/>
        <v>0</v>
      </c>
      <c r="F89" s="4">
        <f t="shared" si="397"/>
        <v>0</v>
      </c>
      <c r="G89" s="4">
        <f t="shared" si="397"/>
        <v>0</v>
      </c>
      <c r="H89" s="4">
        <f t="shared" si="397"/>
        <v>0</v>
      </c>
      <c r="I89" s="4">
        <f t="shared" si="397"/>
        <v>0</v>
      </c>
      <c r="J89" s="4">
        <f t="shared" si="397"/>
        <v>0</v>
      </c>
      <c r="K89" s="4">
        <f t="shared" si="397"/>
        <v>0</v>
      </c>
      <c r="L89" s="4">
        <f t="shared" si="397"/>
        <v>0</v>
      </c>
      <c r="M89" s="4">
        <f t="shared" si="397"/>
        <v>0</v>
      </c>
      <c r="N89" s="4">
        <f t="shared" si="397"/>
        <v>0</v>
      </c>
      <c r="O89" s="4">
        <f t="shared" si="397"/>
        <v>0</v>
      </c>
      <c r="P89" s="4">
        <f t="shared" si="397"/>
        <v>0</v>
      </c>
      <c r="Q89" s="4">
        <f t="shared" si="397"/>
        <v>0</v>
      </c>
      <c r="R89" s="4">
        <f t="shared" si="397"/>
        <v>0</v>
      </c>
      <c r="S89" s="4">
        <f t="shared" si="397"/>
        <v>0</v>
      </c>
      <c r="T89" s="4">
        <f t="shared" si="397"/>
        <v>0</v>
      </c>
      <c r="U89" s="4">
        <f t="shared" si="397"/>
        <v>0</v>
      </c>
      <c r="V89" s="4">
        <f t="shared" si="397"/>
        <v>0</v>
      </c>
      <c r="W89" s="4">
        <f t="shared" si="397"/>
        <v>0</v>
      </c>
      <c r="X89" s="4">
        <f t="shared" si="397"/>
        <v>0</v>
      </c>
      <c r="Y89" s="4">
        <f t="shared" si="397"/>
        <v>0</v>
      </c>
      <c r="Z89" s="4">
        <f t="shared" si="397"/>
        <v>0</v>
      </c>
      <c r="AA89" s="4">
        <f t="shared" si="397"/>
        <v>0</v>
      </c>
      <c r="AB89" s="4">
        <f t="shared" si="397"/>
        <v>0</v>
      </c>
      <c r="AC89" s="4">
        <f t="shared" si="397"/>
        <v>0</v>
      </c>
      <c r="AD89" s="4">
        <f t="shared" si="397"/>
        <v>0</v>
      </c>
      <c r="AE89" s="4">
        <f t="shared" si="397"/>
        <v>0</v>
      </c>
      <c r="AF89" s="4">
        <f t="shared" si="397"/>
        <v>0</v>
      </c>
    </row>
    <row r="90">
      <c r="A90" s="1" t="s">
        <v>4</v>
      </c>
      <c r="B90" s="4">
        <f t="shared" ref="B90:E90" si="398">(0*100)/2</f>
        <v>0</v>
      </c>
      <c r="C90" s="4">
        <f t="shared" si="398"/>
        <v>0</v>
      </c>
      <c r="D90" s="4">
        <f t="shared" si="398"/>
        <v>0</v>
      </c>
      <c r="E90" s="4">
        <f t="shared" si="398"/>
        <v>0</v>
      </c>
      <c r="F90" s="4">
        <f t="shared" ref="F90:G90" si="399">(1*100)/2</f>
        <v>50</v>
      </c>
      <c r="G90" s="4">
        <f t="shared" si="399"/>
        <v>50</v>
      </c>
      <c r="H90" s="4">
        <f t="shared" ref="H90:K90" si="400">(0*100)/2</f>
        <v>0</v>
      </c>
      <c r="I90" s="4">
        <f t="shared" si="400"/>
        <v>0</v>
      </c>
      <c r="J90" s="4">
        <f t="shared" si="400"/>
        <v>0</v>
      </c>
      <c r="K90" s="4">
        <f t="shared" si="400"/>
        <v>0</v>
      </c>
      <c r="L90" s="4">
        <f t="shared" ref="L90:L94" si="408">(2*100)/2</f>
        <v>100</v>
      </c>
      <c r="M90" s="4">
        <f t="shared" ref="M90:M93" si="409">(1*100)/2</f>
        <v>50</v>
      </c>
      <c r="N90" s="4">
        <f t="shared" ref="N90:O90" si="401">(0*100)/2</f>
        <v>0</v>
      </c>
      <c r="O90" s="4">
        <f t="shared" si="401"/>
        <v>0</v>
      </c>
      <c r="P90" s="4">
        <f t="shared" ref="P90:S90" si="402">(1*100)/2</f>
        <v>50</v>
      </c>
      <c r="Q90" s="4">
        <f t="shared" si="402"/>
        <v>50</v>
      </c>
      <c r="R90" s="4">
        <f t="shared" si="402"/>
        <v>50</v>
      </c>
      <c r="S90" s="4">
        <f t="shared" si="402"/>
        <v>50</v>
      </c>
      <c r="T90" s="4">
        <f t="shared" ref="T90:Y90" si="403">(0*100)/2</f>
        <v>0</v>
      </c>
      <c r="U90" s="4">
        <f t="shared" si="403"/>
        <v>0</v>
      </c>
      <c r="V90" s="4">
        <f t="shared" si="403"/>
        <v>0</v>
      </c>
      <c r="W90" s="4">
        <f t="shared" si="403"/>
        <v>0</v>
      </c>
      <c r="X90" s="4">
        <f t="shared" si="403"/>
        <v>0</v>
      </c>
      <c r="Y90" s="4">
        <f t="shared" si="403"/>
        <v>0</v>
      </c>
      <c r="Z90" s="4">
        <f t="shared" ref="Z90:AB90" si="404">(1*100)/2</f>
        <v>50</v>
      </c>
      <c r="AA90" s="4">
        <f t="shared" si="404"/>
        <v>50</v>
      </c>
      <c r="AB90" s="4">
        <f t="shared" si="404"/>
        <v>50</v>
      </c>
      <c r="AC90" s="4">
        <f t="shared" ref="AC90:AC92" si="413">(0*100)/2</f>
        <v>0</v>
      </c>
      <c r="AD90" s="4">
        <f t="shared" ref="AD90:AD91" si="414">(1*100)/2</f>
        <v>50</v>
      </c>
      <c r="AE90" s="4">
        <f t="shared" ref="AE90:AE98" si="415">(0*100)/2</f>
        <v>0</v>
      </c>
      <c r="AF90" s="4">
        <f t="shared" ref="AF90:AF101" si="416">(1* 100)/2</f>
        <v>50</v>
      </c>
    </row>
    <row r="91">
      <c r="A91" s="1" t="s">
        <v>5</v>
      </c>
      <c r="B91" s="4">
        <f t="shared" ref="B91:E91" si="405">(0*100)/2</f>
        <v>0</v>
      </c>
      <c r="C91" s="4">
        <f t="shared" si="405"/>
        <v>0</v>
      </c>
      <c r="D91" s="4">
        <f t="shared" si="405"/>
        <v>0</v>
      </c>
      <c r="E91" s="4">
        <f t="shared" si="405"/>
        <v>0</v>
      </c>
      <c r="F91" s="4">
        <f t="shared" ref="F91:H91" si="406">(1*100)/2</f>
        <v>50</v>
      </c>
      <c r="G91" s="4">
        <f t="shared" si="406"/>
        <v>50</v>
      </c>
      <c r="H91" s="4">
        <f t="shared" si="406"/>
        <v>50</v>
      </c>
      <c r="I91" s="4">
        <f t="shared" ref="I91:K91" si="407">(0*100)/2</f>
        <v>0</v>
      </c>
      <c r="J91" s="4">
        <f t="shared" si="407"/>
        <v>0</v>
      </c>
      <c r="K91" s="4">
        <f t="shared" si="407"/>
        <v>0</v>
      </c>
      <c r="L91" s="4">
        <f t="shared" si="408"/>
        <v>100</v>
      </c>
      <c r="M91" s="4">
        <f t="shared" si="409"/>
        <v>50</v>
      </c>
      <c r="N91" s="4">
        <f t="shared" ref="N91:N92" si="419">(0*100)/2</f>
        <v>0</v>
      </c>
      <c r="O91" s="4">
        <f t="shared" ref="O91:S91" si="410">(1*100)/2</f>
        <v>50</v>
      </c>
      <c r="P91" s="4">
        <f t="shared" si="410"/>
        <v>50</v>
      </c>
      <c r="Q91" s="4">
        <f t="shared" si="410"/>
        <v>50</v>
      </c>
      <c r="R91" s="4">
        <f t="shared" si="410"/>
        <v>50</v>
      </c>
      <c r="S91" s="4">
        <f t="shared" si="410"/>
        <v>50</v>
      </c>
      <c r="T91" s="4">
        <f t="shared" ref="T91:Y91" si="411">(0*100)/2</f>
        <v>0</v>
      </c>
      <c r="U91" s="4">
        <f t="shared" si="411"/>
        <v>0</v>
      </c>
      <c r="V91" s="4">
        <f t="shared" si="411"/>
        <v>0</v>
      </c>
      <c r="W91" s="4">
        <f t="shared" si="411"/>
        <v>0</v>
      </c>
      <c r="X91" s="4">
        <f t="shared" si="411"/>
        <v>0</v>
      </c>
      <c r="Y91" s="4">
        <f t="shared" si="411"/>
        <v>0</v>
      </c>
      <c r="Z91" s="4">
        <f t="shared" ref="Z91:AA91" si="412">(1*100)/2</f>
        <v>50</v>
      </c>
      <c r="AA91" s="4">
        <f t="shared" si="412"/>
        <v>50</v>
      </c>
      <c r="AB91" s="4">
        <f t="shared" ref="AB91:AB92" si="424">(2*100)/2</f>
        <v>100</v>
      </c>
      <c r="AC91" s="4">
        <f t="shared" si="413"/>
        <v>0</v>
      </c>
      <c r="AD91" s="4">
        <f t="shared" si="414"/>
        <v>50</v>
      </c>
      <c r="AE91" s="4">
        <f t="shared" si="415"/>
        <v>0</v>
      </c>
      <c r="AF91" s="4">
        <f t="shared" si="416"/>
        <v>50</v>
      </c>
    </row>
    <row r="92">
      <c r="A92" s="1" t="s">
        <v>6</v>
      </c>
      <c r="B92" s="4">
        <f t="shared" ref="B92:E92" si="417">(0*100)/2</f>
        <v>0</v>
      </c>
      <c r="C92" s="4">
        <f t="shared" si="417"/>
        <v>0</v>
      </c>
      <c r="D92" s="4">
        <f t="shared" si="417"/>
        <v>0</v>
      </c>
      <c r="E92" s="4">
        <f t="shared" si="417"/>
        <v>0</v>
      </c>
      <c r="F92" s="4">
        <f t="shared" ref="F92:F99" si="426">(1*100)/2</f>
        <v>50</v>
      </c>
      <c r="G92" s="4">
        <f t="shared" ref="G92:G99" si="427">(0*100)/2</f>
        <v>0</v>
      </c>
      <c r="H92" s="4">
        <f t="shared" ref="H92:H96" si="428">(1*100)/2</f>
        <v>50</v>
      </c>
      <c r="I92" s="4">
        <f t="shared" ref="I92:K92" si="418">(0*100)/2</f>
        <v>0</v>
      </c>
      <c r="J92" s="4">
        <f t="shared" si="418"/>
        <v>0</v>
      </c>
      <c r="K92" s="4">
        <f t="shared" si="418"/>
        <v>0</v>
      </c>
      <c r="L92" s="4">
        <f t="shared" si="408"/>
        <v>100</v>
      </c>
      <c r="M92" s="4">
        <f t="shared" si="409"/>
        <v>50</v>
      </c>
      <c r="N92" s="4">
        <f t="shared" si="419"/>
        <v>0</v>
      </c>
      <c r="O92" s="4">
        <f t="shared" ref="O92:O96" si="430">(0*100)/2</f>
        <v>0</v>
      </c>
      <c r="P92" s="4">
        <f t="shared" ref="P92:R92" si="420">(1*100)/2</f>
        <v>50</v>
      </c>
      <c r="Q92" s="4">
        <f t="shared" si="420"/>
        <v>50</v>
      </c>
      <c r="R92" s="4">
        <f t="shared" si="420"/>
        <v>50</v>
      </c>
      <c r="S92" s="4">
        <f t="shared" ref="S92:T92" si="421">(2*100)/2</f>
        <v>100</v>
      </c>
      <c r="T92" s="4">
        <f t="shared" si="421"/>
        <v>100</v>
      </c>
      <c r="U92" s="4">
        <f t="shared" ref="U92:Y92" si="422">(0*100)/2</f>
        <v>0</v>
      </c>
      <c r="V92" s="4">
        <f t="shared" si="422"/>
        <v>0</v>
      </c>
      <c r="W92" s="4">
        <f t="shared" si="422"/>
        <v>0</v>
      </c>
      <c r="X92" s="4">
        <f t="shared" si="422"/>
        <v>0</v>
      </c>
      <c r="Y92" s="4">
        <f t="shared" si="422"/>
        <v>0</v>
      </c>
      <c r="Z92" s="4">
        <f t="shared" ref="Z92:AA92" si="423">(1*100)/2</f>
        <v>50</v>
      </c>
      <c r="AA92" s="4">
        <f t="shared" si="423"/>
        <v>50</v>
      </c>
      <c r="AB92" s="4">
        <f t="shared" si="424"/>
        <v>100</v>
      </c>
      <c r="AC92" s="4">
        <f t="shared" si="413"/>
        <v>0</v>
      </c>
      <c r="AD92" s="4">
        <f t="shared" ref="AD92:AD98" si="434">(2*100)/2</f>
        <v>100</v>
      </c>
      <c r="AE92" s="4">
        <f t="shared" si="415"/>
        <v>0</v>
      </c>
      <c r="AF92" s="4">
        <f t="shared" si="416"/>
        <v>50</v>
      </c>
    </row>
    <row r="93">
      <c r="A93" s="1" t="s">
        <v>7</v>
      </c>
      <c r="B93" s="4">
        <f t="shared" ref="B93:E93" si="425">(0*100)/2</f>
        <v>0</v>
      </c>
      <c r="C93" s="4">
        <f t="shared" si="425"/>
        <v>0</v>
      </c>
      <c r="D93" s="4">
        <f t="shared" si="425"/>
        <v>0</v>
      </c>
      <c r="E93" s="4">
        <f t="shared" si="425"/>
        <v>0</v>
      </c>
      <c r="F93" s="4">
        <f t="shared" si="426"/>
        <v>50</v>
      </c>
      <c r="G93" s="4">
        <f t="shared" si="427"/>
        <v>0</v>
      </c>
      <c r="H93" s="4">
        <f t="shared" si="428"/>
        <v>50</v>
      </c>
      <c r="I93" s="4">
        <f t="shared" ref="I93:K93" si="429">(0*100)/2</f>
        <v>0</v>
      </c>
      <c r="J93" s="4">
        <f t="shared" si="429"/>
        <v>0</v>
      </c>
      <c r="K93" s="4">
        <f t="shared" si="429"/>
        <v>0</v>
      </c>
      <c r="L93" s="4">
        <f t="shared" si="408"/>
        <v>100</v>
      </c>
      <c r="M93" s="4">
        <f t="shared" si="409"/>
        <v>50</v>
      </c>
      <c r="N93" s="4">
        <f t="shared" ref="N93:N96" si="436">(1*100)/2</f>
        <v>50</v>
      </c>
      <c r="O93" s="4">
        <f t="shared" si="430"/>
        <v>0</v>
      </c>
      <c r="P93" s="4">
        <f t="shared" ref="P93:S93" si="431">(1*100)/2</f>
        <v>50</v>
      </c>
      <c r="Q93" s="4">
        <f t="shared" si="431"/>
        <v>50</v>
      </c>
      <c r="R93" s="4">
        <f t="shared" si="431"/>
        <v>50</v>
      </c>
      <c r="S93" s="4">
        <f t="shared" si="431"/>
        <v>50</v>
      </c>
      <c r="T93" s="4">
        <f>(2*100)/2</f>
        <v>100</v>
      </c>
      <c r="U93" s="4">
        <f t="shared" ref="U93:U95" si="438">(0*100)/2</f>
        <v>0</v>
      </c>
      <c r="V93" s="4">
        <f t="shared" ref="V93:V95" si="439">(1*100)/2</f>
        <v>50</v>
      </c>
      <c r="W93" s="4">
        <f t="shared" ref="W93:Y93" si="432">(0*100)/2</f>
        <v>0</v>
      </c>
      <c r="X93" s="4">
        <f t="shared" si="432"/>
        <v>0</v>
      </c>
      <c r="Y93" s="4">
        <f t="shared" si="432"/>
        <v>0</v>
      </c>
      <c r="Z93" s="4">
        <f t="shared" ref="Z93:AC93" si="433">(1*100)/2</f>
        <v>50</v>
      </c>
      <c r="AA93" s="4">
        <f t="shared" si="433"/>
        <v>50</v>
      </c>
      <c r="AB93" s="4">
        <f t="shared" si="433"/>
        <v>50</v>
      </c>
      <c r="AC93" s="4">
        <f t="shared" si="433"/>
        <v>50</v>
      </c>
      <c r="AD93" s="4">
        <f t="shared" si="434"/>
        <v>100</v>
      </c>
      <c r="AE93" s="4">
        <f t="shared" si="415"/>
        <v>0</v>
      </c>
      <c r="AF93" s="4">
        <f t="shared" si="416"/>
        <v>50</v>
      </c>
    </row>
    <row r="94">
      <c r="A94" s="1" t="s">
        <v>8</v>
      </c>
      <c r="B94" s="4">
        <f t="shared" ref="B94:E94" si="435">(0*100)/2</f>
        <v>0</v>
      </c>
      <c r="C94" s="4">
        <f t="shared" si="435"/>
        <v>0</v>
      </c>
      <c r="D94" s="4">
        <f t="shared" si="435"/>
        <v>0</v>
      </c>
      <c r="E94" s="4">
        <f t="shared" si="435"/>
        <v>0</v>
      </c>
      <c r="F94" s="4">
        <f t="shared" si="426"/>
        <v>50</v>
      </c>
      <c r="G94" s="4">
        <f t="shared" si="427"/>
        <v>0</v>
      </c>
      <c r="H94" s="4">
        <f t="shared" si="428"/>
        <v>50</v>
      </c>
      <c r="I94" s="4">
        <f t="shared" ref="I94:I96" si="442">(0*100)/2</f>
        <v>0</v>
      </c>
      <c r="J94" s="4">
        <f t="shared" ref="J94:J97" si="443">(1*100)/2</f>
        <v>50</v>
      </c>
      <c r="K94" s="4">
        <f t="shared" ref="K94:K97" si="444">(0*100)/2</f>
        <v>0</v>
      </c>
      <c r="L94" s="4">
        <f t="shared" si="408"/>
        <v>100</v>
      </c>
      <c r="M94" s="4">
        <f t="shared" ref="M94:M98" si="445">(2*100)/2</f>
        <v>100</v>
      </c>
      <c r="N94" s="4">
        <f t="shared" si="436"/>
        <v>50</v>
      </c>
      <c r="O94" s="4">
        <f t="shared" si="430"/>
        <v>0</v>
      </c>
      <c r="P94" s="4">
        <f t="shared" ref="P94:P101" si="446">(1*100)/2</f>
        <v>50</v>
      </c>
      <c r="Q94" s="4">
        <f t="shared" ref="Q94:Q98" si="447">(2*100)/2</f>
        <v>100</v>
      </c>
      <c r="R94" s="4">
        <f t="shared" ref="R94:T94" si="437">(1*100)/2</f>
        <v>50</v>
      </c>
      <c r="S94" s="4">
        <f t="shared" si="437"/>
        <v>50</v>
      </c>
      <c r="T94" s="4">
        <f t="shared" si="437"/>
        <v>50</v>
      </c>
      <c r="U94" s="4">
        <f t="shared" si="438"/>
        <v>0</v>
      </c>
      <c r="V94" s="4">
        <f t="shared" si="439"/>
        <v>50</v>
      </c>
      <c r="W94" s="4">
        <f t="shared" ref="W94:W98" si="449">(0*100)/2</f>
        <v>0</v>
      </c>
      <c r="X94" s="4">
        <f t="shared" ref="X94:X98" si="450">(1*100)/2</f>
        <v>50</v>
      </c>
      <c r="Y94" s="4">
        <f t="shared" ref="Y94:Y95" si="451">(0*100)/2</f>
        <v>0</v>
      </c>
      <c r="Z94" s="4">
        <f t="shared" ref="Z94:Z96" si="452">(2*100)/2</f>
        <v>100</v>
      </c>
      <c r="AA94" s="4">
        <f t="shared" ref="AA94:AC94" si="440">(1*100)/2</f>
        <v>50</v>
      </c>
      <c r="AB94" s="4">
        <f t="shared" si="440"/>
        <v>50</v>
      </c>
      <c r="AC94" s="4">
        <f t="shared" si="440"/>
        <v>50</v>
      </c>
      <c r="AD94" s="4">
        <f t="shared" si="434"/>
        <v>100</v>
      </c>
      <c r="AE94" s="4">
        <f t="shared" si="415"/>
        <v>0</v>
      </c>
      <c r="AF94" s="4">
        <f t="shared" si="416"/>
        <v>50</v>
      </c>
    </row>
    <row r="95">
      <c r="A95" s="1" t="s">
        <v>9</v>
      </c>
      <c r="B95" s="4">
        <f t="shared" ref="B95:E95" si="441">(0*100)/2</f>
        <v>0</v>
      </c>
      <c r="C95" s="4">
        <f t="shared" si="441"/>
        <v>0</v>
      </c>
      <c r="D95" s="4">
        <f t="shared" si="441"/>
        <v>0</v>
      </c>
      <c r="E95" s="4">
        <f t="shared" si="441"/>
        <v>0</v>
      </c>
      <c r="F95" s="4">
        <f t="shared" si="426"/>
        <v>50</v>
      </c>
      <c r="G95" s="4">
        <f t="shared" si="427"/>
        <v>0</v>
      </c>
      <c r="H95" s="4">
        <f t="shared" si="428"/>
        <v>50</v>
      </c>
      <c r="I95" s="4">
        <f t="shared" si="442"/>
        <v>0</v>
      </c>
      <c r="J95" s="4">
        <f t="shared" si="443"/>
        <v>50</v>
      </c>
      <c r="K95" s="4">
        <f t="shared" si="444"/>
        <v>0</v>
      </c>
      <c r="L95" s="4">
        <f t="shared" ref="L95:L101" si="455">(1*100)/2</f>
        <v>50</v>
      </c>
      <c r="M95" s="4">
        <f t="shared" si="445"/>
        <v>100</v>
      </c>
      <c r="N95" s="4">
        <f t="shared" si="436"/>
        <v>50</v>
      </c>
      <c r="O95" s="4">
        <f t="shared" si="430"/>
        <v>0</v>
      </c>
      <c r="P95" s="4">
        <f t="shared" si="446"/>
        <v>50</v>
      </c>
      <c r="Q95" s="4">
        <f t="shared" si="447"/>
        <v>100</v>
      </c>
      <c r="R95" s="4">
        <f t="shared" ref="R95:T95" si="448">(1*100)/2</f>
        <v>50</v>
      </c>
      <c r="S95" s="4">
        <f t="shared" si="448"/>
        <v>50</v>
      </c>
      <c r="T95" s="4">
        <f t="shared" si="448"/>
        <v>50</v>
      </c>
      <c r="U95" s="4">
        <f t="shared" si="438"/>
        <v>0</v>
      </c>
      <c r="V95" s="4">
        <f t="shared" si="439"/>
        <v>50</v>
      </c>
      <c r="W95" s="4">
        <f t="shared" si="449"/>
        <v>0</v>
      </c>
      <c r="X95" s="4">
        <f t="shared" si="450"/>
        <v>50</v>
      </c>
      <c r="Y95" s="4">
        <f t="shared" si="451"/>
        <v>0</v>
      </c>
      <c r="Z95" s="4">
        <f t="shared" si="452"/>
        <v>100</v>
      </c>
      <c r="AA95" s="4">
        <f t="shared" ref="AA95:AC95" si="453">(1*100)/2</f>
        <v>50</v>
      </c>
      <c r="AB95" s="4">
        <f t="shared" si="453"/>
        <v>50</v>
      </c>
      <c r="AC95" s="4">
        <f t="shared" si="453"/>
        <v>50</v>
      </c>
      <c r="AD95" s="4">
        <f t="shared" si="434"/>
        <v>100</v>
      </c>
      <c r="AE95" s="4">
        <f t="shared" si="415"/>
        <v>0</v>
      </c>
      <c r="AF95" s="4">
        <f t="shared" si="416"/>
        <v>50</v>
      </c>
    </row>
    <row r="96">
      <c r="A96" s="1" t="s">
        <v>10</v>
      </c>
      <c r="B96" s="4">
        <f t="shared" ref="B96:E96" si="454">(0*100)/2</f>
        <v>0</v>
      </c>
      <c r="C96" s="4">
        <f t="shared" si="454"/>
        <v>0</v>
      </c>
      <c r="D96" s="4">
        <f t="shared" si="454"/>
        <v>0</v>
      </c>
      <c r="E96" s="4">
        <f t="shared" si="454"/>
        <v>0</v>
      </c>
      <c r="F96" s="4">
        <f t="shared" si="426"/>
        <v>50</v>
      </c>
      <c r="G96" s="4">
        <f t="shared" si="427"/>
        <v>0</v>
      </c>
      <c r="H96" s="4">
        <f t="shared" si="428"/>
        <v>50</v>
      </c>
      <c r="I96" s="4">
        <f t="shared" si="442"/>
        <v>0</v>
      </c>
      <c r="J96" s="4">
        <f t="shared" si="443"/>
        <v>50</v>
      </c>
      <c r="K96" s="4">
        <f t="shared" si="444"/>
        <v>0</v>
      </c>
      <c r="L96" s="4">
        <f t="shared" si="455"/>
        <v>50</v>
      </c>
      <c r="M96" s="4">
        <f t="shared" si="445"/>
        <v>100</v>
      </c>
      <c r="N96" s="4">
        <f t="shared" si="436"/>
        <v>50</v>
      </c>
      <c r="O96" s="4">
        <f t="shared" si="430"/>
        <v>0</v>
      </c>
      <c r="P96" s="4">
        <f t="shared" si="446"/>
        <v>50</v>
      </c>
      <c r="Q96" s="4">
        <f t="shared" si="447"/>
        <v>100</v>
      </c>
      <c r="R96" s="4">
        <f t="shared" ref="R96:S96" si="456">(1*100)/2</f>
        <v>50</v>
      </c>
      <c r="S96" s="4">
        <f t="shared" si="456"/>
        <v>50</v>
      </c>
      <c r="T96" s="4">
        <f>(0*100)/2</f>
        <v>0</v>
      </c>
      <c r="U96" s="4">
        <f t="shared" ref="U96:V96" si="457">(1*100)/2</f>
        <v>50</v>
      </c>
      <c r="V96" s="4">
        <f t="shared" si="457"/>
        <v>50</v>
      </c>
      <c r="W96" s="4">
        <f t="shared" si="449"/>
        <v>0</v>
      </c>
      <c r="X96" s="4">
        <f t="shared" si="450"/>
        <v>50</v>
      </c>
      <c r="Y96" s="4">
        <f t="shared" ref="Y96:Y99" si="463">(1*100)/2</f>
        <v>50</v>
      </c>
      <c r="Z96" s="4">
        <f t="shared" si="452"/>
        <v>100</v>
      </c>
      <c r="AA96" s="4">
        <f t="shared" ref="AA96:AB96" si="458">(1*100)/2</f>
        <v>50</v>
      </c>
      <c r="AB96" s="4">
        <f t="shared" si="458"/>
        <v>50</v>
      </c>
      <c r="AC96" s="4">
        <f t="shared" ref="AC96:AC101" si="465">(0*100)/2</f>
        <v>0</v>
      </c>
      <c r="AD96" s="4">
        <f t="shared" si="434"/>
        <v>100</v>
      </c>
      <c r="AE96" s="4">
        <f t="shared" si="415"/>
        <v>0</v>
      </c>
      <c r="AF96" s="4">
        <f t="shared" si="416"/>
        <v>50</v>
      </c>
    </row>
    <row r="97">
      <c r="A97" s="1" t="s">
        <v>11</v>
      </c>
      <c r="B97" s="4">
        <f t="shared" ref="B97:E97" si="459">(0*100)/2</f>
        <v>0</v>
      </c>
      <c r="C97" s="4">
        <f t="shared" si="459"/>
        <v>0</v>
      </c>
      <c r="D97" s="4">
        <f t="shared" si="459"/>
        <v>0</v>
      </c>
      <c r="E97" s="4">
        <f t="shared" si="459"/>
        <v>0</v>
      </c>
      <c r="F97" s="4">
        <f t="shared" si="426"/>
        <v>50</v>
      </c>
      <c r="G97" s="4">
        <f t="shared" si="427"/>
        <v>0</v>
      </c>
      <c r="H97" s="4">
        <f t="shared" ref="H97:I97" si="460">(0*100)/2</f>
        <v>0</v>
      </c>
      <c r="I97" s="4">
        <f t="shared" si="460"/>
        <v>0</v>
      </c>
      <c r="J97" s="4">
        <f t="shared" si="443"/>
        <v>50</v>
      </c>
      <c r="K97" s="4">
        <f t="shared" si="444"/>
        <v>0</v>
      </c>
      <c r="L97" s="4">
        <f t="shared" si="455"/>
        <v>50</v>
      </c>
      <c r="M97" s="4">
        <f t="shared" si="445"/>
        <v>100</v>
      </c>
      <c r="N97" s="4">
        <f t="shared" ref="N97:O97" si="461">(0*100)/2</f>
        <v>0</v>
      </c>
      <c r="O97" s="4">
        <f t="shared" si="461"/>
        <v>0</v>
      </c>
      <c r="P97" s="4">
        <f t="shared" si="446"/>
        <v>50</v>
      </c>
      <c r="Q97" s="4">
        <f t="shared" si="447"/>
        <v>100</v>
      </c>
      <c r="R97" s="4">
        <f t="shared" ref="R97:V97" si="462">(1*100)/2</f>
        <v>50</v>
      </c>
      <c r="S97" s="4">
        <f t="shared" si="462"/>
        <v>50</v>
      </c>
      <c r="T97" s="4">
        <f t="shared" si="462"/>
        <v>50</v>
      </c>
      <c r="U97" s="4">
        <f t="shared" si="462"/>
        <v>50</v>
      </c>
      <c r="V97" s="4">
        <f t="shared" si="462"/>
        <v>50</v>
      </c>
      <c r="W97" s="4">
        <f t="shared" si="449"/>
        <v>0</v>
      </c>
      <c r="X97" s="4">
        <f t="shared" si="450"/>
        <v>50</v>
      </c>
      <c r="Y97" s="4">
        <f t="shared" si="463"/>
        <v>50</v>
      </c>
      <c r="Z97" s="4">
        <f t="shared" ref="Z97:Z101" si="470">(1*100)/2</f>
        <v>50</v>
      </c>
      <c r="AA97" s="4">
        <f t="shared" ref="AA97:AB97" si="464">(2*100)/2</f>
        <v>100</v>
      </c>
      <c r="AB97" s="4">
        <f t="shared" si="464"/>
        <v>100</v>
      </c>
      <c r="AC97" s="4">
        <f t="shared" si="465"/>
        <v>0</v>
      </c>
      <c r="AD97" s="4">
        <f t="shared" si="434"/>
        <v>100</v>
      </c>
      <c r="AE97" s="4">
        <f t="shared" si="415"/>
        <v>0</v>
      </c>
      <c r="AF97" s="4">
        <f t="shared" si="416"/>
        <v>50</v>
      </c>
    </row>
    <row r="98">
      <c r="A98" s="1" t="s">
        <v>12</v>
      </c>
      <c r="B98" s="4">
        <f t="shared" ref="B98:E98" si="466">(0*100)/2</f>
        <v>0</v>
      </c>
      <c r="C98" s="4">
        <f t="shared" si="466"/>
        <v>0</v>
      </c>
      <c r="D98" s="4">
        <f t="shared" si="466"/>
        <v>0</v>
      </c>
      <c r="E98" s="4">
        <f t="shared" si="466"/>
        <v>0</v>
      </c>
      <c r="F98" s="4">
        <f t="shared" si="426"/>
        <v>50</v>
      </c>
      <c r="G98" s="4">
        <f t="shared" si="427"/>
        <v>0</v>
      </c>
      <c r="H98" s="4">
        <f t="shared" ref="H98:K98" si="467">(0*100)/2</f>
        <v>0</v>
      </c>
      <c r="I98" s="4">
        <f t="shared" si="467"/>
        <v>0</v>
      </c>
      <c r="J98" s="4">
        <f t="shared" si="467"/>
        <v>0</v>
      </c>
      <c r="K98" s="4">
        <f t="shared" si="467"/>
        <v>0</v>
      </c>
      <c r="L98" s="4">
        <f t="shared" si="455"/>
        <v>50</v>
      </c>
      <c r="M98" s="4">
        <f t="shared" si="445"/>
        <v>100</v>
      </c>
      <c r="N98" s="4">
        <f t="shared" ref="N98:O98" si="468">(0*100)/2</f>
        <v>0</v>
      </c>
      <c r="O98" s="4">
        <f t="shared" si="468"/>
        <v>0</v>
      </c>
      <c r="P98" s="4">
        <f t="shared" si="446"/>
        <v>50</v>
      </c>
      <c r="Q98" s="4">
        <f t="shared" si="447"/>
        <v>100</v>
      </c>
      <c r="R98" s="4">
        <f t="shared" ref="R98:T98" si="469">(1*100)/2</f>
        <v>50</v>
      </c>
      <c r="S98" s="4">
        <f t="shared" si="469"/>
        <v>50</v>
      </c>
      <c r="T98" s="4">
        <f t="shared" si="469"/>
        <v>50</v>
      </c>
      <c r="U98" s="4">
        <f>(0*100)/2</f>
        <v>0</v>
      </c>
      <c r="V98" s="4">
        <f>(1*100)/2</f>
        <v>50</v>
      </c>
      <c r="W98" s="4">
        <f t="shared" si="449"/>
        <v>0</v>
      </c>
      <c r="X98" s="4">
        <f t="shared" si="450"/>
        <v>50</v>
      </c>
      <c r="Y98" s="4">
        <f t="shared" si="463"/>
        <v>50</v>
      </c>
      <c r="Z98" s="4">
        <f t="shared" si="470"/>
        <v>50</v>
      </c>
      <c r="AA98" s="4">
        <f t="shared" ref="AA98:AB98" si="471">(2*100)/2</f>
        <v>100</v>
      </c>
      <c r="AB98" s="4">
        <f t="shared" si="471"/>
        <v>100</v>
      </c>
      <c r="AC98" s="4">
        <f t="shared" si="465"/>
        <v>0</v>
      </c>
      <c r="AD98" s="4">
        <f t="shared" si="434"/>
        <v>100</v>
      </c>
      <c r="AE98" s="4">
        <f t="shared" si="415"/>
        <v>0</v>
      </c>
      <c r="AF98" s="4">
        <f t="shared" si="416"/>
        <v>50</v>
      </c>
    </row>
    <row r="99">
      <c r="A99" s="1" t="s">
        <v>13</v>
      </c>
      <c r="B99" s="4">
        <f t="shared" ref="B99:E99" si="472">(0*100)/2</f>
        <v>0</v>
      </c>
      <c r="C99" s="4">
        <f t="shared" si="472"/>
        <v>0</v>
      </c>
      <c r="D99" s="4">
        <f t="shared" si="472"/>
        <v>0</v>
      </c>
      <c r="E99" s="4">
        <f t="shared" si="472"/>
        <v>0</v>
      </c>
      <c r="F99" s="4">
        <f t="shared" si="426"/>
        <v>50</v>
      </c>
      <c r="G99" s="4">
        <f t="shared" si="427"/>
        <v>0</v>
      </c>
      <c r="H99" s="4">
        <f t="shared" ref="H99:K99" si="473">(0*100)/2</f>
        <v>0</v>
      </c>
      <c r="I99" s="4">
        <f t="shared" si="473"/>
        <v>0</v>
      </c>
      <c r="J99" s="4">
        <f t="shared" si="473"/>
        <v>0</v>
      </c>
      <c r="K99" s="4">
        <f t="shared" si="473"/>
        <v>0</v>
      </c>
      <c r="L99" s="4">
        <f t="shared" si="455"/>
        <v>50</v>
      </c>
      <c r="M99" s="4">
        <f t="shared" ref="M99:M100" si="479">(1*100)/2</f>
        <v>50</v>
      </c>
      <c r="N99" s="4">
        <f t="shared" ref="N99:O99" si="474">(0*100)/2</f>
        <v>0</v>
      </c>
      <c r="O99" s="4">
        <f t="shared" si="474"/>
        <v>0</v>
      </c>
      <c r="P99" s="4">
        <f t="shared" si="446"/>
        <v>50</v>
      </c>
      <c r="Q99" s="4">
        <f t="shared" ref="Q99:S99" si="475">(1*100)/2</f>
        <v>50</v>
      </c>
      <c r="R99" s="4">
        <f t="shared" si="475"/>
        <v>50</v>
      </c>
      <c r="S99" s="4">
        <f t="shared" si="475"/>
        <v>50</v>
      </c>
      <c r="T99" s="4">
        <f t="shared" ref="T99:X99" si="476">(0*100)/2</f>
        <v>0</v>
      </c>
      <c r="U99" s="4">
        <f t="shared" si="476"/>
        <v>0</v>
      </c>
      <c r="V99" s="4">
        <f t="shared" si="476"/>
        <v>0</v>
      </c>
      <c r="W99" s="4">
        <f t="shared" si="476"/>
        <v>0</v>
      </c>
      <c r="X99" s="4">
        <f t="shared" si="476"/>
        <v>0</v>
      </c>
      <c r="Y99" s="4">
        <f t="shared" si="463"/>
        <v>50</v>
      </c>
      <c r="Z99" s="4">
        <f t="shared" si="470"/>
        <v>50</v>
      </c>
      <c r="AA99" s="4">
        <f t="shared" ref="AA99:AA100" si="483">(2*100)/2</f>
        <v>100</v>
      </c>
      <c r="AB99" s="4">
        <f t="shared" ref="AB99:AB100" si="484">(1*100)/2</f>
        <v>50</v>
      </c>
      <c r="AC99" s="4">
        <f t="shared" si="465"/>
        <v>0</v>
      </c>
      <c r="AD99" s="4">
        <f t="shared" ref="AD99:AE99" si="477">(0*100)/2</f>
        <v>0</v>
      </c>
      <c r="AE99" s="4">
        <f t="shared" si="477"/>
        <v>0</v>
      </c>
      <c r="AF99" s="4">
        <f t="shared" si="416"/>
        <v>50</v>
      </c>
    </row>
    <row r="100">
      <c r="A100" s="1" t="s">
        <v>14</v>
      </c>
      <c r="B100" s="4">
        <f t="shared" ref="B100:K100" si="478">(0*100)/2</f>
        <v>0</v>
      </c>
      <c r="C100" s="4">
        <f t="shared" si="478"/>
        <v>0</v>
      </c>
      <c r="D100" s="4">
        <f t="shared" si="478"/>
        <v>0</v>
      </c>
      <c r="E100" s="4">
        <f t="shared" si="478"/>
        <v>0</v>
      </c>
      <c r="F100" s="4">
        <f t="shared" si="478"/>
        <v>0</v>
      </c>
      <c r="G100" s="4">
        <f t="shared" si="478"/>
        <v>0</v>
      </c>
      <c r="H100" s="4">
        <f t="shared" si="478"/>
        <v>0</v>
      </c>
      <c r="I100" s="4">
        <f t="shared" si="478"/>
        <v>0</v>
      </c>
      <c r="J100" s="4">
        <f t="shared" si="478"/>
        <v>0</v>
      </c>
      <c r="K100" s="4">
        <f t="shared" si="478"/>
        <v>0</v>
      </c>
      <c r="L100" s="4">
        <f t="shared" si="455"/>
        <v>50</v>
      </c>
      <c r="M100" s="4">
        <f t="shared" si="479"/>
        <v>50</v>
      </c>
      <c r="N100" s="4">
        <f t="shared" ref="N100:O100" si="480">(0*100)/2</f>
        <v>0</v>
      </c>
      <c r="O100" s="4">
        <f t="shared" si="480"/>
        <v>0</v>
      </c>
      <c r="P100" s="4">
        <f t="shared" si="446"/>
        <v>50</v>
      </c>
      <c r="Q100" s="4">
        <f t="shared" ref="Q100:S100" si="481">(1*100)/2</f>
        <v>50</v>
      </c>
      <c r="R100" s="4">
        <f t="shared" si="481"/>
        <v>50</v>
      </c>
      <c r="S100" s="4">
        <f t="shared" si="481"/>
        <v>50</v>
      </c>
      <c r="T100" s="4">
        <f t="shared" ref="T100:Y100" si="482">(0*100)/2</f>
        <v>0</v>
      </c>
      <c r="U100" s="4">
        <f t="shared" si="482"/>
        <v>0</v>
      </c>
      <c r="V100" s="4">
        <f t="shared" si="482"/>
        <v>0</v>
      </c>
      <c r="W100" s="4">
        <f t="shared" si="482"/>
        <v>0</v>
      </c>
      <c r="X100" s="4">
        <f t="shared" si="482"/>
        <v>0</v>
      </c>
      <c r="Y100" s="4">
        <f t="shared" si="482"/>
        <v>0</v>
      </c>
      <c r="Z100" s="4">
        <f t="shared" si="470"/>
        <v>50</v>
      </c>
      <c r="AA100" s="4">
        <f t="shared" si="483"/>
        <v>100</v>
      </c>
      <c r="AB100" s="4">
        <f t="shared" si="484"/>
        <v>50</v>
      </c>
      <c r="AC100" s="4">
        <f t="shared" si="465"/>
        <v>0</v>
      </c>
      <c r="AD100" s="4">
        <f t="shared" ref="AD100:AD101" si="490">(2*100)/2</f>
        <v>100</v>
      </c>
      <c r="AE100" s="4">
        <f t="shared" ref="AE100:AE101" si="491">(0*100)/2</f>
        <v>0</v>
      </c>
      <c r="AF100" s="4">
        <f t="shared" si="416"/>
        <v>50</v>
      </c>
    </row>
    <row r="101">
      <c r="A101" s="1" t="s">
        <v>15</v>
      </c>
      <c r="B101" s="4">
        <f t="shared" ref="B101:K101" si="485">(0*100)/2</f>
        <v>0</v>
      </c>
      <c r="C101" s="4">
        <f t="shared" si="485"/>
        <v>0</v>
      </c>
      <c r="D101" s="4">
        <f t="shared" si="485"/>
        <v>0</v>
      </c>
      <c r="E101" s="4">
        <f t="shared" si="485"/>
        <v>0</v>
      </c>
      <c r="F101" s="4">
        <f t="shared" si="485"/>
        <v>0</v>
      </c>
      <c r="G101" s="4">
        <f t="shared" si="485"/>
        <v>0</v>
      </c>
      <c r="H101" s="4">
        <f t="shared" si="485"/>
        <v>0</v>
      </c>
      <c r="I101" s="4">
        <f t="shared" si="485"/>
        <v>0</v>
      </c>
      <c r="J101" s="4">
        <f t="shared" si="485"/>
        <v>0</v>
      </c>
      <c r="K101" s="4">
        <f t="shared" si="485"/>
        <v>0</v>
      </c>
      <c r="L101" s="4">
        <f t="shared" si="455"/>
        <v>50</v>
      </c>
      <c r="M101" s="4">
        <f t="shared" ref="M101:O101" si="486">(0*100)/2</f>
        <v>0</v>
      </c>
      <c r="N101" s="4">
        <f t="shared" si="486"/>
        <v>0</v>
      </c>
      <c r="O101" s="4">
        <f t="shared" si="486"/>
        <v>0</v>
      </c>
      <c r="P101" s="4">
        <f t="shared" si="446"/>
        <v>50</v>
      </c>
      <c r="Q101" s="4">
        <f t="shared" ref="Q101:R101" si="487">(1*100)/2</f>
        <v>50</v>
      </c>
      <c r="R101" s="4">
        <f t="shared" si="487"/>
        <v>50</v>
      </c>
      <c r="S101" s="4">
        <f t="shared" ref="S101:Y101" si="488">(0*100)/2</f>
        <v>0</v>
      </c>
      <c r="T101" s="4">
        <f t="shared" si="488"/>
        <v>0</v>
      </c>
      <c r="U101" s="4">
        <f t="shared" si="488"/>
        <v>0</v>
      </c>
      <c r="V101" s="4">
        <f t="shared" si="488"/>
        <v>0</v>
      </c>
      <c r="W101" s="4">
        <f t="shared" si="488"/>
        <v>0</v>
      </c>
      <c r="X101" s="4">
        <f t="shared" si="488"/>
        <v>0</v>
      </c>
      <c r="Y101" s="4">
        <f t="shared" si="488"/>
        <v>0</v>
      </c>
      <c r="Z101" s="4">
        <f t="shared" si="470"/>
        <v>50</v>
      </c>
      <c r="AA101" s="4">
        <f t="shared" ref="AA101:AB101" si="489">(1*100)/2</f>
        <v>50</v>
      </c>
      <c r="AB101" s="4">
        <f t="shared" si="489"/>
        <v>50</v>
      </c>
      <c r="AC101" s="4">
        <f t="shared" si="465"/>
        <v>0</v>
      </c>
      <c r="AD101" s="4">
        <f t="shared" si="490"/>
        <v>100</v>
      </c>
      <c r="AE101" s="4">
        <f t="shared" si="491"/>
        <v>0</v>
      </c>
      <c r="AF101" s="4">
        <f t="shared" si="416"/>
        <v>50</v>
      </c>
    </row>
    <row r="102">
      <c r="A102" s="1" t="s">
        <v>16</v>
      </c>
      <c r="B102" s="4">
        <f t="shared" ref="B102:L102" si="492">(0*100)/2</f>
        <v>0</v>
      </c>
      <c r="C102" s="4">
        <f t="shared" si="492"/>
        <v>0</v>
      </c>
      <c r="D102" s="4">
        <f t="shared" si="492"/>
        <v>0</v>
      </c>
      <c r="E102" s="4">
        <f t="shared" si="492"/>
        <v>0</v>
      </c>
      <c r="F102" s="4">
        <f t="shared" si="492"/>
        <v>0</v>
      </c>
      <c r="G102" s="4">
        <f t="shared" si="492"/>
        <v>0</v>
      </c>
      <c r="H102" s="4">
        <f t="shared" si="492"/>
        <v>0</v>
      </c>
      <c r="I102" s="4">
        <f t="shared" si="492"/>
        <v>0</v>
      </c>
      <c r="J102" s="4">
        <f t="shared" si="492"/>
        <v>0</v>
      </c>
      <c r="K102" s="4">
        <f t="shared" si="492"/>
        <v>0</v>
      </c>
      <c r="L102" s="4">
        <f t="shared" si="492"/>
        <v>0</v>
      </c>
      <c r="M102" s="4">
        <f t="shared" ref="M102:Y102" si="493">(0*100)/3</f>
        <v>0</v>
      </c>
      <c r="N102" s="4">
        <f t="shared" si="493"/>
        <v>0</v>
      </c>
      <c r="O102" s="4">
        <f t="shared" si="493"/>
        <v>0</v>
      </c>
      <c r="P102" s="4">
        <f t="shared" si="493"/>
        <v>0</v>
      </c>
      <c r="Q102" s="4">
        <f t="shared" si="493"/>
        <v>0</v>
      </c>
      <c r="R102" s="4">
        <f t="shared" si="493"/>
        <v>0</v>
      </c>
      <c r="S102" s="4">
        <f t="shared" si="493"/>
        <v>0</v>
      </c>
      <c r="T102" s="4">
        <f t="shared" si="493"/>
        <v>0</v>
      </c>
      <c r="U102" s="4">
        <f t="shared" si="493"/>
        <v>0</v>
      </c>
      <c r="V102" s="4">
        <f t="shared" si="493"/>
        <v>0</v>
      </c>
      <c r="W102" s="4">
        <f t="shared" si="493"/>
        <v>0</v>
      </c>
      <c r="X102" s="4">
        <f t="shared" si="493"/>
        <v>0</v>
      </c>
      <c r="Y102" s="4">
        <f t="shared" si="493"/>
        <v>0</v>
      </c>
      <c r="Z102" s="4">
        <f t="shared" ref="Z102:AE102" si="494">(0*100)/2</f>
        <v>0</v>
      </c>
      <c r="AA102" s="4">
        <f t="shared" si="494"/>
        <v>0</v>
      </c>
      <c r="AB102" s="4">
        <f t="shared" si="494"/>
        <v>0</v>
      </c>
      <c r="AC102" s="4">
        <f t="shared" si="494"/>
        <v>0</v>
      </c>
      <c r="AD102" s="4">
        <f t="shared" si="494"/>
        <v>0</v>
      </c>
      <c r="AE102" s="4">
        <f t="shared" si="494"/>
        <v>0</v>
      </c>
      <c r="AF102" s="4">
        <f t="shared" ref="AF102:AF103" si="498">(0*100)/3</f>
        <v>0</v>
      </c>
    </row>
    <row r="103">
      <c r="A103" s="1" t="s">
        <v>17</v>
      </c>
      <c r="B103" s="4">
        <f t="shared" ref="B103:L103" si="495">(0*100)/2</f>
        <v>0</v>
      </c>
      <c r="C103" s="4">
        <f t="shared" si="495"/>
        <v>0</v>
      </c>
      <c r="D103" s="4">
        <f t="shared" si="495"/>
        <v>0</v>
      </c>
      <c r="E103" s="4">
        <f t="shared" si="495"/>
        <v>0</v>
      </c>
      <c r="F103" s="4">
        <f t="shared" si="495"/>
        <v>0</v>
      </c>
      <c r="G103" s="4">
        <f t="shared" si="495"/>
        <v>0</v>
      </c>
      <c r="H103" s="4">
        <f t="shared" si="495"/>
        <v>0</v>
      </c>
      <c r="I103" s="4">
        <f t="shared" si="495"/>
        <v>0</v>
      </c>
      <c r="J103" s="4">
        <f t="shared" si="495"/>
        <v>0</v>
      </c>
      <c r="K103" s="4">
        <f t="shared" si="495"/>
        <v>0</v>
      </c>
      <c r="L103" s="4">
        <f t="shared" si="495"/>
        <v>0</v>
      </c>
      <c r="M103" s="4">
        <f t="shared" ref="M103:Y103" si="496">(0*100)/3</f>
        <v>0</v>
      </c>
      <c r="N103" s="4">
        <f t="shared" si="496"/>
        <v>0</v>
      </c>
      <c r="O103" s="4">
        <f t="shared" si="496"/>
        <v>0</v>
      </c>
      <c r="P103" s="4">
        <f t="shared" si="496"/>
        <v>0</v>
      </c>
      <c r="Q103" s="4">
        <f t="shared" si="496"/>
        <v>0</v>
      </c>
      <c r="R103" s="4">
        <f t="shared" si="496"/>
        <v>0</v>
      </c>
      <c r="S103" s="4">
        <f t="shared" si="496"/>
        <v>0</v>
      </c>
      <c r="T103" s="4">
        <f t="shared" si="496"/>
        <v>0</v>
      </c>
      <c r="U103" s="4">
        <f t="shared" si="496"/>
        <v>0</v>
      </c>
      <c r="V103" s="4">
        <f t="shared" si="496"/>
        <v>0</v>
      </c>
      <c r="W103" s="4">
        <f t="shared" si="496"/>
        <v>0</v>
      </c>
      <c r="X103" s="4">
        <f t="shared" si="496"/>
        <v>0</v>
      </c>
      <c r="Y103" s="4">
        <f t="shared" si="496"/>
        <v>0</v>
      </c>
      <c r="Z103" s="4">
        <f t="shared" ref="Z103:AA103" si="497">(0*100)/2</f>
        <v>0</v>
      </c>
      <c r="AA103" s="4">
        <f t="shared" si="497"/>
        <v>0</v>
      </c>
      <c r="AB103" s="4">
        <f>(0*100)/3</f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498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45323.0</v>
      </c>
      <c r="C1" s="2">
        <v>45324.0</v>
      </c>
      <c r="D1" s="2">
        <v>45325.0</v>
      </c>
      <c r="E1" s="2">
        <v>45326.0</v>
      </c>
      <c r="F1" s="2">
        <v>45327.0</v>
      </c>
      <c r="G1" s="2">
        <v>45328.0</v>
      </c>
      <c r="H1" s="2">
        <v>45329.0</v>
      </c>
      <c r="I1" s="2">
        <v>45330.0</v>
      </c>
      <c r="J1" s="2">
        <v>45331.0</v>
      </c>
      <c r="K1" s="2">
        <v>45332.0</v>
      </c>
      <c r="L1" s="2">
        <v>45333.0</v>
      </c>
      <c r="M1" s="2">
        <v>45334.0</v>
      </c>
      <c r="N1" s="2">
        <v>45335.0</v>
      </c>
      <c r="O1" s="2">
        <v>45336.0</v>
      </c>
      <c r="P1" s="2">
        <v>45337.0</v>
      </c>
      <c r="Q1" s="2">
        <v>45338.0</v>
      </c>
      <c r="R1" s="2">
        <v>45339.0</v>
      </c>
      <c r="S1" s="2">
        <v>45340.0</v>
      </c>
      <c r="T1" s="2">
        <v>45341.0</v>
      </c>
      <c r="U1" s="2">
        <v>45342.0</v>
      </c>
      <c r="V1" s="2">
        <v>45343.0</v>
      </c>
      <c r="W1" s="2">
        <v>45344.0</v>
      </c>
      <c r="X1" s="2">
        <v>45345.0</v>
      </c>
      <c r="Y1" s="2">
        <v>45346.0</v>
      </c>
      <c r="Z1" s="2">
        <v>45347.0</v>
      </c>
      <c r="AA1" s="2">
        <v>45348.0</v>
      </c>
      <c r="AB1" s="2">
        <v>45349.0</v>
      </c>
      <c r="AC1" s="2">
        <v>45350.0</v>
      </c>
      <c r="AD1" s="2"/>
      <c r="AE1" s="2"/>
      <c r="AF1" s="2"/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AVERAGE(B5:AC16)</f>
        <v>28.42261905</v>
      </c>
    </row>
    <row r="4">
      <c r="A4" s="1" t="s">
        <v>3</v>
      </c>
      <c r="B4" s="5">
        <f t="shared" ref="B4:V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>(1*100)/8</f>
        <v>12.5</v>
      </c>
      <c r="X4" s="5">
        <f t="shared" ref="X4:AF4" si="3">(0*100)/8</f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</row>
    <row r="5">
      <c r="A5" s="1" t="s">
        <v>4</v>
      </c>
      <c r="B5" s="5">
        <f t="shared" ref="B5:B6" si="8">(2*100)/8</f>
        <v>25</v>
      </c>
      <c r="C5" s="5">
        <f>(3*100)/8</f>
        <v>37.5</v>
      </c>
      <c r="D5" s="5">
        <f>(0*100)/8</f>
        <v>0</v>
      </c>
      <c r="E5" s="5">
        <f>(1*100)/8</f>
        <v>12.5</v>
      </c>
      <c r="F5" s="5">
        <f t="shared" ref="F5:F9" si="9">(5*100)/8</f>
        <v>62.5</v>
      </c>
      <c r="G5" s="5">
        <f>(2*100)/8</f>
        <v>25</v>
      </c>
      <c r="H5" s="5">
        <f>(1*100)/8</f>
        <v>12.5</v>
      </c>
      <c r="I5" s="5">
        <f t="shared" ref="I5:I6" si="10">(3*100)/8</f>
        <v>37.5</v>
      </c>
      <c r="J5" s="5">
        <f>(4*100)/8</f>
        <v>50</v>
      </c>
      <c r="K5" s="5">
        <f>(1*100)/8</f>
        <v>12.5</v>
      </c>
      <c r="L5" s="5">
        <f t="shared" ref="L5:M5" si="4">(0*100)/8</f>
        <v>0</v>
      </c>
      <c r="M5" s="5">
        <f t="shared" si="4"/>
        <v>0</v>
      </c>
      <c r="N5" s="5">
        <f>(2*100)/8</f>
        <v>25</v>
      </c>
      <c r="O5" s="5">
        <f>(1*100)/8</f>
        <v>12.5</v>
      </c>
      <c r="P5" s="5">
        <f>(2*100)/8</f>
        <v>25</v>
      </c>
      <c r="Q5" s="5">
        <f>(3*100)/8</f>
        <v>37.5</v>
      </c>
      <c r="R5" s="5">
        <f>(0*100)/8</f>
        <v>0</v>
      </c>
      <c r="S5" s="5">
        <f t="shared" ref="S5:T5" si="5">(2*100)/8</f>
        <v>25</v>
      </c>
      <c r="T5" s="5">
        <f t="shared" si="5"/>
        <v>25</v>
      </c>
      <c r="U5" s="5">
        <f t="shared" ref="U5:V5" si="6">(0*100)/8</f>
        <v>0</v>
      </c>
      <c r="V5" s="5">
        <f t="shared" si="6"/>
        <v>0</v>
      </c>
      <c r="W5" s="5">
        <f>(4*100)/8</f>
        <v>50</v>
      </c>
      <c r="X5" s="5">
        <f>(1*100)/8</f>
        <v>12.5</v>
      </c>
      <c r="Y5" s="5">
        <f>(0*100)/8</f>
        <v>0</v>
      </c>
      <c r="Z5" s="5">
        <f>(5*100)/8</f>
        <v>62.5</v>
      </c>
      <c r="AA5" s="5">
        <f t="shared" ref="AA5:AA8" si="13">(0*100)/8</f>
        <v>0</v>
      </c>
      <c r="AB5" s="5">
        <f>(1*100)/8</f>
        <v>12.5</v>
      </c>
      <c r="AC5" s="5">
        <f t="shared" ref="AC5:AC6" si="14">(2*100)/8</f>
        <v>25</v>
      </c>
      <c r="AD5" s="5">
        <f t="shared" ref="AD5:AF5" si="7">(0*100)/8</f>
        <v>0</v>
      </c>
      <c r="AE5" s="5">
        <f t="shared" si="7"/>
        <v>0</v>
      </c>
      <c r="AF5" s="5">
        <f t="shared" si="7"/>
        <v>0</v>
      </c>
    </row>
    <row r="6">
      <c r="A6" s="1" t="s">
        <v>5</v>
      </c>
      <c r="B6" s="5">
        <f t="shared" si="8"/>
        <v>25</v>
      </c>
      <c r="C6" s="5">
        <f>(4*100)/8</f>
        <v>50</v>
      </c>
      <c r="D6" s="5">
        <f t="shared" ref="D6:D9" si="16">(2*100)/8</f>
        <v>25</v>
      </c>
      <c r="E6" s="5">
        <f>(3*100)/8</f>
        <v>37.5</v>
      </c>
      <c r="F6" s="5">
        <f t="shared" si="9"/>
        <v>62.5</v>
      </c>
      <c r="G6" s="5">
        <f>(3*100)/8</f>
        <v>37.5</v>
      </c>
      <c r="H6" s="5">
        <f>(2*100)/8</f>
        <v>25</v>
      </c>
      <c r="I6" s="5">
        <f t="shared" si="10"/>
        <v>37.5</v>
      </c>
      <c r="J6" s="5">
        <f>(5*100)/8</f>
        <v>62.5</v>
      </c>
      <c r="K6" s="5">
        <f t="shared" ref="K6:K7" si="17">(0*100)/8</f>
        <v>0</v>
      </c>
      <c r="L6" s="5">
        <f t="shared" ref="L6:M6" si="11">(1*100)/8</f>
        <v>12.5</v>
      </c>
      <c r="M6" s="5">
        <f t="shared" si="11"/>
        <v>12.5</v>
      </c>
      <c r="N6" s="5">
        <f>(3*100)/8</f>
        <v>37.5</v>
      </c>
      <c r="O6" s="5">
        <f>(2*100)/8</f>
        <v>25</v>
      </c>
      <c r="P6" s="5">
        <f>(3*100)/8</f>
        <v>37.5</v>
      </c>
      <c r="Q6" s="5">
        <f>(4*100)/8</f>
        <v>50</v>
      </c>
      <c r="R6" s="5">
        <f t="shared" ref="R6:R8" si="18">(1*100)/8</f>
        <v>12.5</v>
      </c>
      <c r="S6" s="5">
        <f t="shared" ref="S6:U6" si="12">(3*100)/8</f>
        <v>37.5</v>
      </c>
      <c r="T6" s="5">
        <f t="shared" si="12"/>
        <v>37.5</v>
      </c>
      <c r="U6" s="5">
        <f t="shared" si="12"/>
        <v>37.5</v>
      </c>
      <c r="V6" s="5">
        <f t="shared" ref="V6:V7" si="20">(1*100)/8</f>
        <v>12.5</v>
      </c>
      <c r="W6" s="5">
        <f>(5*100)/8</f>
        <v>62.5</v>
      </c>
      <c r="X6" s="5">
        <f t="shared" ref="X6:X7" si="21">(3*100)/8</f>
        <v>37.5</v>
      </c>
      <c r="Y6" s="5">
        <f>(1*100)/8</f>
        <v>12.5</v>
      </c>
      <c r="Z6" s="5">
        <f>(6*100)/8</f>
        <v>75</v>
      </c>
      <c r="AA6" s="5">
        <f t="shared" si="13"/>
        <v>0</v>
      </c>
      <c r="AB6" s="5">
        <f t="shared" ref="AB6:AB7" si="22">(3*100)/8</f>
        <v>37.5</v>
      </c>
      <c r="AC6" s="5">
        <f t="shared" si="14"/>
        <v>25</v>
      </c>
      <c r="AD6" s="5">
        <f t="shared" ref="AD6:AF6" si="15">(0*100)/8</f>
        <v>0</v>
      </c>
      <c r="AE6" s="5">
        <f t="shared" si="15"/>
        <v>0</v>
      </c>
      <c r="AF6" s="5">
        <f t="shared" si="15"/>
        <v>0</v>
      </c>
    </row>
    <row r="7">
      <c r="A7" s="1" t="s">
        <v>6</v>
      </c>
      <c r="B7" s="5">
        <f>(4*100)/8</f>
        <v>50</v>
      </c>
      <c r="C7" s="5">
        <f t="shared" ref="C7:C8" si="24">(5*100)/8</f>
        <v>62.5</v>
      </c>
      <c r="D7" s="5">
        <f t="shared" si="16"/>
        <v>25</v>
      </c>
      <c r="E7" s="5">
        <f>(2*100)/8</f>
        <v>25</v>
      </c>
      <c r="F7" s="5">
        <f t="shared" si="9"/>
        <v>62.5</v>
      </c>
      <c r="G7" s="5">
        <f>(4*100)/8</f>
        <v>50</v>
      </c>
      <c r="H7" s="5">
        <f>(1*100)/8</f>
        <v>12.5</v>
      </c>
      <c r="I7" s="5">
        <f>(4*100)/8</f>
        <v>50</v>
      </c>
      <c r="J7" s="5">
        <f>(8*100)/8</f>
        <v>100</v>
      </c>
      <c r="K7" s="5">
        <f t="shared" si="17"/>
        <v>0</v>
      </c>
      <c r="L7" s="5">
        <f>(3*100)/8</f>
        <v>37.5</v>
      </c>
      <c r="M7" s="5">
        <f>(1*100)/8</f>
        <v>12.5</v>
      </c>
      <c r="N7" s="5">
        <f>(2*100)/8</f>
        <v>25</v>
      </c>
      <c r="O7" s="5">
        <f>(1*100)/8</f>
        <v>12.5</v>
      </c>
      <c r="P7" s="5">
        <f>(4*100)/8</f>
        <v>50</v>
      </c>
      <c r="Q7" s="5">
        <f>(6*100)/8</f>
        <v>75</v>
      </c>
      <c r="R7" s="5">
        <f t="shared" si="18"/>
        <v>12.5</v>
      </c>
      <c r="S7" s="5">
        <f t="shared" ref="S7:T7" si="19">(4*100)/8</f>
        <v>50</v>
      </c>
      <c r="T7" s="5">
        <f t="shared" si="19"/>
        <v>50</v>
      </c>
      <c r="U7" s="5">
        <f t="shared" ref="U7:U8" si="26">(2*100)/8</f>
        <v>25</v>
      </c>
      <c r="V7" s="5">
        <f t="shared" si="20"/>
        <v>12.5</v>
      </c>
      <c r="W7" s="5">
        <f>(7*100)/8</f>
        <v>87.5</v>
      </c>
      <c r="X7" s="5">
        <f t="shared" si="21"/>
        <v>37.5</v>
      </c>
      <c r="Y7" s="5">
        <f>(2*100)/8</f>
        <v>25</v>
      </c>
      <c r="Z7" s="5">
        <f>(5*100)/8</f>
        <v>62.5</v>
      </c>
      <c r="AA7" s="5">
        <f t="shared" si="13"/>
        <v>0</v>
      </c>
      <c r="AB7" s="5">
        <f t="shared" si="22"/>
        <v>37.5</v>
      </c>
      <c r="AC7" s="5">
        <f>(1*100)/8</f>
        <v>12.5</v>
      </c>
      <c r="AD7" s="5">
        <f t="shared" ref="AD7:AF7" si="23">(0*100)/8</f>
        <v>0</v>
      </c>
      <c r="AE7" s="5">
        <f t="shared" si="23"/>
        <v>0</v>
      </c>
      <c r="AF7" s="5">
        <f t="shared" si="23"/>
        <v>0</v>
      </c>
    </row>
    <row r="8">
      <c r="A8" s="1" t="s">
        <v>7</v>
      </c>
      <c r="B8" s="5">
        <f t="shared" ref="B8:B9" si="28">(3*100)/8</f>
        <v>37.5</v>
      </c>
      <c r="C8" s="5">
        <f t="shared" si="24"/>
        <v>62.5</v>
      </c>
      <c r="D8" s="5">
        <f t="shared" si="16"/>
        <v>25</v>
      </c>
      <c r="E8" s="5">
        <f>(3*100)/8</f>
        <v>37.5</v>
      </c>
      <c r="F8" s="5">
        <f t="shared" si="9"/>
        <v>62.5</v>
      </c>
      <c r="G8" s="5">
        <f t="shared" ref="G8:I8" si="25">(3*100)/8</f>
        <v>37.5</v>
      </c>
      <c r="H8" s="5">
        <f t="shared" si="25"/>
        <v>37.5</v>
      </c>
      <c r="I8" s="5">
        <f t="shared" si="25"/>
        <v>37.5</v>
      </c>
      <c r="J8" s="5">
        <f t="shared" ref="J8:J11" si="29">(7*100)/8</f>
        <v>87.5</v>
      </c>
      <c r="K8" s="5">
        <f>(1*100)/8</f>
        <v>12.5</v>
      </c>
      <c r="L8" s="5">
        <f t="shared" ref="L8:L10" si="30">(4*100)/8</f>
        <v>50</v>
      </c>
      <c r="M8" s="5">
        <f t="shared" ref="M8:M10" si="31">(2*100)/8</f>
        <v>25</v>
      </c>
      <c r="N8" s="5">
        <f>(1*100)/8</f>
        <v>12.5</v>
      </c>
      <c r="O8" s="5">
        <f t="shared" ref="O8:O9" si="32">(3*100)/8</f>
        <v>37.5</v>
      </c>
      <c r="P8" s="5">
        <f>(2*100)/8</f>
        <v>25</v>
      </c>
      <c r="Q8" s="5">
        <f>(7*100)/8</f>
        <v>87.5</v>
      </c>
      <c r="R8" s="5">
        <f t="shared" si="18"/>
        <v>12.5</v>
      </c>
      <c r="S8" s="5">
        <f>(2*100)/8</f>
        <v>25</v>
      </c>
      <c r="T8" s="5">
        <f>(3*100)/8</f>
        <v>37.5</v>
      </c>
      <c r="U8" s="5">
        <f t="shared" si="26"/>
        <v>25</v>
      </c>
      <c r="V8" s="5">
        <f>(0*100)/8</f>
        <v>0</v>
      </c>
      <c r="W8" s="5">
        <f>(6*100)/8</f>
        <v>75</v>
      </c>
      <c r="X8" s="5">
        <f>(4*100)/8</f>
        <v>50</v>
      </c>
      <c r="Y8" s="5">
        <f>(3*100)/8</f>
        <v>37.5</v>
      </c>
      <c r="Z8" s="5">
        <f>(4*100)/8</f>
        <v>50</v>
      </c>
      <c r="AA8" s="5">
        <f t="shared" si="13"/>
        <v>0</v>
      </c>
      <c r="AB8" s="5">
        <f>(5*100)/8</f>
        <v>62.5</v>
      </c>
      <c r="AC8" s="5">
        <f>(4*100)/8</f>
        <v>50</v>
      </c>
      <c r="AD8" s="5">
        <f t="shared" ref="AD8:AF8" si="27">(0*100)/8</f>
        <v>0</v>
      </c>
      <c r="AE8" s="5">
        <f t="shared" si="27"/>
        <v>0</v>
      </c>
      <c r="AF8" s="5">
        <f t="shared" si="27"/>
        <v>0</v>
      </c>
    </row>
    <row r="9">
      <c r="A9" s="1" t="s">
        <v>8</v>
      </c>
      <c r="B9" s="5">
        <f t="shared" si="28"/>
        <v>37.5</v>
      </c>
      <c r="C9" s="5">
        <f t="shared" ref="C9:C10" si="36">(6*100)/8</f>
        <v>75</v>
      </c>
      <c r="D9" s="5">
        <f t="shared" si="16"/>
        <v>25</v>
      </c>
      <c r="E9" s="5">
        <f>(2*100)/8</f>
        <v>25</v>
      </c>
      <c r="F9" s="5">
        <f t="shared" si="9"/>
        <v>62.5</v>
      </c>
      <c r="G9" s="5">
        <f>(4*100)/8</f>
        <v>50</v>
      </c>
      <c r="H9" s="5">
        <f>(2*100)/8</f>
        <v>25</v>
      </c>
      <c r="I9" s="5">
        <f>(3*100)/8</f>
        <v>37.5</v>
      </c>
      <c r="J9" s="5">
        <f t="shared" si="29"/>
        <v>87.5</v>
      </c>
      <c r="K9" s="5">
        <f>(0*100)/8</f>
        <v>0</v>
      </c>
      <c r="L9" s="5">
        <f t="shared" si="30"/>
        <v>50</v>
      </c>
      <c r="M9" s="5">
        <f t="shared" si="31"/>
        <v>25</v>
      </c>
      <c r="N9" s="5">
        <f>(0*100)/8</f>
        <v>0</v>
      </c>
      <c r="O9" s="5">
        <f t="shared" si="32"/>
        <v>37.5</v>
      </c>
      <c r="P9" s="5">
        <f>(3*100)/8</f>
        <v>37.5</v>
      </c>
      <c r="Q9" s="5">
        <f>(6*100)/8</f>
        <v>75</v>
      </c>
      <c r="R9" s="5">
        <f t="shared" ref="R9:U9" si="33">(2*100)/8</f>
        <v>25</v>
      </c>
      <c r="S9" s="5">
        <f t="shared" si="33"/>
        <v>25</v>
      </c>
      <c r="T9" s="5">
        <f t="shared" si="33"/>
        <v>25</v>
      </c>
      <c r="U9" s="5">
        <f t="shared" si="33"/>
        <v>25</v>
      </c>
      <c r="V9" s="5">
        <f>(1*100)/8</f>
        <v>12.5</v>
      </c>
      <c r="W9" s="5">
        <f t="shared" ref="W9:X9" si="34">(5*100)/8</f>
        <v>62.5</v>
      </c>
      <c r="X9" s="5">
        <f t="shared" si="34"/>
        <v>62.5</v>
      </c>
      <c r="Y9" s="5">
        <f>(4*100)/8</f>
        <v>50</v>
      </c>
      <c r="Z9" s="5">
        <f>(5*100)/8</f>
        <v>62.5</v>
      </c>
      <c r="AA9" s="5">
        <f>(1*100)/8</f>
        <v>12.5</v>
      </c>
      <c r="AB9" s="5">
        <f t="shared" ref="AB9:AB10" si="40">(6*100)/8</f>
        <v>75</v>
      </c>
      <c r="AC9" s="5">
        <f>(3*100)/8</f>
        <v>37.5</v>
      </c>
      <c r="AD9" s="5">
        <f t="shared" ref="AD9:AF9" si="35">(0*100)/8</f>
        <v>0</v>
      </c>
      <c r="AE9" s="5">
        <f t="shared" si="35"/>
        <v>0</v>
      </c>
      <c r="AF9" s="5">
        <f t="shared" si="35"/>
        <v>0</v>
      </c>
    </row>
    <row r="10">
      <c r="A10" s="1" t="s">
        <v>9</v>
      </c>
      <c r="B10" s="5">
        <f>(4*100)/8</f>
        <v>50</v>
      </c>
      <c r="C10" s="5">
        <f t="shared" si="36"/>
        <v>75</v>
      </c>
      <c r="D10" s="5">
        <f>(3*100)/8</f>
        <v>37.5</v>
      </c>
      <c r="E10" s="5">
        <f t="shared" ref="E10:E11" si="43">(1*100)/8</f>
        <v>12.5</v>
      </c>
      <c r="F10" s="5">
        <f>(4*100)/8</f>
        <v>50</v>
      </c>
      <c r="G10" s="5">
        <f>(5*100)/8</f>
        <v>62.5</v>
      </c>
      <c r="H10" s="5">
        <f>(1*100)/8</f>
        <v>12.5</v>
      </c>
      <c r="I10" s="5">
        <f>(4*100)/8</f>
        <v>50</v>
      </c>
      <c r="J10" s="5">
        <f t="shared" si="29"/>
        <v>87.5</v>
      </c>
      <c r="K10" s="5">
        <f t="shared" ref="K10:K13" si="44">(1*100)/8</f>
        <v>12.5</v>
      </c>
      <c r="L10" s="5">
        <f t="shared" si="30"/>
        <v>50</v>
      </c>
      <c r="M10" s="5">
        <f t="shared" si="31"/>
        <v>25</v>
      </c>
      <c r="N10" s="5">
        <f>(1*100)/8</f>
        <v>12.5</v>
      </c>
      <c r="O10" s="5">
        <f t="shared" ref="O10:P10" si="37">(2*100)/8</f>
        <v>25</v>
      </c>
      <c r="P10" s="5">
        <f t="shared" si="37"/>
        <v>25</v>
      </c>
      <c r="Q10" s="5">
        <f>(5*100)/8</f>
        <v>62.5</v>
      </c>
      <c r="R10" s="5">
        <f t="shared" ref="R10:V10" si="38">(2*100)/8</f>
        <v>25</v>
      </c>
      <c r="S10" s="5">
        <f t="shared" si="38"/>
        <v>25</v>
      </c>
      <c r="T10" s="5">
        <f t="shared" si="38"/>
        <v>25</v>
      </c>
      <c r="U10" s="5">
        <f t="shared" si="38"/>
        <v>25</v>
      </c>
      <c r="V10" s="5">
        <f t="shared" si="38"/>
        <v>25</v>
      </c>
      <c r="W10" s="5">
        <f>(6*100)/8</f>
        <v>75</v>
      </c>
      <c r="X10" s="5">
        <f>(4*100)/8</f>
        <v>50</v>
      </c>
      <c r="Y10" s="5">
        <f t="shared" ref="Y10:Z10" si="39">(3*100)/8</f>
        <v>37.5</v>
      </c>
      <c r="Z10" s="5">
        <f t="shared" si="39"/>
        <v>37.5</v>
      </c>
      <c r="AA10" s="5">
        <f>(2*100)/8</f>
        <v>25</v>
      </c>
      <c r="AB10" s="5">
        <f t="shared" si="40"/>
        <v>75</v>
      </c>
      <c r="AC10" s="5">
        <f>(1*100)/8</f>
        <v>12.5</v>
      </c>
      <c r="AD10" s="5">
        <f t="shared" ref="AD10:AF10" si="41">(0*100)/8</f>
        <v>0</v>
      </c>
      <c r="AE10" s="5">
        <f t="shared" si="41"/>
        <v>0</v>
      </c>
      <c r="AF10" s="5">
        <f t="shared" si="41"/>
        <v>0</v>
      </c>
    </row>
    <row r="11">
      <c r="A11" s="1" t="s">
        <v>10</v>
      </c>
      <c r="B11" s="5">
        <f>(2*100)/8</f>
        <v>25</v>
      </c>
      <c r="C11" s="5">
        <f t="shared" ref="C11:D11" si="42">(4*100)/8</f>
        <v>50</v>
      </c>
      <c r="D11" s="5">
        <f t="shared" si="42"/>
        <v>50</v>
      </c>
      <c r="E11" s="5">
        <f t="shared" si="43"/>
        <v>12.5</v>
      </c>
      <c r="F11" s="5">
        <f t="shared" ref="F11:F12" si="49">(2*100)/8</f>
        <v>25</v>
      </c>
      <c r="G11" s="5">
        <f>(0*100)/8</f>
        <v>0</v>
      </c>
      <c r="H11" s="5">
        <f t="shared" ref="H11:H12" si="50">(2*100)/8</f>
        <v>25</v>
      </c>
      <c r="I11" s="5">
        <f>(3*100)/8</f>
        <v>37.5</v>
      </c>
      <c r="J11" s="5">
        <f t="shared" si="29"/>
        <v>87.5</v>
      </c>
      <c r="K11" s="5">
        <f t="shared" si="44"/>
        <v>12.5</v>
      </c>
      <c r="L11" s="5">
        <f>(5*100)/8</f>
        <v>62.5</v>
      </c>
      <c r="M11" s="5">
        <f>(3*100)/8</f>
        <v>37.5</v>
      </c>
      <c r="N11" s="5">
        <f t="shared" ref="N11:N13" si="51">(0*100)/8</f>
        <v>0</v>
      </c>
      <c r="O11" s="5">
        <f t="shared" ref="O11:O12" si="52">(2*100)/8</f>
        <v>25</v>
      </c>
      <c r="P11" s="5">
        <f>(3*100)/8</f>
        <v>37.5</v>
      </c>
      <c r="Q11" s="5">
        <f>(6*100)/8</f>
        <v>75</v>
      </c>
      <c r="R11" s="5">
        <f t="shared" ref="R11:S11" si="45">(1*100)/8</f>
        <v>12.5</v>
      </c>
      <c r="S11" s="5">
        <f t="shared" si="45"/>
        <v>12.5</v>
      </c>
      <c r="T11" s="5">
        <f t="shared" ref="T11:V11" si="46">(2*100)/8</f>
        <v>25</v>
      </c>
      <c r="U11" s="5">
        <f t="shared" si="46"/>
        <v>25</v>
      </c>
      <c r="V11" s="5">
        <f t="shared" si="46"/>
        <v>25</v>
      </c>
      <c r="W11" s="5">
        <f>(7*100)/8</f>
        <v>87.5</v>
      </c>
      <c r="X11" s="5">
        <f>(3*100)/8</f>
        <v>37.5</v>
      </c>
      <c r="Y11" s="5">
        <f t="shared" ref="Y11:Y12" si="54">(1*100)/8</f>
        <v>12.5</v>
      </c>
      <c r="Z11" s="5">
        <f t="shared" ref="Z11:AA11" si="47">(3*100)/8</f>
        <v>37.5</v>
      </c>
      <c r="AA11" s="5">
        <f t="shared" si="47"/>
        <v>37.5</v>
      </c>
      <c r="AB11" s="5">
        <f>(7*100)/8</f>
        <v>87.5</v>
      </c>
      <c r="AC11" s="5">
        <f t="shared" ref="AC11:AF11" si="48">(0*100)/8</f>
        <v>0</v>
      </c>
      <c r="AD11" s="5">
        <f t="shared" si="48"/>
        <v>0</v>
      </c>
      <c r="AE11" s="5">
        <f t="shared" si="48"/>
        <v>0</v>
      </c>
      <c r="AF11" s="5">
        <f t="shared" si="48"/>
        <v>0</v>
      </c>
    </row>
    <row r="12">
      <c r="A12" s="1" t="s">
        <v>11</v>
      </c>
      <c r="B12" s="5">
        <f t="shared" ref="B12:B13" si="56">(1*100)/8</f>
        <v>12.5</v>
      </c>
      <c r="C12" s="5">
        <f>(2*100)/8</f>
        <v>25</v>
      </c>
      <c r="D12" s="5">
        <f>(5*100)/8</f>
        <v>62.5</v>
      </c>
      <c r="E12" s="5">
        <f>(0*100)/8</f>
        <v>0</v>
      </c>
      <c r="F12" s="5">
        <f t="shared" si="49"/>
        <v>25</v>
      </c>
      <c r="G12" s="5">
        <f>(1*100)/8</f>
        <v>12.5</v>
      </c>
      <c r="H12" s="5">
        <f t="shared" si="50"/>
        <v>25</v>
      </c>
      <c r="I12" s="5">
        <f>(2*100)/8</f>
        <v>25</v>
      </c>
      <c r="J12" s="5">
        <f>(5*100)/8</f>
        <v>62.5</v>
      </c>
      <c r="K12" s="5">
        <f t="shared" si="44"/>
        <v>12.5</v>
      </c>
      <c r="L12" s="5">
        <f>(3*100)/8</f>
        <v>37.5</v>
      </c>
      <c r="M12" s="5">
        <f>(1*100)/8</f>
        <v>12.5</v>
      </c>
      <c r="N12" s="5">
        <f t="shared" si="51"/>
        <v>0</v>
      </c>
      <c r="O12" s="5">
        <f t="shared" si="52"/>
        <v>25</v>
      </c>
      <c r="P12" s="5">
        <f>(4*100)/8</f>
        <v>50</v>
      </c>
      <c r="Q12" s="5">
        <f>(3*100)/8</f>
        <v>37.5</v>
      </c>
      <c r="R12" s="5">
        <f>(2*100)/8</f>
        <v>25</v>
      </c>
      <c r="S12" s="5">
        <f t="shared" ref="S12:T12" si="53">(1*100)/8</f>
        <v>12.5</v>
      </c>
      <c r="T12" s="5">
        <f t="shared" si="53"/>
        <v>12.5</v>
      </c>
      <c r="U12" s="5">
        <f t="shared" ref="U12:U14" si="60">(3*100)/8</f>
        <v>37.5</v>
      </c>
      <c r="V12" s="5">
        <f>(2*100)/8</f>
        <v>25</v>
      </c>
      <c r="W12" s="5">
        <f>(6*100)/8</f>
        <v>75</v>
      </c>
      <c r="X12" s="5">
        <f>(2*100)/8</f>
        <v>25</v>
      </c>
      <c r="Y12" s="5">
        <f t="shared" si="54"/>
        <v>12.5</v>
      </c>
      <c r="Z12" s="5">
        <f t="shared" ref="Z12:Z15" si="62">(2*100)/8</f>
        <v>25</v>
      </c>
      <c r="AA12" s="5">
        <f>(5*100)/8</f>
        <v>62.5</v>
      </c>
      <c r="AB12" s="5">
        <f>(2*100)/8</f>
        <v>25</v>
      </c>
      <c r="AC12" s="5">
        <f t="shared" ref="AC12:AC13" si="64">(1*100)/8</f>
        <v>12.5</v>
      </c>
      <c r="AD12" s="5">
        <f t="shared" ref="AD12:AF12" si="55">(0*100)/8</f>
        <v>0</v>
      </c>
      <c r="AE12" s="5">
        <f t="shared" si="55"/>
        <v>0</v>
      </c>
      <c r="AF12" s="5">
        <f t="shared" si="55"/>
        <v>0</v>
      </c>
    </row>
    <row r="13">
      <c r="A13" s="1" t="s">
        <v>12</v>
      </c>
      <c r="B13" s="5">
        <f t="shared" si="56"/>
        <v>12.5</v>
      </c>
      <c r="C13" s="5">
        <f>(3*100)/8</f>
        <v>37.5</v>
      </c>
      <c r="D13" s="5">
        <f>(6*100)/8</f>
        <v>75</v>
      </c>
      <c r="E13" s="5">
        <f>(1*100)/8</f>
        <v>12.5</v>
      </c>
      <c r="F13" s="5">
        <f t="shared" ref="F13:F15" si="66">(3*100)/8</f>
        <v>37.5</v>
      </c>
      <c r="G13" s="5">
        <f>(2*100)/8</f>
        <v>25</v>
      </c>
      <c r="H13" s="5">
        <f t="shared" ref="H13:H14" si="67">(3*100)/8</f>
        <v>37.5</v>
      </c>
      <c r="I13" s="5">
        <f>(1*100)/8</f>
        <v>12.5</v>
      </c>
      <c r="J13" s="5">
        <f>(3*100)/8</f>
        <v>37.5</v>
      </c>
      <c r="K13" s="5">
        <f t="shared" si="44"/>
        <v>12.5</v>
      </c>
      <c r="L13" s="5">
        <f t="shared" ref="L13:M13" si="57">(2*100)/8</f>
        <v>25</v>
      </c>
      <c r="M13" s="5">
        <f t="shared" si="57"/>
        <v>25</v>
      </c>
      <c r="N13" s="5">
        <f t="shared" si="51"/>
        <v>0</v>
      </c>
      <c r="O13" s="5">
        <f t="shared" ref="O13:P13" si="58">(3*100)/8</f>
        <v>37.5</v>
      </c>
      <c r="P13" s="5">
        <f t="shared" si="58"/>
        <v>37.5</v>
      </c>
      <c r="Q13" s="5">
        <f>(2*100)/8</f>
        <v>25</v>
      </c>
      <c r="R13" s="5">
        <f>(3*100)/8</f>
        <v>37.5</v>
      </c>
      <c r="S13" s="5">
        <f t="shared" ref="S13:T13" si="59">(1*100)/8</f>
        <v>12.5</v>
      </c>
      <c r="T13" s="5">
        <f t="shared" si="59"/>
        <v>12.5</v>
      </c>
      <c r="U13" s="5">
        <f t="shared" si="60"/>
        <v>37.5</v>
      </c>
      <c r="V13" s="5">
        <f t="shared" ref="V13:W13" si="61">(3*100)/8</f>
        <v>37.5</v>
      </c>
      <c r="W13" s="5">
        <f t="shared" si="61"/>
        <v>37.5</v>
      </c>
      <c r="X13" s="5">
        <f>(1*100)/8</f>
        <v>12.5</v>
      </c>
      <c r="Y13" s="5">
        <f t="shared" ref="Y13:Y15" si="72">(0*100)/8</f>
        <v>0</v>
      </c>
      <c r="Z13" s="5">
        <f t="shared" si="62"/>
        <v>25</v>
      </c>
      <c r="AA13" s="5">
        <f t="shared" ref="AA13:AB13" si="63">(3*100)/8</f>
        <v>37.5</v>
      </c>
      <c r="AB13" s="5">
        <f t="shared" si="63"/>
        <v>37.5</v>
      </c>
      <c r="AC13" s="5">
        <f t="shared" si="64"/>
        <v>12.5</v>
      </c>
      <c r="AD13" s="5">
        <f t="shared" ref="AD13:AF13" si="65">(0*100)/8</f>
        <v>0</v>
      </c>
      <c r="AE13" s="5">
        <f t="shared" si="65"/>
        <v>0</v>
      </c>
      <c r="AF13" s="5">
        <f t="shared" si="65"/>
        <v>0</v>
      </c>
    </row>
    <row r="14">
      <c r="A14" s="1" t="s">
        <v>13</v>
      </c>
      <c r="B14" s="5">
        <f t="shared" ref="B14:B18" si="75">(0*100)/8</f>
        <v>0</v>
      </c>
      <c r="C14" s="5">
        <f t="shared" ref="C14:C15" si="76">(2*100)/8</f>
        <v>25</v>
      </c>
      <c r="D14" s="5">
        <f t="shared" ref="D14:D15" si="77">(3*100)/8</f>
        <v>37.5</v>
      </c>
      <c r="E14" s="5">
        <f t="shared" ref="E14:E16" si="78">(0*100)/8</f>
        <v>0</v>
      </c>
      <c r="F14" s="5">
        <f t="shared" si="66"/>
        <v>37.5</v>
      </c>
      <c r="G14" s="5">
        <f t="shared" ref="G14:G16" si="79">(0*100)/8</f>
        <v>0</v>
      </c>
      <c r="H14" s="5">
        <f t="shared" si="67"/>
        <v>37.5</v>
      </c>
      <c r="I14" s="5">
        <f t="shared" ref="I14:J14" si="68">(2*100)/8</f>
        <v>25</v>
      </c>
      <c r="J14" s="5">
        <f t="shared" si="68"/>
        <v>25</v>
      </c>
      <c r="K14" s="5">
        <f>(0*100)/8</f>
        <v>0</v>
      </c>
      <c r="L14" s="5">
        <f>(1*100)/8</f>
        <v>12.5</v>
      </c>
      <c r="M14" s="5">
        <f t="shared" ref="M14:M15" si="82">(0*100)/8</f>
        <v>0</v>
      </c>
      <c r="N14" s="5">
        <f t="shared" ref="N14:N15" si="83">(1*100)/8</f>
        <v>12.5</v>
      </c>
      <c r="O14" s="5">
        <f t="shared" ref="O14:R14" si="69">(2*100)/8</f>
        <v>25</v>
      </c>
      <c r="P14" s="5">
        <f t="shared" si="69"/>
        <v>25</v>
      </c>
      <c r="Q14" s="5">
        <f t="shared" si="69"/>
        <v>25</v>
      </c>
      <c r="R14" s="5">
        <f t="shared" si="69"/>
        <v>25</v>
      </c>
      <c r="S14" s="5">
        <f t="shared" ref="S14:T14" si="70">(1*100)/8</f>
        <v>12.5</v>
      </c>
      <c r="T14" s="5">
        <f t="shared" si="70"/>
        <v>12.5</v>
      </c>
      <c r="U14" s="5">
        <f t="shared" si="60"/>
        <v>37.5</v>
      </c>
      <c r="V14" s="5">
        <f>(5*100)/8</f>
        <v>62.5</v>
      </c>
      <c r="W14" s="5">
        <f t="shared" ref="W14:X14" si="71">(2*100)/8</f>
        <v>25</v>
      </c>
      <c r="X14" s="5">
        <f t="shared" si="71"/>
        <v>25</v>
      </c>
      <c r="Y14" s="5">
        <f t="shared" si="72"/>
        <v>0</v>
      </c>
      <c r="Z14" s="5">
        <f t="shared" si="62"/>
        <v>25</v>
      </c>
      <c r="AA14" s="5">
        <f t="shared" ref="AA14:AB14" si="73">(2*100)/8</f>
        <v>25</v>
      </c>
      <c r="AB14" s="5">
        <f t="shared" si="73"/>
        <v>25</v>
      </c>
      <c r="AC14" s="5">
        <f t="shared" ref="AC14:AC15" si="86">(3*100)/8</f>
        <v>37.5</v>
      </c>
      <c r="AD14" s="5">
        <f t="shared" ref="AD14:AF14" si="74">(0*100)/8</f>
        <v>0</v>
      </c>
      <c r="AE14" s="5">
        <f t="shared" si="74"/>
        <v>0</v>
      </c>
      <c r="AF14" s="5">
        <f t="shared" si="74"/>
        <v>0</v>
      </c>
    </row>
    <row r="15">
      <c r="A15" s="1" t="s">
        <v>14</v>
      </c>
      <c r="B15" s="5">
        <f t="shared" si="75"/>
        <v>0</v>
      </c>
      <c r="C15" s="5">
        <f t="shared" si="76"/>
        <v>25</v>
      </c>
      <c r="D15" s="5">
        <f t="shared" si="77"/>
        <v>37.5</v>
      </c>
      <c r="E15" s="5">
        <f t="shared" si="78"/>
        <v>0</v>
      </c>
      <c r="F15" s="5">
        <f t="shared" si="66"/>
        <v>37.5</v>
      </c>
      <c r="G15" s="5">
        <f t="shared" si="79"/>
        <v>0</v>
      </c>
      <c r="H15" s="5">
        <f t="shared" ref="H15:J15" si="80">(2*100)/8</f>
        <v>25</v>
      </c>
      <c r="I15" s="5">
        <f t="shared" si="80"/>
        <v>25</v>
      </c>
      <c r="J15" s="5">
        <f t="shared" si="80"/>
        <v>25</v>
      </c>
      <c r="K15" s="5">
        <f t="shared" ref="K15:L15" si="81">(1*100)/8</f>
        <v>12.5</v>
      </c>
      <c r="L15" s="5">
        <f t="shared" si="81"/>
        <v>12.5</v>
      </c>
      <c r="M15" s="5">
        <f t="shared" si="82"/>
        <v>0</v>
      </c>
      <c r="N15" s="5">
        <f t="shared" si="83"/>
        <v>12.5</v>
      </c>
      <c r="O15" s="5">
        <f>(1*100)/8</f>
        <v>12.5</v>
      </c>
      <c r="P15" s="5">
        <f>(0*100)/8</f>
        <v>0</v>
      </c>
      <c r="Q15" s="5">
        <f>(2*100)/8</f>
        <v>25</v>
      </c>
      <c r="R15" s="5">
        <f>(0*100)/8</f>
        <v>0</v>
      </c>
      <c r="S15" s="5">
        <f>(1*100)/8</f>
        <v>12.5</v>
      </c>
      <c r="T15" s="5">
        <f>(0*100)/8</f>
        <v>0</v>
      </c>
      <c r="U15" s="5">
        <f t="shared" ref="U15:X15" si="84">(1*100)/8</f>
        <v>12.5</v>
      </c>
      <c r="V15" s="5">
        <f t="shared" si="84"/>
        <v>12.5</v>
      </c>
      <c r="W15" s="5">
        <f t="shared" si="84"/>
        <v>12.5</v>
      </c>
      <c r="X15" s="5">
        <f t="shared" si="84"/>
        <v>12.5</v>
      </c>
      <c r="Y15" s="5">
        <f t="shared" si="72"/>
        <v>0</v>
      </c>
      <c r="Z15" s="5">
        <f t="shared" si="62"/>
        <v>25</v>
      </c>
      <c r="AA15" s="5">
        <f t="shared" ref="AA15:AB15" si="85">(2*100)/8</f>
        <v>25</v>
      </c>
      <c r="AB15" s="5">
        <f t="shared" si="85"/>
        <v>25</v>
      </c>
      <c r="AC15" s="5">
        <f t="shared" si="86"/>
        <v>37.5</v>
      </c>
      <c r="AD15" s="5">
        <f t="shared" ref="AD15:AF15" si="87">(0*100)/8</f>
        <v>0</v>
      </c>
      <c r="AE15" s="5">
        <f t="shared" si="87"/>
        <v>0</v>
      </c>
      <c r="AF15" s="5">
        <f t="shared" si="87"/>
        <v>0</v>
      </c>
    </row>
    <row r="16">
      <c r="A16" s="1" t="s">
        <v>15</v>
      </c>
      <c r="B16" s="5">
        <f t="shared" si="75"/>
        <v>0</v>
      </c>
      <c r="C16" s="5">
        <f>(1*100)/8</f>
        <v>12.5</v>
      </c>
      <c r="D16" s="5">
        <f>(2*100)/8</f>
        <v>25</v>
      </c>
      <c r="E16" s="5">
        <f t="shared" si="78"/>
        <v>0</v>
      </c>
      <c r="F16" s="5">
        <f>(1*100)/8</f>
        <v>12.5</v>
      </c>
      <c r="G16" s="5">
        <f t="shared" si="79"/>
        <v>0</v>
      </c>
      <c r="H16" s="5">
        <f t="shared" ref="H16:H17" si="93">(2*100)/8</f>
        <v>25</v>
      </c>
      <c r="I16" s="5">
        <f t="shared" ref="I16:J16" si="88">(1*100)/8</f>
        <v>12.5</v>
      </c>
      <c r="J16" s="5">
        <f t="shared" si="88"/>
        <v>12.5</v>
      </c>
      <c r="K16" s="5">
        <f t="shared" ref="K16:Y16" si="89">(0*100)/8</f>
        <v>0</v>
      </c>
      <c r="L16" s="5">
        <f t="shared" si="89"/>
        <v>0</v>
      </c>
      <c r="M16" s="5">
        <f t="shared" si="89"/>
        <v>0</v>
      </c>
      <c r="N16" s="5">
        <f t="shared" si="89"/>
        <v>0</v>
      </c>
      <c r="O16" s="5">
        <f t="shared" si="89"/>
        <v>0</v>
      </c>
      <c r="P16" s="5">
        <f t="shared" si="89"/>
        <v>0</v>
      </c>
      <c r="Q16" s="5">
        <f t="shared" si="89"/>
        <v>0</v>
      </c>
      <c r="R16" s="5">
        <f t="shared" si="89"/>
        <v>0</v>
      </c>
      <c r="S16" s="5">
        <f t="shared" si="89"/>
        <v>0</v>
      </c>
      <c r="T16" s="5">
        <f t="shared" si="89"/>
        <v>0</v>
      </c>
      <c r="U16" s="5">
        <f t="shared" si="89"/>
        <v>0</v>
      </c>
      <c r="V16" s="5">
        <f t="shared" si="89"/>
        <v>0</v>
      </c>
      <c r="W16" s="5">
        <f t="shared" si="89"/>
        <v>0</v>
      </c>
      <c r="X16" s="5">
        <f t="shared" si="89"/>
        <v>0</v>
      </c>
      <c r="Y16" s="5">
        <f t="shared" si="89"/>
        <v>0</v>
      </c>
      <c r="Z16" s="5">
        <f t="shared" ref="Z16:AC16" si="90">(1*100)/8</f>
        <v>12.5</v>
      </c>
      <c r="AA16" s="5">
        <f t="shared" si="90"/>
        <v>12.5</v>
      </c>
      <c r="AB16" s="5">
        <f t="shared" si="90"/>
        <v>12.5</v>
      </c>
      <c r="AC16" s="5">
        <f t="shared" si="90"/>
        <v>12.5</v>
      </c>
      <c r="AD16" s="5">
        <f t="shared" ref="AD16:AF16" si="91">(0*100)/8</f>
        <v>0</v>
      </c>
      <c r="AE16" s="5">
        <f t="shared" si="91"/>
        <v>0</v>
      </c>
      <c r="AF16" s="5">
        <f t="shared" si="91"/>
        <v>0</v>
      </c>
    </row>
    <row r="17">
      <c r="A17" s="1" t="s">
        <v>16</v>
      </c>
      <c r="B17" s="5">
        <f t="shared" si="75"/>
        <v>0</v>
      </c>
      <c r="C17" s="5">
        <f t="shared" ref="C17:G17" si="92">(0*100)/8</f>
        <v>0</v>
      </c>
      <c r="D17" s="5">
        <f t="shared" si="92"/>
        <v>0</v>
      </c>
      <c r="E17" s="5">
        <f t="shared" si="92"/>
        <v>0</v>
      </c>
      <c r="F17" s="5">
        <f t="shared" si="92"/>
        <v>0</v>
      </c>
      <c r="G17" s="5">
        <f t="shared" si="92"/>
        <v>0</v>
      </c>
      <c r="H17" s="5">
        <f t="shared" si="93"/>
        <v>25</v>
      </c>
      <c r="I17" s="5">
        <f t="shared" ref="I17:AF17" si="94">(0*100)/8</f>
        <v>0</v>
      </c>
      <c r="J17" s="5">
        <f t="shared" si="94"/>
        <v>0</v>
      </c>
      <c r="K17" s="5">
        <f t="shared" si="94"/>
        <v>0</v>
      </c>
      <c r="L17" s="5">
        <f t="shared" si="94"/>
        <v>0</v>
      </c>
      <c r="M17" s="5">
        <f t="shared" si="94"/>
        <v>0</v>
      </c>
      <c r="N17" s="5">
        <f t="shared" si="94"/>
        <v>0</v>
      </c>
      <c r="O17" s="5">
        <f t="shared" si="94"/>
        <v>0</v>
      </c>
      <c r="P17" s="5">
        <f t="shared" si="94"/>
        <v>0</v>
      </c>
      <c r="Q17" s="5">
        <f t="shared" si="94"/>
        <v>0</v>
      </c>
      <c r="R17" s="5">
        <f t="shared" si="94"/>
        <v>0</v>
      </c>
      <c r="S17" s="5">
        <f t="shared" si="94"/>
        <v>0</v>
      </c>
      <c r="T17" s="5">
        <f t="shared" si="94"/>
        <v>0</v>
      </c>
      <c r="U17" s="5">
        <f t="shared" si="94"/>
        <v>0</v>
      </c>
      <c r="V17" s="5">
        <f t="shared" si="94"/>
        <v>0</v>
      </c>
      <c r="W17" s="5">
        <f t="shared" si="94"/>
        <v>0</v>
      </c>
      <c r="X17" s="5">
        <f t="shared" si="94"/>
        <v>0</v>
      </c>
      <c r="Y17" s="5">
        <f t="shared" si="94"/>
        <v>0</v>
      </c>
      <c r="Z17" s="5">
        <f t="shared" si="94"/>
        <v>0</v>
      </c>
      <c r="AA17" s="5">
        <f t="shared" si="94"/>
        <v>0</v>
      </c>
      <c r="AB17" s="5">
        <f t="shared" si="94"/>
        <v>0</v>
      </c>
      <c r="AC17" s="5">
        <f t="shared" si="94"/>
        <v>0</v>
      </c>
      <c r="AD17" s="5">
        <f t="shared" si="94"/>
        <v>0</v>
      </c>
      <c r="AE17" s="5">
        <f t="shared" si="94"/>
        <v>0</v>
      </c>
      <c r="AF17" s="5">
        <f t="shared" si="94"/>
        <v>0</v>
      </c>
    </row>
    <row r="18">
      <c r="A18" s="1" t="s">
        <v>17</v>
      </c>
      <c r="B18" s="5">
        <f t="shared" si="75"/>
        <v>0</v>
      </c>
      <c r="C18" s="5">
        <f t="shared" ref="C18:AF18" si="95">(0*100)/8</f>
        <v>0</v>
      </c>
      <c r="D18" s="5">
        <f t="shared" si="95"/>
        <v>0</v>
      </c>
      <c r="E18" s="5">
        <f t="shared" si="95"/>
        <v>0</v>
      </c>
      <c r="F18" s="5">
        <f t="shared" si="95"/>
        <v>0</v>
      </c>
      <c r="G18" s="5">
        <f t="shared" si="95"/>
        <v>0</v>
      </c>
      <c r="H18" s="5">
        <f t="shared" si="95"/>
        <v>0</v>
      </c>
      <c r="I18" s="5">
        <f t="shared" si="95"/>
        <v>0</v>
      </c>
      <c r="J18" s="5">
        <f t="shared" si="95"/>
        <v>0</v>
      </c>
      <c r="K18" s="5">
        <f t="shared" si="95"/>
        <v>0</v>
      </c>
      <c r="L18" s="5">
        <f t="shared" si="95"/>
        <v>0</v>
      </c>
      <c r="M18" s="5">
        <f t="shared" si="95"/>
        <v>0</v>
      </c>
      <c r="N18" s="5">
        <f t="shared" si="95"/>
        <v>0</v>
      </c>
      <c r="O18" s="5">
        <f t="shared" si="95"/>
        <v>0</v>
      </c>
      <c r="P18" s="5">
        <f t="shared" si="95"/>
        <v>0</v>
      </c>
      <c r="Q18" s="5">
        <f t="shared" si="95"/>
        <v>0</v>
      </c>
      <c r="R18" s="5">
        <f t="shared" si="95"/>
        <v>0</v>
      </c>
      <c r="S18" s="5">
        <f t="shared" si="95"/>
        <v>0</v>
      </c>
      <c r="T18" s="5">
        <f t="shared" si="95"/>
        <v>0</v>
      </c>
      <c r="U18" s="5">
        <f t="shared" si="95"/>
        <v>0</v>
      </c>
      <c r="V18" s="5">
        <f t="shared" si="95"/>
        <v>0</v>
      </c>
      <c r="W18" s="5">
        <f t="shared" si="95"/>
        <v>0</v>
      </c>
      <c r="X18" s="5">
        <f t="shared" si="95"/>
        <v>0</v>
      </c>
      <c r="Y18" s="5">
        <f t="shared" si="95"/>
        <v>0</v>
      </c>
      <c r="Z18" s="5">
        <f t="shared" si="95"/>
        <v>0</v>
      </c>
      <c r="AA18" s="5">
        <f t="shared" si="95"/>
        <v>0</v>
      </c>
      <c r="AB18" s="5">
        <f t="shared" si="95"/>
        <v>0</v>
      </c>
      <c r="AC18" s="5">
        <f t="shared" si="95"/>
        <v>0</v>
      </c>
      <c r="AD18" s="5">
        <f t="shared" si="95"/>
        <v>0</v>
      </c>
      <c r="AE18" s="5">
        <f t="shared" si="95"/>
        <v>0</v>
      </c>
      <c r="AF18" s="5">
        <f t="shared" si="95"/>
        <v>0</v>
      </c>
    </row>
    <row r="19">
      <c r="A19" s="3" t="s">
        <v>18</v>
      </c>
    </row>
    <row r="20">
      <c r="A20" s="1" t="s">
        <v>2</v>
      </c>
      <c r="B20" s="5">
        <f t="shared" ref="B20:AF20" si="96">(0*100)/2</f>
        <v>0</v>
      </c>
      <c r="C20" s="5">
        <f t="shared" si="96"/>
        <v>0</v>
      </c>
      <c r="D20" s="5">
        <f t="shared" si="96"/>
        <v>0</v>
      </c>
      <c r="E20" s="5">
        <f t="shared" si="96"/>
        <v>0</v>
      </c>
      <c r="F20" s="5">
        <f t="shared" si="96"/>
        <v>0</v>
      </c>
      <c r="G20" s="5">
        <f t="shared" si="96"/>
        <v>0</v>
      </c>
      <c r="H20" s="5">
        <f t="shared" si="96"/>
        <v>0</v>
      </c>
      <c r="I20" s="5">
        <f t="shared" si="96"/>
        <v>0</v>
      </c>
      <c r="J20" s="5">
        <f t="shared" si="96"/>
        <v>0</v>
      </c>
      <c r="K20" s="5">
        <f t="shared" si="96"/>
        <v>0</v>
      </c>
      <c r="L20" s="5">
        <f t="shared" si="96"/>
        <v>0</v>
      </c>
      <c r="M20" s="5">
        <f t="shared" si="96"/>
        <v>0</v>
      </c>
      <c r="N20" s="5">
        <f t="shared" si="96"/>
        <v>0</v>
      </c>
      <c r="O20" s="5">
        <f t="shared" si="96"/>
        <v>0</v>
      </c>
      <c r="P20" s="5">
        <f t="shared" si="96"/>
        <v>0</v>
      </c>
      <c r="Q20" s="5">
        <f t="shared" si="96"/>
        <v>0</v>
      </c>
      <c r="R20" s="5">
        <f t="shared" si="96"/>
        <v>0</v>
      </c>
      <c r="S20" s="5">
        <f t="shared" si="96"/>
        <v>0</v>
      </c>
      <c r="T20" s="5">
        <f t="shared" si="96"/>
        <v>0</v>
      </c>
      <c r="U20" s="5">
        <f t="shared" si="96"/>
        <v>0</v>
      </c>
      <c r="V20" s="5">
        <f t="shared" si="96"/>
        <v>0</v>
      </c>
      <c r="W20" s="5">
        <f t="shared" si="96"/>
        <v>0</v>
      </c>
      <c r="X20" s="5">
        <f t="shared" si="96"/>
        <v>0</v>
      </c>
      <c r="Y20" s="5">
        <f t="shared" si="96"/>
        <v>0</v>
      </c>
      <c r="Z20" s="5">
        <f t="shared" si="96"/>
        <v>0</v>
      </c>
      <c r="AA20" s="5">
        <f t="shared" si="96"/>
        <v>0</v>
      </c>
      <c r="AB20" s="5">
        <f t="shared" si="96"/>
        <v>0</v>
      </c>
      <c r="AC20" s="5">
        <f t="shared" si="96"/>
        <v>0</v>
      </c>
      <c r="AD20" s="5">
        <f t="shared" si="96"/>
        <v>0</v>
      </c>
      <c r="AE20" s="5">
        <f t="shared" si="96"/>
        <v>0</v>
      </c>
      <c r="AF20" s="5">
        <f t="shared" si="96"/>
        <v>0</v>
      </c>
    </row>
    <row r="21">
      <c r="A21" s="1" t="s">
        <v>3</v>
      </c>
      <c r="B21" s="5">
        <f t="shared" ref="B21:X21" si="97">(0*100)/2</f>
        <v>0</v>
      </c>
      <c r="C21" s="5">
        <f t="shared" si="97"/>
        <v>0</v>
      </c>
      <c r="D21" s="5">
        <f t="shared" si="97"/>
        <v>0</v>
      </c>
      <c r="E21" s="5">
        <f t="shared" si="97"/>
        <v>0</v>
      </c>
      <c r="F21" s="5">
        <f t="shared" si="97"/>
        <v>0</v>
      </c>
      <c r="G21" s="5">
        <f t="shared" si="97"/>
        <v>0</v>
      </c>
      <c r="H21" s="5">
        <f t="shared" si="97"/>
        <v>0</v>
      </c>
      <c r="I21" s="5">
        <f t="shared" si="97"/>
        <v>0</v>
      </c>
      <c r="J21" s="5">
        <f t="shared" si="97"/>
        <v>0</v>
      </c>
      <c r="K21" s="5">
        <f t="shared" si="97"/>
        <v>0</v>
      </c>
      <c r="L21" s="5">
        <f t="shared" si="97"/>
        <v>0</v>
      </c>
      <c r="M21" s="5">
        <f t="shared" si="97"/>
        <v>0</v>
      </c>
      <c r="N21" s="5">
        <f t="shared" si="97"/>
        <v>0</v>
      </c>
      <c r="O21" s="5">
        <f t="shared" si="97"/>
        <v>0</v>
      </c>
      <c r="P21" s="5">
        <f t="shared" si="97"/>
        <v>0</v>
      </c>
      <c r="Q21" s="5">
        <f t="shared" si="97"/>
        <v>0</v>
      </c>
      <c r="R21" s="5">
        <f t="shared" si="97"/>
        <v>0</v>
      </c>
      <c r="S21" s="5">
        <f t="shared" si="97"/>
        <v>0</v>
      </c>
      <c r="T21" s="5">
        <f t="shared" si="97"/>
        <v>0</v>
      </c>
      <c r="U21" s="5">
        <f t="shared" si="97"/>
        <v>0</v>
      </c>
      <c r="V21" s="5">
        <f t="shared" si="97"/>
        <v>0</v>
      </c>
      <c r="W21" s="5">
        <f t="shared" si="97"/>
        <v>0</v>
      </c>
      <c r="X21" s="5">
        <f t="shared" si="97"/>
        <v>0</v>
      </c>
      <c r="Y21" s="5">
        <f>(1*100)/2</f>
        <v>50</v>
      </c>
      <c r="Z21" s="5">
        <f t="shared" ref="Z21:AF21" si="98">(0*100)/2</f>
        <v>0</v>
      </c>
      <c r="AA21" s="5">
        <f t="shared" si="98"/>
        <v>0</v>
      </c>
      <c r="AB21" s="5">
        <f t="shared" si="98"/>
        <v>0</v>
      </c>
      <c r="AC21" s="5">
        <f t="shared" si="98"/>
        <v>0</v>
      </c>
      <c r="AD21" s="5">
        <f t="shared" si="98"/>
        <v>0</v>
      </c>
      <c r="AE21" s="5">
        <f t="shared" si="98"/>
        <v>0</v>
      </c>
      <c r="AF21" s="5">
        <f t="shared" si="98"/>
        <v>0</v>
      </c>
    </row>
    <row r="22">
      <c r="A22" s="1" t="s">
        <v>4</v>
      </c>
      <c r="B22" s="5">
        <f t="shared" ref="B22:B28" si="100">(1*100)/2</f>
        <v>50</v>
      </c>
      <c r="C22" s="5">
        <f t="shared" ref="C22:AF22" si="99">(0*100)/2</f>
        <v>0</v>
      </c>
      <c r="D22" s="5">
        <f t="shared" si="99"/>
        <v>0</v>
      </c>
      <c r="E22" s="5">
        <f t="shared" si="99"/>
        <v>0</v>
      </c>
      <c r="F22" s="5">
        <f t="shared" si="99"/>
        <v>0</v>
      </c>
      <c r="G22" s="5">
        <f t="shared" si="99"/>
        <v>0</v>
      </c>
      <c r="H22" s="5">
        <f t="shared" si="99"/>
        <v>0</v>
      </c>
      <c r="I22" s="5">
        <f t="shared" si="99"/>
        <v>0</v>
      </c>
      <c r="J22" s="5">
        <f t="shared" si="99"/>
        <v>0</v>
      </c>
      <c r="K22" s="5">
        <f t="shared" si="99"/>
        <v>0</v>
      </c>
      <c r="L22" s="5">
        <f t="shared" si="99"/>
        <v>0</v>
      </c>
      <c r="M22" s="5">
        <f t="shared" si="99"/>
        <v>0</v>
      </c>
      <c r="N22" s="5">
        <f t="shared" si="99"/>
        <v>0</v>
      </c>
      <c r="O22" s="5">
        <f t="shared" si="99"/>
        <v>0</v>
      </c>
      <c r="P22" s="5">
        <f t="shared" si="99"/>
        <v>0</v>
      </c>
      <c r="Q22" s="5">
        <f t="shared" si="99"/>
        <v>0</v>
      </c>
      <c r="R22" s="5">
        <f t="shared" si="99"/>
        <v>0</v>
      </c>
      <c r="S22" s="5">
        <f t="shared" si="99"/>
        <v>0</v>
      </c>
      <c r="T22" s="5">
        <f t="shared" si="99"/>
        <v>0</v>
      </c>
      <c r="U22" s="5">
        <f t="shared" si="99"/>
        <v>0</v>
      </c>
      <c r="V22" s="5">
        <f t="shared" si="99"/>
        <v>0</v>
      </c>
      <c r="W22" s="5">
        <f t="shared" si="99"/>
        <v>0</v>
      </c>
      <c r="X22" s="5">
        <f t="shared" si="99"/>
        <v>0</v>
      </c>
      <c r="Y22" s="5">
        <f t="shared" si="99"/>
        <v>0</v>
      </c>
      <c r="Z22" s="5">
        <f t="shared" si="99"/>
        <v>0</v>
      </c>
      <c r="AA22" s="5">
        <f t="shared" si="99"/>
        <v>0</v>
      </c>
      <c r="AB22" s="5">
        <f t="shared" si="99"/>
        <v>0</v>
      </c>
      <c r="AC22" s="5">
        <f t="shared" si="99"/>
        <v>0</v>
      </c>
      <c r="AD22" s="5">
        <f t="shared" si="99"/>
        <v>0</v>
      </c>
      <c r="AE22" s="5">
        <f t="shared" si="99"/>
        <v>0</v>
      </c>
      <c r="AF22" s="5">
        <f t="shared" si="99"/>
        <v>0</v>
      </c>
    </row>
    <row r="23">
      <c r="A23" s="1" t="s">
        <v>5</v>
      </c>
      <c r="B23" s="5">
        <f t="shared" si="100"/>
        <v>50</v>
      </c>
      <c r="C23" s="5">
        <f t="shared" ref="C23:V23" si="101">(0*100)/2</f>
        <v>0</v>
      </c>
      <c r="D23" s="5">
        <f t="shared" si="101"/>
        <v>0</v>
      </c>
      <c r="E23" s="5">
        <f t="shared" si="101"/>
        <v>0</v>
      </c>
      <c r="F23" s="5">
        <f t="shared" si="101"/>
        <v>0</v>
      </c>
      <c r="G23" s="5">
        <f t="shared" si="101"/>
        <v>0</v>
      </c>
      <c r="H23" s="5">
        <f t="shared" si="101"/>
        <v>0</v>
      </c>
      <c r="I23" s="5">
        <f t="shared" si="101"/>
        <v>0</v>
      </c>
      <c r="J23" s="5">
        <f t="shared" si="101"/>
        <v>0</v>
      </c>
      <c r="K23" s="5">
        <f t="shared" si="101"/>
        <v>0</v>
      </c>
      <c r="L23" s="5">
        <f t="shared" si="101"/>
        <v>0</v>
      </c>
      <c r="M23" s="5">
        <f t="shared" si="101"/>
        <v>0</v>
      </c>
      <c r="N23" s="5">
        <f t="shared" si="101"/>
        <v>0</v>
      </c>
      <c r="O23" s="5">
        <f t="shared" si="101"/>
        <v>0</v>
      </c>
      <c r="P23" s="5">
        <f t="shared" si="101"/>
        <v>0</v>
      </c>
      <c r="Q23" s="5">
        <f t="shared" si="101"/>
        <v>0</v>
      </c>
      <c r="R23" s="5">
        <f t="shared" si="101"/>
        <v>0</v>
      </c>
      <c r="S23" s="5">
        <f t="shared" si="101"/>
        <v>0</v>
      </c>
      <c r="T23" s="5">
        <f t="shared" si="101"/>
        <v>0</v>
      </c>
      <c r="U23" s="5">
        <f t="shared" si="101"/>
        <v>0</v>
      </c>
      <c r="V23" s="5">
        <f t="shared" si="101"/>
        <v>0</v>
      </c>
      <c r="W23" s="5">
        <f>(1*100)/2</f>
        <v>50</v>
      </c>
      <c r="X23" s="5">
        <f t="shared" ref="X23:AF23" si="102">(0*100)/2</f>
        <v>0</v>
      </c>
      <c r="Y23" s="5">
        <f t="shared" si="102"/>
        <v>0</v>
      </c>
      <c r="Z23" s="5">
        <f t="shared" si="102"/>
        <v>0</v>
      </c>
      <c r="AA23" s="5">
        <f t="shared" si="102"/>
        <v>0</v>
      </c>
      <c r="AB23" s="5">
        <f t="shared" si="102"/>
        <v>0</v>
      </c>
      <c r="AC23" s="5">
        <f t="shared" si="102"/>
        <v>0</v>
      </c>
      <c r="AD23" s="5">
        <f t="shared" si="102"/>
        <v>0</v>
      </c>
      <c r="AE23" s="5">
        <f t="shared" si="102"/>
        <v>0</v>
      </c>
      <c r="AF23" s="5">
        <f t="shared" si="102"/>
        <v>0</v>
      </c>
    </row>
    <row r="24">
      <c r="A24" s="1" t="s">
        <v>6</v>
      </c>
      <c r="B24" s="5">
        <f t="shared" si="100"/>
        <v>50</v>
      </c>
      <c r="C24" s="5">
        <f t="shared" ref="C24:K24" si="103">(0*100)/2</f>
        <v>0</v>
      </c>
      <c r="D24" s="5">
        <f t="shared" si="103"/>
        <v>0</v>
      </c>
      <c r="E24" s="5">
        <f t="shared" si="103"/>
        <v>0</v>
      </c>
      <c r="F24" s="5">
        <f t="shared" si="103"/>
        <v>0</v>
      </c>
      <c r="G24" s="5">
        <f t="shared" si="103"/>
        <v>0</v>
      </c>
      <c r="H24" s="5">
        <f t="shared" si="103"/>
        <v>0</v>
      </c>
      <c r="I24" s="5">
        <f t="shared" si="103"/>
        <v>0</v>
      </c>
      <c r="J24" s="5">
        <f t="shared" si="103"/>
        <v>0</v>
      </c>
      <c r="K24" s="5">
        <f t="shared" si="103"/>
        <v>0</v>
      </c>
      <c r="L24" s="5">
        <f t="shared" ref="L24:L25" si="107">(1*100)/2</f>
        <v>50</v>
      </c>
      <c r="M24" s="5">
        <f t="shared" ref="M24:O24" si="104">(0*100)/2</f>
        <v>0</v>
      </c>
      <c r="N24" s="5">
        <f t="shared" si="104"/>
        <v>0</v>
      </c>
      <c r="O24" s="5">
        <f t="shared" si="104"/>
        <v>0</v>
      </c>
      <c r="P24" s="5">
        <f t="shared" ref="P24:P26" si="109">(2*100)/2</f>
        <v>100</v>
      </c>
      <c r="Q24" s="5">
        <f t="shared" ref="Q24:AF24" si="105">(0*100)/2</f>
        <v>0</v>
      </c>
      <c r="R24" s="5">
        <f t="shared" si="105"/>
        <v>0</v>
      </c>
      <c r="S24" s="5">
        <f t="shared" si="105"/>
        <v>0</v>
      </c>
      <c r="T24" s="5">
        <f t="shared" si="105"/>
        <v>0</v>
      </c>
      <c r="U24" s="5">
        <f t="shared" si="105"/>
        <v>0</v>
      </c>
      <c r="V24" s="5">
        <f t="shared" si="105"/>
        <v>0</v>
      </c>
      <c r="W24" s="5">
        <f t="shared" si="105"/>
        <v>0</v>
      </c>
      <c r="X24" s="5">
        <f t="shared" si="105"/>
        <v>0</v>
      </c>
      <c r="Y24" s="5">
        <f t="shared" si="105"/>
        <v>0</v>
      </c>
      <c r="Z24" s="5">
        <f t="shared" si="105"/>
        <v>0</v>
      </c>
      <c r="AA24" s="5">
        <f t="shared" si="105"/>
        <v>0</v>
      </c>
      <c r="AB24" s="5">
        <f t="shared" si="105"/>
        <v>0</v>
      </c>
      <c r="AC24" s="5">
        <f t="shared" si="105"/>
        <v>0</v>
      </c>
      <c r="AD24" s="5">
        <f t="shared" si="105"/>
        <v>0</v>
      </c>
      <c r="AE24" s="5">
        <f t="shared" si="105"/>
        <v>0</v>
      </c>
      <c r="AF24" s="5">
        <f t="shared" si="105"/>
        <v>0</v>
      </c>
    </row>
    <row r="25">
      <c r="A25" s="1" t="s">
        <v>7</v>
      </c>
      <c r="B25" s="5">
        <f t="shared" si="100"/>
        <v>50</v>
      </c>
      <c r="C25" s="5">
        <f t="shared" ref="C25:C26" si="112">(1*100)/2</f>
        <v>50</v>
      </c>
      <c r="D25" s="5">
        <f t="shared" ref="D25:K25" si="106">(0*100)/2</f>
        <v>0</v>
      </c>
      <c r="E25" s="5">
        <f t="shared" si="106"/>
        <v>0</v>
      </c>
      <c r="F25" s="5">
        <f t="shared" si="106"/>
        <v>0</v>
      </c>
      <c r="G25" s="5">
        <f t="shared" si="106"/>
        <v>0</v>
      </c>
      <c r="H25" s="5">
        <f t="shared" si="106"/>
        <v>0</v>
      </c>
      <c r="I25" s="5">
        <f t="shared" si="106"/>
        <v>0</v>
      </c>
      <c r="J25" s="5">
        <f t="shared" si="106"/>
        <v>0</v>
      </c>
      <c r="K25" s="5">
        <f t="shared" si="106"/>
        <v>0</v>
      </c>
      <c r="L25" s="5">
        <f t="shared" si="107"/>
        <v>50</v>
      </c>
      <c r="M25" s="5">
        <f t="shared" ref="M25:O25" si="108">(0*100)/2</f>
        <v>0</v>
      </c>
      <c r="N25" s="5">
        <f t="shared" si="108"/>
        <v>0</v>
      </c>
      <c r="O25" s="5">
        <f t="shared" si="108"/>
        <v>0</v>
      </c>
      <c r="P25" s="5">
        <f t="shared" si="109"/>
        <v>100</v>
      </c>
      <c r="Q25" s="5">
        <f t="shared" ref="Q25:X25" si="110">(0*100)/2</f>
        <v>0</v>
      </c>
      <c r="R25" s="5">
        <f t="shared" si="110"/>
        <v>0</v>
      </c>
      <c r="S25" s="5">
        <f t="shared" si="110"/>
        <v>0</v>
      </c>
      <c r="T25" s="5">
        <f t="shared" si="110"/>
        <v>0</v>
      </c>
      <c r="U25" s="5">
        <f t="shared" si="110"/>
        <v>0</v>
      </c>
      <c r="V25" s="5">
        <f t="shared" si="110"/>
        <v>0</v>
      </c>
      <c r="W25" s="5">
        <f t="shared" si="110"/>
        <v>0</v>
      </c>
      <c r="X25" s="5">
        <f t="shared" si="110"/>
        <v>0</v>
      </c>
      <c r="Y25" s="5">
        <f>(1*100)/2</f>
        <v>50</v>
      </c>
      <c r="Z25" s="5">
        <f t="shared" ref="Z25:AF25" si="111">(0*100)/2</f>
        <v>0</v>
      </c>
      <c r="AA25" s="5">
        <f t="shared" si="111"/>
        <v>0</v>
      </c>
      <c r="AB25" s="5">
        <f t="shared" si="111"/>
        <v>0</v>
      </c>
      <c r="AC25" s="5">
        <f t="shared" si="111"/>
        <v>0</v>
      </c>
      <c r="AD25" s="5">
        <f t="shared" si="111"/>
        <v>0</v>
      </c>
      <c r="AE25" s="5">
        <f t="shared" si="111"/>
        <v>0</v>
      </c>
      <c r="AF25" s="5">
        <f t="shared" si="111"/>
        <v>0</v>
      </c>
    </row>
    <row r="26">
      <c r="A26" s="1" t="s">
        <v>8</v>
      </c>
      <c r="B26" s="5">
        <f t="shared" si="100"/>
        <v>50</v>
      </c>
      <c r="C26" s="5">
        <f t="shared" si="112"/>
        <v>50</v>
      </c>
      <c r="D26" s="5">
        <f t="shared" ref="D26:K26" si="113">(0*100)/2</f>
        <v>0</v>
      </c>
      <c r="E26" s="5">
        <f t="shared" si="113"/>
        <v>0</v>
      </c>
      <c r="F26" s="5">
        <f t="shared" si="113"/>
        <v>0</v>
      </c>
      <c r="G26" s="5">
        <f t="shared" si="113"/>
        <v>0</v>
      </c>
      <c r="H26" s="5">
        <f t="shared" si="113"/>
        <v>0</v>
      </c>
      <c r="I26" s="5">
        <f t="shared" si="113"/>
        <v>0</v>
      </c>
      <c r="J26" s="5">
        <f t="shared" si="113"/>
        <v>0</v>
      </c>
      <c r="K26" s="5">
        <f t="shared" si="113"/>
        <v>0</v>
      </c>
      <c r="L26" s="5">
        <f>(2*100)/2</f>
        <v>100</v>
      </c>
      <c r="M26" s="5">
        <f t="shared" ref="M26:O26" si="114">(0*100)/2</f>
        <v>0</v>
      </c>
      <c r="N26" s="5">
        <f t="shared" si="114"/>
        <v>0</v>
      </c>
      <c r="O26" s="5">
        <f t="shared" si="114"/>
        <v>0</v>
      </c>
      <c r="P26" s="5">
        <f t="shared" si="109"/>
        <v>100</v>
      </c>
      <c r="Q26" s="5">
        <f t="shared" ref="Q26:U26" si="115">(0*100)/2</f>
        <v>0</v>
      </c>
      <c r="R26" s="5">
        <f t="shared" si="115"/>
        <v>0</v>
      </c>
      <c r="S26" s="5">
        <f t="shared" si="115"/>
        <v>0</v>
      </c>
      <c r="T26" s="5">
        <f t="shared" si="115"/>
        <v>0</v>
      </c>
      <c r="U26" s="5">
        <f t="shared" si="115"/>
        <v>0</v>
      </c>
      <c r="V26" s="5">
        <f>(1*100)/2</f>
        <v>50</v>
      </c>
      <c r="W26" s="5">
        <f t="shared" ref="W26:Z26" si="116">(0*100)/2</f>
        <v>0</v>
      </c>
      <c r="X26" s="5">
        <f t="shared" si="116"/>
        <v>0</v>
      </c>
      <c r="Y26" s="5">
        <f t="shared" si="116"/>
        <v>0</v>
      </c>
      <c r="Z26" s="5">
        <f t="shared" si="116"/>
        <v>0</v>
      </c>
      <c r="AA26" s="5">
        <f>(1*100)/2</f>
        <v>50</v>
      </c>
      <c r="AB26" s="5">
        <f t="shared" ref="AB26:AF26" si="117">(0*100)/2</f>
        <v>0</v>
      </c>
      <c r="AC26" s="5">
        <f t="shared" si="117"/>
        <v>0</v>
      </c>
      <c r="AD26" s="5">
        <f t="shared" si="117"/>
        <v>0</v>
      </c>
      <c r="AE26" s="5">
        <f t="shared" si="117"/>
        <v>0</v>
      </c>
      <c r="AF26" s="5">
        <f t="shared" si="117"/>
        <v>0</v>
      </c>
    </row>
    <row r="27">
      <c r="A27" s="1" t="s">
        <v>9</v>
      </c>
      <c r="B27" s="5">
        <f t="shared" si="100"/>
        <v>50</v>
      </c>
      <c r="C27" s="5">
        <f t="shared" ref="C27:K27" si="118">(0*100)/2</f>
        <v>0</v>
      </c>
      <c r="D27" s="5">
        <f t="shared" si="118"/>
        <v>0</v>
      </c>
      <c r="E27" s="5">
        <f t="shared" si="118"/>
        <v>0</v>
      </c>
      <c r="F27" s="5">
        <f t="shared" si="118"/>
        <v>0</v>
      </c>
      <c r="G27" s="5">
        <f t="shared" si="118"/>
        <v>0</v>
      </c>
      <c r="H27" s="5">
        <f t="shared" si="118"/>
        <v>0</v>
      </c>
      <c r="I27" s="5">
        <f t="shared" si="118"/>
        <v>0</v>
      </c>
      <c r="J27" s="5">
        <f t="shared" si="118"/>
        <v>0</v>
      </c>
      <c r="K27" s="5">
        <f t="shared" si="118"/>
        <v>0</v>
      </c>
      <c r="L27" s="5">
        <f>(1*100)/2</f>
        <v>50</v>
      </c>
      <c r="M27" s="5">
        <f t="shared" ref="M27:AF27" si="119">(0*100)/2</f>
        <v>0</v>
      </c>
      <c r="N27" s="5">
        <f t="shared" si="119"/>
        <v>0</v>
      </c>
      <c r="O27" s="5">
        <f t="shared" si="119"/>
        <v>0</v>
      </c>
      <c r="P27" s="5">
        <f t="shared" si="119"/>
        <v>0</v>
      </c>
      <c r="Q27" s="5">
        <f t="shared" si="119"/>
        <v>0</v>
      </c>
      <c r="R27" s="5">
        <f t="shared" si="119"/>
        <v>0</v>
      </c>
      <c r="S27" s="5">
        <f t="shared" si="119"/>
        <v>0</v>
      </c>
      <c r="T27" s="5">
        <f t="shared" si="119"/>
        <v>0</v>
      </c>
      <c r="U27" s="5">
        <f t="shared" si="119"/>
        <v>0</v>
      </c>
      <c r="V27" s="5">
        <f t="shared" si="119"/>
        <v>0</v>
      </c>
      <c r="W27" s="5">
        <f t="shared" si="119"/>
        <v>0</v>
      </c>
      <c r="X27" s="5">
        <f t="shared" si="119"/>
        <v>0</v>
      </c>
      <c r="Y27" s="5">
        <f t="shared" si="119"/>
        <v>0</v>
      </c>
      <c r="Z27" s="5">
        <f t="shared" si="119"/>
        <v>0</v>
      </c>
      <c r="AA27" s="5">
        <f t="shared" si="119"/>
        <v>0</v>
      </c>
      <c r="AB27" s="5">
        <f t="shared" si="119"/>
        <v>0</v>
      </c>
      <c r="AC27" s="5">
        <f t="shared" si="119"/>
        <v>0</v>
      </c>
      <c r="AD27" s="5">
        <f t="shared" si="119"/>
        <v>0</v>
      </c>
      <c r="AE27" s="5">
        <f t="shared" si="119"/>
        <v>0</v>
      </c>
      <c r="AF27" s="5">
        <f t="shared" si="119"/>
        <v>0</v>
      </c>
    </row>
    <row r="28">
      <c r="A28" s="1" t="s">
        <v>10</v>
      </c>
      <c r="B28" s="5">
        <f t="shared" si="100"/>
        <v>50</v>
      </c>
      <c r="C28" s="5">
        <f t="shared" ref="C28:U28" si="120">(0*100)/2</f>
        <v>0</v>
      </c>
      <c r="D28" s="5">
        <f t="shared" si="120"/>
        <v>0</v>
      </c>
      <c r="E28" s="5">
        <f t="shared" si="120"/>
        <v>0</v>
      </c>
      <c r="F28" s="5">
        <f t="shared" si="120"/>
        <v>0</v>
      </c>
      <c r="G28" s="5">
        <f t="shared" si="120"/>
        <v>0</v>
      </c>
      <c r="H28" s="5">
        <f t="shared" si="120"/>
        <v>0</v>
      </c>
      <c r="I28" s="5">
        <f t="shared" si="120"/>
        <v>0</v>
      </c>
      <c r="J28" s="5">
        <f t="shared" si="120"/>
        <v>0</v>
      </c>
      <c r="K28" s="5">
        <f t="shared" si="120"/>
        <v>0</v>
      </c>
      <c r="L28" s="5">
        <f t="shared" si="120"/>
        <v>0</v>
      </c>
      <c r="M28" s="5">
        <f t="shared" si="120"/>
        <v>0</v>
      </c>
      <c r="N28" s="5">
        <f t="shared" si="120"/>
        <v>0</v>
      </c>
      <c r="O28" s="5">
        <f t="shared" si="120"/>
        <v>0</v>
      </c>
      <c r="P28" s="5">
        <f t="shared" si="120"/>
        <v>0</v>
      </c>
      <c r="Q28" s="5">
        <f t="shared" si="120"/>
        <v>0</v>
      </c>
      <c r="R28" s="5">
        <f t="shared" si="120"/>
        <v>0</v>
      </c>
      <c r="S28" s="5">
        <f t="shared" si="120"/>
        <v>0</v>
      </c>
      <c r="T28" s="5">
        <f t="shared" si="120"/>
        <v>0</v>
      </c>
      <c r="U28" s="5">
        <f t="shared" si="120"/>
        <v>0</v>
      </c>
      <c r="V28" s="5">
        <f t="shared" ref="V28:V29" si="124">(1*100)/2</f>
        <v>50</v>
      </c>
      <c r="W28" s="5">
        <f t="shared" ref="W28:AF28" si="121">(0*100)/2</f>
        <v>0</v>
      </c>
      <c r="X28" s="5">
        <f t="shared" si="121"/>
        <v>0</v>
      </c>
      <c r="Y28" s="5">
        <f t="shared" si="121"/>
        <v>0</v>
      </c>
      <c r="Z28" s="5">
        <f t="shared" si="121"/>
        <v>0</v>
      </c>
      <c r="AA28" s="5">
        <f t="shared" si="121"/>
        <v>0</v>
      </c>
      <c r="AB28" s="5">
        <f t="shared" si="121"/>
        <v>0</v>
      </c>
      <c r="AC28" s="5">
        <f t="shared" si="121"/>
        <v>0</v>
      </c>
      <c r="AD28" s="5">
        <f t="shared" si="121"/>
        <v>0</v>
      </c>
      <c r="AE28" s="5">
        <f t="shared" si="121"/>
        <v>0</v>
      </c>
      <c r="AF28" s="5">
        <f t="shared" si="121"/>
        <v>0</v>
      </c>
    </row>
    <row r="29">
      <c r="A29" s="1" t="s">
        <v>11</v>
      </c>
      <c r="B29" s="5">
        <f t="shared" ref="B29:K29" si="122">(0*100)/2</f>
        <v>0</v>
      </c>
      <c r="C29" s="5">
        <f t="shared" si="122"/>
        <v>0</v>
      </c>
      <c r="D29" s="5">
        <f t="shared" si="122"/>
        <v>0</v>
      </c>
      <c r="E29" s="5">
        <f t="shared" si="122"/>
        <v>0</v>
      </c>
      <c r="F29" s="5">
        <f t="shared" si="122"/>
        <v>0</v>
      </c>
      <c r="G29" s="5">
        <f t="shared" si="122"/>
        <v>0</v>
      </c>
      <c r="H29" s="5">
        <f t="shared" si="122"/>
        <v>0</v>
      </c>
      <c r="I29" s="5">
        <f t="shared" si="122"/>
        <v>0</v>
      </c>
      <c r="J29" s="5">
        <f t="shared" si="122"/>
        <v>0</v>
      </c>
      <c r="K29" s="5">
        <f t="shared" si="122"/>
        <v>0</v>
      </c>
      <c r="L29" s="5">
        <f t="shared" ref="L29:L30" si="127">(1*100)/2</f>
        <v>50</v>
      </c>
      <c r="M29" s="5">
        <f t="shared" ref="M29:U29" si="123">(0*100)/2</f>
        <v>0</v>
      </c>
      <c r="N29" s="5">
        <f t="shared" si="123"/>
        <v>0</v>
      </c>
      <c r="O29" s="5">
        <f t="shared" si="123"/>
        <v>0</v>
      </c>
      <c r="P29" s="5">
        <f t="shared" si="123"/>
        <v>0</v>
      </c>
      <c r="Q29" s="5">
        <f t="shared" si="123"/>
        <v>0</v>
      </c>
      <c r="R29" s="5">
        <f t="shared" si="123"/>
        <v>0</v>
      </c>
      <c r="S29" s="5">
        <f t="shared" si="123"/>
        <v>0</v>
      </c>
      <c r="T29" s="5">
        <f t="shared" si="123"/>
        <v>0</v>
      </c>
      <c r="U29" s="5">
        <f t="shared" si="123"/>
        <v>0</v>
      </c>
      <c r="V29" s="5">
        <f t="shared" si="124"/>
        <v>50</v>
      </c>
      <c r="W29" s="5">
        <f>(0*100)/2</f>
        <v>0</v>
      </c>
      <c r="X29" s="5">
        <f>(1*100)/2</f>
        <v>50</v>
      </c>
      <c r="Y29" s="5">
        <f t="shared" ref="Y29:AF29" si="125">(0*100)/2</f>
        <v>0</v>
      </c>
      <c r="Z29" s="5">
        <f t="shared" si="125"/>
        <v>0</v>
      </c>
      <c r="AA29" s="5">
        <f t="shared" si="125"/>
        <v>0</v>
      </c>
      <c r="AB29" s="5">
        <f t="shared" si="125"/>
        <v>0</v>
      </c>
      <c r="AC29" s="5">
        <f t="shared" si="125"/>
        <v>0</v>
      </c>
      <c r="AD29" s="5">
        <f t="shared" si="125"/>
        <v>0</v>
      </c>
      <c r="AE29" s="5">
        <f t="shared" si="125"/>
        <v>0</v>
      </c>
      <c r="AF29" s="5">
        <f t="shared" si="125"/>
        <v>0</v>
      </c>
    </row>
    <row r="30">
      <c r="A30" s="1" t="s">
        <v>12</v>
      </c>
      <c r="B30" s="5">
        <f t="shared" ref="B30:K30" si="126">(0*100)/2</f>
        <v>0</v>
      </c>
      <c r="C30" s="5">
        <f t="shared" si="126"/>
        <v>0</v>
      </c>
      <c r="D30" s="5">
        <f t="shared" si="126"/>
        <v>0</v>
      </c>
      <c r="E30" s="5">
        <f t="shared" si="126"/>
        <v>0</v>
      </c>
      <c r="F30" s="5">
        <f t="shared" si="126"/>
        <v>0</v>
      </c>
      <c r="G30" s="5">
        <f t="shared" si="126"/>
        <v>0</v>
      </c>
      <c r="H30" s="5">
        <f t="shared" si="126"/>
        <v>0</v>
      </c>
      <c r="I30" s="5">
        <f t="shared" si="126"/>
        <v>0</v>
      </c>
      <c r="J30" s="5">
        <f t="shared" si="126"/>
        <v>0</v>
      </c>
      <c r="K30" s="5">
        <f t="shared" si="126"/>
        <v>0</v>
      </c>
      <c r="L30" s="5">
        <f t="shared" si="127"/>
        <v>50</v>
      </c>
      <c r="M30" s="5">
        <f t="shared" ref="M30:Y30" si="128">(0*100)/2</f>
        <v>0</v>
      </c>
      <c r="N30" s="5">
        <f t="shared" si="128"/>
        <v>0</v>
      </c>
      <c r="O30" s="5">
        <f t="shared" si="128"/>
        <v>0</v>
      </c>
      <c r="P30" s="5">
        <f t="shared" si="128"/>
        <v>0</v>
      </c>
      <c r="Q30" s="5">
        <f t="shared" si="128"/>
        <v>0</v>
      </c>
      <c r="R30" s="5">
        <f t="shared" si="128"/>
        <v>0</v>
      </c>
      <c r="S30" s="5">
        <f t="shared" si="128"/>
        <v>0</v>
      </c>
      <c r="T30" s="5">
        <f t="shared" si="128"/>
        <v>0</v>
      </c>
      <c r="U30" s="5">
        <f t="shared" si="128"/>
        <v>0</v>
      </c>
      <c r="V30" s="5">
        <f t="shared" si="128"/>
        <v>0</v>
      </c>
      <c r="W30" s="5">
        <f t="shared" si="128"/>
        <v>0</v>
      </c>
      <c r="X30" s="5">
        <f t="shared" si="128"/>
        <v>0</v>
      </c>
      <c r="Y30" s="5">
        <f t="shared" si="128"/>
        <v>0</v>
      </c>
      <c r="Z30" s="5">
        <f t="shared" ref="Z30:Z31" si="131">(1*100)/2</f>
        <v>50</v>
      </c>
      <c r="AA30" s="5">
        <f t="shared" ref="AA30:AF30" si="129">(0*100)/2</f>
        <v>0</v>
      </c>
      <c r="AB30" s="5">
        <f t="shared" si="129"/>
        <v>0</v>
      </c>
      <c r="AC30" s="5">
        <f t="shared" si="129"/>
        <v>0</v>
      </c>
      <c r="AD30" s="5">
        <f t="shared" si="129"/>
        <v>0</v>
      </c>
      <c r="AE30" s="5">
        <f t="shared" si="129"/>
        <v>0</v>
      </c>
      <c r="AF30" s="5">
        <f t="shared" si="129"/>
        <v>0</v>
      </c>
    </row>
    <row r="31">
      <c r="A31" s="1" t="s">
        <v>13</v>
      </c>
      <c r="B31" s="5">
        <f t="shared" ref="B31:Y31" si="130">(0*100)/2</f>
        <v>0</v>
      </c>
      <c r="C31" s="5">
        <f t="shared" si="130"/>
        <v>0</v>
      </c>
      <c r="D31" s="5">
        <f t="shared" si="130"/>
        <v>0</v>
      </c>
      <c r="E31" s="5">
        <f t="shared" si="130"/>
        <v>0</v>
      </c>
      <c r="F31" s="5">
        <f t="shared" si="130"/>
        <v>0</v>
      </c>
      <c r="G31" s="5">
        <f t="shared" si="130"/>
        <v>0</v>
      </c>
      <c r="H31" s="5">
        <f t="shared" si="130"/>
        <v>0</v>
      </c>
      <c r="I31" s="5">
        <f t="shared" si="130"/>
        <v>0</v>
      </c>
      <c r="J31" s="5">
        <f t="shared" si="130"/>
        <v>0</v>
      </c>
      <c r="K31" s="5">
        <f t="shared" si="130"/>
        <v>0</v>
      </c>
      <c r="L31" s="5">
        <f t="shared" si="130"/>
        <v>0</v>
      </c>
      <c r="M31" s="5">
        <f t="shared" si="130"/>
        <v>0</v>
      </c>
      <c r="N31" s="5">
        <f t="shared" si="130"/>
        <v>0</v>
      </c>
      <c r="O31" s="5">
        <f t="shared" si="130"/>
        <v>0</v>
      </c>
      <c r="P31" s="5">
        <f t="shared" si="130"/>
        <v>0</v>
      </c>
      <c r="Q31" s="5">
        <f t="shared" si="130"/>
        <v>0</v>
      </c>
      <c r="R31" s="5">
        <f t="shared" si="130"/>
        <v>0</v>
      </c>
      <c r="S31" s="5">
        <f t="shared" si="130"/>
        <v>0</v>
      </c>
      <c r="T31" s="5">
        <f t="shared" si="130"/>
        <v>0</v>
      </c>
      <c r="U31" s="5">
        <f t="shared" si="130"/>
        <v>0</v>
      </c>
      <c r="V31" s="5">
        <f t="shared" si="130"/>
        <v>0</v>
      </c>
      <c r="W31" s="5">
        <f t="shared" si="130"/>
        <v>0</v>
      </c>
      <c r="X31" s="5">
        <f t="shared" si="130"/>
        <v>0</v>
      </c>
      <c r="Y31" s="5">
        <f t="shared" si="130"/>
        <v>0</v>
      </c>
      <c r="Z31" s="5">
        <f t="shared" si="131"/>
        <v>50</v>
      </c>
      <c r="AA31" s="5">
        <f t="shared" ref="AA31:AF31" si="132">(0*100)/2</f>
        <v>0</v>
      </c>
      <c r="AB31" s="5">
        <f t="shared" si="132"/>
        <v>0</v>
      </c>
      <c r="AC31" s="5">
        <f t="shared" si="132"/>
        <v>0</v>
      </c>
      <c r="AD31" s="5">
        <f t="shared" si="132"/>
        <v>0</v>
      </c>
      <c r="AE31" s="5">
        <f t="shared" si="132"/>
        <v>0</v>
      </c>
      <c r="AF31" s="5">
        <f t="shared" si="132"/>
        <v>0</v>
      </c>
    </row>
    <row r="32">
      <c r="A32" s="1" t="s">
        <v>14</v>
      </c>
      <c r="B32" s="5">
        <f t="shared" ref="B32:AF32" si="133">(0*100)/2</f>
        <v>0</v>
      </c>
      <c r="C32" s="5">
        <f t="shared" si="133"/>
        <v>0</v>
      </c>
      <c r="D32" s="5">
        <f t="shared" si="133"/>
        <v>0</v>
      </c>
      <c r="E32" s="5">
        <f t="shared" si="133"/>
        <v>0</v>
      </c>
      <c r="F32" s="5">
        <f t="shared" si="133"/>
        <v>0</v>
      </c>
      <c r="G32" s="5">
        <f t="shared" si="133"/>
        <v>0</v>
      </c>
      <c r="H32" s="5">
        <f t="shared" si="133"/>
        <v>0</v>
      </c>
      <c r="I32" s="5">
        <f t="shared" si="133"/>
        <v>0</v>
      </c>
      <c r="J32" s="5">
        <f t="shared" si="133"/>
        <v>0</v>
      </c>
      <c r="K32" s="5">
        <f t="shared" si="133"/>
        <v>0</v>
      </c>
      <c r="L32" s="5">
        <f t="shared" si="133"/>
        <v>0</v>
      </c>
      <c r="M32" s="5">
        <f t="shared" si="133"/>
        <v>0</v>
      </c>
      <c r="N32" s="5">
        <f t="shared" si="133"/>
        <v>0</v>
      </c>
      <c r="O32" s="5">
        <f t="shared" si="133"/>
        <v>0</v>
      </c>
      <c r="P32" s="5">
        <f t="shared" si="133"/>
        <v>0</v>
      </c>
      <c r="Q32" s="5">
        <f t="shared" si="133"/>
        <v>0</v>
      </c>
      <c r="R32" s="5">
        <f t="shared" si="133"/>
        <v>0</v>
      </c>
      <c r="S32" s="5">
        <f t="shared" si="133"/>
        <v>0</v>
      </c>
      <c r="T32" s="5">
        <f t="shared" si="133"/>
        <v>0</v>
      </c>
      <c r="U32" s="5">
        <f t="shared" si="133"/>
        <v>0</v>
      </c>
      <c r="V32" s="5">
        <f t="shared" si="133"/>
        <v>0</v>
      </c>
      <c r="W32" s="5">
        <f t="shared" si="133"/>
        <v>0</v>
      </c>
      <c r="X32" s="5">
        <f t="shared" si="133"/>
        <v>0</v>
      </c>
      <c r="Y32" s="5">
        <f t="shared" si="133"/>
        <v>0</v>
      </c>
      <c r="Z32" s="5">
        <f t="shared" si="133"/>
        <v>0</v>
      </c>
      <c r="AA32" s="5">
        <f t="shared" si="133"/>
        <v>0</v>
      </c>
      <c r="AB32" s="5">
        <f t="shared" si="133"/>
        <v>0</v>
      </c>
      <c r="AC32" s="5">
        <f t="shared" si="133"/>
        <v>0</v>
      </c>
      <c r="AD32" s="5">
        <f t="shared" si="133"/>
        <v>0</v>
      </c>
      <c r="AE32" s="5">
        <f t="shared" si="133"/>
        <v>0</v>
      </c>
      <c r="AF32" s="5">
        <f t="shared" si="133"/>
        <v>0</v>
      </c>
    </row>
    <row r="33">
      <c r="A33" s="1" t="s">
        <v>15</v>
      </c>
      <c r="B33" s="5">
        <f t="shared" ref="B33:AF33" si="134">(0*100)/2</f>
        <v>0</v>
      </c>
      <c r="C33" s="5">
        <f t="shared" si="134"/>
        <v>0</v>
      </c>
      <c r="D33" s="5">
        <f t="shared" si="134"/>
        <v>0</v>
      </c>
      <c r="E33" s="5">
        <f t="shared" si="134"/>
        <v>0</v>
      </c>
      <c r="F33" s="5">
        <f t="shared" si="134"/>
        <v>0</v>
      </c>
      <c r="G33" s="5">
        <f t="shared" si="134"/>
        <v>0</v>
      </c>
      <c r="H33" s="5">
        <f t="shared" si="134"/>
        <v>0</v>
      </c>
      <c r="I33" s="5">
        <f t="shared" si="134"/>
        <v>0</v>
      </c>
      <c r="J33" s="5">
        <f t="shared" si="134"/>
        <v>0</v>
      </c>
      <c r="K33" s="5">
        <f t="shared" si="134"/>
        <v>0</v>
      </c>
      <c r="L33" s="5">
        <f t="shared" si="134"/>
        <v>0</v>
      </c>
      <c r="M33" s="5">
        <f t="shared" si="134"/>
        <v>0</v>
      </c>
      <c r="N33" s="5">
        <f t="shared" si="134"/>
        <v>0</v>
      </c>
      <c r="O33" s="5">
        <f t="shared" si="134"/>
        <v>0</v>
      </c>
      <c r="P33" s="5">
        <f t="shared" si="134"/>
        <v>0</v>
      </c>
      <c r="Q33" s="5">
        <f t="shared" si="134"/>
        <v>0</v>
      </c>
      <c r="R33" s="5">
        <f t="shared" si="134"/>
        <v>0</v>
      </c>
      <c r="S33" s="5">
        <f t="shared" si="134"/>
        <v>0</v>
      </c>
      <c r="T33" s="5">
        <f t="shared" si="134"/>
        <v>0</v>
      </c>
      <c r="U33" s="5">
        <f t="shared" si="134"/>
        <v>0</v>
      </c>
      <c r="V33" s="5">
        <f t="shared" si="134"/>
        <v>0</v>
      </c>
      <c r="W33" s="5">
        <f t="shared" si="134"/>
        <v>0</v>
      </c>
      <c r="X33" s="5">
        <f t="shared" si="134"/>
        <v>0</v>
      </c>
      <c r="Y33" s="5">
        <f t="shared" si="134"/>
        <v>0</v>
      </c>
      <c r="Z33" s="5">
        <f t="shared" si="134"/>
        <v>0</v>
      </c>
      <c r="AA33" s="5">
        <f t="shared" si="134"/>
        <v>0</v>
      </c>
      <c r="AB33" s="5">
        <f t="shared" si="134"/>
        <v>0</v>
      </c>
      <c r="AC33" s="5">
        <f t="shared" si="134"/>
        <v>0</v>
      </c>
      <c r="AD33" s="5">
        <f t="shared" si="134"/>
        <v>0</v>
      </c>
      <c r="AE33" s="5">
        <f t="shared" si="134"/>
        <v>0</v>
      </c>
      <c r="AF33" s="5">
        <f t="shared" si="134"/>
        <v>0</v>
      </c>
    </row>
    <row r="34">
      <c r="A34" s="1" t="s">
        <v>16</v>
      </c>
      <c r="B34" s="5">
        <f t="shared" ref="B34:AF34" si="135">(0*100)/2</f>
        <v>0</v>
      </c>
      <c r="C34" s="5">
        <f t="shared" si="135"/>
        <v>0</v>
      </c>
      <c r="D34" s="5">
        <f t="shared" si="135"/>
        <v>0</v>
      </c>
      <c r="E34" s="5">
        <f t="shared" si="135"/>
        <v>0</v>
      </c>
      <c r="F34" s="5">
        <f t="shared" si="135"/>
        <v>0</v>
      </c>
      <c r="G34" s="5">
        <f t="shared" si="135"/>
        <v>0</v>
      </c>
      <c r="H34" s="5">
        <f t="shared" si="135"/>
        <v>0</v>
      </c>
      <c r="I34" s="5">
        <f t="shared" si="135"/>
        <v>0</v>
      </c>
      <c r="J34" s="5">
        <f t="shared" si="135"/>
        <v>0</v>
      </c>
      <c r="K34" s="5">
        <f t="shared" si="135"/>
        <v>0</v>
      </c>
      <c r="L34" s="5">
        <f t="shared" si="135"/>
        <v>0</v>
      </c>
      <c r="M34" s="5">
        <f t="shared" si="135"/>
        <v>0</v>
      </c>
      <c r="N34" s="5">
        <f t="shared" si="135"/>
        <v>0</v>
      </c>
      <c r="O34" s="5">
        <f t="shared" si="135"/>
        <v>0</v>
      </c>
      <c r="P34" s="5">
        <f t="shared" si="135"/>
        <v>0</v>
      </c>
      <c r="Q34" s="5">
        <f t="shared" si="135"/>
        <v>0</v>
      </c>
      <c r="R34" s="5">
        <f t="shared" si="135"/>
        <v>0</v>
      </c>
      <c r="S34" s="5">
        <f t="shared" si="135"/>
        <v>0</v>
      </c>
      <c r="T34" s="5">
        <f t="shared" si="135"/>
        <v>0</v>
      </c>
      <c r="U34" s="5">
        <f t="shared" si="135"/>
        <v>0</v>
      </c>
      <c r="V34" s="5">
        <f t="shared" si="135"/>
        <v>0</v>
      </c>
      <c r="W34" s="5">
        <f t="shared" si="135"/>
        <v>0</v>
      </c>
      <c r="X34" s="5">
        <f t="shared" si="135"/>
        <v>0</v>
      </c>
      <c r="Y34" s="5">
        <f t="shared" si="135"/>
        <v>0</v>
      </c>
      <c r="Z34" s="5">
        <f t="shared" si="135"/>
        <v>0</v>
      </c>
      <c r="AA34" s="5">
        <f t="shared" si="135"/>
        <v>0</v>
      </c>
      <c r="AB34" s="5">
        <f t="shared" si="135"/>
        <v>0</v>
      </c>
      <c r="AC34" s="5">
        <f t="shared" si="135"/>
        <v>0</v>
      </c>
      <c r="AD34" s="5">
        <f t="shared" si="135"/>
        <v>0</v>
      </c>
      <c r="AE34" s="5">
        <f t="shared" si="135"/>
        <v>0</v>
      </c>
      <c r="AF34" s="5">
        <f t="shared" si="135"/>
        <v>0</v>
      </c>
    </row>
    <row r="35">
      <c r="A35" s="1" t="s">
        <v>17</v>
      </c>
      <c r="B35" s="5">
        <f t="shared" ref="B35:AF35" si="136">(0*100)/2</f>
        <v>0</v>
      </c>
      <c r="C35" s="5">
        <f t="shared" si="136"/>
        <v>0</v>
      </c>
      <c r="D35" s="5">
        <f t="shared" si="136"/>
        <v>0</v>
      </c>
      <c r="E35" s="5">
        <f t="shared" si="136"/>
        <v>0</v>
      </c>
      <c r="F35" s="5">
        <f t="shared" si="136"/>
        <v>0</v>
      </c>
      <c r="G35" s="5">
        <f t="shared" si="136"/>
        <v>0</v>
      </c>
      <c r="H35" s="5">
        <f t="shared" si="136"/>
        <v>0</v>
      </c>
      <c r="I35" s="5">
        <f t="shared" si="136"/>
        <v>0</v>
      </c>
      <c r="J35" s="5">
        <f t="shared" si="136"/>
        <v>0</v>
      </c>
      <c r="K35" s="5">
        <f t="shared" si="136"/>
        <v>0</v>
      </c>
      <c r="L35" s="5">
        <f t="shared" si="136"/>
        <v>0</v>
      </c>
      <c r="M35" s="5">
        <f t="shared" si="136"/>
        <v>0</v>
      </c>
      <c r="N35" s="5">
        <f t="shared" si="136"/>
        <v>0</v>
      </c>
      <c r="O35" s="5">
        <f t="shared" si="136"/>
        <v>0</v>
      </c>
      <c r="P35" s="5">
        <f t="shared" si="136"/>
        <v>0</v>
      </c>
      <c r="Q35" s="5">
        <f t="shared" si="136"/>
        <v>0</v>
      </c>
      <c r="R35" s="5">
        <f t="shared" si="136"/>
        <v>0</v>
      </c>
      <c r="S35" s="5">
        <f t="shared" si="136"/>
        <v>0</v>
      </c>
      <c r="T35" s="5">
        <f t="shared" si="136"/>
        <v>0</v>
      </c>
      <c r="U35" s="5">
        <f t="shared" si="136"/>
        <v>0</v>
      </c>
      <c r="V35" s="5">
        <f t="shared" si="136"/>
        <v>0</v>
      </c>
      <c r="W35" s="5">
        <f t="shared" si="136"/>
        <v>0</v>
      </c>
      <c r="X35" s="5">
        <f t="shared" si="136"/>
        <v>0</v>
      </c>
      <c r="Y35" s="5">
        <f t="shared" si="136"/>
        <v>0</v>
      </c>
      <c r="Z35" s="5">
        <f t="shared" si="136"/>
        <v>0</v>
      </c>
      <c r="AA35" s="5">
        <f t="shared" si="136"/>
        <v>0</v>
      </c>
      <c r="AB35" s="5">
        <f t="shared" si="136"/>
        <v>0</v>
      </c>
      <c r="AC35" s="5">
        <f t="shared" si="136"/>
        <v>0</v>
      </c>
      <c r="AD35" s="5">
        <f t="shared" si="136"/>
        <v>0</v>
      </c>
      <c r="AE35" s="5">
        <f t="shared" si="136"/>
        <v>0</v>
      </c>
      <c r="AF35" s="5">
        <f t="shared" si="136"/>
        <v>0</v>
      </c>
    </row>
    <row r="36">
      <c r="A36" s="3" t="s">
        <v>19</v>
      </c>
    </row>
    <row r="37">
      <c r="A37" s="1" t="s">
        <v>2</v>
      </c>
      <c r="B37" s="5">
        <f t="shared" ref="B37:AF37" si="137">(0*100)/2</f>
        <v>0</v>
      </c>
      <c r="C37" s="5">
        <f t="shared" si="137"/>
        <v>0</v>
      </c>
      <c r="D37" s="5">
        <f t="shared" si="137"/>
        <v>0</v>
      </c>
      <c r="E37" s="5">
        <f t="shared" si="137"/>
        <v>0</v>
      </c>
      <c r="F37" s="5">
        <f t="shared" si="137"/>
        <v>0</v>
      </c>
      <c r="G37" s="5">
        <f t="shared" si="137"/>
        <v>0</v>
      </c>
      <c r="H37" s="5">
        <f t="shared" si="137"/>
        <v>0</v>
      </c>
      <c r="I37" s="5">
        <f t="shared" si="137"/>
        <v>0</v>
      </c>
      <c r="J37" s="5">
        <f t="shared" si="137"/>
        <v>0</v>
      </c>
      <c r="K37" s="5">
        <f t="shared" si="137"/>
        <v>0</v>
      </c>
      <c r="L37" s="5">
        <f t="shared" si="137"/>
        <v>0</v>
      </c>
      <c r="M37" s="5">
        <f t="shared" si="137"/>
        <v>0</v>
      </c>
      <c r="N37" s="5">
        <f t="shared" si="137"/>
        <v>0</v>
      </c>
      <c r="O37" s="5">
        <f t="shared" si="137"/>
        <v>0</v>
      </c>
      <c r="P37" s="5">
        <f t="shared" si="137"/>
        <v>0</v>
      </c>
      <c r="Q37" s="5">
        <f t="shared" si="137"/>
        <v>0</v>
      </c>
      <c r="R37" s="5">
        <f t="shared" si="137"/>
        <v>0</v>
      </c>
      <c r="S37" s="5">
        <f t="shared" si="137"/>
        <v>0</v>
      </c>
      <c r="T37" s="5">
        <f t="shared" si="137"/>
        <v>0</v>
      </c>
      <c r="U37" s="5">
        <f t="shared" si="137"/>
        <v>0</v>
      </c>
      <c r="V37" s="5">
        <f t="shared" si="137"/>
        <v>0</v>
      </c>
      <c r="W37" s="5">
        <f t="shared" si="137"/>
        <v>0</v>
      </c>
      <c r="X37" s="5">
        <f t="shared" si="137"/>
        <v>0</v>
      </c>
      <c r="Y37" s="5">
        <f t="shared" si="137"/>
        <v>0</v>
      </c>
      <c r="Z37" s="5">
        <f t="shared" si="137"/>
        <v>0</v>
      </c>
      <c r="AA37" s="5">
        <f t="shared" si="137"/>
        <v>0</v>
      </c>
      <c r="AB37" s="5">
        <f t="shared" si="137"/>
        <v>0</v>
      </c>
      <c r="AC37" s="5">
        <f t="shared" si="137"/>
        <v>0</v>
      </c>
      <c r="AD37" s="5">
        <f t="shared" si="137"/>
        <v>0</v>
      </c>
      <c r="AE37" s="5">
        <f t="shared" si="137"/>
        <v>0</v>
      </c>
      <c r="AF37" s="5">
        <f t="shared" si="137"/>
        <v>0</v>
      </c>
    </row>
    <row r="38">
      <c r="A38" s="1" t="s">
        <v>3</v>
      </c>
      <c r="B38" s="5">
        <f t="shared" ref="B38:AF38" si="138">(0*100)/2</f>
        <v>0</v>
      </c>
      <c r="C38" s="5">
        <f t="shared" si="138"/>
        <v>0</v>
      </c>
      <c r="D38" s="5">
        <f t="shared" si="138"/>
        <v>0</v>
      </c>
      <c r="E38" s="5">
        <f t="shared" si="138"/>
        <v>0</v>
      </c>
      <c r="F38" s="5">
        <f t="shared" si="138"/>
        <v>0</v>
      </c>
      <c r="G38" s="5">
        <f t="shared" si="138"/>
        <v>0</v>
      </c>
      <c r="H38" s="5">
        <f t="shared" si="138"/>
        <v>0</v>
      </c>
      <c r="I38" s="5">
        <f t="shared" si="138"/>
        <v>0</v>
      </c>
      <c r="J38" s="5">
        <f t="shared" si="138"/>
        <v>0</v>
      </c>
      <c r="K38" s="5">
        <f t="shared" si="138"/>
        <v>0</v>
      </c>
      <c r="L38" s="5">
        <f t="shared" si="138"/>
        <v>0</v>
      </c>
      <c r="M38" s="5">
        <f t="shared" si="138"/>
        <v>0</v>
      </c>
      <c r="N38" s="5">
        <f t="shared" si="138"/>
        <v>0</v>
      </c>
      <c r="O38" s="5">
        <f t="shared" si="138"/>
        <v>0</v>
      </c>
      <c r="P38" s="5">
        <f t="shared" si="138"/>
        <v>0</v>
      </c>
      <c r="Q38" s="5">
        <f t="shared" si="138"/>
        <v>0</v>
      </c>
      <c r="R38" s="5">
        <f t="shared" si="138"/>
        <v>0</v>
      </c>
      <c r="S38" s="5">
        <f t="shared" si="138"/>
        <v>0</v>
      </c>
      <c r="T38" s="5">
        <f t="shared" si="138"/>
        <v>0</v>
      </c>
      <c r="U38" s="5">
        <f t="shared" si="138"/>
        <v>0</v>
      </c>
      <c r="V38" s="5">
        <f t="shared" si="138"/>
        <v>0</v>
      </c>
      <c r="W38" s="5">
        <f t="shared" si="138"/>
        <v>0</v>
      </c>
      <c r="X38" s="5">
        <f t="shared" si="138"/>
        <v>0</v>
      </c>
      <c r="Y38" s="5">
        <f t="shared" si="138"/>
        <v>0</v>
      </c>
      <c r="Z38" s="5">
        <f t="shared" si="138"/>
        <v>0</v>
      </c>
      <c r="AA38" s="5">
        <f t="shared" si="138"/>
        <v>0</v>
      </c>
      <c r="AB38" s="5">
        <f t="shared" si="138"/>
        <v>0</v>
      </c>
      <c r="AC38" s="5">
        <f t="shared" si="138"/>
        <v>0</v>
      </c>
      <c r="AD38" s="5">
        <f t="shared" si="138"/>
        <v>0</v>
      </c>
      <c r="AE38" s="5">
        <f t="shared" si="138"/>
        <v>0</v>
      </c>
      <c r="AF38" s="5">
        <f t="shared" si="138"/>
        <v>0</v>
      </c>
    </row>
    <row r="39">
      <c r="A39" s="1" t="s">
        <v>4</v>
      </c>
      <c r="B39" s="5">
        <f t="shared" ref="B39:AF39" si="139">(0*100)/2</f>
        <v>0</v>
      </c>
      <c r="C39" s="5">
        <f t="shared" si="139"/>
        <v>0</v>
      </c>
      <c r="D39" s="5">
        <f t="shared" si="139"/>
        <v>0</v>
      </c>
      <c r="E39" s="5">
        <f t="shared" si="139"/>
        <v>0</v>
      </c>
      <c r="F39" s="5">
        <f t="shared" si="139"/>
        <v>0</v>
      </c>
      <c r="G39" s="5">
        <f t="shared" si="139"/>
        <v>0</v>
      </c>
      <c r="H39" s="5">
        <f t="shared" si="139"/>
        <v>0</v>
      </c>
      <c r="I39" s="5">
        <f t="shared" si="139"/>
        <v>0</v>
      </c>
      <c r="J39" s="5">
        <f t="shared" si="139"/>
        <v>0</v>
      </c>
      <c r="K39" s="5">
        <f t="shared" si="139"/>
        <v>0</v>
      </c>
      <c r="L39" s="5">
        <f t="shared" si="139"/>
        <v>0</v>
      </c>
      <c r="M39" s="5">
        <f t="shared" si="139"/>
        <v>0</v>
      </c>
      <c r="N39" s="5">
        <f t="shared" si="139"/>
        <v>0</v>
      </c>
      <c r="O39" s="5">
        <f t="shared" si="139"/>
        <v>0</v>
      </c>
      <c r="P39" s="5">
        <f t="shared" si="139"/>
        <v>0</v>
      </c>
      <c r="Q39" s="5">
        <f t="shared" si="139"/>
        <v>0</v>
      </c>
      <c r="R39" s="5">
        <f t="shared" si="139"/>
        <v>0</v>
      </c>
      <c r="S39" s="5">
        <f t="shared" si="139"/>
        <v>0</v>
      </c>
      <c r="T39" s="5">
        <f t="shared" si="139"/>
        <v>0</v>
      </c>
      <c r="U39" s="5">
        <f t="shared" si="139"/>
        <v>0</v>
      </c>
      <c r="V39" s="5">
        <f t="shared" si="139"/>
        <v>0</v>
      </c>
      <c r="W39" s="5">
        <f t="shared" si="139"/>
        <v>0</v>
      </c>
      <c r="X39" s="5">
        <f t="shared" si="139"/>
        <v>0</v>
      </c>
      <c r="Y39" s="5">
        <f t="shared" si="139"/>
        <v>0</v>
      </c>
      <c r="Z39" s="5">
        <f t="shared" si="139"/>
        <v>0</v>
      </c>
      <c r="AA39" s="5">
        <f t="shared" si="139"/>
        <v>0</v>
      </c>
      <c r="AB39" s="5">
        <f t="shared" si="139"/>
        <v>0</v>
      </c>
      <c r="AC39" s="5">
        <f t="shared" si="139"/>
        <v>0</v>
      </c>
      <c r="AD39" s="5">
        <f t="shared" si="139"/>
        <v>0</v>
      </c>
      <c r="AE39" s="5">
        <f t="shared" si="139"/>
        <v>0</v>
      </c>
      <c r="AF39" s="5">
        <f t="shared" si="139"/>
        <v>0</v>
      </c>
    </row>
    <row r="40">
      <c r="A40" s="1" t="s">
        <v>5</v>
      </c>
      <c r="B40" s="5">
        <f t="shared" ref="B40:D40" si="140">(0*100)/2</f>
        <v>0</v>
      </c>
      <c r="C40" s="5">
        <f t="shared" si="140"/>
        <v>0</v>
      </c>
      <c r="D40" s="5">
        <f t="shared" si="140"/>
        <v>0</v>
      </c>
      <c r="E40" s="5">
        <f t="shared" ref="E40:E41" si="143">(1*100)/2</f>
        <v>50</v>
      </c>
      <c r="F40" s="5">
        <f t="shared" ref="F40:AF40" si="141">(0*100)/2</f>
        <v>0</v>
      </c>
      <c r="G40" s="5">
        <f t="shared" si="141"/>
        <v>0</v>
      </c>
      <c r="H40" s="5">
        <f t="shared" si="141"/>
        <v>0</v>
      </c>
      <c r="I40" s="5">
        <f t="shared" si="141"/>
        <v>0</v>
      </c>
      <c r="J40" s="5">
        <f t="shared" si="141"/>
        <v>0</v>
      </c>
      <c r="K40" s="5">
        <f t="shared" si="141"/>
        <v>0</v>
      </c>
      <c r="L40" s="5">
        <f t="shared" si="141"/>
        <v>0</v>
      </c>
      <c r="M40" s="5">
        <f t="shared" si="141"/>
        <v>0</v>
      </c>
      <c r="N40" s="5">
        <f t="shared" si="141"/>
        <v>0</v>
      </c>
      <c r="O40" s="5">
        <f t="shared" si="141"/>
        <v>0</v>
      </c>
      <c r="P40" s="5">
        <f t="shared" si="141"/>
        <v>0</v>
      </c>
      <c r="Q40" s="5">
        <f t="shared" si="141"/>
        <v>0</v>
      </c>
      <c r="R40" s="5">
        <f t="shared" si="141"/>
        <v>0</v>
      </c>
      <c r="S40" s="5">
        <f t="shared" si="141"/>
        <v>0</v>
      </c>
      <c r="T40" s="5">
        <f t="shared" si="141"/>
        <v>0</v>
      </c>
      <c r="U40" s="5">
        <f t="shared" si="141"/>
        <v>0</v>
      </c>
      <c r="V40" s="5">
        <f t="shared" si="141"/>
        <v>0</v>
      </c>
      <c r="W40" s="5">
        <f t="shared" si="141"/>
        <v>0</v>
      </c>
      <c r="X40" s="5">
        <f t="shared" si="141"/>
        <v>0</v>
      </c>
      <c r="Y40" s="5">
        <f t="shared" si="141"/>
        <v>0</v>
      </c>
      <c r="Z40" s="5">
        <f t="shared" si="141"/>
        <v>0</v>
      </c>
      <c r="AA40" s="5">
        <f t="shared" si="141"/>
        <v>0</v>
      </c>
      <c r="AB40" s="5">
        <f t="shared" si="141"/>
        <v>0</v>
      </c>
      <c r="AC40" s="5">
        <f t="shared" si="141"/>
        <v>0</v>
      </c>
      <c r="AD40" s="5">
        <f t="shared" si="141"/>
        <v>0</v>
      </c>
      <c r="AE40" s="5">
        <f t="shared" si="141"/>
        <v>0</v>
      </c>
      <c r="AF40" s="5">
        <f t="shared" si="141"/>
        <v>0</v>
      </c>
    </row>
    <row r="41">
      <c r="A41" s="1" t="s">
        <v>6</v>
      </c>
      <c r="B41" s="5">
        <f t="shared" ref="B41:D41" si="142">(0*100)/2</f>
        <v>0</v>
      </c>
      <c r="C41" s="5">
        <f t="shared" si="142"/>
        <v>0</v>
      </c>
      <c r="D41" s="5">
        <f t="shared" si="142"/>
        <v>0</v>
      </c>
      <c r="E41" s="5">
        <f t="shared" si="143"/>
        <v>50</v>
      </c>
      <c r="F41" s="5">
        <f t="shared" ref="F41:K41" si="144">(0*100)/2</f>
        <v>0</v>
      </c>
      <c r="G41" s="5">
        <f t="shared" si="144"/>
        <v>0</v>
      </c>
      <c r="H41" s="5">
        <f t="shared" si="144"/>
        <v>0</v>
      </c>
      <c r="I41" s="5">
        <f t="shared" si="144"/>
        <v>0</v>
      </c>
      <c r="J41" s="5">
        <f t="shared" si="144"/>
        <v>0</v>
      </c>
      <c r="K41" s="5">
        <f t="shared" si="144"/>
        <v>0</v>
      </c>
      <c r="L41" s="5">
        <f t="shared" ref="L41:L42" si="149">(1*100)/2</f>
        <v>50</v>
      </c>
      <c r="M41" s="5">
        <f t="shared" ref="M41:V41" si="145">(0*100)/2</f>
        <v>0</v>
      </c>
      <c r="N41" s="5">
        <f t="shared" si="145"/>
        <v>0</v>
      </c>
      <c r="O41" s="5">
        <f t="shared" si="145"/>
        <v>0</v>
      </c>
      <c r="P41" s="5">
        <f t="shared" si="145"/>
        <v>0</v>
      </c>
      <c r="Q41" s="5">
        <f t="shared" si="145"/>
        <v>0</v>
      </c>
      <c r="R41" s="5">
        <f t="shared" si="145"/>
        <v>0</v>
      </c>
      <c r="S41" s="5">
        <f t="shared" si="145"/>
        <v>0</v>
      </c>
      <c r="T41" s="5">
        <f t="shared" si="145"/>
        <v>0</v>
      </c>
      <c r="U41" s="5">
        <f t="shared" si="145"/>
        <v>0</v>
      </c>
      <c r="V41" s="5">
        <f t="shared" si="145"/>
        <v>0</v>
      </c>
      <c r="W41" s="5">
        <f>(1*100)/2</f>
        <v>50</v>
      </c>
      <c r="X41" s="5">
        <f t="shared" ref="X41:Z41" si="146">(0*100)/2</f>
        <v>0</v>
      </c>
      <c r="Y41" s="5">
        <f t="shared" si="146"/>
        <v>0</v>
      </c>
      <c r="Z41" s="5">
        <f t="shared" si="146"/>
        <v>0</v>
      </c>
      <c r="AA41" s="5">
        <f t="shared" ref="AA41:AA42" si="151">(1*100)/2</f>
        <v>50</v>
      </c>
      <c r="AB41" s="5">
        <f t="shared" ref="AB41:AF41" si="147">(0*100)/2</f>
        <v>0</v>
      </c>
      <c r="AC41" s="5">
        <f t="shared" si="147"/>
        <v>0</v>
      </c>
      <c r="AD41" s="5">
        <f t="shared" si="147"/>
        <v>0</v>
      </c>
      <c r="AE41" s="5">
        <f t="shared" si="147"/>
        <v>0</v>
      </c>
      <c r="AF41" s="5">
        <f t="shared" si="147"/>
        <v>0</v>
      </c>
    </row>
    <row r="42">
      <c r="A42" s="1" t="s">
        <v>7</v>
      </c>
      <c r="B42" s="5">
        <f t="shared" ref="B42:K42" si="148">(0*100)/2</f>
        <v>0</v>
      </c>
      <c r="C42" s="5">
        <f t="shared" si="148"/>
        <v>0</v>
      </c>
      <c r="D42" s="5">
        <f t="shared" si="148"/>
        <v>0</v>
      </c>
      <c r="E42" s="5">
        <f t="shared" si="148"/>
        <v>0</v>
      </c>
      <c r="F42" s="5">
        <f t="shared" si="148"/>
        <v>0</v>
      </c>
      <c r="G42" s="5">
        <f t="shared" si="148"/>
        <v>0</v>
      </c>
      <c r="H42" s="5">
        <f t="shared" si="148"/>
        <v>0</v>
      </c>
      <c r="I42" s="5">
        <f t="shared" si="148"/>
        <v>0</v>
      </c>
      <c r="J42" s="5">
        <f t="shared" si="148"/>
        <v>0</v>
      </c>
      <c r="K42" s="5">
        <f t="shared" si="148"/>
        <v>0</v>
      </c>
      <c r="L42" s="5">
        <f t="shared" si="149"/>
        <v>50</v>
      </c>
      <c r="M42" s="5">
        <f t="shared" ref="M42:Z42" si="150">(0*100)/2</f>
        <v>0</v>
      </c>
      <c r="N42" s="5">
        <f t="shared" si="150"/>
        <v>0</v>
      </c>
      <c r="O42" s="5">
        <f t="shared" si="150"/>
        <v>0</v>
      </c>
      <c r="P42" s="5">
        <f t="shared" si="150"/>
        <v>0</v>
      </c>
      <c r="Q42" s="5">
        <f t="shared" si="150"/>
        <v>0</v>
      </c>
      <c r="R42" s="5">
        <f t="shared" si="150"/>
        <v>0</v>
      </c>
      <c r="S42" s="5">
        <f t="shared" si="150"/>
        <v>0</v>
      </c>
      <c r="T42" s="5">
        <f t="shared" si="150"/>
        <v>0</v>
      </c>
      <c r="U42" s="5">
        <f t="shared" si="150"/>
        <v>0</v>
      </c>
      <c r="V42" s="5">
        <f t="shared" si="150"/>
        <v>0</v>
      </c>
      <c r="W42" s="5">
        <f t="shared" si="150"/>
        <v>0</v>
      </c>
      <c r="X42" s="5">
        <f t="shared" si="150"/>
        <v>0</v>
      </c>
      <c r="Y42" s="5">
        <f t="shared" si="150"/>
        <v>0</v>
      </c>
      <c r="Z42" s="5">
        <f t="shared" si="150"/>
        <v>0</v>
      </c>
      <c r="AA42" s="5">
        <f t="shared" si="151"/>
        <v>50</v>
      </c>
      <c r="AB42" s="5">
        <f t="shared" ref="AB42:AF42" si="152">(0*100)/2</f>
        <v>0</v>
      </c>
      <c r="AC42" s="5">
        <f t="shared" si="152"/>
        <v>0</v>
      </c>
      <c r="AD42" s="5">
        <f t="shared" si="152"/>
        <v>0</v>
      </c>
      <c r="AE42" s="5">
        <f t="shared" si="152"/>
        <v>0</v>
      </c>
      <c r="AF42" s="5">
        <f t="shared" si="152"/>
        <v>0</v>
      </c>
    </row>
    <row r="43">
      <c r="A43" s="1" t="s">
        <v>8</v>
      </c>
      <c r="B43" s="5">
        <f t="shared" ref="B43:AF43" si="153">(0*100)/2</f>
        <v>0</v>
      </c>
      <c r="C43" s="5">
        <f t="shared" si="153"/>
        <v>0</v>
      </c>
      <c r="D43" s="5">
        <f t="shared" si="153"/>
        <v>0</v>
      </c>
      <c r="E43" s="5">
        <f t="shared" si="153"/>
        <v>0</v>
      </c>
      <c r="F43" s="5">
        <f t="shared" si="153"/>
        <v>0</v>
      </c>
      <c r="G43" s="5">
        <f t="shared" si="153"/>
        <v>0</v>
      </c>
      <c r="H43" s="5">
        <f t="shared" si="153"/>
        <v>0</v>
      </c>
      <c r="I43" s="5">
        <f t="shared" si="153"/>
        <v>0</v>
      </c>
      <c r="J43" s="5">
        <f t="shared" si="153"/>
        <v>0</v>
      </c>
      <c r="K43" s="5">
        <f t="shared" si="153"/>
        <v>0</v>
      </c>
      <c r="L43" s="5">
        <f t="shared" si="153"/>
        <v>0</v>
      </c>
      <c r="M43" s="5">
        <f t="shared" si="153"/>
        <v>0</v>
      </c>
      <c r="N43" s="5">
        <f t="shared" si="153"/>
        <v>0</v>
      </c>
      <c r="O43" s="5">
        <f t="shared" si="153"/>
        <v>0</v>
      </c>
      <c r="P43" s="5">
        <f t="shared" si="153"/>
        <v>0</v>
      </c>
      <c r="Q43" s="5">
        <f t="shared" si="153"/>
        <v>0</v>
      </c>
      <c r="R43" s="5">
        <f t="shared" si="153"/>
        <v>0</v>
      </c>
      <c r="S43" s="5">
        <f t="shared" si="153"/>
        <v>0</v>
      </c>
      <c r="T43" s="5">
        <f t="shared" si="153"/>
        <v>0</v>
      </c>
      <c r="U43" s="5">
        <f t="shared" si="153"/>
        <v>0</v>
      </c>
      <c r="V43" s="5">
        <f t="shared" si="153"/>
        <v>0</v>
      </c>
      <c r="W43" s="5">
        <f t="shared" si="153"/>
        <v>0</v>
      </c>
      <c r="X43" s="5">
        <f t="shared" si="153"/>
        <v>0</v>
      </c>
      <c r="Y43" s="5">
        <f t="shared" si="153"/>
        <v>0</v>
      </c>
      <c r="Z43" s="5">
        <f t="shared" si="153"/>
        <v>0</v>
      </c>
      <c r="AA43" s="5">
        <f t="shared" si="153"/>
        <v>0</v>
      </c>
      <c r="AB43" s="5">
        <f t="shared" si="153"/>
        <v>0</v>
      </c>
      <c r="AC43" s="5">
        <f t="shared" si="153"/>
        <v>0</v>
      </c>
      <c r="AD43" s="5">
        <f t="shared" si="153"/>
        <v>0</v>
      </c>
      <c r="AE43" s="5">
        <f t="shared" si="153"/>
        <v>0</v>
      </c>
      <c r="AF43" s="5">
        <f t="shared" si="153"/>
        <v>0</v>
      </c>
    </row>
    <row r="44">
      <c r="A44" s="1" t="s">
        <v>9</v>
      </c>
      <c r="B44" s="5">
        <f t="shared" ref="B44:K44" si="154">(0*100)/2</f>
        <v>0</v>
      </c>
      <c r="C44" s="5">
        <f t="shared" si="154"/>
        <v>0</v>
      </c>
      <c r="D44" s="5">
        <f t="shared" si="154"/>
        <v>0</v>
      </c>
      <c r="E44" s="5">
        <f t="shared" si="154"/>
        <v>0</v>
      </c>
      <c r="F44" s="5">
        <f t="shared" si="154"/>
        <v>0</v>
      </c>
      <c r="G44" s="5">
        <f t="shared" si="154"/>
        <v>0</v>
      </c>
      <c r="H44" s="5">
        <f t="shared" si="154"/>
        <v>0</v>
      </c>
      <c r="I44" s="5">
        <f t="shared" si="154"/>
        <v>0</v>
      </c>
      <c r="J44" s="5">
        <f t="shared" si="154"/>
        <v>0</v>
      </c>
      <c r="K44" s="5">
        <f t="shared" si="154"/>
        <v>0</v>
      </c>
      <c r="L44" s="5">
        <f t="shared" ref="L44:L45" si="157">(1*100)/2</f>
        <v>50</v>
      </c>
      <c r="M44" s="5">
        <f t="shared" ref="M44:AF44" si="155">(0*100)/2</f>
        <v>0</v>
      </c>
      <c r="N44" s="5">
        <f t="shared" si="155"/>
        <v>0</v>
      </c>
      <c r="O44" s="5">
        <f t="shared" si="155"/>
        <v>0</v>
      </c>
      <c r="P44" s="5">
        <f t="shared" si="155"/>
        <v>0</v>
      </c>
      <c r="Q44" s="5">
        <f t="shared" si="155"/>
        <v>0</v>
      </c>
      <c r="R44" s="5">
        <f t="shared" si="155"/>
        <v>0</v>
      </c>
      <c r="S44" s="5">
        <f t="shared" si="155"/>
        <v>0</v>
      </c>
      <c r="T44" s="5">
        <f t="shared" si="155"/>
        <v>0</v>
      </c>
      <c r="U44" s="5">
        <f t="shared" si="155"/>
        <v>0</v>
      </c>
      <c r="V44" s="5">
        <f t="shared" si="155"/>
        <v>0</v>
      </c>
      <c r="W44" s="5">
        <f t="shared" si="155"/>
        <v>0</v>
      </c>
      <c r="X44" s="5">
        <f t="shared" si="155"/>
        <v>0</v>
      </c>
      <c r="Y44" s="5">
        <f t="shared" si="155"/>
        <v>0</v>
      </c>
      <c r="Z44" s="5">
        <f t="shared" si="155"/>
        <v>0</v>
      </c>
      <c r="AA44" s="5">
        <f t="shared" si="155"/>
        <v>0</v>
      </c>
      <c r="AB44" s="5">
        <f t="shared" si="155"/>
        <v>0</v>
      </c>
      <c r="AC44" s="5">
        <f t="shared" si="155"/>
        <v>0</v>
      </c>
      <c r="AD44" s="5">
        <f t="shared" si="155"/>
        <v>0</v>
      </c>
      <c r="AE44" s="5">
        <f t="shared" si="155"/>
        <v>0</v>
      </c>
      <c r="AF44" s="5">
        <f t="shared" si="155"/>
        <v>0</v>
      </c>
    </row>
    <row r="45">
      <c r="A45" s="1" t="s">
        <v>10</v>
      </c>
      <c r="B45" s="5">
        <f t="shared" ref="B45:K45" si="156">(0*100)/2</f>
        <v>0</v>
      </c>
      <c r="C45" s="5">
        <f t="shared" si="156"/>
        <v>0</v>
      </c>
      <c r="D45" s="5">
        <f t="shared" si="156"/>
        <v>0</v>
      </c>
      <c r="E45" s="5">
        <f t="shared" si="156"/>
        <v>0</v>
      </c>
      <c r="F45" s="5">
        <f t="shared" si="156"/>
        <v>0</v>
      </c>
      <c r="G45" s="5">
        <f t="shared" si="156"/>
        <v>0</v>
      </c>
      <c r="H45" s="5">
        <f t="shared" si="156"/>
        <v>0</v>
      </c>
      <c r="I45" s="5">
        <f t="shared" si="156"/>
        <v>0</v>
      </c>
      <c r="J45" s="5">
        <f t="shared" si="156"/>
        <v>0</v>
      </c>
      <c r="K45" s="5">
        <f t="shared" si="156"/>
        <v>0</v>
      </c>
      <c r="L45" s="5">
        <f t="shared" si="157"/>
        <v>50</v>
      </c>
      <c r="M45" s="5">
        <f t="shared" ref="M45:AF45" si="158">(0*100)/2</f>
        <v>0</v>
      </c>
      <c r="N45" s="5">
        <f t="shared" si="158"/>
        <v>0</v>
      </c>
      <c r="O45" s="5">
        <f t="shared" si="158"/>
        <v>0</v>
      </c>
      <c r="P45" s="5">
        <f t="shared" si="158"/>
        <v>0</v>
      </c>
      <c r="Q45" s="5">
        <f t="shared" si="158"/>
        <v>0</v>
      </c>
      <c r="R45" s="5">
        <f t="shared" si="158"/>
        <v>0</v>
      </c>
      <c r="S45" s="5">
        <f t="shared" si="158"/>
        <v>0</v>
      </c>
      <c r="T45" s="5">
        <f t="shared" si="158"/>
        <v>0</v>
      </c>
      <c r="U45" s="5">
        <f t="shared" si="158"/>
        <v>0</v>
      </c>
      <c r="V45" s="5">
        <f t="shared" si="158"/>
        <v>0</v>
      </c>
      <c r="W45" s="5">
        <f t="shared" si="158"/>
        <v>0</v>
      </c>
      <c r="X45" s="5">
        <f t="shared" si="158"/>
        <v>0</v>
      </c>
      <c r="Y45" s="5">
        <f t="shared" si="158"/>
        <v>0</v>
      </c>
      <c r="Z45" s="5">
        <f t="shared" si="158"/>
        <v>0</v>
      </c>
      <c r="AA45" s="5">
        <f t="shared" si="158"/>
        <v>0</v>
      </c>
      <c r="AB45" s="5">
        <f t="shared" si="158"/>
        <v>0</v>
      </c>
      <c r="AC45" s="5">
        <f t="shared" si="158"/>
        <v>0</v>
      </c>
      <c r="AD45" s="5">
        <f t="shared" si="158"/>
        <v>0</v>
      </c>
      <c r="AE45" s="5">
        <f t="shared" si="158"/>
        <v>0</v>
      </c>
      <c r="AF45" s="5">
        <f t="shared" si="158"/>
        <v>0</v>
      </c>
    </row>
    <row r="46">
      <c r="A46" s="1" t="s">
        <v>11</v>
      </c>
      <c r="B46" s="5">
        <f t="shared" ref="B46:AF46" si="159">(0*100)/2</f>
        <v>0</v>
      </c>
      <c r="C46" s="5">
        <f t="shared" si="159"/>
        <v>0</v>
      </c>
      <c r="D46" s="5">
        <f t="shared" si="159"/>
        <v>0</v>
      </c>
      <c r="E46" s="5">
        <f t="shared" si="159"/>
        <v>0</v>
      </c>
      <c r="F46" s="5">
        <f t="shared" si="159"/>
        <v>0</v>
      </c>
      <c r="G46" s="5">
        <f t="shared" si="159"/>
        <v>0</v>
      </c>
      <c r="H46" s="5">
        <f t="shared" si="159"/>
        <v>0</v>
      </c>
      <c r="I46" s="5">
        <f t="shared" si="159"/>
        <v>0</v>
      </c>
      <c r="J46" s="5">
        <f t="shared" si="159"/>
        <v>0</v>
      </c>
      <c r="K46" s="5">
        <f t="shared" si="159"/>
        <v>0</v>
      </c>
      <c r="L46" s="5">
        <f t="shared" si="159"/>
        <v>0</v>
      </c>
      <c r="M46" s="5">
        <f t="shared" si="159"/>
        <v>0</v>
      </c>
      <c r="N46" s="5">
        <f t="shared" si="159"/>
        <v>0</v>
      </c>
      <c r="O46" s="5">
        <f t="shared" si="159"/>
        <v>0</v>
      </c>
      <c r="P46" s="5">
        <f t="shared" si="159"/>
        <v>0</v>
      </c>
      <c r="Q46" s="5">
        <f t="shared" si="159"/>
        <v>0</v>
      </c>
      <c r="R46" s="5">
        <f t="shared" si="159"/>
        <v>0</v>
      </c>
      <c r="S46" s="5">
        <f t="shared" si="159"/>
        <v>0</v>
      </c>
      <c r="T46" s="5">
        <f t="shared" si="159"/>
        <v>0</v>
      </c>
      <c r="U46" s="5">
        <f t="shared" si="159"/>
        <v>0</v>
      </c>
      <c r="V46" s="5">
        <f t="shared" si="159"/>
        <v>0</v>
      </c>
      <c r="W46" s="5">
        <f t="shared" si="159"/>
        <v>0</v>
      </c>
      <c r="X46" s="5">
        <f t="shared" si="159"/>
        <v>0</v>
      </c>
      <c r="Y46" s="5">
        <f t="shared" si="159"/>
        <v>0</v>
      </c>
      <c r="Z46" s="5">
        <f t="shared" si="159"/>
        <v>0</v>
      </c>
      <c r="AA46" s="5">
        <f t="shared" si="159"/>
        <v>0</v>
      </c>
      <c r="AB46" s="5">
        <f t="shared" si="159"/>
        <v>0</v>
      </c>
      <c r="AC46" s="5">
        <f t="shared" si="159"/>
        <v>0</v>
      </c>
      <c r="AD46" s="5">
        <f t="shared" si="159"/>
        <v>0</v>
      </c>
      <c r="AE46" s="5">
        <f t="shared" si="159"/>
        <v>0</v>
      </c>
      <c r="AF46" s="5">
        <f t="shared" si="159"/>
        <v>0</v>
      </c>
    </row>
    <row r="47">
      <c r="A47" s="1" t="s">
        <v>12</v>
      </c>
      <c r="B47" s="5">
        <f t="shared" ref="B47:AF47" si="160">(0*100)/2</f>
        <v>0</v>
      </c>
      <c r="C47" s="5">
        <f t="shared" si="160"/>
        <v>0</v>
      </c>
      <c r="D47" s="5">
        <f t="shared" si="160"/>
        <v>0</v>
      </c>
      <c r="E47" s="5">
        <f t="shared" si="160"/>
        <v>0</v>
      </c>
      <c r="F47" s="5">
        <f t="shared" si="160"/>
        <v>0</v>
      </c>
      <c r="G47" s="5">
        <f t="shared" si="160"/>
        <v>0</v>
      </c>
      <c r="H47" s="5">
        <f t="shared" si="160"/>
        <v>0</v>
      </c>
      <c r="I47" s="5">
        <f t="shared" si="160"/>
        <v>0</v>
      </c>
      <c r="J47" s="5">
        <f t="shared" si="160"/>
        <v>0</v>
      </c>
      <c r="K47" s="5">
        <f t="shared" si="160"/>
        <v>0</v>
      </c>
      <c r="L47" s="5">
        <f t="shared" si="160"/>
        <v>0</v>
      </c>
      <c r="M47" s="5">
        <f t="shared" si="160"/>
        <v>0</v>
      </c>
      <c r="N47" s="5">
        <f t="shared" si="160"/>
        <v>0</v>
      </c>
      <c r="O47" s="5">
        <f t="shared" si="160"/>
        <v>0</v>
      </c>
      <c r="P47" s="5">
        <f t="shared" si="160"/>
        <v>0</v>
      </c>
      <c r="Q47" s="5">
        <f t="shared" si="160"/>
        <v>0</v>
      </c>
      <c r="R47" s="5">
        <f t="shared" si="160"/>
        <v>0</v>
      </c>
      <c r="S47" s="5">
        <f t="shared" si="160"/>
        <v>0</v>
      </c>
      <c r="T47" s="5">
        <f t="shared" si="160"/>
        <v>0</v>
      </c>
      <c r="U47" s="5">
        <f t="shared" si="160"/>
        <v>0</v>
      </c>
      <c r="V47" s="5">
        <f t="shared" si="160"/>
        <v>0</v>
      </c>
      <c r="W47" s="5">
        <f t="shared" si="160"/>
        <v>0</v>
      </c>
      <c r="X47" s="5">
        <f t="shared" si="160"/>
        <v>0</v>
      </c>
      <c r="Y47" s="5">
        <f t="shared" si="160"/>
        <v>0</v>
      </c>
      <c r="Z47" s="5">
        <f t="shared" si="160"/>
        <v>0</v>
      </c>
      <c r="AA47" s="5">
        <f t="shared" si="160"/>
        <v>0</v>
      </c>
      <c r="AB47" s="5">
        <f t="shared" si="160"/>
        <v>0</v>
      </c>
      <c r="AC47" s="5">
        <f t="shared" si="160"/>
        <v>0</v>
      </c>
      <c r="AD47" s="5">
        <f t="shared" si="160"/>
        <v>0</v>
      </c>
      <c r="AE47" s="5">
        <f t="shared" si="160"/>
        <v>0</v>
      </c>
      <c r="AF47" s="5">
        <f t="shared" si="160"/>
        <v>0</v>
      </c>
    </row>
    <row r="48">
      <c r="A48" s="1" t="s">
        <v>13</v>
      </c>
      <c r="B48" s="5">
        <f t="shared" ref="B48:AF48" si="161">(0*100)/2</f>
        <v>0</v>
      </c>
      <c r="C48" s="5">
        <f t="shared" si="161"/>
        <v>0</v>
      </c>
      <c r="D48" s="5">
        <f t="shared" si="161"/>
        <v>0</v>
      </c>
      <c r="E48" s="5">
        <f t="shared" si="161"/>
        <v>0</v>
      </c>
      <c r="F48" s="5">
        <f t="shared" si="161"/>
        <v>0</v>
      </c>
      <c r="G48" s="5">
        <f t="shared" si="161"/>
        <v>0</v>
      </c>
      <c r="H48" s="5">
        <f t="shared" si="161"/>
        <v>0</v>
      </c>
      <c r="I48" s="5">
        <f t="shared" si="161"/>
        <v>0</v>
      </c>
      <c r="J48" s="5">
        <f t="shared" si="161"/>
        <v>0</v>
      </c>
      <c r="K48" s="5">
        <f t="shared" si="161"/>
        <v>0</v>
      </c>
      <c r="L48" s="5">
        <f t="shared" si="161"/>
        <v>0</v>
      </c>
      <c r="M48" s="5">
        <f t="shared" si="161"/>
        <v>0</v>
      </c>
      <c r="N48" s="5">
        <f t="shared" si="161"/>
        <v>0</v>
      </c>
      <c r="O48" s="5">
        <f t="shared" si="161"/>
        <v>0</v>
      </c>
      <c r="P48" s="5">
        <f t="shared" si="161"/>
        <v>0</v>
      </c>
      <c r="Q48" s="5">
        <f t="shared" si="161"/>
        <v>0</v>
      </c>
      <c r="R48" s="5">
        <f t="shared" si="161"/>
        <v>0</v>
      </c>
      <c r="S48" s="5">
        <f t="shared" si="161"/>
        <v>0</v>
      </c>
      <c r="T48" s="5">
        <f t="shared" si="161"/>
        <v>0</v>
      </c>
      <c r="U48" s="5">
        <f t="shared" si="161"/>
        <v>0</v>
      </c>
      <c r="V48" s="5">
        <f t="shared" si="161"/>
        <v>0</v>
      </c>
      <c r="W48" s="5">
        <f t="shared" si="161"/>
        <v>0</v>
      </c>
      <c r="X48" s="5">
        <f t="shared" si="161"/>
        <v>0</v>
      </c>
      <c r="Y48" s="5">
        <f t="shared" si="161"/>
        <v>0</v>
      </c>
      <c r="Z48" s="5">
        <f t="shared" si="161"/>
        <v>0</v>
      </c>
      <c r="AA48" s="5">
        <f t="shared" si="161"/>
        <v>0</v>
      </c>
      <c r="AB48" s="5">
        <f t="shared" si="161"/>
        <v>0</v>
      </c>
      <c r="AC48" s="5">
        <f t="shared" si="161"/>
        <v>0</v>
      </c>
      <c r="AD48" s="5">
        <f t="shared" si="161"/>
        <v>0</v>
      </c>
      <c r="AE48" s="5">
        <f t="shared" si="161"/>
        <v>0</v>
      </c>
      <c r="AF48" s="5">
        <f t="shared" si="161"/>
        <v>0</v>
      </c>
    </row>
    <row r="49">
      <c r="A49" s="1" t="s">
        <v>14</v>
      </c>
      <c r="B49" s="5">
        <f t="shared" ref="B49:Y49" si="162">(0*100)/2</f>
        <v>0</v>
      </c>
      <c r="C49" s="5">
        <f t="shared" si="162"/>
        <v>0</v>
      </c>
      <c r="D49" s="5">
        <f t="shared" si="162"/>
        <v>0</v>
      </c>
      <c r="E49" s="5">
        <f t="shared" si="162"/>
        <v>0</v>
      </c>
      <c r="F49" s="5">
        <f t="shared" si="162"/>
        <v>0</v>
      </c>
      <c r="G49" s="5">
        <f t="shared" si="162"/>
        <v>0</v>
      </c>
      <c r="H49" s="5">
        <f t="shared" si="162"/>
        <v>0</v>
      </c>
      <c r="I49" s="5">
        <f t="shared" si="162"/>
        <v>0</v>
      </c>
      <c r="J49" s="5">
        <f t="shared" si="162"/>
        <v>0</v>
      </c>
      <c r="K49" s="5">
        <f t="shared" si="162"/>
        <v>0</v>
      </c>
      <c r="L49" s="5">
        <f t="shared" si="162"/>
        <v>0</v>
      </c>
      <c r="M49" s="5">
        <f t="shared" si="162"/>
        <v>0</v>
      </c>
      <c r="N49" s="5">
        <f t="shared" si="162"/>
        <v>0</v>
      </c>
      <c r="O49" s="5">
        <f t="shared" si="162"/>
        <v>0</v>
      </c>
      <c r="P49" s="5">
        <f t="shared" si="162"/>
        <v>0</v>
      </c>
      <c r="Q49" s="5">
        <f t="shared" si="162"/>
        <v>0</v>
      </c>
      <c r="R49" s="5">
        <f t="shared" si="162"/>
        <v>0</v>
      </c>
      <c r="S49" s="5">
        <f t="shared" si="162"/>
        <v>0</v>
      </c>
      <c r="T49" s="5">
        <f t="shared" si="162"/>
        <v>0</v>
      </c>
      <c r="U49" s="5">
        <f t="shared" si="162"/>
        <v>0</v>
      </c>
      <c r="V49" s="5">
        <f t="shared" si="162"/>
        <v>0</v>
      </c>
      <c r="W49" s="5">
        <f t="shared" si="162"/>
        <v>0</v>
      </c>
      <c r="X49" s="5">
        <f t="shared" si="162"/>
        <v>0</v>
      </c>
      <c r="Y49" s="5">
        <f t="shared" si="162"/>
        <v>0</v>
      </c>
      <c r="Z49" s="5">
        <f t="shared" ref="Z49:Z50" si="165">(1*100)/2</f>
        <v>50</v>
      </c>
      <c r="AA49" s="5">
        <f t="shared" ref="AA49:AF49" si="163">(0*100)/2</f>
        <v>0</v>
      </c>
      <c r="AB49" s="5">
        <f t="shared" si="163"/>
        <v>0</v>
      </c>
      <c r="AC49" s="5">
        <f t="shared" si="163"/>
        <v>0</v>
      </c>
      <c r="AD49" s="5">
        <f t="shared" si="163"/>
        <v>0</v>
      </c>
      <c r="AE49" s="5">
        <f t="shared" si="163"/>
        <v>0</v>
      </c>
      <c r="AF49" s="5">
        <f t="shared" si="163"/>
        <v>0</v>
      </c>
    </row>
    <row r="50">
      <c r="A50" s="1" t="s">
        <v>15</v>
      </c>
      <c r="B50" s="5">
        <f t="shared" ref="B50:Y50" si="164">(0*100)/2</f>
        <v>0</v>
      </c>
      <c r="C50" s="5">
        <f t="shared" si="164"/>
        <v>0</v>
      </c>
      <c r="D50" s="5">
        <f t="shared" si="164"/>
        <v>0</v>
      </c>
      <c r="E50" s="5">
        <f t="shared" si="164"/>
        <v>0</v>
      </c>
      <c r="F50" s="5">
        <f t="shared" si="164"/>
        <v>0</v>
      </c>
      <c r="G50" s="5">
        <f t="shared" si="164"/>
        <v>0</v>
      </c>
      <c r="H50" s="5">
        <f t="shared" si="164"/>
        <v>0</v>
      </c>
      <c r="I50" s="5">
        <f t="shared" si="164"/>
        <v>0</v>
      </c>
      <c r="J50" s="5">
        <f t="shared" si="164"/>
        <v>0</v>
      </c>
      <c r="K50" s="5">
        <f t="shared" si="164"/>
        <v>0</v>
      </c>
      <c r="L50" s="5">
        <f t="shared" si="164"/>
        <v>0</v>
      </c>
      <c r="M50" s="5">
        <f t="shared" si="164"/>
        <v>0</v>
      </c>
      <c r="N50" s="5">
        <f t="shared" si="164"/>
        <v>0</v>
      </c>
      <c r="O50" s="5">
        <f t="shared" si="164"/>
        <v>0</v>
      </c>
      <c r="P50" s="5">
        <f t="shared" si="164"/>
        <v>0</v>
      </c>
      <c r="Q50" s="5">
        <f t="shared" si="164"/>
        <v>0</v>
      </c>
      <c r="R50" s="5">
        <f t="shared" si="164"/>
        <v>0</v>
      </c>
      <c r="S50" s="5">
        <f t="shared" si="164"/>
        <v>0</v>
      </c>
      <c r="T50" s="5">
        <f t="shared" si="164"/>
        <v>0</v>
      </c>
      <c r="U50" s="5">
        <f t="shared" si="164"/>
        <v>0</v>
      </c>
      <c r="V50" s="5">
        <f t="shared" si="164"/>
        <v>0</v>
      </c>
      <c r="W50" s="5">
        <f t="shared" si="164"/>
        <v>0</v>
      </c>
      <c r="X50" s="5">
        <f t="shared" si="164"/>
        <v>0</v>
      </c>
      <c r="Y50" s="5">
        <f t="shared" si="164"/>
        <v>0</v>
      </c>
      <c r="Z50" s="5">
        <f t="shared" si="165"/>
        <v>50</v>
      </c>
      <c r="AA50" s="5">
        <f t="shared" ref="AA50:AF50" si="166">(0*100)/2</f>
        <v>0</v>
      </c>
      <c r="AB50" s="5">
        <f t="shared" si="166"/>
        <v>0</v>
      </c>
      <c r="AC50" s="5">
        <f t="shared" si="166"/>
        <v>0</v>
      </c>
      <c r="AD50" s="5">
        <f t="shared" si="166"/>
        <v>0</v>
      </c>
      <c r="AE50" s="5">
        <f t="shared" si="166"/>
        <v>0</v>
      </c>
      <c r="AF50" s="5">
        <f t="shared" si="166"/>
        <v>0</v>
      </c>
    </row>
    <row r="51">
      <c r="A51" s="1" t="s">
        <v>16</v>
      </c>
      <c r="B51" s="5">
        <f t="shared" ref="B51:AF51" si="167">(0*100)/2</f>
        <v>0</v>
      </c>
      <c r="C51" s="5">
        <f t="shared" si="167"/>
        <v>0</v>
      </c>
      <c r="D51" s="5">
        <f t="shared" si="167"/>
        <v>0</v>
      </c>
      <c r="E51" s="5">
        <f t="shared" si="167"/>
        <v>0</v>
      </c>
      <c r="F51" s="5">
        <f t="shared" si="167"/>
        <v>0</v>
      </c>
      <c r="G51" s="5">
        <f t="shared" si="167"/>
        <v>0</v>
      </c>
      <c r="H51" s="5">
        <f t="shared" si="167"/>
        <v>0</v>
      </c>
      <c r="I51" s="5">
        <f t="shared" si="167"/>
        <v>0</v>
      </c>
      <c r="J51" s="5">
        <f t="shared" si="167"/>
        <v>0</v>
      </c>
      <c r="K51" s="5">
        <f t="shared" si="167"/>
        <v>0</v>
      </c>
      <c r="L51" s="5">
        <f t="shared" si="167"/>
        <v>0</v>
      </c>
      <c r="M51" s="5">
        <f t="shared" si="167"/>
        <v>0</v>
      </c>
      <c r="N51" s="5">
        <f t="shared" si="167"/>
        <v>0</v>
      </c>
      <c r="O51" s="5">
        <f t="shared" si="167"/>
        <v>0</v>
      </c>
      <c r="P51" s="5">
        <f t="shared" si="167"/>
        <v>0</v>
      </c>
      <c r="Q51" s="5">
        <f t="shared" si="167"/>
        <v>0</v>
      </c>
      <c r="R51" s="5">
        <f t="shared" si="167"/>
        <v>0</v>
      </c>
      <c r="S51" s="5">
        <f t="shared" si="167"/>
        <v>0</v>
      </c>
      <c r="T51" s="5">
        <f t="shared" si="167"/>
        <v>0</v>
      </c>
      <c r="U51" s="5">
        <f t="shared" si="167"/>
        <v>0</v>
      </c>
      <c r="V51" s="5">
        <f t="shared" si="167"/>
        <v>0</v>
      </c>
      <c r="W51" s="5">
        <f t="shared" si="167"/>
        <v>0</v>
      </c>
      <c r="X51" s="5">
        <f t="shared" si="167"/>
        <v>0</v>
      </c>
      <c r="Y51" s="5">
        <f t="shared" si="167"/>
        <v>0</v>
      </c>
      <c r="Z51" s="5">
        <f t="shared" si="167"/>
        <v>0</v>
      </c>
      <c r="AA51" s="5">
        <f t="shared" si="167"/>
        <v>0</v>
      </c>
      <c r="AB51" s="5">
        <f t="shared" si="167"/>
        <v>0</v>
      </c>
      <c r="AC51" s="5">
        <f t="shared" si="167"/>
        <v>0</v>
      </c>
      <c r="AD51" s="5">
        <f t="shared" si="167"/>
        <v>0</v>
      </c>
      <c r="AE51" s="5">
        <f t="shared" si="167"/>
        <v>0</v>
      </c>
      <c r="AF51" s="5">
        <f t="shared" si="167"/>
        <v>0</v>
      </c>
    </row>
    <row r="52">
      <c r="A52" s="1" t="s">
        <v>17</v>
      </c>
      <c r="B52" s="5">
        <f t="shared" ref="B52:AF52" si="168">(0*100)/2</f>
        <v>0</v>
      </c>
      <c r="C52" s="5">
        <f t="shared" si="168"/>
        <v>0</v>
      </c>
      <c r="D52" s="5">
        <f t="shared" si="168"/>
        <v>0</v>
      </c>
      <c r="E52" s="5">
        <f t="shared" si="168"/>
        <v>0</v>
      </c>
      <c r="F52" s="5">
        <f t="shared" si="168"/>
        <v>0</v>
      </c>
      <c r="G52" s="5">
        <f t="shared" si="168"/>
        <v>0</v>
      </c>
      <c r="H52" s="5">
        <f t="shared" si="168"/>
        <v>0</v>
      </c>
      <c r="I52" s="5">
        <f t="shared" si="168"/>
        <v>0</v>
      </c>
      <c r="J52" s="5">
        <f t="shared" si="168"/>
        <v>0</v>
      </c>
      <c r="K52" s="5">
        <f t="shared" si="168"/>
        <v>0</v>
      </c>
      <c r="L52" s="5">
        <f t="shared" si="168"/>
        <v>0</v>
      </c>
      <c r="M52" s="5">
        <f t="shared" si="168"/>
        <v>0</v>
      </c>
      <c r="N52" s="5">
        <f t="shared" si="168"/>
        <v>0</v>
      </c>
      <c r="O52" s="5">
        <f t="shared" si="168"/>
        <v>0</v>
      </c>
      <c r="P52" s="5">
        <f t="shared" si="168"/>
        <v>0</v>
      </c>
      <c r="Q52" s="5">
        <f t="shared" si="168"/>
        <v>0</v>
      </c>
      <c r="R52" s="5">
        <f t="shared" si="168"/>
        <v>0</v>
      </c>
      <c r="S52" s="5">
        <f t="shared" si="168"/>
        <v>0</v>
      </c>
      <c r="T52" s="5">
        <f t="shared" si="168"/>
        <v>0</v>
      </c>
      <c r="U52" s="5">
        <f t="shared" si="168"/>
        <v>0</v>
      </c>
      <c r="V52" s="5">
        <f t="shared" si="168"/>
        <v>0</v>
      </c>
      <c r="W52" s="5">
        <f t="shared" si="168"/>
        <v>0</v>
      </c>
      <c r="X52" s="5">
        <f t="shared" si="168"/>
        <v>0</v>
      </c>
      <c r="Y52" s="5">
        <f t="shared" si="168"/>
        <v>0</v>
      </c>
      <c r="Z52" s="5">
        <f t="shared" si="168"/>
        <v>0</v>
      </c>
      <c r="AA52" s="5">
        <f t="shared" si="168"/>
        <v>0</v>
      </c>
      <c r="AB52" s="5">
        <f t="shared" si="168"/>
        <v>0</v>
      </c>
      <c r="AC52" s="5">
        <f t="shared" si="168"/>
        <v>0</v>
      </c>
      <c r="AD52" s="5">
        <f t="shared" si="168"/>
        <v>0</v>
      </c>
      <c r="AE52" s="5">
        <f t="shared" si="168"/>
        <v>0</v>
      </c>
      <c r="AF52" s="5">
        <f t="shared" si="168"/>
        <v>0</v>
      </c>
    </row>
    <row r="53">
      <c r="A53" s="3" t="s">
        <v>22</v>
      </c>
    </row>
    <row r="54">
      <c r="A54" s="1" t="s">
        <v>2</v>
      </c>
      <c r="B54" s="5">
        <f t="shared" ref="B54:AF54" si="169">(0*100)/1</f>
        <v>0</v>
      </c>
      <c r="C54" s="5">
        <f t="shared" si="169"/>
        <v>0</v>
      </c>
      <c r="D54" s="5">
        <f t="shared" si="169"/>
        <v>0</v>
      </c>
      <c r="E54" s="5">
        <f t="shared" si="169"/>
        <v>0</v>
      </c>
      <c r="F54" s="5">
        <f t="shared" si="169"/>
        <v>0</v>
      </c>
      <c r="G54" s="5">
        <f t="shared" si="169"/>
        <v>0</v>
      </c>
      <c r="H54" s="5">
        <f t="shared" si="169"/>
        <v>0</v>
      </c>
      <c r="I54" s="5">
        <f t="shared" si="169"/>
        <v>0</v>
      </c>
      <c r="J54" s="5">
        <f t="shared" si="169"/>
        <v>0</v>
      </c>
      <c r="K54" s="5">
        <f t="shared" si="169"/>
        <v>0</v>
      </c>
      <c r="L54" s="5">
        <f t="shared" si="169"/>
        <v>0</v>
      </c>
      <c r="M54" s="5">
        <f t="shared" si="169"/>
        <v>0</v>
      </c>
      <c r="N54" s="5">
        <f t="shared" si="169"/>
        <v>0</v>
      </c>
      <c r="O54" s="5">
        <f t="shared" si="169"/>
        <v>0</v>
      </c>
      <c r="P54" s="5">
        <f t="shared" si="169"/>
        <v>0</v>
      </c>
      <c r="Q54" s="5">
        <f t="shared" si="169"/>
        <v>0</v>
      </c>
      <c r="R54" s="5">
        <f t="shared" si="169"/>
        <v>0</v>
      </c>
      <c r="S54" s="5">
        <f t="shared" si="169"/>
        <v>0</v>
      </c>
      <c r="T54" s="5">
        <f t="shared" si="169"/>
        <v>0</v>
      </c>
      <c r="U54" s="5">
        <f t="shared" si="169"/>
        <v>0</v>
      </c>
      <c r="V54" s="5">
        <f t="shared" si="169"/>
        <v>0</v>
      </c>
      <c r="W54" s="5">
        <f t="shared" si="169"/>
        <v>0</v>
      </c>
      <c r="X54" s="5">
        <f t="shared" si="169"/>
        <v>0</v>
      </c>
      <c r="Y54" s="5">
        <f t="shared" si="169"/>
        <v>0</v>
      </c>
      <c r="Z54" s="5">
        <f t="shared" si="169"/>
        <v>0</v>
      </c>
      <c r="AA54" s="5">
        <f t="shared" si="169"/>
        <v>0</v>
      </c>
      <c r="AB54" s="5">
        <f t="shared" si="169"/>
        <v>0</v>
      </c>
      <c r="AC54" s="5">
        <f t="shared" si="169"/>
        <v>0</v>
      </c>
      <c r="AD54" s="5">
        <f t="shared" si="169"/>
        <v>0</v>
      </c>
      <c r="AE54" s="5">
        <f t="shared" si="169"/>
        <v>0</v>
      </c>
      <c r="AF54" s="5">
        <f t="shared" si="169"/>
        <v>0</v>
      </c>
    </row>
    <row r="55">
      <c r="A55" s="1" t="s">
        <v>3</v>
      </c>
      <c r="B55" s="5">
        <f t="shared" ref="B55:AF55" si="170">(0*100)/1</f>
        <v>0</v>
      </c>
      <c r="C55" s="5">
        <f t="shared" si="170"/>
        <v>0</v>
      </c>
      <c r="D55" s="5">
        <f t="shared" si="170"/>
        <v>0</v>
      </c>
      <c r="E55" s="5">
        <f t="shared" si="170"/>
        <v>0</v>
      </c>
      <c r="F55" s="5">
        <f t="shared" si="170"/>
        <v>0</v>
      </c>
      <c r="G55" s="5">
        <f t="shared" si="170"/>
        <v>0</v>
      </c>
      <c r="H55" s="5">
        <f t="shared" si="170"/>
        <v>0</v>
      </c>
      <c r="I55" s="5">
        <f t="shared" si="170"/>
        <v>0</v>
      </c>
      <c r="J55" s="5">
        <f t="shared" si="170"/>
        <v>0</v>
      </c>
      <c r="K55" s="5">
        <f t="shared" si="170"/>
        <v>0</v>
      </c>
      <c r="L55" s="5">
        <f t="shared" si="170"/>
        <v>0</v>
      </c>
      <c r="M55" s="5">
        <f t="shared" si="170"/>
        <v>0</v>
      </c>
      <c r="N55" s="5">
        <f t="shared" si="170"/>
        <v>0</v>
      </c>
      <c r="O55" s="5">
        <f t="shared" si="170"/>
        <v>0</v>
      </c>
      <c r="P55" s="5">
        <f t="shared" si="170"/>
        <v>0</v>
      </c>
      <c r="Q55" s="5">
        <f t="shared" si="170"/>
        <v>0</v>
      </c>
      <c r="R55" s="5">
        <f t="shared" si="170"/>
        <v>0</v>
      </c>
      <c r="S55" s="5">
        <f t="shared" si="170"/>
        <v>0</v>
      </c>
      <c r="T55" s="5">
        <f t="shared" si="170"/>
        <v>0</v>
      </c>
      <c r="U55" s="5">
        <f t="shared" si="170"/>
        <v>0</v>
      </c>
      <c r="V55" s="5">
        <f t="shared" si="170"/>
        <v>0</v>
      </c>
      <c r="W55" s="5">
        <f t="shared" si="170"/>
        <v>0</v>
      </c>
      <c r="X55" s="5">
        <f t="shared" si="170"/>
        <v>0</v>
      </c>
      <c r="Y55" s="5">
        <f t="shared" si="170"/>
        <v>0</v>
      </c>
      <c r="Z55" s="5">
        <f t="shared" si="170"/>
        <v>0</v>
      </c>
      <c r="AA55" s="5">
        <f t="shared" si="170"/>
        <v>0</v>
      </c>
      <c r="AB55" s="5">
        <f t="shared" si="170"/>
        <v>0</v>
      </c>
      <c r="AC55" s="5">
        <f t="shared" si="170"/>
        <v>0</v>
      </c>
      <c r="AD55" s="5">
        <f t="shared" si="170"/>
        <v>0</v>
      </c>
      <c r="AE55" s="5">
        <f t="shared" si="170"/>
        <v>0</v>
      </c>
      <c r="AF55" s="5">
        <f t="shared" si="170"/>
        <v>0</v>
      </c>
    </row>
    <row r="56">
      <c r="A56" s="1" t="s">
        <v>4</v>
      </c>
      <c r="B56" s="5">
        <f t="shared" ref="B56:D56" si="171">(0*100)/1</f>
        <v>0</v>
      </c>
      <c r="C56" s="5">
        <f t="shared" si="171"/>
        <v>0</v>
      </c>
      <c r="D56" s="5">
        <f t="shared" si="171"/>
        <v>0</v>
      </c>
      <c r="E56" s="5">
        <f>(1*100)/1</f>
        <v>100</v>
      </c>
      <c r="F56" s="5">
        <f t="shared" ref="F56:M56" si="172">(0*100)/1</f>
        <v>0</v>
      </c>
      <c r="G56" s="5">
        <f t="shared" si="172"/>
        <v>0</v>
      </c>
      <c r="H56" s="5">
        <f t="shared" si="172"/>
        <v>0</v>
      </c>
      <c r="I56" s="5">
        <f t="shared" si="172"/>
        <v>0</v>
      </c>
      <c r="J56" s="5">
        <f t="shared" si="172"/>
        <v>0</v>
      </c>
      <c r="K56" s="5">
        <f t="shared" si="172"/>
        <v>0</v>
      </c>
      <c r="L56" s="5">
        <f t="shared" si="172"/>
        <v>0</v>
      </c>
      <c r="M56" s="5">
        <f t="shared" si="172"/>
        <v>0</v>
      </c>
      <c r="N56" s="5">
        <f t="shared" ref="N56:N58" si="180">(1*100)/1</f>
        <v>100</v>
      </c>
      <c r="O56" s="5">
        <f t="shared" ref="O56:O60" si="181">(0*100)/1</f>
        <v>0</v>
      </c>
      <c r="P56" s="5">
        <f t="shared" ref="P56:Q56" si="173">(1*100)/1</f>
        <v>100</v>
      </c>
      <c r="Q56" s="5">
        <f t="shared" si="173"/>
        <v>100</v>
      </c>
      <c r="R56" s="5">
        <f t="shared" ref="R56:V56" si="174">(0*100)/1</f>
        <v>0</v>
      </c>
      <c r="S56" s="5">
        <f t="shared" si="174"/>
        <v>0</v>
      </c>
      <c r="T56" s="5">
        <f t="shared" si="174"/>
        <v>0</v>
      </c>
      <c r="U56" s="5">
        <f t="shared" si="174"/>
        <v>0</v>
      </c>
      <c r="V56" s="5">
        <f t="shared" si="174"/>
        <v>0</v>
      </c>
      <c r="W56" s="5">
        <f t="shared" ref="W56:W57" si="184">(1*100)/1</f>
        <v>100</v>
      </c>
      <c r="X56" s="5">
        <f t="shared" ref="X56:X67" si="185">(0*100)/1</f>
        <v>0</v>
      </c>
      <c r="Y56" s="5">
        <f t="shared" ref="Y56:Y67" si="186">(1*100)/1</f>
        <v>100</v>
      </c>
      <c r="Z56" s="5">
        <f t="shared" ref="Z56:Z59" si="187">(0*100)/1</f>
        <v>0</v>
      </c>
      <c r="AA56" s="5">
        <f t="shared" ref="AA56:AA59" si="188">(1*100)/1</f>
        <v>100</v>
      </c>
      <c r="AB56" s="5">
        <f t="shared" ref="AB56:AF56" si="175">(0*100)/1</f>
        <v>0</v>
      </c>
      <c r="AC56" s="5">
        <f t="shared" si="175"/>
        <v>0</v>
      </c>
      <c r="AD56" s="5">
        <f t="shared" si="175"/>
        <v>0</v>
      </c>
      <c r="AE56" s="5">
        <f t="shared" si="175"/>
        <v>0</v>
      </c>
      <c r="AF56" s="5">
        <f t="shared" si="175"/>
        <v>0</v>
      </c>
    </row>
    <row r="57">
      <c r="A57" s="1" t="s">
        <v>5</v>
      </c>
      <c r="B57" s="5">
        <f t="shared" ref="B57:C57" si="176">(0*100)/1</f>
        <v>0</v>
      </c>
      <c r="C57" s="5">
        <f t="shared" si="176"/>
        <v>0</v>
      </c>
      <c r="D57" s="5">
        <f t="shared" ref="D57:E57" si="177">(1*100)/1</f>
        <v>100</v>
      </c>
      <c r="E57" s="5">
        <f t="shared" si="177"/>
        <v>100</v>
      </c>
      <c r="F57" s="5">
        <f t="shared" ref="F57:H57" si="178">(0*100)/1</f>
        <v>0</v>
      </c>
      <c r="G57" s="5">
        <f t="shared" si="178"/>
        <v>0</v>
      </c>
      <c r="H57" s="5">
        <f t="shared" si="178"/>
        <v>0</v>
      </c>
      <c r="I57" s="5">
        <f t="shared" ref="I57:L57" si="179">(1*100)/1</f>
        <v>100</v>
      </c>
      <c r="J57" s="5">
        <f t="shared" si="179"/>
        <v>100</v>
      </c>
      <c r="K57" s="5">
        <f t="shared" si="179"/>
        <v>100</v>
      </c>
      <c r="L57" s="5">
        <f t="shared" si="179"/>
        <v>100</v>
      </c>
      <c r="M57" s="5">
        <f t="shared" ref="M57:M58" si="193">(0*100)/1</f>
        <v>0</v>
      </c>
      <c r="N57" s="5">
        <f t="shared" si="180"/>
        <v>100</v>
      </c>
      <c r="O57" s="5">
        <f t="shared" si="181"/>
        <v>0</v>
      </c>
      <c r="P57" s="5">
        <f t="shared" ref="P57:P58" si="194">(0*100)/1</f>
        <v>0</v>
      </c>
      <c r="Q57" s="5">
        <f t="shared" ref="Q57:Q58" si="195">(1*100)/1</f>
        <v>100</v>
      </c>
      <c r="R57" s="5">
        <f t="shared" ref="R57:S57" si="182">(0*100)/1</f>
        <v>0</v>
      </c>
      <c r="S57" s="5">
        <f t="shared" si="182"/>
        <v>0</v>
      </c>
      <c r="T57" s="5">
        <f t="shared" ref="T57:U57" si="183">(1*100)/1</f>
        <v>100</v>
      </c>
      <c r="U57" s="5">
        <f t="shared" si="183"/>
        <v>100</v>
      </c>
      <c r="V57" s="5">
        <f>(0*100)/1</f>
        <v>0</v>
      </c>
      <c r="W57" s="5">
        <f t="shared" si="184"/>
        <v>100</v>
      </c>
      <c r="X57" s="5">
        <f t="shared" si="185"/>
        <v>0</v>
      </c>
      <c r="Y57" s="5">
        <f t="shared" si="186"/>
        <v>100</v>
      </c>
      <c r="Z57" s="5">
        <f t="shared" si="187"/>
        <v>0</v>
      </c>
      <c r="AA57" s="5">
        <f t="shared" si="188"/>
        <v>100</v>
      </c>
      <c r="AB57" s="5">
        <f t="shared" ref="AB57:AF57" si="189">(0*100)/1</f>
        <v>0</v>
      </c>
      <c r="AC57" s="5">
        <f t="shared" si="189"/>
        <v>0</v>
      </c>
      <c r="AD57" s="5">
        <f t="shared" si="189"/>
        <v>0</v>
      </c>
      <c r="AE57" s="5">
        <f t="shared" si="189"/>
        <v>0</v>
      </c>
      <c r="AF57" s="5">
        <f t="shared" si="189"/>
        <v>0</v>
      </c>
    </row>
    <row r="58">
      <c r="A58" s="1" t="s">
        <v>6</v>
      </c>
      <c r="B58" s="5">
        <f t="shared" ref="B58:D58" si="190">(0*100)/1</f>
        <v>0</v>
      </c>
      <c r="C58" s="5">
        <f t="shared" si="190"/>
        <v>0</v>
      </c>
      <c r="D58" s="5">
        <f t="shared" si="190"/>
        <v>0</v>
      </c>
      <c r="E58" s="5">
        <f>(1*100)/1</f>
        <v>100</v>
      </c>
      <c r="F58" s="5">
        <f t="shared" ref="F58:I58" si="191">(0*100)/1</f>
        <v>0</v>
      </c>
      <c r="G58" s="5">
        <f t="shared" si="191"/>
        <v>0</v>
      </c>
      <c r="H58" s="5">
        <f t="shared" si="191"/>
        <v>0</v>
      </c>
      <c r="I58" s="5">
        <f t="shared" si="191"/>
        <v>0</v>
      </c>
      <c r="J58" s="5">
        <f t="shared" ref="J58:L58" si="192">(1*100)/1</f>
        <v>100</v>
      </c>
      <c r="K58" s="5">
        <f t="shared" si="192"/>
        <v>100</v>
      </c>
      <c r="L58" s="5">
        <f t="shared" si="192"/>
        <v>100</v>
      </c>
      <c r="M58" s="5">
        <f t="shared" si="193"/>
        <v>0</v>
      </c>
      <c r="N58" s="5">
        <f t="shared" si="180"/>
        <v>100</v>
      </c>
      <c r="O58" s="5">
        <f t="shared" si="181"/>
        <v>0</v>
      </c>
      <c r="P58" s="5">
        <f t="shared" si="194"/>
        <v>0</v>
      </c>
      <c r="Q58" s="5">
        <f t="shared" si="195"/>
        <v>100</v>
      </c>
      <c r="R58" s="5">
        <f t="shared" ref="R58:S58" si="196">(0*100)/1</f>
        <v>0</v>
      </c>
      <c r="S58" s="5">
        <f t="shared" si="196"/>
        <v>0</v>
      </c>
      <c r="T58" s="5">
        <f t="shared" ref="T58:W58" si="197">(1*100)/1</f>
        <v>100</v>
      </c>
      <c r="U58" s="5">
        <f t="shared" si="197"/>
        <v>100</v>
      </c>
      <c r="V58" s="5">
        <f t="shared" si="197"/>
        <v>100</v>
      </c>
      <c r="W58" s="5">
        <f t="shared" si="197"/>
        <v>100</v>
      </c>
      <c r="X58" s="5">
        <f t="shared" si="185"/>
        <v>0</v>
      </c>
      <c r="Y58" s="5">
        <f t="shared" si="186"/>
        <v>100</v>
      </c>
      <c r="Z58" s="5">
        <f t="shared" si="187"/>
        <v>0</v>
      </c>
      <c r="AA58" s="5">
        <f t="shared" si="188"/>
        <v>100</v>
      </c>
      <c r="AB58" s="5">
        <f t="shared" ref="AB58:AF58" si="198">(0*100)/1</f>
        <v>0</v>
      </c>
      <c r="AC58" s="5">
        <f t="shared" si="198"/>
        <v>0</v>
      </c>
      <c r="AD58" s="5">
        <f t="shared" si="198"/>
        <v>0</v>
      </c>
      <c r="AE58" s="5">
        <f t="shared" si="198"/>
        <v>0</v>
      </c>
      <c r="AF58" s="5">
        <f t="shared" si="198"/>
        <v>0</v>
      </c>
    </row>
    <row r="59">
      <c r="A59" s="1" t="s">
        <v>7</v>
      </c>
      <c r="B59" s="5">
        <f t="shared" ref="B59:B65" si="206">(1*100)/1</f>
        <v>100</v>
      </c>
      <c r="C59" s="5">
        <f>(0*100)/1</f>
        <v>0</v>
      </c>
      <c r="D59" s="5">
        <f t="shared" ref="D59:F59" si="199">(1*100)/1</f>
        <v>100</v>
      </c>
      <c r="E59" s="5">
        <f t="shared" si="199"/>
        <v>100</v>
      </c>
      <c r="F59" s="5">
        <f t="shared" si="199"/>
        <v>100</v>
      </c>
      <c r="G59" s="5">
        <f t="shared" ref="G59:I59" si="200">(0*100)/1</f>
        <v>0</v>
      </c>
      <c r="H59" s="5">
        <f t="shared" si="200"/>
        <v>0</v>
      </c>
      <c r="I59" s="5">
        <f t="shared" si="200"/>
        <v>0</v>
      </c>
      <c r="J59" s="5">
        <f t="shared" ref="J59:N59" si="201">(1*100)/1</f>
        <v>100</v>
      </c>
      <c r="K59" s="5">
        <f t="shared" si="201"/>
        <v>100</v>
      </c>
      <c r="L59" s="5">
        <f t="shared" si="201"/>
        <v>100</v>
      </c>
      <c r="M59" s="5">
        <f t="shared" si="201"/>
        <v>100</v>
      </c>
      <c r="N59" s="5">
        <f t="shared" si="201"/>
        <v>100</v>
      </c>
      <c r="O59" s="5">
        <f t="shared" si="181"/>
        <v>0</v>
      </c>
      <c r="P59" s="5">
        <f t="shared" ref="P59:Q59" si="202">(1*100)/1</f>
        <v>100</v>
      </c>
      <c r="Q59" s="5">
        <f t="shared" si="202"/>
        <v>100</v>
      </c>
      <c r="R59" s="5">
        <f t="shared" ref="R59:T59" si="203">(0*100)/1</f>
        <v>0</v>
      </c>
      <c r="S59" s="5">
        <f t="shared" si="203"/>
        <v>0</v>
      </c>
      <c r="T59" s="5">
        <f t="shared" si="203"/>
        <v>0</v>
      </c>
      <c r="U59" s="5">
        <f t="shared" ref="U59:W59" si="204">(1*100)/1</f>
        <v>100</v>
      </c>
      <c r="V59" s="5">
        <f t="shared" si="204"/>
        <v>100</v>
      </c>
      <c r="W59" s="5">
        <f t="shared" si="204"/>
        <v>100</v>
      </c>
      <c r="X59" s="5">
        <f t="shared" si="185"/>
        <v>0</v>
      </c>
      <c r="Y59" s="5">
        <f t="shared" si="186"/>
        <v>100</v>
      </c>
      <c r="Z59" s="5">
        <f t="shared" si="187"/>
        <v>0</v>
      </c>
      <c r="AA59" s="5">
        <f t="shared" si="188"/>
        <v>100</v>
      </c>
      <c r="AB59" s="5">
        <f>(1*100)/1</f>
        <v>100</v>
      </c>
      <c r="AC59" s="5">
        <f t="shared" ref="AC59:AF59" si="205">(0*100)/1</f>
        <v>0</v>
      </c>
      <c r="AD59" s="5">
        <f t="shared" si="205"/>
        <v>0</v>
      </c>
      <c r="AE59" s="5">
        <f t="shared" si="205"/>
        <v>0</v>
      </c>
      <c r="AF59" s="5">
        <f t="shared" si="205"/>
        <v>0</v>
      </c>
    </row>
    <row r="60">
      <c r="A60" s="1" t="s">
        <v>8</v>
      </c>
      <c r="B60" s="5">
        <f t="shared" si="206"/>
        <v>100</v>
      </c>
      <c r="C60" s="5">
        <f>(1*100)/1</f>
        <v>100</v>
      </c>
      <c r="D60" s="5">
        <f>(0*100)/1</f>
        <v>0</v>
      </c>
      <c r="E60" s="5">
        <f t="shared" ref="E60:F60" si="207">(1*100)/1</f>
        <v>100</v>
      </c>
      <c r="F60" s="5">
        <f t="shared" si="207"/>
        <v>100</v>
      </c>
      <c r="G60" s="5">
        <f t="shared" ref="G60:I60" si="208">(0*100)/1</f>
        <v>0</v>
      </c>
      <c r="H60" s="5">
        <f t="shared" si="208"/>
        <v>0</v>
      </c>
      <c r="I60" s="5">
        <f t="shared" si="208"/>
        <v>0</v>
      </c>
      <c r="J60" s="5">
        <f t="shared" ref="J60:K60" si="209">(1*100)/1</f>
        <v>100</v>
      </c>
      <c r="K60" s="5">
        <f t="shared" si="209"/>
        <v>100</v>
      </c>
      <c r="L60" s="5">
        <f t="shared" ref="L60:L61" si="220">(0*100)/1</f>
        <v>0</v>
      </c>
      <c r="M60" s="5">
        <f t="shared" ref="M60:N60" si="210">(1*100)/1</f>
        <v>100</v>
      </c>
      <c r="N60" s="5">
        <f t="shared" si="210"/>
        <v>100</v>
      </c>
      <c r="O60" s="5">
        <f t="shared" si="181"/>
        <v>0</v>
      </c>
      <c r="P60" s="5">
        <f t="shared" ref="P60:Q60" si="211">(1*100)/1</f>
        <v>100</v>
      </c>
      <c r="Q60" s="5">
        <f t="shared" si="211"/>
        <v>100</v>
      </c>
      <c r="R60" s="5">
        <f t="shared" ref="R60:T60" si="212">(0*100)/1</f>
        <v>0</v>
      </c>
      <c r="S60" s="5">
        <f t="shared" si="212"/>
        <v>0</v>
      </c>
      <c r="T60" s="5">
        <f t="shared" si="212"/>
        <v>0</v>
      </c>
      <c r="U60" s="5">
        <f t="shared" ref="U60:W60" si="213">(1*100)/1</f>
        <v>100</v>
      </c>
      <c r="V60" s="5">
        <f t="shared" si="213"/>
        <v>100</v>
      </c>
      <c r="W60" s="5">
        <f t="shared" si="213"/>
        <v>100</v>
      </c>
      <c r="X60" s="5">
        <f t="shared" si="185"/>
        <v>0</v>
      </c>
      <c r="Y60" s="5">
        <f t="shared" si="186"/>
        <v>100</v>
      </c>
      <c r="Z60" s="5">
        <f t="shared" ref="Z60:AB60" si="214">(1*100)/1</f>
        <v>100</v>
      </c>
      <c r="AA60" s="5">
        <f t="shared" si="214"/>
        <v>100</v>
      </c>
      <c r="AB60" s="5">
        <f t="shared" si="214"/>
        <v>100</v>
      </c>
      <c r="AC60" s="5">
        <f t="shared" ref="AC60:AF60" si="215">(0*100)/1</f>
        <v>0</v>
      </c>
      <c r="AD60" s="5">
        <f t="shared" si="215"/>
        <v>0</v>
      </c>
      <c r="AE60" s="5">
        <f t="shared" si="215"/>
        <v>0</v>
      </c>
      <c r="AF60" s="5">
        <f t="shared" si="215"/>
        <v>0</v>
      </c>
    </row>
    <row r="61">
      <c r="A61" s="1" t="s">
        <v>9</v>
      </c>
      <c r="B61" s="5">
        <f t="shared" si="206"/>
        <v>100</v>
      </c>
      <c r="C61" s="5">
        <f t="shared" ref="C61:D61" si="216">(0*100)/1</f>
        <v>0</v>
      </c>
      <c r="D61" s="5">
        <f t="shared" si="216"/>
        <v>0</v>
      </c>
      <c r="E61" s="5">
        <f t="shared" ref="E61:F61" si="217">(1*100)/1</f>
        <v>100</v>
      </c>
      <c r="F61" s="5">
        <f t="shared" si="217"/>
        <v>100</v>
      </c>
      <c r="G61" s="5">
        <f t="shared" ref="G61:H61" si="218">(0*100)/1</f>
        <v>0</v>
      </c>
      <c r="H61" s="5">
        <f t="shared" si="218"/>
        <v>0</v>
      </c>
      <c r="I61" s="5">
        <f t="shared" ref="I61:K61" si="219">(1*100)/1</f>
        <v>100</v>
      </c>
      <c r="J61" s="5">
        <f t="shared" si="219"/>
        <v>100</v>
      </c>
      <c r="K61" s="5">
        <f t="shared" si="219"/>
        <v>100</v>
      </c>
      <c r="L61" s="5">
        <f t="shared" si="220"/>
        <v>0</v>
      </c>
      <c r="M61" s="5">
        <f>(1*100)/1</f>
        <v>100</v>
      </c>
      <c r="N61" s="5">
        <f t="shared" ref="N61:O61" si="221">(0*100)/1</f>
        <v>0</v>
      </c>
      <c r="O61" s="5">
        <f t="shared" si="221"/>
        <v>0</v>
      </c>
      <c r="P61" s="5">
        <f t="shared" ref="P61:R61" si="222">(1*100)/1</f>
        <v>100</v>
      </c>
      <c r="Q61" s="5">
        <f t="shared" si="222"/>
        <v>100</v>
      </c>
      <c r="R61" s="5">
        <f t="shared" si="222"/>
        <v>100</v>
      </c>
      <c r="S61" s="5">
        <f t="shared" ref="S61:T61" si="223">(0*100)/1</f>
        <v>0</v>
      </c>
      <c r="T61" s="5">
        <f t="shared" si="223"/>
        <v>0</v>
      </c>
      <c r="U61" s="5">
        <f t="shared" ref="U61:W61" si="224">(1*100)/1</f>
        <v>100</v>
      </c>
      <c r="V61" s="5">
        <f t="shared" si="224"/>
        <v>100</v>
      </c>
      <c r="W61" s="5">
        <f t="shared" si="224"/>
        <v>100</v>
      </c>
      <c r="X61" s="5">
        <f t="shared" si="185"/>
        <v>0</v>
      </c>
      <c r="Y61" s="5">
        <f t="shared" si="186"/>
        <v>100</v>
      </c>
      <c r="Z61" s="5">
        <f t="shared" ref="Z61:AB61" si="225">(1*100)/1</f>
        <v>100</v>
      </c>
      <c r="AA61" s="5">
        <f t="shared" si="225"/>
        <v>100</v>
      </c>
      <c r="AB61" s="5">
        <f t="shared" si="225"/>
        <v>100</v>
      </c>
      <c r="AC61" s="5">
        <f t="shared" ref="AC61:AF61" si="226">(0*100)/1</f>
        <v>0</v>
      </c>
      <c r="AD61" s="5">
        <f t="shared" si="226"/>
        <v>0</v>
      </c>
      <c r="AE61" s="5">
        <f t="shared" si="226"/>
        <v>0</v>
      </c>
      <c r="AF61" s="5">
        <f t="shared" si="226"/>
        <v>0</v>
      </c>
    </row>
    <row r="62">
      <c r="A62" s="1" t="s">
        <v>10</v>
      </c>
      <c r="B62" s="5">
        <f t="shared" si="206"/>
        <v>100</v>
      </c>
      <c r="C62" s="5">
        <f t="shared" ref="C62:D62" si="227">(0*100)/1</f>
        <v>0</v>
      </c>
      <c r="D62" s="5">
        <f t="shared" si="227"/>
        <v>0</v>
      </c>
      <c r="E62" s="5">
        <f t="shared" ref="E62:F62" si="228">(1*100)/1</f>
        <v>100</v>
      </c>
      <c r="F62" s="5">
        <f t="shared" si="228"/>
        <v>100</v>
      </c>
      <c r="G62" s="5">
        <f t="shared" ref="G62:G66" si="237">(0*100)/1</f>
        <v>0</v>
      </c>
      <c r="H62" s="5">
        <f t="shared" ref="H62:I62" si="229">(1*100)/1</f>
        <v>100</v>
      </c>
      <c r="I62" s="5">
        <f t="shared" si="229"/>
        <v>100</v>
      </c>
      <c r="J62" s="5">
        <f>(0*100)/1</f>
        <v>0</v>
      </c>
      <c r="K62" s="5">
        <f t="shared" ref="K62:M62" si="230">(1*100)/1</f>
        <v>100</v>
      </c>
      <c r="L62" s="5">
        <f t="shared" si="230"/>
        <v>100</v>
      </c>
      <c r="M62" s="5">
        <f t="shared" si="230"/>
        <v>100</v>
      </c>
      <c r="N62" s="5">
        <f t="shared" ref="N62:O62" si="231">(0*100)/1</f>
        <v>0</v>
      </c>
      <c r="O62" s="5">
        <f t="shared" si="231"/>
        <v>0</v>
      </c>
      <c r="P62" s="5">
        <f t="shared" ref="P62:R62" si="232">(1*100)/1</f>
        <v>100</v>
      </c>
      <c r="Q62" s="5">
        <f t="shared" si="232"/>
        <v>100</v>
      </c>
      <c r="R62" s="5">
        <f t="shared" si="232"/>
        <v>100</v>
      </c>
      <c r="S62" s="5">
        <f t="shared" ref="S62:T62" si="233">(0*100)/1</f>
        <v>0</v>
      </c>
      <c r="T62" s="5">
        <f t="shared" si="233"/>
        <v>0</v>
      </c>
      <c r="U62" s="5">
        <f>(1*100)/1</f>
        <v>100</v>
      </c>
      <c r="V62" s="5">
        <f>(0*100)/1</f>
        <v>0</v>
      </c>
      <c r="W62" s="5">
        <f>(1*100)/1</f>
        <v>100</v>
      </c>
      <c r="X62" s="5">
        <f t="shared" si="185"/>
        <v>0</v>
      </c>
      <c r="Y62" s="5">
        <f t="shared" si="186"/>
        <v>100</v>
      </c>
      <c r="Z62" s="5">
        <f t="shared" ref="Z62:AB62" si="234">(1*100)/1</f>
        <v>100</v>
      </c>
      <c r="AA62" s="5">
        <f t="shared" si="234"/>
        <v>100</v>
      </c>
      <c r="AB62" s="5">
        <f t="shared" si="234"/>
        <v>100</v>
      </c>
      <c r="AC62" s="5">
        <f t="shared" ref="AC62:AF62" si="235">(0*100)/1</f>
        <v>0</v>
      </c>
      <c r="AD62" s="5">
        <f t="shared" si="235"/>
        <v>0</v>
      </c>
      <c r="AE62" s="5">
        <f t="shared" si="235"/>
        <v>0</v>
      </c>
      <c r="AF62" s="5">
        <f t="shared" si="235"/>
        <v>0</v>
      </c>
    </row>
    <row r="63">
      <c r="A63" s="1" t="s">
        <v>11</v>
      </c>
      <c r="B63" s="5">
        <f t="shared" si="206"/>
        <v>100</v>
      </c>
      <c r="C63" s="5">
        <f t="shared" ref="C63:E63" si="236">(0*100)/1</f>
        <v>0</v>
      </c>
      <c r="D63" s="5">
        <f t="shared" si="236"/>
        <v>0</v>
      </c>
      <c r="E63" s="5">
        <f t="shared" si="236"/>
        <v>0</v>
      </c>
      <c r="F63" s="5">
        <f t="shared" ref="F63:F66" si="246">(1*100)/1</f>
        <v>100</v>
      </c>
      <c r="G63" s="5">
        <f t="shared" si="237"/>
        <v>0</v>
      </c>
      <c r="H63" s="5">
        <f>(1*100)/1</f>
        <v>100</v>
      </c>
      <c r="I63" s="5">
        <f t="shared" ref="I63:J63" si="238">(0*100)/1</f>
        <v>0</v>
      </c>
      <c r="J63" s="5">
        <f t="shared" si="238"/>
        <v>0</v>
      </c>
      <c r="K63" s="5">
        <f t="shared" ref="K63:N63" si="239">(1*100)/1</f>
        <v>100</v>
      </c>
      <c r="L63" s="5">
        <f t="shared" si="239"/>
        <v>100</v>
      </c>
      <c r="M63" s="5">
        <f t="shared" si="239"/>
        <v>100</v>
      </c>
      <c r="N63" s="5">
        <f t="shared" si="239"/>
        <v>100</v>
      </c>
      <c r="O63" s="5">
        <f t="shared" ref="O63:O67" si="249">(0*100)/1</f>
        <v>0</v>
      </c>
      <c r="P63" s="5">
        <f t="shared" ref="P63:R63" si="240">(1*100)/1</f>
        <v>100</v>
      </c>
      <c r="Q63" s="5">
        <f t="shared" si="240"/>
        <v>100</v>
      </c>
      <c r="R63" s="5">
        <f t="shared" si="240"/>
        <v>100</v>
      </c>
      <c r="S63" s="5">
        <f t="shared" ref="S63:U63" si="241">(0*100)/1</f>
        <v>0</v>
      </c>
      <c r="T63" s="5">
        <f t="shared" si="241"/>
        <v>0</v>
      </c>
      <c r="U63" s="5">
        <f t="shared" si="241"/>
        <v>0</v>
      </c>
      <c r="V63" s="5">
        <f t="shared" ref="V63:W63" si="242">(1*100)/1</f>
        <v>100</v>
      </c>
      <c r="W63" s="5">
        <f t="shared" si="242"/>
        <v>100</v>
      </c>
      <c r="X63" s="5">
        <f t="shared" si="185"/>
        <v>0</v>
      </c>
      <c r="Y63" s="5">
        <f t="shared" si="186"/>
        <v>100</v>
      </c>
      <c r="Z63" s="5">
        <f t="shared" ref="Z63:AB63" si="243">(1*100)/1</f>
        <v>100</v>
      </c>
      <c r="AA63" s="5">
        <f t="shared" si="243"/>
        <v>100</v>
      </c>
      <c r="AB63" s="5">
        <f t="shared" si="243"/>
        <v>100</v>
      </c>
      <c r="AC63" s="5">
        <f t="shared" ref="AC63:AF63" si="244">(0*100)/1</f>
        <v>0</v>
      </c>
      <c r="AD63" s="5">
        <f t="shared" si="244"/>
        <v>0</v>
      </c>
      <c r="AE63" s="5">
        <f t="shared" si="244"/>
        <v>0</v>
      </c>
      <c r="AF63" s="5">
        <f t="shared" si="244"/>
        <v>0</v>
      </c>
    </row>
    <row r="64">
      <c r="A64" s="1" t="s">
        <v>12</v>
      </c>
      <c r="B64" s="5">
        <f t="shared" si="206"/>
        <v>100</v>
      </c>
      <c r="C64" s="5">
        <f t="shared" ref="C64:E64" si="245">(0*100)/1</f>
        <v>0</v>
      </c>
      <c r="D64" s="5">
        <f t="shared" si="245"/>
        <v>0</v>
      </c>
      <c r="E64" s="5">
        <f t="shared" si="245"/>
        <v>0</v>
      </c>
      <c r="F64" s="5">
        <f t="shared" si="246"/>
        <v>100</v>
      </c>
      <c r="G64" s="5">
        <f t="shared" si="237"/>
        <v>0</v>
      </c>
      <c r="H64" s="5">
        <f t="shared" ref="H64:J64" si="247">(0*100)/1</f>
        <v>0</v>
      </c>
      <c r="I64" s="5">
        <f t="shared" si="247"/>
        <v>0</v>
      </c>
      <c r="J64" s="5">
        <f t="shared" si="247"/>
        <v>0</v>
      </c>
      <c r="K64" s="5">
        <f t="shared" ref="K64:N64" si="248">(1*100)/1</f>
        <v>100</v>
      </c>
      <c r="L64" s="5">
        <f t="shared" si="248"/>
        <v>100</v>
      </c>
      <c r="M64" s="5">
        <f t="shared" si="248"/>
        <v>100</v>
      </c>
      <c r="N64" s="5">
        <f t="shared" si="248"/>
        <v>100</v>
      </c>
      <c r="O64" s="5">
        <f t="shared" si="249"/>
        <v>0</v>
      </c>
      <c r="P64" s="5">
        <f t="shared" ref="P64:R64" si="250">(1*100)/1</f>
        <v>100</v>
      </c>
      <c r="Q64" s="5">
        <f t="shared" si="250"/>
        <v>100</v>
      </c>
      <c r="R64" s="5">
        <f t="shared" si="250"/>
        <v>100</v>
      </c>
      <c r="S64" s="5">
        <f t="shared" ref="S64:U64" si="251">(0*100)/1</f>
        <v>0</v>
      </c>
      <c r="T64" s="5">
        <f t="shared" si="251"/>
        <v>0</v>
      </c>
      <c r="U64" s="5">
        <f t="shared" si="251"/>
        <v>0</v>
      </c>
      <c r="V64" s="5">
        <f t="shared" ref="V64:W64" si="252">(1*100)/1</f>
        <v>100</v>
      </c>
      <c r="W64" s="5">
        <f t="shared" si="252"/>
        <v>100</v>
      </c>
      <c r="X64" s="5">
        <f t="shared" si="185"/>
        <v>0</v>
      </c>
      <c r="Y64" s="5">
        <f t="shared" si="186"/>
        <v>100</v>
      </c>
      <c r="Z64" s="5">
        <f t="shared" ref="Z64:AA64" si="253">(1*100)/1</f>
        <v>100</v>
      </c>
      <c r="AA64" s="5">
        <f t="shared" si="253"/>
        <v>100</v>
      </c>
      <c r="AB64" s="5">
        <f t="shared" ref="AB64:AF64" si="254">(0*100)/1</f>
        <v>0</v>
      </c>
      <c r="AC64" s="5">
        <f t="shared" si="254"/>
        <v>0</v>
      </c>
      <c r="AD64" s="5">
        <f t="shared" si="254"/>
        <v>0</v>
      </c>
      <c r="AE64" s="5">
        <f t="shared" si="254"/>
        <v>0</v>
      </c>
      <c r="AF64" s="5">
        <f t="shared" si="254"/>
        <v>0</v>
      </c>
    </row>
    <row r="65">
      <c r="A65" s="1" t="s">
        <v>13</v>
      </c>
      <c r="B65" s="5">
        <f t="shared" si="206"/>
        <v>100</v>
      </c>
      <c r="C65" s="5">
        <f t="shared" ref="C65:E65" si="255">(0*100)/1</f>
        <v>0</v>
      </c>
      <c r="D65" s="5">
        <f t="shared" si="255"/>
        <v>0</v>
      </c>
      <c r="E65" s="5">
        <f t="shared" si="255"/>
        <v>0</v>
      </c>
      <c r="F65" s="5">
        <f t="shared" si="246"/>
        <v>100</v>
      </c>
      <c r="G65" s="5">
        <f t="shared" si="237"/>
        <v>0</v>
      </c>
      <c r="H65" s="5">
        <f>(1*100)/1</f>
        <v>100</v>
      </c>
      <c r="I65" s="5">
        <f t="shared" ref="I65:J65" si="256">(0*100)/1</f>
        <v>0</v>
      </c>
      <c r="J65" s="5">
        <f t="shared" si="256"/>
        <v>0</v>
      </c>
      <c r="K65" s="5">
        <f>(1*100)/1</f>
        <v>100</v>
      </c>
      <c r="L65" s="5">
        <f t="shared" ref="L65:M65" si="257">(0*100)/1</f>
        <v>0</v>
      </c>
      <c r="M65" s="5">
        <f t="shared" si="257"/>
        <v>0</v>
      </c>
      <c r="N65" s="5">
        <f t="shared" ref="N65:N67" si="265">(1*100)/1</f>
        <v>100</v>
      </c>
      <c r="O65" s="5">
        <f t="shared" si="249"/>
        <v>0</v>
      </c>
      <c r="P65" s="5">
        <f t="shared" ref="P65:Q65" si="258">(1*100)/1</f>
        <v>100</v>
      </c>
      <c r="Q65" s="5">
        <f t="shared" si="258"/>
        <v>100</v>
      </c>
      <c r="R65" s="5">
        <f t="shared" ref="R65:T65" si="259">(0*100)/1</f>
        <v>0</v>
      </c>
      <c r="S65" s="5">
        <f t="shared" si="259"/>
        <v>0</v>
      </c>
      <c r="T65" s="5">
        <f t="shared" si="259"/>
        <v>0</v>
      </c>
      <c r="U65" s="5">
        <f t="shared" ref="U65:W65" si="260">(1*100)/1</f>
        <v>100</v>
      </c>
      <c r="V65" s="5">
        <f t="shared" si="260"/>
        <v>100</v>
      </c>
      <c r="W65" s="5">
        <f t="shared" si="260"/>
        <v>100</v>
      </c>
      <c r="X65" s="5">
        <f t="shared" si="185"/>
        <v>0</v>
      </c>
      <c r="Y65" s="5">
        <f t="shared" si="186"/>
        <v>100</v>
      </c>
      <c r="Z65" s="5">
        <f t="shared" ref="Z65:AB65" si="261">(1*100)/1</f>
        <v>100</v>
      </c>
      <c r="AA65" s="5">
        <f t="shared" si="261"/>
        <v>100</v>
      </c>
      <c r="AB65" s="5">
        <f t="shared" si="261"/>
        <v>100</v>
      </c>
      <c r="AC65" s="5">
        <f t="shared" ref="AC65:AF65" si="262">(0*100)/1</f>
        <v>0</v>
      </c>
      <c r="AD65" s="5">
        <f t="shared" si="262"/>
        <v>0</v>
      </c>
      <c r="AE65" s="5">
        <f t="shared" si="262"/>
        <v>0</v>
      </c>
      <c r="AF65" s="5">
        <f t="shared" si="262"/>
        <v>0</v>
      </c>
    </row>
    <row r="66">
      <c r="A66" s="1" t="s">
        <v>14</v>
      </c>
      <c r="B66" s="5">
        <f t="shared" ref="B66:E66" si="263">(0*100)/1</f>
        <v>0</v>
      </c>
      <c r="C66" s="5">
        <f t="shared" si="263"/>
        <v>0</v>
      </c>
      <c r="D66" s="5">
        <f t="shared" si="263"/>
        <v>0</v>
      </c>
      <c r="E66" s="5">
        <f t="shared" si="263"/>
        <v>0</v>
      </c>
      <c r="F66" s="5">
        <f t="shared" si="246"/>
        <v>100</v>
      </c>
      <c r="G66" s="5">
        <f t="shared" si="237"/>
        <v>0</v>
      </c>
      <c r="H66" s="5">
        <f t="shared" ref="H66:M66" si="264">(0*100)/1</f>
        <v>0</v>
      </c>
      <c r="I66" s="5">
        <f t="shared" si="264"/>
        <v>0</v>
      </c>
      <c r="J66" s="5">
        <f t="shared" si="264"/>
        <v>0</v>
      </c>
      <c r="K66" s="5">
        <f t="shared" si="264"/>
        <v>0</v>
      </c>
      <c r="L66" s="5">
        <f t="shared" si="264"/>
        <v>0</v>
      </c>
      <c r="M66" s="5">
        <f t="shared" si="264"/>
        <v>0</v>
      </c>
      <c r="N66" s="5">
        <f t="shared" si="265"/>
        <v>100</v>
      </c>
      <c r="O66" s="5">
        <f t="shared" si="249"/>
        <v>0</v>
      </c>
      <c r="P66" s="5">
        <f t="shared" ref="P66:Q66" si="266">(1*100)/1</f>
        <v>100</v>
      </c>
      <c r="Q66" s="5">
        <f t="shared" si="266"/>
        <v>100</v>
      </c>
      <c r="R66" s="5">
        <f t="shared" ref="R66:V66" si="267">(0*100)/1</f>
        <v>0</v>
      </c>
      <c r="S66" s="5">
        <f t="shared" si="267"/>
        <v>0</v>
      </c>
      <c r="T66" s="5">
        <f t="shared" si="267"/>
        <v>0</v>
      </c>
      <c r="U66" s="5">
        <f t="shared" si="267"/>
        <v>0</v>
      </c>
      <c r="V66" s="5">
        <f t="shared" si="267"/>
        <v>0</v>
      </c>
      <c r="W66" s="5">
        <f t="shared" ref="W66:W67" si="272">(1*100)/1</f>
        <v>100</v>
      </c>
      <c r="X66" s="5">
        <f t="shared" si="185"/>
        <v>0</v>
      </c>
      <c r="Y66" s="5">
        <f t="shared" si="186"/>
        <v>100</v>
      </c>
      <c r="Z66" s="5">
        <f t="shared" ref="Z66:AB66" si="268">(1*100)/1</f>
        <v>100</v>
      </c>
      <c r="AA66" s="5">
        <f t="shared" si="268"/>
        <v>100</v>
      </c>
      <c r="AB66" s="5">
        <f t="shared" si="268"/>
        <v>100</v>
      </c>
      <c r="AC66" s="5">
        <f t="shared" ref="AC66:AF66" si="269">(0*100)/1</f>
        <v>0</v>
      </c>
      <c r="AD66" s="5">
        <f t="shared" si="269"/>
        <v>0</v>
      </c>
      <c r="AE66" s="5">
        <f t="shared" si="269"/>
        <v>0</v>
      </c>
      <c r="AF66" s="5">
        <f t="shared" si="269"/>
        <v>0</v>
      </c>
    </row>
    <row r="67">
      <c r="A67" s="1" t="s">
        <v>15</v>
      </c>
      <c r="B67" s="5">
        <f t="shared" ref="B67:M67" si="270">(0*100)/1</f>
        <v>0</v>
      </c>
      <c r="C67" s="5">
        <f t="shared" si="270"/>
        <v>0</v>
      </c>
      <c r="D67" s="5">
        <f t="shared" si="270"/>
        <v>0</v>
      </c>
      <c r="E67" s="5">
        <f t="shared" si="270"/>
        <v>0</v>
      </c>
      <c r="F67" s="5">
        <f t="shared" si="270"/>
        <v>0</v>
      </c>
      <c r="G67" s="5">
        <f t="shared" si="270"/>
        <v>0</v>
      </c>
      <c r="H67" s="5">
        <f t="shared" si="270"/>
        <v>0</v>
      </c>
      <c r="I67" s="5">
        <f t="shared" si="270"/>
        <v>0</v>
      </c>
      <c r="J67" s="5">
        <f t="shared" si="270"/>
        <v>0</v>
      </c>
      <c r="K67" s="5">
        <f t="shared" si="270"/>
        <v>0</v>
      </c>
      <c r="L67" s="5">
        <f t="shared" si="270"/>
        <v>0</v>
      </c>
      <c r="M67" s="5">
        <f t="shared" si="270"/>
        <v>0</v>
      </c>
      <c r="N67" s="5">
        <f t="shared" si="265"/>
        <v>100</v>
      </c>
      <c r="O67" s="5">
        <f t="shared" si="249"/>
        <v>0</v>
      </c>
      <c r="P67" s="5">
        <f>(0*100)/1</f>
        <v>0</v>
      </c>
      <c r="Q67" s="5">
        <f>(1*100)/1</f>
        <v>100</v>
      </c>
      <c r="R67" s="5">
        <f t="shared" ref="R67:V67" si="271">(0*100)/1</f>
        <v>0</v>
      </c>
      <c r="S67" s="5">
        <f t="shared" si="271"/>
        <v>0</v>
      </c>
      <c r="T67" s="5">
        <f t="shared" si="271"/>
        <v>0</v>
      </c>
      <c r="U67" s="5">
        <f t="shared" si="271"/>
        <v>0</v>
      </c>
      <c r="V67" s="5">
        <f t="shared" si="271"/>
        <v>0</v>
      </c>
      <c r="W67" s="5">
        <f t="shared" si="272"/>
        <v>100</v>
      </c>
      <c r="X67" s="5">
        <f t="shared" si="185"/>
        <v>0</v>
      </c>
      <c r="Y67" s="5">
        <f t="shared" si="186"/>
        <v>100</v>
      </c>
      <c r="Z67" s="5">
        <f>(0*100)/1</f>
        <v>0</v>
      </c>
      <c r="AA67" s="5">
        <f t="shared" ref="AA67:AB67" si="273">(1*100)/1</f>
        <v>100</v>
      </c>
      <c r="AB67" s="5">
        <f t="shared" si="273"/>
        <v>100</v>
      </c>
      <c r="AC67" s="5">
        <f t="shared" ref="AC67:AF67" si="274">(0*100)/1</f>
        <v>0</v>
      </c>
      <c r="AD67" s="5">
        <f t="shared" si="274"/>
        <v>0</v>
      </c>
      <c r="AE67" s="5">
        <f t="shared" si="274"/>
        <v>0</v>
      </c>
      <c r="AF67" s="5">
        <f t="shared" si="274"/>
        <v>0</v>
      </c>
    </row>
    <row r="68">
      <c r="A68" s="1" t="s">
        <v>16</v>
      </c>
      <c r="B68" s="5">
        <f t="shared" ref="B68:AF68" si="275">(0*100)/1</f>
        <v>0</v>
      </c>
      <c r="C68" s="5">
        <f t="shared" si="275"/>
        <v>0</v>
      </c>
      <c r="D68" s="5">
        <f t="shared" si="275"/>
        <v>0</v>
      </c>
      <c r="E68" s="5">
        <f t="shared" si="275"/>
        <v>0</v>
      </c>
      <c r="F68" s="5">
        <f t="shared" si="275"/>
        <v>0</v>
      </c>
      <c r="G68" s="5">
        <f t="shared" si="275"/>
        <v>0</v>
      </c>
      <c r="H68" s="5">
        <f t="shared" si="275"/>
        <v>0</v>
      </c>
      <c r="I68" s="5">
        <f t="shared" si="275"/>
        <v>0</v>
      </c>
      <c r="J68" s="5">
        <f t="shared" si="275"/>
        <v>0</v>
      </c>
      <c r="K68" s="5">
        <f t="shared" si="275"/>
        <v>0</v>
      </c>
      <c r="L68" s="5">
        <f t="shared" si="275"/>
        <v>0</v>
      </c>
      <c r="M68" s="5">
        <f t="shared" si="275"/>
        <v>0</v>
      </c>
      <c r="N68" s="5">
        <f t="shared" si="275"/>
        <v>0</v>
      </c>
      <c r="O68" s="5">
        <f t="shared" si="275"/>
        <v>0</v>
      </c>
      <c r="P68" s="5">
        <f t="shared" si="275"/>
        <v>0</v>
      </c>
      <c r="Q68" s="5">
        <f t="shared" si="275"/>
        <v>0</v>
      </c>
      <c r="R68" s="5">
        <f t="shared" si="275"/>
        <v>0</v>
      </c>
      <c r="S68" s="5">
        <f t="shared" si="275"/>
        <v>0</v>
      </c>
      <c r="T68" s="5">
        <f t="shared" si="275"/>
        <v>0</v>
      </c>
      <c r="U68" s="5">
        <f t="shared" si="275"/>
        <v>0</v>
      </c>
      <c r="V68" s="5">
        <f t="shared" si="275"/>
        <v>0</v>
      </c>
      <c r="W68" s="5">
        <f t="shared" si="275"/>
        <v>0</v>
      </c>
      <c r="X68" s="5">
        <f t="shared" si="275"/>
        <v>0</v>
      </c>
      <c r="Y68" s="5">
        <f t="shared" si="275"/>
        <v>0</v>
      </c>
      <c r="Z68" s="5">
        <f t="shared" si="275"/>
        <v>0</v>
      </c>
      <c r="AA68" s="5">
        <f t="shared" si="275"/>
        <v>0</v>
      </c>
      <c r="AB68" s="5">
        <f t="shared" si="275"/>
        <v>0</v>
      </c>
      <c r="AC68" s="5">
        <f t="shared" si="275"/>
        <v>0</v>
      </c>
      <c r="AD68" s="5">
        <f t="shared" si="275"/>
        <v>0</v>
      </c>
      <c r="AE68" s="5">
        <f t="shared" si="275"/>
        <v>0</v>
      </c>
      <c r="AF68" s="5">
        <f t="shared" si="275"/>
        <v>0</v>
      </c>
    </row>
    <row r="69">
      <c r="A69" s="1" t="s">
        <v>17</v>
      </c>
      <c r="B69" s="5">
        <f t="shared" ref="B69:AF69" si="276">(0*100)/1</f>
        <v>0</v>
      </c>
      <c r="C69" s="5">
        <f t="shared" si="276"/>
        <v>0</v>
      </c>
      <c r="D69" s="5">
        <f t="shared" si="276"/>
        <v>0</v>
      </c>
      <c r="E69" s="5">
        <f t="shared" si="276"/>
        <v>0</v>
      </c>
      <c r="F69" s="5">
        <f t="shared" si="276"/>
        <v>0</v>
      </c>
      <c r="G69" s="5">
        <f t="shared" si="276"/>
        <v>0</v>
      </c>
      <c r="H69" s="5">
        <f t="shared" si="276"/>
        <v>0</v>
      </c>
      <c r="I69" s="5">
        <f t="shared" si="276"/>
        <v>0</v>
      </c>
      <c r="J69" s="5">
        <f t="shared" si="276"/>
        <v>0</v>
      </c>
      <c r="K69" s="5">
        <f t="shared" si="276"/>
        <v>0</v>
      </c>
      <c r="L69" s="5">
        <f t="shared" si="276"/>
        <v>0</v>
      </c>
      <c r="M69" s="5">
        <f t="shared" si="276"/>
        <v>0</v>
      </c>
      <c r="N69" s="5">
        <f t="shared" si="276"/>
        <v>0</v>
      </c>
      <c r="O69" s="5">
        <f t="shared" si="276"/>
        <v>0</v>
      </c>
      <c r="P69" s="5">
        <f t="shared" si="276"/>
        <v>0</v>
      </c>
      <c r="Q69" s="5">
        <f t="shared" si="276"/>
        <v>0</v>
      </c>
      <c r="R69" s="5">
        <f t="shared" si="276"/>
        <v>0</v>
      </c>
      <c r="S69" s="5">
        <f t="shared" si="276"/>
        <v>0</v>
      </c>
      <c r="T69" s="5">
        <f t="shared" si="276"/>
        <v>0</v>
      </c>
      <c r="U69" s="5">
        <f t="shared" si="276"/>
        <v>0</v>
      </c>
      <c r="V69" s="5">
        <f t="shared" si="276"/>
        <v>0</v>
      </c>
      <c r="W69" s="5">
        <f t="shared" si="276"/>
        <v>0</v>
      </c>
      <c r="X69" s="5">
        <f t="shared" si="276"/>
        <v>0</v>
      </c>
      <c r="Y69" s="5">
        <f t="shared" si="276"/>
        <v>0</v>
      </c>
      <c r="Z69" s="5">
        <f t="shared" si="276"/>
        <v>0</v>
      </c>
      <c r="AA69" s="5">
        <f t="shared" si="276"/>
        <v>0</v>
      </c>
      <c r="AB69" s="5">
        <f t="shared" si="276"/>
        <v>0</v>
      </c>
      <c r="AC69" s="5">
        <f t="shared" si="276"/>
        <v>0</v>
      </c>
      <c r="AD69" s="5">
        <f t="shared" si="276"/>
        <v>0</v>
      </c>
      <c r="AE69" s="5">
        <f t="shared" si="276"/>
        <v>0</v>
      </c>
      <c r="AF69" s="5">
        <f t="shared" si="276"/>
        <v>0</v>
      </c>
    </row>
    <row r="71">
      <c r="A71" s="3" t="s">
        <v>21</v>
      </c>
    </row>
    <row r="72">
      <c r="A72" s="1" t="s">
        <v>2</v>
      </c>
      <c r="B72" s="5">
        <f t="shared" ref="B72:AF72" si="277">(0*100)/1</f>
        <v>0</v>
      </c>
      <c r="C72" s="5">
        <f t="shared" si="277"/>
        <v>0</v>
      </c>
      <c r="D72" s="5">
        <f t="shared" si="277"/>
        <v>0</v>
      </c>
      <c r="E72" s="5">
        <f t="shared" si="277"/>
        <v>0</v>
      </c>
      <c r="F72" s="5">
        <f t="shared" si="277"/>
        <v>0</v>
      </c>
      <c r="G72" s="5">
        <f t="shared" si="277"/>
        <v>0</v>
      </c>
      <c r="H72" s="5">
        <f t="shared" si="277"/>
        <v>0</v>
      </c>
      <c r="I72" s="5">
        <f t="shared" si="277"/>
        <v>0</v>
      </c>
      <c r="J72" s="5">
        <f t="shared" si="277"/>
        <v>0</v>
      </c>
      <c r="K72" s="5">
        <f t="shared" si="277"/>
        <v>0</v>
      </c>
      <c r="L72" s="5">
        <f t="shared" si="277"/>
        <v>0</v>
      </c>
      <c r="M72" s="5">
        <f t="shared" si="277"/>
        <v>0</v>
      </c>
      <c r="N72" s="5">
        <f t="shared" si="277"/>
        <v>0</v>
      </c>
      <c r="O72" s="5">
        <f t="shared" si="277"/>
        <v>0</v>
      </c>
      <c r="P72" s="5">
        <f t="shared" si="277"/>
        <v>0</v>
      </c>
      <c r="Q72" s="5">
        <f t="shared" si="277"/>
        <v>0</v>
      </c>
      <c r="R72" s="5">
        <f t="shared" si="277"/>
        <v>0</v>
      </c>
      <c r="S72" s="5">
        <f t="shared" si="277"/>
        <v>0</v>
      </c>
      <c r="T72" s="5">
        <f t="shared" si="277"/>
        <v>0</v>
      </c>
      <c r="U72" s="5">
        <f t="shared" si="277"/>
        <v>0</v>
      </c>
      <c r="V72" s="5">
        <f t="shared" si="277"/>
        <v>0</v>
      </c>
      <c r="W72" s="5">
        <f t="shared" si="277"/>
        <v>0</v>
      </c>
      <c r="X72" s="5">
        <f t="shared" si="277"/>
        <v>0</v>
      </c>
      <c r="Y72" s="5">
        <f t="shared" si="277"/>
        <v>0</v>
      </c>
      <c r="Z72" s="5">
        <f t="shared" si="277"/>
        <v>0</v>
      </c>
      <c r="AA72" s="5">
        <f t="shared" si="277"/>
        <v>0</v>
      </c>
      <c r="AB72" s="5">
        <f t="shared" si="277"/>
        <v>0</v>
      </c>
      <c r="AC72" s="5">
        <f t="shared" si="277"/>
        <v>0</v>
      </c>
      <c r="AD72" s="5">
        <f t="shared" si="277"/>
        <v>0</v>
      </c>
      <c r="AE72" s="5">
        <f t="shared" si="277"/>
        <v>0</v>
      </c>
      <c r="AF72" s="5">
        <f t="shared" si="277"/>
        <v>0</v>
      </c>
    </row>
    <row r="73">
      <c r="A73" s="1" t="s">
        <v>3</v>
      </c>
      <c r="B73" s="5">
        <f t="shared" ref="B73:AF73" si="278">(0*100)/1</f>
        <v>0</v>
      </c>
      <c r="C73" s="5">
        <f t="shared" si="278"/>
        <v>0</v>
      </c>
      <c r="D73" s="5">
        <f t="shared" si="278"/>
        <v>0</v>
      </c>
      <c r="E73" s="5">
        <f t="shared" si="278"/>
        <v>0</v>
      </c>
      <c r="F73" s="5">
        <f t="shared" si="278"/>
        <v>0</v>
      </c>
      <c r="G73" s="5">
        <f t="shared" si="278"/>
        <v>0</v>
      </c>
      <c r="H73" s="5">
        <f t="shared" si="278"/>
        <v>0</v>
      </c>
      <c r="I73" s="5">
        <f t="shared" si="278"/>
        <v>0</v>
      </c>
      <c r="J73" s="5">
        <f t="shared" si="278"/>
        <v>0</v>
      </c>
      <c r="K73" s="5">
        <f t="shared" si="278"/>
        <v>0</v>
      </c>
      <c r="L73" s="5">
        <f t="shared" si="278"/>
        <v>0</v>
      </c>
      <c r="M73" s="5">
        <f t="shared" si="278"/>
        <v>0</v>
      </c>
      <c r="N73" s="5">
        <f t="shared" si="278"/>
        <v>0</v>
      </c>
      <c r="O73" s="5">
        <f t="shared" si="278"/>
        <v>0</v>
      </c>
      <c r="P73" s="5">
        <f t="shared" si="278"/>
        <v>0</v>
      </c>
      <c r="Q73" s="5">
        <f t="shared" si="278"/>
        <v>0</v>
      </c>
      <c r="R73" s="5">
        <f t="shared" si="278"/>
        <v>0</v>
      </c>
      <c r="S73" s="5">
        <f t="shared" si="278"/>
        <v>0</v>
      </c>
      <c r="T73" s="5">
        <f t="shared" si="278"/>
        <v>0</v>
      </c>
      <c r="U73" s="5">
        <f t="shared" si="278"/>
        <v>0</v>
      </c>
      <c r="V73" s="5">
        <f t="shared" si="278"/>
        <v>0</v>
      </c>
      <c r="W73" s="5">
        <f t="shared" si="278"/>
        <v>0</v>
      </c>
      <c r="X73" s="5">
        <f t="shared" si="278"/>
        <v>0</v>
      </c>
      <c r="Y73" s="5">
        <f t="shared" si="278"/>
        <v>0</v>
      </c>
      <c r="Z73" s="5">
        <f t="shared" si="278"/>
        <v>0</v>
      </c>
      <c r="AA73" s="5">
        <f t="shared" si="278"/>
        <v>0</v>
      </c>
      <c r="AB73" s="5">
        <f t="shared" si="278"/>
        <v>0</v>
      </c>
      <c r="AC73" s="5">
        <f t="shared" si="278"/>
        <v>0</v>
      </c>
      <c r="AD73" s="5">
        <f t="shared" si="278"/>
        <v>0</v>
      </c>
      <c r="AE73" s="5">
        <f t="shared" si="278"/>
        <v>0</v>
      </c>
      <c r="AF73" s="5">
        <f t="shared" si="278"/>
        <v>0</v>
      </c>
    </row>
    <row r="74">
      <c r="A74" s="1" t="s">
        <v>4</v>
      </c>
      <c r="B74" s="5">
        <f t="shared" ref="B74:C74" si="279">(0*100)/1</f>
        <v>0</v>
      </c>
      <c r="C74" s="5">
        <f t="shared" si="279"/>
        <v>0</v>
      </c>
      <c r="D74" s="5">
        <f t="shared" ref="D74:D81" si="281">(1*100)/1</f>
        <v>100</v>
      </c>
      <c r="E74" s="5">
        <f t="shared" ref="E74:AF74" si="280">(0*100)/1</f>
        <v>0</v>
      </c>
      <c r="F74" s="5">
        <f t="shared" si="280"/>
        <v>0</v>
      </c>
      <c r="G74" s="5">
        <f t="shared" si="280"/>
        <v>0</v>
      </c>
      <c r="H74" s="5">
        <f t="shared" si="280"/>
        <v>0</v>
      </c>
      <c r="I74" s="5">
        <f t="shared" si="280"/>
        <v>0</v>
      </c>
      <c r="J74" s="5">
        <f t="shared" si="280"/>
        <v>0</v>
      </c>
      <c r="K74" s="5">
        <f t="shared" si="280"/>
        <v>0</v>
      </c>
      <c r="L74" s="5">
        <f t="shared" si="280"/>
        <v>0</v>
      </c>
      <c r="M74" s="5">
        <f t="shared" si="280"/>
        <v>0</v>
      </c>
      <c r="N74" s="5">
        <f t="shared" si="280"/>
        <v>0</v>
      </c>
      <c r="O74" s="5">
        <f t="shared" si="280"/>
        <v>0</v>
      </c>
      <c r="P74" s="5">
        <f t="shared" si="280"/>
        <v>0</v>
      </c>
      <c r="Q74" s="5">
        <f t="shared" si="280"/>
        <v>0</v>
      </c>
      <c r="R74" s="5">
        <f t="shared" si="280"/>
        <v>0</v>
      </c>
      <c r="S74" s="5">
        <f t="shared" si="280"/>
        <v>0</v>
      </c>
      <c r="T74" s="5">
        <f t="shared" si="280"/>
        <v>0</v>
      </c>
      <c r="U74" s="5">
        <f t="shared" si="280"/>
        <v>0</v>
      </c>
      <c r="V74" s="5">
        <f t="shared" si="280"/>
        <v>0</v>
      </c>
      <c r="W74" s="5">
        <f t="shared" si="280"/>
        <v>0</v>
      </c>
      <c r="X74" s="5">
        <f t="shared" si="280"/>
        <v>0</v>
      </c>
      <c r="Y74" s="5">
        <f t="shared" si="280"/>
        <v>0</v>
      </c>
      <c r="Z74" s="5">
        <f t="shared" si="280"/>
        <v>0</v>
      </c>
      <c r="AA74" s="5">
        <f t="shared" si="280"/>
        <v>0</v>
      </c>
      <c r="AB74" s="5">
        <f t="shared" si="280"/>
        <v>0</v>
      </c>
      <c r="AC74" s="5">
        <f t="shared" si="280"/>
        <v>0</v>
      </c>
      <c r="AD74" s="5">
        <f t="shared" si="280"/>
        <v>0</v>
      </c>
      <c r="AE74" s="5">
        <f t="shared" si="280"/>
        <v>0</v>
      </c>
      <c r="AF74" s="5">
        <f t="shared" si="280"/>
        <v>0</v>
      </c>
    </row>
    <row r="75">
      <c r="A75" s="1" t="s">
        <v>5</v>
      </c>
      <c r="B75" s="5">
        <f t="shared" ref="B75:B76" si="286">(1*100)/1</f>
        <v>100</v>
      </c>
      <c r="C75" s="5">
        <f t="shared" ref="C75:C76" si="287">(0*100)/1</f>
        <v>0</v>
      </c>
      <c r="D75" s="5">
        <f t="shared" si="281"/>
        <v>100</v>
      </c>
      <c r="E75" s="5">
        <f t="shared" ref="E75:F75" si="282">(0*100)/1</f>
        <v>0</v>
      </c>
      <c r="F75" s="5">
        <f t="shared" si="282"/>
        <v>0</v>
      </c>
      <c r="G75" s="5">
        <f t="shared" ref="G75:G76" si="289">(1*100)/1</f>
        <v>100</v>
      </c>
      <c r="H75" s="5">
        <f t="shared" ref="H75:I75" si="283">(0*100)/1</f>
        <v>0</v>
      </c>
      <c r="I75" s="5">
        <f t="shared" si="283"/>
        <v>0</v>
      </c>
      <c r="J75" s="5">
        <f>(1*100)/1</f>
        <v>100</v>
      </c>
      <c r="K75" s="5">
        <f t="shared" ref="K75:R75" si="284">(0*100)/1</f>
        <v>0</v>
      </c>
      <c r="L75" s="5">
        <f t="shared" si="284"/>
        <v>0</v>
      </c>
      <c r="M75" s="5">
        <f t="shared" si="284"/>
        <v>0</v>
      </c>
      <c r="N75" s="5">
        <f t="shared" si="284"/>
        <v>0</v>
      </c>
      <c r="O75" s="5">
        <f t="shared" si="284"/>
        <v>0</v>
      </c>
      <c r="P75" s="5">
        <f t="shared" si="284"/>
        <v>0</v>
      </c>
      <c r="Q75" s="5">
        <f t="shared" si="284"/>
        <v>0</v>
      </c>
      <c r="R75" s="5">
        <f t="shared" si="284"/>
        <v>0</v>
      </c>
      <c r="S75" s="5">
        <f t="shared" ref="S75:S78" si="291">(1*100)/1</f>
        <v>100</v>
      </c>
      <c r="T75" s="5">
        <f t="shared" ref="T75:AF75" si="285">(0*100)/1</f>
        <v>0</v>
      </c>
      <c r="U75" s="5">
        <f t="shared" si="285"/>
        <v>0</v>
      </c>
      <c r="V75" s="5">
        <f t="shared" si="285"/>
        <v>0</v>
      </c>
      <c r="W75" s="5">
        <f t="shared" si="285"/>
        <v>0</v>
      </c>
      <c r="X75" s="5">
        <f t="shared" si="285"/>
        <v>0</v>
      </c>
      <c r="Y75" s="5">
        <f t="shared" si="285"/>
        <v>0</v>
      </c>
      <c r="Z75" s="5">
        <f t="shared" si="285"/>
        <v>0</v>
      </c>
      <c r="AA75" s="5">
        <f t="shared" si="285"/>
        <v>0</v>
      </c>
      <c r="AB75" s="5">
        <f t="shared" si="285"/>
        <v>0</v>
      </c>
      <c r="AC75" s="5">
        <f t="shared" si="285"/>
        <v>0</v>
      </c>
      <c r="AD75" s="5">
        <f t="shared" si="285"/>
        <v>0</v>
      </c>
      <c r="AE75" s="5">
        <f t="shared" si="285"/>
        <v>0</v>
      </c>
      <c r="AF75" s="5">
        <f t="shared" si="285"/>
        <v>0</v>
      </c>
    </row>
    <row r="76">
      <c r="A76" s="1" t="s">
        <v>6</v>
      </c>
      <c r="B76" s="5">
        <f t="shared" si="286"/>
        <v>100</v>
      </c>
      <c r="C76" s="5">
        <f t="shared" si="287"/>
        <v>0</v>
      </c>
      <c r="D76" s="5">
        <f t="shared" si="281"/>
        <v>100</v>
      </c>
      <c r="E76" s="5">
        <f t="shared" ref="E76:F76" si="288">(0*100)/1</f>
        <v>0</v>
      </c>
      <c r="F76" s="5">
        <f t="shared" si="288"/>
        <v>0</v>
      </c>
      <c r="G76" s="5">
        <f t="shared" si="289"/>
        <v>100</v>
      </c>
      <c r="H76" s="5">
        <f t="shared" ref="H76:P76" si="290">(0*100)/1</f>
        <v>0</v>
      </c>
      <c r="I76" s="5">
        <f t="shared" si="290"/>
        <v>0</v>
      </c>
      <c r="J76" s="5">
        <f t="shared" si="290"/>
        <v>0</v>
      </c>
      <c r="K76" s="5">
        <f t="shared" si="290"/>
        <v>0</v>
      </c>
      <c r="L76" s="5">
        <f t="shared" si="290"/>
        <v>0</v>
      </c>
      <c r="M76" s="5">
        <f t="shared" si="290"/>
        <v>0</v>
      </c>
      <c r="N76" s="5">
        <f t="shared" si="290"/>
        <v>0</v>
      </c>
      <c r="O76" s="5">
        <f t="shared" si="290"/>
        <v>0</v>
      </c>
      <c r="P76" s="5">
        <f t="shared" si="290"/>
        <v>0</v>
      </c>
      <c r="Q76" s="5">
        <f t="shared" ref="Q76:Q78" si="297">(1*100)/1</f>
        <v>100</v>
      </c>
      <c r="R76" s="5">
        <f t="shared" ref="R76:R78" si="298">(0*100)/1</f>
        <v>0</v>
      </c>
      <c r="S76" s="5">
        <f t="shared" si="291"/>
        <v>100</v>
      </c>
      <c r="T76" s="5">
        <f t="shared" ref="T76:V76" si="292">(0*100)/1</f>
        <v>0</v>
      </c>
      <c r="U76" s="5">
        <f t="shared" si="292"/>
        <v>0</v>
      </c>
      <c r="V76" s="5">
        <f t="shared" si="292"/>
        <v>0</v>
      </c>
      <c r="W76" s="5">
        <f>(1*100)/1</f>
        <v>100</v>
      </c>
      <c r="X76" s="5">
        <f t="shared" ref="X76:AF76" si="293">(0*100)/1</f>
        <v>0</v>
      </c>
      <c r="Y76" s="5">
        <f t="shared" si="293"/>
        <v>0</v>
      </c>
      <c r="Z76" s="5">
        <f t="shared" si="293"/>
        <v>0</v>
      </c>
      <c r="AA76" s="5">
        <f t="shared" si="293"/>
        <v>0</v>
      </c>
      <c r="AB76" s="5">
        <f t="shared" si="293"/>
        <v>0</v>
      </c>
      <c r="AC76" s="5">
        <f t="shared" si="293"/>
        <v>0</v>
      </c>
      <c r="AD76" s="5">
        <f t="shared" si="293"/>
        <v>0</v>
      </c>
      <c r="AE76" s="5">
        <f t="shared" si="293"/>
        <v>0</v>
      </c>
      <c r="AF76" s="5">
        <f t="shared" si="293"/>
        <v>0</v>
      </c>
    </row>
    <row r="77">
      <c r="A77" s="1" t="s">
        <v>7</v>
      </c>
      <c r="B77" s="5">
        <f t="shared" ref="B77:C77" si="294">(0*100)/1</f>
        <v>0</v>
      </c>
      <c r="C77" s="5">
        <f t="shared" si="294"/>
        <v>0</v>
      </c>
      <c r="D77" s="5">
        <f t="shared" si="281"/>
        <v>100</v>
      </c>
      <c r="E77" s="5">
        <f t="shared" ref="E77:I77" si="295">(0*100)/1</f>
        <v>0</v>
      </c>
      <c r="F77" s="5">
        <f t="shared" si="295"/>
        <v>0</v>
      </c>
      <c r="G77" s="5">
        <f t="shared" si="295"/>
        <v>0</v>
      </c>
      <c r="H77" s="5">
        <f t="shared" si="295"/>
        <v>0</v>
      </c>
      <c r="I77" s="5">
        <f t="shared" si="295"/>
        <v>0</v>
      </c>
      <c r="J77" s="5">
        <f t="shared" ref="J77:J78" si="302">(1*100)/1</f>
        <v>100</v>
      </c>
      <c r="K77" s="5">
        <f t="shared" ref="K77:P77" si="296">(0*100)/1</f>
        <v>0</v>
      </c>
      <c r="L77" s="5">
        <f t="shared" si="296"/>
        <v>0</v>
      </c>
      <c r="M77" s="5">
        <f t="shared" si="296"/>
        <v>0</v>
      </c>
      <c r="N77" s="5">
        <f t="shared" si="296"/>
        <v>0</v>
      </c>
      <c r="O77" s="5">
        <f t="shared" si="296"/>
        <v>0</v>
      </c>
      <c r="P77" s="5">
        <f t="shared" si="296"/>
        <v>0</v>
      </c>
      <c r="Q77" s="5">
        <f t="shared" si="297"/>
        <v>100</v>
      </c>
      <c r="R77" s="5">
        <f t="shared" si="298"/>
        <v>0</v>
      </c>
      <c r="S77" s="5">
        <f t="shared" si="291"/>
        <v>100</v>
      </c>
      <c r="T77" s="5">
        <f t="shared" ref="T77:AF77" si="299">(0*100)/1</f>
        <v>0</v>
      </c>
      <c r="U77" s="5">
        <f t="shared" si="299"/>
        <v>0</v>
      </c>
      <c r="V77" s="5">
        <f t="shared" si="299"/>
        <v>0</v>
      </c>
      <c r="W77" s="5">
        <f t="shared" si="299"/>
        <v>0</v>
      </c>
      <c r="X77" s="5">
        <f t="shared" si="299"/>
        <v>0</v>
      </c>
      <c r="Y77" s="5">
        <f t="shared" si="299"/>
        <v>0</v>
      </c>
      <c r="Z77" s="5">
        <f t="shared" si="299"/>
        <v>0</v>
      </c>
      <c r="AA77" s="5">
        <f t="shared" si="299"/>
        <v>0</v>
      </c>
      <c r="AB77" s="5">
        <f t="shared" si="299"/>
        <v>0</v>
      </c>
      <c r="AC77" s="5">
        <f t="shared" si="299"/>
        <v>0</v>
      </c>
      <c r="AD77" s="5">
        <f t="shared" si="299"/>
        <v>0</v>
      </c>
      <c r="AE77" s="5">
        <f t="shared" si="299"/>
        <v>0</v>
      </c>
      <c r="AF77" s="5">
        <f t="shared" si="299"/>
        <v>0</v>
      </c>
    </row>
    <row r="78">
      <c r="A78" s="1" t="s">
        <v>8</v>
      </c>
      <c r="B78" s="5">
        <f t="shared" ref="B78:C78" si="300">(0*100)/1</f>
        <v>0</v>
      </c>
      <c r="C78" s="5">
        <f t="shared" si="300"/>
        <v>0</v>
      </c>
      <c r="D78" s="5">
        <f t="shared" si="281"/>
        <v>100</v>
      </c>
      <c r="E78" s="5">
        <f t="shared" ref="E78:E79" si="306">(0*100)/1</f>
        <v>0</v>
      </c>
      <c r="F78" s="5">
        <f t="shared" ref="F78:F79" si="307">(1*100)/1</f>
        <v>100</v>
      </c>
      <c r="G78" s="5">
        <f t="shared" ref="G78:I78" si="301">(0*100)/1</f>
        <v>0</v>
      </c>
      <c r="H78" s="5">
        <f t="shared" si="301"/>
        <v>0</v>
      </c>
      <c r="I78" s="5">
        <f t="shared" si="301"/>
        <v>0</v>
      </c>
      <c r="J78" s="5">
        <f t="shared" si="302"/>
        <v>100</v>
      </c>
      <c r="K78" s="5">
        <f t="shared" ref="K78:P78" si="303">(0*100)/1</f>
        <v>0</v>
      </c>
      <c r="L78" s="5">
        <f t="shared" si="303"/>
        <v>0</v>
      </c>
      <c r="M78" s="5">
        <f t="shared" si="303"/>
        <v>0</v>
      </c>
      <c r="N78" s="5">
        <f t="shared" si="303"/>
        <v>0</v>
      </c>
      <c r="O78" s="5">
        <f t="shared" si="303"/>
        <v>0</v>
      </c>
      <c r="P78" s="5">
        <f t="shared" si="303"/>
        <v>0</v>
      </c>
      <c r="Q78" s="5">
        <f t="shared" si="297"/>
        <v>100</v>
      </c>
      <c r="R78" s="5">
        <f t="shared" si="298"/>
        <v>0</v>
      </c>
      <c r="S78" s="5">
        <f t="shared" si="291"/>
        <v>100</v>
      </c>
      <c r="T78" s="5">
        <f t="shared" ref="T78:AF78" si="304">(0*100)/1</f>
        <v>0</v>
      </c>
      <c r="U78" s="5">
        <f t="shared" si="304"/>
        <v>0</v>
      </c>
      <c r="V78" s="5">
        <f t="shared" si="304"/>
        <v>0</v>
      </c>
      <c r="W78" s="5">
        <f t="shared" si="304"/>
        <v>0</v>
      </c>
      <c r="X78" s="5">
        <f t="shared" si="304"/>
        <v>0</v>
      </c>
      <c r="Y78" s="5">
        <f t="shared" si="304"/>
        <v>0</v>
      </c>
      <c r="Z78" s="5">
        <f t="shared" si="304"/>
        <v>0</v>
      </c>
      <c r="AA78" s="5">
        <f t="shared" si="304"/>
        <v>0</v>
      </c>
      <c r="AB78" s="5">
        <f t="shared" si="304"/>
        <v>0</v>
      </c>
      <c r="AC78" s="5">
        <f t="shared" si="304"/>
        <v>0</v>
      </c>
      <c r="AD78" s="5">
        <f t="shared" si="304"/>
        <v>0</v>
      </c>
      <c r="AE78" s="5">
        <f t="shared" si="304"/>
        <v>0</v>
      </c>
      <c r="AF78" s="5">
        <f t="shared" si="304"/>
        <v>0</v>
      </c>
    </row>
    <row r="79">
      <c r="A79" s="1" t="s">
        <v>9</v>
      </c>
      <c r="B79" s="5">
        <f t="shared" ref="B79:C79" si="305">(0*100)/1</f>
        <v>0</v>
      </c>
      <c r="C79" s="5">
        <f t="shared" si="305"/>
        <v>0</v>
      </c>
      <c r="D79" s="5">
        <f t="shared" si="281"/>
        <v>100</v>
      </c>
      <c r="E79" s="5">
        <f t="shared" si="306"/>
        <v>0</v>
      </c>
      <c r="F79" s="5">
        <f t="shared" si="307"/>
        <v>100</v>
      </c>
      <c r="G79" s="5">
        <f>(1*100)/1</f>
        <v>100</v>
      </c>
      <c r="H79" s="5">
        <f t="shared" ref="H79:S79" si="308">(0*100)/1</f>
        <v>0</v>
      </c>
      <c r="I79" s="5">
        <f t="shared" si="308"/>
        <v>0</v>
      </c>
      <c r="J79" s="5">
        <f t="shared" si="308"/>
        <v>0</v>
      </c>
      <c r="K79" s="5">
        <f t="shared" si="308"/>
        <v>0</v>
      </c>
      <c r="L79" s="5">
        <f t="shared" si="308"/>
        <v>0</v>
      </c>
      <c r="M79" s="5">
        <f t="shared" si="308"/>
        <v>0</v>
      </c>
      <c r="N79" s="5">
        <f t="shared" si="308"/>
        <v>0</v>
      </c>
      <c r="O79" s="5">
        <f t="shared" si="308"/>
        <v>0</v>
      </c>
      <c r="P79" s="5">
        <f t="shared" si="308"/>
        <v>0</v>
      </c>
      <c r="Q79" s="5">
        <f t="shared" si="308"/>
        <v>0</v>
      </c>
      <c r="R79" s="5">
        <f t="shared" si="308"/>
        <v>0</v>
      </c>
      <c r="S79" s="5">
        <f t="shared" si="308"/>
        <v>0</v>
      </c>
      <c r="T79" s="5">
        <f t="shared" ref="T79:W79" si="309">(1*100)/1</f>
        <v>100</v>
      </c>
      <c r="U79" s="5">
        <f t="shared" si="309"/>
        <v>100</v>
      </c>
      <c r="V79" s="5">
        <f t="shared" si="309"/>
        <v>100</v>
      </c>
      <c r="W79" s="5">
        <f t="shared" si="309"/>
        <v>100</v>
      </c>
      <c r="X79" s="5">
        <f t="shared" ref="X79:X81" si="315">(0*100)/1</f>
        <v>0</v>
      </c>
      <c r="Y79" s="5">
        <f>(1*100)/1</f>
        <v>100</v>
      </c>
      <c r="Z79" s="5">
        <f t="shared" ref="Z79:AF79" si="310">(0*100)/1</f>
        <v>0</v>
      </c>
      <c r="AA79" s="5">
        <f t="shared" si="310"/>
        <v>0</v>
      </c>
      <c r="AB79" s="5">
        <f t="shared" si="310"/>
        <v>0</v>
      </c>
      <c r="AC79" s="5">
        <f t="shared" si="310"/>
        <v>0</v>
      </c>
      <c r="AD79" s="5">
        <f t="shared" si="310"/>
        <v>0</v>
      </c>
      <c r="AE79" s="5">
        <f t="shared" si="310"/>
        <v>0</v>
      </c>
      <c r="AF79" s="5">
        <f t="shared" si="310"/>
        <v>0</v>
      </c>
    </row>
    <row r="80">
      <c r="A80" s="1" t="s">
        <v>10</v>
      </c>
      <c r="B80" s="5">
        <f t="shared" ref="B80:C80" si="311">(0*100)/1</f>
        <v>0</v>
      </c>
      <c r="C80" s="5">
        <f t="shared" si="311"/>
        <v>0</v>
      </c>
      <c r="D80" s="5">
        <f t="shared" si="281"/>
        <v>100</v>
      </c>
      <c r="E80" s="5">
        <f t="shared" ref="E80:G80" si="312">(1*100)/1</f>
        <v>100</v>
      </c>
      <c r="F80" s="5">
        <f t="shared" si="312"/>
        <v>100</v>
      </c>
      <c r="G80" s="5">
        <f t="shared" si="312"/>
        <v>100</v>
      </c>
      <c r="H80" s="5">
        <f t="shared" ref="H80:T80" si="313">(0*100)/1</f>
        <v>0</v>
      </c>
      <c r="I80" s="5">
        <f t="shared" si="313"/>
        <v>0</v>
      </c>
      <c r="J80" s="5">
        <f t="shared" si="313"/>
        <v>0</v>
      </c>
      <c r="K80" s="5">
        <f t="shared" si="313"/>
        <v>0</v>
      </c>
      <c r="L80" s="5">
        <f t="shared" si="313"/>
        <v>0</v>
      </c>
      <c r="M80" s="5">
        <f t="shared" si="313"/>
        <v>0</v>
      </c>
      <c r="N80" s="5">
        <f t="shared" si="313"/>
        <v>0</v>
      </c>
      <c r="O80" s="5">
        <f t="shared" si="313"/>
        <v>0</v>
      </c>
      <c r="P80" s="5">
        <f t="shared" si="313"/>
        <v>0</v>
      </c>
      <c r="Q80" s="5">
        <f t="shared" si="313"/>
        <v>0</v>
      </c>
      <c r="R80" s="5">
        <f t="shared" si="313"/>
        <v>0</v>
      </c>
      <c r="S80" s="5">
        <f t="shared" si="313"/>
        <v>0</v>
      </c>
      <c r="T80" s="5">
        <f t="shared" si="313"/>
        <v>0</v>
      </c>
      <c r="U80" s="5">
        <f t="shared" ref="U80:W80" si="314">(1*100)/1</f>
        <v>100</v>
      </c>
      <c r="V80" s="5">
        <f t="shared" si="314"/>
        <v>100</v>
      </c>
      <c r="W80" s="5">
        <f t="shared" si="314"/>
        <v>100</v>
      </c>
      <c r="X80" s="5">
        <f t="shared" si="315"/>
        <v>0</v>
      </c>
      <c r="Y80" s="5">
        <f t="shared" ref="Y80:AA80" si="316">(0*100)/1</f>
        <v>0</v>
      </c>
      <c r="Z80" s="5">
        <f t="shared" si="316"/>
        <v>0</v>
      </c>
      <c r="AA80" s="5">
        <f t="shared" si="316"/>
        <v>0</v>
      </c>
      <c r="AB80" s="5">
        <f>(1*100)/1</f>
        <v>100</v>
      </c>
      <c r="AC80" s="5">
        <f t="shared" ref="AC80:AF80" si="317">(0*100)/1</f>
        <v>0</v>
      </c>
      <c r="AD80" s="5">
        <f t="shared" si="317"/>
        <v>0</v>
      </c>
      <c r="AE80" s="5">
        <f t="shared" si="317"/>
        <v>0</v>
      </c>
      <c r="AF80" s="5">
        <f t="shared" si="317"/>
        <v>0</v>
      </c>
    </row>
    <row r="81">
      <c r="A81" s="1" t="s">
        <v>11</v>
      </c>
      <c r="B81" s="5">
        <f t="shared" ref="B81:C81" si="318">(0*100)/1</f>
        <v>0</v>
      </c>
      <c r="C81" s="5">
        <f t="shared" si="318"/>
        <v>0</v>
      </c>
      <c r="D81" s="5">
        <f t="shared" si="281"/>
        <v>100</v>
      </c>
      <c r="E81" s="5">
        <f>(0*100)/1</f>
        <v>0</v>
      </c>
      <c r="F81" s="5">
        <f t="shared" ref="F81:F83" si="324">(1*100)/1</f>
        <v>100</v>
      </c>
      <c r="G81" s="5">
        <f t="shared" ref="G81:O81" si="319">(0*100)/1</f>
        <v>0</v>
      </c>
      <c r="H81" s="5">
        <f t="shared" si="319"/>
        <v>0</v>
      </c>
      <c r="I81" s="5">
        <f t="shared" si="319"/>
        <v>0</v>
      </c>
      <c r="J81" s="5">
        <f t="shared" si="319"/>
        <v>0</v>
      </c>
      <c r="K81" s="5">
        <f t="shared" si="319"/>
        <v>0</v>
      </c>
      <c r="L81" s="5">
        <f t="shared" si="319"/>
        <v>0</v>
      </c>
      <c r="M81" s="5">
        <f t="shared" si="319"/>
        <v>0</v>
      </c>
      <c r="N81" s="5">
        <f t="shared" si="319"/>
        <v>0</v>
      </c>
      <c r="O81" s="5">
        <f t="shared" si="319"/>
        <v>0</v>
      </c>
      <c r="P81" s="5">
        <f>(1*100)/1</f>
        <v>100</v>
      </c>
      <c r="Q81" s="5">
        <f t="shared" ref="Q81:R81" si="320">(0*100)/1</f>
        <v>0</v>
      </c>
      <c r="R81" s="5">
        <f t="shared" si="320"/>
        <v>0</v>
      </c>
      <c r="S81" s="5">
        <f t="shared" ref="S81:S82" si="327">(1*100)/1</f>
        <v>100</v>
      </c>
      <c r="T81" s="5">
        <f t="shared" ref="T81:V81" si="321">(0*100)/1</f>
        <v>0</v>
      </c>
      <c r="U81" s="5">
        <f t="shared" si="321"/>
        <v>0</v>
      </c>
      <c r="V81" s="5">
        <f t="shared" si="321"/>
        <v>0</v>
      </c>
      <c r="W81" s="5">
        <f>(1*100)/1</f>
        <v>100</v>
      </c>
      <c r="X81" s="5">
        <f t="shared" si="315"/>
        <v>0</v>
      </c>
      <c r="Y81" s="5">
        <f t="shared" ref="Y81:AF81" si="322">(0*100)/1</f>
        <v>0</v>
      </c>
      <c r="Z81" s="5">
        <f t="shared" si="322"/>
        <v>0</v>
      </c>
      <c r="AA81" s="5">
        <f t="shared" si="322"/>
        <v>0</v>
      </c>
      <c r="AB81" s="5">
        <f t="shared" si="322"/>
        <v>0</v>
      </c>
      <c r="AC81" s="5">
        <f t="shared" si="322"/>
        <v>0</v>
      </c>
      <c r="AD81" s="5">
        <f t="shared" si="322"/>
        <v>0</v>
      </c>
      <c r="AE81" s="5">
        <f t="shared" si="322"/>
        <v>0</v>
      </c>
      <c r="AF81" s="5">
        <f t="shared" si="322"/>
        <v>0</v>
      </c>
    </row>
    <row r="82">
      <c r="A82" s="1" t="s">
        <v>12</v>
      </c>
      <c r="B82" s="5">
        <f t="shared" ref="B82:E82" si="323">(0*100)/1</f>
        <v>0</v>
      </c>
      <c r="C82" s="5">
        <f t="shared" si="323"/>
        <v>0</v>
      </c>
      <c r="D82" s="5">
        <f t="shared" si="323"/>
        <v>0</v>
      </c>
      <c r="E82" s="5">
        <f t="shared" si="323"/>
        <v>0</v>
      </c>
      <c r="F82" s="5">
        <f t="shared" si="324"/>
        <v>100</v>
      </c>
      <c r="G82" s="5">
        <f t="shared" ref="G82:K82" si="325">(0*100)/1</f>
        <v>0</v>
      </c>
      <c r="H82" s="5">
        <f t="shared" si="325"/>
        <v>0</v>
      </c>
      <c r="I82" s="5">
        <f t="shared" si="325"/>
        <v>0</v>
      </c>
      <c r="J82" s="5">
        <f t="shared" si="325"/>
        <v>0</v>
      </c>
      <c r="K82" s="5">
        <f t="shared" si="325"/>
        <v>0</v>
      </c>
      <c r="L82" s="5">
        <f>(1*100)/1</f>
        <v>100</v>
      </c>
      <c r="M82" s="5">
        <f t="shared" ref="M82:R82" si="326">(0*100)/1</f>
        <v>0</v>
      </c>
      <c r="N82" s="5">
        <f t="shared" si="326"/>
        <v>0</v>
      </c>
      <c r="O82" s="5">
        <f t="shared" si="326"/>
        <v>0</v>
      </c>
      <c r="P82" s="5">
        <f t="shared" si="326"/>
        <v>0</v>
      </c>
      <c r="Q82" s="5">
        <f t="shared" si="326"/>
        <v>0</v>
      </c>
      <c r="R82" s="5">
        <f t="shared" si="326"/>
        <v>0</v>
      </c>
      <c r="S82" s="5">
        <f t="shared" si="327"/>
        <v>100</v>
      </c>
      <c r="T82" s="5">
        <f t="shared" ref="T82:T83" si="335">(0*100)/1</f>
        <v>0</v>
      </c>
      <c r="U82" s="5">
        <f t="shared" ref="U82:U83" si="336">(1*100)/1</f>
        <v>100</v>
      </c>
      <c r="V82" s="5">
        <f t="shared" ref="V82:Y82" si="328">(0*100)/1</f>
        <v>0</v>
      </c>
      <c r="W82" s="5">
        <f t="shared" si="328"/>
        <v>0</v>
      </c>
      <c r="X82" s="5">
        <f t="shared" si="328"/>
        <v>0</v>
      </c>
      <c r="Y82" s="5">
        <f t="shared" si="328"/>
        <v>0</v>
      </c>
      <c r="Z82" s="5">
        <f t="shared" ref="Z82:Z84" si="338">(1*100)/1</f>
        <v>100</v>
      </c>
      <c r="AA82" s="5">
        <f>(0*100)/1</f>
        <v>0</v>
      </c>
      <c r="AB82" s="5">
        <f>(1*100)/1</f>
        <v>100</v>
      </c>
      <c r="AC82" s="5">
        <f t="shared" ref="AC82:AF82" si="329">(0*100)/1</f>
        <v>0</v>
      </c>
      <c r="AD82" s="5">
        <f t="shared" si="329"/>
        <v>0</v>
      </c>
      <c r="AE82" s="5">
        <f t="shared" si="329"/>
        <v>0</v>
      </c>
      <c r="AF82" s="5">
        <f t="shared" si="329"/>
        <v>0</v>
      </c>
    </row>
    <row r="83">
      <c r="A83" s="1" t="s">
        <v>13</v>
      </c>
      <c r="B83" s="5">
        <f t="shared" ref="B83:C83" si="330">(0*100)/1</f>
        <v>0</v>
      </c>
      <c r="C83" s="5">
        <f t="shared" si="330"/>
        <v>0</v>
      </c>
      <c r="D83" s="5">
        <f t="shared" ref="D83:D85" si="342">(1*100)/1</f>
        <v>100</v>
      </c>
      <c r="E83" s="5">
        <f>(0*100)/1</f>
        <v>0</v>
      </c>
      <c r="F83" s="5">
        <f t="shared" si="324"/>
        <v>100</v>
      </c>
      <c r="G83" s="5">
        <f t="shared" ref="G83:G84" si="344">(0*100)/1</f>
        <v>0</v>
      </c>
      <c r="H83" s="5">
        <f>(1*100)/1</f>
        <v>100</v>
      </c>
      <c r="I83" s="5">
        <f t="shared" ref="I83:J83" si="331">(0*100)/1</f>
        <v>0</v>
      </c>
      <c r="J83" s="5">
        <f t="shared" si="331"/>
        <v>0</v>
      </c>
      <c r="K83" s="5">
        <f t="shared" ref="K83:N83" si="332">(1*100)/1</f>
        <v>100</v>
      </c>
      <c r="L83" s="5">
        <f t="shared" si="332"/>
        <v>100</v>
      </c>
      <c r="M83" s="5">
        <f t="shared" si="332"/>
        <v>100</v>
      </c>
      <c r="N83" s="5">
        <f t="shared" si="332"/>
        <v>100</v>
      </c>
      <c r="O83" s="5">
        <f t="shared" ref="O83:Q83" si="333">(0*100)/1</f>
        <v>0</v>
      </c>
      <c r="P83" s="5">
        <f t="shared" si="333"/>
        <v>0</v>
      </c>
      <c r="Q83" s="5">
        <f t="shared" si="333"/>
        <v>0</v>
      </c>
      <c r="R83" s="5">
        <f t="shared" ref="R83:S83" si="334">(1*100)/1</f>
        <v>100</v>
      </c>
      <c r="S83" s="5">
        <f t="shared" si="334"/>
        <v>100</v>
      </c>
      <c r="T83" s="5">
        <f t="shared" si="335"/>
        <v>0</v>
      </c>
      <c r="U83" s="5">
        <f t="shared" si="336"/>
        <v>100</v>
      </c>
      <c r="V83" s="5">
        <f>(1*100)/1</f>
        <v>100</v>
      </c>
      <c r="W83" s="5">
        <f t="shared" ref="W83:Y83" si="337">(0*100)/1</f>
        <v>0</v>
      </c>
      <c r="X83" s="5">
        <f t="shared" si="337"/>
        <v>0</v>
      </c>
      <c r="Y83" s="5">
        <f t="shared" si="337"/>
        <v>0</v>
      </c>
      <c r="Z83" s="5">
        <f t="shared" si="338"/>
        <v>100</v>
      </c>
      <c r="AA83" s="5">
        <f t="shared" ref="AA83:AB83" si="339">(1*100)/1</f>
        <v>100</v>
      </c>
      <c r="AB83" s="5">
        <f t="shared" si="339"/>
        <v>100</v>
      </c>
      <c r="AC83" s="5">
        <f t="shared" ref="AC83:AF83" si="340">(0*100)/1</f>
        <v>0</v>
      </c>
      <c r="AD83" s="5">
        <f t="shared" si="340"/>
        <v>0</v>
      </c>
      <c r="AE83" s="5">
        <f t="shared" si="340"/>
        <v>0</v>
      </c>
      <c r="AF83" s="5">
        <f t="shared" si="340"/>
        <v>0</v>
      </c>
    </row>
    <row r="84">
      <c r="A84" s="1" t="s">
        <v>14</v>
      </c>
      <c r="B84" s="5">
        <f t="shared" ref="B84:C84" si="341">(0*100)/1</f>
        <v>0</v>
      </c>
      <c r="C84" s="5">
        <f t="shared" si="341"/>
        <v>0</v>
      </c>
      <c r="D84" s="5">
        <f t="shared" si="342"/>
        <v>100</v>
      </c>
      <c r="E84" s="5">
        <f t="shared" ref="E84:F84" si="343">(1*100)/1</f>
        <v>100</v>
      </c>
      <c r="F84" s="5">
        <f t="shared" si="343"/>
        <v>100</v>
      </c>
      <c r="G84" s="5">
        <f t="shared" si="344"/>
        <v>0</v>
      </c>
      <c r="H84" s="5">
        <f t="shared" ref="H84:L84" si="345">(0*100)/1</f>
        <v>0</v>
      </c>
      <c r="I84" s="5">
        <f t="shared" si="345"/>
        <v>0</v>
      </c>
      <c r="J84" s="5">
        <f t="shared" si="345"/>
        <v>0</v>
      </c>
      <c r="K84" s="5">
        <f t="shared" si="345"/>
        <v>0</v>
      </c>
      <c r="L84" s="5">
        <f t="shared" si="345"/>
        <v>0</v>
      </c>
      <c r="M84" s="5">
        <f>(1*100)/1</f>
        <v>100</v>
      </c>
      <c r="N84" s="5">
        <f t="shared" ref="N84:Q84" si="346">(0*100)/1</f>
        <v>0</v>
      </c>
      <c r="O84" s="5">
        <f t="shared" si="346"/>
        <v>0</v>
      </c>
      <c r="P84" s="5">
        <f t="shared" si="346"/>
        <v>0</v>
      </c>
      <c r="Q84" s="5">
        <f t="shared" si="346"/>
        <v>0</v>
      </c>
      <c r="R84" s="5">
        <f>(1*100)/1</f>
        <v>100</v>
      </c>
      <c r="S84" s="5">
        <f t="shared" ref="S84:V84" si="347">(0*100)/1</f>
        <v>0</v>
      </c>
      <c r="T84" s="5">
        <f t="shared" si="347"/>
        <v>0</v>
      </c>
      <c r="U84" s="5">
        <f t="shared" si="347"/>
        <v>0</v>
      </c>
      <c r="V84" s="5">
        <f t="shared" si="347"/>
        <v>0</v>
      </c>
      <c r="W84" s="5">
        <f>(1*100)/1</f>
        <v>100</v>
      </c>
      <c r="X84" s="5">
        <f t="shared" ref="X84:Y84" si="348">(0*100)/1</f>
        <v>0</v>
      </c>
      <c r="Y84" s="5">
        <f t="shared" si="348"/>
        <v>0</v>
      </c>
      <c r="Z84" s="5">
        <f t="shared" si="338"/>
        <v>100</v>
      </c>
      <c r="AA84" s="5">
        <f t="shared" ref="AA84:AB84" si="349">(1*100)/1</f>
        <v>100</v>
      </c>
      <c r="AB84" s="5">
        <f t="shared" si="349"/>
        <v>100</v>
      </c>
      <c r="AC84" s="5">
        <f t="shared" ref="AC84:AF84" si="350">(0*100)/1</f>
        <v>0</v>
      </c>
      <c r="AD84" s="5">
        <f t="shared" si="350"/>
        <v>0</v>
      </c>
      <c r="AE84" s="5">
        <f t="shared" si="350"/>
        <v>0</v>
      </c>
      <c r="AF84" s="5">
        <f t="shared" si="350"/>
        <v>0</v>
      </c>
    </row>
    <row r="85">
      <c r="A85" s="1" t="s">
        <v>15</v>
      </c>
      <c r="B85" s="5">
        <f t="shared" ref="B85:C85" si="351">(0*100)/1</f>
        <v>0</v>
      </c>
      <c r="C85" s="5">
        <f t="shared" si="351"/>
        <v>0</v>
      </c>
      <c r="D85" s="5">
        <f t="shared" si="342"/>
        <v>100</v>
      </c>
      <c r="E85" s="5">
        <f t="shared" ref="E85:AF85" si="352">(0*100)/1</f>
        <v>0</v>
      </c>
      <c r="F85" s="5">
        <f t="shared" si="352"/>
        <v>0</v>
      </c>
      <c r="G85" s="5">
        <f t="shared" si="352"/>
        <v>0</v>
      </c>
      <c r="H85" s="5">
        <f t="shared" si="352"/>
        <v>0</v>
      </c>
      <c r="I85" s="5">
        <f t="shared" si="352"/>
        <v>0</v>
      </c>
      <c r="J85" s="5">
        <f t="shared" si="352"/>
        <v>0</v>
      </c>
      <c r="K85" s="5">
        <f t="shared" si="352"/>
        <v>0</v>
      </c>
      <c r="L85" s="5">
        <f t="shared" si="352"/>
        <v>0</v>
      </c>
      <c r="M85" s="5">
        <f t="shared" si="352"/>
        <v>0</v>
      </c>
      <c r="N85" s="5">
        <f t="shared" si="352"/>
        <v>0</v>
      </c>
      <c r="O85" s="5">
        <f t="shared" si="352"/>
        <v>0</v>
      </c>
      <c r="P85" s="5">
        <f t="shared" si="352"/>
        <v>0</v>
      </c>
      <c r="Q85" s="5">
        <f t="shared" si="352"/>
        <v>0</v>
      </c>
      <c r="R85" s="5">
        <f t="shared" si="352"/>
        <v>0</v>
      </c>
      <c r="S85" s="5">
        <f t="shared" si="352"/>
        <v>0</v>
      </c>
      <c r="T85" s="5">
        <f t="shared" si="352"/>
        <v>0</v>
      </c>
      <c r="U85" s="5">
        <f t="shared" si="352"/>
        <v>0</v>
      </c>
      <c r="V85" s="5">
        <f t="shared" si="352"/>
        <v>0</v>
      </c>
      <c r="W85" s="5">
        <f t="shared" si="352"/>
        <v>0</v>
      </c>
      <c r="X85" s="5">
        <f t="shared" si="352"/>
        <v>0</v>
      </c>
      <c r="Y85" s="5">
        <f t="shared" si="352"/>
        <v>0</v>
      </c>
      <c r="Z85" s="5">
        <f t="shared" si="352"/>
        <v>0</v>
      </c>
      <c r="AA85" s="5">
        <f t="shared" si="352"/>
        <v>0</v>
      </c>
      <c r="AB85" s="5">
        <f t="shared" si="352"/>
        <v>0</v>
      </c>
      <c r="AC85" s="5">
        <f t="shared" si="352"/>
        <v>0</v>
      </c>
      <c r="AD85" s="5">
        <f t="shared" si="352"/>
        <v>0</v>
      </c>
      <c r="AE85" s="5">
        <f t="shared" si="352"/>
        <v>0</v>
      </c>
      <c r="AF85" s="5">
        <f t="shared" si="352"/>
        <v>0</v>
      </c>
    </row>
    <row r="86">
      <c r="A86" s="1" t="s">
        <v>16</v>
      </c>
      <c r="B86" s="5">
        <f t="shared" ref="B86:AF86" si="353">(0*100)/1</f>
        <v>0</v>
      </c>
      <c r="C86" s="5">
        <f t="shared" si="353"/>
        <v>0</v>
      </c>
      <c r="D86" s="5">
        <f t="shared" si="353"/>
        <v>0</v>
      </c>
      <c r="E86" s="5">
        <f t="shared" si="353"/>
        <v>0</v>
      </c>
      <c r="F86" s="5">
        <f t="shared" si="353"/>
        <v>0</v>
      </c>
      <c r="G86" s="5">
        <f t="shared" si="353"/>
        <v>0</v>
      </c>
      <c r="H86" s="5">
        <f t="shared" si="353"/>
        <v>0</v>
      </c>
      <c r="I86" s="5">
        <f t="shared" si="353"/>
        <v>0</v>
      </c>
      <c r="J86" s="5">
        <f t="shared" si="353"/>
        <v>0</v>
      </c>
      <c r="K86" s="5">
        <f t="shared" si="353"/>
        <v>0</v>
      </c>
      <c r="L86" s="5">
        <f t="shared" si="353"/>
        <v>0</v>
      </c>
      <c r="M86" s="5">
        <f t="shared" si="353"/>
        <v>0</v>
      </c>
      <c r="N86" s="5">
        <f t="shared" si="353"/>
        <v>0</v>
      </c>
      <c r="O86" s="5">
        <f t="shared" si="353"/>
        <v>0</v>
      </c>
      <c r="P86" s="5">
        <f t="shared" si="353"/>
        <v>0</v>
      </c>
      <c r="Q86" s="5">
        <f t="shared" si="353"/>
        <v>0</v>
      </c>
      <c r="R86" s="5">
        <f t="shared" si="353"/>
        <v>0</v>
      </c>
      <c r="S86" s="5">
        <f t="shared" si="353"/>
        <v>0</v>
      </c>
      <c r="T86" s="5">
        <f t="shared" si="353"/>
        <v>0</v>
      </c>
      <c r="U86" s="5">
        <f t="shared" si="353"/>
        <v>0</v>
      </c>
      <c r="V86" s="5">
        <f t="shared" si="353"/>
        <v>0</v>
      </c>
      <c r="W86" s="5">
        <f t="shared" si="353"/>
        <v>0</v>
      </c>
      <c r="X86" s="5">
        <f t="shared" si="353"/>
        <v>0</v>
      </c>
      <c r="Y86" s="5">
        <f t="shared" si="353"/>
        <v>0</v>
      </c>
      <c r="Z86" s="5">
        <f t="shared" si="353"/>
        <v>0</v>
      </c>
      <c r="AA86" s="5">
        <f t="shared" si="353"/>
        <v>0</v>
      </c>
      <c r="AB86" s="5">
        <f t="shared" si="353"/>
        <v>0</v>
      </c>
      <c r="AC86" s="5">
        <f t="shared" si="353"/>
        <v>0</v>
      </c>
      <c r="AD86" s="5">
        <f t="shared" si="353"/>
        <v>0</v>
      </c>
      <c r="AE86" s="5">
        <f t="shared" si="353"/>
        <v>0</v>
      </c>
      <c r="AF86" s="5">
        <f t="shared" si="353"/>
        <v>0</v>
      </c>
    </row>
    <row r="87">
      <c r="A87" s="1" t="s">
        <v>17</v>
      </c>
      <c r="B87" s="5">
        <f t="shared" ref="B87:AF87" si="354">(0*100)/1</f>
        <v>0</v>
      </c>
      <c r="C87" s="5">
        <f t="shared" si="354"/>
        <v>0</v>
      </c>
      <c r="D87" s="5">
        <f t="shared" si="354"/>
        <v>0</v>
      </c>
      <c r="E87" s="5">
        <f t="shared" si="354"/>
        <v>0</v>
      </c>
      <c r="F87" s="5">
        <f t="shared" si="354"/>
        <v>0</v>
      </c>
      <c r="G87" s="5">
        <f t="shared" si="354"/>
        <v>0</v>
      </c>
      <c r="H87" s="5">
        <f t="shared" si="354"/>
        <v>0</v>
      </c>
      <c r="I87" s="5">
        <f t="shared" si="354"/>
        <v>0</v>
      </c>
      <c r="J87" s="5">
        <f t="shared" si="354"/>
        <v>0</v>
      </c>
      <c r="K87" s="5">
        <f t="shared" si="354"/>
        <v>0</v>
      </c>
      <c r="L87" s="5">
        <f t="shared" si="354"/>
        <v>0</v>
      </c>
      <c r="M87" s="5">
        <f t="shared" si="354"/>
        <v>0</v>
      </c>
      <c r="N87" s="5">
        <f t="shared" si="354"/>
        <v>0</v>
      </c>
      <c r="O87" s="5">
        <f t="shared" si="354"/>
        <v>0</v>
      </c>
      <c r="P87" s="5">
        <f t="shared" si="354"/>
        <v>0</v>
      </c>
      <c r="Q87" s="5">
        <f t="shared" si="354"/>
        <v>0</v>
      </c>
      <c r="R87" s="5">
        <f t="shared" si="354"/>
        <v>0</v>
      </c>
      <c r="S87" s="5">
        <f t="shared" si="354"/>
        <v>0</v>
      </c>
      <c r="T87" s="5">
        <f t="shared" si="354"/>
        <v>0</v>
      </c>
      <c r="U87" s="5">
        <f t="shared" si="354"/>
        <v>0</v>
      </c>
      <c r="V87" s="5">
        <f t="shared" si="354"/>
        <v>0</v>
      </c>
      <c r="W87" s="5">
        <f t="shared" si="354"/>
        <v>0</v>
      </c>
      <c r="X87" s="5">
        <f t="shared" si="354"/>
        <v>0</v>
      </c>
      <c r="Y87" s="5">
        <f t="shared" si="354"/>
        <v>0</v>
      </c>
      <c r="Z87" s="5">
        <f t="shared" si="354"/>
        <v>0</v>
      </c>
      <c r="AA87" s="5">
        <f t="shared" si="354"/>
        <v>0</v>
      </c>
      <c r="AB87" s="5">
        <f t="shared" si="354"/>
        <v>0</v>
      </c>
      <c r="AC87" s="5">
        <f t="shared" si="354"/>
        <v>0</v>
      </c>
      <c r="AD87" s="5">
        <f t="shared" si="354"/>
        <v>0</v>
      </c>
      <c r="AE87" s="5">
        <f t="shared" si="354"/>
        <v>0</v>
      </c>
      <c r="AF87" s="5">
        <f t="shared" si="354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58</v>
      </c>
      <c r="B1" s="2">
        <v>45689.0</v>
      </c>
      <c r="C1" s="2">
        <v>45690.0</v>
      </c>
      <c r="D1" s="2">
        <v>45691.0</v>
      </c>
      <c r="E1" s="2">
        <v>45692.0</v>
      </c>
      <c r="F1" s="2">
        <v>45693.0</v>
      </c>
      <c r="G1" s="2">
        <v>45694.0</v>
      </c>
      <c r="H1" s="2">
        <v>45695.0</v>
      </c>
      <c r="I1" s="2">
        <v>45696.0</v>
      </c>
      <c r="J1" s="2">
        <v>45697.0</v>
      </c>
      <c r="K1" s="2">
        <v>45698.0</v>
      </c>
      <c r="L1" s="2">
        <v>45699.0</v>
      </c>
      <c r="M1" s="2">
        <v>6700418.0</v>
      </c>
      <c r="N1" s="2">
        <v>45701.0</v>
      </c>
      <c r="O1" s="2">
        <v>45702.0</v>
      </c>
      <c r="P1" s="2">
        <v>45703.0</v>
      </c>
      <c r="Q1" s="2">
        <v>45704.0</v>
      </c>
      <c r="R1" s="2">
        <v>45705.0</v>
      </c>
      <c r="S1" s="2">
        <v>45706.0</v>
      </c>
      <c r="T1" s="2">
        <v>45707.0</v>
      </c>
      <c r="U1" s="2">
        <v>45708.0</v>
      </c>
      <c r="V1" s="2">
        <v>45709.0</v>
      </c>
      <c r="W1" s="2">
        <v>45710.0</v>
      </c>
      <c r="X1" s="2">
        <v>45711.0</v>
      </c>
      <c r="Y1" s="2">
        <v>45712.0</v>
      </c>
      <c r="Z1" s="2">
        <v>45713.0</v>
      </c>
      <c r="AA1" s="2">
        <v>45714.0</v>
      </c>
      <c r="AB1" s="2">
        <v>45715.0</v>
      </c>
      <c r="AC1" s="2">
        <v>45716.0</v>
      </c>
      <c r="AD1" s="2"/>
      <c r="AE1" s="2"/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C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>AVERAGE(B5:AC16)</f>
        <v>27.82738095</v>
      </c>
      <c r="AE3" s="4"/>
      <c r="AF3" s="4"/>
    </row>
    <row r="4">
      <c r="A4" s="1" t="s">
        <v>3</v>
      </c>
      <c r="B4" s="4">
        <f t="shared" ref="B4:G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>(1*100)/10</f>
        <v>10</v>
      </c>
      <c r="I4" s="4">
        <f t="shared" ref="I4:J4" si="3">(0*100)/10</f>
        <v>0</v>
      </c>
      <c r="J4" s="4">
        <f t="shared" si="3"/>
        <v>0</v>
      </c>
      <c r="K4" s="4">
        <f>(1*100)/10</f>
        <v>10</v>
      </c>
      <c r="L4" s="4">
        <f t="shared" ref="L4:AC4" si="4">(0*100)/10</f>
        <v>0</v>
      </c>
      <c r="M4" s="4">
        <f t="shared" si="4"/>
        <v>0</v>
      </c>
      <c r="N4" s="4">
        <f t="shared" si="4"/>
        <v>0</v>
      </c>
      <c r="O4" s="4">
        <f t="shared" si="4"/>
        <v>0</v>
      </c>
      <c r="P4" s="4">
        <f t="shared" si="4"/>
        <v>0</v>
      </c>
      <c r="Q4" s="4">
        <f t="shared" si="4"/>
        <v>0</v>
      </c>
      <c r="R4" s="4">
        <f t="shared" si="4"/>
        <v>0</v>
      </c>
      <c r="S4" s="4">
        <f t="shared" si="4"/>
        <v>0</v>
      </c>
      <c r="T4" s="4">
        <f t="shared" si="4"/>
        <v>0</v>
      </c>
      <c r="U4" s="4">
        <f t="shared" si="4"/>
        <v>0</v>
      </c>
      <c r="V4" s="4">
        <f t="shared" si="4"/>
        <v>0</v>
      </c>
      <c r="W4" s="4">
        <f t="shared" si="4"/>
        <v>0</v>
      </c>
      <c r="X4" s="4">
        <f t="shared" si="4"/>
        <v>0</v>
      </c>
      <c r="Y4" s="4">
        <f t="shared" si="4"/>
        <v>0</v>
      </c>
      <c r="Z4" s="4">
        <f t="shared" si="4"/>
        <v>0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/>
      <c r="AE4" s="4"/>
      <c r="AF4" s="4"/>
    </row>
    <row r="5">
      <c r="A5" s="1" t="s">
        <v>4</v>
      </c>
      <c r="B5" s="4">
        <f>(3*100)/10</f>
        <v>30</v>
      </c>
      <c r="C5" s="4">
        <f>(2*100)/10</f>
        <v>20</v>
      </c>
      <c r="D5" s="4">
        <f>(0*100)/10</f>
        <v>0</v>
      </c>
      <c r="E5" s="4">
        <f>(4*100)/10</f>
        <v>40</v>
      </c>
      <c r="F5" s="4">
        <f t="shared" ref="F5:I5" si="5">(2*100)/10</f>
        <v>20</v>
      </c>
      <c r="G5" s="4">
        <f t="shared" si="5"/>
        <v>20</v>
      </c>
      <c r="H5" s="4">
        <f t="shared" si="5"/>
        <v>20</v>
      </c>
      <c r="I5" s="4">
        <f t="shared" si="5"/>
        <v>20</v>
      </c>
      <c r="J5" s="4">
        <f t="shared" ref="J5:K5" si="6">(1*100)/10</f>
        <v>10</v>
      </c>
      <c r="K5" s="4">
        <f t="shared" si="6"/>
        <v>10</v>
      </c>
      <c r="L5" s="4">
        <f>(0*100)/10</f>
        <v>0</v>
      </c>
      <c r="M5" s="4">
        <f>(1*100)/10</f>
        <v>10</v>
      </c>
      <c r="N5" s="4">
        <f t="shared" ref="N5:P5" si="7">(2*100)/10</f>
        <v>20</v>
      </c>
      <c r="O5" s="4">
        <f t="shared" si="7"/>
        <v>20</v>
      </c>
      <c r="P5" s="4">
        <f t="shared" si="7"/>
        <v>20</v>
      </c>
      <c r="Q5" s="4">
        <f>(0*100)/10</f>
        <v>0</v>
      </c>
      <c r="R5" s="4">
        <f>(1*100)/10</f>
        <v>10</v>
      </c>
      <c r="S5" s="4">
        <f t="shared" ref="S5:T5" si="8">(2*100)/10</f>
        <v>20</v>
      </c>
      <c r="T5" s="4">
        <f t="shared" si="8"/>
        <v>20</v>
      </c>
      <c r="U5" s="4">
        <f>(3*100)/10</f>
        <v>30</v>
      </c>
      <c r="V5" s="4">
        <f t="shared" ref="V5:W5" si="9">(1*100)/10</f>
        <v>10</v>
      </c>
      <c r="W5" s="4">
        <f t="shared" si="9"/>
        <v>10</v>
      </c>
      <c r="X5" s="4">
        <f>(0*100)/10</f>
        <v>0</v>
      </c>
      <c r="Y5" s="4">
        <f>(1*100)/10</f>
        <v>10</v>
      </c>
      <c r="Z5" s="4">
        <f>(2*100)/10</f>
        <v>20</v>
      </c>
      <c r="AA5" s="4">
        <f t="shared" ref="AA5:AA6" si="15">(1*100)/10</f>
        <v>10</v>
      </c>
      <c r="AB5" s="4">
        <f t="shared" ref="AB5:AC5" si="10">(2*100)/10</f>
        <v>20</v>
      </c>
      <c r="AC5" s="4">
        <f t="shared" si="10"/>
        <v>20</v>
      </c>
      <c r="AD5" s="4"/>
      <c r="AE5" s="4"/>
      <c r="AF5" s="4"/>
    </row>
    <row r="6">
      <c r="A6" s="1" t="s">
        <v>5</v>
      </c>
      <c r="B6" s="4">
        <f>(4*100)/10</f>
        <v>40</v>
      </c>
      <c r="C6" s="4">
        <f>(3*100)/10</f>
        <v>30</v>
      </c>
      <c r="D6" s="4">
        <f>(2*100)/10</f>
        <v>20</v>
      </c>
      <c r="E6" s="4">
        <f>(5*100)/10</f>
        <v>50</v>
      </c>
      <c r="F6" s="4">
        <f>(1*100)/10</f>
        <v>10</v>
      </c>
      <c r="G6" s="4">
        <f>(2*100)/10</f>
        <v>20</v>
      </c>
      <c r="H6" s="4">
        <f t="shared" ref="H6:J6" si="11">(5*100)/10</f>
        <v>50</v>
      </c>
      <c r="I6" s="4">
        <f t="shared" si="11"/>
        <v>50</v>
      </c>
      <c r="J6" s="4">
        <f t="shared" si="11"/>
        <v>50</v>
      </c>
      <c r="K6" s="4">
        <f t="shared" ref="K6:K7" si="18">(4*100)/10</f>
        <v>40</v>
      </c>
      <c r="L6" s="4">
        <f>(3*100)/10</f>
        <v>30</v>
      </c>
      <c r="M6" s="4">
        <f t="shared" ref="M6:O6" si="12">(2*100)/10</f>
        <v>20</v>
      </c>
      <c r="N6" s="4">
        <f t="shared" si="12"/>
        <v>20</v>
      </c>
      <c r="O6" s="4">
        <f t="shared" si="12"/>
        <v>20</v>
      </c>
      <c r="P6" s="4">
        <f>(4*100)/10</f>
        <v>40</v>
      </c>
      <c r="Q6" s="4">
        <f t="shared" ref="Q6:T6" si="13">(3*100)/10</f>
        <v>30</v>
      </c>
      <c r="R6" s="4">
        <f t="shared" si="13"/>
        <v>30</v>
      </c>
      <c r="S6" s="4">
        <f t="shared" si="13"/>
        <v>30</v>
      </c>
      <c r="T6" s="4">
        <f t="shared" si="13"/>
        <v>30</v>
      </c>
      <c r="U6" s="4">
        <f>(4*100)/10</f>
        <v>40</v>
      </c>
      <c r="V6" s="4">
        <f t="shared" ref="V6:V7" si="22">(1*100)/10</f>
        <v>10</v>
      </c>
      <c r="W6" s="4">
        <f t="shared" ref="W6:X6" si="14">(3*100)/10</f>
        <v>30</v>
      </c>
      <c r="X6" s="4">
        <f t="shared" si="14"/>
        <v>30</v>
      </c>
      <c r="Y6" s="4">
        <f>(2*100)/10</f>
        <v>20</v>
      </c>
      <c r="Z6" s="4">
        <f t="shared" ref="Z6:Z7" si="24">(3*100)/10</f>
        <v>30</v>
      </c>
      <c r="AA6" s="4">
        <f t="shared" si="15"/>
        <v>10</v>
      </c>
      <c r="AB6" s="4">
        <f t="shared" ref="AB6:AC6" si="16">(3*100)/10</f>
        <v>30</v>
      </c>
      <c r="AC6" s="4">
        <f t="shared" si="16"/>
        <v>30</v>
      </c>
      <c r="AD6" s="4"/>
      <c r="AE6" s="4"/>
      <c r="AF6" s="4"/>
    </row>
    <row r="7">
      <c r="A7" s="1" t="s">
        <v>6</v>
      </c>
      <c r="B7" s="4">
        <f>(5*100)/10</f>
        <v>50</v>
      </c>
      <c r="C7" s="4">
        <f>(4*100)/10</f>
        <v>40</v>
      </c>
      <c r="D7" s="4">
        <f>(5*100)/10</f>
        <v>50</v>
      </c>
      <c r="E7" s="4">
        <f>(4*100)/10</f>
        <v>40</v>
      </c>
      <c r="F7" s="4">
        <f>(2*100)/10</f>
        <v>20</v>
      </c>
      <c r="G7" s="4">
        <f t="shared" ref="G7:G9" si="26">(1*100)/10</f>
        <v>10</v>
      </c>
      <c r="H7" s="4">
        <f>(7*100)/10</f>
        <v>70</v>
      </c>
      <c r="I7" s="4">
        <f t="shared" ref="I7:J7" si="17">(5*100)/10</f>
        <v>50</v>
      </c>
      <c r="J7" s="4">
        <f t="shared" si="17"/>
        <v>50</v>
      </c>
      <c r="K7" s="4">
        <f t="shared" si="18"/>
        <v>40</v>
      </c>
      <c r="L7" s="4">
        <f t="shared" ref="L7:L15" si="28">(0*100)/10</f>
        <v>0</v>
      </c>
      <c r="M7" s="4">
        <f>(3*100)/10</f>
        <v>30</v>
      </c>
      <c r="N7" s="4">
        <f t="shared" ref="N7:O7" si="19">(2*100)/10</f>
        <v>20</v>
      </c>
      <c r="O7" s="4">
        <f t="shared" si="19"/>
        <v>20</v>
      </c>
      <c r="P7" s="4">
        <f t="shared" ref="P7:Q7" si="20">(5*100)/10</f>
        <v>50</v>
      </c>
      <c r="Q7" s="4">
        <f t="shared" si="20"/>
        <v>50</v>
      </c>
      <c r="R7" s="4">
        <f t="shared" ref="R7:S7" si="21">(3*100)/10</f>
        <v>30</v>
      </c>
      <c r="S7" s="4">
        <f t="shared" si="21"/>
        <v>30</v>
      </c>
      <c r="T7" s="4">
        <f>(4*100)/10</f>
        <v>40</v>
      </c>
      <c r="U7" s="4">
        <f t="shared" ref="U7:U8" si="29">(5*100)/10</f>
        <v>50</v>
      </c>
      <c r="V7" s="4">
        <f t="shared" si="22"/>
        <v>10</v>
      </c>
      <c r="W7" s="4">
        <f>(6*100)/10</f>
        <v>60</v>
      </c>
      <c r="X7" s="4">
        <f t="shared" ref="X7:Y7" si="23">(4*100)/10</f>
        <v>40</v>
      </c>
      <c r="Y7" s="4">
        <f t="shared" si="23"/>
        <v>40</v>
      </c>
      <c r="Z7" s="4">
        <f t="shared" si="24"/>
        <v>30</v>
      </c>
      <c r="AA7" s="4">
        <f>(3*100)/10</f>
        <v>30</v>
      </c>
      <c r="AB7" s="4">
        <f t="shared" ref="AB7:AB8" si="31">(6*100)/10</f>
        <v>60</v>
      </c>
      <c r="AC7" s="4">
        <f>(5*100)/10</f>
        <v>50</v>
      </c>
      <c r="AD7" s="4"/>
      <c r="AE7" s="4"/>
      <c r="AF7" s="4"/>
    </row>
    <row r="8">
      <c r="A8" s="1" t="s">
        <v>7</v>
      </c>
      <c r="B8" s="4">
        <f t="shared" ref="B8:C8" si="25">(4*100)/10</f>
        <v>40</v>
      </c>
      <c r="C8" s="4">
        <f t="shared" si="25"/>
        <v>40</v>
      </c>
      <c r="D8" s="4">
        <f t="shared" ref="D8:D9" si="33">(7*100)/10</f>
        <v>70</v>
      </c>
      <c r="E8" s="4">
        <f t="shared" ref="E8:E9" si="34">(5*100)/10</f>
        <v>50</v>
      </c>
      <c r="F8" s="4">
        <f>(4*100)/10</f>
        <v>40</v>
      </c>
      <c r="G8" s="4">
        <f t="shared" si="26"/>
        <v>10</v>
      </c>
      <c r="H8" s="4">
        <f t="shared" ref="H8:H9" si="35">(8*100)/10</f>
        <v>80</v>
      </c>
      <c r="I8" s="4">
        <f t="shared" ref="I8:I10" si="36">(5*100)/10</f>
        <v>50</v>
      </c>
      <c r="J8" s="4">
        <f t="shared" ref="J8:K8" si="27">(4*100)/10</f>
        <v>40</v>
      </c>
      <c r="K8" s="4">
        <f t="shared" si="27"/>
        <v>40</v>
      </c>
      <c r="L8" s="4">
        <f t="shared" si="28"/>
        <v>0</v>
      </c>
      <c r="M8" s="4">
        <f>(4*100)/10</f>
        <v>40</v>
      </c>
      <c r="N8" s="4">
        <f>(2*100)/10</f>
        <v>20</v>
      </c>
      <c r="O8" s="4">
        <f>(3*100)/10</f>
        <v>30</v>
      </c>
      <c r="P8" s="32">
        <f>(6*100)/10</f>
        <v>60</v>
      </c>
      <c r="Q8" s="4">
        <f>(7*100)/10</f>
        <v>70</v>
      </c>
      <c r="R8" s="4">
        <f>(2*100)/10</f>
        <v>20</v>
      </c>
      <c r="S8" s="4">
        <f>(3*100)/10</f>
        <v>30</v>
      </c>
      <c r="T8" s="4">
        <f>(6*100)/10</f>
        <v>60</v>
      </c>
      <c r="U8" s="4">
        <f t="shared" si="29"/>
        <v>50</v>
      </c>
      <c r="V8" s="4">
        <f>(2*100)/10</f>
        <v>20</v>
      </c>
      <c r="W8" s="4">
        <f>(5*100)/10</f>
        <v>50</v>
      </c>
      <c r="X8" s="4">
        <f>(4*100)/10</f>
        <v>40</v>
      </c>
      <c r="Y8" s="4">
        <f t="shared" ref="Y8:AA8" si="30">(3*100)/10</f>
        <v>30</v>
      </c>
      <c r="Z8" s="4">
        <f t="shared" si="30"/>
        <v>30</v>
      </c>
      <c r="AA8" s="4">
        <f t="shared" si="30"/>
        <v>30</v>
      </c>
      <c r="AB8" s="4">
        <f t="shared" si="31"/>
        <v>60</v>
      </c>
      <c r="AC8" s="4">
        <f t="shared" ref="AC8:AC9" si="41">(4*100)/10</f>
        <v>40</v>
      </c>
      <c r="AD8" s="4"/>
      <c r="AE8" s="4"/>
      <c r="AF8" s="4"/>
    </row>
    <row r="9">
      <c r="A9" s="1" t="s">
        <v>8</v>
      </c>
      <c r="B9" s="4">
        <f t="shared" ref="B9:C9" si="32">(4*100)/10</f>
        <v>40</v>
      </c>
      <c r="C9" s="4">
        <f t="shared" si="32"/>
        <v>40</v>
      </c>
      <c r="D9" s="4">
        <f t="shared" si="33"/>
        <v>70</v>
      </c>
      <c r="E9" s="4">
        <f t="shared" si="34"/>
        <v>50</v>
      </c>
      <c r="F9" s="4">
        <f>(5*100)/10</f>
        <v>50</v>
      </c>
      <c r="G9" s="4">
        <f t="shared" si="26"/>
        <v>10</v>
      </c>
      <c r="H9" s="4">
        <f t="shared" si="35"/>
        <v>80</v>
      </c>
      <c r="I9" s="4">
        <f t="shared" si="36"/>
        <v>50</v>
      </c>
      <c r="J9" s="4">
        <f>(7*100)/10</f>
        <v>70</v>
      </c>
      <c r="K9" s="4">
        <f t="shared" ref="K9:K10" si="43">(5*100)/10</f>
        <v>50</v>
      </c>
      <c r="L9" s="4">
        <f t="shared" si="28"/>
        <v>0</v>
      </c>
      <c r="M9" s="4">
        <f t="shared" ref="M9:N9" si="37">(3*100)/10</f>
        <v>30</v>
      </c>
      <c r="N9" s="4">
        <f t="shared" si="37"/>
        <v>30</v>
      </c>
      <c r="O9" s="4">
        <f>(5*100)/10</f>
        <v>50</v>
      </c>
      <c r="P9" s="4">
        <f t="shared" ref="P9:Q9" si="38">(7*100)/10</f>
        <v>70</v>
      </c>
      <c r="Q9" s="4">
        <f t="shared" si="38"/>
        <v>70</v>
      </c>
      <c r="R9" s="4">
        <f>(4*100)/10</f>
        <v>40</v>
      </c>
      <c r="S9" s="4">
        <f t="shared" ref="S9:T9" si="39">(5*100)/10</f>
        <v>50</v>
      </c>
      <c r="T9" s="4">
        <f t="shared" si="39"/>
        <v>50</v>
      </c>
      <c r="U9" s="4">
        <f>(4*100)/10</f>
        <v>40</v>
      </c>
      <c r="V9" s="4">
        <f>(3*100)/10</f>
        <v>30</v>
      </c>
      <c r="W9" s="4">
        <f>(4*100)/10</f>
        <v>40</v>
      </c>
      <c r="X9" s="4">
        <f>(5*100)/10</f>
        <v>50</v>
      </c>
      <c r="Y9" s="4">
        <f t="shared" ref="Y9:Y10" si="46">(4*100)/10</f>
        <v>40</v>
      </c>
      <c r="Z9" s="4">
        <f>(2*100)/10</f>
        <v>20</v>
      </c>
      <c r="AA9" s="4">
        <f t="shared" ref="AA9:AB9" si="40">(5*100)/10</f>
        <v>50</v>
      </c>
      <c r="AB9" s="4">
        <f t="shared" si="40"/>
        <v>50</v>
      </c>
      <c r="AC9" s="4">
        <f t="shared" si="41"/>
        <v>40</v>
      </c>
      <c r="AD9" s="4"/>
      <c r="AE9" s="4"/>
      <c r="AF9" s="4"/>
    </row>
    <row r="10">
      <c r="A10" s="1" t="s">
        <v>9</v>
      </c>
      <c r="B10" s="4">
        <f t="shared" ref="B10:B15" si="48">(2*100)/10</f>
        <v>20</v>
      </c>
      <c r="C10" s="4">
        <f>(4*100)/10</f>
        <v>40</v>
      </c>
      <c r="D10" s="4">
        <f t="shared" ref="D10:E10" si="42">(5*100)/10</f>
        <v>50</v>
      </c>
      <c r="E10" s="4">
        <f t="shared" si="42"/>
        <v>50</v>
      </c>
      <c r="F10" s="4">
        <f>(3*100)/10</f>
        <v>30</v>
      </c>
      <c r="G10" s="4">
        <f>(0*100)/10</f>
        <v>0</v>
      </c>
      <c r="H10" s="4">
        <f>(7*100)/10</f>
        <v>70</v>
      </c>
      <c r="I10" s="4">
        <f t="shared" si="36"/>
        <v>50</v>
      </c>
      <c r="J10" s="4">
        <f>(8*100)/10</f>
        <v>80</v>
      </c>
      <c r="K10" s="4">
        <f t="shared" si="43"/>
        <v>50</v>
      </c>
      <c r="L10" s="4">
        <f t="shared" si="28"/>
        <v>0</v>
      </c>
      <c r="M10" s="4">
        <f t="shared" ref="M10:N10" si="44">(3*100)/10</f>
        <v>30</v>
      </c>
      <c r="N10" s="4">
        <f t="shared" si="44"/>
        <v>30</v>
      </c>
      <c r="O10" s="4">
        <f t="shared" ref="O10:O13" si="51">(4*100)/10</f>
        <v>40</v>
      </c>
      <c r="P10" s="4">
        <f>(7*100)/10</f>
        <v>70</v>
      </c>
      <c r="Q10" s="4">
        <f>(6*100)/10</f>
        <v>60</v>
      </c>
      <c r="R10" s="4">
        <f t="shared" ref="R10:R11" si="53">(3*100)/10</f>
        <v>30</v>
      </c>
      <c r="S10" s="4">
        <f>(7*100)/10</f>
        <v>70</v>
      </c>
      <c r="T10" s="4">
        <f t="shared" ref="T10:U10" si="45">(5*100)/10</f>
        <v>50</v>
      </c>
      <c r="U10" s="4">
        <f t="shared" si="45"/>
        <v>50</v>
      </c>
      <c r="V10" s="4">
        <f>(2*100)/10</f>
        <v>20</v>
      </c>
      <c r="W10" s="4">
        <f>(3*100)/10</f>
        <v>30</v>
      </c>
      <c r="X10" s="4">
        <f t="shared" ref="X10:X11" si="54">(6*100)/10</f>
        <v>60</v>
      </c>
      <c r="Y10" s="4">
        <f t="shared" si="46"/>
        <v>40</v>
      </c>
      <c r="Z10" s="4">
        <f>(3*100)/10</f>
        <v>30</v>
      </c>
      <c r="AA10" s="4">
        <f t="shared" ref="AA10:AC10" si="47">(4*100)/10</f>
        <v>40</v>
      </c>
      <c r="AB10" s="4">
        <f t="shared" si="47"/>
        <v>40</v>
      </c>
      <c r="AC10" s="4">
        <f t="shared" si="47"/>
        <v>40</v>
      </c>
      <c r="AD10" s="4"/>
      <c r="AE10" s="4"/>
      <c r="AF10" s="4"/>
    </row>
    <row r="11">
      <c r="A11" s="1" t="s">
        <v>10</v>
      </c>
      <c r="B11" s="4">
        <f t="shared" si="48"/>
        <v>20</v>
      </c>
      <c r="C11" s="4">
        <f t="shared" ref="C11:D11" si="49">(2*100)/10</f>
        <v>20</v>
      </c>
      <c r="D11" s="4">
        <f t="shared" si="49"/>
        <v>20</v>
      </c>
      <c r="E11" s="4">
        <f>(3*100)/10</f>
        <v>30</v>
      </c>
      <c r="F11" s="4">
        <f>(1*100)/10</f>
        <v>10</v>
      </c>
      <c r="G11" s="4">
        <f t="shared" ref="G11:G12" si="56">(3*100)/10</f>
        <v>30</v>
      </c>
      <c r="H11" s="4">
        <f t="shared" ref="H11:I11" si="50">(5*100)/10</f>
        <v>50</v>
      </c>
      <c r="I11" s="4">
        <f t="shared" si="50"/>
        <v>50</v>
      </c>
      <c r="J11" s="4">
        <f>(6*100)/10</f>
        <v>60</v>
      </c>
      <c r="K11" s="4">
        <f>(3*100)/10</f>
        <v>30</v>
      </c>
      <c r="L11" s="4">
        <f t="shared" si="28"/>
        <v>0</v>
      </c>
      <c r="M11" s="4">
        <f t="shared" ref="M11:M12" si="57">(2*100)/10</f>
        <v>20</v>
      </c>
      <c r="N11" s="4">
        <f>(3*100)/10</f>
        <v>30</v>
      </c>
      <c r="O11" s="4">
        <f t="shared" si="51"/>
        <v>40</v>
      </c>
      <c r="P11" s="4">
        <f t="shared" ref="P11:Q11" si="52">(6*100)/10</f>
        <v>60</v>
      </c>
      <c r="Q11" s="4">
        <f t="shared" si="52"/>
        <v>60</v>
      </c>
      <c r="R11" s="4">
        <f t="shared" si="53"/>
        <v>30</v>
      </c>
      <c r="S11" s="4">
        <f>(5*100)/10</f>
        <v>50</v>
      </c>
      <c r="T11" s="4">
        <f t="shared" ref="T11:T12" si="59">(3*100)/10</f>
        <v>30</v>
      </c>
      <c r="U11" s="4">
        <f>(6*100)/10</f>
        <v>60</v>
      </c>
      <c r="V11" s="4">
        <f t="shared" ref="V11:V15" si="60">(1*100)/10</f>
        <v>10</v>
      </c>
      <c r="W11" s="4">
        <f t="shared" ref="W11:W12" si="61">(2*100)/10</f>
        <v>20</v>
      </c>
      <c r="X11" s="4">
        <f t="shared" si="54"/>
        <v>60</v>
      </c>
      <c r="Y11" s="4">
        <f t="shared" ref="Y11:Y14" si="62">(3*100)/10</f>
        <v>30</v>
      </c>
      <c r="Z11" s="4">
        <f t="shared" ref="Z11:Z12" si="63">(2*100)/10</f>
        <v>20</v>
      </c>
      <c r="AA11" s="4">
        <f>(1*100)/10</f>
        <v>10</v>
      </c>
      <c r="AB11" s="4">
        <f t="shared" ref="AB11:AB13" si="64">(4*100)/10</f>
        <v>40</v>
      </c>
      <c r="AC11" s="4">
        <f>(3*100)/10</f>
        <v>30</v>
      </c>
      <c r="AD11" s="4"/>
      <c r="AE11" s="4"/>
      <c r="AF11" s="4"/>
    </row>
    <row r="12">
      <c r="A12" s="1" t="s">
        <v>11</v>
      </c>
      <c r="B12" s="4">
        <f t="shared" si="48"/>
        <v>20</v>
      </c>
      <c r="C12" s="4">
        <f t="shared" ref="C12:C13" si="65">(2*100)/10</f>
        <v>20</v>
      </c>
      <c r="D12" s="4">
        <f>(3*100)/10</f>
        <v>30</v>
      </c>
      <c r="E12" s="4">
        <f t="shared" ref="E12:F12" si="55">(2*100)/10</f>
        <v>20</v>
      </c>
      <c r="F12" s="4">
        <f t="shared" si="55"/>
        <v>20</v>
      </c>
      <c r="G12" s="4">
        <f t="shared" si="56"/>
        <v>30</v>
      </c>
      <c r="H12" s="4">
        <f>(6*100)/10</f>
        <v>60</v>
      </c>
      <c r="I12" s="4">
        <f>(3*100)/10</f>
        <v>30</v>
      </c>
      <c r="J12" s="4">
        <f>(7*100)/10</f>
        <v>70</v>
      </c>
      <c r="K12" s="4">
        <f>(2*100)/10</f>
        <v>20</v>
      </c>
      <c r="L12" s="4">
        <f t="shared" si="28"/>
        <v>0</v>
      </c>
      <c r="M12" s="4">
        <f t="shared" si="57"/>
        <v>20</v>
      </c>
      <c r="N12" s="4">
        <f>(2*100)/10</f>
        <v>20</v>
      </c>
      <c r="O12" s="4">
        <f t="shared" si="51"/>
        <v>40</v>
      </c>
      <c r="P12" s="4">
        <f>(5*100)/10</f>
        <v>50</v>
      </c>
      <c r="Q12" s="4">
        <f t="shared" ref="Q12:S12" si="58">(4*100)/10</f>
        <v>40</v>
      </c>
      <c r="R12" s="4">
        <f t="shared" si="58"/>
        <v>40</v>
      </c>
      <c r="S12" s="4">
        <f t="shared" si="58"/>
        <v>40</v>
      </c>
      <c r="T12" s="4">
        <f t="shared" si="59"/>
        <v>30</v>
      </c>
      <c r="U12" s="4">
        <f>(5*100)/10</f>
        <v>50</v>
      </c>
      <c r="V12" s="4">
        <f t="shared" si="60"/>
        <v>10</v>
      </c>
      <c r="W12" s="4">
        <f t="shared" si="61"/>
        <v>20</v>
      </c>
      <c r="X12" s="4">
        <f t="shared" ref="X12:X14" si="69">(4*100)/10</f>
        <v>40</v>
      </c>
      <c r="Y12" s="4">
        <f t="shared" si="62"/>
        <v>30</v>
      </c>
      <c r="Z12" s="4">
        <f t="shared" si="63"/>
        <v>20</v>
      </c>
      <c r="AA12" s="4">
        <f>(3*100)/10</f>
        <v>30</v>
      </c>
      <c r="AB12" s="4">
        <f t="shared" si="64"/>
        <v>40</v>
      </c>
      <c r="AC12" s="4">
        <f>(2*100)/10</f>
        <v>20</v>
      </c>
      <c r="AD12" s="4"/>
      <c r="AE12" s="4"/>
      <c r="AF12" s="4"/>
    </row>
    <row r="13">
      <c r="A13" s="1" t="s">
        <v>12</v>
      </c>
      <c r="B13" s="4">
        <f t="shared" si="48"/>
        <v>20</v>
      </c>
      <c r="C13" s="4">
        <f t="shared" si="65"/>
        <v>20</v>
      </c>
      <c r="D13" s="4">
        <f t="shared" ref="D13:D14" si="71">(2*100)/10</f>
        <v>20</v>
      </c>
      <c r="E13" s="4">
        <f t="shared" ref="E13:E16" si="72">(0*100)/10</f>
        <v>0</v>
      </c>
      <c r="F13" s="4">
        <f t="shared" ref="F13:F14" si="73">(4*100)/10</f>
        <v>40</v>
      </c>
      <c r="G13" s="4">
        <f t="shared" ref="G13:G16" si="74">(1*100)/10</f>
        <v>10</v>
      </c>
      <c r="H13" s="4">
        <f t="shared" ref="H13:I13" si="66">(4*100)/10</f>
        <v>40</v>
      </c>
      <c r="I13" s="4">
        <f t="shared" si="66"/>
        <v>40</v>
      </c>
      <c r="J13" s="4">
        <f>(6*100)/10</f>
        <v>60</v>
      </c>
      <c r="K13" s="4">
        <f t="shared" ref="K13:K14" si="75">(3*100)/10</f>
        <v>30</v>
      </c>
      <c r="L13" s="4">
        <f t="shared" si="28"/>
        <v>0</v>
      </c>
      <c r="M13" s="4">
        <f t="shared" ref="M13:M15" si="76">(3*100)/10</f>
        <v>30</v>
      </c>
      <c r="N13" s="4">
        <f t="shared" ref="N13:N15" si="77">(0*100)/10</f>
        <v>0</v>
      </c>
      <c r="O13" s="4">
        <f t="shared" si="51"/>
        <v>40</v>
      </c>
      <c r="P13" s="4">
        <f t="shared" ref="P13:Q13" si="67">(3*100)/10</f>
        <v>30</v>
      </c>
      <c r="Q13" s="4">
        <f t="shared" si="67"/>
        <v>30</v>
      </c>
      <c r="R13" s="4">
        <f t="shared" ref="R13:T13" si="68">(2*100)/10</f>
        <v>20</v>
      </c>
      <c r="S13" s="4">
        <f t="shared" si="68"/>
        <v>20</v>
      </c>
      <c r="T13" s="4">
        <f t="shared" si="68"/>
        <v>20</v>
      </c>
      <c r="U13" s="4">
        <f t="shared" ref="U13:U16" si="79">(0*100)/10</f>
        <v>0</v>
      </c>
      <c r="V13" s="4">
        <f t="shared" si="60"/>
        <v>10</v>
      </c>
      <c r="W13" s="4">
        <f>(1*100)/10</f>
        <v>10</v>
      </c>
      <c r="X13" s="4">
        <f t="shared" si="69"/>
        <v>40</v>
      </c>
      <c r="Y13" s="4">
        <f t="shared" si="62"/>
        <v>30</v>
      </c>
      <c r="Z13" s="4">
        <f t="shared" ref="Z13:AA13" si="70">(3*100)/10</f>
        <v>30</v>
      </c>
      <c r="AA13" s="4">
        <f t="shared" si="70"/>
        <v>30</v>
      </c>
      <c r="AB13" s="4">
        <f t="shared" si="64"/>
        <v>40</v>
      </c>
      <c r="AC13" s="4">
        <f>(3*100)/10</f>
        <v>30</v>
      </c>
      <c r="AD13" s="4"/>
      <c r="AE13" s="4"/>
      <c r="AF13" s="4"/>
    </row>
    <row r="14">
      <c r="A14" s="1" t="s">
        <v>13</v>
      </c>
      <c r="B14" s="4">
        <f t="shared" si="48"/>
        <v>20</v>
      </c>
      <c r="C14" s="4">
        <f t="shared" ref="C14:C15" si="80">(0*100)/10</f>
        <v>0</v>
      </c>
      <c r="D14" s="4">
        <f t="shared" si="71"/>
        <v>20</v>
      </c>
      <c r="E14" s="4">
        <f t="shared" si="72"/>
        <v>0</v>
      </c>
      <c r="F14" s="4">
        <f t="shared" si="73"/>
        <v>40</v>
      </c>
      <c r="G14" s="4">
        <f t="shared" si="74"/>
        <v>10</v>
      </c>
      <c r="H14" s="4">
        <f>(7*100)/10</f>
        <v>70</v>
      </c>
      <c r="I14" s="4">
        <f>(2*100)/10</f>
        <v>20</v>
      </c>
      <c r="J14" s="4">
        <f>(4*100)/10</f>
        <v>40</v>
      </c>
      <c r="K14" s="4">
        <f t="shared" si="75"/>
        <v>30</v>
      </c>
      <c r="L14" s="4">
        <f t="shared" si="28"/>
        <v>0</v>
      </c>
      <c r="M14" s="4">
        <f t="shared" si="76"/>
        <v>30</v>
      </c>
      <c r="N14" s="4">
        <f t="shared" si="77"/>
        <v>0</v>
      </c>
      <c r="O14" s="4">
        <f>(3*100)/10</f>
        <v>30</v>
      </c>
      <c r="P14" s="4">
        <f t="shared" ref="P14:P15" si="81">(0*100)/10</f>
        <v>0</v>
      </c>
      <c r="Q14" s="4">
        <f>(2*100)/10</f>
        <v>20</v>
      </c>
      <c r="R14" s="4">
        <f t="shared" ref="R14:T14" si="78">(1*100)/10</f>
        <v>10</v>
      </c>
      <c r="S14" s="4">
        <f t="shared" si="78"/>
        <v>10</v>
      </c>
      <c r="T14" s="4">
        <f t="shared" si="78"/>
        <v>10</v>
      </c>
      <c r="U14" s="4">
        <f t="shared" si="79"/>
        <v>0</v>
      </c>
      <c r="V14" s="4">
        <f t="shared" si="60"/>
        <v>10</v>
      </c>
      <c r="W14" s="4">
        <f t="shared" ref="W14:W15" si="83">(0*100)/10</f>
        <v>0</v>
      </c>
      <c r="X14" s="4">
        <f t="shared" si="69"/>
        <v>40</v>
      </c>
      <c r="Y14" s="4">
        <f t="shared" si="62"/>
        <v>30</v>
      </c>
      <c r="Z14" s="4">
        <f t="shared" ref="Z14:Z16" si="84">(1*100)/10</f>
        <v>10</v>
      </c>
      <c r="AA14" s="4">
        <f t="shared" ref="AA14:AA15" si="85">(3*100)/10</f>
        <v>30</v>
      </c>
      <c r="AB14" s="4">
        <f>(2*100)/10</f>
        <v>20</v>
      </c>
      <c r="AC14" s="4">
        <f>(1*100)/10</f>
        <v>10</v>
      </c>
      <c r="AD14" s="4"/>
      <c r="AE14" s="4"/>
      <c r="AF14" s="4"/>
    </row>
    <row r="15">
      <c r="A15" s="1" t="s">
        <v>14</v>
      </c>
      <c r="B15" s="4">
        <f t="shared" si="48"/>
        <v>20</v>
      </c>
      <c r="C15" s="4">
        <f t="shared" si="80"/>
        <v>0</v>
      </c>
      <c r="D15" s="4">
        <f>(3*100)/10</f>
        <v>30</v>
      </c>
      <c r="E15" s="4">
        <f t="shared" si="72"/>
        <v>0</v>
      </c>
      <c r="F15" s="4">
        <f t="shared" ref="F15:F16" si="88">(2*100)/10</f>
        <v>20</v>
      </c>
      <c r="G15" s="4">
        <f t="shared" si="74"/>
        <v>10</v>
      </c>
      <c r="H15" s="4">
        <f>(2*100)/10</f>
        <v>20</v>
      </c>
      <c r="I15" s="4">
        <f>(1*100)/10</f>
        <v>10</v>
      </c>
      <c r="J15" s="4">
        <f>(2*100)/10</f>
        <v>20</v>
      </c>
      <c r="K15" s="4">
        <f>(1*100)/10</f>
        <v>10</v>
      </c>
      <c r="L15" s="4">
        <f t="shared" si="28"/>
        <v>0</v>
      </c>
      <c r="M15" s="4">
        <f t="shared" si="76"/>
        <v>30</v>
      </c>
      <c r="N15" s="4">
        <f t="shared" si="77"/>
        <v>0</v>
      </c>
      <c r="O15" s="4">
        <f>(1*100)/10</f>
        <v>10</v>
      </c>
      <c r="P15" s="4">
        <f t="shared" si="81"/>
        <v>0</v>
      </c>
      <c r="Q15" s="4">
        <f t="shared" ref="Q15:T15" si="82">(1*100)/10</f>
        <v>10</v>
      </c>
      <c r="R15" s="4">
        <f t="shared" si="82"/>
        <v>10</v>
      </c>
      <c r="S15" s="4">
        <f t="shared" si="82"/>
        <v>10</v>
      </c>
      <c r="T15" s="4">
        <f t="shared" si="82"/>
        <v>10</v>
      </c>
      <c r="U15" s="4">
        <f t="shared" si="79"/>
        <v>0</v>
      </c>
      <c r="V15" s="4">
        <f t="shared" si="60"/>
        <v>10</v>
      </c>
      <c r="W15" s="4">
        <f t="shared" si="83"/>
        <v>0</v>
      </c>
      <c r="X15" s="4">
        <f>(1*100)/10</f>
        <v>10</v>
      </c>
      <c r="Y15" s="4">
        <f t="shared" ref="Y15:Y16" si="92">(2*100)/10</f>
        <v>20</v>
      </c>
      <c r="Z15" s="4">
        <f t="shared" si="84"/>
        <v>10</v>
      </c>
      <c r="AA15" s="4">
        <f t="shared" si="85"/>
        <v>30</v>
      </c>
      <c r="AB15" s="4">
        <f t="shared" ref="AB15:AC15" si="86">(1*100)/10</f>
        <v>10</v>
      </c>
      <c r="AC15" s="4">
        <f t="shared" si="86"/>
        <v>10</v>
      </c>
      <c r="AD15" s="4"/>
      <c r="AE15" s="4"/>
      <c r="AF15" s="4"/>
    </row>
    <row r="16">
      <c r="A16" s="1" t="s">
        <v>15</v>
      </c>
      <c r="B16" s="4">
        <f t="shared" ref="B16:C16" si="87">(0*100)/10</f>
        <v>0</v>
      </c>
      <c r="C16" s="4">
        <f t="shared" si="87"/>
        <v>0</v>
      </c>
      <c r="D16" s="4">
        <f>(1*100)/10</f>
        <v>10</v>
      </c>
      <c r="E16" s="4">
        <f t="shared" si="72"/>
        <v>0</v>
      </c>
      <c r="F16" s="4">
        <f t="shared" si="88"/>
        <v>20</v>
      </c>
      <c r="G16" s="4">
        <f t="shared" si="74"/>
        <v>10</v>
      </c>
      <c r="H16" s="4">
        <f t="shared" ref="H16:P16" si="89">(0*100)/10</f>
        <v>0</v>
      </c>
      <c r="I16" s="4">
        <f t="shared" si="89"/>
        <v>0</v>
      </c>
      <c r="J16" s="4">
        <f t="shared" si="89"/>
        <v>0</v>
      </c>
      <c r="K16" s="4">
        <f t="shared" si="89"/>
        <v>0</v>
      </c>
      <c r="L16" s="4">
        <f t="shared" si="89"/>
        <v>0</v>
      </c>
      <c r="M16" s="4">
        <f t="shared" si="89"/>
        <v>0</v>
      </c>
      <c r="N16" s="4">
        <f t="shared" si="89"/>
        <v>0</v>
      </c>
      <c r="O16" s="4">
        <f t="shared" si="89"/>
        <v>0</v>
      </c>
      <c r="P16" s="4">
        <f t="shared" si="89"/>
        <v>0</v>
      </c>
      <c r="Q16" s="4">
        <f t="shared" ref="Q16:T16" si="90">(1*100)/10</f>
        <v>10</v>
      </c>
      <c r="R16" s="4">
        <f t="shared" si="90"/>
        <v>10</v>
      </c>
      <c r="S16" s="4">
        <f t="shared" si="90"/>
        <v>10</v>
      </c>
      <c r="T16" s="4">
        <f t="shared" si="90"/>
        <v>10</v>
      </c>
      <c r="U16" s="4">
        <f t="shared" si="79"/>
        <v>0</v>
      </c>
      <c r="V16" s="4">
        <f t="shared" ref="V16:X16" si="91">(0*100)/10</f>
        <v>0</v>
      </c>
      <c r="W16" s="4">
        <f t="shared" si="91"/>
        <v>0</v>
      </c>
      <c r="X16" s="4">
        <f t="shared" si="91"/>
        <v>0</v>
      </c>
      <c r="Y16" s="4">
        <f t="shared" si="92"/>
        <v>20</v>
      </c>
      <c r="Z16" s="4">
        <f t="shared" si="84"/>
        <v>10</v>
      </c>
      <c r="AA16" s="4">
        <f t="shared" ref="AA16:AC16" si="93">(1*100)/10</f>
        <v>10</v>
      </c>
      <c r="AB16" s="4">
        <f t="shared" si="93"/>
        <v>10</v>
      </c>
      <c r="AC16" s="4">
        <f t="shared" si="93"/>
        <v>10</v>
      </c>
      <c r="AD16" s="4"/>
      <c r="AE16" s="4"/>
      <c r="AF16" s="4"/>
    </row>
    <row r="17">
      <c r="A17" s="1" t="s">
        <v>16</v>
      </c>
      <c r="B17" s="4">
        <f t="shared" ref="B17:P17" si="94">(0*100)/10</f>
        <v>0</v>
      </c>
      <c r="C17" s="4">
        <f t="shared" si="94"/>
        <v>0</v>
      </c>
      <c r="D17" s="4">
        <f t="shared" si="94"/>
        <v>0</v>
      </c>
      <c r="E17" s="4">
        <f t="shared" si="94"/>
        <v>0</v>
      </c>
      <c r="F17" s="4">
        <f t="shared" si="94"/>
        <v>0</v>
      </c>
      <c r="G17" s="4">
        <f t="shared" si="94"/>
        <v>0</v>
      </c>
      <c r="H17" s="4">
        <f t="shared" si="94"/>
        <v>0</v>
      </c>
      <c r="I17" s="4">
        <f t="shared" si="94"/>
        <v>0</v>
      </c>
      <c r="J17" s="4">
        <f t="shared" si="94"/>
        <v>0</v>
      </c>
      <c r="K17" s="4">
        <f t="shared" si="94"/>
        <v>0</v>
      </c>
      <c r="L17" s="4">
        <f t="shared" si="94"/>
        <v>0</v>
      </c>
      <c r="M17" s="4">
        <f t="shared" si="94"/>
        <v>0</v>
      </c>
      <c r="N17" s="4">
        <f t="shared" si="94"/>
        <v>0</v>
      </c>
      <c r="O17" s="4">
        <f t="shared" si="94"/>
        <v>0</v>
      </c>
      <c r="P17" s="4">
        <f t="shared" si="94"/>
        <v>0</v>
      </c>
      <c r="Q17" s="4">
        <f>(1*100)/10</f>
        <v>10</v>
      </c>
      <c r="R17" s="4">
        <f t="shared" ref="R17:X17" si="95">(0*100)/10</f>
        <v>0</v>
      </c>
      <c r="S17" s="4">
        <f t="shared" si="95"/>
        <v>0</v>
      </c>
      <c r="T17" s="4">
        <f t="shared" si="95"/>
        <v>0</v>
      </c>
      <c r="U17" s="4">
        <f t="shared" si="95"/>
        <v>0</v>
      </c>
      <c r="V17" s="4">
        <f t="shared" si="95"/>
        <v>0</v>
      </c>
      <c r="W17" s="4">
        <f t="shared" si="95"/>
        <v>0</v>
      </c>
      <c r="X17" s="4">
        <f t="shared" si="95"/>
        <v>0</v>
      </c>
      <c r="Y17" s="4">
        <f>(1*100)/10</f>
        <v>10</v>
      </c>
      <c r="Z17" s="4">
        <f t="shared" ref="Z17:AC17" si="96">(0*100)/10</f>
        <v>0</v>
      </c>
      <c r="AA17" s="4">
        <f t="shared" si="96"/>
        <v>0</v>
      </c>
      <c r="AB17" s="4">
        <f t="shared" si="96"/>
        <v>0</v>
      </c>
      <c r="AC17" s="4">
        <f t="shared" si="96"/>
        <v>0</v>
      </c>
      <c r="AD17" s="4"/>
      <c r="AE17" s="4"/>
      <c r="AF17" s="4"/>
    </row>
    <row r="18">
      <c r="A18" s="1" t="s">
        <v>17</v>
      </c>
      <c r="B18" s="4">
        <f t="shared" ref="B18:AC18" si="97">(0*100)/10</f>
        <v>0</v>
      </c>
      <c r="C18" s="4">
        <f t="shared" si="97"/>
        <v>0</v>
      </c>
      <c r="D18" s="4">
        <f t="shared" si="97"/>
        <v>0</v>
      </c>
      <c r="E18" s="4">
        <f t="shared" si="97"/>
        <v>0</v>
      </c>
      <c r="F18" s="4">
        <f t="shared" si="97"/>
        <v>0</v>
      </c>
      <c r="G18" s="4">
        <f t="shared" si="97"/>
        <v>0</v>
      </c>
      <c r="H18" s="4">
        <f t="shared" si="97"/>
        <v>0</v>
      </c>
      <c r="I18" s="4">
        <f t="shared" si="97"/>
        <v>0</v>
      </c>
      <c r="J18" s="4">
        <f t="shared" si="97"/>
        <v>0</v>
      </c>
      <c r="K18" s="4">
        <f t="shared" si="97"/>
        <v>0</v>
      </c>
      <c r="L18" s="4">
        <f t="shared" si="97"/>
        <v>0</v>
      </c>
      <c r="M18" s="4">
        <f t="shared" si="97"/>
        <v>0</v>
      </c>
      <c r="N18" s="4">
        <f t="shared" si="97"/>
        <v>0</v>
      </c>
      <c r="O18" s="4">
        <f t="shared" si="97"/>
        <v>0</v>
      </c>
      <c r="P18" s="4">
        <f t="shared" si="97"/>
        <v>0</v>
      </c>
      <c r="Q18" s="4">
        <f t="shared" si="97"/>
        <v>0</v>
      </c>
      <c r="R18" s="4">
        <f t="shared" si="97"/>
        <v>0</v>
      </c>
      <c r="S18" s="4">
        <f t="shared" si="97"/>
        <v>0</v>
      </c>
      <c r="T18" s="4">
        <f t="shared" si="97"/>
        <v>0</v>
      </c>
      <c r="U18" s="4">
        <f t="shared" si="97"/>
        <v>0</v>
      </c>
      <c r="V18" s="4">
        <f t="shared" si="97"/>
        <v>0</v>
      </c>
      <c r="W18" s="4">
        <f t="shared" si="97"/>
        <v>0</v>
      </c>
      <c r="X18" s="4">
        <f t="shared" si="97"/>
        <v>0</v>
      </c>
      <c r="Y18" s="4">
        <f t="shared" si="97"/>
        <v>0</v>
      </c>
      <c r="Z18" s="4">
        <f t="shared" si="97"/>
        <v>0</v>
      </c>
      <c r="AA18" s="4">
        <f t="shared" si="97"/>
        <v>0</v>
      </c>
      <c r="AB18" s="4">
        <f t="shared" si="97"/>
        <v>0</v>
      </c>
      <c r="AC18" s="4">
        <f t="shared" si="97"/>
        <v>0</v>
      </c>
      <c r="AD18" s="4"/>
      <c r="AE18" s="4"/>
      <c r="AF18" s="4"/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V20" si="98">(0*100)/4</f>
        <v>0</v>
      </c>
      <c r="C20" s="4">
        <f t="shared" si="98"/>
        <v>0</v>
      </c>
      <c r="D20" s="4">
        <f t="shared" si="98"/>
        <v>0</v>
      </c>
      <c r="E20" s="4">
        <f t="shared" si="98"/>
        <v>0</v>
      </c>
      <c r="F20" s="4">
        <f t="shared" si="98"/>
        <v>0</v>
      </c>
      <c r="G20" s="4">
        <f t="shared" si="98"/>
        <v>0</v>
      </c>
      <c r="H20" s="4">
        <f t="shared" si="98"/>
        <v>0</v>
      </c>
      <c r="I20" s="4">
        <f t="shared" si="98"/>
        <v>0</v>
      </c>
      <c r="J20" s="4">
        <f t="shared" si="98"/>
        <v>0</v>
      </c>
      <c r="K20" s="4">
        <f t="shared" si="98"/>
        <v>0</v>
      </c>
      <c r="L20" s="4">
        <f t="shared" si="98"/>
        <v>0</v>
      </c>
      <c r="M20" s="4">
        <f t="shared" si="98"/>
        <v>0</v>
      </c>
      <c r="N20" s="4">
        <f t="shared" si="98"/>
        <v>0</v>
      </c>
      <c r="O20" s="4">
        <f t="shared" si="98"/>
        <v>0</v>
      </c>
      <c r="P20" s="4">
        <f t="shared" si="98"/>
        <v>0</v>
      </c>
      <c r="Q20" s="4">
        <f t="shared" si="98"/>
        <v>0</v>
      </c>
      <c r="R20" s="4">
        <f t="shared" si="98"/>
        <v>0</v>
      </c>
      <c r="S20" s="4">
        <f t="shared" si="98"/>
        <v>0</v>
      </c>
      <c r="T20" s="4">
        <f t="shared" si="98"/>
        <v>0</v>
      </c>
      <c r="U20" s="4">
        <f t="shared" si="98"/>
        <v>0</v>
      </c>
      <c r="V20" s="4">
        <f t="shared" si="98"/>
        <v>0</v>
      </c>
      <c r="W20" s="4">
        <f t="shared" ref="W20:W21" si="101">(1*100)/4</f>
        <v>25</v>
      </c>
      <c r="X20" s="4">
        <f t="shared" ref="X20:AC20" si="99">(0*100)/4</f>
        <v>0</v>
      </c>
      <c r="Y20" s="4">
        <f t="shared" si="99"/>
        <v>0</v>
      </c>
      <c r="Z20" s="4">
        <f t="shared" si="99"/>
        <v>0</v>
      </c>
      <c r="AA20" s="4">
        <f t="shared" si="99"/>
        <v>0</v>
      </c>
      <c r="AB20" s="4">
        <f t="shared" si="99"/>
        <v>0</v>
      </c>
      <c r="AC20" s="4">
        <f t="shared" si="99"/>
        <v>0</v>
      </c>
      <c r="AD20" s="4"/>
      <c r="AE20" s="4"/>
      <c r="AF20" s="4"/>
      <c r="AG20" s="4"/>
    </row>
    <row r="21">
      <c r="A21" s="1" t="s">
        <v>3</v>
      </c>
      <c r="B21" s="4">
        <f t="shared" ref="B21:V21" si="100">(0*100)/4</f>
        <v>0</v>
      </c>
      <c r="C21" s="4">
        <f t="shared" si="100"/>
        <v>0</v>
      </c>
      <c r="D21" s="4">
        <f t="shared" si="100"/>
        <v>0</v>
      </c>
      <c r="E21" s="4">
        <f t="shared" si="100"/>
        <v>0</v>
      </c>
      <c r="F21" s="4">
        <f t="shared" si="100"/>
        <v>0</v>
      </c>
      <c r="G21" s="4">
        <f t="shared" si="100"/>
        <v>0</v>
      </c>
      <c r="H21" s="4">
        <f t="shared" si="100"/>
        <v>0</v>
      </c>
      <c r="I21" s="4">
        <f t="shared" si="100"/>
        <v>0</v>
      </c>
      <c r="J21" s="4">
        <f t="shared" si="100"/>
        <v>0</v>
      </c>
      <c r="K21" s="4">
        <f t="shared" si="100"/>
        <v>0</v>
      </c>
      <c r="L21" s="4">
        <f t="shared" si="100"/>
        <v>0</v>
      </c>
      <c r="M21" s="4">
        <f t="shared" si="100"/>
        <v>0</v>
      </c>
      <c r="N21" s="4">
        <f t="shared" si="100"/>
        <v>0</v>
      </c>
      <c r="O21" s="4">
        <f t="shared" si="100"/>
        <v>0</v>
      </c>
      <c r="P21" s="4">
        <f t="shared" si="100"/>
        <v>0</v>
      </c>
      <c r="Q21" s="4">
        <f t="shared" si="100"/>
        <v>0</v>
      </c>
      <c r="R21" s="4">
        <f t="shared" si="100"/>
        <v>0</v>
      </c>
      <c r="S21" s="4">
        <f t="shared" si="100"/>
        <v>0</v>
      </c>
      <c r="T21" s="4">
        <f t="shared" si="100"/>
        <v>0</v>
      </c>
      <c r="U21" s="4">
        <f t="shared" si="100"/>
        <v>0</v>
      </c>
      <c r="V21" s="4">
        <f t="shared" si="100"/>
        <v>0</v>
      </c>
      <c r="W21" s="4">
        <f t="shared" si="101"/>
        <v>25</v>
      </c>
      <c r="X21" s="4">
        <f t="shared" ref="X21:Z21" si="102">(0*100)/4</f>
        <v>0</v>
      </c>
      <c r="Y21" s="4">
        <f t="shared" si="102"/>
        <v>0</v>
      </c>
      <c r="Z21" s="4">
        <f t="shared" si="102"/>
        <v>0</v>
      </c>
      <c r="AA21" s="4">
        <f t="shared" ref="AA21:AA22" si="106">(1*100)/4</f>
        <v>25</v>
      </c>
      <c r="AB21" s="4">
        <f t="shared" ref="AB21:AC21" si="103">(0*100)/4</f>
        <v>0</v>
      </c>
      <c r="AC21" s="4">
        <f t="shared" si="103"/>
        <v>0</v>
      </c>
      <c r="AD21" s="4"/>
      <c r="AE21" s="4"/>
      <c r="AF21" s="4"/>
      <c r="AG21" s="4"/>
    </row>
    <row r="22">
      <c r="A22" s="1" t="s">
        <v>4</v>
      </c>
      <c r="B22" s="4">
        <f t="shared" ref="B22:W22" si="104">(0*100)/4</f>
        <v>0</v>
      </c>
      <c r="C22" s="4">
        <f t="shared" si="104"/>
        <v>0</v>
      </c>
      <c r="D22" s="4">
        <f t="shared" si="104"/>
        <v>0</v>
      </c>
      <c r="E22" s="4">
        <f t="shared" si="104"/>
        <v>0</v>
      </c>
      <c r="F22" s="4">
        <f t="shared" si="104"/>
        <v>0</v>
      </c>
      <c r="G22" s="4">
        <f t="shared" si="104"/>
        <v>0</v>
      </c>
      <c r="H22" s="4">
        <f t="shared" si="104"/>
        <v>0</v>
      </c>
      <c r="I22" s="4">
        <f t="shared" si="104"/>
        <v>0</v>
      </c>
      <c r="J22" s="4">
        <f t="shared" si="104"/>
        <v>0</v>
      </c>
      <c r="K22" s="4">
        <f t="shared" si="104"/>
        <v>0</v>
      </c>
      <c r="L22" s="4">
        <f t="shared" si="104"/>
        <v>0</v>
      </c>
      <c r="M22" s="4">
        <f t="shared" si="104"/>
        <v>0</v>
      </c>
      <c r="N22" s="4">
        <f t="shared" si="104"/>
        <v>0</v>
      </c>
      <c r="O22" s="4">
        <f t="shared" si="104"/>
        <v>0</v>
      </c>
      <c r="P22" s="4">
        <f t="shared" si="104"/>
        <v>0</v>
      </c>
      <c r="Q22" s="4">
        <f t="shared" si="104"/>
        <v>0</v>
      </c>
      <c r="R22" s="4">
        <f t="shared" si="104"/>
        <v>0</v>
      </c>
      <c r="S22" s="4">
        <f t="shared" si="104"/>
        <v>0</v>
      </c>
      <c r="T22" s="4">
        <f t="shared" si="104"/>
        <v>0</v>
      </c>
      <c r="U22" s="4">
        <f t="shared" si="104"/>
        <v>0</v>
      </c>
      <c r="V22" s="4">
        <f t="shared" si="104"/>
        <v>0</v>
      </c>
      <c r="W22" s="4">
        <f t="shared" si="104"/>
        <v>0</v>
      </c>
      <c r="X22" s="4">
        <f t="shared" ref="X22:X24" si="111">(1*100)/4</f>
        <v>25</v>
      </c>
      <c r="Y22" s="4">
        <f t="shared" ref="Y22:Z22" si="105">(0*100)/4</f>
        <v>0</v>
      </c>
      <c r="Z22" s="4">
        <f t="shared" si="105"/>
        <v>0</v>
      </c>
      <c r="AA22" s="4">
        <f t="shared" si="106"/>
        <v>25</v>
      </c>
      <c r="AB22" s="4">
        <f t="shared" ref="AB22:AC22" si="107">(0*100)/4</f>
        <v>0</v>
      </c>
      <c r="AC22" s="4">
        <f t="shared" si="107"/>
        <v>0</v>
      </c>
      <c r="AD22" s="4"/>
      <c r="AE22" s="4"/>
      <c r="AF22" s="4"/>
      <c r="AG22" s="4"/>
    </row>
    <row r="23">
      <c r="A23" s="1" t="s">
        <v>5</v>
      </c>
      <c r="B23" s="4">
        <f t="shared" ref="B23:B25" si="113">(1*100)/4</f>
        <v>25</v>
      </c>
      <c r="C23" s="4">
        <f t="shared" ref="C23:J23" si="108">(0*100)/4</f>
        <v>0</v>
      </c>
      <c r="D23" s="4">
        <f t="shared" si="108"/>
        <v>0</v>
      </c>
      <c r="E23" s="4">
        <f t="shared" si="108"/>
        <v>0</v>
      </c>
      <c r="F23" s="4">
        <f t="shared" si="108"/>
        <v>0</v>
      </c>
      <c r="G23" s="4">
        <f t="shared" si="108"/>
        <v>0</v>
      </c>
      <c r="H23" s="4">
        <f t="shared" si="108"/>
        <v>0</v>
      </c>
      <c r="I23" s="4">
        <f t="shared" si="108"/>
        <v>0</v>
      </c>
      <c r="J23" s="4">
        <f t="shared" si="108"/>
        <v>0</v>
      </c>
      <c r="K23" s="4">
        <f t="shared" ref="K23:L23" si="109">(1*100)/4</f>
        <v>25</v>
      </c>
      <c r="L23" s="4">
        <f t="shared" si="109"/>
        <v>25</v>
      </c>
      <c r="M23" s="4">
        <f t="shared" ref="M23:W23" si="110">(0*100)/4</f>
        <v>0</v>
      </c>
      <c r="N23" s="4">
        <f t="shared" si="110"/>
        <v>0</v>
      </c>
      <c r="O23" s="4">
        <f t="shared" si="110"/>
        <v>0</v>
      </c>
      <c r="P23" s="4">
        <f t="shared" si="110"/>
        <v>0</v>
      </c>
      <c r="Q23" s="4">
        <f t="shared" si="110"/>
        <v>0</v>
      </c>
      <c r="R23" s="4">
        <f t="shared" si="110"/>
        <v>0</v>
      </c>
      <c r="S23" s="4">
        <f t="shared" si="110"/>
        <v>0</v>
      </c>
      <c r="T23" s="4">
        <f t="shared" si="110"/>
        <v>0</v>
      </c>
      <c r="U23" s="4">
        <f t="shared" si="110"/>
        <v>0</v>
      </c>
      <c r="V23" s="4">
        <f t="shared" si="110"/>
        <v>0</v>
      </c>
      <c r="W23" s="4">
        <f t="shared" si="110"/>
        <v>0</v>
      </c>
      <c r="X23" s="4">
        <f t="shared" si="111"/>
        <v>25</v>
      </c>
      <c r="Y23" s="4">
        <f t="shared" ref="Y23:AC23" si="112">(0*100)/4</f>
        <v>0</v>
      </c>
      <c r="Z23" s="4">
        <f t="shared" si="112"/>
        <v>0</v>
      </c>
      <c r="AA23" s="4">
        <f t="shared" si="112"/>
        <v>0</v>
      </c>
      <c r="AB23" s="4">
        <f t="shared" si="112"/>
        <v>0</v>
      </c>
      <c r="AC23" s="4">
        <f t="shared" si="112"/>
        <v>0</v>
      </c>
      <c r="AD23" s="4"/>
      <c r="AE23" s="4"/>
      <c r="AF23" s="4"/>
      <c r="AG23" s="4"/>
    </row>
    <row r="24">
      <c r="A24" s="1" t="s">
        <v>6</v>
      </c>
      <c r="B24" s="4">
        <f t="shared" si="113"/>
        <v>25</v>
      </c>
      <c r="C24" s="4">
        <f t="shared" ref="C24:J24" si="114">(0*100)/4</f>
        <v>0</v>
      </c>
      <c r="D24" s="4">
        <f t="shared" si="114"/>
        <v>0</v>
      </c>
      <c r="E24" s="4">
        <f t="shared" si="114"/>
        <v>0</v>
      </c>
      <c r="F24" s="4">
        <f t="shared" si="114"/>
        <v>0</v>
      </c>
      <c r="G24" s="4">
        <f t="shared" si="114"/>
        <v>0</v>
      </c>
      <c r="H24" s="4">
        <f t="shared" si="114"/>
        <v>0</v>
      </c>
      <c r="I24" s="4">
        <f t="shared" si="114"/>
        <v>0</v>
      </c>
      <c r="J24" s="4">
        <f t="shared" si="114"/>
        <v>0</v>
      </c>
      <c r="K24" s="4">
        <f>(1*100)/4</f>
        <v>25</v>
      </c>
      <c r="L24" s="4">
        <f t="shared" ref="L24:N24" si="115">(0*100)/4</f>
        <v>0</v>
      </c>
      <c r="M24" s="4">
        <f t="shared" si="115"/>
        <v>0</v>
      </c>
      <c r="N24" s="4">
        <f t="shared" si="115"/>
        <v>0</v>
      </c>
      <c r="O24" s="4">
        <f>(1*100)/4</f>
        <v>25</v>
      </c>
      <c r="P24" s="4">
        <f t="shared" ref="P24:W24" si="116">(0*100)/4</f>
        <v>0</v>
      </c>
      <c r="Q24" s="4">
        <f t="shared" si="116"/>
        <v>0</v>
      </c>
      <c r="R24" s="4">
        <f t="shared" si="116"/>
        <v>0</v>
      </c>
      <c r="S24" s="4">
        <f t="shared" si="116"/>
        <v>0</v>
      </c>
      <c r="T24" s="4">
        <f t="shared" si="116"/>
        <v>0</v>
      </c>
      <c r="U24" s="4">
        <f t="shared" si="116"/>
        <v>0</v>
      </c>
      <c r="V24" s="4">
        <f t="shared" si="116"/>
        <v>0</v>
      </c>
      <c r="W24" s="4">
        <f t="shared" si="116"/>
        <v>0</v>
      </c>
      <c r="X24" s="4">
        <f t="shared" si="111"/>
        <v>25</v>
      </c>
      <c r="Y24" s="4">
        <f t="shared" ref="Y24:AC24" si="117">(0*100)/4</f>
        <v>0</v>
      </c>
      <c r="Z24" s="4">
        <f t="shared" si="117"/>
        <v>0</v>
      </c>
      <c r="AA24" s="4">
        <f t="shared" si="117"/>
        <v>0</v>
      </c>
      <c r="AB24" s="4">
        <f t="shared" si="117"/>
        <v>0</v>
      </c>
      <c r="AC24" s="4">
        <f t="shared" si="117"/>
        <v>0</v>
      </c>
      <c r="AD24" s="4"/>
      <c r="AE24" s="4"/>
      <c r="AF24" s="4"/>
      <c r="AG24" s="4"/>
    </row>
    <row r="25">
      <c r="A25" s="1" t="s">
        <v>7</v>
      </c>
      <c r="B25" s="4">
        <f t="shared" si="113"/>
        <v>25</v>
      </c>
      <c r="C25" s="4">
        <f t="shared" ref="C25:V25" si="118">(0*100)/4</f>
        <v>0</v>
      </c>
      <c r="D25" s="4">
        <f t="shared" si="118"/>
        <v>0</v>
      </c>
      <c r="E25" s="4">
        <f t="shared" si="118"/>
        <v>0</v>
      </c>
      <c r="F25" s="4">
        <f t="shared" si="118"/>
        <v>0</v>
      </c>
      <c r="G25" s="4">
        <f t="shared" si="118"/>
        <v>0</v>
      </c>
      <c r="H25" s="4">
        <f t="shared" si="118"/>
        <v>0</v>
      </c>
      <c r="I25" s="4">
        <f t="shared" si="118"/>
        <v>0</v>
      </c>
      <c r="J25" s="4">
        <f t="shared" si="118"/>
        <v>0</v>
      </c>
      <c r="K25" s="4">
        <f t="shared" si="118"/>
        <v>0</v>
      </c>
      <c r="L25" s="4">
        <f t="shared" si="118"/>
        <v>0</v>
      </c>
      <c r="M25" s="4">
        <f t="shared" si="118"/>
        <v>0</v>
      </c>
      <c r="N25" s="4">
        <f t="shared" si="118"/>
        <v>0</v>
      </c>
      <c r="O25" s="4">
        <f t="shared" si="118"/>
        <v>0</v>
      </c>
      <c r="P25" s="4">
        <f t="shared" si="118"/>
        <v>0</v>
      </c>
      <c r="Q25" s="4">
        <f t="shared" si="118"/>
        <v>0</v>
      </c>
      <c r="R25" s="4">
        <f t="shared" si="118"/>
        <v>0</v>
      </c>
      <c r="S25" s="4">
        <f t="shared" si="118"/>
        <v>0</v>
      </c>
      <c r="T25" s="4">
        <f t="shared" si="118"/>
        <v>0</v>
      </c>
      <c r="U25" s="4">
        <f t="shared" si="118"/>
        <v>0</v>
      </c>
      <c r="V25" s="4">
        <f t="shared" si="118"/>
        <v>0</v>
      </c>
      <c r="W25" s="4">
        <f t="shared" ref="W25:X25" si="119">(1*100)/4</f>
        <v>25</v>
      </c>
      <c r="X25" s="4">
        <f t="shared" si="119"/>
        <v>25</v>
      </c>
      <c r="Y25" s="4">
        <f t="shared" ref="Y25:AC25" si="120">(0*100)/4</f>
        <v>0</v>
      </c>
      <c r="Z25" s="4">
        <f t="shared" si="120"/>
        <v>0</v>
      </c>
      <c r="AA25" s="4">
        <f t="shared" si="120"/>
        <v>0</v>
      </c>
      <c r="AB25" s="4">
        <f t="shared" si="120"/>
        <v>0</v>
      </c>
      <c r="AC25" s="4">
        <f t="shared" si="120"/>
        <v>0</v>
      </c>
      <c r="AD25" s="4"/>
      <c r="AE25" s="4"/>
      <c r="AF25" s="4"/>
      <c r="AG25" s="4"/>
    </row>
    <row r="26">
      <c r="A26" s="1" t="s">
        <v>8</v>
      </c>
      <c r="B26" s="4">
        <f t="shared" ref="B26:O26" si="121">(0*100)/4</f>
        <v>0</v>
      </c>
      <c r="C26" s="4">
        <f t="shared" si="121"/>
        <v>0</v>
      </c>
      <c r="D26" s="4">
        <f t="shared" si="121"/>
        <v>0</v>
      </c>
      <c r="E26" s="4">
        <f t="shared" si="121"/>
        <v>0</v>
      </c>
      <c r="F26" s="4">
        <f t="shared" si="121"/>
        <v>0</v>
      </c>
      <c r="G26" s="4">
        <f t="shared" si="121"/>
        <v>0</v>
      </c>
      <c r="H26" s="4">
        <f t="shared" si="121"/>
        <v>0</v>
      </c>
      <c r="I26" s="4">
        <f t="shared" si="121"/>
        <v>0</v>
      </c>
      <c r="J26" s="4">
        <f t="shared" si="121"/>
        <v>0</v>
      </c>
      <c r="K26" s="4">
        <f t="shared" si="121"/>
        <v>0</v>
      </c>
      <c r="L26" s="4">
        <f t="shared" si="121"/>
        <v>0</v>
      </c>
      <c r="M26" s="4">
        <f t="shared" si="121"/>
        <v>0</v>
      </c>
      <c r="N26" s="4">
        <f t="shared" si="121"/>
        <v>0</v>
      </c>
      <c r="O26" s="4">
        <f t="shared" si="121"/>
        <v>0</v>
      </c>
      <c r="P26" s="4">
        <f t="shared" ref="P26:Q26" si="122">(1*100)/4</f>
        <v>25</v>
      </c>
      <c r="Q26" s="4">
        <f t="shared" si="122"/>
        <v>25</v>
      </c>
      <c r="R26" s="4">
        <f t="shared" ref="R26:V26" si="123">(0*100)/4</f>
        <v>0</v>
      </c>
      <c r="S26" s="4">
        <f t="shared" si="123"/>
        <v>0</v>
      </c>
      <c r="T26" s="4">
        <f t="shared" si="123"/>
        <v>0</v>
      </c>
      <c r="U26" s="4">
        <f t="shared" si="123"/>
        <v>0</v>
      </c>
      <c r="V26" s="4">
        <f t="shared" si="123"/>
        <v>0</v>
      </c>
      <c r="W26" s="4">
        <f t="shared" ref="W26:X26" si="124">(1*100)/4</f>
        <v>25</v>
      </c>
      <c r="X26" s="4">
        <f t="shared" si="124"/>
        <v>25</v>
      </c>
      <c r="Y26" s="4">
        <f t="shared" ref="Y26:AC26" si="125">(0*100)/4</f>
        <v>0</v>
      </c>
      <c r="Z26" s="4">
        <f t="shared" si="125"/>
        <v>0</v>
      </c>
      <c r="AA26" s="4">
        <f t="shared" si="125"/>
        <v>0</v>
      </c>
      <c r="AB26" s="4">
        <f t="shared" si="125"/>
        <v>0</v>
      </c>
      <c r="AC26" s="4">
        <f t="shared" si="125"/>
        <v>0</v>
      </c>
      <c r="AD26" s="4"/>
      <c r="AE26" s="4"/>
      <c r="AF26" s="4"/>
      <c r="AG26" s="4"/>
    </row>
    <row r="27">
      <c r="A27" s="1" t="s">
        <v>9</v>
      </c>
      <c r="B27" s="4">
        <f t="shared" ref="B27:O27" si="126">(0*100)/4</f>
        <v>0</v>
      </c>
      <c r="C27" s="4">
        <f t="shared" si="126"/>
        <v>0</v>
      </c>
      <c r="D27" s="4">
        <f t="shared" si="126"/>
        <v>0</v>
      </c>
      <c r="E27" s="4">
        <f t="shared" si="126"/>
        <v>0</v>
      </c>
      <c r="F27" s="4">
        <f t="shared" si="126"/>
        <v>0</v>
      </c>
      <c r="G27" s="4">
        <f t="shared" si="126"/>
        <v>0</v>
      </c>
      <c r="H27" s="4">
        <f t="shared" si="126"/>
        <v>0</v>
      </c>
      <c r="I27" s="4">
        <f t="shared" si="126"/>
        <v>0</v>
      </c>
      <c r="J27" s="4">
        <f t="shared" si="126"/>
        <v>0</v>
      </c>
      <c r="K27" s="4">
        <f t="shared" si="126"/>
        <v>0</v>
      </c>
      <c r="L27" s="4">
        <f t="shared" si="126"/>
        <v>0</v>
      </c>
      <c r="M27" s="4">
        <f t="shared" si="126"/>
        <v>0</v>
      </c>
      <c r="N27" s="4">
        <f t="shared" si="126"/>
        <v>0</v>
      </c>
      <c r="O27" s="4">
        <f t="shared" si="126"/>
        <v>0</v>
      </c>
      <c r="P27" s="4">
        <f t="shared" ref="P27:Q27" si="127">(1*100)/4</f>
        <v>25</v>
      </c>
      <c r="Q27" s="4">
        <f t="shared" si="127"/>
        <v>25</v>
      </c>
      <c r="R27" s="4">
        <f t="shared" ref="R27:V27" si="128">(0*100)/4</f>
        <v>0</v>
      </c>
      <c r="S27" s="4">
        <f t="shared" si="128"/>
        <v>0</v>
      </c>
      <c r="T27" s="4">
        <f t="shared" si="128"/>
        <v>0</v>
      </c>
      <c r="U27" s="4">
        <f t="shared" si="128"/>
        <v>0</v>
      </c>
      <c r="V27" s="4">
        <f t="shared" si="128"/>
        <v>0</v>
      </c>
      <c r="W27" s="4">
        <f t="shared" ref="W27:X27" si="129">(1*100)/4</f>
        <v>25</v>
      </c>
      <c r="X27" s="4">
        <f t="shared" si="129"/>
        <v>25</v>
      </c>
      <c r="Y27" s="4">
        <f t="shared" ref="Y27:AC27" si="130">(0*100)/4</f>
        <v>0</v>
      </c>
      <c r="Z27" s="4">
        <f t="shared" si="130"/>
        <v>0</v>
      </c>
      <c r="AA27" s="4">
        <f t="shared" si="130"/>
        <v>0</v>
      </c>
      <c r="AB27" s="4">
        <f t="shared" si="130"/>
        <v>0</v>
      </c>
      <c r="AC27" s="4">
        <f t="shared" si="130"/>
        <v>0</v>
      </c>
      <c r="AD27" s="4"/>
      <c r="AE27" s="4"/>
      <c r="AF27" s="4"/>
      <c r="AG27" s="4"/>
    </row>
    <row r="28">
      <c r="A28" s="1" t="s">
        <v>10</v>
      </c>
      <c r="B28" s="4">
        <f t="shared" ref="B28:O28" si="131">(0*100)/4</f>
        <v>0</v>
      </c>
      <c r="C28" s="4">
        <f t="shared" si="131"/>
        <v>0</v>
      </c>
      <c r="D28" s="4">
        <f t="shared" si="131"/>
        <v>0</v>
      </c>
      <c r="E28" s="4">
        <f t="shared" si="131"/>
        <v>0</v>
      </c>
      <c r="F28" s="4">
        <f t="shared" si="131"/>
        <v>0</v>
      </c>
      <c r="G28" s="4">
        <f t="shared" si="131"/>
        <v>0</v>
      </c>
      <c r="H28" s="4">
        <f t="shared" si="131"/>
        <v>0</v>
      </c>
      <c r="I28" s="4">
        <f t="shared" si="131"/>
        <v>0</v>
      </c>
      <c r="J28" s="4">
        <f t="shared" si="131"/>
        <v>0</v>
      </c>
      <c r="K28" s="4">
        <f t="shared" si="131"/>
        <v>0</v>
      </c>
      <c r="L28" s="4">
        <f t="shared" si="131"/>
        <v>0</v>
      </c>
      <c r="M28" s="4">
        <f t="shared" si="131"/>
        <v>0</v>
      </c>
      <c r="N28" s="4">
        <f t="shared" si="131"/>
        <v>0</v>
      </c>
      <c r="O28" s="4">
        <f t="shared" si="131"/>
        <v>0</v>
      </c>
      <c r="P28" s="4">
        <f t="shared" ref="P28:Q28" si="132">(1*100)/4</f>
        <v>25</v>
      </c>
      <c r="Q28" s="4">
        <f t="shared" si="132"/>
        <v>25</v>
      </c>
      <c r="R28" s="4">
        <f t="shared" ref="R28:AC28" si="133">(0*100)/4</f>
        <v>0</v>
      </c>
      <c r="S28" s="4">
        <f t="shared" si="133"/>
        <v>0</v>
      </c>
      <c r="T28" s="4">
        <f t="shared" si="133"/>
        <v>0</v>
      </c>
      <c r="U28" s="4">
        <f t="shared" si="133"/>
        <v>0</v>
      </c>
      <c r="V28" s="4">
        <f t="shared" si="133"/>
        <v>0</v>
      </c>
      <c r="W28" s="4">
        <f t="shared" si="133"/>
        <v>0</v>
      </c>
      <c r="X28" s="4">
        <f t="shared" si="133"/>
        <v>0</v>
      </c>
      <c r="Y28" s="4">
        <f t="shared" si="133"/>
        <v>0</v>
      </c>
      <c r="Z28" s="4">
        <f t="shared" si="133"/>
        <v>0</v>
      </c>
      <c r="AA28" s="4">
        <f t="shared" si="133"/>
        <v>0</v>
      </c>
      <c r="AB28" s="4">
        <f t="shared" si="133"/>
        <v>0</v>
      </c>
      <c r="AC28" s="4">
        <f t="shared" si="133"/>
        <v>0</v>
      </c>
      <c r="AD28" s="4"/>
      <c r="AE28" s="4"/>
      <c r="AF28" s="4"/>
      <c r="AG28" s="4"/>
    </row>
    <row r="29">
      <c r="A29" s="1" t="s">
        <v>11</v>
      </c>
      <c r="B29" s="4">
        <f t="shared" ref="B29:AC29" si="134">(0*100)/4</f>
        <v>0</v>
      </c>
      <c r="C29" s="4">
        <f t="shared" si="134"/>
        <v>0</v>
      </c>
      <c r="D29" s="4">
        <f t="shared" si="134"/>
        <v>0</v>
      </c>
      <c r="E29" s="4">
        <f t="shared" si="134"/>
        <v>0</v>
      </c>
      <c r="F29" s="4">
        <f t="shared" si="134"/>
        <v>0</v>
      </c>
      <c r="G29" s="4">
        <f t="shared" si="134"/>
        <v>0</v>
      </c>
      <c r="H29" s="4">
        <f t="shared" si="134"/>
        <v>0</v>
      </c>
      <c r="I29" s="4">
        <f t="shared" si="134"/>
        <v>0</v>
      </c>
      <c r="J29" s="4">
        <f t="shared" si="134"/>
        <v>0</v>
      </c>
      <c r="K29" s="4">
        <f t="shared" si="134"/>
        <v>0</v>
      </c>
      <c r="L29" s="4">
        <f t="shared" si="134"/>
        <v>0</v>
      </c>
      <c r="M29" s="4">
        <f t="shared" si="134"/>
        <v>0</v>
      </c>
      <c r="N29" s="4">
        <f t="shared" si="134"/>
        <v>0</v>
      </c>
      <c r="O29" s="4">
        <f t="shared" si="134"/>
        <v>0</v>
      </c>
      <c r="P29" s="4">
        <f t="shared" si="134"/>
        <v>0</v>
      </c>
      <c r="Q29" s="4">
        <f t="shared" si="134"/>
        <v>0</v>
      </c>
      <c r="R29" s="4">
        <f t="shared" si="134"/>
        <v>0</v>
      </c>
      <c r="S29" s="4">
        <f t="shared" si="134"/>
        <v>0</v>
      </c>
      <c r="T29" s="4">
        <f t="shared" si="134"/>
        <v>0</v>
      </c>
      <c r="U29" s="4">
        <f t="shared" si="134"/>
        <v>0</v>
      </c>
      <c r="V29" s="4">
        <f t="shared" si="134"/>
        <v>0</v>
      </c>
      <c r="W29" s="4">
        <f t="shared" si="134"/>
        <v>0</v>
      </c>
      <c r="X29" s="4">
        <f t="shared" si="134"/>
        <v>0</v>
      </c>
      <c r="Y29" s="4">
        <f t="shared" si="134"/>
        <v>0</v>
      </c>
      <c r="Z29" s="4">
        <f t="shared" si="134"/>
        <v>0</v>
      </c>
      <c r="AA29" s="4">
        <f t="shared" si="134"/>
        <v>0</v>
      </c>
      <c r="AB29" s="4">
        <f t="shared" si="134"/>
        <v>0</v>
      </c>
      <c r="AC29" s="4">
        <f t="shared" si="134"/>
        <v>0</v>
      </c>
      <c r="AD29" s="4"/>
      <c r="AE29" s="4"/>
      <c r="AF29" s="4"/>
      <c r="AG29" s="4"/>
    </row>
    <row r="30">
      <c r="A30" s="1" t="s">
        <v>12</v>
      </c>
      <c r="B30" s="4">
        <f t="shared" ref="B30:AC30" si="135">(0*100)/4</f>
        <v>0</v>
      </c>
      <c r="C30" s="4">
        <f t="shared" si="135"/>
        <v>0</v>
      </c>
      <c r="D30" s="4">
        <f t="shared" si="135"/>
        <v>0</v>
      </c>
      <c r="E30" s="4">
        <f t="shared" si="135"/>
        <v>0</v>
      </c>
      <c r="F30" s="4">
        <f t="shared" si="135"/>
        <v>0</v>
      </c>
      <c r="G30" s="4">
        <f t="shared" si="135"/>
        <v>0</v>
      </c>
      <c r="H30" s="4">
        <f t="shared" si="135"/>
        <v>0</v>
      </c>
      <c r="I30" s="4">
        <f t="shared" si="135"/>
        <v>0</v>
      </c>
      <c r="J30" s="4">
        <f t="shared" si="135"/>
        <v>0</v>
      </c>
      <c r="K30" s="4">
        <f t="shared" si="135"/>
        <v>0</v>
      </c>
      <c r="L30" s="4">
        <f t="shared" si="135"/>
        <v>0</v>
      </c>
      <c r="M30" s="4">
        <f t="shared" si="135"/>
        <v>0</v>
      </c>
      <c r="N30" s="4">
        <f t="shared" si="135"/>
        <v>0</v>
      </c>
      <c r="O30" s="4">
        <f t="shared" si="135"/>
        <v>0</v>
      </c>
      <c r="P30" s="4">
        <f t="shared" si="135"/>
        <v>0</v>
      </c>
      <c r="Q30" s="4">
        <f t="shared" si="135"/>
        <v>0</v>
      </c>
      <c r="R30" s="4">
        <f t="shared" si="135"/>
        <v>0</v>
      </c>
      <c r="S30" s="4">
        <f t="shared" si="135"/>
        <v>0</v>
      </c>
      <c r="T30" s="4">
        <f t="shared" si="135"/>
        <v>0</v>
      </c>
      <c r="U30" s="4">
        <f t="shared" si="135"/>
        <v>0</v>
      </c>
      <c r="V30" s="4">
        <f t="shared" si="135"/>
        <v>0</v>
      </c>
      <c r="W30" s="4">
        <f t="shared" si="135"/>
        <v>0</v>
      </c>
      <c r="X30" s="4">
        <f t="shared" si="135"/>
        <v>0</v>
      </c>
      <c r="Y30" s="4">
        <f t="shared" si="135"/>
        <v>0</v>
      </c>
      <c r="Z30" s="4">
        <f t="shared" si="135"/>
        <v>0</v>
      </c>
      <c r="AA30" s="4">
        <f t="shared" si="135"/>
        <v>0</v>
      </c>
      <c r="AB30" s="4">
        <f t="shared" si="135"/>
        <v>0</v>
      </c>
      <c r="AC30" s="4">
        <f t="shared" si="135"/>
        <v>0</v>
      </c>
      <c r="AD30" s="4"/>
      <c r="AE30" s="4"/>
      <c r="AF30" s="4"/>
      <c r="AG30" s="4"/>
    </row>
    <row r="31">
      <c r="A31" s="1" t="s">
        <v>13</v>
      </c>
      <c r="B31" s="4">
        <f t="shared" ref="B31:F31" si="136">(0*100)/4</f>
        <v>0</v>
      </c>
      <c r="C31" s="4">
        <f t="shared" si="136"/>
        <v>0</v>
      </c>
      <c r="D31" s="4">
        <f t="shared" si="136"/>
        <v>0</v>
      </c>
      <c r="E31" s="4">
        <f t="shared" si="136"/>
        <v>0</v>
      </c>
      <c r="F31" s="4">
        <f t="shared" si="136"/>
        <v>0</v>
      </c>
      <c r="G31" s="4">
        <f>(1*100)/4</f>
        <v>25</v>
      </c>
      <c r="H31" s="4">
        <f t="shared" ref="H31:AC31" si="137">(0*100)/4</f>
        <v>0</v>
      </c>
      <c r="I31" s="4">
        <f t="shared" si="137"/>
        <v>0</v>
      </c>
      <c r="J31" s="4">
        <f t="shared" si="137"/>
        <v>0</v>
      </c>
      <c r="K31" s="4">
        <f t="shared" si="137"/>
        <v>0</v>
      </c>
      <c r="L31" s="4">
        <f t="shared" si="137"/>
        <v>0</v>
      </c>
      <c r="M31" s="4">
        <f t="shared" si="137"/>
        <v>0</v>
      </c>
      <c r="N31" s="4">
        <f t="shared" si="137"/>
        <v>0</v>
      </c>
      <c r="O31" s="4">
        <f t="shared" si="137"/>
        <v>0</v>
      </c>
      <c r="P31" s="4">
        <f t="shared" si="137"/>
        <v>0</v>
      </c>
      <c r="Q31" s="4">
        <f t="shared" si="137"/>
        <v>0</v>
      </c>
      <c r="R31" s="4">
        <f t="shared" si="137"/>
        <v>0</v>
      </c>
      <c r="S31" s="4">
        <f t="shared" si="137"/>
        <v>0</v>
      </c>
      <c r="T31" s="4">
        <f t="shared" si="137"/>
        <v>0</v>
      </c>
      <c r="U31" s="4">
        <f t="shared" si="137"/>
        <v>0</v>
      </c>
      <c r="V31" s="4">
        <f t="shared" si="137"/>
        <v>0</v>
      </c>
      <c r="W31" s="4">
        <f t="shared" si="137"/>
        <v>0</v>
      </c>
      <c r="X31" s="4">
        <f t="shared" si="137"/>
        <v>0</v>
      </c>
      <c r="Y31" s="4">
        <f t="shared" si="137"/>
        <v>0</v>
      </c>
      <c r="Z31" s="4">
        <f t="shared" si="137"/>
        <v>0</v>
      </c>
      <c r="AA31" s="4">
        <f t="shared" si="137"/>
        <v>0</v>
      </c>
      <c r="AB31" s="4">
        <f t="shared" si="137"/>
        <v>0</v>
      </c>
      <c r="AC31" s="4">
        <f t="shared" si="137"/>
        <v>0</v>
      </c>
      <c r="AD31" s="4"/>
      <c r="AE31" s="4"/>
      <c r="AF31" s="4"/>
      <c r="AG31" s="4"/>
    </row>
    <row r="32">
      <c r="A32" s="1" t="s">
        <v>14</v>
      </c>
      <c r="B32" s="4">
        <f t="shared" ref="B32:AC32" si="138">(0*100)/4</f>
        <v>0</v>
      </c>
      <c r="C32" s="4">
        <f t="shared" si="138"/>
        <v>0</v>
      </c>
      <c r="D32" s="4">
        <f t="shared" si="138"/>
        <v>0</v>
      </c>
      <c r="E32" s="4">
        <f t="shared" si="138"/>
        <v>0</v>
      </c>
      <c r="F32" s="4">
        <f t="shared" si="138"/>
        <v>0</v>
      </c>
      <c r="G32" s="4">
        <f t="shared" si="138"/>
        <v>0</v>
      </c>
      <c r="H32" s="4">
        <f t="shared" si="138"/>
        <v>0</v>
      </c>
      <c r="I32" s="4">
        <f t="shared" si="138"/>
        <v>0</v>
      </c>
      <c r="J32" s="4">
        <f t="shared" si="138"/>
        <v>0</v>
      </c>
      <c r="K32" s="4">
        <f t="shared" si="138"/>
        <v>0</v>
      </c>
      <c r="L32" s="4">
        <f t="shared" si="138"/>
        <v>0</v>
      </c>
      <c r="M32" s="4">
        <f t="shared" si="138"/>
        <v>0</v>
      </c>
      <c r="N32" s="4">
        <f t="shared" si="138"/>
        <v>0</v>
      </c>
      <c r="O32" s="4">
        <f t="shared" si="138"/>
        <v>0</v>
      </c>
      <c r="P32" s="4">
        <f t="shared" si="138"/>
        <v>0</v>
      </c>
      <c r="Q32" s="4">
        <f t="shared" si="138"/>
        <v>0</v>
      </c>
      <c r="R32" s="4">
        <f t="shared" si="138"/>
        <v>0</v>
      </c>
      <c r="S32" s="4">
        <f t="shared" si="138"/>
        <v>0</v>
      </c>
      <c r="T32" s="4">
        <f t="shared" si="138"/>
        <v>0</v>
      </c>
      <c r="U32" s="4">
        <f t="shared" si="138"/>
        <v>0</v>
      </c>
      <c r="V32" s="4">
        <f t="shared" si="138"/>
        <v>0</v>
      </c>
      <c r="W32" s="4">
        <f t="shared" si="138"/>
        <v>0</v>
      </c>
      <c r="X32" s="4">
        <f t="shared" si="138"/>
        <v>0</v>
      </c>
      <c r="Y32" s="4">
        <f t="shared" si="138"/>
        <v>0</v>
      </c>
      <c r="Z32" s="4">
        <f t="shared" si="138"/>
        <v>0</v>
      </c>
      <c r="AA32" s="4">
        <f t="shared" si="138"/>
        <v>0</v>
      </c>
      <c r="AB32" s="4">
        <f t="shared" si="138"/>
        <v>0</v>
      </c>
      <c r="AC32" s="4">
        <f t="shared" si="138"/>
        <v>0</v>
      </c>
      <c r="AD32" s="4"/>
      <c r="AE32" s="4"/>
      <c r="AF32" s="4"/>
      <c r="AG32" s="4"/>
    </row>
    <row r="33">
      <c r="A33" s="1" t="s">
        <v>15</v>
      </c>
      <c r="B33" s="4">
        <f t="shared" ref="B33:AC33" si="139">(0*100)/4</f>
        <v>0</v>
      </c>
      <c r="C33" s="4">
        <f t="shared" si="139"/>
        <v>0</v>
      </c>
      <c r="D33" s="4">
        <f t="shared" si="139"/>
        <v>0</v>
      </c>
      <c r="E33" s="4">
        <f t="shared" si="139"/>
        <v>0</v>
      </c>
      <c r="F33" s="4">
        <f t="shared" si="139"/>
        <v>0</v>
      </c>
      <c r="G33" s="4">
        <f t="shared" si="139"/>
        <v>0</v>
      </c>
      <c r="H33" s="4">
        <f t="shared" si="139"/>
        <v>0</v>
      </c>
      <c r="I33" s="4">
        <f t="shared" si="139"/>
        <v>0</v>
      </c>
      <c r="J33" s="4">
        <f t="shared" si="139"/>
        <v>0</v>
      </c>
      <c r="K33" s="4">
        <f t="shared" si="139"/>
        <v>0</v>
      </c>
      <c r="L33" s="4">
        <f t="shared" si="139"/>
        <v>0</v>
      </c>
      <c r="M33" s="4">
        <f t="shared" si="139"/>
        <v>0</v>
      </c>
      <c r="N33" s="4">
        <f t="shared" si="139"/>
        <v>0</v>
      </c>
      <c r="O33" s="4">
        <f t="shared" si="139"/>
        <v>0</v>
      </c>
      <c r="P33" s="4">
        <f t="shared" si="139"/>
        <v>0</v>
      </c>
      <c r="Q33" s="4">
        <f t="shared" si="139"/>
        <v>0</v>
      </c>
      <c r="R33" s="4">
        <f t="shared" si="139"/>
        <v>0</v>
      </c>
      <c r="S33" s="4">
        <f t="shared" si="139"/>
        <v>0</v>
      </c>
      <c r="T33" s="4">
        <f t="shared" si="139"/>
        <v>0</v>
      </c>
      <c r="U33" s="4">
        <f t="shared" si="139"/>
        <v>0</v>
      </c>
      <c r="V33" s="4">
        <f t="shared" si="139"/>
        <v>0</v>
      </c>
      <c r="W33" s="4">
        <f t="shared" si="139"/>
        <v>0</v>
      </c>
      <c r="X33" s="4">
        <f t="shared" si="139"/>
        <v>0</v>
      </c>
      <c r="Y33" s="4">
        <f t="shared" si="139"/>
        <v>0</v>
      </c>
      <c r="Z33" s="4">
        <f t="shared" si="139"/>
        <v>0</v>
      </c>
      <c r="AA33" s="4">
        <f t="shared" si="139"/>
        <v>0</v>
      </c>
      <c r="AB33" s="4">
        <f t="shared" si="139"/>
        <v>0</v>
      </c>
      <c r="AC33" s="4">
        <f t="shared" si="139"/>
        <v>0</v>
      </c>
      <c r="AD33" s="4"/>
      <c r="AE33" s="4"/>
      <c r="AF33" s="4"/>
      <c r="AG33" s="4"/>
    </row>
    <row r="34">
      <c r="A34" s="1" t="s">
        <v>16</v>
      </c>
      <c r="B34" s="4">
        <f t="shared" ref="B34:AC34" si="140">(0*100)/4</f>
        <v>0</v>
      </c>
      <c r="C34" s="4">
        <f t="shared" si="140"/>
        <v>0</v>
      </c>
      <c r="D34" s="4">
        <f t="shared" si="140"/>
        <v>0</v>
      </c>
      <c r="E34" s="4">
        <f t="shared" si="140"/>
        <v>0</v>
      </c>
      <c r="F34" s="4">
        <f t="shared" si="140"/>
        <v>0</v>
      </c>
      <c r="G34" s="4">
        <f t="shared" si="140"/>
        <v>0</v>
      </c>
      <c r="H34" s="4">
        <f t="shared" si="140"/>
        <v>0</v>
      </c>
      <c r="I34" s="4">
        <f t="shared" si="140"/>
        <v>0</v>
      </c>
      <c r="J34" s="4">
        <f t="shared" si="140"/>
        <v>0</v>
      </c>
      <c r="K34" s="4">
        <f t="shared" si="140"/>
        <v>0</v>
      </c>
      <c r="L34" s="4">
        <f t="shared" si="140"/>
        <v>0</v>
      </c>
      <c r="M34" s="4">
        <f t="shared" si="140"/>
        <v>0</v>
      </c>
      <c r="N34" s="4">
        <f t="shared" si="140"/>
        <v>0</v>
      </c>
      <c r="O34" s="4">
        <f t="shared" si="140"/>
        <v>0</v>
      </c>
      <c r="P34" s="4">
        <f t="shared" si="140"/>
        <v>0</v>
      </c>
      <c r="Q34" s="4">
        <f t="shared" si="140"/>
        <v>0</v>
      </c>
      <c r="R34" s="4">
        <f t="shared" si="140"/>
        <v>0</v>
      </c>
      <c r="S34" s="4">
        <f t="shared" si="140"/>
        <v>0</v>
      </c>
      <c r="T34" s="4">
        <f t="shared" si="140"/>
        <v>0</v>
      </c>
      <c r="U34" s="4">
        <f t="shared" si="140"/>
        <v>0</v>
      </c>
      <c r="V34" s="4">
        <f t="shared" si="140"/>
        <v>0</v>
      </c>
      <c r="W34" s="4">
        <f t="shared" si="140"/>
        <v>0</v>
      </c>
      <c r="X34" s="4">
        <f t="shared" si="140"/>
        <v>0</v>
      </c>
      <c r="Y34" s="4">
        <f t="shared" si="140"/>
        <v>0</v>
      </c>
      <c r="Z34" s="4">
        <f t="shared" si="140"/>
        <v>0</v>
      </c>
      <c r="AA34" s="4">
        <f t="shared" si="140"/>
        <v>0</v>
      </c>
      <c r="AB34" s="4">
        <f t="shared" si="140"/>
        <v>0</v>
      </c>
      <c r="AC34" s="4">
        <f t="shared" si="140"/>
        <v>0</v>
      </c>
      <c r="AD34" s="4"/>
      <c r="AE34" s="4"/>
      <c r="AF34" s="4"/>
      <c r="AG34" s="4"/>
    </row>
    <row r="35">
      <c r="A35" s="1" t="s">
        <v>17</v>
      </c>
      <c r="B35" s="4">
        <f t="shared" ref="B35:AC35" si="141">(0*100)/4</f>
        <v>0</v>
      </c>
      <c r="C35" s="4">
        <f t="shared" si="141"/>
        <v>0</v>
      </c>
      <c r="D35" s="4">
        <f t="shared" si="141"/>
        <v>0</v>
      </c>
      <c r="E35" s="4">
        <f t="shared" si="141"/>
        <v>0</v>
      </c>
      <c r="F35" s="4">
        <f t="shared" si="141"/>
        <v>0</v>
      </c>
      <c r="G35" s="4">
        <f t="shared" si="141"/>
        <v>0</v>
      </c>
      <c r="H35" s="4">
        <f t="shared" si="141"/>
        <v>0</v>
      </c>
      <c r="I35" s="4">
        <f t="shared" si="141"/>
        <v>0</v>
      </c>
      <c r="J35" s="4">
        <f t="shared" si="141"/>
        <v>0</v>
      </c>
      <c r="K35" s="4">
        <f t="shared" si="141"/>
        <v>0</v>
      </c>
      <c r="L35" s="4">
        <f t="shared" si="141"/>
        <v>0</v>
      </c>
      <c r="M35" s="4">
        <f t="shared" si="141"/>
        <v>0</v>
      </c>
      <c r="N35" s="4">
        <f t="shared" si="141"/>
        <v>0</v>
      </c>
      <c r="O35" s="4">
        <f t="shared" si="141"/>
        <v>0</v>
      </c>
      <c r="P35" s="4">
        <f t="shared" si="141"/>
        <v>0</v>
      </c>
      <c r="Q35" s="4">
        <f t="shared" si="141"/>
        <v>0</v>
      </c>
      <c r="R35" s="4">
        <f t="shared" si="141"/>
        <v>0</v>
      </c>
      <c r="S35" s="4">
        <f t="shared" si="141"/>
        <v>0</v>
      </c>
      <c r="T35" s="4">
        <f t="shared" si="141"/>
        <v>0</v>
      </c>
      <c r="U35" s="4">
        <f t="shared" si="141"/>
        <v>0</v>
      </c>
      <c r="V35" s="4">
        <f t="shared" si="141"/>
        <v>0</v>
      </c>
      <c r="W35" s="4">
        <f t="shared" si="141"/>
        <v>0</v>
      </c>
      <c r="X35" s="4">
        <f t="shared" si="141"/>
        <v>0</v>
      </c>
      <c r="Y35" s="4">
        <f t="shared" si="141"/>
        <v>0</v>
      </c>
      <c r="Z35" s="4">
        <f t="shared" si="141"/>
        <v>0</v>
      </c>
      <c r="AA35" s="4">
        <f t="shared" si="141"/>
        <v>0</v>
      </c>
      <c r="AB35" s="4">
        <f t="shared" si="141"/>
        <v>0</v>
      </c>
      <c r="AC35" s="4">
        <f t="shared" si="141"/>
        <v>0</v>
      </c>
      <c r="AD35" s="4"/>
      <c r="AE35" s="4"/>
      <c r="AF35" s="4"/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45689.0</v>
      </c>
      <c r="C1" s="2">
        <v>45690.0</v>
      </c>
      <c r="D1" s="2">
        <v>45691.0</v>
      </c>
      <c r="E1" s="2">
        <v>45692.0</v>
      </c>
      <c r="F1" s="2">
        <v>45693.0</v>
      </c>
      <c r="G1" s="2">
        <v>45694.0</v>
      </c>
      <c r="H1" s="2">
        <v>45695.0</v>
      </c>
      <c r="I1" s="2">
        <v>45696.0</v>
      </c>
      <c r="J1" s="2">
        <v>45697.0</v>
      </c>
      <c r="K1" s="2">
        <v>45698.0</v>
      </c>
      <c r="L1" s="2">
        <v>45699.0</v>
      </c>
      <c r="M1" s="2">
        <v>45700.0</v>
      </c>
      <c r="N1" s="2">
        <v>45701.0</v>
      </c>
      <c r="O1" s="2">
        <v>45702.0</v>
      </c>
      <c r="P1" s="2">
        <v>45703.0</v>
      </c>
      <c r="Q1" s="2">
        <v>45704.0</v>
      </c>
      <c r="R1" s="2">
        <v>45705.0</v>
      </c>
      <c r="S1" s="2">
        <v>45706.0</v>
      </c>
      <c r="T1" s="2">
        <v>45707.0</v>
      </c>
      <c r="U1" s="2">
        <v>45708.0</v>
      </c>
      <c r="V1" s="2">
        <v>45709.0</v>
      </c>
      <c r="W1" s="2">
        <v>45710.0</v>
      </c>
      <c r="X1" s="2">
        <v>45711.0</v>
      </c>
      <c r="Y1" s="2">
        <v>45712.0</v>
      </c>
      <c r="Z1" s="2">
        <v>45713.0</v>
      </c>
      <c r="AA1" s="2">
        <v>45714.0</v>
      </c>
      <c r="AB1" s="2">
        <v>45715.0</v>
      </c>
      <c r="AC1" s="2">
        <v>45716.0</v>
      </c>
      <c r="AD1" s="2"/>
      <c r="AE1" s="2"/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AVERAGE(B5:AC16)</f>
        <v>47.15401786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C5" si="3">(7*100)/16</f>
        <v>43.75</v>
      </c>
      <c r="C5" s="4">
        <f t="shared" si="3"/>
        <v>43.75</v>
      </c>
      <c r="D5" s="4">
        <f>(1*100)/16</f>
        <v>6.25</v>
      </c>
      <c r="E5" s="4">
        <f t="shared" ref="E5:F5" si="4">(3*100)/16</f>
        <v>18.75</v>
      </c>
      <c r="F5" s="4">
        <f t="shared" si="4"/>
        <v>18.75</v>
      </c>
      <c r="G5" s="4">
        <f>(0*100)/16</f>
        <v>0</v>
      </c>
      <c r="H5" s="4">
        <f>(6*100)/16</f>
        <v>37.5</v>
      </c>
      <c r="I5" s="4">
        <f>(13*100)/16</f>
        <v>81.25</v>
      </c>
      <c r="J5" s="4">
        <f>(8*100)/16</f>
        <v>50</v>
      </c>
      <c r="K5" s="4">
        <f>(5*100)/16</f>
        <v>31.25</v>
      </c>
      <c r="L5" s="4">
        <f>(4*100)/16</f>
        <v>25</v>
      </c>
      <c r="M5" s="4">
        <f>(5*100)/16</f>
        <v>31.25</v>
      </c>
      <c r="N5" s="4">
        <f>(4*100)/16</f>
        <v>25</v>
      </c>
      <c r="O5" s="4">
        <f>(3*100)/16</f>
        <v>18.75</v>
      </c>
      <c r="P5" s="4">
        <f>(5*100)/16</f>
        <v>31.25</v>
      </c>
      <c r="Q5" s="4">
        <f>(7*100)/16</f>
        <v>43.75</v>
      </c>
      <c r="R5" s="4">
        <f t="shared" ref="R5:R6" si="8">(2*100)/16</f>
        <v>12.5</v>
      </c>
      <c r="S5" s="4">
        <f>(5*100)/16</f>
        <v>31.25</v>
      </c>
      <c r="T5" s="4">
        <f t="shared" ref="T5:T7" si="9">(14*100)/16</f>
        <v>87.5</v>
      </c>
      <c r="U5" s="4">
        <f>(4*100)/16</f>
        <v>25</v>
      </c>
      <c r="V5" s="4">
        <f>(3*100)/16</f>
        <v>18.75</v>
      </c>
      <c r="W5" s="4">
        <f>(12*100)/16</f>
        <v>75</v>
      </c>
      <c r="X5" s="4">
        <f t="shared" ref="X5:X6" si="11">(5*100)/16</f>
        <v>31.25</v>
      </c>
      <c r="Y5" s="4">
        <f t="shared" ref="Y5:Y6" si="12">(2*100)/16</f>
        <v>12.5</v>
      </c>
      <c r="Z5" s="4">
        <f>(4*100)/16</f>
        <v>25</v>
      </c>
      <c r="AA5" s="4">
        <f t="shared" ref="AA5:AA6" si="13">(6*100)/16</f>
        <v>37.5</v>
      </c>
      <c r="AB5" s="4">
        <f t="shared" ref="AB5:AB7" si="14">(3*100)/16</f>
        <v>18.75</v>
      </c>
      <c r="AC5" s="4">
        <f>(2*100)/16</f>
        <v>12.5</v>
      </c>
      <c r="AD5" s="4">
        <f t="shared" ref="AD5:AF5" si="5">(0*100)/16</f>
        <v>0</v>
      </c>
      <c r="AE5" s="4">
        <f t="shared" si="5"/>
        <v>0</v>
      </c>
      <c r="AF5" s="4">
        <f t="shared" si="5"/>
        <v>0</v>
      </c>
    </row>
    <row r="6">
      <c r="A6" s="1" t="s">
        <v>5</v>
      </c>
      <c r="B6" s="4">
        <f>(11*100)/16</f>
        <v>68.75</v>
      </c>
      <c r="C6" s="4">
        <f t="shared" ref="C6:D6" si="6">(8*100)/16</f>
        <v>50</v>
      </c>
      <c r="D6" s="4">
        <f t="shared" si="6"/>
        <v>50</v>
      </c>
      <c r="E6" s="4">
        <f>(5*100)/16</f>
        <v>31.25</v>
      </c>
      <c r="F6" s="4">
        <f t="shared" ref="F6:F7" si="16">(7*100)/16</f>
        <v>43.75</v>
      </c>
      <c r="G6" s="4">
        <f>(5*100)/16</f>
        <v>31.25</v>
      </c>
      <c r="H6" s="4">
        <f>(7*100)/16</f>
        <v>43.75</v>
      </c>
      <c r="I6" s="4">
        <f t="shared" ref="I6:I7" si="17">(15*100)/16</f>
        <v>93.75</v>
      </c>
      <c r="J6" s="4">
        <f t="shared" ref="J6:J7" si="18">(11*100)/16</f>
        <v>68.75</v>
      </c>
      <c r="K6" s="4">
        <f>(6*100)/16</f>
        <v>37.5</v>
      </c>
      <c r="L6" s="4">
        <f>(8*100)/16</f>
        <v>50</v>
      </c>
      <c r="M6" s="4">
        <f>(7*100)/16</f>
        <v>43.75</v>
      </c>
      <c r="N6" s="4">
        <f>(5*100)/16</f>
        <v>31.25</v>
      </c>
      <c r="O6" s="4">
        <f t="shared" ref="O6:O8" si="19">(4*100)/16</f>
        <v>25</v>
      </c>
      <c r="P6" s="4">
        <f t="shared" ref="P6:Q6" si="7">(10*100)/16</f>
        <v>62.5</v>
      </c>
      <c r="Q6" s="4">
        <f t="shared" si="7"/>
        <v>62.5</v>
      </c>
      <c r="R6" s="4">
        <f t="shared" si="8"/>
        <v>12.5</v>
      </c>
      <c r="S6" s="4">
        <f>(4*100)/16</f>
        <v>25</v>
      </c>
      <c r="T6" s="4">
        <f t="shared" si="9"/>
        <v>87.5</v>
      </c>
      <c r="U6" s="4">
        <f t="shared" ref="U6:V6" si="10">(6*100)/16</f>
        <v>37.5</v>
      </c>
      <c r="V6" s="4">
        <f t="shared" si="10"/>
        <v>37.5</v>
      </c>
      <c r="W6" s="4">
        <f>(11*100)/16</f>
        <v>68.75</v>
      </c>
      <c r="X6" s="4">
        <f t="shared" si="11"/>
        <v>31.25</v>
      </c>
      <c r="Y6" s="4">
        <f t="shared" si="12"/>
        <v>12.5</v>
      </c>
      <c r="Z6" s="4">
        <f>(5*100)/16</f>
        <v>31.25</v>
      </c>
      <c r="AA6" s="4">
        <f t="shared" si="13"/>
        <v>37.5</v>
      </c>
      <c r="AB6" s="4">
        <f t="shared" si="14"/>
        <v>18.75</v>
      </c>
      <c r="AC6" s="4">
        <f t="shared" ref="AC6:AC7" si="20">(4*100)/16</f>
        <v>25</v>
      </c>
      <c r="AD6" s="4">
        <f t="shared" ref="AD6:AF6" si="15">(0*100)/16</f>
        <v>0</v>
      </c>
      <c r="AE6" s="4">
        <f t="shared" si="15"/>
        <v>0</v>
      </c>
      <c r="AF6" s="4">
        <f t="shared" si="15"/>
        <v>0</v>
      </c>
    </row>
    <row r="7">
      <c r="A7" s="1" t="s">
        <v>6</v>
      </c>
      <c r="B7" s="4">
        <f t="shared" ref="B7:B8" si="22">(15*100)/16</f>
        <v>93.75</v>
      </c>
      <c r="C7" s="4">
        <f t="shared" ref="C7:C8" si="23">(11*100)/16</f>
        <v>68.75</v>
      </c>
      <c r="D7" s="4">
        <f>(9*100)/16</f>
        <v>56.25</v>
      </c>
      <c r="E7" s="4">
        <f>(6*100)/16</f>
        <v>37.5</v>
      </c>
      <c r="F7" s="4">
        <f t="shared" si="16"/>
        <v>43.75</v>
      </c>
      <c r="G7" s="4">
        <f>(9*100)/16</f>
        <v>56.25</v>
      </c>
      <c r="H7" s="4">
        <f>(6*100)/16</f>
        <v>37.5</v>
      </c>
      <c r="I7" s="4">
        <f t="shared" si="17"/>
        <v>93.75</v>
      </c>
      <c r="J7" s="4">
        <f t="shared" si="18"/>
        <v>68.75</v>
      </c>
      <c r="K7" s="4">
        <f>(7*100)/16</f>
        <v>43.75</v>
      </c>
      <c r="L7" s="4">
        <f>(12*100)/16</f>
        <v>75</v>
      </c>
      <c r="M7" s="4">
        <f t="shared" ref="M7:M8" si="25">(9*100)/16</f>
        <v>56.25</v>
      </c>
      <c r="N7" s="4">
        <f>(8*100)/16</f>
        <v>50</v>
      </c>
      <c r="O7" s="4">
        <f t="shared" si="19"/>
        <v>25</v>
      </c>
      <c r="P7" s="4">
        <f>(11*100)/16</f>
        <v>68.75</v>
      </c>
      <c r="Q7" s="4">
        <f>(12*100)/16</f>
        <v>75</v>
      </c>
      <c r="R7" s="4">
        <f>(6*100)/16</f>
        <v>37.5</v>
      </c>
      <c r="S7" s="4">
        <f>(8*100)/16</f>
        <v>50</v>
      </c>
      <c r="T7" s="4">
        <f t="shared" si="9"/>
        <v>87.5</v>
      </c>
      <c r="U7" s="4">
        <f>(8*100)/16</f>
        <v>50</v>
      </c>
      <c r="V7" s="4">
        <f>(13*100)/16</f>
        <v>81.25</v>
      </c>
      <c r="W7" s="4">
        <f t="shared" ref="W7:W11" si="27">(16*100)/16</f>
        <v>100</v>
      </c>
      <c r="X7" s="4">
        <f>(6*100)/16</f>
        <v>37.5</v>
      </c>
      <c r="Y7" s="4">
        <f t="shared" ref="Y7:Y11" si="28">(3*100)/16</f>
        <v>18.75</v>
      </c>
      <c r="Z7" s="4">
        <f t="shared" ref="Z7:Z8" si="29">(7*100)/16</f>
        <v>43.75</v>
      </c>
      <c r="AA7" s="4">
        <f>(8*100)/16</f>
        <v>50</v>
      </c>
      <c r="AB7" s="4">
        <f t="shared" si="14"/>
        <v>18.75</v>
      </c>
      <c r="AC7" s="4">
        <f t="shared" si="20"/>
        <v>25</v>
      </c>
      <c r="AD7" s="4">
        <f t="shared" ref="AD7:AF7" si="21">(0*100)/16</f>
        <v>0</v>
      </c>
      <c r="AE7" s="4">
        <f t="shared" si="21"/>
        <v>0</v>
      </c>
      <c r="AF7" s="4">
        <f t="shared" si="21"/>
        <v>0</v>
      </c>
    </row>
    <row r="8">
      <c r="A8" s="1" t="s">
        <v>7</v>
      </c>
      <c r="B8" s="4">
        <f t="shared" si="22"/>
        <v>93.75</v>
      </c>
      <c r="C8" s="4">
        <f t="shared" si="23"/>
        <v>68.75</v>
      </c>
      <c r="D8" s="4">
        <f>(11*100)/16</f>
        <v>68.75</v>
      </c>
      <c r="E8" s="4">
        <f t="shared" ref="E8:G8" si="24">(7*100)/16</f>
        <v>43.75</v>
      </c>
      <c r="F8" s="4">
        <f t="shared" si="24"/>
        <v>43.75</v>
      </c>
      <c r="G8" s="4">
        <f t="shared" si="24"/>
        <v>43.75</v>
      </c>
      <c r="H8" s="4">
        <f>(8*100)/16</f>
        <v>50</v>
      </c>
      <c r="I8" s="4">
        <f t="shared" ref="I8:I9" si="31">(16*100)/16</f>
        <v>100</v>
      </c>
      <c r="J8" s="4">
        <f>(13*100)/16</f>
        <v>81.25</v>
      </c>
      <c r="K8" s="4">
        <f t="shared" ref="K8:K9" si="32">(9*100)/16</f>
        <v>56.25</v>
      </c>
      <c r="L8" s="4">
        <f>(14*100)/16</f>
        <v>87.5</v>
      </c>
      <c r="M8" s="4">
        <f t="shared" si="25"/>
        <v>56.25</v>
      </c>
      <c r="N8" s="4">
        <f>(10*100)/16</f>
        <v>62.5</v>
      </c>
      <c r="O8" s="4">
        <f t="shared" si="19"/>
        <v>25</v>
      </c>
      <c r="P8" s="4">
        <f t="shared" ref="P8:Q8" si="26">(9*100)/16</f>
        <v>56.25</v>
      </c>
      <c r="Q8" s="4">
        <f t="shared" si="26"/>
        <v>56.25</v>
      </c>
      <c r="R8" s="4">
        <f>(7*100)/16</f>
        <v>43.75</v>
      </c>
      <c r="S8" s="4">
        <f t="shared" ref="S8:S12" si="33">(6*100)/16</f>
        <v>37.5</v>
      </c>
      <c r="T8" s="4">
        <f t="shared" ref="T8:T9" si="34">(13*100)/16</f>
        <v>81.25</v>
      </c>
      <c r="U8" s="4">
        <f t="shared" ref="U8:U9" si="35">(12*100)/16</f>
        <v>75</v>
      </c>
      <c r="V8" s="4">
        <f t="shared" ref="V8:V9" si="36">(9*100)/16</f>
        <v>56.25</v>
      </c>
      <c r="W8" s="4">
        <f t="shared" si="27"/>
        <v>100</v>
      </c>
      <c r="X8" s="4">
        <f>(9*100)/16</f>
        <v>56.25</v>
      </c>
      <c r="Y8" s="4">
        <f t="shared" si="28"/>
        <v>18.75</v>
      </c>
      <c r="Z8" s="4">
        <f t="shared" si="29"/>
        <v>43.75</v>
      </c>
      <c r="AA8" s="4">
        <f>(10*100)/16</f>
        <v>62.5</v>
      </c>
      <c r="AB8" s="4">
        <f>(4*100)/16</f>
        <v>25</v>
      </c>
      <c r="AC8" s="4">
        <f>(6*100)/16</f>
        <v>37.5</v>
      </c>
      <c r="AD8" s="4">
        <f t="shared" ref="AD8:AF8" si="30">(0*100)/16</f>
        <v>0</v>
      </c>
      <c r="AE8" s="4">
        <f t="shared" si="30"/>
        <v>0</v>
      </c>
      <c r="AF8" s="4">
        <f t="shared" si="30"/>
        <v>0</v>
      </c>
    </row>
    <row r="9">
      <c r="A9" s="1" t="s">
        <v>8</v>
      </c>
      <c r="B9" s="4">
        <f>(14*100)/16</f>
        <v>87.5</v>
      </c>
      <c r="C9" s="4">
        <f>(10*100)/16</f>
        <v>62.5</v>
      </c>
      <c r="D9" s="4">
        <f>(13*100)/16</f>
        <v>81.25</v>
      </c>
      <c r="E9" s="4">
        <f>(7*100)/16</f>
        <v>43.75</v>
      </c>
      <c r="F9" s="4">
        <f>(5*100)/16</f>
        <v>31.25</v>
      </c>
      <c r="G9" s="4">
        <f>(4*100)/16</f>
        <v>25</v>
      </c>
      <c r="H9" s="4">
        <f>(10*100)/16</f>
        <v>62.5</v>
      </c>
      <c r="I9" s="4">
        <f t="shared" si="31"/>
        <v>100</v>
      </c>
      <c r="J9" s="4">
        <f>(15*100)/16</f>
        <v>93.75</v>
      </c>
      <c r="K9" s="4">
        <f t="shared" si="32"/>
        <v>56.25</v>
      </c>
      <c r="L9" s="4">
        <f>(12*100)/16</f>
        <v>75</v>
      </c>
      <c r="M9" s="4">
        <f>(10*100)/16</f>
        <v>62.5</v>
      </c>
      <c r="N9" s="4">
        <f>(7*100)/16</f>
        <v>43.75</v>
      </c>
      <c r="O9" s="4">
        <f>(6*100)/16</f>
        <v>37.5</v>
      </c>
      <c r="P9" s="4">
        <f t="shared" ref="P9:P10" si="41">(10*100)/16</f>
        <v>62.5</v>
      </c>
      <c r="Q9" s="4">
        <f>(15*100)/16</f>
        <v>93.75</v>
      </c>
      <c r="R9" s="4">
        <f>(10*100)/16</f>
        <v>62.5</v>
      </c>
      <c r="S9" s="4">
        <f t="shared" si="33"/>
        <v>37.5</v>
      </c>
      <c r="T9" s="4">
        <f t="shared" si="34"/>
        <v>81.25</v>
      </c>
      <c r="U9" s="4">
        <f t="shared" si="35"/>
        <v>75</v>
      </c>
      <c r="V9" s="4">
        <f t="shared" si="36"/>
        <v>56.25</v>
      </c>
      <c r="W9" s="4">
        <f t="shared" si="27"/>
        <v>100</v>
      </c>
      <c r="X9" s="4">
        <f>(10*100)/16</f>
        <v>62.5</v>
      </c>
      <c r="Y9" s="4">
        <f t="shared" si="28"/>
        <v>18.75</v>
      </c>
      <c r="Z9" s="4">
        <f t="shared" ref="Z9:AA9" si="37">(9*100)/16</f>
        <v>56.25</v>
      </c>
      <c r="AA9" s="4">
        <f t="shared" si="37"/>
        <v>56.25</v>
      </c>
      <c r="AB9" s="4">
        <f t="shared" ref="AB9:AC9" si="38">(8*100)/16</f>
        <v>50</v>
      </c>
      <c r="AC9" s="4">
        <f t="shared" si="38"/>
        <v>50</v>
      </c>
      <c r="AD9" s="4">
        <f t="shared" ref="AD9:AF9" si="39">(0*100)/16</f>
        <v>0</v>
      </c>
      <c r="AE9" s="4">
        <f t="shared" si="39"/>
        <v>0</v>
      </c>
      <c r="AF9" s="4">
        <f t="shared" si="39"/>
        <v>0</v>
      </c>
    </row>
    <row r="10">
      <c r="A10" s="1" t="s">
        <v>9</v>
      </c>
      <c r="B10" s="4">
        <f>(13*100)/16</f>
        <v>81.25</v>
      </c>
      <c r="C10" s="4">
        <f t="shared" ref="C10:C11" si="44">(9*100)/16</f>
        <v>56.25</v>
      </c>
      <c r="D10" s="4">
        <f>(12*100)/16</f>
        <v>75</v>
      </c>
      <c r="E10" s="4">
        <f>(9*100)/16</f>
        <v>56.25</v>
      </c>
      <c r="F10" s="4">
        <f>(4*100)/16</f>
        <v>25</v>
      </c>
      <c r="G10" s="4">
        <f>(5*100)/16</f>
        <v>31.25</v>
      </c>
      <c r="H10" s="4">
        <f>(7*100)/16</f>
        <v>43.75</v>
      </c>
      <c r="I10" s="4">
        <f t="shared" ref="I10:J10" si="40">(15*100)/16</f>
        <v>93.75</v>
      </c>
      <c r="J10" s="4">
        <f t="shared" si="40"/>
        <v>93.75</v>
      </c>
      <c r="K10" s="4">
        <f>(11*100)/16</f>
        <v>68.75</v>
      </c>
      <c r="L10" s="4">
        <f>(10*100)/16</f>
        <v>62.5</v>
      </c>
      <c r="M10" s="4">
        <f>(9*100)/16</f>
        <v>56.25</v>
      </c>
      <c r="N10" s="4">
        <f>(6*100)/16</f>
        <v>37.5</v>
      </c>
      <c r="O10" s="4">
        <f>(4*100)/16</f>
        <v>25</v>
      </c>
      <c r="P10" s="4">
        <f t="shared" si="41"/>
        <v>62.5</v>
      </c>
      <c r="Q10" s="4">
        <f>(12*100)/16</f>
        <v>75</v>
      </c>
      <c r="R10" s="4">
        <f t="shared" ref="R10:R12" si="47">(9*100)/16</f>
        <v>56.25</v>
      </c>
      <c r="S10" s="4">
        <f t="shared" si="33"/>
        <v>37.5</v>
      </c>
      <c r="T10" s="4">
        <f t="shared" ref="T10:T12" si="48">(15*100)/16</f>
        <v>93.75</v>
      </c>
      <c r="U10" s="4">
        <f>(9*100)/16</f>
        <v>56.25</v>
      </c>
      <c r="V10" s="4">
        <f>(13*100)/16</f>
        <v>81.25</v>
      </c>
      <c r="W10" s="4">
        <f t="shared" si="27"/>
        <v>100</v>
      </c>
      <c r="X10" s="4">
        <f>(12*100)/16</f>
        <v>75</v>
      </c>
      <c r="Y10" s="4">
        <f t="shared" si="28"/>
        <v>18.75</v>
      </c>
      <c r="Z10" s="4">
        <f>(6*100)/16</f>
        <v>37.5</v>
      </c>
      <c r="AA10" s="4">
        <f t="shared" ref="AA10:AB10" si="42">(10*100)/16</f>
        <v>62.5</v>
      </c>
      <c r="AB10" s="4">
        <f t="shared" si="42"/>
        <v>62.5</v>
      </c>
      <c r="AC10" s="4">
        <f>(9*100)/16</f>
        <v>56.25</v>
      </c>
      <c r="AD10" s="4">
        <f t="shared" ref="AD10:AF10" si="43">(0*100)/16</f>
        <v>0</v>
      </c>
      <c r="AE10" s="4">
        <f t="shared" si="43"/>
        <v>0</v>
      </c>
      <c r="AF10" s="4">
        <f t="shared" si="43"/>
        <v>0</v>
      </c>
    </row>
    <row r="11">
      <c r="A11" s="1" t="s">
        <v>10</v>
      </c>
      <c r="B11" s="4">
        <f>(12*100)/16</f>
        <v>75</v>
      </c>
      <c r="C11" s="4">
        <f t="shared" si="44"/>
        <v>56.25</v>
      </c>
      <c r="D11" s="4">
        <f>(3*100)/16</f>
        <v>18.75</v>
      </c>
      <c r="E11" s="4">
        <f>(8*100)/16</f>
        <v>50</v>
      </c>
      <c r="F11" s="4">
        <f t="shared" ref="F11:F12" si="51">(5*100)/16</f>
        <v>31.25</v>
      </c>
      <c r="G11" s="4">
        <f t="shared" ref="G11:H11" si="45">(6*100)/16</f>
        <v>37.5</v>
      </c>
      <c r="H11" s="4">
        <f t="shared" si="45"/>
        <v>37.5</v>
      </c>
      <c r="I11" s="4">
        <f>(14*100)/16</f>
        <v>87.5</v>
      </c>
      <c r="J11" s="4">
        <f>(15*100)/16</f>
        <v>93.75</v>
      </c>
      <c r="K11" s="4">
        <f>(8*100)/16</f>
        <v>50</v>
      </c>
      <c r="L11" s="4">
        <f>(9*100)/16</f>
        <v>56.25</v>
      </c>
      <c r="M11" s="4">
        <f>(7*100)/16</f>
        <v>43.75</v>
      </c>
      <c r="N11" s="4">
        <f>(5*100)/16</f>
        <v>31.25</v>
      </c>
      <c r="O11" s="4">
        <f t="shared" ref="O11:P11" si="46">(7*100)/16</f>
        <v>43.75</v>
      </c>
      <c r="P11" s="4">
        <f t="shared" si="46"/>
        <v>43.75</v>
      </c>
      <c r="Q11" s="4">
        <f>(14*100)/16</f>
        <v>87.5</v>
      </c>
      <c r="R11" s="4">
        <f t="shared" si="47"/>
        <v>56.25</v>
      </c>
      <c r="S11" s="4">
        <f t="shared" si="33"/>
        <v>37.5</v>
      </c>
      <c r="T11" s="4">
        <f t="shared" si="48"/>
        <v>93.75</v>
      </c>
      <c r="U11" s="4">
        <f>(8*100)/16</f>
        <v>50</v>
      </c>
      <c r="V11" s="4">
        <f>(7*100)/16</f>
        <v>43.75</v>
      </c>
      <c r="W11" s="4">
        <f t="shared" si="27"/>
        <v>100</v>
      </c>
      <c r="X11" s="4">
        <f>(11*100)/16</f>
        <v>68.75</v>
      </c>
      <c r="Y11" s="4">
        <f t="shared" si="28"/>
        <v>18.75</v>
      </c>
      <c r="Z11" s="4">
        <f>(8*100)/16</f>
        <v>50</v>
      </c>
      <c r="AA11" s="4">
        <f>(9*100)/16</f>
        <v>56.25</v>
      </c>
      <c r="AB11" s="4">
        <f t="shared" ref="AB11:AC11" si="49">(8*100)/16</f>
        <v>50</v>
      </c>
      <c r="AC11" s="4">
        <f t="shared" si="49"/>
        <v>50</v>
      </c>
      <c r="AD11" s="4">
        <f t="shared" ref="AD11:AF11" si="50">(0*100)/16</f>
        <v>0</v>
      </c>
      <c r="AE11" s="4">
        <f t="shared" si="50"/>
        <v>0</v>
      </c>
      <c r="AF11" s="4">
        <f t="shared" si="50"/>
        <v>0</v>
      </c>
    </row>
    <row r="12">
      <c r="A12" s="1" t="s">
        <v>11</v>
      </c>
      <c r="B12" s="4">
        <f>(10*100)/16</f>
        <v>62.5</v>
      </c>
      <c r="C12" s="4">
        <f>(6*100)/16</f>
        <v>37.5</v>
      </c>
      <c r="D12" s="4">
        <f t="shared" ref="D12:D13" si="55">(4*100)/16</f>
        <v>25</v>
      </c>
      <c r="E12" s="4">
        <f>(9*100)/16</f>
        <v>56.25</v>
      </c>
      <c r="F12" s="4">
        <f t="shared" si="51"/>
        <v>31.25</v>
      </c>
      <c r="G12" s="4">
        <f>(8*100)/16</f>
        <v>50</v>
      </c>
      <c r="H12" s="4">
        <f>(6*100)/16</f>
        <v>37.5</v>
      </c>
      <c r="I12" s="4">
        <f>(12*100)/16</f>
        <v>75</v>
      </c>
      <c r="J12" s="4">
        <f>(11*100)/16</f>
        <v>68.75</v>
      </c>
      <c r="K12" s="4">
        <f>(10*100)/16</f>
        <v>62.5</v>
      </c>
      <c r="L12" s="4">
        <f t="shared" ref="L12:N12" si="52">(6*100)/16</f>
        <v>37.5</v>
      </c>
      <c r="M12" s="4">
        <f t="shared" si="52"/>
        <v>37.5</v>
      </c>
      <c r="N12" s="4">
        <f t="shared" si="52"/>
        <v>37.5</v>
      </c>
      <c r="O12" s="4">
        <f>(8*100)/16</f>
        <v>50</v>
      </c>
      <c r="P12" s="4">
        <f>(10*100)/16</f>
        <v>62.5</v>
      </c>
      <c r="Q12" s="4">
        <f t="shared" ref="Q12:Q13" si="58">(13*100)/16</f>
        <v>81.25</v>
      </c>
      <c r="R12" s="4">
        <f t="shared" si="47"/>
        <v>56.25</v>
      </c>
      <c r="S12" s="4">
        <f t="shared" si="33"/>
        <v>37.5</v>
      </c>
      <c r="T12" s="4">
        <f t="shared" si="48"/>
        <v>93.75</v>
      </c>
      <c r="U12" s="4">
        <f t="shared" ref="U12:U13" si="59">(6*100)/16</f>
        <v>37.5</v>
      </c>
      <c r="V12" s="4">
        <f>(11*100)/16</f>
        <v>68.75</v>
      </c>
      <c r="W12" s="4">
        <f>(13*100)/16</f>
        <v>81.25</v>
      </c>
      <c r="X12" s="4">
        <f>(7*100)/16</f>
        <v>43.75</v>
      </c>
      <c r="Y12" s="4">
        <f>(4*100)/16</f>
        <v>25</v>
      </c>
      <c r="Z12" s="4">
        <f t="shared" ref="Z12:AA12" si="53">(9*100)/16</f>
        <v>56.25</v>
      </c>
      <c r="AA12" s="4">
        <f t="shared" si="53"/>
        <v>56.25</v>
      </c>
      <c r="AB12" s="4">
        <f>(8*100)/16</f>
        <v>50</v>
      </c>
      <c r="AC12" s="4">
        <f t="shared" ref="AC12:AC13" si="60">(7*100)/16</f>
        <v>43.75</v>
      </c>
      <c r="AD12" s="4">
        <f t="shared" ref="AD12:AF12" si="54">(0*100)/16</f>
        <v>0</v>
      </c>
      <c r="AE12" s="4">
        <f t="shared" si="54"/>
        <v>0</v>
      </c>
      <c r="AF12" s="4">
        <f t="shared" si="54"/>
        <v>0</v>
      </c>
    </row>
    <row r="13">
      <c r="A13" s="1" t="s">
        <v>12</v>
      </c>
      <c r="B13" s="4">
        <f>(9*100)/16</f>
        <v>56.25</v>
      </c>
      <c r="C13" s="4">
        <f t="shared" ref="C13:C14" si="62">(5*100)/16</f>
        <v>31.25</v>
      </c>
      <c r="D13" s="4">
        <f t="shared" si="55"/>
        <v>25</v>
      </c>
      <c r="E13" s="4">
        <f>(8*100)/16</f>
        <v>50</v>
      </c>
      <c r="F13" s="4">
        <f>(4*100)/16</f>
        <v>25</v>
      </c>
      <c r="G13" s="4">
        <f>(9*100)/16</f>
        <v>56.25</v>
      </c>
      <c r="H13" s="4">
        <f>(7*100)/16</f>
        <v>43.75</v>
      </c>
      <c r="I13" s="4">
        <f t="shared" ref="I13:I14" si="63">(10*100)/16</f>
        <v>62.5</v>
      </c>
      <c r="J13" s="4">
        <f>(9*100)/16</f>
        <v>56.25</v>
      </c>
      <c r="K13" s="4">
        <f>(6*100)/16</f>
        <v>37.5</v>
      </c>
      <c r="L13" s="4">
        <f t="shared" ref="L13:M13" si="56">(7*100)/16</f>
        <v>43.75</v>
      </c>
      <c r="M13" s="4">
        <f t="shared" si="56"/>
        <v>43.75</v>
      </c>
      <c r="N13" s="4">
        <f t="shared" ref="N13:O13" si="57">(6*100)/16</f>
        <v>37.5</v>
      </c>
      <c r="O13" s="4">
        <f t="shared" si="57"/>
        <v>37.5</v>
      </c>
      <c r="P13" s="4">
        <f>(5*100)/16</f>
        <v>31.25</v>
      </c>
      <c r="Q13" s="4">
        <f t="shared" si="58"/>
        <v>81.25</v>
      </c>
      <c r="R13" s="4">
        <f>(7*100)/16</f>
        <v>43.75</v>
      </c>
      <c r="S13" s="4">
        <f t="shared" ref="S13:S14" si="66">(12*100)/16</f>
        <v>75</v>
      </c>
      <c r="T13" s="4">
        <f>(3*100)/16</f>
        <v>18.75</v>
      </c>
      <c r="U13" s="4">
        <f t="shared" si="59"/>
        <v>37.5</v>
      </c>
      <c r="V13" s="4">
        <f>(12*100)/16</f>
        <v>75</v>
      </c>
      <c r="W13" s="4">
        <f>(10*100)/16</f>
        <v>62.5</v>
      </c>
      <c r="X13" s="4">
        <f>(6*100)/16</f>
        <v>37.5</v>
      </c>
      <c r="Y13" s="4">
        <f t="shared" ref="Y13:Y14" si="68">(7*100)/16</f>
        <v>43.75</v>
      </c>
      <c r="Z13" s="4">
        <f>(10*100)/16</f>
        <v>62.5</v>
      </c>
      <c r="AA13" s="4">
        <f>(9*100)/16</f>
        <v>56.25</v>
      </c>
      <c r="AB13" s="4">
        <f>(5*100)/16</f>
        <v>31.25</v>
      </c>
      <c r="AC13" s="4">
        <f t="shared" si="60"/>
        <v>43.75</v>
      </c>
      <c r="AD13" s="4">
        <f t="shared" ref="AD13:AF13" si="61">(0*100)/16</f>
        <v>0</v>
      </c>
      <c r="AE13" s="4">
        <f t="shared" si="61"/>
        <v>0</v>
      </c>
      <c r="AF13" s="4">
        <f t="shared" si="61"/>
        <v>0</v>
      </c>
    </row>
    <row r="14">
      <c r="A14" s="1" t="s">
        <v>13</v>
      </c>
      <c r="B14" s="4">
        <f>(8*100)/16</f>
        <v>50</v>
      </c>
      <c r="C14" s="4">
        <f t="shared" si="62"/>
        <v>31.25</v>
      </c>
      <c r="D14" s="4">
        <f>(3*100)/16</f>
        <v>18.75</v>
      </c>
      <c r="E14" s="4">
        <f>(7*100)/16</f>
        <v>43.75</v>
      </c>
      <c r="F14" s="4">
        <f>(2*100)/16</f>
        <v>12.5</v>
      </c>
      <c r="G14" s="4">
        <f>(10*100)/16</f>
        <v>62.5</v>
      </c>
      <c r="H14" s="4">
        <f>(8*100)/16</f>
        <v>50</v>
      </c>
      <c r="I14" s="4">
        <f t="shared" si="63"/>
        <v>62.5</v>
      </c>
      <c r="J14" s="4">
        <f t="shared" ref="J14:K14" si="64">(8*100)/16</f>
        <v>50</v>
      </c>
      <c r="K14" s="4">
        <f t="shared" si="64"/>
        <v>50</v>
      </c>
      <c r="L14" s="4">
        <f t="shared" ref="L14:M14" si="65">(10*100)/16</f>
        <v>62.5</v>
      </c>
      <c r="M14" s="4">
        <f t="shared" si="65"/>
        <v>62.5</v>
      </c>
      <c r="N14" s="4">
        <f>(6*100)/16</f>
        <v>37.5</v>
      </c>
      <c r="O14" s="4">
        <f>(5*100)/16</f>
        <v>31.25</v>
      </c>
      <c r="P14" s="4">
        <f>(4*100)/16</f>
        <v>25</v>
      </c>
      <c r="Q14" s="4">
        <f>(9*100)/16</f>
        <v>56.25</v>
      </c>
      <c r="R14" s="4">
        <f t="shared" ref="R14:R15" si="71">(4*100)/16</f>
        <v>25</v>
      </c>
      <c r="S14" s="4">
        <f t="shared" si="66"/>
        <v>75</v>
      </c>
      <c r="T14" s="4">
        <f t="shared" ref="T14:T15" si="72">(6*100)/16</f>
        <v>37.5</v>
      </c>
      <c r="U14" s="4">
        <f>(8*100)/16</f>
        <v>50</v>
      </c>
      <c r="V14" s="4">
        <f t="shared" ref="V14:W14" si="67">(9*100)/16</f>
        <v>56.25</v>
      </c>
      <c r="W14" s="4">
        <f t="shared" si="67"/>
        <v>56.25</v>
      </c>
      <c r="X14" s="4">
        <f>(5*100)/16</f>
        <v>31.25</v>
      </c>
      <c r="Y14" s="4">
        <f t="shared" si="68"/>
        <v>43.75</v>
      </c>
      <c r="Z14" s="4">
        <f>(9*100)/16</f>
        <v>56.25</v>
      </c>
      <c r="AA14" s="4">
        <f t="shared" ref="AA14:AA15" si="73">(6*100)/16</f>
        <v>37.5</v>
      </c>
      <c r="AB14" s="4">
        <f>(7*100)/16</f>
        <v>43.75</v>
      </c>
      <c r="AC14" s="4">
        <f t="shared" ref="AC14:AC15" si="74">(6*100)/16</f>
        <v>37.5</v>
      </c>
      <c r="AD14" s="4">
        <f t="shared" ref="AD14:AF14" si="69">(0*100)/16</f>
        <v>0</v>
      </c>
      <c r="AE14" s="4">
        <f t="shared" si="69"/>
        <v>0</v>
      </c>
      <c r="AF14" s="4">
        <f t="shared" si="69"/>
        <v>0</v>
      </c>
    </row>
    <row r="15">
      <c r="A15" s="1" t="s">
        <v>14</v>
      </c>
      <c r="B15" s="4">
        <f>(7*100)/16</f>
        <v>43.75</v>
      </c>
      <c r="C15" s="4">
        <f>(4*100)/16</f>
        <v>25</v>
      </c>
      <c r="D15" s="4">
        <f>(2*100)/16</f>
        <v>12.5</v>
      </c>
      <c r="E15" s="4">
        <f>(5*100)/16</f>
        <v>31.25</v>
      </c>
      <c r="F15" s="4">
        <f>(6*100)/16</f>
        <v>37.5</v>
      </c>
      <c r="G15" s="4">
        <f>(5*100)/16</f>
        <v>31.25</v>
      </c>
      <c r="H15" s="4">
        <f>(6*100)/16</f>
        <v>37.5</v>
      </c>
      <c r="I15" s="4">
        <f>(9*100)/16</f>
        <v>56.25</v>
      </c>
      <c r="J15" s="4">
        <f>(5*100)/16</f>
        <v>31.25</v>
      </c>
      <c r="K15" s="4">
        <f t="shared" ref="K15:K16" si="77">(6*100)/16</f>
        <v>37.5</v>
      </c>
      <c r="L15" s="4">
        <f t="shared" ref="L15:M15" si="70">(7*100)/16</f>
        <v>43.75</v>
      </c>
      <c r="M15" s="4">
        <f t="shared" si="70"/>
        <v>43.75</v>
      </c>
      <c r="N15" s="4">
        <f>(5*100)/16</f>
        <v>31.25</v>
      </c>
      <c r="O15" s="4">
        <f>(4*100)/16</f>
        <v>25</v>
      </c>
      <c r="P15" s="4">
        <f>(5*100)/16</f>
        <v>31.25</v>
      </c>
      <c r="Q15" s="4">
        <f>(8*100)/16</f>
        <v>50</v>
      </c>
      <c r="R15" s="4">
        <f t="shared" si="71"/>
        <v>25</v>
      </c>
      <c r="S15" s="4">
        <f>(10*100)/16</f>
        <v>62.5</v>
      </c>
      <c r="T15" s="4">
        <f t="shared" si="72"/>
        <v>37.5</v>
      </c>
      <c r="U15" s="4">
        <f>(7*100)/16</f>
        <v>43.75</v>
      </c>
      <c r="V15" s="4">
        <f>(6*100)/16</f>
        <v>37.5</v>
      </c>
      <c r="W15" s="4">
        <f>(7*100)/16</f>
        <v>43.75</v>
      </c>
      <c r="X15" s="4">
        <f t="shared" ref="X15:X16" si="80">(4*100)/16</f>
        <v>25</v>
      </c>
      <c r="Y15" s="4">
        <f>(5*100)/16</f>
        <v>31.25</v>
      </c>
      <c r="Z15" s="4">
        <f>(8*100)/16</f>
        <v>50</v>
      </c>
      <c r="AA15" s="4">
        <f t="shared" si="73"/>
        <v>37.5</v>
      </c>
      <c r="AB15" s="4">
        <f>(4*100)/16</f>
        <v>25</v>
      </c>
      <c r="AC15" s="4">
        <f t="shared" si="74"/>
        <v>37.5</v>
      </c>
      <c r="AD15" s="4">
        <f t="shared" ref="AD15:AF15" si="75">(0*100)/16</f>
        <v>0</v>
      </c>
      <c r="AE15" s="4">
        <f t="shared" si="75"/>
        <v>0</v>
      </c>
      <c r="AF15" s="4">
        <f t="shared" si="75"/>
        <v>0</v>
      </c>
    </row>
    <row r="16">
      <c r="A16" s="1" t="s">
        <v>15</v>
      </c>
      <c r="B16" s="4">
        <f>(4*100)/16</f>
        <v>25</v>
      </c>
      <c r="C16" s="4">
        <f>(3*100)/16</f>
        <v>18.75</v>
      </c>
      <c r="D16" s="4">
        <f>(0*100)/16</f>
        <v>0</v>
      </c>
      <c r="E16" s="4">
        <f>(1*100)/16</f>
        <v>6.25</v>
      </c>
      <c r="F16" s="4">
        <f t="shared" ref="F16:G16" si="76">(2*100)/16</f>
        <v>12.5</v>
      </c>
      <c r="G16" s="4">
        <f t="shared" si="76"/>
        <v>12.5</v>
      </c>
      <c r="H16" s="4">
        <f>(4*100)/16</f>
        <v>25</v>
      </c>
      <c r="I16" s="4">
        <f>(7*100)/16</f>
        <v>43.75</v>
      </c>
      <c r="J16" s="4">
        <f>(3*100)/16</f>
        <v>18.75</v>
      </c>
      <c r="K16" s="4">
        <f t="shared" si="77"/>
        <v>37.5</v>
      </c>
      <c r="L16" s="4">
        <f>(7*100)/16</f>
        <v>43.75</v>
      </c>
      <c r="M16" s="4">
        <f>(3*100)/16</f>
        <v>18.75</v>
      </c>
      <c r="N16" s="4">
        <f>(1*100)/16</f>
        <v>6.25</v>
      </c>
      <c r="O16" s="4">
        <f t="shared" ref="O16:P16" si="78">(3*100)/16</f>
        <v>18.75</v>
      </c>
      <c r="P16" s="4">
        <f t="shared" si="78"/>
        <v>18.75</v>
      </c>
      <c r="Q16" s="4">
        <f>(5*100)/16</f>
        <v>31.25</v>
      </c>
      <c r="R16" s="4">
        <f>(2*100)/16</f>
        <v>12.5</v>
      </c>
      <c r="S16" s="4">
        <f>(8*100)/16</f>
        <v>50</v>
      </c>
      <c r="T16" s="4">
        <f>(2*100)/16</f>
        <v>12.5</v>
      </c>
      <c r="U16" s="4">
        <f t="shared" ref="U16:V16" si="79">(4*100)/16</f>
        <v>25</v>
      </c>
      <c r="V16" s="4">
        <f t="shared" si="79"/>
        <v>25</v>
      </c>
      <c r="W16" s="4">
        <f>(0*100)/16</f>
        <v>0</v>
      </c>
      <c r="X16" s="4">
        <f t="shared" si="80"/>
        <v>25</v>
      </c>
      <c r="Y16" s="4">
        <f t="shared" ref="Y16:Z16" si="81">(3*100)/16</f>
        <v>18.75</v>
      </c>
      <c r="Z16" s="4">
        <f t="shared" si="81"/>
        <v>18.75</v>
      </c>
      <c r="AA16" s="4">
        <f>(4*100)/16</f>
        <v>25</v>
      </c>
      <c r="AB16" s="4">
        <f t="shared" ref="AB16:AC16" si="82">(2*100)/16</f>
        <v>12.5</v>
      </c>
      <c r="AC16" s="4">
        <f t="shared" si="82"/>
        <v>12.5</v>
      </c>
      <c r="AD16" s="4">
        <f t="shared" ref="AD16:AF16" si="83">(0*100)/16</f>
        <v>0</v>
      </c>
      <c r="AE16" s="4">
        <f t="shared" si="83"/>
        <v>0</v>
      </c>
      <c r="AF16" s="4">
        <f t="shared" si="83"/>
        <v>0</v>
      </c>
    </row>
    <row r="17">
      <c r="A17" s="1" t="s">
        <v>16</v>
      </c>
      <c r="B17" s="4">
        <f t="shared" ref="B17:J17" si="84">(0*100)/16</f>
        <v>0</v>
      </c>
      <c r="C17" s="4">
        <f t="shared" si="84"/>
        <v>0</v>
      </c>
      <c r="D17" s="4">
        <f t="shared" si="84"/>
        <v>0</v>
      </c>
      <c r="E17" s="4">
        <f t="shared" si="84"/>
        <v>0</v>
      </c>
      <c r="F17" s="4">
        <f t="shared" si="84"/>
        <v>0</v>
      </c>
      <c r="G17" s="4">
        <f t="shared" si="84"/>
        <v>0</v>
      </c>
      <c r="H17" s="4">
        <f t="shared" si="84"/>
        <v>0</v>
      </c>
      <c r="I17" s="4">
        <f t="shared" si="84"/>
        <v>0</v>
      </c>
      <c r="J17" s="4">
        <f t="shared" si="84"/>
        <v>0</v>
      </c>
      <c r="K17" s="4">
        <f>(2*100)/16</f>
        <v>12.5</v>
      </c>
      <c r="L17" s="4">
        <f t="shared" ref="L17:AF17" si="85">(0*100)/16</f>
        <v>0</v>
      </c>
      <c r="M17" s="4">
        <f t="shared" si="85"/>
        <v>0</v>
      </c>
      <c r="N17" s="4">
        <f t="shared" si="85"/>
        <v>0</v>
      </c>
      <c r="O17" s="4">
        <f t="shared" si="85"/>
        <v>0</v>
      </c>
      <c r="P17" s="4">
        <f t="shared" si="85"/>
        <v>0</v>
      </c>
      <c r="Q17" s="4">
        <f t="shared" si="85"/>
        <v>0</v>
      </c>
      <c r="R17" s="4">
        <f t="shared" si="85"/>
        <v>0</v>
      </c>
      <c r="S17" s="4">
        <f t="shared" si="85"/>
        <v>0</v>
      </c>
      <c r="T17" s="4">
        <f t="shared" si="85"/>
        <v>0</v>
      </c>
      <c r="U17" s="4">
        <f t="shared" si="85"/>
        <v>0</v>
      </c>
      <c r="V17" s="4">
        <f t="shared" si="85"/>
        <v>0</v>
      </c>
      <c r="W17" s="4">
        <f t="shared" si="85"/>
        <v>0</v>
      </c>
      <c r="X17" s="4">
        <f t="shared" si="85"/>
        <v>0</v>
      </c>
      <c r="Y17" s="4">
        <f t="shared" si="85"/>
        <v>0</v>
      </c>
      <c r="Z17" s="4">
        <f t="shared" si="85"/>
        <v>0</v>
      </c>
      <c r="AA17" s="4">
        <f t="shared" si="85"/>
        <v>0</v>
      </c>
      <c r="AB17" s="4">
        <f t="shared" si="85"/>
        <v>0</v>
      </c>
      <c r="AC17" s="4">
        <f t="shared" si="85"/>
        <v>0</v>
      </c>
      <c r="AD17" s="4">
        <f t="shared" si="85"/>
        <v>0</v>
      </c>
      <c r="AE17" s="4">
        <f t="shared" si="85"/>
        <v>0</v>
      </c>
      <c r="AF17" s="4">
        <f t="shared" si="85"/>
        <v>0</v>
      </c>
    </row>
    <row r="18">
      <c r="A18" s="1" t="s">
        <v>17</v>
      </c>
      <c r="B18" s="4">
        <f t="shared" ref="B18:AF18" si="86">(0*100)/16</f>
        <v>0</v>
      </c>
      <c r="C18" s="4">
        <f t="shared" si="86"/>
        <v>0</v>
      </c>
      <c r="D18" s="4">
        <f t="shared" si="86"/>
        <v>0</v>
      </c>
      <c r="E18" s="4">
        <f t="shared" si="86"/>
        <v>0</v>
      </c>
      <c r="F18" s="4">
        <f t="shared" si="86"/>
        <v>0</v>
      </c>
      <c r="G18" s="4">
        <f t="shared" si="86"/>
        <v>0</v>
      </c>
      <c r="H18" s="4">
        <f t="shared" si="86"/>
        <v>0</v>
      </c>
      <c r="I18" s="4">
        <f t="shared" si="86"/>
        <v>0</v>
      </c>
      <c r="J18" s="4">
        <f t="shared" si="86"/>
        <v>0</v>
      </c>
      <c r="K18" s="4">
        <f t="shared" si="86"/>
        <v>0</v>
      </c>
      <c r="L18" s="4">
        <f t="shared" si="86"/>
        <v>0</v>
      </c>
      <c r="M18" s="4">
        <f t="shared" si="86"/>
        <v>0</v>
      </c>
      <c r="N18" s="4">
        <f t="shared" si="86"/>
        <v>0</v>
      </c>
      <c r="O18" s="4">
        <f t="shared" si="86"/>
        <v>0</v>
      </c>
      <c r="P18" s="4">
        <f t="shared" si="86"/>
        <v>0</v>
      </c>
      <c r="Q18" s="4">
        <f t="shared" si="86"/>
        <v>0</v>
      </c>
      <c r="R18" s="4">
        <f t="shared" si="86"/>
        <v>0</v>
      </c>
      <c r="S18" s="4">
        <f t="shared" si="86"/>
        <v>0</v>
      </c>
      <c r="T18" s="4">
        <f t="shared" si="86"/>
        <v>0</v>
      </c>
      <c r="U18" s="4">
        <f t="shared" si="86"/>
        <v>0</v>
      </c>
      <c r="V18" s="4">
        <f t="shared" si="86"/>
        <v>0</v>
      </c>
      <c r="W18" s="4">
        <f t="shared" si="86"/>
        <v>0</v>
      </c>
      <c r="X18" s="4">
        <f t="shared" si="86"/>
        <v>0</v>
      </c>
      <c r="Y18" s="4">
        <f t="shared" si="86"/>
        <v>0</v>
      </c>
      <c r="Z18" s="4">
        <f t="shared" si="86"/>
        <v>0</v>
      </c>
      <c r="AA18" s="4">
        <f t="shared" si="86"/>
        <v>0</v>
      </c>
      <c r="AB18" s="4">
        <f t="shared" si="86"/>
        <v>0</v>
      </c>
      <c r="AC18" s="4">
        <f t="shared" si="86"/>
        <v>0</v>
      </c>
      <c r="AD18" s="4">
        <f t="shared" si="86"/>
        <v>0</v>
      </c>
      <c r="AE18" s="4">
        <f t="shared" si="86"/>
        <v>0</v>
      </c>
      <c r="AF18" s="4">
        <f t="shared" si="86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7">(0*100)/3</f>
        <v>0</v>
      </c>
      <c r="C20" s="4">
        <f t="shared" si="87"/>
        <v>0</v>
      </c>
      <c r="D20" s="4">
        <f t="shared" si="87"/>
        <v>0</v>
      </c>
      <c r="E20" s="4">
        <f t="shared" si="87"/>
        <v>0</v>
      </c>
      <c r="F20" s="4">
        <f t="shared" si="87"/>
        <v>0</v>
      </c>
      <c r="G20" s="4">
        <f t="shared" si="87"/>
        <v>0</v>
      </c>
      <c r="H20" s="4">
        <f t="shared" si="87"/>
        <v>0</v>
      </c>
      <c r="I20" s="4">
        <f t="shared" si="87"/>
        <v>0</v>
      </c>
      <c r="J20" s="4">
        <f t="shared" si="87"/>
        <v>0</v>
      </c>
      <c r="K20" s="4">
        <f t="shared" si="87"/>
        <v>0</v>
      </c>
      <c r="L20" s="4">
        <f t="shared" si="87"/>
        <v>0</v>
      </c>
      <c r="M20" s="4">
        <f t="shared" si="87"/>
        <v>0</v>
      </c>
      <c r="N20" s="4">
        <f t="shared" si="87"/>
        <v>0</v>
      </c>
      <c r="O20" s="4">
        <f t="shared" si="87"/>
        <v>0</v>
      </c>
      <c r="P20" s="4">
        <f t="shared" si="87"/>
        <v>0</v>
      </c>
      <c r="Q20" s="4">
        <f t="shared" si="87"/>
        <v>0</v>
      </c>
      <c r="R20" s="4">
        <f t="shared" si="87"/>
        <v>0</v>
      </c>
      <c r="S20" s="4">
        <f t="shared" si="87"/>
        <v>0</v>
      </c>
      <c r="T20" s="4">
        <f t="shared" si="87"/>
        <v>0</v>
      </c>
      <c r="U20" s="4">
        <f t="shared" si="87"/>
        <v>0</v>
      </c>
      <c r="V20" s="4">
        <f t="shared" si="87"/>
        <v>0</v>
      </c>
      <c r="W20" s="4">
        <f t="shared" si="87"/>
        <v>0</v>
      </c>
      <c r="X20" s="4">
        <f t="shared" si="87"/>
        <v>0</v>
      </c>
      <c r="Y20" s="20">
        <f t="shared" si="87"/>
        <v>0</v>
      </c>
      <c r="Z20" s="20">
        <f t="shared" si="87"/>
        <v>0</v>
      </c>
      <c r="AA20" s="20">
        <f t="shared" si="87"/>
        <v>0</v>
      </c>
      <c r="AB20" s="20">
        <f t="shared" si="87"/>
        <v>0</v>
      </c>
      <c r="AC20" s="20">
        <f t="shared" si="87"/>
        <v>0</v>
      </c>
      <c r="AD20" s="4">
        <f t="shared" si="87"/>
        <v>0</v>
      </c>
      <c r="AE20" s="4">
        <f t="shared" si="87"/>
        <v>0</v>
      </c>
      <c r="AF20" s="4">
        <f t="shared" si="87"/>
        <v>0</v>
      </c>
    </row>
    <row r="21">
      <c r="A21" s="1" t="s">
        <v>3</v>
      </c>
      <c r="B21" s="4">
        <f t="shared" ref="B21:AF21" si="88">(0*100)/3</f>
        <v>0</v>
      </c>
      <c r="C21" s="4">
        <f t="shared" si="88"/>
        <v>0</v>
      </c>
      <c r="D21" s="4">
        <f t="shared" si="88"/>
        <v>0</v>
      </c>
      <c r="E21" s="4">
        <f t="shared" si="88"/>
        <v>0</v>
      </c>
      <c r="F21" s="4">
        <f t="shared" si="88"/>
        <v>0</v>
      </c>
      <c r="G21" s="4">
        <f t="shared" si="88"/>
        <v>0</v>
      </c>
      <c r="H21" s="4">
        <f t="shared" si="88"/>
        <v>0</v>
      </c>
      <c r="I21" s="4">
        <f t="shared" si="88"/>
        <v>0</v>
      </c>
      <c r="J21" s="4">
        <f t="shared" si="88"/>
        <v>0</v>
      </c>
      <c r="K21" s="4">
        <f t="shared" si="88"/>
        <v>0</v>
      </c>
      <c r="L21" s="4">
        <f t="shared" si="88"/>
        <v>0</v>
      </c>
      <c r="M21" s="4">
        <f t="shared" si="88"/>
        <v>0</v>
      </c>
      <c r="N21" s="4">
        <f t="shared" si="88"/>
        <v>0</v>
      </c>
      <c r="O21" s="4">
        <f t="shared" si="88"/>
        <v>0</v>
      </c>
      <c r="P21" s="4">
        <f t="shared" si="88"/>
        <v>0</v>
      </c>
      <c r="Q21" s="4">
        <f t="shared" si="88"/>
        <v>0</v>
      </c>
      <c r="R21" s="4">
        <f t="shared" si="88"/>
        <v>0</v>
      </c>
      <c r="S21" s="4">
        <f t="shared" si="88"/>
        <v>0</v>
      </c>
      <c r="T21" s="4">
        <f t="shared" si="88"/>
        <v>0</v>
      </c>
      <c r="U21" s="4">
        <f t="shared" si="88"/>
        <v>0</v>
      </c>
      <c r="V21" s="4">
        <f t="shared" si="88"/>
        <v>0</v>
      </c>
      <c r="W21" s="4">
        <f t="shared" si="88"/>
        <v>0</v>
      </c>
      <c r="X21" s="4">
        <f t="shared" si="88"/>
        <v>0</v>
      </c>
      <c r="Y21" s="4">
        <f t="shared" si="88"/>
        <v>0</v>
      </c>
      <c r="Z21" s="4">
        <f t="shared" si="88"/>
        <v>0</v>
      </c>
      <c r="AA21" s="4">
        <f t="shared" si="88"/>
        <v>0</v>
      </c>
      <c r="AB21" s="4">
        <f t="shared" si="88"/>
        <v>0</v>
      </c>
      <c r="AC21" s="4">
        <f t="shared" si="88"/>
        <v>0</v>
      </c>
      <c r="AD21" s="4">
        <f t="shared" si="88"/>
        <v>0</v>
      </c>
      <c r="AE21" s="4">
        <f t="shared" si="88"/>
        <v>0</v>
      </c>
      <c r="AF21" s="4">
        <f t="shared" si="88"/>
        <v>0</v>
      </c>
    </row>
    <row r="22">
      <c r="A22" s="1" t="s">
        <v>4</v>
      </c>
      <c r="B22" s="4">
        <f t="shared" ref="B22:C22" si="89">(1*100)/3</f>
        <v>33.33333333</v>
      </c>
      <c r="C22" s="4">
        <f t="shared" si="89"/>
        <v>33.33333333</v>
      </c>
      <c r="D22" s="4">
        <f t="shared" ref="D22:I22" si="90">(0*100)/3</f>
        <v>0</v>
      </c>
      <c r="E22" s="4">
        <f t="shared" si="90"/>
        <v>0</v>
      </c>
      <c r="F22" s="4">
        <f t="shared" si="90"/>
        <v>0</v>
      </c>
      <c r="G22" s="4">
        <f t="shared" si="90"/>
        <v>0</v>
      </c>
      <c r="H22" s="4">
        <f t="shared" si="90"/>
        <v>0</v>
      </c>
      <c r="I22" s="4">
        <f t="shared" si="90"/>
        <v>0</v>
      </c>
      <c r="J22" s="4">
        <f>(1*100)/3</f>
        <v>33.33333333</v>
      </c>
      <c r="K22" s="4">
        <f t="shared" ref="K22:P22" si="91">(0*100)/3</f>
        <v>0</v>
      </c>
      <c r="L22" s="4">
        <f t="shared" si="91"/>
        <v>0</v>
      </c>
      <c r="M22" s="4">
        <f t="shared" si="91"/>
        <v>0</v>
      </c>
      <c r="N22" s="4">
        <f t="shared" si="91"/>
        <v>0</v>
      </c>
      <c r="O22" s="4">
        <f t="shared" si="91"/>
        <v>0</v>
      </c>
      <c r="P22" s="4">
        <f t="shared" si="91"/>
        <v>0</v>
      </c>
      <c r="Q22" s="4">
        <f t="shared" ref="Q22:Q23" si="97">(1*100)/3</f>
        <v>33.33333333</v>
      </c>
      <c r="R22" s="4">
        <f t="shared" ref="R22:U22" si="92">(0*100)/3</f>
        <v>0</v>
      </c>
      <c r="S22" s="4">
        <f t="shared" si="92"/>
        <v>0</v>
      </c>
      <c r="T22" s="4">
        <f t="shared" si="92"/>
        <v>0</v>
      </c>
      <c r="U22" s="4">
        <f t="shared" si="92"/>
        <v>0</v>
      </c>
      <c r="V22" s="4">
        <f>(1*100)/3</f>
        <v>33.33333333</v>
      </c>
      <c r="W22" s="4">
        <f t="shared" ref="W22:AF22" si="93">(0*100)/3</f>
        <v>0</v>
      </c>
      <c r="X22" s="4">
        <f t="shared" si="93"/>
        <v>0</v>
      </c>
      <c r="Y22" s="4">
        <f t="shared" si="93"/>
        <v>0</v>
      </c>
      <c r="Z22" s="4">
        <f t="shared" si="93"/>
        <v>0</v>
      </c>
      <c r="AA22" s="4">
        <f t="shared" si="93"/>
        <v>0</v>
      </c>
      <c r="AB22" s="4">
        <f t="shared" si="93"/>
        <v>0</v>
      </c>
      <c r="AC22" s="4">
        <f t="shared" si="93"/>
        <v>0</v>
      </c>
      <c r="AD22" s="4">
        <f t="shared" si="93"/>
        <v>0</v>
      </c>
      <c r="AE22" s="4">
        <f t="shared" si="93"/>
        <v>0</v>
      </c>
      <c r="AF22" s="4">
        <f t="shared" si="93"/>
        <v>0</v>
      </c>
    </row>
    <row r="23">
      <c r="A23" s="1" t="s">
        <v>5</v>
      </c>
      <c r="B23" s="4">
        <f t="shared" ref="B23:B24" si="101">(2*100)/3</f>
        <v>66.66666667</v>
      </c>
      <c r="C23" s="4">
        <f t="shared" ref="C23:C24" si="102">(1*100)/3</f>
        <v>33.33333333</v>
      </c>
      <c r="D23" s="4">
        <f t="shared" ref="D23:H23" si="94">(0*100)/3</f>
        <v>0</v>
      </c>
      <c r="E23" s="4">
        <f t="shared" si="94"/>
        <v>0</v>
      </c>
      <c r="F23" s="4">
        <f t="shared" si="94"/>
        <v>0</v>
      </c>
      <c r="G23" s="4">
        <f t="shared" si="94"/>
        <v>0</v>
      </c>
      <c r="H23" s="4">
        <f t="shared" si="94"/>
        <v>0</v>
      </c>
      <c r="I23" s="4">
        <f t="shared" ref="I23:J23" si="95">(1*100)/3</f>
        <v>33.33333333</v>
      </c>
      <c r="J23" s="4">
        <f t="shared" si="95"/>
        <v>33.33333333</v>
      </c>
      <c r="K23" s="4">
        <f t="shared" ref="K23:P23" si="96">(0*100)/3</f>
        <v>0</v>
      </c>
      <c r="L23" s="4">
        <f t="shared" si="96"/>
        <v>0</v>
      </c>
      <c r="M23" s="4">
        <f t="shared" si="96"/>
        <v>0</v>
      </c>
      <c r="N23" s="4">
        <f t="shared" si="96"/>
        <v>0</v>
      </c>
      <c r="O23" s="4">
        <f t="shared" si="96"/>
        <v>0</v>
      </c>
      <c r="P23" s="4">
        <f t="shared" si="96"/>
        <v>0</v>
      </c>
      <c r="Q23" s="4">
        <f t="shared" si="97"/>
        <v>33.33333333</v>
      </c>
      <c r="R23" s="4">
        <f t="shared" ref="R23:S23" si="98">(0*100)/3</f>
        <v>0</v>
      </c>
      <c r="S23" s="4">
        <f t="shared" si="98"/>
        <v>0</v>
      </c>
      <c r="T23" s="4">
        <f t="shared" ref="T23:W23" si="99">(1*100)/3</f>
        <v>33.33333333</v>
      </c>
      <c r="U23" s="4">
        <f t="shared" si="99"/>
        <v>33.33333333</v>
      </c>
      <c r="V23" s="4">
        <f t="shared" si="99"/>
        <v>33.33333333</v>
      </c>
      <c r="W23" s="4">
        <f t="shared" si="99"/>
        <v>33.33333333</v>
      </c>
      <c r="X23" s="4">
        <f>(0*100)/3</f>
        <v>0</v>
      </c>
      <c r="Y23" s="4">
        <f t="shared" ref="Y23:Y24" si="108">(1*100)/3</f>
        <v>33.33333333</v>
      </c>
      <c r="Z23" s="4">
        <f t="shared" ref="Z23:AF23" si="100">(0*100)/3</f>
        <v>0</v>
      </c>
      <c r="AA23" s="4">
        <f t="shared" si="100"/>
        <v>0</v>
      </c>
      <c r="AB23" s="4">
        <f t="shared" si="100"/>
        <v>0</v>
      </c>
      <c r="AC23" s="4">
        <f t="shared" si="100"/>
        <v>0</v>
      </c>
      <c r="AD23" s="4">
        <f t="shared" si="100"/>
        <v>0</v>
      </c>
      <c r="AE23" s="4">
        <f t="shared" si="100"/>
        <v>0</v>
      </c>
      <c r="AF23" s="4">
        <f t="shared" si="100"/>
        <v>0</v>
      </c>
    </row>
    <row r="24">
      <c r="A24" s="1" t="s">
        <v>6</v>
      </c>
      <c r="B24" s="4">
        <f t="shared" si="101"/>
        <v>66.66666667</v>
      </c>
      <c r="C24" s="4">
        <f t="shared" si="102"/>
        <v>33.33333333</v>
      </c>
      <c r="D24" s="4">
        <f t="shared" ref="D24:D33" si="112">(0*100)/3</f>
        <v>0</v>
      </c>
      <c r="E24" s="4">
        <f t="shared" ref="E24:E25" si="113">(1*100)/3</f>
        <v>33.33333333</v>
      </c>
      <c r="F24" s="4">
        <f t="shared" ref="F24:H24" si="103">(0*100)/3</f>
        <v>0</v>
      </c>
      <c r="G24" s="4">
        <f t="shared" si="103"/>
        <v>0</v>
      </c>
      <c r="H24" s="4">
        <f t="shared" si="103"/>
        <v>0</v>
      </c>
      <c r="I24" s="4">
        <f t="shared" ref="I24:J24" si="104">(1*100)/3</f>
        <v>33.33333333</v>
      </c>
      <c r="J24" s="4">
        <f t="shared" si="104"/>
        <v>33.33333333</v>
      </c>
      <c r="K24" s="4">
        <f t="shared" ref="K24:S24" si="105">(0*100)/3</f>
        <v>0</v>
      </c>
      <c r="L24" s="4">
        <f t="shared" si="105"/>
        <v>0</v>
      </c>
      <c r="M24" s="4">
        <f t="shared" si="105"/>
        <v>0</v>
      </c>
      <c r="N24" s="4">
        <f t="shared" si="105"/>
        <v>0</v>
      </c>
      <c r="O24" s="4">
        <f t="shared" si="105"/>
        <v>0</v>
      </c>
      <c r="P24" s="4">
        <f t="shared" si="105"/>
        <v>0</v>
      </c>
      <c r="Q24" s="4">
        <f t="shared" si="105"/>
        <v>0</v>
      </c>
      <c r="R24" s="4">
        <f t="shared" si="105"/>
        <v>0</v>
      </c>
      <c r="S24" s="4">
        <f t="shared" si="105"/>
        <v>0</v>
      </c>
      <c r="T24" s="4">
        <f t="shared" ref="T24:V24" si="106">(1*100)/3</f>
        <v>33.33333333</v>
      </c>
      <c r="U24" s="4">
        <f t="shared" si="106"/>
        <v>33.33333333</v>
      </c>
      <c r="V24" s="4">
        <f t="shared" si="106"/>
        <v>33.33333333</v>
      </c>
      <c r="W24" s="4">
        <f t="shared" ref="W24:X24" si="107">(0*100)/3</f>
        <v>0</v>
      </c>
      <c r="X24" s="4">
        <f t="shared" si="107"/>
        <v>0</v>
      </c>
      <c r="Y24" s="4">
        <f t="shared" si="108"/>
        <v>33.33333333</v>
      </c>
      <c r="Z24" s="4">
        <f t="shared" ref="Z24:AB24" si="109">(0*100)/3</f>
        <v>0</v>
      </c>
      <c r="AA24" s="4">
        <f t="shared" si="109"/>
        <v>0</v>
      </c>
      <c r="AB24" s="4">
        <f t="shared" si="109"/>
        <v>0</v>
      </c>
      <c r="AC24" s="4">
        <f t="shared" ref="AC24:AC26" si="120">(1*100)/3</f>
        <v>33.33333333</v>
      </c>
      <c r="AD24" s="4">
        <f t="shared" ref="AD24:AF24" si="110">(0*100)/3</f>
        <v>0</v>
      </c>
      <c r="AE24" s="4">
        <f t="shared" si="110"/>
        <v>0</v>
      </c>
      <c r="AF24" s="4">
        <f t="shared" si="110"/>
        <v>0</v>
      </c>
    </row>
    <row r="25">
      <c r="A25" s="1" t="s">
        <v>7</v>
      </c>
      <c r="B25" s="4">
        <f t="shared" ref="B25:C25" si="111">(1*100)/3</f>
        <v>33.33333333</v>
      </c>
      <c r="C25" s="4">
        <f t="shared" si="111"/>
        <v>33.33333333</v>
      </c>
      <c r="D25" s="4">
        <f t="shared" si="112"/>
        <v>0</v>
      </c>
      <c r="E25" s="4">
        <f t="shared" si="113"/>
        <v>33.33333333</v>
      </c>
      <c r="F25" s="4">
        <f t="shared" ref="F25:H25" si="114">(0*100)/3</f>
        <v>0</v>
      </c>
      <c r="G25" s="4">
        <f t="shared" si="114"/>
        <v>0</v>
      </c>
      <c r="H25" s="4">
        <f t="shared" si="114"/>
        <v>0</v>
      </c>
      <c r="I25" s="4">
        <f t="shared" ref="I25:J25" si="115">(1*100)/3</f>
        <v>33.33333333</v>
      </c>
      <c r="J25" s="4">
        <f t="shared" si="115"/>
        <v>33.33333333</v>
      </c>
      <c r="K25" s="4">
        <f t="shared" ref="K25:N25" si="116">(0*100)/3</f>
        <v>0</v>
      </c>
      <c r="L25" s="4">
        <f t="shared" si="116"/>
        <v>0</v>
      </c>
      <c r="M25" s="4">
        <f t="shared" si="116"/>
        <v>0</v>
      </c>
      <c r="N25" s="4">
        <f t="shared" si="116"/>
        <v>0</v>
      </c>
      <c r="O25" s="4">
        <f t="shared" ref="O25:O28" si="126">(1*100)/3</f>
        <v>33.33333333</v>
      </c>
      <c r="P25" s="4">
        <f t="shared" ref="P25:S25" si="117">(0*100)/3</f>
        <v>0</v>
      </c>
      <c r="Q25" s="4">
        <f t="shared" si="117"/>
        <v>0</v>
      </c>
      <c r="R25" s="4">
        <f t="shared" si="117"/>
        <v>0</v>
      </c>
      <c r="S25" s="4">
        <f t="shared" si="117"/>
        <v>0</v>
      </c>
      <c r="T25" s="4">
        <f t="shared" ref="T25:V25" si="118">(1*100)/3</f>
        <v>33.33333333</v>
      </c>
      <c r="U25" s="4">
        <f t="shared" si="118"/>
        <v>33.33333333</v>
      </c>
      <c r="V25" s="4">
        <f t="shared" si="118"/>
        <v>33.33333333</v>
      </c>
      <c r="W25" s="4">
        <f t="shared" ref="W25:AB25" si="119">(0*100)/3</f>
        <v>0</v>
      </c>
      <c r="X25" s="4">
        <f t="shared" si="119"/>
        <v>0</v>
      </c>
      <c r="Y25" s="4">
        <f t="shared" si="119"/>
        <v>0</v>
      </c>
      <c r="Z25" s="4">
        <f t="shared" si="119"/>
        <v>0</v>
      </c>
      <c r="AA25" s="4">
        <f t="shared" si="119"/>
        <v>0</v>
      </c>
      <c r="AB25" s="4">
        <f t="shared" si="119"/>
        <v>0</v>
      </c>
      <c r="AC25" s="4">
        <f t="shared" si="120"/>
        <v>33.33333333</v>
      </c>
      <c r="AD25" s="4">
        <f t="shared" ref="AD25:AF25" si="121">(0*100)/3</f>
        <v>0</v>
      </c>
      <c r="AE25" s="4">
        <f t="shared" si="121"/>
        <v>0</v>
      </c>
      <c r="AF25" s="4">
        <f t="shared" si="121"/>
        <v>0</v>
      </c>
    </row>
    <row r="26">
      <c r="A26" s="1" t="s">
        <v>8</v>
      </c>
      <c r="B26" s="4">
        <f t="shared" ref="B26:C26" si="122">(1*100)/3</f>
        <v>33.33333333</v>
      </c>
      <c r="C26" s="4">
        <f t="shared" si="122"/>
        <v>33.33333333</v>
      </c>
      <c r="D26" s="4">
        <f t="shared" si="112"/>
        <v>0</v>
      </c>
      <c r="E26" s="4">
        <f t="shared" ref="E26:H26" si="123">(0*100)/3</f>
        <v>0</v>
      </c>
      <c r="F26" s="4">
        <f t="shared" si="123"/>
        <v>0</v>
      </c>
      <c r="G26" s="4">
        <f t="shared" si="123"/>
        <v>0</v>
      </c>
      <c r="H26" s="4">
        <f t="shared" si="123"/>
        <v>0</v>
      </c>
      <c r="I26" s="4">
        <f t="shared" ref="I26:J26" si="124">(1*100)/3</f>
        <v>33.33333333</v>
      </c>
      <c r="J26" s="4">
        <f t="shared" si="124"/>
        <v>33.33333333</v>
      </c>
      <c r="K26" s="4">
        <f t="shared" ref="K26:K33" si="132">(0*100)/3</f>
        <v>0</v>
      </c>
      <c r="L26" s="4">
        <f t="shared" ref="L26:L27" si="133">(1*100)/3</f>
        <v>33.33333333</v>
      </c>
      <c r="M26" s="4">
        <f t="shared" ref="M26:N26" si="125">(0*100)/3</f>
        <v>0</v>
      </c>
      <c r="N26" s="4">
        <f t="shared" si="125"/>
        <v>0</v>
      </c>
      <c r="O26" s="4">
        <f t="shared" si="126"/>
        <v>33.33333333</v>
      </c>
      <c r="P26" s="4">
        <f t="shared" ref="P26:R26" si="127">(1*100)/3</f>
        <v>33.33333333</v>
      </c>
      <c r="Q26" s="4">
        <f t="shared" si="127"/>
        <v>33.33333333</v>
      </c>
      <c r="R26" s="4">
        <f t="shared" si="127"/>
        <v>33.33333333</v>
      </c>
      <c r="S26" s="4">
        <f>(0*100)/3</f>
        <v>0</v>
      </c>
      <c r="T26" s="4">
        <f t="shared" ref="T26:T27" si="136">(1*100)/3</f>
        <v>33.33333333</v>
      </c>
      <c r="U26" s="4">
        <f t="shared" ref="U26:AB26" si="128">(0*100)/3</f>
        <v>0</v>
      </c>
      <c r="V26" s="4">
        <f t="shared" si="128"/>
        <v>0</v>
      </c>
      <c r="W26" s="4">
        <f t="shared" si="128"/>
        <v>0</v>
      </c>
      <c r="X26" s="4">
        <f t="shared" si="128"/>
        <v>0</v>
      </c>
      <c r="Y26" s="4">
        <f t="shared" si="128"/>
        <v>0</v>
      </c>
      <c r="Z26" s="4">
        <f t="shared" si="128"/>
        <v>0</v>
      </c>
      <c r="AA26" s="4">
        <f t="shared" si="128"/>
        <v>0</v>
      </c>
      <c r="AB26" s="4">
        <f t="shared" si="128"/>
        <v>0</v>
      </c>
      <c r="AC26" s="4">
        <f t="shared" si="120"/>
        <v>33.33333333</v>
      </c>
      <c r="AD26" s="4">
        <f t="shared" ref="AD26:AF26" si="129">(0*100)/3</f>
        <v>0</v>
      </c>
      <c r="AE26" s="4">
        <f t="shared" si="129"/>
        <v>0</v>
      </c>
      <c r="AF26" s="4">
        <f t="shared" si="129"/>
        <v>0</v>
      </c>
    </row>
    <row r="27">
      <c r="A27" s="1" t="s">
        <v>9</v>
      </c>
      <c r="B27" s="4">
        <f t="shared" ref="B27:C27" si="130">(1*100)/3</f>
        <v>33.33333333</v>
      </c>
      <c r="C27" s="4">
        <f t="shared" si="130"/>
        <v>33.33333333</v>
      </c>
      <c r="D27" s="4">
        <f t="shared" si="112"/>
        <v>0</v>
      </c>
      <c r="E27" s="4">
        <f t="shared" ref="E27:H27" si="131">(0*100)/3</f>
        <v>0</v>
      </c>
      <c r="F27" s="4">
        <f t="shared" si="131"/>
        <v>0</v>
      </c>
      <c r="G27" s="4">
        <f t="shared" si="131"/>
        <v>0</v>
      </c>
      <c r="H27" s="4">
        <f t="shared" si="131"/>
        <v>0</v>
      </c>
      <c r="I27" s="4">
        <f>(1*100)/3</f>
        <v>33.33333333</v>
      </c>
      <c r="J27" s="4">
        <f t="shared" ref="J27:J29" si="142">(2*100)/3</f>
        <v>66.66666667</v>
      </c>
      <c r="K27" s="4">
        <f t="shared" si="132"/>
        <v>0</v>
      </c>
      <c r="L27" s="4">
        <f t="shared" si="133"/>
        <v>33.33333333</v>
      </c>
      <c r="M27" s="4">
        <f t="shared" ref="M27:N27" si="134">(0*100)/3</f>
        <v>0</v>
      </c>
      <c r="N27" s="4">
        <f t="shared" si="134"/>
        <v>0</v>
      </c>
      <c r="O27" s="4">
        <f t="shared" si="126"/>
        <v>33.33333333</v>
      </c>
      <c r="P27" s="4">
        <f>(1*100)/3</f>
        <v>33.33333333</v>
      </c>
      <c r="Q27" s="4">
        <f t="shared" ref="Q27:Q28" si="144">(2*100)/3</f>
        <v>66.66666667</v>
      </c>
      <c r="R27" s="4">
        <f t="shared" ref="R27:S27" si="135">(0*100)/3</f>
        <v>0</v>
      </c>
      <c r="S27" s="4">
        <f t="shared" si="135"/>
        <v>0</v>
      </c>
      <c r="T27" s="4">
        <f t="shared" si="136"/>
        <v>33.33333333</v>
      </c>
      <c r="U27" s="4">
        <f t="shared" ref="U27:V27" si="137">(0*100)/3</f>
        <v>0</v>
      </c>
      <c r="V27" s="4">
        <f t="shared" si="137"/>
        <v>0</v>
      </c>
      <c r="W27" s="4">
        <f t="shared" ref="W27:W28" si="147">(1*100)/3</f>
        <v>33.33333333</v>
      </c>
      <c r="X27" s="4">
        <f t="shared" ref="X27:AA27" si="138">(0*100)/3</f>
        <v>0</v>
      </c>
      <c r="Y27" s="4">
        <f t="shared" si="138"/>
        <v>0</v>
      </c>
      <c r="Z27" s="4">
        <f t="shared" si="138"/>
        <v>0</v>
      </c>
      <c r="AA27" s="4">
        <f t="shared" si="138"/>
        <v>0</v>
      </c>
      <c r="AB27" s="4">
        <f t="shared" ref="AB27:AC27" si="139">(1*100)/3</f>
        <v>33.33333333</v>
      </c>
      <c r="AC27" s="4">
        <f t="shared" si="139"/>
        <v>33.33333333</v>
      </c>
      <c r="AD27" s="4">
        <f t="shared" ref="AD27:AF27" si="140">(0*100)/3</f>
        <v>0</v>
      </c>
      <c r="AE27" s="4">
        <f t="shared" si="140"/>
        <v>0</v>
      </c>
      <c r="AF27" s="4">
        <f t="shared" si="140"/>
        <v>0</v>
      </c>
    </row>
    <row r="28">
      <c r="A28" s="1" t="s">
        <v>10</v>
      </c>
      <c r="B28" s="4">
        <f t="shared" ref="B28:B30" si="150">(2*100)/3</f>
        <v>66.66666667</v>
      </c>
      <c r="C28" s="4">
        <f t="shared" ref="C28:C30" si="151">(1*100)/3</f>
        <v>33.33333333</v>
      </c>
      <c r="D28" s="4">
        <f t="shared" si="112"/>
        <v>0</v>
      </c>
      <c r="E28" s="4">
        <f t="shared" ref="E28:I28" si="141">(0*100)/3</f>
        <v>0</v>
      </c>
      <c r="F28" s="4">
        <f t="shared" si="141"/>
        <v>0</v>
      </c>
      <c r="G28" s="4">
        <f t="shared" si="141"/>
        <v>0</v>
      </c>
      <c r="H28" s="4">
        <f t="shared" si="141"/>
        <v>0</v>
      </c>
      <c r="I28" s="4">
        <f t="shared" si="141"/>
        <v>0</v>
      </c>
      <c r="J28" s="4">
        <f t="shared" si="142"/>
        <v>66.66666667</v>
      </c>
      <c r="K28" s="4">
        <f t="shared" si="132"/>
        <v>0</v>
      </c>
      <c r="L28" s="4">
        <f t="shared" ref="L28:N28" si="143">(0*100)/3</f>
        <v>0</v>
      </c>
      <c r="M28" s="4">
        <f t="shared" si="143"/>
        <v>0</v>
      </c>
      <c r="N28" s="4">
        <f t="shared" si="143"/>
        <v>0</v>
      </c>
      <c r="O28" s="4">
        <f t="shared" si="126"/>
        <v>33.33333333</v>
      </c>
      <c r="P28" s="4">
        <f>(0*100)/3</f>
        <v>0</v>
      </c>
      <c r="Q28" s="4">
        <f t="shared" si="144"/>
        <v>66.66666667</v>
      </c>
      <c r="R28" s="4">
        <f t="shared" ref="R28:R29" si="154">(0*100)/3</f>
        <v>0</v>
      </c>
      <c r="S28" s="4">
        <f t="shared" ref="S28:T28" si="145">(1*100)/3</f>
        <v>33.33333333</v>
      </c>
      <c r="T28" s="4">
        <f t="shared" si="145"/>
        <v>33.33333333</v>
      </c>
      <c r="U28" s="4">
        <f t="shared" ref="U28:V28" si="146">(0*100)/3</f>
        <v>0</v>
      </c>
      <c r="V28" s="4">
        <f t="shared" si="146"/>
        <v>0</v>
      </c>
      <c r="W28" s="4">
        <f t="shared" si="147"/>
        <v>33.33333333</v>
      </c>
      <c r="X28" s="4">
        <f t="shared" ref="X28:AA28" si="148">(0*100)/3</f>
        <v>0</v>
      </c>
      <c r="Y28" s="4">
        <f t="shared" si="148"/>
        <v>0</v>
      </c>
      <c r="Z28" s="4">
        <f t="shared" si="148"/>
        <v>0</v>
      </c>
      <c r="AA28" s="4">
        <f t="shared" si="148"/>
        <v>0</v>
      </c>
      <c r="AB28" s="4">
        <f t="shared" ref="AB28:AB30" si="157">(2*100)/3</f>
        <v>66.66666667</v>
      </c>
      <c r="AC28" s="4">
        <f t="shared" ref="AC28:AC30" si="158">(1*100)/3</f>
        <v>33.33333333</v>
      </c>
      <c r="AD28" s="4">
        <f t="shared" ref="AD28:AF28" si="149">(0*100)/3</f>
        <v>0</v>
      </c>
      <c r="AE28" s="4">
        <f t="shared" si="149"/>
        <v>0</v>
      </c>
      <c r="AF28" s="4">
        <f t="shared" si="149"/>
        <v>0</v>
      </c>
    </row>
    <row r="29">
      <c r="A29" s="1" t="s">
        <v>11</v>
      </c>
      <c r="B29" s="4">
        <f t="shared" si="150"/>
        <v>66.66666667</v>
      </c>
      <c r="C29" s="4">
        <f t="shared" si="151"/>
        <v>33.33333333</v>
      </c>
      <c r="D29" s="4">
        <f t="shared" si="112"/>
        <v>0</v>
      </c>
      <c r="E29" s="4">
        <f t="shared" ref="E29:I29" si="152">(0*100)/3</f>
        <v>0</v>
      </c>
      <c r="F29" s="4">
        <f t="shared" si="152"/>
        <v>0</v>
      </c>
      <c r="G29" s="4">
        <f t="shared" si="152"/>
        <v>0</v>
      </c>
      <c r="H29" s="4">
        <f t="shared" si="152"/>
        <v>0</v>
      </c>
      <c r="I29" s="4">
        <f t="shared" si="152"/>
        <v>0</v>
      </c>
      <c r="J29" s="4">
        <f t="shared" si="142"/>
        <v>66.66666667</v>
      </c>
      <c r="K29" s="4">
        <f t="shared" si="132"/>
        <v>0</v>
      </c>
      <c r="L29" s="4">
        <f t="shared" ref="L29:L33" si="161">(1*100)/3</f>
        <v>33.33333333</v>
      </c>
      <c r="M29" s="4">
        <f t="shared" ref="M29:P29" si="153">(0*100)/3</f>
        <v>0</v>
      </c>
      <c r="N29" s="4">
        <f t="shared" si="153"/>
        <v>0</v>
      </c>
      <c r="O29" s="4">
        <f t="shared" si="153"/>
        <v>0</v>
      </c>
      <c r="P29" s="4">
        <f t="shared" si="153"/>
        <v>0</v>
      </c>
      <c r="Q29" s="4">
        <f>(1*100)/3</f>
        <v>33.33333333</v>
      </c>
      <c r="R29" s="4">
        <f t="shared" si="154"/>
        <v>0</v>
      </c>
      <c r="S29" s="4">
        <f t="shared" ref="S29:T29" si="155">(1*100)/3</f>
        <v>33.33333333</v>
      </c>
      <c r="T29" s="4">
        <f t="shared" si="155"/>
        <v>33.33333333</v>
      </c>
      <c r="U29" s="4">
        <f t="shared" ref="U29:AA29" si="156">(0*100)/3</f>
        <v>0</v>
      </c>
      <c r="V29" s="4">
        <f t="shared" si="156"/>
        <v>0</v>
      </c>
      <c r="W29" s="4">
        <f t="shared" si="156"/>
        <v>0</v>
      </c>
      <c r="X29" s="4">
        <f t="shared" si="156"/>
        <v>0</v>
      </c>
      <c r="Y29" s="4">
        <f t="shared" si="156"/>
        <v>0</v>
      </c>
      <c r="Z29" s="4">
        <f t="shared" si="156"/>
        <v>0</v>
      </c>
      <c r="AA29" s="4">
        <f t="shared" si="156"/>
        <v>0</v>
      </c>
      <c r="AB29" s="4">
        <f t="shared" si="157"/>
        <v>66.66666667</v>
      </c>
      <c r="AC29" s="4">
        <f t="shared" si="158"/>
        <v>33.33333333</v>
      </c>
      <c r="AD29" s="4">
        <f t="shared" ref="AD29:AF29" si="159">(0*100)/3</f>
        <v>0</v>
      </c>
      <c r="AE29" s="4">
        <f t="shared" si="159"/>
        <v>0</v>
      </c>
      <c r="AF29" s="4">
        <f t="shared" si="159"/>
        <v>0</v>
      </c>
    </row>
    <row r="30">
      <c r="A30" s="1" t="s">
        <v>12</v>
      </c>
      <c r="B30" s="4">
        <f t="shared" si="150"/>
        <v>66.66666667</v>
      </c>
      <c r="C30" s="4">
        <f t="shared" si="151"/>
        <v>33.33333333</v>
      </c>
      <c r="D30" s="4">
        <f t="shared" si="112"/>
        <v>0</v>
      </c>
      <c r="E30" s="4">
        <f t="shared" ref="E30:I30" si="160">(0*100)/3</f>
        <v>0</v>
      </c>
      <c r="F30" s="4">
        <f t="shared" si="160"/>
        <v>0</v>
      </c>
      <c r="G30" s="4">
        <f t="shared" si="160"/>
        <v>0</v>
      </c>
      <c r="H30" s="4">
        <f t="shared" si="160"/>
        <v>0</v>
      </c>
      <c r="I30" s="4">
        <f t="shared" si="160"/>
        <v>0</v>
      </c>
      <c r="J30" s="4">
        <f t="shared" ref="J30:J33" si="171">(1*100)/3</f>
        <v>33.33333333</v>
      </c>
      <c r="K30" s="4">
        <f t="shared" si="132"/>
        <v>0</v>
      </c>
      <c r="L30" s="4">
        <f t="shared" si="161"/>
        <v>33.33333333</v>
      </c>
      <c r="M30" s="4">
        <f t="shared" ref="M30:N30" si="162">(0*100)/3</f>
        <v>0</v>
      </c>
      <c r="N30" s="4">
        <f t="shared" si="162"/>
        <v>0</v>
      </c>
      <c r="O30" s="4">
        <f>(1*100)/3</f>
        <v>33.33333333</v>
      </c>
      <c r="P30" s="4">
        <f t="shared" ref="P30:Q30" si="163">(0*100)/3</f>
        <v>0</v>
      </c>
      <c r="Q30" s="4">
        <f t="shared" si="163"/>
        <v>0</v>
      </c>
      <c r="R30" s="4">
        <f t="shared" ref="R30:R31" si="173">(1*100)/3</f>
        <v>33.33333333</v>
      </c>
      <c r="S30" s="4">
        <f t="shared" ref="S30:S31" si="174">(0*100)/3</f>
        <v>0</v>
      </c>
      <c r="T30" s="4">
        <f t="shared" ref="T30:T31" si="175">(1*100)/3</f>
        <v>33.33333333</v>
      </c>
      <c r="U30" s="4">
        <f t="shared" ref="U30:W30" si="164">(0*100)/3</f>
        <v>0</v>
      </c>
      <c r="V30" s="4">
        <f t="shared" si="164"/>
        <v>0</v>
      </c>
      <c r="W30" s="4">
        <f t="shared" si="164"/>
        <v>0</v>
      </c>
      <c r="X30" s="4">
        <f t="shared" ref="X30:Y30" si="165">(1*100)/3</f>
        <v>33.33333333</v>
      </c>
      <c r="Y30" s="4">
        <f t="shared" si="165"/>
        <v>33.33333333</v>
      </c>
      <c r="Z30" s="4">
        <f t="shared" ref="Z30:AA30" si="166">(0*100)/3</f>
        <v>0</v>
      </c>
      <c r="AA30" s="4">
        <f t="shared" si="166"/>
        <v>0</v>
      </c>
      <c r="AB30" s="4">
        <f t="shared" si="157"/>
        <v>66.66666667</v>
      </c>
      <c r="AC30" s="4">
        <f t="shared" si="158"/>
        <v>33.33333333</v>
      </c>
      <c r="AD30" s="4">
        <f t="shared" ref="AD30:AF30" si="167">(0*100)/3</f>
        <v>0</v>
      </c>
      <c r="AE30" s="4">
        <f t="shared" si="167"/>
        <v>0</v>
      </c>
      <c r="AF30" s="4">
        <f t="shared" si="167"/>
        <v>0</v>
      </c>
    </row>
    <row r="31">
      <c r="A31" s="1" t="s">
        <v>13</v>
      </c>
      <c r="B31" s="4">
        <f t="shared" ref="B31:C31" si="168">(1*100)/3</f>
        <v>33.33333333</v>
      </c>
      <c r="C31" s="4">
        <f t="shared" si="168"/>
        <v>33.33333333</v>
      </c>
      <c r="D31" s="4">
        <f t="shared" si="112"/>
        <v>0</v>
      </c>
      <c r="E31" s="4">
        <f t="shared" ref="E31:F31" si="169">(1*100)/3</f>
        <v>33.33333333</v>
      </c>
      <c r="F31" s="4">
        <f t="shared" si="169"/>
        <v>33.33333333</v>
      </c>
      <c r="G31" s="4">
        <f t="shared" ref="G31:I31" si="170">(0*100)/3</f>
        <v>0</v>
      </c>
      <c r="H31" s="4">
        <f t="shared" si="170"/>
        <v>0</v>
      </c>
      <c r="I31" s="4">
        <f t="shared" si="170"/>
        <v>0</v>
      </c>
      <c r="J31" s="4">
        <f t="shared" si="171"/>
        <v>33.33333333</v>
      </c>
      <c r="K31" s="4">
        <f t="shared" si="132"/>
        <v>0</v>
      </c>
      <c r="L31" s="4">
        <f t="shared" si="161"/>
        <v>33.33333333</v>
      </c>
      <c r="M31" s="4">
        <f t="shared" ref="M31:Q31" si="172">(0*100)/3</f>
        <v>0</v>
      </c>
      <c r="N31" s="4">
        <f t="shared" si="172"/>
        <v>0</v>
      </c>
      <c r="O31" s="4">
        <f t="shared" si="172"/>
        <v>0</v>
      </c>
      <c r="P31" s="4">
        <f t="shared" si="172"/>
        <v>0</v>
      </c>
      <c r="Q31" s="4">
        <f t="shared" si="172"/>
        <v>0</v>
      </c>
      <c r="R31" s="4">
        <f t="shared" si="173"/>
        <v>33.33333333</v>
      </c>
      <c r="S31" s="4">
        <f t="shared" si="174"/>
        <v>0</v>
      </c>
      <c r="T31" s="4">
        <f t="shared" si="175"/>
        <v>33.33333333</v>
      </c>
      <c r="U31" s="4">
        <f t="shared" ref="U31:W31" si="176">(0*100)/3</f>
        <v>0</v>
      </c>
      <c r="V31" s="4">
        <f t="shared" si="176"/>
        <v>0</v>
      </c>
      <c r="W31" s="4">
        <f t="shared" si="176"/>
        <v>0</v>
      </c>
      <c r="X31" s="4">
        <f t="shared" ref="X31:Y31" si="177">(1*100)/3</f>
        <v>33.33333333</v>
      </c>
      <c r="Y31" s="4">
        <f t="shared" si="177"/>
        <v>33.33333333</v>
      </c>
      <c r="Z31" s="4">
        <f t="shared" ref="Z31:AA31" si="178">(0*100)/3</f>
        <v>0</v>
      </c>
      <c r="AA31" s="4">
        <f t="shared" si="178"/>
        <v>0</v>
      </c>
      <c r="AB31" s="4">
        <f t="shared" ref="AB31:AC31" si="179">(1*100)/3</f>
        <v>33.33333333</v>
      </c>
      <c r="AC31" s="4">
        <f t="shared" si="179"/>
        <v>33.33333333</v>
      </c>
      <c r="AD31" s="4">
        <f t="shared" ref="AD31:AF31" si="180">(0*100)/3</f>
        <v>0</v>
      </c>
      <c r="AE31" s="4">
        <f t="shared" si="180"/>
        <v>0</v>
      </c>
      <c r="AF31" s="4">
        <f t="shared" si="180"/>
        <v>0</v>
      </c>
    </row>
    <row r="32">
      <c r="A32" s="1" t="s">
        <v>14</v>
      </c>
      <c r="B32" s="4">
        <f t="shared" ref="B32:C32" si="181">(1*100)/3</f>
        <v>33.33333333</v>
      </c>
      <c r="C32" s="4">
        <f t="shared" si="181"/>
        <v>33.33333333</v>
      </c>
      <c r="D32" s="4">
        <f t="shared" si="112"/>
        <v>0</v>
      </c>
      <c r="E32" s="4">
        <f t="shared" ref="E32:F32" si="182">(1*100)/3</f>
        <v>33.33333333</v>
      </c>
      <c r="F32" s="4">
        <f t="shared" si="182"/>
        <v>33.33333333</v>
      </c>
      <c r="G32" s="4">
        <f t="shared" ref="G32:I32" si="183">(0*100)/3</f>
        <v>0</v>
      </c>
      <c r="H32" s="4">
        <f t="shared" si="183"/>
        <v>0</v>
      </c>
      <c r="I32" s="4">
        <f t="shared" si="183"/>
        <v>0</v>
      </c>
      <c r="J32" s="4">
        <f t="shared" si="171"/>
        <v>33.33333333</v>
      </c>
      <c r="K32" s="4">
        <f t="shared" si="132"/>
        <v>0</v>
      </c>
      <c r="L32" s="4">
        <f t="shared" si="161"/>
        <v>33.33333333</v>
      </c>
      <c r="M32" s="4">
        <f t="shared" ref="M32:W32" si="184">(0*100)/3</f>
        <v>0</v>
      </c>
      <c r="N32" s="4">
        <f t="shared" si="184"/>
        <v>0</v>
      </c>
      <c r="O32" s="4">
        <f t="shared" si="184"/>
        <v>0</v>
      </c>
      <c r="P32" s="4">
        <f t="shared" si="184"/>
        <v>0</v>
      </c>
      <c r="Q32" s="4">
        <f t="shared" si="184"/>
        <v>0</v>
      </c>
      <c r="R32" s="4">
        <f t="shared" si="184"/>
        <v>0</v>
      </c>
      <c r="S32" s="4">
        <f t="shared" si="184"/>
        <v>0</v>
      </c>
      <c r="T32" s="4">
        <f t="shared" si="184"/>
        <v>0</v>
      </c>
      <c r="U32" s="4">
        <f t="shared" si="184"/>
        <v>0</v>
      </c>
      <c r="V32" s="4">
        <f t="shared" si="184"/>
        <v>0</v>
      </c>
      <c r="W32" s="4">
        <f t="shared" si="184"/>
        <v>0</v>
      </c>
      <c r="X32" s="4">
        <f t="shared" ref="X32:Y32" si="185">(1*100)/3</f>
        <v>33.33333333</v>
      </c>
      <c r="Y32" s="4">
        <f t="shared" si="185"/>
        <v>33.33333333</v>
      </c>
      <c r="Z32" s="4">
        <f t="shared" ref="Z32:AA32" si="186">(0*100)/3</f>
        <v>0</v>
      </c>
      <c r="AA32" s="4">
        <f t="shared" si="186"/>
        <v>0</v>
      </c>
      <c r="AB32" s="4">
        <f>(1*100)/3</f>
        <v>33.33333333</v>
      </c>
      <c r="AC32" s="4">
        <f t="shared" ref="AC32:AF32" si="187">(0*100)/3</f>
        <v>0</v>
      </c>
      <c r="AD32" s="4">
        <f t="shared" si="187"/>
        <v>0</v>
      </c>
      <c r="AE32" s="4">
        <f t="shared" si="187"/>
        <v>0</v>
      </c>
      <c r="AF32" s="4">
        <f t="shared" si="187"/>
        <v>0</v>
      </c>
    </row>
    <row r="33">
      <c r="A33" s="1" t="s">
        <v>15</v>
      </c>
      <c r="B33" s="4">
        <f t="shared" ref="B33:C33" si="188">(1*100)/3</f>
        <v>33.33333333</v>
      </c>
      <c r="C33" s="4">
        <f t="shared" si="188"/>
        <v>33.33333333</v>
      </c>
      <c r="D33" s="4">
        <f t="shared" si="112"/>
        <v>0</v>
      </c>
      <c r="E33" s="4">
        <f t="shared" ref="E33:I33" si="189">(0*100)/3</f>
        <v>0</v>
      </c>
      <c r="F33" s="4">
        <f t="shared" si="189"/>
        <v>0</v>
      </c>
      <c r="G33" s="4">
        <f t="shared" si="189"/>
        <v>0</v>
      </c>
      <c r="H33" s="4">
        <f t="shared" si="189"/>
        <v>0</v>
      </c>
      <c r="I33" s="4">
        <f t="shared" si="189"/>
        <v>0</v>
      </c>
      <c r="J33" s="4">
        <f t="shared" si="171"/>
        <v>33.33333333</v>
      </c>
      <c r="K33" s="4">
        <f t="shared" si="132"/>
        <v>0</v>
      </c>
      <c r="L33" s="4">
        <f t="shared" si="161"/>
        <v>33.33333333</v>
      </c>
      <c r="M33" s="4">
        <f t="shared" ref="M33:X33" si="190">(0*100)/3</f>
        <v>0</v>
      </c>
      <c r="N33" s="4">
        <f t="shared" si="190"/>
        <v>0</v>
      </c>
      <c r="O33" s="4">
        <f t="shared" si="190"/>
        <v>0</v>
      </c>
      <c r="P33" s="4">
        <f t="shared" si="190"/>
        <v>0</v>
      </c>
      <c r="Q33" s="4">
        <f t="shared" si="190"/>
        <v>0</v>
      </c>
      <c r="R33" s="4">
        <f t="shared" si="190"/>
        <v>0</v>
      </c>
      <c r="S33" s="4">
        <f t="shared" si="190"/>
        <v>0</v>
      </c>
      <c r="T33" s="4">
        <f t="shared" si="190"/>
        <v>0</v>
      </c>
      <c r="U33" s="4">
        <f t="shared" si="190"/>
        <v>0</v>
      </c>
      <c r="V33" s="4">
        <f t="shared" si="190"/>
        <v>0</v>
      </c>
      <c r="W33" s="4">
        <f t="shared" si="190"/>
        <v>0</v>
      </c>
      <c r="X33" s="4">
        <f t="shared" si="190"/>
        <v>0</v>
      </c>
      <c r="Y33" s="4">
        <f>(1*100)/3</f>
        <v>33.33333333</v>
      </c>
      <c r="Z33" s="4">
        <f t="shared" ref="Z33:AF33" si="191">(0*100)/3</f>
        <v>0</v>
      </c>
      <c r="AA33" s="4">
        <f t="shared" si="191"/>
        <v>0</v>
      </c>
      <c r="AB33" s="4">
        <f t="shared" si="191"/>
        <v>0</v>
      </c>
      <c r="AC33" s="4">
        <f t="shared" si="191"/>
        <v>0</v>
      </c>
      <c r="AD33" s="4">
        <f t="shared" si="191"/>
        <v>0</v>
      </c>
      <c r="AE33" s="4">
        <f t="shared" si="191"/>
        <v>0</v>
      </c>
      <c r="AF33" s="4">
        <f t="shared" si="191"/>
        <v>0</v>
      </c>
    </row>
    <row r="34">
      <c r="A34" s="1" t="s">
        <v>16</v>
      </c>
      <c r="B34" s="4">
        <f t="shared" ref="B34:AF34" si="192">(0*100)/3</f>
        <v>0</v>
      </c>
      <c r="C34" s="4">
        <f t="shared" si="192"/>
        <v>0</v>
      </c>
      <c r="D34" s="4">
        <f t="shared" si="192"/>
        <v>0</v>
      </c>
      <c r="E34" s="4">
        <f t="shared" si="192"/>
        <v>0</v>
      </c>
      <c r="F34" s="4">
        <f t="shared" si="192"/>
        <v>0</v>
      </c>
      <c r="G34" s="4">
        <f t="shared" si="192"/>
        <v>0</v>
      </c>
      <c r="H34" s="4">
        <f t="shared" si="192"/>
        <v>0</v>
      </c>
      <c r="I34" s="4">
        <f t="shared" si="192"/>
        <v>0</v>
      </c>
      <c r="J34" s="4">
        <f t="shared" si="192"/>
        <v>0</v>
      </c>
      <c r="K34" s="4">
        <f t="shared" si="192"/>
        <v>0</v>
      </c>
      <c r="L34" s="4">
        <f t="shared" si="192"/>
        <v>0</v>
      </c>
      <c r="M34" s="4">
        <f t="shared" si="192"/>
        <v>0</v>
      </c>
      <c r="N34" s="4">
        <f t="shared" si="192"/>
        <v>0</v>
      </c>
      <c r="O34" s="4">
        <f t="shared" si="192"/>
        <v>0</v>
      </c>
      <c r="P34" s="4">
        <f t="shared" si="192"/>
        <v>0</v>
      </c>
      <c r="Q34" s="4">
        <f t="shared" si="192"/>
        <v>0</v>
      </c>
      <c r="R34" s="4">
        <f t="shared" si="192"/>
        <v>0</v>
      </c>
      <c r="S34" s="4">
        <f t="shared" si="192"/>
        <v>0</v>
      </c>
      <c r="T34" s="4">
        <f t="shared" si="192"/>
        <v>0</v>
      </c>
      <c r="U34" s="4">
        <f t="shared" si="192"/>
        <v>0</v>
      </c>
      <c r="V34" s="4">
        <f t="shared" si="192"/>
        <v>0</v>
      </c>
      <c r="W34" s="4">
        <f t="shared" si="192"/>
        <v>0</v>
      </c>
      <c r="X34" s="4">
        <f t="shared" si="192"/>
        <v>0</v>
      </c>
      <c r="Y34" s="4">
        <f t="shared" si="192"/>
        <v>0</v>
      </c>
      <c r="Z34" s="4">
        <f t="shared" si="192"/>
        <v>0</v>
      </c>
      <c r="AA34" s="4">
        <f t="shared" si="192"/>
        <v>0</v>
      </c>
      <c r="AB34" s="4">
        <f t="shared" si="192"/>
        <v>0</v>
      </c>
      <c r="AC34" s="4">
        <f t="shared" si="192"/>
        <v>0</v>
      </c>
      <c r="AD34" s="4">
        <f t="shared" si="192"/>
        <v>0</v>
      </c>
      <c r="AE34" s="4">
        <f t="shared" si="192"/>
        <v>0</v>
      </c>
      <c r="AF34" s="4">
        <f t="shared" si="192"/>
        <v>0</v>
      </c>
    </row>
    <row r="35">
      <c r="A35" s="1" t="s">
        <v>17</v>
      </c>
      <c r="B35" s="4">
        <f t="shared" ref="B35:AF35" si="193">(0*100)/3</f>
        <v>0</v>
      </c>
      <c r="C35" s="4">
        <f t="shared" si="193"/>
        <v>0</v>
      </c>
      <c r="D35" s="4">
        <f t="shared" si="193"/>
        <v>0</v>
      </c>
      <c r="E35" s="4">
        <f t="shared" si="193"/>
        <v>0</v>
      </c>
      <c r="F35" s="4">
        <f t="shared" si="193"/>
        <v>0</v>
      </c>
      <c r="G35" s="4">
        <f t="shared" si="193"/>
        <v>0</v>
      </c>
      <c r="H35" s="4">
        <f t="shared" si="193"/>
        <v>0</v>
      </c>
      <c r="I35" s="4">
        <f t="shared" si="193"/>
        <v>0</v>
      </c>
      <c r="J35" s="4">
        <f t="shared" si="193"/>
        <v>0</v>
      </c>
      <c r="K35" s="4">
        <f t="shared" si="193"/>
        <v>0</v>
      </c>
      <c r="L35" s="4">
        <f t="shared" si="193"/>
        <v>0</v>
      </c>
      <c r="M35" s="4">
        <f t="shared" si="193"/>
        <v>0</v>
      </c>
      <c r="N35" s="4">
        <f t="shared" si="193"/>
        <v>0</v>
      </c>
      <c r="O35" s="4">
        <f t="shared" si="193"/>
        <v>0</v>
      </c>
      <c r="P35" s="4">
        <f t="shared" si="193"/>
        <v>0</v>
      </c>
      <c r="Q35" s="4">
        <f t="shared" si="193"/>
        <v>0</v>
      </c>
      <c r="R35" s="4">
        <f t="shared" si="193"/>
        <v>0</v>
      </c>
      <c r="S35" s="4">
        <f t="shared" si="193"/>
        <v>0</v>
      </c>
      <c r="T35" s="4">
        <f t="shared" si="193"/>
        <v>0</v>
      </c>
      <c r="U35" s="4">
        <f t="shared" si="193"/>
        <v>0</v>
      </c>
      <c r="V35" s="4">
        <f t="shared" si="193"/>
        <v>0</v>
      </c>
      <c r="W35" s="4">
        <f t="shared" si="193"/>
        <v>0</v>
      </c>
      <c r="X35" s="4">
        <f t="shared" si="193"/>
        <v>0</v>
      </c>
      <c r="Y35" s="4">
        <f t="shared" si="193"/>
        <v>0</v>
      </c>
      <c r="Z35" s="4">
        <f t="shared" si="193"/>
        <v>0</v>
      </c>
      <c r="AA35" s="4">
        <f t="shared" si="193"/>
        <v>0</v>
      </c>
      <c r="AB35" s="4">
        <f t="shared" si="193"/>
        <v>0</v>
      </c>
      <c r="AC35" s="4">
        <f t="shared" si="193"/>
        <v>0</v>
      </c>
      <c r="AD35" s="4">
        <f t="shared" si="193"/>
        <v>0</v>
      </c>
      <c r="AE35" s="4">
        <f t="shared" si="193"/>
        <v>0</v>
      </c>
      <c r="AF35" s="4">
        <f t="shared" si="193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94">(0*100)/2</f>
        <v>0</v>
      </c>
      <c r="C37" s="4">
        <f t="shared" si="194"/>
        <v>0</v>
      </c>
      <c r="D37" s="4">
        <f t="shared" si="194"/>
        <v>0</v>
      </c>
      <c r="E37" s="4">
        <f t="shared" si="194"/>
        <v>0</v>
      </c>
      <c r="F37" s="4">
        <f t="shared" si="194"/>
        <v>0</v>
      </c>
      <c r="G37" s="4">
        <f t="shared" si="194"/>
        <v>0</v>
      </c>
      <c r="H37" s="4">
        <f t="shared" si="194"/>
        <v>0</v>
      </c>
      <c r="I37" s="4">
        <f t="shared" si="194"/>
        <v>0</v>
      </c>
      <c r="J37" s="4">
        <f t="shared" si="194"/>
        <v>0</v>
      </c>
      <c r="K37" s="4">
        <f t="shared" si="194"/>
        <v>0</v>
      </c>
      <c r="L37" s="4">
        <f t="shared" si="194"/>
        <v>0</v>
      </c>
      <c r="M37" s="4">
        <f t="shared" si="194"/>
        <v>0</v>
      </c>
      <c r="N37" s="4">
        <f t="shared" si="194"/>
        <v>0</v>
      </c>
      <c r="O37" s="4">
        <f t="shared" si="194"/>
        <v>0</v>
      </c>
      <c r="P37" s="4">
        <f t="shared" si="194"/>
        <v>0</v>
      </c>
      <c r="Q37" s="4">
        <f t="shared" si="194"/>
        <v>0</v>
      </c>
      <c r="R37" s="4">
        <f t="shared" si="194"/>
        <v>0</v>
      </c>
      <c r="S37" s="4">
        <f t="shared" si="194"/>
        <v>0</v>
      </c>
      <c r="T37" s="4">
        <f t="shared" si="194"/>
        <v>0</v>
      </c>
      <c r="U37" s="4">
        <f t="shared" si="194"/>
        <v>0</v>
      </c>
      <c r="V37" s="4">
        <f t="shared" si="194"/>
        <v>0</v>
      </c>
      <c r="W37" s="4">
        <f t="shared" si="194"/>
        <v>0</v>
      </c>
      <c r="X37" s="4">
        <f t="shared" si="194"/>
        <v>0</v>
      </c>
      <c r="Y37" s="4">
        <f t="shared" si="194"/>
        <v>0</v>
      </c>
      <c r="Z37" s="4">
        <f t="shared" si="194"/>
        <v>0</v>
      </c>
      <c r="AA37" s="4">
        <f t="shared" si="194"/>
        <v>0</v>
      </c>
      <c r="AB37" s="4">
        <f t="shared" si="194"/>
        <v>0</v>
      </c>
      <c r="AC37" s="4">
        <f t="shared" si="194"/>
        <v>0</v>
      </c>
      <c r="AD37" s="4">
        <f t="shared" si="194"/>
        <v>0</v>
      </c>
      <c r="AE37" s="4">
        <f t="shared" si="194"/>
        <v>0</v>
      </c>
      <c r="AF37" s="4">
        <f t="shared" si="194"/>
        <v>0</v>
      </c>
    </row>
    <row r="38">
      <c r="A38" s="1" t="s">
        <v>3</v>
      </c>
      <c r="B38" s="4">
        <f t="shared" ref="B38:AF38" si="195">(0*100)/2</f>
        <v>0</v>
      </c>
      <c r="C38" s="4">
        <f t="shared" si="195"/>
        <v>0</v>
      </c>
      <c r="D38" s="4">
        <f t="shared" si="195"/>
        <v>0</v>
      </c>
      <c r="E38" s="4">
        <f t="shared" si="195"/>
        <v>0</v>
      </c>
      <c r="F38" s="4">
        <f t="shared" si="195"/>
        <v>0</v>
      </c>
      <c r="G38" s="4">
        <f t="shared" si="195"/>
        <v>0</v>
      </c>
      <c r="H38" s="4">
        <f t="shared" si="195"/>
        <v>0</v>
      </c>
      <c r="I38" s="4">
        <f t="shared" si="195"/>
        <v>0</v>
      </c>
      <c r="J38" s="4">
        <f t="shared" si="195"/>
        <v>0</v>
      </c>
      <c r="K38" s="4">
        <f t="shared" si="195"/>
        <v>0</v>
      </c>
      <c r="L38" s="4">
        <f t="shared" si="195"/>
        <v>0</v>
      </c>
      <c r="M38" s="4">
        <f t="shared" si="195"/>
        <v>0</v>
      </c>
      <c r="N38" s="4">
        <f t="shared" si="195"/>
        <v>0</v>
      </c>
      <c r="O38" s="4">
        <f t="shared" si="195"/>
        <v>0</v>
      </c>
      <c r="P38" s="4">
        <f t="shared" si="195"/>
        <v>0</v>
      </c>
      <c r="Q38" s="4">
        <f t="shared" si="195"/>
        <v>0</v>
      </c>
      <c r="R38" s="4">
        <f t="shared" si="195"/>
        <v>0</v>
      </c>
      <c r="S38" s="4">
        <f t="shared" si="195"/>
        <v>0</v>
      </c>
      <c r="T38" s="4">
        <f t="shared" si="195"/>
        <v>0</v>
      </c>
      <c r="U38" s="4">
        <f t="shared" si="195"/>
        <v>0</v>
      </c>
      <c r="V38" s="4">
        <f t="shared" si="195"/>
        <v>0</v>
      </c>
      <c r="W38" s="4">
        <f t="shared" si="195"/>
        <v>0</v>
      </c>
      <c r="X38" s="4">
        <f t="shared" si="195"/>
        <v>0</v>
      </c>
      <c r="Y38" s="4">
        <f t="shared" si="195"/>
        <v>0</v>
      </c>
      <c r="Z38" s="4">
        <f t="shared" si="195"/>
        <v>0</v>
      </c>
      <c r="AA38" s="4">
        <f t="shared" si="195"/>
        <v>0</v>
      </c>
      <c r="AB38" s="4">
        <f t="shared" si="195"/>
        <v>0</v>
      </c>
      <c r="AC38" s="4">
        <f t="shared" si="195"/>
        <v>0</v>
      </c>
      <c r="AD38" s="4">
        <f t="shared" si="195"/>
        <v>0</v>
      </c>
      <c r="AE38" s="4">
        <f t="shared" si="195"/>
        <v>0</v>
      </c>
      <c r="AF38" s="4">
        <f t="shared" si="195"/>
        <v>0</v>
      </c>
    </row>
    <row r="39">
      <c r="A39" s="1" t="s">
        <v>4</v>
      </c>
      <c r="B39" s="4">
        <f t="shared" ref="B39:P39" si="196">(0*100)/2</f>
        <v>0</v>
      </c>
      <c r="C39" s="4">
        <f t="shared" si="196"/>
        <v>0</v>
      </c>
      <c r="D39" s="4">
        <f t="shared" si="196"/>
        <v>0</v>
      </c>
      <c r="E39" s="4">
        <f t="shared" si="196"/>
        <v>0</v>
      </c>
      <c r="F39" s="4">
        <f t="shared" si="196"/>
        <v>0</v>
      </c>
      <c r="G39" s="4">
        <f t="shared" si="196"/>
        <v>0</v>
      </c>
      <c r="H39" s="4">
        <f t="shared" si="196"/>
        <v>0</v>
      </c>
      <c r="I39" s="4">
        <f t="shared" si="196"/>
        <v>0</v>
      </c>
      <c r="J39" s="4">
        <f t="shared" si="196"/>
        <v>0</v>
      </c>
      <c r="K39" s="4">
        <f t="shared" si="196"/>
        <v>0</v>
      </c>
      <c r="L39" s="4">
        <f t="shared" si="196"/>
        <v>0</v>
      </c>
      <c r="M39" s="4">
        <f t="shared" si="196"/>
        <v>0</v>
      </c>
      <c r="N39" s="4">
        <f t="shared" si="196"/>
        <v>0</v>
      </c>
      <c r="O39" s="4">
        <f t="shared" si="196"/>
        <v>0</v>
      </c>
      <c r="P39" s="4">
        <f t="shared" si="196"/>
        <v>0</v>
      </c>
      <c r="Q39" s="4">
        <f>(1*100)/2</f>
        <v>50</v>
      </c>
      <c r="R39" s="4">
        <f t="shared" ref="R39:AF39" si="197">(0*100)/2</f>
        <v>0</v>
      </c>
      <c r="S39" s="4">
        <f t="shared" si="197"/>
        <v>0</v>
      </c>
      <c r="T39" s="4">
        <f t="shared" si="197"/>
        <v>0</v>
      </c>
      <c r="U39" s="4">
        <f t="shared" si="197"/>
        <v>0</v>
      </c>
      <c r="V39" s="4">
        <f t="shared" si="197"/>
        <v>0</v>
      </c>
      <c r="W39" s="4">
        <f t="shared" si="197"/>
        <v>0</v>
      </c>
      <c r="X39" s="4">
        <f t="shared" si="197"/>
        <v>0</v>
      </c>
      <c r="Y39" s="4">
        <f t="shared" si="197"/>
        <v>0</v>
      </c>
      <c r="Z39" s="4">
        <f t="shared" si="197"/>
        <v>0</v>
      </c>
      <c r="AA39" s="4">
        <f t="shared" si="197"/>
        <v>0</v>
      </c>
      <c r="AB39" s="4">
        <f t="shared" si="197"/>
        <v>0</v>
      </c>
      <c r="AC39" s="4">
        <f t="shared" si="197"/>
        <v>0</v>
      </c>
      <c r="AD39" s="4">
        <f t="shared" si="197"/>
        <v>0</v>
      </c>
      <c r="AE39" s="4">
        <f t="shared" si="197"/>
        <v>0</v>
      </c>
      <c r="AF39" s="4">
        <f t="shared" si="197"/>
        <v>0</v>
      </c>
    </row>
    <row r="40">
      <c r="A40" s="1" t="s">
        <v>5</v>
      </c>
      <c r="B40" s="4">
        <f t="shared" ref="B40:AF40" si="198">(0*100)/2</f>
        <v>0</v>
      </c>
      <c r="C40" s="4">
        <f t="shared" si="198"/>
        <v>0</v>
      </c>
      <c r="D40" s="4">
        <f t="shared" si="198"/>
        <v>0</v>
      </c>
      <c r="E40" s="4">
        <f t="shared" si="198"/>
        <v>0</v>
      </c>
      <c r="F40" s="4">
        <f t="shared" si="198"/>
        <v>0</v>
      </c>
      <c r="G40" s="4">
        <f t="shared" si="198"/>
        <v>0</v>
      </c>
      <c r="H40" s="4">
        <f t="shared" si="198"/>
        <v>0</v>
      </c>
      <c r="I40" s="4">
        <f t="shared" si="198"/>
        <v>0</v>
      </c>
      <c r="J40" s="4">
        <f t="shared" si="198"/>
        <v>0</v>
      </c>
      <c r="K40" s="4">
        <f t="shared" si="198"/>
        <v>0</v>
      </c>
      <c r="L40" s="4">
        <f t="shared" si="198"/>
        <v>0</v>
      </c>
      <c r="M40" s="4">
        <f t="shared" si="198"/>
        <v>0</v>
      </c>
      <c r="N40" s="4">
        <f t="shared" si="198"/>
        <v>0</v>
      </c>
      <c r="O40" s="4">
        <f t="shared" si="198"/>
        <v>0</v>
      </c>
      <c r="P40" s="4">
        <f t="shared" si="198"/>
        <v>0</v>
      </c>
      <c r="Q40" s="4">
        <f t="shared" si="198"/>
        <v>0</v>
      </c>
      <c r="R40" s="4">
        <f t="shared" si="198"/>
        <v>0</v>
      </c>
      <c r="S40" s="4">
        <f t="shared" si="198"/>
        <v>0</v>
      </c>
      <c r="T40" s="4">
        <f t="shared" si="198"/>
        <v>0</v>
      </c>
      <c r="U40" s="4">
        <f t="shared" si="198"/>
        <v>0</v>
      </c>
      <c r="V40" s="4">
        <f t="shared" si="198"/>
        <v>0</v>
      </c>
      <c r="W40" s="4">
        <f t="shared" si="198"/>
        <v>0</v>
      </c>
      <c r="X40" s="4">
        <f t="shared" si="198"/>
        <v>0</v>
      </c>
      <c r="Y40" s="4">
        <f t="shared" si="198"/>
        <v>0</v>
      </c>
      <c r="Z40" s="4">
        <f t="shared" si="198"/>
        <v>0</v>
      </c>
      <c r="AA40" s="4">
        <f t="shared" si="198"/>
        <v>0</v>
      </c>
      <c r="AB40" s="4">
        <f t="shared" si="198"/>
        <v>0</v>
      </c>
      <c r="AC40" s="4">
        <f t="shared" si="198"/>
        <v>0</v>
      </c>
      <c r="AD40" s="4">
        <f t="shared" si="198"/>
        <v>0</v>
      </c>
      <c r="AE40" s="4">
        <f t="shared" si="198"/>
        <v>0</v>
      </c>
      <c r="AF40" s="4">
        <f t="shared" si="198"/>
        <v>0</v>
      </c>
    </row>
    <row r="41">
      <c r="A41" s="1" t="s">
        <v>6</v>
      </c>
      <c r="B41" s="4">
        <f t="shared" ref="B41:P41" si="199">(0*100)/2</f>
        <v>0</v>
      </c>
      <c r="C41" s="4">
        <f t="shared" si="199"/>
        <v>0</v>
      </c>
      <c r="D41" s="4">
        <f t="shared" si="199"/>
        <v>0</v>
      </c>
      <c r="E41" s="4">
        <f t="shared" si="199"/>
        <v>0</v>
      </c>
      <c r="F41" s="4">
        <f t="shared" si="199"/>
        <v>0</v>
      </c>
      <c r="G41" s="4">
        <f t="shared" si="199"/>
        <v>0</v>
      </c>
      <c r="H41" s="4">
        <f t="shared" si="199"/>
        <v>0</v>
      </c>
      <c r="I41" s="4">
        <f t="shared" si="199"/>
        <v>0</v>
      </c>
      <c r="J41" s="4">
        <f t="shared" si="199"/>
        <v>0</v>
      </c>
      <c r="K41" s="4">
        <f t="shared" si="199"/>
        <v>0</v>
      </c>
      <c r="L41" s="4">
        <f t="shared" si="199"/>
        <v>0</v>
      </c>
      <c r="M41" s="4">
        <f t="shared" si="199"/>
        <v>0</v>
      </c>
      <c r="N41" s="4">
        <f t="shared" si="199"/>
        <v>0</v>
      </c>
      <c r="O41" s="4">
        <f t="shared" si="199"/>
        <v>0</v>
      </c>
      <c r="P41" s="4">
        <f t="shared" si="199"/>
        <v>0</v>
      </c>
      <c r="Q41" s="4">
        <f>(1*100)/2</f>
        <v>50</v>
      </c>
      <c r="R41" s="4">
        <f t="shared" ref="R41:AF41" si="200">(0*100)/2</f>
        <v>0</v>
      </c>
      <c r="S41" s="4">
        <f t="shared" si="200"/>
        <v>0</v>
      </c>
      <c r="T41" s="4">
        <f t="shared" si="200"/>
        <v>0</v>
      </c>
      <c r="U41" s="4">
        <f t="shared" si="200"/>
        <v>0</v>
      </c>
      <c r="V41" s="4">
        <f t="shared" si="200"/>
        <v>0</v>
      </c>
      <c r="W41" s="4">
        <f t="shared" si="200"/>
        <v>0</v>
      </c>
      <c r="X41" s="4">
        <f t="shared" si="200"/>
        <v>0</v>
      </c>
      <c r="Y41" s="4">
        <f t="shared" si="200"/>
        <v>0</v>
      </c>
      <c r="Z41" s="4">
        <f t="shared" si="200"/>
        <v>0</v>
      </c>
      <c r="AA41" s="4">
        <f t="shared" si="200"/>
        <v>0</v>
      </c>
      <c r="AB41" s="4">
        <f t="shared" si="200"/>
        <v>0</v>
      </c>
      <c r="AC41" s="4">
        <f t="shared" si="200"/>
        <v>0</v>
      </c>
      <c r="AD41" s="4">
        <f t="shared" si="200"/>
        <v>0</v>
      </c>
      <c r="AE41" s="4">
        <f t="shared" si="200"/>
        <v>0</v>
      </c>
      <c r="AF41" s="4">
        <f t="shared" si="200"/>
        <v>0</v>
      </c>
    </row>
    <row r="42">
      <c r="A42" s="1" t="s">
        <v>7</v>
      </c>
      <c r="B42" s="4">
        <f t="shared" ref="B42:Y42" si="201">(0*100)/2</f>
        <v>0</v>
      </c>
      <c r="C42" s="4">
        <f t="shared" si="201"/>
        <v>0</v>
      </c>
      <c r="D42" s="4">
        <f t="shared" si="201"/>
        <v>0</v>
      </c>
      <c r="E42" s="4">
        <f t="shared" si="201"/>
        <v>0</v>
      </c>
      <c r="F42" s="4">
        <f t="shared" si="201"/>
        <v>0</v>
      </c>
      <c r="G42" s="4">
        <f t="shared" si="201"/>
        <v>0</v>
      </c>
      <c r="H42" s="4">
        <f t="shared" si="201"/>
        <v>0</v>
      </c>
      <c r="I42" s="4">
        <f t="shared" si="201"/>
        <v>0</v>
      </c>
      <c r="J42" s="4">
        <f t="shared" si="201"/>
        <v>0</v>
      </c>
      <c r="K42" s="4">
        <f t="shared" si="201"/>
        <v>0</v>
      </c>
      <c r="L42" s="4">
        <f t="shared" si="201"/>
        <v>0</v>
      </c>
      <c r="M42" s="4">
        <f t="shared" si="201"/>
        <v>0</v>
      </c>
      <c r="N42" s="4">
        <f t="shared" si="201"/>
        <v>0</v>
      </c>
      <c r="O42" s="4">
        <f t="shared" si="201"/>
        <v>0</v>
      </c>
      <c r="P42" s="4">
        <f t="shared" si="201"/>
        <v>0</v>
      </c>
      <c r="Q42" s="4">
        <f t="shared" si="201"/>
        <v>0</v>
      </c>
      <c r="R42" s="4">
        <f t="shared" si="201"/>
        <v>0</v>
      </c>
      <c r="S42" s="4">
        <f t="shared" si="201"/>
        <v>0</v>
      </c>
      <c r="T42" s="4">
        <f t="shared" si="201"/>
        <v>0</v>
      </c>
      <c r="U42" s="4">
        <f t="shared" si="201"/>
        <v>0</v>
      </c>
      <c r="V42" s="4">
        <f t="shared" si="201"/>
        <v>0</v>
      </c>
      <c r="W42" s="4">
        <f t="shared" si="201"/>
        <v>0</v>
      </c>
      <c r="X42" s="4">
        <f t="shared" si="201"/>
        <v>0</v>
      </c>
      <c r="Y42" s="4">
        <f t="shared" si="201"/>
        <v>0</v>
      </c>
      <c r="Z42" s="4">
        <f t="shared" ref="Z42:Z44" si="205">(1*100)/2</f>
        <v>50</v>
      </c>
      <c r="AA42" s="4">
        <f t="shared" ref="AA42:AF42" si="202">(0*100)/2</f>
        <v>0</v>
      </c>
      <c r="AB42" s="4">
        <f t="shared" si="202"/>
        <v>0</v>
      </c>
      <c r="AC42" s="4">
        <f t="shared" si="202"/>
        <v>0</v>
      </c>
      <c r="AD42" s="4">
        <f t="shared" si="202"/>
        <v>0</v>
      </c>
      <c r="AE42" s="4">
        <f t="shared" si="202"/>
        <v>0</v>
      </c>
      <c r="AF42" s="4">
        <f t="shared" si="202"/>
        <v>0</v>
      </c>
    </row>
    <row r="43">
      <c r="A43" s="1" t="s">
        <v>8</v>
      </c>
      <c r="B43" s="4">
        <f t="shared" ref="B43:V43" si="203">(0*100)/2</f>
        <v>0</v>
      </c>
      <c r="C43" s="4">
        <f t="shared" si="203"/>
        <v>0</v>
      </c>
      <c r="D43" s="4">
        <f t="shared" si="203"/>
        <v>0</v>
      </c>
      <c r="E43" s="4">
        <f t="shared" si="203"/>
        <v>0</v>
      </c>
      <c r="F43" s="4">
        <f t="shared" si="203"/>
        <v>0</v>
      </c>
      <c r="G43" s="4">
        <f t="shared" si="203"/>
        <v>0</v>
      </c>
      <c r="H43" s="4">
        <f t="shared" si="203"/>
        <v>0</v>
      </c>
      <c r="I43" s="4">
        <f t="shared" si="203"/>
        <v>0</v>
      </c>
      <c r="J43" s="4">
        <f t="shared" si="203"/>
        <v>0</v>
      </c>
      <c r="K43" s="4">
        <f t="shared" si="203"/>
        <v>0</v>
      </c>
      <c r="L43" s="4">
        <f t="shared" si="203"/>
        <v>0</v>
      </c>
      <c r="M43" s="4">
        <f t="shared" si="203"/>
        <v>0</v>
      </c>
      <c r="N43" s="4">
        <f t="shared" si="203"/>
        <v>0</v>
      </c>
      <c r="O43" s="4">
        <f t="shared" si="203"/>
        <v>0</v>
      </c>
      <c r="P43" s="4">
        <f t="shared" si="203"/>
        <v>0</v>
      </c>
      <c r="Q43" s="4">
        <f t="shared" si="203"/>
        <v>0</v>
      </c>
      <c r="R43" s="4">
        <f t="shared" si="203"/>
        <v>0</v>
      </c>
      <c r="S43" s="4">
        <f t="shared" si="203"/>
        <v>0</v>
      </c>
      <c r="T43" s="4">
        <f t="shared" si="203"/>
        <v>0</v>
      </c>
      <c r="U43" s="4">
        <f t="shared" si="203"/>
        <v>0</v>
      </c>
      <c r="V43" s="4">
        <f t="shared" si="203"/>
        <v>0</v>
      </c>
      <c r="W43" s="4">
        <f>(1*100)/2</f>
        <v>50</v>
      </c>
      <c r="X43" s="4">
        <f t="shared" ref="X43:Y43" si="204">(0*100)/2</f>
        <v>0</v>
      </c>
      <c r="Y43" s="4">
        <f t="shared" si="204"/>
        <v>0</v>
      </c>
      <c r="Z43" s="4">
        <f t="shared" si="205"/>
        <v>50</v>
      </c>
      <c r="AA43" s="4">
        <f t="shared" ref="AA43:AF43" si="206">(0*100)/2</f>
        <v>0</v>
      </c>
      <c r="AB43" s="4">
        <f t="shared" si="206"/>
        <v>0</v>
      </c>
      <c r="AC43" s="4">
        <f t="shared" si="206"/>
        <v>0</v>
      </c>
      <c r="AD43" s="4">
        <f t="shared" si="206"/>
        <v>0</v>
      </c>
      <c r="AE43" s="4">
        <f t="shared" si="206"/>
        <v>0</v>
      </c>
      <c r="AF43" s="4">
        <f t="shared" si="206"/>
        <v>0</v>
      </c>
    </row>
    <row r="44">
      <c r="A44" s="1" t="s">
        <v>9</v>
      </c>
      <c r="B44" s="4">
        <f t="shared" ref="B44:Y44" si="207">(0*100)/2</f>
        <v>0</v>
      </c>
      <c r="C44" s="4">
        <f t="shared" si="207"/>
        <v>0</v>
      </c>
      <c r="D44" s="4">
        <f t="shared" si="207"/>
        <v>0</v>
      </c>
      <c r="E44" s="4">
        <f t="shared" si="207"/>
        <v>0</v>
      </c>
      <c r="F44" s="4">
        <f t="shared" si="207"/>
        <v>0</v>
      </c>
      <c r="G44" s="4">
        <f t="shared" si="207"/>
        <v>0</v>
      </c>
      <c r="H44" s="4">
        <f t="shared" si="207"/>
        <v>0</v>
      </c>
      <c r="I44" s="4">
        <f t="shared" si="207"/>
        <v>0</v>
      </c>
      <c r="J44" s="4">
        <f t="shared" si="207"/>
        <v>0</v>
      </c>
      <c r="K44" s="4">
        <f t="shared" si="207"/>
        <v>0</v>
      </c>
      <c r="L44" s="4">
        <f t="shared" si="207"/>
        <v>0</v>
      </c>
      <c r="M44" s="4">
        <f t="shared" si="207"/>
        <v>0</v>
      </c>
      <c r="N44" s="4">
        <f t="shared" si="207"/>
        <v>0</v>
      </c>
      <c r="O44" s="4">
        <f t="shared" si="207"/>
        <v>0</v>
      </c>
      <c r="P44" s="4">
        <f t="shared" si="207"/>
        <v>0</v>
      </c>
      <c r="Q44" s="4">
        <f t="shared" si="207"/>
        <v>0</v>
      </c>
      <c r="R44" s="4">
        <f t="shared" si="207"/>
        <v>0</v>
      </c>
      <c r="S44" s="4">
        <f t="shared" si="207"/>
        <v>0</v>
      </c>
      <c r="T44" s="4">
        <f t="shared" si="207"/>
        <v>0</v>
      </c>
      <c r="U44" s="4">
        <f t="shared" si="207"/>
        <v>0</v>
      </c>
      <c r="V44" s="4">
        <f t="shared" si="207"/>
        <v>0</v>
      </c>
      <c r="W44" s="4">
        <f t="shared" si="207"/>
        <v>0</v>
      </c>
      <c r="X44" s="4">
        <f t="shared" si="207"/>
        <v>0</v>
      </c>
      <c r="Y44" s="4">
        <f t="shared" si="207"/>
        <v>0</v>
      </c>
      <c r="Z44" s="4">
        <f t="shared" si="205"/>
        <v>50</v>
      </c>
      <c r="AA44" s="4">
        <f t="shared" ref="AA44:AF44" si="208">(0*100)/2</f>
        <v>0</v>
      </c>
      <c r="AB44" s="4">
        <f t="shared" si="208"/>
        <v>0</v>
      </c>
      <c r="AC44" s="4">
        <f t="shared" si="208"/>
        <v>0</v>
      </c>
      <c r="AD44" s="4">
        <f t="shared" si="208"/>
        <v>0</v>
      </c>
      <c r="AE44" s="4">
        <f t="shared" si="208"/>
        <v>0</v>
      </c>
      <c r="AF44" s="4">
        <f t="shared" si="208"/>
        <v>0</v>
      </c>
    </row>
    <row r="45">
      <c r="A45" s="1" t="s">
        <v>10</v>
      </c>
      <c r="B45" s="4">
        <f t="shared" ref="B45:AF45" si="209">(0*100)/2</f>
        <v>0</v>
      </c>
      <c r="C45" s="4">
        <f t="shared" si="209"/>
        <v>0</v>
      </c>
      <c r="D45" s="4">
        <f t="shared" si="209"/>
        <v>0</v>
      </c>
      <c r="E45" s="4">
        <f t="shared" si="209"/>
        <v>0</v>
      </c>
      <c r="F45" s="4">
        <f t="shared" si="209"/>
        <v>0</v>
      </c>
      <c r="G45" s="4">
        <f t="shared" si="209"/>
        <v>0</v>
      </c>
      <c r="H45" s="4">
        <f t="shared" si="209"/>
        <v>0</v>
      </c>
      <c r="I45" s="4">
        <f t="shared" si="209"/>
        <v>0</v>
      </c>
      <c r="J45" s="4">
        <f t="shared" si="209"/>
        <v>0</v>
      </c>
      <c r="K45" s="4">
        <f t="shared" si="209"/>
        <v>0</v>
      </c>
      <c r="L45" s="4">
        <f t="shared" si="209"/>
        <v>0</v>
      </c>
      <c r="M45" s="4">
        <f t="shared" si="209"/>
        <v>0</v>
      </c>
      <c r="N45" s="4">
        <f t="shared" si="209"/>
        <v>0</v>
      </c>
      <c r="O45" s="4">
        <f t="shared" si="209"/>
        <v>0</v>
      </c>
      <c r="P45" s="4">
        <f t="shared" si="209"/>
        <v>0</v>
      </c>
      <c r="Q45" s="4">
        <f t="shared" si="209"/>
        <v>0</v>
      </c>
      <c r="R45" s="4">
        <f t="shared" si="209"/>
        <v>0</v>
      </c>
      <c r="S45" s="4">
        <f t="shared" si="209"/>
        <v>0</v>
      </c>
      <c r="T45" s="4">
        <f t="shared" si="209"/>
        <v>0</v>
      </c>
      <c r="U45" s="4">
        <f t="shared" si="209"/>
        <v>0</v>
      </c>
      <c r="V45" s="4">
        <f t="shared" si="209"/>
        <v>0</v>
      </c>
      <c r="W45" s="4">
        <f t="shared" si="209"/>
        <v>0</v>
      </c>
      <c r="X45" s="4">
        <f t="shared" si="209"/>
        <v>0</v>
      </c>
      <c r="Y45" s="4">
        <f t="shared" si="209"/>
        <v>0</v>
      </c>
      <c r="Z45" s="4">
        <f t="shared" si="209"/>
        <v>0</v>
      </c>
      <c r="AA45" s="4">
        <f t="shared" si="209"/>
        <v>0</v>
      </c>
      <c r="AB45" s="4">
        <f t="shared" si="209"/>
        <v>0</v>
      </c>
      <c r="AC45" s="4">
        <f t="shared" si="209"/>
        <v>0</v>
      </c>
      <c r="AD45" s="4">
        <f t="shared" si="209"/>
        <v>0</v>
      </c>
      <c r="AE45" s="4">
        <f t="shared" si="209"/>
        <v>0</v>
      </c>
      <c r="AF45" s="4">
        <f t="shared" si="209"/>
        <v>0</v>
      </c>
    </row>
    <row r="46">
      <c r="A46" s="1" t="s">
        <v>11</v>
      </c>
      <c r="B46" s="4">
        <f t="shared" ref="B46:AF46" si="210">(0*100)/2</f>
        <v>0</v>
      </c>
      <c r="C46" s="4">
        <f t="shared" si="210"/>
        <v>0</v>
      </c>
      <c r="D46" s="4">
        <f t="shared" si="210"/>
        <v>0</v>
      </c>
      <c r="E46" s="4">
        <f t="shared" si="210"/>
        <v>0</v>
      </c>
      <c r="F46" s="4">
        <f t="shared" si="210"/>
        <v>0</v>
      </c>
      <c r="G46" s="4">
        <f t="shared" si="210"/>
        <v>0</v>
      </c>
      <c r="H46" s="4">
        <f t="shared" si="210"/>
        <v>0</v>
      </c>
      <c r="I46" s="4">
        <f t="shared" si="210"/>
        <v>0</v>
      </c>
      <c r="J46" s="4">
        <f t="shared" si="210"/>
        <v>0</v>
      </c>
      <c r="K46" s="4">
        <f t="shared" si="210"/>
        <v>0</v>
      </c>
      <c r="L46" s="4">
        <f t="shared" si="210"/>
        <v>0</v>
      </c>
      <c r="M46" s="4">
        <f t="shared" si="210"/>
        <v>0</v>
      </c>
      <c r="N46" s="4">
        <f t="shared" si="210"/>
        <v>0</v>
      </c>
      <c r="O46" s="4">
        <f t="shared" si="210"/>
        <v>0</v>
      </c>
      <c r="P46" s="4">
        <f t="shared" si="210"/>
        <v>0</v>
      </c>
      <c r="Q46" s="4">
        <f t="shared" si="210"/>
        <v>0</v>
      </c>
      <c r="R46" s="4">
        <f t="shared" si="210"/>
        <v>0</v>
      </c>
      <c r="S46" s="4">
        <f t="shared" si="210"/>
        <v>0</v>
      </c>
      <c r="T46" s="4">
        <f t="shared" si="210"/>
        <v>0</v>
      </c>
      <c r="U46" s="4">
        <f t="shared" si="210"/>
        <v>0</v>
      </c>
      <c r="V46" s="4">
        <f t="shared" si="210"/>
        <v>0</v>
      </c>
      <c r="W46" s="4">
        <f t="shared" si="210"/>
        <v>0</v>
      </c>
      <c r="X46" s="4">
        <f t="shared" si="210"/>
        <v>0</v>
      </c>
      <c r="Y46" s="4">
        <f t="shared" si="210"/>
        <v>0</v>
      </c>
      <c r="Z46" s="4">
        <f t="shared" si="210"/>
        <v>0</v>
      </c>
      <c r="AA46" s="4">
        <f t="shared" si="210"/>
        <v>0</v>
      </c>
      <c r="AB46" s="4">
        <f t="shared" si="210"/>
        <v>0</v>
      </c>
      <c r="AC46" s="4">
        <f t="shared" si="210"/>
        <v>0</v>
      </c>
      <c r="AD46" s="4">
        <f t="shared" si="210"/>
        <v>0</v>
      </c>
      <c r="AE46" s="4">
        <f t="shared" si="210"/>
        <v>0</v>
      </c>
      <c r="AF46" s="4">
        <f t="shared" si="210"/>
        <v>0</v>
      </c>
    </row>
    <row r="47">
      <c r="A47" s="1" t="s">
        <v>12</v>
      </c>
      <c r="B47" s="4">
        <f t="shared" ref="B47:P47" si="211">(0*100)/2</f>
        <v>0</v>
      </c>
      <c r="C47" s="4">
        <f t="shared" si="211"/>
        <v>0</v>
      </c>
      <c r="D47" s="4">
        <f t="shared" si="211"/>
        <v>0</v>
      </c>
      <c r="E47" s="4">
        <f t="shared" si="211"/>
        <v>0</v>
      </c>
      <c r="F47" s="4">
        <f t="shared" si="211"/>
        <v>0</v>
      </c>
      <c r="G47" s="4">
        <f t="shared" si="211"/>
        <v>0</v>
      </c>
      <c r="H47" s="4">
        <f t="shared" si="211"/>
        <v>0</v>
      </c>
      <c r="I47" s="4">
        <f t="shared" si="211"/>
        <v>0</v>
      </c>
      <c r="J47" s="4">
        <f t="shared" si="211"/>
        <v>0</v>
      </c>
      <c r="K47" s="4">
        <f t="shared" si="211"/>
        <v>0</v>
      </c>
      <c r="L47" s="4">
        <f t="shared" si="211"/>
        <v>0</v>
      </c>
      <c r="M47" s="4">
        <f t="shared" si="211"/>
        <v>0</v>
      </c>
      <c r="N47" s="4">
        <f t="shared" si="211"/>
        <v>0</v>
      </c>
      <c r="O47" s="4">
        <f t="shared" si="211"/>
        <v>0</v>
      </c>
      <c r="P47" s="4">
        <f t="shared" si="211"/>
        <v>0</v>
      </c>
      <c r="Q47" s="4">
        <f>(1*100)/2</f>
        <v>50</v>
      </c>
      <c r="R47" s="4">
        <f t="shared" ref="R47:AF47" si="212">(0*100)/2</f>
        <v>0</v>
      </c>
      <c r="S47" s="4">
        <f t="shared" si="212"/>
        <v>0</v>
      </c>
      <c r="T47" s="4">
        <f t="shared" si="212"/>
        <v>0</v>
      </c>
      <c r="U47" s="4">
        <f t="shared" si="212"/>
        <v>0</v>
      </c>
      <c r="V47" s="4">
        <f t="shared" si="212"/>
        <v>0</v>
      </c>
      <c r="W47" s="4">
        <f t="shared" si="212"/>
        <v>0</v>
      </c>
      <c r="X47" s="4">
        <f t="shared" si="212"/>
        <v>0</v>
      </c>
      <c r="Y47" s="4">
        <f t="shared" si="212"/>
        <v>0</v>
      </c>
      <c r="Z47" s="4">
        <f t="shared" si="212"/>
        <v>0</v>
      </c>
      <c r="AA47" s="4">
        <f t="shared" si="212"/>
        <v>0</v>
      </c>
      <c r="AB47" s="4">
        <f t="shared" si="212"/>
        <v>0</v>
      </c>
      <c r="AC47" s="4">
        <f t="shared" si="212"/>
        <v>0</v>
      </c>
      <c r="AD47" s="4">
        <f t="shared" si="212"/>
        <v>0</v>
      </c>
      <c r="AE47" s="4">
        <f t="shared" si="212"/>
        <v>0</v>
      </c>
      <c r="AF47" s="4">
        <f t="shared" si="212"/>
        <v>0</v>
      </c>
    </row>
    <row r="48">
      <c r="A48" s="1" t="s">
        <v>13</v>
      </c>
      <c r="B48" s="4">
        <f t="shared" ref="B48:AF48" si="213">(0*100)/2</f>
        <v>0</v>
      </c>
      <c r="C48" s="4">
        <f t="shared" si="213"/>
        <v>0</v>
      </c>
      <c r="D48" s="4">
        <f t="shared" si="213"/>
        <v>0</v>
      </c>
      <c r="E48" s="4">
        <f t="shared" si="213"/>
        <v>0</v>
      </c>
      <c r="F48" s="4">
        <f t="shared" si="213"/>
        <v>0</v>
      </c>
      <c r="G48" s="4">
        <f t="shared" si="213"/>
        <v>0</v>
      </c>
      <c r="H48" s="4">
        <f t="shared" si="213"/>
        <v>0</v>
      </c>
      <c r="I48" s="4">
        <f t="shared" si="213"/>
        <v>0</v>
      </c>
      <c r="J48" s="4">
        <f t="shared" si="213"/>
        <v>0</v>
      </c>
      <c r="K48" s="4">
        <f t="shared" si="213"/>
        <v>0</v>
      </c>
      <c r="L48" s="4">
        <f t="shared" si="213"/>
        <v>0</v>
      </c>
      <c r="M48" s="4">
        <f t="shared" si="213"/>
        <v>0</v>
      </c>
      <c r="N48" s="4">
        <f t="shared" si="213"/>
        <v>0</v>
      </c>
      <c r="O48" s="4">
        <f t="shared" si="213"/>
        <v>0</v>
      </c>
      <c r="P48" s="4">
        <f t="shared" si="213"/>
        <v>0</v>
      </c>
      <c r="Q48" s="4">
        <f t="shared" si="213"/>
        <v>0</v>
      </c>
      <c r="R48" s="4">
        <f t="shared" si="213"/>
        <v>0</v>
      </c>
      <c r="S48" s="4">
        <f t="shared" si="213"/>
        <v>0</v>
      </c>
      <c r="T48" s="4">
        <f t="shared" si="213"/>
        <v>0</v>
      </c>
      <c r="U48" s="4">
        <f t="shared" si="213"/>
        <v>0</v>
      </c>
      <c r="V48" s="4">
        <f t="shared" si="213"/>
        <v>0</v>
      </c>
      <c r="W48" s="4">
        <f t="shared" si="213"/>
        <v>0</v>
      </c>
      <c r="X48" s="4">
        <f t="shared" si="213"/>
        <v>0</v>
      </c>
      <c r="Y48" s="4">
        <f t="shared" si="213"/>
        <v>0</v>
      </c>
      <c r="Z48" s="4">
        <f t="shared" si="213"/>
        <v>0</v>
      </c>
      <c r="AA48" s="4">
        <f t="shared" si="213"/>
        <v>0</v>
      </c>
      <c r="AB48" s="4">
        <f t="shared" si="213"/>
        <v>0</v>
      </c>
      <c r="AC48" s="4">
        <f t="shared" si="213"/>
        <v>0</v>
      </c>
      <c r="AD48" s="4">
        <f t="shared" si="213"/>
        <v>0</v>
      </c>
      <c r="AE48" s="4">
        <f t="shared" si="213"/>
        <v>0</v>
      </c>
      <c r="AF48" s="4">
        <f t="shared" si="213"/>
        <v>0</v>
      </c>
    </row>
    <row r="49">
      <c r="A49" s="1" t="s">
        <v>14</v>
      </c>
      <c r="B49" s="4">
        <f t="shared" ref="B49:AF49" si="214">(0*100)/2</f>
        <v>0</v>
      </c>
      <c r="C49" s="4">
        <f t="shared" si="214"/>
        <v>0</v>
      </c>
      <c r="D49" s="4">
        <f t="shared" si="214"/>
        <v>0</v>
      </c>
      <c r="E49" s="4">
        <f t="shared" si="214"/>
        <v>0</v>
      </c>
      <c r="F49" s="4">
        <f t="shared" si="214"/>
        <v>0</v>
      </c>
      <c r="G49" s="4">
        <f t="shared" si="214"/>
        <v>0</v>
      </c>
      <c r="H49" s="4">
        <f t="shared" si="214"/>
        <v>0</v>
      </c>
      <c r="I49" s="4">
        <f t="shared" si="214"/>
        <v>0</v>
      </c>
      <c r="J49" s="4">
        <f t="shared" si="214"/>
        <v>0</v>
      </c>
      <c r="K49" s="4">
        <f t="shared" si="214"/>
        <v>0</v>
      </c>
      <c r="L49" s="4">
        <f t="shared" si="214"/>
        <v>0</v>
      </c>
      <c r="M49" s="4">
        <f t="shared" si="214"/>
        <v>0</v>
      </c>
      <c r="N49" s="4">
        <f t="shared" si="214"/>
        <v>0</v>
      </c>
      <c r="O49" s="4">
        <f t="shared" si="214"/>
        <v>0</v>
      </c>
      <c r="P49" s="4">
        <f t="shared" si="214"/>
        <v>0</v>
      </c>
      <c r="Q49" s="4">
        <f t="shared" si="214"/>
        <v>0</v>
      </c>
      <c r="R49" s="4">
        <f t="shared" si="214"/>
        <v>0</v>
      </c>
      <c r="S49" s="4">
        <f t="shared" si="214"/>
        <v>0</v>
      </c>
      <c r="T49" s="4">
        <f t="shared" si="214"/>
        <v>0</v>
      </c>
      <c r="U49" s="4">
        <f t="shared" si="214"/>
        <v>0</v>
      </c>
      <c r="V49" s="4">
        <f t="shared" si="214"/>
        <v>0</v>
      </c>
      <c r="W49" s="4">
        <f t="shared" si="214"/>
        <v>0</v>
      </c>
      <c r="X49" s="4">
        <f t="shared" si="214"/>
        <v>0</v>
      </c>
      <c r="Y49" s="4">
        <f t="shared" si="214"/>
        <v>0</v>
      </c>
      <c r="Z49" s="4">
        <f t="shared" si="214"/>
        <v>0</v>
      </c>
      <c r="AA49" s="4">
        <f t="shared" si="214"/>
        <v>0</v>
      </c>
      <c r="AB49" s="4">
        <f t="shared" si="214"/>
        <v>0</v>
      </c>
      <c r="AC49" s="4">
        <f t="shared" si="214"/>
        <v>0</v>
      </c>
      <c r="AD49" s="4">
        <f t="shared" si="214"/>
        <v>0</v>
      </c>
      <c r="AE49" s="4">
        <f t="shared" si="214"/>
        <v>0</v>
      </c>
      <c r="AF49" s="4">
        <f t="shared" si="214"/>
        <v>0</v>
      </c>
    </row>
    <row r="50">
      <c r="A50" s="1" t="s">
        <v>15</v>
      </c>
      <c r="B50" s="4">
        <f t="shared" ref="B50:E50" si="215">(0*100)/2</f>
        <v>0</v>
      </c>
      <c r="C50" s="4">
        <f t="shared" si="215"/>
        <v>0</v>
      </c>
      <c r="D50" s="4">
        <f t="shared" si="215"/>
        <v>0</v>
      </c>
      <c r="E50" s="4">
        <f t="shared" si="215"/>
        <v>0</v>
      </c>
      <c r="F50" s="4">
        <f>(1*100)/2</f>
        <v>50</v>
      </c>
      <c r="G50" s="4">
        <f t="shared" ref="G50:AF50" si="216">(0*100)/2</f>
        <v>0</v>
      </c>
      <c r="H50" s="4">
        <f t="shared" si="216"/>
        <v>0</v>
      </c>
      <c r="I50" s="4">
        <f t="shared" si="216"/>
        <v>0</v>
      </c>
      <c r="J50" s="4">
        <f t="shared" si="216"/>
        <v>0</v>
      </c>
      <c r="K50" s="4">
        <f t="shared" si="216"/>
        <v>0</v>
      </c>
      <c r="L50" s="4">
        <f t="shared" si="216"/>
        <v>0</v>
      </c>
      <c r="M50" s="4">
        <f t="shared" si="216"/>
        <v>0</v>
      </c>
      <c r="N50" s="4">
        <f t="shared" si="216"/>
        <v>0</v>
      </c>
      <c r="O50" s="4">
        <f t="shared" si="216"/>
        <v>0</v>
      </c>
      <c r="P50" s="4">
        <f t="shared" si="216"/>
        <v>0</v>
      </c>
      <c r="Q50" s="4">
        <f t="shared" si="216"/>
        <v>0</v>
      </c>
      <c r="R50" s="4">
        <f t="shared" si="216"/>
        <v>0</v>
      </c>
      <c r="S50" s="4">
        <f t="shared" si="216"/>
        <v>0</v>
      </c>
      <c r="T50" s="4">
        <f t="shared" si="216"/>
        <v>0</v>
      </c>
      <c r="U50" s="4">
        <f t="shared" si="216"/>
        <v>0</v>
      </c>
      <c r="V50" s="4">
        <f t="shared" si="216"/>
        <v>0</v>
      </c>
      <c r="W50" s="4">
        <f t="shared" si="216"/>
        <v>0</v>
      </c>
      <c r="X50" s="4">
        <f t="shared" si="216"/>
        <v>0</v>
      </c>
      <c r="Y50" s="4">
        <f t="shared" si="216"/>
        <v>0</v>
      </c>
      <c r="Z50" s="4">
        <f t="shared" si="216"/>
        <v>0</v>
      </c>
      <c r="AA50" s="4">
        <f t="shared" si="216"/>
        <v>0</v>
      </c>
      <c r="AB50" s="4">
        <f t="shared" si="216"/>
        <v>0</v>
      </c>
      <c r="AC50" s="4">
        <f t="shared" si="216"/>
        <v>0</v>
      </c>
      <c r="AD50" s="4">
        <f t="shared" si="216"/>
        <v>0</v>
      </c>
      <c r="AE50" s="4">
        <f t="shared" si="216"/>
        <v>0</v>
      </c>
      <c r="AF50" s="4">
        <f t="shared" si="216"/>
        <v>0</v>
      </c>
    </row>
    <row r="51">
      <c r="A51" s="1" t="s">
        <v>16</v>
      </c>
      <c r="B51" s="4">
        <f t="shared" ref="B51:AF51" si="217">(0*100)/2</f>
        <v>0</v>
      </c>
      <c r="C51" s="4">
        <f t="shared" si="217"/>
        <v>0</v>
      </c>
      <c r="D51" s="4">
        <f t="shared" si="217"/>
        <v>0</v>
      </c>
      <c r="E51" s="4">
        <f t="shared" si="217"/>
        <v>0</v>
      </c>
      <c r="F51" s="4">
        <f t="shared" si="217"/>
        <v>0</v>
      </c>
      <c r="G51" s="4">
        <f t="shared" si="217"/>
        <v>0</v>
      </c>
      <c r="H51" s="4">
        <f t="shared" si="217"/>
        <v>0</v>
      </c>
      <c r="I51" s="4">
        <f t="shared" si="217"/>
        <v>0</v>
      </c>
      <c r="J51" s="4">
        <f t="shared" si="217"/>
        <v>0</v>
      </c>
      <c r="K51" s="4">
        <f t="shared" si="217"/>
        <v>0</v>
      </c>
      <c r="L51" s="4">
        <f t="shared" si="217"/>
        <v>0</v>
      </c>
      <c r="M51" s="4">
        <f t="shared" si="217"/>
        <v>0</v>
      </c>
      <c r="N51" s="4">
        <f t="shared" si="217"/>
        <v>0</v>
      </c>
      <c r="O51" s="4">
        <f t="shared" si="217"/>
        <v>0</v>
      </c>
      <c r="P51" s="4">
        <f t="shared" si="217"/>
        <v>0</v>
      </c>
      <c r="Q51" s="4">
        <f t="shared" si="217"/>
        <v>0</v>
      </c>
      <c r="R51" s="4">
        <f t="shared" si="217"/>
        <v>0</v>
      </c>
      <c r="S51" s="4">
        <f t="shared" si="217"/>
        <v>0</v>
      </c>
      <c r="T51" s="4">
        <f t="shared" si="217"/>
        <v>0</v>
      </c>
      <c r="U51" s="4">
        <f t="shared" si="217"/>
        <v>0</v>
      </c>
      <c r="V51" s="4">
        <f t="shared" si="217"/>
        <v>0</v>
      </c>
      <c r="W51" s="4">
        <f t="shared" si="217"/>
        <v>0</v>
      </c>
      <c r="X51" s="4">
        <f t="shared" si="217"/>
        <v>0</v>
      </c>
      <c r="Y51" s="4">
        <f t="shared" si="217"/>
        <v>0</v>
      </c>
      <c r="Z51" s="4">
        <f t="shared" si="217"/>
        <v>0</v>
      </c>
      <c r="AA51" s="4">
        <f t="shared" si="217"/>
        <v>0</v>
      </c>
      <c r="AB51" s="4">
        <f t="shared" si="217"/>
        <v>0</v>
      </c>
      <c r="AC51" s="4">
        <f t="shared" si="217"/>
        <v>0</v>
      </c>
      <c r="AD51" s="4">
        <f t="shared" si="217"/>
        <v>0</v>
      </c>
      <c r="AE51" s="4">
        <f t="shared" si="217"/>
        <v>0</v>
      </c>
      <c r="AF51" s="4">
        <f t="shared" si="217"/>
        <v>0</v>
      </c>
    </row>
    <row r="52">
      <c r="A52" s="1" t="s">
        <v>17</v>
      </c>
      <c r="B52" s="4">
        <f t="shared" ref="B52:AF52" si="218">(0*100)/2</f>
        <v>0</v>
      </c>
      <c r="C52" s="4">
        <f t="shared" si="218"/>
        <v>0</v>
      </c>
      <c r="D52" s="4">
        <f t="shared" si="218"/>
        <v>0</v>
      </c>
      <c r="E52" s="4">
        <f t="shared" si="218"/>
        <v>0</v>
      </c>
      <c r="F52" s="4">
        <f t="shared" si="218"/>
        <v>0</v>
      </c>
      <c r="G52" s="4">
        <f t="shared" si="218"/>
        <v>0</v>
      </c>
      <c r="H52" s="4">
        <f t="shared" si="218"/>
        <v>0</v>
      </c>
      <c r="I52" s="4">
        <f t="shared" si="218"/>
        <v>0</v>
      </c>
      <c r="J52" s="4">
        <f t="shared" si="218"/>
        <v>0</v>
      </c>
      <c r="K52" s="4">
        <f t="shared" si="218"/>
        <v>0</v>
      </c>
      <c r="L52" s="4">
        <f t="shared" si="218"/>
        <v>0</v>
      </c>
      <c r="M52" s="4">
        <f t="shared" si="218"/>
        <v>0</v>
      </c>
      <c r="N52" s="4">
        <f t="shared" si="218"/>
        <v>0</v>
      </c>
      <c r="O52" s="4">
        <f t="shared" si="218"/>
        <v>0</v>
      </c>
      <c r="P52" s="4">
        <f t="shared" si="218"/>
        <v>0</v>
      </c>
      <c r="Q52" s="4">
        <f t="shared" si="218"/>
        <v>0</v>
      </c>
      <c r="R52" s="4">
        <f t="shared" si="218"/>
        <v>0</v>
      </c>
      <c r="S52" s="4">
        <f t="shared" si="218"/>
        <v>0</v>
      </c>
      <c r="T52" s="4">
        <f t="shared" si="218"/>
        <v>0</v>
      </c>
      <c r="U52" s="4">
        <f t="shared" si="218"/>
        <v>0</v>
      </c>
      <c r="V52" s="4">
        <f t="shared" si="218"/>
        <v>0</v>
      </c>
      <c r="W52" s="4">
        <f t="shared" si="218"/>
        <v>0</v>
      </c>
      <c r="X52" s="4">
        <f t="shared" si="218"/>
        <v>0</v>
      </c>
      <c r="Y52" s="4">
        <f t="shared" si="218"/>
        <v>0</v>
      </c>
      <c r="Z52" s="4">
        <f t="shared" si="218"/>
        <v>0</v>
      </c>
      <c r="AA52" s="4">
        <f t="shared" si="218"/>
        <v>0</v>
      </c>
      <c r="AB52" s="4">
        <f t="shared" si="218"/>
        <v>0</v>
      </c>
      <c r="AC52" s="4">
        <f t="shared" si="218"/>
        <v>0</v>
      </c>
      <c r="AD52" s="4">
        <f t="shared" si="218"/>
        <v>0</v>
      </c>
      <c r="AE52" s="4">
        <f t="shared" si="218"/>
        <v>0</v>
      </c>
      <c r="AF52" s="4">
        <f t="shared" si="21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19">(0*100)/5</f>
        <v>0</v>
      </c>
      <c r="C54" s="4">
        <f t="shared" si="219"/>
        <v>0</v>
      </c>
      <c r="D54" s="4">
        <f t="shared" si="219"/>
        <v>0</v>
      </c>
      <c r="E54" s="4">
        <f t="shared" si="219"/>
        <v>0</v>
      </c>
      <c r="F54" s="4">
        <f t="shared" si="219"/>
        <v>0</v>
      </c>
      <c r="G54" s="4">
        <f t="shared" si="219"/>
        <v>0</v>
      </c>
      <c r="H54" s="4">
        <f t="shared" si="219"/>
        <v>0</v>
      </c>
      <c r="I54" s="4">
        <f t="shared" si="219"/>
        <v>0</v>
      </c>
      <c r="J54" s="4">
        <f t="shared" si="219"/>
        <v>0</v>
      </c>
      <c r="K54" s="4">
        <f t="shared" si="219"/>
        <v>0</v>
      </c>
      <c r="L54" s="4">
        <f t="shared" si="219"/>
        <v>0</v>
      </c>
      <c r="M54" s="4">
        <f t="shared" si="219"/>
        <v>0</v>
      </c>
      <c r="N54" s="4">
        <f t="shared" si="219"/>
        <v>0</v>
      </c>
      <c r="O54" s="4">
        <f t="shared" si="219"/>
        <v>0</v>
      </c>
      <c r="P54" s="4">
        <f t="shared" si="219"/>
        <v>0</v>
      </c>
      <c r="Q54" s="4">
        <f t="shared" si="219"/>
        <v>0</v>
      </c>
      <c r="R54" s="4">
        <f t="shared" si="219"/>
        <v>0</v>
      </c>
      <c r="S54" s="4">
        <f t="shared" si="219"/>
        <v>0</v>
      </c>
      <c r="T54" s="4">
        <f t="shared" si="219"/>
        <v>0</v>
      </c>
      <c r="U54" s="4">
        <f t="shared" si="219"/>
        <v>0</v>
      </c>
      <c r="V54" s="4">
        <f t="shared" si="219"/>
        <v>0</v>
      </c>
      <c r="W54" s="4">
        <f t="shared" si="219"/>
        <v>0</v>
      </c>
      <c r="X54" s="4">
        <f t="shared" si="219"/>
        <v>0</v>
      </c>
      <c r="Y54" s="4">
        <f t="shared" si="219"/>
        <v>0</v>
      </c>
      <c r="Z54" s="4">
        <f t="shared" si="219"/>
        <v>0</v>
      </c>
      <c r="AA54" s="4">
        <f t="shared" si="219"/>
        <v>0</v>
      </c>
      <c r="AB54" s="4">
        <f t="shared" si="219"/>
        <v>0</v>
      </c>
      <c r="AC54" s="4">
        <f t="shared" si="219"/>
        <v>0</v>
      </c>
      <c r="AD54" s="4">
        <f t="shared" si="219"/>
        <v>0</v>
      </c>
      <c r="AE54" s="4">
        <f t="shared" si="219"/>
        <v>0</v>
      </c>
      <c r="AF54" s="4">
        <f t="shared" si="219"/>
        <v>0</v>
      </c>
    </row>
    <row r="55">
      <c r="A55" s="1" t="s">
        <v>3</v>
      </c>
      <c r="B55" s="4">
        <f t="shared" ref="B55:AF55" si="220">(0*100)/5</f>
        <v>0</v>
      </c>
      <c r="C55" s="4">
        <f t="shared" si="220"/>
        <v>0</v>
      </c>
      <c r="D55" s="4">
        <f t="shared" si="220"/>
        <v>0</v>
      </c>
      <c r="E55" s="4">
        <f t="shared" si="220"/>
        <v>0</v>
      </c>
      <c r="F55" s="4">
        <f t="shared" si="220"/>
        <v>0</v>
      </c>
      <c r="G55" s="4">
        <f t="shared" si="220"/>
        <v>0</v>
      </c>
      <c r="H55" s="4">
        <f t="shared" si="220"/>
        <v>0</v>
      </c>
      <c r="I55" s="4">
        <f t="shared" si="220"/>
        <v>0</v>
      </c>
      <c r="J55" s="4">
        <f t="shared" si="220"/>
        <v>0</v>
      </c>
      <c r="K55" s="4">
        <f t="shared" si="220"/>
        <v>0</v>
      </c>
      <c r="L55" s="4">
        <f t="shared" si="220"/>
        <v>0</v>
      </c>
      <c r="M55" s="4">
        <f t="shared" si="220"/>
        <v>0</v>
      </c>
      <c r="N55" s="4">
        <f t="shared" si="220"/>
        <v>0</v>
      </c>
      <c r="O55" s="4">
        <f t="shared" si="220"/>
        <v>0</v>
      </c>
      <c r="P55" s="4">
        <f t="shared" si="220"/>
        <v>0</v>
      </c>
      <c r="Q55" s="4">
        <f t="shared" si="220"/>
        <v>0</v>
      </c>
      <c r="R55" s="4">
        <f t="shared" si="220"/>
        <v>0</v>
      </c>
      <c r="S55" s="4">
        <f t="shared" si="220"/>
        <v>0</v>
      </c>
      <c r="T55" s="4">
        <f t="shared" si="220"/>
        <v>0</v>
      </c>
      <c r="U55" s="4">
        <f t="shared" si="220"/>
        <v>0</v>
      </c>
      <c r="V55" s="4">
        <f t="shared" si="220"/>
        <v>0</v>
      </c>
      <c r="W55" s="4">
        <f t="shared" si="220"/>
        <v>0</v>
      </c>
      <c r="X55" s="4">
        <f t="shared" si="220"/>
        <v>0</v>
      </c>
      <c r="Y55" s="4">
        <f t="shared" si="220"/>
        <v>0</v>
      </c>
      <c r="Z55" s="4">
        <f t="shared" si="220"/>
        <v>0</v>
      </c>
      <c r="AA55" s="4">
        <f t="shared" si="220"/>
        <v>0</v>
      </c>
      <c r="AB55" s="4">
        <f t="shared" si="220"/>
        <v>0</v>
      </c>
      <c r="AC55" s="4">
        <f t="shared" si="220"/>
        <v>0</v>
      </c>
      <c r="AD55" s="4">
        <f t="shared" si="220"/>
        <v>0</v>
      </c>
      <c r="AE55" s="4">
        <f t="shared" si="220"/>
        <v>0</v>
      </c>
      <c r="AF55" s="4">
        <f t="shared" si="220"/>
        <v>0</v>
      </c>
    </row>
    <row r="56">
      <c r="A56" s="1" t="s">
        <v>4</v>
      </c>
      <c r="B56" s="4">
        <f t="shared" ref="B56:B57" si="226">(0*100)/5</f>
        <v>0</v>
      </c>
      <c r="C56" s="4">
        <f>(1*100)/5</f>
        <v>20</v>
      </c>
      <c r="D56" s="4">
        <f t="shared" ref="D56:D58" si="227">(0*100)/5</f>
        <v>0</v>
      </c>
      <c r="E56" s="4">
        <f>(1*100)/5</f>
        <v>20</v>
      </c>
      <c r="F56" s="4">
        <f t="shared" ref="F56:K56" si="221">(0*100)/5</f>
        <v>0</v>
      </c>
      <c r="G56" s="4">
        <f t="shared" si="221"/>
        <v>0</v>
      </c>
      <c r="H56" s="4">
        <f t="shared" si="221"/>
        <v>0</v>
      </c>
      <c r="I56" s="4">
        <f t="shared" si="221"/>
        <v>0</v>
      </c>
      <c r="J56" s="4">
        <f t="shared" si="221"/>
        <v>0</v>
      </c>
      <c r="K56" s="4">
        <f t="shared" si="221"/>
        <v>0</v>
      </c>
      <c r="L56" s="4">
        <f t="shared" ref="L56:L58" si="230">(1*100)/5</f>
        <v>20</v>
      </c>
      <c r="M56" s="4">
        <f t="shared" ref="M56:Q56" si="222">(0*100)/5</f>
        <v>0</v>
      </c>
      <c r="N56" s="4">
        <f t="shared" si="222"/>
        <v>0</v>
      </c>
      <c r="O56" s="4">
        <f t="shared" si="222"/>
        <v>0</v>
      </c>
      <c r="P56" s="4">
        <f t="shared" si="222"/>
        <v>0</v>
      </c>
      <c r="Q56" s="4">
        <f t="shared" si="222"/>
        <v>0</v>
      </c>
      <c r="R56" s="4">
        <f t="shared" ref="R56:R57" si="232">(1*100)/5</f>
        <v>20</v>
      </c>
      <c r="S56" s="4">
        <f t="shared" ref="S56:T56" si="223">(0*100)/5</f>
        <v>0</v>
      </c>
      <c r="T56" s="4">
        <f t="shared" si="223"/>
        <v>0</v>
      </c>
      <c r="U56" s="4">
        <f t="shared" ref="U56:U58" si="233">(1*100)/5</f>
        <v>20</v>
      </c>
      <c r="V56" s="4">
        <f>(2*100)/5</f>
        <v>40</v>
      </c>
      <c r="W56" s="4">
        <f t="shared" ref="W56:AB56" si="224">(0*100)/5</f>
        <v>0</v>
      </c>
      <c r="X56" s="4">
        <f t="shared" si="224"/>
        <v>0</v>
      </c>
      <c r="Y56" s="4">
        <f t="shared" si="224"/>
        <v>0</v>
      </c>
      <c r="Z56" s="4">
        <f t="shared" si="224"/>
        <v>0</v>
      </c>
      <c r="AA56" s="4">
        <f t="shared" si="224"/>
        <v>0</v>
      </c>
      <c r="AB56" s="4">
        <f t="shared" si="224"/>
        <v>0</v>
      </c>
      <c r="AC56" s="4">
        <f>(1*100)/5</f>
        <v>20</v>
      </c>
      <c r="AD56" s="4">
        <f t="shared" ref="AD56:AF56" si="225">(0*100)/5</f>
        <v>0</v>
      </c>
      <c r="AE56" s="4">
        <f t="shared" si="225"/>
        <v>0</v>
      </c>
      <c r="AF56" s="4">
        <f t="shared" si="225"/>
        <v>0</v>
      </c>
    </row>
    <row r="57">
      <c r="A57" s="1" t="s">
        <v>5</v>
      </c>
      <c r="B57" s="4">
        <f t="shared" si="226"/>
        <v>0</v>
      </c>
      <c r="C57" s="4">
        <f>(2*100)/5</f>
        <v>40</v>
      </c>
      <c r="D57" s="4">
        <f t="shared" si="227"/>
        <v>0</v>
      </c>
      <c r="E57" s="4">
        <f>(2*100)/5</f>
        <v>40</v>
      </c>
      <c r="F57" s="4">
        <f t="shared" ref="F57:H57" si="228">(0*100)/5</f>
        <v>0</v>
      </c>
      <c r="G57" s="4">
        <f t="shared" si="228"/>
        <v>0</v>
      </c>
      <c r="H57" s="4">
        <f t="shared" si="228"/>
        <v>0</v>
      </c>
      <c r="I57" s="4">
        <f t="shared" ref="I57:I58" si="237">(1*100)/5</f>
        <v>20</v>
      </c>
      <c r="J57" s="4">
        <f t="shared" ref="J57:K57" si="229">(0*100)/5</f>
        <v>0</v>
      </c>
      <c r="K57" s="4">
        <f t="shared" si="229"/>
        <v>0</v>
      </c>
      <c r="L57" s="4">
        <f t="shared" si="230"/>
        <v>20</v>
      </c>
      <c r="M57" s="4">
        <f t="shared" ref="M57:O57" si="231">(0*100)/5</f>
        <v>0</v>
      </c>
      <c r="N57" s="4">
        <f t="shared" si="231"/>
        <v>0</v>
      </c>
      <c r="O57" s="4">
        <f t="shared" si="231"/>
        <v>0</v>
      </c>
      <c r="P57" s="4">
        <f t="shared" ref="P57:P58" si="240">(1*100)/5</f>
        <v>20</v>
      </c>
      <c r="Q57" s="4">
        <f>(0*100)/5</f>
        <v>0</v>
      </c>
      <c r="R57" s="4">
        <f t="shared" si="232"/>
        <v>20</v>
      </c>
      <c r="S57" s="4">
        <f>(1*100)/5</f>
        <v>20</v>
      </c>
      <c r="T57" s="4">
        <f>(0*100)/5</f>
        <v>0</v>
      </c>
      <c r="U57" s="4">
        <f t="shared" si="233"/>
        <v>20</v>
      </c>
      <c r="V57" s="4">
        <f>(3*100)/5</f>
        <v>60</v>
      </c>
      <c r="W57" s="4">
        <f t="shared" ref="W57:AB57" si="234">(0*100)/5</f>
        <v>0</v>
      </c>
      <c r="X57" s="4">
        <f t="shared" si="234"/>
        <v>0</v>
      </c>
      <c r="Y57" s="4">
        <f t="shared" si="234"/>
        <v>0</v>
      </c>
      <c r="Z57" s="4">
        <f t="shared" si="234"/>
        <v>0</v>
      </c>
      <c r="AA57" s="4">
        <f t="shared" si="234"/>
        <v>0</v>
      </c>
      <c r="AB57" s="4">
        <f t="shared" si="234"/>
        <v>0</v>
      </c>
      <c r="AC57" s="4">
        <f t="shared" ref="AC57:AC58" si="243">(2*100)/5</f>
        <v>40</v>
      </c>
      <c r="AD57" s="4">
        <f t="shared" ref="AD57:AF57" si="235">(0*100)/5</f>
        <v>0</v>
      </c>
      <c r="AE57" s="4">
        <f t="shared" si="235"/>
        <v>0</v>
      </c>
      <c r="AF57" s="4">
        <f t="shared" si="235"/>
        <v>0</v>
      </c>
    </row>
    <row r="58">
      <c r="A58" s="1" t="s">
        <v>6</v>
      </c>
      <c r="B58" s="4">
        <f t="shared" ref="B58:B60" si="245">(2*100)/5</f>
        <v>40</v>
      </c>
      <c r="C58" s="4">
        <f>(1*100)/5</f>
        <v>20</v>
      </c>
      <c r="D58" s="4">
        <f t="shared" si="227"/>
        <v>0</v>
      </c>
      <c r="E58" s="4">
        <f>(1*100)/5</f>
        <v>20</v>
      </c>
      <c r="F58" s="4">
        <f t="shared" ref="F58:H58" si="236">(0*100)/5</f>
        <v>0</v>
      </c>
      <c r="G58" s="4">
        <f t="shared" si="236"/>
        <v>0</v>
      </c>
      <c r="H58" s="4">
        <f t="shared" si="236"/>
        <v>0</v>
      </c>
      <c r="I58" s="4">
        <f t="shared" si="237"/>
        <v>20</v>
      </c>
      <c r="J58" s="4">
        <f t="shared" ref="J58:K58" si="238">(0*100)/5</f>
        <v>0</v>
      </c>
      <c r="K58" s="4">
        <f t="shared" si="238"/>
        <v>0</v>
      </c>
      <c r="L58" s="4">
        <f t="shared" si="230"/>
        <v>20</v>
      </c>
      <c r="M58" s="4">
        <f t="shared" ref="M58:O58" si="239">(0*100)/5</f>
        <v>0</v>
      </c>
      <c r="N58" s="4">
        <f t="shared" si="239"/>
        <v>0</v>
      </c>
      <c r="O58" s="4">
        <f t="shared" si="239"/>
        <v>0</v>
      </c>
      <c r="P58" s="4">
        <f t="shared" si="240"/>
        <v>20</v>
      </c>
      <c r="Q58" s="4">
        <f>(2*100)/5</f>
        <v>40</v>
      </c>
      <c r="R58" s="4">
        <f t="shared" ref="R58:T58" si="241">(0*100)/5</f>
        <v>0</v>
      </c>
      <c r="S58" s="4">
        <f t="shared" si="241"/>
        <v>0</v>
      </c>
      <c r="T58" s="4">
        <f t="shared" si="241"/>
        <v>0</v>
      </c>
      <c r="U58" s="4">
        <f t="shared" si="233"/>
        <v>20</v>
      </c>
      <c r="V58" s="4">
        <f>(1*100)/5</f>
        <v>20</v>
      </c>
      <c r="W58" s="4">
        <f t="shared" ref="W58:AB58" si="242">(0*100)/5</f>
        <v>0</v>
      </c>
      <c r="X58" s="4">
        <f t="shared" si="242"/>
        <v>0</v>
      </c>
      <c r="Y58" s="4">
        <f t="shared" si="242"/>
        <v>0</v>
      </c>
      <c r="Z58" s="4">
        <f t="shared" si="242"/>
        <v>0</v>
      </c>
      <c r="AA58" s="4">
        <f t="shared" si="242"/>
        <v>0</v>
      </c>
      <c r="AB58" s="4">
        <f t="shared" si="242"/>
        <v>0</v>
      </c>
      <c r="AC58" s="4">
        <f t="shared" si="243"/>
        <v>40</v>
      </c>
      <c r="AD58" s="4">
        <f t="shared" ref="AD58:AF58" si="244">(0*100)/5</f>
        <v>0</v>
      </c>
      <c r="AE58" s="4">
        <f t="shared" si="244"/>
        <v>0</v>
      </c>
      <c r="AF58" s="4">
        <f t="shared" si="244"/>
        <v>0</v>
      </c>
    </row>
    <row r="59">
      <c r="A59" s="1" t="s">
        <v>7</v>
      </c>
      <c r="B59" s="4">
        <f t="shared" si="245"/>
        <v>40</v>
      </c>
      <c r="C59" s="4">
        <f t="shared" ref="C59:G59" si="246">(0*100)/5</f>
        <v>0</v>
      </c>
      <c r="D59" s="4">
        <f t="shared" si="246"/>
        <v>0</v>
      </c>
      <c r="E59" s="4">
        <f t="shared" si="246"/>
        <v>0</v>
      </c>
      <c r="F59" s="4">
        <f t="shared" si="246"/>
        <v>0</v>
      </c>
      <c r="G59" s="4">
        <f t="shared" si="246"/>
        <v>0</v>
      </c>
      <c r="H59" s="4">
        <f t="shared" ref="H59:H62" si="253">(2*100)/5</f>
        <v>40</v>
      </c>
      <c r="I59" s="4">
        <f t="shared" ref="I59:I61" si="254">(3*100)/5</f>
        <v>60</v>
      </c>
      <c r="J59" s="4">
        <f t="shared" ref="J59:M59" si="247">(0*100)/5</f>
        <v>0</v>
      </c>
      <c r="K59" s="4">
        <f t="shared" si="247"/>
        <v>0</v>
      </c>
      <c r="L59" s="4">
        <f t="shared" si="247"/>
        <v>0</v>
      </c>
      <c r="M59" s="4">
        <f t="shared" si="247"/>
        <v>0</v>
      </c>
      <c r="N59" s="4">
        <f t="shared" ref="N59:N61" si="256">(3*100)/5</f>
        <v>60</v>
      </c>
      <c r="O59" s="4">
        <f t="shared" ref="O59:P59" si="248">(0*100)/5</f>
        <v>0</v>
      </c>
      <c r="P59" s="4">
        <f t="shared" si="248"/>
        <v>0</v>
      </c>
      <c r="Q59" s="4">
        <f t="shared" ref="Q59:R59" si="249">(1*100)/5</f>
        <v>20</v>
      </c>
      <c r="R59" s="4">
        <f t="shared" si="249"/>
        <v>20</v>
      </c>
      <c r="S59" s="4">
        <f t="shared" ref="S59:U59" si="250">(0*100)/5</f>
        <v>0</v>
      </c>
      <c r="T59" s="4">
        <f t="shared" si="250"/>
        <v>0</v>
      </c>
      <c r="U59" s="4">
        <f t="shared" si="250"/>
        <v>0</v>
      </c>
      <c r="V59" s="4">
        <f t="shared" ref="V59:V60" si="260">(2*100)/5</f>
        <v>40</v>
      </c>
      <c r="W59" s="4">
        <f>(1*100)/5</f>
        <v>20</v>
      </c>
      <c r="X59" s="4">
        <f t="shared" ref="X59:AF59" si="251">(0*100)/5</f>
        <v>0</v>
      </c>
      <c r="Y59" s="4">
        <f t="shared" si="251"/>
        <v>0</v>
      </c>
      <c r="Z59" s="4">
        <f t="shared" si="251"/>
        <v>0</v>
      </c>
      <c r="AA59" s="4">
        <f t="shared" si="251"/>
        <v>0</v>
      </c>
      <c r="AB59" s="4">
        <f t="shared" si="251"/>
        <v>0</v>
      </c>
      <c r="AC59" s="4">
        <f t="shared" si="251"/>
        <v>0</v>
      </c>
      <c r="AD59" s="4">
        <f t="shared" si="251"/>
        <v>0</v>
      </c>
      <c r="AE59" s="4">
        <f t="shared" si="251"/>
        <v>0</v>
      </c>
      <c r="AF59" s="4">
        <f t="shared" si="251"/>
        <v>0</v>
      </c>
    </row>
    <row r="60">
      <c r="A60" s="1" t="s">
        <v>8</v>
      </c>
      <c r="B60" s="4">
        <f t="shared" si="245"/>
        <v>40</v>
      </c>
      <c r="C60" s="4">
        <f t="shared" ref="C60:G60" si="252">(0*100)/5</f>
        <v>0</v>
      </c>
      <c r="D60" s="4">
        <f t="shared" si="252"/>
        <v>0</v>
      </c>
      <c r="E60" s="4">
        <f t="shared" si="252"/>
        <v>0</v>
      </c>
      <c r="F60" s="4">
        <f t="shared" si="252"/>
        <v>0</v>
      </c>
      <c r="G60" s="4">
        <f t="shared" si="252"/>
        <v>0</v>
      </c>
      <c r="H60" s="4">
        <f t="shared" si="253"/>
        <v>40</v>
      </c>
      <c r="I60" s="4">
        <f t="shared" si="254"/>
        <v>60</v>
      </c>
      <c r="J60" s="4">
        <f t="shared" ref="J60:J63" si="264">(0*100)/5</f>
        <v>0</v>
      </c>
      <c r="K60" s="4">
        <f t="shared" ref="K60:K62" si="265">(1*100)/5</f>
        <v>20</v>
      </c>
      <c r="L60" s="4">
        <f t="shared" ref="L60:M60" si="255">(0*100)/5</f>
        <v>0</v>
      </c>
      <c r="M60" s="4">
        <f t="shared" si="255"/>
        <v>0</v>
      </c>
      <c r="N60" s="4">
        <f t="shared" si="256"/>
        <v>60</v>
      </c>
      <c r="O60" s="4">
        <f t="shared" ref="O60:Q60" si="257">(0*100)/5</f>
        <v>0</v>
      </c>
      <c r="P60" s="4">
        <f t="shared" si="257"/>
        <v>0</v>
      </c>
      <c r="Q60" s="4">
        <f t="shared" si="257"/>
        <v>0</v>
      </c>
      <c r="R60" s="4">
        <f t="shared" ref="R60:S60" si="258">(1*100)/5</f>
        <v>20</v>
      </c>
      <c r="S60" s="4">
        <f t="shared" si="258"/>
        <v>20</v>
      </c>
      <c r="T60" s="4">
        <f t="shared" ref="T60:U60" si="259">(0*100)/5</f>
        <v>0</v>
      </c>
      <c r="U60" s="4">
        <f t="shared" si="259"/>
        <v>0</v>
      </c>
      <c r="V60" s="4">
        <f t="shared" si="260"/>
        <v>40</v>
      </c>
      <c r="W60" s="4">
        <f t="shared" ref="W60:W61" si="270">(2*100)/5</f>
        <v>40</v>
      </c>
      <c r="X60" s="4">
        <f t="shared" ref="X60:Y60" si="261">(0*100)/5</f>
        <v>0</v>
      </c>
      <c r="Y60" s="4">
        <f t="shared" si="261"/>
        <v>0</v>
      </c>
      <c r="Z60" s="4">
        <f>(2*100)/5</f>
        <v>40</v>
      </c>
      <c r="AA60" s="4">
        <f t="shared" ref="AA60:AF60" si="262">(0*100)/5</f>
        <v>0</v>
      </c>
      <c r="AB60" s="4">
        <f t="shared" si="262"/>
        <v>0</v>
      </c>
      <c r="AC60" s="4">
        <f t="shared" si="262"/>
        <v>0</v>
      </c>
      <c r="AD60" s="4">
        <f t="shared" si="262"/>
        <v>0</v>
      </c>
      <c r="AE60" s="4">
        <f t="shared" si="262"/>
        <v>0</v>
      </c>
      <c r="AF60" s="4">
        <f t="shared" si="262"/>
        <v>0</v>
      </c>
    </row>
    <row r="61">
      <c r="A61" s="1" t="s">
        <v>9</v>
      </c>
      <c r="B61" s="4">
        <f>(1*100)/5</f>
        <v>20</v>
      </c>
      <c r="C61" s="4">
        <f t="shared" ref="C61:G61" si="263">(0*100)/5</f>
        <v>0</v>
      </c>
      <c r="D61" s="4">
        <f t="shared" si="263"/>
        <v>0</v>
      </c>
      <c r="E61" s="4">
        <f t="shared" si="263"/>
        <v>0</v>
      </c>
      <c r="F61" s="4">
        <f t="shared" si="263"/>
        <v>0</v>
      </c>
      <c r="G61" s="4">
        <f t="shared" si="263"/>
        <v>0</v>
      </c>
      <c r="H61" s="4">
        <f t="shared" si="253"/>
        <v>40</v>
      </c>
      <c r="I61" s="4">
        <f t="shared" si="254"/>
        <v>60</v>
      </c>
      <c r="J61" s="4">
        <f t="shared" si="264"/>
        <v>0</v>
      </c>
      <c r="K61" s="4">
        <f t="shared" si="265"/>
        <v>20</v>
      </c>
      <c r="L61" s="4">
        <f t="shared" ref="L61:M61" si="266">(0*100)/5</f>
        <v>0</v>
      </c>
      <c r="M61" s="4">
        <f t="shared" si="266"/>
        <v>0</v>
      </c>
      <c r="N61" s="4">
        <f t="shared" si="256"/>
        <v>60</v>
      </c>
      <c r="O61" s="4">
        <f t="shared" ref="O61:Q61" si="267">(0*100)/5</f>
        <v>0</v>
      </c>
      <c r="P61" s="4">
        <f t="shared" si="267"/>
        <v>0</v>
      </c>
      <c r="Q61" s="4">
        <f t="shared" si="267"/>
        <v>0</v>
      </c>
      <c r="R61" s="4">
        <f t="shared" ref="R61:S61" si="268">(1*100)/5</f>
        <v>20</v>
      </c>
      <c r="S61" s="4">
        <f t="shared" si="268"/>
        <v>20</v>
      </c>
      <c r="T61" s="4">
        <f t="shared" ref="T61:V61" si="269">(0*100)/5</f>
        <v>0</v>
      </c>
      <c r="U61" s="4">
        <f t="shared" si="269"/>
        <v>0</v>
      </c>
      <c r="V61" s="4">
        <f t="shared" si="269"/>
        <v>0</v>
      </c>
      <c r="W61" s="4">
        <f t="shared" si="270"/>
        <v>40</v>
      </c>
      <c r="X61" s="4">
        <f t="shared" ref="X61:Y61" si="271">(0*100)/5</f>
        <v>0</v>
      </c>
      <c r="Y61" s="4">
        <f t="shared" si="271"/>
        <v>0</v>
      </c>
      <c r="Z61" s="4">
        <f t="shared" ref="Z61:AA61" si="272">(1*100)/5</f>
        <v>20</v>
      </c>
      <c r="AA61" s="4">
        <f t="shared" si="272"/>
        <v>20</v>
      </c>
      <c r="AB61" s="4">
        <f t="shared" ref="AB61:AB63" si="279">(0*100)/5</f>
        <v>0</v>
      </c>
      <c r="AC61" s="4">
        <f t="shared" ref="AC61:AC62" si="280">(1*100)/5</f>
        <v>20</v>
      </c>
      <c r="AD61" s="4">
        <f t="shared" ref="AD61:AF61" si="273">(0*100)/5</f>
        <v>0</v>
      </c>
      <c r="AE61" s="4">
        <f t="shared" si="273"/>
        <v>0</v>
      </c>
      <c r="AF61" s="4">
        <f t="shared" si="273"/>
        <v>0</v>
      </c>
    </row>
    <row r="62">
      <c r="A62" s="1" t="s">
        <v>10</v>
      </c>
      <c r="B62" s="4">
        <f t="shared" ref="B62:C62" si="274">(0*100)/5</f>
        <v>0</v>
      </c>
      <c r="C62" s="4">
        <f t="shared" si="274"/>
        <v>0</v>
      </c>
      <c r="D62" s="4">
        <f t="shared" ref="D62:D63" si="283">(1*100)/5</f>
        <v>20</v>
      </c>
      <c r="E62" s="4">
        <f t="shared" ref="E62:G62" si="275">(0*100)/5</f>
        <v>0</v>
      </c>
      <c r="F62" s="4">
        <f t="shared" si="275"/>
        <v>0</v>
      </c>
      <c r="G62" s="4">
        <f t="shared" si="275"/>
        <v>0</v>
      </c>
      <c r="H62" s="4">
        <f t="shared" si="253"/>
        <v>40</v>
      </c>
      <c r="I62" s="4">
        <f>(1*100)/5</f>
        <v>20</v>
      </c>
      <c r="J62" s="4">
        <f t="shared" si="264"/>
        <v>0</v>
      </c>
      <c r="K62" s="4">
        <f t="shared" si="265"/>
        <v>20</v>
      </c>
      <c r="L62" s="4">
        <f>(0*100)/5</f>
        <v>0</v>
      </c>
      <c r="M62" s="4">
        <f t="shared" ref="M62:M65" si="287">(1*100)/5</f>
        <v>20</v>
      </c>
      <c r="N62" s="4">
        <f t="shared" ref="N62:Q62" si="276">(0*100)/5</f>
        <v>0</v>
      </c>
      <c r="O62" s="4">
        <f t="shared" si="276"/>
        <v>0</v>
      </c>
      <c r="P62" s="4">
        <f t="shared" si="276"/>
        <v>0</v>
      </c>
      <c r="Q62" s="4">
        <f t="shared" si="276"/>
        <v>0</v>
      </c>
      <c r="R62" s="4">
        <f t="shared" ref="R62:S62" si="277">(1*100)/5</f>
        <v>20</v>
      </c>
      <c r="S62" s="4">
        <f t="shared" si="277"/>
        <v>20</v>
      </c>
      <c r="T62" s="4">
        <f t="shared" ref="T62:Z62" si="278">(0*100)/5</f>
        <v>0</v>
      </c>
      <c r="U62" s="4">
        <f t="shared" si="278"/>
        <v>0</v>
      </c>
      <c r="V62" s="4">
        <f t="shared" si="278"/>
        <v>0</v>
      </c>
      <c r="W62" s="4">
        <f t="shared" si="278"/>
        <v>0</v>
      </c>
      <c r="X62" s="4">
        <f t="shared" si="278"/>
        <v>0</v>
      </c>
      <c r="Y62" s="4">
        <f t="shared" si="278"/>
        <v>0</v>
      </c>
      <c r="Z62" s="4">
        <f t="shared" si="278"/>
        <v>0</v>
      </c>
      <c r="AA62" s="4">
        <f t="shared" ref="AA62:AA63" si="290">(1*100)/5</f>
        <v>20</v>
      </c>
      <c r="AB62" s="4">
        <f t="shared" si="279"/>
        <v>0</v>
      </c>
      <c r="AC62" s="4">
        <f t="shared" si="280"/>
        <v>20</v>
      </c>
      <c r="AD62" s="4">
        <f t="shared" ref="AD62:AF62" si="281">(0*100)/5</f>
        <v>0</v>
      </c>
      <c r="AE62" s="4">
        <f t="shared" si="281"/>
        <v>0</v>
      </c>
      <c r="AF62" s="4">
        <f t="shared" si="281"/>
        <v>0</v>
      </c>
    </row>
    <row r="63">
      <c r="A63" s="1" t="s">
        <v>11</v>
      </c>
      <c r="B63" s="4">
        <f t="shared" ref="B63:C63" si="282">(0*100)/5</f>
        <v>0</v>
      </c>
      <c r="C63" s="4">
        <f t="shared" si="282"/>
        <v>0</v>
      </c>
      <c r="D63" s="4">
        <f t="shared" si="283"/>
        <v>20</v>
      </c>
      <c r="E63" s="4">
        <f t="shared" ref="E63:E64" si="293">(1*100)/5</f>
        <v>20</v>
      </c>
      <c r="F63" s="4">
        <f t="shared" ref="F63:G63" si="284">(0*100)/5</f>
        <v>0</v>
      </c>
      <c r="G63" s="4">
        <f t="shared" si="284"/>
        <v>0</v>
      </c>
      <c r="H63" s="4">
        <f t="shared" ref="H63:I63" si="285">(1*100)/5</f>
        <v>20</v>
      </c>
      <c r="I63" s="4">
        <f t="shared" si="285"/>
        <v>20</v>
      </c>
      <c r="J63" s="4">
        <f t="shared" si="264"/>
        <v>0</v>
      </c>
      <c r="K63" s="4">
        <f t="shared" ref="K63:L63" si="286">(0*100)/5</f>
        <v>0</v>
      </c>
      <c r="L63" s="4">
        <f t="shared" si="286"/>
        <v>0</v>
      </c>
      <c r="M63" s="4">
        <f t="shared" si="287"/>
        <v>20</v>
      </c>
      <c r="N63" s="4">
        <f t="shared" ref="N63:N65" si="296">(0*100)/5</f>
        <v>0</v>
      </c>
      <c r="O63" s="4">
        <f>(2*100)/5</f>
        <v>40</v>
      </c>
      <c r="P63" s="4">
        <f t="shared" ref="P63:W63" si="288">(0*100)/5</f>
        <v>0</v>
      </c>
      <c r="Q63" s="4">
        <f t="shared" si="288"/>
        <v>0</v>
      </c>
      <c r="R63" s="4">
        <f t="shared" si="288"/>
        <v>0</v>
      </c>
      <c r="S63" s="4">
        <f t="shared" si="288"/>
        <v>0</v>
      </c>
      <c r="T63" s="4">
        <f t="shared" si="288"/>
        <v>0</v>
      </c>
      <c r="U63" s="4">
        <f t="shared" si="288"/>
        <v>0</v>
      </c>
      <c r="V63" s="4">
        <f t="shared" si="288"/>
        <v>0</v>
      </c>
      <c r="W63" s="4">
        <f t="shared" si="288"/>
        <v>0</v>
      </c>
      <c r="X63" s="4">
        <f>(1*100)/5</f>
        <v>20</v>
      </c>
      <c r="Y63" s="4">
        <f t="shared" ref="Y63:Z63" si="289">(0*100)/5</f>
        <v>0</v>
      </c>
      <c r="Z63" s="4">
        <f t="shared" si="289"/>
        <v>0</v>
      </c>
      <c r="AA63" s="4">
        <f t="shared" si="290"/>
        <v>20</v>
      </c>
      <c r="AB63" s="4">
        <f t="shared" si="279"/>
        <v>0</v>
      </c>
      <c r="AC63" s="4">
        <f t="shared" ref="AC63:AF63" si="291">(0*100)/5</f>
        <v>0</v>
      </c>
      <c r="AD63" s="4">
        <f t="shared" si="291"/>
        <v>0</v>
      </c>
      <c r="AE63" s="4">
        <f t="shared" si="291"/>
        <v>0</v>
      </c>
      <c r="AF63" s="4">
        <f t="shared" si="291"/>
        <v>0</v>
      </c>
    </row>
    <row r="64">
      <c r="A64" s="1" t="s">
        <v>12</v>
      </c>
      <c r="B64" s="4">
        <f t="shared" ref="B64:B66" si="298">(1*100)/5</f>
        <v>20</v>
      </c>
      <c r="C64" s="4">
        <f t="shared" ref="C64:D64" si="292">(0*100)/5</f>
        <v>0</v>
      </c>
      <c r="D64" s="4">
        <f t="shared" si="292"/>
        <v>0</v>
      </c>
      <c r="E64" s="4">
        <f t="shared" si="293"/>
        <v>20</v>
      </c>
      <c r="F64" s="4">
        <f t="shared" ref="F64:G64" si="294">(0*100)/5</f>
        <v>0</v>
      </c>
      <c r="G64" s="4">
        <f t="shared" si="294"/>
        <v>0</v>
      </c>
      <c r="H64" s="4">
        <f>(1*100)/5</f>
        <v>20</v>
      </c>
      <c r="I64" s="4">
        <f t="shared" ref="I64:L64" si="295">(0*100)/5</f>
        <v>0</v>
      </c>
      <c r="J64" s="4">
        <f t="shared" si="295"/>
        <v>0</v>
      </c>
      <c r="K64" s="4">
        <f t="shared" si="295"/>
        <v>0</v>
      </c>
      <c r="L64" s="4">
        <f t="shared" si="295"/>
        <v>0</v>
      </c>
      <c r="M64" s="4">
        <f t="shared" si="287"/>
        <v>20</v>
      </c>
      <c r="N64" s="4">
        <f t="shared" si="296"/>
        <v>0</v>
      </c>
      <c r="O64" s="4">
        <f>(1*100)/5</f>
        <v>20</v>
      </c>
      <c r="P64" s="4">
        <f t="shared" ref="P64:AF64" si="297">(0*100)/5</f>
        <v>0</v>
      </c>
      <c r="Q64" s="4">
        <f t="shared" si="297"/>
        <v>0</v>
      </c>
      <c r="R64" s="4">
        <f t="shared" si="297"/>
        <v>0</v>
      </c>
      <c r="S64" s="4">
        <f t="shared" si="297"/>
        <v>0</v>
      </c>
      <c r="T64" s="4">
        <f t="shared" si="297"/>
        <v>0</v>
      </c>
      <c r="U64" s="4">
        <f t="shared" si="297"/>
        <v>0</v>
      </c>
      <c r="V64" s="4">
        <f t="shared" si="297"/>
        <v>0</v>
      </c>
      <c r="W64" s="4">
        <f t="shared" si="297"/>
        <v>0</v>
      </c>
      <c r="X64" s="4">
        <f t="shared" si="297"/>
        <v>0</v>
      </c>
      <c r="Y64" s="4">
        <f t="shared" si="297"/>
        <v>0</v>
      </c>
      <c r="Z64" s="4">
        <f t="shared" si="297"/>
        <v>0</v>
      </c>
      <c r="AA64" s="4">
        <f t="shared" si="297"/>
        <v>0</v>
      </c>
      <c r="AB64" s="4">
        <f t="shared" si="297"/>
        <v>0</v>
      </c>
      <c r="AC64" s="4">
        <f t="shared" si="297"/>
        <v>0</v>
      </c>
      <c r="AD64" s="4">
        <f t="shared" si="297"/>
        <v>0</v>
      </c>
      <c r="AE64" s="4">
        <f t="shared" si="297"/>
        <v>0</v>
      </c>
      <c r="AF64" s="4">
        <f t="shared" si="297"/>
        <v>0</v>
      </c>
    </row>
    <row r="65">
      <c r="A65" s="1" t="s">
        <v>13</v>
      </c>
      <c r="B65" s="4">
        <f t="shared" si="298"/>
        <v>20</v>
      </c>
      <c r="C65" s="4">
        <f t="shared" ref="C65:F65" si="299">(0*100)/5</f>
        <v>0</v>
      </c>
      <c r="D65" s="4">
        <f t="shared" si="299"/>
        <v>0</v>
      </c>
      <c r="E65" s="4">
        <f t="shared" si="299"/>
        <v>0</v>
      </c>
      <c r="F65" s="4">
        <f t="shared" si="299"/>
        <v>0</v>
      </c>
      <c r="G65" s="4">
        <f t="shared" ref="G65:H65" si="300">(1*100)/5</f>
        <v>20</v>
      </c>
      <c r="H65" s="4">
        <f t="shared" si="300"/>
        <v>20</v>
      </c>
      <c r="I65" s="4">
        <f t="shared" ref="I65:L65" si="301">(0*100)/5</f>
        <v>0</v>
      </c>
      <c r="J65" s="4">
        <f t="shared" si="301"/>
        <v>0</v>
      </c>
      <c r="K65" s="4">
        <f t="shared" si="301"/>
        <v>0</v>
      </c>
      <c r="L65" s="4">
        <f t="shared" si="301"/>
        <v>0</v>
      </c>
      <c r="M65" s="4">
        <f t="shared" si="287"/>
        <v>20</v>
      </c>
      <c r="N65" s="4">
        <f t="shared" si="296"/>
        <v>0</v>
      </c>
      <c r="O65" s="4">
        <f>(0*100)/5</f>
        <v>0</v>
      </c>
      <c r="P65" s="4">
        <f t="shared" ref="P65:P66" si="306">(1*100)/5</f>
        <v>20</v>
      </c>
      <c r="Q65" s="4">
        <f t="shared" ref="Q65:T65" si="302">(0*100)/5</f>
        <v>0</v>
      </c>
      <c r="R65" s="4">
        <f t="shared" si="302"/>
        <v>0</v>
      </c>
      <c r="S65" s="4">
        <f t="shared" si="302"/>
        <v>0</v>
      </c>
      <c r="T65" s="4">
        <f t="shared" si="302"/>
        <v>0</v>
      </c>
      <c r="U65" s="4">
        <f>(1*100)/5</f>
        <v>20</v>
      </c>
      <c r="V65" s="4">
        <f t="shared" ref="V65:AF65" si="303">(0*100)/5</f>
        <v>0</v>
      </c>
      <c r="W65" s="4">
        <f t="shared" si="303"/>
        <v>0</v>
      </c>
      <c r="X65" s="4">
        <f t="shared" si="303"/>
        <v>0</v>
      </c>
      <c r="Y65" s="4">
        <f t="shared" si="303"/>
        <v>0</v>
      </c>
      <c r="Z65" s="4">
        <f t="shared" si="303"/>
        <v>0</v>
      </c>
      <c r="AA65" s="4">
        <f t="shared" si="303"/>
        <v>0</v>
      </c>
      <c r="AB65" s="4">
        <f t="shared" si="303"/>
        <v>0</v>
      </c>
      <c r="AC65" s="4">
        <f t="shared" si="303"/>
        <v>0</v>
      </c>
      <c r="AD65" s="4">
        <f t="shared" si="303"/>
        <v>0</v>
      </c>
      <c r="AE65" s="4">
        <f t="shared" si="303"/>
        <v>0</v>
      </c>
      <c r="AF65" s="4">
        <f t="shared" si="303"/>
        <v>0</v>
      </c>
    </row>
    <row r="66">
      <c r="A66" s="1" t="s">
        <v>14</v>
      </c>
      <c r="B66" s="4">
        <f t="shared" si="298"/>
        <v>20</v>
      </c>
      <c r="C66" s="4">
        <f t="shared" ref="C66:F66" si="304">(0*100)/5</f>
        <v>0</v>
      </c>
      <c r="D66" s="4">
        <f t="shared" si="304"/>
        <v>0</v>
      </c>
      <c r="E66" s="4">
        <f t="shared" si="304"/>
        <v>0</v>
      </c>
      <c r="F66" s="4">
        <f t="shared" si="304"/>
        <v>0</v>
      </c>
      <c r="G66" s="4">
        <f t="shared" ref="G66:G67" si="309">(1*100)/5</f>
        <v>20</v>
      </c>
      <c r="H66" s="4">
        <f t="shared" ref="H66:O66" si="305">(0*100)/5</f>
        <v>0</v>
      </c>
      <c r="I66" s="4">
        <f t="shared" si="305"/>
        <v>0</v>
      </c>
      <c r="J66" s="4">
        <f t="shared" si="305"/>
        <v>0</v>
      </c>
      <c r="K66" s="4">
        <f t="shared" si="305"/>
        <v>0</v>
      </c>
      <c r="L66" s="4">
        <f t="shared" si="305"/>
        <v>0</v>
      </c>
      <c r="M66" s="4">
        <f t="shared" si="305"/>
        <v>0</v>
      </c>
      <c r="N66" s="4">
        <f t="shared" si="305"/>
        <v>0</v>
      </c>
      <c r="O66" s="4">
        <f t="shared" si="305"/>
        <v>0</v>
      </c>
      <c r="P66" s="4">
        <f t="shared" si="306"/>
        <v>20</v>
      </c>
      <c r="Q66" s="4">
        <f t="shared" ref="Q66:AF66" si="307">(0*100)/5</f>
        <v>0</v>
      </c>
      <c r="R66" s="4">
        <f t="shared" si="307"/>
        <v>0</v>
      </c>
      <c r="S66" s="4">
        <f t="shared" si="307"/>
        <v>0</v>
      </c>
      <c r="T66" s="4">
        <f t="shared" si="307"/>
        <v>0</v>
      </c>
      <c r="U66" s="4">
        <f t="shared" si="307"/>
        <v>0</v>
      </c>
      <c r="V66" s="4">
        <f t="shared" si="307"/>
        <v>0</v>
      </c>
      <c r="W66" s="4">
        <f t="shared" si="307"/>
        <v>0</v>
      </c>
      <c r="X66" s="4">
        <f t="shared" si="307"/>
        <v>0</v>
      </c>
      <c r="Y66" s="4">
        <f t="shared" si="307"/>
        <v>0</v>
      </c>
      <c r="Z66" s="4">
        <f t="shared" si="307"/>
        <v>0</v>
      </c>
      <c r="AA66" s="4">
        <f t="shared" si="307"/>
        <v>0</v>
      </c>
      <c r="AB66" s="4">
        <f t="shared" si="307"/>
        <v>0</v>
      </c>
      <c r="AC66" s="4">
        <f t="shared" si="307"/>
        <v>0</v>
      </c>
      <c r="AD66" s="4">
        <f t="shared" si="307"/>
        <v>0</v>
      </c>
      <c r="AE66" s="4">
        <f t="shared" si="307"/>
        <v>0</v>
      </c>
      <c r="AF66" s="4">
        <f t="shared" si="307"/>
        <v>0</v>
      </c>
    </row>
    <row r="67">
      <c r="A67" s="1" t="s">
        <v>15</v>
      </c>
      <c r="B67" s="4">
        <f t="shared" ref="B67:F67" si="308">(0*100)/5</f>
        <v>0</v>
      </c>
      <c r="C67" s="4">
        <f t="shared" si="308"/>
        <v>0</v>
      </c>
      <c r="D67" s="4">
        <f t="shared" si="308"/>
        <v>0</v>
      </c>
      <c r="E67" s="4">
        <f t="shared" si="308"/>
        <v>0</v>
      </c>
      <c r="F67" s="4">
        <f t="shared" si="308"/>
        <v>0</v>
      </c>
      <c r="G67" s="4">
        <f t="shared" si="309"/>
        <v>20</v>
      </c>
      <c r="H67" s="4">
        <f t="shared" ref="H67:AF67" si="310">(0*100)/5</f>
        <v>0</v>
      </c>
      <c r="I67" s="4">
        <f t="shared" si="310"/>
        <v>0</v>
      </c>
      <c r="J67" s="4">
        <f t="shared" si="310"/>
        <v>0</v>
      </c>
      <c r="K67" s="4">
        <f t="shared" si="310"/>
        <v>0</v>
      </c>
      <c r="L67" s="4">
        <f t="shared" si="310"/>
        <v>0</v>
      </c>
      <c r="M67" s="4">
        <f t="shared" si="310"/>
        <v>0</v>
      </c>
      <c r="N67" s="4">
        <f t="shared" si="310"/>
        <v>0</v>
      </c>
      <c r="O67" s="4">
        <f t="shared" si="310"/>
        <v>0</v>
      </c>
      <c r="P67" s="4">
        <f t="shared" si="310"/>
        <v>0</v>
      </c>
      <c r="Q67" s="4">
        <f t="shared" si="310"/>
        <v>0</v>
      </c>
      <c r="R67" s="4">
        <f t="shared" si="310"/>
        <v>0</v>
      </c>
      <c r="S67" s="4">
        <f t="shared" si="310"/>
        <v>0</v>
      </c>
      <c r="T67" s="4">
        <f t="shared" si="310"/>
        <v>0</v>
      </c>
      <c r="U67" s="4">
        <f t="shared" si="310"/>
        <v>0</v>
      </c>
      <c r="V67" s="4">
        <f t="shared" si="310"/>
        <v>0</v>
      </c>
      <c r="W67" s="4">
        <f t="shared" si="310"/>
        <v>0</v>
      </c>
      <c r="X67" s="4">
        <f t="shared" si="310"/>
        <v>0</v>
      </c>
      <c r="Y67" s="4">
        <f t="shared" si="310"/>
        <v>0</v>
      </c>
      <c r="Z67" s="4">
        <f t="shared" si="310"/>
        <v>0</v>
      </c>
      <c r="AA67" s="4">
        <f t="shared" si="310"/>
        <v>0</v>
      </c>
      <c r="AB67" s="4">
        <f t="shared" si="310"/>
        <v>0</v>
      </c>
      <c r="AC67" s="4">
        <f t="shared" si="310"/>
        <v>0</v>
      </c>
      <c r="AD67" s="4">
        <f t="shared" si="310"/>
        <v>0</v>
      </c>
      <c r="AE67" s="4">
        <f t="shared" si="310"/>
        <v>0</v>
      </c>
      <c r="AF67" s="4">
        <f t="shared" si="310"/>
        <v>0</v>
      </c>
    </row>
    <row r="68">
      <c r="A68" s="1" t="s">
        <v>16</v>
      </c>
      <c r="B68" s="4">
        <f t="shared" ref="B68:AF68" si="311">(0*100)/5</f>
        <v>0</v>
      </c>
      <c r="C68" s="4">
        <f t="shared" si="311"/>
        <v>0</v>
      </c>
      <c r="D68" s="4">
        <f t="shared" si="311"/>
        <v>0</v>
      </c>
      <c r="E68" s="4">
        <f t="shared" si="311"/>
        <v>0</v>
      </c>
      <c r="F68" s="4">
        <f t="shared" si="311"/>
        <v>0</v>
      </c>
      <c r="G68" s="4">
        <f t="shared" si="311"/>
        <v>0</v>
      </c>
      <c r="H68" s="4">
        <f t="shared" si="311"/>
        <v>0</v>
      </c>
      <c r="I68" s="4">
        <f t="shared" si="311"/>
        <v>0</v>
      </c>
      <c r="J68" s="4">
        <f t="shared" si="311"/>
        <v>0</v>
      </c>
      <c r="K68" s="4">
        <f t="shared" si="311"/>
        <v>0</v>
      </c>
      <c r="L68" s="4">
        <f t="shared" si="311"/>
        <v>0</v>
      </c>
      <c r="M68" s="4">
        <f t="shared" si="311"/>
        <v>0</v>
      </c>
      <c r="N68" s="4">
        <f t="shared" si="311"/>
        <v>0</v>
      </c>
      <c r="O68" s="4">
        <f t="shared" si="311"/>
        <v>0</v>
      </c>
      <c r="P68" s="4">
        <f t="shared" si="311"/>
        <v>0</v>
      </c>
      <c r="Q68" s="4">
        <f t="shared" si="311"/>
        <v>0</v>
      </c>
      <c r="R68" s="4">
        <f t="shared" si="311"/>
        <v>0</v>
      </c>
      <c r="S68" s="4">
        <f t="shared" si="311"/>
        <v>0</v>
      </c>
      <c r="T68" s="4">
        <f t="shared" si="311"/>
        <v>0</v>
      </c>
      <c r="U68" s="4">
        <f t="shared" si="311"/>
        <v>0</v>
      </c>
      <c r="V68" s="4">
        <f t="shared" si="311"/>
        <v>0</v>
      </c>
      <c r="W68" s="4">
        <f t="shared" si="311"/>
        <v>0</v>
      </c>
      <c r="X68" s="4">
        <f t="shared" si="311"/>
        <v>0</v>
      </c>
      <c r="Y68" s="4">
        <f t="shared" si="311"/>
        <v>0</v>
      </c>
      <c r="Z68" s="4">
        <f t="shared" si="311"/>
        <v>0</v>
      </c>
      <c r="AA68" s="4">
        <f t="shared" si="311"/>
        <v>0</v>
      </c>
      <c r="AB68" s="4">
        <f t="shared" si="311"/>
        <v>0</v>
      </c>
      <c r="AC68" s="4">
        <f t="shared" si="311"/>
        <v>0</v>
      </c>
      <c r="AD68" s="4">
        <f t="shared" si="311"/>
        <v>0</v>
      </c>
      <c r="AE68" s="4">
        <f t="shared" si="311"/>
        <v>0</v>
      </c>
      <c r="AF68" s="4">
        <f t="shared" si="311"/>
        <v>0</v>
      </c>
    </row>
    <row r="69">
      <c r="A69" s="1" t="s">
        <v>17</v>
      </c>
      <c r="B69" s="4">
        <f t="shared" ref="B69:AF69" si="312">(0*100)/5</f>
        <v>0</v>
      </c>
      <c r="C69" s="4">
        <f t="shared" si="312"/>
        <v>0</v>
      </c>
      <c r="D69" s="4">
        <f t="shared" si="312"/>
        <v>0</v>
      </c>
      <c r="E69" s="4">
        <f t="shared" si="312"/>
        <v>0</v>
      </c>
      <c r="F69" s="4">
        <f t="shared" si="312"/>
        <v>0</v>
      </c>
      <c r="G69" s="4">
        <f t="shared" si="312"/>
        <v>0</v>
      </c>
      <c r="H69" s="4">
        <f t="shared" si="312"/>
        <v>0</v>
      </c>
      <c r="I69" s="4">
        <f t="shared" si="312"/>
        <v>0</v>
      </c>
      <c r="J69" s="4">
        <f t="shared" si="312"/>
        <v>0</v>
      </c>
      <c r="K69" s="4">
        <f t="shared" si="312"/>
        <v>0</v>
      </c>
      <c r="L69" s="4">
        <f t="shared" si="312"/>
        <v>0</v>
      </c>
      <c r="M69" s="4">
        <f t="shared" si="312"/>
        <v>0</v>
      </c>
      <c r="N69" s="4">
        <f t="shared" si="312"/>
        <v>0</v>
      </c>
      <c r="O69" s="4">
        <f t="shared" si="312"/>
        <v>0</v>
      </c>
      <c r="P69" s="4">
        <f t="shared" si="312"/>
        <v>0</v>
      </c>
      <c r="Q69" s="4">
        <f t="shared" si="312"/>
        <v>0</v>
      </c>
      <c r="R69" s="4">
        <f t="shared" si="312"/>
        <v>0</v>
      </c>
      <c r="S69" s="4">
        <f t="shared" si="312"/>
        <v>0</v>
      </c>
      <c r="T69" s="4">
        <f t="shared" si="312"/>
        <v>0</v>
      </c>
      <c r="U69" s="4">
        <f t="shared" si="312"/>
        <v>0</v>
      </c>
      <c r="V69" s="4">
        <f t="shared" si="312"/>
        <v>0</v>
      </c>
      <c r="W69" s="4">
        <f t="shared" si="312"/>
        <v>0</v>
      </c>
      <c r="X69" s="4">
        <f t="shared" si="312"/>
        <v>0</v>
      </c>
      <c r="Y69" s="4">
        <f t="shared" si="312"/>
        <v>0</v>
      </c>
      <c r="Z69" s="4">
        <f t="shared" si="312"/>
        <v>0</v>
      </c>
      <c r="AA69" s="4">
        <f t="shared" si="312"/>
        <v>0</v>
      </c>
      <c r="AB69" s="4">
        <f t="shared" si="312"/>
        <v>0</v>
      </c>
      <c r="AC69" s="4">
        <f t="shared" si="312"/>
        <v>0</v>
      </c>
      <c r="AD69" s="4">
        <f t="shared" si="312"/>
        <v>0</v>
      </c>
      <c r="AE69" s="4">
        <f t="shared" si="312"/>
        <v>0</v>
      </c>
      <c r="AF69" s="4">
        <f t="shared" si="312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13">(0*100)/2</f>
        <v>0</v>
      </c>
      <c r="C71" s="4">
        <f t="shared" si="313"/>
        <v>0</v>
      </c>
      <c r="D71" s="4">
        <f t="shared" si="313"/>
        <v>0</v>
      </c>
      <c r="E71" s="4">
        <f t="shared" si="313"/>
        <v>0</v>
      </c>
      <c r="F71" s="4">
        <f t="shared" si="313"/>
        <v>0</v>
      </c>
      <c r="G71" s="4">
        <f t="shared" si="313"/>
        <v>0</v>
      </c>
      <c r="H71" s="4">
        <f t="shared" si="313"/>
        <v>0</v>
      </c>
      <c r="I71" s="4">
        <f t="shared" si="313"/>
        <v>0</v>
      </c>
      <c r="J71" s="4">
        <f t="shared" si="313"/>
        <v>0</v>
      </c>
      <c r="K71" s="4">
        <f t="shared" si="313"/>
        <v>0</v>
      </c>
      <c r="L71" s="4">
        <f t="shared" si="313"/>
        <v>0</v>
      </c>
      <c r="M71" s="4">
        <f t="shared" si="313"/>
        <v>0</v>
      </c>
      <c r="N71" s="4">
        <f t="shared" si="313"/>
        <v>0</v>
      </c>
      <c r="O71" s="4">
        <f t="shared" si="313"/>
        <v>0</v>
      </c>
      <c r="P71" s="4">
        <f t="shared" si="313"/>
        <v>0</v>
      </c>
      <c r="Q71" s="4">
        <f t="shared" si="313"/>
        <v>0</v>
      </c>
      <c r="R71" s="4">
        <f t="shared" si="313"/>
        <v>0</v>
      </c>
      <c r="S71" s="4">
        <f t="shared" si="313"/>
        <v>0</v>
      </c>
      <c r="T71" s="4">
        <f t="shared" si="313"/>
        <v>0</v>
      </c>
      <c r="U71" s="4">
        <f t="shared" si="313"/>
        <v>0</v>
      </c>
      <c r="V71" s="4">
        <f t="shared" si="313"/>
        <v>0</v>
      </c>
      <c r="W71" s="4">
        <f t="shared" si="313"/>
        <v>0</v>
      </c>
      <c r="X71" s="4">
        <f t="shared" si="313"/>
        <v>0</v>
      </c>
      <c r="Y71" s="4">
        <f t="shared" si="313"/>
        <v>0</v>
      </c>
      <c r="Z71" s="4">
        <f t="shared" si="313"/>
        <v>0</v>
      </c>
      <c r="AA71" s="4">
        <f t="shared" si="313"/>
        <v>0</v>
      </c>
      <c r="AB71" s="4">
        <f t="shared" si="313"/>
        <v>0</v>
      </c>
      <c r="AC71" s="4">
        <f t="shared" si="313"/>
        <v>0</v>
      </c>
      <c r="AD71" s="4">
        <f t="shared" si="313"/>
        <v>0</v>
      </c>
      <c r="AE71" s="4">
        <f t="shared" si="313"/>
        <v>0</v>
      </c>
      <c r="AF71" s="4">
        <f t="shared" si="313"/>
        <v>0</v>
      </c>
    </row>
    <row r="72">
      <c r="A72" s="1" t="s">
        <v>3</v>
      </c>
      <c r="B72" s="4">
        <f t="shared" ref="B72:AF72" si="314">(0*100)/2</f>
        <v>0</v>
      </c>
      <c r="C72" s="4">
        <f t="shared" si="314"/>
        <v>0</v>
      </c>
      <c r="D72" s="4">
        <f t="shared" si="314"/>
        <v>0</v>
      </c>
      <c r="E72" s="4">
        <f t="shared" si="314"/>
        <v>0</v>
      </c>
      <c r="F72" s="4">
        <f t="shared" si="314"/>
        <v>0</v>
      </c>
      <c r="G72" s="4">
        <f t="shared" si="314"/>
        <v>0</v>
      </c>
      <c r="H72" s="4">
        <f t="shared" si="314"/>
        <v>0</v>
      </c>
      <c r="I72" s="4">
        <f t="shared" si="314"/>
        <v>0</v>
      </c>
      <c r="J72" s="4">
        <f t="shared" si="314"/>
        <v>0</v>
      </c>
      <c r="K72" s="4">
        <f t="shared" si="314"/>
        <v>0</v>
      </c>
      <c r="L72" s="4">
        <f t="shared" si="314"/>
        <v>0</v>
      </c>
      <c r="M72" s="4">
        <f t="shared" si="314"/>
        <v>0</v>
      </c>
      <c r="N72" s="4">
        <f t="shared" si="314"/>
        <v>0</v>
      </c>
      <c r="O72" s="4">
        <f t="shared" si="314"/>
        <v>0</v>
      </c>
      <c r="P72" s="4">
        <f t="shared" si="314"/>
        <v>0</v>
      </c>
      <c r="Q72" s="4">
        <f t="shared" si="314"/>
        <v>0</v>
      </c>
      <c r="R72" s="4">
        <f t="shared" si="314"/>
        <v>0</v>
      </c>
      <c r="S72" s="4">
        <f t="shared" si="314"/>
        <v>0</v>
      </c>
      <c r="T72" s="4">
        <f t="shared" si="314"/>
        <v>0</v>
      </c>
      <c r="U72" s="4">
        <f t="shared" si="314"/>
        <v>0</v>
      </c>
      <c r="V72" s="4">
        <f t="shared" si="314"/>
        <v>0</v>
      </c>
      <c r="W72" s="4">
        <f t="shared" si="314"/>
        <v>0</v>
      </c>
      <c r="X72" s="4">
        <f t="shared" si="314"/>
        <v>0</v>
      </c>
      <c r="Y72" s="4">
        <f t="shared" si="314"/>
        <v>0</v>
      </c>
      <c r="Z72" s="4">
        <f t="shared" si="314"/>
        <v>0</v>
      </c>
      <c r="AA72" s="4">
        <f t="shared" si="314"/>
        <v>0</v>
      </c>
      <c r="AB72" s="4">
        <f t="shared" si="314"/>
        <v>0</v>
      </c>
      <c r="AC72" s="4">
        <f t="shared" si="314"/>
        <v>0</v>
      </c>
      <c r="AD72" s="4">
        <f t="shared" si="314"/>
        <v>0</v>
      </c>
      <c r="AE72" s="4">
        <f t="shared" si="314"/>
        <v>0</v>
      </c>
      <c r="AF72" s="4">
        <f t="shared" si="314"/>
        <v>0</v>
      </c>
    </row>
    <row r="73">
      <c r="A73" s="1" t="s">
        <v>4</v>
      </c>
      <c r="B73" s="4">
        <f t="shared" ref="B73:C73" si="315">(1*100)/2</f>
        <v>50</v>
      </c>
      <c r="C73" s="4">
        <f t="shared" si="315"/>
        <v>50</v>
      </c>
      <c r="D73" s="4">
        <f t="shared" ref="D73:E73" si="316">(0*100)/2</f>
        <v>0</v>
      </c>
      <c r="E73" s="4">
        <f t="shared" si="316"/>
        <v>0</v>
      </c>
      <c r="F73" s="4">
        <f t="shared" ref="F73:F76" si="324">(2*100)/2</f>
        <v>100</v>
      </c>
      <c r="G73" s="4">
        <f t="shared" ref="G73:G74" si="325">(1*100)/2</f>
        <v>50</v>
      </c>
      <c r="H73" s="4">
        <f t="shared" ref="H73:I73" si="317">(2*100)/2</f>
        <v>100</v>
      </c>
      <c r="I73" s="4">
        <f t="shared" si="317"/>
        <v>100</v>
      </c>
      <c r="J73" s="4">
        <f>(0*100)/2</f>
        <v>0</v>
      </c>
      <c r="K73" s="4">
        <f t="shared" ref="K73:L73" si="318">(1*100)/2</f>
        <v>50</v>
      </c>
      <c r="L73" s="4">
        <f t="shared" si="318"/>
        <v>50</v>
      </c>
      <c r="M73" s="4">
        <f t="shared" ref="M73:N73" si="319">(2*100)/2</f>
        <v>100</v>
      </c>
      <c r="N73" s="4">
        <f t="shared" si="319"/>
        <v>100</v>
      </c>
      <c r="O73" s="4">
        <f t="shared" ref="O73:O74" si="327">(0*100)/2</f>
        <v>0</v>
      </c>
      <c r="P73" s="4">
        <f t="shared" ref="P73:P74" si="328">(1*100)/2</f>
        <v>50</v>
      </c>
      <c r="Q73" s="4">
        <f t="shared" ref="Q73:R73" si="320">(0*100)/2</f>
        <v>0</v>
      </c>
      <c r="R73" s="4">
        <f t="shared" si="320"/>
        <v>0</v>
      </c>
      <c r="S73" s="4">
        <f t="shared" ref="S73:T73" si="321">(1*100)/2</f>
        <v>50</v>
      </c>
      <c r="T73" s="4">
        <f t="shared" si="321"/>
        <v>50</v>
      </c>
      <c r="U73" s="4">
        <f t="shared" ref="U73:U79" si="331">(2*100)/2</f>
        <v>100</v>
      </c>
      <c r="V73" s="4">
        <f t="shared" ref="V73:V74" si="332">(1*100)/2</f>
        <v>50</v>
      </c>
      <c r="W73" s="4">
        <f>(0*100)/2</f>
        <v>0</v>
      </c>
      <c r="X73" s="4">
        <f>(1*100)/2</f>
        <v>50</v>
      </c>
      <c r="Y73" s="4">
        <f t="shared" ref="Y73:Y75" si="334">(2*100)/2</f>
        <v>100</v>
      </c>
      <c r="Z73" s="4">
        <f t="shared" ref="Z73:Z74" si="335">(1*100)/2</f>
        <v>50</v>
      </c>
      <c r="AA73" s="4">
        <f t="shared" ref="AA73:AA74" si="336">(0*100)/2</f>
        <v>0</v>
      </c>
      <c r="AB73" s="4">
        <f t="shared" ref="AB73:AB74" si="337">(2*100)/2</f>
        <v>100</v>
      </c>
      <c r="AC73" s="4">
        <f t="shared" ref="AC73:AF73" si="322">(0*100)/2</f>
        <v>0</v>
      </c>
      <c r="AD73" s="4">
        <f t="shared" si="322"/>
        <v>0</v>
      </c>
      <c r="AE73" s="4">
        <f t="shared" si="322"/>
        <v>0</v>
      </c>
      <c r="AF73" s="4">
        <f t="shared" si="322"/>
        <v>0</v>
      </c>
    </row>
    <row r="74">
      <c r="A74" s="1" t="s">
        <v>5</v>
      </c>
      <c r="B74" s="4">
        <f>(1*100)/2</f>
        <v>50</v>
      </c>
      <c r="C74" s="4">
        <f>(2*100)/3</f>
        <v>66.66666667</v>
      </c>
      <c r="D74" s="4">
        <f t="shared" ref="D74:E74" si="323">(0*100)/2</f>
        <v>0</v>
      </c>
      <c r="E74" s="4">
        <f t="shared" si="323"/>
        <v>0</v>
      </c>
      <c r="F74" s="4">
        <f t="shared" si="324"/>
        <v>100</v>
      </c>
      <c r="G74" s="4">
        <f t="shared" si="325"/>
        <v>50</v>
      </c>
      <c r="H74" s="4">
        <f t="shared" ref="H74:M74" si="326">(1*100)/2</f>
        <v>50</v>
      </c>
      <c r="I74" s="4">
        <f t="shared" si="326"/>
        <v>50</v>
      </c>
      <c r="J74" s="4">
        <f t="shared" si="326"/>
        <v>50</v>
      </c>
      <c r="K74" s="4">
        <f t="shared" si="326"/>
        <v>50</v>
      </c>
      <c r="L74" s="4">
        <f t="shared" si="326"/>
        <v>50</v>
      </c>
      <c r="M74" s="4">
        <f t="shared" si="326"/>
        <v>50</v>
      </c>
      <c r="N74" s="4">
        <f t="shared" ref="N74:N75" si="340">(2*100)/2</f>
        <v>100</v>
      </c>
      <c r="O74" s="4">
        <f t="shared" si="327"/>
        <v>0</v>
      </c>
      <c r="P74" s="4">
        <f t="shared" si="328"/>
        <v>50</v>
      </c>
      <c r="Q74" s="4">
        <f t="shared" ref="Q74:R74" si="329">(2*100)/2</f>
        <v>100</v>
      </c>
      <c r="R74" s="4">
        <f t="shared" si="329"/>
        <v>100</v>
      </c>
      <c r="S74" s="4">
        <f t="shared" ref="S74:T74" si="330">(0*100)/2</f>
        <v>0</v>
      </c>
      <c r="T74" s="4">
        <f t="shared" si="330"/>
        <v>0</v>
      </c>
      <c r="U74" s="4">
        <f t="shared" si="331"/>
        <v>100</v>
      </c>
      <c r="V74" s="4">
        <f t="shared" si="332"/>
        <v>50</v>
      </c>
      <c r="W74" s="4">
        <f t="shared" ref="W74:X74" si="333">(1*100)/2</f>
        <v>50</v>
      </c>
      <c r="X74" s="4">
        <f t="shared" si="333"/>
        <v>50</v>
      </c>
      <c r="Y74" s="4">
        <f t="shared" si="334"/>
        <v>100</v>
      </c>
      <c r="Z74" s="4">
        <f t="shared" si="335"/>
        <v>50</v>
      </c>
      <c r="AA74" s="4">
        <f t="shared" si="336"/>
        <v>0</v>
      </c>
      <c r="AB74" s="4">
        <f t="shared" si="337"/>
        <v>100</v>
      </c>
      <c r="AC74" s="4">
        <f t="shared" ref="AC74:AF74" si="338">(0*100)/2</f>
        <v>0</v>
      </c>
      <c r="AD74" s="4">
        <f t="shared" si="338"/>
        <v>0</v>
      </c>
      <c r="AE74" s="4">
        <f t="shared" si="338"/>
        <v>0</v>
      </c>
      <c r="AF74" s="4">
        <f t="shared" si="338"/>
        <v>0</v>
      </c>
    </row>
    <row r="75">
      <c r="A75" s="1" t="s">
        <v>6</v>
      </c>
      <c r="B75" s="4">
        <f t="shared" ref="B75:B79" si="345">(2*100)/2</f>
        <v>100</v>
      </c>
      <c r="C75" s="4">
        <f t="shared" ref="C75:C76" si="346">(3*100)/3</f>
        <v>100</v>
      </c>
      <c r="D75" s="4">
        <f t="shared" ref="D75:D83" si="347">(0*100)/2</f>
        <v>0</v>
      </c>
      <c r="E75" s="4">
        <f t="shared" ref="E75:E79" si="348">(1*100)/2</f>
        <v>50</v>
      </c>
      <c r="F75" s="4">
        <f t="shared" si="324"/>
        <v>100</v>
      </c>
      <c r="G75" s="4">
        <f>(2*100)/2</f>
        <v>100</v>
      </c>
      <c r="H75" s="4">
        <f t="shared" ref="H75:I75" si="339">(1*100)/2</f>
        <v>50</v>
      </c>
      <c r="I75" s="4">
        <f t="shared" si="339"/>
        <v>50</v>
      </c>
      <c r="J75" s="4">
        <f t="shared" ref="J75:J78" si="350">(2*100)/2</f>
        <v>100</v>
      </c>
      <c r="K75" s="4">
        <f t="shared" ref="K75:K77" si="351">(1*100)/2</f>
        <v>50</v>
      </c>
      <c r="L75" s="4">
        <f>(0*100)/2</f>
        <v>0</v>
      </c>
      <c r="M75" s="4">
        <f>(1*100)/2</f>
        <v>50</v>
      </c>
      <c r="N75" s="4">
        <f t="shared" si="340"/>
        <v>100</v>
      </c>
      <c r="O75" s="4">
        <f>(1*100)/2</f>
        <v>50</v>
      </c>
      <c r="P75" s="4">
        <f t="shared" ref="P75:Q75" si="341">(2*100)/2</f>
        <v>100</v>
      </c>
      <c r="Q75" s="4">
        <f t="shared" si="341"/>
        <v>100</v>
      </c>
      <c r="R75" s="4">
        <f t="shared" ref="R75:R76" si="354">(1*100)/2</f>
        <v>50</v>
      </c>
      <c r="S75" s="4">
        <f t="shared" ref="S75:T75" si="342">(0*100)/2</f>
        <v>0</v>
      </c>
      <c r="T75" s="4">
        <f t="shared" si="342"/>
        <v>0</v>
      </c>
      <c r="U75" s="4">
        <f t="shared" si="331"/>
        <v>100</v>
      </c>
      <c r="V75" s="4">
        <f>(2*100)/2</f>
        <v>100</v>
      </c>
      <c r="W75" s="4">
        <f>(1*100)/2</f>
        <v>50</v>
      </c>
      <c r="X75" s="4">
        <f>(0*100)/2</f>
        <v>0</v>
      </c>
      <c r="Y75" s="4">
        <f t="shared" si="334"/>
        <v>100</v>
      </c>
      <c r="Z75" s="4">
        <f t="shared" ref="Z75:AA75" si="343">(2*100)/2</f>
        <v>100</v>
      </c>
      <c r="AA75" s="4">
        <f t="shared" si="343"/>
        <v>100</v>
      </c>
      <c r="AB75" s="4">
        <f>(1*100)/2</f>
        <v>50</v>
      </c>
      <c r="AC75" s="4">
        <f t="shared" ref="AC75:AF75" si="344">(0*100)/2</f>
        <v>0</v>
      </c>
      <c r="AD75" s="4">
        <f t="shared" si="344"/>
        <v>0</v>
      </c>
      <c r="AE75" s="4">
        <f t="shared" si="344"/>
        <v>0</v>
      </c>
      <c r="AF75" s="4">
        <f t="shared" si="344"/>
        <v>0</v>
      </c>
    </row>
    <row r="76">
      <c r="A76" s="1" t="s">
        <v>7</v>
      </c>
      <c r="B76" s="4">
        <f t="shared" si="345"/>
        <v>100</v>
      </c>
      <c r="C76" s="4">
        <f t="shared" si="346"/>
        <v>100</v>
      </c>
      <c r="D76" s="4">
        <f t="shared" si="347"/>
        <v>0</v>
      </c>
      <c r="E76" s="4">
        <f t="shared" si="348"/>
        <v>50</v>
      </c>
      <c r="F76" s="4">
        <f t="shared" si="324"/>
        <v>100</v>
      </c>
      <c r="G76" s="4">
        <f t="shared" ref="G76:I76" si="349">(1*100)/2</f>
        <v>50</v>
      </c>
      <c r="H76" s="4">
        <f t="shared" si="349"/>
        <v>50</v>
      </c>
      <c r="I76" s="4">
        <f t="shared" si="349"/>
        <v>50</v>
      </c>
      <c r="J76" s="4">
        <f t="shared" si="350"/>
        <v>100</v>
      </c>
      <c r="K76" s="4">
        <f t="shared" si="351"/>
        <v>50</v>
      </c>
      <c r="L76" s="4">
        <f>(1*100)/2</f>
        <v>50</v>
      </c>
      <c r="M76" s="4">
        <f>(2*100)/2</f>
        <v>100</v>
      </c>
      <c r="N76" s="4">
        <f t="shared" ref="N76:O76" si="352">(1*100)/2</f>
        <v>50</v>
      </c>
      <c r="O76" s="4">
        <f t="shared" si="352"/>
        <v>50</v>
      </c>
      <c r="P76" s="4">
        <f t="shared" ref="P76:Q76" si="353">(2*100)/2</f>
        <v>100</v>
      </c>
      <c r="Q76" s="4">
        <f t="shared" si="353"/>
        <v>100</v>
      </c>
      <c r="R76" s="4">
        <f t="shared" si="354"/>
        <v>50</v>
      </c>
      <c r="S76" s="4">
        <f>(0*100)/2</f>
        <v>0</v>
      </c>
      <c r="T76" s="4">
        <f t="shared" ref="T76:T81" si="359">(1*100)/2</f>
        <v>50</v>
      </c>
      <c r="U76" s="4">
        <f t="shared" si="331"/>
        <v>100</v>
      </c>
      <c r="V76" s="4">
        <f t="shared" ref="V76:V79" si="360">(1*100)/2</f>
        <v>50</v>
      </c>
      <c r="W76" s="4">
        <f>(0*100)/2</f>
        <v>0</v>
      </c>
      <c r="X76" s="4">
        <f t="shared" ref="X76:Y76" si="355">(1*100)/2</f>
        <v>50</v>
      </c>
      <c r="Y76" s="4">
        <f t="shared" si="355"/>
        <v>50</v>
      </c>
      <c r="Z76" s="4">
        <f t="shared" ref="Z76:AB76" si="356">(2*100)/2</f>
        <v>100</v>
      </c>
      <c r="AA76" s="4">
        <f t="shared" si="356"/>
        <v>100</v>
      </c>
      <c r="AB76" s="4">
        <f t="shared" si="356"/>
        <v>100</v>
      </c>
      <c r="AC76" s="4">
        <f t="shared" ref="AC76:AF76" si="357">(0*100)/2</f>
        <v>0</v>
      </c>
      <c r="AD76" s="4">
        <f t="shared" si="357"/>
        <v>0</v>
      </c>
      <c r="AE76" s="4">
        <f t="shared" si="357"/>
        <v>0</v>
      </c>
      <c r="AF76" s="4">
        <f t="shared" si="357"/>
        <v>0</v>
      </c>
    </row>
    <row r="77">
      <c r="A77" s="1" t="s">
        <v>8</v>
      </c>
      <c r="B77" s="4">
        <f t="shared" si="345"/>
        <v>100</v>
      </c>
      <c r="C77" s="4">
        <f t="shared" ref="C77:C78" si="362">(1*100)/2</f>
        <v>50</v>
      </c>
      <c r="D77" s="4">
        <f t="shared" si="347"/>
        <v>0</v>
      </c>
      <c r="E77" s="4">
        <f t="shared" si="348"/>
        <v>50</v>
      </c>
      <c r="F77" s="4">
        <f t="shared" ref="F77:F78" si="363">(0*100)/2</f>
        <v>0</v>
      </c>
      <c r="G77" s="4">
        <f>(1*100)/2</f>
        <v>50</v>
      </c>
      <c r="H77" s="4">
        <f t="shared" ref="H77:H80" si="364">(2*100)/2</f>
        <v>100</v>
      </c>
      <c r="I77" s="4">
        <f t="shared" ref="I77:I78" si="365">(1*100)/2</f>
        <v>50</v>
      </c>
      <c r="J77" s="4">
        <f t="shared" si="350"/>
        <v>100</v>
      </c>
      <c r="K77" s="4">
        <f t="shared" si="351"/>
        <v>50</v>
      </c>
      <c r="L77" s="4">
        <f t="shared" ref="L77:M77" si="358">(2*100)/2</f>
        <v>100</v>
      </c>
      <c r="M77" s="4">
        <f t="shared" si="358"/>
        <v>100</v>
      </c>
      <c r="N77" s="4">
        <f>(1*100)/2</f>
        <v>50</v>
      </c>
      <c r="O77" s="4">
        <f t="shared" ref="O77:O78" si="368">(0*100)/2</f>
        <v>0</v>
      </c>
      <c r="P77" s="4">
        <f>(2*100)/2</f>
        <v>100</v>
      </c>
      <c r="Q77" s="4">
        <f>(1*100)/2</f>
        <v>50</v>
      </c>
      <c r="R77" s="4">
        <f t="shared" ref="R77:R79" si="370">(0*100)/2</f>
        <v>0</v>
      </c>
      <c r="S77" s="4">
        <f t="shared" ref="S77:S82" si="371">(2*100)/2</f>
        <v>100</v>
      </c>
      <c r="T77" s="4">
        <f t="shared" si="359"/>
        <v>50</v>
      </c>
      <c r="U77" s="4">
        <f t="shared" si="331"/>
        <v>100</v>
      </c>
      <c r="V77" s="4">
        <f t="shared" si="360"/>
        <v>50</v>
      </c>
      <c r="W77" s="4">
        <f t="shared" ref="W77:W79" si="372">(2*100)/2</f>
        <v>100</v>
      </c>
      <c r="X77" s="4">
        <f t="shared" ref="X77:X78" si="373">(1*100)/2</f>
        <v>50</v>
      </c>
      <c r="Y77" s="4">
        <f t="shared" ref="Y77:Y78" si="374">(0*100)/2</f>
        <v>0</v>
      </c>
      <c r="Z77" s="4">
        <f t="shared" ref="Z77:Z80" si="375">(2*100)/2</f>
        <v>100</v>
      </c>
      <c r="AA77" s="4">
        <f t="shared" ref="AA77:AA79" si="376">(1*100)/2</f>
        <v>50</v>
      </c>
      <c r="AB77" s="4">
        <f t="shared" ref="AB77:AB79" si="377">(2*100)/2</f>
        <v>100</v>
      </c>
      <c r="AC77" s="4">
        <f t="shared" ref="AC77:AF77" si="361">(0*100)/2</f>
        <v>0</v>
      </c>
      <c r="AD77" s="4">
        <f t="shared" si="361"/>
        <v>0</v>
      </c>
      <c r="AE77" s="4">
        <f t="shared" si="361"/>
        <v>0</v>
      </c>
      <c r="AF77" s="4">
        <f t="shared" si="361"/>
        <v>0</v>
      </c>
      <c r="AG77" s="9">
        <v>0.6</v>
      </c>
    </row>
    <row r="78">
      <c r="A78" s="1" t="s">
        <v>9</v>
      </c>
      <c r="B78" s="4">
        <f t="shared" si="345"/>
        <v>100</v>
      </c>
      <c r="C78" s="4">
        <f t="shared" si="362"/>
        <v>50</v>
      </c>
      <c r="D78" s="4">
        <f t="shared" si="347"/>
        <v>0</v>
      </c>
      <c r="E78" s="4">
        <f t="shared" si="348"/>
        <v>50</v>
      </c>
      <c r="F78" s="4">
        <f t="shared" si="363"/>
        <v>0</v>
      </c>
      <c r="G78" s="4">
        <f t="shared" ref="G78:G80" si="379">(0*100)/2</f>
        <v>0</v>
      </c>
      <c r="H78" s="4">
        <f t="shared" si="364"/>
        <v>100</v>
      </c>
      <c r="I78" s="4">
        <f t="shared" si="365"/>
        <v>50</v>
      </c>
      <c r="J78" s="4">
        <f t="shared" si="350"/>
        <v>100</v>
      </c>
      <c r="K78" s="4">
        <f t="shared" ref="K78:L78" si="366">(2*100)/2</f>
        <v>100</v>
      </c>
      <c r="L78" s="4">
        <f t="shared" si="366"/>
        <v>100</v>
      </c>
      <c r="M78" s="4">
        <f t="shared" ref="M78:N78" si="367">(1*100)/2</f>
        <v>50</v>
      </c>
      <c r="N78" s="4">
        <f t="shared" si="367"/>
        <v>50</v>
      </c>
      <c r="O78" s="4">
        <f t="shared" si="368"/>
        <v>0</v>
      </c>
      <c r="P78" s="4">
        <f t="shared" ref="P78:Q78" si="369">(1*100)/2</f>
        <v>50</v>
      </c>
      <c r="Q78" s="4">
        <f t="shared" si="369"/>
        <v>50</v>
      </c>
      <c r="R78" s="4">
        <f t="shared" si="370"/>
        <v>0</v>
      </c>
      <c r="S78" s="4">
        <f t="shared" si="371"/>
        <v>100</v>
      </c>
      <c r="T78" s="4">
        <f t="shared" si="359"/>
        <v>50</v>
      </c>
      <c r="U78" s="4">
        <f t="shared" si="331"/>
        <v>100</v>
      </c>
      <c r="V78" s="4">
        <f t="shared" si="360"/>
        <v>50</v>
      </c>
      <c r="W78" s="4">
        <f t="shared" si="372"/>
        <v>100</v>
      </c>
      <c r="X78" s="4">
        <f t="shared" si="373"/>
        <v>50</v>
      </c>
      <c r="Y78" s="4">
        <f t="shared" si="374"/>
        <v>0</v>
      </c>
      <c r="Z78" s="4">
        <f t="shared" si="375"/>
        <v>100</v>
      </c>
      <c r="AA78" s="4">
        <f t="shared" si="376"/>
        <v>50</v>
      </c>
      <c r="AB78" s="4">
        <f t="shared" si="377"/>
        <v>100</v>
      </c>
      <c r="AC78" s="4">
        <f t="shared" ref="AC78:AF78" si="378">(0*100)/2</f>
        <v>0</v>
      </c>
      <c r="AD78" s="4">
        <f t="shared" si="378"/>
        <v>0</v>
      </c>
      <c r="AE78" s="4">
        <f t="shared" si="378"/>
        <v>0</v>
      </c>
      <c r="AF78" s="4">
        <f t="shared" si="378"/>
        <v>0</v>
      </c>
    </row>
    <row r="79">
      <c r="A79" s="1" t="s">
        <v>10</v>
      </c>
      <c r="B79" s="4">
        <f t="shared" si="345"/>
        <v>100</v>
      </c>
      <c r="C79" s="4">
        <f>(2*100)/2</f>
        <v>100</v>
      </c>
      <c r="D79" s="4">
        <f t="shared" si="347"/>
        <v>0</v>
      </c>
      <c r="E79" s="4">
        <f t="shared" si="348"/>
        <v>50</v>
      </c>
      <c r="F79" s="4">
        <f>(1*100)/2</f>
        <v>50</v>
      </c>
      <c r="G79" s="4">
        <f t="shared" si="379"/>
        <v>0</v>
      </c>
      <c r="H79" s="4">
        <f t="shared" si="364"/>
        <v>100</v>
      </c>
      <c r="I79" s="4">
        <f t="shared" ref="I79:K79" si="380">(2*100)/2</f>
        <v>100</v>
      </c>
      <c r="J79" s="4">
        <f t="shared" si="380"/>
        <v>100</v>
      </c>
      <c r="K79" s="4">
        <f t="shared" si="380"/>
        <v>100</v>
      </c>
      <c r="L79" s="4">
        <f>(0*100)/2</f>
        <v>0</v>
      </c>
      <c r="M79" s="4">
        <f>(1*100)/2</f>
        <v>50</v>
      </c>
      <c r="N79" s="4">
        <f t="shared" ref="N79:O79" si="381">(2*100)/2</f>
        <v>100</v>
      </c>
      <c r="O79" s="4">
        <f t="shared" si="381"/>
        <v>100</v>
      </c>
      <c r="P79" s="4">
        <f>(1*100)/2</f>
        <v>50</v>
      </c>
      <c r="Q79" s="4">
        <f>(2*100)/2</f>
        <v>100</v>
      </c>
      <c r="R79" s="4">
        <f t="shared" si="370"/>
        <v>0</v>
      </c>
      <c r="S79" s="4">
        <f t="shared" si="371"/>
        <v>100</v>
      </c>
      <c r="T79" s="4">
        <f t="shared" si="359"/>
        <v>50</v>
      </c>
      <c r="U79" s="4">
        <f t="shared" si="331"/>
        <v>100</v>
      </c>
      <c r="V79" s="4">
        <f t="shared" si="360"/>
        <v>50</v>
      </c>
      <c r="W79" s="4">
        <f t="shared" si="372"/>
        <v>100</v>
      </c>
      <c r="X79" s="4">
        <f>(2*100)/2</f>
        <v>100</v>
      </c>
      <c r="Y79" s="4">
        <f t="shared" ref="Y79:Y80" si="387">(1*100)/2</f>
        <v>50</v>
      </c>
      <c r="Z79" s="4">
        <f t="shared" si="375"/>
        <v>100</v>
      </c>
      <c r="AA79" s="4">
        <f t="shared" si="376"/>
        <v>50</v>
      </c>
      <c r="AB79" s="4">
        <f t="shared" si="377"/>
        <v>100</v>
      </c>
      <c r="AC79" s="4">
        <f t="shared" ref="AC79:AF79" si="382">(0*100)/2</f>
        <v>0</v>
      </c>
      <c r="AD79" s="4">
        <f t="shared" si="382"/>
        <v>0</v>
      </c>
      <c r="AE79" s="4">
        <f t="shared" si="382"/>
        <v>0</v>
      </c>
      <c r="AF79" s="4">
        <f t="shared" si="382"/>
        <v>0</v>
      </c>
    </row>
    <row r="80">
      <c r="A80" s="1" t="s">
        <v>11</v>
      </c>
      <c r="B80" s="4">
        <f t="shared" ref="B80:C80" si="383">(1*100)/2</f>
        <v>50</v>
      </c>
      <c r="C80" s="4">
        <f t="shared" si="383"/>
        <v>50</v>
      </c>
      <c r="D80" s="4">
        <f t="shared" si="347"/>
        <v>0</v>
      </c>
      <c r="E80" s="4">
        <f t="shared" ref="E80:E82" si="389">(0*100)/2</f>
        <v>0</v>
      </c>
      <c r="F80" s="4">
        <f>(2*100)/2</f>
        <v>100</v>
      </c>
      <c r="G80" s="4">
        <f t="shared" si="379"/>
        <v>0</v>
      </c>
      <c r="H80" s="4">
        <f t="shared" si="364"/>
        <v>100</v>
      </c>
      <c r="I80" s="4">
        <f t="shared" ref="I80:I81" si="391">(2*100)/2</f>
        <v>100</v>
      </c>
      <c r="J80" s="4">
        <f t="shared" ref="J80:J81" si="392">(1*100)/2</f>
        <v>50</v>
      </c>
      <c r="K80" s="4">
        <f>(0*100)/2</f>
        <v>0</v>
      </c>
      <c r="L80" s="4">
        <f t="shared" ref="L80:L82" si="393">(2*100)/2</f>
        <v>100</v>
      </c>
      <c r="M80" s="4">
        <f t="shared" ref="M80:M81" si="394">(0*100)/2</f>
        <v>0</v>
      </c>
      <c r="N80" s="4">
        <f t="shared" ref="N80:P80" si="384">(1*100)/2</f>
        <v>50</v>
      </c>
      <c r="O80" s="4">
        <f t="shared" si="384"/>
        <v>50</v>
      </c>
      <c r="P80" s="4">
        <f t="shared" si="384"/>
        <v>50</v>
      </c>
      <c r="Q80" s="4">
        <f t="shared" ref="Q80:R80" si="385">(0*100)/2</f>
        <v>0</v>
      </c>
      <c r="R80" s="4">
        <f t="shared" si="385"/>
        <v>0</v>
      </c>
      <c r="S80" s="4">
        <f t="shared" si="371"/>
        <v>100</v>
      </c>
      <c r="T80" s="4">
        <f t="shared" si="359"/>
        <v>50</v>
      </c>
      <c r="U80" s="4">
        <f>(1*100)/2</f>
        <v>50</v>
      </c>
      <c r="V80" s="4">
        <f t="shared" ref="V80:X80" si="386">(2*100)/2</f>
        <v>100</v>
      </c>
      <c r="W80" s="4">
        <f t="shared" si="386"/>
        <v>100</v>
      </c>
      <c r="X80" s="4">
        <f t="shared" si="386"/>
        <v>100</v>
      </c>
      <c r="Y80" s="4">
        <f t="shared" si="387"/>
        <v>50</v>
      </c>
      <c r="Z80" s="4">
        <f t="shared" si="375"/>
        <v>100</v>
      </c>
      <c r="AA80" s="4">
        <f t="shared" ref="AA80:AA81" si="398">(2*100)/2</f>
        <v>100</v>
      </c>
      <c r="AB80" s="4">
        <f t="shared" ref="AB80:AB81" si="399">(1*100)/2</f>
        <v>50</v>
      </c>
      <c r="AC80" s="4">
        <f t="shared" ref="AC80:AF80" si="388">(0*100)/2</f>
        <v>0</v>
      </c>
      <c r="AD80" s="4">
        <f t="shared" si="388"/>
        <v>0</v>
      </c>
      <c r="AE80" s="4">
        <f t="shared" si="388"/>
        <v>0</v>
      </c>
      <c r="AF80" s="4">
        <f t="shared" si="388"/>
        <v>0</v>
      </c>
    </row>
    <row r="81">
      <c r="A81" s="1" t="s">
        <v>12</v>
      </c>
      <c r="B81" s="4">
        <f>(1*100)/2</f>
        <v>50</v>
      </c>
      <c r="C81" s="4">
        <f>(2*100)/2</f>
        <v>100</v>
      </c>
      <c r="D81" s="4">
        <f t="shared" si="347"/>
        <v>0</v>
      </c>
      <c r="E81" s="4">
        <f t="shared" si="389"/>
        <v>0</v>
      </c>
      <c r="F81" s="4">
        <f t="shared" ref="F81:F83" si="401">(0*100)/2</f>
        <v>0</v>
      </c>
      <c r="G81" s="4">
        <f t="shared" ref="G81:H81" si="390">(1*100)/2</f>
        <v>50</v>
      </c>
      <c r="H81" s="4">
        <f t="shared" si="390"/>
        <v>50</v>
      </c>
      <c r="I81" s="4">
        <f t="shared" si="391"/>
        <v>100</v>
      </c>
      <c r="J81" s="4">
        <f t="shared" si="392"/>
        <v>50</v>
      </c>
      <c r="K81" s="4">
        <f t="shared" ref="K81:K83" si="402">(1*100)/2</f>
        <v>50</v>
      </c>
      <c r="L81" s="4">
        <f t="shared" si="393"/>
        <v>100</v>
      </c>
      <c r="M81" s="4">
        <f t="shared" si="394"/>
        <v>0</v>
      </c>
      <c r="N81" s="4">
        <f>(2*100)/2</f>
        <v>100</v>
      </c>
      <c r="O81" s="4">
        <f t="shared" ref="O81:O82" si="404">(0*100)/2</f>
        <v>0</v>
      </c>
      <c r="P81" s="4">
        <f t="shared" ref="P81:Q81" si="395">(1*100)/2</f>
        <v>50</v>
      </c>
      <c r="Q81" s="4">
        <f t="shared" si="395"/>
        <v>50</v>
      </c>
      <c r="R81" s="4">
        <f>(0*100)/2</f>
        <v>0</v>
      </c>
      <c r="S81" s="4">
        <f t="shared" si="371"/>
        <v>100</v>
      </c>
      <c r="T81" s="4">
        <f t="shared" si="359"/>
        <v>50</v>
      </c>
      <c r="U81" s="4">
        <f t="shared" ref="U81:V81" si="396">(2*100)/2</f>
        <v>100</v>
      </c>
      <c r="V81" s="4">
        <f t="shared" si="396"/>
        <v>100</v>
      </c>
      <c r="W81" s="4">
        <f t="shared" ref="W81:X81" si="397">(1*100)/2</f>
        <v>50</v>
      </c>
      <c r="X81" s="4">
        <f t="shared" si="397"/>
        <v>50</v>
      </c>
      <c r="Y81" s="4">
        <f t="shared" ref="Y81:Y82" si="408">(2*100)/2</f>
        <v>100</v>
      </c>
      <c r="Z81" s="4">
        <f t="shared" ref="Z81:Z82" si="409">(1*100)/2</f>
        <v>50</v>
      </c>
      <c r="AA81" s="4">
        <f t="shared" si="398"/>
        <v>100</v>
      </c>
      <c r="AB81" s="4">
        <f t="shared" si="399"/>
        <v>50</v>
      </c>
      <c r="AC81" s="4">
        <f t="shared" ref="AC81:AF81" si="400">(0*100)/2</f>
        <v>0</v>
      </c>
      <c r="AD81" s="4">
        <f t="shared" si="400"/>
        <v>0</v>
      </c>
      <c r="AE81" s="4">
        <f t="shared" si="400"/>
        <v>0</v>
      </c>
      <c r="AF81" s="4">
        <f t="shared" si="400"/>
        <v>0</v>
      </c>
    </row>
    <row r="82">
      <c r="A82" s="1" t="s">
        <v>13</v>
      </c>
      <c r="B82" s="4">
        <f>(2*100)/2</f>
        <v>100</v>
      </c>
      <c r="C82" s="4">
        <f>(1*100)/2</f>
        <v>50</v>
      </c>
      <c r="D82" s="4">
        <f t="shared" si="347"/>
        <v>0</v>
      </c>
      <c r="E82" s="4">
        <f t="shared" si="389"/>
        <v>0</v>
      </c>
      <c r="F82" s="4">
        <f t="shared" si="401"/>
        <v>0</v>
      </c>
      <c r="G82" s="4">
        <f>(1*100)/2</f>
        <v>50</v>
      </c>
      <c r="H82" s="4">
        <f>(2*100)/2</f>
        <v>100</v>
      </c>
      <c r="I82" s="4">
        <f>(1*100)/2</f>
        <v>50</v>
      </c>
      <c r="J82" s="4">
        <f>(0*100)/2</f>
        <v>0</v>
      </c>
      <c r="K82" s="4">
        <f t="shared" si="402"/>
        <v>50</v>
      </c>
      <c r="L82" s="4">
        <f t="shared" si="393"/>
        <v>100</v>
      </c>
      <c r="M82" s="4">
        <f t="shared" ref="M82:N82" si="403">(2*100)/2</f>
        <v>100</v>
      </c>
      <c r="N82" s="4">
        <f t="shared" si="403"/>
        <v>100</v>
      </c>
      <c r="O82" s="4">
        <f t="shared" si="404"/>
        <v>0</v>
      </c>
      <c r="P82" s="4">
        <f t="shared" ref="P82:R82" si="405">(1*100)/2</f>
        <v>50</v>
      </c>
      <c r="Q82" s="4">
        <f t="shared" si="405"/>
        <v>50</v>
      </c>
      <c r="R82" s="4">
        <f t="shared" si="405"/>
        <v>50</v>
      </c>
      <c r="S82" s="4">
        <f t="shared" si="371"/>
        <v>100</v>
      </c>
      <c r="T82" s="4">
        <f t="shared" ref="T82:U82" si="406">(2*100)/2</f>
        <v>100</v>
      </c>
      <c r="U82" s="4">
        <f t="shared" si="406"/>
        <v>100</v>
      </c>
      <c r="V82" s="4">
        <f t="shared" ref="V82:X82" si="407">(1*100)/2</f>
        <v>50</v>
      </c>
      <c r="W82" s="4">
        <f t="shared" si="407"/>
        <v>50</v>
      </c>
      <c r="X82" s="4">
        <f t="shared" si="407"/>
        <v>50</v>
      </c>
      <c r="Y82" s="4">
        <f t="shared" si="408"/>
        <v>100</v>
      </c>
      <c r="Z82" s="4">
        <f t="shared" si="409"/>
        <v>50</v>
      </c>
      <c r="AA82" s="4">
        <f>(1*100)/2</f>
        <v>50</v>
      </c>
      <c r="AB82" s="4">
        <f t="shared" ref="AB82:AF82" si="410">(0*100)/2</f>
        <v>0</v>
      </c>
      <c r="AC82" s="4">
        <f t="shared" si="410"/>
        <v>0</v>
      </c>
      <c r="AD82" s="4">
        <f t="shared" si="410"/>
        <v>0</v>
      </c>
      <c r="AE82" s="4">
        <f t="shared" si="410"/>
        <v>0</v>
      </c>
      <c r="AF82" s="4">
        <f t="shared" si="410"/>
        <v>0</v>
      </c>
    </row>
    <row r="83">
      <c r="A83" s="1" t="s">
        <v>14</v>
      </c>
      <c r="B83" s="4">
        <f t="shared" ref="B83:B84" si="415">(1*100)/2</f>
        <v>50</v>
      </c>
      <c r="C83" s="4">
        <f>(2*100)/2</f>
        <v>100</v>
      </c>
      <c r="D83" s="4">
        <f t="shared" si="347"/>
        <v>0</v>
      </c>
      <c r="E83" s="4">
        <f t="shared" ref="E83:E84" si="417">(1*100)/2</f>
        <v>50</v>
      </c>
      <c r="F83" s="4">
        <f t="shared" si="401"/>
        <v>0</v>
      </c>
      <c r="G83" s="4">
        <f t="shared" ref="G83:G84" si="418">(0*100)/2</f>
        <v>0</v>
      </c>
      <c r="H83" s="4">
        <f>(1*100)/2</f>
        <v>50</v>
      </c>
      <c r="I83" s="4">
        <f t="shared" ref="I83:J83" si="411">(0*100)/2</f>
        <v>0</v>
      </c>
      <c r="J83" s="4">
        <f t="shared" si="411"/>
        <v>0</v>
      </c>
      <c r="K83" s="4">
        <f t="shared" si="402"/>
        <v>50</v>
      </c>
      <c r="L83" s="4">
        <f>(1*100)/2</f>
        <v>50</v>
      </c>
      <c r="M83" s="4">
        <f>(2*100)/2</f>
        <v>100</v>
      </c>
      <c r="N83" s="4">
        <f t="shared" ref="N83:O83" si="412">(0*100)/2</f>
        <v>0</v>
      </c>
      <c r="O83" s="4">
        <f t="shared" si="412"/>
        <v>0</v>
      </c>
      <c r="P83" s="4">
        <f t="shared" ref="P83:P84" si="421">(1*100)/2</f>
        <v>50</v>
      </c>
      <c r="Q83" s="4">
        <f t="shared" ref="Q83:Q84" si="422">(0*100)/2</f>
        <v>0</v>
      </c>
      <c r="R83" s="4">
        <f t="shared" ref="R83:R84" si="423">(2*100)/2</f>
        <v>100</v>
      </c>
      <c r="S83" s="4">
        <f t="shared" ref="S83:Y83" si="413">(1*100)/2</f>
        <v>50</v>
      </c>
      <c r="T83" s="4">
        <f t="shared" si="413"/>
        <v>50</v>
      </c>
      <c r="U83" s="4">
        <f t="shared" si="413"/>
        <v>50</v>
      </c>
      <c r="V83" s="4">
        <f t="shared" si="413"/>
        <v>50</v>
      </c>
      <c r="W83" s="4">
        <f t="shared" si="413"/>
        <v>50</v>
      </c>
      <c r="X83" s="4">
        <f t="shared" si="413"/>
        <v>50</v>
      </c>
      <c r="Y83" s="4">
        <f t="shared" si="413"/>
        <v>50</v>
      </c>
      <c r="Z83" s="4">
        <f t="shared" ref="Z83:AF83" si="414">(0*100)/2</f>
        <v>0</v>
      </c>
      <c r="AA83" s="4">
        <f t="shared" si="414"/>
        <v>0</v>
      </c>
      <c r="AB83" s="4">
        <f t="shared" si="414"/>
        <v>0</v>
      </c>
      <c r="AC83" s="4">
        <f t="shared" si="414"/>
        <v>0</v>
      </c>
      <c r="AD83" s="4">
        <f t="shared" si="414"/>
        <v>0</v>
      </c>
      <c r="AE83" s="4">
        <f t="shared" si="414"/>
        <v>0</v>
      </c>
      <c r="AF83" s="4">
        <f t="shared" si="414"/>
        <v>0</v>
      </c>
    </row>
    <row r="84">
      <c r="A84" s="1" t="s">
        <v>15</v>
      </c>
      <c r="B84" s="4">
        <f t="shared" si="415"/>
        <v>50</v>
      </c>
      <c r="C84" s="4">
        <f t="shared" ref="C84:D84" si="416">(0*100)/2</f>
        <v>0</v>
      </c>
      <c r="D84" s="4">
        <f t="shared" si="416"/>
        <v>0</v>
      </c>
      <c r="E84" s="4">
        <f t="shared" si="417"/>
        <v>50</v>
      </c>
      <c r="F84" s="4">
        <f>(1*100)/2</f>
        <v>50</v>
      </c>
      <c r="G84" s="4">
        <f t="shared" si="418"/>
        <v>0</v>
      </c>
      <c r="H84" s="4">
        <f t="shared" ref="H84:L84" si="419">(0*100)/2</f>
        <v>0</v>
      </c>
      <c r="I84" s="4">
        <f t="shared" si="419"/>
        <v>0</v>
      </c>
      <c r="J84" s="4">
        <f t="shared" si="419"/>
        <v>0</v>
      </c>
      <c r="K84" s="4">
        <f t="shared" si="419"/>
        <v>0</v>
      </c>
      <c r="L84" s="4">
        <f t="shared" si="419"/>
        <v>0</v>
      </c>
      <c r="M84" s="4">
        <f>(1*100)/2</f>
        <v>50</v>
      </c>
      <c r="N84" s="4">
        <f t="shared" ref="N84:O84" si="420">(0*100)/2</f>
        <v>0</v>
      </c>
      <c r="O84" s="4">
        <f t="shared" si="420"/>
        <v>0</v>
      </c>
      <c r="P84" s="4">
        <f t="shared" si="421"/>
        <v>50</v>
      </c>
      <c r="Q84" s="4">
        <f t="shared" si="422"/>
        <v>0</v>
      </c>
      <c r="R84" s="4">
        <f t="shared" si="423"/>
        <v>100</v>
      </c>
      <c r="S84" s="4">
        <f t="shared" ref="S84:X84" si="424">(1*100)/2</f>
        <v>50</v>
      </c>
      <c r="T84" s="4">
        <f t="shared" si="424"/>
        <v>50</v>
      </c>
      <c r="U84" s="4">
        <f t="shared" si="424"/>
        <v>50</v>
      </c>
      <c r="V84" s="4">
        <f t="shared" si="424"/>
        <v>50</v>
      </c>
      <c r="W84" s="4">
        <f t="shared" si="424"/>
        <v>50</v>
      </c>
      <c r="X84" s="4">
        <f t="shared" si="424"/>
        <v>50</v>
      </c>
      <c r="Y84" s="4">
        <f t="shared" ref="Y84:Z84" si="425">(0*100)/2</f>
        <v>0</v>
      </c>
      <c r="Z84" s="4">
        <f t="shared" si="425"/>
        <v>0</v>
      </c>
      <c r="AA84" s="4">
        <f>(1*100)/2</f>
        <v>50</v>
      </c>
      <c r="AB84" s="4">
        <f t="shared" ref="AB84:AF84" si="426">(0*100)/2</f>
        <v>0</v>
      </c>
      <c r="AC84" s="4">
        <f t="shared" si="426"/>
        <v>0</v>
      </c>
      <c r="AD84" s="4">
        <f t="shared" si="426"/>
        <v>0</v>
      </c>
      <c r="AE84" s="4">
        <f t="shared" si="426"/>
        <v>0</v>
      </c>
      <c r="AF84" s="4">
        <f t="shared" si="426"/>
        <v>0</v>
      </c>
    </row>
    <row r="85">
      <c r="A85" s="1" t="s">
        <v>16</v>
      </c>
      <c r="B85" s="4">
        <f t="shared" ref="B85:AF85" si="427">(0*100)/2</f>
        <v>0</v>
      </c>
      <c r="C85" s="4">
        <f t="shared" si="427"/>
        <v>0</v>
      </c>
      <c r="D85" s="4">
        <f t="shared" si="427"/>
        <v>0</v>
      </c>
      <c r="E85" s="4">
        <f t="shared" si="427"/>
        <v>0</v>
      </c>
      <c r="F85" s="4">
        <f t="shared" si="427"/>
        <v>0</v>
      </c>
      <c r="G85" s="4">
        <f t="shared" si="427"/>
        <v>0</v>
      </c>
      <c r="H85" s="4">
        <f t="shared" si="427"/>
        <v>0</v>
      </c>
      <c r="I85" s="4">
        <f t="shared" si="427"/>
        <v>0</v>
      </c>
      <c r="J85" s="4">
        <f t="shared" si="427"/>
        <v>0</v>
      </c>
      <c r="K85" s="4">
        <f t="shared" si="427"/>
        <v>0</v>
      </c>
      <c r="L85" s="4">
        <f t="shared" si="427"/>
        <v>0</v>
      </c>
      <c r="M85" s="4">
        <f t="shared" si="427"/>
        <v>0</v>
      </c>
      <c r="N85" s="4">
        <f t="shared" si="427"/>
        <v>0</v>
      </c>
      <c r="O85" s="4">
        <f t="shared" si="427"/>
        <v>0</v>
      </c>
      <c r="P85" s="4">
        <f t="shared" si="427"/>
        <v>0</v>
      </c>
      <c r="Q85" s="4">
        <f t="shared" si="427"/>
        <v>0</v>
      </c>
      <c r="R85" s="4">
        <f t="shared" si="427"/>
        <v>0</v>
      </c>
      <c r="S85" s="4">
        <f t="shared" si="427"/>
        <v>0</v>
      </c>
      <c r="T85" s="4">
        <f t="shared" si="427"/>
        <v>0</v>
      </c>
      <c r="U85" s="4">
        <f t="shared" si="427"/>
        <v>0</v>
      </c>
      <c r="V85" s="4">
        <f t="shared" si="427"/>
        <v>0</v>
      </c>
      <c r="W85" s="4">
        <f t="shared" si="427"/>
        <v>0</v>
      </c>
      <c r="X85" s="4">
        <f t="shared" si="427"/>
        <v>0</v>
      </c>
      <c r="Y85" s="4">
        <f t="shared" si="427"/>
        <v>0</v>
      </c>
      <c r="Z85" s="4">
        <f t="shared" si="427"/>
        <v>0</v>
      </c>
      <c r="AA85" s="4">
        <f t="shared" si="427"/>
        <v>0</v>
      </c>
      <c r="AB85" s="4">
        <f t="shared" si="427"/>
        <v>0</v>
      </c>
      <c r="AC85" s="4">
        <f t="shared" si="427"/>
        <v>0</v>
      </c>
      <c r="AD85" s="4">
        <f t="shared" si="427"/>
        <v>0</v>
      </c>
      <c r="AE85" s="4">
        <f t="shared" si="427"/>
        <v>0</v>
      </c>
      <c r="AF85" s="4">
        <f t="shared" si="427"/>
        <v>0</v>
      </c>
    </row>
    <row r="86">
      <c r="A86" s="1" t="s">
        <v>17</v>
      </c>
      <c r="B86" s="4">
        <f t="shared" ref="B86:AF86" si="428">(0*100)/2</f>
        <v>0</v>
      </c>
      <c r="C86" s="4">
        <f t="shared" si="428"/>
        <v>0</v>
      </c>
      <c r="D86" s="4">
        <f t="shared" si="428"/>
        <v>0</v>
      </c>
      <c r="E86" s="4">
        <f t="shared" si="428"/>
        <v>0</v>
      </c>
      <c r="F86" s="4">
        <f t="shared" si="428"/>
        <v>0</v>
      </c>
      <c r="G86" s="4">
        <f t="shared" si="428"/>
        <v>0</v>
      </c>
      <c r="H86" s="4">
        <f t="shared" si="428"/>
        <v>0</v>
      </c>
      <c r="I86" s="4">
        <f t="shared" si="428"/>
        <v>0</v>
      </c>
      <c r="J86" s="4">
        <f t="shared" si="428"/>
        <v>0</v>
      </c>
      <c r="K86" s="4">
        <f t="shared" si="428"/>
        <v>0</v>
      </c>
      <c r="L86" s="4">
        <f t="shared" si="428"/>
        <v>0</v>
      </c>
      <c r="M86" s="4">
        <f t="shared" si="428"/>
        <v>0</v>
      </c>
      <c r="N86" s="4">
        <f t="shared" si="428"/>
        <v>0</v>
      </c>
      <c r="O86" s="4">
        <f t="shared" si="428"/>
        <v>0</v>
      </c>
      <c r="P86" s="4">
        <f t="shared" si="428"/>
        <v>0</v>
      </c>
      <c r="Q86" s="4">
        <f t="shared" si="428"/>
        <v>0</v>
      </c>
      <c r="R86" s="4">
        <f t="shared" si="428"/>
        <v>0</v>
      </c>
      <c r="S86" s="4">
        <f t="shared" si="428"/>
        <v>0</v>
      </c>
      <c r="T86" s="4">
        <f t="shared" si="428"/>
        <v>0</v>
      </c>
      <c r="U86" s="4">
        <f t="shared" si="428"/>
        <v>0</v>
      </c>
      <c r="V86" s="4">
        <f t="shared" si="428"/>
        <v>0</v>
      </c>
      <c r="W86" s="4">
        <f t="shared" si="428"/>
        <v>0</v>
      </c>
      <c r="X86" s="4">
        <f t="shared" si="428"/>
        <v>0</v>
      </c>
      <c r="Y86" s="4">
        <f t="shared" si="428"/>
        <v>0</v>
      </c>
      <c r="Z86" s="4">
        <f t="shared" si="428"/>
        <v>0</v>
      </c>
      <c r="AA86" s="4">
        <f t="shared" si="428"/>
        <v>0</v>
      </c>
      <c r="AB86" s="4">
        <f t="shared" si="428"/>
        <v>0</v>
      </c>
      <c r="AC86" s="4">
        <f t="shared" si="428"/>
        <v>0</v>
      </c>
      <c r="AD86" s="4">
        <f t="shared" si="428"/>
        <v>0</v>
      </c>
      <c r="AE86" s="4">
        <f t="shared" si="428"/>
        <v>0</v>
      </c>
      <c r="AF86" s="4">
        <f t="shared" si="428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AE88" si="429">(0*100)/2</f>
        <v>0</v>
      </c>
      <c r="C88" s="4">
        <f t="shared" si="429"/>
        <v>0</v>
      </c>
      <c r="D88" s="4">
        <f t="shared" si="429"/>
        <v>0</v>
      </c>
      <c r="E88" s="4">
        <f t="shared" si="429"/>
        <v>0</v>
      </c>
      <c r="F88" s="4">
        <f t="shared" si="429"/>
        <v>0</v>
      </c>
      <c r="G88" s="4">
        <f t="shared" si="429"/>
        <v>0</v>
      </c>
      <c r="H88" s="4">
        <f t="shared" si="429"/>
        <v>0</v>
      </c>
      <c r="I88" s="4">
        <f t="shared" si="429"/>
        <v>0</v>
      </c>
      <c r="J88" s="4">
        <f t="shared" si="429"/>
        <v>0</v>
      </c>
      <c r="K88" s="4">
        <f t="shared" si="429"/>
        <v>0</v>
      </c>
      <c r="L88" s="4">
        <f t="shared" si="429"/>
        <v>0</v>
      </c>
      <c r="M88" s="4">
        <f t="shared" si="429"/>
        <v>0</v>
      </c>
      <c r="N88" s="4">
        <f t="shared" si="429"/>
        <v>0</v>
      </c>
      <c r="O88" s="4">
        <f t="shared" si="429"/>
        <v>0</v>
      </c>
      <c r="P88" s="4">
        <f t="shared" si="429"/>
        <v>0</v>
      </c>
      <c r="Q88" s="4">
        <f t="shared" si="429"/>
        <v>0</v>
      </c>
      <c r="R88" s="4">
        <f t="shared" si="429"/>
        <v>0</v>
      </c>
      <c r="S88" s="4">
        <f t="shared" si="429"/>
        <v>0</v>
      </c>
      <c r="T88" s="4">
        <f t="shared" si="429"/>
        <v>0</v>
      </c>
      <c r="U88" s="4">
        <f t="shared" si="429"/>
        <v>0</v>
      </c>
      <c r="V88" s="4">
        <f t="shared" si="429"/>
        <v>0</v>
      </c>
      <c r="W88" s="4">
        <f t="shared" si="429"/>
        <v>0</v>
      </c>
      <c r="X88" s="4">
        <f t="shared" si="429"/>
        <v>0</v>
      </c>
      <c r="Y88" s="4">
        <f t="shared" si="429"/>
        <v>0</v>
      </c>
      <c r="Z88" s="4">
        <f t="shared" si="429"/>
        <v>0</v>
      </c>
      <c r="AA88" s="4">
        <f t="shared" si="429"/>
        <v>0</v>
      </c>
      <c r="AB88" s="4">
        <f t="shared" si="429"/>
        <v>0</v>
      </c>
      <c r="AC88" s="4">
        <f t="shared" si="429"/>
        <v>0</v>
      </c>
      <c r="AD88" s="4">
        <f t="shared" si="429"/>
        <v>0</v>
      </c>
      <c r="AE88" s="4">
        <f t="shared" si="429"/>
        <v>0</v>
      </c>
      <c r="AF88" s="4">
        <f t="shared" ref="AF88:AF89" si="431">(0*100)/3</f>
        <v>0</v>
      </c>
    </row>
    <row r="89">
      <c r="A89" s="1" t="s">
        <v>3</v>
      </c>
      <c r="B89" s="4">
        <f t="shared" ref="B89:AE89" si="430">(0*100)/2</f>
        <v>0</v>
      </c>
      <c r="C89" s="4">
        <f t="shared" si="430"/>
        <v>0</v>
      </c>
      <c r="D89" s="4">
        <f t="shared" si="430"/>
        <v>0</v>
      </c>
      <c r="E89" s="4">
        <f t="shared" si="430"/>
        <v>0</v>
      </c>
      <c r="F89" s="4">
        <f t="shared" si="430"/>
        <v>0</v>
      </c>
      <c r="G89" s="4">
        <f t="shared" si="430"/>
        <v>0</v>
      </c>
      <c r="H89" s="4">
        <f t="shared" si="430"/>
        <v>0</v>
      </c>
      <c r="I89" s="4">
        <f t="shared" si="430"/>
        <v>0</v>
      </c>
      <c r="J89" s="4">
        <f t="shared" si="430"/>
        <v>0</v>
      </c>
      <c r="K89" s="4">
        <f t="shared" si="430"/>
        <v>0</v>
      </c>
      <c r="L89" s="4">
        <f t="shared" si="430"/>
        <v>0</v>
      </c>
      <c r="M89" s="4">
        <f t="shared" si="430"/>
        <v>0</v>
      </c>
      <c r="N89" s="4">
        <f t="shared" si="430"/>
        <v>0</v>
      </c>
      <c r="O89" s="4">
        <f t="shared" si="430"/>
        <v>0</v>
      </c>
      <c r="P89" s="4">
        <f t="shared" si="430"/>
        <v>0</v>
      </c>
      <c r="Q89" s="4">
        <f t="shared" si="430"/>
        <v>0</v>
      </c>
      <c r="R89" s="4">
        <f t="shared" si="430"/>
        <v>0</v>
      </c>
      <c r="S89" s="4">
        <f t="shared" si="430"/>
        <v>0</v>
      </c>
      <c r="T89" s="4">
        <f t="shared" si="430"/>
        <v>0</v>
      </c>
      <c r="U89" s="4">
        <f t="shared" si="430"/>
        <v>0</v>
      </c>
      <c r="V89" s="4">
        <f t="shared" si="430"/>
        <v>0</v>
      </c>
      <c r="W89" s="4">
        <f t="shared" si="430"/>
        <v>0</v>
      </c>
      <c r="X89" s="4">
        <f t="shared" si="430"/>
        <v>0</v>
      </c>
      <c r="Y89" s="4">
        <f t="shared" si="430"/>
        <v>0</v>
      </c>
      <c r="Z89" s="4">
        <f t="shared" si="430"/>
        <v>0</v>
      </c>
      <c r="AA89" s="4">
        <f t="shared" si="430"/>
        <v>0</v>
      </c>
      <c r="AB89" s="4">
        <f t="shared" si="430"/>
        <v>0</v>
      </c>
      <c r="AC89" s="4">
        <f t="shared" si="430"/>
        <v>0</v>
      </c>
      <c r="AD89" s="4">
        <f t="shared" si="430"/>
        <v>0</v>
      </c>
      <c r="AE89" s="4">
        <f t="shared" si="430"/>
        <v>0</v>
      </c>
      <c r="AF89" s="4">
        <f t="shared" si="431"/>
        <v>0</v>
      </c>
    </row>
    <row r="90">
      <c r="A90" s="1" t="s">
        <v>4</v>
      </c>
      <c r="B90" s="4">
        <f>(0*100)/2</f>
        <v>0</v>
      </c>
      <c r="C90" s="4">
        <f t="shared" ref="C90:C93" si="438">(1*100)/2</f>
        <v>50</v>
      </c>
      <c r="D90" s="4">
        <f t="shared" ref="D90:F90" si="432">(0*100)/2</f>
        <v>0</v>
      </c>
      <c r="E90" s="4">
        <f t="shared" si="432"/>
        <v>0</v>
      </c>
      <c r="F90" s="4">
        <f t="shared" si="432"/>
        <v>0</v>
      </c>
      <c r="G90" s="4">
        <f t="shared" ref="G90:G93" si="439">(1*100)/2</f>
        <v>50</v>
      </c>
      <c r="H90" s="4">
        <f t="shared" ref="H90:H98" si="440">(0*100)/2</f>
        <v>0</v>
      </c>
      <c r="I90" s="4">
        <f t="shared" ref="I90:J90" si="433">(2*100)/2</f>
        <v>100</v>
      </c>
      <c r="J90" s="4">
        <f t="shared" si="433"/>
        <v>100</v>
      </c>
      <c r="K90" s="4">
        <f t="shared" ref="K90:O90" si="434">(0*100)/2</f>
        <v>0</v>
      </c>
      <c r="L90" s="4">
        <f t="shared" si="434"/>
        <v>0</v>
      </c>
      <c r="M90" s="4">
        <f t="shared" si="434"/>
        <v>0</v>
      </c>
      <c r="N90" s="4">
        <f t="shared" si="434"/>
        <v>0</v>
      </c>
      <c r="O90" s="4">
        <f t="shared" si="434"/>
        <v>0</v>
      </c>
      <c r="P90" s="4">
        <f t="shared" ref="P90:P101" si="443">(2*100)/2</f>
        <v>100</v>
      </c>
      <c r="Q90" s="4">
        <f t="shared" ref="Q90:S90" si="435">(0*100)/2</f>
        <v>0</v>
      </c>
      <c r="R90" s="4">
        <f t="shared" si="435"/>
        <v>0</v>
      </c>
      <c r="S90" s="4">
        <f t="shared" si="435"/>
        <v>0</v>
      </c>
      <c r="T90" s="4">
        <f>(1*100)/2</f>
        <v>50</v>
      </c>
      <c r="U90" s="4">
        <f t="shared" ref="U90:V90" si="436">(0*100)/2</f>
        <v>0</v>
      </c>
      <c r="V90" s="4">
        <f t="shared" si="436"/>
        <v>0</v>
      </c>
      <c r="W90" s="4">
        <f t="shared" ref="W90:W95" si="445">(2*100)/2</f>
        <v>100</v>
      </c>
      <c r="X90" s="4">
        <f t="shared" ref="X90:X91" si="446">(1*100)/2</f>
        <v>50</v>
      </c>
      <c r="Y90" s="4">
        <f t="shared" ref="Y90:AE90" si="437">(0*100)/2</f>
        <v>0</v>
      </c>
      <c r="Z90" s="4">
        <f t="shared" si="437"/>
        <v>0</v>
      </c>
      <c r="AA90" s="4">
        <f t="shared" si="437"/>
        <v>0</v>
      </c>
      <c r="AB90" s="4">
        <f t="shared" si="437"/>
        <v>0</v>
      </c>
      <c r="AC90" s="4">
        <f t="shared" si="437"/>
        <v>0</v>
      </c>
      <c r="AD90" s="4">
        <f t="shared" si="437"/>
        <v>0</v>
      </c>
      <c r="AE90" s="4">
        <f t="shared" si="437"/>
        <v>0</v>
      </c>
      <c r="AF90" s="4">
        <f>(1*100)/2</f>
        <v>50</v>
      </c>
    </row>
    <row r="91">
      <c r="A91" s="1" t="s">
        <v>5</v>
      </c>
      <c r="B91" s="4">
        <f t="shared" ref="B91:B95" si="448">(2*100)/2</f>
        <v>100</v>
      </c>
      <c r="C91" s="4">
        <f t="shared" si="438"/>
        <v>50</v>
      </c>
      <c r="D91" s="4">
        <f t="shared" ref="D91:D101" si="449">(0*100)/2</f>
        <v>0</v>
      </c>
      <c r="E91" s="4">
        <f t="shared" ref="E91:E92" si="450">(1*100)/2</f>
        <v>50</v>
      </c>
      <c r="F91" s="4">
        <f t="shared" ref="F91:F97" si="451">(0*100)/2</f>
        <v>0</v>
      </c>
      <c r="G91" s="4">
        <f t="shared" si="439"/>
        <v>50</v>
      </c>
      <c r="H91" s="4">
        <f t="shared" si="440"/>
        <v>0</v>
      </c>
      <c r="I91" s="4">
        <f t="shared" ref="I91:J91" si="441">(2*100)/2</f>
        <v>100</v>
      </c>
      <c r="J91" s="4">
        <f t="shared" si="441"/>
        <v>100</v>
      </c>
      <c r="K91" s="4">
        <f t="shared" ref="K91:O91" si="442">(0*100)/2</f>
        <v>0</v>
      </c>
      <c r="L91" s="4">
        <f t="shared" si="442"/>
        <v>0</v>
      </c>
      <c r="M91" s="4">
        <f t="shared" si="442"/>
        <v>0</v>
      </c>
      <c r="N91" s="4">
        <f t="shared" si="442"/>
        <v>0</v>
      </c>
      <c r="O91" s="4">
        <f t="shared" si="442"/>
        <v>0</v>
      </c>
      <c r="P91" s="4">
        <f t="shared" si="443"/>
        <v>100</v>
      </c>
      <c r="Q91" s="4">
        <f>(0*100)/2</f>
        <v>0</v>
      </c>
      <c r="R91" s="4">
        <f>(1*100)/2</f>
        <v>50</v>
      </c>
      <c r="S91" s="4">
        <f t="shared" ref="S91:S92" si="455">(0*100)/2</f>
        <v>0</v>
      </c>
      <c r="T91" s="4">
        <f t="shared" ref="T91:T92" si="456">(2*100)/2</f>
        <v>100</v>
      </c>
      <c r="U91" s="4">
        <f t="shared" ref="U91:V91" si="444">(0*100)/2</f>
        <v>0</v>
      </c>
      <c r="V91" s="4">
        <f t="shared" si="444"/>
        <v>0</v>
      </c>
      <c r="W91" s="4">
        <f t="shared" si="445"/>
        <v>100</v>
      </c>
      <c r="X91" s="4">
        <f t="shared" si="446"/>
        <v>50</v>
      </c>
      <c r="Y91" s="4">
        <f>(0*100)/2</f>
        <v>0</v>
      </c>
      <c r="Z91" s="4">
        <f t="shared" ref="Z91:Z92" si="459">(1*100)/2</f>
        <v>50</v>
      </c>
      <c r="AA91" s="4">
        <f t="shared" ref="AA91:AF91" si="447">(0*100)/2</f>
        <v>0</v>
      </c>
      <c r="AB91" s="4">
        <f t="shared" si="447"/>
        <v>0</v>
      </c>
      <c r="AC91" s="4">
        <f t="shared" si="447"/>
        <v>0</v>
      </c>
      <c r="AD91" s="4">
        <f t="shared" si="447"/>
        <v>0</v>
      </c>
      <c r="AE91" s="4">
        <f t="shared" si="447"/>
        <v>0</v>
      </c>
      <c r="AF91" s="4">
        <f t="shared" si="447"/>
        <v>0</v>
      </c>
    </row>
    <row r="92">
      <c r="A92" s="1" t="s">
        <v>6</v>
      </c>
      <c r="B92" s="4">
        <f t="shared" si="448"/>
        <v>100</v>
      </c>
      <c r="C92" s="4">
        <f t="shared" si="438"/>
        <v>50</v>
      </c>
      <c r="D92" s="4">
        <f t="shared" si="449"/>
        <v>0</v>
      </c>
      <c r="E92" s="4">
        <f t="shared" si="450"/>
        <v>50</v>
      </c>
      <c r="F92" s="4">
        <f t="shared" si="451"/>
        <v>0</v>
      </c>
      <c r="G92" s="4">
        <f t="shared" si="439"/>
        <v>50</v>
      </c>
      <c r="H92" s="4">
        <f t="shared" si="440"/>
        <v>0</v>
      </c>
      <c r="I92" s="4">
        <f t="shared" ref="I92:J92" si="452">(2*100)/2</f>
        <v>100</v>
      </c>
      <c r="J92" s="4">
        <f t="shared" si="452"/>
        <v>100</v>
      </c>
      <c r="K92" s="4">
        <f t="shared" ref="K92:O92" si="453">(0*100)/2</f>
        <v>0</v>
      </c>
      <c r="L92" s="4">
        <f t="shared" si="453"/>
        <v>0</v>
      </c>
      <c r="M92" s="4">
        <f t="shared" si="453"/>
        <v>0</v>
      </c>
      <c r="N92" s="4">
        <f t="shared" si="453"/>
        <v>0</v>
      </c>
      <c r="O92" s="4">
        <f t="shared" si="453"/>
        <v>0</v>
      </c>
      <c r="P92" s="4">
        <f t="shared" si="443"/>
        <v>100</v>
      </c>
      <c r="Q92" s="4">
        <f t="shared" ref="Q92:R92" si="454">(1*100)/2</f>
        <v>50</v>
      </c>
      <c r="R92" s="4">
        <f t="shared" si="454"/>
        <v>50</v>
      </c>
      <c r="S92" s="4">
        <f t="shared" si="455"/>
        <v>0</v>
      </c>
      <c r="T92" s="4">
        <f t="shared" si="456"/>
        <v>100</v>
      </c>
      <c r="U92" s="4">
        <f t="shared" ref="U92:V92" si="457">(0*100)/2</f>
        <v>0</v>
      </c>
      <c r="V92" s="4">
        <f t="shared" si="457"/>
        <v>0</v>
      </c>
      <c r="W92" s="4">
        <f t="shared" si="445"/>
        <v>100</v>
      </c>
      <c r="X92" s="4">
        <f t="shared" ref="X92:Y92" si="458">(0*100)/2</f>
        <v>0</v>
      </c>
      <c r="Y92" s="4">
        <f t="shared" si="458"/>
        <v>0</v>
      </c>
      <c r="Z92" s="4">
        <f t="shared" si="459"/>
        <v>50</v>
      </c>
      <c r="AA92" s="4">
        <f t="shared" ref="AA92:AF92" si="460">(0*100)/2</f>
        <v>0</v>
      </c>
      <c r="AB92" s="4">
        <f t="shared" si="460"/>
        <v>0</v>
      </c>
      <c r="AC92" s="4">
        <f t="shared" si="460"/>
        <v>0</v>
      </c>
      <c r="AD92" s="4">
        <f t="shared" si="460"/>
        <v>0</v>
      </c>
      <c r="AE92" s="4">
        <f t="shared" si="460"/>
        <v>0</v>
      </c>
      <c r="AF92" s="4">
        <f t="shared" si="460"/>
        <v>0</v>
      </c>
    </row>
    <row r="93">
      <c r="A93" s="1" t="s">
        <v>7</v>
      </c>
      <c r="B93" s="4">
        <f t="shared" si="448"/>
        <v>100</v>
      </c>
      <c r="C93" s="4">
        <f t="shared" si="438"/>
        <v>50</v>
      </c>
      <c r="D93" s="4">
        <f t="shared" si="449"/>
        <v>0</v>
      </c>
      <c r="E93" s="4">
        <f t="shared" ref="E93:E96" si="465">(2*100)/2</f>
        <v>100</v>
      </c>
      <c r="F93" s="4">
        <f t="shared" si="451"/>
        <v>0</v>
      </c>
      <c r="G93" s="4">
        <f t="shared" si="439"/>
        <v>50</v>
      </c>
      <c r="H93" s="4">
        <f t="shared" si="440"/>
        <v>0</v>
      </c>
      <c r="I93" s="4">
        <f t="shared" ref="I93:I94" si="466">(1*100)/2</f>
        <v>50</v>
      </c>
      <c r="J93" s="4">
        <f t="shared" ref="J93:J94" si="467">(2*100)/2</f>
        <v>100</v>
      </c>
      <c r="K93" s="4">
        <f t="shared" ref="K93:M93" si="461">(0*100)/2</f>
        <v>0</v>
      </c>
      <c r="L93" s="4">
        <f t="shared" si="461"/>
        <v>0</v>
      </c>
      <c r="M93" s="4">
        <f t="shared" si="461"/>
        <v>0</v>
      </c>
      <c r="N93" s="4">
        <f t="shared" ref="N93:N94" si="469">(2*100)/2</f>
        <v>100</v>
      </c>
      <c r="O93" s="4">
        <f t="shared" ref="O93:O96" si="470">(0*100)/2</f>
        <v>0</v>
      </c>
      <c r="P93" s="4">
        <f t="shared" si="443"/>
        <v>100</v>
      </c>
      <c r="Q93" s="4">
        <f>(1*100)/2</f>
        <v>50</v>
      </c>
      <c r="R93" s="4">
        <f>(2*100)/2</f>
        <v>100</v>
      </c>
      <c r="S93" s="4">
        <f t="shared" ref="S93:T93" si="462">(1*100)/2</f>
        <v>50</v>
      </c>
      <c r="T93" s="4">
        <f t="shared" si="462"/>
        <v>50</v>
      </c>
      <c r="U93" s="4">
        <f>(0*100)/2</f>
        <v>0</v>
      </c>
      <c r="V93" s="4">
        <f>(1*100)/2</f>
        <v>50</v>
      </c>
      <c r="W93" s="4">
        <f t="shared" si="445"/>
        <v>100</v>
      </c>
      <c r="X93" s="4">
        <f t="shared" ref="X93:Y93" si="463">(0*100)/2</f>
        <v>0</v>
      </c>
      <c r="Y93" s="4">
        <f t="shared" si="463"/>
        <v>0</v>
      </c>
      <c r="Z93" s="4">
        <f t="shared" ref="Z93:Z96" si="473">(2*100)/2</f>
        <v>100</v>
      </c>
      <c r="AA93" s="4">
        <f t="shared" ref="AA93:AF93" si="464">(0*100)/2</f>
        <v>0</v>
      </c>
      <c r="AB93" s="4">
        <f t="shared" si="464"/>
        <v>0</v>
      </c>
      <c r="AC93" s="4">
        <f t="shared" si="464"/>
        <v>0</v>
      </c>
      <c r="AD93" s="4">
        <f t="shared" si="464"/>
        <v>0</v>
      </c>
      <c r="AE93" s="4">
        <f t="shared" si="464"/>
        <v>0</v>
      </c>
      <c r="AF93" s="4">
        <f t="shared" si="464"/>
        <v>0</v>
      </c>
    </row>
    <row r="94">
      <c r="A94" s="1" t="s">
        <v>8</v>
      </c>
      <c r="B94" s="4">
        <f t="shared" si="448"/>
        <v>100</v>
      </c>
      <c r="C94" s="4">
        <f t="shared" ref="C94:C96" si="475">(2*100)/2</f>
        <v>100</v>
      </c>
      <c r="D94" s="4">
        <f t="shared" si="449"/>
        <v>0</v>
      </c>
      <c r="E94" s="4">
        <f t="shared" si="465"/>
        <v>100</v>
      </c>
      <c r="F94" s="4">
        <f t="shared" si="451"/>
        <v>0</v>
      </c>
      <c r="G94" s="4">
        <f t="shared" ref="G94:G96" si="476">(2*100)/2</f>
        <v>100</v>
      </c>
      <c r="H94" s="4">
        <f t="shared" si="440"/>
        <v>0</v>
      </c>
      <c r="I94" s="4">
        <f t="shared" si="466"/>
        <v>50</v>
      </c>
      <c r="J94" s="4">
        <f t="shared" si="467"/>
        <v>100</v>
      </c>
      <c r="K94" s="4">
        <f t="shared" ref="K94:K99" si="478">(1*100)/2</f>
        <v>50</v>
      </c>
      <c r="L94" s="4">
        <f t="shared" ref="L94:M94" si="468">(0*100)/2</f>
        <v>0</v>
      </c>
      <c r="M94" s="4">
        <f t="shared" si="468"/>
        <v>0</v>
      </c>
      <c r="N94" s="4">
        <f t="shared" si="469"/>
        <v>100</v>
      </c>
      <c r="O94" s="4">
        <f t="shared" si="470"/>
        <v>0</v>
      </c>
      <c r="P94" s="4">
        <f t="shared" si="443"/>
        <v>100</v>
      </c>
      <c r="Q94" s="4">
        <f t="shared" ref="Q94:R94" si="471">(2*100)/2</f>
        <v>100</v>
      </c>
      <c r="R94" s="4">
        <f t="shared" si="471"/>
        <v>100</v>
      </c>
      <c r="S94" s="4">
        <f t="shared" ref="S94:S98" si="481">(1*100)/2</f>
        <v>50</v>
      </c>
      <c r="T94" s="4">
        <f>(0*100)/2</f>
        <v>0</v>
      </c>
      <c r="U94" s="4">
        <f t="shared" ref="U94:V94" si="472">(1*100)/2</f>
        <v>50</v>
      </c>
      <c r="V94" s="4">
        <f t="shared" si="472"/>
        <v>50</v>
      </c>
      <c r="W94" s="4">
        <f t="shared" si="445"/>
        <v>100</v>
      </c>
      <c r="X94" s="4">
        <f>(1*100)/2</f>
        <v>50</v>
      </c>
      <c r="Y94" s="4">
        <f t="shared" ref="Y94:Y99" si="483">(0*100)/2</f>
        <v>0</v>
      </c>
      <c r="Z94" s="4">
        <f t="shared" si="473"/>
        <v>100</v>
      </c>
      <c r="AA94" s="4">
        <f t="shared" ref="AA94:AA97" si="484">(0*100)/2</f>
        <v>0</v>
      </c>
      <c r="AB94" s="4">
        <f t="shared" ref="AB94:AB98" si="485">(1*100)/2</f>
        <v>50</v>
      </c>
      <c r="AC94" s="4">
        <f t="shared" ref="AC94:AF94" si="474">(0*100)/2</f>
        <v>0</v>
      </c>
      <c r="AD94" s="4">
        <f t="shared" si="474"/>
        <v>0</v>
      </c>
      <c r="AE94" s="4">
        <f t="shared" si="474"/>
        <v>0</v>
      </c>
      <c r="AF94" s="4">
        <f t="shared" si="474"/>
        <v>0</v>
      </c>
    </row>
    <row r="95">
      <c r="A95" s="1" t="s">
        <v>9</v>
      </c>
      <c r="B95" s="4">
        <f t="shared" si="448"/>
        <v>100</v>
      </c>
      <c r="C95" s="4">
        <f t="shared" si="475"/>
        <v>100</v>
      </c>
      <c r="D95" s="4">
        <f t="shared" si="449"/>
        <v>0</v>
      </c>
      <c r="E95" s="4">
        <f t="shared" si="465"/>
        <v>100</v>
      </c>
      <c r="F95" s="4">
        <f t="shared" si="451"/>
        <v>0</v>
      </c>
      <c r="G95" s="4">
        <f t="shared" si="476"/>
        <v>100</v>
      </c>
      <c r="H95" s="4">
        <f t="shared" si="440"/>
        <v>0</v>
      </c>
      <c r="I95" s="4">
        <f t="shared" ref="I95:J95" si="477">(2*100)/2</f>
        <v>100</v>
      </c>
      <c r="J95" s="4">
        <f t="shared" si="477"/>
        <v>100</v>
      </c>
      <c r="K95" s="4">
        <f t="shared" si="478"/>
        <v>50</v>
      </c>
      <c r="L95" s="4">
        <f t="shared" ref="L95:M95" si="479">(0*100)/2</f>
        <v>0</v>
      </c>
      <c r="M95" s="4">
        <f t="shared" si="479"/>
        <v>0</v>
      </c>
      <c r="N95" s="4">
        <f t="shared" ref="N95:N96" si="489">(1*100)/2</f>
        <v>50</v>
      </c>
      <c r="O95" s="4">
        <f t="shared" si="470"/>
        <v>0</v>
      </c>
      <c r="P95" s="4">
        <f t="shared" si="443"/>
        <v>100</v>
      </c>
      <c r="Q95" s="4">
        <f t="shared" ref="Q95:R95" si="480">(0*100)/2</f>
        <v>0</v>
      </c>
      <c r="R95" s="4">
        <f t="shared" si="480"/>
        <v>0</v>
      </c>
      <c r="S95" s="4">
        <f t="shared" si="481"/>
        <v>50</v>
      </c>
      <c r="T95" s="4">
        <f t="shared" ref="T95:V95" si="482">(1*100)/2</f>
        <v>50</v>
      </c>
      <c r="U95" s="4">
        <f t="shared" si="482"/>
        <v>50</v>
      </c>
      <c r="V95" s="4">
        <f t="shared" si="482"/>
        <v>50</v>
      </c>
      <c r="W95" s="4">
        <f t="shared" si="445"/>
        <v>100</v>
      </c>
      <c r="X95" s="4">
        <f>(2*100)/2</f>
        <v>100</v>
      </c>
      <c r="Y95" s="4">
        <f t="shared" si="483"/>
        <v>0</v>
      </c>
      <c r="Z95" s="4">
        <f t="shared" si="473"/>
        <v>100</v>
      </c>
      <c r="AA95" s="4">
        <f t="shared" si="484"/>
        <v>0</v>
      </c>
      <c r="AB95" s="4">
        <f t="shared" si="485"/>
        <v>50</v>
      </c>
      <c r="AC95" s="4">
        <f t="shared" ref="AC95:AF95" si="486">(0*100)/2</f>
        <v>0</v>
      </c>
      <c r="AD95" s="4">
        <f t="shared" si="486"/>
        <v>0</v>
      </c>
      <c r="AE95" s="4">
        <f t="shared" si="486"/>
        <v>0</v>
      </c>
      <c r="AF95" s="4">
        <f t="shared" si="486"/>
        <v>0</v>
      </c>
    </row>
    <row r="96">
      <c r="A96" s="1" t="s">
        <v>10</v>
      </c>
      <c r="B96" s="4">
        <f t="shared" ref="B96:B98" si="493">(1*100)/2</f>
        <v>50</v>
      </c>
      <c r="C96" s="4">
        <f t="shared" si="475"/>
        <v>100</v>
      </c>
      <c r="D96" s="4">
        <f t="shared" si="449"/>
        <v>0</v>
      </c>
      <c r="E96" s="4">
        <f t="shared" si="465"/>
        <v>100</v>
      </c>
      <c r="F96" s="4">
        <f t="shared" si="451"/>
        <v>0</v>
      </c>
      <c r="G96" s="4">
        <f t="shared" si="476"/>
        <v>100</v>
      </c>
      <c r="H96" s="4">
        <f t="shared" si="440"/>
        <v>0</v>
      </c>
      <c r="I96" s="4">
        <f t="shared" ref="I96:J96" si="487">(2*100)/2</f>
        <v>100</v>
      </c>
      <c r="J96" s="4">
        <f t="shared" si="487"/>
        <v>100</v>
      </c>
      <c r="K96" s="4">
        <f t="shared" si="478"/>
        <v>50</v>
      </c>
      <c r="L96" s="4">
        <f t="shared" ref="L96:M96" si="488">(0*100)/2</f>
        <v>0</v>
      </c>
      <c r="M96" s="4">
        <f t="shared" si="488"/>
        <v>0</v>
      </c>
      <c r="N96" s="4">
        <f t="shared" si="489"/>
        <v>50</v>
      </c>
      <c r="O96" s="4">
        <f t="shared" si="470"/>
        <v>0</v>
      </c>
      <c r="P96" s="4">
        <f t="shared" si="443"/>
        <v>100</v>
      </c>
      <c r="Q96" s="4">
        <f t="shared" ref="Q96:R96" si="490">(0*100)/2</f>
        <v>0</v>
      </c>
      <c r="R96" s="4">
        <f t="shared" si="490"/>
        <v>0</v>
      </c>
      <c r="S96" s="4">
        <f t="shared" si="481"/>
        <v>50</v>
      </c>
      <c r="T96" s="4">
        <f t="shared" ref="T96:X96" si="491">(1*100)/2</f>
        <v>50</v>
      </c>
      <c r="U96" s="4">
        <f t="shared" si="491"/>
        <v>50</v>
      </c>
      <c r="V96" s="4">
        <f t="shared" si="491"/>
        <v>50</v>
      </c>
      <c r="W96" s="4">
        <f t="shared" si="491"/>
        <v>50</v>
      </c>
      <c r="X96" s="4">
        <f t="shared" si="491"/>
        <v>50</v>
      </c>
      <c r="Y96" s="4">
        <f t="shared" si="483"/>
        <v>0</v>
      </c>
      <c r="Z96" s="4">
        <f t="shared" si="473"/>
        <v>100</v>
      </c>
      <c r="AA96" s="4">
        <f t="shared" si="484"/>
        <v>0</v>
      </c>
      <c r="AB96" s="4">
        <f t="shared" si="485"/>
        <v>50</v>
      </c>
      <c r="AC96" s="4">
        <f t="shared" ref="AC96:AF96" si="492">(0*100)/2</f>
        <v>0</v>
      </c>
      <c r="AD96" s="4">
        <f t="shared" si="492"/>
        <v>0</v>
      </c>
      <c r="AE96" s="4">
        <f t="shared" si="492"/>
        <v>0</v>
      </c>
      <c r="AF96" s="4">
        <f t="shared" si="492"/>
        <v>0</v>
      </c>
    </row>
    <row r="97">
      <c r="A97" s="1" t="s">
        <v>11</v>
      </c>
      <c r="B97" s="4">
        <f t="shared" si="493"/>
        <v>50</v>
      </c>
      <c r="C97" s="4">
        <f t="shared" ref="C97:C101" si="498">(1*100)/2</f>
        <v>50</v>
      </c>
      <c r="D97" s="4">
        <f t="shared" si="449"/>
        <v>0</v>
      </c>
      <c r="E97" s="4">
        <f>(1*100)/2</f>
        <v>50</v>
      </c>
      <c r="F97" s="4">
        <f t="shared" si="451"/>
        <v>0</v>
      </c>
      <c r="G97" s="4">
        <f t="shared" ref="G97:G98" si="500">(1*100)/2</f>
        <v>50</v>
      </c>
      <c r="H97" s="4">
        <f t="shared" si="440"/>
        <v>0</v>
      </c>
      <c r="I97" s="4">
        <f t="shared" ref="I97:J97" si="494">(2*100)/2</f>
        <v>100</v>
      </c>
      <c r="J97" s="4">
        <f t="shared" si="494"/>
        <v>100</v>
      </c>
      <c r="K97" s="4">
        <f t="shared" si="478"/>
        <v>50</v>
      </c>
      <c r="L97" s="4">
        <f t="shared" ref="L97:O97" si="495">(0*100)/2</f>
        <v>0</v>
      </c>
      <c r="M97" s="4">
        <f t="shared" si="495"/>
        <v>0</v>
      </c>
      <c r="N97" s="4">
        <f t="shared" si="495"/>
        <v>0</v>
      </c>
      <c r="O97" s="4">
        <f t="shared" si="495"/>
        <v>0</v>
      </c>
      <c r="P97" s="4">
        <f t="shared" si="443"/>
        <v>100</v>
      </c>
      <c r="Q97" s="4">
        <f t="shared" ref="Q97:Q98" si="502">(2*100)/2</f>
        <v>100</v>
      </c>
      <c r="R97" s="4">
        <f t="shared" ref="R97:R98" si="503">(0*100)/2</f>
        <v>0</v>
      </c>
      <c r="S97" s="4">
        <f t="shared" si="481"/>
        <v>50</v>
      </c>
      <c r="T97" s="4">
        <f t="shared" ref="T97:X97" si="496">(1*100)/2</f>
        <v>50</v>
      </c>
      <c r="U97" s="4">
        <f t="shared" si="496"/>
        <v>50</v>
      </c>
      <c r="V97" s="4">
        <f t="shared" si="496"/>
        <v>50</v>
      </c>
      <c r="W97" s="4">
        <f t="shared" si="496"/>
        <v>50</v>
      </c>
      <c r="X97" s="4">
        <f t="shared" si="496"/>
        <v>50</v>
      </c>
      <c r="Y97" s="4">
        <f t="shared" si="483"/>
        <v>0</v>
      </c>
      <c r="Z97" s="4">
        <f>(1*100)/2</f>
        <v>50</v>
      </c>
      <c r="AA97" s="4">
        <f t="shared" si="484"/>
        <v>0</v>
      </c>
      <c r="AB97" s="4">
        <f t="shared" si="485"/>
        <v>50</v>
      </c>
      <c r="AC97" s="4">
        <f t="shared" ref="AC97:AF97" si="497">(0*100)/2</f>
        <v>0</v>
      </c>
      <c r="AD97" s="4">
        <f t="shared" si="497"/>
        <v>0</v>
      </c>
      <c r="AE97" s="4">
        <f t="shared" si="497"/>
        <v>0</v>
      </c>
      <c r="AF97" s="4">
        <f t="shared" si="497"/>
        <v>0</v>
      </c>
    </row>
    <row r="98">
      <c r="A98" s="1" t="s">
        <v>12</v>
      </c>
      <c r="B98" s="4">
        <f t="shared" si="493"/>
        <v>50</v>
      </c>
      <c r="C98" s="4">
        <f t="shared" si="498"/>
        <v>50</v>
      </c>
      <c r="D98" s="4">
        <f t="shared" si="449"/>
        <v>0</v>
      </c>
      <c r="E98" s="4">
        <f t="shared" ref="E98:F98" si="499">(0*100)/2</f>
        <v>0</v>
      </c>
      <c r="F98" s="4">
        <f t="shared" si="499"/>
        <v>0</v>
      </c>
      <c r="G98" s="4">
        <f t="shared" si="500"/>
        <v>50</v>
      </c>
      <c r="H98" s="4">
        <f t="shared" si="440"/>
        <v>0</v>
      </c>
      <c r="I98" s="4">
        <f t="shared" ref="I98:I101" si="508">(1*100)/2</f>
        <v>50</v>
      </c>
      <c r="J98" s="4">
        <f t="shared" ref="J98:J101" si="509">(2*100)/2</f>
        <v>100</v>
      </c>
      <c r="K98" s="4">
        <f t="shared" si="478"/>
        <v>50</v>
      </c>
      <c r="L98" s="4">
        <f t="shared" ref="L98:O98" si="501">(0*100)/2</f>
        <v>0</v>
      </c>
      <c r="M98" s="4">
        <f t="shared" si="501"/>
        <v>0</v>
      </c>
      <c r="N98" s="4">
        <f t="shared" si="501"/>
        <v>0</v>
      </c>
      <c r="O98" s="4">
        <f t="shared" si="501"/>
        <v>0</v>
      </c>
      <c r="P98" s="4">
        <f t="shared" si="443"/>
        <v>100</v>
      </c>
      <c r="Q98" s="4">
        <f t="shared" si="502"/>
        <v>100</v>
      </c>
      <c r="R98" s="4">
        <f t="shared" si="503"/>
        <v>0</v>
      </c>
      <c r="S98" s="4">
        <f t="shared" si="481"/>
        <v>50</v>
      </c>
      <c r="T98" s="4">
        <f t="shared" ref="T98:X98" si="504">(1*100)/2</f>
        <v>50</v>
      </c>
      <c r="U98" s="4">
        <f t="shared" si="504"/>
        <v>50</v>
      </c>
      <c r="V98" s="4">
        <f t="shared" si="504"/>
        <v>50</v>
      </c>
      <c r="W98" s="4">
        <f t="shared" si="504"/>
        <v>50</v>
      </c>
      <c r="X98" s="4">
        <f t="shared" si="504"/>
        <v>50</v>
      </c>
      <c r="Y98" s="4">
        <f t="shared" si="483"/>
        <v>0</v>
      </c>
      <c r="Z98" s="4">
        <f t="shared" ref="Z98:AA98" si="505">(0*100)/2</f>
        <v>0</v>
      </c>
      <c r="AA98" s="4">
        <f t="shared" si="505"/>
        <v>0</v>
      </c>
      <c r="AB98" s="4">
        <f t="shared" si="485"/>
        <v>50</v>
      </c>
      <c r="AC98" s="4">
        <f t="shared" ref="AC98:AF98" si="506">(0*100)/2</f>
        <v>0</v>
      </c>
      <c r="AD98" s="4">
        <f t="shared" si="506"/>
        <v>0</v>
      </c>
      <c r="AE98" s="4">
        <f t="shared" si="506"/>
        <v>0</v>
      </c>
      <c r="AF98" s="4">
        <f t="shared" si="506"/>
        <v>0</v>
      </c>
    </row>
    <row r="99">
      <c r="A99" s="1" t="s">
        <v>13</v>
      </c>
      <c r="B99" s="4">
        <f t="shared" ref="B99:B103" si="514">(0*100)/2</f>
        <v>0</v>
      </c>
      <c r="C99" s="4">
        <f t="shared" si="498"/>
        <v>50</v>
      </c>
      <c r="D99" s="4">
        <f t="shared" si="449"/>
        <v>0</v>
      </c>
      <c r="E99" s="4">
        <f t="shared" ref="E99:H99" si="507">(0*100)/2</f>
        <v>0</v>
      </c>
      <c r="F99" s="4">
        <f t="shared" si="507"/>
        <v>0</v>
      </c>
      <c r="G99" s="4">
        <f t="shared" si="507"/>
        <v>0</v>
      </c>
      <c r="H99" s="4">
        <f t="shared" si="507"/>
        <v>0</v>
      </c>
      <c r="I99" s="4">
        <f t="shared" si="508"/>
        <v>50</v>
      </c>
      <c r="J99" s="4">
        <f t="shared" si="509"/>
        <v>100</v>
      </c>
      <c r="K99" s="4">
        <f t="shared" si="478"/>
        <v>50</v>
      </c>
      <c r="L99" s="4">
        <f t="shared" ref="L99:O99" si="510">(0*100)/2</f>
        <v>0</v>
      </c>
      <c r="M99" s="4">
        <f t="shared" si="510"/>
        <v>0</v>
      </c>
      <c r="N99" s="4">
        <f t="shared" si="510"/>
        <v>0</v>
      </c>
      <c r="O99" s="4">
        <f t="shared" si="510"/>
        <v>0</v>
      </c>
      <c r="P99" s="4">
        <f t="shared" si="443"/>
        <v>100</v>
      </c>
      <c r="Q99" s="4">
        <f t="shared" ref="Q99:S99" si="511">(0*100)/2</f>
        <v>0</v>
      </c>
      <c r="R99" s="4">
        <f t="shared" si="511"/>
        <v>0</v>
      </c>
      <c r="S99" s="4">
        <f t="shared" si="511"/>
        <v>0</v>
      </c>
      <c r="T99" s="4">
        <f t="shared" ref="T99:T101" si="518">(1*100)/2</f>
        <v>50</v>
      </c>
      <c r="U99" s="4">
        <f t="shared" ref="U99:U101" si="519">(0*100)/2</f>
        <v>0</v>
      </c>
      <c r="V99" s="4">
        <f t="shared" ref="V99:X99" si="512">(1*100)/2</f>
        <v>50</v>
      </c>
      <c r="W99" s="4">
        <f t="shared" si="512"/>
        <v>50</v>
      </c>
      <c r="X99" s="4">
        <f t="shared" si="512"/>
        <v>50</v>
      </c>
      <c r="Y99" s="4">
        <f t="shared" si="483"/>
        <v>0</v>
      </c>
      <c r="Z99" s="4">
        <f t="shared" ref="Z99:Z100" si="522">(2*100)/2</f>
        <v>100</v>
      </c>
      <c r="AA99" s="4">
        <f t="shared" ref="AA99:AE99" si="513">(0*100)/2</f>
        <v>0</v>
      </c>
      <c r="AB99" s="4">
        <f t="shared" si="513"/>
        <v>0</v>
      </c>
      <c r="AC99" s="4">
        <f t="shared" si="513"/>
        <v>0</v>
      </c>
      <c r="AD99" s="4">
        <f t="shared" si="513"/>
        <v>0</v>
      </c>
      <c r="AE99" s="4">
        <f t="shared" si="513"/>
        <v>0</v>
      </c>
      <c r="AF99" s="4">
        <f t="shared" ref="AF99:AF103" si="524">(0*100)/3</f>
        <v>0</v>
      </c>
    </row>
    <row r="100">
      <c r="A100" s="1" t="s">
        <v>14</v>
      </c>
      <c r="B100" s="4">
        <f t="shared" si="514"/>
        <v>0</v>
      </c>
      <c r="C100" s="4">
        <f t="shared" si="498"/>
        <v>50</v>
      </c>
      <c r="D100" s="4">
        <f t="shared" si="449"/>
        <v>0</v>
      </c>
      <c r="E100" s="4">
        <f t="shared" ref="E100:H100" si="515">(0*100)/2</f>
        <v>0</v>
      </c>
      <c r="F100" s="4">
        <f t="shared" si="515"/>
        <v>0</v>
      </c>
      <c r="G100" s="4">
        <f t="shared" si="515"/>
        <v>0</v>
      </c>
      <c r="H100" s="4">
        <f t="shared" si="515"/>
        <v>0</v>
      </c>
      <c r="I100" s="4">
        <f t="shared" si="508"/>
        <v>50</v>
      </c>
      <c r="J100" s="4">
        <f t="shared" si="509"/>
        <v>100</v>
      </c>
      <c r="K100" s="4">
        <f t="shared" ref="K100:O100" si="516">(0*100)/2</f>
        <v>0</v>
      </c>
      <c r="L100" s="4">
        <f t="shared" si="516"/>
        <v>0</v>
      </c>
      <c r="M100" s="4">
        <f t="shared" si="516"/>
        <v>0</v>
      </c>
      <c r="N100" s="4">
        <f t="shared" si="516"/>
        <v>0</v>
      </c>
      <c r="O100" s="4">
        <f t="shared" si="516"/>
        <v>0</v>
      </c>
      <c r="P100" s="4">
        <f t="shared" si="443"/>
        <v>100</v>
      </c>
      <c r="Q100" s="4">
        <f t="shared" ref="Q100:S100" si="517">(0*100)/2</f>
        <v>0</v>
      </c>
      <c r="R100" s="4">
        <f t="shared" si="517"/>
        <v>0</v>
      </c>
      <c r="S100" s="4">
        <f t="shared" si="517"/>
        <v>0</v>
      </c>
      <c r="T100" s="4">
        <f t="shared" si="518"/>
        <v>50</v>
      </c>
      <c r="U100" s="4">
        <f t="shared" si="519"/>
        <v>0</v>
      </c>
      <c r="V100" s="4">
        <f t="shared" ref="V100:W100" si="520">(1*100)/2</f>
        <v>50</v>
      </c>
      <c r="W100" s="4">
        <f t="shared" si="520"/>
        <v>50</v>
      </c>
      <c r="X100" s="4">
        <f t="shared" ref="X100:Y100" si="521">(0*100)/2</f>
        <v>0</v>
      </c>
      <c r="Y100" s="4">
        <f t="shared" si="521"/>
        <v>0</v>
      </c>
      <c r="Z100" s="4">
        <f t="shared" si="522"/>
        <v>100</v>
      </c>
      <c r="AA100" s="4">
        <f t="shared" ref="AA100:AE100" si="523">(0*100)/2</f>
        <v>0</v>
      </c>
      <c r="AB100" s="4">
        <f t="shared" si="523"/>
        <v>0</v>
      </c>
      <c r="AC100" s="4">
        <f t="shared" si="523"/>
        <v>0</v>
      </c>
      <c r="AD100" s="4">
        <f t="shared" si="523"/>
        <v>0</v>
      </c>
      <c r="AE100" s="4">
        <f t="shared" si="523"/>
        <v>0</v>
      </c>
      <c r="AF100" s="4">
        <f t="shared" si="524"/>
        <v>0</v>
      </c>
    </row>
    <row r="101">
      <c r="A101" s="1" t="s">
        <v>15</v>
      </c>
      <c r="B101" s="4">
        <f t="shared" si="514"/>
        <v>0</v>
      </c>
      <c r="C101" s="4">
        <f t="shared" si="498"/>
        <v>50</v>
      </c>
      <c r="D101" s="4">
        <f t="shared" si="449"/>
        <v>0</v>
      </c>
      <c r="E101" s="4">
        <f t="shared" ref="E101:H101" si="525">(0*100)/2</f>
        <v>0</v>
      </c>
      <c r="F101" s="4">
        <f t="shared" si="525"/>
        <v>0</v>
      </c>
      <c r="G101" s="4">
        <f t="shared" si="525"/>
        <v>0</v>
      </c>
      <c r="H101" s="4">
        <f t="shared" si="525"/>
        <v>0</v>
      </c>
      <c r="I101" s="4">
        <f t="shared" si="508"/>
        <v>50</v>
      </c>
      <c r="J101" s="4">
        <f t="shared" si="509"/>
        <v>100</v>
      </c>
      <c r="K101" s="4">
        <f t="shared" ref="K101:O101" si="526">(0*100)/2</f>
        <v>0</v>
      </c>
      <c r="L101" s="4">
        <f t="shared" si="526"/>
        <v>0</v>
      </c>
      <c r="M101" s="4">
        <f t="shared" si="526"/>
        <v>0</v>
      </c>
      <c r="N101" s="4">
        <f t="shared" si="526"/>
        <v>0</v>
      </c>
      <c r="O101" s="4">
        <f t="shared" si="526"/>
        <v>0</v>
      </c>
      <c r="P101" s="4">
        <f t="shared" si="443"/>
        <v>100</v>
      </c>
      <c r="Q101" s="4">
        <f t="shared" ref="Q101:S101" si="527">(0*100)/2</f>
        <v>0</v>
      </c>
      <c r="R101" s="4">
        <f t="shared" si="527"/>
        <v>0</v>
      </c>
      <c r="S101" s="4">
        <f t="shared" si="527"/>
        <v>0</v>
      </c>
      <c r="T101" s="4">
        <f t="shared" si="518"/>
        <v>50</v>
      </c>
      <c r="U101" s="4">
        <f t="shared" si="519"/>
        <v>0</v>
      </c>
      <c r="V101" s="4">
        <f t="shared" ref="V101:W101" si="528">(1*100)/2</f>
        <v>50</v>
      </c>
      <c r="W101" s="4">
        <f t="shared" si="528"/>
        <v>50</v>
      </c>
      <c r="X101" s="4">
        <f t="shared" ref="X101:Y101" si="529">(0*100)/2</f>
        <v>0</v>
      </c>
      <c r="Y101" s="4">
        <f t="shared" si="529"/>
        <v>0</v>
      </c>
      <c r="Z101" s="4">
        <f>(1*100)/2</f>
        <v>50</v>
      </c>
      <c r="AA101" s="4">
        <f t="shared" ref="AA101:AE101" si="530">(0*100)/2</f>
        <v>0</v>
      </c>
      <c r="AB101" s="4">
        <f t="shared" si="530"/>
        <v>0</v>
      </c>
      <c r="AC101" s="4">
        <f t="shared" si="530"/>
        <v>0</v>
      </c>
      <c r="AD101" s="4">
        <f t="shared" si="530"/>
        <v>0</v>
      </c>
      <c r="AE101" s="4">
        <f t="shared" si="530"/>
        <v>0</v>
      </c>
      <c r="AF101" s="4">
        <f t="shared" si="524"/>
        <v>0</v>
      </c>
    </row>
    <row r="102">
      <c r="A102" s="1" t="s">
        <v>16</v>
      </c>
      <c r="B102" s="4">
        <f t="shared" si="514"/>
        <v>0</v>
      </c>
      <c r="C102" s="4">
        <f t="shared" ref="C102:L102" si="531">(0*100)/2</f>
        <v>0</v>
      </c>
      <c r="D102" s="4">
        <f t="shared" si="531"/>
        <v>0</v>
      </c>
      <c r="E102" s="4">
        <f t="shared" si="531"/>
        <v>0</v>
      </c>
      <c r="F102" s="4">
        <f t="shared" si="531"/>
        <v>0</v>
      </c>
      <c r="G102" s="4">
        <f t="shared" si="531"/>
        <v>0</v>
      </c>
      <c r="H102" s="4">
        <f t="shared" si="531"/>
        <v>0</v>
      </c>
      <c r="I102" s="4">
        <f t="shared" si="531"/>
        <v>0</v>
      </c>
      <c r="J102" s="4">
        <f t="shared" si="531"/>
        <v>0</v>
      </c>
      <c r="K102" s="4">
        <f t="shared" si="531"/>
        <v>0</v>
      </c>
      <c r="L102" s="4">
        <f t="shared" si="531"/>
        <v>0</v>
      </c>
      <c r="M102" s="4">
        <f t="shared" ref="M102:Y102" si="532">(0*100)/3</f>
        <v>0</v>
      </c>
      <c r="N102" s="4">
        <f t="shared" si="532"/>
        <v>0</v>
      </c>
      <c r="O102" s="4">
        <f t="shared" si="532"/>
        <v>0</v>
      </c>
      <c r="P102" s="4">
        <f t="shared" si="532"/>
        <v>0</v>
      </c>
      <c r="Q102" s="4">
        <f t="shared" si="532"/>
        <v>0</v>
      </c>
      <c r="R102" s="4">
        <f t="shared" si="532"/>
        <v>0</v>
      </c>
      <c r="S102" s="4">
        <f t="shared" si="532"/>
        <v>0</v>
      </c>
      <c r="T102" s="4">
        <f t="shared" si="532"/>
        <v>0</v>
      </c>
      <c r="U102" s="4">
        <f t="shared" si="532"/>
        <v>0</v>
      </c>
      <c r="V102" s="4">
        <f t="shared" si="532"/>
        <v>0</v>
      </c>
      <c r="W102" s="4">
        <f t="shared" si="532"/>
        <v>0</v>
      </c>
      <c r="X102" s="4">
        <f t="shared" si="532"/>
        <v>0</v>
      </c>
      <c r="Y102" s="4">
        <f t="shared" si="532"/>
        <v>0</v>
      </c>
      <c r="Z102" s="4">
        <f t="shared" ref="Z102:AE102" si="533">(0*100)/2</f>
        <v>0</v>
      </c>
      <c r="AA102" s="4">
        <f t="shared" si="533"/>
        <v>0</v>
      </c>
      <c r="AB102" s="4">
        <f t="shared" si="533"/>
        <v>0</v>
      </c>
      <c r="AC102" s="4">
        <f t="shared" si="533"/>
        <v>0</v>
      </c>
      <c r="AD102" s="4">
        <f t="shared" si="533"/>
        <v>0</v>
      </c>
      <c r="AE102" s="4">
        <f t="shared" si="533"/>
        <v>0</v>
      </c>
      <c r="AF102" s="4">
        <f t="shared" si="524"/>
        <v>0</v>
      </c>
    </row>
    <row r="103">
      <c r="A103" s="1" t="s">
        <v>17</v>
      </c>
      <c r="B103" s="4">
        <f t="shared" si="514"/>
        <v>0</v>
      </c>
      <c r="C103" s="4">
        <f t="shared" ref="C103:L103" si="534">(0*100)/2</f>
        <v>0</v>
      </c>
      <c r="D103" s="4">
        <f t="shared" si="534"/>
        <v>0</v>
      </c>
      <c r="E103" s="4">
        <f t="shared" si="534"/>
        <v>0</v>
      </c>
      <c r="F103" s="4">
        <f t="shared" si="534"/>
        <v>0</v>
      </c>
      <c r="G103" s="4">
        <f t="shared" si="534"/>
        <v>0</v>
      </c>
      <c r="H103" s="4">
        <f t="shared" si="534"/>
        <v>0</v>
      </c>
      <c r="I103" s="4">
        <f t="shared" si="534"/>
        <v>0</v>
      </c>
      <c r="J103" s="4">
        <f t="shared" si="534"/>
        <v>0</v>
      </c>
      <c r="K103" s="4">
        <f t="shared" si="534"/>
        <v>0</v>
      </c>
      <c r="L103" s="4">
        <f t="shared" si="534"/>
        <v>0</v>
      </c>
      <c r="M103" s="4">
        <f t="shared" ref="M103:Y103" si="535">(0*100)/3</f>
        <v>0</v>
      </c>
      <c r="N103" s="4">
        <f t="shared" si="535"/>
        <v>0</v>
      </c>
      <c r="O103" s="4">
        <f t="shared" si="535"/>
        <v>0</v>
      </c>
      <c r="P103" s="4">
        <f t="shared" si="535"/>
        <v>0</v>
      </c>
      <c r="Q103" s="4">
        <f t="shared" si="535"/>
        <v>0</v>
      </c>
      <c r="R103" s="4">
        <f t="shared" si="535"/>
        <v>0</v>
      </c>
      <c r="S103" s="4">
        <f t="shared" si="535"/>
        <v>0</v>
      </c>
      <c r="T103" s="4">
        <f t="shared" si="535"/>
        <v>0</v>
      </c>
      <c r="U103" s="4">
        <f t="shared" si="535"/>
        <v>0</v>
      </c>
      <c r="V103" s="4">
        <f t="shared" si="535"/>
        <v>0</v>
      </c>
      <c r="W103" s="4">
        <f t="shared" si="535"/>
        <v>0</v>
      </c>
      <c r="X103" s="4">
        <f t="shared" si="535"/>
        <v>0</v>
      </c>
      <c r="Y103" s="4">
        <f t="shared" si="535"/>
        <v>0</v>
      </c>
      <c r="Z103" s="4">
        <f t="shared" ref="Z103:AE103" si="536">(0*100)/2</f>
        <v>0</v>
      </c>
      <c r="AA103" s="4">
        <f t="shared" si="536"/>
        <v>0</v>
      </c>
      <c r="AB103" s="4">
        <f t="shared" si="536"/>
        <v>0</v>
      </c>
      <c r="AC103" s="4">
        <f t="shared" si="536"/>
        <v>0</v>
      </c>
      <c r="AD103" s="4">
        <f t="shared" si="536"/>
        <v>0</v>
      </c>
      <c r="AE103" s="4">
        <f t="shared" si="536"/>
        <v>0</v>
      </c>
      <c r="AF103" s="4">
        <f t="shared" si="524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45352.0</v>
      </c>
      <c r="C1" s="2">
        <v>45353.0</v>
      </c>
      <c r="D1" s="2">
        <v>45354.0</v>
      </c>
      <c r="E1" s="2">
        <v>45355.0</v>
      </c>
      <c r="F1" s="2">
        <v>45356.0</v>
      </c>
      <c r="G1" s="2">
        <v>45357.0</v>
      </c>
      <c r="H1" s="2">
        <v>45358.0</v>
      </c>
      <c r="I1" s="2">
        <v>45359.0</v>
      </c>
      <c r="J1" s="2">
        <v>45360.0</v>
      </c>
      <c r="K1" s="2">
        <v>45361.0</v>
      </c>
      <c r="L1" s="2">
        <v>45362.0</v>
      </c>
      <c r="M1" s="2">
        <v>45363.0</v>
      </c>
      <c r="N1" s="2">
        <v>45364.0</v>
      </c>
      <c r="O1" s="2">
        <v>45365.0</v>
      </c>
      <c r="P1" s="2">
        <v>45366.0</v>
      </c>
      <c r="Q1" s="2">
        <v>45367.0</v>
      </c>
      <c r="R1" s="2">
        <v>45368.0</v>
      </c>
      <c r="S1" s="2">
        <v>45369.0</v>
      </c>
      <c r="T1" s="2">
        <v>45370.0</v>
      </c>
      <c r="U1" s="2">
        <v>45371.0</v>
      </c>
      <c r="V1" s="2">
        <v>45372.0</v>
      </c>
      <c r="W1" s="2">
        <v>45373.0</v>
      </c>
      <c r="X1" s="2">
        <v>45374.0</v>
      </c>
      <c r="Y1" s="2">
        <v>45375.0</v>
      </c>
      <c r="Z1" s="2">
        <v>45376.0</v>
      </c>
      <c r="AA1" s="2">
        <v>45377.0</v>
      </c>
      <c r="AB1" s="2">
        <v>45378.0</v>
      </c>
      <c r="AC1" s="2">
        <v>45379.0</v>
      </c>
      <c r="AD1" s="2">
        <v>45380.0</v>
      </c>
      <c r="AE1" s="2">
        <v>45381.0</v>
      </c>
      <c r="AF1" s="2">
        <v>45382.0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N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ref="O3:O5" si="4">(1*100)/8</f>
        <v>12.5</v>
      </c>
      <c r="P3" s="5">
        <f t="shared" ref="P3:AF3" si="2">(0*100)/8</f>
        <v>0</v>
      </c>
      <c r="Q3" s="5">
        <f t="shared" si="2"/>
        <v>0</v>
      </c>
      <c r="R3" s="5">
        <f t="shared" si="2"/>
        <v>0</v>
      </c>
      <c r="S3" s="5">
        <f t="shared" si="2"/>
        <v>0</v>
      </c>
      <c r="T3" s="5">
        <f t="shared" si="2"/>
        <v>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5">
        <f>AVERAGE(B5:AF16)</f>
        <v>31.72043011</v>
      </c>
    </row>
    <row r="4">
      <c r="A4" s="1" t="s">
        <v>3</v>
      </c>
      <c r="B4" s="5">
        <f t="shared" ref="B4:N4" si="3">(0*100)/8</f>
        <v>0</v>
      </c>
      <c r="C4" s="5">
        <f t="shared" si="3"/>
        <v>0</v>
      </c>
      <c r="D4" s="5">
        <f t="shared" si="3"/>
        <v>0</v>
      </c>
      <c r="E4" s="5">
        <f t="shared" si="3"/>
        <v>0</v>
      </c>
      <c r="F4" s="5">
        <f t="shared" si="3"/>
        <v>0</v>
      </c>
      <c r="G4" s="5">
        <f t="shared" si="3"/>
        <v>0</v>
      </c>
      <c r="H4" s="5">
        <f t="shared" si="3"/>
        <v>0</v>
      </c>
      <c r="I4" s="5">
        <f t="shared" si="3"/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 t="shared" si="3"/>
        <v>0</v>
      </c>
      <c r="N4" s="5">
        <f t="shared" si="3"/>
        <v>0</v>
      </c>
      <c r="O4" s="5">
        <f t="shared" si="4"/>
        <v>12.5</v>
      </c>
      <c r="P4" s="5">
        <f t="shared" ref="P4:AF4" si="5">(0*100)/8</f>
        <v>0</v>
      </c>
      <c r="Q4" s="5">
        <f t="shared" si="5"/>
        <v>0</v>
      </c>
      <c r="R4" s="5">
        <f t="shared" si="5"/>
        <v>0</v>
      </c>
      <c r="S4" s="5">
        <f t="shared" si="5"/>
        <v>0</v>
      </c>
      <c r="T4" s="5">
        <f t="shared" si="5"/>
        <v>0</v>
      </c>
      <c r="U4" s="5">
        <f t="shared" si="5"/>
        <v>0</v>
      </c>
      <c r="V4" s="5">
        <f t="shared" si="5"/>
        <v>0</v>
      </c>
      <c r="W4" s="5">
        <f t="shared" si="5"/>
        <v>0</v>
      </c>
      <c r="X4" s="5">
        <f t="shared" si="5"/>
        <v>0</v>
      </c>
      <c r="Y4" s="5">
        <f t="shared" si="5"/>
        <v>0</v>
      </c>
      <c r="Z4" s="5">
        <f t="shared" si="5"/>
        <v>0</v>
      </c>
      <c r="AA4" s="5">
        <f t="shared" si="5"/>
        <v>0</v>
      </c>
      <c r="AB4" s="5">
        <f t="shared" si="5"/>
        <v>0</v>
      </c>
      <c r="AC4" s="5">
        <f t="shared" si="5"/>
        <v>0</v>
      </c>
      <c r="AD4" s="5">
        <f t="shared" si="5"/>
        <v>0</v>
      </c>
      <c r="AE4" s="5">
        <f t="shared" si="5"/>
        <v>0</v>
      </c>
      <c r="AF4" s="5">
        <f t="shared" si="5"/>
        <v>0</v>
      </c>
    </row>
    <row r="5">
      <c r="A5" s="1" t="s">
        <v>4</v>
      </c>
      <c r="B5" s="5">
        <f t="shared" ref="B5:D5" si="6">(1*100)/8</f>
        <v>12.5</v>
      </c>
      <c r="C5" s="5">
        <f t="shared" si="6"/>
        <v>12.5</v>
      </c>
      <c r="D5" s="5">
        <f t="shared" si="6"/>
        <v>12.5</v>
      </c>
      <c r="E5" s="5">
        <f t="shared" ref="E5:E6" si="11">(4*100)/8</f>
        <v>50</v>
      </c>
      <c r="F5" s="5">
        <f>(2*100)/8</f>
        <v>25</v>
      </c>
      <c r="G5" s="5">
        <f t="shared" ref="G5:G10" si="12">(3*100)/8</f>
        <v>37.5</v>
      </c>
      <c r="H5" s="5">
        <f>(1*100)/8</f>
        <v>12.5</v>
      </c>
      <c r="I5" s="5">
        <f>(3*100)/8</f>
        <v>37.5</v>
      </c>
      <c r="J5" s="5">
        <f t="shared" ref="J5:K5" si="7">(1*100)/8</f>
        <v>12.5</v>
      </c>
      <c r="K5" s="5">
        <f t="shared" si="7"/>
        <v>12.5</v>
      </c>
      <c r="L5" s="5">
        <f>(2*100)/8</f>
        <v>25</v>
      </c>
      <c r="M5" s="5">
        <f t="shared" ref="M5:M9" si="13">(1*100)/8</f>
        <v>12.5</v>
      </c>
      <c r="N5" s="5">
        <f t="shared" ref="N5:N7" si="14">(2*100)/8</f>
        <v>25</v>
      </c>
      <c r="O5" s="5">
        <f t="shared" si="4"/>
        <v>12.5</v>
      </c>
      <c r="P5" s="5">
        <f>(1*100)/8</f>
        <v>12.5</v>
      </c>
      <c r="Q5" s="5">
        <f>(2*100)/8</f>
        <v>25</v>
      </c>
      <c r="R5" s="5">
        <f t="shared" ref="R5:S5" si="8">(1*100)/8</f>
        <v>12.5</v>
      </c>
      <c r="S5" s="5">
        <f t="shared" si="8"/>
        <v>12.5</v>
      </c>
      <c r="T5" s="5">
        <f>(2*100)/8</f>
        <v>25</v>
      </c>
      <c r="U5" s="5">
        <f>(0*100)/8</f>
        <v>0</v>
      </c>
      <c r="V5" s="5">
        <f>(1*100)/8</f>
        <v>12.5</v>
      </c>
      <c r="W5" s="5">
        <f>(2*100)/8</f>
        <v>25</v>
      </c>
      <c r="X5" s="5">
        <f>(4*100)/8</f>
        <v>50</v>
      </c>
      <c r="Y5" s="5">
        <f t="shared" ref="Y5:AA5" si="9">(1*100)/8</f>
        <v>12.5</v>
      </c>
      <c r="Z5" s="5">
        <f t="shared" si="9"/>
        <v>12.5</v>
      </c>
      <c r="AA5" s="5">
        <f t="shared" si="9"/>
        <v>12.5</v>
      </c>
      <c r="AB5" s="5">
        <f t="shared" ref="AB5:AB6" si="17">(0*100)/8</f>
        <v>0</v>
      </c>
      <c r="AC5" s="5">
        <f>(2*100)/8</f>
        <v>25</v>
      </c>
      <c r="AD5" s="5">
        <f>(3*100)/8</f>
        <v>37.5</v>
      </c>
      <c r="AE5" s="5">
        <f>(2*100)/8</f>
        <v>25</v>
      </c>
      <c r="AF5" s="5">
        <f>(0*100)/8</f>
        <v>0</v>
      </c>
    </row>
    <row r="6">
      <c r="A6" s="1" t="s">
        <v>5</v>
      </c>
      <c r="B6" s="5">
        <f>(6*100)/8</f>
        <v>75</v>
      </c>
      <c r="C6" s="5">
        <f t="shared" ref="C6:D6" si="10">(3*100)/8</f>
        <v>37.5</v>
      </c>
      <c r="D6" s="5">
        <f t="shared" si="10"/>
        <v>37.5</v>
      </c>
      <c r="E6" s="5">
        <f t="shared" si="11"/>
        <v>50</v>
      </c>
      <c r="F6" s="5">
        <f>(5*100)/8</f>
        <v>62.5</v>
      </c>
      <c r="G6" s="5">
        <f t="shared" si="12"/>
        <v>37.5</v>
      </c>
      <c r="H6" s="5">
        <f t="shared" ref="H6:H7" si="19">(3*100)/8</f>
        <v>37.5</v>
      </c>
      <c r="I6" s="5">
        <f>(4*100)/8</f>
        <v>50</v>
      </c>
      <c r="J6" s="5">
        <f>(3*100)/8</f>
        <v>37.5</v>
      </c>
      <c r="K6" s="5">
        <f>(2*100)/8</f>
        <v>25</v>
      </c>
      <c r="L6" s="5">
        <f>(3*100)/8</f>
        <v>37.5</v>
      </c>
      <c r="M6" s="5">
        <f t="shared" si="13"/>
        <v>12.5</v>
      </c>
      <c r="N6" s="5">
        <f t="shared" si="14"/>
        <v>25</v>
      </c>
      <c r="O6" s="5">
        <f t="shared" ref="O6:O7" si="22">(3*100)/8</f>
        <v>37.5</v>
      </c>
      <c r="P6" s="5">
        <f>(2*100)/8</f>
        <v>25</v>
      </c>
      <c r="Q6" s="5">
        <f>(3*100)/8</f>
        <v>37.5</v>
      </c>
      <c r="R6" s="5">
        <f t="shared" ref="R6:R7" si="23">(1*100)/8</f>
        <v>12.5</v>
      </c>
      <c r="S6" s="5">
        <f t="shared" ref="S6:T6" si="15">(4*100)/8</f>
        <v>50</v>
      </c>
      <c r="T6" s="5">
        <f t="shared" si="15"/>
        <v>50</v>
      </c>
      <c r="U6" s="5">
        <f>(1*100)/8</f>
        <v>12.5</v>
      </c>
      <c r="V6" s="5">
        <f t="shared" ref="V6:W6" si="16">(2*100)/8</f>
        <v>25</v>
      </c>
      <c r="W6" s="5">
        <f t="shared" si="16"/>
        <v>25</v>
      </c>
      <c r="X6" s="5">
        <f t="shared" ref="X6:X7" si="25">(6*100)/8</f>
        <v>75</v>
      </c>
      <c r="Y6" s="5">
        <f>(1*100)/8</f>
        <v>12.5</v>
      </c>
      <c r="Z6" s="5">
        <f>(3*100)/8</f>
        <v>37.5</v>
      </c>
      <c r="AA6" s="5">
        <f t="shared" ref="AA6:AA7" si="27">(2*100)/8</f>
        <v>25</v>
      </c>
      <c r="AB6" s="5">
        <f t="shared" si="17"/>
        <v>0</v>
      </c>
      <c r="AC6" s="5">
        <f t="shared" ref="AC6:AC7" si="28">(3*100)/8</f>
        <v>37.5</v>
      </c>
      <c r="AD6" s="5">
        <f>(7*100)/8</f>
        <v>87.5</v>
      </c>
      <c r="AE6" s="5">
        <f t="shared" ref="AE6:AF6" si="18">(4*100)/8</f>
        <v>50</v>
      </c>
      <c r="AF6" s="5">
        <f t="shared" si="18"/>
        <v>50</v>
      </c>
    </row>
    <row r="7">
      <c r="A7" s="1" t="s">
        <v>6</v>
      </c>
      <c r="B7" s="5">
        <f t="shared" ref="B7:B8" si="30">(7*100)/8</f>
        <v>87.5</v>
      </c>
      <c r="C7" s="5">
        <f>(6*100)/8</f>
        <v>75</v>
      </c>
      <c r="D7" s="5">
        <f t="shared" ref="D7:D9" si="31">(3*100)/8</f>
        <v>37.5</v>
      </c>
      <c r="E7" s="5">
        <f>(6*100)/8</f>
        <v>75</v>
      </c>
      <c r="F7" s="5">
        <f>(8*100)/8</f>
        <v>100</v>
      </c>
      <c r="G7" s="5">
        <f t="shared" si="12"/>
        <v>37.5</v>
      </c>
      <c r="H7" s="5">
        <f t="shared" si="19"/>
        <v>37.5</v>
      </c>
      <c r="I7" s="5">
        <f t="shared" ref="I7:J7" si="20">(5*100)/8</f>
        <v>62.5</v>
      </c>
      <c r="J7" s="5">
        <f t="shared" si="20"/>
        <v>62.5</v>
      </c>
      <c r="K7" s="5">
        <f t="shared" ref="K7:L7" si="21">(3*100)/8</f>
        <v>37.5</v>
      </c>
      <c r="L7" s="5">
        <f t="shared" si="21"/>
        <v>37.5</v>
      </c>
      <c r="M7" s="5">
        <f t="shared" si="13"/>
        <v>12.5</v>
      </c>
      <c r="N7" s="5">
        <f t="shared" si="14"/>
        <v>25</v>
      </c>
      <c r="O7" s="5">
        <f t="shared" si="22"/>
        <v>37.5</v>
      </c>
      <c r="P7" s="5">
        <f>(7*100)/8</f>
        <v>87.5</v>
      </c>
      <c r="Q7" s="5">
        <f>(6*100)/8</f>
        <v>75</v>
      </c>
      <c r="R7" s="5">
        <f t="shared" si="23"/>
        <v>12.5</v>
      </c>
      <c r="S7" s="5">
        <f t="shared" ref="S7:S8" si="35">(6*100)/8</f>
        <v>75</v>
      </c>
      <c r="T7" s="5">
        <f>(4*100)/8</f>
        <v>50</v>
      </c>
      <c r="U7" s="5">
        <f t="shared" ref="U7:V7" si="24">(2*100)/8</f>
        <v>25</v>
      </c>
      <c r="V7" s="5">
        <f t="shared" si="24"/>
        <v>25</v>
      </c>
      <c r="W7" s="5">
        <f>(3*100)/8</f>
        <v>37.5</v>
      </c>
      <c r="X7" s="5">
        <f t="shared" si="25"/>
        <v>75</v>
      </c>
      <c r="Y7" s="5">
        <f t="shared" ref="Y7:Z7" si="26">(4*100)/8</f>
        <v>50</v>
      </c>
      <c r="Z7" s="5">
        <f t="shared" si="26"/>
        <v>50</v>
      </c>
      <c r="AA7" s="5">
        <f t="shared" si="27"/>
        <v>25</v>
      </c>
      <c r="AB7" s="5">
        <f>(2*100)/8</f>
        <v>25</v>
      </c>
      <c r="AC7" s="5">
        <f t="shared" si="28"/>
        <v>37.5</v>
      </c>
      <c r="AD7" s="5">
        <f t="shared" ref="AD7:AD8" si="39">(8*100)/8</f>
        <v>100</v>
      </c>
      <c r="AE7" s="5">
        <f t="shared" ref="AE7:AF7" si="29">(4*100)/8</f>
        <v>50</v>
      </c>
      <c r="AF7" s="5">
        <f t="shared" si="29"/>
        <v>50</v>
      </c>
    </row>
    <row r="8">
      <c r="A8" s="1" t="s">
        <v>7</v>
      </c>
      <c r="B8" s="5">
        <f t="shared" si="30"/>
        <v>87.5</v>
      </c>
      <c r="C8" s="5">
        <f t="shared" ref="C8:C9" si="40">(7*100)/8</f>
        <v>87.5</v>
      </c>
      <c r="D8" s="5">
        <f t="shared" si="31"/>
        <v>37.5</v>
      </c>
      <c r="E8" s="5">
        <f>(5*100)/8</f>
        <v>62.5</v>
      </c>
      <c r="F8" s="5">
        <f>(7*100)/8</f>
        <v>87.5</v>
      </c>
      <c r="G8" s="5">
        <f t="shared" si="12"/>
        <v>37.5</v>
      </c>
      <c r="H8" s="5">
        <f>(2*100)/8</f>
        <v>25</v>
      </c>
      <c r="I8" s="5">
        <f t="shared" ref="I8:J8" si="32">(6*100)/8</f>
        <v>75</v>
      </c>
      <c r="J8" s="5">
        <f t="shared" si="32"/>
        <v>75</v>
      </c>
      <c r="K8" s="5">
        <f t="shared" ref="K8:L8" si="33">(4*100)/8</f>
        <v>50</v>
      </c>
      <c r="L8" s="5">
        <f t="shared" si="33"/>
        <v>50</v>
      </c>
      <c r="M8" s="5">
        <f t="shared" si="13"/>
        <v>12.5</v>
      </c>
      <c r="N8" s="5">
        <f>(3*100)/8</f>
        <v>37.5</v>
      </c>
      <c r="O8" s="5">
        <f>(1*100)/8</f>
        <v>12.5</v>
      </c>
      <c r="P8" s="5">
        <f t="shared" ref="P8:Q8" si="34">(6*100)/8</f>
        <v>75</v>
      </c>
      <c r="Q8" s="5">
        <f t="shared" si="34"/>
        <v>75</v>
      </c>
      <c r="R8" s="5">
        <f t="shared" ref="R8:R9" si="44">(0*100)/8</f>
        <v>0</v>
      </c>
      <c r="S8" s="5">
        <f t="shared" si="35"/>
        <v>75</v>
      </c>
      <c r="T8" s="5">
        <f t="shared" ref="T8:T9" si="45">(2*100)/8</f>
        <v>25</v>
      </c>
      <c r="U8" s="5">
        <f>(3*100)/8</f>
        <v>37.5</v>
      </c>
      <c r="V8" s="5">
        <f t="shared" ref="V8:W8" si="36">(2*100)/8</f>
        <v>25</v>
      </c>
      <c r="W8" s="5">
        <f t="shared" si="36"/>
        <v>25</v>
      </c>
      <c r="X8" s="5">
        <f t="shared" ref="X8:X9" si="46">(5*100)/8</f>
        <v>62.5</v>
      </c>
      <c r="Y8" s="5">
        <f t="shared" ref="Y8:Z8" si="37">(4*100)/8</f>
        <v>50</v>
      </c>
      <c r="Z8" s="5">
        <f t="shared" si="37"/>
        <v>50</v>
      </c>
      <c r="AA8" s="5">
        <f t="shared" ref="AA8:AC8" si="38">(3*100)/8</f>
        <v>37.5</v>
      </c>
      <c r="AB8" s="5">
        <f t="shared" si="38"/>
        <v>37.5</v>
      </c>
      <c r="AC8" s="5">
        <f t="shared" si="38"/>
        <v>37.5</v>
      </c>
      <c r="AD8" s="5">
        <f t="shared" si="39"/>
        <v>100</v>
      </c>
      <c r="AE8" s="5">
        <f>(4*100)/8</f>
        <v>50</v>
      </c>
      <c r="AF8" s="5">
        <f>(3*100)/8</f>
        <v>37.5</v>
      </c>
    </row>
    <row r="9">
      <c r="A9" s="1" t="s">
        <v>8</v>
      </c>
      <c r="B9" s="5">
        <f>(8*100)/8</f>
        <v>100</v>
      </c>
      <c r="C9" s="5">
        <f t="shared" si="40"/>
        <v>87.5</v>
      </c>
      <c r="D9" s="5">
        <f t="shared" si="31"/>
        <v>37.5</v>
      </c>
      <c r="E9" s="5">
        <f t="shared" ref="E9:F9" si="41">(4*100)/8</f>
        <v>50</v>
      </c>
      <c r="F9" s="5">
        <f t="shared" si="41"/>
        <v>50</v>
      </c>
      <c r="G9" s="5">
        <f t="shared" si="12"/>
        <v>37.5</v>
      </c>
      <c r="H9" s="5">
        <f t="shared" ref="H9:I9" si="42">(3*100)/8</f>
        <v>37.5</v>
      </c>
      <c r="I9" s="5">
        <f t="shared" si="42"/>
        <v>37.5</v>
      </c>
      <c r="J9" s="5">
        <f t="shared" ref="J9:J10" si="48">(4*100)/8</f>
        <v>50</v>
      </c>
      <c r="K9" s="5">
        <f t="shared" ref="K9:L9" si="43">(3*100)/8</f>
        <v>37.5</v>
      </c>
      <c r="L9" s="5">
        <f t="shared" si="43"/>
        <v>37.5</v>
      </c>
      <c r="M9" s="5">
        <f t="shared" si="13"/>
        <v>12.5</v>
      </c>
      <c r="N9" s="5">
        <f>(1*100)/8</f>
        <v>12.5</v>
      </c>
      <c r="O9" s="5">
        <f>(0*100)/8</f>
        <v>0</v>
      </c>
      <c r="P9" s="5">
        <f>(8*100)/8</f>
        <v>100</v>
      </c>
      <c r="Q9" s="5">
        <f>(7*100)/8</f>
        <v>87.5</v>
      </c>
      <c r="R9" s="5">
        <f t="shared" si="44"/>
        <v>0</v>
      </c>
      <c r="S9" s="5">
        <f t="shared" ref="S9:S10" si="50">(4*100)/8</f>
        <v>50</v>
      </c>
      <c r="T9" s="5">
        <f t="shared" si="45"/>
        <v>25</v>
      </c>
      <c r="U9" s="5">
        <f t="shared" ref="U9:U10" si="51">(4*100)/8</f>
        <v>50</v>
      </c>
      <c r="V9" s="5">
        <f t="shared" ref="V9:V10" si="52">(3*100)/8</f>
        <v>37.5</v>
      </c>
      <c r="W9" s="5">
        <f>(6*100)/8</f>
        <v>75</v>
      </c>
      <c r="X9" s="5">
        <f t="shared" si="46"/>
        <v>62.5</v>
      </c>
      <c r="Y9" s="5">
        <f>(4*100)/8</f>
        <v>50</v>
      </c>
      <c r="Z9" s="5">
        <f>(2*100)/8</f>
        <v>25</v>
      </c>
      <c r="AA9" s="5">
        <f>(3*100)/8</f>
        <v>37.5</v>
      </c>
      <c r="AB9" s="5">
        <f>(2*100)/8</f>
        <v>25</v>
      </c>
      <c r="AC9" s="5">
        <f>(3*100)/8</f>
        <v>37.5</v>
      </c>
      <c r="AD9" s="5">
        <f>(6*100)/8</f>
        <v>75</v>
      </c>
      <c r="AE9" s="5">
        <f t="shared" ref="AE9:AE11" si="56">(3*100)/8</f>
        <v>37.5</v>
      </c>
      <c r="AF9" s="5">
        <f>(5*100)/8</f>
        <v>62.5</v>
      </c>
    </row>
    <row r="10">
      <c r="A10" s="1" t="s">
        <v>9</v>
      </c>
      <c r="B10" s="5">
        <f t="shared" ref="B10:B11" si="57">(4*100)/8</f>
        <v>50</v>
      </c>
      <c r="C10" s="5">
        <f>(2*100)/8</f>
        <v>25</v>
      </c>
      <c r="D10" s="5">
        <f>(1*100)/8</f>
        <v>12.5</v>
      </c>
      <c r="E10" s="5">
        <f t="shared" ref="E10:E12" si="59">(2*100)/8</f>
        <v>25</v>
      </c>
      <c r="F10" s="5">
        <f>(4*100)/8</f>
        <v>50</v>
      </c>
      <c r="G10" s="5">
        <f t="shared" si="12"/>
        <v>37.5</v>
      </c>
      <c r="H10" s="5">
        <f t="shared" ref="H10:I10" si="47">(3*100)/8</f>
        <v>37.5</v>
      </c>
      <c r="I10" s="5">
        <f t="shared" si="47"/>
        <v>37.5</v>
      </c>
      <c r="J10" s="5">
        <f t="shared" si="48"/>
        <v>50</v>
      </c>
      <c r="K10" s="5">
        <f t="shared" ref="K10:K11" si="61">(4*100)/8</f>
        <v>50</v>
      </c>
      <c r="L10" s="5">
        <f t="shared" ref="L10:L11" si="62">(3*100)/8</f>
        <v>37.5</v>
      </c>
      <c r="M10" s="5">
        <f t="shared" ref="M10:M11" si="63">(2*100)/8</f>
        <v>25</v>
      </c>
      <c r="N10" s="5">
        <f t="shared" ref="N10:O10" si="49">(0*100)/8</f>
        <v>0</v>
      </c>
      <c r="O10" s="5">
        <f t="shared" si="49"/>
        <v>0</v>
      </c>
      <c r="P10" s="5">
        <f t="shared" ref="P10:P12" si="64">(4*100)/8</f>
        <v>50</v>
      </c>
      <c r="Q10" s="5">
        <f>(5*100)/8</f>
        <v>62.5</v>
      </c>
      <c r="R10" s="5">
        <f>(1*100)/8</f>
        <v>12.5</v>
      </c>
      <c r="S10" s="5">
        <f t="shared" si="50"/>
        <v>50</v>
      </c>
      <c r="T10" s="5">
        <f t="shared" ref="T10:T11" si="66">(1*100)/8</f>
        <v>12.5</v>
      </c>
      <c r="U10" s="5">
        <f t="shared" si="51"/>
        <v>50</v>
      </c>
      <c r="V10" s="5">
        <f t="shared" si="52"/>
        <v>37.5</v>
      </c>
      <c r="W10" s="5">
        <f t="shared" ref="W10:X10" si="53">(5*100)/8</f>
        <v>62.5</v>
      </c>
      <c r="X10" s="5">
        <f t="shared" si="53"/>
        <v>62.5</v>
      </c>
      <c r="Y10" s="5">
        <f t="shared" ref="Y10:Z10" si="54">(3*100)/8</f>
        <v>37.5</v>
      </c>
      <c r="Z10" s="5">
        <f t="shared" si="54"/>
        <v>37.5</v>
      </c>
      <c r="AA10" s="5">
        <f>(0*100)/8</f>
        <v>0</v>
      </c>
      <c r="AB10" s="5">
        <f t="shared" ref="AB10:AC10" si="55">(3*100)/8</f>
        <v>37.5</v>
      </c>
      <c r="AC10" s="5">
        <f t="shared" si="55"/>
        <v>37.5</v>
      </c>
      <c r="AD10" s="5">
        <f>(5*100)/8</f>
        <v>62.5</v>
      </c>
      <c r="AE10" s="5">
        <f t="shared" si="56"/>
        <v>37.5</v>
      </c>
      <c r="AF10" s="5">
        <f>(4*100)/8</f>
        <v>50</v>
      </c>
    </row>
    <row r="11">
      <c r="A11" s="1" t="s">
        <v>10</v>
      </c>
      <c r="B11" s="5">
        <f t="shared" si="57"/>
        <v>50</v>
      </c>
      <c r="C11" s="5">
        <f t="shared" ref="C11:D11" si="58">(1*100)/8</f>
        <v>12.5</v>
      </c>
      <c r="D11" s="5">
        <f t="shared" si="58"/>
        <v>12.5</v>
      </c>
      <c r="E11" s="5">
        <f t="shared" si="59"/>
        <v>25</v>
      </c>
      <c r="F11" s="5">
        <f>(3*100)/8</f>
        <v>37.5</v>
      </c>
      <c r="G11" s="5">
        <f>(0*100)/8</f>
        <v>0</v>
      </c>
      <c r="H11" s="5">
        <f>(5*100)/8</f>
        <v>62.5</v>
      </c>
      <c r="I11" s="5">
        <f t="shared" ref="I11:J11" si="60">(3*100)/8</f>
        <v>37.5</v>
      </c>
      <c r="J11" s="5">
        <f t="shared" si="60"/>
        <v>37.5</v>
      </c>
      <c r="K11" s="5">
        <f t="shared" si="61"/>
        <v>50</v>
      </c>
      <c r="L11" s="5">
        <f t="shared" si="62"/>
        <v>37.5</v>
      </c>
      <c r="M11" s="5">
        <f t="shared" si="63"/>
        <v>25</v>
      </c>
      <c r="N11" s="5">
        <f>(0*100)/8</f>
        <v>0</v>
      </c>
      <c r="O11" s="5">
        <f t="shared" ref="O11:O12" si="72">(2*100)/8</f>
        <v>25</v>
      </c>
      <c r="P11" s="5">
        <f t="shared" si="64"/>
        <v>50</v>
      </c>
      <c r="Q11" s="5">
        <f t="shared" ref="Q11:S11" si="65">(2*100)/8</f>
        <v>25</v>
      </c>
      <c r="R11" s="5">
        <f t="shared" si="65"/>
        <v>25</v>
      </c>
      <c r="S11" s="5">
        <f t="shared" si="65"/>
        <v>25</v>
      </c>
      <c r="T11" s="5">
        <f t="shared" si="66"/>
        <v>12.5</v>
      </c>
      <c r="U11" s="5">
        <f t="shared" ref="U11:V11" si="67">(2*100)/8</f>
        <v>25</v>
      </c>
      <c r="V11" s="5">
        <f t="shared" si="67"/>
        <v>25</v>
      </c>
      <c r="W11" s="5">
        <f>(3*100)/8</f>
        <v>37.5</v>
      </c>
      <c r="X11" s="5">
        <f t="shared" ref="X11:X12" si="74">(7*100)/8</f>
        <v>87.5</v>
      </c>
      <c r="Y11" s="5">
        <f>(4*100)/8</f>
        <v>50</v>
      </c>
      <c r="Z11" s="5">
        <f>(5*100)/8</f>
        <v>62.5</v>
      </c>
      <c r="AA11" s="5">
        <f t="shared" ref="AA11:AB11" si="68">(3*100)/8</f>
        <v>37.5</v>
      </c>
      <c r="AB11" s="5">
        <f t="shared" si="68"/>
        <v>37.5</v>
      </c>
      <c r="AC11" s="5">
        <f t="shared" ref="AC11:AD11" si="69">(4*100)/8</f>
        <v>50</v>
      </c>
      <c r="AD11" s="5">
        <f t="shared" si="69"/>
        <v>50</v>
      </c>
      <c r="AE11" s="5">
        <f t="shared" si="56"/>
        <v>37.5</v>
      </c>
      <c r="AF11" s="5">
        <f>(1*100)/8</f>
        <v>12.5</v>
      </c>
    </row>
    <row r="12">
      <c r="A12" s="1" t="s">
        <v>11</v>
      </c>
      <c r="B12" s="5">
        <f t="shared" ref="B12:B13" si="77">(3*100)/8</f>
        <v>37.5</v>
      </c>
      <c r="C12" s="5">
        <f t="shared" ref="C12:D12" si="70">(0*100)/8</f>
        <v>0</v>
      </c>
      <c r="D12" s="5">
        <f t="shared" si="70"/>
        <v>0</v>
      </c>
      <c r="E12" s="5">
        <f t="shared" si="59"/>
        <v>25</v>
      </c>
      <c r="F12" s="5">
        <f t="shared" ref="F12:F13" si="78">(2*100)/8</f>
        <v>25</v>
      </c>
      <c r="G12" s="5">
        <f t="shared" ref="G12:G13" si="79">(1*100)/8</f>
        <v>12.5</v>
      </c>
      <c r="H12" s="5">
        <f>(4*100)/8</f>
        <v>50</v>
      </c>
      <c r="I12" s="5">
        <f>(2*100)/8</f>
        <v>25</v>
      </c>
      <c r="J12" s="5">
        <f t="shared" ref="J12:J13" si="80">(5*100)/8</f>
        <v>62.5</v>
      </c>
      <c r="K12" s="5">
        <f t="shared" ref="K12:K14" si="81">(1*100)/8</f>
        <v>12.5</v>
      </c>
      <c r="L12" s="5">
        <f t="shared" ref="L12:M12" si="71">(2*100)/8</f>
        <v>25</v>
      </c>
      <c r="M12" s="5">
        <f t="shared" si="71"/>
        <v>25</v>
      </c>
      <c r="N12" s="5">
        <f>(1*100)/8</f>
        <v>12.5</v>
      </c>
      <c r="O12" s="5">
        <f t="shared" si="72"/>
        <v>25</v>
      </c>
      <c r="P12" s="5">
        <f t="shared" si="64"/>
        <v>50</v>
      </c>
      <c r="Q12" s="5">
        <f>(1*100)/8</f>
        <v>12.5</v>
      </c>
      <c r="R12" s="5">
        <f>(2*100)/8</f>
        <v>25</v>
      </c>
      <c r="S12" s="5">
        <f t="shared" ref="S12:T12" si="73">(0*100)/8</f>
        <v>0</v>
      </c>
      <c r="T12" s="5">
        <f t="shared" si="73"/>
        <v>0</v>
      </c>
      <c r="U12" s="5">
        <f t="shared" ref="U12:U13" si="84">(2*100)/8</f>
        <v>25</v>
      </c>
      <c r="V12" s="5">
        <f t="shared" ref="V12:V13" si="85">(3*100)/8</f>
        <v>37.5</v>
      </c>
      <c r="W12" s="5">
        <f>(4*100)/8</f>
        <v>50</v>
      </c>
      <c r="X12" s="5">
        <f t="shared" si="74"/>
        <v>87.5</v>
      </c>
      <c r="Y12" s="5">
        <f t="shared" ref="Y12:Z12" si="75">(2*100)/8</f>
        <v>25</v>
      </c>
      <c r="Z12" s="5">
        <f t="shared" si="75"/>
        <v>25</v>
      </c>
      <c r="AA12" s="5">
        <f>(3*100)/8</f>
        <v>37.5</v>
      </c>
      <c r="AB12" s="5">
        <f>(1*100)/8</f>
        <v>12.5</v>
      </c>
      <c r="AC12" s="5">
        <f>(4*100)/8</f>
        <v>50</v>
      </c>
      <c r="AD12" s="5">
        <f>(6*100)/8</f>
        <v>75</v>
      </c>
      <c r="AE12" s="5">
        <f t="shared" ref="AE12:AF12" si="76">(1*100)/8</f>
        <v>12.5</v>
      </c>
      <c r="AF12" s="5">
        <f t="shared" si="76"/>
        <v>12.5</v>
      </c>
    </row>
    <row r="13">
      <c r="A13" s="1" t="s">
        <v>12</v>
      </c>
      <c r="B13" s="5">
        <f t="shared" si="77"/>
        <v>37.5</v>
      </c>
      <c r="C13" s="5">
        <f>(1*100)/8</f>
        <v>12.5</v>
      </c>
      <c r="D13" s="5">
        <f t="shared" ref="D13:D15" si="88">(0*100)/8</f>
        <v>0</v>
      </c>
      <c r="E13" s="5">
        <f t="shared" ref="E13:E14" si="89">(3*100)/8</f>
        <v>37.5</v>
      </c>
      <c r="F13" s="5">
        <f t="shared" si="78"/>
        <v>25</v>
      </c>
      <c r="G13" s="5">
        <f t="shared" si="79"/>
        <v>12.5</v>
      </c>
      <c r="H13" s="5">
        <f t="shared" ref="H13:H14" si="90">(3*100)/8</f>
        <v>37.5</v>
      </c>
      <c r="I13" s="5">
        <f t="shared" ref="I13:I14" si="91">(1*100)/8</f>
        <v>12.5</v>
      </c>
      <c r="J13" s="5">
        <f t="shared" si="80"/>
        <v>62.5</v>
      </c>
      <c r="K13" s="5">
        <f t="shared" si="81"/>
        <v>12.5</v>
      </c>
      <c r="L13" s="5">
        <f t="shared" ref="L13:L14" si="92">(1*100)/8</f>
        <v>12.5</v>
      </c>
      <c r="M13" s="5">
        <f t="shared" ref="M13:M15" si="93">(3*100)/8</f>
        <v>37.5</v>
      </c>
      <c r="N13" s="5">
        <f t="shared" ref="N13:O13" si="82">(2*100)/8</f>
        <v>25</v>
      </c>
      <c r="O13" s="5">
        <f t="shared" si="82"/>
        <v>25</v>
      </c>
      <c r="P13" s="5">
        <f t="shared" ref="P13:P14" si="95">(3*100)/8</f>
        <v>37.5</v>
      </c>
      <c r="Q13" s="5">
        <f t="shared" ref="Q13:Q15" si="96">(0*100)/8</f>
        <v>0</v>
      </c>
      <c r="R13" s="5">
        <f>(5*100)/8</f>
        <v>62.5</v>
      </c>
      <c r="S13" s="5">
        <f t="shared" ref="S13:T13" si="83">(0*100)/8</f>
        <v>0</v>
      </c>
      <c r="T13" s="5">
        <f t="shared" si="83"/>
        <v>0</v>
      </c>
      <c r="U13" s="5">
        <f t="shared" si="84"/>
        <v>25</v>
      </c>
      <c r="V13" s="5">
        <f t="shared" si="85"/>
        <v>37.5</v>
      </c>
      <c r="W13" s="5">
        <f>(3*100)/8</f>
        <v>37.5</v>
      </c>
      <c r="X13" s="5">
        <f>(5*100)/8</f>
        <v>62.5</v>
      </c>
      <c r="Y13" s="5">
        <f>(1*100)/8</f>
        <v>12.5</v>
      </c>
      <c r="Z13" s="5">
        <f t="shared" ref="Z13:Z14" si="99">(3*100)/8</f>
        <v>37.5</v>
      </c>
      <c r="AA13" s="5">
        <f>(4*100)/8</f>
        <v>50</v>
      </c>
      <c r="AB13" s="5">
        <f>(3*100)/8</f>
        <v>37.5</v>
      </c>
      <c r="AC13" s="5">
        <f t="shared" ref="AC13:AD13" si="86">(5*100)/8</f>
        <v>62.5</v>
      </c>
      <c r="AD13" s="5">
        <f t="shared" si="86"/>
        <v>62.5</v>
      </c>
      <c r="AE13" s="5">
        <f>(1*100)/8</f>
        <v>12.5</v>
      </c>
      <c r="AF13" s="5">
        <f t="shared" ref="AF13:AF14" si="101">(2*100)/8</f>
        <v>25</v>
      </c>
    </row>
    <row r="14">
      <c r="A14" s="1" t="s">
        <v>13</v>
      </c>
      <c r="B14" s="5">
        <f t="shared" ref="B14:C14" si="87">(1*100)/8</f>
        <v>12.5</v>
      </c>
      <c r="C14" s="5">
        <f t="shared" si="87"/>
        <v>12.5</v>
      </c>
      <c r="D14" s="5">
        <f t="shared" si="88"/>
        <v>0</v>
      </c>
      <c r="E14" s="5">
        <f t="shared" si="89"/>
        <v>37.5</v>
      </c>
      <c r="F14" s="5">
        <f t="shared" ref="F14:F15" si="103">(0*100)/8</f>
        <v>0</v>
      </c>
      <c r="G14" s="5">
        <f>(2*100)/8</f>
        <v>25</v>
      </c>
      <c r="H14" s="5">
        <f t="shared" si="90"/>
        <v>37.5</v>
      </c>
      <c r="I14" s="5">
        <f t="shared" si="91"/>
        <v>12.5</v>
      </c>
      <c r="J14" s="5">
        <f>(4*100)/8</f>
        <v>50</v>
      </c>
      <c r="K14" s="5">
        <f t="shared" si="81"/>
        <v>12.5</v>
      </c>
      <c r="L14" s="5">
        <f t="shared" si="92"/>
        <v>12.5</v>
      </c>
      <c r="M14" s="5">
        <f t="shared" si="93"/>
        <v>37.5</v>
      </c>
      <c r="N14" s="5">
        <f t="shared" ref="N14:O14" si="94">(2*100)/8</f>
        <v>25</v>
      </c>
      <c r="O14" s="5">
        <f t="shared" si="94"/>
        <v>25</v>
      </c>
      <c r="P14" s="5">
        <f t="shared" si="95"/>
        <v>37.5</v>
      </c>
      <c r="Q14" s="5">
        <f t="shared" si="96"/>
        <v>0</v>
      </c>
      <c r="R14" s="5">
        <f t="shared" ref="R14:R15" si="106">(2*100)/8</f>
        <v>25</v>
      </c>
      <c r="S14" s="5">
        <f t="shared" ref="S14:T14" si="97">(0*100)/8</f>
        <v>0</v>
      </c>
      <c r="T14" s="5">
        <f t="shared" si="97"/>
        <v>0</v>
      </c>
      <c r="U14" s="5">
        <f t="shared" ref="U14:V14" si="98">(3*100)/8</f>
        <v>37.5</v>
      </c>
      <c r="V14" s="5">
        <f t="shared" si="98"/>
        <v>37.5</v>
      </c>
      <c r="W14" s="5">
        <f>(1*100)/8</f>
        <v>12.5</v>
      </c>
      <c r="X14" s="5">
        <f>(3*100)/8</f>
        <v>37.5</v>
      </c>
      <c r="Y14" s="5">
        <f>(2*100)/8</f>
        <v>25</v>
      </c>
      <c r="Z14" s="5">
        <f t="shared" si="99"/>
        <v>37.5</v>
      </c>
      <c r="AA14" s="5">
        <f t="shared" ref="AA14:AC14" si="100">(3*100)/8</f>
        <v>37.5</v>
      </c>
      <c r="AB14" s="5">
        <f t="shared" si="100"/>
        <v>37.5</v>
      </c>
      <c r="AC14" s="5">
        <f t="shared" si="100"/>
        <v>37.5</v>
      </c>
      <c r="AD14" s="5">
        <f>(4*100)/8</f>
        <v>50</v>
      </c>
      <c r="AE14" s="5">
        <f t="shared" ref="AE14:AE15" si="111">(0*100)/8</f>
        <v>0</v>
      </c>
      <c r="AF14" s="5">
        <f t="shared" si="101"/>
        <v>25</v>
      </c>
    </row>
    <row r="15">
      <c r="A15" s="1" t="s">
        <v>14</v>
      </c>
      <c r="B15" s="5">
        <f t="shared" ref="B15:C15" si="102">(1*100)/8</f>
        <v>12.5</v>
      </c>
      <c r="C15" s="5">
        <f t="shared" si="102"/>
        <v>12.5</v>
      </c>
      <c r="D15" s="5">
        <f t="shared" si="88"/>
        <v>0</v>
      </c>
      <c r="E15" s="5">
        <f>(1*100)/8</f>
        <v>12.5</v>
      </c>
      <c r="F15" s="5">
        <f t="shared" si="103"/>
        <v>0</v>
      </c>
      <c r="G15" s="5">
        <f t="shared" ref="G15:H15" si="104">(3*100)/8</f>
        <v>37.5</v>
      </c>
      <c r="H15" s="5">
        <f t="shared" si="104"/>
        <v>37.5</v>
      </c>
      <c r="I15" s="5">
        <f t="shared" ref="I15:I18" si="113">(0*100)/8</f>
        <v>0</v>
      </c>
      <c r="J15" s="5">
        <f>(2*100)/8</f>
        <v>25</v>
      </c>
      <c r="K15" s="5">
        <f t="shared" ref="K15:K16" si="114">(0*100)/8</f>
        <v>0</v>
      </c>
      <c r="L15" s="5">
        <f t="shared" ref="L15:L16" si="115">(2*100)/8</f>
        <v>25</v>
      </c>
      <c r="M15" s="5">
        <f t="shared" si="93"/>
        <v>37.5</v>
      </c>
      <c r="N15" s="5">
        <f t="shared" ref="N15:O15" si="105">(2*100)/8</f>
        <v>25</v>
      </c>
      <c r="O15" s="5">
        <f t="shared" si="105"/>
        <v>25</v>
      </c>
      <c r="P15" s="5">
        <f>(1*100)/8</f>
        <v>12.5</v>
      </c>
      <c r="Q15" s="5">
        <f t="shared" si="96"/>
        <v>0</v>
      </c>
      <c r="R15" s="5">
        <f t="shared" si="106"/>
        <v>25</v>
      </c>
      <c r="S15" s="5">
        <f t="shared" ref="S15:T15" si="107">(0*100)/8</f>
        <v>0</v>
      </c>
      <c r="T15" s="5">
        <f t="shared" si="107"/>
        <v>0</v>
      </c>
      <c r="U15" s="5">
        <f>(2*100)/8</f>
        <v>25</v>
      </c>
      <c r="V15" s="5">
        <f t="shared" ref="V15:W15" si="108">(1*100)/8</f>
        <v>12.5</v>
      </c>
      <c r="W15" s="5">
        <f t="shared" si="108"/>
        <v>12.5</v>
      </c>
      <c r="X15" s="5">
        <f t="shared" ref="X15:AA15" si="109">(2*100)/8</f>
        <v>25</v>
      </c>
      <c r="Y15" s="5">
        <f t="shared" si="109"/>
        <v>25</v>
      </c>
      <c r="Z15" s="5">
        <f t="shared" si="109"/>
        <v>25</v>
      </c>
      <c r="AA15" s="5">
        <f t="shared" si="109"/>
        <v>25</v>
      </c>
      <c r="AB15" s="5">
        <f t="shared" ref="AB15:AC15" si="110">(3*100)/8</f>
        <v>37.5</v>
      </c>
      <c r="AC15" s="5">
        <f t="shared" si="110"/>
        <v>37.5</v>
      </c>
      <c r="AD15" s="5">
        <f>(1*100)/8</f>
        <v>12.5</v>
      </c>
      <c r="AE15" s="5">
        <f t="shared" si="111"/>
        <v>0</v>
      </c>
      <c r="AF15" s="5">
        <f>(0*100)/8</f>
        <v>0</v>
      </c>
    </row>
    <row r="16">
      <c r="A16" s="1" t="s">
        <v>15</v>
      </c>
      <c r="B16" s="5">
        <f t="shared" ref="B16:F16" si="112">(0*100)/8</f>
        <v>0</v>
      </c>
      <c r="C16" s="5">
        <f t="shared" si="112"/>
        <v>0</v>
      </c>
      <c r="D16" s="5">
        <f t="shared" si="112"/>
        <v>0</v>
      </c>
      <c r="E16" s="5">
        <f t="shared" si="112"/>
        <v>0</v>
      </c>
      <c r="F16" s="5">
        <f t="shared" si="112"/>
        <v>0</v>
      </c>
      <c r="G16" s="5">
        <f>(2*100)/8</f>
        <v>25</v>
      </c>
      <c r="H16" s="5">
        <f t="shared" ref="H16:H17" si="120">(3*100)/8</f>
        <v>37.5</v>
      </c>
      <c r="I16" s="5">
        <f t="shared" si="113"/>
        <v>0</v>
      </c>
      <c r="J16" s="5">
        <f>(1*100)/8</f>
        <v>12.5</v>
      </c>
      <c r="K16" s="5">
        <f t="shared" si="114"/>
        <v>0</v>
      </c>
      <c r="L16" s="5">
        <f t="shared" si="115"/>
        <v>25</v>
      </c>
      <c r="M16" s="5">
        <f>(2*100)/8</f>
        <v>25</v>
      </c>
      <c r="N16" s="5">
        <f t="shared" ref="N16:U16" si="116">(0*100)/8</f>
        <v>0</v>
      </c>
      <c r="O16" s="5">
        <f t="shared" si="116"/>
        <v>0</v>
      </c>
      <c r="P16" s="5">
        <f t="shared" si="116"/>
        <v>0</v>
      </c>
      <c r="Q16" s="5">
        <f t="shared" si="116"/>
        <v>0</v>
      </c>
      <c r="R16" s="5">
        <f t="shared" si="116"/>
        <v>0</v>
      </c>
      <c r="S16" s="5">
        <f t="shared" si="116"/>
        <v>0</v>
      </c>
      <c r="T16" s="5">
        <f t="shared" si="116"/>
        <v>0</v>
      </c>
      <c r="U16" s="5">
        <f t="shared" si="116"/>
        <v>0</v>
      </c>
      <c r="V16" s="5">
        <f t="shared" ref="V16:V17" si="123">(1*100)/8</f>
        <v>12.5</v>
      </c>
      <c r="W16" s="5">
        <f t="shared" ref="W16:W17" si="124">(0*100)/8</f>
        <v>0</v>
      </c>
      <c r="X16" s="5">
        <f>(2*100)/8</f>
        <v>25</v>
      </c>
      <c r="Y16" s="5">
        <f t="shared" ref="Y16:Z16" si="117">(0*100)/8</f>
        <v>0</v>
      </c>
      <c r="Z16" s="5">
        <f t="shared" si="117"/>
        <v>0</v>
      </c>
      <c r="AA16" s="5">
        <f>(2*100)/8</f>
        <v>25</v>
      </c>
      <c r="AB16" s="5">
        <f>(3*100)/8</f>
        <v>37.5</v>
      </c>
      <c r="AC16" s="5">
        <f>(1*100)/8</f>
        <v>12.5</v>
      </c>
      <c r="AD16" s="5">
        <f t="shared" ref="AD16:AF16" si="118">(0*100)/8</f>
        <v>0</v>
      </c>
      <c r="AE16" s="5">
        <f t="shared" si="118"/>
        <v>0</v>
      </c>
      <c r="AF16" s="5">
        <f t="shared" si="118"/>
        <v>0</v>
      </c>
    </row>
    <row r="17">
      <c r="A17" s="1" t="s">
        <v>16</v>
      </c>
      <c r="B17" s="5">
        <f t="shared" ref="B17:G17" si="119">(0*100)/8</f>
        <v>0</v>
      </c>
      <c r="C17" s="5">
        <f t="shared" si="119"/>
        <v>0</v>
      </c>
      <c r="D17" s="5">
        <f t="shared" si="119"/>
        <v>0</v>
      </c>
      <c r="E17" s="5">
        <f t="shared" si="119"/>
        <v>0</v>
      </c>
      <c r="F17" s="5">
        <f t="shared" si="119"/>
        <v>0</v>
      </c>
      <c r="G17" s="5">
        <f t="shared" si="119"/>
        <v>0</v>
      </c>
      <c r="H17" s="5">
        <f t="shared" si="120"/>
        <v>37.5</v>
      </c>
      <c r="I17" s="5">
        <f t="shared" si="113"/>
        <v>0</v>
      </c>
      <c r="J17" s="5">
        <f t="shared" ref="J17:K17" si="121">(0*100)/8</f>
        <v>0</v>
      </c>
      <c r="K17" s="5">
        <f t="shared" si="121"/>
        <v>0</v>
      </c>
      <c r="L17" s="5">
        <f>(1*100)/8</f>
        <v>12.5</v>
      </c>
      <c r="M17" s="5">
        <f t="shared" ref="M17:U17" si="122">(0*100)/8</f>
        <v>0</v>
      </c>
      <c r="N17" s="5">
        <f t="shared" si="122"/>
        <v>0</v>
      </c>
      <c r="O17" s="5">
        <f t="shared" si="122"/>
        <v>0</v>
      </c>
      <c r="P17" s="5">
        <f t="shared" si="122"/>
        <v>0</v>
      </c>
      <c r="Q17" s="5">
        <f t="shared" si="122"/>
        <v>0</v>
      </c>
      <c r="R17" s="5">
        <f t="shared" si="122"/>
        <v>0</v>
      </c>
      <c r="S17" s="5">
        <f t="shared" si="122"/>
        <v>0</v>
      </c>
      <c r="T17" s="5">
        <f t="shared" si="122"/>
        <v>0</v>
      </c>
      <c r="U17" s="5">
        <f t="shared" si="122"/>
        <v>0</v>
      </c>
      <c r="V17" s="5">
        <f t="shared" si="123"/>
        <v>12.5</v>
      </c>
      <c r="W17" s="5">
        <f t="shared" si="124"/>
        <v>0</v>
      </c>
      <c r="X17" s="5">
        <f t="shared" ref="X17:AF17" si="125">(0*100)/8</f>
        <v>0</v>
      </c>
      <c r="Y17" s="5">
        <f t="shared" si="125"/>
        <v>0</v>
      </c>
      <c r="Z17" s="5">
        <f t="shared" si="125"/>
        <v>0</v>
      </c>
      <c r="AA17" s="5">
        <f t="shared" si="125"/>
        <v>0</v>
      </c>
      <c r="AB17" s="5">
        <f t="shared" si="125"/>
        <v>0</v>
      </c>
      <c r="AC17" s="5">
        <f t="shared" si="125"/>
        <v>0</v>
      </c>
      <c r="AD17" s="5">
        <f t="shared" si="125"/>
        <v>0</v>
      </c>
      <c r="AE17" s="5">
        <f t="shared" si="125"/>
        <v>0</v>
      </c>
      <c r="AF17" s="5">
        <f t="shared" si="125"/>
        <v>0</v>
      </c>
    </row>
    <row r="18">
      <c r="A18" s="1" t="s">
        <v>17</v>
      </c>
      <c r="B18" s="5">
        <f t="shared" ref="B18:G18" si="126">(0*100)/8</f>
        <v>0</v>
      </c>
      <c r="C18" s="5">
        <f t="shared" si="126"/>
        <v>0</v>
      </c>
      <c r="D18" s="5">
        <f t="shared" si="126"/>
        <v>0</v>
      </c>
      <c r="E18" s="5">
        <f t="shared" si="126"/>
        <v>0</v>
      </c>
      <c r="F18" s="5">
        <f t="shared" si="126"/>
        <v>0</v>
      </c>
      <c r="G18" s="5">
        <f t="shared" si="126"/>
        <v>0</v>
      </c>
      <c r="H18" s="5">
        <f>(1*100)/8</f>
        <v>12.5</v>
      </c>
      <c r="I18" s="5">
        <f t="shared" si="113"/>
        <v>0</v>
      </c>
      <c r="J18" s="5">
        <f t="shared" ref="J18:AF18" si="127">(0*100)/8</f>
        <v>0</v>
      </c>
      <c r="K18" s="5">
        <f t="shared" si="127"/>
        <v>0</v>
      </c>
      <c r="L18" s="5">
        <f t="shared" si="127"/>
        <v>0</v>
      </c>
      <c r="M18" s="5">
        <f t="shared" si="127"/>
        <v>0</v>
      </c>
      <c r="N18" s="5">
        <f t="shared" si="127"/>
        <v>0</v>
      </c>
      <c r="O18" s="5">
        <f t="shared" si="127"/>
        <v>0</v>
      </c>
      <c r="P18" s="5">
        <f t="shared" si="127"/>
        <v>0</v>
      </c>
      <c r="Q18" s="5">
        <f t="shared" si="127"/>
        <v>0</v>
      </c>
      <c r="R18" s="5">
        <f t="shared" si="127"/>
        <v>0</v>
      </c>
      <c r="S18" s="5">
        <f t="shared" si="127"/>
        <v>0</v>
      </c>
      <c r="T18" s="5">
        <f t="shared" si="127"/>
        <v>0</v>
      </c>
      <c r="U18" s="5">
        <f t="shared" si="127"/>
        <v>0</v>
      </c>
      <c r="V18" s="5">
        <f t="shared" si="127"/>
        <v>0</v>
      </c>
      <c r="W18" s="5">
        <f t="shared" si="127"/>
        <v>0</v>
      </c>
      <c r="X18" s="5">
        <f t="shared" si="127"/>
        <v>0</v>
      </c>
      <c r="Y18" s="5">
        <f t="shared" si="127"/>
        <v>0</v>
      </c>
      <c r="Z18" s="5">
        <f t="shared" si="127"/>
        <v>0</v>
      </c>
      <c r="AA18" s="5">
        <f t="shared" si="127"/>
        <v>0</v>
      </c>
      <c r="AB18" s="5">
        <f t="shared" si="127"/>
        <v>0</v>
      </c>
      <c r="AC18" s="5">
        <f t="shared" si="127"/>
        <v>0</v>
      </c>
      <c r="AD18" s="5">
        <f t="shared" si="127"/>
        <v>0</v>
      </c>
      <c r="AE18" s="5">
        <f t="shared" si="127"/>
        <v>0</v>
      </c>
      <c r="AF18" s="5">
        <f t="shared" si="127"/>
        <v>0</v>
      </c>
    </row>
    <row r="19">
      <c r="A19" s="3" t="s">
        <v>18</v>
      </c>
    </row>
    <row r="20">
      <c r="A20" s="1" t="s">
        <v>2</v>
      </c>
      <c r="B20" s="5">
        <f t="shared" ref="B20:AF20" si="128">(0*100)/2</f>
        <v>0</v>
      </c>
      <c r="C20" s="5">
        <f t="shared" si="128"/>
        <v>0</v>
      </c>
      <c r="D20" s="5">
        <f t="shared" si="128"/>
        <v>0</v>
      </c>
      <c r="E20" s="5">
        <f t="shared" si="128"/>
        <v>0</v>
      </c>
      <c r="F20" s="5">
        <f t="shared" si="128"/>
        <v>0</v>
      </c>
      <c r="G20" s="5">
        <f t="shared" si="128"/>
        <v>0</v>
      </c>
      <c r="H20" s="5">
        <f t="shared" si="128"/>
        <v>0</v>
      </c>
      <c r="I20" s="5">
        <f t="shared" si="128"/>
        <v>0</v>
      </c>
      <c r="J20" s="5">
        <f t="shared" si="128"/>
        <v>0</v>
      </c>
      <c r="K20" s="5">
        <f t="shared" si="128"/>
        <v>0</v>
      </c>
      <c r="L20" s="5">
        <f t="shared" si="128"/>
        <v>0</v>
      </c>
      <c r="M20" s="5">
        <f t="shared" si="128"/>
        <v>0</v>
      </c>
      <c r="N20" s="5">
        <f t="shared" si="128"/>
        <v>0</v>
      </c>
      <c r="O20" s="5">
        <f t="shared" si="128"/>
        <v>0</v>
      </c>
      <c r="P20" s="5">
        <f t="shared" si="128"/>
        <v>0</v>
      </c>
      <c r="Q20" s="5">
        <f t="shared" si="128"/>
        <v>0</v>
      </c>
      <c r="R20" s="5">
        <f t="shared" si="128"/>
        <v>0</v>
      </c>
      <c r="S20" s="5">
        <f t="shared" si="128"/>
        <v>0</v>
      </c>
      <c r="T20" s="5">
        <f t="shared" si="128"/>
        <v>0</v>
      </c>
      <c r="U20" s="5">
        <f t="shared" si="128"/>
        <v>0</v>
      </c>
      <c r="V20" s="5">
        <f t="shared" si="128"/>
        <v>0</v>
      </c>
      <c r="W20" s="5">
        <f t="shared" si="128"/>
        <v>0</v>
      </c>
      <c r="X20" s="5">
        <f t="shared" si="128"/>
        <v>0</v>
      </c>
      <c r="Y20" s="5">
        <f t="shared" si="128"/>
        <v>0</v>
      </c>
      <c r="Z20" s="5">
        <f t="shared" si="128"/>
        <v>0</v>
      </c>
      <c r="AA20" s="5">
        <f t="shared" si="128"/>
        <v>0</v>
      </c>
      <c r="AB20" s="5">
        <f t="shared" si="128"/>
        <v>0</v>
      </c>
      <c r="AC20" s="5">
        <f t="shared" si="128"/>
        <v>0</v>
      </c>
      <c r="AD20" s="5">
        <f t="shared" si="128"/>
        <v>0</v>
      </c>
      <c r="AE20" s="5">
        <f t="shared" si="128"/>
        <v>0</v>
      </c>
      <c r="AF20" s="5">
        <f t="shared" si="128"/>
        <v>0</v>
      </c>
      <c r="AG20" s="5">
        <f>TRIMMEAN(C22:AF33,0.1)</f>
        <v>4.62962963</v>
      </c>
    </row>
    <row r="21">
      <c r="A21" s="1" t="s">
        <v>3</v>
      </c>
      <c r="B21" s="5">
        <f t="shared" ref="B21:C21" si="129">(0*100)/2</f>
        <v>0</v>
      </c>
      <c r="C21" s="5">
        <f t="shared" si="129"/>
        <v>0</v>
      </c>
      <c r="D21" s="5">
        <f>(1*100)/2</f>
        <v>50</v>
      </c>
      <c r="E21" s="5">
        <f t="shared" ref="E21:AF21" si="130">(0*100)/2</f>
        <v>0</v>
      </c>
      <c r="F21" s="5">
        <f t="shared" si="130"/>
        <v>0</v>
      </c>
      <c r="G21" s="5">
        <f t="shared" si="130"/>
        <v>0</v>
      </c>
      <c r="H21" s="5">
        <f t="shared" si="130"/>
        <v>0</v>
      </c>
      <c r="I21" s="5">
        <f t="shared" si="130"/>
        <v>0</v>
      </c>
      <c r="J21" s="5">
        <f t="shared" si="130"/>
        <v>0</v>
      </c>
      <c r="K21" s="5">
        <f t="shared" si="130"/>
        <v>0</v>
      </c>
      <c r="L21" s="5">
        <f t="shared" si="130"/>
        <v>0</v>
      </c>
      <c r="M21" s="5">
        <f t="shared" si="130"/>
        <v>0</v>
      </c>
      <c r="N21" s="5">
        <f t="shared" si="130"/>
        <v>0</v>
      </c>
      <c r="O21" s="5">
        <f t="shared" si="130"/>
        <v>0</v>
      </c>
      <c r="P21" s="5">
        <f t="shared" si="130"/>
        <v>0</v>
      </c>
      <c r="Q21" s="5">
        <f t="shared" si="130"/>
        <v>0</v>
      </c>
      <c r="R21" s="5">
        <f t="shared" si="130"/>
        <v>0</v>
      </c>
      <c r="S21" s="5">
        <f t="shared" si="130"/>
        <v>0</v>
      </c>
      <c r="T21" s="5">
        <f t="shared" si="130"/>
        <v>0</v>
      </c>
      <c r="U21" s="5">
        <f t="shared" si="130"/>
        <v>0</v>
      </c>
      <c r="V21" s="5">
        <f t="shared" si="130"/>
        <v>0</v>
      </c>
      <c r="W21" s="5">
        <f t="shared" si="130"/>
        <v>0</v>
      </c>
      <c r="X21" s="5">
        <f t="shared" si="130"/>
        <v>0</v>
      </c>
      <c r="Y21" s="5">
        <f t="shared" si="130"/>
        <v>0</v>
      </c>
      <c r="Z21" s="5">
        <f t="shared" si="130"/>
        <v>0</v>
      </c>
      <c r="AA21" s="5">
        <f t="shared" si="130"/>
        <v>0</v>
      </c>
      <c r="AB21" s="5">
        <f t="shared" si="130"/>
        <v>0</v>
      </c>
      <c r="AC21" s="5">
        <f t="shared" si="130"/>
        <v>0</v>
      </c>
      <c r="AD21" s="5">
        <f t="shared" si="130"/>
        <v>0</v>
      </c>
      <c r="AE21" s="5">
        <f t="shared" si="130"/>
        <v>0</v>
      </c>
      <c r="AF21" s="5">
        <f t="shared" si="130"/>
        <v>0</v>
      </c>
    </row>
    <row r="22">
      <c r="A22" s="1" t="s">
        <v>4</v>
      </c>
      <c r="B22" s="5">
        <f>(1*100)/2</f>
        <v>50</v>
      </c>
      <c r="C22" s="5">
        <f t="shared" ref="C22:AC22" si="131">(0*100)/2</f>
        <v>0</v>
      </c>
      <c r="D22" s="5">
        <f t="shared" si="131"/>
        <v>0</v>
      </c>
      <c r="E22" s="5">
        <f t="shared" si="131"/>
        <v>0</v>
      </c>
      <c r="F22" s="5">
        <f t="shared" si="131"/>
        <v>0</v>
      </c>
      <c r="G22" s="5">
        <f t="shared" si="131"/>
        <v>0</v>
      </c>
      <c r="H22" s="5">
        <f t="shared" si="131"/>
        <v>0</v>
      </c>
      <c r="I22" s="5">
        <f t="shared" si="131"/>
        <v>0</v>
      </c>
      <c r="J22" s="5">
        <f t="shared" si="131"/>
        <v>0</v>
      </c>
      <c r="K22" s="5">
        <f t="shared" si="131"/>
        <v>0</v>
      </c>
      <c r="L22" s="5">
        <f t="shared" si="131"/>
        <v>0</v>
      </c>
      <c r="M22" s="5">
        <f t="shared" si="131"/>
        <v>0</v>
      </c>
      <c r="N22" s="5">
        <f t="shared" si="131"/>
        <v>0</v>
      </c>
      <c r="O22" s="5">
        <f t="shared" si="131"/>
        <v>0</v>
      </c>
      <c r="P22" s="5">
        <f t="shared" si="131"/>
        <v>0</v>
      </c>
      <c r="Q22" s="5">
        <f t="shared" si="131"/>
        <v>0</v>
      </c>
      <c r="R22" s="5">
        <f t="shared" si="131"/>
        <v>0</v>
      </c>
      <c r="S22" s="5">
        <f t="shared" si="131"/>
        <v>0</v>
      </c>
      <c r="T22" s="5">
        <f t="shared" si="131"/>
        <v>0</v>
      </c>
      <c r="U22" s="5">
        <f t="shared" si="131"/>
        <v>0</v>
      </c>
      <c r="V22" s="5">
        <f t="shared" si="131"/>
        <v>0</v>
      </c>
      <c r="W22" s="5">
        <f t="shared" si="131"/>
        <v>0</v>
      </c>
      <c r="X22" s="5">
        <f t="shared" si="131"/>
        <v>0</v>
      </c>
      <c r="Y22" s="5">
        <f t="shared" si="131"/>
        <v>0</v>
      </c>
      <c r="Z22" s="5">
        <f t="shared" si="131"/>
        <v>0</v>
      </c>
      <c r="AA22" s="5">
        <f t="shared" si="131"/>
        <v>0</v>
      </c>
      <c r="AB22" s="5">
        <f t="shared" si="131"/>
        <v>0</v>
      </c>
      <c r="AC22" s="5">
        <f t="shared" si="131"/>
        <v>0</v>
      </c>
      <c r="AD22" s="5">
        <f t="shared" ref="AD22:AD30" si="134">(1*100)/2</f>
        <v>50</v>
      </c>
      <c r="AE22" s="5">
        <f t="shared" ref="AE22:AF22" si="132">(0*100)/2</f>
        <v>0</v>
      </c>
      <c r="AF22" s="5">
        <f t="shared" si="132"/>
        <v>0</v>
      </c>
    </row>
    <row r="23">
      <c r="A23" s="1" t="s">
        <v>5</v>
      </c>
      <c r="B23" s="5">
        <f t="shared" ref="B23:B25" si="136">(2*100)/2</f>
        <v>100</v>
      </c>
      <c r="C23" s="5">
        <f t="shared" ref="C23:C25" si="137">(1*100)/2</f>
        <v>50</v>
      </c>
      <c r="D23" s="5">
        <f t="shared" ref="D23:AC23" si="133">(0*100)/2</f>
        <v>0</v>
      </c>
      <c r="E23" s="5">
        <f t="shared" si="133"/>
        <v>0</v>
      </c>
      <c r="F23" s="5">
        <f t="shared" si="133"/>
        <v>0</v>
      </c>
      <c r="G23" s="5">
        <f t="shared" si="133"/>
        <v>0</v>
      </c>
      <c r="H23" s="5">
        <f t="shared" si="133"/>
        <v>0</v>
      </c>
      <c r="I23" s="5">
        <f t="shared" si="133"/>
        <v>0</v>
      </c>
      <c r="J23" s="5">
        <f t="shared" si="133"/>
        <v>0</v>
      </c>
      <c r="K23" s="5">
        <f t="shared" si="133"/>
        <v>0</v>
      </c>
      <c r="L23" s="5">
        <f t="shared" si="133"/>
        <v>0</v>
      </c>
      <c r="M23" s="5">
        <f t="shared" si="133"/>
        <v>0</v>
      </c>
      <c r="N23" s="5">
        <f t="shared" si="133"/>
        <v>0</v>
      </c>
      <c r="O23" s="5">
        <f t="shared" si="133"/>
        <v>0</v>
      </c>
      <c r="P23" s="5">
        <f t="shared" si="133"/>
        <v>0</v>
      </c>
      <c r="Q23" s="5">
        <f t="shared" si="133"/>
        <v>0</v>
      </c>
      <c r="R23" s="5">
        <f t="shared" si="133"/>
        <v>0</v>
      </c>
      <c r="S23" s="5">
        <f t="shared" si="133"/>
        <v>0</v>
      </c>
      <c r="T23" s="5">
        <f t="shared" si="133"/>
        <v>0</v>
      </c>
      <c r="U23" s="5">
        <f t="shared" si="133"/>
        <v>0</v>
      </c>
      <c r="V23" s="5">
        <f t="shared" si="133"/>
        <v>0</v>
      </c>
      <c r="W23" s="5">
        <f t="shared" si="133"/>
        <v>0</v>
      </c>
      <c r="X23" s="5">
        <f t="shared" si="133"/>
        <v>0</v>
      </c>
      <c r="Y23" s="5">
        <f t="shared" si="133"/>
        <v>0</v>
      </c>
      <c r="Z23" s="5">
        <f t="shared" si="133"/>
        <v>0</v>
      </c>
      <c r="AA23" s="5">
        <f t="shared" si="133"/>
        <v>0</v>
      </c>
      <c r="AB23" s="5">
        <f t="shared" si="133"/>
        <v>0</v>
      </c>
      <c r="AC23" s="5">
        <f t="shared" si="133"/>
        <v>0</v>
      </c>
      <c r="AD23" s="5">
        <f t="shared" si="134"/>
        <v>50</v>
      </c>
      <c r="AE23" s="5">
        <f t="shared" ref="AE23:AF23" si="135">(0*100)/2</f>
        <v>0</v>
      </c>
      <c r="AF23" s="5">
        <f t="shared" si="135"/>
        <v>0</v>
      </c>
    </row>
    <row r="24">
      <c r="A24" s="1" t="s">
        <v>6</v>
      </c>
      <c r="B24" s="5">
        <f t="shared" si="136"/>
        <v>100</v>
      </c>
      <c r="C24" s="5">
        <f t="shared" si="137"/>
        <v>50</v>
      </c>
      <c r="D24" s="5">
        <f t="shared" ref="D24:L24" si="138">(0*100)/2</f>
        <v>0</v>
      </c>
      <c r="E24" s="5">
        <f t="shared" si="138"/>
        <v>0</v>
      </c>
      <c r="F24" s="5">
        <f t="shared" si="138"/>
        <v>0</v>
      </c>
      <c r="G24" s="5">
        <f t="shared" si="138"/>
        <v>0</v>
      </c>
      <c r="H24" s="5">
        <f t="shared" si="138"/>
        <v>0</v>
      </c>
      <c r="I24" s="5">
        <f t="shared" si="138"/>
        <v>0</v>
      </c>
      <c r="J24" s="5">
        <f t="shared" si="138"/>
        <v>0</v>
      </c>
      <c r="K24" s="5">
        <f t="shared" si="138"/>
        <v>0</v>
      </c>
      <c r="L24" s="5">
        <f t="shared" si="138"/>
        <v>0</v>
      </c>
      <c r="M24" s="5">
        <f t="shared" ref="M24:M25" si="143">(1*100)/2</f>
        <v>50</v>
      </c>
      <c r="N24" s="5">
        <f t="shared" ref="N24:Z24" si="139">(0*100)/2</f>
        <v>0</v>
      </c>
      <c r="O24" s="5">
        <f t="shared" si="139"/>
        <v>0</v>
      </c>
      <c r="P24" s="5">
        <f t="shared" si="139"/>
        <v>0</v>
      </c>
      <c r="Q24" s="5">
        <f t="shared" si="139"/>
        <v>0</v>
      </c>
      <c r="R24" s="5">
        <f t="shared" si="139"/>
        <v>0</v>
      </c>
      <c r="S24" s="5">
        <f t="shared" si="139"/>
        <v>0</v>
      </c>
      <c r="T24" s="5">
        <f t="shared" si="139"/>
        <v>0</v>
      </c>
      <c r="U24" s="5">
        <f t="shared" si="139"/>
        <v>0</v>
      </c>
      <c r="V24" s="5">
        <f t="shared" si="139"/>
        <v>0</v>
      </c>
      <c r="W24" s="5">
        <f t="shared" si="139"/>
        <v>0</v>
      </c>
      <c r="X24" s="5">
        <f t="shared" si="139"/>
        <v>0</v>
      </c>
      <c r="Y24" s="5">
        <f t="shared" si="139"/>
        <v>0</v>
      </c>
      <c r="Z24" s="5">
        <f t="shared" si="139"/>
        <v>0</v>
      </c>
      <c r="AA24" s="5">
        <f>(1*100)/2</f>
        <v>50</v>
      </c>
      <c r="AB24" s="5">
        <f t="shared" ref="AB24:AC24" si="140">(0*100)/2</f>
        <v>0</v>
      </c>
      <c r="AC24" s="5">
        <f t="shared" si="140"/>
        <v>0</v>
      </c>
      <c r="AD24" s="5">
        <f t="shared" si="134"/>
        <v>50</v>
      </c>
      <c r="AE24" s="5">
        <f t="shared" ref="AE24:AF24" si="141">(0*100)/2</f>
        <v>0</v>
      </c>
      <c r="AF24" s="5">
        <f t="shared" si="141"/>
        <v>0</v>
      </c>
    </row>
    <row r="25">
      <c r="A25" s="1" t="s">
        <v>7</v>
      </c>
      <c r="B25" s="5">
        <f t="shared" si="136"/>
        <v>100</v>
      </c>
      <c r="C25" s="5">
        <f t="shared" si="137"/>
        <v>50</v>
      </c>
      <c r="D25" s="5">
        <f t="shared" ref="D25:L25" si="142">(0*100)/2</f>
        <v>0</v>
      </c>
      <c r="E25" s="5">
        <f t="shared" si="142"/>
        <v>0</v>
      </c>
      <c r="F25" s="5">
        <f t="shared" si="142"/>
        <v>0</v>
      </c>
      <c r="G25" s="5">
        <f t="shared" si="142"/>
        <v>0</v>
      </c>
      <c r="H25" s="5">
        <f t="shared" si="142"/>
        <v>0</v>
      </c>
      <c r="I25" s="5">
        <f t="shared" si="142"/>
        <v>0</v>
      </c>
      <c r="J25" s="5">
        <f t="shared" si="142"/>
        <v>0</v>
      </c>
      <c r="K25" s="5">
        <f t="shared" si="142"/>
        <v>0</v>
      </c>
      <c r="L25" s="5">
        <f t="shared" si="142"/>
        <v>0</v>
      </c>
      <c r="M25" s="5">
        <f t="shared" si="143"/>
        <v>50</v>
      </c>
      <c r="N25" s="5">
        <f>(0*100)/2</f>
        <v>0</v>
      </c>
      <c r="O25" s="5">
        <f t="shared" ref="O25:O26" si="149">(1*100)/2</f>
        <v>50</v>
      </c>
      <c r="P25" s="5">
        <f t="shared" ref="P25:Z25" si="144">(0*100)/2</f>
        <v>0</v>
      </c>
      <c r="Q25" s="5">
        <f t="shared" si="144"/>
        <v>0</v>
      </c>
      <c r="R25" s="5">
        <f t="shared" si="144"/>
        <v>0</v>
      </c>
      <c r="S25" s="5">
        <f t="shared" si="144"/>
        <v>0</v>
      </c>
      <c r="T25" s="5">
        <f t="shared" si="144"/>
        <v>0</v>
      </c>
      <c r="U25" s="5">
        <f t="shared" si="144"/>
        <v>0</v>
      </c>
      <c r="V25" s="5">
        <f t="shared" si="144"/>
        <v>0</v>
      </c>
      <c r="W25" s="5">
        <f t="shared" si="144"/>
        <v>0</v>
      </c>
      <c r="X25" s="5">
        <f t="shared" si="144"/>
        <v>0</v>
      </c>
      <c r="Y25" s="5">
        <f t="shared" si="144"/>
        <v>0</v>
      </c>
      <c r="Z25" s="5">
        <f t="shared" si="144"/>
        <v>0</v>
      </c>
      <c r="AA25" s="5">
        <f>(2*100)/2</f>
        <v>100</v>
      </c>
      <c r="AB25" s="5">
        <f t="shared" ref="AB25:AC25" si="145">(0*100)/2</f>
        <v>0</v>
      </c>
      <c r="AC25" s="5">
        <f t="shared" si="145"/>
        <v>0</v>
      </c>
      <c r="AD25" s="5">
        <f t="shared" si="134"/>
        <v>50</v>
      </c>
      <c r="AE25" s="5">
        <f t="shared" ref="AE25:AF25" si="146">(0*100)/2</f>
        <v>0</v>
      </c>
      <c r="AF25" s="5">
        <f t="shared" si="146"/>
        <v>0</v>
      </c>
    </row>
    <row r="26">
      <c r="A26" s="1" t="s">
        <v>8</v>
      </c>
      <c r="B26" s="5">
        <f t="shared" ref="B26:C26" si="147">(1*100)/2</f>
        <v>50</v>
      </c>
      <c r="C26" s="5">
        <f t="shared" si="147"/>
        <v>50</v>
      </c>
      <c r="D26" s="5">
        <f t="shared" ref="D26:N26" si="148">(0*100)/2</f>
        <v>0</v>
      </c>
      <c r="E26" s="5">
        <f t="shared" si="148"/>
        <v>0</v>
      </c>
      <c r="F26" s="5">
        <f t="shared" si="148"/>
        <v>0</v>
      </c>
      <c r="G26" s="5">
        <f t="shared" si="148"/>
        <v>0</v>
      </c>
      <c r="H26" s="5">
        <f t="shared" si="148"/>
        <v>0</v>
      </c>
      <c r="I26" s="5">
        <f t="shared" si="148"/>
        <v>0</v>
      </c>
      <c r="J26" s="5">
        <f t="shared" si="148"/>
        <v>0</v>
      </c>
      <c r="K26" s="5">
        <f t="shared" si="148"/>
        <v>0</v>
      </c>
      <c r="L26" s="5">
        <f t="shared" si="148"/>
        <v>0</v>
      </c>
      <c r="M26" s="5">
        <f t="shared" si="148"/>
        <v>0</v>
      </c>
      <c r="N26" s="5">
        <f t="shared" si="148"/>
        <v>0</v>
      </c>
      <c r="O26" s="5">
        <f t="shared" si="149"/>
        <v>50</v>
      </c>
      <c r="P26" s="5">
        <f t="shared" ref="P26:AC26" si="150">(0*100)/2</f>
        <v>0</v>
      </c>
      <c r="Q26" s="5">
        <f t="shared" si="150"/>
        <v>0</v>
      </c>
      <c r="R26" s="5">
        <f t="shared" si="150"/>
        <v>0</v>
      </c>
      <c r="S26" s="5">
        <f t="shared" si="150"/>
        <v>0</v>
      </c>
      <c r="T26" s="5">
        <f t="shared" si="150"/>
        <v>0</v>
      </c>
      <c r="U26" s="5">
        <f t="shared" si="150"/>
        <v>0</v>
      </c>
      <c r="V26" s="5">
        <f t="shared" si="150"/>
        <v>0</v>
      </c>
      <c r="W26" s="5">
        <f t="shared" si="150"/>
        <v>0</v>
      </c>
      <c r="X26" s="5">
        <f t="shared" si="150"/>
        <v>0</v>
      </c>
      <c r="Y26" s="5">
        <f t="shared" si="150"/>
        <v>0</v>
      </c>
      <c r="Z26" s="5">
        <f t="shared" si="150"/>
        <v>0</v>
      </c>
      <c r="AA26" s="5">
        <f t="shared" si="150"/>
        <v>0</v>
      </c>
      <c r="AB26" s="5">
        <f t="shared" si="150"/>
        <v>0</v>
      </c>
      <c r="AC26" s="5">
        <f t="shared" si="150"/>
        <v>0</v>
      </c>
      <c r="AD26" s="5">
        <f t="shared" si="134"/>
        <v>50</v>
      </c>
      <c r="AE26" s="5">
        <f t="shared" ref="AE26:AE30" si="154">(0*100)/2</f>
        <v>0</v>
      </c>
      <c r="AF26" s="5">
        <f t="shared" ref="AF26:AF29" si="155">(1*100)/2</f>
        <v>50</v>
      </c>
    </row>
    <row r="27">
      <c r="A27" s="1" t="s">
        <v>9</v>
      </c>
      <c r="B27" s="5">
        <f t="shared" ref="B27:C27" si="151">(1*100)/2</f>
        <v>50</v>
      </c>
      <c r="C27" s="5">
        <f t="shared" si="151"/>
        <v>50</v>
      </c>
      <c r="D27" s="5">
        <f t="shared" ref="D27:N27" si="152">(0*100)/2</f>
        <v>0</v>
      </c>
      <c r="E27" s="5">
        <f t="shared" si="152"/>
        <v>0</v>
      </c>
      <c r="F27" s="5">
        <f t="shared" si="152"/>
        <v>0</v>
      </c>
      <c r="G27" s="5">
        <f t="shared" si="152"/>
        <v>0</v>
      </c>
      <c r="H27" s="5">
        <f t="shared" si="152"/>
        <v>0</v>
      </c>
      <c r="I27" s="5">
        <f t="shared" si="152"/>
        <v>0</v>
      </c>
      <c r="J27" s="5">
        <f t="shared" si="152"/>
        <v>0</v>
      </c>
      <c r="K27" s="5">
        <f t="shared" si="152"/>
        <v>0</v>
      </c>
      <c r="L27" s="5">
        <f t="shared" si="152"/>
        <v>0</v>
      </c>
      <c r="M27" s="5">
        <f t="shared" si="152"/>
        <v>0</v>
      </c>
      <c r="N27" s="5">
        <f t="shared" si="152"/>
        <v>0</v>
      </c>
      <c r="O27" s="5">
        <f>(2*100)/2</f>
        <v>100</v>
      </c>
      <c r="P27" s="5">
        <f t="shared" ref="P27:AC27" si="153">(0*100)/2</f>
        <v>0</v>
      </c>
      <c r="Q27" s="5">
        <f t="shared" si="153"/>
        <v>0</v>
      </c>
      <c r="R27" s="5">
        <f t="shared" si="153"/>
        <v>0</v>
      </c>
      <c r="S27" s="5">
        <f t="shared" si="153"/>
        <v>0</v>
      </c>
      <c r="T27" s="5">
        <f t="shared" si="153"/>
        <v>0</v>
      </c>
      <c r="U27" s="5">
        <f t="shared" si="153"/>
        <v>0</v>
      </c>
      <c r="V27" s="5">
        <f t="shared" si="153"/>
        <v>0</v>
      </c>
      <c r="W27" s="5">
        <f t="shared" si="153"/>
        <v>0</v>
      </c>
      <c r="X27" s="5">
        <f t="shared" si="153"/>
        <v>0</v>
      </c>
      <c r="Y27" s="5">
        <f t="shared" si="153"/>
        <v>0</v>
      </c>
      <c r="Z27" s="5">
        <f t="shared" si="153"/>
        <v>0</v>
      </c>
      <c r="AA27" s="5">
        <f t="shared" si="153"/>
        <v>0</v>
      </c>
      <c r="AB27" s="5">
        <f t="shared" si="153"/>
        <v>0</v>
      </c>
      <c r="AC27" s="5">
        <f t="shared" si="153"/>
        <v>0</v>
      </c>
      <c r="AD27" s="5">
        <f t="shared" si="134"/>
        <v>50</v>
      </c>
      <c r="AE27" s="5">
        <f t="shared" si="154"/>
        <v>0</v>
      </c>
      <c r="AF27" s="5">
        <f t="shared" si="155"/>
        <v>50</v>
      </c>
    </row>
    <row r="28">
      <c r="A28" s="1" t="s">
        <v>10</v>
      </c>
      <c r="B28" s="5">
        <f t="shared" ref="B28:B30" si="158">(1*100)/2</f>
        <v>50</v>
      </c>
      <c r="C28" s="5">
        <f t="shared" ref="C28:C29" si="159">(2*100)/2</f>
        <v>100</v>
      </c>
      <c r="D28" s="5">
        <f t="shared" ref="D28:K28" si="156">(0*100)/2</f>
        <v>0</v>
      </c>
      <c r="E28" s="5">
        <f t="shared" si="156"/>
        <v>0</v>
      </c>
      <c r="F28" s="5">
        <f t="shared" si="156"/>
        <v>0</v>
      </c>
      <c r="G28" s="5">
        <f t="shared" si="156"/>
        <v>0</v>
      </c>
      <c r="H28" s="5">
        <f t="shared" si="156"/>
        <v>0</v>
      </c>
      <c r="I28" s="5">
        <f t="shared" si="156"/>
        <v>0</v>
      </c>
      <c r="J28" s="5">
        <f t="shared" si="156"/>
        <v>0</v>
      </c>
      <c r="K28" s="5">
        <f t="shared" si="156"/>
        <v>0</v>
      </c>
      <c r="L28" s="5">
        <f t="shared" ref="L28:L29" si="161">(1*100)/2</f>
        <v>50</v>
      </c>
      <c r="M28" s="5">
        <f t="shared" ref="M28:AA28" si="157">(0*100)/2</f>
        <v>0</v>
      </c>
      <c r="N28" s="5">
        <f t="shared" si="157"/>
        <v>0</v>
      </c>
      <c r="O28" s="5">
        <f t="shared" si="157"/>
        <v>0</v>
      </c>
      <c r="P28" s="5">
        <f t="shared" si="157"/>
        <v>0</v>
      </c>
      <c r="Q28" s="5">
        <f t="shared" si="157"/>
        <v>0</v>
      </c>
      <c r="R28" s="5">
        <f t="shared" si="157"/>
        <v>0</v>
      </c>
      <c r="S28" s="5">
        <f t="shared" si="157"/>
        <v>0</v>
      </c>
      <c r="T28" s="5">
        <f t="shared" si="157"/>
        <v>0</v>
      </c>
      <c r="U28" s="5">
        <f t="shared" si="157"/>
        <v>0</v>
      </c>
      <c r="V28" s="5">
        <f t="shared" si="157"/>
        <v>0</v>
      </c>
      <c r="W28" s="5">
        <f t="shared" si="157"/>
        <v>0</v>
      </c>
      <c r="X28" s="5">
        <f t="shared" si="157"/>
        <v>0</v>
      </c>
      <c r="Y28" s="5">
        <f t="shared" si="157"/>
        <v>0</v>
      </c>
      <c r="Z28" s="5">
        <f t="shared" si="157"/>
        <v>0</v>
      </c>
      <c r="AA28" s="5">
        <f t="shared" si="157"/>
        <v>0</v>
      </c>
      <c r="AB28" s="5">
        <f>(1*100)/2</f>
        <v>50</v>
      </c>
      <c r="AC28" s="5">
        <f t="shared" ref="AC28:AC30" si="165">(0*100)/2</f>
        <v>0</v>
      </c>
      <c r="AD28" s="5">
        <f t="shared" si="134"/>
        <v>50</v>
      </c>
      <c r="AE28" s="5">
        <f t="shared" si="154"/>
        <v>0</v>
      </c>
      <c r="AF28" s="5">
        <f t="shared" si="155"/>
        <v>50</v>
      </c>
    </row>
    <row r="29">
      <c r="A29" s="1" t="s">
        <v>11</v>
      </c>
      <c r="B29" s="5">
        <f t="shared" si="158"/>
        <v>50</v>
      </c>
      <c r="C29" s="5">
        <f t="shared" si="159"/>
        <v>100</v>
      </c>
      <c r="D29" s="5">
        <f t="shared" ref="D29:K29" si="160">(0*100)/2</f>
        <v>0</v>
      </c>
      <c r="E29" s="5">
        <f t="shared" si="160"/>
        <v>0</v>
      </c>
      <c r="F29" s="5">
        <f t="shared" si="160"/>
        <v>0</v>
      </c>
      <c r="G29" s="5">
        <f t="shared" si="160"/>
        <v>0</v>
      </c>
      <c r="H29" s="5">
        <f t="shared" si="160"/>
        <v>0</v>
      </c>
      <c r="I29" s="5">
        <f t="shared" si="160"/>
        <v>0</v>
      </c>
      <c r="J29" s="5">
        <f t="shared" si="160"/>
        <v>0</v>
      </c>
      <c r="K29" s="5">
        <f t="shared" si="160"/>
        <v>0</v>
      </c>
      <c r="L29" s="5">
        <f t="shared" si="161"/>
        <v>50</v>
      </c>
      <c r="M29" s="5">
        <f t="shared" ref="M29:R29" si="162">(0*100)/2</f>
        <v>0</v>
      </c>
      <c r="N29" s="5">
        <f t="shared" si="162"/>
        <v>0</v>
      </c>
      <c r="O29" s="5">
        <f t="shared" si="162"/>
        <v>0</v>
      </c>
      <c r="P29" s="5">
        <f t="shared" si="162"/>
        <v>0</v>
      </c>
      <c r="Q29" s="5">
        <f t="shared" si="162"/>
        <v>0</v>
      </c>
      <c r="R29" s="5">
        <f t="shared" si="162"/>
        <v>0</v>
      </c>
      <c r="S29" s="5">
        <f t="shared" ref="S29:S31" si="167">(1*100)/2</f>
        <v>50</v>
      </c>
      <c r="T29" s="5">
        <f t="shared" ref="T29:Z29" si="163">(0*100)/2</f>
        <v>0</v>
      </c>
      <c r="U29" s="5">
        <f t="shared" si="163"/>
        <v>0</v>
      </c>
      <c r="V29" s="5">
        <f t="shared" si="163"/>
        <v>0</v>
      </c>
      <c r="W29" s="5">
        <f t="shared" si="163"/>
        <v>0</v>
      </c>
      <c r="X29" s="5">
        <f t="shared" si="163"/>
        <v>0</v>
      </c>
      <c r="Y29" s="5">
        <f t="shared" si="163"/>
        <v>0</v>
      </c>
      <c r="Z29" s="5">
        <f t="shared" si="163"/>
        <v>0</v>
      </c>
      <c r="AA29" s="5">
        <f t="shared" ref="AA29:AB29" si="164">(1*100)/2</f>
        <v>50</v>
      </c>
      <c r="AB29" s="5">
        <f t="shared" si="164"/>
        <v>50</v>
      </c>
      <c r="AC29" s="5">
        <f t="shared" si="165"/>
        <v>0</v>
      </c>
      <c r="AD29" s="5">
        <f t="shared" si="134"/>
        <v>50</v>
      </c>
      <c r="AE29" s="5">
        <f t="shared" si="154"/>
        <v>0</v>
      </c>
      <c r="AF29" s="5">
        <f t="shared" si="155"/>
        <v>50</v>
      </c>
    </row>
    <row r="30">
      <c r="A30" s="1" t="s">
        <v>12</v>
      </c>
      <c r="B30" s="5">
        <f t="shared" si="158"/>
        <v>50</v>
      </c>
      <c r="C30" s="5">
        <f t="shared" ref="C30:C31" si="170">(1*100)/2</f>
        <v>50</v>
      </c>
      <c r="D30" s="5">
        <f t="shared" ref="D30:R30" si="166">(0*100)/2</f>
        <v>0</v>
      </c>
      <c r="E30" s="5">
        <f t="shared" si="166"/>
        <v>0</v>
      </c>
      <c r="F30" s="5">
        <f t="shared" si="166"/>
        <v>0</v>
      </c>
      <c r="G30" s="5">
        <f t="shared" si="166"/>
        <v>0</v>
      </c>
      <c r="H30" s="5">
        <f t="shared" si="166"/>
        <v>0</v>
      </c>
      <c r="I30" s="5">
        <f t="shared" si="166"/>
        <v>0</v>
      </c>
      <c r="J30" s="5">
        <f t="shared" si="166"/>
        <v>0</v>
      </c>
      <c r="K30" s="5">
        <f t="shared" si="166"/>
        <v>0</v>
      </c>
      <c r="L30" s="5">
        <f t="shared" si="166"/>
        <v>0</v>
      </c>
      <c r="M30" s="5">
        <f t="shared" si="166"/>
        <v>0</v>
      </c>
      <c r="N30" s="5">
        <f t="shared" si="166"/>
        <v>0</v>
      </c>
      <c r="O30" s="5">
        <f t="shared" si="166"/>
        <v>0</v>
      </c>
      <c r="P30" s="5">
        <f t="shared" si="166"/>
        <v>0</v>
      </c>
      <c r="Q30" s="5">
        <f t="shared" si="166"/>
        <v>0</v>
      </c>
      <c r="R30" s="5">
        <f t="shared" si="166"/>
        <v>0</v>
      </c>
      <c r="S30" s="5">
        <f t="shared" si="167"/>
        <v>50</v>
      </c>
      <c r="T30" s="5">
        <f t="shared" ref="T30:Z30" si="168">(0*100)/2</f>
        <v>0</v>
      </c>
      <c r="U30" s="5">
        <f t="shared" si="168"/>
        <v>0</v>
      </c>
      <c r="V30" s="5">
        <f t="shared" si="168"/>
        <v>0</v>
      </c>
      <c r="W30" s="5">
        <f t="shared" si="168"/>
        <v>0</v>
      </c>
      <c r="X30" s="5">
        <f t="shared" si="168"/>
        <v>0</v>
      </c>
      <c r="Y30" s="5">
        <f t="shared" si="168"/>
        <v>0</v>
      </c>
      <c r="Z30" s="5">
        <f t="shared" si="168"/>
        <v>0</v>
      </c>
      <c r="AA30" s="5">
        <f t="shared" ref="AA30:AB30" si="169">(1*100)/2</f>
        <v>50</v>
      </c>
      <c r="AB30" s="5">
        <f t="shared" si="169"/>
        <v>50</v>
      </c>
      <c r="AC30" s="5">
        <f t="shared" si="165"/>
        <v>0</v>
      </c>
      <c r="AD30" s="5">
        <f t="shared" si="134"/>
        <v>50</v>
      </c>
      <c r="AE30" s="5">
        <f t="shared" si="154"/>
        <v>0</v>
      </c>
      <c r="AF30" s="5">
        <f>(0*100)/2</f>
        <v>0</v>
      </c>
    </row>
    <row r="31">
      <c r="A31" s="1" t="s">
        <v>13</v>
      </c>
      <c r="B31" s="5">
        <f t="shared" ref="B31:B35" si="175">(0*100)/2</f>
        <v>0</v>
      </c>
      <c r="C31" s="5">
        <f t="shared" si="170"/>
        <v>50</v>
      </c>
      <c r="D31" s="5">
        <f t="shared" ref="D31:K31" si="171">(0*100)/2</f>
        <v>0</v>
      </c>
      <c r="E31" s="5">
        <f t="shared" si="171"/>
        <v>0</v>
      </c>
      <c r="F31" s="5">
        <f t="shared" si="171"/>
        <v>0</v>
      </c>
      <c r="G31" s="5">
        <f t="shared" si="171"/>
        <v>0</v>
      </c>
      <c r="H31" s="5">
        <f t="shared" si="171"/>
        <v>0</v>
      </c>
      <c r="I31" s="5">
        <f t="shared" si="171"/>
        <v>0</v>
      </c>
      <c r="J31" s="5">
        <f t="shared" si="171"/>
        <v>0</v>
      </c>
      <c r="K31" s="5">
        <f t="shared" si="171"/>
        <v>0</v>
      </c>
      <c r="L31" s="5">
        <f t="shared" ref="L31:L32" si="177">(1*100)/2</f>
        <v>50</v>
      </c>
      <c r="M31" s="5">
        <f t="shared" ref="M31:M32" si="178">(0*100)/2</f>
        <v>0</v>
      </c>
      <c r="N31" s="5">
        <f>(1*100)/2</f>
        <v>50</v>
      </c>
      <c r="O31" s="5">
        <f t="shared" ref="O31:R31" si="172">(0*100)/2</f>
        <v>0</v>
      </c>
      <c r="P31" s="5">
        <f t="shared" si="172"/>
        <v>0</v>
      </c>
      <c r="Q31" s="5">
        <f t="shared" si="172"/>
        <v>0</v>
      </c>
      <c r="R31" s="5">
        <f t="shared" si="172"/>
        <v>0</v>
      </c>
      <c r="S31" s="5">
        <f t="shared" si="167"/>
        <v>50</v>
      </c>
      <c r="T31" s="5">
        <f t="shared" ref="T31:Z31" si="173">(0*100)/2</f>
        <v>0</v>
      </c>
      <c r="U31" s="5">
        <f t="shared" si="173"/>
        <v>0</v>
      </c>
      <c r="V31" s="5">
        <f t="shared" si="173"/>
        <v>0</v>
      </c>
      <c r="W31" s="5">
        <f t="shared" si="173"/>
        <v>0</v>
      </c>
      <c r="X31" s="5">
        <f t="shared" si="173"/>
        <v>0</v>
      </c>
      <c r="Y31" s="5">
        <f t="shared" si="173"/>
        <v>0</v>
      </c>
      <c r="Z31" s="5">
        <f t="shared" si="173"/>
        <v>0</v>
      </c>
      <c r="AA31" s="5">
        <f>(1*100)/2</f>
        <v>50</v>
      </c>
      <c r="AB31" s="5">
        <f t="shared" ref="AB31:AF31" si="174">(0*100)/2</f>
        <v>0</v>
      </c>
      <c r="AC31" s="5">
        <f t="shared" si="174"/>
        <v>0</v>
      </c>
      <c r="AD31" s="5">
        <f t="shared" si="174"/>
        <v>0</v>
      </c>
      <c r="AE31" s="5">
        <f t="shared" si="174"/>
        <v>0</v>
      </c>
      <c r="AF31" s="5">
        <f t="shared" si="174"/>
        <v>0</v>
      </c>
    </row>
    <row r="32">
      <c r="A32" s="1" t="s">
        <v>14</v>
      </c>
      <c r="B32" s="5">
        <f t="shared" si="175"/>
        <v>0</v>
      </c>
      <c r="C32" s="5">
        <f t="shared" ref="C32:K32" si="176">(0*100)/2</f>
        <v>0</v>
      </c>
      <c r="D32" s="5">
        <f t="shared" si="176"/>
        <v>0</v>
      </c>
      <c r="E32" s="5">
        <f t="shared" si="176"/>
        <v>0</v>
      </c>
      <c r="F32" s="5">
        <f t="shared" si="176"/>
        <v>0</v>
      </c>
      <c r="G32" s="5">
        <f t="shared" si="176"/>
        <v>0</v>
      </c>
      <c r="H32" s="5">
        <f t="shared" si="176"/>
        <v>0</v>
      </c>
      <c r="I32" s="5">
        <f t="shared" si="176"/>
        <v>0</v>
      </c>
      <c r="J32" s="5">
        <f t="shared" si="176"/>
        <v>0</v>
      </c>
      <c r="K32" s="5">
        <f t="shared" si="176"/>
        <v>0</v>
      </c>
      <c r="L32" s="5">
        <f t="shared" si="177"/>
        <v>50</v>
      </c>
      <c r="M32" s="5">
        <f t="shared" si="178"/>
        <v>0</v>
      </c>
      <c r="N32" s="5">
        <f t="shared" ref="N32:S32" si="179">(0*100)/2</f>
        <v>0</v>
      </c>
      <c r="O32" s="5">
        <f t="shared" si="179"/>
        <v>0</v>
      </c>
      <c r="P32" s="5">
        <f t="shared" si="179"/>
        <v>0</v>
      </c>
      <c r="Q32" s="5">
        <f t="shared" si="179"/>
        <v>0</v>
      </c>
      <c r="R32" s="5">
        <f t="shared" si="179"/>
        <v>0</v>
      </c>
      <c r="S32" s="5">
        <f t="shared" si="179"/>
        <v>0</v>
      </c>
      <c r="T32" s="5">
        <f t="shared" ref="T32:T34" si="184">(1*100)/2</f>
        <v>50</v>
      </c>
      <c r="U32" s="5">
        <f t="shared" ref="U32:AA32" si="180">(0*100)/2</f>
        <v>0</v>
      </c>
      <c r="V32" s="5">
        <f t="shared" si="180"/>
        <v>0</v>
      </c>
      <c r="W32" s="5">
        <f t="shared" si="180"/>
        <v>0</v>
      </c>
      <c r="X32" s="5">
        <f t="shared" si="180"/>
        <v>0</v>
      </c>
      <c r="Y32" s="5">
        <f t="shared" si="180"/>
        <v>0</v>
      </c>
      <c r="Z32" s="5">
        <f t="shared" si="180"/>
        <v>0</v>
      </c>
      <c r="AA32" s="5">
        <f t="shared" si="180"/>
        <v>0</v>
      </c>
      <c r="AB32" s="5">
        <f t="shared" ref="AB32:AB33" si="186">(1*100)/2</f>
        <v>50</v>
      </c>
      <c r="AC32" s="5">
        <f t="shared" ref="AC32:AF32" si="181">(0*100)/2</f>
        <v>0</v>
      </c>
      <c r="AD32" s="5">
        <f t="shared" si="181"/>
        <v>0</v>
      </c>
      <c r="AE32" s="5">
        <f t="shared" si="181"/>
        <v>0</v>
      </c>
      <c r="AF32" s="5">
        <f t="shared" si="181"/>
        <v>0</v>
      </c>
    </row>
    <row r="33">
      <c r="A33" s="1" t="s">
        <v>15</v>
      </c>
      <c r="B33" s="5">
        <f t="shared" si="175"/>
        <v>0</v>
      </c>
      <c r="C33" s="5">
        <f t="shared" ref="C33:L33" si="182">(0*100)/2</f>
        <v>0</v>
      </c>
      <c r="D33" s="5">
        <f t="shared" si="182"/>
        <v>0</v>
      </c>
      <c r="E33" s="5">
        <f t="shared" si="182"/>
        <v>0</v>
      </c>
      <c r="F33" s="5">
        <f t="shared" si="182"/>
        <v>0</v>
      </c>
      <c r="G33" s="5">
        <f t="shared" si="182"/>
        <v>0</v>
      </c>
      <c r="H33" s="5">
        <f t="shared" si="182"/>
        <v>0</v>
      </c>
      <c r="I33" s="5">
        <f t="shared" si="182"/>
        <v>0</v>
      </c>
      <c r="J33" s="5">
        <f t="shared" si="182"/>
        <v>0</v>
      </c>
      <c r="K33" s="5">
        <f t="shared" si="182"/>
        <v>0</v>
      </c>
      <c r="L33" s="5">
        <f t="shared" si="182"/>
        <v>0</v>
      </c>
      <c r="M33" s="5">
        <f>(1*100)/2</f>
        <v>50</v>
      </c>
      <c r="N33" s="5">
        <f t="shared" ref="N33:S33" si="183">(0*100)/2</f>
        <v>0</v>
      </c>
      <c r="O33" s="5">
        <f t="shared" si="183"/>
        <v>0</v>
      </c>
      <c r="P33" s="5">
        <f t="shared" si="183"/>
        <v>0</v>
      </c>
      <c r="Q33" s="5">
        <f t="shared" si="183"/>
        <v>0</v>
      </c>
      <c r="R33" s="5">
        <f t="shared" si="183"/>
        <v>0</v>
      </c>
      <c r="S33" s="5">
        <f t="shared" si="183"/>
        <v>0</v>
      </c>
      <c r="T33" s="5">
        <f t="shared" si="184"/>
        <v>50</v>
      </c>
      <c r="U33" s="5">
        <f t="shared" ref="U33:AA33" si="185">(0*100)/2</f>
        <v>0</v>
      </c>
      <c r="V33" s="5">
        <f t="shared" si="185"/>
        <v>0</v>
      </c>
      <c r="W33" s="5">
        <f t="shared" si="185"/>
        <v>0</v>
      </c>
      <c r="X33" s="5">
        <f t="shared" si="185"/>
        <v>0</v>
      </c>
      <c r="Y33" s="5">
        <f t="shared" si="185"/>
        <v>0</v>
      </c>
      <c r="Z33" s="5">
        <f t="shared" si="185"/>
        <v>0</v>
      </c>
      <c r="AA33" s="5">
        <f t="shared" si="185"/>
        <v>0</v>
      </c>
      <c r="AB33" s="5">
        <f t="shared" si="186"/>
        <v>50</v>
      </c>
      <c r="AC33" s="5">
        <f t="shared" ref="AC33:AF33" si="187">(0*100)/2</f>
        <v>0</v>
      </c>
      <c r="AD33" s="5">
        <f t="shared" si="187"/>
        <v>0</v>
      </c>
      <c r="AE33" s="5">
        <f t="shared" si="187"/>
        <v>0</v>
      </c>
      <c r="AF33" s="5">
        <f t="shared" si="187"/>
        <v>0</v>
      </c>
    </row>
    <row r="34">
      <c r="A34" s="1" t="s">
        <v>16</v>
      </c>
      <c r="B34" s="5">
        <f t="shared" si="175"/>
        <v>0</v>
      </c>
      <c r="C34" s="5">
        <f t="shared" ref="C34:S34" si="188">(0*100)/2</f>
        <v>0</v>
      </c>
      <c r="D34" s="5">
        <f t="shared" si="188"/>
        <v>0</v>
      </c>
      <c r="E34" s="5">
        <f t="shared" si="188"/>
        <v>0</v>
      </c>
      <c r="F34" s="5">
        <f t="shared" si="188"/>
        <v>0</v>
      </c>
      <c r="G34" s="5">
        <f t="shared" si="188"/>
        <v>0</v>
      </c>
      <c r="H34" s="5">
        <f t="shared" si="188"/>
        <v>0</v>
      </c>
      <c r="I34" s="5">
        <f t="shared" si="188"/>
        <v>0</v>
      </c>
      <c r="J34" s="5">
        <f t="shared" si="188"/>
        <v>0</v>
      </c>
      <c r="K34" s="5">
        <f t="shared" si="188"/>
        <v>0</v>
      </c>
      <c r="L34" s="5">
        <f t="shared" si="188"/>
        <v>0</v>
      </c>
      <c r="M34" s="5">
        <f t="shared" si="188"/>
        <v>0</v>
      </c>
      <c r="N34" s="5">
        <f t="shared" si="188"/>
        <v>0</v>
      </c>
      <c r="O34" s="5">
        <f t="shared" si="188"/>
        <v>0</v>
      </c>
      <c r="P34" s="5">
        <f t="shared" si="188"/>
        <v>0</v>
      </c>
      <c r="Q34" s="5">
        <f t="shared" si="188"/>
        <v>0</v>
      </c>
      <c r="R34" s="5">
        <f t="shared" si="188"/>
        <v>0</v>
      </c>
      <c r="S34" s="5">
        <f t="shared" si="188"/>
        <v>0</v>
      </c>
      <c r="T34" s="5">
        <f t="shared" si="184"/>
        <v>50</v>
      </c>
      <c r="U34" s="5">
        <f t="shared" ref="U34:AF34" si="189">(0*100)/2</f>
        <v>0</v>
      </c>
      <c r="V34" s="5">
        <f t="shared" si="189"/>
        <v>0</v>
      </c>
      <c r="W34" s="5">
        <f t="shared" si="189"/>
        <v>0</v>
      </c>
      <c r="X34" s="5">
        <f t="shared" si="189"/>
        <v>0</v>
      </c>
      <c r="Y34" s="5">
        <f t="shared" si="189"/>
        <v>0</v>
      </c>
      <c r="Z34" s="5">
        <f t="shared" si="189"/>
        <v>0</v>
      </c>
      <c r="AA34" s="5">
        <f t="shared" si="189"/>
        <v>0</v>
      </c>
      <c r="AB34" s="5">
        <f t="shared" si="189"/>
        <v>0</v>
      </c>
      <c r="AC34" s="5">
        <f t="shared" si="189"/>
        <v>0</v>
      </c>
      <c r="AD34" s="5">
        <f t="shared" si="189"/>
        <v>0</v>
      </c>
      <c r="AE34" s="5">
        <f t="shared" si="189"/>
        <v>0</v>
      </c>
      <c r="AF34" s="5">
        <f t="shared" si="189"/>
        <v>0</v>
      </c>
    </row>
    <row r="35">
      <c r="A35" s="1" t="s">
        <v>17</v>
      </c>
      <c r="B35" s="5">
        <f t="shared" si="175"/>
        <v>0</v>
      </c>
      <c r="C35" s="5">
        <f t="shared" ref="C35:AF35" si="190">(0*100)/2</f>
        <v>0</v>
      </c>
      <c r="D35" s="5">
        <f t="shared" si="190"/>
        <v>0</v>
      </c>
      <c r="E35" s="5">
        <f t="shared" si="190"/>
        <v>0</v>
      </c>
      <c r="F35" s="5">
        <f t="shared" si="190"/>
        <v>0</v>
      </c>
      <c r="G35" s="5">
        <f t="shared" si="190"/>
        <v>0</v>
      </c>
      <c r="H35" s="5">
        <f t="shared" si="190"/>
        <v>0</v>
      </c>
      <c r="I35" s="5">
        <f t="shared" si="190"/>
        <v>0</v>
      </c>
      <c r="J35" s="5">
        <f t="shared" si="190"/>
        <v>0</v>
      </c>
      <c r="K35" s="5">
        <f t="shared" si="190"/>
        <v>0</v>
      </c>
      <c r="L35" s="5">
        <f t="shared" si="190"/>
        <v>0</v>
      </c>
      <c r="M35" s="5">
        <f t="shared" si="190"/>
        <v>0</v>
      </c>
      <c r="N35" s="5">
        <f t="shared" si="190"/>
        <v>0</v>
      </c>
      <c r="O35" s="5">
        <f t="shared" si="190"/>
        <v>0</v>
      </c>
      <c r="P35" s="5">
        <f t="shared" si="190"/>
        <v>0</v>
      </c>
      <c r="Q35" s="5">
        <f t="shared" si="190"/>
        <v>0</v>
      </c>
      <c r="R35" s="5">
        <f t="shared" si="190"/>
        <v>0</v>
      </c>
      <c r="S35" s="5">
        <f t="shared" si="190"/>
        <v>0</v>
      </c>
      <c r="T35" s="5">
        <f t="shared" si="190"/>
        <v>0</v>
      </c>
      <c r="U35" s="5">
        <f t="shared" si="190"/>
        <v>0</v>
      </c>
      <c r="V35" s="5">
        <f t="shared" si="190"/>
        <v>0</v>
      </c>
      <c r="W35" s="5">
        <f t="shared" si="190"/>
        <v>0</v>
      </c>
      <c r="X35" s="5">
        <f t="shared" si="190"/>
        <v>0</v>
      </c>
      <c r="Y35" s="5">
        <f t="shared" si="190"/>
        <v>0</v>
      </c>
      <c r="Z35" s="5">
        <f t="shared" si="190"/>
        <v>0</v>
      </c>
      <c r="AA35" s="5">
        <f t="shared" si="190"/>
        <v>0</v>
      </c>
      <c r="AB35" s="5">
        <f t="shared" si="190"/>
        <v>0</v>
      </c>
      <c r="AC35" s="5">
        <f t="shared" si="190"/>
        <v>0</v>
      </c>
      <c r="AD35" s="5">
        <f t="shared" si="190"/>
        <v>0</v>
      </c>
      <c r="AE35" s="5">
        <f t="shared" si="190"/>
        <v>0</v>
      </c>
      <c r="AF35" s="5">
        <f t="shared" si="190"/>
        <v>0</v>
      </c>
    </row>
    <row r="36">
      <c r="A36" s="3" t="s">
        <v>19</v>
      </c>
    </row>
    <row r="37">
      <c r="A37" s="1" t="s">
        <v>2</v>
      </c>
      <c r="B37" s="5">
        <f t="shared" ref="B37:AF37" si="191">(0*100)/2</f>
        <v>0</v>
      </c>
      <c r="C37" s="5">
        <f t="shared" si="191"/>
        <v>0</v>
      </c>
      <c r="D37" s="5">
        <f t="shared" si="191"/>
        <v>0</v>
      </c>
      <c r="E37" s="5">
        <f t="shared" si="191"/>
        <v>0</v>
      </c>
      <c r="F37" s="5">
        <f t="shared" si="191"/>
        <v>0</v>
      </c>
      <c r="G37" s="5">
        <f t="shared" si="191"/>
        <v>0</v>
      </c>
      <c r="H37" s="5">
        <f t="shared" si="191"/>
        <v>0</v>
      </c>
      <c r="I37" s="5">
        <f t="shared" si="191"/>
        <v>0</v>
      </c>
      <c r="J37" s="5">
        <f t="shared" si="191"/>
        <v>0</v>
      </c>
      <c r="K37" s="5">
        <f t="shared" si="191"/>
        <v>0</v>
      </c>
      <c r="L37" s="5">
        <f t="shared" si="191"/>
        <v>0</v>
      </c>
      <c r="M37" s="5">
        <f t="shared" si="191"/>
        <v>0</v>
      </c>
      <c r="N37" s="5">
        <f t="shared" si="191"/>
        <v>0</v>
      </c>
      <c r="O37" s="5">
        <f t="shared" si="191"/>
        <v>0</v>
      </c>
      <c r="P37" s="5">
        <f t="shared" si="191"/>
        <v>0</v>
      </c>
      <c r="Q37" s="5">
        <f t="shared" si="191"/>
        <v>0</v>
      </c>
      <c r="R37" s="5">
        <f t="shared" si="191"/>
        <v>0</v>
      </c>
      <c r="S37" s="5">
        <f t="shared" si="191"/>
        <v>0</v>
      </c>
      <c r="T37" s="5">
        <f t="shared" si="191"/>
        <v>0</v>
      </c>
      <c r="U37" s="5">
        <f t="shared" si="191"/>
        <v>0</v>
      </c>
      <c r="V37" s="5">
        <f t="shared" si="191"/>
        <v>0</v>
      </c>
      <c r="W37" s="5">
        <f t="shared" si="191"/>
        <v>0</v>
      </c>
      <c r="X37" s="5">
        <f t="shared" si="191"/>
        <v>0</v>
      </c>
      <c r="Y37" s="5">
        <f t="shared" si="191"/>
        <v>0</v>
      </c>
      <c r="Z37" s="5">
        <f t="shared" si="191"/>
        <v>0</v>
      </c>
      <c r="AA37" s="5">
        <f t="shared" si="191"/>
        <v>0</v>
      </c>
      <c r="AB37" s="5">
        <f t="shared" si="191"/>
        <v>0</v>
      </c>
      <c r="AC37" s="5">
        <f t="shared" si="191"/>
        <v>0</v>
      </c>
      <c r="AD37" s="5">
        <f t="shared" si="191"/>
        <v>0</v>
      </c>
      <c r="AE37" s="5">
        <f t="shared" si="191"/>
        <v>0</v>
      </c>
      <c r="AF37" s="5">
        <f t="shared" si="191"/>
        <v>0</v>
      </c>
      <c r="AG37" s="5">
        <f>TRIMMEAN(C39:AF50,0.1)</f>
        <v>0</v>
      </c>
    </row>
    <row r="38">
      <c r="A38" s="1" t="s">
        <v>3</v>
      </c>
      <c r="B38" s="5">
        <f t="shared" ref="B38:AF38" si="192">(0*100)/2</f>
        <v>0</v>
      </c>
      <c r="C38" s="5">
        <f t="shared" si="192"/>
        <v>0</v>
      </c>
      <c r="D38" s="5">
        <f t="shared" si="192"/>
        <v>0</v>
      </c>
      <c r="E38" s="5">
        <f t="shared" si="192"/>
        <v>0</v>
      </c>
      <c r="F38" s="5">
        <f t="shared" si="192"/>
        <v>0</v>
      </c>
      <c r="G38" s="5">
        <f t="shared" si="192"/>
        <v>0</v>
      </c>
      <c r="H38" s="5">
        <f t="shared" si="192"/>
        <v>0</v>
      </c>
      <c r="I38" s="5">
        <f t="shared" si="192"/>
        <v>0</v>
      </c>
      <c r="J38" s="5">
        <f t="shared" si="192"/>
        <v>0</v>
      </c>
      <c r="K38" s="5">
        <f t="shared" si="192"/>
        <v>0</v>
      </c>
      <c r="L38" s="5">
        <f t="shared" si="192"/>
        <v>0</v>
      </c>
      <c r="M38" s="5">
        <f t="shared" si="192"/>
        <v>0</v>
      </c>
      <c r="N38" s="5">
        <f t="shared" si="192"/>
        <v>0</v>
      </c>
      <c r="O38" s="5">
        <f t="shared" si="192"/>
        <v>0</v>
      </c>
      <c r="P38" s="5">
        <f t="shared" si="192"/>
        <v>0</v>
      </c>
      <c r="Q38" s="5">
        <f t="shared" si="192"/>
        <v>0</v>
      </c>
      <c r="R38" s="5">
        <f t="shared" si="192"/>
        <v>0</v>
      </c>
      <c r="S38" s="5">
        <f t="shared" si="192"/>
        <v>0</v>
      </c>
      <c r="T38" s="5">
        <f t="shared" si="192"/>
        <v>0</v>
      </c>
      <c r="U38" s="5">
        <f t="shared" si="192"/>
        <v>0</v>
      </c>
      <c r="V38" s="5">
        <f t="shared" si="192"/>
        <v>0</v>
      </c>
      <c r="W38" s="5">
        <f t="shared" si="192"/>
        <v>0</v>
      </c>
      <c r="X38" s="5">
        <f t="shared" si="192"/>
        <v>0</v>
      </c>
      <c r="Y38" s="5">
        <f t="shared" si="192"/>
        <v>0</v>
      </c>
      <c r="Z38" s="5">
        <f t="shared" si="192"/>
        <v>0</v>
      </c>
      <c r="AA38" s="5">
        <f t="shared" si="192"/>
        <v>0</v>
      </c>
      <c r="AB38" s="5">
        <f t="shared" si="192"/>
        <v>0</v>
      </c>
      <c r="AC38" s="5">
        <f t="shared" si="192"/>
        <v>0</v>
      </c>
      <c r="AD38" s="5">
        <f t="shared" si="192"/>
        <v>0</v>
      </c>
      <c r="AE38" s="5">
        <f t="shared" si="192"/>
        <v>0</v>
      </c>
      <c r="AF38" s="5">
        <f t="shared" si="192"/>
        <v>0</v>
      </c>
    </row>
    <row r="39">
      <c r="A39" s="1" t="s">
        <v>4</v>
      </c>
      <c r="B39" s="5">
        <f t="shared" ref="B39:AF39" si="193">(0*100)/2</f>
        <v>0</v>
      </c>
      <c r="C39" s="5">
        <f t="shared" si="193"/>
        <v>0</v>
      </c>
      <c r="D39" s="5">
        <f t="shared" si="193"/>
        <v>0</v>
      </c>
      <c r="E39" s="5">
        <f t="shared" si="193"/>
        <v>0</v>
      </c>
      <c r="F39" s="5">
        <f t="shared" si="193"/>
        <v>0</v>
      </c>
      <c r="G39" s="5">
        <f t="shared" si="193"/>
        <v>0</v>
      </c>
      <c r="H39" s="5">
        <f t="shared" si="193"/>
        <v>0</v>
      </c>
      <c r="I39" s="5">
        <f t="shared" si="193"/>
        <v>0</v>
      </c>
      <c r="J39" s="5">
        <f t="shared" si="193"/>
        <v>0</v>
      </c>
      <c r="K39" s="5">
        <f t="shared" si="193"/>
        <v>0</v>
      </c>
      <c r="L39" s="5">
        <f t="shared" si="193"/>
        <v>0</v>
      </c>
      <c r="M39" s="5">
        <f t="shared" si="193"/>
        <v>0</v>
      </c>
      <c r="N39" s="5">
        <f t="shared" si="193"/>
        <v>0</v>
      </c>
      <c r="O39" s="5">
        <f t="shared" si="193"/>
        <v>0</v>
      </c>
      <c r="P39" s="5">
        <f t="shared" si="193"/>
        <v>0</v>
      </c>
      <c r="Q39" s="5">
        <f t="shared" si="193"/>
        <v>0</v>
      </c>
      <c r="R39" s="5">
        <f t="shared" si="193"/>
        <v>0</v>
      </c>
      <c r="S39" s="5">
        <f t="shared" si="193"/>
        <v>0</v>
      </c>
      <c r="T39" s="5">
        <f t="shared" si="193"/>
        <v>0</v>
      </c>
      <c r="U39" s="5">
        <f t="shared" si="193"/>
        <v>0</v>
      </c>
      <c r="V39" s="5">
        <f t="shared" si="193"/>
        <v>0</v>
      </c>
      <c r="W39" s="5">
        <f t="shared" si="193"/>
        <v>0</v>
      </c>
      <c r="X39" s="5">
        <f t="shared" si="193"/>
        <v>0</v>
      </c>
      <c r="Y39" s="5">
        <f t="shared" si="193"/>
        <v>0</v>
      </c>
      <c r="Z39" s="5">
        <f t="shared" si="193"/>
        <v>0</v>
      </c>
      <c r="AA39" s="5">
        <f t="shared" si="193"/>
        <v>0</v>
      </c>
      <c r="AB39" s="5">
        <f t="shared" si="193"/>
        <v>0</v>
      </c>
      <c r="AC39" s="5">
        <f t="shared" si="193"/>
        <v>0</v>
      </c>
      <c r="AD39" s="5">
        <f t="shared" si="193"/>
        <v>0</v>
      </c>
      <c r="AE39" s="5">
        <f t="shared" si="193"/>
        <v>0</v>
      </c>
      <c r="AF39" s="5">
        <f t="shared" si="193"/>
        <v>0</v>
      </c>
    </row>
    <row r="40">
      <c r="A40" s="1" t="s">
        <v>5</v>
      </c>
      <c r="B40" s="5">
        <f t="shared" ref="B40:AF40" si="194">(0*100)/2</f>
        <v>0</v>
      </c>
      <c r="C40" s="5">
        <f t="shared" si="194"/>
        <v>0</v>
      </c>
      <c r="D40" s="5">
        <f t="shared" si="194"/>
        <v>0</v>
      </c>
      <c r="E40" s="5">
        <f t="shared" si="194"/>
        <v>0</v>
      </c>
      <c r="F40" s="5">
        <f t="shared" si="194"/>
        <v>0</v>
      </c>
      <c r="G40" s="5">
        <f t="shared" si="194"/>
        <v>0</v>
      </c>
      <c r="H40" s="5">
        <f t="shared" si="194"/>
        <v>0</v>
      </c>
      <c r="I40" s="5">
        <f t="shared" si="194"/>
        <v>0</v>
      </c>
      <c r="J40" s="5">
        <f t="shared" si="194"/>
        <v>0</v>
      </c>
      <c r="K40" s="5">
        <f t="shared" si="194"/>
        <v>0</v>
      </c>
      <c r="L40" s="5">
        <f t="shared" si="194"/>
        <v>0</v>
      </c>
      <c r="M40" s="5">
        <f t="shared" si="194"/>
        <v>0</v>
      </c>
      <c r="N40" s="5">
        <f t="shared" si="194"/>
        <v>0</v>
      </c>
      <c r="O40" s="5">
        <f t="shared" si="194"/>
        <v>0</v>
      </c>
      <c r="P40" s="5">
        <f t="shared" si="194"/>
        <v>0</v>
      </c>
      <c r="Q40" s="5">
        <f t="shared" si="194"/>
        <v>0</v>
      </c>
      <c r="R40" s="5">
        <f t="shared" si="194"/>
        <v>0</v>
      </c>
      <c r="S40" s="5">
        <f t="shared" si="194"/>
        <v>0</v>
      </c>
      <c r="T40" s="5">
        <f t="shared" si="194"/>
        <v>0</v>
      </c>
      <c r="U40" s="5">
        <f t="shared" si="194"/>
        <v>0</v>
      </c>
      <c r="V40" s="5">
        <f t="shared" si="194"/>
        <v>0</v>
      </c>
      <c r="W40" s="5">
        <f t="shared" si="194"/>
        <v>0</v>
      </c>
      <c r="X40" s="5">
        <f t="shared" si="194"/>
        <v>0</v>
      </c>
      <c r="Y40" s="5">
        <f t="shared" si="194"/>
        <v>0</v>
      </c>
      <c r="Z40" s="5">
        <f t="shared" si="194"/>
        <v>0</v>
      </c>
      <c r="AA40" s="5">
        <f t="shared" si="194"/>
        <v>0</v>
      </c>
      <c r="AB40" s="5">
        <f t="shared" si="194"/>
        <v>0</v>
      </c>
      <c r="AC40" s="5">
        <f t="shared" si="194"/>
        <v>0</v>
      </c>
      <c r="AD40" s="5">
        <f t="shared" si="194"/>
        <v>0</v>
      </c>
      <c r="AE40" s="5">
        <f t="shared" si="194"/>
        <v>0</v>
      </c>
      <c r="AF40" s="5">
        <f t="shared" si="194"/>
        <v>0</v>
      </c>
    </row>
    <row r="41">
      <c r="A41" s="1" t="s">
        <v>6</v>
      </c>
      <c r="B41" s="5">
        <f t="shared" ref="B41:Z41" si="195">(0*100)/2</f>
        <v>0</v>
      </c>
      <c r="C41" s="5">
        <f t="shared" si="195"/>
        <v>0</v>
      </c>
      <c r="D41" s="5">
        <f t="shared" si="195"/>
        <v>0</v>
      </c>
      <c r="E41" s="5">
        <f t="shared" si="195"/>
        <v>0</v>
      </c>
      <c r="F41" s="5">
        <f t="shared" si="195"/>
        <v>0</v>
      </c>
      <c r="G41" s="5">
        <f t="shared" si="195"/>
        <v>0</v>
      </c>
      <c r="H41" s="5">
        <f t="shared" si="195"/>
        <v>0</v>
      </c>
      <c r="I41" s="5">
        <f t="shared" si="195"/>
        <v>0</v>
      </c>
      <c r="J41" s="5">
        <f t="shared" si="195"/>
        <v>0</v>
      </c>
      <c r="K41" s="5">
        <f t="shared" si="195"/>
        <v>0</v>
      </c>
      <c r="L41" s="5">
        <f t="shared" si="195"/>
        <v>0</v>
      </c>
      <c r="M41" s="5">
        <f t="shared" si="195"/>
        <v>0</v>
      </c>
      <c r="N41" s="5">
        <f t="shared" si="195"/>
        <v>0</v>
      </c>
      <c r="O41" s="5">
        <f t="shared" si="195"/>
        <v>0</v>
      </c>
      <c r="P41" s="5">
        <f t="shared" si="195"/>
        <v>0</v>
      </c>
      <c r="Q41" s="5">
        <f t="shared" si="195"/>
        <v>0</v>
      </c>
      <c r="R41" s="5">
        <f t="shared" si="195"/>
        <v>0</v>
      </c>
      <c r="S41" s="5">
        <f t="shared" si="195"/>
        <v>0</v>
      </c>
      <c r="T41" s="5">
        <f t="shared" si="195"/>
        <v>0</v>
      </c>
      <c r="U41" s="5">
        <f t="shared" si="195"/>
        <v>0</v>
      </c>
      <c r="V41" s="5">
        <f t="shared" si="195"/>
        <v>0</v>
      </c>
      <c r="W41" s="5">
        <f t="shared" si="195"/>
        <v>0</v>
      </c>
      <c r="X41" s="5">
        <f t="shared" si="195"/>
        <v>0</v>
      </c>
      <c r="Y41" s="5">
        <f t="shared" si="195"/>
        <v>0</v>
      </c>
      <c r="Z41" s="5">
        <f t="shared" si="195"/>
        <v>0</v>
      </c>
      <c r="AA41" s="5">
        <f>(1*100)/2</f>
        <v>50</v>
      </c>
      <c r="AB41" s="5">
        <f t="shared" ref="AB41:AE41" si="196">(0*100)/2</f>
        <v>0</v>
      </c>
      <c r="AC41" s="5">
        <f t="shared" si="196"/>
        <v>0</v>
      </c>
      <c r="AD41" s="5">
        <f t="shared" si="196"/>
        <v>0</v>
      </c>
      <c r="AE41" s="5">
        <f t="shared" si="196"/>
        <v>0</v>
      </c>
      <c r="AF41" s="5">
        <f t="shared" ref="AF41:AF42" si="199">(1*100)/2</f>
        <v>50</v>
      </c>
    </row>
    <row r="42">
      <c r="A42" s="1" t="s">
        <v>7</v>
      </c>
      <c r="B42" s="5">
        <f t="shared" ref="B42:N42" si="197">(0*100)/2</f>
        <v>0</v>
      </c>
      <c r="C42" s="5">
        <f t="shared" si="197"/>
        <v>0</v>
      </c>
      <c r="D42" s="5">
        <f t="shared" si="197"/>
        <v>0</v>
      </c>
      <c r="E42" s="5">
        <f t="shared" si="197"/>
        <v>0</v>
      </c>
      <c r="F42" s="5">
        <f t="shared" si="197"/>
        <v>0</v>
      </c>
      <c r="G42" s="5">
        <f t="shared" si="197"/>
        <v>0</v>
      </c>
      <c r="H42" s="5">
        <f t="shared" si="197"/>
        <v>0</v>
      </c>
      <c r="I42" s="5">
        <f t="shared" si="197"/>
        <v>0</v>
      </c>
      <c r="J42" s="5">
        <f t="shared" si="197"/>
        <v>0</v>
      </c>
      <c r="K42" s="5">
        <f t="shared" si="197"/>
        <v>0</v>
      </c>
      <c r="L42" s="5">
        <f t="shared" si="197"/>
        <v>0</v>
      </c>
      <c r="M42" s="5">
        <f t="shared" si="197"/>
        <v>0</v>
      </c>
      <c r="N42" s="5">
        <f t="shared" si="197"/>
        <v>0</v>
      </c>
      <c r="O42" s="5">
        <f>(1*100)/2</f>
        <v>50</v>
      </c>
      <c r="P42" s="5">
        <f t="shared" ref="P42:AE42" si="198">(0*100)/2</f>
        <v>0</v>
      </c>
      <c r="Q42" s="5">
        <f t="shared" si="198"/>
        <v>0</v>
      </c>
      <c r="R42" s="5">
        <f t="shared" si="198"/>
        <v>0</v>
      </c>
      <c r="S42" s="5">
        <f t="shared" si="198"/>
        <v>0</v>
      </c>
      <c r="T42" s="5">
        <f t="shared" si="198"/>
        <v>0</v>
      </c>
      <c r="U42" s="5">
        <f t="shared" si="198"/>
        <v>0</v>
      </c>
      <c r="V42" s="5">
        <f t="shared" si="198"/>
        <v>0</v>
      </c>
      <c r="W42" s="5">
        <f t="shared" si="198"/>
        <v>0</v>
      </c>
      <c r="X42" s="5">
        <f t="shared" si="198"/>
        <v>0</v>
      </c>
      <c r="Y42" s="5">
        <f t="shared" si="198"/>
        <v>0</v>
      </c>
      <c r="Z42" s="5">
        <f t="shared" si="198"/>
        <v>0</v>
      </c>
      <c r="AA42" s="5">
        <f t="shared" si="198"/>
        <v>0</v>
      </c>
      <c r="AB42" s="5">
        <f t="shared" si="198"/>
        <v>0</v>
      </c>
      <c r="AC42" s="5">
        <f t="shared" si="198"/>
        <v>0</v>
      </c>
      <c r="AD42" s="5">
        <f t="shared" si="198"/>
        <v>0</v>
      </c>
      <c r="AE42" s="5">
        <f t="shared" si="198"/>
        <v>0</v>
      </c>
      <c r="AF42" s="5">
        <f t="shared" si="199"/>
        <v>50</v>
      </c>
    </row>
    <row r="43">
      <c r="A43" s="1" t="s">
        <v>8</v>
      </c>
      <c r="B43" s="5">
        <f t="shared" ref="B43:AF43" si="200">(0*100)/2</f>
        <v>0</v>
      </c>
      <c r="C43" s="5">
        <f t="shared" si="200"/>
        <v>0</v>
      </c>
      <c r="D43" s="5">
        <f t="shared" si="200"/>
        <v>0</v>
      </c>
      <c r="E43" s="5">
        <f t="shared" si="200"/>
        <v>0</v>
      </c>
      <c r="F43" s="5">
        <f t="shared" si="200"/>
        <v>0</v>
      </c>
      <c r="G43" s="5">
        <f t="shared" si="200"/>
        <v>0</v>
      </c>
      <c r="H43" s="5">
        <f t="shared" si="200"/>
        <v>0</v>
      </c>
      <c r="I43" s="5">
        <f t="shared" si="200"/>
        <v>0</v>
      </c>
      <c r="J43" s="5">
        <f t="shared" si="200"/>
        <v>0</v>
      </c>
      <c r="K43" s="5">
        <f t="shared" si="200"/>
        <v>0</v>
      </c>
      <c r="L43" s="5">
        <f t="shared" si="200"/>
        <v>0</v>
      </c>
      <c r="M43" s="5">
        <f t="shared" si="200"/>
        <v>0</v>
      </c>
      <c r="N43" s="5">
        <f t="shared" si="200"/>
        <v>0</v>
      </c>
      <c r="O43" s="5">
        <f t="shared" si="200"/>
        <v>0</v>
      </c>
      <c r="P43" s="5">
        <f t="shared" si="200"/>
        <v>0</v>
      </c>
      <c r="Q43" s="5">
        <f t="shared" si="200"/>
        <v>0</v>
      </c>
      <c r="R43" s="5">
        <f t="shared" si="200"/>
        <v>0</v>
      </c>
      <c r="S43" s="5">
        <f t="shared" si="200"/>
        <v>0</v>
      </c>
      <c r="T43" s="5">
        <f t="shared" si="200"/>
        <v>0</v>
      </c>
      <c r="U43" s="5">
        <f t="shared" si="200"/>
        <v>0</v>
      </c>
      <c r="V43" s="5">
        <f t="shared" si="200"/>
        <v>0</v>
      </c>
      <c r="W43" s="5">
        <f t="shared" si="200"/>
        <v>0</v>
      </c>
      <c r="X43" s="5">
        <f t="shared" si="200"/>
        <v>0</v>
      </c>
      <c r="Y43" s="5">
        <f t="shared" si="200"/>
        <v>0</v>
      </c>
      <c r="Z43" s="5">
        <f t="shared" si="200"/>
        <v>0</v>
      </c>
      <c r="AA43" s="5">
        <f t="shared" si="200"/>
        <v>0</v>
      </c>
      <c r="AB43" s="5">
        <f t="shared" si="200"/>
        <v>0</v>
      </c>
      <c r="AC43" s="5">
        <f t="shared" si="200"/>
        <v>0</v>
      </c>
      <c r="AD43" s="5">
        <f t="shared" si="200"/>
        <v>0</v>
      </c>
      <c r="AE43" s="5">
        <f t="shared" si="200"/>
        <v>0</v>
      </c>
      <c r="AF43" s="5">
        <f t="shared" si="200"/>
        <v>0</v>
      </c>
    </row>
    <row r="44">
      <c r="A44" s="1" t="s">
        <v>9</v>
      </c>
      <c r="B44" s="5">
        <f t="shared" ref="B44:R44" si="201">(0*100)/2</f>
        <v>0</v>
      </c>
      <c r="C44" s="5">
        <f t="shared" si="201"/>
        <v>0</v>
      </c>
      <c r="D44" s="5">
        <f t="shared" si="201"/>
        <v>0</v>
      </c>
      <c r="E44" s="5">
        <f t="shared" si="201"/>
        <v>0</v>
      </c>
      <c r="F44" s="5">
        <f t="shared" si="201"/>
        <v>0</v>
      </c>
      <c r="G44" s="5">
        <f t="shared" si="201"/>
        <v>0</v>
      </c>
      <c r="H44" s="5">
        <f t="shared" si="201"/>
        <v>0</v>
      </c>
      <c r="I44" s="5">
        <f t="shared" si="201"/>
        <v>0</v>
      </c>
      <c r="J44" s="5">
        <f t="shared" si="201"/>
        <v>0</v>
      </c>
      <c r="K44" s="5">
        <f t="shared" si="201"/>
        <v>0</v>
      </c>
      <c r="L44" s="5">
        <f t="shared" si="201"/>
        <v>0</v>
      </c>
      <c r="M44" s="5">
        <f t="shared" si="201"/>
        <v>0</v>
      </c>
      <c r="N44" s="5">
        <f t="shared" si="201"/>
        <v>0</v>
      </c>
      <c r="O44" s="5">
        <f t="shared" si="201"/>
        <v>0</v>
      </c>
      <c r="P44" s="5">
        <f t="shared" si="201"/>
        <v>0</v>
      </c>
      <c r="Q44" s="5">
        <f t="shared" si="201"/>
        <v>0</v>
      </c>
      <c r="R44" s="5">
        <f t="shared" si="201"/>
        <v>0</v>
      </c>
      <c r="S44" s="5">
        <f t="shared" ref="S44:S45" si="205">(1*100)/2</f>
        <v>50</v>
      </c>
      <c r="T44" s="5">
        <f t="shared" ref="T44:AF44" si="202">(0*100)/2</f>
        <v>0</v>
      </c>
      <c r="U44" s="5">
        <f t="shared" si="202"/>
        <v>0</v>
      </c>
      <c r="V44" s="5">
        <f t="shared" si="202"/>
        <v>0</v>
      </c>
      <c r="W44" s="5">
        <f t="shared" si="202"/>
        <v>0</v>
      </c>
      <c r="X44" s="5">
        <f t="shared" si="202"/>
        <v>0</v>
      </c>
      <c r="Y44" s="5">
        <f t="shared" si="202"/>
        <v>0</v>
      </c>
      <c r="Z44" s="5">
        <f t="shared" si="202"/>
        <v>0</v>
      </c>
      <c r="AA44" s="5">
        <f t="shared" si="202"/>
        <v>0</v>
      </c>
      <c r="AB44" s="5">
        <f t="shared" si="202"/>
        <v>0</v>
      </c>
      <c r="AC44" s="5">
        <f t="shared" si="202"/>
        <v>0</v>
      </c>
      <c r="AD44" s="5">
        <f t="shared" si="202"/>
        <v>0</v>
      </c>
      <c r="AE44" s="5">
        <f t="shared" si="202"/>
        <v>0</v>
      </c>
      <c r="AF44" s="5">
        <f t="shared" si="202"/>
        <v>0</v>
      </c>
    </row>
    <row r="45">
      <c r="A45" s="1" t="s">
        <v>10</v>
      </c>
      <c r="B45" s="5">
        <f t="shared" ref="B45:L45" si="203">(0*100)/2</f>
        <v>0</v>
      </c>
      <c r="C45" s="5">
        <f t="shared" si="203"/>
        <v>0</v>
      </c>
      <c r="D45" s="5">
        <f t="shared" si="203"/>
        <v>0</v>
      </c>
      <c r="E45" s="5">
        <f t="shared" si="203"/>
        <v>0</v>
      </c>
      <c r="F45" s="5">
        <f t="shared" si="203"/>
        <v>0</v>
      </c>
      <c r="G45" s="5">
        <f t="shared" si="203"/>
        <v>0</v>
      </c>
      <c r="H45" s="5">
        <f t="shared" si="203"/>
        <v>0</v>
      </c>
      <c r="I45" s="5">
        <f t="shared" si="203"/>
        <v>0</v>
      </c>
      <c r="J45" s="5">
        <f t="shared" si="203"/>
        <v>0</v>
      </c>
      <c r="K45" s="5">
        <f t="shared" si="203"/>
        <v>0</v>
      </c>
      <c r="L45" s="5">
        <f t="shared" si="203"/>
        <v>0</v>
      </c>
      <c r="M45" s="5">
        <f>(1*100)/2</f>
        <v>50</v>
      </c>
      <c r="N45" s="5">
        <f t="shared" ref="N45:R45" si="204">(0*100)/2</f>
        <v>0</v>
      </c>
      <c r="O45" s="5">
        <f t="shared" si="204"/>
        <v>0</v>
      </c>
      <c r="P45" s="5">
        <f t="shared" si="204"/>
        <v>0</v>
      </c>
      <c r="Q45" s="5">
        <f t="shared" si="204"/>
        <v>0</v>
      </c>
      <c r="R45" s="5">
        <f t="shared" si="204"/>
        <v>0</v>
      </c>
      <c r="S45" s="5">
        <f t="shared" si="205"/>
        <v>50</v>
      </c>
      <c r="T45" s="5">
        <f t="shared" ref="T45:AF45" si="206">(0*100)/2</f>
        <v>0</v>
      </c>
      <c r="U45" s="5">
        <f t="shared" si="206"/>
        <v>0</v>
      </c>
      <c r="V45" s="5">
        <f t="shared" si="206"/>
        <v>0</v>
      </c>
      <c r="W45" s="5">
        <f t="shared" si="206"/>
        <v>0</v>
      </c>
      <c r="X45" s="5">
        <f t="shared" si="206"/>
        <v>0</v>
      </c>
      <c r="Y45" s="5">
        <f t="shared" si="206"/>
        <v>0</v>
      </c>
      <c r="Z45" s="5">
        <f t="shared" si="206"/>
        <v>0</v>
      </c>
      <c r="AA45" s="5">
        <f t="shared" si="206"/>
        <v>0</v>
      </c>
      <c r="AB45" s="5">
        <f t="shared" si="206"/>
        <v>0</v>
      </c>
      <c r="AC45" s="5">
        <f t="shared" si="206"/>
        <v>0</v>
      </c>
      <c r="AD45" s="5">
        <f t="shared" si="206"/>
        <v>0</v>
      </c>
      <c r="AE45" s="5">
        <f t="shared" si="206"/>
        <v>0</v>
      </c>
      <c r="AF45" s="5">
        <f t="shared" si="206"/>
        <v>0</v>
      </c>
    </row>
    <row r="46">
      <c r="A46" s="1" t="s">
        <v>11</v>
      </c>
      <c r="B46" s="5">
        <f t="shared" ref="B46:AF46" si="207">(0*100)/2</f>
        <v>0</v>
      </c>
      <c r="C46" s="5">
        <f t="shared" si="207"/>
        <v>0</v>
      </c>
      <c r="D46" s="5">
        <f t="shared" si="207"/>
        <v>0</v>
      </c>
      <c r="E46" s="5">
        <f t="shared" si="207"/>
        <v>0</v>
      </c>
      <c r="F46" s="5">
        <f t="shared" si="207"/>
        <v>0</v>
      </c>
      <c r="G46" s="5">
        <f t="shared" si="207"/>
        <v>0</v>
      </c>
      <c r="H46" s="5">
        <f t="shared" si="207"/>
        <v>0</v>
      </c>
      <c r="I46" s="5">
        <f t="shared" si="207"/>
        <v>0</v>
      </c>
      <c r="J46" s="5">
        <f t="shared" si="207"/>
        <v>0</v>
      </c>
      <c r="K46" s="5">
        <f t="shared" si="207"/>
        <v>0</v>
      </c>
      <c r="L46" s="5">
        <f t="shared" si="207"/>
        <v>0</v>
      </c>
      <c r="M46" s="5">
        <f t="shared" si="207"/>
        <v>0</v>
      </c>
      <c r="N46" s="5">
        <f t="shared" si="207"/>
        <v>0</v>
      </c>
      <c r="O46" s="5">
        <f t="shared" si="207"/>
        <v>0</v>
      </c>
      <c r="P46" s="5">
        <f t="shared" si="207"/>
        <v>0</v>
      </c>
      <c r="Q46" s="5">
        <f t="shared" si="207"/>
        <v>0</v>
      </c>
      <c r="R46" s="5">
        <f t="shared" si="207"/>
        <v>0</v>
      </c>
      <c r="S46" s="5">
        <f t="shared" si="207"/>
        <v>0</v>
      </c>
      <c r="T46" s="5">
        <f t="shared" si="207"/>
        <v>0</v>
      </c>
      <c r="U46" s="5">
        <f t="shared" si="207"/>
        <v>0</v>
      </c>
      <c r="V46" s="5">
        <f t="shared" si="207"/>
        <v>0</v>
      </c>
      <c r="W46" s="5">
        <f t="shared" si="207"/>
        <v>0</v>
      </c>
      <c r="X46" s="5">
        <f t="shared" si="207"/>
        <v>0</v>
      </c>
      <c r="Y46" s="5">
        <f t="shared" si="207"/>
        <v>0</v>
      </c>
      <c r="Z46" s="5">
        <f t="shared" si="207"/>
        <v>0</v>
      </c>
      <c r="AA46" s="5">
        <f t="shared" si="207"/>
        <v>0</v>
      </c>
      <c r="AB46" s="5">
        <f t="shared" si="207"/>
        <v>0</v>
      </c>
      <c r="AC46" s="5">
        <f t="shared" si="207"/>
        <v>0</v>
      </c>
      <c r="AD46" s="5">
        <f t="shared" si="207"/>
        <v>0</v>
      </c>
      <c r="AE46" s="5">
        <f t="shared" si="207"/>
        <v>0</v>
      </c>
      <c r="AF46" s="5">
        <f t="shared" si="207"/>
        <v>0</v>
      </c>
    </row>
    <row r="47">
      <c r="A47" s="1" t="s">
        <v>12</v>
      </c>
      <c r="B47" s="5">
        <f t="shared" ref="B47:AF47" si="208">(0*100)/2</f>
        <v>0</v>
      </c>
      <c r="C47" s="5">
        <f t="shared" si="208"/>
        <v>0</v>
      </c>
      <c r="D47" s="5">
        <f t="shared" si="208"/>
        <v>0</v>
      </c>
      <c r="E47" s="5">
        <f t="shared" si="208"/>
        <v>0</v>
      </c>
      <c r="F47" s="5">
        <f t="shared" si="208"/>
        <v>0</v>
      </c>
      <c r="G47" s="5">
        <f t="shared" si="208"/>
        <v>0</v>
      </c>
      <c r="H47" s="5">
        <f t="shared" si="208"/>
        <v>0</v>
      </c>
      <c r="I47" s="5">
        <f t="shared" si="208"/>
        <v>0</v>
      </c>
      <c r="J47" s="5">
        <f t="shared" si="208"/>
        <v>0</v>
      </c>
      <c r="K47" s="5">
        <f t="shared" si="208"/>
        <v>0</v>
      </c>
      <c r="L47" s="5">
        <f t="shared" si="208"/>
        <v>0</v>
      </c>
      <c r="M47" s="5">
        <f t="shared" si="208"/>
        <v>0</v>
      </c>
      <c r="N47" s="5">
        <f t="shared" si="208"/>
        <v>0</v>
      </c>
      <c r="O47" s="5">
        <f t="shared" si="208"/>
        <v>0</v>
      </c>
      <c r="P47" s="5">
        <f t="shared" si="208"/>
        <v>0</v>
      </c>
      <c r="Q47" s="5">
        <f t="shared" si="208"/>
        <v>0</v>
      </c>
      <c r="R47" s="5">
        <f t="shared" si="208"/>
        <v>0</v>
      </c>
      <c r="S47" s="5">
        <f t="shared" si="208"/>
        <v>0</v>
      </c>
      <c r="T47" s="5">
        <f t="shared" si="208"/>
        <v>0</v>
      </c>
      <c r="U47" s="5">
        <f t="shared" si="208"/>
        <v>0</v>
      </c>
      <c r="V47" s="5">
        <f t="shared" si="208"/>
        <v>0</v>
      </c>
      <c r="W47" s="5">
        <f t="shared" si="208"/>
        <v>0</v>
      </c>
      <c r="X47" s="5">
        <f t="shared" si="208"/>
        <v>0</v>
      </c>
      <c r="Y47" s="5">
        <f t="shared" si="208"/>
        <v>0</v>
      </c>
      <c r="Z47" s="5">
        <f t="shared" si="208"/>
        <v>0</v>
      </c>
      <c r="AA47" s="5">
        <f t="shared" si="208"/>
        <v>0</v>
      </c>
      <c r="AB47" s="5">
        <f t="shared" si="208"/>
        <v>0</v>
      </c>
      <c r="AC47" s="5">
        <f t="shared" si="208"/>
        <v>0</v>
      </c>
      <c r="AD47" s="5">
        <f t="shared" si="208"/>
        <v>0</v>
      </c>
      <c r="AE47" s="5">
        <f t="shared" si="208"/>
        <v>0</v>
      </c>
      <c r="AF47" s="5">
        <f t="shared" si="208"/>
        <v>0</v>
      </c>
    </row>
    <row r="48">
      <c r="A48" s="1" t="s">
        <v>13</v>
      </c>
      <c r="B48" s="5">
        <f t="shared" ref="B48:AF48" si="209">(0*100)/2</f>
        <v>0</v>
      </c>
      <c r="C48" s="5">
        <f t="shared" si="209"/>
        <v>0</v>
      </c>
      <c r="D48" s="5">
        <f t="shared" si="209"/>
        <v>0</v>
      </c>
      <c r="E48" s="5">
        <f t="shared" si="209"/>
        <v>0</v>
      </c>
      <c r="F48" s="5">
        <f t="shared" si="209"/>
        <v>0</v>
      </c>
      <c r="G48" s="5">
        <f t="shared" si="209"/>
        <v>0</v>
      </c>
      <c r="H48" s="5">
        <f t="shared" si="209"/>
        <v>0</v>
      </c>
      <c r="I48" s="5">
        <f t="shared" si="209"/>
        <v>0</v>
      </c>
      <c r="J48" s="5">
        <f t="shared" si="209"/>
        <v>0</v>
      </c>
      <c r="K48" s="5">
        <f t="shared" si="209"/>
        <v>0</v>
      </c>
      <c r="L48" s="5">
        <f t="shared" si="209"/>
        <v>0</v>
      </c>
      <c r="M48" s="5">
        <f t="shared" si="209"/>
        <v>0</v>
      </c>
      <c r="N48" s="5">
        <f t="shared" si="209"/>
        <v>0</v>
      </c>
      <c r="O48" s="5">
        <f t="shared" si="209"/>
        <v>0</v>
      </c>
      <c r="P48" s="5">
        <f t="shared" si="209"/>
        <v>0</v>
      </c>
      <c r="Q48" s="5">
        <f t="shared" si="209"/>
        <v>0</v>
      </c>
      <c r="R48" s="5">
        <f t="shared" si="209"/>
        <v>0</v>
      </c>
      <c r="S48" s="5">
        <f t="shared" si="209"/>
        <v>0</v>
      </c>
      <c r="T48" s="5">
        <f t="shared" si="209"/>
        <v>0</v>
      </c>
      <c r="U48" s="5">
        <f t="shared" si="209"/>
        <v>0</v>
      </c>
      <c r="V48" s="5">
        <f t="shared" si="209"/>
        <v>0</v>
      </c>
      <c r="W48" s="5">
        <f t="shared" si="209"/>
        <v>0</v>
      </c>
      <c r="X48" s="5">
        <f t="shared" si="209"/>
        <v>0</v>
      </c>
      <c r="Y48" s="5">
        <f t="shared" si="209"/>
        <v>0</v>
      </c>
      <c r="Z48" s="5">
        <f t="shared" si="209"/>
        <v>0</v>
      </c>
      <c r="AA48" s="5">
        <f t="shared" si="209"/>
        <v>0</v>
      </c>
      <c r="AB48" s="5">
        <f t="shared" si="209"/>
        <v>0</v>
      </c>
      <c r="AC48" s="5">
        <f t="shared" si="209"/>
        <v>0</v>
      </c>
      <c r="AD48" s="5">
        <f t="shared" si="209"/>
        <v>0</v>
      </c>
      <c r="AE48" s="5">
        <f t="shared" si="209"/>
        <v>0</v>
      </c>
      <c r="AF48" s="5">
        <f t="shared" si="209"/>
        <v>0</v>
      </c>
    </row>
    <row r="49">
      <c r="A49" s="1" t="s">
        <v>14</v>
      </c>
      <c r="B49" s="5">
        <f t="shared" ref="B49:M49" si="210">(0*100)/2</f>
        <v>0</v>
      </c>
      <c r="C49" s="5">
        <f t="shared" si="210"/>
        <v>0</v>
      </c>
      <c r="D49" s="5">
        <f t="shared" si="210"/>
        <v>0</v>
      </c>
      <c r="E49" s="5">
        <f t="shared" si="210"/>
        <v>0</v>
      </c>
      <c r="F49" s="5">
        <f t="shared" si="210"/>
        <v>0</v>
      </c>
      <c r="G49" s="5">
        <f t="shared" si="210"/>
        <v>0</v>
      </c>
      <c r="H49" s="5">
        <f t="shared" si="210"/>
        <v>0</v>
      </c>
      <c r="I49" s="5">
        <f t="shared" si="210"/>
        <v>0</v>
      </c>
      <c r="J49" s="5">
        <f t="shared" si="210"/>
        <v>0</v>
      </c>
      <c r="K49" s="5">
        <f t="shared" si="210"/>
        <v>0</v>
      </c>
      <c r="L49" s="5">
        <f t="shared" si="210"/>
        <v>0</v>
      </c>
      <c r="M49" s="5">
        <f t="shared" si="210"/>
        <v>0</v>
      </c>
      <c r="N49" s="5">
        <f t="shared" ref="N49:N50" si="214">(1*100)/2</f>
        <v>50</v>
      </c>
      <c r="O49" s="5">
        <f t="shared" ref="O49:R49" si="211">(0*100)/2</f>
        <v>0</v>
      </c>
      <c r="P49" s="5">
        <f t="shared" si="211"/>
        <v>0</v>
      </c>
      <c r="Q49" s="5">
        <f t="shared" si="211"/>
        <v>0</v>
      </c>
      <c r="R49" s="5">
        <f t="shared" si="211"/>
        <v>0</v>
      </c>
      <c r="S49" s="5">
        <f>(1*100)/2</f>
        <v>50</v>
      </c>
      <c r="T49" s="5">
        <f t="shared" ref="T49:AF49" si="212">(0*100)/2</f>
        <v>0</v>
      </c>
      <c r="U49" s="5">
        <f t="shared" si="212"/>
        <v>0</v>
      </c>
      <c r="V49" s="5">
        <f t="shared" si="212"/>
        <v>0</v>
      </c>
      <c r="W49" s="5">
        <f t="shared" si="212"/>
        <v>0</v>
      </c>
      <c r="X49" s="5">
        <f t="shared" si="212"/>
        <v>0</v>
      </c>
      <c r="Y49" s="5">
        <f t="shared" si="212"/>
        <v>0</v>
      </c>
      <c r="Z49" s="5">
        <f t="shared" si="212"/>
        <v>0</v>
      </c>
      <c r="AA49" s="5">
        <f t="shared" si="212"/>
        <v>0</v>
      </c>
      <c r="AB49" s="5">
        <f t="shared" si="212"/>
        <v>0</v>
      </c>
      <c r="AC49" s="5">
        <f t="shared" si="212"/>
        <v>0</v>
      </c>
      <c r="AD49" s="5">
        <f t="shared" si="212"/>
        <v>0</v>
      </c>
      <c r="AE49" s="5">
        <f t="shared" si="212"/>
        <v>0</v>
      </c>
      <c r="AF49" s="5">
        <f t="shared" si="212"/>
        <v>0</v>
      </c>
    </row>
    <row r="50">
      <c r="A50" s="1" t="s">
        <v>15</v>
      </c>
      <c r="B50" s="5">
        <f t="shared" ref="B50:M50" si="213">(0*100)/2</f>
        <v>0</v>
      </c>
      <c r="C50" s="5">
        <f t="shared" si="213"/>
        <v>0</v>
      </c>
      <c r="D50" s="5">
        <f t="shared" si="213"/>
        <v>0</v>
      </c>
      <c r="E50" s="5">
        <f t="shared" si="213"/>
        <v>0</v>
      </c>
      <c r="F50" s="5">
        <f t="shared" si="213"/>
        <v>0</v>
      </c>
      <c r="G50" s="5">
        <f t="shared" si="213"/>
        <v>0</v>
      </c>
      <c r="H50" s="5">
        <f t="shared" si="213"/>
        <v>0</v>
      </c>
      <c r="I50" s="5">
        <f t="shared" si="213"/>
        <v>0</v>
      </c>
      <c r="J50" s="5">
        <f t="shared" si="213"/>
        <v>0</v>
      </c>
      <c r="K50" s="5">
        <f t="shared" si="213"/>
        <v>0</v>
      </c>
      <c r="L50" s="5">
        <f t="shared" si="213"/>
        <v>0</v>
      </c>
      <c r="M50" s="5">
        <f t="shared" si="213"/>
        <v>0</v>
      </c>
      <c r="N50" s="5">
        <f t="shared" si="214"/>
        <v>50</v>
      </c>
      <c r="O50" s="5">
        <f t="shared" ref="O50:AF50" si="215">(0*100)/2</f>
        <v>0</v>
      </c>
      <c r="P50" s="5">
        <f t="shared" si="215"/>
        <v>0</v>
      </c>
      <c r="Q50" s="5">
        <f t="shared" si="215"/>
        <v>0</v>
      </c>
      <c r="R50" s="5">
        <f t="shared" si="215"/>
        <v>0</v>
      </c>
      <c r="S50" s="5">
        <f t="shared" si="215"/>
        <v>0</v>
      </c>
      <c r="T50" s="5">
        <f t="shared" si="215"/>
        <v>0</v>
      </c>
      <c r="U50" s="5">
        <f t="shared" si="215"/>
        <v>0</v>
      </c>
      <c r="V50" s="5">
        <f t="shared" si="215"/>
        <v>0</v>
      </c>
      <c r="W50" s="5">
        <f t="shared" si="215"/>
        <v>0</v>
      </c>
      <c r="X50" s="5">
        <f t="shared" si="215"/>
        <v>0</v>
      </c>
      <c r="Y50" s="5">
        <f t="shared" si="215"/>
        <v>0</v>
      </c>
      <c r="Z50" s="5">
        <f t="shared" si="215"/>
        <v>0</v>
      </c>
      <c r="AA50" s="5">
        <f t="shared" si="215"/>
        <v>0</v>
      </c>
      <c r="AB50" s="5">
        <f t="shared" si="215"/>
        <v>0</v>
      </c>
      <c r="AC50" s="5">
        <f t="shared" si="215"/>
        <v>0</v>
      </c>
      <c r="AD50" s="5">
        <f t="shared" si="215"/>
        <v>0</v>
      </c>
      <c r="AE50" s="5">
        <f t="shared" si="215"/>
        <v>0</v>
      </c>
      <c r="AF50" s="5">
        <f t="shared" si="215"/>
        <v>0</v>
      </c>
    </row>
    <row r="51">
      <c r="A51" s="1" t="s">
        <v>16</v>
      </c>
      <c r="B51" s="5">
        <f t="shared" ref="B51:AF51" si="216">(0*100)/2</f>
        <v>0</v>
      </c>
      <c r="C51" s="5">
        <f t="shared" si="216"/>
        <v>0</v>
      </c>
      <c r="D51" s="5">
        <f t="shared" si="216"/>
        <v>0</v>
      </c>
      <c r="E51" s="5">
        <f t="shared" si="216"/>
        <v>0</v>
      </c>
      <c r="F51" s="5">
        <f t="shared" si="216"/>
        <v>0</v>
      </c>
      <c r="G51" s="5">
        <f t="shared" si="216"/>
        <v>0</v>
      </c>
      <c r="H51" s="5">
        <f t="shared" si="216"/>
        <v>0</v>
      </c>
      <c r="I51" s="5">
        <f t="shared" si="216"/>
        <v>0</v>
      </c>
      <c r="J51" s="5">
        <f t="shared" si="216"/>
        <v>0</v>
      </c>
      <c r="K51" s="5">
        <f t="shared" si="216"/>
        <v>0</v>
      </c>
      <c r="L51" s="5">
        <f t="shared" si="216"/>
        <v>0</v>
      </c>
      <c r="M51" s="5">
        <f t="shared" si="216"/>
        <v>0</v>
      </c>
      <c r="N51" s="5">
        <f t="shared" si="216"/>
        <v>0</v>
      </c>
      <c r="O51" s="5">
        <f t="shared" si="216"/>
        <v>0</v>
      </c>
      <c r="P51" s="5">
        <f t="shared" si="216"/>
        <v>0</v>
      </c>
      <c r="Q51" s="5">
        <f t="shared" si="216"/>
        <v>0</v>
      </c>
      <c r="R51" s="5">
        <f t="shared" si="216"/>
        <v>0</v>
      </c>
      <c r="S51" s="5">
        <f t="shared" si="216"/>
        <v>0</v>
      </c>
      <c r="T51" s="5">
        <f t="shared" si="216"/>
        <v>0</v>
      </c>
      <c r="U51" s="5">
        <f t="shared" si="216"/>
        <v>0</v>
      </c>
      <c r="V51" s="5">
        <f t="shared" si="216"/>
        <v>0</v>
      </c>
      <c r="W51" s="5">
        <f t="shared" si="216"/>
        <v>0</v>
      </c>
      <c r="X51" s="5">
        <f t="shared" si="216"/>
        <v>0</v>
      </c>
      <c r="Y51" s="5">
        <f t="shared" si="216"/>
        <v>0</v>
      </c>
      <c r="Z51" s="5">
        <f t="shared" si="216"/>
        <v>0</v>
      </c>
      <c r="AA51" s="5">
        <f t="shared" si="216"/>
        <v>0</v>
      </c>
      <c r="AB51" s="5">
        <f t="shared" si="216"/>
        <v>0</v>
      </c>
      <c r="AC51" s="5">
        <f t="shared" si="216"/>
        <v>0</v>
      </c>
      <c r="AD51" s="5">
        <f t="shared" si="216"/>
        <v>0</v>
      </c>
      <c r="AE51" s="5">
        <f t="shared" si="216"/>
        <v>0</v>
      </c>
      <c r="AF51" s="5">
        <f t="shared" si="216"/>
        <v>0</v>
      </c>
    </row>
    <row r="52">
      <c r="A52" s="1" t="s">
        <v>17</v>
      </c>
      <c r="B52" s="5">
        <f t="shared" ref="B52:AF52" si="217">(0*100)/2</f>
        <v>0</v>
      </c>
      <c r="C52" s="5">
        <f t="shared" si="217"/>
        <v>0</v>
      </c>
      <c r="D52" s="5">
        <f t="shared" si="217"/>
        <v>0</v>
      </c>
      <c r="E52" s="5">
        <f t="shared" si="217"/>
        <v>0</v>
      </c>
      <c r="F52" s="5">
        <f t="shared" si="217"/>
        <v>0</v>
      </c>
      <c r="G52" s="5">
        <f t="shared" si="217"/>
        <v>0</v>
      </c>
      <c r="H52" s="5">
        <f t="shared" si="217"/>
        <v>0</v>
      </c>
      <c r="I52" s="5">
        <f t="shared" si="217"/>
        <v>0</v>
      </c>
      <c r="J52" s="5">
        <f t="shared" si="217"/>
        <v>0</v>
      </c>
      <c r="K52" s="5">
        <f t="shared" si="217"/>
        <v>0</v>
      </c>
      <c r="L52" s="5">
        <f t="shared" si="217"/>
        <v>0</v>
      </c>
      <c r="M52" s="5">
        <f t="shared" si="217"/>
        <v>0</v>
      </c>
      <c r="N52" s="5">
        <f t="shared" si="217"/>
        <v>0</v>
      </c>
      <c r="O52" s="5">
        <f t="shared" si="217"/>
        <v>0</v>
      </c>
      <c r="P52" s="5">
        <f t="shared" si="217"/>
        <v>0</v>
      </c>
      <c r="Q52" s="5">
        <f t="shared" si="217"/>
        <v>0</v>
      </c>
      <c r="R52" s="5">
        <f t="shared" si="217"/>
        <v>0</v>
      </c>
      <c r="S52" s="5">
        <f t="shared" si="217"/>
        <v>0</v>
      </c>
      <c r="T52" s="5">
        <f t="shared" si="217"/>
        <v>0</v>
      </c>
      <c r="U52" s="5">
        <f t="shared" si="217"/>
        <v>0</v>
      </c>
      <c r="V52" s="5">
        <f t="shared" si="217"/>
        <v>0</v>
      </c>
      <c r="W52" s="5">
        <f t="shared" si="217"/>
        <v>0</v>
      </c>
      <c r="X52" s="5">
        <f t="shared" si="217"/>
        <v>0</v>
      </c>
      <c r="Y52" s="5">
        <f t="shared" si="217"/>
        <v>0</v>
      </c>
      <c r="Z52" s="5">
        <f t="shared" si="217"/>
        <v>0</v>
      </c>
      <c r="AA52" s="5">
        <f t="shared" si="217"/>
        <v>0</v>
      </c>
      <c r="AB52" s="5">
        <f t="shared" si="217"/>
        <v>0</v>
      </c>
      <c r="AC52" s="5">
        <f t="shared" si="217"/>
        <v>0</v>
      </c>
      <c r="AD52" s="5">
        <f t="shared" si="217"/>
        <v>0</v>
      </c>
      <c r="AE52" s="5">
        <f t="shared" si="217"/>
        <v>0</v>
      </c>
      <c r="AF52" s="5">
        <f t="shared" si="217"/>
        <v>0</v>
      </c>
    </row>
    <row r="53">
      <c r="A53" s="3" t="s">
        <v>22</v>
      </c>
    </row>
    <row r="54">
      <c r="A54" s="1" t="s">
        <v>2</v>
      </c>
      <c r="B54" s="5">
        <f t="shared" ref="B54:AF54" si="218">(0*100)/1</f>
        <v>0</v>
      </c>
      <c r="C54" s="5">
        <f t="shared" si="218"/>
        <v>0</v>
      </c>
      <c r="D54" s="5">
        <f t="shared" si="218"/>
        <v>0</v>
      </c>
      <c r="E54" s="5">
        <f t="shared" si="218"/>
        <v>0</v>
      </c>
      <c r="F54" s="5">
        <f t="shared" si="218"/>
        <v>0</v>
      </c>
      <c r="G54" s="5">
        <f t="shared" si="218"/>
        <v>0</v>
      </c>
      <c r="H54" s="5">
        <f t="shared" si="218"/>
        <v>0</v>
      </c>
      <c r="I54" s="5">
        <f t="shared" si="218"/>
        <v>0</v>
      </c>
      <c r="J54" s="5">
        <f t="shared" si="218"/>
        <v>0</v>
      </c>
      <c r="K54" s="5">
        <f t="shared" si="218"/>
        <v>0</v>
      </c>
      <c r="L54" s="5">
        <f t="shared" si="218"/>
        <v>0</v>
      </c>
      <c r="M54" s="5">
        <f t="shared" si="218"/>
        <v>0</v>
      </c>
      <c r="N54" s="5">
        <f t="shared" si="218"/>
        <v>0</v>
      </c>
      <c r="O54" s="5">
        <f t="shared" si="218"/>
        <v>0</v>
      </c>
      <c r="P54" s="5">
        <f t="shared" si="218"/>
        <v>0</v>
      </c>
      <c r="Q54" s="5">
        <f t="shared" si="218"/>
        <v>0</v>
      </c>
      <c r="R54" s="5">
        <f t="shared" si="218"/>
        <v>0</v>
      </c>
      <c r="S54" s="5">
        <f t="shared" si="218"/>
        <v>0</v>
      </c>
      <c r="T54" s="5">
        <f t="shared" si="218"/>
        <v>0</v>
      </c>
      <c r="U54" s="5">
        <f t="shared" si="218"/>
        <v>0</v>
      </c>
      <c r="V54" s="5">
        <f t="shared" si="218"/>
        <v>0</v>
      </c>
      <c r="W54" s="5">
        <f t="shared" si="218"/>
        <v>0</v>
      </c>
      <c r="X54" s="5">
        <f t="shared" si="218"/>
        <v>0</v>
      </c>
      <c r="Y54" s="5">
        <f t="shared" si="218"/>
        <v>0</v>
      </c>
      <c r="Z54" s="5">
        <f t="shared" si="218"/>
        <v>0</v>
      </c>
      <c r="AA54" s="5">
        <f t="shared" si="218"/>
        <v>0</v>
      </c>
      <c r="AB54" s="5">
        <f t="shared" si="218"/>
        <v>0</v>
      </c>
      <c r="AC54" s="5">
        <f t="shared" si="218"/>
        <v>0</v>
      </c>
      <c r="AD54" s="5">
        <f t="shared" si="218"/>
        <v>0</v>
      </c>
      <c r="AE54" s="5">
        <f t="shared" si="218"/>
        <v>0</v>
      </c>
      <c r="AF54" s="5">
        <f t="shared" si="218"/>
        <v>0</v>
      </c>
      <c r="AG54" s="5">
        <f>TRIMMEAN(C56:AF67,0.1)</f>
        <v>60.80246914</v>
      </c>
    </row>
    <row r="55">
      <c r="A55" s="1" t="s">
        <v>3</v>
      </c>
      <c r="B55" s="5">
        <f t="shared" ref="B55:F55" si="219">(0*100)/1</f>
        <v>0</v>
      </c>
      <c r="C55" s="5">
        <f t="shared" si="219"/>
        <v>0</v>
      </c>
      <c r="D55" s="5">
        <f t="shared" si="219"/>
        <v>0</v>
      </c>
      <c r="E55" s="5">
        <f t="shared" si="219"/>
        <v>0</v>
      </c>
      <c r="F55" s="5">
        <f t="shared" si="219"/>
        <v>0</v>
      </c>
      <c r="G55" s="5">
        <f>(1*100)/1</f>
        <v>100</v>
      </c>
      <c r="H55" s="5">
        <f t="shared" ref="H55:AF55" si="220">(0*100)/1</f>
        <v>0</v>
      </c>
      <c r="I55" s="5">
        <f t="shared" si="220"/>
        <v>0</v>
      </c>
      <c r="J55" s="5">
        <f t="shared" si="220"/>
        <v>0</v>
      </c>
      <c r="K55" s="5">
        <f t="shared" si="220"/>
        <v>0</v>
      </c>
      <c r="L55" s="5">
        <f t="shared" si="220"/>
        <v>0</v>
      </c>
      <c r="M55" s="5">
        <f t="shared" si="220"/>
        <v>0</v>
      </c>
      <c r="N55" s="5">
        <f t="shared" si="220"/>
        <v>0</v>
      </c>
      <c r="O55" s="5">
        <f t="shared" si="220"/>
        <v>0</v>
      </c>
      <c r="P55" s="5">
        <f t="shared" si="220"/>
        <v>0</v>
      </c>
      <c r="Q55" s="5">
        <f t="shared" si="220"/>
        <v>0</v>
      </c>
      <c r="R55" s="5">
        <f t="shared" si="220"/>
        <v>0</v>
      </c>
      <c r="S55" s="5">
        <f t="shared" si="220"/>
        <v>0</v>
      </c>
      <c r="T55" s="5">
        <f t="shared" si="220"/>
        <v>0</v>
      </c>
      <c r="U55" s="5">
        <f t="shared" si="220"/>
        <v>0</v>
      </c>
      <c r="V55" s="5">
        <f t="shared" si="220"/>
        <v>0</v>
      </c>
      <c r="W55" s="5">
        <f t="shared" si="220"/>
        <v>0</v>
      </c>
      <c r="X55" s="5">
        <f t="shared" si="220"/>
        <v>0</v>
      </c>
      <c r="Y55" s="5">
        <f t="shared" si="220"/>
        <v>0</v>
      </c>
      <c r="Z55" s="5">
        <f t="shared" si="220"/>
        <v>0</v>
      </c>
      <c r="AA55" s="5">
        <f t="shared" si="220"/>
        <v>0</v>
      </c>
      <c r="AB55" s="5">
        <f t="shared" si="220"/>
        <v>0</v>
      </c>
      <c r="AC55" s="5">
        <f t="shared" si="220"/>
        <v>0</v>
      </c>
      <c r="AD55" s="5">
        <f t="shared" si="220"/>
        <v>0</v>
      </c>
      <c r="AE55" s="5">
        <f t="shared" si="220"/>
        <v>0</v>
      </c>
      <c r="AF55" s="5">
        <f t="shared" si="220"/>
        <v>0</v>
      </c>
    </row>
    <row r="56">
      <c r="A56" s="1" t="s">
        <v>4</v>
      </c>
      <c r="B56" s="5">
        <f>(0*100)/1</f>
        <v>0</v>
      </c>
      <c r="C56" s="5">
        <f>(1*100)/1</f>
        <v>100</v>
      </c>
      <c r="D56" s="5">
        <f t="shared" ref="D56:E56" si="221">(0*100)/1</f>
        <v>0</v>
      </c>
      <c r="E56" s="5">
        <f t="shared" si="221"/>
        <v>0</v>
      </c>
      <c r="F56" s="5">
        <f t="shared" ref="F56:G56" si="222">(1*100)/1</f>
        <v>100</v>
      </c>
      <c r="G56" s="5">
        <f t="shared" si="222"/>
        <v>100</v>
      </c>
      <c r="H56" s="5">
        <f t="shared" ref="H56:J56" si="223">(0*100)/1</f>
        <v>0</v>
      </c>
      <c r="I56" s="5">
        <f t="shared" si="223"/>
        <v>0</v>
      </c>
      <c r="J56" s="5">
        <f t="shared" si="223"/>
        <v>0</v>
      </c>
      <c r="K56" s="5">
        <f t="shared" ref="K56:K59" si="232">(1*100)/1</f>
        <v>100</v>
      </c>
      <c r="L56" s="5">
        <f t="shared" ref="L56:S56" si="224">(0*100)/1</f>
        <v>0</v>
      </c>
      <c r="M56" s="5">
        <f t="shared" si="224"/>
        <v>0</v>
      </c>
      <c r="N56" s="5">
        <f t="shared" si="224"/>
        <v>0</v>
      </c>
      <c r="O56" s="5">
        <f t="shared" si="224"/>
        <v>0</v>
      </c>
      <c r="P56" s="5">
        <f t="shared" si="224"/>
        <v>0</v>
      </c>
      <c r="Q56" s="5">
        <f t="shared" si="224"/>
        <v>0</v>
      </c>
      <c r="R56" s="5">
        <f t="shared" si="224"/>
        <v>0</v>
      </c>
      <c r="S56" s="5">
        <f t="shared" si="224"/>
        <v>0</v>
      </c>
      <c r="T56" s="5">
        <f t="shared" ref="T56:U56" si="225">(1*100)/1</f>
        <v>100</v>
      </c>
      <c r="U56" s="5">
        <f t="shared" si="225"/>
        <v>100</v>
      </c>
      <c r="V56" s="5">
        <f t="shared" ref="V56:V59" si="237">(0*100)/1</f>
        <v>0</v>
      </c>
      <c r="W56" s="5">
        <f t="shared" ref="W56:Y56" si="226">(1*100)/1</f>
        <v>100</v>
      </c>
      <c r="X56" s="5">
        <f t="shared" si="226"/>
        <v>100</v>
      </c>
      <c r="Y56" s="5">
        <f t="shared" si="226"/>
        <v>100</v>
      </c>
      <c r="Z56" s="5">
        <f t="shared" ref="Z56:AB56" si="227">(0*100)/1</f>
        <v>0</v>
      </c>
      <c r="AA56" s="5">
        <f t="shared" si="227"/>
        <v>0</v>
      </c>
      <c r="AB56" s="5">
        <f t="shared" si="227"/>
        <v>0</v>
      </c>
      <c r="AC56" s="5">
        <f t="shared" ref="AC56:AC60" si="239">(1*100)/1</f>
        <v>100</v>
      </c>
      <c r="AD56" s="5">
        <f t="shared" ref="AD56:AE56" si="228">(0*100)/1</f>
        <v>0</v>
      </c>
      <c r="AE56" s="5">
        <f t="shared" si="228"/>
        <v>0</v>
      </c>
      <c r="AF56" s="5">
        <f t="shared" ref="AF56:AF60" si="241">(1*100)/1</f>
        <v>100</v>
      </c>
    </row>
    <row r="57">
      <c r="A57" s="1" t="s">
        <v>5</v>
      </c>
      <c r="B57" s="5">
        <f t="shared" ref="B57:C57" si="229">(1*100)/1</f>
        <v>100</v>
      </c>
      <c r="C57" s="5">
        <f t="shared" si="229"/>
        <v>100</v>
      </c>
      <c r="D57" s="5">
        <f>(0*100)/1</f>
        <v>0</v>
      </c>
      <c r="E57" s="5">
        <f t="shared" ref="E57:G57" si="230">(1*100)/1</f>
        <v>100</v>
      </c>
      <c r="F57" s="5">
        <f t="shared" si="230"/>
        <v>100</v>
      </c>
      <c r="G57" s="5">
        <f t="shared" si="230"/>
        <v>100</v>
      </c>
      <c r="H57" s="5">
        <f t="shared" ref="H57:J57" si="231">(0*100)/1</f>
        <v>0</v>
      </c>
      <c r="I57" s="5">
        <f t="shared" si="231"/>
        <v>0</v>
      </c>
      <c r="J57" s="5">
        <f t="shared" si="231"/>
        <v>0</v>
      </c>
      <c r="K57" s="5">
        <f t="shared" si="232"/>
        <v>100</v>
      </c>
      <c r="L57" s="5">
        <f t="shared" ref="L57:M57" si="233">(0*100)/1</f>
        <v>0</v>
      </c>
      <c r="M57" s="5">
        <f t="shared" si="233"/>
        <v>0</v>
      </c>
      <c r="N57" s="5">
        <f>(1*100)/1</f>
        <v>100</v>
      </c>
      <c r="O57" s="5">
        <f>(0*100)/1</f>
        <v>0</v>
      </c>
      <c r="P57" s="5">
        <f t="shared" ref="P57:Q57" si="234">(1*100)/1</f>
        <v>100</v>
      </c>
      <c r="Q57" s="5">
        <f t="shared" si="234"/>
        <v>100</v>
      </c>
      <c r="R57" s="5">
        <f t="shared" ref="R57:S57" si="235">(0*100)/1</f>
        <v>0</v>
      </c>
      <c r="S57" s="5">
        <f t="shared" si="235"/>
        <v>0</v>
      </c>
      <c r="T57" s="5">
        <f t="shared" ref="T57:U57" si="236">(1*100)/1</f>
        <v>100</v>
      </c>
      <c r="U57" s="5">
        <f t="shared" si="236"/>
        <v>100</v>
      </c>
      <c r="V57" s="5">
        <f t="shared" si="237"/>
        <v>0</v>
      </c>
      <c r="W57" s="5">
        <f t="shared" ref="W57:Y57" si="238">(1*100)/1</f>
        <v>100</v>
      </c>
      <c r="X57" s="5">
        <f t="shared" si="238"/>
        <v>100</v>
      </c>
      <c r="Y57" s="5">
        <f t="shared" si="238"/>
        <v>100</v>
      </c>
      <c r="Z57" s="5">
        <f t="shared" ref="Z57:Z65" si="248">(0*100)/1</f>
        <v>0</v>
      </c>
      <c r="AA57" s="5">
        <f t="shared" ref="AA57:AA61" si="249">(1*100)/1</f>
        <v>100</v>
      </c>
      <c r="AB57" s="5">
        <f t="shared" ref="AB57:AB60" si="250">(0*100)/1</f>
        <v>0</v>
      </c>
      <c r="AC57" s="5">
        <f t="shared" si="239"/>
        <v>100</v>
      </c>
      <c r="AD57" s="5">
        <f t="shared" ref="AD57:AE57" si="240">(0*100)/1</f>
        <v>0</v>
      </c>
      <c r="AE57" s="5">
        <f t="shared" si="240"/>
        <v>0</v>
      </c>
      <c r="AF57" s="5">
        <f t="shared" si="241"/>
        <v>100</v>
      </c>
    </row>
    <row r="58">
      <c r="A58" s="1" t="s">
        <v>6</v>
      </c>
      <c r="B58" s="5">
        <f t="shared" ref="B58:F58" si="242">(1*100)/1</f>
        <v>100</v>
      </c>
      <c r="C58" s="5">
        <f t="shared" si="242"/>
        <v>100</v>
      </c>
      <c r="D58" s="5">
        <f t="shared" si="242"/>
        <v>100</v>
      </c>
      <c r="E58" s="5">
        <f t="shared" si="242"/>
        <v>100</v>
      </c>
      <c r="F58" s="5">
        <f t="shared" si="242"/>
        <v>100</v>
      </c>
      <c r="G58" s="5">
        <f t="shared" ref="G58:J58" si="243">(0*100)/1</f>
        <v>0</v>
      </c>
      <c r="H58" s="5">
        <f t="shared" si="243"/>
        <v>0</v>
      </c>
      <c r="I58" s="5">
        <f t="shared" si="243"/>
        <v>0</v>
      </c>
      <c r="J58" s="5">
        <f t="shared" si="243"/>
        <v>0</v>
      </c>
      <c r="K58" s="5">
        <f t="shared" si="232"/>
        <v>100</v>
      </c>
      <c r="L58" s="5">
        <f t="shared" ref="L58:O58" si="244">(0*100)/1</f>
        <v>0</v>
      </c>
      <c r="M58" s="5">
        <f t="shared" si="244"/>
        <v>0</v>
      </c>
      <c r="N58" s="5">
        <f t="shared" si="244"/>
        <v>0</v>
      </c>
      <c r="O58" s="5">
        <f t="shared" si="244"/>
        <v>0</v>
      </c>
      <c r="P58" s="5">
        <f t="shared" ref="P58:R58" si="245">(1*100)/1</f>
        <v>100</v>
      </c>
      <c r="Q58" s="5">
        <f t="shared" si="245"/>
        <v>100</v>
      </c>
      <c r="R58" s="5">
        <f t="shared" si="245"/>
        <v>100</v>
      </c>
      <c r="S58" s="5">
        <f t="shared" ref="S58:S59" si="256">(0*100)/1</f>
        <v>0</v>
      </c>
      <c r="T58" s="5">
        <f t="shared" ref="T58:U58" si="246">(1*100)/1</f>
        <v>100</v>
      </c>
      <c r="U58" s="5">
        <f t="shared" si="246"/>
        <v>100</v>
      </c>
      <c r="V58" s="5">
        <f t="shared" si="237"/>
        <v>0</v>
      </c>
      <c r="W58" s="5">
        <f t="shared" ref="W58:Y58" si="247">(1*100)/1</f>
        <v>100</v>
      </c>
      <c r="X58" s="5">
        <f t="shared" si="247"/>
        <v>100</v>
      </c>
      <c r="Y58" s="5">
        <f t="shared" si="247"/>
        <v>100</v>
      </c>
      <c r="Z58" s="5">
        <f t="shared" si="248"/>
        <v>0</v>
      </c>
      <c r="AA58" s="5">
        <f t="shared" si="249"/>
        <v>100</v>
      </c>
      <c r="AB58" s="5">
        <f t="shared" si="250"/>
        <v>0</v>
      </c>
      <c r="AC58" s="5">
        <f t="shared" si="239"/>
        <v>100</v>
      </c>
      <c r="AD58" s="5">
        <f t="shared" ref="AD58:AE58" si="251">(0*100)/1</f>
        <v>0</v>
      </c>
      <c r="AE58" s="5">
        <f t="shared" si="251"/>
        <v>0</v>
      </c>
      <c r="AF58" s="5">
        <f t="shared" si="241"/>
        <v>100</v>
      </c>
    </row>
    <row r="59">
      <c r="A59" s="1" t="s">
        <v>7</v>
      </c>
      <c r="B59" s="5">
        <f t="shared" ref="B59:F59" si="252">(1*100)/1</f>
        <v>100</v>
      </c>
      <c r="C59" s="5">
        <f t="shared" si="252"/>
        <v>100</v>
      </c>
      <c r="D59" s="5">
        <f t="shared" si="252"/>
        <v>100</v>
      </c>
      <c r="E59" s="5">
        <f t="shared" si="252"/>
        <v>100</v>
      </c>
      <c r="F59" s="5">
        <f t="shared" si="252"/>
        <v>100</v>
      </c>
      <c r="G59" s="5">
        <f t="shared" ref="G59:J59" si="253">(0*100)/1</f>
        <v>0</v>
      </c>
      <c r="H59" s="5">
        <f t="shared" si="253"/>
        <v>0</v>
      </c>
      <c r="I59" s="5">
        <f t="shared" si="253"/>
        <v>0</v>
      </c>
      <c r="J59" s="5">
        <f t="shared" si="253"/>
        <v>0</v>
      </c>
      <c r="K59" s="5">
        <f t="shared" si="232"/>
        <v>100</v>
      </c>
      <c r="L59" s="5">
        <f t="shared" ref="L59:O59" si="254">(0*100)/1</f>
        <v>0</v>
      </c>
      <c r="M59" s="5">
        <f t="shared" si="254"/>
        <v>0</v>
      </c>
      <c r="N59" s="5">
        <f t="shared" si="254"/>
        <v>0</v>
      </c>
      <c r="O59" s="5">
        <f t="shared" si="254"/>
        <v>0</v>
      </c>
      <c r="P59" s="5">
        <f t="shared" ref="P59:R59" si="255">(1*100)/1</f>
        <v>100</v>
      </c>
      <c r="Q59" s="5">
        <f t="shared" si="255"/>
        <v>100</v>
      </c>
      <c r="R59" s="5">
        <f t="shared" si="255"/>
        <v>100</v>
      </c>
      <c r="S59" s="5">
        <f t="shared" si="256"/>
        <v>0</v>
      </c>
      <c r="T59" s="5">
        <f t="shared" ref="T59:U59" si="257">(1*100)/1</f>
        <v>100</v>
      </c>
      <c r="U59" s="5">
        <f t="shared" si="257"/>
        <v>100</v>
      </c>
      <c r="V59" s="5">
        <f t="shared" si="237"/>
        <v>0</v>
      </c>
      <c r="W59" s="5">
        <f t="shared" ref="W59:Y59" si="258">(1*100)/1</f>
        <v>100</v>
      </c>
      <c r="X59" s="5">
        <f t="shared" si="258"/>
        <v>100</v>
      </c>
      <c r="Y59" s="5">
        <f t="shared" si="258"/>
        <v>100</v>
      </c>
      <c r="Z59" s="5">
        <f t="shared" si="248"/>
        <v>0</v>
      </c>
      <c r="AA59" s="5">
        <f t="shared" si="249"/>
        <v>100</v>
      </c>
      <c r="AB59" s="5">
        <f t="shared" si="250"/>
        <v>0</v>
      </c>
      <c r="AC59" s="5">
        <f t="shared" si="239"/>
        <v>100</v>
      </c>
      <c r="AD59" s="5">
        <f t="shared" ref="AD59:AD60" si="266">(1*100)/1</f>
        <v>100</v>
      </c>
      <c r="AE59" s="5">
        <f t="shared" ref="AE59:AE65" si="267">(0*100)/1</f>
        <v>0</v>
      </c>
      <c r="AF59" s="5">
        <f t="shared" si="241"/>
        <v>100</v>
      </c>
    </row>
    <row r="60">
      <c r="A60" s="1" t="s">
        <v>8</v>
      </c>
      <c r="B60" s="5">
        <f t="shared" ref="B60:F60" si="259">(1*100)/1</f>
        <v>100</v>
      </c>
      <c r="C60" s="5">
        <f t="shared" si="259"/>
        <v>100</v>
      </c>
      <c r="D60" s="5">
        <f t="shared" si="259"/>
        <v>100</v>
      </c>
      <c r="E60" s="5">
        <f t="shared" si="259"/>
        <v>100</v>
      </c>
      <c r="F60" s="5">
        <f t="shared" si="259"/>
        <v>100</v>
      </c>
      <c r="G60" s="5">
        <f t="shared" ref="G60:I60" si="260">(0*100)/1</f>
        <v>0</v>
      </c>
      <c r="H60" s="5">
        <f t="shared" si="260"/>
        <v>0</v>
      </c>
      <c r="I60" s="5">
        <f t="shared" si="260"/>
        <v>0</v>
      </c>
      <c r="J60" s="5">
        <f t="shared" ref="J60:K60" si="261">(1*100)/1</f>
        <v>100</v>
      </c>
      <c r="K60" s="5">
        <f t="shared" si="261"/>
        <v>100</v>
      </c>
      <c r="L60" s="5">
        <f t="shared" ref="L60:M60" si="262">(0*100)/1</f>
        <v>0</v>
      </c>
      <c r="M60" s="5">
        <f t="shared" si="262"/>
        <v>0</v>
      </c>
      <c r="N60" s="5">
        <f t="shared" ref="N60:N61" si="272">(1*100)/1</f>
        <v>100</v>
      </c>
      <c r="O60" s="5">
        <f t="shared" ref="O60:P60" si="263">(0*100)/1</f>
        <v>0</v>
      </c>
      <c r="P60" s="5">
        <f t="shared" si="263"/>
        <v>0</v>
      </c>
      <c r="Q60" s="5">
        <f>(1*100)/1</f>
        <v>100</v>
      </c>
      <c r="R60" s="5">
        <f t="shared" ref="R60:S60" si="264">(0*100)/1</f>
        <v>0</v>
      </c>
      <c r="S60" s="5">
        <f t="shared" si="264"/>
        <v>0</v>
      </c>
      <c r="T60" s="5">
        <f t="shared" ref="T60:Y60" si="265">(1*100)/1</f>
        <v>100</v>
      </c>
      <c r="U60" s="5">
        <f t="shared" si="265"/>
        <v>100</v>
      </c>
      <c r="V60" s="5">
        <f t="shared" si="265"/>
        <v>100</v>
      </c>
      <c r="W60" s="5">
        <f t="shared" si="265"/>
        <v>100</v>
      </c>
      <c r="X60" s="5">
        <f t="shared" si="265"/>
        <v>100</v>
      </c>
      <c r="Y60" s="5">
        <f t="shared" si="265"/>
        <v>100</v>
      </c>
      <c r="Z60" s="5">
        <f t="shared" si="248"/>
        <v>0</v>
      </c>
      <c r="AA60" s="5">
        <f t="shared" si="249"/>
        <v>100</v>
      </c>
      <c r="AB60" s="5">
        <f t="shared" si="250"/>
        <v>0</v>
      </c>
      <c r="AC60" s="5">
        <f t="shared" si="239"/>
        <v>100</v>
      </c>
      <c r="AD60" s="5">
        <f t="shared" si="266"/>
        <v>100</v>
      </c>
      <c r="AE60" s="5">
        <f t="shared" si="267"/>
        <v>0</v>
      </c>
      <c r="AF60" s="5">
        <f t="shared" si="241"/>
        <v>100</v>
      </c>
    </row>
    <row r="61">
      <c r="A61" s="1" t="s">
        <v>9</v>
      </c>
      <c r="B61" s="5">
        <f t="shared" ref="B61:G61" si="268">(1*100)/1</f>
        <v>100</v>
      </c>
      <c r="C61" s="5">
        <f t="shared" si="268"/>
        <v>100</v>
      </c>
      <c r="D61" s="5">
        <f t="shared" si="268"/>
        <v>100</v>
      </c>
      <c r="E61" s="5">
        <f t="shared" si="268"/>
        <v>100</v>
      </c>
      <c r="F61" s="5">
        <f t="shared" si="268"/>
        <v>100</v>
      </c>
      <c r="G61" s="5">
        <f t="shared" si="268"/>
        <v>100</v>
      </c>
      <c r="H61" s="5">
        <f t="shared" ref="H61:I61" si="269">(0*100)/1</f>
        <v>0</v>
      </c>
      <c r="I61" s="5">
        <f t="shared" si="269"/>
        <v>0</v>
      </c>
      <c r="J61" s="5">
        <f t="shared" ref="J61:K61" si="270">(1*100)/1</f>
        <v>100</v>
      </c>
      <c r="K61" s="5">
        <f t="shared" si="270"/>
        <v>100</v>
      </c>
      <c r="L61" s="5">
        <f t="shared" ref="L61:M61" si="271">(0*100)/1</f>
        <v>0</v>
      </c>
      <c r="M61" s="5">
        <f t="shared" si="271"/>
        <v>0</v>
      </c>
      <c r="N61" s="5">
        <f t="shared" si="272"/>
        <v>100</v>
      </c>
      <c r="O61" s="5">
        <f>(0*100)/1</f>
        <v>0</v>
      </c>
      <c r="P61" s="5">
        <f t="shared" ref="P61:R61" si="273">(1*100)/1</f>
        <v>100</v>
      </c>
      <c r="Q61" s="5">
        <f t="shared" si="273"/>
        <v>100</v>
      </c>
      <c r="R61" s="5">
        <f t="shared" si="273"/>
        <v>100</v>
      </c>
      <c r="S61" s="5">
        <f>(0*100)/1</f>
        <v>0</v>
      </c>
      <c r="T61" s="5">
        <f t="shared" ref="T61:U61" si="274">(1*100)/1</f>
        <v>100</v>
      </c>
      <c r="U61" s="5">
        <f t="shared" si="274"/>
        <v>100</v>
      </c>
      <c r="V61" s="5">
        <f t="shared" ref="V61:V63" si="284">(0*100)/1</f>
        <v>0</v>
      </c>
      <c r="W61" s="5">
        <f t="shared" ref="W61:Y61" si="275">(1*100)/1</f>
        <v>100</v>
      </c>
      <c r="X61" s="5">
        <f t="shared" si="275"/>
        <v>100</v>
      </c>
      <c r="Y61" s="5">
        <f t="shared" si="275"/>
        <v>100</v>
      </c>
      <c r="Z61" s="5">
        <f t="shared" si="248"/>
        <v>0</v>
      </c>
      <c r="AA61" s="5">
        <f t="shared" si="249"/>
        <v>100</v>
      </c>
      <c r="AB61" s="5">
        <f t="shared" ref="AB61:AD61" si="276">(1*100)/1</f>
        <v>100</v>
      </c>
      <c r="AC61" s="5">
        <f t="shared" si="276"/>
        <v>100</v>
      </c>
      <c r="AD61" s="5">
        <f t="shared" si="276"/>
        <v>100</v>
      </c>
      <c r="AE61" s="5">
        <f t="shared" si="267"/>
        <v>0</v>
      </c>
      <c r="AF61" s="5">
        <f t="shared" ref="AF61:AF65" si="287">(0*100)/1</f>
        <v>0</v>
      </c>
    </row>
    <row r="62">
      <c r="A62" s="1" t="s">
        <v>10</v>
      </c>
      <c r="B62" s="5">
        <f t="shared" ref="B62:G62" si="277">(1*100)/1</f>
        <v>100</v>
      </c>
      <c r="C62" s="5">
        <f t="shared" si="277"/>
        <v>100</v>
      </c>
      <c r="D62" s="5">
        <f t="shared" si="277"/>
        <v>100</v>
      </c>
      <c r="E62" s="5">
        <f t="shared" si="277"/>
        <v>100</v>
      </c>
      <c r="F62" s="5">
        <f t="shared" si="277"/>
        <v>100</v>
      </c>
      <c r="G62" s="5">
        <f t="shared" si="277"/>
        <v>100</v>
      </c>
      <c r="H62" s="5">
        <f t="shared" ref="H62:I62" si="278">(0*100)/1</f>
        <v>0</v>
      </c>
      <c r="I62" s="5">
        <f t="shared" si="278"/>
        <v>0</v>
      </c>
      <c r="J62" s="5">
        <f t="shared" ref="J62:K62" si="279">(1*100)/1</f>
        <v>100</v>
      </c>
      <c r="K62" s="5">
        <f t="shared" si="279"/>
        <v>100</v>
      </c>
      <c r="L62" s="5">
        <f t="shared" ref="L62:O62" si="280">(0*100)/1</f>
        <v>0</v>
      </c>
      <c r="M62" s="5">
        <f t="shared" si="280"/>
        <v>0</v>
      </c>
      <c r="N62" s="5">
        <f t="shared" si="280"/>
        <v>0</v>
      </c>
      <c r="O62" s="5">
        <f t="shared" si="280"/>
        <v>0</v>
      </c>
      <c r="P62" s="5">
        <f t="shared" ref="P62:Q62" si="281">(1*100)/1</f>
        <v>100</v>
      </c>
      <c r="Q62" s="5">
        <f t="shared" si="281"/>
        <v>100</v>
      </c>
      <c r="R62" s="5">
        <f t="shared" ref="R62:S62" si="282">(0*100)/1</f>
        <v>0</v>
      </c>
      <c r="S62" s="5">
        <f t="shared" si="282"/>
        <v>0</v>
      </c>
      <c r="T62" s="5">
        <f t="shared" ref="T62:U62" si="283">(1*100)/1</f>
        <v>100</v>
      </c>
      <c r="U62" s="5">
        <f t="shared" si="283"/>
        <v>100</v>
      </c>
      <c r="V62" s="5">
        <f t="shared" si="284"/>
        <v>0</v>
      </c>
      <c r="W62" s="5">
        <f t="shared" ref="W62:Y62" si="285">(1*100)/1</f>
        <v>100</v>
      </c>
      <c r="X62" s="5">
        <f t="shared" si="285"/>
        <v>100</v>
      </c>
      <c r="Y62" s="5">
        <f t="shared" si="285"/>
        <v>100</v>
      </c>
      <c r="Z62" s="5">
        <f t="shared" si="248"/>
        <v>0</v>
      </c>
      <c r="AA62" s="5">
        <f>(0*100)/1</f>
        <v>0</v>
      </c>
      <c r="AB62" s="5">
        <f t="shared" ref="AB62:AD62" si="286">(1*100)/1</f>
        <v>100</v>
      </c>
      <c r="AC62" s="5">
        <f t="shared" si="286"/>
        <v>100</v>
      </c>
      <c r="AD62" s="5">
        <f t="shared" si="286"/>
        <v>100</v>
      </c>
      <c r="AE62" s="5">
        <f t="shared" si="267"/>
        <v>0</v>
      </c>
      <c r="AF62" s="5">
        <f t="shared" si="287"/>
        <v>0</v>
      </c>
    </row>
    <row r="63">
      <c r="A63" s="1" t="s">
        <v>11</v>
      </c>
      <c r="B63" s="5">
        <f t="shared" ref="B63:G63" si="288">(1*100)/1</f>
        <v>100</v>
      </c>
      <c r="C63" s="5">
        <f t="shared" si="288"/>
        <v>100</v>
      </c>
      <c r="D63" s="5">
        <f t="shared" si="288"/>
        <v>100</v>
      </c>
      <c r="E63" s="5">
        <f t="shared" si="288"/>
        <v>100</v>
      </c>
      <c r="F63" s="5">
        <f t="shared" si="288"/>
        <v>100</v>
      </c>
      <c r="G63" s="5">
        <f t="shared" si="288"/>
        <v>100</v>
      </c>
      <c r="H63" s="5">
        <f t="shared" ref="H63:I63" si="289">(0*100)/1</f>
        <v>0</v>
      </c>
      <c r="I63" s="5">
        <f t="shared" si="289"/>
        <v>0</v>
      </c>
      <c r="J63" s="5">
        <f t="shared" ref="J63:K63" si="290">(1*100)/1</f>
        <v>100</v>
      </c>
      <c r="K63" s="5">
        <f t="shared" si="290"/>
        <v>100</v>
      </c>
      <c r="L63" s="5">
        <f t="shared" ref="L63:M63" si="291">(0*100)/1</f>
        <v>0</v>
      </c>
      <c r="M63" s="5">
        <f t="shared" si="291"/>
        <v>0</v>
      </c>
      <c r="N63" s="5">
        <f t="shared" ref="N63:Q63" si="292">(1*100)/1</f>
        <v>100</v>
      </c>
      <c r="O63" s="5">
        <f t="shared" si="292"/>
        <v>100</v>
      </c>
      <c r="P63" s="5">
        <f t="shared" si="292"/>
        <v>100</v>
      </c>
      <c r="Q63" s="5">
        <f t="shared" si="292"/>
        <v>100</v>
      </c>
      <c r="R63" s="5">
        <f t="shared" ref="R63:S63" si="293">(0*100)/1</f>
        <v>0</v>
      </c>
      <c r="S63" s="5">
        <f t="shared" si="293"/>
        <v>0</v>
      </c>
      <c r="T63" s="5">
        <f t="shared" ref="T63:U63" si="294">(1*100)/1</f>
        <v>100</v>
      </c>
      <c r="U63" s="5">
        <f t="shared" si="294"/>
        <v>100</v>
      </c>
      <c r="V63" s="5">
        <f t="shared" si="284"/>
        <v>0</v>
      </c>
      <c r="W63" s="5">
        <f t="shared" ref="W63:Y63" si="295">(1*100)/1</f>
        <v>100</v>
      </c>
      <c r="X63" s="5">
        <f t="shared" si="295"/>
        <v>100</v>
      </c>
      <c r="Y63" s="5">
        <f t="shared" si="295"/>
        <v>100</v>
      </c>
      <c r="Z63" s="5">
        <f t="shared" si="248"/>
        <v>0</v>
      </c>
      <c r="AA63" s="5">
        <f t="shared" ref="AA63:AD63" si="296">(1*100)/1</f>
        <v>100</v>
      </c>
      <c r="AB63" s="5">
        <f t="shared" si="296"/>
        <v>100</v>
      </c>
      <c r="AC63" s="5">
        <f t="shared" si="296"/>
        <v>100</v>
      </c>
      <c r="AD63" s="5">
        <f t="shared" si="296"/>
        <v>100</v>
      </c>
      <c r="AE63" s="5">
        <f t="shared" si="267"/>
        <v>0</v>
      </c>
      <c r="AF63" s="5">
        <f t="shared" si="287"/>
        <v>0</v>
      </c>
    </row>
    <row r="64">
      <c r="A64" s="1" t="s">
        <v>12</v>
      </c>
      <c r="B64" s="5">
        <f t="shared" ref="B64:G64" si="297">(1*100)/1</f>
        <v>100</v>
      </c>
      <c r="C64" s="5">
        <f t="shared" si="297"/>
        <v>100</v>
      </c>
      <c r="D64" s="5">
        <f t="shared" si="297"/>
        <v>100</v>
      </c>
      <c r="E64" s="5">
        <f t="shared" si="297"/>
        <v>100</v>
      </c>
      <c r="F64" s="5">
        <f t="shared" si="297"/>
        <v>100</v>
      </c>
      <c r="G64" s="5">
        <f t="shared" si="297"/>
        <v>100</v>
      </c>
      <c r="H64" s="5">
        <f t="shared" ref="H64:I64" si="298">(0*100)/1</f>
        <v>0</v>
      </c>
      <c r="I64" s="5">
        <f t="shared" si="298"/>
        <v>0</v>
      </c>
      <c r="J64" s="5">
        <f t="shared" ref="J64:R64" si="299">(1*100)/1</f>
        <v>100</v>
      </c>
      <c r="K64" s="5">
        <f t="shared" si="299"/>
        <v>100</v>
      </c>
      <c r="L64" s="5">
        <f t="shared" si="299"/>
        <v>100</v>
      </c>
      <c r="M64" s="5">
        <f t="shared" si="299"/>
        <v>100</v>
      </c>
      <c r="N64" s="5">
        <f t="shared" si="299"/>
        <v>100</v>
      </c>
      <c r="O64" s="5">
        <f t="shared" si="299"/>
        <v>100</v>
      </c>
      <c r="P64" s="5">
        <f t="shared" si="299"/>
        <v>100</v>
      </c>
      <c r="Q64" s="5">
        <f t="shared" si="299"/>
        <v>100</v>
      </c>
      <c r="R64" s="5">
        <f t="shared" si="299"/>
        <v>100</v>
      </c>
      <c r="S64" s="5">
        <f>(0*100)/1</f>
        <v>0</v>
      </c>
      <c r="T64" s="5">
        <f t="shared" ref="T64:Y64" si="300">(1*100)/1</f>
        <v>100</v>
      </c>
      <c r="U64" s="5">
        <f t="shared" si="300"/>
        <v>100</v>
      </c>
      <c r="V64" s="5">
        <f t="shared" si="300"/>
        <v>100</v>
      </c>
      <c r="W64" s="5">
        <f t="shared" si="300"/>
        <v>100</v>
      </c>
      <c r="X64" s="5">
        <f t="shared" si="300"/>
        <v>100</v>
      </c>
      <c r="Y64" s="5">
        <f t="shared" si="300"/>
        <v>100</v>
      </c>
      <c r="Z64" s="5">
        <f t="shared" si="248"/>
        <v>0</v>
      </c>
      <c r="AA64" s="5">
        <f t="shared" ref="AA64:AD64" si="301">(1*100)/1</f>
        <v>100</v>
      </c>
      <c r="AB64" s="5">
        <f t="shared" si="301"/>
        <v>100</v>
      </c>
      <c r="AC64" s="5">
        <f t="shared" si="301"/>
        <v>100</v>
      </c>
      <c r="AD64" s="5">
        <f t="shared" si="301"/>
        <v>100</v>
      </c>
      <c r="AE64" s="5">
        <f t="shared" si="267"/>
        <v>0</v>
      </c>
      <c r="AF64" s="5">
        <f t="shared" si="287"/>
        <v>0</v>
      </c>
    </row>
    <row r="65">
      <c r="A65" s="1" t="s">
        <v>13</v>
      </c>
      <c r="B65" s="5">
        <f t="shared" ref="B65:H65" si="302">(1*100)/1</f>
        <v>100</v>
      </c>
      <c r="C65" s="5">
        <f t="shared" si="302"/>
        <v>100</v>
      </c>
      <c r="D65" s="5">
        <f t="shared" si="302"/>
        <v>100</v>
      </c>
      <c r="E65" s="5">
        <f t="shared" si="302"/>
        <v>100</v>
      </c>
      <c r="F65" s="5">
        <f t="shared" si="302"/>
        <v>100</v>
      </c>
      <c r="G65" s="5">
        <f t="shared" si="302"/>
        <v>100</v>
      </c>
      <c r="H65" s="5">
        <f t="shared" si="302"/>
        <v>100</v>
      </c>
      <c r="I65" s="5">
        <f t="shared" ref="I65:I67" si="309">(0*100)/1</f>
        <v>0</v>
      </c>
      <c r="J65" s="5">
        <f t="shared" ref="J65:K65" si="303">(1*100)/1</f>
        <v>100</v>
      </c>
      <c r="K65" s="5">
        <f t="shared" si="303"/>
        <v>100</v>
      </c>
      <c r="L65" s="5">
        <f t="shared" ref="L65:L67" si="311">(0*100)/1</f>
        <v>0</v>
      </c>
      <c r="M65" s="5">
        <f t="shared" ref="M65:P65" si="304">(1*100)/1</f>
        <v>100</v>
      </c>
      <c r="N65" s="5">
        <f t="shared" si="304"/>
        <v>100</v>
      </c>
      <c r="O65" s="5">
        <f t="shared" si="304"/>
        <v>100</v>
      </c>
      <c r="P65" s="5">
        <f t="shared" si="304"/>
        <v>100</v>
      </c>
      <c r="Q65" s="5">
        <f t="shared" ref="Q65:R65" si="305">(0*100)/1</f>
        <v>0</v>
      </c>
      <c r="R65" s="5">
        <f t="shared" si="305"/>
        <v>0</v>
      </c>
      <c r="S65" s="5">
        <f t="shared" ref="S65:W65" si="306">(1*100)/1</f>
        <v>100</v>
      </c>
      <c r="T65" s="5">
        <f t="shared" si="306"/>
        <v>100</v>
      </c>
      <c r="U65" s="5">
        <f t="shared" si="306"/>
        <v>100</v>
      </c>
      <c r="V65" s="5">
        <f t="shared" si="306"/>
        <v>100</v>
      </c>
      <c r="W65" s="5">
        <f t="shared" si="306"/>
        <v>100</v>
      </c>
      <c r="X65" s="5">
        <f t="shared" ref="X65:X67" si="315">(0*100)/1</f>
        <v>0</v>
      </c>
      <c r="Y65" s="5">
        <f>(1*100)/1</f>
        <v>100</v>
      </c>
      <c r="Z65" s="5">
        <f t="shared" si="248"/>
        <v>0</v>
      </c>
      <c r="AA65" s="5">
        <f>(0*100)/1</f>
        <v>0</v>
      </c>
      <c r="AB65" s="5">
        <f t="shared" ref="AB65:AD65" si="307">(1*100)/1</f>
        <v>100</v>
      </c>
      <c r="AC65" s="5">
        <f t="shared" si="307"/>
        <v>100</v>
      </c>
      <c r="AD65" s="5">
        <f t="shared" si="307"/>
        <v>100</v>
      </c>
      <c r="AE65" s="5">
        <f t="shared" si="267"/>
        <v>0</v>
      </c>
      <c r="AF65" s="5">
        <f t="shared" si="287"/>
        <v>0</v>
      </c>
    </row>
    <row r="66">
      <c r="A66" s="1" t="s">
        <v>14</v>
      </c>
      <c r="B66" s="5">
        <f t="shared" ref="B66:B69" si="318">(0*100)/1</f>
        <v>0</v>
      </c>
      <c r="C66" s="5">
        <f t="shared" ref="C66:H66" si="308">(1*100)/1</f>
        <v>100</v>
      </c>
      <c r="D66" s="5">
        <f t="shared" si="308"/>
        <v>100</v>
      </c>
      <c r="E66" s="5">
        <f t="shared" si="308"/>
        <v>100</v>
      </c>
      <c r="F66" s="5">
        <f t="shared" si="308"/>
        <v>100</v>
      </c>
      <c r="G66" s="5">
        <f t="shared" si="308"/>
        <v>100</v>
      </c>
      <c r="H66" s="5">
        <f t="shared" si="308"/>
        <v>100</v>
      </c>
      <c r="I66" s="5">
        <f t="shared" si="309"/>
        <v>0</v>
      </c>
      <c r="J66" s="5">
        <f t="shared" ref="J66:K66" si="310">(1*100)/1</f>
        <v>100</v>
      </c>
      <c r="K66" s="5">
        <f t="shared" si="310"/>
        <v>100</v>
      </c>
      <c r="L66" s="5">
        <f t="shared" si="311"/>
        <v>0</v>
      </c>
      <c r="M66" s="5">
        <f t="shared" ref="M66:N66" si="312">(1*100)/1</f>
        <v>100</v>
      </c>
      <c r="N66" s="5">
        <f t="shared" si="312"/>
        <v>100</v>
      </c>
      <c r="O66" s="5">
        <f t="shared" ref="O66:P66" si="313">(0*100)/1</f>
        <v>0</v>
      </c>
      <c r="P66" s="5">
        <f t="shared" si="313"/>
        <v>0</v>
      </c>
      <c r="Q66" s="5">
        <f t="shared" ref="Q66:Q67" si="321">(1*100)/1</f>
        <v>100</v>
      </c>
      <c r="R66" s="5">
        <f t="shared" ref="R66:R67" si="322">(0*100)/1</f>
        <v>0</v>
      </c>
      <c r="S66" s="5">
        <f t="shared" ref="S66:U66" si="314">(1*100)/1</f>
        <v>100</v>
      </c>
      <c r="T66" s="5">
        <f t="shared" si="314"/>
        <v>100</v>
      </c>
      <c r="U66" s="5">
        <f t="shared" si="314"/>
        <v>100</v>
      </c>
      <c r="V66" s="5">
        <f t="shared" ref="V66:V67" si="324">(0*100)/1</f>
        <v>0</v>
      </c>
      <c r="W66" s="5">
        <f t="shared" ref="W66:W67" si="325">(1*100)/1</f>
        <v>100</v>
      </c>
      <c r="X66" s="5">
        <f t="shared" si="315"/>
        <v>0</v>
      </c>
      <c r="Y66" s="5">
        <f t="shared" ref="Y66:AA66" si="316">(0*100)/1</f>
        <v>0</v>
      </c>
      <c r="Z66" s="5">
        <f t="shared" si="316"/>
        <v>0</v>
      </c>
      <c r="AA66" s="5">
        <f t="shared" si="316"/>
        <v>0</v>
      </c>
      <c r="AB66" s="5">
        <f t="shared" ref="AB66:AF66" si="317">(1*100)/1</f>
        <v>100</v>
      </c>
      <c r="AC66" s="5">
        <f t="shared" si="317"/>
        <v>100</v>
      </c>
      <c r="AD66" s="5">
        <f t="shared" si="317"/>
        <v>100</v>
      </c>
      <c r="AE66" s="5">
        <f t="shared" si="317"/>
        <v>100</v>
      </c>
      <c r="AF66" s="5">
        <f t="shared" si="317"/>
        <v>100</v>
      </c>
    </row>
    <row r="67">
      <c r="A67" s="1" t="s">
        <v>15</v>
      </c>
      <c r="B67" s="5">
        <f t="shared" si="318"/>
        <v>0</v>
      </c>
      <c r="C67" s="5">
        <f t="shared" ref="C67:D67" si="319">(1*100)/1</f>
        <v>100</v>
      </c>
      <c r="D67" s="5">
        <f t="shared" si="319"/>
        <v>100</v>
      </c>
      <c r="E67" s="5">
        <f>(0*100)/1</f>
        <v>0</v>
      </c>
      <c r="F67" s="5">
        <f>(1*100)/1</f>
        <v>100</v>
      </c>
      <c r="G67" s="5">
        <f>(0*100)/1</f>
        <v>0</v>
      </c>
      <c r="H67" s="5">
        <f>(1*100)/1</f>
        <v>100</v>
      </c>
      <c r="I67" s="5">
        <f t="shared" si="309"/>
        <v>0</v>
      </c>
      <c r="J67" s="5">
        <f>(0*100)/1</f>
        <v>0</v>
      </c>
      <c r="K67" s="5">
        <f>(1*100)/1</f>
        <v>100</v>
      </c>
      <c r="L67" s="5">
        <f t="shared" si="311"/>
        <v>0</v>
      </c>
      <c r="M67" s="5">
        <f>(1*100)/1</f>
        <v>100</v>
      </c>
      <c r="N67" s="5">
        <f t="shared" ref="N67:P67" si="320">(0*100)/1</f>
        <v>0</v>
      </c>
      <c r="O67" s="5">
        <f t="shared" si="320"/>
        <v>0</v>
      </c>
      <c r="P67" s="5">
        <f t="shared" si="320"/>
        <v>0</v>
      </c>
      <c r="Q67" s="5">
        <f t="shared" si="321"/>
        <v>100</v>
      </c>
      <c r="R67" s="5">
        <f t="shared" si="322"/>
        <v>0</v>
      </c>
      <c r="S67" s="5">
        <f t="shared" ref="S67:U67" si="323">(1*100)/1</f>
        <v>100</v>
      </c>
      <c r="T67" s="5">
        <f t="shared" si="323"/>
        <v>100</v>
      </c>
      <c r="U67" s="5">
        <f t="shared" si="323"/>
        <v>100</v>
      </c>
      <c r="V67" s="5">
        <f t="shared" si="324"/>
        <v>0</v>
      </c>
      <c r="W67" s="5">
        <f t="shared" si="325"/>
        <v>100</v>
      </c>
      <c r="X67" s="5">
        <f t="shared" si="315"/>
        <v>0</v>
      </c>
      <c r="Y67" s="5">
        <f t="shared" ref="Y67:AA67" si="326">(0*100)/1</f>
        <v>0</v>
      </c>
      <c r="Z67" s="5">
        <f t="shared" si="326"/>
        <v>0</v>
      </c>
      <c r="AA67" s="5">
        <f t="shared" si="326"/>
        <v>0</v>
      </c>
      <c r="AB67" s="5">
        <f t="shared" ref="AB67:AE67" si="327">(1*100)/1</f>
        <v>100</v>
      </c>
      <c r="AC67" s="5">
        <f t="shared" si="327"/>
        <v>100</v>
      </c>
      <c r="AD67" s="5">
        <f t="shared" si="327"/>
        <v>100</v>
      </c>
      <c r="AE67" s="5">
        <f t="shared" si="327"/>
        <v>100</v>
      </c>
      <c r="AF67" s="5">
        <f>(0*100)/1</f>
        <v>0</v>
      </c>
    </row>
    <row r="68">
      <c r="A68" s="1" t="s">
        <v>16</v>
      </c>
      <c r="B68" s="5">
        <f t="shared" si="318"/>
        <v>0</v>
      </c>
      <c r="C68" s="5">
        <f t="shared" ref="C68:AF68" si="328">(0*100)/1</f>
        <v>0</v>
      </c>
      <c r="D68" s="5">
        <f t="shared" si="328"/>
        <v>0</v>
      </c>
      <c r="E68" s="5">
        <f t="shared" si="328"/>
        <v>0</v>
      </c>
      <c r="F68" s="5">
        <f t="shared" si="328"/>
        <v>0</v>
      </c>
      <c r="G68" s="5">
        <f t="shared" si="328"/>
        <v>0</v>
      </c>
      <c r="H68" s="5">
        <f t="shared" si="328"/>
        <v>0</v>
      </c>
      <c r="I68" s="5">
        <f t="shared" si="328"/>
        <v>0</v>
      </c>
      <c r="J68" s="5">
        <f t="shared" si="328"/>
        <v>0</v>
      </c>
      <c r="K68" s="5">
        <f t="shared" si="328"/>
        <v>0</v>
      </c>
      <c r="L68" s="5">
        <f t="shared" si="328"/>
        <v>0</v>
      </c>
      <c r="M68" s="5">
        <f t="shared" si="328"/>
        <v>0</v>
      </c>
      <c r="N68" s="5">
        <f t="shared" si="328"/>
        <v>0</v>
      </c>
      <c r="O68" s="5">
        <f t="shared" si="328"/>
        <v>0</v>
      </c>
      <c r="P68" s="5">
        <f t="shared" si="328"/>
        <v>0</v>
      </c>
      <c r="Q68" s="5">
        <f t="shared" si="328"/>
        <v>0</v>
      </c>
      <c r="R68" s="5">
        <f t="shared" si="328"/>
        <v>0</v>
      </c>
      <c r="S68" s="5">
        <f t="shared" si="328"/>
        <v>0</v>
      </c>
      <c r="T68" s="5">
        <f t="shared" si="328"/>
        <v>0</v>
      </c>
      <c r="U68" s="5">
        <f t="shared" si="328"/>
        <v>0</v>
      </c>
      <c r="V68" s="5">
        <f t="shared" si="328"/>
        <v>0</v>
      </c>
      <c r="W68" s="5">
        <f t="shared" si="328"/>
        <v>0</v>
      </c>
      <c r="X68" s="5">
        <f t="shared" si="328"/>
        <v>0</v>
      </c>
      <c r="Y68" s="5">
        <f t="shared" si="328"/>
        <v>0</v>
      </c>
      <c r="Z68" s="5">
        <f t="shared" si="328"/>
        <v>0</v>
      </c>
      <c r="AA68" s="5">
        <f t="shared" si="328"/>
        <v>0</v>
      </c>
      <c r="AB68" s="5">
        <f t="shared" si="328"/>
        <v>0</v>
      </c>
      <c r="AC68" s="5">
        <f t="shared" si="328"/>
        <v>0</v>
      </c>
      <c r="AD68" s="5">
        <f t="shared" si="328"/>
        <v>0</v>
      </c>
      <c r="AE68" s="5">
        <f t="shared" si="328"/>
        <v>0</v>
      </c>
      <c r="AF68" s="5">
        <f t="shared" si="328"/>
        <v>0</v>
      </c>
    </row>
    <row r="69">
      <c r="A69" s="1" t="s">
        <v>17</v>
      </c>
      <c r="B69" s="5">
        <f t="shared" si="318"/>
        <v>0</v>
      </c>
      <c r="C69" s="5">
        <f t="shared" ref="C69:AF69" si="329">(0*100)/1</f>
        <v>0</v>
      </c>
      <c r="D69" s="5">
        <f t="shared" si="329"/>
        <v>0</v>
      </c>
      <c r="E69" s="5">
        <f t="shared" si="329"/>
        <v>0</v>
      </c>
      <c r="F69" s="5">
        <f t="shared" si="329"/>
        <v>0</v>
      </c>
      <c r="G69" s="5">
        <f t="shared" si="329"/>
        <v>0</v>
      </c>
      <c r="H69" s="5">
        <f t="shared" si="329"/>
        <v>0</v>
      </c>
      <c r="I69" s="5">
        <f t="shared" si="329"/>
        <v>0</v>
      </c>
      <c r="J69" s="5">
        <f t="shared" si="329"/>
        <v>0</v>
      </c>
      <c r="K69" s="5">
        <f t="shared" si="329"/>
        <v>0</v>
      </c>
      <c r="L69" s="5">
        <f t="shared" si="329"/>
        <v>0</v>
      </c>
      <c r="M69" s="5">
        <f t="shared" si="329"/>
        <v>0</v>
      </c>
      <c r="N69" s="5">
        <f t="shared" si="329"/>
        <v>0</v>
      </c>
      <c r="O69" s="5">
        <f t="shared" si="329"/>
        <v>0</v>
      </c>
      <c r="P69" s="5">
        <f t="shared" si="329"/>
        <v>0</v>
      </c>
      <c r="Q69" s="5">
        <f t="shared" si="329"/>
        <v>0</v>
      </c>
      <c r="R69" s="5">
        <f t="shared" si="329"/>
        <v>0</v>
      </c>
      <c r="S69" s="5">
        <f t="shared" si="329"/>
        <v>0</v>
      </c>
      <c r="T69" s="5">
        <f t="shared" si="329"/>
        <v>0</v>
      </c>
      <c r="U69" s="5">
        <f t="shared" si="329"/>
        <v>0</v>
      </c>
      <c r="V69" s="5">
        <f t="shared" si="329"/>
        <v>0</v>
      </c>
      <c r="W69" s="5">
        <f t="shared" si="329"/>
        <v>0</v>
      </c>
      <c r="X69" s="5">
        <f t="shared" si="329"/>
        <v>0</v>
      </c>
      <c r="Y69" s="5">
        <f t="shared" si="329"/>
        <v>0</v>
      </c>
      <c r="Z69" s="5">
        <f t="shared" si="329"/>
        <v>0</v>
      </c>
      <c r="AA69" s="5">
        <f t="shared" si="329"/>
        <v>0</v>
      </c>
      <c r="AB69" s="5">
        <f t="shared" si="329"/>
        <v>0</v>
      </c>
      <c r="AC69" s="5">
        <f t="shared" si="329"/>
        <v>0</v>
      </c>
      <c r="AD69" s="5">
        <f t="shared" si="329"/>
        <v>0</v>
      </c>
      <c r="AE69" s="5">
        <f t="shared" si="329"/>
        <v>0</v>
      </c>
      <c r="AF69" s="5">
        <f t="shared" si="329"/>
        <v>0</v>
      </c>
    </row>
    <row r="71">
      <c r="A71" s="3" t="s">
        <v>21</v>
      </c>
    </row>
    <row r="72">
      <c r="A72" s="1" t="s">
        <v>2</v>
      </c>
      <c r="B72" s="5">
        <f t="shared" ref="B72:AF72" si="330">(0*100)/1</f>
        <v>0</v>
      </c>
      <c r="C72" s="5">
        <f t="shared" si="330"/>
        <v>0</v>
      </c>
      <c r="D72" s="5">
        <f t="shared" si="330"/>
        <v>0</v>
      </c>
      <c r="E72" s="5">
        <f t="shared" si="330"/>
        <v>0</v>
      </c>
      <c r="F72" s="5">
        <f t="shared" si="330"/>
        <v>0</v>
      </c>
      <c r="G72" s="5">
        <f t="shared" si="330"/>
        <v>0</v>
      </c>
      <c r="H72" s="5">
        <f t="shared" si="330"/>
        <v>0</v>
      </c>
      <c r="I72" s="5">
        <f t="shared" si="330"/>
        <v>0</v>
      </c>
      <c r="J72" s="5">
        <f t="shared" si="330"/>
        <v>0</v>
      </c>
      <c r="K72" s="5">
        <f t="shared" si="330"/>
        <v>0</v>
      </c>
      <c r="L72" s="5">
        <f t="shared" si="330"/>
        <v>0</v>
      </c>
      <c r="M72" s="5">
        <f t="shared" si="330"/>
        <v>0</v>
      </c>
      <c r="N72" s="5">
        <f t="shared" si="330"/>
        <v>0</v>
      </c>
      <c r="O72" s="5">
        <f t="shared" si="330"/>
        <v>0</v>
      </c>
      <c r="P72" s="5">
        <f t="shared" si="330"/>
        <v>0</v>
      </c>
      <c r="Q72" s="5">
        <f t="shared" si="330"/>
        <v>0</v>
      </c>
      <c r="R72" s="5">
        <f t="shared" si="330"/>
        <v>0</v>
      </c>
      <c r="S72" s="5">
        <f t="shared" si="330"/>
        <v>0</v>
      </c>
      <c r="T72" s="5">
        <f t="shared" si="330"/>
        <v>0</v>
      </c>
      <c r="U72" s="5">
        <f t="shared" si="330"/>
        <v>0</v>
      </c>
      <c r="V72" s="5">
        <f t="shared" si="330"/>
        <v>0</v>
      </c>
      <c r="W72" s="5">
        <f t="shared" si="330"/>
        <v>0</v>
      </c>
      <c r="X72" s="5">
        <f t="shared" si="330"/>
        <v>0</v>
      </c>
      <c r="Y72" s="5">
        <f t="shared" si="330"/>
        <v>0</v>
      </c>
      <c r="Z72" s="5">
        <f t="shared" si="330"/>
        <v>0</v>
      </c>
      <c r="AA72" s="5">
        <f t="shared" si="330"/>
        <v>0</v>
      </c>
      <c r="AB72" s="5">
        <f t="shared" si="330"/>
        <v>0</v>
      </c>
      <c r="AC72" s="5">
        <f t="shared" si="330"/>
        <v>0</v>
      </c>
      <c r="AD72" s="5">
        <f t="shared" si="330"/>
        <v>0</v>
      </c>
      <c r="AE72" s="5">
        <f t="shared" si="330"/>
        <v>0</v>
      </c>
      <c r="AF72" s="5">
        <f t="shared" si="330"/>
        <v>0</v>
      </c>
      <c r="AG72" s="5">
        <f>TRIMMEAN(C74:AF85,0.1)</f>
        <v>18.82716049</v>
      </c>
    </row>
    <row r="73">
      <c r="A73" s="1" t="s">
        <v>3</v>
      </c>
      <c r="B73" s="5">
        <f t="shared" ref="B73:AF73" si="331">(0*100)/1</f>
        <v>0</v>
      </c>
      <c r="C73" s="5">
        <f t="shared" si="331"/>
        <v>0</v>
      </c>
      <c r="D73" s="5">
        <f t="shared" si="331"/>
        <v>0</v>
      </c>
      <c r="E73" s="5">
        <f t="shared" si="331"/>
        <v>0</v>
      </c>
      <c r="F73" s="5">
        <f t="shared" si="331"/>
        <v>0</v>
      </c>
      <c r="G73" s="5">
        <f t="shared" si="331"/>
        <v>0</v>
      </c>
      <c r="H73" s="5">
        <f t="shared" si="331"/>
        <v>0</v>
      </c>
      <c r="I73" s="5">
        <f t="shared" si="331"/>
        <v>0</v>
      </c>
      <c r="J73" s="5">
        <f t="shared" si="331"/>
        <v>0</v>
      </c>
      <c r="K73" s="5">
        <f t="shared" si="331"/>
        <v>0</v>
      </c>
      <c r="L73" s="5">
        <f t="shared" si="331"/>
        <v>0</v>
      </c>
      <c r="M73" s="5">
        <f t="shared" si="331"/>
        <v>0</v>
      </c>
      <c r="N73" s="5">
        <f t="shared" si="331"/>
        <v>0</v>
      </c>
      <c r="O73" s="5">
        <f t="shared" si="331"/>
        <v>0</v>
      </c>
      <c r="P73" s="5">
        <f t="shared" si="331"/>
        <v>0</v>
      </c>
      <c r="Q73" s="5">
        <f t="shared" si="331"/>
        <v>0</v>
      </c>
      <c r="R73" s="5">
        <f t="shared" si="331"/>
        <v>0</v>
      </c>
      <c r="S73" s="5">
        <f t="shared" si="331"/>
        <v>0</v>
      </c>
      <c r="T73" s="5">
        <f t="shared" si="331"/>
        <v>0</v>
      </c>
      <c r="U73" s="5">
        <f t="shared" si="331"/>
        <v>0</v>
      </c>
      <c r="V73" s="5">
        <f t="shared" si="331"/>
        <v>0</v>
      </c>
      <c r="W73" s="5">
        <f t="shared" si="331"/>
        <v>0</v>
      </c>
      <c r="X73" s="5">
        <f t="shared" si="331"/>
        <v>0</v>
      </c>
      <c r="Y73" s="5">
        <f t="shared" si="331"/>
        <v>0</v>
      </c>
      <c r="Z73" s="5">
        <f t="shared" si="331"/>
        <v>0</v>
      </c>
      <c r="AA73" s="5">
        <f t="shared" si="331"/>
        <v>0</v>
      </c>
      <c r="AB73" s="5">
        <f t="shared" si="331"/>
        <v>0</v>
      </c>
      <c r="AC73" s="5">
        <f t="shared" si="331"/>
        <v>0</v>
      </c>
      <c r="AD73" s="5">
        <f t="shared" si="331"/>
        <v>0</v>
      </c>
      <c r="AE73" s="5">
        <f t="shared" si="331"/>
        <v>0</v>
      </c>
      <c r="AF73" s="5">
        <f t="shared" si="331"/>
        <v>0</v>
      </c>
    </row>
    <row r="74">
      <c r="A74" s="1" t="s">
        <v>4</v>
      </c>
      <c r="B74" s="5">
        <f t="shared" ref="B74:C74" si="332">(0*100)/1</f>
        <v>0</v>
      </c>
      <c r="C74" s="5">
        <f t="shared" si="332"/>
        <v>0</v>
      </c>
      <c r="D74" s="5">
        <f t="shared" ref="D74:D75" si="340">(1*100)/1</f>
        <v>100</v>
      </c>
      <c r="E74" s="5">
        <f t="shared" ref="E74:G74" si="333">(0*100)/1</f>
        <v>0</v>
      </c>
      <c r="F74" s="5">
        <f t="shared" si="333"/>
        <v>0</v>
      </c>
      <c r="G74" s="5">
        <f t="shared" si="333"/>
        <v>0</v>
      </c>
      <c r="H74" s="5">
        <f t="shared" ref="H74:H75" si="342">(1*100)/1</f>
        <v>100</v>
      </c>
      <c r="I74" s="5">
        <f t="shared" ref="I74:K74" si="334">(0*100)/1</f>
        <v>0</v>
      </c>
      <c r="J74" s="5">
        <f t="shared" si="334"/>
        <v>0</v>
      </c>
      <c r="K74" s="5">
        <f t="shared" si="334"/>
        <v>0</v>
      </c>
      <c r="L74" s="5">
        <f t="shared" ref="L74:L76" si="344">(1*100)/1</f>
        <v>100</v>
      </c>
      <c r="M74" s="5">
        <f t="shared" ref="M74:N74" si="335">(0*100)/1</f>
        <v>0</v>
      </c>
      <c r="N74" s="5">
        <f t="shared" si="335"/>
        <v>0</v>
      </c>
      <c r="O74" s="5">
        <f>(1*100)/1</f>
        <v>100</v>
      </c>
      <c r="P74" s="5">
        <f t="shared" ref="P74:X74" si="336">(0*100)/1</f>
        <v>0</v>
      </c>
      <c r="Q74" s="5">
        <f t="shared" si="336"/>
        <v>0</v>
      </c>
      <c r="R74" s="5">
        <f t="shared" si="336"/>
        <v>0</v>
      </c>
      <c r="S74" s="5">
        <f t="shared" si="336"/>
        <v>0</v>
      </c>
      <c r="T74" s="5">
        <f t="shared" si="336"/>
        <v>0</v>
      </c>
      <c r="U74" s="5">
        <f t="shared" si="336"/>
        <v>0</v>
      </c>
      <c r="V74" s="5">
        <f t="shared" si="336"/>
        <v>0</v>
      </c>
      <c r="W74" s="5">
        <f t="shared" si="336"/>
        <v>0</v>
      </c>
      <c r="X74" s="5">
        <f t="shared" si="336"/>
        <v>0</v>
      </c>
      <c r="Y74" s="5">
        <f t="shared" ref="Y74:Y75" si="347">(1*100)/1</f>
        <v>100</v>
      </c>
      <c r="Z74" s="5">
        <f t="shared" ref="Z74:AC74" si="337">(0*100)/1</f>
        <v>0</v>
      </c>
      <c r="AA74" s="5">
        <f t="shared" si="337"/>
        <v>0</v>
      </c>
      <c r="AB74" s="5">
        <f t="shared" si="337"/>
        <v>0</v>
      </c>
      <c r="AC74" s="5">
        <f t="shared" si="337"/>
        <v>0</v>
      </c>
      <c r="AD74" s="5">
        <f>(1*100)/1</f>
        <v>100</v>
      </c>
      <c r="AE74" s="5">
        <f t="shared" ref="AE74:AF74" si="338">(0*100)/1</f>
        <v>0</v>
      </c>
      <c r="AF74" s="5">
        <f t="shared" si="338"/>
        <v>0</v>
      </c>
    </row>
    <row r="75">
      <c r="A75" s="1" t="s">
        <v>5</v>
      </c>
      <c r="B75" s="5">
        <f t="shared" ref="B75:C75" si="339">(0*100)/1</f>
        <v>0</v>
      </c>
      <c r="C75" s="5">
        <f t="shared" si="339"/>
        <v>0</v>
      </c>
      <c r="D75" s="5">
        <f t="shared" si="340"/>
        <v>100</v>
      </c>
      <c r="E75" s="5">
        <f>(1*100)/1</f>
        <v>100</v>
      </c>
      <c r="F75" s="5">
        <f t="shared" ref="F75:G75" si="341">(0*100)/1</f>
        <v>0</v>
      </c>
      <c r="G75" s="5">
        <f t="shared" si="341"/>
        <v>0</v>
      </c>
      <c r="H75" s="5">
        <f t="shared" si="342"/>
        <v>100</v>
      </c>
      <c r="I75" s="5">
        <f t="shared" ref="I75:K75" si="343">(0*100)/1</f>
        <v>0</v>
      </c>
      <c r="J75" s="5">
        <f t="shared" si="343"/>
        <v>0</v>
      </c>
      <c r="K75" s="5">
        <f t="shared" si="343"/>
        <v>0</v>
      </c>
      <c r="L75" s="5">
        <f t="shared" si="344"/>
        <v>100</v>
      </c>
      <c r="M75" s="5">
        <f t="shared" ref="M75:M76" si="351">(0*100)/1</f>
        <v>0</v>
      </c>
      <c r="N75" s="5">
        <f t="shared" ref="N75:N76" si="352">(1*100)/1</f>
        <v>100</v>
      </c>
      <c r="O75" s="5">
        <f t="shared" ref="O75:R75" si="345">(0*100)/1</f>
        <v>0</v>
      </c>
      <c r="P75" s="5">
        <f t="shared" si="345"/>
        <v>0</v>
      </c>
      <c r="Q75" s="5">
        <f t="shared" si="345"/>
        <v>0</v>
      </c>
      <c r="R75" s="5">
        <f t="shared" si="345"/>
        <v>0</v>
      </c>
      <c r="S75" s="5">
        <f>(1*100)/1</f>
        <v>100</v>
      </c>
      <c r="T75" s="5">
        <f t="shared" ref="T75:X75" si="346">(0*100)/1</f>
        <v>0</v>
      </c>
      <c r="U75" s="5">
        <f t="shared" si="346"/>
        <v>0</v>
      </c>
      <c r="V75" s="5">
        <f t="shared" si="346"/>
        <v>0</v>
      </c>
      <c r="W75" s="5">
        <f t="shared" si="346"/>
        <v>0</v>
      </c>
      <c r="X75" s="5">
        <f t="shared" si="346"/>
        <v>0</v>
      </c>
      <c r="Y75" s="5">
        <f t="shared" si="347"/>
        <v>100</v>
      </c>
      <c r="Z75" s="5">
        <f>(0*100)/1</f>
        <v>0</v>
      </c>
      <c r="AA75" s="5">
        <f t="shared" ref="AA75:AA77" si="355">(1*100)/1</f>
        <v>100</v>
      </c>
      <c r="AB75" s="5">
        <f t="shared" ref="AB75:AF75" si="348">(0*100)/1</f>
        <v>0</v>
      </c>
      <c r="AC75" s="5">
        <f t="shared" si="348"/>
        <v>0</v>
      </c>
      <c r="AD75" s="5">
        <f t="shared" si="348"/>
        <v>0</v>
      </c>
      <c r="AE75" s="5">
        <f t="shared" si="348"/>
        <v>0</v>
      </c>
      <c r="AF75" s="5">
        <f t="shared" si="348"/>
        <v>0</v>
      </c>
    </row>
    <row r="76">
      <c r="A76" s="1" t="s">
        <v>6</v>
      </c>
      <c r="B76" s="5">
        <f t="shared" ref="B76:E76" si="349">(0*100)/1</f>
        <v>0</v>
      </c>
      <c r="C76" s="5">
        <f t="shared" si="349"/>
        <v>0</v>
      </c>
      <c r="D76" s="5">
        <f t="shared" si="349"/>
        <v>0</v>
      </c>
      <c r="E76" s="5">
        <f t="shared" si="349"/>
        <v>0</v>
      </c>
      <c r="F76" s="5">
        <f>(1*100)/1</f>
        <v>100</v>
      </c>
      <c r="G76" s="5">
        <f t="shared" ref="G76:K76" si="350">(0*100)/1</f>
        <v>0</v>
      </c>
      <c r="H76" s="5">
        <f t="shared" si="350"/>
        <v>0</v>
      </c>
      <c r="I76" s="5">
        <f t="shared" si="350"/>
        <v>0</v>
      </c>
      <c r="J76" s="5">
        <f t="shared" si="350"/>
        <v>0</v>
      </c>
      <c r="K76" s="5">
        <f t="shared" si="350"/>
        <v>0</v>
      </c>
      <c r="L76" s="5">
        <f t="shared" si="344"/>
        <v>100</v>
      </c>
      <c r="M76" s="5">
        <f t="shared" si="351"/>
        <v>0</v>
      </c>
      <c r="N76" s="5">
        <f t="shared" si="352"/>
        <v>100</v>
      </c>
      <c r="O76" s="5">
        <f t="shared" ref="O76:W76" si="353">(0*100)/1</f>
        <v>0</v>
      </c>
      <c r="P76" s="5">
        <f t="shared" si="353"/>
        <v>0</v>
      </c>
      <c r="Q76" s="5">
        <f t="shared" si="353"/>
        <v>0</v>
      </c>
      <c r="R76" s="5">
        <f t="shared" si="353"/>
        <v>0</v>
      </c>
      <c r="S76" s="5">
        <f t="shared" si="353"/>
        <v>0</v>
      </c>
      <c r="T76" s="5">
        <f t="shared" si="353"/>
        <v>0</v>
      </c>
      <c r="U76" s="5">
        <f t="shared" si="353"/>
        <v>0</v>
      </c>
      <c r="V76" s="5">
        <f t="shared" si="353"/>
        <v>0</v>
      </c>
      <c r="W76" s="5">
        <f t="shared" si="353"/>
        <v>0</v>
      </c>
      <c r="X76" s="5">
        <f t="shared" ref="X76:X81" si="361">(1*100)/1</f>
        <v>100</v>
      </c>
      <c r="Y76" s="5">
        <f t="shared" ref="Y76:Z76" si="354">(0*100)/1</f>
        <v>0</v>
      </c>
      <c r="Z76" s="5">
        <f t="shared" si="354"/>
        <v>0</v>
      </c>
      <c r="AA76" s="5">
        <f t="shared" si="355"/>
        <v>100</v>
      </c>
      <c r="AB76" s="5">
        <f t="shared" ref="AB76:AC76" si="356">(0*100)/1</f>
        <v>0</v>
      </c>
      <c r="AC76" s="5">
        <f t="shared" si="356"/>
        <v>0</v>
      </c>
      <c r="AD76" s="5">
        <f t="shared" ref="AD76:AF76" si="357">(1*100)/1</f>
        <v>100</v>
      </c>
      <c r="AE76" s="5">
        <f t="shared" si="357"/>
        <v>100</v>
      </c>
      <c r="AF76" s="5">
        <f t="shared" si="357"/>
        <v>100</v>
      </c>
    </row>
    <row r="77">
      <c r="A77" s="1" t="s">
        <v>7</v>
      </c>
      <c r="B77" s="5">
        <f t="shared" ref="B77:J77" si="358">(0*100)/1</f>
        <v>0</v>
      </c>
      <c r="C77" s="5">
        <f t="shared" si="358"/>
        <v>0</v>
      </c>
      <c r="D77" s="5">
        <f t="shared" si="358"/>
        <v>0</v>
      </c>
      <c r="E77" s="5">
        <f t="shared" si="358"/>
        <v>0</v>
      </c>
      <c r="F77" s="5">
        <f t="shared" si="358"/>
        <v>0</v>
      </c>
      <c r="G77" s="5">
        <f t="shared" si="358"/>
        <v>0</v>
      </c>
      <c r="H77" s="5">
        <f t="shared" si="358"/>
        <v>0</v>
      </c>
      <c r="I77" s="5">
        <f t="shared" si="358"/>
        <v>0</v>
      </c>
      <c r="J77" s="5">
        <f t="shared" si="358"/>
        <v>0</v>
      </c>
      <c r="K77" s="5">
        <f t="shared" ref="K77:M77" si="359">(1*100)/1</f>
        <v>100</v>
      </c>
      <c r="L77" s="5">
        <f t="shared" si="359"/>
        <v>100</v>
      </c>
      <c r="M77" s="5">
        <f t="shared" si="359"/>
        <v>100</v>
      </c>
      <c r="N77" s="5">
        <f>(0*100)/1</f>
        <v>0</v>
      </c>
      <c r="O77" s="5">
        <f>(1*100)/1</f>
        <v>100</v>
      </c>
      <c r="P77" s="5">
        <f t="shared" ref="P77:W77" si="360">(0*100)/1</f>
        <v>0</v>
      </c>
      <c r="Q77" s="5">
        <f t="shared" si="360"/>
        <v>0</v>
      </c>
      <c r="R77" s="5">
        <f t="shared" si="360"/>
        <v>0</v>
      </c>
      <c r="S77" s="5">
        <f t="shared" si="360"/>
        <v>0</v>
      </c>
      <c r="T77" s="5">
        <f t="shared" si="360"/>
        <v>0</v>
      </c>
      <c r="U77" s="5">
        <f t="shared" si="360"/>
        <v>0</v>
      </c>
      <c r="V77" s="5">
        <f t="shared" si="360"/>
        <v>0</v>
      </c>
      <c r="W77" s="5">
        <f t="shared" si="360"/>
        <v>0</v>
      </c>
      <c r="X77" s="5">
        <f t="shared" si="361"/>
        <v>100</v>
      </c>
      <c r="Y77" s="5">
        <f t="shared" ref="Y77:Z77" si="362">(0*100)/1</f>
        <v>0</v>
      </c>
      <c r="Z77" s="5">
        <f t="shared" si="362"/>
        <v>0</v>
      </c>
      <c r="AA77" s="5">
        <f t="shared" si="355"/>
        <v>100</v>
      </c>
      <c r="AB77" s="5">
        <f t="shared" ref="AB77:AC77" si="363">(0*100)/1</f>
        <v>0</v>
      </c>
      <c r="AC77" s="5">
        <f t="shared" si="363"/>
        <v>0</v>
      </c>
      <c r="AD77" s="5">
        <f t="shared" ref="AD77:AF77" si="364">(1*100)/1</f>
        <v>100</v>
      </c>
      <c r="AE77" s="5">
        <f t="shared" si="364"/>
        <v>100</v>
      </c>
      <c r="AF77" s="5">
        <f t="shared" si="364"/>
        <v>100</v>
      </c>
    </row>
    <row r="78">
      <c r="A78" s="1" t="s">
        <v>8</v>
      </c>
      <c r="B78" s="5">
        <f t="shared" ref="B78:J78" si="365">(0*100)/1</f>
        <v>0</v>
      </c>
      <c r="C78" s="5">
        <f t="shared" si="365"/>
        <v>0</v>
      </c>
      <c r="D78" s="5">
        <f t="shared" si="365"/>
        <v>0</v>
      </c>
      <c r="E78" s="5">
        <f t="shared" si="365"/>
        <v>0</v>
      </c>
      <c r="F78" s="5">
        <f t="shared" si="365"/>
        <v>0</v>
      </c>
      <c r="G78" s="5">
        <f t="shared" si="365"/>
        <v>0</v>
      </c>
      <c r="H78" s="5">
        <f t="shared" si="365"/>
        <v>0</v>
      </c>
      <c r="I78" s="5">
        <f t="shared" si="365"/>
        <v>0</v>
      </c>
      <c r="J78" s="5">
        <f t="shared" si="365"/>
        <v>0</v>
      </c>
      <c r="K78" s="5">
        <f t="shared" ref="K78:L78" si="366">(1*100)/1</f>
        <v>100</v>
      </c>
      <c r="L78" s="5">
        <f t="shared" si="366"/>
        <v>100</v>
      </c>
      <c r="M78" s="5">
        <f t="shared" ref="M78:M79" si="373">(0*100)/1</f>
        <v>0</v>
      </c>
      <c r="N78" s="5">
        <f t="shared" ref="N78:O78" si="367">(1*100)/1</f>
        <v>100</v>
      </c>
      <c r="O78" s="5">
        <f t="shared" si="367"/>
        <v>100</v>
      </c>
      <c r="P78" s="5">
        <f t="shared" ref="P78:W78" si="368">(0*100)/1</f>
        <v>0</v>
      </c>
      <c r="Q78" s="5">
        <f t="shared" si="368"/>
        <v>0</v>
      </c>
      <c r="R78" s="5">
        <f t="shared" si="368"/>
        <v>0</v>
      </c>
      <c r="S78" s="5">
        <f t="shared" si="368"/>
        <v>0</v>
      </c>
      <c r="T78" s="5">
        <f t="shared" si="368"/>
        <v>0</v>
      </c>
      <c r="U78" s="5">
        <f t="shared" si="368"/>
        <v>0</v>
      </c>
      <c r="V78" s="5">
        <f t="shared" si="368"/>
        <v>0</v>
      </c>
      <c r="W78" s="5">
        <f t="shared" si="368"/>
        <v>0</v>
      </c>
      <c r="X78" s="5">
        <f t="shared" si="361"/>
        <v>100</v>
      </c>
      <c r="Y78" s="5">
        <f t="shared" ref="Y78:AD78" si="369">(0*100)/1</f>
        <v>0</v>
      </c>
      <c r="Z78" s="5">
        <f t="shared" si="369"/>
        <v>0</v>
      </c>
      <c r="AA78" s="5">
        <f t="shared" si="369"/>
        <v>0</v>
      </c>
      <c r="AB78" s="5">
        <f t="shared" si="369"/>
        <v>0</v>
      </c>
      <c r="AC78" s="5">
        <f t="shared" si="369"/>
        <v>0</v>
      </c>
      <c r="AD78" s="5">
        <f t="shared" si="369"/>
        <v>0</v>
      </c>
      <c r="AE78" s="5">
        <f t="shared" ref="AE78:AF78" si="370">(1*100)/1</f>
        <v>100</v>
      </c>
      <c r="AF78" s="5">
        <f t="shared" si="370"/>
        <v>100</v>
      </c>
    </row>
    <row r="79">
      <c r="A79" s="1" t="s">
        <v>9</v>
      </c>
      <c r="B79" s="5">
        <f t="shared" ref="B79:G79" si="371">(0*100)/1</f>
        <v>0</v>
      </c>
      <c r="C79" s="5">
        <f t="shared" si="371"/>
        <v>0</v>
      </c>
      <c r="D79" s="5">
        <f t="shared" si="371"/>
        <v>0</v>
      </c>
      <c r="E79" s="5">
        <f t="shared" si="371"/>
        <v>0</v>
      </c>
      <c r="F79" s="5">
        <f t="shared" si="371"/>
        <v>0</v>
      </c>
      <c r="G79" s="5">
        <f t="shared" si="371"/>
        <v>0</v>
      </c>
      <c r="H79" s="5">
        <f t="shared" ref="H79:H80" si="377">(1*100)/1</f>
        <v>100</v>
      </c>
      <c r="I79" s="5">
        <f t="shared" ref="I79:K79" si="372">(0*100)/1</f>
        <v>0</v>
      </c>
      <c r="J79" s="5">
        <f t="shared" si="372"/>
        <v>0</v>
      </c>
      <c r="K79" s="5">
        <f t="shared" si="372"/>
        <v>0</v>
      </c>
      <c r="L79" s="5">
        <f t="shared" ref="L79:L82" si="379">(1*100)/1</f>
        <v>100</v>
      </c>
      <c r="M79" s="5">
        <f t="shared" si="373"/>
        <v>0</v>
      </c>
      <c r="N79" s="5">
        <f t="shared" ref="N79:W79" si="374">(0*100)/1</f>
        <v>0</v>
      </c>
      <c r="O79" s="5">
        <f t="shared" si="374"/>
        <v>0</v>
      </c>
      <c r="P79" s="5">
        <f t="shared" si="374"/>
        <v>0</v>
      </c>
      <c r="Q79" s="5">
        <f t="shared" si="374"/>
        <v>0</v>
      </c>
      <c r="R79" s="5">
        <f t="shared" si="374"/>
        <v>0</v>
      </c>
      <c r="S79" s="5">
        <f t="shared" si="374"/>
        <v>0</v>
      </c>
      <c r="T79" s="5">
        <f t="shared" si="374"/>
        <v>0</v>
      </c>
      <c r="U79" s="5">
        <f t="shared" si="374"/>
        <v>0</v>
      </c>
      <c r="V79" s="5">
        <f t="shared" si="374"/>
        <v>0</v>
      </c>
      <c r="W79" s="5">
        <f t="shared" si="374"/>
        <v>0</v>
      </c>
      <c r="X79" s="5">
        <f t="shared" si="361"/>
        <v>100</v>
      </c>
      <c r="Y79" s="5">
        <f t="shared" ref="Y79:Y80" si="381">(1*100)/1</f>
        <v>100</v>
      </c>
      <c r="Z79" s="5">
        <f t="shared" ref="Z79:AD79" si="375">(0*100)/1</f>
        <v>0</v>
      </c>
      <c r="AA79" s="5">
        <f t="shared" si="375"/>
        <v>0</v>
      </c>
      <c r="AB79" s="5">
        <f t="shared" si="375"/>
        <v>0</v>
      </c>
      <c r="AC79" s="5">
        <f t="shared" si="375"/>
        <v>0</v>
      </c>
      <c r="AD79" s="5">
        <f t="shared" si="375"/>
        <v>0</v>
      </c>
      <c r="AE79" s="5">
        <f t="shared" ref="AE79:AE81" si="383">(1*100)/1</f>
        <v>100</v>
      </c>
      <c r="AF79" s="5">
        <f t="shared" ref="AF79:AF81" si="384">(0*100)/1</f>
        <v>0</v>
      </c>
    </row>
    <row r="80">
      <c r="A80" s="1" t="s">
        <v>10</v>
      </c>
      <c r="B80" s="5">
        <f t="shared" ref="B80:E80" si="376">(0*100)/1</f>
        <v>0</v>
      </c>
      <c r="C80" s="5">
        <f t="shared" si="376"/>
        <v>0</v>
      </c>
      <c r="D80" s="5">
        <f t="shared" si="376"/>
        <v>0</v>
      </c>
      <c r="E80" s="5">
        <f t="shared" si="376"/>
        <v>0</v>
      </c>
      <c r="F80" s="5">
        <f t="shared" ref="F80:F81" si="386">(1*100)/1</f>
        <v>100</v>
      </c>
      <c r="G80" s="5">
        <f t="shared" ref="G80:G84" si="387">(0*100)/1</f>
        <v>0</v>
      </c>
      <c r="H80" s="5">
        <f t="shared" si="377"/>
        <v>100</v>
      </c>
      <c r="I80" s="5">
        <f t="shared" ref="I80:K80" si="378">(0*100)/1</f>
        <v>0</v>
      </c>
      <c r="J80" s="5">
        <f t="shared" si="378"/>
        <v>0</v>
      </c>
      <c r="K80" s="5">
        <f t="shared" si="378"/>
        <v>0</v>
      </c>
      <c r="L80" s="5">
        <f t="shared" si="379"/>
        <v>100</v>
      </c>
      <c r="M80" s="5">
        <f>(1*100)/1</f>
        <v>100</v>
      </c>
      <c r="N80" s="5">
        <f>(0*100)/1</f>
        <v>0</v>
      </c>
      <c r="O80" s="5">
        <f>(1*100)/1</f>
        <v>100</v>
      </c>
      <c r="P80" s="5">
        <f>(0*100)/1</f>
        <v>0</v>
      </c>
      <c r="Q80" s="5">
        <f>(1*100)/1</f>
        <v>100</v>
      </c>
      <c r="R80" s="5">
        <f t="shared" ref="R80:W80" si="380">(0*100)/1</f>
        <v>0</v>
      </c>
      <c r="S80" s="5">
        <f t="shared" si="380"/>
        <v>0</v>
      </c>
      <c r="T80" s="5">
        <f t="shared" si="380"/>
        <v>0</v>
      </c>
      <c r="U80" s="5">
        <f t="shared" si="380"/>
        <v>0</v>
      </c>
      <c r="V80" s="5">
        <f t="shared" si="380"/>
        <v>0</v>
      </c>
      <c r="W80" s="5">
        <f t="shared" si="380"/>
        <v>0</v>
      </c>
      <c r="X80" s="5">
        <f t="shared" si="361"/>
        <v>100</v>
      </c>
      <c r="Y80" s="5">
        <f t="shared" si="381"/>
        <v>100</v>
      </c>
      <c r="Z80" s="5">
        <f>(0*100)/1</f>
        <v>0</v>
      </c>
      <c r="AA80" s="5">
        <f>(1*100)/1</f>
        <v>100</v>
      </c>
      <c r="AB80" s="5">
        <f t="shared" ref="AB80:AD80" si="382">(0*100)/1</f>
        <v>0</v>
      </c>
      <c r="AC80" s="5">
        <f t="shared" si="382"/>
        <v>0</v>
      </c>
      <c r="AD80" s="5">
        <f t="shared" si="382"/>
        <v>0</v>
      </c>
      <c r="AE80" s="5">
        <f t="shared" si="383"/>
        <v>100</v>
      </c>
      <c r="AF80" s="5">
        <f t="shared" si="384"/>
        <v>0</v>
      </c>
    </row>
    <row r="81">
      <c r="A81" s="1" t="s">
        <v>11</v>
      </c>
      <c r="B81" s="5">
        <f t="shared" ref="B81:E81" si="385">(0*100)/1</f>
        <v>0</v>
      </c>
      <c r="C81" s="5">
        <f t="shared" si="385"/>
        <v>0</v>
      </c>
      <c r="D81" s="5">
        <f t="shared" si="385"/>
        <v>0</v>
      </c>
      <c r="E81" s="5">
        <f t="shared" si="385"/>
        <v>0</v>
      </c>
      <c r="F81" s="5">
        <f t="shared" si="386"/>
        <v>100</v>
      </c>
      <c r="G81" s="5">
        <f t="shared" si="387"/>
        <v>0</v>
      </c>
      <c r="H81" s="5">
        <f t="shared" ref="H81:K81" si="388">(0*100)/1</f>
        <v>0</v>
      </c>
      <c r="I81" s="5">
        <f t="shared" si="388"/>
        <v>0</v>
      </c>
      <c r="J81" s="5">
        <f t="shared" si="388"/>
        <v>0</v>
      </c>
      <c r="K81" s="5">
        <f t="shared" si="388"/>
        <v>0</v>
      </c>
      <c r="L81" s="5">
        <f t="shared" si="379"/>
        <v>100</v>
      </c>
      <c r="M81" s="5">
        <f t="shared" ref="M81:S81" si="389">(0*100)/1</f>
        <v>0</v>
      </c>
      <c r="N81" s="5">
        <f t="shared" si="389"/>
        <v>0</v>
      </c>
      <c r="O81" s="5">
        <f t="shared" si="389"/>
        <v>0</v>
      </c>
      <c r="P81" s="5">
        <f t="shared" si="389"/>
        <v>0</v>
      </c>
      <c r="Q81" s="5">
        <f t="shared" si="389"/>
        <v>0</v>
      </c>
      <c r="R81" s="5">
        <f t="shared" si="389"/>
        <v>0</v>
      </c>
      <c r="S81" s="5">
        <f t="shared" si="389"/>
        <v>0</v>
      </c>
      <c r="T81" s="5">
        <f>(1*100)/1</f>
        <v>100</v>
      </c>
      <c r="U81" s="5">
        <f t="shared" ref="U81:W81" si="390">(0*100)/1</f>
        <v>0</v>
      </c>
      <c r="V81" s="5">
        <f t="shared" si="390"/>
        <v>0</v>
      </c>
      <c r="W81" s="5">
        <f t="shared" si="390"/>
        <v>0</v>
      </c>
      <c r="X81" s="5">
        <f t="shared" si="361"/>
        <v>100</v>
      </c>
      <c r="Y81" s="5">
        <f t="shared" ref="Y81:AD81" si="391">(0*100)/1</f>
        <v>0</v>
      </c>
      <c r="Z81" s="5">
        <f t="shared" si="391"/>
        <v>0</v>
      </c>
      <c r="AA81" s="5">
        <f t="shared" si="391"/>
        <v>0</v>
      </c>
      <c r="AB81" s="5">
        <f t="shared" si="391"/>
        <v>0</v>
      </c>
      <c r="AC81" s="5">
        <f t="shared" si="391"/>
        <v>0</v>
      </c>
      <c r="AD81" s="5">
        <f t="shared" si="391"/>
        <v>0</v>
      </c>
      <c r="AE81" s="5">
        <f t="shared" si="383"/>
        <v>100</v>
      </c>
      <c r="AF81" s="5">
        <f t="shared" si="384"/>
        <v>0</v>
      </c>
    </row>
    <row r="82">
      <c r="A82" s="1" t="s">
        <v>12</v>
      </c>
      <c r="B82" s="5">
        <f t="shared" ref="B82:D82" si="392">(0*100)/1</f>
        <v>0</v>
      </c>
      <c r="C82" s="5">
        <f t="shared" si="392"/>
        <v>0</v>
      </c>
      <c r="D82" s="5">
        <f t="shared" si="392"/>
        <v>0</v>
      </c>
      <c r="E82" s="5">
        <f t="shared" ref="E82:F82" si="393">(1*100)/1</f>
        <v>100</v>
      </c>
      <c r="F82" s="5">
        <f t="shared" si="393"/>
        <v>100</v>
      </c>
      <c r="G82" s="5">
        <f t="shared" si="387"/>
        <v>0</v>
      </c>
      <c r="H82" s="5">
        <f t="shared" ref="H82:K82" si="394">(0*100)/1</f>
        <v>0</v>
      </c>
      <c r="I82" s="5">
        <f t="shared" si="394"/>
        <v>0</v>
      </c>
      <c r="J82" s="5">
        <f t="shared" si="394"/>
        <v>0</v>
      </c>
      <c r="K82" s="5">
        <f t="shared" si="394"/>
        <v>0</v>
      </c>
      <c r="L82" s="5">
        <f t="shared" si="379"/>
        <v>100</v>
      </c>
      <c r="M82" s="5">
        <f t="shared" ref="M82:X82" si="395">(0*100)/1</f>
        <v>0</v>
      </c>
      <c r="N82" s="5">
        <f t="shared" si="395"/>
        <v>0</v>
      </c>
      <c r="O82" s="5">
        <f t="shared" si="395"/>
        <v>0</v>
      </c>
      <c r="P82" s="5">
        <f t="shared" si="395"/>
        <v>0</v>
      </c>
      <c r="Q82" s="5">
        <f t="shared" si="395"/>
        <v>0</v>
      </c>
      <c r="R82" s="5">
        <f t="shared" si="395"/>
        <v>0</v>
      </c>
      <c r="S82" s="5">
        <f t="shared" si="395"/>
        <v>0</v>
      </c>
      <c r="T82" s="5">
        <f t="shared" si="395"/>
        <v>0</v>
      </c>
      <c r="U82" s="5">
        <f t="shared" si="395"/>
        <v>0</v>
      </c>
      <c r="V82" s="5">
        <f t="shared" si="395"/>
        <v>0</v>
      </c>
      <c r="W82" s="5">
        <f t="shared" si="395"/>
        <v>0</v>
      </c>
      <c r="X82" s="5">
        <f t="shared" si="395"/>
        <v>0</v>
      </c>
      <c r="Y82" s="5">
        <f t="shared" ref="Y82:Y84" si="401">(1*100)/1</f>
        <v>100</v>
      </c>
      <c r="Z82" s="5">
        <f t="shared" ref="Z82:Z84" si="402">(0*100)/1</f>
        <v>0</v>
      </c>
      <c r="AA82" s="5">
        <f t="shared" ref="AA82:AA84" si="403">(1*100)/1</f>
        <v>100</v>
      </c>
      <c r="AB82" s="5">
        <f t="shared" ref="AB82:AE82" si="396">(0*100)/1</f>
        <v>0</v>
      </c>
      <c r="AC82" s="5">
        <f t="shared" si="396"/>
        <v>0</v>
      </c>
      <c r="AD82" s="5">
        <f t="shared" si="396"/>
        <v>0</v>
      </c>
      <c r="AE82" s="5">
        <f t="shared" si="396"/>
        <v>0</v>
      </c>
      <c r="AF82" s="5">
        <f>(1*100)/1</f>
        <v>100</v>
      </c>
    </row>
    <row r="83">
      <c r="A83" s="1" t="s">
        <v>13</v>
      </c>
      <c r="B83" s="5">
        <f t="shared" ref="B83:E83" si="397">(0*100)/1</f>
        <v>0</v>
      </c>
      <c r="C83" s="5">
        <f t="shared" si="397"/>
        <v>0</v>
      </c>
      <c r="D83" s="5">
        <f t="shared" si="397"/>
        <v>0</v>
      </c>
      <c r="E83" s="5">
        <f t="shared" si="397"/>
        <v>0</v>
      </c>
      <c r="F83" s="5">
        <f t="shared" ref="F83:F84" si="406">(1*100)/1</f>
        <v>100</v>
      </c>
      <c r="G83" s="5">
        <f t="shared" si="387"/>
        <v>0</v>
      </c>
      <c r="H83" s="5">
        <f t="shared" ref="H83:J83" si="398">(0*100)/1</f>
        <v>0</v>
      </c>
      <c r="I83" s="5">
        <f t="shared" si="398"/>
        <v>0</v>
      </c>
      <c r="J83" s="5">
        <f t="shared" si="398"/>
        <v>0</v>
      </c>
      <c r="K83" s="5">
        <f t="shared" ref="K83:M83" si="399">(1*100)/1</f>
        <v>100</v>
      </c>
      <c r="L83" s="5">
        <f t="shared" si="399"/>
        <v>100</v>
      </c>
      <c r="M83" s="5">
        <f t="shared" si="399"/>
        <v>100</v>
      </c>
      <c r="N83" s="5">
        <f t="shared" ref="N83:X83" si="400">(0*100)/1</f>
        <v>0</v>
      </c>
      <c r="O83" s="5">
        <f t="shared" si="400"/>
        <v>0</v>
      </c>
      <c r="P83" s="5">
        <f t="shared" si="400"/>
        <v>0</v>
      </c>
      <c r="Q83" s="5">
        <f t="shared" si="400"/>
        <v>0</v>
      </c>
      <c r="R83" s="5">
        <f t="shared" si="400"/>
        <v>0</v>
      </c>
      <c r="S83" s="5">
        <f t="shared" si="400"/>
        <v>0</v>
      </c>
      <c r="T83" s="5">
        <f t="shared" si="400"/>
        <v>0</v>
      </c>
      <c r="U83" s="5">
        <f t="shared" si="400"/>
        <v>0</v>
      </c>
      <c r="V83" s="5">
        <f t="shared" si="400"/>
        <v>0</v>
      </c>
      <c r="W83" s="5">
        <f t="shared" si="400"/>
        <v>0</v>
      </c>
      <c r="X83" s="5">
        <f t="shared" si="400"/>
        <v>0</v>
      </c>
      <c r="Y83" s="5">
        <f t="shared" si="401"/>
        <v>100</v>
      </c>
      <c r="Z83" s="5">
        <f t="shared" si="402"/>
        <v>0</v>
      </c>
      <c r="AA83" s="5">
        <f t="shared" si="403"/>
        <v>100</v>
      </c>
      <c r="AB83" s="5">
        <f t="shared" ref="AB83:AF83" si="404">(0*100)/1</f>
        <v>0</v>
      </c>
      <c r="AC83" s="5">
        <f t="shared" si="404"/>
        <v>0</v>
      </c>
      <c r="AD83" s="5">
        <f t="shared" si="404"/>
        <v>0</v>
      </c>
      <c r="AE83" s="5">
        <f t="shared" si="404"/>
        <v>0</v>
      </c>
      <c r="AF83" s="5">
        <f t="shared" si="404"/>
        <v>0</v>
      </c>
    </row>
    <row r="84">
      <c r="A84" s="1" t="s">
        <v>14</v>
      </c>
      <c r="B84" s="5">
        <f t="shared" ref="B84:C84" si="405">(0*100)/1</f>
        <v>0</v>
      </c>
      <c r="C84" s="5">
        <f t="shared" si="405"/>
        <v>0</v>
      </c>
      <c r="D84" s="5">
        <f>(1*100)/1</f>
        <v>100</v>
      </c>
      <c r="E84" s="5">
        <f t="shared" ref="E84:E85" si="412">(0*100)/1</f>
        <v>0</v>
      </c>
      <c r="F84" s="5">
        <f t="shared" si="406"/>
        <v>100</v>
      </c>
      <c r="G84" s="5">
        <f t="shared" si="387"/>
        <v>0</v>
      </c>
      <c r="H84" s="5">
        <f t="shared" ref="H84:K84" si="407">(0*100)/1</f>
        <v>0</v>
      </c>
      <c r="I84" s="5">
        <f t="shared" si="407"/>
        <v>0</v>
      </c>
      <c r="J84" s="5">
        <f t="shared" si="407"/>
        <v>0</v>
      </c>
      <c r="K84" s="5">
        <f t="shared" si="407"/>
        <v>0</v>
      </c>
      <c r="L84" s="5">
        <f t="shared" ref="L84:M84" si="408">(1*100)/1</f>
        <v>100</v>
      </c>
      <c r="M84" s="5">
        <f t="shared" si="408"/>
        <v>100</v>
      </c>
      <c r="N84" s="5">
        <f t="shared" ref="N84:X84" si="409">(0*100)/1</f>
        <v>0</v>
      </c>
      <c r="O84" s="5">
        <f t="shared" si="409"/>
        <v>0</v>
      </c>
      <c r="P84" s="5">
        <f t="shared" si="409"/>
        <v>0</v>
      </c>
      <c r="Q84" s="5">
        <f t="shared" si="409"/>
        <v>0</v>
      </c>
      <c r="R84" s="5">
        <f t="shared" si="409"/>
        <v>0</v>
      </c>
      <c r="S84" s="5">
        <f t="shared" si="409"/>
        <v>0</v>
      </c>
      <c r="T84" s="5">
        <f t="shared" si="409"/>
        <v>0</v>
      </c>
      <c r="U84" s="5">
        <f t="shared" si="409"/>
        <v>0</v>
      </c>
      <c r="V84" s="5">
        <f t="shared" si="409"/>
        <v>0</v>
      </c>
      <c r="W84" s="5">
        <f t="shared" si="409"/>
        <v>0</v>
      </c>
      <c r="X84" s="5">
        <f t="shared" si="409"/>
        <v>0</v>
      </c>
      <c r="Y84" s="5">
        <f t="shared" si="401"/>
        <v>100</v>
      </c>
      <c r="Z84" s="5">
        <f t="shared" si="402"/>
        <v>0</v>
      </c>
      <c r="AA84" s="5">
        <f t="shared" si="403"/>
        <v>100</v>
      </c>
      <c r="AB84" s="5">
        <f t="shared" ref="AB84:AF84" si="410">(0*100)/1</f>
        <v>0</v>
      </c>
      <c r="AC84" s="5">
        <f t="shared" si="410"/>
        <v>0</v>
      </c>
      <c r="AD84" s="5">
        <f t="shared" si="410"/>
        <v>0</v>
      </c>
      <c r="AE84" s="5">
        <f t="shared" si="410"/>
        <v>0</v>
      </c>
      <c r="AF84" s="5">
        <f t="shared" si="410"/>
        <v>0</v>
      </c>
    </row>
    <row r="85">
      <c r="A85" s="1" t="s">
        <v>15</v>
      </c>
      <c r="B85" s="5">
        <f t="shared" ref="B85:B87" si="415">(0*100)/1</f>
        <v>0</v>
      </c>
      <c r="C85" s="5">
        <f t="shared" ref="C85:D85" si="411">(1*100)/1</f>
        <v>100</v>
      </c>
      <c r="D85" s="5">
        <f t="shared" si="411"/>
        <v>100</v>
      </c>
      <c r="E85" s="5">
        <f t="shared" si="412"/>
        <v>0</v>
      </c>
      <c r="F85" s="5">
        <f t="shared" ref="F85:K85" si="413">(0*100)/1</f>
        <v>0</v>
      </c>
      <c r="G85" s="5">
        <f t="shared" si="413"/>
        <v>0</v>
      </c>
      <c r="H85" s="5">
        <f t="shared" si="413"/>
        <v>0</v>
      </c>
      <c r="I85" s="5">
        <f t="shared" si="413"/>
        <v>0</v>
      </c>
      <c r="J85" s="5">
        <f t="shared" si="413"/>
        <v>0</v>
      </c>
      <c r="K85" s="5">
        <f t="shared" si="413"/>
        <v>0</v>
      </c>
      <c r="L85" s="5">
        <f>(1*100)/1</f>
        <v>100</v>
      </c>
      <c r="M85" s="5">
        <f t="shared" ref="M85:AF85" si="414">(0*100)/1</f>
        <v>0</v>
      </c>
      <c r="N85" s="5">
        <f t="shared" si="414"/>
        <v>0</v>
      </c>
      <c r="O85" s="5">
        <f t="shared" si="414"/>
        <v>0</v>
      </c>
      <c r="P85" s="5">
        <f t="shared" si="414"/>
        <v>0</v>
      </c>
      <c r="Q85" s="5">
        <f t="shared" si="414"/>
        <v>0</v>
      </c>
      <c r="R85" s="5">
        <f t="shared" si="414"/>
        <v>0</v>
      </c>
      <c r="S85" s="5">
        <f t="shared" si="414"/>
        <v>0</v>
      </c>
      <c r="T85" s="5">
        <f t="shared" si="414"/>
        <v>0</v>
      </c>
      <c r="U85" s="5">
        <f t="shared" si="414"/>
        <v>0</v>
      </c>
      <c r="V85" s="5">
        <f t="shared" si="414"/>
        <v>0</v>
      </c>
      <c r="W85" s="5">
        <f t="shared" si="414"/>
        <v>0</v>
      </c>
      <c r="X85" s="5">
        <f t="shared" si="414"/>
        <v>0</v>
      </c>
      <c r="Y85" s="5">
        <f t="shared" si="414"/>
        <v>0</v>
      </c>
      <c r="Z85" s="5">
        <f t="shared" si="414"/>
        <v>0</v>
      </c>
      <c r="AA85" s="5">
        <f t="shared" si="414"/>
        <v>0</v>
      </c>
      <c r="AB85" s="5">
        <f t="shared" si="414"/>
        <v>0</v>
      </c>
      <c r="AC85" s="5">
        <f t="shared" si="414"/>
        <v>0</v>
      </c>
      <c r="AD85" s="5">
        <f t="shared" si="414"/>
        <v>0</v>
      </c>
      <c r="AE85" s="5">
        <f t="shared" si="414"/>
        <v>0</v>
      </c>
      <c r="AF85" s="5">
        <f t="shared" si="414"/>
        <v>0</v>
      </c>
    </row>
    <row r="86">
      <c r="A86" s="1" t="s">
        <v>16</v>
      </c>
      <c r="B86" s="5">
        <f t="shared" si="415"/>
        <v>0</v>
      </c>
      <c r="C86" s="5">
        <f t="shared" ref="C86:AF86" si="416">(0*100)/1</f>
        <v>0</v>
      </c>
      <c r="D86" s="5">
        <f t="shared" si="416"/>
        <v>0</v>
      </c>
      <c r="E86" s="5">
        <f t="shared" si="416"/>
        <v>0</v>
      </c>
      <c r="F86" s="5">
        <f t="shared" si="416"/>
        <v>0</v>
      </c>
      <c r="G86" s="5">
        <f t="shared" si="416"/>
        <v>0</v>
      </c>
      <c r="H86" s="5">
        <f t="shared" si="416"/>
        <v>0</v>
      </c>
      <c r="I86" s="5">
        <f t="shared" si="416"/>
        <v>0</v>
      </c>
      <c r="J86" s="5">
        <f t="shared" si="416"/>
        <v>0</v>
      </c>
      <c r="K86" s="5">
        <f t="shared" si="416"/>
        <v>0</v>
      </c>
      <c r="L86" s="5">
        <f t="shared" si="416"/>
        <v>0</v>
      </c>
      <c r="M86" s="5">
        <f t="shared" si="416"/>
        <v>0</v>
      </c>
      <c r="N86" s="5">
        <f t="shared" si="416"/>
        <v>0</v>
      </c>
      <c r="O86" s="5">
        <f t="shared" si="416"/>
        <v>0</v>
      </c>
      <c r="P86" s="5">
        <f t="shared" si="416"/>
        <v>0</v>
      </c>
      <c r="Q86" s="5">
        <f t="shared" si="416"/>
        <v>0</v>
      </c>
      <c r="R86" s="5">
        <f t="shared" si="416"/>
        <v>0</v>
      </c>
      <c r="S86" s="5">
        <f t="shared" si="416"/>
        <v>0</v>
      </c>
      <c r="T86" s="5">
        <f t="shared" si="416"/>
        <v>0</v>
      </c>
      <c r="U86" s="5">
        <f t="shared" si="416"/>
        <v>0</v>
      </c>
      <c r="V86" s="5">
        <f t="shared" si="416"/>
        <v>0</v>
      </c>
      <c r="W86" s="5">
        <f t="shared" si="416"/>
        <v>0</v>
      </c>
      <c r="X86" s="5">
        <f t="shared" si="416"/>
        <v>0</v>
      </c>
      <c r="Y86" s="5">
        <f t="shared" si="416"/>
        <v>0</v>
      </c>
      <c r="Z86" s="5">
        <f t="shared" si="416"/>
        <v>0</v>
      </c>
      <c r="AA86" s="5">
        <f t="shared" si="416"/>
        <v>0</v>
      </c>
      <c r="AB86" s="5">
        <f t="shared" si="416"/>
        <v>0</v>
      </c>
      <c r="AC86" s="5">
        <f t="shared" si="416"/>
        <v>0</v>
      </c>
      <c r="AD86" s="5">
        <f t="shared" si="416"/>
        <v>0</v>
      </c>
      <c r="AE86" s="5">
        <f t="shared" si="416"/>
        <v>0</v>
      </c>
      <c r="AF86" s="5">
        <f t="shared" si="416"/>
        <v>0</v>
      </c>
    </row>
    <row r="87">
      <c r="A87" s="1" t="s">
        <v>17</v>
      </c>
      <c r="B87" s="5">
        <f t="shared" si="415"/>
        <v>0</v>
      </c>
      <c r="C87" s="5">
        <f t="shared" ref="C87:AF87" si="417">(0*100)/1</f>
        <v>0</v>
      </c>
      <c r="D87" s="5">
        <f t="shared" si="417"/>
        <v>0</v>
      </c>
      <c r="E87" s="5">
        <f t="shared" si="417"/>
        <v>0</v>
      </c>
      <c r="F87" s="5">
        <f t="shared" si="417"/>
        <v>0</v>
      </c>
      <c r="G87" s="5">
        <f t="shared" si="417"/>
        <v>0</v>
      </c>
      <c r="H87" s="5">
        <f t="shared" si="417"/>
        <v>0</v>
      </c>
      <c r="I87" s="5">
        <f t="shared" si="417"/>
        <v>0</v>
      </c>
      <c r="J87" s="5">
        <f t="shared" si="417"/>
        <v>0</v>
      </c>
      <c r="K87" s="5">
        <f t="shared" si="417"/>
        <v>0</v>
      </c>
      <c r="L87" s="5">
        <f t="shared" si="417"/>
        <v>0</v>
      </c>
      <c r="M87" s="5">
        <f t="shared" si="417"/>
        <v>0</v>
      </c>
      <c r="N87" s="5">
        <f t="shared" si="417"/>
        <v>0</v>
      </c>
      <c r="O87" s="5">
        <f t="shared" si="417"/>
        <v>0</v>
      </c>
      <c r="P87" s="5">
        <f t="shared" si="417"/>
        <v>0</v>
      </c>
      <c r="Q87" s="5">
        <f t="shared" si="417"/>
        <v>0</v>
      </c>
      <c r="R87" s="5">
        <f t="shared" si="417"/>
        <v>0</v>
      </c>
      <c r="S87" s="5">
        <f t="shared" si="417"/>
        <v>0</v>
      </c>
      <c r="T87" s="5">
        <f t="shared" si="417"/>
        <v>0</v>
      </c>
      <c r="U87" s="5">
        <f t="shared" si="417"/>
        <v>0</v>
      </c>
      <c r="V87" s="5">
        <f t="shared" si="417"/>
        <v>0</v>
      </c>
      <c r="W87" s="5">
        <f t="shared" si="417"/>
        <v>0</v>
      </c>
      <c r="X87" s="5">
        <f t="shared" si="417"/>
        <v>0</v>
      </c>
      <c r="Y87" s="5">
        <f t="shared" si="417"/>
        <v>0</v>
      </c>
      <c r="Z87" s="5">
        <f t="shared" si="417"/>
        <v>0</v>
      </c>
      <c r="AA87" s="5">
        <f t="shared" si="417"/>
        <v>0</v>
      </c>
      <c r="AB87" s="5">
        <f t="shared" si="417"/>
        <v>0</v>
      </c>
      <c r="AC87" s="5">
        <f t="shared" si="417"/>
        <v>0</v>
      </c>
      <c r="AD87" s="5">
        <f t="shared" si="417"/>
        <v>0</v>
      </c>
      <c r="AE87" s="5">
        <f t="shared" si="417"/>
        <v>0</v>
      </c>
      <c r="AF87" s="5">
        <f t="shared" si="417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45717.0</v>
      </c>
      <c r="C1" s="2">
        <v>45718.0</v>
      </c>
      <c r="D1" s="2">
        <v>45719.0</v>
      </c>
      <c r="E1" s="2">
        <v>45720.0</v>
      </c>
      <c r="F1" s="2">
        <v>45721.0</v>
      </c>
      <c r="G1" s="2">
        <v>45722.0</v>
      </c>
      <c r="H1" s="2">
        <v>45723.0</v>
      </c>
      <c r="I1" s="2">
        <v>45724.0</v>
      </c>
      <c r="J1" s="2">
        <v>45725.0</v>
      </c>
      <c r="K1" s="2">
        <v>45726.0</v>
      </c>
      <c r="L1" s="2">
        <v>45727.0</v>
      </c>
      <c r="M1" s="2">
        <v>45728.0</v>
      </c>
      <c r="N1" s="2">
        <v>45729.0</v>
      </c>
      <c r="O1" s="2">
        <v>45730.0</v>
      </c>
      <c r="P1" s="2">
        <v>45731.0</v>
      </c>
      <c r="Q1" s="2">
        <v>45732.0</v>
      </c>
      <c r="R1" s="2">
        <v>45733.0</v>
      </c>
      <c r="S1" s="2">
        <v>45734.0</v>
      </c>
      <c r="T1" s="2">
        <v>45735.0</v>
      </c>
      <c r="U1" s="2">
        <v>45736.0</v>
      </c>
      <c r="V1" s="2">
        <v>45737.0</v>
      </c>
      <c r="W1" s="2">
        <v>45738.0</v>
      </c>
      <c r="X1" s="2">
        <v>45739.0</v>
      </c>
      <c r="Y1" s="2">
        <v>45740.0</v>
      </c>
      <c r="Z1" s="2">
        <v>45741.0</v>
      </c>
      <c r="AA1" s="2">
        <v>45742.0</v>
      </c>
      <c r="AB1" s="2">
        <v>45743.0</v>
      </c>
      <c r="AC1" s="2">
        <v>45744.0</v>
      </c>
      <c r="AD1" s="2">
        <v>45745.0</v>
      </c>
      <c r="AE1" s="2">
        <v>45746.0</v>
      </c>
      <c r="AF1" s="2">
        <v>45747.0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37.6344086</v>
      </c>
    </row>
    <row r="4">
      <c r="A4" s="1" t="s">
        <v>3</v>
      </c>
      <c r="B4" s="4">
        <f t="shared" ref="B4:R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>(1*100)/10</f>
        <v>10</v>
      </c>
      <c r="T4" s="4">
        <f t="shared" ref="T4:AF4" si="3">(0*100)/10</f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</row>
    <row r="5">
      <c r="A5" s="1" t="s">
        <v>4</v>
      </c>
      <c r="B5" s="4">
        <f t="shared" ref="B5:D5" si="4">(2*100)/10</f>
        <v>20</v>
      </c>
      <c r="C5" s="4">
        <f t="shared" si="4"/>
        <v>20</v>
      </c>
      <c r="D5" s="4">
        <f t="shared" si="4"/>
        <v>20</v>
      </c>
      <c r="E5" s="4">
        <f t="shared" ref="E5:F5" si="5">(1*100)/10</f>
        <v>10</v>
      </c>
      <c r="F5" s="4">
        <f t="shared" si="5"/>
        <v>10</v>
      </c>
      <c r="G5" s="4">
        <f>(2*100)/10</f>
        <v>20</v>
      </c>
      <c r="H5" s="4">
        <f>(3*100)/10</f>
        <v>30</v>
      </c>
      <c r="I5" s="4">
        <f>(2*100)/10</f>
        <v>20</v>
      </c>
      <c r="J5" s="4">
        <f>(3*100)/10</f>
        <v>30</v>
      </c>
      <c r="K5" s="4">
        <f t="shared" ref="K5:L5" si="6">(2*100)/10</f>
        <v>20</v>
      </c>
      <c r="L5" s="4">
        <f t="shared" si="6"/>
        <v>20</v>
      </c>
      <c r="M5" s="16">
        <v>10.0</v>
      </c>
      <c r="N5" s="4">
        <f>(2*100)/10</f>
        <v>20</v>
      </c>
      <c r="O5" s="4">
        <f>(1*100)/10</f>
        <v>10</v>
      </c>
      <c r="P5" s="4">
        <f>(2*100)/10</f>
        <v>20</v>
      </c>
      <c r="Q5" s="4">
        <f>(1*100)/10</f>
        <v>10</v>
      </c>
      <c r="R5" s="4">
        <f>(0*100)/10</f>
        <v>0</v>
      </c>
      <c r="S5" s="4">
        <f>(3*100)/10</f>
        <v>30</v>
      </c>
      <c r="T5" s="4">
        <f t="shared" ref="T5:T6" si="13">(1*100)/10</f>
        <v>10</v>
      </c>
      <c r="U5" s="4">
        <f t="shared" ref="U5:U6" si="14">(3*100)/10</f>
        <v>30</v>
      </c>
      <c r="V5" s="4">
        <f t="shared" ref="V5:V7" si="15">(2*100)/10</f>
        <v>20</v>
      </c>
      <c r="W5" s="4">
        <f t="shared" ref="W5:W6" si="16">(5*100)/10</f>
        <v>50</v>
      </c>
      <c r="X5" s="4">
        <f>(2*100)/10</f>
        <v>20</v>
      </c>
      <c r="Y5" s="4">
        <f t="shared" ref="Y5:AA5" si="7">(1*100)/10</f>
        <v>10</v>
      </c>
      <c r="Z5" s="4">
        <f t="shared" si="7"/>
        <v>10</v>
      </c>
      <c r="AA5" s="4">
        <f t="shared" si="7"/>
        <v>10</v>
      </c>
      <c r="AB5" s="4">
        <f t="shared" ref="AB5:AC5" si="8">(4*100)/10</f>
        <v>40</v>
      </c>
      <c r="AC5" s="4">
        <f t="shared" si="8"/>
        <v>40</v>
      </c>
      <c r="AD5" s="4">
        <f t="shared" ref="AD5:AF5" si="9">(2*100)/10</f>
        <v>20</v>
      </c>
      <c r="AE5" s="4">
        <f t="shared" si="9"/>
        <v>20</v>
      </c>
      <c r="AF5" s="4">
        <f t="shared" si="9"/>
        <v>20</v>
      </c>
    </row>
    <row r="6">
      <c r="A6" s="1" t="s">
        <v>5</v>
      </c>
      <c r="B6" s="4">
        <f>(4*100)/10</f>
        <v>40</v>
      </c>
      <c r="C6" s="4">
        <f>(5*100)/10</f>
        <v>50</v>
      </c>
      <c r="D6" s="4">
        <f>(3*100)/10</f>
        <v>30</v>
      </c>
      <c r="E6" s="4">
        <f t="shared" ref="E6:G6" si="10">(2*100)/10</f>
        <v>20</v>
      </c>
      <c r="F6" s="4">
        <f t="shared" si="10"/>
        <v>20</v>
      </c>
      <c r="G6" s="4">
        <f t="shared" si="10"/>
        <v>20</v>
      </c>
      <c r="H6" s="4">
        <f>(7*100)/10</f>
        <v>70</v>
      </c>
      <c r="I6" s="4">
        <f>(3*100)/10</f>
        <v>30</v>
      </c>
      <c r="J6" s="4">
        <f>(4*100)/10</f>
        <v>40</v>
      </c>
      <c r="K6" s="4">
        <f t="shared" ref="K6:M6" si="11">(2*100)/10</f>
        <v>20</v>
      </c>
      <c r="L6" s="4">
        <f t="shared" si="11"/>
        <v>20</v>
      </c>
      <c r="M6" s="4">
        <f t="shared" si="11"/>
        <v>20</v>
      </c>
      <c r="N6" s="4">
        <f>(4*100)/10</f>
        <v>40</v>
      </c>
      <c r="O6" s="4">
        <f t="shared" ref="O6:O7" si="20">(2*100)/10</f>
        <v>20</v>
      </c>
      <c r="P6" s="4">
        <f t="shared" ref="P6:R6" si="12">(5*100)/10</f>
        <v>50</v>
      </c>
      <c r="Q6" s="4">
        <f t="shared" si="12"/>
        <v>50</v>
      </c>
      <c r="R6" s="4">
        <f t="shared" si="12"/>
        <v>50</v>
      </c>
      <c r="S6" s="4">
        <f>(2*100)/10</f>
        <v>20</v>
      </c>
      <c r="T6" s="4">
        <f t="shared" si="13"/>
        <v>10</v>
      </c>
      <c r="U6" s="4">
        <f t="shared" si="14"/>
        <v>30</v>
      </c>
      <c r="V6" s="4">
        <f t="shared" si="15"/>
        <v>20</v>
      </c>
      <c r="W6" s="4">
        <f t="shared" si="16"/>
        <v>50</v>
      </c>
      <c r="X6" s="4">
        <f t="shared" ref="X6:X7" si="21">(6*100)/10</f>
        <v>60</v>
      </c>
      <c r="Y6" s="4">
        <f t="shared" ref="Y6:Y9" si="22">(3*100)/10</f>
        <v>30</v>
      </c>
      <c r="Z6" s="4">
        <f>(2*100)/10</f>
        <v>20</v>
      </c>
      <c r="AA6" s="4">
        <f>(1*100)/10</f>
        <v>10</v>
      </c>
      <c r="AB6" s="4">
        <f t="shared" ref="AB6:AB9" si="24">(4*100)/10</f>
        <v>40</v>
      </c>
      <c r="AC6" s="4">
        <f t="shared" ref="AC6:AC10" si="25">(7*100)/10</f>
        <v>70</v>
      </c>
      <c r="AD6" s="4">
        <f>(4*100)/10</f>
        <v>40</v>
      </c>
      <c r="AE6" s="4">
        <f>(3*100)/10</f>
        <v>30</v>
      </c>
      <c r="AF6" s="4">
        <f>(4*100)/10</f>
        <v>40</v>
      </c>
    </row>
    <row r="7">
      <c r="A7" s="1" t="s">
        <v>6</v>
      </c>
      <c r="B7" s="4">
        <f t="shared" ref="B7:C7" si="17">(6*100)/10</f>
        <v>60</v>
      </c>
      <c r="C7" s="4">
        <f t="shared" si="17"/>
        <v>60</v>
      </c>
      <c r="D7" s="4">
        <f>(4*100)/10</f>
        <v>40</v>
      </c>
      <c r="E7" s="4">
        <f t="shared" ref="E7:E8" si="26">(3*100)/10</f>
        <v>30</v>
      </c>
      <c r="F7" s="4">
        <f>(2*100)/10</f>
        <v>20</v>
      </c>
      <c r="G7" s="4">
        <f>(4*100)/10</f>
        <v>40</v>
      </c>
      <c r="H7" s="4">
        <f>(8*100)/10</f>
        <v>80</v>
      </c>
      <c r="I7" s="4">
        <f>(5*100)/10</f>
        <v>50</v>
      </c>
      <c r="J7" s="4">
        <f>(6*100)/10</f>
        <v>60</v>
      </c>
      <c r="K7" s="4">
        <f t="shared" ref="K7:L7" si="18">(3*100)/10</f>
        <v>30</v>
      </c>
      <c r="L7" s="4">
        <f t="shared" si="18"/>
        <v>30</v>
      </c>
      <c r="M7" s="4">
        <f t="shared" ref="M7:N7" si="19">(4*100)/10</f>
        <v>40</v>
      </c>
      <c r="N7" s="4">
        <f t="shared" si="19"/>
        <v>40</v>
      </c>
      <c r="O7" s="4">
        <f t="shared" si="20"/>
        <v>20</v>
      </c>
      <c r="P7" s="4">
        <f t="shared" ref="P7:P9" si="28">(10*100)/10</f>
        <v>100</v>
      </c>
      <c r="Q7" s="4">
        <f>(6*100)/10</f>
        <v>60</v>
      </c>
      <c r="R7" s="4">
        <f>(5*100)/10</f>
        <v>50</v>
      </c>
      <c r="S7" s="4">
        <f>(6*100)/10</f>
        <v>60</v>
      </c>
      <c r="T7" s="4">
        <f t="shared" ref="T7:T10" si="29">(3*100)/10</f>
        <v>30</v>
      </c>
      <c r="U7" s="4">
        <f t="shared" ref="U7:U8" si="30">(4*100)/10</f>
        <v>40</v>
      </c>
      <c r="V7" s="4">
        <f t="shared" si="15"/>
        <v>20</v>
      </c>
      <c r="W7" s="4">
        <f>(9*100)/10</f>
        <v>90</v>
      </c>
      <c r="X7" s="4">
        <f t="shared" si="21"/>
        <v>60</v>
      </c>
      <c r="Y7" s="4">
        <f t="shared" si="22"/>
        <v>30</v>
      </c>
      <c r="Z7" s="4">
        <f t="shared" ref="Z7:AA7" si="23">(3*100)/10</f>
        <v>30</v>
      </c>
      <c r="AA7" s="4">
        <f t="shared" si="23"/>
        <v>30</v>
      </c>
      <c r="AB7" s="4">
        <f t="shared" si="24"/>
        <v>40</v>
      </c>
      <c r="AC7" s="4">
        <f t="shared" si="25"/>
        <v>70</v>
      </c>
      <c r="AD7" s="4">
        <f t="shared" ref="AD7:AD11" si="31">(7*100)/10</f>
        <v>70</v>
      </c>
      <c r="AE7" s="4">
        <f t="shared" ref="AE7:AE12" si="32">(2*100)/10</f>
        <v>20</v>
      </c>
      <c r="AF7" s="4">
        <f>(5*100)/10</f>
        <v>50</v>
      </c>
    </row>
    <row r="8">
      <c r="A8" s="1" t="s">
        <v>7</v>
      </c>
      <c r="B8" s="4">
        <f t="shared" ref="B8:B9" si="33">(5*100)/10</f>
        <v>50</v>
      </c>
      <c r="C8" s="4">
        <f t="shared" ref="C8:C9" si="34">(8*100)/10</f>
        <v>80</v>
      </c>
      <c r="D8" s="4">
        <f t="shared" ref="D8:D9" si="35">(5*100)/10</f>
        <v>50</v>
      </c>
      <c r="E8" s="4">
        <f t="shared" si="26"/>
        <v>30</v>
      </c>
      <c r="F8" s="4">
        <f>(1*100)/10</f>
        <v>10</v>
      </c>
      <c r="G8" s="4">
        <f t="shared" ref="G8:G9" si="36">(6*100)/10</f>
        <v>60</v>
      </c>
      <c r="H8" s="4">
        <f t="shared" ref="H8:H10" si="37">(7*100)/10</f>
        <v>70</v>
      </c>
      <c r="I8" s="4">
        <f>(6*100)/10</f>
        <v>60</v>
      </c>
      <c r="J8" s="4">
        <f t="shared" ref="J8:J12" si="38">(7*100)/10</f>
        <v>70</v>
      </c>
      <c r="K8" s="4">
        <f>(4*100)/10</f>
        <v>40</v>
      </c>
      <c r="L8" s="4">
        <f>(5*100)/10</f>
        <v>50</v>
      </c>
      <c r="M8" s="4">
        <f t="shared" ref="M8:N8" si="27">(4*100)/10</f>
        <v>40</v>
      </c>
      <c r="N8" s="4">
        <f t="shared" si="27"/>
        <v>40</v>
      </c>
      <c r="O8" s="4">
        <f t="shared" ref="O8:O10" si="40">(3*100)/10</f>
        <v>30</v>
      </c>
      <c r="P8" s="32">
        <f t="shared" si="28"/>
        <v>100</v>
      </c>
      <c r="Q8" s="4">
        <f>(7*100)/10</f>
        <v>70</v>
      </c>
      <c r="R8" s="4">
        <f t="shared" ref="R8:R10" si="41">(6*100)/10</f>
        <v>60</v>
      </c>
      <c r="S8" s="4">
        <f>(8*100)/10</f>
        <v>80</v>
      </c>
      <c r="T8" s="4">
        <f t="shared" si="29"/>
        <v>30</v>
      </c>
      <c r="U8" s="4">
        <f t="shared" si="30"/>
        <v>40</v>
      </c>
      <c r="V8" s="4">
        <f>(3*100)/10</f>
        <v>30</v>
      </c>
      <c r="W8" s="4">
        <f>(8*100)/10</f>
        <v>80</v>
      </c>
      <c r="X8" s="4">
        <f t="shared" ref="X8:X9" si="42">(5*100)/10</f>
        <v>50</v>
      </c>
      <c r="Y8" s="4">
        <f t="shared" si="22"/>
        <v>30</v>
      </c>
      <c r="Z8" s="4">
        <f>(4*100)/10</f>
        <v>40</v>
      </c>
      <c r="AA8" s="4">
        <f>(2*100)/10</f>
        <v>20</v>
      </c>
      <c r="AB8" s="4">
        <f t="shared" si="24"/>
        <v>40</v>
      </c>
      <c r="AC8" s="4">
        <f t="shared" si="25"/>
        <v>70</v>
      </c>
      <c r="AD8" s="4">
        <f t="shared" si="31"/>
        <v>70</v>
      </c>
      <c r="AE8" s="4">
        <f t="shared" si="32"/>
        <v>20</v>
      </c>
      <c r="AF8" s="4">
        <f t="shared" ref="AF8:AF11" si="43">(7*100)/10</f>
        <v>70</v>
      </c>
    </row>
    <row r="9">
      <c r="A9" s="1" t="s">
        <v>8</v>
      </c>
      <c r="B9" s="4">
        <f t="shared" si="33"/>
        <v>50</v>
      </c>
      <c r="C9" s="4">
        <f t="shared" si="34"/>
        <v>80</v>
      </c>
      <c r="D9" s="4">
        <f t="shared" si="35"/>
        <v>50</v>
      </c>
      <c r="E9" s="4">
        <f t="shared" ref="E9:E10" si="45">(4*100)/10</f>
        <v>40</v>
      </c>
      <c r="F9" s="4">
        <f>(2*100)/10</f>
        <v>20</v>
      </c>
      <c r="G9" s="4">
        <f t="shared" si="36"/>
        <v>60</v>
      </c>
      <c r="H9" s="4">
        <f t="shared" si="37"/>
        <v>70</v>
      </c>
      <c r="I9" s="4">
        <f t="shared" ref="I9:I10" si="46">(5*100)/10</f>
        <v>50</v>
      </c>
      <c r="J9" s="4">
        <f t="shared" si="38"/>
        <v>70</v>
      </c>
      <c r="K9" s="4">
        <f t="shared" ref="K9:L9" si="39">(3*100)/10</f>
        <v>30</v>
      </c>
      <c r="L9" s="4">
        <f t="shared" si="39"/>
        <v>30</v>
      </c>
      <c r="M9" s="4">
        <f>(4*100)/10</f>
        <v>40</v>
      </c>
      <c r="N9" s="4">
        <f>(6*100)/10</f>
        <v>60</v>
      </c>
      <c r="O9" s="4">
        <f t="shared" si="40"/>
        <v>30</v>
      </c>
      <c r="P9" s="4">
        <f t="shared" si="28"/>
        <v>100</v>
      </c>
      <c r="Q9" s="4">
        <f>(9*100)/10</f>
        <v>90</v>
      </c>
      <c r="R9" s="4">
        <f t="shared" si="41"/>
        <v>60</v>
      </c>
      <c r="S9" s="4">
        <f>(6*100)/10</f>
        <v>60</v>
      </c>
      <c r="T9" s="4">
        <f t="shared" si="29"/>
        <v>30</v>
      </c>
      <c r="U9" s="4">
        <f>(3*100)/10</f>
        <v>30</v>
      </c>
      <c r="V9" s="4">
        <f>(4*100)/10</f>
        <v>40</v>
      </c>
      <c r="W9" s="4">
        <f>(7*100)/10</f>
        <v>70</v>
      </c>
      <c r="X9" s="4">
        <f t="shared" si="42"/>
        <v>50</v>
      </c>
      <c r="Y9" s="4">
        <f t="shared" si="22"/>
        <v>30</v>
      </c>
      <c r="Z9" s="4">
        <f>(6*100)/10</f>
        <v>60</v>
      </c>
      <c r="AA9" s="4">
        <f>(3*100)/10</f>
        <v>30</v>
      </c>
      <c r="AB9" s="4">
        <f t="shared" si="24"/>
        <v>40</v>
      </c>
      <c r="AC9" s="4">
        <f t="shared" si="25"/>
        <v>70</v>
      </c>
      <c r="AD9" s="4">
        <f t="shared" si="31"/>
        <v>70</v>
      </c>
      <c r="AE9" s="4">
        <f t="shared" si="32"/>
        <v>20</v>
      </c>
      <c r="AF9" s="4">
        <f t="shared" si="43"/>
        <v>70</v>
      </c>
    </row>
    <row r="10">
      <c r="A10" s="1" t="s">
        <v>9</v>
      </c>
      <c r="B10" s="4">
        <f>(4*100)/10</f>
        <v>40</v>
      </c>
      <c r="C10" s="4">
        <f t="shared" ref="C10:D10" si="44">(5*100)/10</f>
        <v>50</v>
      </c>
      <c r="D10" s="4">
        <f t="shared" si="44"/>
        <v>50</v>
      </c>
      <c r="E10" s="4">
        <f t="shared" si="45"/>
        <v>40</v>
      </c>
      <c r="F10" s="4">
        <f>(3*100)/10</f>
        <v>30</v>
      </c>
      <c r="G10" s="4">
        <f t="shared" ref="G10:G12" si="50">(8*100)/10</f>
        <v>80</v>
      </c>
      <c r="H10" s="4">
        <f t="shared" si="37"/>
        <v>70</v>
      </c>
      <c r="I10" s="4">
        <f t="shared" si="46"/>
        <v>50</v>
      </c>
      <c r="J10" s="4">
        <f t="shared" si="38"/>
        <v>70</v>
      </c>
      <c r="K10" s="4">
        <f>(3*100)/10</f>
        <v>30</v>
      </c>
      <c r="L10" s="4">
        <f t="shared" ref="L10:L12" si="51">(5*100)/10</f>
        <v>50</v>
      </c>
      <c r="M10" s="4">
        <f>(3*100)/10</f>
        <v>30</v>
      </c>
      <c r="N10" s="4">
        <f>(7*100)/10</f>
        <v>70</v>
      </c>
      <c r="O10" s="4">
        <f t="shared" si="40"/>
        <v>30</v>
      </c>
      <c r="P10" s="4">
        <f t="shared" ref="P10:P11" si="52">(9*100)/10</f>
        <v>90</v>
      </c>
      <c r="Q10" s="4">
        <f>(10*100)/10</f>
        <v>100</v>
      </c>
      <c r="R10" s="4">
        <f t="shared" si="41"/>
        <v>60</v>
      </c>
      <c r="S10" s="4">
        <f>(5*100)/10</f>
        <v>50</v>
      </c>
      <c r="T10" s="4">
        <f t="shared" si="29"/>
        <v>30</v>
      </c>
      <c r="U10" s="4">
        <f>(4*100)/10</f>
        <v>40</v>
      </c>
      <c r="V10" s="4">
        <f>(5*100)/10</f>
        <v>50</v>
      </c>
      <c r="W10" s="4">
        <f>(8*100)/10</f>
        <v>80</v>
      </c>
      <c r="X10" s="4">
        <f t="shared" ref="X10:Y10" si="47">(4*100)/10</f>
        <v>40</v>
      </c>
      <c r="Y10" s="4">
        <f t="shared" si="47"/>
        <v>40</v>
      </c>
      <c r="Z10" s="4">
        <f>(7*100)/10</f>
        <v>70</v>
      </c>
      <c r="AA10" s="4">
        <f>(6*100)/10</f>
        <v>60</v>
      </c>
      <c r="AB10" s="4">
        <f>(3*100)/10</f>
        <v>30</v>
      </c>
      <c r="AC10" s="4">
        <f t="shared" si="25"/>
        <v>70</v>
      </c>
      <c r="AD10" s="4">
        <f t="shared" si="31"/>
        <v>70</v>
      </c>
      <c r="AE10" s="4">
        <f t="shared" si="32"/>
        <v>20</v>
      </c>
      <c r="AF10" s="4">
        <f t="shared" si="43"/>
        <v>70</v>
      </c>
    </row>
    <row r="11">
      <c r="A11" s="1" t="s">
        <v>10</v>
      </c>
      <c r="B11" s="4">
        <f t="shared" ref="B11:B12" si="55">(5*100)/10</f>
        <v>50</v>
      </c>
      <c r="C11" s="4">
        <f t="shared" ref="C11:D11" si="48">(4*100)/10</f>
        <v>40</v>
      </c>
      <c r="D11" s="4">
        <f t="shared" si="48"/>
        <v>40</v>
      </c>
      <c r="E11" s="4">
        <f t="shared" ref="E11:F11" si="49">(3*100)/10</f>
        <v>30</v>
      </c>
      <c r="F11" s="4">
        <f t="shared" si="49"/>
        <v>30</v>
      </c>
      <c r="G11" s="4">
        <f t="shared" si="50"/>
        <v>80</v>
      </c>
      <c r="H11" s="4">
        <f>(4*100)/10</f>
        <v>40</v>
      </c>
      <c r="I11" s="4">
        <f>(3*100)/10</f>
        <v>30</v>
      </c>
      <c r="J11" s="4">
        <f t="shared" si="38"/>
        <v>70</v>
      </c>
      <c r="K11" s="4">
        <f>(4*100)/10</f>
        <v>40</v>
      </c>
      <c r="L11" s="4">
        <f t="shared" si="51"/>
        <v>50</v>
      </c>
      <c r="M11" s="4">
        <f>(2*100)/10</f>
        <v>20</v>
      </c>
      <c r="N11" s="4">
        <f>(8*100)/10</f>
        <v>80</v>
      </c>
      <c r="O11" s="4">
        <f>(0*100)/10</f>
        <v>0</v>
      </c>
      <c r="P11" s="4">
        <f t="shared" si="52"/>
        <v>90</v>
      </c>
      <c r="Q11" s="4">
        <f>(8*100)/10</f>
        <v>80</v>
      </c>
      <c r="R11" s="4">
        <f>(7*100)/10</f>
        <v>70</v>
      </c>
      <c r="S11" s="4">
        <f t="shared" ref="S11:T11" si="53">(4*100)/10</f>
        <v>40</v>
      </c>
      <c r="T11" s="4">
        <f t="shared" si="53"/>
        <v>40</v>
      </c>
      <c r="U11" s="4">
        <f>(5*100)/10</f>
        <v>50</v>
      </c>
      <c r="V11" s="4">
        <f>(4*100)/10</f>
        <v>40</v>
      </c>
      <c r="W11" s="4">
        <f>(7*100)/10</f>
        <v>70</v>
      </c>
      <c r="X11" s="4">
        <f t="shared" ref="X11:Y11" si="54">(3*100)/10</f>
        <v>30</v>
      </c>
      <c r="Y11" s="4">
        <f t="shared" si="54"/>
        <v>30</v>
      </c>
      <c r="Z11" s="4">
        <f t="shared" ref="Z11:Z12" si="57">(5*100)/10</f>
        <v>50</v>
      </c>
      <c r="AA11" s="4">
        <f>(4*100)/10</f>
        <v>40</v>
      </c>
      <c r="AB11" s="4">
        <f>(2*100)/10</f>
        <v>20</v>
      </c>
      <c r="AC11" s="4">
        <f>(6*100)/10</f>
        <v>60</v>
      </c>
      <c r="AD11" s="4">
        <f t="shared" si="31"/>
        <v>70</v>
      </c>
      <c r="AE11" s="4">
        <f t="shared" si="32"/>
        <v>20</v>
      </c>
      <c r="AF11" s="4">
        <f t="shared" si="43"/>
        <v>70</v>
      </c>
    </row>
    <row r="12">
      <c r="A12" s="1" t="s">
        <v>11</v>
      </c>
      <c r="B12" s="4">
        <f t="shared" si="55"/>
        <v>50</v>
      </c>
      <c r="C12" s="4">
        <f>(6*100)/10</f>
        <v>60</v>
      </c>
      <c r="D12" s="4">
        <f>(4*100)/10</f>
        <v>40</v>
      </c>
      <c r="E12" s="4">
        <f t="shared" ref="E12:F12" si="56">(3*100)/10</f>
        <v>30</v>
      </c>
      <c r="F12" s="4">
        <f t="shared" si="56"/>
        <v>30</v>
      </c>
      <c r="G12" s="4">
        <f t="shared" si="50"/>
        <v>80</v>
      </c>
      <c r="H12" s="4">
        <f>(3*100)/10</f>
        <v>30</v>
      </c>
      <c r="I12" s="4">
        <f>(2*100)/10</f>
        <v>20</v>
      </c>
      <c r="J12" s="4">
        <f t="shared" si="38"/>
        <v>70</v>
      </c>
      <c r="K12" s="4">
        <f>(1*100)/10</f>
        <v>10</v>
      </c>
      <c r="L12" s="4">
        <f t="shared" si="51"/>
        <v>50</v>
      </c>
      <c r="M12" s="4">
        <f t="shared" ref="M12:M15" si="60">(1*100)/10</f>
        <v>10</v>
      </c>
      <c r="N12" s="4">
        <f>(9*100)/10</f>
        <v>90</v>
      </c>
      <c r="O12" s="4">
        <f>(1*100)/10</f>
        <v>10</v>
      </c>
      <c r="P12" s="4">
        <f t="shared" ref="P12:P13" si="61">(8*100)/10</f>
        <v>80</v>
      </c>
      <c r="Q12" s="4">
        <f>(5*100)/10</f>
        <v>50</v>
      </c>
      <c r="R12" s="4">
        <f>(6*100)/10</f>
        <v>60</v>
      </c>
      <c r="S12" s="4">
        <f>(4*100)/10</f>
        <v>40</v>
      </c>
      <c r="T12" s="4">
        <f t="shared" ref="T12:T13" si="63">(3*100)/10</f>
        <v>30</v>
      </c>
      <c r="U12" s="4">
        <f t="shared" ref="U12:U15" si="64">(4*100)/10</f>
        <v>40</v>
      </c>
      <c r="V12" s="4">
        <f t="shared" ref="V12:V14" si="65">(3*100)/10</f>
        <v>30</v>
      </c>
      <c r="W12" s="4">
        <f>(6*100)/10</f>
        <v>60</v>
      </c>
      <c r="X12" s="4">
        <f t="shared" ref="X12:X13" si="66">(2*100)/10</f>
        <v>20</v>
      </c>
      <c r="Y12" s="4">
        <f>(3*100)/10</f>
        <v>30</v>
      </c>
      <c r="Z12" s="4">
        <f t="shared" si="57"/>
        <v>50</v>
      </c>
      <c r="AA12" s="4">
        <f t="shared" ref="AA12:AB12" si="58">(5*100)/10</f>
        <v>50</v>
      </c>
      <c r="AB12" s="4">
        <f t="shared" si="58"/>
        <v>50</v>
      </c>
      <c r="AC12" s="4">
        <f>(7*100)/10</f>
        <v>70</v>
      </c>
      <c r="AD12" s="4">
        <f>(5*100)/10</f>
        <v>50</v>
      </c>
      <c r="AE12" s="4">
        <f t="shared" si="32"/>
        <v>20</v>
      </c>
      <c r="AF12" s="4">
        <f>(6*100)/10</f>
        <v>60</v>
      </c>
    </row>
    <row r="13">
      <c r="A13" s="1" t="s">
        <v>12</v>
      </c>
      <c r="B13" s="4">
        <f t="shared" ref="B13:B15" si="67">(2*100)/10</f>
        <v>20</v>
      </c>
      <c r="C13" s="4">
        <f>(5*100)/10</f>
        <v>50</v>
      </c>
      <c r="D13" s="4">
        <f t="shared" ref="D13:F13" si="59">(3*100)/10</f>
        <v>30</v>
      </c>
      <c r="E13" s="4">
        <f t="shared" si="59"/>
        <v>30</v>
      </c>
      <c r="F13" s="4">
        <f t="shared" si="59"/>
        <v>30</v>
      </c>
      <c r="G13" s="4">
        <f>(7*100)/10</f>
        <v>70</v>
      </c>
      <c r="H13" s="4">
        <f>(2*100)/10</f>
        <v>20</v>
      </c>
      <c r="I13" s="4">
        <f t="shared" ref="I13:I16" si="69">(0*100)/10</f>
        <v>0</v>
      </c>
      <c r="J13" s="4">
        <f t="shared" ref="J13:J15" si="70">(5*100)/10</f>
        <v>50</v>
      </c>
      <c r="K13" s="4">
        <f>(2*100)/10</f>
        <v>20</v>
      </c>
      <c r="L13" s="4">
        <f>(6*100)/10</f>
        <v>60</v>
      </c>
      <c r="M13" s="4">
        <f t="shared" si="60"/>
        <v>10</v>
      </c>
      <c r="N13" s="4">
        <f>(8*100)/10</f>
        <v>80</v>
      </c>
      <c r="O13" s="4">
        <f t="shared" ref="O13:O14" si="71">(2*100)/10</f>
        <v>20</v>
      </c>
      <c r="P13" s="4">
        <f t="shared" si="61"/>
        <v>80</v>
      </c>
      <c r="Q13" s="4">
        <f>(6*100)/10</f>
        <v>60</v>
      </c>
      <c r="R13" s="4">
        <f t="shared" ref="R13:S13" si="62">(5*100)/10</f>
        <v>50</v>
      </c>
      <c r="S13" s="4">
        <f t="shared" si="62"/>
        <v>50</v>
      </c>
      <c r="T13" s="4">
        <f t="shared" si="63"/>
        <v>30</v>
      </c>
      <c r="U13" s="4">
        <f t="shared" si="64"/>
        <v>40</v>
      </c>
      <c r="V13" s="4">
        <f t="shared" si="65"/>
        <v>30</v>
      </c>
      <c r="W13" s="4">
        <f>(3*100)/10</f>
        <v>30</v>
      </c>
      <c r="X13" s="4">
        <f t="shared" si="66"/>
        <v>20</v>
      </c>
      <c r="Y13" s="4">
        <f>(7*100)/10</f>
        <v>70</v>
      </c>
      <c r="Z13" s="4">
        <f>(4*100)/10</f>
        <v>40</v>
      </c>
      <c r="AA13" s="4">
        <f>(6*100)/10</f>
        <v>60</v>
      </c>
      <c r="AB13" s="4">
        <f>(5*100)/10</f>
        <v>50</v>
      </c>
      <c r="AC13" s="4">
        <f>(6*100)/10</f>
        <v>60</v>
      </c>
      <c r="AD13" s="4">
        <f>(3*100)/10</f>
        <v>30</v>
      </c>
      <c r="AE13" s="4">
        <f t="shared" ref="AE13:AE17" si="74">(1*100)/10</f>
        <v>10</v>
      </c>
      <c r="AF13" s="4">
        <f>(7*100)/10</f>
        <v>70</v>
      </c>
    </row>
    <row r="14">
      <c r="A14" s="1" t="s">
        <v>13</v>
      </c>
      <c r="B14" s="4">
        <f t="shared" si="67"/>
        <v>20</v>
      </c>
      <c r="C14" s="4">
        <f>(2*100)/10</f>
        <v>20</v>
      </c>
      <c r="D14" s="4">
        <f t="shared" ref="D14:E14" si="68">(3*100)/10</f>
        <v>30</v>
      </c>
      <c r="E14" s="4">
        <f t="shared" si="68"/>
        <v>30</v>
      </c>
      <c r="F14" s="4">
        <f>(2*100)/10</f>
        <v>20</v>
      </c>
      <c r="G14" s="4">
        <f>(4*100)/10</f>
        <v>40</v>
      </c>
      <c r="H14" s="4">
        <f t="shared" ref="H14:H16" si="76">(1*100)/10</f>
        <v>10</v>
      </c>
      <c r="I14" s="4">
        <f t="shared" si="69"/>
        <v>0</v>
      </c>
      <c r="J14" s="4">
        <f t="shared" si="70"/>
        <v>50</v>
      </c>
      <c r="K14" s="4">
        <f>(3*100)/10</f>
        <v>30</v>
      </c>
      <c r="L14" s="4">
        <f>(4*100)/10</f>
        <v>40</v>
      </c>
      <c r="M14" s="4">
        <f t="shared" si="60"/>
        <v>10</v>
      </c>
      <c r="N14" s="4">
        <f>(6*100)/10</f>
        <v>60</v>
      </c>
      <c r="O14" s="4">
        <f t="shared" si="71"/>
        <v>20</v>
      </c>
      <c r="P14" s="4">
        <f t="shared" ref="P14:Q14" si="72">(6*100)/10</f>
        <v>60</v>
      </c>
      <c r="Q14" s="4">
        <f t="shared" si="72"/>
        <v>60</v>
      </c>
      <c r="R14" s="4">
        <f>(4*100)/10</f>
        <v>40</v>
      </c>
      <c r="S14" s="4">
        <f>(5*100)/10</f>
        <v>50</v>
      </c>
      <c r="T14" s="4">
        <f>(2*100)/10</f>
        <v>20</v>
      </c>
      <c r="U14" s="4">
        <f t="shared" si="64"/>
        <v>40</v>
      </c>
      <c r="V14" s="4">
        <f t="shared" si="65"/>
        <v>30</v>
      </c>
      <c r="W14" s="4">
        <f>(2*100)/10</f>
        <v>20</v>
      </c>
      <c r="X14" s="4">
        <f t="shared" ref="X14:X15" si="78">(1*100)/10</f>
        <v>10</v>
      </c>
      <c r="Y14" s="4">
        <f>(4*100)/10</f>
        <v>40</v>
      </c>
      <c r="Z14" s="4">
        <f>(3*100)/10</f>
        <v>30</v>
      </c>
      <c r="AA14" s="4">
        <f>(5*100)/10</f>
        <v>50</v>
      </c>
      <c r="AB14" s="4">
        <f t="shared" ref="AB14:AC14" si="73">(4*100)/10</f>
        <v>40</v>
      </c>
      <c r="AC14" s="4">
        <f t="shared" si="73"/>
        <v>40</v>
      </c>
      <c r="AD14" s="4">
        <f t="shared" ref="AD14:AD16" si="81">(0*100)/10</f>
        <v>0</v>
      </c>
      <c r="AE14" s="4">
        <f t="shared" si="74"/>
        <v>10</v>
      </c>
      <c r="AF14" s="4">
        <f t="shared" ref="AF14:AF15" si="82">(4*100)/10</f>
        <v>40</v>
      </c>
    </row>
    <row r="15">
      <c r="A15" s="1" t="s">
        <v>14</v>
      </c>
      <c r="B15" s="4">
        <f t="shared" si="67"/>
        <v>20</v>
      </c>
      <c r="C15" s="4">
        <f>(1*100)/10</f>
        <v>10</v>
      </c>
      <c r="D15" s="4">
        <f t="shared" ref="D15:E15" si="75">(3*100)/10</f>
        <v>30</v>
      </c>
      <c r="E15" s="4">
        <f t="shared" si="75"/>
        <v>30</v>
      </c>
      <c r="F15" s="4">
        <f>(1*100)/10</f>
        <v>10</v>
      </c>
      <c r="G15" s="4">
        <f>(3*100)/10</f>
        <v>30</v>
      </c>
      <c r="H15" s="4">
        <f t="shared" si="76"/>
        <v>10</v>
      </c>
      <c r="I15" s="4">
        <f t="shared" si="69"/>
        <v>0</v>
      </c>
      <c r="J15" s="4">
        <f t="shared" si="70"/>
        <v>50</v>
      </c>
      <c r="K15" s="4">
        <f>(2*100)/10</f>
        <v>20</v>
      </c>
      <c r="L15" s="4">
        <f t="shared" ref="L15:L16" si="84">(0*100)/10</f>
        <v>0</v>
      </c>
      <c r="M15" s="4">
        <f t="shared" si="60"/>
        <v>10</v>
      </c>
      <c r="N15" s="4">
        <f t="shared" ref="N15:O15" si="77">(1*100)/10</f>
        <v>10</v>
      </c>
      <c r="O15" s="4">
        <f t="shared" si="77"/>
        <v>10</v>
      </c>
      <c r="P15" s="4">
        <f t="shared" ref="P15:P16" si="86">(3*100)/10</f>
        <v>30</v>
      </c>
      <c r="Q15" s="4">
        <f t="shared" ref="Q15:Q16" si="87">(2*100)/10</f>
        <v>20</v>
      </c>
      <c r="R15" s="4">
        <f>(3*100)/10</f>
        <v>30</v>
      </c>
      <c r="S15" s="4">
        <f>(4*100)/10</f>
        <v>40</v>
      </c>
      <c r="T15" s="4">
        <f>(1*100)/10</f>
        <v>10</v>
      </c>
      <c r="U15" s="4">
        <f t="shared" si="64"/>
        <v>40</v>
      </c>
      <c r="V15" s="4">
        <f>(2*100)/10</f>
        <v>20</v>
      </c>
      <c r="W15" s="4">
        <f>(3*100)/10</f>
        <v>30</v>
      </c>
      <c r="X15" s="4">
        <f t="shared" si="78"/>
        <v>10</v>
      </c>
      <c r="Y15" s="4">
        <f t="shared" ref="Y15:Z15" si="79">(3*100)/10</f>
        <v>30</v>
      </c>
      <c r="Z15" s="4">
        <f t="shared" si="79"/>
        <v>30</v>
      </c>
      <c r="AA15" s="4">
        <f>(4*100)/10</f>
        <v>40</v>
      </c>
      <c r="AB15" s="4">
        <f t="shared" ref="AB15:AC15" si="80">(3*100)/10</f>
        <v>30</v>
      </c>
      <c r="AC15" s="16">
        <f t="shared" si="80"/>
        <v>30</v>
      </c>
      <c r="AD15" s="4">
        <f t="shared" si="81"/>
        <v>0</v>
      </c>
      <c r="AE15" s="4">
        <f t="shared" si="74"/>
        <v>10</v>
      </c>
      <c r="AF15" s="4">
        <f t="shared" si="82"/>
        <v>40</v>
      </c>
    </row>
    <row r="16">
      <c r="A16" s="1" t="s">
        <v>15</v>
      </c>
      <c r="B16" s="4">
        <f>(1*100)/10</f>
        <v>10</v>
      </c>
      <c r="C16" s="4">
        <f>(0*100)/10</f>
        <v>0</v>
      </c>
      <c r="D16" s="4">
        <f t="shared" ref="D16:F16" si="83">(1*100)/10</f>
        <v>10</v>
      </c>
      <c r="E16" s="4">
        <f t="shared" si="83"/>
        <v>10</v>
      </c>
      <c r="F16" s="4">
        <f t="shared" si="83"/>
        <v>10</v>
      </c>
      <c r="G16" s="4">
        <f>(0*100)/10</f>
        <v>0</v>
      </c>
      <c r="H16" s="4">
        <f t="shared" si="76"/>
        <v>10</v>
      </c>
      <c r="I16" s="4">
        <f t="shared" si="69"/>
        <v>0</v>
      </c>
      <c r="J16" s="4">
        <f>(0*100)/10</f>
        <v>0</v>
      </c>
      <c r="K16" s="4">
        <f>(1*100)/10</f>
        <v>10</v>
      </c>
      <c r="L16" s="4">
        <f t="shared" si="84"/>
        <v>0</v>
      </c>
      <c r="M16" s="4">
        <f t="shared" ref="M16:O16" si="85">(0*100)/10</f>
        <v>0</v>
      </c>
      <c r="N16" s="4">
        <f t="shared" si="85"/>
        <v>0</v>
      </c>
      <c r="O16" s="4">
        <f t="shared" si="85"/>
        <v>0</v>
      </c>
      <c r="P16" s="4">
        <f t="shared" si="86"/>
        <v>30</v>
      </c>
      <c r="Q16" s="4">
        <f t="shared" si="87"/>
        <v>20</v>
      </c>
      <c r="R16" s="16">
        <f>(1*100)/10</f>
        <v>10</v>
      </c>
      <c r="S16" s="4">
        <f>(3*100)/10</f>
        <v>30</v>
      </c>
      <c r="T16" s="4">
        <f>(0*100)/10</f>
        <v>0</v>
      </c>
      <c r="U16" s="4">
        <f t="shared" ref="U16:V16" si="88">(2*100)/10</f>
        <v>20</v>
      </c>
      <c r="V16" s="4">
        <f t="shared" si="88"/>
        <v>20</v>
      </c>
      <c r="W16" s="4">
        <f t="shared" ref="W16:X16" si="89">(1*100)/10</f>
        <v>10</v>
      </c>
      <c r="X16" s="4">
        <f t="shared" si="89"/>
        <v>10</v>
      </c>
      <c r="Y16" s="4">
        <f>(0*100)/10</f>
        <v>0</v>
      </c>
      <c r="Z16" s="4">
        <f>(1*100)/10</f>
        <v>10</v>
      </c>
      <c r="AA16" s="4">
        <f>(2*100)/10</f>
        <v>20</v>
      </c>
      <c r="AB16" s="4">
        <f t="shared" ref="AB16:AC16" si="90">(1*100)/10</f>
        <v>10</v>
      </c>
      <c r="AC16" s="4">
        <f t="shared" si="90"/>
        <v>10</v>
      </c>
      <c r="AD16" s="4">
        <f t="shared" si="81"/>
        <v>0</v>
      </c>
      <c r="AE16" s="4">
        <f t="shared" si="74"/>
        <v>10</v>
      </c>
      <c r="AF16" s="4">
        <f>(1*100)/10</f>
        <v>10</v>
      </c>
    </row>
    <row r="17">
      <c r="A17" s="1" t="s">
        <v>16</v>
      </c>
      <c r="B17" s="4">
        <f t="shared" ref="B17:O17" si="91">(0*100)/10</f>
        <v>0</v>
      </c>
      <c r="C17" s="4">
        <f t="shared" si="91"/>
        <v>0</v>
      </c>
      <c r="D17" s="4">
        <f t="shared" si="91"/>
        <v>0</v>
      </c>
      <c r="E17" s="4">
        <f t="shared" si="91"/>
        <v>0</v>
      </c>
      <c r="F17" s="4">
        <f t="shared" si="91"/>
        <v>0</v>
      </c>
      <c r="G17" s="4">
        <f t="shared" si="91"/>
        <v>0</v>
      </c>
      <c r="H17" s="4">
        <f t="shared" si="91"/>
        <v>0</v>
      </c>
      <c r="I17" s="4">
        <f t="shared" si="91"/>
        <v>0</v>
      </c>
      <c r="J17" s="4">
        <f t="shared" si="91"/>
        <v>0</v>
      </c>
      <c r="K17" s="4">
        <f t="shared" si="91"/>
        <v>0</v>
      </c>
      <c r="L17" s="4">
        <f t="shared" si="91"/>
        <v>0</v>
      </c>
      <c r="M17" s="4">
        <f t="shared" si="91"/>
        <v>0</v>
      </c>
      <c r="N17" s="4">
        <f t="shared" si="91"/>
        <v>0</v>
      </c>
      <c r="O17" s="4">
        <f t="shared" si="91"/>
        <v>0</v>
      </c>
      <c r="P17" s="4">
        <f>(1*100)/10</f>
        <v>10</v>
      </c>
      <c r="Q17" s="4">
        <f>(0*100)/10</f>
        <v>0</v>
      </c>
      <c r="R17" s="16">
        <v>0.0</v>
      </c>
      <c r="S17" s="4">
        <f t="shared" ref="S17:T17" si="92">(0*100)/10</f>
        <v>0</v>
      </c>
      <c r="T17" s="4">
        <f t="shared" si="92"/>
        <v>0</v>
      </c>
      <c r="U17" s="4">
        <f>(1*100)/10</f>
        <v>10</v>
      </c>
      <c r="V17" s="4">
        <f t="shared" ref="V17:AD17" si="93">(0*100)/10</f>
        <v>0</v>
      </c>
      <c r="W17" s="4">
        <f t="shared" si="93"/>
        <v>0</v>
      </c>
      <c r="X17" s="4">
        <f t="shared" si="93"/>
        <v>0</v>
      </c>
      <c r="Y17" s="4">
        <f t="shared" si="93"/>
        <v>0</v>
      </c>
      <c r="Z17" s="4">
        <f t="shared" si="93"/>
        <v>0</v>
      </c>
      <c r="AA17" s="4">
        <f t="shared" si="93"/>
        <v>0</v>
      </c>
      <c r="AB17" s="4">
        <f t="shared" si="93"/>
        <v>0</v>
      </c>
      <c r="AC17" s="4">
        <f t="shared" si="93"/>
        <v>0</v>
      </c>
      <c r="AD17" s="4">
        <f t="shared" si="93"/>
        <v>0</v>
      </c>
      <c r="AE17" s="4">
        <f t="shared" si="74"/>
        <v>10</v>
      </c>
      <c r="AF17" s="4">
        <f>(0*100)/10</f>
        <v>0</v>
      </c>
    </row>
    <row r="18">
      <c r="A18" s="1" t="s">
        <v>17</v>
      </c>
      <c r="B18" s="4">
        <f t="shared" ref="B18:AF18" si="94">(0*100)/10</f>
        <v>0</v>
      </c>
      <c r="C18" s="4">
        <f t="shared" si="94"/>
        <v>0</v>
      </c>
      <c r="D18" s="4">
        <f t="shared" si="94"/>
        <v>0</v>
      </c>
      <c r="E18" s="4">
        <f t="shared" si="94"/>
        <v>0</v>
      </c>
      <c r="F18" s="4">
        <f t="shared" si="94"/>
        <v>0</v>
      </c>
      <c r="G18" s="4">
        <f t="shared" si="94"/>
        <v>0</v>
      </c>
      <c r="H18" s="4">
        <f t="shared" si="94"/>
        <v>0</v>
      </c>
      <c r="I18" s="4">
        <f t="shared" si="94"/>
        <v>0</v>
      </c>
      <c r="J18" s="4">
        <f t="shared" si="94"/>
        <v>0</v>
      </c>
      <c r="K18" s="4">
        <f t="shared" si="94"/>
        <v>0</v>
      </c>
      <c r="L18" s="4">
        <f t="shared" si="94"/>
        <v>0</v>
      </c>
      <c r="M18" s="4">
        <f t="shared" si="94"/>
        <v>0</v>
      </c>
      <c r="N18" s="4">
        <f t="shared" si="94"/>
        <v>0</v>
      </c>
      <c r="O18" s="4">
        <f t="shared" si="94"/>
        <v>0</v>
      </c>
      <c r="P18" s="4">
        <f t="shared" si="94"/>
        <v>0</v>
      </c>
      <c r="Q18" s="4">
        <f t="shared" si="94"/>
        <v>0</v>
      </c>
      <c r="R18" s="4">
        <f t="shared" si="94"/>
        <v>0</v>
      </c>
      <c r="S18" s="4">
        <f t="shared" si="94"/>
        <v>0</v>
      </c>
      <c r="T18" s="4">
        <f t="shared" si="94"/>
        <v>0</v>
      </c>
      <c r="U18" s="4">
        <f t="shared" si="94"/>
        <v>0</v>
      </c>
      <c r="V18" s="4">
        <f t="shared" si="94"/>
        <v>0</v>
      </c>
      <c r="W18" s="4">
        <f t="shared" si="94"/>
        <v>0</v>
      </c>
      <c r="X18" s="4">
        <f t="shared" si="94"/>
        <v>0</v>
      </c>
      <c r="Y18" s="4">
        <f t="shared" si="94"/>
        <v>0</v>
      </c>
      <c r="Z18" s="4">
        <f t="shared" si="94"/>
        <v>0</v>
      </c>
      <c r="AA18" s="4">
        <f t="shared" si="94"/>
        <v>0</v>
      </c>
      <c r="AB18" s="4">
        <f t="shared" si="94"/>
        <v>0</v>
      </c>
      <c r="AC18" s="4">
        <f t="shared" si="94"/>
        <v>0</v>
      </c>
      <c r="AD18" s="4">
        <f t="shared" si="94"/>
        <v>0</v>
      </c>
      <c r="AE18" s="4">
        <f t="shared" si="94"/>
        <v>0</v>
      </c>
      <c r="AF18" s="4">
        <f t="shared" si="94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5">(0*100)/4</f>
        <v>0</v>
      </c>
      <c r="C20" s="4">
        <f t="shared" si="95"/>
        <v>0</v>
      </c>
      <c r="D20" s="4">
        <f t="shared" si="95"/>
        <v>0</v>
      </c>
      <c r="E20" s="4">
        <f t="shared" si="95"/>
        <v>0</v>
      </c>
      <c r="F20" s="4">
        <f t="shared" si="95"/>
        <v>0</v>
      </c>
      <c r="G20" s="4">
        <f t="shared" si="95"/>
        <v>0</v>
      </c>
      <c r="H20" s="4">
        <f t="shared" si="95"/>
        <v>0</v>
      </c>
      <c r="I20" s="4">
        <f t="shared" si="95"/>
        <v>0</v>
      </c>
      <c r="J20" s="4">
        <f t="shared" si="95"/>
        <v>0</v>
      </c>
      <c r="K20" s="4">
        <f t="shared" si="95"/>
        <v>0</v>
      </c>
      <c r="L20" s="4">
        <f t="shared" si="95"/>
        <v>0</v>
      </c>
      <c r="M20" s="4">
        <f t="shared" si="95"/>
        <v>0</v>
      </c>
      <c r="N20" s="4">
        <f t="shared" si="95"/>
        <v>0</v>
      </c>
      <c r="O20" s="4">
        <f t="shared" si="95"/>
        <v>0</v>
      </c>
      <c r="P20" s="4">
        <f t="shared" si="95"/>
        <v>0</v>
      </c>
      <c r="Q20" s="4">
        <f t="shared" si="95"/>
        <v>0</v>
      </c>
      <c r="R20" s="4">
        <f t="shared" si="95"/>
        <v>0</v>
      </c>
      <c r="S20" s="4">
        <f t="shared" si="95"/>
        <v>0</v>
      </c>
      <c r="T20" s="4">
        <f t="shared" si="95"/>
        <v>0</v>
      </c>
      <c r="U20" s="4">
        <f t="shared" si="95"/>
        <v>0</v>
      </c>
      <c r="V20" s="4">
        <f t="shared" si="95"/>
        <v>0</v>
      </c>
      <c r="W20" s="4">
        <f t="shared" si="95"/>
        <v>0</v>
      </c>
      <c r="X20" s="4">
        <f t="shared" si="95"/>
        <v>0</v>
      </c>
      <c r="Y20" s="4">
        <f t="shared" si="95"/>
        <v>0</v>
      </c>
      <c r="Z20" s="4">
        <f t="shared" si="95"/>
        <v>0</v>
      </c>
      <c r="AA20" s="4">
        <f t="shared" si="95"/>
        <v>0</v>
      </c>
      <c r="AB20" s="4">
        <f t="shared" si="95"/>
        <v>0</v>
      </c>
      <c r="AC20" s="4">
        <f t="shared" si="95"/>
        <v>0</v>
      </c>
      <c r="AD20" s="4">
        <f t="shared" si="95"/>
        <v>0</v>
      </c>
      <c r="AE20" s="4">
        <f t="shared" si="95"/>
        <v>0</v>
      </c>
      <c r="AF20" s="4">
        <f t="shared" si="95"/>
        <v>0</v>
      </c>
      <c r="AG20" s="5">
        <f>TRIMMEAN(C22:AF33,0.1)</f>
        <v>3.703703704</v>
      </c>
    </row>
    <row r="21">
      <c r="A21" s="1" t="s">
        <v>3</v>
      </c>
      <c r="B21" s="4">
        <f t="shared" ref="B21:AF21" si="96">(0*100)/4</f>
        <v>0</v>
      </c>
      <c r="C21" s="4">
        <f t="shared" si="96"/>
        <v>0</v>
      </c>
      <c r="D21" s="4">
        <f t="shared" si="96"/>
        <v>0</v>
      </c>
      <c r="E21" s="4">
        <f t="shared" si="96"/>
        <v>0</v>
      </c>
      <c r="F21" s="4">
        <f t="shared" si="96"/>
        <v>0</v>
      </c>
      <c r="G21" s="4">
        <f t="shared" si="96"/>
        <v>0</v>
      </c>
      <c r="H21" s="4">
        <f t="shared" si="96"/>
        <v>0</v>
      </c>
      <c r="I21" s="4">
        <f t="shared" si="96"/>
        <v>0</v>
      </c>
      <c r="J21" s="4">
        <f t="shared" si="96"/>
        <v>0</v>
      </c>
      <c r="K21" s="4">
        <f t="shared" si="96"/>
        <v>0</v>
      </c>
      <c r="L21" s="4">
        <f t="shared" si="96"/>
        <v>0</v>
      </c>
      <c r="M21" s="4">
        <f t="shared" si="96"/>
        <v>0</v>
      </c>
      <c r="N21" s="4">
        <f t="shared" si="96"/>
        <v>0</v>
      </c>
      <c r="O21" s="4">
        <f t="shared" si="96"/>
        <v>0</v>
      </c>
      <c r="P21" s="4">
        <f t="shared" si="96"/>
        <v>0</v>
      </c>
      <c r="Q21" s="4">
        <f t="shared" si="96"/>
        <v>0</v>
      </c>
      <c r="R21" s="4">
        <f t="shared" si="96"/>
        <v>0</v>
      </c>
      <c r="S21" s="4">
        <f t="shared" si="96"/>
        <v>0</v>
      </c>
      <c r="T21" s="4">
        <f t="shared" si="96"/>
        <v>0</v>
      </c>
      <c r="U21" s="4">
        <f t="shared" si="96"/>
        <v>0</v>
      </c>
      <c r="V21" s="4">
        <f t="shared" si="96"/>
        <v>0</v>
      </c>
      <c r="W21" s="4">
        <f t="shared" si="96"/>
        <v>0</v>
      </c>
      <c r="X21" s="4">
        <f t="shared" si="96"/>
        <v>0</v>
      </c>
      <c r="Y21" s="4">
        <f t="shared" si="96"/>
        <v>0</v>
      </c>
      <c r="Z21" s="4">
        <f t="shared" si="96"/>
        <v>0</v>
      </c>
      <c r="AA21" s="4">
        <f t="shared" si="96"/>
        <v>0</v>
      </c>
      <c r="AB21" s="4">
        <f t="shared" si="96"/>
        <v>0</v>
      </c>
      <c r="AC21" s="4">
        <f t="shared" si="96"/>
        <v>0</v>
      </c>
      <c r="AD21" s="4">
        <f t="shared" si="96"/>
        <v>0</v>
      </c>
      <c r="AE21" s="4">
        <f t="shared" si="96"/>
        <v>0</v>
      </c>
      <c r="AF21" s="4">
        <f t="shared" si="96"/>
        <v>0</v>
      </c>
      <c r="AG21" s="4"/>
    </row>
    <row r="22">
      <c r="A22" s="1" t="s">
        <v>4</v>
      </c>
      <c r="B22" s="4">
        <f t="shared" ref="B22:Q22" si="97">(0*100)/4</f>
        <v>0</v>
      </c>
      <c r="C22" s="4">
        <f t="shared" si="97"/>
        <v>0</v>
      </c>
      <c r="D22" s="4">
        <f t="shared" si="97"/>
        <v>0</v>
      </c>
      <c r="E22" s="4">
        <f t="shared" si="97"/>
        <v>0</v>
      </c>
      <c r="F22" s="4">
        <f t="shared" si="97"/>
        <v>0</v>
      </c>
      <c r="G22" s="4">
        <f t="shared" si="97"/>
        <v>0</v>
      </c>
      <c r="H22" s="4">
        <f t="shared" si="97"/>
        <v>0</v>
      </c>
      <c r="I22" s="4">
        <f t="shared" si="97"/>
        <v>0</v>
      </c>
      <c r="J22" s="4">
        <f t="shared" si="97"/>
        <v>0</v>
      </c>
      <c r="K22" s="4">
        <f t="shared" si="97"/>
        <v>0</v>
      </c>
      <c r="L22" s="4">
        <f t="shared" si="97"/>
        <v>0</v>
      </c>
      <c r="M22" s="4">
        <f t="shared" si="97"/>
        <v>0</v>
      </c>
      <c r="N22" s="4">
        <f t="shared" si="97"/>
        <v>0</v>
      </c>
      <c r="O22" s="4">
        <f t="shared" si="97"/>
        <v>0</v>
      </c>
      <c r="P22" s="4">
        <f t="shared" si="97"/>
        <v>0</v>
      </c>
      <c r="Q22" s="4">
        <f t="shared" si="97"/>
        <v>0</v>
      </c>
      <c r="R22" s="4">
        <f>(1*100)/4</f>
        <v>25</v>
      </c>
      <c r="S22" s="4">
        <f t="shared" ref="S22:AD22" si="98">(0*100)/4</f>
        <v>0</v>
      </c>
      <c r="T22" s="4">
        <f t="shared" si="98"/>
        <v>0</v>
      </c>
      <c r="U22" s="4">
        <f t="shared" si="98"/>
        <v>0</v>
      </c>
      <c r="V22" s="4">
        <f t="shared" si="98"/>
        <v>0</v>
      </c>
      <c r="W22" s="4">
        <f t="shared" si="98"/>
        <v>0</v>
      </c>
      <c r="X22" s="4">
        <f t="shared" si="98"/>
        <v>0</v>
      </c>
      <c r="Y22" s="4">
        <f t="shared" si="98"/>
        <v>0</v>
      </c>
      <c r="Z22" s="4">
        <f t="shared" si="98"/>
        <v>0</v>
      </c>
      <c r="AA22" s="4">
        <f t="shared" si="98"/>
        <v>0</v>
      </c>
      <c r="AB22" s="4">
        <f t="shared" si="98"/>
        <v>0</v>
      </c>
      <c r="AC22" s="4">
        <f t="shared" si="98"/>
        <v>0</v>
      </c>
      <c r="AD22" s="4">
        <f t="shared" si="98"/>
        <v>0</v>
      </c>
      <c r="AE22" s="4">
        <f t="shared" ref="AE22:AE24" si="100">(1*100)/4</f>
        <v>25</v>
      </c>
      <c r="AF22" s="4">
        <f t="shared" ref="AF22:AF25" si="101">(0*100)/4</f>
        <v>0</v>
      </c>
      <c r="AG22" s="4"/>
    </row>
    <row r="23">
      <c r="A23" s="1" t="s">
        <v>5</v>
      </c>
      <c r="B23" s="4">
        <f t="shared" ref="B23:AB23" si="99">(0*100)/4</f>
        <v>0</v>
      </c>
      <c r="C23" s="4">
        <f t="shared" si="99"/>
        <v>0</v>
      </c>
      <c r="D23" s="4">
        <f t="shared" si="99"/>
        <v>0</v>
      </c>
      <c r="E23" s="4">
        <f t="shared" si="99"/>
        <v>0</v>
      </c>
      <c r="F23" s="4">
        <f t="shared" si="99"/>
        <v>0</v>
      </c>
      <c r="G23" s="4">
        <f t="shared" si="99"/>
        <v>0</v>
      </c>
      <c r="H23" s="4">
        <f t="shared" si="99"/>
        <v>0</v>
      </c>
      <c r="I23" s="4">
        <f t="shared" si="99"/>
        <v>0</v>
      </c>
      <c r="J23" s="4">
        <f t="shared" si="99"/>
        <v>0</v>
      </c>
      <c r="K23" s="4">
        <f t="shared" si="99"/>
        <v>0</v>
      </c>
      <c r="L23" s="4">
        <f t="shared" si="99"/>
        <v>0</v>
      </c>
      <c r="M23" s="4">
        <f t="shared" si="99"/>
        <v>0</v>
      </c>
      <c r="N23" s="4">
        <f t="shared" si="99"/>
        <v>0</v>
      </c>
      <c r="O23" s="4">
        <f t="shared" si="99"/>
        <v>0</v>
      </c>
      <c r="P23" s="4">
        <f t="shared" si="99"/>
        <v>0</v>
      </c>
      <c r="Q23" s="4">
        <f t="shared" si="99"/>
        <v>0</v>
      </c>
      <c r="R23" s="4">
        <f t="shared" si="99"/>
        <v>0</v>
      </c>
      <c r="S23" s="4">
        <f t="shared" si="99"/>
        <v>0</v>
      </c>
      <c r="T23" s="4">
        <f t="shared" si="99"/>
        <v>0</v>
      </c>
      <c r="U23" s="4">
        <f t="shared" si="99"/>
        <v>0</v>
      </c>
      <c r="V23" s="4">
        <f t="shared" si="99"/>
        <v>0</v>
      </c>
      <c r="W23" s="4">
        <f t="shared" si="99"/>
        <v>0</v>
      </c>
      <c r="X23" s="4">
        <f t="shared" si="99"/>
        <v>0</v>
      </c>
      <c r="Y23" s="4">
        <f t="shared" si="99"/>
        <v>0</v>
      </c>
      <c r="Z23" s="4">
        <f t="shared" si="99"/>
        <v>0</v>
      </c>
      <c r="AA23" s="4">
        <f t="shared" si="99"/>
        <v>0</v>
      </c>
      <c r="AB23" s="4">
        <f t="shared" si="99"/>
        <v>0</v>
      </c>
      <c r="AC23" s="4">
        <f t="shared" ref="AC23:AC29" si="105">(2*100)/4</f>
        <v>50</v>
      </c>
      <c r="AD23" s="4">
        <f t="shared" ref="AD23:AD24" si="106">(0*100)/4</f>
        <v>0</v>
      </c>
      <c r="AE23" s="4">
        <f t="shared" si="100"/>
        <v>25</v>
      </c>
      <c r="AF23" s="4">
        <f t="shared" si="101"/>
        <v>0</v>
      </c>
      <c r="AG23" s="4"/>
    </row>
    <row r="24">
      <c r="A24" s="1" t="s">
        <v>6</v>
      </c>
      <c r="B24" s="4">
        <f t="shared" ref="B24:H24" si="102">(0*100)/4</f>
        <v>0</v>
      </c>
      <c r="C24" s="4">
        <f t="shared" si="102"/>
        <v>0</v>
      </c>
      <c r="D24" s="4">
        <f t="shared" si="102"/>
        <v>0</v>
      </c>
      <c r="E24" s="4">
        <f t="shared" si="102"/>
        <v>0</v>
      </c>
      <c r="F24" s="4">
        <f t="shared" si="102"/>
        <v>0</v>
      </c>
      <c r="G24" s="4">
        <f t="shared" si="102"/>
        <v>0</v>
      </c>
      <c r="H24" s="4">
        <f t="shared" si="102"/>
        <v>0</v>
      </c>
      <c r="I24" s="4">
        <f t="shared" ref="I24:I25" si="108">(1*100)/4</f>
        <v>25</v>
      </c>
      <c r="J24" s="4">
        <f t="shared" ref="J24:W24" si="103">(0*100)/4</f>
        <v>0</v>
      </c>
      <c r="K24" s="4">
        <f t="shared" si="103"/>
        <v>0</v>
      </c>
      <c r="L24" s="4">
        <f t="shared" si="103"/>
        <v>0</v>
      </c>
      <c r="M24" s="4">
        <f t="shared" si="103"/>
        <v>0</v>
      </c>
      <c r="N24" s="4">
        <f t="shared" si="103"/>
        <v>0</v>
      </c>
      <c r="O24" s="4">
        <f t="shared" si="103"/>
        <v>0</v>
      </c>
      <c r="P24" s="4">
        <f t="shared" si="103"/>
        <v>0</v>
      </c>
      <c r="Q24" s="4">
        <f t="shared" si="103"/>
        <v>0</v>
      </c>
      <c r="R24" s="4">
        <f t="shared" si="103"/>
        <v>0</v>
      </c>
      <c r="S24" s="4">
        <f t="shared" si="103"/>
        <v>0</v>
      </c>
      <c r="T24" s="4">
        <f t="shared" si="103"/>
        <v>0</v>
      </c>
      <c r="U24" s="4">
        <f t="shared" si="103"/>
        <v>0</v>
      </c>
      <c r="V24" s="4">
        <f t="shared" si="103"/>
        <v>0</v>
      </c>
      <c r="W24" s="5">
        <f t="shared" si="103"/>
        <v>0</v>
      </c>
      <c r="X24" s="4">
        <f>(1*100)/4</f>
        <v>25</v>
      </c>
      <c r="Y24" s="4">
        <f t="shared" ref="Y24:AB24" si="104">(0*100)/4</f>
        <v>0</v>
      </c>
      <c r="Z24" s="4">
        <f t="shared" si="104"/>
        <v>0</v>
      </c>
      <c r="AA24" s="4">
        <f t="shared" si="104"/>
        <v>0</v>
      </c>
      <c r="AB24" s="4">
        <f t="shared" si="104"/>
        <v>0</v>
      </c>
      <c r="AC24" s="4">
        <f t="shared" si="105"/>
        <v>50</v>
      </c>
      <c r="AD24" s="4">
        <f t="shared" si="106"/>
        <v>0</v>
      </c>
      <c r="AE24" s="4">
        <f t="shared" si="100"/>
        <v>25</v>
      </c>
      <c r="AF24" s="4">
        <f t="shared" si="101"/>
        <v>0</v>
      </c>
      <c r="AG24" s="4"/>
    </row>
    <row r="25">
      <c r="A25" s="1" t="s">
        <v>7</v>
      </c>
      <c r="B25" s="4">
        <f t="shared" ref="B25:H25" si="107">(0*100)/4</f>
        <v>0</v>
      </c>
      <c r="C25" s="4">
        <f t="shared" si="107"/>
        <v>0</v>
      </c>
      <c r="D25" s="4">
        <f t="shared" si="107"/>
        <v>0</v>
      </c>
      <c r="E25" s="4">
        <f t="shared" si="107"/>
        <v>0</v>
      </c>
      <c r="F25" s="4">
        <f t="shared" si="107"/>
        <v>0</v>
      </c>
      <c r="G25" s="4">
        <f t="shared" si="107"/>
        <v>0</v>
      </c>
      <c r="H25" s="4">
        <f t="shared" si="107"/>
        <v>0</v>
      </c>
      <c r="I25" s="4">
        <f t="shared" si="108"/>
        <v>25</v>
      </c>
      <c r="J25" s="4">
        <f t="shared" ref="J25:L25" si="109">(0*100)/4</f>
        <v>0</v>
      </c>
      <c r="K25" s="4">
        <f t="shared" si="109"/>
        <v>0</v>
      </c>
      <c r="L25" s="4">
        <f t="shared" si="109"/>
        <v>0</v>
      </c>
      <c r="M25" s="4">
        <f t="shared" ref="M25:M28" si="117">(1*100)/4</f>
        <v>25</v>
      </c>
      <c r="N25" s="4">
        <f t="shared" ref="N25:N27" si="118">(0*100)/4</f>
        <v>0</v>
      </c>
      <c r="O25" s="4">
        <f>(1*100)/4</f>
        <v>25</v>
      </c>
      <c r="P25" s="4">
        <f t="shared" ref="P25:S25" si="110">(0*100)/4</f>
        <v>0</v>
      </c>
      <c r="Q25" s="4">
        <f t="shared" si="110"/>
        <v>0</v>
      </c>
      <c r="R25" s="4">
        <f t="shared" si="110"/>
        <v>0</v>
      </c>
      <c r="S25" s="4">
        <f t="shared" si="110"/>
        <v>0</v>
      </c>
      <c r="T25" s="4">
        <f t="shared" ref="T25:T27" si="120">(1*100)/4</f>
        <v>25</v>
      </c>
      <c r="U25" s="4">
        <f t="shared" ref="U25:V25" si="111">(0*100)/4</f>
        <v>0</v>
      </c>
      <c r="V25" s="4">
        <f t="shared" si="111"/>
        <v>0</v>
      </c>
      <c r="W25" s="4">
        <f t="shared" ref="W25:X25" si="112">(1*100)/4</f>
        <v>25</v>
      </c>
      <c r="X25" s="4">
        <f t="shared" si="112"/>
        <v>25</v>
      </c>
      <c r="Y25" s="4">
        <f t="shared" ref="Y25:AB25" si="113">(0*100)/4</f>
        <v>0</v>
      </c>
      <c r="Z25" s="4">
        <f t="shared" si="113"/>
        <v>0</v>
      </c>
      <c r="AA25" s="4">
        <f t="shared" si="113"/>
        <v>0</v>
      </c>
      <c r="AB25" s="4">
        <f t="shared" si="113"/>
        <v>0</v>
      </c>
      <c r="AC25" s="4">
        <f t="shared" si="105"/>
        <v>50</v>
      </c>
      <c r="AD25" s="4">
        <f t="shared" ref="AD25:AE25" si="114">(1*100)/4</f>
        <v>25</v>
      </c>
      <c r="AE25" s="4">
        <f t="shared" si="114"/>
        <v>25</v>
      </c>
      <c r="AF25" s="4">
        <f t="shared" si="101"/>
        <v>0</v>
      </c>
      <c r="AG25" s="4"/>
    </row>
    <row r="26">
      <c r="A26" s="1" t="s">
        <v>8</v>
      </c>
      <c r="B26" s="4">
        <f t="shared" ref="B26:H26" si="115">(0*100)/4</f>
        <v>0</v>
      </c>
      <c r="C26" s="4">
        <f t="shared" si="115"/>
        <v>0</v>
      </c>
      <c r="D26" s="4">
        <f t="shared" si="115"/>
        <v>0</v>
      </c>
      <c r="E26" s="4">
        <f t="shared" si="115"/>
        <v>0</v>
      </c>
      <c r="F26" s="4">
        <f t="shared" si="115"/>
        <v>0</v>
      </c>
      <c r="G26" s="4">
        <f t="shared" si="115"/>
        <v>0</v>
      </c>
      <c r="H26" s="4">
        <f t="shared" si="115"/>
        <v>0</v>
      </c>
      <c r="I26" s="4">
        <f t="shared" ref="I26:I29" si="125">(2*100)/4</f>
        <v>50</v>
      </c>
      <c r="J26" s="4">
        <f t="shared" ref="J26:J28" si="126">(1*100)/4</f>
        <v>25</v>
      </c>
      <c r="K26" s="4">
        <f t="shared" ref="K26:L26" si="116">(0*100)/4</f>
        <v>0</v>
      </c>
      <c r="L26" s="4">
        <f t="shared" si="116"/>
        <v>0</v>
      </c>
      <c r="M26" s="4">
        <f t="shared" si="117"/>
        <v>25</v>
      </c>
      <c r="N26" s="4">
        <f t="shared" si="118"/>
        <v>0</v>
      </c>
      <c r="O26" s="4">
        <f t="shared" ref="O26:O27" si="128">(2*100)/4</f>
        <v>50</v>
      </c>
      <c r="P26" s="4">
        <f t="shared" ref="P26:P27" si="129">(1*100)/4</f>
        <v>25</v>
      </c>
      <c r="Q26" s="4">
        <f t="shared" ref="Q26:S26" si="119">(0*100)/4</f>
        <v>0</v>
      </c>
      <c r="R26" s="4">
        <f t="shared" si="119"/>
        <v>0</v>
      </c>
      <c r="S26" s="4">
        <f t="shared" si="119"/>
        <v>0</v>
      </c>
      <c r="T26" s="4">
        <f t="shared" si="120"/>
        <v>25</v>
      </c>
      <c r="U26" s="4">
        <f t="shared" ref="U26:V26" si="121">(0*100)/4</f>
        <v>0</v>
      </c>
      <c r="V26" s="4">
        <f t="shared" si="121"/>
        <v>0</v>
      </c>
      <c r="W26" s="4">
        <f t="shared" ref="W26:W28" si="132">(1*100)/4</f>
        <v>25</v>
      </c>
      <c r="X26" s="4">
        <f t="shared" ref="X26:AA26" si="122">(0*100)/4</f>
        <v>0</v>
      </c>
      <c r="Y26" s="4">
        <f t="shared" si="122"/>
        <v>0</v>
      </c>
      <c r="Z26" s="4">
        <f t="shared" si="122"/>
        <v>0</v>
      </c>
      <c r="AA26" s="4">
        <f t="shared" si="122"/>
        <v>0</v>
      </c>
      <c r="AB26" s="4">
        <f t="shared" ref="AB26:AB28" si="134">(1*100)/4</f>
        <v>25</v>
      </c>
      <c r="AC26" s="4">
        <f t="shared" si="105"/>
        <v>50</v>
      </c>
      <c r="AD26" s="4">
        <f t="shared" ref="AD26:AD30" si="135">(1*100)/4</f>
        <v>25</v>
      </c>
      <c r="AE26" s="4">
        <f t="shared" ref="AE26:AF26" si="123">(0*100)/4</f>
        <v>0</v>
      </c>
      <c r="AF26" s="4">
        <f t="shared" si="123"/>
        <v>0</v>
      </c>
      <c r="AG26" s="4"/>
    </row>
    <row r="27">
      <c r="A27" s="1" t="s">
        <v>9</v>
      </c>
      <c r="B27" s="4">
        <f t="shared" ref="B27:H27" si="124">(0*100)/4</f>
        <v>0</v>
      </c>
      <c r="C27" s="4">
        <f t="shared" si="124"/>
        <v>0</v>
      </c>
      <c r="D27" s="4">
        <f t="shared" si="124"/>
        <v>0</v>
      </c>
      <c r="E27" s="4">
        <f t="shared" si="124"/>
        <v>0</v>
      </c>
      <c r="F27" s="4">
        <f t="shared" si="124"/>
        <v>0</v>
      </c>
      <c r="G27" s="4">
        <f t="shared" si="124"/>
        <v>0</v>
      </c>
      <c r="H27" s="4">
        <f t="shared" si="124"/>
        <v>0</v>
      </c>
      <c r="I27" s="4">
        <f t="shared" si="125"/>
        <v>50</v>
      </c>
      <c r="J27" s="4">
        <f t="shared" si="126"/>
        <v>25</v>
      </c>
      <c r="K27" s="4">
        <f t="shared" ref="K27:L27" si="127">(0*100)/4</f>
        <v>0</v>
      </c>
      <c r="L27" s="4">
        <f t="shared" si="127"/>
        <v>0</v>
      </c>
      <c r="M27" s="4">
        <f t="shared" si="117"/>
        <v>25</v>
      </c>
      <c r="N27" s="4">
        <f t="shared" si="118"/>
        <v>0</v>
      </c>
      <c r="O27" s="4">
        <f t="shared" si="128"/>
        <v>50</v>
      </c>
      <c r="P27" s="4">
        <f t="shared" si="129"/>
        <v>25</v>
      </c>
      <c r="Q27" s="4">
        <f t="shared" ref="Q27:S27" si="130">(0*100)/4</f>
        <v>0</v>
      </c>
      <c r="R27" s="4">
        <f t="shared" si="130"/>
        <v>0</v>
      </c>
      <c r="S27" s="4">
        <f t="shared" si="130"/>
        <v>0</v>
      </c>
      <c r="T27" s="4">
        <f t="shared" si="120"/>
        <v>25</v>
      </c>
      <c r="U27" s="4">
        <f t="shared" ref="U27:V27" si="131">(0*100)/4</f>
        <v>0</v>
      </c>
      <c r="V27" s="4">
        <f t="shared" si="131"/>
        <v>0</v>
      </c>
      <c r="W27" s="4">
        <f t="shared" si="132"/>
        <v>25</v>
      </c>
      <c r="X27" s="4">
        <f t="shared" ref="X27:AA27" si="133">(0*100)/4</f>
        <v>0</v>
      </c>
      <c r="Y27" s="4">
        <f t="shared" si="133"/>
        <v>0</v>
      </c>
      <c r="Z27" s="4">
        <f t="shared" si="133"/>
        <v>0</v>
      </c>
      <c r="AA27" s="4">
        <f t="shared" si="133"/>
        <v>0</v>
      </c>
      <c r="AB27" s="4">
        <f t="shared" si="134"/>
        <v>25</v>
      </c>
      <c r="AC27" s="4">
        <f t="shared" si="105"/>
        <v>50</v>
      </c>
      <c r="AD27" s="4">
        <f t="shared" si="135"/>
        <v>25</v>
      </c>
      <c r="AE27" s="4">
        <f t="shared" ref="AE27:AF27" si="136">(0*100)/4</f>
        <v>0</v>
      </c>
      <c r="AF27" s="4">
        <f t="shared" si="136"/>
        <v>0</v>
      </c>
      <c r="AG27" s="4"/>
    </row>
    <row r="28">
      <c r="A28" s="1" t="s">
        <v>10</v>
      </c>
      <c r="B28" s="4">
        <f t="shared" ref="B28:H28" si="137">(0*100)/4</f>
        <v>0</v>
      </c>
      <c r="C28" s="4">
        <f t="shared" si="137"/>
        <v>0</v>
      </c>
      <c r="D28" s="4">
        <f t="shared" si="137"/>
        <v>0</v>
      </c>
      <c r="E28" s="4">
        <f t="shared" si="137"/>
        <v>0</v>
      </c>
      <c r="F28" s="4">
        <f t="shared" si="137"/>
        <v>0</v>
      </c>
      <c r="G28" s="4">
        <f t="shared" si="137"/>
        <v>0</v>
      </c>
      <c r="H28" s="4">
        <f t="shared" si="137"/>
        <v>0</v>
      </c>
      <c r="I28" s="4">
        <f t="shared" si="125"/>
        <v>50</v>
      </c>
      <c r="J28" s="4">
        <f t="shared" si="126"/>
        <v>25</v>
      </c>
      <c r="K28" s="4">
        <f t="shared" ref="K28:L28" si="138">(0*100)/4</f>
        <v>0</v>
      </c>
      <c r="L28" s="4">
        <f t="shared" si="138"/>
        <v>0</v>
      </c>
      <c r="M28" s="4">
        <f t="shared" si="117"/>
        <v>25</v>
      </c>
      <c r="N28" s="4">
        <f t="shared" ref="N28:P28" si="139">(1*100)/4</f>
        <v>25</v>
      </c>
      <c r="O28" s="4">
        <f t="shared" si="139"/>
        <v>25</v>
      </c>
      <c r="P28" s="4">
        <f t="shared" si="139"/>
        <v>25</v>
      </c>
      <c r="Q28" s="4">
        <f t="shared" ref="Q28:V28" si="140">(0*100)/4</f>
        <v>0</v>
      </c>
      <c r="R28" s="4">
        <f t="shared" si="140"/>
        <v>0</v>
      </c>
      <c r="S28" s="4">
        <f t="shared" si="140"/>
        <v>0</v>
      </c>
      <c r="T28" s="4">
        <f t="shared" si="140"/>
        <v>0</v>
      </c>
      <c r="U28" s="4">
        <f t="shared" si="140"/>
        <v>0</v>
      </c>
      <c r="V28" s="4">
        <f t="shared" si="140"/>
        <v>0</v>
      </c>
      <c r="W28" s="4">
        <f t="shared" si="132"/>
        <v>25</v>
      </c>
      <c r="X28" s="4">
        <f t="shared" ref="X28:AA28" si="141">(0*100)/4</f>
        <v>0</v>
      </c>
      <c r="Y28" s="4">
        <f t="shared" si="141"/>
        <v>0</v>
      </c>
      <c r="Z28" s="4">
        <f t="shared" si="141"/>
        <v>0</v>
      </c>
      <c r="AA28" s="4">
        <f t="shared" si="141"/>
        <v>0</v>
      </c>
      <c r="AB28" s="4">
        <f t="shared" si="134"/>
        <v>25</v>
      </c>
      <c r="AC28" s="4">
        <f t="shared" si="105"/>
        <v>50</v>
      </c>
      <c r="AD28" s="4">
        <f t="shared" si="135"/>
        <v>25</v>
      </c>
      <c r="AE28" s="4">
        <f t="shared" ref="AE28:AF28" si="142">(0*100)/4</f>
        <v>0</v>
      </c>
      <c r="AF28" s="4">
        <f t="shared" si="142"/>
        <v>0</v>
      </c>
      <c r="AG28" s="4"/>
    </row>
    <row r="29">
      <c r="A29" s="1" t="s">
        <v>11</v>
      </c>
      <c r="B29" s="4">
        <f t="shared" ref="B29:H29" si="143">(0*100)/4</f>
        <v>0</v>
      </c>
      <c r="C29" s="4">
        <f t="shared" si="143"/>
        <v>0</v>
      </c>
      <c r="D29" s="4">
        <f t="shared" si="143"/>
        <v>0</v>
      </c>
      <c r="E29" s="4">
        <f t="shared" si="143"/>
        <v>0</v>
      </c>
      <c r="F29" s="4">
        <f t="shared" si="143"/>
        <v>0</v>
      </c>
      <c r="G29" s="4">
        <f t="shared" si="143"/>
        <v>0</v>
      </c>
      <c r="H29" s="4">
        <f t="shared" si="143"/>
        <v>0</v>
      </c>
      <c r="I29" s="4">
        <f t="shared" si="125"/>
        <v>50</v>
      </c>
      <c r="J29" s="4">
        <f t="shared" ref="J29:L29" si="144">(0*100)/4</f>
        <v>0</v>
      </c>
      <c r="K29" s="4">
        <f t="shared" si="144"/>
        <v>0</v>
      </c>
      <c r="L29" s="4">
        <f t="shared" si="144"/>
        <v>0</v>
      </c>
      <c r="M29" s="16">
        <v>0.0</v>
      </c>
      <c r="N29" s="4">
        <f t="shared" ref="N29:N31" si="149">(1*100)/4</f>
        <v>25</v>
      </c>
      <c r="O29" s="4">
        <f t="shared" ref="O29:O31" si="150">(0*100)/4</f>
        <v>0</v>
      </c>
      <c r="P29" s="4">
        <f>(1*100)/4</f>
        <v>25</v>
      </c>
      <c r="Q29" s="4">
        <f t="shared" ref="Q29:AB29" si="145">(0*100)/4</f>
        <v>0</v>
      </c>
      <c r="R29" s="4">
        <f t="shared" si="145"/>
        <v>0</v>
      </c>
      <c r="S29" s="4">
        <f t="shared" si="145"/>
        <v>0</v>
      </c>
      <c r="T29" s="4">
        <f t="shared" si="145"/>
        <v>0</v>
      </c>
      <c r="U29" s="4">
        <f t="shared" si="145"/>
        <v>0</v>
      </c>
      <c r="V29" s="4">
        <f t="shared" si="145"/>
        <v>0</v>
      </c>
      <c r="W29" s="4">
        <f t="shared" si="145"/>
        <v>0</v>
      </c>
      <c r="X29" s="4">
        <f t="shared" si="145"/>
        <v>0</v>
      </c>
      <c r="Y29" s="4">
        <f t="shared" si="145"/>
        <v>0</v>
      </c>
      <c r="Z29" s="4">
        <f t="shared" si="145"/>
        <v>0</v>
      </c>
      <c r="AA29" s="4">
        <f t="shared" si="145"/>
        <v>0</v>
      </c>
      <c r="AB29" s="4">
        <f t="shared" si="145"/>
        <v>0</v>
      </c>
      <c r="AC29" s="4">
        <f t="shared" si="105"/>
        <v>50</v>
      </c>
      <c r="AD29" s="4">
        <f t="shared" si="135"/>
        <v>25</v>
      </c>
      <c r="AE29" s="4">
        <f t="shared" ref="AE29:AF29" si="146">(0*100)/4</f>
        <v>0</v>
      </c>
      <c r="AF29" s="4">
        <f t="shared" si="146"/>
        <v>0</v>
      </c>
      <c r="AG29" s="4"/>
    </row>
    <row r="30">
      <c r="A30" s="1" t="s">
        <v>12</v>
      </c>
      <c r="B30" s="4">
        <f t="shared" ref="B30:I30" si="147">(0*100)/4</f>
        <v>0</v>
      </c>
      <c r="C30" s="4">
        <f t="shared" si="147"/>
        <v>0</v>
      </c>
      <c r="D30" s="4">
        <f t="shared" si="147"/>
        <v>0</v>
      </c>
      <c r="E30" s="4">
        <f t="shared" si="147"/>
        <v>0</v>
      </c>
      <c r="F30" s="4">
        <f t="shared" si="147"/>
        <v>0</v>
      </c>
      <c r="G30" s="4">
        <f t="shared" si="147"/>
        <v>0</v>
      </c>
      <c r="H30" s="4">
        <f t="shared" si="147"/>
        <v>0</v>
      </c>
      <c r="I30" s="4">
        <f t="shared" si="147"/>
        <v>0</v>
      </c>
      <c r="J30" s="4">
        <f t="shared" ref="J30:J32" si="155">(1*100)/4</f>
        <v>25</v>
      </c>
      <c r="K30" s="4">
        <f t="shared" ref="K30:M30" si="148">(0*100)/4</f>
        <v>0</v>
      </c>
      <c r="L30" s="4">
        <f t="shared" si="148"/>
        <v>0</v>
      </c>
      <c r="M30" s="4">
        <f t="shared" si="148"/>
        <v>0</v>
      </c>
      <c r="N30" s="4">
        <f t="shared" si="149"/>
        <v>25</v>
      </c>
      <c r="O30" s="4">
        <f t="shared" si="150"/>
        <v>0</v>
      </c>
      <c r="P30" s="4">
        <f t="shared" ref="P30:X30" si="151">(0*100)/4</f>
        <v>0</v>
      </c>
      <c r="Q30" s="4">
        <f t="shared" si="151"/>
        <v>0</v>
      </c>
      <c r="R30" s="4">
        <f t="shared" si="151"/>
        <v>0</v>
      </c>
      <c r="S30" s="4">
        <f t="shared" si="151"/>
        <v>0</v>
      </c>
      <c r="T30" s="4">
        <f t="shared" si="151"/>
        <v>0</v>
      </c>
      <c r="U30" s="4">
        <f t="shared" si="151"/>
        <v>0</v>
      </c>
      <c r="V30" s="4">
        <f t="shared" si="151"/>
        <v>0</v>
      </c>
      <c r="W30" s="4">
        <f t="shared" si="151"/>
        <v>0</v>
      </c>
      <c r="X30" s="4">
        <f t="shared" si="151"/>
        <v>0</v>
      </c>
      <c r="Y30" s="4">
        <f t="shared" ref="Y30:Y32" si="158">(1*100)/4</f>
        <v>25</v>
      </c>
      <c r="Z30" s="4">
        <f t="shared" ref="Z30:AC30" si="152">(0*100)/4</f>
        <v>0</v>
      </c>
      <c r="AA30" s="4">
        <f t="shared" si="152"/>
        <v>0</v>
      </c>
      <c r="AB30" s="4">
        <f t="shared" si="152"/>
        <v>0</v>
      </c>
      <c r="AC30" s="4">
        <f t="shared" si="152"/>
        <v>0</v>
      </c>
      <c r="AD30" s="4">
        <f t="shared" si="135"/>
        <v>25</v>
      </c>
      <c r="AE30" s="4">
        <f t="shared" ref="AE30:AF30" si="153">(0*100)/4</f>
        <v>0</v>
      </c>
      <c r="AF30" s="4">
        <f t="shared" si="153"/>
        <v>0</v>
      </c>
      <c r="AG30" s="4"/>
    </row>
    <row r="31">
      <c r="A31" s="1" t="s">
        <v>13</v>
      </c>
      <c r="B31" s="4">
        <f t="shared" ref="B31:G31" si="154">(0*100)/4</f>
        <v>0</v>
      </c>
      <c r="C31" s="4">
        <f t="shared" si="154"/>
        <v>0</v>
      </c>
      <c r="D31" s="4">
        <f t="shared" si="154"/>
        <v>0</v>
      </c>
      <c r="E31" s="4">
        <f t="shared" si="154"/>
        <v>0</v>
      </c>
      <c r="F31" s="4">
        <f t="shared" si="154"/>
        <v>0</v>
      </c>
      <c r="G31" s="4">
        <f t="shared" si="154"/>
        <v>0</v>
      </c>
      <c r="H31" s="4">
        <f t="shared" ref="H31:H33" si="161">(1*100)/4</f>
        <v>25</v>
      </c>
      <c r="I31" s="4">
        <f t="shared" ref="I31:I33" si="162">(0*100)/4</f>
        <v>0</v>
      </c>
      <c r="J31" s="4">
        <f t="shared" si="155"/>
        <v>25</v>
      </c>
      <c r="K31" s="4">
        <f t="shared" ref="K31:M31" si="156">(0*100)/4</f>
        <v>0</v>
      </c>
      <c r="L31" s="4">
        <f t="shared" si="156"/>
        <v>0</v>
      </c>
      <c r="M31" s="4">
        <f t="shared" si="156"/>
        <v>0</v>
      </c>
      <c r="N31" s="4">
        <f t="shared" si="149"/>
        <v>25</v>
      </c>
      <c r="O31" s="4">
        <f t="shared" si="150"/>
        <v>0</v>
      </c>
      <c r="P31" s="4">
        <f t="shared" ref="P31:X31" si="157">(0*100)/4</f>
        <v>0</v>
      </c>
      <c r="Q31" s="4">
        <f t="shared" si="157"/>
        <v>0</v>
      </c>
      <c r="R31" s="4">
        <f t="shared" si="157"/>
        <v>0</v>
      </c>
      <c r="S31" s="4">
        <f t="shared" si="157"/>
        <v>0</v>
      </c>
      <c r="T31" s="4">
        <f t="shared" si="157"/>
        <v>0</v>
      </c>
      <c r="U31" s="4">
        <f t="shared" si="157"/>
        <v>0</v>
      </c>
      <c r="V31" s="4">
        <f t="shared" si="157"/>
        <v>0</v>
      </c>
      <c r="W31" s="4">
        <f t="shared" si="157"/>
        <v>0</v>
      </c>
      <c r="X31" s="4">
        <f t="shared" si="157"/>
        <v>0</v>
      </c>
      <c r="Y31" s="4">
        <f t="shared" si="158"/>
        <v>25</v>
      </c>
      <c r="Z31" s="4">
        <f t="shared" ref="Z31:AF31" si="159">(0*100)/4</f>
        <v>0</v>
      </c>
      <c r="AA31" s="4">
        <f t="shared" si="159"/>
        <v>0</v>
      </c>
      <c r="AB31" s="4">
        <f t="shared" si="159"/>
        <v>0</v>
      </c>
      <c r="AC31" s="4">
        <f t="shared" si="159"/>
        <v>0</v>
      </c>
      <c r="AD31" s="4">
        <f t="shared" si="159"/>
        <v>0</v>
      </c>
      <c r="AE31" s="4">
        <f t="shared" si="159"/>
        <v>0</v>
      </c>
      <c r="AF31" s="4">
        <f t="shared" si="159"/>
        <v>0</v>
      </c>
      <c r="AG31" s="4"/>
    </row>
    <row r="32">
      <c r="A32" s="1" t="s">
        <v>14</v>
      </c>
      <c r="B32" s="4">
        <f t="shared" ref="B32:G32" si="160">(0*100)/4</f>
        <v>0</v>
      </c>
      <c r="C32" s="4">
        <f t="shared" si="160"/>
        <v>0</v>
      </c>
      <c r="D32" s="4">
        <f t="shared" si="160"/>
        <v>0</v>
      </c>
      <c r="E32" s="4">
        <f t="shared" si="160"/>
        <v>0</v>
      </c>
      <c r="F32" s="4">
        <f t="shared" si="160"/>
        <v>0</v>
      </c>
      <c r="G32" s="4">
        <f t="shared" si="160"/>
        <v>0</v>
      </c>
      <c r="H32" s="4">
        <f t="shared" si="161"/>
        <v>25</v>
      </c>
      <c r="I32" s="4">
        <f t="shared" si="162"/>
        <v>0</v>
      </c>
      <c r="J32" s="4">
        <f t="shared" si="155"/>
        <v>25</v>
      </c>
      <c r="K32" s="4">
        <f t="shared" ref="K32:N32" si="163">(0*100)/4</f>
        <v>0</v>
      </c>
      <c r="L32" s="4">
        <f t="shared" si="163"/>
        <v>0</v>
      </c>
      <c r="M32" s="4">
        <f t="shared" si="163"/>
        <v>0</v>
      </c>
      <c r="N32" s="4">
        <f t="shared" si="163"/>
        <v>0</v>
      </c>
      <c r="O32" s="4">
        <f t="shared" ref="O32:O33" si="168">(1*100)/4</f>
        <v>25</v>
      </c>
      <c r="P32" s="4">
        <f t="shared" ref="P32:X32" si="164">(0*100)/4</f>
        <v>0</v>
      </c>
      <c r="Q32" s="4">
        <f t="shared" si="164"/>
        <v>0</v>
      </c>
      <c r="R32" s="4">
        <f t="shared" si="164"/>
        <v>0</v>
      </c>
      <c r="S32" s="4">
        <f t="shared" si="164"/>
        <v>0</v>
      </c>
      <c r="T32" s="4">
        <f t="shared" si="164"/>
        <v>0</v>
      </c>
      <c r="U32" s="4">
        <f t="shared" si="164"/>
        <v>0</v>
      </c>
      <c r="V32" s="4">
        <f t="shared" si="164"/>
        <v>0</v>
      </c>
      <c r="W32" s="4">
        <f t="shared" si="164"/>
        <v>0</v>
      </c>
      <c r="X32" s="4">
        <f t="shared" si="164"/>
        <v>0</v>
      </c>
      <c r="Y32" s="4">
        <f t="shared" si="158"/>
        <v>25</v>
      </c>
      <c r="Z32" s="4">
        <f t="shared" ref="Z32:AF32" si="165">(0*100)/4</f>
        <v>0</v>
      </c>
      <c r="AA32" s="4">
        <f t="shared" si="165"/>
        <v>0</v>
      </c>
      <c r="AB32" s="4">
        <f t="shared" si="165"/>
        <v>0</v>
      </c>
      <c r="AC32" s="4">
        <f t="shared" si="165"/>
        <v>0</v>
      </c>
      <c r="AD32" s="4">
        <f t="shared" si="165"/>
        <v>0</v>
      </c>
      <c r="AE32" s="4">
        <f t="shared" si="165"/>
        <v>0</v>
      </c>
      <c r="AF32" s="4">
        <f t="shared" si="165"/>
        <v>0</v>
      </c>
      <c r="AG32" s="4"/>
    </row>
    <row r="33">
      <c r="A33" s="1" t="s">
        <v>15</v>
      </c>
      <c r="B33" s="4">
        <f t="shared" ref="B33:G33" si="166">(0*100)/4</f>
        <v>0</v>
      </c>
      <c r="C33" s="4">
        <f t="shared" si="166"/>
        <v>0</v>
      </c>
      <c r="D33" s="4">
        <f t="shared" si="166"/>
        <v>0</v>
      </c>
      <c r="E33" s="4">
        <f t="shared" si="166"/>
        <v>0</v>
      </c>
      <c r="F33" s="4">
        <f t="shared" si="166"/>
        <v>0</v>
      </c>
      <c r="G33" s="4">
        <f t="shared" si="166"/>
        <v>0</v>
      </c>
      <c r="H33" s="4">
        <f t="shared" si="161"/>
        <v>25</v>
      </c>
      <c r="I33" s="4">
        <f t="shared" si="162"/>
        <v>0</v>
      </c>
      <c r="J33" s="4">
        <f t="shared" ref="J33:N33" si="167">(0*100)/4</f>
        <v>0</v>
      </c>
      <c r="K33" s="4">
        <f t="shared" si="167"/>
        <v>0</v>
      </c>
      <c r="L33" s="4">
        <f t="shared" si="167"/>
        <v>0</v>
      </c>
      <c r="M33" s="4">
        <f t="shared" si="167"/>
        <v>0</v>
      </c>
      <c r="N33" s="4">
        <f t="shared" si="167"/>
        <v>0</v>
      </c>
      <c r="O33" s="4">
        <f t="shared" si="168"/>
        <v>25</v>
      </c>
      <c r="P33" s="4">
        <f t="shared" ref="P33:AF33" si="169">(0*100)/4</f>
        <v>0</v>
      </c>
      <c r="Q33" s="4">
        <f t="shared" si="169"/>
        <v>0</v>
      </c>
      <c r="R33" s="4">
        <f t="shared" si="169"/>
        <v>0</v>
      </c>
      <c r="S33" s="4">
        <f t="shared" si="169"/>
        <v>0</v>
      </c>
      <c r="T33" s="4">
        <f t="shared" si="169"/>
        <v>0</v>
      </c>
      <c r="U33" s="4">
        <f t="shared" si="169"/>
        <v>0</v>
      </c>
      <c r="V33" s="4">
        <f t="shared" si="169"/>
        <v>0</v>
      </c>
      <c r="W33" s="4">
        <f t="shared" si="169"/>
        <v>0</v>
      </c>
      <c r="X33" s="4">
        <f t="shared" si="169"/>
        <v>0</v>
      </c>
      <c r="Y33" s="4">
        <f t="shared" si="169"/>
        <v>0</v>
      </c>
      <c r="Z33" s="4">
        <f t="shared" si="169"/>
        <v>0</v>
      </c>
      <c r="AA33" s="4">
        <f t="shared" si="169"/>
        <v>0</v>
      </c>
      <c r="AB33" s="4">
        <f t="shared" si="169"/>
        <v>0</v>
      </c>
      <c r="AC33" s="4">
        <f t="shared" si="169"/>
        <v>0</v>
      </c>
      <c r="AD33" s="4">
        <f t="shared" si="169"/>
        <v>0</v>
      </c>
      <c r="AE33" s="4">
        <f t="shared" si="169"/>
        <v>0</v>
      </c>
      <c r="AF33" s="4">
        <f t="shared" si="169"/>
        <v>0</v>
      </c>
      <c r="AG33" s="4"/>
    </row>
    <row r="34">
      <c r="A34" s="1" t="s">
        <v>16</v>
      </c>
      <c r="B34" s="4">
        <f t="shared" ref="B34:AF34" si="170">(0*100)/4</f>
        <v>0</v>
      </c>
      <c r="C34" s="4">
        <f t="shared" si="170"/>
        <v>0</v>
      </c>
      <c r="D34" s="4">
        <f t="shared" si="170"/>
        <v>0</v>
      </c>
      <c r="E34" s="4">
        <f t="shared" si="170"/>
        <v>0</v>
      </c>
      <c r="F34" s="4">
        <f t="shared" si="170"/>
        <v>0</v>
      </c>
      <c r="G34" s="4">
        <f t="shared" si="170"/>
        <v>0</v>
      </c>
      <c r="H34" s="4">
        <f t="shared" si="170"/>
        <v>0</v>
      </c>
      <c r="I34" s="4">
        <f t="shared" si="170"/>
        <v>0</v>
      </c>
      <c r="J34" s="4">
        <f t="shared" si="170"/>
        <v>0</v>
      </c>
      <c r="K34" s="4">
        <f t="shared" si="170"/>
        <v>0</v>
      </c>
      <c r="L34" s="4">
        <f t="shared" si="170"/>
        <v>0</v>
      </c>
      <c r="M34" s="4">
        <f t="shared" si="170"/>
        <v>0</v>
      </c>
      <c r="N34" s="4">
        <f t="shared" si="170"/>
        <v>0</v>
      </c>
      <c r="O34" s="4">
        <f t="shared" si="170"/>
        <v>0</v>
      </c>
      <c r="P34" s="4">
        <f t="shared" si="170"/>
        <v>0</v>
      </c>
      <c r="Q34" s="4">
        <f t="shared" si="170"/>
        <v>0</v>
      </c>
      <c r="R34" s="4">
        <f t="shared" si="170"/>
        <v>0</v>
      </c>
      <c r="S34" s="4">
        <f t="shared" si="170"/>
        <v>0</v>
      </c>
      <c r="T34" s="4">
        <f t="shared" si="170"/>
        <v>0</v>
      </c>
      <c r="U34" s="4">
        <f t="shared" si="170"/>
        <v>0</v>
      </c>
      <c r="V34" s="4">
        <f t="shared" si="170"/>
        <v>0</v>
      </c>
      <c r="W34" s="4">
        <f t="shared" si="170"/>
        <v>0</v>
      </c>
      <c r="X34" s="4">
        <f t="shared" si="170"/>
        <v>0</v>
      </c>
      <c r="Y34" s="4">
        <f t="shared" si="170"/>
        <v>0</v>
      </c>
      <c r="Z34" s="4">
        <f t="shared" si="170"/>
        <v>0</v>
      </c>
      <c r="AA34" s="4">
        <f t="shared" si="170"/>
        <v>0</v>
      </c>
      <c r="AB34" s="4">
        <f t="shared" si="170"/>
        <v>0</v>
      </c>
      <c r="AC34" s="4">
        <f t="shared" si="170"/>
        <v>0</v>
      </c>
      <c r="AD34" s="4">
        <f t="shared" si="170"/>
        <v>0</v>
      </c>
      <c r="AE34" s="4">
        <f t="shared" si="170"/>
        <v>0</v>
      </c>
      <c r="AF34" s="4">
        <f t="shared" si="170"/>
        <v>0</v>
      </c>
      <c r="AG34" s="4"/>
    </row>
    <row r="35">
      <c r="A35" s="1" t="s">
        <v>17</v>
      </c>
      <c r="B35" s="4">
        <f t="shared" ref="B35:AF35" si="171">(0*100)/4</f>
        <v>0</v>
      </c>
      <c r="C35" s="4">
        <f t="shared" si="171"/>
        <v>0</v>
      </c>
      <c r="D35" s="4">
        <f t="shared" si="171"/>
        <v>0</v>
      </c>
      <c r="E35" s="4">
        <f t="shared" si="171"/>
        <v>0</v>
      </c>
      <c r="F35" s="4">
        <f t="shared" si="171"/>
        <v>0</v>
      </c>
      <c r="G35" s="4">
        <f t="shared" si="171"/>
        <v>0</v>
      </c>
      <c r="H35" s="4">
        <f t="shared" si="171"/>
        <v>0</v>
      </c>
      <c r="I35" s="4">
        <f t="shared" si="171"/>
        <v>0</v>
      </c>
      <c r="J35" s="4">
        <f t="shared" si="171"/>
        <v>0</v>
      </c>
      <c r="K35" s="4">
        <f t="shared" si="171"/>
        <v>0</v>
      </c>
      <c r="L35" s="4">
        <f t="shared" si="171"/>
        <v>0</v>
      </c>
      <c r="M35" s="4">
        <f t="shared" si="171"/>
        <v>0</v>
      </c>
      <c r="N35" s="4">
        <f t="shared" si="171"/>
        <v>0</v>
      </c>
      <c r="O35" s="4">
        <f t="shared" si="171"/>
        <v>0</v>
      </c>
      <c r="P35" s="4">
        <f t="shared" si="171"/>
        <v>0</v>
      </c>
      <c r="Q35" s="4">
        <f t="shared" si="171"/>
        <v>0</v>
      </c>
      <c r="R35" s="4">
        <f t="shared" si="171"/>
        <v>0</v>
      </c>
      <c r="S35" s="4">
        <f t="shared" si="171"/>
        <v>0</v>
      </c>
      <c r="T35" s="4">
        <f t="shared" si="171"/>
        <v>0</v>
      </c>
      <c r="U35" s="4">
        <f t="shared" si="171"/>
        <v>0</v>
      </c>
      <c r="V35" s="4">
        <f t="shared" si="171"/>
        <v>0</v>
      </c>
      <c r="W35" s="4">
        <f t="shared" si="171"/>
        <v>0</v>
      </c>
      <c r="X35" s="4">
        <f t="shared" si="171"/>
        <v>0</v>
      </c>
      <c r="Y35" s="4">
        <f t="shared" si="171"/>
        <v>0</v>
      </c>
      <c r="Z35" s="4">
        <f t="shared" si="171"/>
        <v>0</v>
      </c>
      <c r="AA35" s="4">
        <f t="shared" si="171"/>
        <v>0</v>
      </c>
      <c r="AB35" s="4">
        <f t="shared" si="171"/>
        <v>0</v>
      </c>
      <c r="AC35" s="4">
        <f t="shared" si="171"/>
        <v>0</v>
      </c>
      <c r="AD35" s="4">
        <f t="shared" si="171"/>
        <v>0</v>
      </c>
      <c r="AE35" s="4">
        <f t="shared" si="171"/>
        <v>0</v>
      </c>
      <c r="AF35" s="4">
        <f t="shared" si="171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1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45717.0</v>
      </c>
      <c r="C1" s="2">
        <v>45718.0</v>
      </c>
      <c r="D1" s="2">
        <v>45719.0</v>
      </c>
      <c r="E1" s="2">
        <v>45720.0</v>
      </c>
      <c r="F1" s="2">
        <v>45721.0</v>
      </c>
      <c r="G1" s="2">
        <v>45722.0</v>
      </c>
      <c r="H1" s="2">
        <v>45723.0</v>
      </c>
      <c r="I1" s="2">
        <v>45724.0</v>
      </c>
      <c r="J1" s="2">
        <v>45725.0</v>
      </c>
      <c r="K1" s="2">
        <v>45726.0</v>
      </c>
      <c r="L1" s="2">
        <v>45727.0</v>
      </c>
      <c r="M1" s="2">
        <v>45728.0</v>
      </c>
      <c r="N1" s="2">
        <v>45729.0</v>
      </c>
      <c r="O1" s="2">
        <v>45730.0</v>
      </c>
      <c r="P1" s="2">
        <v>45731.0</v>
      </c>
      <c r="Q1" s="2">
        <v>45732.0</v>
      </c>
      <c r="R1" s="2">
        <v>45733.0</v>
      </c>
      <c r="S1" s="2">
        <v>45734.0</v>
      </c>
      <c r="T1" s="2">
        <v>45735.0</v>
      </c>
      <c r="U1" s="2">
        <v>45736.0</v>
      </c>
      <c r="V1" s="2">
        <v>45737.0</v>
      </c>
      <c r="W1" s="2">
        <v>45738.0</v>
      </c>
      <c r="X1" s="2">
        <v>45739.0</v>
      </c>
      <c r="Y1" s="2">
        <v>45740.0</v>
      </c>
      <c r="Z1" s="2">
        <v>45741.0</v>
      </c>
      <c r="AA1" s="2">
        <v>45742.0</v>
      </c>
      <c r="AB1" s="2">
        <v>45743.0</v>
      </c>
      <c r="AC1" s="2">
        <v>45744.0</v>
      </c>
      <c r="AD1" s="2">
        <v>45745.0</v>
      </c>
      <c r="AE1" s="2">
        <v>45746.0</v>
      </c>
      <c r="AF1" s="2">
        <v>45747.0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W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>(1*100)/16</f>
        <v>6.25</v>
      </c>
      <c r="Y4" s="4">
        <f t="shared" ref="Y4:AF4" si="3">(0*100)/16</f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 t="shared" si="3"/>
        <v>0</v>
      </c>
      <c r="AG4" s="4">
        <f>AVERAGE(B5:AF16)</f>
        <v>48.53830645</v>
      </c>
    </row>
    <row r="5">
      <c r="A5" s="1" t="s">
        <v>4</v>
      </c>
      <c r="B5" s="4">
        <f>(6*100)/16</f>
        <v>37.5</v>
      </c>
      <c r="C5" s="4">
        <f>(8*100)/16</f>
        <v>50</v>
      </c>
      <c r="D5" s="4">
        <f>(3*100)/16</f>
        <v>18.75</v>
      </c>
      <c r="E5" s="4">
        <f>(2*100)/16</f>
        <v>12.5</v>
      </c>
      <c r="F5" s="4">
        <f>(7*100)/16</f>
        <v>43.75</v>
      </c>
      <c r="G5" s="4">
        <f>(6*100)/16</f>
        <v>37.5</v>
      </c>
      <c r="H5" s="4">
        <f>(2*100)/16</f>
        <v>12.5</v>
      </c>
      <c r="I5" s="4">
        <f>(6*100)/16</f>
        <v>37.5</v>
      </c>
      <c r="J5" s="4">
        <f>(5*100)/16</f>
        <v>31.25</v>
      </c>
      <c r="K5" s="4">
        <f>(3*100)/16</f>
        <v>18.75</v>
      </c>
      <c r="L5" s="4">
        <f>(2*100)/16</f>
        <v>12.5</v>
      </c>
      <c r="M5" s="4">
        <f t="shared" ref="M5:N5" si="4">(3*100)/16</f>
        <v>18.75</v>
      </c>
      <c r="N5" s="4">
        <f t="shared" si="4"/>
        <v>18.75</v>
      </c>
      <c r="O5" s="4">
        <f>(6*100)/16</f>
        <v>37.5</v>
      </c>
      <c r="P5" s="4">
        <f t="shared" ref="P5:Q5" si="5">(7*100)/16</f>
        <v>43.75</v>
      </c>
      <c r="Q5" s="4">
        <f t="shared" si="5"/>
        <v>43.75</v>
      </c>
      <c r="R5" s="4">
        <f>(5*100)/16</f>
        <v>31.25</v>
      </c>
      <c r="S5" s="4">
        <f>(7*100)/16</f>
        <v>43.75</v>
      </c>
      <c r="T5" s="4">
        <f t="shared" ref="T5:U5" si="6">(2*100)/16</f>
        <v>12.5</v>
      </c>
      <c r="U5" s="4">
        <f t="shared" si="6"/>
        <v>12.5</v>
      </c>
      <c r="V5" s="4">
        <f>(10*100)/16</f>
        <v>62.5</v>
      </c>
      <c r="W5" s="4">
        <f>(9*100)/16</f>
        <v>56.25</v>
      </c>
      <c r="X5" s="4">
        <f>(10*100)/16</f>
        <v>62.5</v>
      </c>
      <c r="Y5" s="4">
        <f t="shared" ref="Y5:Y7" si="15">(3*100)/16</f>
        <v>18.75</v>
      </c>
      <c r="Z5" s="4">
        <f t="shared" ref="Z5:AA5" si="7">(5*100)/16</f>
        <v>31.25</v>
      </c>
      <c r="AA5" s="4">
        <f t="shared" si="7"/>
        <v>31.25</v>
      </c>
      <c r="AB5" s="4">
        <f>(6*100)/16</f>
        <v>37.5</v>
      </c>
      <c r="AC5" s="4">
        <f>(5*100)/16</f>
        <v>31.25</v>
      </c>
      <c r="AD5" s="4">
        <f>(14*100)/16</f>
        <v>87.5</v>
      </c>
      <c r="AE5" s="4">
        <f>(6*100)/16</f>
        <v>37.5</v>
      </c>
      <c r="AF5" s="4">
        <f>(3*100)/16</f>
        <v>18.75</v>
      </c>
    </row>
    <row r="6">
      <c r="A6" s="1" t="s">
        <v>5</v>
      </c>
      <c r="B6" s="4">
        <f t="shared" ref="B6:C6" si="8">(11*100)/16</f>
        <v>68.75</v>
      </c>
      <c r="C6" s="4">
        <f t="shared" si="8"/>
        <v>68.75</v>
      </c>
      <c r="D6" s="4">
        <f t="shared" ref="D6:E6" si="9">(4*100)/16</f>
        <v>25</v>
      </c>
      <c r="E6" s="4">
        <f t="shared" si="9"/>
        <v>25</v>
      </c>
      <c r="F6" s="4">
        <f t="shared" ref="F6:G6" si="10">(9*100)/16</f>
        <v>56.25</v>
      </c>
      <c r="G6" s="4">
        <f t="shared" si="10"/>
        <v>56.25</v>
      </c>
      <c r="H6" s="4">
        <f>(4*100)/16</f>
        <v>25</v>
      </c>
      <c r="I6" s="4">
        <f>(10*100)/16</f>
        <v>62.5</v>
      </c>
      <c r="J6" s="4">
        <f>(8*100)/16</f>
        <v>50</v>
      </c>
      <c r="K6" s="4">
        <f t="shared" ref="K6:L6" si="11">(4*100)/16</f>
        <v>25</v>
      </c>
      <c r="L6" s="4">
        <f t="shared" si="11"/>
        <v>25</v>
      </c>
      <c r="M6" s="4">
        <f t="shared" ref="M6:N6" si="12">(6*100)/16</f>
        <v>37.5</v>
      </c>
      <c r="N6" s="4">
        <f t="shared" si="12"/>
        <v>37.5</v>
      </c>
      <c r="O6" s="4">
        <f>(8*100)/16</f>
        <v>50</v>
      </c>
      <c r="P6" s="4">
        <f t="shared" ref="P6:Q6" si="13">(12*100)/16</f>
        <v>75</v>
      </c>
      <c r="Q6" s="4">
        <f t="shared" si="13"/>
        <v>75</v>
      </c>
      <c r="R6" s="4">
        <f t="shared" ref="R6:S6" si="14">(8*100)/16</f>
        <v>50</v>
      </c>
      <c r="S6" s="4">
        <f t="shared" si="14"/>
        <v>50</v>
      </c>
      <c r="T6" s="4">
        <f>(3*100)/16</f>
        <v>18.75</v>
      </c>
      <c r="U6" s="4">
        <f>(2*100)/16</f>
        <v>12.5</v>
      </c>
      <c r="V6" s="4">
        <f>(11*100)/16</f>
        <v>68.75</v>
      </c>
      <c r="W6" s="4">
        <f>(12*100)/16</f>
        <v>75</v>
      </c>
      <c r="X6" s="4">
        <f>(13*100)/16</f>
        <v>81.25</v>
      </c>
      <c r="Y6" s="4">
        <f t="shared" si="15"/>
        <v>18.75</v>
      </c>
      <c r="Z6" s="4">
        <f>(10*100)/16</f>
        <v>62.5</v>
      </c>
      <c r="AA6" s="4">
        <f>(6*100)/16</f>
        <v>37.5</v>
      </c>
      <c r="AB6" s="4">
        <f>(5*100)/16</f>
        <v>31.25</v>
      </c>
      <c r="AC6" s="4">
        <f>(7*100)/16</f>
        <v>43.75</v>
      </c>
      <c r="AD6" s="4">
        <f t="shared" ref="AD6:AD7" si="18">(16*100)/16</f>
        <v>100</v>
      </c>
      <c r="AE6" s="4">
        <f>(7*100)/16</f>
        <v>43.75</v>
      </c>
      <c r="AF6" s="4">
        <f>(5*100)/16</f>
        <v>31.25</v>
      </c>
    </row>
    <row r="7">
      <c r="A7" s="1" t="s">
        <v>6</v>
      </c>
      <c r="B7" s="4">
        <f>(15*100)/16</f>
        <v>93.75</v>
      </c>
      <c r="C7" s="4">
        <f>(12*100)/16</f>
        <v>75</v>
      </c>
      <c r="D7" s="4">
        <f t="shared" ref="D7:E7" si="16">(5*100)/16</f>
        <v>31.25</v>
      </c>
      <c r="E7" s="4">
        <f t="shared" si="16"/>
        <v>31.25</v>
      </c>
      <c r="F7" s="4">
        <f>(13*100)/16</f>
        <v>81.25</v>
      </c>
      <c r="G7" s="4">
        <f>(10*100)/16</f>
        <v>62.5</v>
      </c>
      <c r="H7" s="4">
        <f>(6*100)/16</f>
        <v>37.5</v>
      </c>
      <c r="I7" s="4">
        <f>(11*100)/16</f>
        <v>68.75</v>
      </c>
      <c r="J7" s="4">
        <f>(10*100)/16</f>
        <v>62.5</v>
      </c>
      <c r="K7" s="4">
        <f t="shared" ref="K7:K9" si="21">(5*100)/16</f>
        <v>31.25</v>
      </c>
      <c r="L7" s="4">
        <f t="shared" ref="L7:N7" si="17">(7*100)/16</f>
        <v>43.75</v>
      </c>
      <c r="M7" s="4">
        <f t="shared" si="17"/>
        <v>43.75</v>
      </c>
      <c r="N7" s="4">
        <f t="shared" si="17"/>
        <v>43.75</v>
      </c>
      <c r="O7" s="4">
        <f>(10*100)/16</f>
        <v>62.5</v>
      </c>
      <c r="P7" s="4">
        <f>(15*100)/16</f>
        <v>93.75</v>
      </c>
      <c r="Q7" s="4">
        <f>(12*100)/16</f>
        <v>75</v>
      </c>
      <c r="R7" s="4">
        <f>(9*100)/16</f>
        <v>56.25</v>
      </c>
      <c r="S7" s="4">
        <f>(12*100)/16</f>
        <v>75</v>
      </c>
      <c r="T7" s="4">
        <f t="shared" ref="T7:T9" si="24">(6*100)/16</f>
        <v>37.5</v>
      </c>
      <c r="U7" s="4">
        <f>(9*100)/16</f>
        <v>56.25</v>
      </c>
      <c r="V7" s="4">
        <f>(10*100)/16</f>
        <v>62.5</v>
      </c>
      <c r="W7" s="4">
        <f>(13*100)/16</f>
        <v>81.25</v>
      </c>
      <c r="X7" s="4">
        <f t="shared" ref="X7:X8" si="25">(16*100)/16</f>
        <v>100</v>
      </c>
      <c r="Y7" s="4">
        <f t="shared" si="15"/>
        <v>18.75</v>
      </c>
      <c r="Z7" s="4">
        <f>(14*100)/16</f>
        <v>87.5</v>
      </c>
      <c r="AA7" s="4">
        <f>(4*100)/16</f>
        <v>25</v>
      </c>
      <c r="AB7" s="4">
        <f>(6*100)/16</f>
        <v>37.5</v>
      </c>
      <c r="AC7" s="4">
        <f>(10*100)/16</f>
        <v>62.5</v>
      </c>
      <c r="AD7" s="4">
        <f t="shared" si="18"/>
        <v>100</v>
      </c>
      <c r="AE7" s="4">
        <f>(9*100)/16</f>
        <v>56.25</v>
      </c>
      <c r="AF7" s="4">
        <f t="shared" ref="AF7:AF10" si="27">(8*100)/16</f>
        <v>50</v>
      </c>
    </row>
    <row r="8">
      <c r="A8" s="1" t="s">
        <v>7</v>
      </c>
      <c r="B8" s="4">
        <f>(16*100)/16</f>
        <v>100</v>
      </c>
      <c r="C8" s="4">
        <f>(13*100)/16</f>
        <v>81.25</v>
      </c>
      <c r="D8" s="4">
        <f t="shared" ref="D8:D9" si="28">(5*100)/16</f>
        <v>31.25</v>
      </c>
      <c r="E8" s="4">
        <f>(10*100)/16</f>
        <v>62.5</v>
      </c>
      <c r="F8" s="4">
        <f t="shared" ref="F8:G8" si="19">(12*100)/16</f>
        <v>75</v>
      </c>
      <c r="G8" s="4">
        <f t="shared" si="19"/>
        <v>75</v>
      </c>
      <c r="H8" s="4">
        <f>(3*100)/16</f>
        <v>18.75</v>
      </c>
      <c r="I8" s="4">
        <f t="shared" ref="I8:J8" si="20">(10*100)/16</f>
        <v>62.5</v>
      </c>
      <c r="J8" s="4">
        <f t="shared" si="20"/>
        <v>62.5</v>
      </c>
      <c r="K8" s="4">
        <f t="shared" si="21"/>
        <v>31.25</v>
      </c>
      <c r="L8" s="4">
        <f>(6*100)/16</f>
        <v>37.5</v>
      </c>
      <c r="M8" s="4">
        <f t="shared" ref="M8:N8" si="22">(9*100)/16</f>
        <v>56.25</v>
      </c>
      <c r="N8" s="4">
        <f t="shared" si="22"/>
        <v>56.25</v>
      </c>
      <c r="O8" s="4">
        <f t="shared" ref="O8:P8" si="23">(13*100)/16</f>
        <v>81.25</v>
      </c>
      <c r="P8" s="4">
        <f t="shared" si="23"/>
        <v>81.25</v>
      </c>
      <c r="Q8" s="4">
        <f>(14*100)/16</f>
        <v>87.5</v>
      </c>
      <c r="R8" s="4">
        <f>(6*100)/16</f>
        <v>37.5</v>
      </c>
      <c r="S8" s="4">
        <f>(11*100)/16</f>
        <v>68.75</v>
      </c>
      <c r="T8" s="4">
        <f t="shared" si="24"/>
        <v>37.5</v>
      </c>
      <c r="U8" s="4">
        <f>(8*100)/16</f>
        <v>50</v>
      </c>
      <c r="V8" s="4">
        <f>(11*100)/16</f>
        <v>68.75</v>
      </c>
      <c r="W8" s="4">
        <f>(10*100)/16</f>
        <v>62.5</v>
      </c>
      <c r="X8" s="4">
        <f t="shared" si="25"/>
        <v>100</v>
      </c>
      <c r="Y8" s="4">
        <f>(4*100)/16</f>
        <v>25</v>
      </c>
      <c r="Z8" s="4">
        <f t="shared" ref="Z8:Z9" si="32">(13*100)/16</f>
        <v>81.25</v>
      </c>
      <c r="AA8" s="4">
        <f t="shared" ref="AA8:AC8" si="26">(7*100)/16</f>
        <v>43.75</v>
      </c>
      <c r="AB8" s="4">
        <f t="shared" si="26"/>
        <v>43.75</v>
      </c>
      <c r="AC8" s="4">
        <f t="shared" si="26"/>
        <v>43.75</v>
      </c>
      <c r="AD8" s="4">
        <f>(15*100)/16</f>
        <v>93.75</v>
      </c>
      <c r="AE8" s="4">
        <f>(12*100)/16</f>
        <v>75</v>
      </c>
      <c r="AF8" s="4">
        <f t="shared" si="27"/>
        <v>50</v>
      </c>
    </row>
    <row r="9">
      <c r="A9" s="1" t="s">
        <v>8</v>
      </c>
      <c r="B9" s="4">
        <f t="shared" ref="B9:B10" si="33">(14*100)/16</f>
        <v>87.5</v>
      </c>
      <c r="C9" s="4">
        <f>(12*100)/16</f>
        <v>75</v>
      </c>
      <c r="D9" s="4">
        <f t="shared" si="28"/>
        <v>31.25</v>
      </c>
      <c r="E9" s="4">
        <f>(2*100)/16</f>
        <v>12.5</v>
      </c>
      <c r="F9" s="4">
        <f>(13*100)/16</f>
        <v>81.25</v>
      </c>
      <c r="G9" s="4">
        <f t="shared" ref="G9:G11" si="34">(11*100)/16</f>
        <v>68.75</v>
      </c>
      <c r="H9" s="4">
        <f>(4*100)/16</f>
        <v>25</v>
      </c>
      <c r="I9" s="4">
        <f>(11*100)/16</f>
        <v>68.75</v>
      </c>
      <c r="J9" s="4">
        <f>(10*100)/16</f>
        <v>62.5</v>
      </c>
      <c r="K9" s="4">
        <f t="shared" si="21"/>
        <v>31.25</v>
      </c>
      <c r="L9" s="4">
        <f t="shared" ref="L9:M9" si="29">(7*100)/16</f>
        <v>43.75</v>
      </c>
      <c r="M9" s="4">
        <f t="shared" si="29"/>
        <v>43.75</v>
      </c>
      <c r="N9" s="4">
        <f t="shared" ref="N9:N13" si="35">(9*100)/16</f>
        <v>56.25</v>
      </c>
      <c r="O9" s="4">
        <f t="shared" ref="O9:Q9" si="30">(14*100)/16</f>
        <v>87.5</v>
      </c>
      <c r="P9" s="4">
        <f t="shared" si="30"/>
        <v>87.5</v>
      </c>
      <c r="Q9" s="4">
        <f t="shared" si="30"/>
        <v>87.5</v>
      </c>
      <c r="R9" s="4">
        <f t="shared" ref="R9:S9" si="31">(10*100)/16</f>
        <v>62.5</v>
      </c>
      <c r="S9" s="4">
        <f t="shared" si="31"/>
        <v>62.5</v>
      </c>
      <c r="T9" s="4">
        <f t="shared" si="24"/>
        <v>37.5</v>
      </c>
      <c r="U9" s="4">
        <f>(11*100)/16</f>
        <v>68.75</v>
      </c>
      <c r="V9" s="4">
        <f>(14*100)/16</f>
        <v>87.5</v>
      </c>
      <c r="W9" s="4">
        <f>(11*100)/16</f>
        <v>68.75</v>
      </c>
      <c r="X9" s="4">
        <f>(15*100)/16</f>
        <v>93.75</v>
      </c>
      <c r="Y9" s="4">
        <f>(5*100)/16</f>
        <v>31.25</v>
      </c>
      <c r="Z9" s="4">
        <f t="shared" si="32"/>
        <v>81.25</v>
      </c>
      <c r="AA9" s="4">
        <f>(5*100)/16</f>
        <v>31.25</v>
      </c>
      <c r="AB9" s="4">
        <f>(10*100)/16</f>
        <v>62.5</v>
      </c>
      <c r="AC9" s="4">
        <f>(5*100)/16</f>
        <v>31.25</v>
      </c>
      <c r="AD9" s="4">
        <f>(14*100)/16</f>
        <v>87.5</v>
      </c>
      <c r="AE9" s="4">
        <f>(15*100)/16</f>
        <v>93.75</v>
      </c>
      <c r="AF9" s="4">
        <f t="shared" si="27"/>
        <v>50</v>
      </c>
    </row>
    <row r="10">
      <c r="A10" s="1" t="s">
        <v>9</v>
      </c>
      <c r="B10" s="4">
        <f t="shared" si="33"/>
        <v>87.5</v>
      </c>
      <c r="C10" s="4">
        <f t="shared" ref="C10:C12" si="39">(10*100)/16</f>
        <v>62.5</v>
      </c>
      <c r="D10" s="4">
        <f>(4*100)/16</f>
        <v>25</v>
      </c>
      <c r="E10" s="4">
        <f>(10*100)/16</f>
        <v>62.5</v>
      </c>
      <c r="F10" s="4">
        <f>(15*100)/16</f>
        <v>93.75</v>
      </c>
      <c r="G10" s="4">
        <f t="shared" si="34"/>
        <v>68.75</v>
      </c>
      <c r="H10" s="4">
        <f>(2*100)/16</f>
        <v>12.5</v>
      </c>
      <c r="I10" s="4">
        <f>(8*100)/16</f>
        <v>50</v>
      </c>
      <c r="J10" s="4">
        <f>(6*100)/16</f>
        <v>37.5</v>
      </c>
      <c r="K10" s="4">
        <f t="shared" ref="K10:K11" si="40">(4*100)/16</f>
        <v>25</v>
      </c>
      <c r="L10" s="4">
        <f>(7*100)/16</f>
        <v>43.75</v>
      </c>
      <c r="M10" s="4">
        <f>(8*100)/16</f>
        <v>50</v>
      </c>
      <c r="N10" s="4">
        <f t="shared" si="35"/>
        <v>56.25</v>
      </c>
      <c r="O10" s="4">
        <f>(8*100)/16</f>
        <v>50</v>
      </c>
      <c r="P10" s="4">
        <f>(11*100)/16</f>
        <v>68.75</v>
      </c>
      <c r="Q10" s="4">
        <f t="shared" ref="Q10:Q11" si="41">(13*100)/16</f>
        <v>81.25</v>
      </c>
      <c r="R10" s="4">
        <f t="shared" ref="R10:R11" si="42">(10*100)/16</f>
        <v>62.5</v>
      </c>
      <c r="S10" s="4">
        <f>(9*100)/16</f>
        <v>56.25</v>
      </c>
      <c r="T10" s="4">
        <f t="shared" ref="T10:T11" si="43">(4*100)/16</f>
        <v>25</v>
      </c>
      <c r="U10" s="4">
        <f>(9*100)/16</f>
        <v>56.25</v>
      </c>
      <c r="V10" s="4">
        <f t="shared" ref="V10:W10" si="36">(11*100)/16</f>
        <v>68.75</v>
      </c>
      <c r="W10" s="4">
        <f t="shared" si="36"/>
        <v>68.75</v>
      </c>
      <c r="X10" s="4">
        <f>(16*100)/16</f>
        <v>100</v>
      </c>
      <c r="Y10" s="4">
        <f>(6*100)/16</f>
        <v>37.5</v>
      </c>
      <c r="Z10" s="4">
        <f>(12*100)/16</f>
        <v>75</v>
      </c>
      <c r="AA10" s="4">
        <f t="shared" ref="AA10:AB10" si="37">(8*100)/16</f>
        <v>50</v>
      </c>
      <c r="AB10" s="4">
        <f t="shared" si="37"/>
        <v>50</v>
      </c>
      <c r="AC10" s="4">
        <f>(4*100)/16</f>
        <v>25</v>
      </c>
      <c r="AD10" s="4">
        <f t="shared" ref="AD10:AE10" si="38">(16*100)/16</f>
        <v>100</v>
      </c>
      <c r="AE10" s="4">
        <f t="shared" si="38"/>
        <v>100</v>
      </c>
      <c r="AF10" s="4">
        <f t="shared" si="27"/>
        <v>50</v>
      </c>
    </row>
    <row r="11">
      <c r="A11" s="1" t="s">
        <v>10</v>
      </c>
      <c r="B11" s="4">
        <f t="shared" ref="B11:B12" si="44">(13*100)/16</f>
        <v>81.25</v>
      </c>
      <c r="C11" s="4">
        <f t="shared" si="39"/>
        <v>62.5</v>
      </c>
      <c r="D11" s="4">
        <f t="shared" ref="D11:D13" si="45">(5*100)/16</f>
        <v>31.25</v>
      </c>
      <c r="E11" s="4">
        <f>(11*100)/16</f>
        <v>68.75</v>
      </c>
      <c r="F11" s="4">
        <f>(13*100)/16</f>
        <v>81.25</v>
      </c>
      <c r="G11" s="4">
        <f t="shared" si="34"/>
        <v>68.75</v>
      </c>
      <c r="H11" s="4">
        <f>(5*100)/16</f>
        <v>31.25</v>
      </c>
      <c r="I11" s="4">
        <f>(7*100)/16</f>
        <v>43.75</v>
      </c>
      <c r="J11" s="4">
        <f t="shared" ref="J11:J13" si="47">(5*100)/16</f>
        <v>31.25</v>
      </c>
      <c r="K11" s="4">
        <f t="shared" si="40"/>
        <v>25</v>
      </c>
      <c r="L11" s="4">
        <f>(6*100)/16</f>
        <v>37.5</v>
      </c>
      <c r="M11" s="4">
        <f t="shared" ref="M11:M12" si="49">(7*100)/16</f>
        <v>43.75</v>
      </c>
      <c r="N11" s="4">
        <f t="shared" si="35"/>
        <v>56.25</v>
      </c>
      <c r="O11" s="4">
        <f>(7*100)/16</f>
        <v>43.75</v>
      </c>
      <c r="P11" s="4">
        <f>(12*100)/16</f>
        <v>75</v>
      </c>
      <c r="Q11" s="4">
        <f t="shared" si="41"/>
        <v>81.25</v>
      </c>
      <c r="R11" s="4">
        <f t="shared" si="42"/>
        <v>62.5</v>
      </c>
      <c r="S11" s="4">
        <f>(8*100)/16</f>
        <v>50</v>
      </c>
      <c r="T11" s="4">
        <f t="shared" si="43"/>
        <v>25</v>
      </c>
      <c r="U11" s="4">
        <f>(10*100)/16</f>
        <v>62.5</v>
      </c>
      <c r="V11" s="4">
        <f>(8*100)/16</f>
        <v>50</v>
      </c>
      <c r="W11" s="4">
        <f>(10*100)/16</f>
        <v>62.5</v>
      </c>
      <c r="X11" s="4">
        <f>(15*100)/16</f>
        <v>93.75</v>
      </c>
      <c r="Y11" s="4">
        <f t="shared" ref="Y11:Y12" si="51">(5*100)/16</f>
        <v>31.25</v>
      </c>
      <c r="Z11" s="4">
        <f>(8*100)/16</f>
        <v>50</v>
      </c>
      <c r="AA11" s="4">
        <f>(7*100)/16</f>
        <v>43.75</v>
      </c>
      <c r="AB11" s="4">
        <f t="shared" ref="AB11:AB12" si="52">(8*100)/16</f>
        <v>50</v>
      </c>
      <c r="AC11" s="4">
        <f>(7*100)/16</f>
        <v>43.75</v>
      </c>
      <c r="AD11" s="4">
        <f>(11*100)/16</f>
        <v>68.75</v>
      </c>
      <c r="AE11" s="4">
        <f>(15*100)/16</f>
        <v>93.75</v>
      </c>
      <c r="AF11" s="4">
        <f t="shared" ref="AF11:AF12" si="53">(7*100)/16</f>
        <v>43.75</v>
      </c>
    </row>
    <row r="12">
      <c r="A12" s="1" t="s">
        <v>11</v>
      </c>
      <c r="B12" s="4">
        <f t="shared" si="44"/>
        <v>81.25</v>
      </c>
      <c r="C12" s="4">
        <f t="shared" si="39"/>
        <v>62.5</v>
      </c>
      <c r="D12" s="4">
        <f t="shared" si="45"/>
        <v>31.25</v>
      </c>
      <c r="E12" s="4">
        <f>(7*100)/16</f>
        <v>43.75</v>
      </c>
      <c r="F12" s="4">
        <f>(10*100)/16</f>
        <v>62.5</v>
      </c>
      <c r="G12" s="4">
        <f t="shared" ref="G12:H12" si="46">(6*100)/16</f>
        <v>37.5</v>
      </c>
      <c r="H12" s="4">
        <f t="shared" si="46"/>
        <v>37.5</v>
      </c>
      <c r="I12" s="4">
        <f t="shared" ref="I12:I13" si="56">(4*100)/16</f>
        <v>25</v>
      </c>
      <c r="J12" s="4">
        <f t="shared" si="47"/>
        <v>31.25</v>
      </c>
      <c r="K12" s="4">
        <f t="shared" ref="K12:L12" si="48">(5*100)/16</f>
        <v>31.25</v>
      </c>
      <c r="L12" s="4">
        <f t="shared" si="48"/>
        <v>31.25</v>
      </c>
      <c r="M12" s="4">
        <f t="shared" si="49"/>
        <v>43.75</v>
      </c>
      <c r="N12" s="4">
        <f t="shared" si="35"/>
        <v>56.25</v>
      </c>
      <c r="O12" s="4">
        <f t="shared" ref="O12:O13" si="57">(8*100)/16</f>
        <v>50</v>
      </c>
      <c r="P12" s="4">
        <f>(9*100)/16</f>
        <v>56.25</v>
      </c>
      <c r="Q12" s="4">
        <f>(10*100)/16</f>
        <v>62.5</v>
      </c>
      <c r="R12" s="4">
        <f t="shared" ref="R12:S12" si="50">(9*100)/16</f>
        <v>56.25</v>
      </c>
      <c r="S12" s="4">
        <f t="shared" si="50"/>
        <v>56.25</v>
      </c>
      <c r="T12" s="4">
        <f>(3*100)/16</f>
        <v>18.75</v>
      </c>
      <c r="U12" s="4">
        <f t="shared" ref="U12:U14" si="59">(8*100)/16</f>
        <v>50</v>
      </c>
      <c r="V12" s="4">
        <f>(10*100)/16</f>
        <v>62.5</v>
      </c>
      <c r="W12" s="4">
        <f>(9*100)/16</f>
        <v>56.25</v>
      </c>
      <c r="X12" s="4">
        <f>(14*100)/16</f>
        <v>87.5</v>
      </c>
      <c r="Y12" s="4">
        <f t="shared" si="51"/>
        <v>31.25</v>
      </c>
      <c r="Z12" s="4">
        <f>(9*100)/16</f>
        <v>56.25</v>
      </c>
      <c r="AA12" s="4">
        <f>(10*100)/16</f>
        <v>62.5</v>
      </c>
      <c r="AB12" s="4">
        <f t="shared" si="52"/>
        <v>50</v>
      </c>
      <c r="AC12" s="4">
        <f t="shared" ref="AC12:AC13" si="60">(8*100)/16</f>
        <v>50</v>
      </c>
      <c r="AD12" s="4">
        <f>(10*100)/16</f>
        <v>62.5</v>
      </c>
      <c r="AE12" s="4">
        <f t="shared" ref="AE12:AE13" si="61">(14*100)/16</f>
        <v>87.5</v>
      </c>
      <c r="AF12" s="4">
        <f t="shared" si="53"/>
        <v>43.75</v>
      </c>
    </row>
    <row r="13">
      <c r="A13" s="1" t="s">
        <v>12</v>
      </c>
      <c r="B13" s="4">
        <f t="shared" ref="B13:C13" si="54">(8*100)/16</f>
        <v>50</v>
      </c>
      <c r="C13" s="4">
        <f t="shared" si="54"/>
        <v>50</v>
      </c>
      <c r="D13" s="4">
        <f t="shared" si="45"/>
        <v>31.25</v>
      </c>
      <c r="E13" s="4">
        <f t="shared" ref="E13:E14" si="62">(5*100)/16</f>
        <v>31.25</v>
      </c>
      <c r="F13" s="4">
        <f>(8*100)/16</f>
        <v>50</v>
      </c>
      <c r="G13" s="4">
        <f t="shared" ref="G13:H13" si="55">(7*100)/16</f>
        <v>43.75</v>
      </c>
      <c r="H13" s="4">
        <f t="shared" si="55"/>
        <v>43.75</v>
      </c>
      <c r="I13" s="4">
        <f t="shared" si="56"/>
        <v>25</v>
      </c>
      <c r="J13" s="4">
        <f t="shared" si="47"/>
        <v>31.25</v>
      </c>
      <c r="K13" s="4">
        <f>(6*100)/16</f>
        <v>37.5</v>
      </c>
      <c r="L13" s="4">
        <f>(8*100)/16</f>
        <v>50</v>
      </c>
      <c r="M13" s="4">
        <f>(5*100)/16</f>
        <v>31.25</v>
      </c>
      <c r="N13" s="4">
        <f t="shared" si="35"/>
        <v>56.25</v>
      </c>
      <c r="O13" s="4">
        <f t="shared" si="57"/>
        <v>50</v>
      </c>
      <c r="P13" s="4">
        <f t="shared" ref="P13:Q13" si="58">(7*100)/16</f>
        <v>43.75</v>
      </c>
      <c r="Q13" s="4">
        <f t="shared" si="58"/>
        <v>43.75</v>
      </c>
      <c r="R13" s="4">
        <f t="shared" ref="R13:R14" si="65">(9*100)/16</f>
        <v>56.25</v>
      </c>
      <c r="S13" s="4">
        <f>(8*100)/16</f>
        <v>50</v>
      </c>
      <c r="T13" s="4">
        <f>(4*100)/16</f>
        <v>25</v>
      </c>
      <c r="U13" s="4">
        <f t="shared" si="59"/>
        <v>50</v>
      </c>
      <c r="V13" s="4">
        <f t="shared" ref="V13:V14" si="66">(9*100)/16</f>
        <v>56.25</v>
      </c>
      <c r="W13" s="4">
        <f>(8*100)/16</f>
        <v>50</v>
      </c>
      <c r="X13" s="4">
        <f t="shared" ref="X13:X14" si="67">(12*100)/16</f>
        <v>75</v>
      </c>
      <c r="Y13" s="4">
        <f>(6*100)/16</f>
        <v>37.5</v>
      </c>
      <c r="Z13" s="4">
        <f>(8*100)/16</f>
        <v>50</v>
      </c>
      <c r="AA13" s="4">
        <f>(12*100)/16</f>
        <v>75</v>
      </c>
      <c r="AB13" s="4">
        <f>(7*100)/16</f>
        <v>43.75</v>
      </c>
      <c r="AC13" s="4">
        <f t="shared" si="60"/>
        <v>50</v>
      </c>
      <c r="AD13" s="4">
        <f>(9*100)/16</f>
        <v>56.25</v>
      </c>
      <c r="AE13" s="4">
        <f t="shared" si="61"/>
        <v>87.5</v>
      </c>
      <c r="AF13" s="4">
        <f>(4*100)/16</f>
        <v>25</v>
      </c>
    </row>
    <row r="14">
      <c r="A14" s="1" t="s">
        <v>13</v>
      </c>
      <c r="B14" s="4">
        <f>(7*100)/16</f>
        <v>43.75</v>
      </c>
      <c r="C14" s="4">
        <f>(5*100)/16</f>
        <v>31.25</v>
      </c>
      <c r="D14" s="4">
        <f>(4*100)/16</f>
        <v>25</v>
      </c>
      <c r="E14" s="4">
        <f t="shared" si="62"/>
        <v>31.25</v>
      </c>
      <c r="F14" s="4">
        <f t="shared" ref="F14:G14" si="63">(11*100)/16</f>
        <v>68.75</v>
      </c>
      <c r="G14" s="4">
        <f t="shared" si="63"/>
        <v>68.75</v>
      </c>
      <c r="H14" s="4">
        <f>(5*100)/16</f>
        <v>31.25</v>
      </c>
      <c r="I14" s="4">
        <f>(3*100)/16</f>
        <v>18.75</v>
      </c>
      <c r="J14" s="4">
        <f t="shared" ref="J14:K14" si="64">(7*100)/16</f>
        <v>43.75</v>
      </c>
      <c r="K14" s="4">
        <f t="shared" si="64"/>
        <v>43.75</v>
      </c>
      <c r="L14" s="4">
        <f>(9*100)/16</f>
        <v>56.25</v>
      </c>
      <c r="M14" s="4">
        <f>(4*100)/16</f>
        <v>25</v>
      </c>
      <c r="N14" s="4">
        <f>(10*100)/16</f>
        <v>62.5</v>
      </c>
      <c r="O14" s="4">
        <f>(7*100)/16</f>
        <v>43.75</v>
      </c>
      <c r="P14" s="4">
        <f>(6*100)/16</f>
        <v>37.5</v>
      </c>
      <c r="Q14" s="4">
        <f>(7*100)/16</f>
        <v>43.75</v>
      </c>
      <c r="R14" s="4">
        <f t="shared" si="65"/>
        <v>56.25</v>
      </c>
      <c r="S14" s="4">
        <f>(7*100)/16</f>
        <v>43.75</v>
      </c>
      <c r="T14" s="4">
        <f t="shared" ref="T14:T15" si="71">(5*100)/16</f>
        <v>31.25</v>
      </c>
      <c r="U14" s="4">
        <f t="shared" si="59"/>
        <v>50</v>
      </c>
      <c r="V14" s="4">
        <f t="shared" si="66"/>
        <v>56.25</v>
      </c>
      <c r="W14" s="4">
        <f>(7*100)/16</f>
        <v>43.75</v>
      </c>
      <c r="X14" s="4">
        <f t="shared" si="67"/>
        <v>75</v>
      </c>
      <c r="Y14" s="4">
        <f>(4*100)/16</f>
        <v>25</v>
      </c>
      <c r="Z14" s="4">
        <f>(6*100)/16</f>
        <v>37.5</v>
      </c>
      <c r="AA14" s="4">
        <f>(11*100)/16</f>
        <v>68.75</v>
      </c>
      <c r="AB14" s="4">
        <f>(5*100)/16</f>
        <v>31.25</v>
      </c>
      <c r="AC14" s="4">
        <f>(9*100)/16</f>
        <v>56.25</v>
      </c>
      <c r="AD14" s="4">
        <f>(5*100)/16</f>
        <v>31.25</v>
      </c>
      <c r="AE14" s="4">
        <f>(11*100)/16</f>
        <v>68.75</v>
      </c>
      <c r="AF14" s="4">
        <f>(6*100)/16</f>
        <v>37.5</v>
      </c>
    </row>
    <row r="15">
      <c r="A15" s="1" t="s">
        <v>14</v>
      </c>
      <c r="B15" s="4">
        <f>(5*100)/16</f>
        <v>31.25</v>
      </c>
      <c r="C15" s="4">
        <f t="shared" ref="C15:E15" si="68">(4*100)/16</f>
        <v>25</v>
      </c>
      <c r="D15" s="4">
        <f t="shared" si="68"/>
        <v>25</v>
      </c>
      <c r="E15" s="4">
        <f t="shared" si="68"/>
        <v>25</v>
      </c>
      <c r="F15" s="4">
        <f>(10*100)/16</f>
        <v>62.5</v>
      </c>
      <c r="G15" s="4">
        <f>(7*100)/16</f>
        <v>43.75</v>
      </c>
      <c r="H15" s="4">
        <f t="shared" ref="H15:H16" si="74">(3*100)/16</f>
        <v>18.75</v>
      </c>
      <c r="I15" s="4">
        <f>(4*100)/16</f>
        <v>25</v>
      </c>
      <c r="J15" s="4">
        <f>(5*100)/16</f>
        <v>31.25</v>
      </c>
      <c r="K15" s="4">
        <f t="shared" ref="K15:L15" si="69">(8*100)/16</f>
        <v>50</v>
      </c>
      <c r="L15" s="4">
        <f t="shared" si="69"/>
        <v>50</v>
      </c>
      <c r="M15" s="4">
        <f>(3*100)/16</f>
        <v>18.75</v>
      </c>
      <c r="N15" s="4">
        <f>(11*100)/16</f>
        <v>68.75</v>
      </c>
      <c r="O15" s="4">
        <f>(8*100)/16</f>
        <v>50</v>
      </c>
      <c r="P15" s="4">
        <f>(5*100)/16</f>
        <v>31.25</v>
      </c>
      <c r="Q15" s="4">
        <f t="shared" ref="Q15:Q16" si="78">(4*100)/16</f>
        <v>25</v>
      </c>
      <c r="R15" s="4">
        <f t="shared" ref="R15:S15" si="70">(6*100)/16</f>
        <v>37.5</v>
      </c>
      <c r="S15" s="4">
        <f t="shared" si="70"/>
        <v>37.5</v>
      </c>
      <c r="T15" s="4">
        <f t="shared" si="71"/>
        <v>31.25</v>
      </c>
      <c r="U15" s="4">
        <f>(6*100)/16</f>
        <v>37.5</v>
      </c>
      <c r="V15" s="4">
        <f t="shared" ref="V15:W15" si="72">(7*100)/16</f>
        <v>43.75</v>
      </c>
      <c r="W15" s="4">
        <f t="shared" si="72"/>
        <v>43.75</v>
      </c>
      <c r="X15" s="4">
        <f>(10*100)/16</f>
        <v>62.5</v>
      </c>
      <c r="Y15" s="4">
        <f>(3*100)/16</f>
        <v>18.75</v>
      </c>
      <c r="Z15" s="4">
        <f>(7*100)/16</f>
        <v>43.75</v>
      </c>
      <c r="AA15" s="4">
        <f>(10*100)/16</f>
        <v>62.5</v>
      </c>
      <c r="AB15" s="4">
        <f t="shared" ref="AB15:AB16" si="80">(3*100)/16</f>
        <v>18.75</v>
      </c>
      <c r="AC15" s="4">
        <f>(7*100)/16</f>
        <v>43.75</v>
      </c>
      <c r="AD15" s="4">
        <f>(6*100)/16</f>
        <v>37.5</v>
      </c>
      <c r="AE15" s="4">
        <f>(10*100)/16</f>
        <v>62.5</v>
      </c>
      <c r="AF15" s="4">
        <f>(5*100)/16</f>
        <v>31.25</v>
      </c>
    </row>
    <row r="16">
      <c r="A16" s="1" t="s">
        <v>15</v>
      </c>
      <c r="B16" s="4">
        <f t="shared" ref="B16:E16" si="73">(4*100)/16</f>
        <v>25</v>
      </c>
      <c r="C16" s="4">
        <f t="shared" si="73"/>
        <v>25</v>
      </c>
      <c r="D16" s="4">
        <f t="shared" si="73"/>
        <v>25</v>
      </c>
      <c r="E16" s="4">
        <f t="shared" si="73"/>
        <v>25</v>
      </c>
      <c r="F16" s="4">
        <f>(6*100)/16</f>
        <v>37.5</v>
      </c>
      <c r="G16" s="4">
        <f>(2*100)/16</f>
        <v>12.5</v>
      </c>
      <c r="H16" s="4">
        <f t="shared" si="74"/>
        <v>18.75</v>
      </c>
      <c r="I16" s="4">
        <f t="shared" ref="I16:J16" si="75">(3*100)/16</f>
        <v>18.75</v>
      </c>
      <c r="J16" s="4">
        <f t="shared" si="75"/>
        <v>18.75</v>
      </c>
      <c r="K16" s="4">
        <f t="shared" ref="K16:L16" si="76">(6*100)/16</f>
        <v>37.5</v>
      </c>
      <c r="L16" s="4">
        <f t="shared" si="76"/>
        <v>37.5</v>
      </c>
      <c r="M16" s="4">
        <f>(1*100)/16</f>
        <v>6.25</v>
      </c>
      <c r="N16" s="4">
        <f>(6*100)/16</f>
        <v>37.5</v>
      </c>
      <c r="O16" s="4">
        <f t="shared" ref="O16:P16" si="77">(5*100)/16</f>
        <v>31.25</v>
      </c>
      <c r="P16" s="4">
        <f t="shared" si="77"/>
        <v>31.25</v>
      </c>
      <c r="Q16" s="4">
        <f t="shared" si="78"/>
        <v>25</v>
      </c>
      <c r="R16" s="4">
        <f>(3*100)/16</f>
        <v>18.75</v>
      </c>
      <c r="S16" s="4">
        <f>(4*100)/16</f>
        <v>25</v>
      </c>
      <c r="T16" s="4">
        <f>(1*100)/16</f>
        <v>6.25</v>
      </c>
      <c r="U16" s="4">
        <f>(3*100)/16</f>
        <v>18.75</v>
      </c>
      <c r="V16" s="4">
        <f>(4*100)/16</f>
        <v>25</v>
      </c>
      <c r="W16" s="4">
        <f>(6*100)/16</f>
        <v>37.5</v>
      </c>
      <c r="X16" s="4">
        <f>(7*100)/16</f>
        <v>43.75</v>
      </c>
      <c r="Y16" s="4">
        <f>(2*100)/16</f>
        <v>12.5</v>
      </c>
      <c r="Z16" s="4">
        <f t="shared" ref="Z16:AA16" si="79">(4*100)/16</f>
        <v>25</v>
      </c>
      <c r="AA16" s="4">
        <f t="shared" si="79"/>
        <v>25</v>
      </c>
      <c r="AB16" s="4">
        <f t="shared" si="80"/>
        <v>18.75</v>
      </c>
      <c r="AC16" s="4">
        <f>(4*100)/16</f>
        <v>25</v>
      </c>
      <c r="AD16" s="4">
        <f>(5*100)/16</f>
        <v>31.25</v>
      </c>
      <c r="AE16" s="4">
        <f>(6*100)/16</f>
        <v>37.5</v>
      </c>
      <c r="AF16" s="4">
        <f>(4*100)/16</f>
        <v>25</v>
      </c>
    </row>
    <row r="17">
      <c r="A17" s="1" t="s">
        <v>16</v>
      </c>
      <c r="B17" s="4">
        <f t="shared" ref="B17:B18" si="85">(0*100)/16</f>
        <v>0</v>
      </c>
      <c r="C17" s="4">
        <f>(1*100)/16</f>
        <v>6.25</v>
      </c>
      <c r="D17" s="4">
        <f t="shared" ref="D17:E17" si="81">(2*100)/16</f>
        <v>12.5</v>
      </c>
      <c r="E17" s="4">
        <f t="shared" si="81"/>
        <v>12.5</v>
      </c>
      <c r="F17" s="4">
        <f t="shared" ref="F17:Q17" si="82">(0*100)/16</f>
        <v>0</v>
      </c>
      <c r="G17" s="4">
        <f t="shared" si="82"/>
        <v>0</v>
      </c>
      <c r="H17" s="4">
        <f t="shared" si="82"/>
        <v>0</v>
      </c>
      <c r="I17" s="4">
        <f t="shared" si="82"/>
        <v>0</v>
      </c>
      <c r="J17" s="4">
        <f t="shared" si="82"/>
        <v>0</v>
      </c>
      <c r="K17" s="4">
        <f t="shared" si="82"/>
        <v>0</v>
      </c>
      <c r="L17" s="4">
        <f t="shared" si="82"/>
        <v>0</v>
      </c>
      <c r="M17" s="4">
        <f t="shared" si="82"/>
        <v>0</v>
      </c>
      <c r="N17" s="4">
        <f t="shared" si="82"/>
        <v>0</v>
      </c>
      <c r="O17" s="4">
        <f t="shared" si="82"/>
        <v>0</v>
      </c>
      <c r="P17" s="4">
        <f t="shared" si="82"/>
        <v>0</v>
      </c>
      <c r="Q17" s="4">
        <f t="shared" si="82"/>
        <v>0</v>
      </c>
      <c r="R17" s="4">
        <f>(1*100)/16</f>
        <v>6.25</v>
      </c>
      <c r="S17" s="4">
        <f>(2*100)/16</f>
        <v>12.5</v>
      </c>
      <c r="T17" s="4">
        <f t="shared" ref="T17:W17" si="83">(0*100)/16</f>
        <v>0</v>
      </c>
      <c r="U17" s="4">
        <f t="shared" si="83"/>
        <v>0</v>
      </c>
      <c r="V17" s="4">
        <f t="shared" si="83"/>
        <v>0</v>
      </c>
      <c r="W17" s="4">
        <f t="shared" si="83"/>
        <v>0</v>
      </c>
      <c r="X17" s="4">
        <f>(2*100)/16</f>
        <v>12.5</v>
      </c>
      <c r="Y17" s="4">
        <f t="shared" ref="Y17:AD17" si="84">(0*100)/16</f>
        <v>0</v>
      </c>
      <c r="Z17" s="4">
        <f t="shared" si="84"/>
        <v>0</v>
      </c>
      <c r="AA17" s="4">
        <f t="shared" si="84"/>
        <v>0</v>
      </c>
      <c r="AB17" s="4">
        <f t="shared" si="84"/>
        <v>0</v>
      </c>
      <c r="AC17" s="4">
        <f t="shared" si="84"/>
        <v>0</v>
      </c>
      <c r="AD17" s="4">
        <f t="shared" si="84"/>
        <v>0</v>
      </c>
      <c r="AE17" s="4">
        <f>(1*100)/16</f>
        <v>6.25</v>
      </c>
      <c r="AF17" s="4">
        <f>(0*100)/16</f>
        <v>0</v>
      </c>
    </row>
    <row r="18">
      <c r="A18" s="1" t="s">
        <v>17</v>
      </c>
      <c r="B18" s="4">
        <f t="shared" si="85"/>
        <v>0</v>
      </c>
      <c r="C18" s="4">
        <f t="shared" ref="C18:AF18" si="86">(0*100)/16</f>
        <v>0</v>
      </c>
      <c r="D18" s="4">
        <f t="shared" si="86"/>
        <v>0</v>
      </c>
      <c r="E18" s="4">
        <f t="shared" si="86"/>
        <v>0</v>
      </c>
      <c r="F18" s="4">
        <f t="shared" si="86"/>
        <v>0</v>
      </c>
      <c r="G18" s="4">
        <f t="shared" si="86"/>
        <v>0</v>
      </c>
      <c r="H18" s="4">
        <f t="shared" si="86"/>
        <v>0</v>
      </c>
      <c r="I18" s="4">
        <f t="shared" si="86"/>
        <v>0</v>
      </c>
      <c r="J18" s="4">
        <f t="shared" si="86"/>
        <v>0</v>
      </c>
      <c r="K18" s="4">
        <f t="shared" si="86"/>
        <v>0</v>
      </c>
      <c r="L18" s="4">
        <f t="shared" si="86"/>
        <v>0</v>
      </c>
      <c r="M18" s="4">
        <f t="shared" si="86"/>
        <v>0</v>
      </c>
      <c r="N18" s="4">
        <f t="shared" si="86"/>
        <v>0</v>
      </c>
      <c r="O18" s="4">
        <f t="shared" si="86"/>
        <v>0</v>
      </c>
      <c r="P18" s="4">
        <f t="shared" si="86"/>
        <v>0</v>
      </c>
      <c r="Q18" s="4">
        <f t="shared" si="86"/>
        <v>0</v>
      </c>
      <c r="R18" s="4">
        <f t="shared" si="86"/>
        <v>0</v>
      </c>
      <c r="S18" s="4">
        <f t="shared" si="86"/>
        <v>0</v>
      </c>
      <c r="T18" s="4">
        <f t="shared" si="86"/>
        <v>0</v>
      </c>
      <c r="U18" s="4">
        <f t="shared" si="86"/>
        <v>0</v>
      </c>
      <c r="V18" s="4">
        <f t="shared" si="86"/>
        <v>0</v>
      </c>
      <c r="W18" s="4">
        <f t="shared" si="86"/>
        <v>0</v>
      </c>
      <c r="X18" s="4">
        <f t="shared" si="86"/>
        <v>0</v>
      </c>
      <c r="Y18" s="4">
        <f t="shared" si="86"/>
        <v>0</v>
      </c>
      <c r="Z18" s="4">
        <f t="shared" si="86"/>
        <v>0</v>
      </c>
      <c r="AA18" s="4">
        <f t="shared" si="86"/>
        <v>0</v>
      </c>
      <c r="AB18" s="4">
        <f t="shared" si="86"/>
        <v>0</v>
      </c>
      <c r="AC18" s="4">
        <f t="shared" si="86"/>
        <v>0</v>
      </c>
      <c r="AD18" s="4">
        <f t="shared" si="86"/>
        <v>0</v>
      </c>
      <c r="AE18" s="4">
        <f t="shared" si="86"/>
        <v>0</v>
      </c>
      <c r="AF18" s="4">
        <f t="shared" si="86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7">(0*100)/3</f>
        <v>0</v>
      </c>
      <c r="C20" s="4">
        <f t="shared" si="87"/>
        <v>0</v>
      </c>
      <c r="D20" s="4">
        <f t="shared" si="87"/>
        <v>0</v>
      </c>
      <c r="E20" s="4">
        <f t="shared" si="87"/>
        <v>0</v>
      </c>
      <c r="F20" s="4">
        <f t="shared" si="87"/>
        <v>0</v>
      </c>
      <c r="G20" s="4">
        <f t="shared" si="87"/>
        <v>0</v>
      </c>
      <c r="H20" s="4">
        <f t="shared" si="87"/>
        <v>0</v>
      </c>
      <c r="I20" s="4">
        <f t="shared" si="87"/>
        <v>0</v>
      </c>
      <c r="J20" s="4">
        <f t="shared" si="87"/>
        <v>0</v>
      </c>
      <c r="K20" s="4">
        <f t="shared" si="87"/>
        <v>0</v>
      </c>
      <c r="L20" s="4">
        <f t="shared" si="87"/>
        <v>0</v>
      </c>
      <c r="M20" s="4">
        <f t="shared" si="87"/>
        <v>0</v>
      </c>
      <c r="N20" s="4">
        <f t="shared" si="87"/>
        <v>0</v>
      </c>
      <c r="O20" s="4">
        <f t="shared" si="87"/>
        <v>0</v>
      </c>
      <c r="P20" s="4">
        <f t="shared" si="87"/>
        <v>0</v>
      </c>
      <c r="Q20" s="4">
        <f t="shared" si="87"/>
        <v>0</v>
      </c>
      <c r="R20" s="4">
        <f t="shared" si="87"/>
        <v>0</v>
      </c>
      <c r="S20" s="4">
        <f t="shared" si="87"/>
        <v>0</v>
      </c>
      <c r="T20" s="4">
        <f t="shared" si="87"/>
        <v>0</v>
      </c>
      <c r="U20" s="4">
        <f t="shared" si="87"/>
        <v>0</v>
      </c>
      <c r="V20" s="4">
        <f t="shared" si="87"/>
        <v>0</v>
      </c>
      <c r="W20" s="4">
        <f t="shared" si="87"/>
        <v>0</v>
      </c>
      <c r="X20" s="4">
        <f t="shared" si="87"/>
        <v>0</v>
      </c>
      <c r="Y20" s="20">
        <f t="shared" si="87"/>
        <v>0</v>
      </c>
      <c r="Z20" s="20">
        <f t="shared" si="87"/>
        <v>0</v>
      </c>
      <c r="AA20" s="20">
        <f t="shared" si="87"/>
        <v>0</v>
      </c>
      <c r="AB20" s="20">
        <f t="shared" si="87"/>
        <v>0</v>
      </c>
      <c r="AC20" s="20">
        <f t="shared" si="87"/>
        <v>0</v>
      </c>
      <c r="AD20" s="4">
        <f t="shared" si="87"/>
        <v>0</v>
      </c>
      <c r="AE20" s="4">
        <f t="shared" si="87"/>
        <v>0</v>
      </c>
      <c r="AF20" s="4">
        <f t="shared" si="87"/>
        <v>0</v>
      </c>
      <c r="AG20" s="5">
        <f>TRIMMEAN(C22:AF33,0.1)</f>
        <v>8.641975309</v>
      </c>
    </row>
    <row r="21">
      <c r="A21" s="1" t="s">
        <v>3</v>
      </c>
      <c r="B21" s="4">
        <f t="shared" ref="B21:AF21" si="88">(0*100)/3</f>
        <v>0</v>
      </c>
      <c r="C21" s="4">
        <f t="shared" si="88"/>
        <v>0</v>
      </c>
      <c r="D21" s="4">
        <f t="shared" si="88"/>
        <v>0</v>
      </c>
      <c r="E21" s="4">
        <f t="shared" si="88"/>
        <v>0</v>
      </c>
      <c r="F21" s="4">
        <f t="shared" si="88"/>
        <v>0</v>
      </c>
      <c r="G21" s="4">
        <f t="shared" si="88"/>
        <v>0</v>
      </c>
      <c r="H21" s="4">
        <f t="shared" si="88"/>
        <v>0</v>
      </c>
      <c r="I21" s="4">
        <f t="shared" si="88"/>
        <v>0</v>
      </c>
      <c r="J21" s="4">
        <f t="shared" si="88"/>
        <v>0</v>
      </c>
      <c r="K21" s="4">
        <f t="shared" si="88"/>
        <v>0</v>
      </c>
      <c r="L21" s="4">
        <f t="shared" si="88"/>
        <v>0</v>
      </c>
      <c r="M21" s="4">
        <f t="shared" si="88"/>
        <v>0</v>
      </c>
      <c r="N21" s="4">
        <f t="shared" si="88"/>
        <v>0</v>
      </c>
      <c r="O21" s="4">
        <f t="shared" si="88"/>
        <v>0</v>
      </c>
      <c r="P21" s="4">
        <f t="shared" si="88"/>
        <v>0</v>
      </c>
      <c r="Q21" s="4">
        <f t="shared" si="88"/>
        <v>0</v>
      </c>
      <c r="R21" s="4">
        <f t="shared" si="88"/>
        <v>0</v>
      </c>
      <c r="S21" s="4">
        <f t="shared" si="88"/>
        <v>0</v>
      </c>
      <c r="T21" s="4">
        <f t="shared" si="88"/>
        <v>0</v>
      </c>
      <c r="U21" s="4">
        <f t="shared" si="88"/>
        <v>0</v>
      </c>
      <c r="V21" s="4">
        <f t="shared" si="88"/>
        <v>0</v>
      </c>
      <c r="W21" s="4">
        <f t="shared" si="88"/>
        <v>0</v>
      </c>
      <c r="X21" s="4">
        <f t="shared" si="88"/>
        <v>0</v>
      </c>
      <c r="Y21" s="4">
        <f t="shared" si="88"/>
        <v>0</v>
      </c>
      <c r="Z21" s="4">
        <f t="shared" si="88"/>
        <v>0</v>
      </c>
      <c r="AA21" s="4">
        <f t="shared" si="88"/>
        <v>0</v>
      </c>
      <c r="AB21" s="4">
        <f t="shared" si="88"/>
        <v>0</v>
      </c>
      <c r="AC21" s="4">
        <f t="shared" si="88"/>
        <v>0</v>
      </c>
      <c r="AD21" s="4">
        <f t="shared" si="88"/>
        <v>0</v>
      </c>
      <c r="AE21" s="4">
        <f t="shared" si="88"/>
        <v>0</v>
      </c>
      <c r="AF21" s="4">
        <f t="shared" si="88"/>
        <v>0</v>
      </c>
    </row>
    <row r="22">
      <c r="A22" s="1" t="s">
        <v>4</v>
      </c>
      <c r="B22" s="4">
        <f t="shared" ref="B22:B23" si="94">(1*100)/3</f>
        <v>33.33333333</v>
      </c>
      <c r="C22" s="4">
        <f t="shared" ref="C22:F22" si="89">(0*100)/3</f>
        <v>0</v>
      </c>
      <c r="D22" s="4">
        <f t="shared" si="89"/>
        <v>0</v>
      </c>
      <c r="E22" s="4">
        <f t="shared" si="89"/>
        <v>0</v>
      </c>
      <c r="F22" s="4">
        <f t="shared" si="89"/>
        <v>0</v>
      </c>
      <c r="G22" s="4">
        <f>(1*100)/3</f>
        <v>33.33333333</v>
      </c>
      <c r="H22" s="4">
        <f t="shared" ref="H22:P22" si="90">(0*100)/3</f>
        <v>0</v>
      </c>
      <c r="I22" s="4">
        <f t="shared" si="90"/>
        <v>0</v>
      </c>
      <c r="J22" s="4">
        <f t="shared" si="90"/>
        <v>0</v>
      </c>
      <c r="K22" s="4">
        <f t="shared" si="90"/>
        <v>0</v>
      </c>
      <c r="L22" s="4">
        <f t="shared" si="90"/>
        <v>0</v>
      </c>
      <c r="M22" s="4">
        <f t="shared" si="90"/>
        <v>0</v>
      </c>
      <c r="N22" s="4">
        <f t="shared" si="90"/>
        <v>0</v>
      </c>
      <c r="O22" s="4">
        <f t="shared" si="90"/>
        <v>0</v>
      </c>
      <c r="P22" s="4">
        <f t="shared" si="90"/>
        <v>0</v>
      </c>
      <c r="Q22" s="4">
        <f t="shared" ref="Q22:Q23" si="99">(1*100)/3</f>
        <v>33.33333333</v>
      </c>
      <c r="R22" s="4">
        <f t="shared" ref="R22:W22" si="91">(0*100)/3</f>
        <v>0</v>
      </c>
      <c r="S22" s="4">
        <f t="shared" si="91"/>
        <v>0</v>
      </c>
      <c r="T22" s="4">
        <f t="shared" si="91"/>
        <v>0</v>
      </c>
      <c r="U22" s="4">
        <f t="shared" si="91"/>
        <v>0</v>
      </c>
      <c r="V22" s="4">
        <f t="shared" si="91"/>
        <v>0</v>
      </c>
      <c r="W22" s="4">
        <f t="shared" si="91"/>
        <v>0</v>
      </c>
      <c r="X22" s="4">
        <f t="shared" ref="X22:X24" si="101">(1*100)/3</f>
        <v>33.33333333</v>
      </c>
      <c r="Y22" s="4">
        <f t="shared" ref="Y22:Z22" si="92">(0*100)/3</f>
        <v>0</v>
      </c>
      <c r="Z22" s="4">
        <f t="shared" si="92"/>
        <v>0</v>
      </c>
      <c r="AA22" s="4">
        <f t="shared" ref="AA22:AA23" si="103">(1*100)/3</f>
        <v>33.33333333</v>
      </c>
      <c r="AB22" s="4">
        <f t="shared" ref="AB22:AF22" si="93">(0*100)/3</f>
        <v>0</v>
      </c>
      <c r="AC22" s="4">
        <f t="shared" si="93"/>
        <v>0</v>
      </c>
      <c r="AD22" s="4">
        <f t="shared" si="93"/>
        <v>0</v>
      </c>
      <c r="AE22" s="4">
        <f t="shared" si="93"/>
        <v>0</v>
      </c>
      <c r="AF22" s="4">
        <f t="shared" si="93"/>
        <v>0</v>
      </c>
    </row>
    <row r="23">
      <c r="A23" s="1" t="s">
        <v>5</v>
      </c>
      <c r="B23" s="4">
        <f t="shared" si="94"/>
        <v>33.33333333</v>
      </c>
      <c r="C23" s="4">
        <f t="shared" ref="C23:E23" si="95">(0*100)/3</f>
        <v>0</v>
      </c>
      <c r="D23" s="4">
        <f t="shared" si="95"/>
        <v>0</v>
      </c>
      <c r="E23" s="4">
        <f t="shared" si="95"/>
        <v>0</v>
      </c>
      <c r="F23" s="4">
        <f t="shared" ref="F23:G23" si="96">(1*100)/3</f>
        <v>33.33333333</v>
      </c>
      <c r="G23" s="4">
        <f t="shared" si="96"/>
        <v>33.33333333</v>
      </c>
      <c r="H23" s="4">
        <f t="shared" ref="H23:I23" si="97">(0*100)/3</f>
        <v>0</v>
      </c>
      <c r="I23" s="4">
        <f t="shared" si="97"/>
        <v>0</v>
      </c>
      <c r="J23" s="4">
        <f t="shared" ref="J23:J25" si="107">(1*100)/3</f>
        <v>33.33333333</v>
      </c>
      <c r="K23" s="4">
        <f t="shared" ref="K23:P23" si="98">(0*100)/3</f>
        <v>0</v>
      </c>
      <c r="L23" s="4">
        <f t="shared" si="98"/>
        <v>0</v>
      </c>
      <c r="M23" s="4">
        <f t="shared" si="98"/>
        <v>0</v>
      </c>
      <c r="N23" s="4">
        <f t="shared" si="98"/>
        <v>0</v>
      </c>
      <c r="O23" s="4">
        <f t="shared" si="98"/>
        <v>0</v>
      </c>
      <c r="P23" s="4">
        <f t="shared" si="98"/>
        <v>0</v>
      </c>
      <c r="Q23" s="4">
        <f t="shared" si="99"/>
        <v>33.33333333</v>
      </c>
      <c r="R23" s="4">
        <f t="shared" ref="R23:W23" si="100">(0*100)/3</f>
        <v>0</v>
      </c>
      <c r="S23" s="4">
        <f t="shared" si="100"/>
        <v>0</v>
      </c>
      <c r="T23" s="4">
        <f t="shared" si="100"/>
        <v>0</v>
      </c>
      <c r="U23" s="4">
        <f t="shared" si="100"/>
        <v>0</v>
      </c>
      <c r="V23" s="4">
        <f t="shared" si="100"/>
        <v>0</v>
      </c>
      <c r="W23" s="4">
        <f t="shared" si="100"/>
        <v>0</v>
      </c>
      <c r="X23" s="4">
        <f t="shared" si="101"/>
        <v>33.33333333</v>
      </c>
      <c r="Y23" s="4">
        <f t="shared" ref="Y23:Z23" si="102">(0*100)/3</f>
        <v>0</v>
      </c>
      <c r="Z23" s="4">
        <f t="shared" si="102"/>
        <v>0</v>
      </c>
      <c r="AA23" s="4">
        <f t="shared" si="103"/>
        <v>33.33333333</v>
      </c>
      <c r="AB23" s="4">
        <f t="shared" ref="AB23:AF23" si="104">(0*100)/3</f>
        <v>0</v>
      </c>
      <c r="AC23" s="4">
        <f t="shared" si="104"/>
        <v>0</v>
      </c>
      <c r="AD23" s="4">
        <f t="shared" si="104"/>
        <v>0</v>
      </c>
      <c r="AE23" s="4">
        <f t="shared" si="104"/>
        <v>0</v>
      </c>
      <c r="AF23" s="4">
        <f t="shared" si="104"/>
        <v>0</v>
      </c>
    </row>
    <row r="24">
      <c r="A24" s="1" t="s">
        <v>6</v>
      </c>
      <c r="B24" s="4">
        <f t="shared" ref="B24:B26" si="112">(2*100)/3</f>
        <v>66.66666667</v>
      </c>
      <c r="C24" s="4">
        <f t="shared" ref="C24:E24" si="105">(0*100)/3</f>
        <v>0</v>
      </c>
      <c r="D24" s="4">
        <f t="shared" si="105"/>
        <v>0</v>
      </c>
      <c r="E24" s="4">
        <f t="shared" si="105"/>
        <v>0</v>
      </c>
      <c r="F24" s="4">
        <f>(2*100)/3</f>
        <v>66.66666667</v>
      </c>
      <c r="G24" s="4">
        <f>(1*100)/3</f>
        <v>33.33333333</v>
      </c>
      <c r="H24" s="4">
        <f t="shared" ref="H24:I24" si="106">(0*100)/3</f>
        <v>0</v>
      </c>
      <c r="I24" s="4">
        <f t="shared" si="106"/>
        <v>0</v>
      </c>
      <c r="J24" s="4">
        <f t="shared" si="107"/>
        <v>33.33333333</v>
      </c>
      <c r="K24" s="4">
        <f t="shared" ref="K24:Q24" si="108">(0*100)/3</f>
        <v>0</v>
      </c>
      <c r="L24" s="4">
        <f t="shared" si="108"/>
        <v>0</v>
      </c>
      <c r="M24" s="4">
        <f t="shared" si="108"/>
        <v>0</v>
      </c>
      <c r="N24" s="4">
        <f t="shared" si="108"/>
        <v>0</v>
      </c>
      <c r="O24" s="4">
        <f t="shared" si="108"/>
        <v>0</v>
      </c>
      <c r="P24" s="4">
        <f t="shared" si="108"/>
        <v>0</v>
      </c>
      <c r="Q24" s="4">
        <f t="shared" si="108"/>
        <v>0</v>
      </c>
      <c r="R24" s="4">
        <f t="shared" ref="R24:S24" si="109">(1*100)/3</f>
        <v>33.33333333</v>
      </c>
      <c r="S24" s="4">
        <f t="shared" si="109"/>
        <v>33.33333333</v>
      </c>
      <c r="T24" s="4">
        <f t="shared" ref="T24:T26" si="118">(0*100)/3</f>
        <v>0</v>
      </c>
      <c r="U24" s="4">
        <f t="shared" ref="U24:V24" si="110">(1*100)/3</f>
        <v>33.33333333</v>
      </c>
      <c r="V24" s="4">
        <f t="shared" si="110"/>
        <v>33.33333333</v>
      </c>
      <c r="W24" s="4">
        <f>(0*100)/3</f>
        <v>0</v>
      </c>
      <c r="X24" s="4">
        <f t="shared" si="101"/>
        <v>33.33333333</v>
      </c>
      <c r="Y24" s="4">
        <f t="shared" ref="Y24:AF24" si="111">(0*100)/3</f>
        <v>0</v>
      </c>
      <c r="Z24" s="4">
        <f t="shared" si="111"/>
        <v>0</v>
      </c>
      <c r="AA24" s="4">
        <f t="shared" si="111"/>
        <v>0</v>
      </c>
      <c r="AB24" s="4">
        <f t="shared" si="111"/>
        <v>0</v>
      </c>
      <c r="AC24" s="4">
        <f t="shared" si="111"/>
        <v>0</v>
      </c>
      <c r="AD24" s="4">
        <f t="shared" si="111"/>
        <v>0</v>
      </c>
      <c r="AE24" s="4">
        <f t="shared" si="111"/>
        <v>0</v>
      </c>
      <c r="AF24" s="4">
        <f t="shared" si="111"/>
        <v>0</v>
      </c>
    </row>
    <row r="25">
      <c r="A25" s="1" t="s">
        <v>7</v>
      </c>
      <c r="B25" s="4">
        <f t="shared" si="112"/>
        <v>66.66666667</v>
      </c>
      <c r="C25" s="4">
        <f t="shared" ref="C25:E25" si="113">(0*100)/3</f>
        <v>0</v>
      </c>
      <c r="D25" s="4">
        <f t="shared" si="113"/>
        <v>0</v>
      </c>
      <c r="E25" s="4">
        <f t="shared" si="113"/>
        <v>0</v>
      </c>
      <c r="F25" s="4">
        <f t="shared" ref="F25:G25" si="114">(1*100)/3</f>
        <v>33.33333333</v>
      </c>
      <c r="G25" s="4">
        <f t="shared" si="114"/>
        <v>33.33333333</v>
      </c>
      <c r="H25" s="4">
        <f t="shared" ref="H25:I25" si="115">(0*100)/3</f>
        <v>0</v>
      </c>
      <c r="I25" s="4">
        <f t="shared" si="115"/>
        <v>0</v>
      </c>
      <c r="J25" s="4">
        <f t="shared" si="107"/>
        <v>33.33333333</v>
      </c>
      <c r="K25" s="4">
        <f>(1*100)/3</f>
        <v>33.33333333</v>
      </c>
      <c r="L25" s="4">
        <f t="shared" ref="L25:Q25" si="116">(0*100)/3</f>
        <v>0</v>
      </c>
      <c r="M25" s="4">
        <f t="shared" si="116"/>
        <v>0</v>
      </c>
      <c r="N25" s="4">
        <f t="shared" si="116"/>
        <v>0</v>
      </c>
      <c r="O25" s="4">
        <f t="shared" si="116"/>
        <v>0</v>
      </c>
      <c r="P25" s="4">
        <f t="shared" si="116"/>
        <v>0</v>
      </c>
      <c r="Q25" s="4">
        <f t="shared" si="116"/>
        <v>0</v>
      </c>
      <c r="R25" s="4">
        <f t="shared" ref="R25:S25" si="117">(1*100)/3</f>
        <v>33.33333333</v>
      </c>
      <c r="S25" s="4">
        <f t="shared" si="117"/>
        <v>33.33333333</v>
      </c>
      <c r="T25" s="4">
        <f t="shared" si="118"/>
        <v>0</v>
      </c>
      <c r="U25" s="4">
        <f t="shared" ref="U25:X25" si="119">(1*100)/3</f>
        <v>33.33333333</v>
      </c>
      <c r="V25" s="4">
        <f t="shared" si="119"/>
        <v>33.33333333</v>
      </c>
      <c r="W25" s="4">
        <f t="shared" si="119"/>
        <v>33.33333333</v>
      </c>
      <c r="X25" s="4">
        <f t="shared" si="119"/>
        <v>33.33333333</v>
      </c>
      <c r="Y25" s="4">
        <f t="shared" ref="Y25:AD25" si="120">(0*100)/3</f>
        <v>0</v>
      </c>
      <c r="Z25" s="4">
        <f t="shared" si="120"/>
        <v>0</v>
      </c>
      <c r="AA25" s="4">
        <f t="shared" si="120"/>
        <v>0</v>
      </c>
      <c r="AB25" s="4">
        <f t="shared" si="120"/>
        <v>0</v>
      </c>
      <c r="AC25" s="4">
        <f t="shared" si="120"/>
        <v>0</v>
      </c>
      <c r="AD25" s="4">
        <f t="shared" si="120"/>
        <v>0</v>
      </c>
      <c r="AE25" s="4">
        <f t="shared" ref="AE25:AE26" si="128">(1*100)/3</f>
        <v>33.33333333</v>
      </c>
      <c r="AF25" s="4">
        <f t="shared" ref="AF25:AF32" si="129">(0*100)/3</f>
        <v>0</v>
      </c>
    </row>
    <row r="26">
      <c r="A26" s="1" t="s">
        <v>8</v>
      </c>
      <c r="B26" s="4">
        <f t="shared" si="112"/>
        <v>66.66666667</v>
      </c>
      <c r="C26" s="4">
        <f t="shared" ref="C26:F26" si="121">(0*100)/3</f>
        <v>0</v>
      </c>
      <c r="D26" s="4">
        <f t="shared" si="121"/>
        <v>0</v>
      </c>
      <c r="E26" s="4">
        <f t="shared" si="121"/>
        <v>0</v>
      </c>
      <c r="F26" s="4">
        <f t="shared" si="121"/>
        <v>0</v>
      </c>
      <c r="G26" s="4">
        <f t="shared" ref="G26:G33" si="131">(1*100)/3</f>
        <v>33.33333333</v>
      </c>
      <c r="H26" s="4">
        <f t="shared" ref="H26:M26" si="122">(0*100)/3</f>
        <v>0</v>
      </c>
      <c r="I26" s="4">
        <f t="shared" si="122"/>
        <v>0</v>
      </c>
      <c r="J26" s="4">
        <f t="shared" si="122"/>
        <v>0</v>
      </c>
      <c r="K26" s="4">
        <f t="shared" si="122"/>
        <v>0</v>
      </c>
      <c r="L26" s="4">
        <f t="shared" si="122"/>
        <v>0</v>
      </c>
      <c r="M26" s="4">
        <f t="shared" si="122"/>
        <v>0</v>
      </c>
      <c r="N26" s="4">
        <f>(1*100)/3</f>
        <v>33.33333333</v>
      </c>
      <c r="O26" s="4">
        <f t="shared" ref="O26:Q26" si="123">(0*100)/3</f>
        <v>0</v>
      </c>
      <c r="P26" s="4">
        <f t="shared" si="123"/>
        <v>0</v>
      </c>
      <c r="Q26" s="4">
        <f t="shared" si="123"/>
        <v>0</v>
      </c>
      <c r="R26" s="4">
        <f t="shared" ref="R26:S26" si="124">(1*100)/3</f>
        <v>33.33333333</v>
      </c>
      <c r="S26" s="4">
        <f t="shared" si="124"/>
        <v>33.33333333</v>
      </c>
      <c r="T26" s="4">
        <f t="shared" si="118"/>
        <v>0</v>
      </c>
      <c r="U26" s="4">
        <f t="shared" ref="U26:W26" si="125">(1*100)/3</f>
        <v>33.33333333</v>
      </c>
      <c r="V26" s="4">
        <f t="shared" si="125"/>
        <v>33.33333333</v>
      </c>
      <c r="W26" s="4">
        <f t="shared" si="125"/>
        <v>33.33333333</v>
      </c>
      <c r="X26" s="4">
        <f t="shared" ref="X26:X27" si="136">(2*100)/3</f>
        <v>66.66666667</v>
      </c>
      <c r="Y26" s="4">
        <f t="shared" ref="Y26:AA26" si="126">(0*100)/3</f>
        <v>0</v>
      </c>
      <c r="Z26" s="4">
        <f t="shared" si="126"/>
        <v>0</v>
      </c>
      <c r="AA26" s="4">
        <f t="shared" si="126"/>
        <v>0</v>
      </c>
      <c r="AB26" s="4">
        <f t="shared" ref="AB26:AB27" si="138">(1*100)/3</f>
        <v>33.33333333</v>
      </c>
      <c r="AC26" s="4">
        <f t="shared" ref="AC26:AD26" si="127">(0*100)/3</f>
        <v>0</v>
      </c>
      <c r="AD26" s="4">
        <f t="shared" si="127"/>
        <v>0</v>
      </c>
      <c r="AE26" s="4">
        <f t="shared" si="128"/>
        <v>33.33333333</v>
      </c>
      <c r="AF26" s="4">
        <f t="shared" si="129"/>
        <v>0</v>
      </c>
    </row>
    <row r="27">
      <c r="A27" s="1" t="s">
        <v>9</v>
      </c>
      <c r="B27" s="4">
        <f t="shared" ref="B27:F27" si="130">(0*100)/3</f>
        <v>0</v>
      </c>
      <c r="C27" s="4">
        <f t="shared" si="130"/>
        <v>0</v>
      </c>
      <c r="D27" s="4">
        <f t="shared" si="130"/>
        <v>0</v>
      </c>
      <c r="E27" s="4">
        <f t="shared" si="130"/>
        <v>0</v>
      </c>
      <c r="F27" s="4">
        <f t="shared" si="130"/>
        <v>0</v>
      </c>
      <c r="G27" s="4">
        <f t="shared" si="131"/>
        <v>33.33333333</v>
      </c>
      <c r="H27" s="4">
        <f t="shared" ref="H27:J27" si="132">(0*100)/3</f>
        <v>0</v>
      </c>
      <c r="I27" s="4">
        <f t="shared" si="132"/>
        <v>0</v>
      </c>
      <c r="J27" s="4">
        <f t="shared" si="132"/>
        <v>0</v>
      </c>
      <c r="K27" s="4">
        <f>(1*100)/3</f>
        <v>33.33333333</v>
      </c>
      <c r="L27" s="4">
        <f t="shared" ref="L27:Q27" si="133">(0*100)/3</f>
        <v>0</v>
      </c>
      <c r="M27" s="4">
        <f t="shared" si="133"/>
        <v>0</v>
      </c>
      <c r="N27" s="4">
        <f t="shared" si="133"/>
        <v>0</v>
      </c>
      <c r="O27" s="4">
        <f t="shared" si="133"/>
        <v>0</v>
      </c>
      <c r="P27" s="4">
        <f t="shared" si="133"/>
        <v>0</v>
      </c>
      <c r="Q27" s="4">
        <f t="shared" si="133"/>
        <v>0</v>
      </c>
      <c r="R27" s="4">
        <f>(1*100)/3</f>
        <v>33.33333333</v>
      </c>
      <c r="S27" s="4">
        <f t="shared" ref="S27:T27" si="134">(0*100)/3</f>
        <v>0</v>
      </c>
      <c r="T27" s="4">
        <f t="shared" si="134"/>
        <v>0</v>
      </c>
      <c r="U27" s="4">
        <f t="shared" ref="U27:W27" si="135">(1*100)/3</f>
        <v>33.33333333</v>
      </c>
      <c r="V27" s="4">
        <f t="shared" si="135"/>
        <v>33.33333333</v>
      </c>
      <c r="W27" s="4">
        <f t="shared" si="135"/>
        <v>33.33333333</v>
      </c>
      <c r="X27" s="4">
        <f t="shared" si="136"/>
        <v>66.66666667</v>
      </c>
      <c r="Y27" s="4">
        <f t="shared" ref="Y27:AA27" si="137">(0*100)/3</f>
        <v>0</v>
      </c>
      <c r="Z27" s="4">
        <f t="shared" si="137"/>
        <v>0</v>
      </c>
      <c r="AA27" s="4">
        <f t="shared" si="137"/>
        <v>0</v>
      </c>
      <c r="AB27" s="4">
        <f t="shared" si="138"/>
        <v>33.33333333</v>
      </c>
      <c r="AC27" s="4">
        <f t="shared" ref="AC27:AD27" si="139">(0*100)/3</f>
        <v>0</v>
      </c>
      <c r="AD27" s="4">
        <f t="shared" si="139"/>
        <v>0</v>
      </c>
      <c r="AE27" s="4">
        <f t="shared" ref="AE27:AE29" si="145">(2*100)/3</f>
        <v>66.66666667</v>
      </c>
      <c r="AF27" s="4">
        <f t="shared" si="129"/>
        <v>0</v>
      </c>
    </row>
    <row r="28">
      <c r="A28" s="1" t="s">
        <v>10</v>
      </c>
      <c r="B28" s="4">
        <f t="shared" ref="B28:F28" si="140">(0*100)/3</f>
        <v>0</v>
      </c>
      <c r="C28" s="4">
        <f t="shared" si="140"/>
        <v>0</v>
      </c>
      <c r="D28" s="4">
        <f t="shared" si="140"/>
        <v>0</v>
      </c>
      <c r="E28" s="4">
        <f t="shared" si="140"/>
        <v>0</v>
      </c>
      <c r="F28" s="4">
        <f t="shared" si="140"/>
        <v>0</v>
      </c>
      <c r="G28" s="4">
        <f t="shared" si="131"/>
        <v>33.33333333</v>
      </c>
      <c r="H28" s="4">
        <f t="shared" ref="H28:I28" si="141">(0*100)/3</f>
        <v>0</v>
      </c>
      <c r="I28" s="4">
        <f t="shared" si="141"/>
        <v>0</v>
      </c>
      <c r="J28" s="4">
        <f t="shared" ref="J28:J32" si="148">(1*100)/3</f>
        <v>33.33333333</v>
      </c>
      <c r="K28" s="4">
        <f t="shared" ref="K28:T28" si="142">(0*100)/3</f>
        <v>0</v>
      </c>
      <c r="L28" s="4">
        <f t="shared" si="142"/>
        <v>0</v>
      </c>
      <c r="M28" s="4">
        <f t="shared" si="142"/>
        <v>0</v>
      </c>
      <c r="N28" s="4">
        <f t="shared" si="142"/>
        <v>0</v>
      </c>
      <c r="O28" s="4">
        <f t="shared" si="142"/>
        <v>0</v>
      </c>
      <c r="P28" s="4">
        <f t="shared" si="142"/>
        <v>0</v>
      </c>
      <c r="Q28" s="4">
        <f t="shared" si="142"/>
        <v>0</v>
      </c>
      <c r="R28" s="4">
        <f t="shared" si="142"/>
        <v>0</v>
      </c>
      <c r="S28" s="4">
        <f t="shared" si="142"/>
        <v>0</v>
      </c>
      <c r="T28" s="4">
        <f t="shared" si="142"/>
        <v>0</v>
      </c>
      <c r="U28" s="4">
        <f t="shared" ref="U28:X28" si="143">(1*100)/3</f>
        <v>33.33333333</v>
      </c>
      <c r="V28" s="4">
        <f t="shared" si="143"/>
        <v>33.33333333</v>
      </c>
      <c r="W28" s="4">
        <f t="shared" si="143"/>
        <v>33.33333333</v>
      </c>
      <c r="X28" s="4">
        <f t="shared" si="143"/>
        <v>33.33333333</v>
      </c>
      <c r="Y28" s="4">
        <f t="shared" ref="Y28:AD28" si="144">(0*100)/3</f>
        <v>0</v>
      </c>
      <c r="Z28" s="4">
        <f t="shared" si="144"/>
        <v>0</v>
      </c>
      <c r="AA28" s="4">
        <f t="shared" si="144"/>
        <v>0</v>
      </c>
      <c r="AB28" s="4">
        <f t="shared" si="144"/>
        <v>0</v>
      </c>
      <c r="AC28" s="4">
        <f t="shared" si="144"/>
        <v>0</v>
      </c>
      <c r="AD28" s="4">
        <f t="shared" si="144"/>
        <v>0</v>
      </c>
      <c r="AE28" s="4">
        <f t="shared" si="145"/>
        <v>66.66666667</v>
      </c>
      <c r="AF28" s="4">
        <f t="shared" si="129"/>
        <v>0</v>
      </c>
    </row>
    <row r="29">
      <c r="A29" s="1" t="s">
        <v>11</v>
      </c>
      <c r="B29" s="4">
        <f t="shared" ref="B29:F29" si="146">(0*100)/3</f>
        <v>0</v>
      </c>
      <c r="C29" s="4">
        <f t="shared" si="146"/>
        <v>0</v>
      </c>
      <c r="D29" s="4">
        <f t="shared" si="146"/>
        <v>0</v>
      </c>
      <c r="E29" s="4">
        <f t="shared" si="146"/>
        <v>0</v>
      </c>
      <c r="F29" s="4">
        <f t="shared" si="146"/>
        <v>0</v>
      </c>
      <c r="G29" s="4">
        <f t="shared" si="131"/>
        <v>33.33333333</v>
      </c>
      <c r="H29" s="4">
        <f t="shared" ref="H29:I29" si="147">(0*100)/3</f>
        <v>0</v>
      </c>
      <c r="I29" s="4">
        <f t="shared" si="147"/>
        <v>0</v>
      </c>
      <c r="J29" s="4">
        <f t="shared" si="148"/>
        <v>33.33333333</v>
      </c>
      <c r="K29" s="4">
        <f t="shared" ref="K29:L29" si="149">(0*100)/3</f>
        <v>0</v>
      </c>
      <c r="L29" s="4">
        <f t="shared" si="149"/>
        <v>0</v>
      </c>
      <c r="M29" s="4">
        <f t="shared" ref="M29:N29" si="150">(1*100)/3</f>
        <v>33.33333333</v>
      </c>
      <c r="N29" s="4">
        <f t="shared" si="150"/>
        <v>33.33333333</v>
      </c>
      <c r="O29" s="4">
        <f t="shared" ref="O29:T29" si="151">(0*100)/3</f>
        <v>0</v>
      </c>
      <c r="P29" s="4">
        <f t="shared" si="151"/>
        <v>0</v>
      </c>
      <c r="Q29" s="4">
        <f t="shared" si="151"/>
        <v>0</v>
      </c>
      <c r="R29" s="4">
        <f t="shared" si="151"/>
        <v>0</v>
      </c>
      <c r="S29" s="4">
        <f t="shared" si="151"/>
        <v>0</v>
      </c>
      <c r="T29" s="4">
        <f t="shared" si="151"/>
        <v>0</v>
      </c>
      <c r="U29" s="4">
        <f t="shared" ref="U29:X29" si="152">(1*100)/3</f>
        <v>33.33333333</v>
      </c>
      <c r="V29" s="4">
        <f t="shared" si="152"/>
        <v>33.33333333</v>
      </c>
      <c r="W29" s="4">
        <f t="shared" si="152"/>
        <v>33.33333333</v>
      </c>
      <c r="X29" s="4">
        <f t="shared" si="152"/>
        <v>33.33333333</v>
      </c>
      <c r="Y29" s="4">
        <f t="shared" ref="Y29:AA29" si="153">(0*100)/3</f>
        <v>0</v>
      </c>
      <c r="Z29" s="4">
        <f t="shared" si="153"/>
        <v>0</v>
      </c>
      <c r="AA29" s="4">
        <f t="shared" si="153"/>
        <v>0</v>
      </c>
      <c r="AB29" s="4">
        <f>(1*100)/3</f>
        <v>33.33333333</v>
      </c>
      <c r="AC29" s="4">
        <f t="shared" ref="AC29:AD29" si="154">(0*100)/3</f>
        <v>0</v>
      </c>
      <c r="AD29" s="4">
        <f t="shared" si="154"/>
        <v>0</v>
      </c>
      <c r="AE29" s="4">
        <f t="shared" si="145"/>
        <v>66.66666667</v>
      </c>
      <c r="AF29" s="4">
        <f t="shared" si="129"/>
        <v>0</v>
      </c>
    </row>
    <row r="30">
      <c r="A30" s="1" t="s">
        <v>12</v>
      </c>
      <c r="B30" s="4">
        <f t="shared" ref="B30:F30" si="155">(0*100)/3</f>
        <v>0</v>
      </c>
      <c r="C30" s="4">
        <f t="shared" si="155"/>
        <v>0</v>
      </c>
      <c r="D30" s="4">
        <f t="shared" si="155"/>
        <v>0</v>
      </c>
      <c r="E30" s="4">
        <f t="shared" si="155"/>
        <v>0</v>
      </c>
      <c r="F30" s="4">
        <f t="shared" si="155"/>
        <v>0</v>
      </c>
      <c r="G30" s="4">
        <f t="shared" si="131"/>
        <v>33.33333333</v>
      </c>
      <c r="H30" s="4">
        <f t="shared" ref="H30:I30" si="156">(0*100)/3</f>
        <v>0</v>
      </c>
      <c r="I30" s="4">
        <f t="shared" si="156"/>
        <v>0</v>
      </c>
      <c r="J30" s="4">
        <f t="shared" si="148"/>
        <v>33.33333333</v>
      </c>
      <c r="K30" s="4">
        <f t="shared" ref="K30:M30" si="157">(1*100)/3</f>
        <v>33.33333333</v>
      </c>
      <c r="L30" s="4">
        <f t="shared" si="157"/>
        <v>33.33333333</v>
      </c>
      <c r="M30" s="4">
        <f t="shared" si="157"/>
        <v>33.33333333</v>
      </c>
      <c r="N30" s="4">
        <f t="shared" ref="N30:R30" si="158">(0*100)/3</f>
        <v>0</v>
      </c>
      <c r="O30" s="4">
        <f t="shared" si="158"/>
        <v>0</v>
      </c>
      <c r="P30" s="4">
        <f t="shared" si="158"/>
        <v>0</v>
      </c>
      <c r="Q30" s="4">
        <f t="shared" si="158"/>
        <v>0</v>
      </c>
      <c r="R30" s="4">
        <f t="shared" si="158"/>
        <v>0</v>
      </c>
      <c r="S30" s="4">
        <f t="shared" ref="S30:S31" si="165">(1*100)/3</f>
        <v>33.33333333</v>
      </c>
      <c r="T30" s="4">
        <f t="shared" ref="T30:T31" si="166">(0*100)/3</f>
        <v>0</v>
      </c>
      <c r="U30" s="4">
        <f t="shared" ref="U30:W30" si="159">(1*100)/3</f>
        <v>33.33333333</v>
      </c>
      <c r="V30" s="4">
        <f t="shared" si="159"/>
        <v>33.33333333</v>
      </c>
      <c r="W30" s="4">
        <f t="shared" si="159"/>
        <v>33.33333333</v>
      </c>
      <c r="X30" s="4">
        <f>(2*100)/3</f>
        <v>66.66666667</v>
      </c>
      <c r="Y30" s="4">
        <f t="shared" ref="Y30:Y33" si="169">(0*100)/3</f>
        <v>0</v>
      </c>
      <c r="Z30" s="4">
        <f t="shared" ref="Z30:Z32" si="170">(1*100)/3</f>
        <v>33.33333333</v>
      </c>
      <c r="AA30" s="4">
        <f t="shared" ref="AA30:AD30" si="160">(0*100)/3</f>
        <v>0</v>
      </c>
      <c r="AB30" s="4">
        <f t="shared" si="160"/>
        <v>0</v>
      </c>
      <c r="AC30" s="4">
        <f t="shared" si="160"/>
        <v>0</v>
      </c>
      <c r="AD30" s="4">
        <f t="shared" si="160"/>
        <v>0</v>
      </c>
      <c r="AE30" s="4">
        <f t="shared" ref="AE30:AE32" si="172">(1*100)/3</f>
        <v>33.33333333</v>
      </c>
      <c r="AF30" s="4">
        <f t="shared" si="129"/>
        <v>0</v>
      </c>
    </row>
    <row r="31">
      <c r="A31" s="1" t="s">
        <v>13</v>
      </c>
      <c r="B31" s="4">
        <f t="shared" ref="B31:F31" si="161">(0*100)/3</f>
        <v>0</v>
      </c>
      <c r="C31" s="4">
        <f t="shared" si="161"/>
        <v>0</v>
      </c>
      <c r="D31" s="4">
        <f t="shared" si="161"/>
        <v>0</v>
      </c>
      <c r="E31" s="4">
        <f t="shared" si="161"/>
        <v>0</v>
      </c>
      <c r="F31" s="4">
        <f t="shared" si="161"/>
        <v>0</v>
      </c>
      <c r="G31" s="4">
        <f t="shared" si="131"/>
        <v>33.33333333</v>
      </c>
      <c r="H31" s="4">
        <f t="shared" ref="H31:I31" si="162">(0*100)/3</f>
        <v>0</v>
      </c>
      <c r="I31" s="4">
        <f t="shared" si="162"/>
        <v>0</v>
      </c>
      <c r="J31" s="4">
        <f t="shared" si="148"/>
        <v>33.33333333</v>
      </c>
      <c r="K31" s="4">
        <f t="shared" ref="K31:M31" si="163">(1*100)/3</f>
        <v>33.33333333</v>
      </c>
      <c r="L31" s="4">
        <f t="shared" si="163"/>
        <v>33.33333333</v>
      </c>
      <c r="M31" s="4">
        <f t="shared" si="163"/>
        <v>33.33333333</v>
      </c>
      <c r="N31" s="4">
        <f t="shared" ref="N31:R31" si="164">(0*100)/3</f>
        <v>0</v>
      </c>
      <c r="O31" s="4">
        <f t="shared" si="164"/>
        <v>0</v>
      </c>
      <c r="P31" s="4">
        <f t="shared" si="164"/>
        <v>0</v>
      </c>
      <c r="Q31" s="4">
        <f t="shared" si="164"/>
        <v>0</v>
      </c>
      <c r="R31" s="4">
        <f t="shared" si="164"/>
        <v>0</v>
      </c>
      <c r="S31" s="4">
        <f t="shared" si="165"/>
        <v>33.33333333</v>
      </c>
      <c r="T31" s="4">
        <f t="shared" si="166"/>
        <v>0</v>
      </c>
      <c r="U31" s="4">
        <f t="shared" ref="U31:V31" si="167">(0*100)/3</f>
        <v>0</v>
      </c>
      <c r="V31" s="4">
        <f t="shared" si="167"/>
        <v>0</v>
      </c>
      <c r="W31" s="4">
        <f t="shared" ref="W31:X31" si="168">(1*100)/3</f>
        <v>33.33333333</v>
      </c>
      <c r="X31" s="4">
        <f t="shared" si="168"/>
        <v>33.33333333</v>
      </c>
      <c r="Y31" s="4">
        <f t="shared" si="169"/>
        <v>0</v>
      </c>
      <c r="Z31" s="4">
        <f t="shared" si="170"/>
        <v>33.33333333</v>
      </c>
      <c r="AA31" s="4">
        <f t="shared" ref="AA31:AA32" si="178">(0*100)/3</f>
        <v>0</v>
      </c>
      <c r="AB31" s="4">
        <f>(1*100)/3</f>
        <v>33.33333333</v>
      </c>
      <c r="AC31" s="4">
        <f t="shared" ref="AC31:AD31" si="171">(0*100)/3</f>
        <v>0</v>
      </c>
      <c r="AD31" s="4">
        <f t="shared" si="171"/>
        <v>0</v>
      </c>
      <c r="AE31" s="4">
        <f t="shared" si="172"/>
        <v>33.33333333</v>
      </c>
      <c r="AF31" s="4">
        <f t="shared" si="129"/>
        <v>0</v>
      </c>
    </row>
    <row r="32">
      <c r="A32" s="1" t="s">
        <v>14</v>
      </c>
      <c r="B32" s="4">
        <f t="shared" ref="B32:F32" si="173">(0*100)/3</f>
        <v>0</v>
      </c>
      <c r="C32" s="4">
        <f t="shared" si="173"/>
        <v>0</v>
      </c>
      <c r="D32" s="4">
        <f t="shared" si="173"/>
        <v>0</v>
      </c>
      <c r="E32" s="4">
        <f t="shared" si="173"/>
        <v>0</v>
      </c>
      <c r="F32" s="4">
        <f t="shared" si="173"/>
        <v>0</v>
      </c>
      <c r="G32" s="4">
        <f t="shared" si="131"/>
        <v>33.33333333</v>
      </c>
      <c r="H32" s="4">
        <f t="shared" ref="H32:I32" si="174">(0*100)/3</f>
        <v>0</v>
      </c>
      <c r="I32" s="4">
        <f t="shared" si="174"/>
        <v>0</v>
      </c>
      <c r="J32" s="4">
        <f t="shared" si="148"/>
        <v>33.33333333</v>
      </c>
      <c r="K32" s="4">
        <f t="shared" ref="K32:N32" si="175">(1*100)/3</f>
        <v>33.33333333</v>
      </c>
      <c r="L32" s="4">
        <f t="shared" si="175"/>
        <v>33.33333333</v>
      </c>
      <c r="M32" s="4">
        <f t="shared" si="175"/>
        <v>33.33333333</v>
      </c>
      <c r="N32" s="4">
        <f t="shared" si="175"/>
        <v>33.33333333</v>
      </c>
      <c r="O32" s="4">
        <f t="shared" ref="O32:V32" si="176">(0*100)/3</f>
        <v>0</v>
      </c>
      <c r="P32" s="4">
        <f t="shared" si="176"/>
        <v>0</v>
      </c>
      <c r="Q32" s="4">
        <f t="shared" si="176"/>
        <v>0</v>
      </c>
      <c r="R32" s="4">
        <f t="shared" si="176"/>
        <v>0</v>
      </c>
      <c r="S32" s="4">
        <f t="shared" si="176"/>
        <v>0</v>
      </c>
      <c r="T32" s="4">
        <f t="shared" si="176"/>
        <v>0</v>
      </c>
      <c r="U32" s="4">
        <f t="shared" si="176"/>
        <v>0</v>
      </c>
      <c r="V32" s="4">
        <f t="shared" si="176"/>
        <v>0</v>
      </c>
      <c r="W32" s="4">
        <f t="shared" ref="W32:X32" si="177">(1*100)/3</f>
        <v>33.33333333</v>
      </c>
      <c r="X32" s="4">
        <f t="shared" si="177"/>
        <v>33.33333333</v>
      </c>
      <c r="Y32" s="4">
        <f t="shared" si="169"/>
        <v>0</v>
      </c>
      <c r="Z32" s="4">
        <f t="shared" si="170"/>
        <v>33.33333333</v>
      </c>
      <c r="AA32" s="4">
        <f t="shared" si="178"/>
        <v>0</v>
      </c>
      <c r="AB32" s="4">
        <f t="shared" ref="AB32:AD32" si="179">(0*100)/3</f>
        <v>0</v>
      </c>
      <c r="AC32" s="4">
        <f t="shared" si="179"/>
        <v>0</v>
      </c>
      <c r="AD32" s="4">
        <f t="shared" si="179"/>
        <v>0</v>
      </c>
      <c r="AE32" s="4">
        <f t="shared" si="172"/>
        <v>33.33333333</v>
      </c>
      <c r="AF32" s="4">
        <f t="shared" si="129"/>
        <v>0</v>
      </c>
    </row>
    <row r="33">
      <c r="A33" s="1" t="s">
        <v>15</v>
      </c>
      <c r="B33" s="4">
        <f t="shared" ref="B33:F33" si="180">(0*100)/3</f>
        <v>0</v>
      </c>
      <c r="C33" s="4">
        <f t="shared" si="180"/>
        <v>0</v>
      </c>
      <c r="D33" s="4">
        <f t="shared" si="180"/>
        <v>0</v>
      </c>
      <c r="E33" s="4">
        <f t="shared" si="180"/>
        <v>0</v>
      </c>
      <c r="F33" s="4">
        <f t="shared" si="180"/>
        <v>0</v>
      </c>
      <c r="G33" s="4">
        <f t="shared" si="131"/>
        <v>33.33333333</v>
      </c>
      <c r="H33" s="4">
        <f t="shared" ref="H33:M33" si="181">(0*100)/3</f>
        <v>0</v>
      </c>
      <c r="I33" s="4">
        <f t="shared" si="181"/>
        <v>0</v>
      </c>
      <c r="J33" s="4">
        <f t="shared" si="181"/>
        <v>0</v>
      </c>
      <c r="K33" s="4">
        <f t="shared" si="181"/>
        <v>0</v>
      </c>
      <c r="L33" s="4">
        <f t="shared" si="181"/>
        <v>0</v>
      </c>
      <c r="M33" s="4">
        <f t="shared" si="181"/>
        <v>0</v>
      </c>
      <c r="N33" s="4">
        <f>(1*100)/3</f>
        <v>33.33333333</v>
      </c>
      <c r="O33" s="4">
        <f t="shared" ref="O33:V33" si="182">(0*100)/3</f>
        <v>0</v>
      </c>
      <c r="P33" s="4">
        <f t="shared" si="182"/>
        <v>0</v>
      </c>
      <c r="Q33" s="4">
        <f t="shared" si="182"/>
        <v>0</v>
      </c>
      <c r="R33" s="4">
        <f t="shared" si="182"/>
        <v>0</v>
      </c>
      <c r="S33" s="4">
        <f t="shared" si="182"/>
        <v>0</v>
      </c>
      <c r="T33" s="4">
        <f t="shared" si="182"/>
        <v>0</v>
      </c>
      <c r="U33" s="4">
        <f t="shared" si="182"/>
        <v>0</v>
      </c>
      <c r="V33" s="4">
        <f t="shared" si="182"/>
        <v>0</v>
      </c>
      <c r="W33" s="4">
        <f t="shared" ref="W33:X33" si="183">(1*100)/3</f>
        <v>33.33333333</v>
      </c>
      <c r="X33" s="4">
        <f t="shared" si="183"/>
        <v>33.33333333</v>
      </c>
      <c r="Y33" s="4">
        <f t="shared" si="169"/>
        <v>0</v>
      </c>
      <c r="Z33" s="4">
        <f t="shared" ref="Z33:AF33" si="184">(0*100)/3</f>
        <v>0</v>
      </c>
      <c r="AA33" s="4">
        <f t="shared" si="184"/>
        <v>0</v>
      </c>
      <c r="AB33" s="4">
        <f t="shared" si="184"/>
        <v>0</v>
      </c>
      <c r="AC33" s="4">
        <f t="shared" si="184"/>
        <v>0</v>
      </c>
      <c r="AD33" s="4">
        <f t="shared" si="184"/>
        <v>0</v>
      </c>
      <c r="AE33" s="4">
        <f t="shared" si="184"/>
        <v>0</v>
      </c>
      <c r="AF33" s="4">
        <f t="shared" si="184"/>
        <v>0</v>
      </c>
    </row>
    <row r="34">
      <c r="A34" s="1" t="s">
        <v>16</v>
      </c>
      <c r="B34" s="4">
        <f t="shared" ref="B34:AF34" si="185">(0*100)/3</f>
        <v>0</v>
      </c>
      <c r="C34" s="4">
        <f t="shared" si="185"/>
        <v>0</v>
      </c>
      <c r="D34" s="4">
        <f t="shared" si="185"/>
        <v>0</v>
      </c>
      <c r="E34" s="4">
        <f t="shared" si="185"/>
        <v>0</v>
      </c>
      <c r="F34" s="4">
        <f t="shared" si="185"/>
        <v>0</v>
      </c>
      <c r="G34" s="4">
        <f t="shared" si="185"/>
        <v>0</v>
      </c>
      <c r="H34" s="4">
        <f t="shared" si="185"/>
        <v>0</v>
      </c>
      <c r="I34" s="4">
        <f t="shared" si="185"/>
        <v>0</v>
      </c>
      <c r="J34" s="4">
        <f t="shared" si="185"/>
        <v>0</v>
      </c>
      <c r="K34" s="4">
        <f t="shared" si="185"/>
        <v>0</v>
      </c>
      <c r="L34" s="4">
        <f t="shared" si="185"/>
        <v>0</v>
      </c>
      <c r="M34" s="4">
        <f t="shared" si="185"/>
        <v>0</v>
      </c>
      <c r="N34" s="4">
        <f t="shared" si="185"/>
        <v>0</v>
      </c>
      <c r="O34" s="4">
        <f t="shared" si="185"/>
        <v>0</v>
      </c>
      <c r="P34" s="4">
        <f t="shared" si="185"/>
        <v>0</v>
      </c>
      <c r="Q34" s="4">
        <f t="shared" si="185"/>
        <v>0</v>
      </c>
      <c r="R34" s="4">
        <f t="shared" si="185"/>
        <v>0</v>
      </c>
      <c r="S34" s="4">
        <f t="shared" si="185"/>
        <v>0</v>
      </c>
      <c r="T34" s="4">
        <f t="shared" si="185"/>
        <v>0</v>
      </c>
      <c r="U34" s="4">
        <f t="shared" si="185"/>
        <v>0</v>
      </c>
      <c r="V34" s="4">
        <f t="shared" si="185"/>
        <v>0</v>
      </c>
      <c r="W34" s="4">
        <f t="shared" si="185"/>
        <v>0</v>
      </c>
      <c r="X34" s="4">
        <f t="shared" si="185"/>
        <v>0</v>
      </c>
      <c r="Y34" s="4">
        <f t="shared" si="185"/>
        <v>0</v>
      </c>
      <c r="Z34" s="4">
        <f t="shared" si="185"/>
        <v>0</v>
      </c>
      <c r="AA34" s="4">
        <f t="shared" si="185"/>
        <v>0</v>
      </c>
      <c r="AB34" s="4">
        <f t="shared" si="185"/>
        <v>0</v>
      </c>
      <c r="AC34" s="4">
        <f t="shared" si="185"/>
        <v>0</v>
      </c>
      <c r="AD34" s="4">
        <f t="shared" si="185"/>
        <v>0</v>
      </c>
      <c r="AE34" s="4">
        <f t="shared" si="185"/>
        <v>0</v>
      </c>
      <c r="AF34" s="4">
        <f t="shared" si="185"/>
        <v>0</v>
      </c>
    </row>
    <row r="35">
      <c r="A35" s="1" t="s">
        <v>17</v>
      </c>
      <c r="B35" s="4">
        <f t="shared" ref="B35:AF35" si="186">(0*100)/3</f>
        <v>0</v>
      </c>
      <c r="C35" s="4">
        <f t="shared" si="186"/>
        <v>0</v>
      </c>
      <c r="D35" s="4">
        <f t="shared" si="186"/>
        <v>0</v>
      </c>
      <c r="E35" s="4">
        <f t="shared" si="186"/>
        <v>0</v>
      </c>
      <c r="F35" s="4">
        <f t="shared" si="186"/>
        <v>0</v>
      </c>
      <c r="G35" s="4">
        <f t="shared" si="186"/>
        <v>0</v>
      </c>
      <c r="H35" s="4">
        <f t="shared" si="186"/>
        <v>0</v>
      </c>
      <c r="I35" s="4">
        <f t="shared" si="186"/>
        <v>0</v>
      </c>
      <c r="J35" s="4">
        <f t="shared" si="186"/>
        <v>0</v>
      </c>
      <c r="K35" s="4">
        <f t="shared" si="186"/>
        <v>0</v>
      </c>
      <c r="L35" s="4">
        <f t="shared" si="186"/>
        <v>0</v>
      </c>
      <c r="M35" s="4">
        <f t="shared" si="186"/>
        <v>0</v>
      </c>
      <c r="N35" s="4">
        <f t="shared" si="186"/>
        <v>0</v>
      </c>
      <c r="O35" s="4">
        <f t="shared" si="186"/>
        <v>0</v>
      </c>
      <c r="P35" s="4">
        <f t="shared" si="186"/>
        <v>0</v>
      </c>
      <c r="Q35" s="4">
        <f t="shared" si="186"/>
        <v>0</v>
      </c>
      <c r="R35" s="4">
        <f t="shared" si="186"/>
        <v>0</v>
      </c>
      <c r="S35" s="4">
        <f t="shared" si="186"/>
        <v>0</v>
      </c>
      <c r="T35" s="4">
        <f t="shared" si="186"/>
        <v>0</v>
      </c>
      <c r="U35" s="4">
        <f t="shared" si="186"/>
        <v>0</v>
      </c>
      <c r="V35" s="4">
        <f t="shared" si="186"/>
        <v>0</v>
      </c>
      <c r="W35" s="4">
        <f t="shared" si="186"/>
        <v>0</v>
      </c>
      <c r="X35" s="4">
        <f t="shared" si="186"/>
        <v>0</v>
      </c>
      <c r="Y35" s="4">
        <f t="shared" si="186"/>
        <v>0</v>
      </c>
      <c r="Z35" s="4">
        <f t="shared" si="186"/>
        <v>0</v>
      </c>
      <c r="AA35" s="4">
        <f t="shared" si="186"/>
        <v>0</v>
      </c>
      <c r="AB35" s="4">
        <f t="shared" si="186"/>
        <v>0</v>
      </c>
      <c r="AC35" s="4">
        <f t="shared" si="186"/>
        <v>0</v>
      </c>
      <c r="AD35" s="4">
        <f t="shared" si="186"/>
        <v>0</v>
      </c>
      <c r="AE35" s="4">
        <f t="shared" si="186"/>
        <v>0</v>
      </c>
      <c r="AF35" s="4">
        <f t="shared" si="186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87">(0*100)/2</f>
        <v>0</v>
      </c>
      <c r="C37" s="4">
        <f t="shared" si="187"/>
        <v>0</v>
      </c>
      <c r="D37" s="4">
        <f t="shared" si="187"/>
        <v>0</v>
      </c>
      <c r="E37" s="4">
        <f t="shared" si="187"/>
        <v>0</v>
      </c>
      <c r="F37" s="4">
        <f t="shared" si="187"/>
        <v>0</v>
      </c>
      <c r="G37" s="4">
        <f t="shared" si="187"/>
        <v>0</v>
      </c>
      <c r="H37" s="4">
        <f t="shared" si="187"/>
        <v>0</v>
      </c>
      <c r="I37" s="4">
        <f t="shared" si="187"/>
        <v>0</v>
      </c>
      <c r="J37" s="4">
        <f t="shared" si="187"/>
        <v>0</v>
      </c>
      <c r="K37" s="4">
        <f t="shared" si="187"/>
        <v>0</v>
      </c>
      <c r="L37" s="4">
        <f t="shared" si="187"/>
        <v>0</v>
      </c>
      <c r="M37" s="4">
        <f t="shared" si="187"/>
        <v>0</v>
      </c>
      <c r="N37" s="4">
        <f t="shared" si="187"/>
        <v>0</v>
      </c>
      <c r="O37" s="4">
        <f t="shared" si="187"/>
        <v>0</v>
      </c>
      <c r="P37" s="4">
        <f t="shared" si="187"/>
        <v>0</v>
      </c>
      <c r="Q37" s="4">
        <f t="shared" si="187"/>
        <v>0</v>
      </c>
      <c r="R37" s="4">
        <f t="shared" si="187"/>
        <v>0</v>
      </c>
      <c r="S37" s="4">
        <f t="shared" si="187"/>
        <v>0</v>
      </c>
      <c r="T37" s="4">
        <f t="shared" si="187"/>
        <v>0</v>
      </c>
      <c r="U37" s="4">
        <f t="shared" si="187"/>
        <v>0</v>
      </c>
      <c r="V37" s="4">
        <f t="shared" si="187"/>
        <v>0</v>
      </c>
      <c r="W37" s="4">
        <f t="shared" si="187"/>
        <v>0</v>
      </c>
      <c r="X37" s="4">
        <f t="shared" si="187"/>
        <v>0</v>
      </c>
      <c r="Y37" s="4">
        <f t="shared" si="187"/>
        <v>0</v>
      </c>
      <c r="Z37" s="4">
        <f t="shared" si="187"/>
        <v>0</v>
      </c>
      <c r="AA37" s="4">
        <f t="shared" si="187"/>
        <v>0</v>
      </c>
      <c r="AB37" s="4">
        <f t="shared" si="187"/>
        <v>0</v>
      </c>
      <c r="AC37" s="4">
        <f t="shared" si="187"/>
        <v>0</v>
      </c>
      <c r="AD37" s="4">
        <f t="shared" si="187"/>
        <v>0</v>
      </c>
      <c r="AE37" s="4">
        <f t="shared" si="187"/>
        <v>0</v>
      </c>
      <c r="AF37" s="4">
        <f t="shared" si="187"/>
        <v>0</v>
      </c>
      <c r="AG37" s="5">
        <f>TRIMMEAN(C39:AF50,0.1)</f>
        <v>0</v>
      </c>
    </row>
    <row r="38">
      <c r="A38" s="1" t="s">
        <v>3</v>
      </c>
      <c r="B38" s="4">
        <f t="shared" ref="B38:AF38" si="188">(0*100)/2</f>
        <v>0</v>
      </c>
      <c r="C38" s="4">
        <f t="shared" si="188"/>
        <v>0</v>
      </c>
      <c r="D38" s="4">
        <f t="shared" si="188"/>
        <v>0</v>
      </c>
      <c r="E38" s="4">
        <f t="shared" si="188"/>
        <v>0</v>
      </c>
      <c r="F38" s="4">
        <f t="shared" si="188"/>
        <v>0</v>
      </c>
      <c r="G38" s="4">
        <f t="shared" si="188"/>
        <v>0</v>
      </c>
      <c r="H38" s="4">
        <f t="shared" si="188"/>
        <v>0</v>
      </c>
      <c r="I38" s="4">
        <f t="shared" si="188"/>
        <v>0</v>
      </c>
      <c r="J38" s="4">
        <f t="shared" si="188"/>
        <v>0</v>
      </c>
      <c r="K38" s="4">
        <f t="shared" si="188"/>
        <v>0</v>
      </c>
      <c r="L38" s="4">
        <f t="shared" si="188"/>
        <v>0</v>
      </c>
      <c r="M38" s="4">
        <f t="shared" si="188"/>
        <v>0</v>
      </c>
      <c r="N38" s="4">
        <f t="shared" si="188"/>
        <v>0</v>
      </c>
      <c r="O38" s="4">
        <f t="shared" si="188"/>
        <v>0</v>
      </c>
      <c r="P38" s="4">
        <f t="shared" si="188"/>
        <v>0</v>
      </c>
      <c r="Q38" s="4">
        <f t="shared" si="188"/>
        <v>0</v>
      </c>
      <c r="R38" s="4">
        <f t="shared" si="188"/>
        <v>0</v>
      </c>
      <c r="S38" s="4">
        <f t="shared" si="188"/>
        <v>0</v>
      </c>
      <c r="T38" s="4">
        <f t="shared" si="188"/>
        <v>0</v>
      </c>
      <c r="U38" s="4">
        <f t="shared" si="188"/>
        <v>0</v>
      </c>
      <c r="V38" s="4">
        <f t="shared" si="188"/>
        <v>0</v>
      </c>
      <c r="W38" s="4">
        <f t="shared" si="188"/>
        <v>0</v>
      </c>
      <c r="X38" s="4">
        <f t="shared" si="188"/>
        <v>0</v>
      </c>
      <c r="Y38" s="4">
        <f t="shared" si="188"/>
        <v>0</v>
      </c>
      <c r="Z38" s="4">
        <f t="shared" si="188"/>
        <v>0</v>
      </c>
      <c r="AA38" s="4">
        <f t="shared" si="188"/>
        <v>0</v>
      </c>
      <c r="AB38" s="4">
        <f t="shared" si="188"/>
        <v>0</v>
      </c>
      <c r="AC38" s="4">
        <f t="shared" si="188"/>
        <v>0</v>
      </c>
      <c r="AD38" s="4">
        <f t="shared" si="188"/>
        <v>0</v>
      </c>
      <c r="AE38" s="4">
        <f t="shared" si="188"/>
        <v>0</v>
      </c>
      <c r="AF38" s="4">
        <f t="shared" si="188"/>
        <v>0</v>
      </c>
    </row>
    <row r="39">
      <c r="A39" s="1" t="s">
        <v>4</v>
      </c>
      <c r="B39" s="4">
        <f t="shared" ref="B39:B42" si="191">(1*100)/2</f>
        <v>50</v>
      </c>
      <c r="C39" s="4">
        <f t="shared" ref="C39:R39" si="189">(0*100)/2</f>
        <v>0</v>
      </c>
      <c r="D39" s="4">
        <f t="shared" si="189"/>
        <v>0</v>
      </c>
      <c r="E39" s="4">
        <f t="shared" si="189"/>
        <v>0</v>
      </c>
      <c r="F39" s="4">
        <f t="shared" si="189"/>
        <v>0</v>
      </c>
      <c r="G39" s="4">
        <f t="shared" si="189"/>
        <v>0</v>
      </c>
      <c r="H39" s="4">
        <f t="shared" si="189"/>
        <v>0</v>
      </c>
      <c r="I39" s="4">
        <f t="shared" si="189"/>
        <v>0</v>
      </c>
      <c r="J39" s="4">
        <f t="shared" si="189"/>
        <v>0</v>
      </c>
      <c r="K39" s="4">
        <f t="shared" si="189"/>
        <v>0</v>
      </c>
      <c r="L39" s="4">
        <f t="shared" si="189"/>
        <v>0</v>
      </c>
      <c r="M39" s="4">
        <f t="shared" si="189"/>
        <v>0</v>
      </c>
      <c r="N39" s="4">
        <f t="shared" si="189"/>
        <v>0</v>
      </c>
      <c r="O39" s="4">
        <f t="shared" si="189"/>
        <v>0</v>
      </c>
      <c r="P39" s="4">
        <f t="shared" si="189"/>
        <v>0</v>
      </c>
      <c r="Q39" s="4">
        <f t="shared" si="189"/>
        <v>0</v>
      </c>
      <c r="R39" s="4">
        <f t="shared" si="189"/>
        <v>0</v>
      </c>
      <c r="S39" s="4">
        <f t="shared" ref="S39:S40" si="193">(1*100)/2</f>
        <v>50</v>
      </c>
      <c r="T39" s="4">
        <f t="shared" ref="T39:AF39" si="190">(0*100)/2</f>
        <v>0</v>
      </c>
      <c r="U39" s="4">
        <f t="shared" si="190"/>
        <v>0</v>
      </c>
      <c r="V39" s="4">
        <f t="shared" si="190"/>
        <v>0</v>
      </c>
      <c r="W39" s="4">
        <f t="shared" si="190"/>
        <v>0</v>
      </c>
      <c r="X39" s="4">
        <f t="shared" si="190"/>
        <v>0</v>
      </c>
      <c r="Y39" s="4">
        <f t="shared" si="190"/>
        <v>0</v>
      </c>
      <c r="Z39" s="4">
        <f t="shared" si="190"/>
        <v>0</v>
      </c>
      <c r="AA39" s="4">
        <f t="shared" si="190"/>
        <v>0</v>
      </c>
      <c r="AB39" s="4">
        <f t="shared" si="190"/>
        <v>0</v>
      </c>
      <c r="AC39" s="4">
        <f t="shared" si="190"/>
        <v>0</v>
      </c>
      <c r="AD39" s="4">
        <f t="shared" si="190"/>
        <v>0</v>
      </c>
      <c r="AE39" s="4">
        <f t="shared" si="190"/>
        <v>0</v>
      </c>
      <c r="AF39" s="4">
        <f t="shared" si="190"/>
        <v>0</v>
      </c>
    </row>
    <row r="40">
      <c r="A40" s="1" t="s">
        <v>5</v>
      </c>
      <c r="B40" s="4">
        <f t="shared" si="191"/>
        <v>50</v>
      </c>
      <c r="C40" s="4">
        <f t="shared" ref="C40:R40" si="192">(0*100)/2</f>
        <v>0</v>
      </c>
      <c r="D40" s="4">
        <f t="shared" si="192"/>
        <v>0</v>
      </c>
      <c r="E40" s="4">
        <f t="shared" si="192"/>
        <v>0</v>
      </c>
      <c r="F40" s="4">
        <f t="shared" si="192"/>
        <v>0</v>
      </c>
      <c r="G40" s="4">
        <f t="shared" si="192"/>
        <v>0</v>
      </c>
      <c r="H40" s="4">
        <f t="shared" si="192"/>
        <v>0</v>
      </c>
      <c r="I40" s="4">
        <f t="shared" si="192"/>
        <v>0</v>
      </c>
      <c r="J40" s="4">
        <f t="shared" si="192"/>
        <v>0</v>
      </c>
      <c r="K40" s="4">
        <f t="shared" si="192"/>
        <v>0</v>
      </c>
      <c r="L40" s="4">
        <f t="shared" si="192"/>
        <v>0</v>
      </c>
      <c r="M40" s="4">
        <f t="shared" si="192"/>
        <v>0</v>
      </c>
      <c r="N40" s="4">
        <f t="shared" si="192"/>
        <v>0</v>
      </c>
      <c r="O40" s="4">
        <f t="shared" si="192"/>
        <v>0</v>
      </c>
      <c r="P40" s="4">
        <f t="shared" si="192"/>
        <v>0</v>
      </c>
      <c r="Q40" s="4">
        <f t="shared" si="192"/>
        <v>0</v>
      </c>
      <c r="R40" s="4">
        <f t="shared" si="192"/>
        <v>0</v>
      </c>
      <c r="S40" s="4">
        <f t="shared" si="193"/>
        <v>50</v>
      </c>
      <c r="T40" s="4">
        <f t="shared" ref="T40:AF40" si="194">(0*100)/2</f>
        <v>0</v>
      </c>
      <c r="U40" s="4">
        <f t="shared" si="194"/>
        <v>0</v>
      </c>
      <c r="V40" s="4">
        <f t="shared" si="194"/>
        <v>0</v>
      </c>
      <c r="W40" s="4">
        <f t="shared" si="194"/>
        <v>0</v>
      </c>
      <c r="X40" s="4">
        <f t="shared" si="194"/>
        <v>0</v>
      </c>
      <c r="Y40" s="4">
        <f t="shared" si="194"/>
        <v>0</v>
      </c>
      <c r="Z40" s="4">
        <f t="shared" si="194"/>
        <v>0</v>
      </c>
      <c r="AA40" s="4">
        <f t="shared" si="194"/>
        <v>0</v>
      </c>
      <c r="AB40" s="4">
        <f t="shared" si="194"/>
        <v>0</v>
      </c>
      <c r="AC40" s="4">
        <f t="shared" si="194"/>
        <v>0</v>
      </c>
      <c r="AD40" s="4">
        <f t="shared" si="194"/>
        <v>0</v>
      </c>
      <c r="AE40" s="4">
        <f t="shared" si="194"/>
        <v>0</v>
      </c>
      <c r="AF40" s="4">
        <f t="shared" si="194"/>
        <v>0</v>
      </c>
    </row>
    <row r="41">
      <c r="A41" s="1" t="s">
        <v>6</v>
      </c>
      <c r="B41" s="4">
        <f t="shared" si="191"/>
        <v>50</v>
      </c>
      <c r="C41" s="4">
        <f t="shared" ref="C41:Z41" si="195">(0*100)/2</f>
        <v>0</v>
      </c>
      <c r="D41" s="4">
        <f t="shared" si="195"/>
        <v>0</v>
      </c>
      <c r="E41" s="4">
        <f t="shared" si="195"/>
        <v>0</v>
      </c>
      <c r="F41" s="4">
        <f t="shared" si="195"/>
        <v>0</v>
      </c>
      <c r="G41" s="4">
        <f t="shared" si="195"/>
        <v>0</v>
      </c>
      <c r="H41" s="4">
        <f t="shared" si="195"/>
        <v>0</v>
      </c>
      <c r="I41" s="4">
        <f t="shared" si="195"/>
        <v>0</v>
      </c>
      <c r="J41" s="4">
        <f t="shared" si="195"/>
        <v>0</v>
      </c>
      <c r="K41" s="4">
        <f t="shared" si="195"/>
        <v>0</v>
      </c>
      <c r="L41" s="4">
        <f t="shared" si="195"/>
        <v>0</v>
      </c>
      <c r="M41" s="4">
        <f t="shared" si="195"/>
        <v>0</v>
      </c>
      <c r="N41" s="4">
        <f t="shared" si="195"/>
        <v>0</v>
      </c>
      <c r="O41" s="4">
        <f t="shared" si="195"/>
        <v>0</v>
      </c>
      <c r="P41" s="4">
        <f t="shared" si="195"/>
        <v>0</v>
      </c>
      <c r="Q41" s="4">
        <f t="shared" si="195"/>
        <v>0</v>
      </c>
      <c r="R41" s="4">
        <f t="shared" si="195"/>
        <v>0</v>
      </c>
      <c r="S41" s="4">
        <f t="shared" si="195"/>
        <v>0</v>
      </c>
      <c r="T41" s="4">
        <f t="shared" si="195"/>
        <v>0</v>
      </c>
      <c r="U41" s="4">
        <f t="shared" si="195"/>
        <v>0</v>
      </c>
      <c r="V41" s="4">
        <f t="shared" si="195"/>
        <v>0</v>
      </c>
      <c r="W41" s="4">
        <f t="shared" si="195"/>
        <v>0</v>
      </c>
      <c r="X41" s="4">
        <f t="shared" si="195"/>
        <v>0</v>
      </c>
      <c r="Y41" s="4">
        <f t="shared" si="195"/>
        <v>0</v>
      </c>
      <c r="Z41" s="4">
        <f t="shared" si="195"/>
        <v>0</v>
      </c>
      <c r="AA41" s="4">
        <f t="shared" ref="AA41:AA42" si="199">(1*100)/2</f>
        <v>50</v>
      </c>
      <c r="AB41" s="4">
        <f t="shared" ref="AB41:AF41" si="196">(0*100)/2</f>
        <v>0</v>
      </c>
      <c r="AC41" s="4">
        <f t="shared" si="196"/>
        <v>0</v>
      </c>
      <c r="AD41" s="4">
        <f t="shared" si="196"/>
        <v>0</v>
      </c>
      <c r="AE41" s="4">
        <f t="shared" si="196"/>
        <v>0</v>
      </c>
      <c r="AF41" s="4">
        <f t="shared" si="196"/>
        <v>0</v>
      </c>
    </row>
    <row r="42">
      <c r="A42" s="1" t="s">
        <v>7</v>
      </c>
      <c r="B42" s="4">
        <f t="shared" si="191"/>
        <v>50</v>
      </c>
      <c r="C42" s="4">
        <f t="shared" ref="C42:Q42" si="197">(0*100)/2</f>
        <v>0</v>
      </c>
      <c r="D42" s="4">
        <f t="shared" si="197"/>
        <v>0</v>
      </c>
      <c r="E42" s="4">
        <f t="shared" si="197"/>
        <v>0</v>
      </c>
      <c r="F42" s="4">
        <f t="shared" si="197"/>
        <v>0</v>
      </c>
      <c r="G42" s="4">
        <f t="shared" si="197"/>
        <v>0</v>
      </c>
      <c r="H42" s="4">
        <f t="shared" si="197"/>
        <v>0</v>
      </c>
      <c r="I42" s="4">
        <f t="shared" si="197"/>
        <v>0</v>
      </c>
      <c r="J42" s="4">
        <f t="shared" si="197"/>
        <v>0</v>
      </c>
      <c r="K42" s="4">
        <f t="shared" si="197"/>
        <v>0</v>
      </c>
      <c r="L42" s="4">
        <f t="shared" si="197"/>
        <v>0</v>
      </c>
      <c r="M42" s="4">
        <f t="shared" si="197"/>
        <v>0</v>
      </c>
      <c r="N42" s="4">
        <f t="shared" si="197"/>
        <v>0</v>
      </c>
      <c r="O42" s="4">
        <f t="shared" si="197"/>
        <v>0</v>
      </c>
      <c r="P42" s="4">
        <f t="shared" si="197"/>
        <v>0</v>
      </c>
      <c r="Q42" s="4">
        <f t="shared" si="197"/>
        <v>0</v>
      </c>
      <c r="R42" s="4">
        <f>(1*100)/2</f>
        <v>50</v>
      </c>
      <c r="S42" s="4">
        <f t="shared" ref="S42:Z42" si="198">(0*100)/2</f>
        <v>0</v>
      </c>
      <c r="T42" s="4">
        <f t="shared" si="198"/>
        <v>0</v>
      </c>
      <c r="U42" s="4">
        <f t="shared" si="198"/>
        <v>0</v>
      </c>
      <c r="V42" s="4">
        <f t="shared" si="198"/>
        <v>0</v>
      </c>
      <c r="W42" s="4">
        <f t="shared" si="198"/>
        <v>0</v>
      </c>
      <c r="X42" s="4">
        <f t="shared" si="198"/>
        <v>0</v>
      </c>
      <c r="Y42" s="4">
        <f t="shared" si="198"/>
        <v>0</v>
      </c>
      <c r="Z42" s="4">
        <f t="shared" si="198"/>
        <v>0</v>
      </c>
      <c r="AA42" s="4">
        <f t="shared" si="199"/>
        <v>50</v>
      </c>
      <c r="AB42" s="4">
        <f t="shared" ref="AB42:AF42" si="200">(0*100)/2</f>
        <v>0</v>
      </c>
      <c r="AC42" s="4">
        <f t="shared" si="200"/>
        <v>0</v>
      </c>
      <c r="AD42" s="4">
        <f t="shared" si="200"/>
        <v>0</v>
      </c>
      <c r="AE42" s="4">
        <f t="shared" si="200"/>
        <v>0</v>
      </c>
      <c r="AF42" s="4">
        <f t="shared" si="200"/>
        <v>0</v>
      </c>
    </row>
    <row r="43">
      <c r="A43" s="1" t="s">
        <v>8</v>
      </c>
      <c r="B43" s="4">
        <f t="shared" ref="B43:AF43" si="201">(0*100)/2</f>
        <v>0</v>
      </c>
      <c r="C43" s="4">
        <f t="shared" si="201"/>
        <v>0</v>
      </c>
      <c r="D43" s="4">
        <f t="shared" si="201"/>
        <v>0</v>
      </c>
      <c r="E43" s="4">
        <f t="shared" si="201"/>
        <v>0</v>
      </c>
      <c r="F43" s="4">
        <f t="shared" si="201"/>
        <v>0</v>
      </c>
      <c r="G43" s="4">
        <f t="shared" si="201"/>
        <v>0</v>
      </c>
      <c r="H43" s="4">
        <f t="shared" si="201"/>
        <v>0</v>
      </c>
      <c r="I43" s="4">
        <f t="shared" si="201"/>
        <v>0</v>
      </c>
      <c r="J43" s="4">
        <f t="shared" si="201"/>
        <v>0</v>
      </c>
      <c r="K43" s="4">
        <f t="shared" si="201"/>
        <v>0</v>
      </c>
      <c r="L43" s="4">
        <f t="shared" si="201"/>
        <v>0</v>
      </c>
      <c r="M43" s="4">
        <f t="shared" si="201"/>
        <v>0</v>
      </c>
      <c r="N43" s="4">
        <f t="shared" si="201"/>
        <v>0</v>
      </c>
      <c r="O43" s="4">
        <f t="shared" si="201"/>
        <v>0</v>
      </c>
      <c r="P43" s="4">
        <f t="shared" si="201"/>
        <v>0</v>
      </c>
      <c r="Q43" s="4">
        <f t="shared" si="201"/>
        <v>0</v>
      </c>
      <c r="R43" s="4">
        <f t="shared" si="201"/>
        <v>0</v>
      </c>
      <c r="S43" s="4">
        <f t="shared" si="201"/>
        <v>0</v>
      </c>
      <c r="T43" s="4">
        <f t="shared" si="201"/>
        <v>0</v>
      </c>
      <c r="U43" s="4">
        <f t="shared" si="201"/>
        <v>0</v>
      </c>
      <c r="V43" s="4">
        <f t="shared" si="201"/>
        <v>0</v>
      </c>
      <c r="W43" s="4">
        <f t="shared" si="201"/>
        <v>0</v>
      </c>
      <c r="X43" s="4">
        <f t="shared" si="201"/>
        <v>0</v>
      </c>
      <c r="Y43" s="4">
        <f t="shared" si="201"/>
        <v>0</v>
      </c>
      <c r="Z43" s="4">
        <f t="shared" si="201"/>
        <v>0</v>
      </c>
      <c r="AA43" s="4">
        <f t="shared" si="201"/>
        <v>0</v>
      </c>
      <c r="AB43" s="4">
        <f t="shared" si="201"/>
        <v>0</v>
      </c>
      <c r="AC43" s="4">
        <f t="shared" si="201"/>
        <v>0</v>
      </c>
      <c r="AD43" s="4">
        <f t="shared" si="201"/>
        <v>0</v>
      </c>
      <c r="AE43" s="4">
        <f t="shared" si="201"/>
        <v>0</v>
      </c>
      <c r="AF43" s="4">
        <f t="shared" si="201"/>
        <v>0</v>
      </c>
    </row>
    <row r="44">
      <c r="A44" s="1" t="s">
        <v>9</v>
      </c>
      <c r="B44" s="4">
        <f t="shared" ref="B44:M44" si="202">(0*100)/2</f>
        <v>0</v>
      </c>
      <c r="C44" s="4">
        <f t="shared" si="202"/>
        <v>0</v>
      </c>
      <c r="D44" s="4">
        <f t="shared" si="202"/>
        <v>0</v>
      </c>
      <c r="E44" s="4">
        <f t="shared" si="202"/>
        <v>0</v>
      </c>
      <c r="F44" s="4">
        <f t="shared" si="202"/>
        <v>0</v>
      </c>
      <c r="G44" s="4">
        <f t="shared" si="202"/>
        <v>0</v>
      </c>
      <c r="H44" s="4">
        <f t="shared" si="202"/>
        <v>0</v>
      </c>
      <c r="I44" s="4">
        <f t="shared" si="202"/>
        <v>0</v>
      </c>
      <c r="J44" s="4">
        <f t="shared" si="202"/>
        <v>0</v>
      </c>
      <c r="K44" s="4">
        <f t="shared" si="202"/>
        <v>0</v>
      </c>
      <c r="L44" s="4">
        <f t="shared" si="202"/>
        <v>0</v>
      </c>
      <c r="M44" s="4">
        <f t="shared" si="202"/>
        <v>0</v>
      </c>
      <c r="N44" s="4">
        <f>(1*100)/2</f>
        <v>50</v>
      </c>
      <c r="O44" s="4">
        <f t="shared" ref="O44:AF44" si="203">(0*100)/2</f>
        <v>0</v>
      </c>
      <c r="P44" s="4">
        <f t="shared" si="203"/>
        <v>0</v>
      </c>
      <c r="Q44" s="4">
        <f t="shared" si="203"/>
        <v>0</v>
      </c>
      <c r="R44" s="4">
        <f t="shared" si="203"/>
        <v>0</v>
      </c>
      <c r="S44" s="4">
        <f t="shared" si="203"/>
        <v>0</v>
      </c>
      <c r="T44" s="4">
        <f t="shared" si="203"/>
        <v>0</v>
      </c>
      <c r="U44" s="4">
        <f t="shared" si="203"/>
        <v>0</v>
      </c>
      <c r="V44" s="4">
        <f t="shared" si="203"/>
        <v>0</v>
      </c>
      <c r="W44" s="4">
        <f t="shared" si="203"/>
        <v>0</v>
      </c>
      <c r="X44" s="4">
        <f t="shared" si="203"/>
        <v>0</v>
      </c>
      <c r="Y44" s="4">
        <f t="shared" si="203"/>
        <v>0</v>
      </c>
      <c r="Z44" s="4">
        <f t="shared" si="203"/>
        <v>0</v>
      </c>
      <c r="AA44" s="4">
        <f t="shared" si="203"/>
        <v>0</v>
      </c>
      <c r="AB44" s="4">
        <f t="shared" si="203"/>
        <v>0</v>
      </c>
      <c r="AC44" s="4">
        <f t="shared" si="203"/>
        <v>0</v>
      </c>
      <c r="AD44" s="4">
        <f t="shared" si="203"/>
        <v>0</v>
      </c>
      <c r="AE44" s="4">
        <f t="shared" si="203"/>
        <v>0</v>
      </c>
      <c r="AF44" s="4">
        <f t="shared" si="203"/>
        <v>0</v>
      </c>
    </row>
    <row r="45">
      <c r="A45" s="1" t="s">
        <v>10</v>
      </c>
      <c r="B45" s="4">
        <f t="shared" ref="B45:W45" si="204">(0*100)/2</f>
        <v>0</v>
      </c>
      <c r="C45" s="4">
        <f t="shared" si="204"/>
        <v>0</v>
      </c>
      <c r="D45" s="4">
        <f t="shared" si="204"/>
        <v>0</v>
      </c>
      <c r="E45" s="4">
        <f t="shared" si="204"/>
        <v>0</v>
      </c>
      <c r="F45" s="4">
        <f t="shared" si="204"/>
        <v>0</v>
      </c>
      <c r="G45" s="4">
        <f t="shared" si="204"/>
        <v>0</v>
      </c>
      <c r="H45" s="4">
        <f t="shared" si="204"/>
        <v>0</v>
      </c>
      <c r="I45" s="4">
        <f t="shared" si="204"/>
        <v>0</v>
      </c>
      <c r="J45" s="4">
        <f t="shared" si="204"/>
        <v>0</v>
      </c>
      <c r="K45" s="4">
        <f t="shared" si="204"/>
        <v>0</v>
      </c>
      <c r="L45" s="4">
        <f t="shared" si="204"/>
        <v>0</v>
      </c>
      <c r="M45" s="4">
        <f t="shared" si="204"/>
        <v>0</v>
      </c>
      <c r="N45" s="4">
        <f t="shared" si="204"/>
        <v>0</v>
      </c>
      <c r="O45" s="4">
        <f t="shared" si="204"/>
        <v>0</v>
      </c>
      <c r="P45" s="4">
        <f t="shared" si="204"/>
        <v>0</v>
      </c>
      <c r="Q45" s="4">
        <f t="shared" si="204"/>
        <v>0</v>
      </c>
      <c r="R45" s="4">
        <f t="shared" si="204"/>
        <v>0</v>
      </c>
      <c r="S45" s="4">
        <f t="shared" si="204"/>
        <v>0</v>
      </c>
      <c r="T45" s="4">
        <f t="shared" si="204"/>
        <v>0</v>
      </c>
      <c r="U45" s="4">
        <f t="shared" si="204"/>
        <v>0</v>
      </c>
      <c r="V45" s="4">
        <f t="shared" si="204"/>
        <v>0</v>
      </c>
      <c r="W45" s="4">
        <f t="shared" si="204"/>
        <v>0</v>
      </c>
      <c r="X45" s="4">
        <f t="shared" ref="X45:X46" si="207">(1*100)/2</f>
        <v>50</v>
      </c>
      <c r="Y45" s="4">
        <f t="shared" ref="Y45:AF45" si="205">(0*100)/2</f>
        <v>0</v>
      </c>
      <c r="Z45" s="4">
        <f t="shared" si="205"/>
        <v>0</v>
      </c>
      <c r="AA45" s="4">
        <f t="shared" si="205"/>
        <v>0</v>
      </c>
      <c r="AB45" s="4">
        <f t="shared" si="205"/>
        <v>0</v>
      </c>
      <c r="AC45" s="4">
        <f t="shared" si="205"/>
        <v>0</v>
      </c>
      <c r="AD45" s="4">
        <f t="shared" si="205"/>
        <v>0</v>
      </c>
      <c r="AE45" s="4">
        <f t="shared" si="205"/>
        <v>0</v>
      </c>
      <c r="AF45" s="4">
        <f t="shared" si="205"/>
        <v>0</v>
      </c>
    </row>
    <row r="46">
      <c r="A46" s="1" t="s">
        <v>11</v>
      </c>
      <c r="B46" s="4">
        <f t="shared" ref="B46:W46" si="206">(0*100)/2</f>
        <v>0</v>
      </c>
      <c r="C46" s="4">
        <f t="shared" si="206"/>
        <v>0</v>
      </c>
      <c r="D46" s="4">
        <f t="shared" si="206"/>
        <v>0</v>
      </c>
      <c r="E46" s="4">
        <f t="shared" si="206"/>
        <v>0</v>
      </c>
      <c r="F46" s="4">
        <f t="shared" si="206"/>
        <v>0</v>
      </c>
      <c r="G46" s="4">
        <f t="shared" si="206"/>
        <v>0</v>
      </c>
      <c r="H46" s="4">
        <f t="shared" si="206"/>
        <v>0</v>
      </c>
      <c r="I46" s="4">
        <f t="shared" si="206"/>
        <v>0</v>
      </c>
      <c r="J46" s="4">
        <f t="shared" si="206"/>
        <v>0</v>
      </c>
      <c r="K46" s="4">
        <f t="shared" si="206"/>
        <v>0</v>
      </c>
      <c r="L46" s="4">
        <f t="shared" si="206"/>
        <v>0</v>
      </c>
      <c r="M46" s="4">
        <f t="shared" si="206"/>
        <v>0</v>
      </c>
      <c r="N46" s="4">
        <f t="shared" si="206"/>
        <v>0</v>
      </c>
      <c r="O46" s="4">
        <f t="shared" si="206"/>
        <v>0</v>
      </c>
      <c r="P46" s="4">
        <f t="shared" si="206"/>
        <v>0</v>
      </c>
      <c r="Q46" s="4">
        <f t="shared" si="206"/>
        <v>0</v>
      </c>
      <c r="R46" s="4">
        <f t="shared" si="206"/>
        <v>0</v>
      </c>
      <c r="S46" s="4">
        <f t="shared" si="206"/>
        <v>0</v>
      </c>
      <c r="T46" s="4">
        <f t="shared" si="206"/>
        <v>0</v>
      </c>
      <c r="U46" s="4">
        <f t="shared" si="206"/>
        <v>0</v>
      </c>
      <c r="V46" s="4">
        <f t="shared" si="206"/>
        <v>0</v>
      </c>
      <c r="W46" s="4">
        <f t="shared" si="206"/>
        <v>0</v>
      </c>
      <c r="X46" s="4">
        <f t="shared" si="207"/>
        <v>50</v>
      </c>
      <c r="Y46" s="4">
        <f t="shared" ref="Y46:AF46" si="208">(0*100)/2</f>
        <v>0</v>
      </c>
      <c r="Z46" s="4">
        <f t="shared" si="208"/>
        <v>0</v>
      </c>
      <c r="AA46" s="4">
        <f t="shared" si="208"/>
        <v>0</v>
      </c>
      <c r="AB46" s="4">
        <f t="shared" si="208"/>
        <v>0</v>
      </c>
      <c r="AC46" s="4">
        <f t="shared" si="208"/>
        <v>0</v>
      </c>
      <c r="AD46" s="4">
        <f t="shared" si="208"/>
        <v>0</v>
      </c>
      <c r="AE46" s="4">
        <f t="shared" si="208"/>
        <v>0</v>
      </c>
      <c r="AF46" s="4">
        <f t="shared" si="208"/>
        <v>0</v>
      </c>
    </row>
    <row r="47">
      <c r="A47" s="1" t="s">
        <v>12</v>
      </c>
      <c r="B47" s="4">
        <f t="shared" ref="B47:N47" si="209">(0*100)/2</f>
        <v>0</v>
      </c>
      <c r="C47" s="4">
        <f t="shared" si="209"/>
        <v>0</v>
      </c>
      <c r="D47" s="4">
        <f t="shared" si="209"/>
        <v>0</v>
      </c>
      <c r="E47" s="4">
        <f t="shared" si="209"/>
        <v>0</v>
      </c>
      <c r="F47" s="4">
        <f t="shared" si="209"/>
        <v>0</v>
      </c>
      <c r="G47" s="4">
        <f t="shared" si="209"/>
        <v>0</v>
      </c>
      <c r="H47" s="4">
        <f t="shared" si="209"/>
        <v>0</v>
      </c>
      <c r="I47" s="4">
        <f t="shared" si="209"/>
        <v>0</v>
      </c>
      <c r="J47" s="4">
        <f t="shared" si="209"/>
        <v>0</v>
      </c>
      <c r="K47" s="4">
        <f t="shared" si="209"/>
        <v>0</v>
      </c>
      <c r="L47" s="4">
        <f t="shared" si="209"/>
        <v>0</v>
      </c>
      <c r="M47" s="4">
        <f t="shared" si="209"/>
        <v>0</v>
      </c>
      <c r="N47" s="4">
        <f t="shared" si="209"/>
        <v>0</v>
      </c>
      <c r="O47" s="4">
        <f t="shared" ref="O47:O48" si="212">(1*100)/2</f>
        <v>50</v>
      </c>
      <c r="P47" s="4">
        <f t="shared" ref="P47:AF47" si="210">(0*100)/2</f>
        <v>0</v>
      </c>
      <c r="Q47" s="4">
        <f t="shared" si="210"/>
        <v>0</v>
      </c>
      <c r="R47" s="4">
        <f t="shared" si="210"/>
        <v>0</v>
      </c>
      <c r="S47" s="4">
        <f t="shared" si="210"/>
        <v>0</v>
      </c>
      <c r="T47" s="4">
        <f t="shared" si="210"/>
        <v>0</v>
      </c>
      <c r="U47" s="4">
        <f t="shared" si="210"/>
        <v>0</v>
      </c>
      <c r="V47" s="4">
        <f t="shared" si="210"/>
        <v>0</v>
      </c>
      <c r="W47" s="4">
        <f t="shared" si="210"/>
        <v>0</v>
      </c>
      <c r="X47" s="4">
        <f t="shared" si="210"/>
        <v>0</v>
      </c>
      <c r="Y47" s="4">
        <f t="shared" si="210"/>
        <v>0</v>
      </c>
      <c r="Z47" s="4">
        <f t="shared" si="210"/>
        <v>0</v>
      </c>
      <c r="AA47" s="4">
        <f t="shared" si="210"/>
        <v>0</v>
      </c>
      <c r="AB47" s="4">
        <f t="shared" si="210"/>
        <v>0</v>
      </c>
      <c r="AC47" s="4">
        <f t="shared" si="210"/>
        <v>0</v>
      </c>
      <c r="AD47" s="4">
        <f t="shared" si="210"/>
        <v>0</v>
      </c>
      <c r="AE47" s="4">
        <f t="shared" si="210"/>
        <v>0</v>
      </c>
      <c r="AF47" s="4">
        <f t="shared" si="210"/>
        <v>0</v>
      </c>
    </row>
    <row r="48">
      <c r="A48" s="1" t="s">
        <v>13</v>
      </c>
      <c r="B48" s="4">
        <f t="shared" ref="B48:N48" si="211">(0*100)/2</f>
        <v>0</v>
      </c>
      <c r="C48" s="4">
        <f t="shared" si="211"/>
        <v>0</v>
      </c>
      <c r="D48" s="4">
        <f t="shared" si="211"/>
        <v>0</v>
      </c>
      <c r="E48" s="4">
        <f t="shared" si="211"/>
        <v>0</v>
      </c>
      <c r="F48" s="4">
        <f t="shared" si="211"/>
        <v>0</v>
      </c>
      <c r="G48" s="4">
        <f t="shared" si="211"/>
        <v>0</v>
      </c>
      <c r="H48" s="4">
        <f t="shared" si="211"/>
        <v>0</v>
      </c>
      <c r="I48" s="4">
        <f t="shared" si="211"/>
        <v>0</v>
      </c>
      <c r="J48" s="4">
        <f t="shared" si="211"/>
        <v>0</v>
      </c>
      <c r="K48" s="4">
        <f t="shared" si="211"/>
        <v>0</v>
      </c>
      <c r="L48" s="4">
        <f t="shared" si="211"/>
        <v>0</v>
      </c>
      <c r="M48" s="4">
        <f t="shared" si="211"/>
        <v>0</v>
      </c>
      <c r="N48" s="4">
        <f t="shared" si="211"/>
        <v>0</v>
      </c>
      <c r="O48" s="4">
        <f t="shared" si="212"/>
        <v>50</v>
      </c>
      <c r="P48" s="4">
        <f t="shared" ref="P48:Q48" si="213">(0*100)/2</f>
        <v>0</v>
      </c>
      <c r="Q48" s="4">
        <f t="shared" si="213"/>
        <v>0</v>
      </c>
      <c r="R48" s="4">
        <f t="shared" ref="R48:R49" si="216">(1*100)/2</f>
        <v>50</v>
      </c>
      <c r="S48" s="4">
        <f t="shared" ref="S48:AF48" si="214">(0*100)/2</f>
        <v>0</v>
      </c>
      <c r="T48" s="4">
        <f t="shared" si="214"/>
        <v>0</v>
      </c>
      <c r="U48" s="4">
        <f t="shared" si="214"/>
        <v>0</v>
      </c>
      <c r="V48" s="4">
        <f t="shared" si="214"/>
        <v>0</v>
      </c>
      <c r="W48" s="4">
        <f t="shared" si="214"/>
        <v>0</v>
      </c>
      <c r="X48" s="4">
        <f t="shared" si="214"/>
        <v>0</v>
      </c>
      <c r="Y48" s="4">
        <f t="shared" si="214"/>
        <v>0</v>
      </c>
      <c r="Z48" s="4">
        <f t="shared" si="214"/>
        <v>0</v>
      </c>
      <c r="AA48" s="4">
        <f t="shared" si="214"/>
        <v>0</v>
      </c>
      <c r="AB48" s="4">
        <f t="shared" si="214"/>
        <v>0</v>
      </c>
      <c r="AC48" s="4">
        <f t="shared" si="214"/>
        <v>0</v>
      </c>
      <c r="AD48" s="4">
        <f t="shared" si="214"/>
        <v>0</v>
      </c>
      <c r="AE48" s="4">
        <f t="shared" si="214"/>
        <v>0</v>
      </c>
      <c r="AF48" s="4">
        <f t="shared" si="214"/>
        <v>0</v>
      </c>
    </row>
    <row r="49">
      <c r="A49" s="1" t="s">
        <v>14</v>
      </c>
      <c r="B49" s="4">
        <f t="shared" ref="B49:Q49" si="215">(0*100)/2</f>
        <v>0</v>
      </c>
      <c r="C49" s="4">
        <f t="shared" si="215"/>
        <v>0</v>
      </c>
      <c r="D49" s="4">
        <f t="shared" si="215"/>
        <v>0</v>
      </c>
      <c r="E49" s="4">
        <f t="shared" si="215"/>
        <v>0</v>
      </c>
      <c r="F49" s="4">
        <f t="shared" si="215"/>
        <v>0</v>
      </c>
      <c r="G49" s="4">
        <f t="shared" si="215"/>
        <v>0</v>
      </c>
      <c r="H49" s="4">
        <f t="shared" si="215"/>
        <v>0</v>
      </c>
      <c r="I49" s="4">
        <f t="shared" si="215"/>
        <v>0</v>
      </c>
      <c r="J49" s="4">
        <f t="shared" si="215"/>
        <v>0</v>
      </c>
      <c r="K49" s="4">
        <f t="shared" si="215"/>
        <v>0</v>
      </c>
      <c r="L49" s="4">
        <f t="shared" si="215"/>
        <v>0</v>
      </c>
      <c r="M49" s="4">
        <f t="shared" si="215"/>
        <v>0</v>
      </c>
      <c r="N49" s="4">
        <f t="shared" si="215"/>
        <v>0</v>
      </c>
      <c r="O49" s="4">
        <f t="shared" si="215"/>
        <v>0</v>
      </c>
      <c r="P49" s="4">
        <f t="shared" si="215"/>
        <v>0</v>
      </c>
      <c r="Q49" s="4">
        <f t="shared" si="215"/>
        <v>0</v>
      </c>
      <c r="R49" s="4">
        <f t="shared" si="216"/>
        <v>50</v>
      </c>
      <c r="S49" s="4">
        <f>(1*100)/2</f>
        <v>50</v>
      </c>
      <c r="T49" s="4">
        <f t="shared" ref="T49:AF49" si="217">(0*100)/2</f>
        <v>0</v>
      </c>
      <c r="U49" s="4">
        <f t="shared" si="217"/>
        <v>0</v>
      </c>
      <c r="V49" s="4">
        <f t="shared" si="217"/>
        <v>0</v>
      </c>
      <c r="W49" s="4">
        <f t="shared" si="217"/>
        <v>0</v>
      </c>
      <c r="X49" s="4">
        <f t="shared" si="217"/>
        <v>0</v>
      </c>
      <c r="Y49" s="4">
        <f t="shared" si="217"/>
        <v>0</v>
      </c>
      <c r="Z49" s="4">
        <f t="shared" si="217"/>
        <v>0</v>
      </c>
      <c r="AA49" s="4">
        <f t="shared" si="217"/>
        <v>0</v>
      </c>
      <c r="AB49" s="4">
        <f t="shared" si="217"/>
        <v>0</v>
      </c>
      <c r="AC49" s="4">
        <f t="shared" si="217"/>
        <v>0</v>
      </c>
      <c r="AD49" s="4">
        <f t="shared" si="217"/>
        <v>0</v>
      </c>
      <c r="AE49" s="4">
        <f t="shared" si="217"/>
        <v>0</v>
      </c>
      <c r="AF49" s="4">
        <f t="shared" si="217"/>
        <v>0</v>
      </c>
    </row>
    <row r="50">
      <c r="A50" s="1" t="s">
        <v>15</v>
      </c>
      <c r="B50" s="4">
        <f t="shared" ref="B50:Y50" si="218">(0*100)/2</f>
        <v>0</v>
      </c>
      <c r="C50" s="4">
        <f t="shared" si="218"/>
        <v>0</v>
      </c>
      <c r="D50" s="4">
        <f t="shared" si="218"/>
        <v>0</v>
      </c>
      <c r="E50" s="4">
        <f t="shared" si="218"/>
        <v>0</v>
      </c>
      <c r="F50" s="4">
        <f t="shared" si="218"/>
        <v>0</v>
      </c>
      <c r="G50" s="4">
        <f t="shared" si="218"/>
        <v>0</v>
      </c>
      <c r="H50" s="4">
        <f t="shared" si="218"/>
        <v>0</v>
      </c>
      <c r="I50" s="4">
        <f t="shared" si="218"/>
        <v>0</v>
      </c>
      <c r="J50" s="4">
        <f t="shared" si="218"/>
        <v>0</v>
      </c>
      <c r="K50" s="4">
        <f t="shared" si="218"/>
        <v>0</v>
      </c>
      <c r="L50" s="4">
        <f t="shared" si="218"/>
        <v>0</v>
      </c>
      <c r="M50" s="4">
        <f t="shared" si="218"/>
        <v>0</v>
      </c>
      <c r="N50" s="4">
        <f t="shared" si="218"/>
        <v>0</v>
      </c>
      <c r="O50" s="4">
        <f t="shared" si="218"/>
        <v>0</v>
      </c>
      <c r="P50" s="4">
        <f t="shared" si="218"/>
        <v>0</v>
      </c>
      <c r="Q50" s="4">
        <f t="shared" si="218"/>
        <v>0</v>
      </c>
      <c r="R50" s="4">
        <f t="shared" si="218"/>
        <v>0</v>
      </c>
      <c r="S50" s="4">
        <f t="shared" si="218"/>
        <v>0</v>
      </c>
      <c r="T50" s="4">
        <f t="shared" si="218"/>
        <v>0</v>
      </c>
      <c r="U50" s="4">
        <f t="shared" si="218"/>
        <v>0</v>
      </c>
      <c r="V50" s="4">
        <f t="shared" si="218"/>
        <v>0</v>
      </c>
      <c r="W50" s="4">
        <f t="shared" si="218"/>
        <v>0</v>
      </c>
      <c r="X50" s="4">
        <f t="shared" si="218"/>
        <v>0</v>
      </c>
      <c r="Y50" s="4">
        <f t="shared" si="218"/>
        <v>0</v>
      </c>
      <c r="Z50" s="4">
        <f>(1*100)/2</f>
        <v>50</v>
      </c>
      <c r="AA50" s="4">
        <f t="shared" ref="AA50:AF50" si="219">(0*100)/2</f>
        <v>0</v>
      </c>
      <c r="AB50" s="4">
        <f t="shared" si="219"/>
        <v>0</v>
      </c>
      <c r="AC50" s="4">
        <f t="shared" si="219"/>
        <v>0</v>
      </c>
      <c r="AD50" s="4">
        <f t="shared" si="219"/>
        <v>0</v>
      </c>
      <c r="AE50" s="4">
        <f t="shared" si="219"/>
        <v>0</v>
      </c>
      <c r="AF50" s="4">
        <f t="shared" si="219"/>
        <v>0</v>
      </c>
    </row>
    <row r="51">
      <c r="A51" s="1" t="s">
        <v>16</v>
      </c>
      <c r="B51" s="4">
        <f t="shared" ref="B51:AF51" si="220">(0*100)/2</f>
        <v>0</v>
      </c>
      <c r="C51" s="4">
        <f t="shared" si="220"/>
        <v>0</v>
      </c>
      <c r="D51" s="4">
        <f t="shared" si="220"/>
        <v>0</v>
      </c>
      <c r="E51" s="4">
        <f t="shared" si="220"/>
        <v>0</v>
      </c>
      <c r="F51" s="4">
        <f t="shared" si="220"/>
        <v>0</v>
      </c>
      <c r="G51" s="4">
        <f t="shared" si="220"/>
        <v>0</v>
      </c>
      <c r="H51" s="4">
        <f t="shared" si="220"/>
        <v>0</v>
      </c>
      <c r="I51" s="4">
        <f t="shared" si="220"/>
        <v>0</v>
      </c>
      <c r="J51" s="4">
        <f t="shared" si="220"/>
        <v>0</v>
      </c>
      <c r="K51" s="4">
        <f t="shared" si="220"/>
        <v>0</v>
      </c>
      <c r="L51" s="4">
        <f t="shared" si="220"/>
        <v>0</v>
      </c>
      <c r="M51" s="4">
        <f t="shared" si="220"/>
        <v>0</v>
      </c>
      <c r="N51" s="4">
        <f t="shared" si="220"/>
        <v>0</v>
      </c>
      <c r="O51" s="4">
        <f t="shared" si="220"/>
        <v>0</v>
      </c>
      <c r="P51" s="4">
        <f t="shared" si="220"/>
        <v>0</v>
      </c>
      <c r="Q51" s="4">
        <f t="shared" si="220"/>
        <v>0</v>
      </c>
      <c r="R51" s="4">
        <f t="shared" si="220"/>
        <v>0</v>
      </c>
      <c r="S51" s="4">
        <f t="shared" si="220"/>
        <v>0</v>
      </c>
      <c r="T51" s="4">
        <f t="shared" si="220"/>
        <v>0</v>
      </c>
      <c r="U51" s="4">
        <f t="shared" si="220"/>
        <v>0</v>
      </c>
      <c r="V51" s="4">
        <f t="shared" si="220"/>
        <v>0</v>
      </c>
      <c r="W51" s="4">
        <f t="shared" si="220"/>
        <v>0</v>
      </c>
      <c r="X51" s="4">
        <f t="shared" si="220"/>
        <v>0</v>
      </c>
      <c r="Y51" s="4">
        <f t="shared" si="220"/>
        <v>0</v>
      </c>
      <c r="Z51" s="4">
        <f t="shared" si="220"/>
        <v>0</v>
      </c>
      <c r="AA51" s="4">
        <f t="shared" si="220"/>
        <v>0</v>
      </c>
      <c r="AB51" s="4">
        <f t="shared" si="220"/>
        <v>0</v>
      </c>
      <c r="AC51" s="4">
        <f t="shared" si="220"/>
        <v>0</v>
      </c>
      <c r="AD51" s="4">
        <f t="shared" si="220"/>
        <v>0</v>
      </c>
      <c r="AE51" s="4">
        <f t="shared" si="220"/>
        <v>0</v>
      </c>
      <c r="AF51" s="4">
        <f t="shared" si="220"/>
        <v>0</v>
      </c>
    </row>
    <row r="52">
      <c r="A52" s="1" t="s">
        <v>17</v>
      </c>
      <c r="B52" s="4">
        <f t="shared" ref="B52:AF52" si="221">(0*100)/2</f>
        <v>0</v>
      </c>
      <c r="C52" s="4">
        <f t="shared" si="221"/>
        <v>0</v>
      </c>
      <c r="D52" s="4">
        <f t="shared" si="221"/>
        <v>0</v>
      </c>
      <c r="E52" s="4">
        <f t="shared" si="221"/>
        <v>0</v>
      </c>
      <c r="F52" s="4">
        <f t="shared" si="221"/>
        <v>0</v>
      </c>
      <c r="G52" s="4">
        <f t="shared" si="221"/>
        <v>0</v>
      </c>
      <c r="H52" s="4">
        <f t="shared" si="221"/>
        <v>0</v>
      </c>
      <c r="I52" s="4">
        <f t="shared" si="221"/>
        <v>0</v>
      </c>
      <c r="J52" s="4">
        <f t="shared" si="221"/>
        <v>0</v>
      </c>
      <c r="K52" s="4">
        <f t="shared" si="221"/>
        <v>0</v>
      </c>
      <c r="L52" s="4">
        <f t="shared" si="221"/>
        <v>0</v>
      </c>
      <c r="M52" s="4">
        <f t="shared" si="221"/>
        <v>0</v>
      </c>
      <c r="N52" s="4">
        <f t="shared" si="221"/>
        <v>0</v>
      </c>
      <c r="O52" s="4">
        <f t="shared" si="221"/>
        <v>0</v>
      </c>
      <c r="P52" s="4">
        <f t="shared" si="221"/>
        <v>0</v>
      </c>
      <c r="Q52" s="4">
        <f t="shared" si="221"/>
        <v>0</v>
      </c>
      <c r="R52" s="4">
        <f t="shared" si="221"/>
        <v>0</v>
      </c>
      <c r="S52" s="4">
        <f t="shared" si="221"/>
        <v>0</v>
      </c>
      <c r="T52" s="4">
        <f t="shared" si="221"/>
        <v>0</v>
      </c>
      <c r="U52" s="4">
        <f t="shared" si="221"/>
        <v>0</v>
      </c>
      <c r="V52" s="4">
        <f t="shared" si="221"/>
        <v>0</v>
      </c>
      <c r="W52" s="4">
        <f t="shared" si="221"/>
        <v>0</v>
      </c>
      <c r="X52" s="4">
        <f t="shared" si="221"/>
        <v>0</v>
      </c>
      <c r="Y52" s="4">
        <f t="shared" si="221"/>
        <v>0</v>
      </c>
      <c r="Z52" s="4">
        <f t="shared" si="221"/>
        <v>0</v>
      </c>
      <c r="AA52" s="4">
        <f t="shared" si="221"/>
        <v>0</v>
      </c>
      <c r="AB52" s="4">
        <f t="shared" si="221"/>
        <v>0</v>
      </c>
      <c r="AC52" s="4">
        <f t="shared" si="221"/>
        <v>0</v>
      </c>
      <c r="AD52" s="4">
        <f t="shared" si="221"/>
        <v>0</v>
      </c>
      <c r="AE52" s="4">
        <f t="shared" si="221"/>
        <v>0</v>
      </c>
      <c r="AF52" s="4">
        <f t="shared" si="221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P54" si="222">(0*100)/5</f>
        <v>0</v>
      </c>
      <c r="C54" s="4">
        <f t="shared" si="222"/>
        <v>0</v>
      </c>
      <c r="D54" s="4">
        <f t="shared" si="222"/>
        <v>0</v>
      </c>
      <c r="E54" s="4">
        <f t="shared" si="222"/>
        <v>0</v>
      </c>
      <c r="F54" s="4">
        <f t="shared" si="222"/>
        <v>0</v>
      </c>
      <c r="G54" s="4">
        <f t="shared" si="222"/>
        <v>0</v>
      </c>
      <c r="H54" s="4">
        <f t="shared" si="222"/>
        <v>0</v>
      </c>
      <c r="I54" s="4">
        <f t="shared" si="222"/>
        <v>0</v>
      </c>
      <c r="J54" s="4">
        <f t="shared" si="222"/>
        <v>0</v>
      </c>
      <c r="K54" s="4">
        <f t="shared" si="222"/>
        <v>0</v>
      </c>
      <c r="L54" s="4">
        <f t="shared" si="222"/>
        <v>0</v>
      </c>
      <c r="M54" s="4">
        <f t="shared" si="222"/>
        <v>0</v>
      </c>
      <c r="N54" s="4">
        <f t="shared" si="222"/>
        <v>0</v>
      </c>
      <c r="O54" s="4">
        <f t="shared" si="222"/>
        <v>0</v>
      </c>
      <c r="P54" s="4">
        <f t="shared" si="222"/>
        <v>0</v>
      </c>
      <c r="Q54" s="4">
        <f t="shared" ref="Q54:Q56" si="226">(1*100)/5</f>
        <v>20</v>
      </c>
      <c r="R54" s="4">
        <f t="shared" ref="R54:W54" si="223">(0*100)/5</f>
        <v>0</v>
      </c>
      <c r="S54" s="4">
        <f t="shared" si="223"/>
        <v>0</v>
      </c>
      <c r="T54" s="4">
        <f t="shared" si="223"/>
        <v>0</v>
      </c>
      <c r="U54" s="4">
        <f t="shared" si="223"/>
        <v>0</v>
      </c>
      <c r="V54" s="4">
        <f t="shared" si="223"/>
        <v>0</v>
      </c>
      <c r="W54" s="4">
        <f t="shared" si="223"/>
        <v>0</v>
      </c>
      <c r="X54" s="4">
        <f t="shared" ref="X54:X55" si="228">(1*100)/5</f>
        <v>20</v>
      </c>
      <c r="Y54" s="4">
        <f t="shared" ref="Y54:AF54" si="224">(0*100)/5</f>
        <v>0</v>
      </c>
      <c r="Z54" s="4">
        <f t="shared" si="224"/>
        <v>0</v>
      </c>
      <c r="AA54" s="4">
        <f t="shared" si="224"/>
        <v>0</v>
      </c>
      <c r="AB54" s="4">
        <f t="shared" si="224"/>
        <v>0</v>
      </c>
      <c r="AC54" s="4">
        <f t="shared" si="224"/>
        <v>0</v>
      </c>
      <c r="AD54" s="4">
        <f t="shared" si="224"/>
        <v>0</v>
      </c>
      <c r="AE54" s="4">
        <f t="shared" si="224"/>
        <v>0</v>
      </c>
      <c r="AF54" s="4">
        <f t="shared" si="224"/>
        <v>0</v>
      </c>
    </row>
    <row r="55">
      <c r="A55" s="1" t="s">
        <v>3</v>
      </c>
      <c r="B55" s="4">
        <f>(0*100)/5</f>
        <v>0</v>
      </c>
      <c r="C55" s="4">
        <f>(1*100)/5</f>
        <v>20</v>
      </c>
      <c r="D55" s="4">
        <f t="shared" ref="D55:P55" si="225">(0*100)/5</f>
        <v>0</v>
      </c>
      <c r="E55" s="4">
        <f t="shared" si="225"/>
        <v>0</v>
      </c>
      <c r="F55" s="4">
        <f t="shared" si="225"/>
        <v>0</v>
      </c>
      <c r="G55" s="4">
        <f t="shared" si="225"/>
        <v>0</v>
      </c>
      <c r="H55" s="4">
        <f t="shared" si="225"/>
        <v>0</v>
      </c>
      <c r="I55" s="4">
        <f t="shared" si="225"/>
        <v>0</v>
      </c>
      <c r="J55" s="4">
        <f t="shared" si="225"/>
        <v>0</v>
      </c>
      <c r="K55" s="4">
        <f t="shared" si="225"/>
        <v>0</v>
      </c>
      <c r="L55" s="4">
        <f t="shared" si="225"/>
        <v>0</v>
      </c>
      <c r="M55" s="4">
        <f t="shared" si="225"/>
        <v>0</v>
      </c>
      <c r="N55" s="4">
        <f t="shared" si="225"/>
        <v>0</v>
      </c>
      <c r="O55" s="4">
        <f t="shared" si="225"/>
        <v>0</v>
      </c>
      <c r="P55" s="4">
        <f t="shared" si="225"/>
        <v>0</v>
      </c>
      <c r="Q55" s="4">
        <f t="shared" si="226"/>
        <v>20</v>
      </c>
      <c r="R55" s="4">
        <f t="shared" ref="R55:W55" si="227">(0*100)/5</f>
        <v>0</v>
      </c>
      <c r="S55" s="4">
        <f t="shared" si="227"/>
        <v>0</v>
      </c>
      <c r="T55" s="4">
        <f t="shared" si="227"/>
        <v>0</v>
      </c>
      <c r="U55" s="4">
        <f t="shared" si="227"/>
        <v>0</v>
      </c>
      <c r="V55" s="4">
        <f t="shared" si="227"/>
        <v>0</v>
      </c>
      <c r="W55" s="4">
        <f t="shared" si="227"/>
        <v>0</v>
      </c>
      <c r="X55" s="4">
        <f t="shared" si="228"/>
        <v>20</v>
      </c>
      <c r="Y55" s="4">
        <f t="shared" ref="Y55:AF55" si="229">(0*100)/5</f>
        <v>0</v>
      </c>
      <c r="Z55" s="4">
        <f t="shared" si="229"/>
        <v>0</v>
      </c>
      <c r="AA55" s="4">
        <f t="shared" si="229"/>
        <v>0</v>
      </c>
      <c r="AB55" s="4">
        <f t="shared" si="229"/>
        <v>0</v>
      </c>
      <c r="AC55" s="4">
        <f t="shared" si="229"/>
        <v>0</v>
      </c>
      <c r="AD55" s="4">
        <f t="shared" si="229"/>
        <v>0</v>
      </c>
      <c r="AE55" s="4">
        <f t="shared" si="229"/>
        <v>0</v>
      </c>
      <c r="AF55" s="4">
        <f t="shared" si="229"/>
        <v>0</v>
      </c>
    </row>
    <row r="56">
      <c r="A56" s="1" t="s">
        <v>4</v>
      </c>
      <c r="B56" s="4">
        <f t="shared" ref="B56:C56" si="230">(1*100)/5</f>
        <v>20</v>
      </c>
      <c r="C56" s="4">
        <f t="shared" si="230"/>
        <v>20</v>
      </c>
      <c r="D56" s="4">
        <f t="shared" ref="D56:F56" si="231">(0*100)/5</f>
        <v>0</v>
      </c>
      <c r="E56" s="4">
        <f t="shared" si="231"/>
        <v>0</v>
      </c>
      <c r="F56" s="4">
        <f t="shared" si="231"/>
        <v>0</v>
      </c>
      <c r="G56" s="4">
        <f t="shared" ref="G56:G58" si="238">(2*100)/5</f>
        <v>40</v>
      </c>
      <c r="H56" s="4">
        <f t="shared" ref="H56:H57" si="239">(1*100)/5</f>
        <v>20</v>
      </c>
      <c r="I56" s="4">
        <f t="shared" ref="I56:P56" si="232">(0*100)/5</f>
        <v>0</v>
      </c>
      <c r="J56" s="4">
        <f t="shared" si="232"/>
        <v>0</v>
      </c>
      <c r="K56" s="4">
        <f t="shared" si="232"/>
        <v>0</v>
      </c>
      <c r="L56" s="4">
        <f t="shared" si="232"/>
        <v>0</v>
      </c>
      <c r="M56" s="4">
        <f t="shared" si="232"/>
        <v>0</v>
      </c>
      <c r="N56" s="4">
        <f t="shared" si="232"/>
        <v>0</v>
      </c>
      <c r="O56" s="4">
        <f t="shared" si="232"/>
        <v>0</v>
      </c>
      <c r="P56" s="4">
        <f t="shared" si="232"/>
        <v>0</v>
      </c>
      <c r="Q56" s="4">
        <f t="shared" si="226"/>
        <v>20</v>
      </c>
      <c r="R56" s="4">
        <f>(0*100)/5</f>
        <v>0</v>
      </c>
      <c r="S56" s="4">
        <f>(1*100)/5</f>
        <v>20</v>
      </c>
      <c r="T56" s="4">
        <f>(0*100)/5</f>
        <v>0</v>
      </c>
      <c r="U56" s="4">
        <f t="shared" ref="U56:V56" si="233">(1*100)/5</f>
        <v>20</v>
      </c>
      <c r="V56" s="4">
        <f t="shared" si="233"/>
        <v>20</v>
      </c>
      <c r="W56" s="4">
        <f t="shared" ref="W56:X56" si="234">(0*100)/5</f>
        <v>0</v>
      </c>
      <c r="X56" s="4">
        <f t="shared" si="234"/>
        <v>0</v>
      </c>
      <c r="Y56" s="4">
        <f t="shared" ref="Y56:Y57" si="243">(1*100)/5</f>
        <v>20</v>
      </c>
      <c r="Z56" s="4">
        <f t="shared" ref="Z56:AB56" si="235">(0*100)/5</f>
        <v>0</v>
      </c>
      <c r="AA56" s="4">
        <f t="shared" si="235"/>
        <v>0</v>
      </c>
      <c r="AB56" s="4">
        <f t="shared" si="235"/>
        <v>0</v>
      </c>
      <c r="AC56" s="4">
        <f>(1*100)/5</f>
        <v>20</v>
      </c>
      <c r="AD56" s="4">
        <f t="shared" ref="AD56:AF56" si="236">(0*100)/5</f>
        <v>0</v>
      </c>
      <c r="AE56" s="4">
        <f t="shared" si="236"/>
        <v>0</v>
      </c>
      <c r="AF56" s="4">
        <f t="shared" si="236"/>
        <v>0</v>
      </c>
    </row>
    <row r="57">
      <c r="A57" s="1" t="s">
        <v>5</v>
      </c>
      <c r="B57" s="4">
        <f t="shared" ref="B57:F57" si="237">(0*100)/5</f>
        <v>0</v>
      </c>
      <c r="C57" s="4">
        <f t="shared" si="237"/>
        <v>0</v>
      </c>
      <c r="D57" s="4">
        <f t="shared" si="237"/>
        <v>0</v>
      </c>
      <c r="E57" s="4">
        <f t="shared" si="237"/>
        <v>0</v>
      </c>
      <c r="F57" s="4">
        <f t="shared" si="237"/>
        <v>0</v>
      </c>
      <c r="G57" s="4">
        <f t="shared" si="238"/>
        <v>40</v>
      </c>
      <c r="H57" s="4">
        <f t="shared" si="239"/>
        <v>20</v>
      </c>
      <c r="I57" s="4">
        <f t="shared" ref="I57:O57" si="240">(0*100)/5</f>
        <v>0</v>
      </c>
      <c r="J57" s="4">
        <f t="shared" si="240"/>
        <v>0</v>
      </c>
      <c r="K57" s="4">
        <f t="shared" si="240"/>
        <v>0</v>
      </c>
      <c r="L57" s="4">
        <f t="shared" si="240"/>
        <v>0</v>
      </c>
      <c r="M57" s="4">
        <f t="shared" si="240"/>
        <v>0</v>
      </c>
      <c r="N57" s="4">
        <f t="shared" si="240"/>
        <v>0</v>
      </c>
      <c r="O57" s="4">
        <f t="shared" si="240"/>
        <v>0</v>
      </c>
      <c r="P57" s="4">
        <f t="shared" ref="P57:P59" si="248">(1*100)/5</f>
        <v>20</v>
      </c>
      <c r="Q57" s="4">
        <f t="shared" ref="Q57:S57" si="241">(0*100)/5</f>
        <v>0</v>
      </c>
      <c r="R57" s="4">
        <f t="shared" si="241"/>
        <v>0</v>
      </c>
      <c r="S57" s="4">
        <f t="shared" si="241"/>
        <v>0</v>
      </c>
      <c r="T57" s="4">
        <f>(1*100)/5</f>
        <v>20</v>
      </c>
      <c r="U57" s="4">
        <f>(0*100)/5</f>
        <v>0</v>
      </c>
      <c r="V57" s="4">
        <f t="shared" ref="V57:V58" si="250">(1*100)/5</f>
        <v>20</v>
      </c>
      <c r="W57" s="4">
        <f t="shared" ref="W57:X57" si="242">(0*100)/5</f>
        <v>0</v>
      </c>
      <c r="X57" s="4">
        <f t="shared" si="242"/>
        <v>0</v>
      </c>
      <c r="Y57" s="4">
        <f t="shared" si="243"/>
        <v>20</v>
      </c>
      <c r="Z57" s="4">
        <f t="shared" ref="Z57:AA57" si="244">(0*100)/5</f>
        <v>0</v>
      </c>
      <c r="AA57" s="4">
        <f t="shared" si="244"/>
        <v>0</v>
      </c>
      <c r="AB57" s="4">
        <f t="shared" ref="AB57:AC57" si="245">(1*100)/5</f>
        <v>20</v>
      </c>
      <c r="AC57" s="4">
        <f t="shared" si="245"/>
        <v>20</v>
      </c>
      <c r="AD57" s="4">
        <f>(0*100)/5</f>
        <v>0</v>
      </c>
      <c r="AE57" s="4">
        <f>(1*100)/5</f>
        <v>20</v>
      </c>
      <c r="AF57" s="4">
        <f t="shared" ref="AF57:AF59" si="254">(0*100)/5</f>
        <v>0</v>
      </c>
    </row>
    <row r="58">
      <c r="A58" s="1" t="s">
        <v>6</v>
      </c>
      <c r="B58" s="4">
        <f t="shared" ref="B58:F58" si="246">(0*100)/5</f>
        <v>0</v>
      </c>
      <c r="C58" s="4">
        <f t="shared" si="246"/>
        <v>0</v>
      </c>
      <c r="D58" s="4">
        <f t="shared" si="246"/>
        <v>0</v>
      </c>
      <c r="E58" s="4">
        <f t="shared" si="246"/>
        <v>0</v>
      </c>
      <c r="F58" s="4">
        <f t="shared" si="246"/>
        <v>0</v>
      </c>
      <c r="G58" s="4">
        <f t="shared" si="238"/>
        <v>40</v>
      </c>
      <c r="H58" s="4">
        <f t="shared" ref="H58:M58" si="247">(0*100)/5</f>
        <v>0</v>
      </c>
      <c r="I58" s="4">
        <f t="shared" si="247"/>
        <v>0</v>
      </c>
      <c r="J58" s="4">
        <f t="shared" si="247"/>
        <v>0</v>
      </c>
      <c r="K58" s="4">
        <f t="shared" si="247"/>
        <v>0</v>
      </c>
      <c r="L58" s="4">
        <f t="shared" si="247"/>
        <v>0</v>
      </c>
      <c r="M58" s="4">
        <f t="shared" si="247"/>
        <v>0</v>
      </c>
      <c r="N58" s="4">
        <f>(1*100)/5</f>
        <v>20</v>
      </c>
      <c r="O58" s="4">
        <f t="shared" ref="O58:O59" si="258">(0*100)/5</f>
        <v>0</v>
      </c>
      <c r="P58" s="4">
        <f t="shared" si="248"/>
        <v>20</v>
      </c>
      <c r="Q58" s="4">
        <f t="shared" ref="Q58:Q59" si="259">(0*100)/5</f>
        <v>0</v>
      </c>
      <c r="R58" s="4">
        <f>(1*100)/5</f>
        <v>20</v>
      </c>
      <c r="S58" s="4">
        <f t="shared" ref="S58:U58" si="249">(0*100)/5</f>
        <v>0</v>
      </c>
      <c r="T58" s="4">
        <f t="shared" si="249"/>
        <v>0</v>
      </c>
      <c r="U58" s="4">
        <f t="shared" si="249"/>
        <v>0</v>
      </c>
      <c r="V58" s="4">
        <f t="shared" si="250"/>
        <v>20</v>
      </c>
      <c r="W58" s="4">
        <f t="shared" ref="W58:X58" si="251">(0*100)/5</f>
        <v>0</v>
      </c>
      <c r="X58" s="4">
        <f t="shared" si="251"/>
        <v>0</v>
      </c>
      <c r="Y58" s="4">
        <f t="shared" ref="Y58:Y59" si="261">(2*100)/5</f>
        <v>40</v>
      </c>
      <c r="Z58" s="4">
        <f t="shared" ref="Z58:AA58" si="252">(0*100)/5</f>
        <v>0</v>
      </c>
      <c r="AA58" s="4">
        <f t="shared" si="252"/>
        <v>0</v>
      </c>
      <c r="AB58" s="4">
        <f t="shared" ref="AB58:AE58" si="253">(1*100)/5</f>
        <v>20</v>
      </c>
      <c r="AC58" s="4">
        <f t="shared" si="253"/>
        <v>20</v>
      </c>
      <c r="AD58" s="4">
        <f t="shared" si="253"/>
        <v>20</v>
      </c>
      <c r="AE58" s="4">
        <f t="shared" si="253"/>
        <v>20</v>
      </c>
      <c r="AF58" s="4">
        <f t="shared" si="254"/>
        <v>0</v>
      </c>
    </row>
    <row r="59">
      <c r="A59" s="1" t="s">
        <v>7</v>
      </c>
      <c r="B59" s="4">
        <f t="shared" ref="B59:B61" si="264">(1*100)/5</f>
        <v>20</v>
      </c>
      <c r="C59" s="4">
        <f t="shared" ref="C59:D59" si="255">(0*100)/5</f>
        <v>0</v>
      </c>
      <c r="D59" s="4">
        <f t="shared" si="255"/>
        <v>0</v>
      </c>
      <c r="E59" s="4">
        <f>(1*100)/5</f>
        <v>20</v>
      </c>
      <c r="F59" s="4">
        <f>(0*100)/5</f>
        <v>0</v>
      </c>
      <c r="G59" s="4">
        <f>(1*100)/5</f>
        <v>20</v>
      </c>
      <c r="H59" s="4">
        <f>(0*100)/5</f>
        <v>0</v>
      </c>
      <c r="I59" s="4">
        <f>(1*100)/5</f>
        <v>20</v>
      </c>
      <c r="J59" s="4">
        <f t="shared" ref="J59:L59" si="256">(0*100)/5</f>
        <v>0</v>
      </c>
      <c r="K59" s="4">
        <f t="shared" si="256"/>
        <v>0</v>
      </c>
      <c r="L59" s="4">
        <f t="shared" si="256"/>
        <v>0</v>
      </c>
      <c r="M59" s="4">
        <f t="shared" ref="M59:N59" si="257">(1*100)/5</f>
        <v>20</v>
      </c>
      <c r="N59" s="4">
        <f t="shared" si="257"/>
        <v>20</v>
      </c>
      <c r="O59" s="4">
        <f t="shared" si="258"/>
        <v>0</v>
      </c>
      <c r="P59" s="4">
        <f t="shared" si="248"/>
        <v>20</v>
      </c>
      <c r="Q59" s="4">
        <f t="shared" si="259"/>
        <v>0</v>
      </c>
      <c r="R59" s="4">
        <f t="shared" ref="R59:W59" si="260">(0*100)/5</f>
        <v>0</v>
      </c>
      <c r="S59" s="4">
        <f t="shared" si="260"/>
        <v>0</v>
      </c>
      <c r="T59" s="4">
        <f t="shared" si="260"/>
        <v>0</v>
      </c>
      <c r="U59" s="4">
        <f t="shared" si="260"/>
        <v>0</v>
      </c>
      <c r="V59" s="4">
        <f t="shared" si="260"/>
        <v>0</v>
      </c>
      <c r="W59" s="4">
        <f t="shared" si="260"/>
        <v>0</v>
      </c>
      <c r="X59" s="4">
        <f t="shared" ref="X59:X61" si="270">(1*100)/5</f>
        <v>20</v>
      </c>
      <c r="Y59" s="4">
        <f t="shared" si="261"/>
        <v>40</v>
      </c>
      <c r="Z59" s="4">
        <f t="shared" ref="Z59:AA59" si="262">(1*100)/5</f>
        <v>20</v>
      </c>
      <c r="AA59" s="4">
        <f t="shared" si="262"/>
        <v>20</v>
      </c>
      <c r="AB59" s="4">
        <f>(0*100)/5</f>
        <v>0</v>
      </c>
      <c r="AC59" s="4">
        <f t="shared" ref="AC59:AE59" si="263">(1*100)/5</f>
        <v>20</v>
      </c>
      <c r="AD59" s="4">
        <f t="shared" si="263"/>
        <v>20</v>
      </c>
      <c r="AE59" s="4">
        <f t="shared" si="263"/>
        <v>20</v>
      </c>
      <c r="AF59" s="4">
        <f t="shared" si="254"/>
        <v>0</v>
      </c>
    </row>
    <row r="60">
      <c r="A60" s="1" t="s">
        <v>8</v>
      </c>
      <c r="B60" s="4">
        <f t="shared" si="264"/>
        <v>20</v>
      </c>
      <c r="C60" s="4">
        <f t="shared" ref="C60:E60" si="265">(0*100)/5</f>
        <v>0</v>
      </c>
      <c r="D60" s="4">
        <f t="shared" si="265"/>
        <v>0</v>
      </c>
      <c r="E60" s="4">
        <f t="shared" si="265"/>
        <v>0</v>
      </c>
      <c r="F60" s="4">
        <f t="shared" ref="F60:H60" si="266">(1*100)/5</f>
        <v>20</v>
      </c>
      <c r="G60" s="4">
        <f t="shared" si="266"/>
        <v>20</v>
      </c>
      <c r="H60" s="4">
        <f t="shared" si="266"/>
        <v>20</v>
      </c>
      <c r="I60" s="4">
        <f t="shared" ref="I60:L60" si="267">(0*100)/5</f>
        <v>0</v>
      </c>
      <c r="J60" s="4">
        <f t="shared" si="267"/>
        <v>0</v>
      </c>
      <c r="K60" s="4">
        <f t="shared" si="267"/>
        <v>0</v>
      </c>
      <c r="L60" s="4">
        <f t="shared" si="267"/>
        <v>0</v>
      </c>
      <c r="M60" s="4">
        <f>(1*100)/5</f>
        <v>20</v>
      </c>
      <c r="N60" s="4">
        <f t="shared" ref="N60:T60" si="268">(0*100)/5</f>
        <v>0</v>
      </c>
      <c r="O60" s="4">
        <f t="shared" si="268"/>
        <v>0</v>
      </c>
      <c r="P60" s="4">
        <f t="shared" si="268"/>
        <v>0</v>
      </c>
      <c r="Q60" s="4">
        <f t="shared" si="268"/>
        <v>0</v>
      </c>
      <c r="R60" s="4">
        <f t="shared" si="268"/>
        <v>0</v>
      </c>
      <c r="S60" s="4">
        <f t="shared" si="268"/>
        <v>0</v>
      </c>
      <c r="T60" s="4">
        <f t="shared" si="268"/>
        <v>0</v>
      </c>
      <c r="U60" s="4">
        <f t="shared" ref="U60:U65" si="277">(1*100)/5</f>
        <v>20</v>
      </c>
      <c r="V60" s="4">
        <f t="shared" ref="V60:W60" si="269">(0*100)/5</f>
        <v>0</v>
      </c>
      <c r="W60" s="4">
        <f t="shared" si="269"/>
        <v>0</v>
      </c>
      <c r="X60" s="4">
        <f t="shared" si="270"/>
        <v>20</v>
      </c>
      <c r="Y60" s="4">
        <f t="shared" ref="Y60:Z60" si="271">(1*100)/5</f>
        <v>20</v>
      </c>
      <c r="Z60" s="4">
        <f t="shared" si="271"/>
        <v>20</v>
      </c>
      <c r="AA60" s="4">
        <f t="shared" ref="AA60:AB60" si="272">(0*100)/5</f>
        <v>0</v>
      </c>
      <c r="AB60" s="4">
        <f t="shared" si="272"/>
        <v>0</v>
      </c>
      <c r="AC60" s="4">
        <f t="shared" ref="AC60:AD60" si="273">(1*100)/5</f>
        <v>20</v>
      </c>
      <c r="AD60" s="4">
        <f t="shared" si="273"/>
        <v>20</v>
      </c>
      <c r="AE60" s="4">
        <f t="shared" ref="AE60:AF60" si="274">(0*100)/5</f>
        <v>0</v>
      </c>
      <c r="AF60" s="4">
        <f t="shared" si="274"/>
        <v>0</v>
      </c>
    </row>
    <row r="61">
      <c r="A61" s="1" t="s">
        <v>9</v>
      </c>
      <c r="B61" s="4">
        <f t="shared" si="264"/>
        <v>20</v>
      </c>
      <c r="C61" s="4">
        <f>(0*100)/5</f>
        <v>0</v>
      </c>
      <c r="D61" s="4">
        <f t="shared" ref="D61:D63" si="282">(1*100)/5</f>
        <v>20</v>
      </c>
      <c r="E61" s="4">
        <f t="shared" ref="E61:E63" si="283">(0*100)/5</f>
        <v>0</v>
      </c>
      <c r="F61" s="4">
        <f t="shared" ref="F61:H61" si="275">(1*100)/5</f>
        <v>20</v>
      </c>
      <c r="G61" s="4">
        <f t="shared" si="275"/>
        <v>20</v>
      </c>
      <c r="H61" s="4">
        <f t="shared" si="275"/>
        <v>20</v>
      </c>
      <c r="I61" s="4">
        <f t="shared" ref="I61:T61" si="276">(0*100)/5</f>
        <v>0</v>
      </c>
      <c r="J61" s="4">
        <f t="shared" si="276"/>
        <v>0</v>
      </c>
      <c r="K61" s="4">
        <f t="shared" si="276"/>
        <v>0</v>
      </c>
      <c r="L61" s="4">
        <f t="shared" si="276"/>
        <v>0</v>
      </c>
      <c r="M61" s="4">
        <f t="shared" si="276"/>
        <v>0</v>
      </c>
      <c r="N61" s="4">
        <f t="shared" si="276"/>
        <v>0</v>
      </c>
      <c r="O61" s="4">
        <f t="shared" si="276"/>
        <v>0</v>
      </c>
      <c r="P61" s="4">
        <f t="shared" si="276"/>
        <v>0</v>
      </c>
      <c r="Q61" s="4">
        <f t="shared" si="276"/>
        <v>0</v>
      </c>
      <c r="R61" s="4">
        <f t="shared" si="276"/>
        <v>0</v>
      </c>
      <c r="S61" s="4">
        <f t="shared" si="276"/>
        <v>0</v>
      </c>
      <c r="T61" s="4">
        <f t="shared" si="276"/>
        <v>0</v>
      </c>
      <c r="U61" s="4">
        <f t="shared" si="277"/>
        <v>20</v>
      </c>
      <c r="V61" s="4">
        <f t="shared" ref="V61:W61" si="278">(0*100)/5</f>
        <v>0</v>
      </c>
      <c r="W61" s="4">
        <f t="shared" si="278"/>
        <v>0</v>
      </c>
      <c r="X61" s="4">
        <f t="shared" si="270"/>
        <v>20</v>
      </c>
      <c r="Y61" s="4">
        <f>(1*100)/5</f>
        <v>20</v>
      </c>
      <c r="Z61" s="4">
        <f t="shared" ref="Z61:AB61" si="279">(0*100)/5</f>
        <v>0</v>
      </c>
      <c r="AA61" s="4">
        <f t="shared" si="279"/>
        <v>0</v>
      </c>
      <c r="AB61" s="4">
        <f t="shared" si="279"/>
        <v>0</v>
      </c>
      <c r="AC61" s="4">
        <f>(1*100)/5</f>
        <v>20</v>
      </c>
      <c r="AD61" s="4">
        <f t="shared" ref="AD61:AF61" si="280">(0*100)/5</f>
        <v>0</v>
      </c>
      <c r="AE61" s="4">
        <f t="shared" si="280"/>
        <v>0</v>
      </c>
      <c r="AF61" s="4">
        <f t="shared" si="280"/>
        <v>0</v>
      </c>
    </row>
    <row r="62">
      <c r="A62" s="1" t="s">
        <v>10</v>
      </c>
      <c r="B62" s="4">
        <f t="shared" ref="B62:C62" si="281">(0*100)/5</f>
        <v>0</v>
      </c>
      <c r="C62" s="4">
        <f t="shared" si="281"/>
        <v>0</v>
      </c>
      <c r="D62" s="4">
        <f t="shared" si="282"/>
        <v>20</v>
      </c>
      <c r="E62" s="4">
        <f t="shared" si="283"/>
        <v>0</v>
      </c>
      <c r="F62" s="4">
        <f t="shared" ref="F62:H62" si="284">(1*100)/5</f>
        <v>20</v>
      </c>
      <c r="G62" s="4">
        <f t="shared" si="284"/>
        <v>20</v>
      </c>
      <c r="H62" s="4">
        <f t="shared" si="284"/>
        <v>20</v>
      </c>
      <c r="I62" s="4">
        <f t="shared" ref="I62:J62" si="285">(0*100)/5</f>
        <v>0</v>
      </c>
      <c r="J62" s="4">
        <f t="shared" si="285"/>
        <v>0</v>
      </c>
      <c r="K62" s="4">
        <f t="shared" ref="K62:K64" si="291">(1*100)/5</f>
        <v>20</v>
      </c>
      <c r="L62" s="4">
        <f t="shared" ref="L62:Q62" si="286">(0*100)/5</f>
        <v>0</v>
      </c>
      <c r="M62" s="4">
        <f t="shared" si="286"/>
        <v>0</v>
      </c>
      <c r="N62" s="4">
        <f t="shared" si="286"/>
        <v>0</v>
      </c>
      <c r="O62" s="4">
        <f t="shared" si="286"/>
        <v>0</v>
      </c>
      <c r="P62" s="4">
        <f t="shared" si="286"/>
        <v>0</v>
      </c>
      <c r="Q62" s="4">
        <f t="shared" si="286"/>
        <v>0</v>
      </c>
      <c r="R62" s="4">
        <f t="shared" ref="R62:R65" si="294">(1*100)/5</f>
        <v>20</v>
      </c>
      <c r="S62" s="4">
        <f t="shared" ref="S62:T62" si="287">(0*100)/5</f>
        <v>0</v>
      </c>
      <c r="T62" s="4">
        <f t="shared" si="287"/>
        <v>0</v>
      </c>
      <c r="U62" s="4">
        <f t="shared" si="277"/>
        <v>20</v>
      </c>
      <c r="V62" s="4">
        <f t="shared" ref="V62:AB62" si="288">(0*100)/5</f>
        <v>0</v>
      </c>
      <c r="W62" s="4">
        <f t="shared" si="288"/>
        <v>0</v>
      </c>
      <c r="X62" s="4">
        <f t="shared" si="288"/>
        <v>0</v>
      </c>
      <c r="Y62" s="4">
        <f t="shared" si="288"/>
        <v>0</v>
      </c>
      <c r="Z62" s="4">
        <f t="shared" si="288"/>
        <v>0</v>
      </c>
      <c r="AA62" s="4">
        <f t="shared" si="288"/>
        <v>0</v>
      </c>
      <c r="AB62" s="4">
        <f t="shared" si="288"/>
        <v>0</v>
      </c>
      <c r="AC62" s="4">
        <f t="shared" ref="AC62:AC63" si="297">(2*100)/5</f>
        <v>40</v>
      </c>
      <c r="AD62" s="4">
        <f t="shared" ref="AD62:AD63" si="298">(1*100)/5</f>
        <v>20</v>
      </c>
      <c r="AE62" s="4">
        <f t="shared" ref="AE62:AE63" si="299">(0*100)/5</f>
        <v>0</v>
      </c>
      <c r="AF62" s="4">
        <f t="shared" ref="AF62:AF63" si="300">(1*100)/5</f>
        <v>20</v>
      </c>
    </row>
    <row r="63">
      <c r="A63" s="1" t="s">
        <v>11</v>
      </c>
      <c r="B63" s="4">
        <f t="shared" ref="B63:C63" si="289">(0*100)/5</f>
        <v>0</v>
      </c>
      <c r="C63" s="4">
        <f t="shared" si="289"/>
        <v>0</v>
      </c>
      <c r="D63" s="4">
        <f t="shared" si="282"/>
        <v>20</v>
      </c>
      <c r="E63" s="4">
        <f t="shared" si="283"/>
        <v>0</v>
      </c>
      <c r="F63" s="4">
        <f t="shared" ref="F63:F64" si="302">(1*100)/5</f>
        <v>20</v>
      </c>
      <c r="G63" s="4">
        <f t="shared" ref="G63:G64" si="303">(2*100)/5</f>
        <v>40</v>
      </c>
      <c r="H63" s="4">
        <f t="shared" ref="H63:J63" si="290">(0*100)/5</f>
        <v>0</v>
      </c>
      <c r="I63" s="4">
        <f t="shared" si="290"/>
        <v>0</v>
      </c>
      <c r="J63" s="4">
        <f t="shared" si="290"/>
        <v>0</v>
      </c>
      <c r="K63" s="4">
        <f t="shared" si="291"/>
        <v>20</v>
      </c>
      <c r="L63" s="4">
        <f t="shared" ref="L63:M63" si="292">(0*100)/5</f>
        <v>0</v>
      </c>
      <c r="M63" s="4">
        <f t="shared" si="292"/>
        <v>0</v>
      </c>
      <c r="N63" s="4">
        <f t="shared" ref="N63:N64" si="306">(1*100)/5</f>
        <v>20</v>
      </c>
      <c r="O63" s="4">
        <f t="shared" ref="O63:Q63" si="293">(0*100)/5</f>
        <v>0</v>
      </c>
      <c r="P63" s="4">
        <f t="shared" si="293"/>
        <v>0</v>
      </c>
      <c r="Q63" s="4">
        <f t="shared" si="293"/>
        <v>0</v>
      </c>
      <c r="R63" s="4">
        <f t="shared" si="294"/>
        <v>20</v>
      </c>
      <c r="S63" s="4">
        <f t="shared" ref="S63:T63" si="295">(0*100)/5</f>
        <v>0</v>
      </c>
      <c r="T63" s="4">
        <f t="shared" si="295"/>
        <v>0</v>
      </c>
      <c r="U63" s="4">
        <f t="shared" si="277"/>
        <v>20</v>
      </c>
      <c r="V63" s="4">
        <f t="shared" ref="V63:AB63" si="296">(0*100)/5</f>
        <v>0</v>
      </c>
      <c r="W63" s="4">
        <f t="shared" si="296"/>
        <v>0</v>
      </c>
      <c r="X63" s="4">
        <f t="shared" si="296"/>
        <v>0</v>
      </c>
      <c r="Y63" s="4">
        <f t="shared" si="296"/>
        <v>0</v>
      </c>
      <c r="Z63" s="4">
        <f t="shared" si="296"/>
        <v>0</v>
      </c>
      <c r="AA63" s="4">
        <f t="shared" si="296"/>
        <v>0</v>
      </c>
      <c r="AB63" s="4">
        <f t="shared" si="296"/>
        <v>0</v>
      </c>
      <c r="AC63" s="4">
        <f t="shared" si="297"/>
        <v>40</v>
      </c>
      <c r="AD63" s="4">
        <f t="shared" si="298"/>
        <v>20</v>
      </c>
      <c r="AE63" s="4">
        <f t="shared" si="299"/>
        <v>0</v>
      </c>
      <c r="AF63" s="4">
        <f t="shared" si="300"/>
        <v>20</v>
      </c>
    </row>
    <row r="64">
      <c r="A64" s="1" t="s">
        <v>12</v>
      </c>
      <c r="B64" s="4">
        <f t="shared" ref="B64:E64" si="301">(0*100)/5</f>
        <v>0</v>
      </c>
      <c r="C64" s="4">
        <f t="shared" si="301"/>
        <v>0</v>
      </c>
      <c r="D64" s="4">
        <f t="shared" si="301"/>
        <v>0</v>
      </c>
      <c r="E64" s="4">
        <f t="shared" si="301"/>
        <v>0</v>
      </c>
      <c r="F64" s="4">
        <f t="shared" si="302"/>
        <v>20</v>
      </c>
      <c r="G64" s="4">
        <f t="shared" si="303"/>
        <v>40</v>
      </c>
      <c r="H64" s="4">
        <f t="shared" ref="H64:J64" si="304">(0*100)/5</f>
        <v>0</v>
      </c>
      <c r="I64" s="4">
        <f t="shared" si="304"/>
        <v>0</v>
      </c>
      <c r="J64" s="4">
        <f t="shared" si="304"/>
        <v>0</v>
      </c>
      <c r="K64" s="4">
        <f t="shared" si="291"/>
        <v>20</v>
      </c>
      <c r="L64" s="4">
        <f t="shared" ref="L64:M64" si="305">(0*100)/5</f>
        <v>0</v>
      </c>
      <c r="M64" s="4">
        <f t="shared" si="305"/>
        <v>0</v>
      </c>
      <c r="N64" s="4">
        <f t="shared" si="306"/>
        <v>20</v>
      </c>
      <c r="O64" s="4">
        <f t="shared" ref="O64:Q64" si="307">(0*100)/5</f>
        <v>0</v>
      </c>
      <c r="P64" s="4">
        <f t="shared" si="307"/>
        <v>0</v>
      </c>
      <c r="Q64" s="4">
        <f t="shared" si="307"/>
        <v>0</v>
      </c>
      <c r="R64" s="4">
        <f t="shared" si="294"/>
        <v>20</v>
      </c>
      <c r="S64" s="4">
        <f t="shared" ref="S64:T64" si="308">(0*100)/5</f>
        <v>0</v>
      </c>
      <c r="T64" s="4">
        <f t="shared" si="308"/>
        <v>0</v>
      </c>
      <c r="U64" s="4">
        <f t="shared" si="277"/>
        <v>20</v>
      </c>
      <c r="V64" s="4">
        <f t="shared" ref="V64:AF64" si="309">(0*100)/5</f>
        <v>0</v>
      </c>
      <c r="W64" s="4">
        <f t="shared" si="309"/>
        <v>0</v>
      </c>
      <c r="X64" s="4">
        <f t="shared" si="309"/>
        <v>0</v>
      </c>
      <c r="Y64" s="4">
        <f t="shared" si="309"/>
        <v>0</v>
      </c>
      <c r="Z64" s="4">
        <f t="shared" si="309"/>
        <v>0</v>
      </c>
      <c r="AA64" s="4">
        <f t="shared" si="309"/>
        <v>0</v>
      </c>
      <c r="AB64" s="4">
        <f t="shared" si="309"/>
        <v>0</v>
      </c>
      <c r="AC64" s="4">
        <f t="shared" si="309"/>
        <v>0</v>
      </c>
      <c r="AD64" s="4">
        <f t="shared" si="309"/>
        <v>0</v>
      </c>
      <c r="AE64" s="4">
        <f t="shared" si="309"/>
        <v>0</v>
      </c>
      <c r="AF64" s="4">
        <f t="shared" si="309"/>
        <v>0</v>
      </c>
    </row>
    <row r="65">
      <c r="A65" s="1" t="s">
        <v>13</v>
      </c>
      <c r="B65" s="4">
        <f t="shared" ref="B65:F65" si="310">(0*100)/5</f>
        <v>0</v>
      </c>
      <c r="C65" s="4">
        <f t="shared" si="310"/>
        <v>0</v>
      </c>
      <c r="D65" s="4">
        <f t="shared" si="310"/>
        <v>0</v>
      </c>
      <c r="E65" s="4">
        <f t="shared" si="310"/>
        <v>0</v>
      </c>
      <c r="F65" s="4">
        <f t="shared" si="310"/>
        <v>0</v>
      </c>
      <c r="G65" s="4">
        <f>(1*100)/5</f>
        <v>20</v>
      </c>
      <c r="H65" s="4">
        <f t="shared" ref="H65:Q65" si="311">(0*100)/5</f>
        <v>0</v>
      </c>
      <c r="I65" s="4">
        <f t="shared" si="311"/>
        <v>0</v>
      </c>
      <c r="J65" s="4">
        <f t="shared" si="311"/>
        <v>0</v>
      </c>
      <c r="K65" s="4">
        <f t="shared" si="311"/>
        <v>0</v>
      </c>
      <c r="L65" s="4">
        <f t="shared" si="311"/>
        <v>0</v>
      </c>
      <c r="M65" s="4">
        <f t="shared" si="311"/>
        <v>0</v>
      </c>
      <c r="N65" s="4">
        <f t="shared" si="311"/>
        <v>0</v>
      </c>
      <c r="O65" s="4">
        <f t="shared" si="311"/>
        <v>0</v>
      </c>
      <c r="P65" s="4">
        <f t="shared" si="311"/>
        <v>0</v>
      </c>
      <c r="Q65" s="4">
        <f t="shared" si="311"/>
        <v>0</v>
      </c>
      <c r="R65" s="4">
        <f t="shared" si="294"/>
        <v>20</v>
      </c>
      <c r="S65" s="4">
        <f t="shared" ref="S65:T65" si="312">(0*100)/5</f>
        <v>0</v>
      </c>
      <c r="T65" s="4">
        <f t="shared" si="312"/>
        <v>0</v>
      </c>
      <c r="U65" s="4">
        <f t="shared" si="277"/>
        <v>20</v>
      </c>
      <c r="V65" s="4">
        <f t="shared" ref="V65:AF65" si="313">(0*100)/5</f>
        <v>0</v>
      </c>
      <c r="W65" s="4">
        <f t="shared" si="313"/>
        <v>0</v>
      </c>
      <c r="X65" s="4">
        <f t="shared" si="313"/>
        <v>0</v>
      </c>
      <c r="Y65" s="4">
        <f t="shared" si="313"/>
        <v>0</v>
      </c>
      <c r="Z65" s="4">
        <f t="shared" si="313"/>
        <v>0</v>
      </c>
      <c r="AA65" s="4">
        <f t="shared" si="313"/>
        <v>0</v>
      </c>
      <c r="AB65" s="4">
        <f t="shared" si="313"/>
        <v>0</v>
      </c>
      <c r="AC65" s="4">
        <f t="shared" si="313"/>
        <v>0</v>
      </c>
      <c r="AD65" s="4">
        <f t="shared" si="313"/>
        <v>0</v>
      </c>
      <c r="AE65" s="4">
        <f t="shared" si="313"/>
        <v>0</v>
      </c>
      <c r="AF65" s="4">
        <f t="shared" si="313"/>
        <v>0</v>
      </c>
    </row>
    <row r="66">
      <c r="A66" s="1" t="s">
        <v>14</v>
      </c>
      <c r="B66" s="4">
        <f t="shared" ref="B66:AF66" si="314">(0*100)/5</f>
        <v>0</v>
      </c>
      <c r="C66" s="4">
        <f t="shared" si="314"/>
        <v>0</v>
      </c>
      <c r="D66" s="4">
        <f t="shared" si="314"/>
        <v>0</v>
      </c>
      <c r="E66" s="4">
        <f t="shared" si="314"/>
        <v>0</v>
      </c>
      <c r="F66" s="4">
        <f t="shared" si="314"/>
        <v>0</v>
      </c>
      <c r="G66" s="4">
        <f t="shared" si="314"/>
        <v>0</v>
      </c>
      <c r="H66" s="4">
        <f t="shared" si="314"/>
        <v>0</v>
      </c>
      <c r="I66" s="4">
        <f t="shared" si="314"/>
        <v>0</v>
      </c>
      <c r="J66" s="4">
        <f t="shared" si="314"/>
        <v>0</v>
      </c>
      <c r="K66" s="4">
        <f t="shared" si="314"/>
        <v>0</v>
      </c>
      <c r="L66" s="4">
        <f t="shared" si="314"/>
        <v>0</v>
      </c>
      <c r="M66" s="4">
        <f t="shared" si="314"/>
        <v>0</v>
      </c>
      <c r="N66" s="4">
        <f t="shared" si="314"/>
        <v>0</v>
      </c>
      <c r="O66" s="4">
        <f t="shared" si="314"/>
        <v>0</v>
      </c>
      <c r="P66" s="4">
        <f t="shared" si="314"/>
        <v>0</v>
      </c>
      <c r="Q66" s="4">
        <f t="shared" si="314"/>
        <v>0</v>
      </c>
      <c r="R66" s="4">
        <f t="shared" si="314"/>
        <v>0</v>
      </c>
      <c r="S66" s="4">
        <f t="shared" si="314"/>
        <v>0</v>
      </c>
      <c r="T66" s="4">
        <f t="shared" si="314"/>
        <v>0</v>
      </c>
      <c r="U66" s="4">
        <f t="shared" si="314"/>
        <v>0</v>
      </c>
      <c r="V66" s="4">
        <f t="shared" si="314"/>
        <v>0</v>
      </c>
      <c r="W66" s="4">
        <f t="shared" si="314"/>
        <v>0</v>
      </c>
      <c r="X66" s="4">
        <f t="shared" si="314"/>
        <v>0</v>
      </c>
      <c r="Y66" s="4">
        <f t="shared" si="314"/>
        <v>0</v>
      </c>
      <c r="Z66" s="4">
        <f t="shared" si="314"/>
        <v>0</v>
      </c>
      <c r="AA66" s="4">
        <f t="shared" si="314"/>
        <v>0</v>
      </c>
      <c r="AB66" s="4">
        <f t="shared" si="314"/>
        <v>0</v>
      </c>
      <c r="AC66" s="4">
        <f t="shared" si="314"/>
        <v>0</v>
      </c>
      <c r="AD66" s="4">
        <f t="shared" si="314"/>
        <v>0</v>
      </c>
      <c r="AE66" s="4">
        <f t="shared" si="314"/>
        <v>0</v>
      </c>
      <c r="AF66" s="4">
        <f t="shared" si="314"/>
        <v>0</v>
      </c>
    </row>
    <row r="67">
      <c r="A67" s="1" t="s">
        <v>15</v>
      </c>
      <c r="B67" s="4">
        <f t="shared" ref="B67:AF67" si="315">(0*100)/5</f>
        <v>0</v>
      </c>
      <c r="C67" s="4">
        <f t="shared" si="315"/>
        <v>0</v>
      </c>
      <c r="D67" s="4">
        <f t="shared" si="315"/>
        <v>0</v>
      </c>
      <c r="E67" s="4">
        <f t="shared" si="315"/>
        <v>0</v>
      </c>
      <c r="F67" s="4">
        <f t="shared" si="315"/>
        <v>0</v>
      </c>
      <c r="G67" s="4">
        <f t="shared" si="315"/>
        <v>0</v>
      </c>
      <c r="H67" s="4">
        <f t="shared" si="315"/>
        <v>0</v>
      </c>
      <c r="I67" s="4">
        <f t="shared" si="315"/>
        <v>0</v>
      </c>
      <c r="J67" s="4">
        <f t="shared" si="315"/>
        <v>0</v>
      </c>
      <c r="K67" s="4">
        <f t="shared" si="315"/>
        <v>0</v>
      </c>
      <c r="L67" s="4">
        <f t="shared" si="315"/>
        <v>0</v>
      </c>
      <c r="M67" s="4">
        <f t="shared" si="315"/>
        <v>0</v>
      </c>
      <c r="N67" s="4">
        <f t="shared" si="315"/>
        <v>0</v>
      </c>
      <c r="O67" s="4">
        <f t="shared" si="315"/>
        <v>0</v>
      </c>
      <c r="P67" s="4">
        <f t="shared" si="315"/>
        <v>0</v>
      </c>
      <c r="Q67" s="4">
        <f t="shared" si="315"/>
        <v>0</v>
      </c>
      <c r="R67" s="4">
        <f t="shared" si="315"/>
        <v>0</v>
      </c>
      <c r="S67" s="4">
        <f t="shared" si="315"/>
        <v>0</v>
      </c>
      <c r="T67" s="4">
        <f t="shared" si="315"/>
        <v>0</v>
      </c>
      <c r="U67" s="4">
        <f t="shared" si="315"/>
        <v>0</v>
      </c>
      <c r="V67" s="4">
        <f t="shared" si="315"/>
        <v>0</v>
      </c>
      <c r="W67" s="4">
        <f t="shared" si="315"/>
        <v>0</v>
      </c>
      <c r="X67" s="4">
        <f t="shared" si="315"/>
        <v>0</v>
      </c>
      <c r="Y67" s="4">
        <f t="shared" si="315"/>
        <v>0</v>
      </c>
      <c r="Z67" s="4">
        <f t="shared" si="315"/>
        <v>0</v>
      </c>
      <c r="AA67" s="4">
        <f t="shared" si="315"/>
        <v>0</v>
      </c>
      <c r="AB67" s="4">
        <f t="shared" si="315"/>
        <v>0</v>
      </c>
      <c r="AC67" s="4">
        <f t="shared" si="315"/>
        <v>0</v>
      </c>
      <c r="AD67" s="4">
        <f t="shared" si="315"/>
        <v>0</v>
      </c>
      <c r="AE67" s="4">
        <f t="shared" si="315"/>
        <v>0</v>
      </c>
      <c r="AF67" s="4">
        <f t="shared" si="315"/>
        <v>0</v>
      </c>
    </row>
    <row r="68">
      <c r="A68" s="1" t="s">
        <v>16</v>
      </c>
      <c r="B68" s="4">
        <f t="shared" ref="B68:AF68" si="316">(0*100)/5</f>
        <v>0</v>
      </c>
      <c r="C68" s="4">
        <f t="shared" si="316"/>
        <v>0</v>
      </c>
      <c r="D68" s="4">
        <f t="shared" si="316"/>
        <v>0</v>
      </c>
      <c r="E68" s="4">
        <f t="shared" si="316"/>
        <v>0</v>
      </c>
      <c r="F68" s="4">
        <f t="shared" si="316"/>
        <v>0</v>
      </c>
      <c r="G68" s="4">
        <f t="shared" si="316"/>
        <v>0</v>
      </c>
      <c r="H68" s="4">
        <f t="shared" si="316"/>
        <v>0</v>
      </c>
      <c r="I68" s="4">
        <f t="shared" si="316"/>
        <v>0</v>
      </c>
      <c r="J68" s="4">
        <f t="shared" si="316"/>
        <v>0</v>
      </c>
      <c r="K68" s="4">
        <f t="shared" si="316"/>
        <v>0</v>
      </c>
      <c r="L68" s="4">
        <f t="shared" si="316"/>
        <v>0</v>
      </c>
      <c r="M68" s="4">
        <f t="shared" si="316"/>
        <v>0</v>
      </c>
      <c r="N68" s="4">
        <f t="shared" si="316"/>
        <v>0</v>
      </c>
      <c r="O68" s="4">
        <f t="shared" si="316"/>
        <v>0</v>
      </c>
      <c r="P68" s="4">
        <f t="shared" si="316"/>
        <v>0</v>
      </c>
      <c r="Q68" s="4">
        <f t="shared" si="316"/>
        <v>0</v>
      </c>
      <c r="R68" s="4">
        <f t="shared" si="316"/>
        <v>0</v>
      </c>
      <c r="S68" s="4">
        <f t="shared" si="316"/>
        <v>0</v>
      </c>
      <c r="T68" s="4">
        <f t="shared" si="316"/>
        <v>0</v>
      </c>
      <c r="U68" s="4">
        <f t="shared" si="316"/>
        <v>0</v>
      </c>
      <c r="V68" s="4">
        <f t="shared" si="316"/>
        <v>0</v>
      </c>
      <c r="W68" s="4">
        <f t="shared" si="316"/>
        <v>0</v>
      </c>
      <c r="X68" s="4">
        <f t="shared" si="316"/>
        <v>0</v>
      </c>
      <c r="Y68" s="4">
        <f t="shared" si="316"/>
        <v>0</v>
      </c>
      <c r="Z68" s="4">
        <f t="shared" si="316"/>
        <v>0</v>
      </c>
      <c r="AA68" s="4">
        <f t="shared" si="316"/>
        <v>0</v>
      </c>
      <c r="AB68" s="4">
        <f t="shared" si="316"/>
        <v>0</v>
      </c>
      <c r="AC68" s="4">
        <f t="shared" si="316"/>
        <v>0</v>
      </c>
      <c r="AD68" s="4">
        <f t="shared" si="316"/>
        <v>0</v>
      </c>
      <c r="AE68" s="4">
        <f t="shared" si="316"/>
        <v>0</v>
      </c>
      <c r="AF68" s="4">
        <f t="shared" si="316"/>
        <v>0</v>
      </c>
    </row>
    <row r="69">
      <c r="A69" s="1" t="s">
        <v>17</v>
      </c>
      <c r="B69" s="4">
        <f t="shared" ref="B69:AF69" si="317">(0*100)/5</f>
        <v>0</v>
      </c>
      <c r="C69" s="4">
        <f t="shared" si="317"/>
        <v>0</v>
      </c>
      <c r="D69" s="4">
        <f t="shared" si="317"/>
        <v>0</v>
      </c>
      <c r="E69" s="4">
        <f t="shared" si="317"/>
        <v>0</v>
      </c>
      <c r="F69" s="4">
        <f t="shared" si="317"/>
        <v>0</v>
      </c>
      <c r="G69" s="4">
        <f t="shared" si="317"/>
        <v>0</v>
      </c>
      <c r="H69" s="4">
        <f t="shared" si="317"/>
        <v>0</v>
      </c>
      <c r="I69" s="4">
        <f t="shared" si="317"/>
        <v>0</v>
      </c>
      <c r="J69" s="4">
        <f t="shared" si="317"/>
        <v>0</v>
      </c>
      <c r="K69" s="4">
        <f t="shared" si="317"/>
        <v>0</v>
      </c>
      <c r="L69" s="4">
        <f t="shared" si="317"/>
        <v>0</v>
      </c>
      <c r="M69" s="4">
        <f t="shared" si="317"/>
        <v>0</v>
      </c>
      <c r="N69" s="4">
        <f t="shared" si="317"/>
        <v>0</v>
      </c>
      <c r="O69" s="4">
        <f t="shared" si="317"/>
        <v>0</v>
      </c>
      <c r="P69" s="4">
        <f t="shared" si="317"/>
        <v>0</v>
      </c>
      <c r="Q69" s="4">
        <f t="shared" si="317"/>
        <v>0</v>
      </c>
      <c r="R69" s="4">
        <f t="shared" si="317"/>
        <v>0</v>
      </c>
      <c r="S69" s="4">
        <f t="shared" si="317"/>
        <v>0</v>
      </c>
      <c r="T69" s="4">
        <f t="shared" si="317"/>
        <v>0</v>
      </c>
      <c r="U69" s="4">
        <f t="shared" si="317"/>
        <v>0</v>
      </c>
      <c r="V69" s="4">
        <f t="shared" si="317"/>
        <v>0</v>
      </c>
      <c r="W69" s="4">
        <f t="shared" si="317"/>
        <v>0</v>
      </c>
      <c r="X69" s="4">
        <f t="shared" si="317"/>
        <v>0</v>
      </c>
      <c r="Y69" s="4">
        <f t="shared" si="317"/>
        <v>0</v>
      </c>
      <c r="Z69" s="4">
        <f t="shared" si="317"/>
        <v>0</v>
      </c>
      <c r="AA69" s="4">
        <f t="shared" si="317"/>
        <v>0</v>
      </c>
      <c r="AB69" s="4">
        <f t="shared" si="317"/>
        <v>0</v>
      </c>
      <c r="AC69" s="4">
        <f t="shared" si="317"/>
        <v>0</v>
      </c>
      <c r="AD69" s="4">
        <f t="shared" si="317"/>
        <v>0</v>
      </c>
      <c r="AE69" s="4">
        <f t="shared" si="317"/>
        <v>0</v>
      </c>
      <c r="AF69" s="4">
        <f t="shared" si="317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18">(0*100)/2</f>
        <v>0</v>
      </c>
      <c r="C71" s="4">
        <f t="shared" si="318"/>
        <v>0</v>
      </c>
      <c r="D71" s="4">
        <f t="shared" si="318"/>
        <v>0</v>
      </c>
      <c r="E71" s="4">
        <f t="shared" si="318"/>
        <v>0</v>
      </c>
      <c r="F71" s="4">
        <f t="shared" si="318"/>
        <v>0</v>
      </c>
      <c r="G71" s="4">
        <f t="shared" si="318"/>
        <v>0</v>
      </c>
      <c r="H71" s="4">
        <f t="shared" si="318"/>
        <v>0</v>
      </c>
      <c r="I71" s="4">
        <f t="shared" si="318"/>
        <v>0</v>
      </c>
      <c r="J71" s="4">
        <f t="shared" si="318"/>
        <v>0</v>
      </c>
      <c r="K71" s="4">
        <f t="shared" si="318"/>
        <v>0</v>
      </c>
      <c r="L71" s="4">
        <f t="shared" si="318"/>
        <v>0</v>
      </c>
      <c r="M71" s="4">
        <f t="shared" si="318"/>
        <v>0</v>
      </c>
      <c r="N71" s="4">
        <f t="shared" si="318"/>
        <v>0</v>
      </c>
      <c r="O71" s="4">
        <f t="shared" si="318"/>
        <v>0</v>
      </c>
      <c r="P71" s="4">
        <f t="shared" si="318"/>
        <v>0</v>
      </c>
      <c r="Q71" s="4">
        <f t="shared" si="318"/>
        <v>0</v>
      </c>
      <c r="R71" s="4">
        <f t="shared" si="318"/>
        <v>0</v>
      </c>
      <c r="S71" s="4">
        <f t="shared" si="318"/>
        <v>0</v>
      </c>
      <c r="T71" s="4">
        <f t="shared" si="318"/>
        <v>0</v>
      </c>
      <c r="U71" s="4">
        <f t="shared" si="318"/>
        <v>0</v>
      </c>
      <c r="V71" s="4">
        <f t="shared" si="318"/>
        <v>0</v>
      </c>
      <c r="W71" s="4">
        <f t="shared" si="318"/>
        <v>0</v>
      </c>
      <c r="X71" s="4">
        <f t="shared" si="318"/>
        <v>0</v>
      </c>
      <c r="Y71" s="4">
        <f t="shared" si="318"/>
        <v>0</v>
      </c>
      <c r="Z71" s="4">
        <f t="shared" si="318"/>
        <v>0</v>
      </c>
      <c r="AA71" s="4">
        <f t="shared" si="318"/>
        <v>0</v>
      </c>
      <c r="AB71" s="4">
        <f t="shared" si="318"/>
        <v>0</v>
      </c>
      <c r="AC71" s="4">
        <f t="shared" si="318"/>
        <v>0</v>
      </c>
      <c r="AD71" s="4">
        <f t="shared" si="318"/>
        <v>0</v>
      </c>
      <c r="AE71" s="4">
        <f t="shared" si="318"/>
        <v>0</v>
      </c>
      <c r="AF71" s="4">
        <f t="shared" si="318"/>
        <v>0</v>
      </c>
      <c r="AG71" s="5">
        <f>TRIMMEAN(C73:AF84,0.1)</f>
        <v>55.86419753</v>
      </c>
    </row>
    <row r="72">
      <c r="A72" s="1" t="s">
        <v>3</v>
      </c>
      <c r="B72" s="4">
        <f t="shared" ref="B72:U72" si="319">(0*100)/2</f>
        <v>0</v>
      </c>
      <c r="C72" s="4">
        <f t="shared" si="319"/>
        <v>0</v>
      </c>
      <c r="D72" s="4">
        <f t="shared" si="319"/>
        <v>0</v>
      </c>
      <c r="E72" s="4">
        <f t="shared" si="319"/>
        <v>0</v>
      </c>
      <c r="F72" s="4">
        <f t="shared" si="319"/>
        <v>0</v>
      </c>
      <c r="G72" s="4">
        <f t="shared" si="319"/>
        <v>0</v>
      </c>
      <c r="H72" s="4">
        <f t="shared" si="319"/>
        <v>0</v>
      </c>
      <c r="I72" s="4">
        <f t="shared" si="319"/>
        <v>0</v>
      </c>
      <c r="J72" s="4">
        <f t="shared" si="319"/>
        <v>0</v>
      </c>
      <c r="K72" s="4">
        <f t="shared" si="319"/>
        <v>0</v>
      </c>
      <c r="L72" s="4">
        <f t="shared" si="319"/>
        <v>0</v>
      </c>
      <c r="M72" s="4">
        <f t="shared" si="319"/>
        <v>0</v>
      </c>
      <c r="N72" s="4">
        <f t="shared" si="319"/>
        <v>0</v>
      </c>
      <c r="O72" s="4">
        <f t="shared" si="319"/>
        <v>0</v>
      </c>
      <c r="P72" s="4">
        <f t="shared" si="319"/>
        <v>0</v>
      </c>
      <c r="Q72" s="4">
        <f t="shared" si="319"/>
        <v>0</v>
      </c>
      <c r="R72" s="4">
        <f t="shared" si="319"/>
        <v>0</v>
      </c>
      <c r="S72" s="4">
        <f t="shared" si="319"/>
        <v>0</v>
      </c>
      <c r="T72" s="4">
        <f t="shared" si="319"/>
        <v>0</v>
      </c>
      <c r="U72" s="4">
        <f t="shared" si="319"/>
        <v>0</v>
      </c>
      <c r="V72" s="4">
        <f>(1*100)/2</f>
        <v>50</v>
      </c>
      <c r="W72" s="4">
        <f t="shared" ref="W72:AB72" si="320">(0*100)/2</f>
        <v>0</v>
      </c>
      <c r="X72" s="4">
        <f t="shared" si="320"/>
        <v>0</v>
      </c>
      <c r="Y72" s="4">
        <f t="shared" si="320"/>
        <v>0</v>
      </c>
      <c r="Z72" s="4">
        <f t="shared" si="320"/>
        <v>0</v>
      </c>
      <c r="AA72" s="4">
        <f t="shared" si="320"/>
        <v>0</v>
      </c>
      <c r="AB72" s="4">
        <f t="shared" si="320"/>
        <v>0</v>
      </c>
      <c r="AC72" s="4">
        <f>(1*100)/2</f>
        <v>50</v>
      </c>
      <c r="AD72" s="4">
        <f t="shared" ref="AD72:AF72" si="321">(0*100)/2</f>
        <v>0</v>
      </c>
      <c r="AE72" s="4">
        <f t="shared" si="321"/>
        <v>0</v>
      </c>
      <c r="AF72" s="4">
        <f t="shared" si="321"/>
        <v>0</v>
      </c>
    </row>
    <row r="73">
      <c r="A73" s="1" t="s">
        <v>4</v>
      </c>
      <c r="B73" s="4">
        <f>(2*100)/2</f>
        <v>100</v>
      </c>
      <c r="C73" s="4">
        <f>(1*100)/2</f>
        <v>50</v>
      </c>
      <c r="D73" s="4">
        <f>(2*100)/2</f>
        <v>100</v>
      </c>
      <c r="E73" s="4">
        <f t="shared" ref="E73:H73" si="322">(1*100)/2</f>
        <v>50</v>
      </c>
      <c r="F73" s="4">
        <f t="shared" si="322"/>
        <v>50</v>
      </c>
      <c r="G73" s="4">
        <f t="shared" si="322"/>
        <v>50</v>
      </c>
      <c r="H73" s="4">
        <f t="shared" si="322"/>
        <v>50</v>
      </c>
      <c r="I73" s="4">
        <f>(0*100)/2</f>
        <v>0</v>
      </c>
      <c r="J73" s="4">
        <f t="shared" ref="J73:J74" si="331">(1*100)/2</f>
        <v>50</v>
      </c>
      <c r="K73" s="4">
        <f t="shared" ref="K73:K75" si="332">(0*100)/2</f>
        <v>0</v>
      </c>
      <c r="L73" s="4">
        <f t="shared" ref="L73:L76" si="333">(2*100)/2</f>
        <v>100</v>
      </c>
      <c r="M73" s="4">
        <f t="shared" ref="M73:N73" si="323">(1*100)/2</f>
        <v>50</v>
      </c>
      <c r="N73" s="4">
        <f t="shared" si="323"/>
        <v>50</v>
      </c>
      <c r="O73" s="4">
        <f t="shared" ref="O73:O76" si="335">(2*100)/2</f>
        <v>100</v>
      </c>
      <c r="P73" s="4">
        <f t="shared" ref="P73:P75" si="336">(0*100)/2</f>
        <v>0</v>
      </c>
      <c r="Q73" s="4">
        <f t="shared" ref="Q73:Q74" si="337">(2*100)/2</f>
        <v>100</v>
      </c>
      <c r="R73" s="4">
        <f>(1*100)/2</f>
        <v>50</v>
      </c>
      <c r="S73" s="4">
        <f>(2*100)/2</f>
        <v>100</v>
      </c>
      <c r="T73" s="4">
        <f t="shared" ref="T73:T76" si="338">(0*100)/2</f>
        <v>0</v>
      </c>
      <c r="U73" s="4">
        <f t="shared" ref="U73:W73" si="324">(1*100)/2</f>
        <v>50</v>
      </c>
      <c r="V73" s="4">
        <f t="shared" si="324"/>
        <v>50</v>
      </c>
      <c r="W73" s="4">
        <f t="shared" si="324"/>
        <v>50</v>
      </c>
      <c r="X73" s="4">
        <f>(0*100)/2</f>
        <v>0</v>
      </c>
      <c r="Y73" s="4">
        <f t="shared" ref="Y73:Z73" si="325">(1*100)/2</f>
        <v>50</v>
      </c>
      <c r="Z73" s="4">
        <f t="shared" si="325"/>
        <v>50</v>
      </c>
      <c r="AA73" s="4">
        <f>(2*100)/2</f>
        <v>100</v>
      </c>
      <c r="AB73" s="4">
        <f t="shared" ref="AB73:AD73" si="326">(1*100)/2</f>
        <v>50</v>
      </c>
      <c r="AC73" s="4">
        <f t="shared" si="326"/>
        <v>50</v>
      </c>
      <c r="AD73" s="4">
        <f t="shared" si="326"/>
        <v>50</v>
      </c>
      <c r="AE73" s="4">
        <f t="shared" ref="AE73:AE77" si="342">(2*100)/2</f>
        <v>100</v>
      </c>
      <c r="AF73" s="4">
        <f t="shared" ref="AF73:AF77" si="343">(1*100)/2</f>
        <v>50</v>
      </c>
    </row>
    <row r="74">
      <c r="A74" s="1" t="s">
        <v>5</v>
      </c>
      <c r="B74" s="4">
        <f t="shared" ref="B74:C74" si="327">(1*100)/2</f>
        <v>50</v>
      </c>
      <c r="C74" s="4">
        <f t="shared" si="327"/>
        <v>50</v>
      </c>
      <c r="D74" s="4">
        <f t="shared" ref="D74:E74" si="328">(0*100)/2</f>
        <v>0</v>
      </c>
      <c r="E74" s="4">
        <f t="shared" si="328"/>
        <v>0</v>
      </c>
      <c r="F74" s="4">
        <f t="shared" ref="F74:G74" si="329">(1*100)/2</f>
        <v>50</v>
      </c>
      <c r="G74" s="4">
        <f t="shared" si="329"/>
        <v>50</v>
      </c>
      <c r="H74" s="4">
        <f t="shared" ref="H74:I74" si="330">(0*100)/2</f>
        <v>0</v>
      </c>
      <c r="I74" s="4">
        <f t="shared" si="330"/>
        <v>0</v>
      </c>
      <c r="J74" s="4">
        <f t="shared" si="331"/>
        <v>50</v>
      </c>
      <c r="K74" s="4">
        <f t="shared" si="332"/>
        <v>0</v>
      </c>
      <c r="L74" s="4">
        <f t="shared" si="333"/>
        <v>100</v>
      </c>
      <c r="M74" s="4">
        <f t="shared" ref="M74:N74" si="334">(1*100)/2</f>
        <v>50</v>
      </c>
      <c r="N74" s="4">
        <f t="shared" si="334"/>
        <v>50</v>
      </c>
      <c r="O74" s="4">
        <f t="shared" si="335"/>
        <v>100</v>
      </c>
      <c r="P74" s="4">
        <f t="shared" si="336"/>
        <v>0</v>
      </c>
      <c r="Q74" s="4">
        <f t="shared" si="337"/>
        <v>100</v>
      </c>
      <c r="R74" s="4">
        <f>(0*100)/2</f>
        <v>0</v>
      </c>
      <c r="S74" s="4">
        <f t="shared" ref="S74:S75" si="345">(1*100)/2</f>
        <v>50</v>
      </c>
      <c r="T74" s="4">
        <f t="shared" si="338"/>
        <v>0</v>
      </c>
      <c r="U74" s="4">
        <f t="shared" ref="U74:V74" si="339">(2*100)/2</f>
        <v>100</v>
      </c>
      <c r="V74" s="4">
        <f t="shared" si="339"/>
        <v>100</v>
      </c>
      <c r="W74" s="4">
        <f>(0*100)/2</f>
        <v>0</v>
      </c>
      <c r="X74" s="4">
        <f t="shared" ref="X74:Y74" si="340">(1*100)/2</f>
        <v>50</v>
      </c>
      <c r="Y74" s="4">
        <f t="shared" si="340"/>
        <v>50</v>
      </c>
      <c r="Z74" s="4">
        <f>(2*100)/2</f>
        <v>100</v>
      </c>
      <c r="AA74" s="4">
        <f t="shared" ref="AA74:AD74" si="341">(1*100)/2</f>
        <v>50</v>
      </c>
      <c r="AB74" s="4">
        <f t="shared" si="341"/>
        <v>50</v>
      </c>
      <c r="AC74" s="4">
        <f t="shared" si="341"/>
        <v>50</v>
      </c>
      <c r="AD74" s="4">
        <f t="shared" si="341"/>
        <v>50</v>
      </c>
      <c r="AE74" s="4">
        <f t="shared" si="342"/>
        <v>100</v>
      </c>
      <c r="AF74" s="4">
        <f t="shared" si="343"/>
        <v>50</v>
      </c>
    </row>
    <row r="75">
      <c r="A75" s="1" t="s">
        <v>6</v>
      </c>
      <c r="B75" s="4">
        <f t="shared" ref="B75:B86" si="349">(0*100)/2</f>
        <v>0</v>
      </c>
      <c r="C75" s="4">
        <f t="shared" ref="C75:C77" si="350">(2*100)/2</f>
        <v>100</v>
      </c>
      <c r="D75" s="4">
        <f t="shared" ref="D75:D76" si="351">(1*100)/2</f>
        <v>50</v>
      </c>
      <c r="E75" s="4">
        <f t="shared" ref="E75:E76" si="352">(0*100)/2</f>
        <v>0</v>
      </c>
      <c r="F75" s="4">
        <f>(2*100)/2</f>
        <v>100</v>
      </c>
      <c r="G75" s="4">
        <f t="shared" ref="G75:G77" si="353">(0*100)/2</f>
        <v>0</v>
      </c>
      <c r="H75" s="4">
        <f t="shared" ref="H75:H78" si="354">(1*100)/2</f>
        <v>50</v>
      </c>
      <c r="I75" s="4">
        <f t="shared" ref="I75:J75" si="344">(2*100)/2</f>
        <v>100</v>
      </c>
      <c r="J75" s="4">
        <f t="shared" si="344"/>
        <v>100</v>
      </c>
      <c r="K75" s="4">
        <f t="shared" si="332"/>
        <v>0</v>
      </c>
      <c r="L75" s="4">
        <f t="shared" si="333"/>
        <v>100</v>
      </c>
      <c r="M75" s="4">
        <f>(0*100)/2</f>
        <v>0</v>
      </c>
      <c r="N75" s="4">
        <f>(1*100)/2</f>
        <v>50</v>
      </c>
      <c r="O75" s="4">
        <f t="shared" si="335"/>
        <v>100</v>
      </c>
      <c r="P75" s="4">
        <f t="shared" si="336"/>
        <v>0</v>
      </c>
      <c r="Q75" s="4">
        <f>(1*100)/2</f>
        <v>50</v>
      </c>
      <c r="R75" s="4">
        <f t="shared" ref="R75:R77" si="357">(2*100)/2</f>
        <v>100</v>
      </c>
      <c r="S75" s="4">
        <f t="shared" si="345"/>
        <v>50</v>
      </c>
      <c r="T75" s="4">
        <f t="shared" si="338"/>
        <v>0</v>
      </c>
      <c r="U75" s="4">
        <f t="shared" ref="U75:X75" si="346">(2*100)/2</f>
        <v>100</v>
      </c>
      <c r="V75" s="4">
        <f t="shared" si="346"/>
        <v>100</v>
      </c>
      <c r="W75" s="4">
        <f t="shared" si="346"/>
        <v>100</v>
      </c>
      <c r="X75" s="4">
        <f t="shared" si="346"/>
        <v>100</v>
      </c>
      <c r="Y75" s="4">
        <f t="shared" ref="Y75:Z75" si="347">(1*100)/2</f>
        <v>50</v>
      </c>
      <c r="Z75" s="4">
        <f t="shared" si="347"/>
        <v>50</v>
      </c>
      <c r="AA75" s="4">
        <f t="shared" ref="AA75:AA76" si="359">(0*100)/2</f>
        <v>0</v>
      </c>
      <c r="AB75" s="4">
        <f t="shared" ref="AB75:AC75" si="348">(1*100)/2</f>
        <v>50</v>
      </c>
      <c r="AC75" s="4">
        <f t="shared" si="348"/>
        <v>50</v>
      </c>
      <c r="AD75" s="4">
        <f t="shared" ref="AD75:AD76" si="360">(0*100)/2</f>
        <v>0</v>
      </c>
      <c r="AE75" s="4">
        <f t="shared" si="342"/>
        <v>100</v>
      </c>
      <c r="AF75" s="4">
        <f t="shared" si="343"/>
        <v>50</v>
      </c>
    </row>
    <row r="76">
      <c r="A76" s="1" t="s">
        <v>7</v>
      </c>
      <c r="B76" s="4">
        <f t="shared" si="349"/>
        <v>0</v>
      </c>
      <c r="C76" s="4">
        <f t="shared" si="350"/>
        <v>100</v>
      </c>
      <c r="D76" s="4">
        <f t="shared" si="351"/>
        <v>50</v>
      </c>
      <c r="E76" s="4">
        <f t="shared" si="352"/>
        <v>0</v>
      </c>
      <c r="F76" s="4">
        <f>(1*100)/2</f>
        <v>50</v>
      </c>
      <c r="G76" s="4">
        <f t="shared" si="353"/>
        <v>0</v>
      </c>
      <c r="H76" s="4">
        <f t="shared" si="354"/>
        <v>50</v>
      </c>
      <c r="I76" s="4">
        <f t="shared" ref="I76:I77" si="362">(0*100)/2</f>
        <v>0</v>
      </c>
      <c r="J76" s="4">
        <f t="shared" ref="J76:J77" si="363">(2*100)/2</f>
        <v>100</v>
      </c>
      <c r="K76" s="4">
        <f>(1*100)/2</f>
        <v>50</v>
      </c>
      <c r="L76" s="4">
        <f t="shared" si="333"/>
        <v>100</v>
      </c>
      <c r="M76" s="4">
        <f t="shared" ref="M76:N76" si="355">(1*100)/2</f>
        <v>50</v>
      </c>
      <c r="N76" s="4">
        <f t="shared" si="355"/>
        <v>50</v>
      </c>
      <c r="O76" s="4">
        <f t="shared" si="335"/>
        <v>100</v>
      </c>
      <c r="P76" s="4">
        <f t="shared" ref="P76:Q76" si="356">(1*100)/2</f>
        <v>50</v>
      </c>
      <c r="Q76" s="4">
        <f t="shared" si="356"/>
        <v>50</v>
      </c>
      <c r="R76" s="4">
        <f t="shared" si="357"/>
        <v>100</v>
      </c>
      <c r="S76" s="4">
        <f t="shared" ref="S76:S77" si="366">(2*100)/2</f>
        <v>100</v>
      </c>
      <c r="T76" s="4">
        <f t="shared" si="338"/>
        <v>0</v>
      </c>
      <c r="U76" s="4">
        <f t="shared" ref="U76:Z76" si="358">(2*100)/2</f>
        <v>100</v>
      </c>
      <c r="V76" s="4">
        <f t="shared" si="358"/>
        <v>100</v>
      </c>
      <c r="W76" s="4">
        <f t="shared" si="358"/>
        <v>100</v>
      </c>
      <c r="X76" s="4">
        <f t="shared" si="358"/>
        <v>100</v>
      </c>
      <c r="Y76" s="4">
        <f t="shared" si="358"/>
        <v>100</v>
      </c>
      <c r="Z76" s="4">
        <f t="shared" si="358"/>
        <v>100</v>
      </c>
      <c r="AA76" s="4">
        <f t="shared" si="359"/>
        <v>0</v>
      </c>
      <c r="AB76" s="4">
        <f>(1*100)/2</f>
        <v>50</v>
      </c>
      <c r="AC76" s="4">
        <f>(2*100)/2</f>
        <v>100</v>
      </c>
      <c r="AD76" s="4">
        <f t="shared" si="360"/>
        <v>0</v>
      </c>
      <c r="AE76" s="4">
        <f t="shared" si="342"/>
        <v>100</v>
      </c>
      <c r="AF76" s="4">
        <f t="shared" si="343"/>
        <v>50</v>
      </c>
    </row>
    <row r="77">
      <c r="A77" s="1" t="s">
        <v>8</v>
      </c>
      <c r="B77" s="4">
        <f t="shared" si="349"/>
        <v>0</v>
      </c>
      <c r="C77" s="4">
        <f t="shared" si="350"/>
        <v>100</v>
      </c>
      <c r="D77" s="4">
        <f>(0*100)/2</f>
        <v>0</v>
      </c>
      <c r="E77" s="4">
        <f t="shared" ref="E77:F77" si="361">(1*100)/2</f>
        <v>50</v>
      </c>
      <c r="F77" s="4">
        <f t="shared" si="361"/>
        <v>50</v>
      </c>
      <c r="G77" s="4">
        <f t="shared" si="353"/>
        <v>0</v>
      </c>
      <c r="H77" s="4">
        <f t="shared" si="354"/>
        <v>50</v>
      </c>
      <c r="I77" s="4">
        <f t="shared" si="362"/>
        <v>0</v>
      </c>
      <c r="J77" s="4">
        <f t="shared" si="363"/>
        <v>100</v>
      </c>
      <c r="K77" s="4">
        <f t="shared" ref="K77:L77" si="364">(2*100)/2</f>
        <v>100</v>
      </c>
      <c r="L77" s="4">
        <f t="shared" si="364"/>
        <v>100</v>
      </c>
      <c r="M77" s="4">
        <f t="shared" ref="M77:O77" si="365">(1*100)/2</f>
        <v>50</v>
      </c>
      <c r="N77" s="4">
        <f t="shared" si="365"/>
        <v>50</v>
      </c>
      <c r="O77" s="4">
        <f t="shared" si="365"/>
        <v>50</v>
      </c>
      <c r="P77" s="4">
        <f>(2*100)/2</f>
        <v>100</v>
      </c>
      <c r="Q77" s="4">
        <f>(1*100)/2</f>
        <v>50</v>
      </c>
      <c r="R77" s="4">
        <f t="shared" si="357"/>
        <v>100</v>
      </c>
      <c r="S77" s="4">
        <f t="shared" si="366"/>
        <v>100</v>
      </c>
      <c r="T77" s="4">
        <f>(1*100)/2</f>
        <v>50</v>
      </c>
      <c r="U77" s="4">
        <f t="shared" ref="U77:V77" si="367">(2*100)/2</f>
        <v>100</v>
      </c>
      <c r="V77" s="4">
        <f t="shared" si="367"/>
        <v>100</v>
      </c>
      <c r="W77" s="4">
        <f t="shared" ref="W77:W81" si="373">(1*100)/2</f>
        <v>50</v>
      </c>
      <c r="X77" s="4">
        <f t="shared" ref="X77:X78" si="374">(2*100)/2</f>
        <v>100</v>
      </c>
      <c r="Y77" s="4">
        <f t="shared" ref="Y77:Y78" si="375">(1*100)/2</f>
        <v>50</v>
      </c>
      <c r="Z77" s="4">
        <f t="shared" ref="Z77:AC77" si="368">(2*100)/2</f>
        <v>100</v>
      </c>
      <c r="AA77" s="4">
        <f t="shared" si="368"/>
        <v>100</v>
      </c>
      <c r="AB77" s="4">
        <f t="shared" si="368"/>
        <v>100</v>
      </c>
      <c r="AC77" s="4">
        <f t="shared" si="368"/>
        <v>100</v>
      </c>
      <c r="AD77" s="4">
        <f>(1*100)/2</f>
        <v>50</v>
      </c>
      <c r="AE77" s="4">
        <f t="shared" si="342"/>
        <v>100</v>
      </c>
      <c r="AF77" s="4">
        <f t="shared" si="343"/>
        <v>50</v>
      </c>
      <c r="AG77" s="9">
        <v>0.6</v>
      </c>
    </row>
    <row r="78">
      <c r="A78" s="1" t="s">
        <v>9</v>
      </c>
      <c r="B78" s="4">
        <f t="shared" si="349"/>
        <v>0</v>
      </c>
      <c r="C78" s="4">
        <f t="shared" ref="C78:F78" si="369">(1*100)/2</f>
        <v>50</v>
      </c>
      <c r="D78" s="4">
        <f t="shared" si="369"/>
        <v>50</v>
      </c>
      <c r="E78" s="4">
        <f t="shared" si="369"/>
        <v>50</v>
      </c>
      <c r="F78" s="4">
        <f t="shared" si="369"/>
        <v>50</v>
      </c>
      <c r="G78" s="4">
        <f>(2*100)/2</f>
        <v>100</v>
      </c>
      <c r="H78" s="4">
        <f t="shared" si="354"/>
        <v>50</v>
      </c>
      <c r="I78" s="4">
        <f t="shared" ref="I78:K78" si="370">(1*100)/2</f>
        <v>50</v>
      </c>
      <c r="J78" s="4">
        <f t="shared" si="370"/>
        <v>50</v>
      </c>
      <c r="K78" s="4">
        <f t="shared" si="370"/>
        <v>50</v>
      </c>
      <c r="L78" s="4">
        <f t="shared" ref="L78:M78" si="371">(2*100)/2</f>
        <v>100</v>
      </c>
      <c r="M78" s="4">
        <f t="shared" si="371"/>
        <v>100</v>
      </c>
      <c r="N78" s="4">
        <f t="shared" ref="N78:N79" si="380">(1*100)/2</f>
        <v>50</v>
      </c>
      <c r="O78" s="4">
        <f t="shared" ref="O78:O80" si="381">(2*100)/2</f>
        <v>100</v>
      </c>
      <c r="P78" s="4">
        <f t="shared" ref="P78:P80" si="382">(1*100)/2</f>
        <v>50</v>
      </c>
      <c r="Q78" s="4">
        <f t="shared" ref="Q78:Q79" si="383">(2*100)/2</f>
        <v>100</v>
      </c>
      <c r="R78" s="4">
        <f>(0*100)/2</f>
        <v>0</v>
      </c>
      <c r="S78" s="4">
        <f t="shared" ref="S78:U78" si="372">(1*100)/2</f>
        <v>50</v>
      </c>
      <c r="T78" s="4">
        <f t="shared" si="372"/>
        <v>50</v>
      </c>
      <c r="U78" s="4">
        <f t="shared" si="372"/>
        <v>50</v>
      </c>
      <c r="V78" s="4">
        <f t="shared" ref="V78:V81" si="385">(2*100)/2</f>
        <v>100</v>
      </c>
      <c r="W78" s="4">
        <f t="shared" si="373"/>
        <v>50</v>
      </c>
      <c r="X78" s="4">
        <f t="shared" si="374"/>
        <v>100</v>
      </c>
      <c r="Y78" s="4">
        <f t="shared" si="375"/>
        <v>50</v>
      </c>
      <c r="Z78" s="4">
        <f>(1*100)/2</f>
        <v>50</v>
      </c>
      <c r="AA78" s="4">
        <f t="shared" ref="AA78:AE78" si="376">(2*100)/2</f>
        <v>100</v>
      </c>
      <c r="AB78" s="4">
        <f t="shared" si="376"/>
        <v>100</v>
      </c>
      <c r="AC78" s="4">
        <f t="shared" si="376"/>
        <v>100</v>
      </c>
      <c r="AD78" s="4">
        <f t="shared" si="376"/>
        <v>100</v>
      </c>
      <c r="AE78" s="4">
        <f t="shared" si="376"/>
        <v>100</v>
      </c>
      <c r="AF78" s="4">
        <f t="shared" ref="AF78:AF82" si="388">(0*100)/2</f>
        <v>0</v>
      </c>
    </row>
    <row r="79">
      <c r="A79" s="1" t="s">
        <v>10</v>
      </c>
      <c r="B79" s="4">
        <f t="shared" si="349"/>
        <v>0</v>
      </c>
      <c r="C79" s="4">
        <f>(2*100)/2</f>
        <v>100</v>
      </c>
      <c r="D79" s="4">
        <f t="shared" ref="D79:E79" si="377">(0*100)/2</f>
        <v>0</v>
      </c>
      <c r="E79" s="4">
        <f t="shared" si="377"/>
        <v>0</v>
      </c>
      <c r="F79" s="4">
        <f t="shared" ref="F79:F80" si="390">(2*100)/2</f>
        <v>100</v>
      </c>
      <c r="G79" s="4">
        <f t="shared" ref="G79:I79" si="378">(1*100)/2</f>
        <v>50</v>
      </c>
      <c r="H79" s="4">
        <f t="shared" si="378"/>
        <v>50</v>
      </c>
      <c r="I79" s="4">
        <f t="shared" si="378"/>
        <v>50</v>
      </c>
      <c r="J79" s="4">
        <f t="shared" ref="J79:M79" si="379">(2*100)/2</f>
        <v>100</v>
      </c>
      <c r="K79" s="4">
        <f t="shared" si="379"/>
        <v>100</v>
      </c>
      <c r="L79" s="4">
        <f t="shared" si="379"/>
        <v>100</v>
      </c>
      <c r="M79" s="4">
        <f t="shared" si="379"/>
        <v>100</v>
      </c>
      <c r="N79" s="4">
        <f t="shared" si="380"/>
        <v>50</v>
      </c>
      <c r="O79" s="4">
        <f t="shared" si="381"/>
        <v>100</v>
      </c>
      <c r="P79" s="4">
        <f t="shared" si="382"/>
        <v>50</v>
      </c>
      <c r="Q79" s="4">
        <f t="shared" si="383"/>
        <v>100</v>
      </c>
      <c r="R79" s="4">
        <f t="shared" ref="R79:S79" si="384">(2*100)/2</f>
        <v>100</v>
      </c>
      <c r="S79" s="4">
        <f t="shared" si="384"/>
        <v>100</v>
      </c>
      <c r="T79" s="4">
        <f t="shared" ref="T79:T82" si="392">(0*100)/2</f>
        <v>0</v>
      </c>
      <c r="U79" s="4">
        <f t="shared" ref="U79:U82" si="393">(1*100)/2</f>
        <v>50</v>
      </c>
      <c r="V79" s="4">
        <f t="shared" si="385"/>
        <v>100</v>
      </c>
      <c r="W79" s="4">
        <f t="shared" si="373"/>
        <v>50</v>
      </c>
      <c r="X79" s="4">
        <f t="shared" ref="X79:Y79" si="386">(1*100)/2</f>
        <v>50</v>
      </c>
      <c r="Y79" s="4">
        <f t="shared" si="386"/>
        <v>50</v>
      </c>
      <c r="Z79" s="4">
        <f>(2*100)/2</f>
        <v>100</v>
      </c>
      <c r="AA79" s="4">
        <f t="shared" ref="AA79:AA80" si="395">(1*100)/2</f>
        <v>50</v>
      </c>
      <c r="AB79" s="4">
        <f t="shared" ref="AB79:AC79" si="387">(2*100)/2</f>
        <v>100</v>
      </c>
      <c r="AC79" s="4">
        <f t="shared" si="387"/>
        <v>100</v>
      </c>
      <c r="AD79" s="4">
        <f>(0*100)/2</f>
        <v>0</v>
      </c>
      <c r="AE79" s="4">
        <f t="shared" ref="AE79:AE80" si="397">(2*100)/2</f>
        <v>100</v>
      </c>
      <c r="AF79" s="4">
        <f t="shared" si="388"/>
        <v>0</v>
      </c>
    </row>
    <row r="80">
      <c r="A80" s="1" t="s">
        <v>11</v>
      </c>
      <c r="B80" s="4">
        <f t="shared" si="349"/>
        <v>0</v>
      </c>
      <c r="C80" s="4">
        <f t="shared" ref="C80:D80" si="389">(1*100)/2</f>
        <v>50</v>
      </c>
      <c r="D80" s="4">
        <f t="shared" si="389"/>
        <v>50</v>
      </c>
      <c r="E80" s="4">
        <f>(0*100)/2</f>
        <v>0</v>
      </c>
      <c r="F80" s="4">
        <f t="shared" si="390"/>
        <v>100</v>
      </c>
      <c r="G80" s="4">
        <f t="shared" ref="G80:G81" si="399">(0*100)/2</f>
        <v>0</v>
      </c>
      <c r="H80" s="4">
        <f t="shared" ref="H80:H81" si="400">(2*100)/2</f>
        <v>100</v>
      </c>
      <c r="I80" s="4">
        <f t="shared" ref="I80:J80" si="391">(0*100)/2</f>
        <v>0</v>
      </c>
      <c r="J80" s="4">
        <f t="shared" si="391"/>
        <v>0</v>
      </c>
      <c r="K80" s="4">
        <f>(2*100)/2</f>
        <v>100</v>
      </c>
      <c r="L80" s="4">
        <f>(1*100)/2</f>
        <v>50</v>
      </c>
      <c r="M80" s="4">
        <f>(2*100)/2</f>
        <v>100</v>
      </c>
      <c r="N80" s="4">
        <f t="shared" ref="N80:N81" si="402">(0*100)/2</f>
        <v>0</v>
      </c>
      <c r="O80" s="4">
        <f t="shared" si="381"/>
        <v>100</v>
      </c>
      <c r="P80" s="4">
        <f t="shared" si="382"/>
        <v>50</v>
      </c>
      <c r="Q80" s="4">
        <f>(1*100)/2</f>
        <v>50</v>
      </c>
      <c r="R80" s="4">
        <f>(2*100)/2</f>
        <v>100</v>
      </c>
      <c r="S80" s="4">
        <f>(1*100)/2</f>
        <v>50</v>
      </c>
      <c r="T80" s="4">
        <f t="shared" si="392"/>
        <v>0</v>
      </c>
      <c r="U80" s="4">
        <f t="shared" si="393"/>
        <v>50</v>
      </c>
      <c r="V80" s="4">
        <f t="shared" si="385"/>
        <v>100</v>
      </c>
      <c r="W80" s="4">
        <f t="shared" si="373"/>
        <v>50</v>
      </c>
      <c r="X80" s="4">
        <f t="shared" ref="X80:X81" si="404">(2*100)/2</f>
        <v>100</v>
      </c>
      <c r="Y80" s="4">
        <f t="shared" ref="Y80:Z80" si="394">(0*100)/2</f>
        <v>0</v>
      </c>
      <c r="Z80" s="4">
        <f t="shared" si="394"/>
        <v>0</v>
      </c>
      <c r="AA80" s="4">
        <f t="shared" si="395"/>
        <v>50</v>
      </c>
      <c r="AB80" s="4">
        <f t="shared" ref="AB80:AC80" si="396">(2*100)/2</f>
        <v>100</v>
      </c>
      <c r="AC80" s="4">
        <f t="shared" si="396"/>
        <v>100</v>
      </c>
      <c r="AD80" s="4">
        <f>(1*100)/2</f>
        <v>50</v>
      </c>
      <c r="AE80" s="4">
        <f t="shared" si="397"/>
        <v>100</v>
      </c>
      <c r="AF80" s="4">
        <f t="shared" si="388"/>
        <v>0</v>
      </c>
    </row>
    <row r="81">
      <c r="A81" s="1" t="s">
        <v>12</v>
      </c>
      <c r="B81" s="4">
        <f t="shared" si="349"/>
        <v>0</v>
      </c>
      <c r="C81" s="4">
        <f t="shared" ref="C81:C82" si="407">(2*100)/2</f>
        <v>100</v>
      </c>
      <c r="D81" s="4">
        <f>(1*100)/2</f>
        <v>50</v>
      </c>
      <c r="E81" s="4">
        <f t="shared" ref="E81:F81" si="398">(2*100)/2</f>
        <v>100</v>
      </c>
      <c r="F81" s="4">
        <f t="shared" si="398"/>
        <v>100</v>
      </c>
      <c r="G81" s="4">
        <f t="shared" si="399"/>
        <v>0</v>
      </c>
      <c r="H81" s="4">
        <f t="shared" si="400"/>
        <v>100</v>
      </c>
      <c r="I81" s="4">
        <f t="shared" ref="I81:I83" si="408">(0*100)/2</f>
        <v>0</v>
      </c>
      <c r="J81" s="4">
        <f t="shared" ref="J81:M81" si="401">(2*100)/2</f>
        <v>100</v>
      </c>
      <c r="K81" s="4">
        <f t="shared" si="401"/>
        <v>100</v>
      </c>
      <c r="L81" s="4">
        <f t="shared" si="401"/>
        <v>100</v>
      </c>
      <c r="M81" s="4">
        <f t="shared" si="401"/>
        <v>100</v>
      </c>
      <c r="N81" s="4">
        <f t="shared" si="402"/>
        <v>0</v>
      </c>
      <c r="O81" s="4">
        <f t="shared" ref="O81:S81" si="403">(1*100)/2</f>
        <v>50</v>
      </c>
      <c r="P81" s="4">
        <f t="shared" si="403"/>
        <v>50</v>
      </c>
      <c r="Q81" s="4">
        <f t="shared" si="403"/>
        <v>50</v>
      </c>
      <c r="R81" s="4">
        <f t="shared" si="403"/>
        <v>50</v>
      </c>
      <c r="S81" s="4">
        <f t="shared" si="403"/>
        <v>50</v>
      </c>
      <c r="T81" s="4">
        <f t="shared" si="392"/>
        <v>0</v>
      </c>
      <c r="U81" s="4">
        <f t="shared" si="393"/>
        <v>50</v>
      </c>
      <c r="V81" s="4">
        <f t="shared" si="385"/>
        <v>100</v>
      </c>
      <c r="W81" s="4">
        <f t="shared" si="373"/>
        <v>50</v>
      </c>
      <c r="X81" s="4">
        <f t="shared" si="404"/>
        <v>100</v>
      </c>
      <c r="Y81" s="4">
        <f>(1*100)/2</f>
        <v>50</v>
      </c>
      <c r="Z81" s="4">
        <f>(2*100)/2</f>
        <v>100</v>
      </c>
      <c r="AA81" s="4">
        <f t="shared" ref="AA81:AB81" si="405">(0*100)/2</f>
        <v>0</v>
      </c>
      <c r="AB81" s="4">
        <f t="shared" si="405"/>
        <v>0</v>
      </c>
      <c r="AC81" s="4">
        <f t="shared" ref="AC81:AE81" si="406">(2*100)/2</f>
        <v>100</v>
      </c>
      <c r="AD81" s="4">
        <f t="shared" si="406"/>
        <v>100</v>
      </c>
      <c r="AE81" s="4">
        <f t="shared" si="406"/>
        <v>100</v>
      </c>
      <c r="AF81" s="4">
        <f t="shared" si="388"/>
        <v>0</v>
      </c>
    </row>
    <row r="82">
      <c r="A82" s="1" t="s">
        <v>13</v>
      </c>
      <c r="B82" s="4">
        <f t="shared" si="349"/>
        <v>0</v>
      </c>
      <c r="C82" s="4">
        <f t="shared" si="407"/>
        <v>100</v>
      </c>
      <c r="D82" s="4">
        <f t="shared" ref="D82:D83" si="413">(0*100)/2</f>
        <v>0</v>
      </c>
      <c r="E82" s="4">
        <f>(2*100)/2</f>
        <v>100</v>
      </c>
      <c r="F82" s="4">
        <f>(1*100)/2</f>
        <v>50</v>
      </c>
      <c r="G82" s="4">
        <f>(2*100)/2</f>
        <v>100</v>
      </c>
      <c r="H82" s="4">
        <f>(1*100)/2</f>
        <v>50</v>
      </c>
      <c r="I82" s="4">
        <f t="shared" si="408"/>
        <v>0</v>
      </c>
      <c r="J82" s="4">
        <f t="shared" ref="J82:K82" si="409">(1*100)/2</f>
        <v>50</v>
      </c>
      <c r="K82" s="4">
        <f t="shared" si="409"/>
        <v>50</v>
      </c>
      <c r="L82" s="4">
        <f t="shared" ref="L82:O82" si="410">(2*100)/2</f>
        <v>100</v>
      </c>
      <c r="M82" s="4">
        <f t="shared" si="410"/>
        <v>100</v>
      </c>
      <c r="N82" s="4">
        <f t="shared" si="410"/>
        <v>100</v>
      </c>
      <c r="O82" s="4">
        <f t="shared" si="410"/>
        <v>100</v>
      </c>
      <c r="P82" s="4">
        <f t="shared" ref="P82:P84" si="417">(0*100)/2</f>
        <v>0</v>
      </c>
      <c r="Q82" s="4">
        <f>(2*100)/2</f>
        <v>100</v>
      </c>
      <c r="R82" s="4">
        <f t="shared" ref="R82:R84" si="418">(1*100)/2</f>
        <v>50</v>
      </c>
      <c r="S82" s="4">
        <f t="shared" ref="S82:S83" si="419">(2*100)/2</f>
        <v>100</v>
      </c>
      <c r="T82" s="4">
        <f t="shared" si="392"/>
        <v>0</v>
      </c>
      <c r="U82" s="4">
        <f t="shared" si="393"/>
        <v>50</v>
      </c>
      <c r="V82" s="4">
        <f>(0*100)/2</f>
        <v>0</v>
      </c>
      <c r="W82" s="4">
        <f>(2*100)/2</f>
        <v>100</v>
      </c>
      <c r="X82" s="4">
        <f t="shared" ref="X82:Z82" si="411">(1*100)/2</f>
        <v>50</v>
      </c>
      <c r="Y82" s="4">
        <f t="shared" si="411"/>
        <v>50</v>
      </c>
      <c r="Z82" s="4">
        <f t="shared" si="411"/>
        <v>50</v>
      </c>
      <c r="AA82" s="4">
        <f>(0*100)/2</f>
        <v>0</v>
      </c>
      <c r="AB82" s="4">
        <f t="shared" ref="AB82:AB83" si="422">(2*100)/2</f>
        <v>100</v>
      </c>
      <c r="AC82" s="4">
        <f>(1*100)/2</f>
        <v>50</v>
      </c>
      <c r="AD82" s="4">
        <f t="shared" ref="AD82:AE82" si="412">(2*100)/2</f>
        <v>100</v>
      </c>
      <c r="AE82" s="4">
        <f t="shared" si="412"/>
        <v>100</v>
      </c>
      <c r="AF82" s="4">
        <f t="shared" si="388"/>
        <v>0</v>
      </c>
    </row>
    <row r="83">
      <c r="A83" s="1" t="s">
        <v>14</v>
      </c>
      <c r="B83" s="4">
        <f t="shared" si="349"/>
        <v>0</v>
      </c>
      <c r="C83" s="4">
        <f>(1*100)/2</f>
        <v>50</v>
      </c>
      <c r="D83" s="4">
        <f t="shared" si="413"/>
        <v>0</v>
      </c>
      <c r="E83" s="4">
        <f t="shared" ref="E83:H83" si="414">(1*100)/2</f>
        <v>50</v>
      </c>
      <c r="F83" s="4">
        <f t="shared" si="414"/>
        <v>50</v>
      </c>
      <c r="G83" s="4">
        <f t="shared" si="414"/>
        <v>50</v>
      </c>
      <c r="H83" s="4">
        <f t="shared" si="414"/>
        <v>50</v>
      </c>
      <c r="I83" s="4">
        <f t="shared" si="408"/>
        <v>0</v>
      </c>
      <c r="J83" s="4">
        <f t="shared" ref="J83:K83" si="415">(1*100)/2</f>
        <v>50</v>
      </c>
      <c r="K83" s="4">
        <f t="shared" si="415"/>
        <v>50</v>
      </c>
      <c r="L83" s="4">
        <f t="shared" ref="L83:L84" si="426">(2*100)/2</f>
        <v>100</v>
      </c>
      <c r="M83" s="4">
        <f t="shared" ref="M83:O83" si="416">(1*100)/2</f>
        <v>50</v>
      </c>
      <c r="N83" s="4">
        <f t="shared" si="416"/>
        <v>50</v>
      </c>
      <c r="O83" s="4">
        <f t="shared" si="416"/>
        <v>50</v>
      </c>
      <c r="P83" s="4">
        <f t="shared" si="417"/>
        <v>0</v>
      </c>
      <c r="Q83" s="4">
        <f t="shared" ref="Q83:Q84" si="428">(0*100)/2</f>
        <v>0</v>
      </c>
      <c r="R83" s="4">
        <f t="shared" si="418"/>
        <v>50</v>
      </c>
      <c r="S83" s="4">
        <f t="shared" si="419"/>
        <v>100</v>
      </c>
      <c r="T83" s="4">
        <f>(1*100)/2</f>
        <v>50</v>
      </c>
      <c r="U83" s="4">
        <f t="shared" ref="U83:U84" si="430">(0*100)/2</f>
        <v>0</v>
      </c>
      <c r="V83" s="4">
        <f t="shared" ref="V83:W83" si="420">(1*100)/2</f>
        <v>50</v>
      </c>
      <c r="W83" s="4">
        <f t="shared" si="420"/>
        <v>50</v>
      </c>
      <c r="X83" s="4">
        <f>(0*100)/2</f>
        <v>0</v>
      </c>
      <c r="Y83" s="4">
        <f t="shared" ref="Y83:AA83" si="421">(1*100)/2</f>
        <v>50</v>
      </c>
      <c r="Z83" s="4">
        <f t="shared" si="421"/>
        <v>50</v>
      </c>
      <c r="AA83" s="4">
        <f t="shared" si="421"/>
        <v>50</v>
      </c>
      <c r="AB83" s="4">
        <f t="shared" si="422"/>
        <v>100</v>
      </c>
      <c r="AC83" s="4">
        <f>(2*100)/2</f>
        <v>100</v>
      </c>
      <c r="AD83" s="4">
        <f t="shared" ref="AD83:AF83" si="423">(1*100)/2</f>
        <v>50</v>
      </c>
      <c r="AE83" s="4">
        <f t="shared" si="423"/>
        <v>50</v>
      </c>
      <c r="AF83" s="4">
        <f t="shared" si="423"/>
        <v>50</v>
      </c>
    </row>
    <row r="84">
      <c r="A84" s="1" t="s">
        <v>15</v>
      </c>
      <c r="B84" s="4">
        <f t="shared" si="349"/>
        <v>0</v>
      </c>
      <c r="C84" s="4">
        <f t="shared" ref="C84:F84" si="424">(0*100)/2</f>
        <v>0</v>
      </c>
      <c r="D84" s="4">
        <f t="shared" si="424"/>
        <v>0</v>
      </c>
      <c r="E84" s="4">
        <f t="shared" si="424"/>
        <v>0</v>
      </c>
      <c r="F84" s="4">
        <f t="shared" si="424"/>
        <v>0</v>
      </c>
      <c r="G84" s="4">
        <f>(1*100)/2</f>
        <v>50</v>
      </c>
      <c r="H84" s="4">
        <f t="shared" ref="H84:J84" si="425">(0*100)/2</f>
        <v>0</v>
      </c>
      <c r="I84" s="4">
        <f t="shared" si="425"/>
        <v>0</v>
      </c>
      <c r="J84" s="4">
        <f t="shared" si="425"/>
        <v>0</v>
      </c>
      <c r="K84" s="4">
        <f>(1*100)/2</f>
        <v>50</v>
      </c>
      <c r="L84" s="4">
        <f t="shared" si="426"/>
        <v>100</v>
      </c>
      <c r="M84" s="4">
        <f t="shared" ref="M84:O84" si="427">(1*100)/2</f>
        <v>50</v>
      </c>
      <c r="N84" s="4">
        <f t="shared" si="427"/>
        <v>50</v>
      </c>
      <c r="O84" s="4">
        <f t="shared" si="427"/>
        <v>50</v>
      </c>
      <c r="P84" s="4">
        <f t="shared" si="417"/>
        <v>0</v>
      </c>
      <c r="Q84" s="4">
        <f t="shared" si="428"/>
        <v>0</v>
      </c>
      <c r="R84" s="4">
        <f t="shared" si="418"/>
        <v>50</v>
      </c>
      <c r="S84" s="4">
        <f t="shared" ref="S84:T84" si="429">(1*100)/2</f>
        <v>50</v>
      </c>
      <c r="T84" s="4">
        <f t="shared" si="429"/>
        <v>50</v>
      </c>
      <c r="U84" s="4">
        <f t="shared" si="430"/>
        <v>0</v>
      </c>
      <c r="V84" s="4">
        <f t="shared" ref="V84:AE84" si="431">(0*100)/2</f>
        <v>0</v>
      </c>
      <c r="W84" s="4">
        <f t="shared" si="431"/>
        <v>0</v>
      </c>
      <c r="X84" s="4">
        <f t="shared" si="431"/>
        <v>0</v>
      </c>
      <c r="Y84" s="4">
        <f t="shared" si="431"/>
        <v>0</v>
      </c>
      <c r="Z84" s="4">
        <f t="shared" si="431"/>
        <v>0</v>
      </c>
      <c r="AA84" s="4">
        <f t="shared" si="431"/>
        <v>0</v>
      </c>
      <c r="AB84" s="4">
        <f t="shared" si="431"/>
        <v>0</v>
      </c>
      <c r="AC84" s="4">
        <f t="shared" si="431"/>
        <v>0</v>
      </c>
      <c r="AD84" s="4">
        <f t="shared" si="431"/>
        <v>0</v>
      </c>
      <c r="AE84" s="4">
        <f t="shared" si="431"/>
        <v>0</v>
      </c>
      <c r="AF84" s="4">
        <f>(1*100)/2</f>
        <v>50</v>
      </c>
    </row>
    <row r="85">
      <c r="A85" s="1" t="s">
        <v>16</v>
      </c>
      <c r="B85" s="4">
        <f t="shared" si="349"/>
        <v>0</v>
      </c>
      <c r="C85" s="4">
        <f t="shared" ref="C85:AF85" si="432">(0*100)/2</f>
        <v>0</v>
      </c>
      <c r="D85" s="4">
        <f t="shared" si="432"/>
        <v>0</v>
      </c>
      <c r="E85" s="4">
        <f t="shared" si="432"/>
        <v>0</v>
      </c>
      <c r="F85" s="4">
        <f t="shared" si="432"/>
        <v>0</v>
      </c>
      <c r="G85" s="4">
        <f t="shared" si="432"/>
        <v>0</v>
      </c>
      <c r="H85" s="4">
        <f t="shared" si="432"/>
        <v>0</v>
      </c>
      <c r="I85" s="4">
        <f t="shared" si="432"/>
        <v>0</v>
      </c>
      <c r="J85" s="4">
        <f t="shared" si="432"/>
        <v>0</v>
      </c>
      <c r="K85" s="4">
        <f t="shared" si="432"/>
        <v>0</v>
      </c>
      <c r="L85" s="4">
        <f t="shared" si="432"/>
        <v>0</v>
      </c>
      <c r="M85" s="4">
        <f t="shared" si="432"/>
        <v>0</v>
      </c>
      <c r="N85" s="4">
        <f t="shared" si="432"/>
        <v>0</v>
      </c>
      <c r="O85" s="4">
        <f t="shared" si="432"/>
        <v>0</v>
      </c>
      <c r="P85" s="4">
        <f t="shared" si="432"/>
        <v>0</v>
      </c>
      <c r="Q85" s="4">
        <f t="shared" si="432"/>
        <v>0</v>
      </c>
      <c r="R85" s="4">
        <f t="shared" si="432"/>
        <v>0</v>
      </c>
      <c r="S85" s="4">
        <f t="shared" si="432"/>
        <v>0</v>
      </c>
      <c r="T85" s="4">
        <f t="shared" si="432"/>
        <v>0</v>
      </c>
      <c r="U85" s="4">
        <f t="shared" si="432"/>
        <v>0</v>
      </c>
      <c r="V85" s="4">
        <f t="shared" si="432"/>
        <v>0</v>
      </c>
      <c r="W85" s="4">
        <f t="shared" si="432"/>
        <v>0</v>
      </c>
      <c r="X85" s="4">
        <f t="shared" si="432"/>
        <v>0</v>
      </c>
      <c r="Y85" s="4">
        <f t="shared" si="432"/>
        <v>0</v>
      </c>
      <c r="Z85" s="4">
        <f t="shared" si="432"/>
        <v>0</v>
      </c>
      <c r="AA85" s="4">
        <f t="shared" si="432"/>
        <v>0</v>
      </c>
      <c r="AB85" s="4">
        <f t="shared" si="432"/>
        <v>0</v>
      </c>
      <c r="AC85" s="4">
        <f t="shared" si="432"/>
        <v>0</v>
      </c>
      <c r="AD85" s="4">
        <f t="shared" si="432"/>
        <v>0</v>
      </c>
      <c r="AE85" s="4">
        <f t="shared" si="432"/>
        <v>0</v>
      </c>
      <c r="AF85" s="4">
        <f t="shared" si="432"/>
        <v>0</v>
      </c>
    </row>
    <row r="86">
      <c r="A86" s="1" t="s">
        <v>17</v>
      </c>
      <c r="B86" s="4">
        <f t="shared" si="349"/>
        <v>0</v>
      </c>
      <c r="C86" s="4">
        <f t="shared" ref="C86:AF86" si="433">(0*100)/2</f>
        <v>0</v>
      </c>
      <c r="D86" s="4">
        <f t="shared" si="433"/>
        <v>0</v>
      </c>
      <c r="E86" s="4">
        <f t="shared" si="433"/>
        <v>0</v>
      </c>
      <c r="F86" s="4">
        <f t="shared" si="433"/>
        <v>0</v>
      </c>
      <c r="G86" s="4">
        <f t="shared" si="433"/>
        <v>0</v>
      </c>
      <c r="H86" s="4">
        <f t="shared" si="433"/>
        <v>0</v>
      </c>
      <c r="I86" s="4">
        <f t="shared" si="433"/>
        <v>0</v>
      </c>
      <c r="J86" s="4">
        <f t="shared" si="433"/>
        <v>0</v>
      </c>
      <c r="K86" s="4">
        <f t="shared" si="433"/>
        <v>0</v>
      </c>
      <c r="L86" s="4">
        <f t="shared" si="433"/>
        <v>0</v>
      </c>
      <c r="M86" s="4">
        <f t="shared" si="433"/>
        <v>0</v>
      </c>
      <c r="N86" s="4">
        <f t="shared" si="433"/>
        <v>0</v>
      </c>
      <c r="O86" s="4">
        <f t="shared" si="433"/>
        <v>0</v>
      </c>
      <c r="P86" s="4">
        <f t="shared" si="433"/>
        <v>0</v>
      </c>
      <c r="Q86" s="4">
        <f t="shared" si="433"/>
        <v>0</v>
      </c>
      <c r="R86" s="4">
        <f t="shared" si="433"/>
        <v>0</v>
      </c>
      <c r="S86" s="4">
        <f t="shared" si="433"/>
        <v>0</v>
      </c>
      <c r="T86" s="4">
        <f t="shared" si="433"/>
        <v>0</v>
      </c>
      <c r="U86" s="4">
        <f t="shared" si="433"/>
        <v>0</v>
      </c>
      <c r="V86" s="4">
        <f t="shared" si="433"/>
        <v>0</v>
      </c>
      <c r="W86" s="4">
        <f t="shared" si="433"/>
        <v>0</v>
      </c>
      <c r="X86" s="4">
        <f t="shared" si="433"/>
        <v>0</v>
      </c>
      <c r="Y86" s="4">
        <f t="shared" si="433"/>
        <v>0</v>
      </c>
      <c r="Z86" s="4">
        <f t="shared" si="433"/>
        <v>0</v>
      </c>
      <c r="AA86" s="4">
        <f t="shared" si="433"/>
        <v>0</v>
      </c>
      <c r="AB86" s="4">
        <f t="shared" si="433"/>
        <v>0</v>
      </c>
      <c r="AC86" s="4">
        <f t="shared" si="433"/>
        <v>0</v>
      </c>
      <c r="AD86" s="4">
        <f t="shared" si="433"/>
        <v>0</v>
      </c>
      <c r="AE86" s="4">
        <f t="shared" si="433"/>
        <v>0</v>
      </c>
      <c r="AF86" s="4">
        <f t="shared" si="433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34">(0*100)/2</f>
        <v>0</v>
      </c>
      <c r="C88" s="4">
        <f t="shared" si="434"/>
        <v>0</v>
      </c>
      <c r="D88" s="4">
        <f t="shared" si="434"/>
        <v>0</v>
      </c>
      <c r="E88" s="4">
        <f t="shared" si="434"/>
        <v>0</v>
      </c>
      <c r="F88" s="4">
        <f t="shared" si="434"/>
        <v>0</v>
      </c>
      <c r="G88" s="4">
        <f t="shared" si="434"/>
        <v>0</v>
      </c>
      <c r="H88" s="4">
        <f t="shared" si="434"/>
        <v>0</v>
      </c>
      <c r="I88" s="4">
        <f t="shared" si="434"/>
        <v>0</v>
      </c>
      <c r="J88" s="4">
        <f t="shared" si="434"/>
        <v>0</v>
      </c>
      <c r="K88" s="4">
        <f t="shared" si="434"/>
        <v>0</v>
      </c>
      <c r="L88" s="4">
        <f t="shared" si="434"/>
        <v>0</v>
      </c>
      <c r="M88" s="4">
        <f t="shared" si="434"/>
        <v>0</v>
      </c>
      <c r="N88" s="4">
        <f t="shared" si="434"/>
        <v>0</v>
      </c>
      <c r="O88" s="4">
        <f t="shared" si="434"/>
        <v>0</v>
      </c>
      <c r="P88" s="4">
        <f t="shared" si="434"/>
        <v>0</v>
      </c>
      <c r="Q88" s="4">
        <f t="shared" si="434"/>
        <v>0</v>
      </c>
      <c r="R88" s="4">
        <f t="shared" si="434"/>
        <v>0</v>
      </c>
      <c r="S88" s="4">
        <f t="shared" si="434"/>
        <v>0</v>
      </c>
      <c r="T88" s="4">
        <f t="shared" si="434"/>
        <v>0</v>
      </c>
      <c r="U88" s="4">
        <f t="shared" si="434"/>
        <v>0</v>
      </c>
      <c r="V88" s="4">
        <f t="shared" si="434"/>
        <v>0</v>
      </c>
      <c r="W88" s="4">
        <f t="shared" si="434"/>
        <v>0</v>
      </c>
      <c r="X88" s="4">
        <f t="shared" si="434"/>
        <v>0</v>
      </c>
      <c r="Y88" s="4">
        <f t="shared" si="434"/>
        <v>0</v>
      </c>
      <c r="Z88" s="4">
        <f t="shared" ref="Z88:AF88" si="435">(0*100)/3</f>
        <v>0</v>
      </c>
      <c r="AA88" s="4">
        <f t="shared" si="435"/>
        <v>0</v>
      </c>
      <c r="AB88" s="4">
        <f t="shared" si="435"/>
        <v>0</v>
      </c>
      <c r="AC88" s="4">
        <f t="shared" si="435"/>
        <v>0</v>
      </c>
      <c r="AD88" s="4">
        <f t="shared" si="435"/>
        <v>0</v>
      </c>
      <c r="AE88" s="4">
        <f t="shared" si="435"/>
        <v>0</v>
      </c>
      <c r="AF88" s="4">
        <f t="shared" si="435"/>
        <v>0</v>
      </c>
      <c r="AG88" s="5">
        <f>TRIMMEAN(C90:AF101,0.1)</f>
        <v>34.97942387</v>
      </c>
    </row>
    <row r="89">
      <c r="A89" s="1" t="s">
        <v>3</v>
      </c>
      <c r="B89" s="4">
        <f t="shared" ref="B89:Y89" si="436">(0*100)/2</f>
        <v>0</v>
      </c>
      <c r="C89" s="4">
        <f t="shared" si="436"/>
        <v>0</v>
      </c>
      <c r="D89" s="4">
        <f t="shared" si="436"/>
        <v>0</v>
      </c>
      <c r="E89" s="4">
        <f t="shared" si="436"/>
        <v>0</v>
      </c>
      <c r="F89" s="4">
        <f t="shared" si="436"/>
        <v>0</v>
      </c>
      <c r="G89" s="4">
        <f t="shared" si="436"/>
        <v>0</v>
      </c>
      <c r="H89" s="4">
        <f t="shared" si="436"/>
        <v>0</v>
      </c>
      <c r="I89" s="4">
        <f t="shared" si="436"/>
        <v>0</v>
      </c>
      <c r="J89" s="4">
        <f t="shared" si="436"/>
        <v>0</v>
      </c>
      <c r="K89" s="4">
        <f t="shared" si="436"/>
        <v>0</v>
      </c>
      <c r="L89" s="4">
        <f t="shared" si="436"/>
        <v>0</v>
      </c>
      <c r="M89" s="4">
        <f t="shared" si="436"/>
        <v>0</v>
      </c>
      <c r="N89" s="4">
        <f t="shared" si="436"/>
        <v>0</v>
      </c>
      <c r="O89" s="4">
        <f t="shared" si="436"/>
        <v>0</v>
      </c>
      <c r="P89" s="4">
        <f t="shared" si="436"/>
        <v>0</v>
      </c>
      <c r="Q89" s="4">
        <f t="shared" si="436"/>
        <v>0</v>
      </c>
      <c r="R89" s="4">
        <f t="shared" si="436"/>
        <v>0</v>
      </c>
      <c r="S89" s="4">
        <f t="shared" si="436"/>
        <v>0</v>
      </c>
      <c r="T89" s="4">
        <f t="shared" si="436"/>
        <v>0</v>
      </c>
      <c r="U89" s="4">
        <f t="shared" si="436"/>
        <v>0</v>
      </c>
      <c r="V89" s="4">
        <f t="shared" si="436"/>
        <v>0</v>
      </c>
      <c r="W89" s="4">
        <f t="shared" si="436"/>
        <v>0</v>
      </c>
      <c r="X89" s="4">
        <f t="shared" si="436"/>
        <v>0</v>
      </c>
      <c r="Y89" s="4">
        <f t="shared" si="436"/>
        <v>0</v>
      </c>
      <c r="Z89" s="4">
        <f t="shared" ref="Z89:AF89" si="437">(0*100)/3</f>
        <v>0</v>
      </c>
      <c r="AA89" s="4">
        <f t="shared" si="437"/>
        <v>0</v>
      </c>
      <c r="AB89" s="4">
        <f t="shared" si="437"/>
        <v>0</v>
      </c>
      <c r="AC89" s="4">
        <f t="shared" si="437"/>
        <v>0</v>
      </c>
      <c r="AD89" s="4">
        <f t="shared" si="437"/>
        <v>0</v>
      </c>
      <c r="AE89" s="4">
        <f t="shared" si="437"/>
        <v>0</v>
      </c>
      <c r="AF89" s="4">
        <f t="shared" si="437"/>
        <v>0</v>
      </c>
    </row>
    <row r="90">
      <c r="A90" s="1" t="s">
        <v>4</v>
      </c>
      <c r="B90" s="4">
        <f t="shared" ref="B90:B96" si="446">(2*100)/2</f>
        <v>100</v>
      </c>
      <c r="C90" s="4">
        <f t="shared" ref="C90:C91" si="447">(1*100)/2</f>
        <v>50</v>
      </c>
      <c r="D90" s="4">
        <f t="shared" ref="D90:E90" si="438">(0*100)/2</f>
        <v>0</v>
      </c>
      <c r="E90" s="4">
        <f t="shared" si="438"/>
        <v>0</v>
      </c>
      <c r="F90" s="4">
        <f t="shared" ref="F90:F92" si="449">(1*100)/2</f>
        <v>50</v>
      </c>
      <c r="G90" s="4">
        <f t="shared" ref="G90:I90" si="439">(0*100)/2</f>
        <v>0</v>
      </c>
      <c r="H90" s="4">
        <f t="shared" si="439"/>
        <v>0</v>
      </c>
      <c r="I90" s="4">
        <f t="shared" si="439"/>
        <v>0</v>
      </c>
      <c r="J90" s="4">
        <f t="shared" ref="J90:J93" si="450">(1*100)/2</f>
        <v>50</v>
      </c>
      <c r="K90" s="4">
        <f t="shared" ref="K90:K96" si="451">(0*100)/2</f>
        <v>0</v>
      </c>
      <c r="L90" s="4">
        <f t="shared" ref="L90:M90" si="440">(1*100)/2</f>
        <v>50</v>
      </c>
      <c r="M90" s="4">
        <f t="shared" si="440"/>
        <v>50</v>
      </c>
      <c r="N90" s="4">
        <f t="shared" ref="N90:N92" si="453">(0*100)/2</f>
        <v>0</v>
      </c>
      <c r="O90" s="4">
        <f t="shared" ref="O90:P90" si="441">(2*100)/2</f>
        <v>100</v>
      </c>
      <c r="P90" s="4">
        <f t="shared" si="441"/>
        <v>100</v>
      </c>
      <c r="Q90" s="4">
        <f t="shared" ref="Q90:R90" si="442">(0*100)/2</f>
        <v>0</v>
      </c>
      <c r="R90" s="4">
        <f t="shared" si="442"/>
        <v>0</v>
      </c>
      <c r="S90" s="4">
        <f t="shared" ref="S90:S91" si="455">(1*100)/2</f>
        <v>50</v>
      </c>
      <c r="T90" s="4">
        <f t="shared" ref="T90:U90" si="443">(0*100)/2</f>
        <v>0</v>
      </c>
      <c r="U90" s="4">
        <f t="shared" si="443"/>
        <v>0</v>
      </c>
      <c r="V90" s="4">
        <f t="shared" ref="V90:X90" si="444">(1*100)/2</f>
        <v>50</v>
      </c>
      <c r="W90" s="4">
        <f t="shared" si="444"/>
        <v>50</v>
      </c>
      <c r="X90" s="4">
        <f t="shared" si="444"/>
        <v>50</v>
      </c>
      <c r="Y90" s="4">
        <f t="shared" ref="Y90:Y101" si="458">(0*100)/2</f>
        <v>0</v>
      </c>
      <c r="Z90" s="4">
        <f t="shared" ref="Z90:Z93" si="459">(0*100)/3</f>
        <v>0</v>
      </c>
      <c r="AA90" s="4">
        <f t="shared" ref="AA90:AB90" si="445">(1*100)/2</f>
        <v>50</v>
      </c>
      <c r="AB90" s="4">
        <f t="shared" si="445"/>
        <v>50</v>
      </c>
      <c r="AC90" s="4">
        <f t="shared" ref="AC90:AC103" si="461">(0*100)/2</f>
        <v>0</v>
      </c>
      <c r="AD90" s="4">
        <f t="shared" ref="AD90:AD91" si="462">(1*100)/2</f>
        <v>50</v>
      </c>
      <c r="AE90" s="4">
        <f>(0*100)/3</f>
        <v>0</v>
      </c>
      <c r="AF90" s="33">
        <f>(0*100)/2</f>
        <v>0</v>
      </c>
    </row>
    <row r="91">
      <c r="A91" s="1" t="s">
        <v>5</v>
      </c>
      <c r="B91" s="4">
        <f t="shared" si="446"/>
        <v>100</v>
      </c>
      <c r="C91" s="4">
        <f t="shared" si="447"/>
        <v>50</v>
      </c>
      <c r="D91" s="4">
        <f t="shared" ref="D91:E91" si="448">(0*100)/2</f>
        <v>0</v>
      </c>
      <c r="E91" s="4">
        <f t="shared" si="448"/>
        <v>0</v>
      </c>
      <c r="F91" s="4">
        <f t="shared" si="449"/>
        <v>50</v>
      </c>
      <c r="G91" s="4">
        <f t="shared" ref="G91:G101" si="465">(0*100)/2</f>
        <v>0</v>
      </c>
      <c r="H91" s="4">
        <f t="shared" ref="H91:H93" si="466">(1*100)/2</f>
        <v>50</v>
      </c>
      <c r="I91" s="4">
        <f t="shared" ref="I91:I93" si="467">(0*100)/2</f>
        <v>0</v>
      </c>
      <c r="J91" s="4">
        <f t="shared" si="450"/>
        <v>50</v>
      </c>
      <c r="K91" s="4">
        <f t="shared" si="451"/>
        <v>0</v>
      </c>
      <c r="L91" s="4">
        <f t="shared" ref="L91:M91" si="452">(1*100)/2</f>
        <v>50</v>
      </c>
      <c r="M91" s="4">
        <f t="shared" si="452"/>
        <v>50</v>
      </c>
      <c r="N91" s="4">
        <f t="shared" si="453"/>
        <v>0</v>
      </c>
      <c r="O91" s="4">
        <f t="shared" ref="O91:P91" si="454">(2*100)/2</f>
        <v>100</v>
      </c>
      <c r="P91" s="4">
        <f t="shared" si="454"/>
        <v>100</v>
      </c>
      <c r="Q91" s="4">
        <f t="shared" ref="Q91:Q92" si="470">(1*100)/2</f>
        <v>50</v>
      </c>
      <c r="R91" s="4">
        <f>(0*100)/2</f>
        <v>0</v>
      </c>
      <c r="S91" s="4">
        <f t="shared" si="455"/>
        <v>50</v>
      </c>
      <c r="T91" s="4">
        <f t="shared" ref="T91:U91" si="456">(0*100)/2</f>
        <v>0</v>
      </c>
      <c r="U91" s="4">
        <f t="shared" si="456"/>
        <v>0</v>
      </c>
      <c r="V91" s="4">
        <f t="shared" ref="V91:W91" si="457">(1*100)/2</f>
        <v>50</v>
      </c>
      <c r="W91" s="4">
        <f t="shared" si="457"/>
        <v>50</v>
      </c>
      <c r="X91" s="4">
        <f>(2*100)/2</f>
        <v>100</v>
      </c>
      <c r="Y91" s="4">
        <f t="shared" si="458"/>
        <v>0</v>
      </c>
      <c r="Z91" s="4">
        <f t="shared" si="459"/>
        <v>0</v>
      </c>
      <c r="AA91" s="4">
        <f t="shared" ref="AA91:AB91" si="460">(1*100)/2</f>
        <v>50</v>
      </c>
      <c r="AB91" s="4">
        <f t="shared" si="460"/>
        <v>50</v>
      </c>
      <c r="AC91" s="4">
        <f t="shared" si="461"/>
        <v>0</v>
      </c>
      <c r="AD91" s="4">
        <f t="shared" si="462"/>
        <v>50</v>
      </c>
      <c r="AE91" s="4">
        <f t="shared" ref="AE91:AF91" si="463">(0*100)/2</f>
        <v>0</v>
      </c>
      <c r="AF91" s="4">
        <f t="shared" si="463"/>
        <v>0</v>
      </c>
    </row>
    <row r="92">
      <c r="A92" s="1" t="s">
        <v>6</v>
      </c>
      <c r="B92" s="4">
        <f t="shared" si="446"/>
        <v>100</v>
      </c>
      <c r="C92" s="4">
        <f t="shared" ref="C92:C96" si="475">(2*100)/2</f>
        <v>100</v>
      </c>
      <c r="D92" s="4">
        <f t="shared" ref="D92:E92" si="464">(0*100)/2</f>
        <v>0</v>
      </c>
      <c r="E92" s="4">
        <f t="shared" si="464"/>
        <v>0</v>
      </c>
      <c r="F92" s="4">
        <f t="shared" si="449"/>
        <v>50</v>
      </c>
      <c r="G92" s="4">
        <f t="shared" si="465"/>
        <v>0</v>
      </c>
      <c r="H92" s="4">
        <f t="shared" si="466"/>
        <v>50</v>
      </c>
      <c r="I92" s="4">
        <f t="shared" si="467"/>
        <v>0</v>
      </c>
      <c r="J92" s="4">
        <f t="shared" si="450"/>
        <v>50</v>
      </c>
      <c r="K92" s="4">
        <f t="shared" si="451"/>
        <v>0</v>
      </c>
      <c r="L92" s="4">
        <f t="shared" ref="L92:M92" si="468">(1*100)/2</f>
        <v>50</v>
      </c>
      <c r="M92" s="4">
        <f t="shared" si="468"/>
        <v>50</v>
      </c>
      <c r="N92" s="4">
        <f t="shared" si="453"/>
        <v>0</v>
      </c>
      <c r="O92" s="4">
        <f t="shared" ref="O92:P92" si="469">(2*100)/2</f>
        <v>100</v>
      </c>
      <c r="P92" s="4">
        <f t="shared" si="469"/>
        <v>100</v>
      </c>
      <c r="Q92" s="4">
        <f t="shared" si="470"/>
        <v>50</v>
      </c>
      <c r="R92" s="4">
        <f>(1*100)/2</f>
        <v>50</v>
      </c>
      <c r="S92" s="4">
        <f t="shared" ref="S92:U92" si="471">(0*100)/2</f>
        <v>0</v>
      </c>
      <c r="T92" s="4">
        <f t="shared" si="471"/>
        <v>0</v>
      </c>
      <c r="U92" s="4">
        <f t="shared" si="471"/>
        <v>0</v>
      </c>
      <c r="V92" s="4">
        <f t="shared" ref="V92:X92" si="472">(1*100)/2</f>
        <v>50</v>
      </c>
      <c r="W92" s="4">
        <f t="shared" si="472"/>
        <v>50</v>
      </c>
      <c r="X92" s="4">
        <f t="shared" si="472"/>
        <v>50</v>
      </c>
      <c r="Y92" s="4">
        <f t="shared" si="458"/>
        <v>0</v>
      </c>
      <c r="Z92" s="4">
        <f t="shared" si="459"/>
        <v>0</v>
      </c>
      <c r="AA92" s="4">
        <f t="shared" ref="AA92:AB92" si="473">(1*100)/2</f>
        <v>50</v>
      </c>
      <c r="AB92" s="4">
        <f t="shared" si="473"/>
        <v>50</v>
      </c>
      <c r="AC92" s="4">
        <f t="shared" si="461"/>
        <v>0</v>
      </c>
      <c r="AD92" s="4">
        <f>(2*100)/2</f>
        <v>100</v>
      </c>
      <c r="AE92" s="4">
        <f t="shared" ref="AE92:AF92" si="474">(0*100)/2</f>
        <v>0</v>
      </c>
      <c r="AF92" s="4">
        <f t="shared" si="474"/>
        <v>0</v>
      </c>
    </row>
    <row r="93">
      <c r="A93" s="1" t="s">
        <v>7</v>
      </c>
      <c r="B93" s="4">
        <f t="shared" si="446"/>
        <v>100</v>
      </c>
      <c r="C93" s="4">
        <f t="shared" si="475"/>
        <v>100</v>
      </c>
      <c r="D93" s="4">
        <f t="shared" ref="D93:E93" si="476">(1*100)/2</f>
        <v>50</v>
      </c>
      <c r="E93" s="4">
        <f t="shared" si="476"/>
        <v>50</v>
      </c>
      <c r="F93" s="4">
        <f>(2*100)/2</f>
        <v>100</v>
      </c>
      <c r="G93" s="4">
        <f t="shared" si="465"/>
        <v>0</v>
      </c>
      <c r="H93" s="4">
        <f t="shared" si="466"/>
        <v>50</v>
      </c>
      <c r="I93" s="4">
        <f t="shared" si="467"/>
        <v>0</v>
      </c>
      <c r="J93" s="4">
        <f t="shared" si="450"/>
        <v>50</v>
      </c>
      <c r="K93" s="4">
        <f t="shared" si="451"/>
        <v>0</v>
      </c>
      <c r="L93" s="4">
        <f t="shared" ref="L93:M93" si="477">(2*100)/2</f>
        <v>100</v>
      </c>
      <c r="M93" s="4">
        <f t="shared" si="477"/>
        <v>100</v>
      </c>
      <c r="N93" s="4">
        <f>(1*100)/2</f>
        <v>50</v>
      </c>
      <c r="O93" s="4">
        <f>(2*100)/2</f>
        <v>100</v>
      </c>
      <c r="P93" s="4">
        <f t="shared" ref="P93:S93" si="478">(1*100)/2</f>
        <v>50</v>
      </c>
      <c r="Q93" s="4">
        <f t="shared" si="478"/>
        <v>50</v>
      </c>
      <c r="R93" s="4">
        <f t="shared" si="478"/>
        <v>50</v>
      </c>
      <c r="S93" s="4">
        <f t="shared" si="478"/>
        <v>50</v>
      </c>
      <c r="T93" s="4">
        <f t="shared" ref="T93:U93" si="479">(0*100)/2</f>
        <v>0</v>
      </c>
      <c r="U93" s="4">
        <f t="shared" si="479"/>
        <v>0</v>
      </c>
      <c r="V93" s="4">
        <f t="shared" ref="V93:X93" si="480">(1*100)/2</f>
        <v>50</v>
      </c>
      <c r="W93" s="4">
        <f t="shared" si="480"/>
        <v>50</v>
      </c>
      <c r="X93" s="4">
        <f t="shared" si="480"/>
        <v>50</v>
      </c>
      <c r="Y93" s="4">
        <f t="shared" si="458"/>
        <v>0</v>
      </c>
      <c r="Z93" s="4">
        <f t="shared" si="459"/>
        <v>0</v>
      </c>
      <c r="AA93" s="4">
        <f t="shared" ref="AA93:AB93" si="481">(1*100)/2</f>
        <v>50</v>
      </c>
      <c r="AB93" s="4">
        <f t="shared" si="481"/>
        <v>50</v>
      </c>
      <c r="AC93" s="4">
        <f t="shared" si="461"/>
        <v>0</v>
      </c>
      <c r="AD93" s="4">
        <f t="shared" ref="AD93:AD101" si="489">(1*100)/2</f>
        <v>50</v>
      </c>
      <c r="AE93" s="4">
        <f t="shared" ref="AE93:AF93" si="482">(0*100)/2</f>
        <v>0</v>
      </c>
      <c r="AF93" s="4">
        <f t="shared" si="482"/>
        <v>0</v>
      </c>
    </row>
    <row r="94">
      <c r="A94" s="1" t="s">
        <v>8</v>
      </c>
      <c r="B94" s="4">
        <f t="shared" si="446"/>
        <v>100</v>
      </c>
      <c r="C94" s="4">
        <f t="shared" si="475"/>
        <v>100</v>
      </c>
      <c r="D94" s="4">
        <f t="shared" ref="D94:F94" si="483">(1*100)/2</f>
        <v>50</v>
      </c>
      <c r="E94" s="4">
        <f t="shared" si="483"/>
        <v>50</v>
      </c>
      <c r="F94" s="4">
        <f t="shared" si="483"/>
        <v>50</v>
      </c>
      <c r="G94" s="4">
        <f t="shared" si="465"/>
        <v>0</v>
      </c>
      <c r="H94" s="4">
        <f t="shared" ref="H94:I94" si="484">(0*100)/2</f>
        <v>0</v>
      </c>
      <c r="I94" s="4">
        <f t="shared" si="484"/>
        <v>0</v>
      </c>
      <c r="J94" s="4">
        <f t="shared" ref="J94:J97" si="493">(2*100)/2</f>
        <v>100</v>
      </c>
      <c r="K94" s="4">
        <f t="shared" si="451"/>
        <v>0</v>
      </c>
      <c r="L94" s="4">
        <f t="shared" ref="L94:N94" si="485">(2*100)/2</f>
        <v>100</v>
      </c>
      <c r="M94" s="4">
        <f t="shared" si="485"/>
        <v>100</v>
      </c>
      <c r="N94" s="4">
        <f t="shared" si="485"/>
        <v>100</v>
      </c>
      <c r="O94" s="4">
        <f t="shared" ref="O94:O95" si="495">(1*100)/2</f>
        <v>50</v>
      </c>
      <c r="P94" s="4">
        <f t="shared" ref="P94:P95" si="496">(2*100)/2</f>
        <v>100</v>
      </c>
      <c r="Q94" s="4">
        <f t="shared" ref="Q94:Q95" si="497">(1*100)/2</f>
        <v>50</v>
      </c>
      <c r="R94" s="4">
        <f t="shared" ref="R94:R98" si="498">(0*100)/2</f>
        <v>0</v>
      </c>
      <c r="S94" s="4">
        <f t="shared" ref="S94:S97" si="499">(1*100)/2</f>
        <v>50</v>
      </c>
      <c r="T94" s="4">
        <f t="shared" ref="T94:U94" si="486">(0*100)/2</f>
        <v>0</v>
      </c>
      <c r="U94" s="4">
        <f t="shared" si="486"/>
        <v>0</v>
      </c>
      <c r="V94" s="4">
        <f t="shared" ref="V94:W94" si="487">(1*100)/2</f>
        <v>50</v>
      </c>
      <c r="W94" s="4">
        <f t="shared" si="487"/>
        <v>50</v>
      </c>
      <c r="X94" s="4">
        <f t="shared" ref="X94:X95" si="502">(2*100)/2</f>
        <v>100</v>
      </c>
      <c r="Y94" s="4">
        <f t="shared" si="458"/>
        <v>0</v>
      </c>
      <c r="Z94" s="4">
        <f t="shared" ref="Z94:Z97" si="503">(1*100)/3</f>
        <v>33.33333333</v>
      </c>
      <c r="AA94" s="4">
        <f t="shared" ref="AA94:AB94" si="488">(2*100)/2</f>
        <v>100</v>
      </c>
      <c r="AB94" s="4">
        <f t="shared" si="488"/>
        <v>100</v>
      </c>
      <c r="AC94" s="4">
        <f t="shared" si="461"/>
        <v>0</v>
      </c>
      <c r="AD94" s="4">
        <f t="shared" si="489"/>
        <v>50</v>
      </c>
      <c r="AE94" s="4">
        <f t="shared" ref="AE94:AF94" si="490">(0*100)/2</f>
        <v>0</v>
      </c>
      <c r="AF94" s="4">
        <f t="shared" si="490"/>
        <v>0</v>
      </c>
    </row>
    <row r="95">
      <c r="A95" s="1" t="s">
        <v>9</v>
      </c>
      <c r="B95" s="4">
        <f t="shared" si="446"/>
        <v>100</v>
      </c>
      <c r="C95" s="4">
        <f t="shared" si="475"/>
        <v>100</v>
      </c>
      <c r="D95" s="4">
        <f t="shared" ref="D95:D97" si="505">(0*100)/2</f>
        <v>0</v>
      </c>
      <c r="E95" s="4">
        <f t="shared" ref="E95:F95" si="491">(1*100)/2</f>
        <v>50</v>
      </c>
      <c r="F95" s="4">
        <f t="shared" si="491"/>
        <v>50</v>
      </c>
      <c r="G95" s="4">
        <f t="shared" si="465"/>
        <v>0</v>
      </c>
      <c r="H95" s="4">
        <f t="shared" ref="H95:I95" si="492">(0*100)/2</f>
        <v>0</v>
      </c>
      <c r="I95" s="4">
        <f t="shared" si="492"/>
        <v>0</v>
      </c>
      <c r="J95" s="4">
        <f t="shared" si="493"/>
        <v>100</v>
      </c>
      <c r="K95" s="4">
        <f t="shared" si="451"/>
        <v>0</v>
      </c>
      <c r="L95" s="4">
        <f t="shared" ref="L95:L96" si="507">(1*100)/2</f>
        <v>50</v>
      </c>
      <c r="M95" s="4">
        <f t="shared" ref="M95:N95" si="494">(2*100)/2</f>
        <v>100</v>
      </c>
      <c r="N95" s="4">
        <f t="shared" si="494"/>
        <v>100</v>
      </c>
      <c r="O95" s="4">
        <f t="shared" si="495"/>
        <v>50</v>
      </c>
      <c r="P95" s="4">
        <f t="shared" si="496"/>
        <v>100</v>
      </c>
      <c r="Q95" s="4">
        <f t="shared" si="497"/>
        <v>50</v>
      </c>
      <c r="R95" s="4">
        <f t="shared" si="498"/>
        <v>0</v>
      </c>
      <c r="S95" s="4">
        <f t="shared" si="499"/>
        <v>50</v>
      </c>
      <c r="T95" s="4">
        <f t="shared" ref="T95:U95" si="500">(0*100)/2</f>
        <v>0</v>
      </c>
      <c r="U95" s="4">
        <f t="shared" si="500"/>
        <v>0</v>
      </c>
      <c r="V95" s="4">
        <f t="shared" ref="V95:W95" si="501">(1*100)/2</f>
        <v>50</v>
      </c>
      <c r="W95" s="4">
        <f t="shared" si="501"/>
        <v>50</v>
      </c>
      <c r="X95" s="4">
        <f t="shared" si="502"/>
        <v>100</v>
      </c>
      <c r="Y95" s="4">
        <f t="shared" si="458"/>
        <v>0</v>
      </c>
      <c r="Z95" s="4">
        <f t="shared" si="503"/>
        <v>33.33333333</v>
      </c>
      <c r="AA95" s="4">
        <f t="shared" ref="AA95:AB95" si="504">(2*100)/2</f>
        <v>100</v>
      </c>
      <c r="AB95" s="4">
        <f t="shared" si="504"/>
        <v>100</v>
      </c>
      <c r="AC95" s="4">
        <f t="shared" si="461"/>
        <v>0</v>
      </c>
      <c r="AD95" s="4">
        <f t="shared" si="489"/>
        <v>50</v>
      </c>
      <c r="AE95" s="4">
        <f>(2*100)/2</f>
        <v>100</v>
      </c>
      <c r="AF95" s="4">
        <f t="shared" ref="AF95:AF97" si="512">(0*100)/2</f>
        <v>0</v>
      </c>
    </row>
    <row r="96">
      <c r="A96" s="1" t="s">
        <v>10</v>
      </c>
      <c r="B96" s="4">
        <f t="shared" si="446"/>
        <v>100</v>
      </c>
      <c r="C96" s="4">
        <f t="shared" si="475"/>
        <v>100</v>
      </c>
      <c r="D96" s="4">
        <f t="shared" si="505"/>
        <v>0</v>
      </c>
      <c r="E96" s="4">
        <f t="shared" ref="E96:F96" si="506">(1*100)/2</f>
        <v>50</v>
      </c>
      <c r="F96" s="4">
        <f t="shared" si="506"/>
        <v>50</v>
      </c>
      <c r="G96" s="4">
        <f t="shared" si="465"/>
        <v>0</v>
      </c>
      <c r="H96" s="4">
        <f t="shared" ref="H96:H100" si="515">(1*100)/2</f>
        <v>50</v>
      </c>
      <c r="I96" s="4">
        <f t="shared" ref="I96:I100" si="516">(0*100)/2</f>
        <v>0</v>
      </c>
      <c r="J96" s="4">
        <f t="shared" si="493"/>
        <v>100</v>
      </c>
      <c r="K96" s="4">
        <f t="shared" si="451"/>
        <v>0</v>
      </c>
      <c r="L96" s="4">
        <f t="shared" si="507"/>
        <v>50</v>
      </c>
      <c r="M96" s="4">
        <f t="shared" ref="M96:M101" si="518">(2*100)/2</f>
        <v>100</v>
      </c>
      <c r="N96" s="4">
        <f t="shared" ref="N96:Q96" si="508">(1*100)/2</f>
        <v>50</v>
      </c>
      <c r="O96" s="4">
        <f t="shared" si="508"/>
        <v>50</v>
      </c>
      <c r="P96" s="4">
        <f t="shared" si="508"/>
        <v>50</v>
      </c>
      <c r="Q96" s="4">
        <f t="shared" si="508"/>
        <v>50</v>
      </c>
      <c r="R96" s="4">
        <f t="shared" si="498"/>
        <v>0</v>
      </c>
      <c r="S96" s="4">
        <f t="shared" si="499"/>
        <v>50</v>
      </c>
      <c r="T96" s="4">
        <f t="shared" ref="T96:U96" si="509">(0*100)/2</f>
        <v>0</v>
      </c>
      <c r="U96" s="4">
        <f t="shared" si="509"/>
        <v>0</v>
      </c>
      <c r="V96" s="4">
        <f t="shared" ref="V96:V97" si="521">(1*100)/2</f>
        <v>50</v>
      </c>
      <c r="W96" s="4">
        <f t="shared" ref="W96:X96" si="510">(2*100)/2</f>
        <v>100</v>
      </c>
      <c r="X96" s="4">
        <f t="shared" si="510"/>
        <v>100</v>
      </c>
      <c r="Y96" s="4">
        <f t="shared" si="458"/>
        <v>0</v>
      </c>
      <c r="Z96" s="4">
        <f t="shared" si="503"/>
        <v>33.33333333</v>
      </c>
      <c r="AA96" s="4">
        <f t="shared" ref="AA96:AB96" si="511">(2*100)/2</f>
        <v>100</v>
      </c>
      <c r="AB96" s="4">
        <f t="shared" si="511"/>
        <v>100</v>
      </c>
      <c r="AC96" s="4">
        <f t="shared" si="461"/>
        <v>0</v>
      </c>
      <c r="AD96" s="4">
        <f t="shared" si="489"/>
        <v>50</v>
      </c>
      <c r="AE96" s="4">
        <f t="shared" ref="AE96:AE98" si="524">(1*100)/2</f>
        <v>50</v>
      </c>
      <c r="AF96" s="4">
        <f t="shared" si="512"/>
        <v>0</v>
      </c>
    </row>
    <row r="97">
      <c r="A97" s="1" t="s">
        <v>11</v>
      </c>
      <c r="B97" s="4">
        <f t="shared" ref="B97:C97" si="513">(1*100)/2</f>
        <v>50</v>
      </c>
      <c r="C97" s="4">
        <f t="shared" si="513"/>
        <v>50</v>
      </c>
      <c r="D97" s="4">
        <f t="shared" si="505"/>
        <v>0</v>
      </c>
      <c r="E97" s="4">
        <f t="shared" ref="E97:F97" si="514">(1*100)/2</f>
        <v>50</v>
      </c>
      <c r="F97" s="4">
        <f t="shared" si="514"/>
        <v>50</v>
      </c>
      <c r="G97" s="4">
        <f t="shared" si="465"/>
        <v>0</v>
      </c>
      <c r="H97" s="4">
        <f t="shared" si="515"/>
        <v>50</v>
      </c>
      <c r="I97" s="4">
        <f t="shared" si="516"/>
        <v>0</v>
      </c>
      <c r="J97" s="4">
        <f t="shared" si="493"/>
        <v>100</v>
      </c>
      <c r="K97" s="4">
        <f t="shared" ref="K97:L97" si="517">(1*100)/2</f>
        <v>50</v>
      </c>
      <c r="L97" s="4">
        <f t="shared" si="517"/>
        <v>50</v>
      </c>
      <c r="M97" s="4">
        <f t="shared" si="518"/>
        <v>100</v>
      </c>
      <c r="N97" s="4">
        <f t="shared" ref="N97:Q97" si="519">(1*100)/2</f>
        <v>50</v>
      </c>
      <c r="O97" s="4">
        <f t="shared" si="519"/>
        <v>50</v>
      </c>
      <c r="P97" s="4">
        <f t="shared" si="519"/>
        <v>50</v>
      </c>
      <c r="Q97" s="4">
        <f t="shared" si="519"/>
        <v>50</v>
      </c>
      <c r="R97" s="4">
        <f t="shared" si="498"/>
        <v>0</v>
      </c>
      <c r="S97" s="4">
        <f t="shared" si="499"/>
        <v>50</v>
      </c>
      <c r="T97" s="4">
        <f t="shared" ref="T97:U97" si="520">(0*100)/2</f>
        <v>0</v>
      </c>
      <c r="U97" s="4">
        <f t="shared" si="520"/>
        <v>0</v>
      </c>
      <c r="V97" s="4">
        <f t="shared" si="521"/>
        <v>50</v>
      </c>
      <c r="W97" s="4">
        <f t="shared" ref="W97:X97" si="522">(2*100)/2</f>
        <v>100</v>
      </c>
      <c r="X97" s="4">
        <f t="shared" si="522"/>
        <v>100</v>
      </c>
      <c r="Y97" s="4">
        <f t="shared" si="458"/>
        <v>0</v>
      </c>
      <c r="Z97" s="4">
        <f t="shared" si="503"/>
        <v>33.33333333</v>
      </c>
      <c r="AA97" s="4">
        <f t="shared" ref="AA97:AB97" si="523">(2*100)/2</f>
        <v>100</v>
      </c>
      <c r="AB97" s="4">
        <f t="shared" si="523"/>
        <v>100</v>
      </c>
      <c r="AC97" s="4">
        <f t="shared" si="461"/>
        <v>0</v>
      </c>
      <c r="AD97" s="4">
        <f t="shared" si="489"/>
        <v>50</v>
      </c>
      <c r="AE97" s="4">
        <f t="shared" si="524"/>
        <v>50</v>
      </c>
      <c r="AF97" s="4">
        <f t="shared" si="512"/>
        <v>0</v>
      </c>
    </row>
    <row r="98">
      <c r="A98" s="1" t="s">
        <v>12</v>
      </c>
      <c r="B98" s="4">
        <f t="shared" ref="B98:D98" si="525">(1*100)/2</f>
        <v>50</v>
      </c>
      <c r="C98" s="4">
        <f t="shared" si="525"/>
        <v>50</v>
      </c>
      <c r="D98" s="4">
        <f t="shared" si="525"/>
        <v>50</v>
      </c>
      <c r="E98" s="4">
        <f t="shared" ref="E98:E100" si="532">(0*100)/2</f>
        <v>0</v>
      </c>
      <c r="F98" s="4">
        <f t="shared" ref="F98:F101" si="533">(1*100)/2</f>
        <v>50</v>
      </c>
      <c r="G98" s="4">
        <f t="shared" si="465"/>
        <v>0</v>
      </c>
      <c r="H98" s="4">
        <f t="shared" si="515"/>
        <v>50</v>
      </c>
      <c r="I98" s="4">
        <f t="shared" si="516"/>
        <v>0</v>
      </c>
      <c r="J98" s="4">
        <f t="shared" ref="J98:L98" si="526">(1*100)/2</f>
        <v>50</v>
      </c>
      <c r="K98" s="4">
        <f t="shared" si="526"/>
        <v>50</v>
      </c>
      <c r="L98" s="4">
        <f t="shared" si="526"/>
        <v>50</v>
      </c>
      <c r="M98" s="4">
        <f t="shared" si="518"/>
        <v>100</v>
      </c>
      <c r="N98" s="4">
        <f t="shared" ref="N98:Q98" si="527">(1*100)/2</f>
        <v>50</v>
      </c>
      <c r="O98" s="4">
        <f t="shared" si="527"/>
        <v>50</v>
      </c>
      <c r="P98" s="4">
        <f t="shared" si="527"/>
        <v>50</v>
      </c>
      <c r="Q98" s="4">
        <f t="shared" si="527"/>
        <v>50</v>
      </c>
      <c r="R98" s="4">
        <f t="shared" si="498"/>
        <v>0</v>
      </c>
      <c r="S98" s="4">
        <f t="shared" ref="S98:T98" si="528">(0*100)/2</f>
        <v>0</v>
      </c>
      <c r="T98" s="4">
        <f t="shared" si="528"/>
        <v>0</v>
      </c>
      <c r="U98" s="4">
        <f t="shared" ref="U98:V98" si="529">(1*100)/2</f>
        <v>50</v>
      </c>
      <c r="V98" s="4">
        <f t="shared" si="529"/>
        <v>50</v>
      </c>
      <c r="W98" s="4">
        <f t="shared" ref="W98:X98" si="530">(2*100)/2</f>
        <v>100</v>
      </c>
      <c r="X98" s="4">
        <f t="shared" si="530"/>
        <v>100</v>
      </c>
      <c r="Y98" s="4">
        <f t="shared" si="458"/>
        <v>0</v>
      </c>
      <c r="Z98" s="4">
        <f t="shared" ref="Z98:Z103" si="537">(0*100)/2</f>
        <v>0</v>
      </c>
      <c r="AA98" s="4">
        <f>(1*100)/2</f>
        <v>50</v>
      </c>
      <c r="AB98" s="4">
        <f t="shared" ref="AB98:AB101" si="538">(2*100)/2</f>
        <v>100</v>
      </c>
      <c r="AC98" s="4">
        <f t="shared" si="461"/>
        <v>0</v>
      </c>
      <c r="AD98" s="4">
        <f t="shared" si="489"/>
        <v>50</v>
      </c>
      <c r="AE98" s="4">
        <f t="shared" si="524"/>
        <v>50</v>
      </c>
      <c r="AF98" s="4">
        <f t="shared" ref="AF98:AF99" si="539">(1*100)/2</f>
        <v>50</v>
      </c>
    </row>
    <row r="99">
      <c r="A99" s="1" t="s">
        <v>13</v>
      </c>
      <c r="B99" s="4">
        <f t="shared" ref="B99:D99" si="531">(1*100)/2</f>
        <v>50</v>
      </c>
      <c r="C99" s="4">
        <f t="shared" si="531"/>
        <v>50</v>
      </c>
      <c r="D99" s="4">
        <f t="shared" si="531"/>
        <v>50</v>
      </c>
      <c r="E99" s="4">
        <f t="shared" si="532"/>
        <v>0</v>
      </c>
      <c r="F99" s="4">
        <f t="shared" si="533"/>
        <v>50</v>
      </c>
      <c r="G99" s="4">
        <f t="shared" si="465"/>
        <v>0</v>
      </c>
      <c r="H99" s="4">
        <f t="shared" si="515"/>
        <v>50</v>
      </c>
      <c r="I99" s="4">
        <f t="shared" si="516"/>
        <v>0</v>
      </c>
      <c r="J99" s="4">
        <f t="shared" ref="J99:J100" si="541">(0*100)/2</f>
        <v>0</v>
      </c>
      <c r="K99" s="4">
        <f t="shared" ref="K99:K101" si="542">(1*100)/2</f>
        <v>50</v>
      </c>
      <c r="L99" s="4">
        <f t="shared" ref="L99:L101" si="543">(0*100)/2</f>
        <v>0</v>
      </c>
      <c r="M99" s="4">
        <f t="shared" si="518"/>
        <v>100</v>
      </c>
      <c r="N99" s="4">
        <f t="shared" ref="N99:N101" si="544">(0*100)/2</f>
        <v>0</v>
      </c>
      <c r="O99" s="4">
        <f t="shared" ref="O99:P99" si="534">(1*100)/2</f>
        <v>50</v>
      </c>
      <c r="P99" s="4">
        <f t="shared" si="534"/>
        <v>50</v>
      </c>
      <c r="Q99" s="4">
        <f t="shared" ref="Q99:R99" si="535">(0*100)/2</f>
        <v>0</v>
      </c>
      <c r="R99" s="4">
        <f t="shared" si="535"/>
        <v>0</v>
      </c>
      <c r="S99" s="4">
        <f t="shared" ref="S99:S101" si="547">(1*100)/2</f>
        <v>50</v>
      </c>
      <c r="T99" s="4">
        <f t="shared" ref="T99:U99" si="536">(0*100)/2</f>
        <v>0</v>
      </c>
      <c r="U99" s="4">
        <f t="shared" si="536"/>
        <v>0</v>
      </c>
      <c r="V99" s="4">
        <f>(1*100)/2</f>
        <v>50</v>
      </c>
      <c r="W99" s="4">
        <f>(2*100)/2</f>
        <v>100</v>
      </c>
      <c r="X99" s="4">
        <f>(1*100)/2</f>
        <v>50</v>
      </c>
      <c r="Y99" s="4">
        <f t="shared" si="458"/>
        <v>0</v>
      </c>
      <c r="Z99" s="4">
        <f t="shared" si="537"/>
        <v>0</v>
      </c>
      <c r="AA99" s="4">
        <f t="shared" ref="AA99:AA103" si="549">(0*100)/2</f>
        <v>0</v>
      </c>
      <c r="AB99" s="4">
        <f t="shared" si="538"/>
        <v>100</v>
      </c>
      <c r="AC99" s="4">
        <f t="shared" si="461"/>
        <v>0</v>
      </c>
      <c r="AD99" s="4">
        <f t="shared" si="489"/>
        <v>50</v>
      </c>
      <c r="AE99" s="4">
        <f t="shared" ref="AE99:AE101" si="550">(0*100)/2</f>
        <v>0</v>
      </c>
      <c r="AF99" s="4">
        <f t="shared" si="539"/>
        <v>50</v>
      </c>
    </row>
    <row r="100">
      <c r="A100" s="1" t="s">
        <v>14</v>
      </c>
      <c r="B100" s="4">
        <f t="shared" ref="B100:C100" si="540">(1*100)/2</f>
        <v>50</v>
      </c>
      <c r="C100" s="4">
        <f t="shared" si="540"/>
        <v>50</v>
      </c>
      <c r="D100" s="4">
        <f>(2*100)/2</f>
        <v>100</v>
      </c>
      <c r="E100" s="4">
        <f t="shared" si="532"/>
        <v>0</v>
      </c>
      <c r="F100" s="4">
        <f t="shared" si="533"/>
        <v>50</v>
      </c>
      <c r="G100" s="4">
        <f t="shared" si="465"/>
        <v>0</v>
      </c>
      <c r="H100" s="4">
        <f t="shared" si="515"/>
        <v>50</v>
      </c>
      <c r="I100" s="4">
        <f t="shared" si="516"/>
        <v>0</v>
      </c>
      <c r="J100" s="4">
        <f t="shared" si="541"/>
        <v>0</v>
      </c>
      <c r="K100" s="4">
        <f t="shared" si="542"/>
        <v>50</v>
      </c>
      <c r="L100" s="4">
        <f t="shared" si="543"/>
        <v>0</v>
      </c>
      <c r="M100" s="4">
        <f t="shared" si="518"/>
        <v>100</v>
      </c>
      <c r="N100" s="4">
        <f t="shared" si="544"/>
        <v>0</v>
      </c>
      <c r="O100" s="4">
        <f t="shared" ref="O100:P100" si="545">(1*100)/2</f>
        <v>50</v>
      </c>
      <c r="P100" s="4">
        <f t="shared" si="545"/>
        <v>50</v>
      </c>
      <c r="Q100" s="4">
        <f t="shared" ref="Q100:R100" si="546">(0*100)/2</f>
        <v>0</v>
      </c>
      <c r="R100" s="4">
        <f t="shared" si="546"/>
        <v>0</v>
      </c>
      <c r="S100" s="4">
        <f t="shared" si="547"/>
        <v>50</v>
      </c>
      <c r="T100" s="4">
        <f t="shared" ref="T100:T101" si="556">(0*100)/2</f>
        <v>0</v>
      </c>
      <c r="U100" s="4">
        <f t="shared" ref="U100:X100" si="548">(1*100)/2</f>
        <v>50</v>
      </c>
      <c r="V100" s="4">
        <f t="shared" si="548"/>
        <v>50</v>
      </c>
      <c r="W100" s="4">
        <f t="shared" si="548"/>
        <v>50</v>
      </c>
      <c r="X100" s="4">
        <f t="shared" si="548"/>
        <v>50</v>
      </c>
      <c r="Y100" s="4">
        <f t="shared" si="458"/>
        <v>0</v>
      </c>
      <c r="Z100" s="4">
        <f t="shared" si="537"/>
        <v>0</v>
      </c>
      <c r="AA100" s="4">
        <f t="shared" si="549"/>
        <v>0</v>
      </c>
      <c r="AB100" s="4">
        <f t="shared" si="538"/>
        <v>100</v>
      </c>
      <c r="AC100" s="4">
        <f t="shared" si="461"/>
        <v>0</v>
      </c>
      <c r="AD100" s="4">
        <f t="shared" si="489"/>
        <v>50</v>
      </c>
      <c r="AE100" s="4">
        <f t="shared" si="550"/>
        <v>0</v>
      </c>
      <c r="AF100" s="4">
        <f t="shared" ref="AF100:AF103" si="557">(0*100)/3</f>
        <v>0</v>
      </c>
    </row>
    <row r="101">
      <c r="A101" s="1" t="s">
        <v>15</v>
      </c>
      <c r="B101" s="4">
        <f t="shared" ref="B101:C101" si="551">(1*100)/2</f>
        <v>50</v>
      </c>
      <c r="C101" s="4">
        <f t="shared" si="551"/>
        <v>50</v>
      </c>
      <c r="D101" s="4">
        <f t="shared" ref="D101:E101" si="552">(0*100)/2</f>
        <v>0</v>
      </c>
      <c r="E101" s="4">
        <f t="shared" si="552"/>
        <v>0</v>
      </c>
      <c r="F101" s="4">
        <f t="shared" si="533"/>
        <v>50</v>
      </c>
      <c r="G101" s="4">
        <f t="shared" si="465"/>
        <v>0</v>
      </c>
      <c r="H101" s="4">
        <f t="shared" ref="H101:J101" si="553">(0*100)/2</f>
        <v>0</v>
      </c>
      <c r="I101" s="4">
        <f t="shared" si="553"/>
        <v>0</v>
      </c>
      <c r="J101" s="4">
        <f t="shared" si="553"/>
        <v>0</v>
      </c>
      <c r="K101" s="4">
        <f t="shared" si="542"/>
        <v>50</v>
      </c>
      <c r="L101" s="4">
        <f t="shared" si="543"/>
        <v>0</v>
      </c>
      <c r="M101" s="4">
        <f t="shared" si="518"/>
        <v>100</v>
      </c>
      <c r="N101" s="4">
        <f t="shared" si="544"/>
        <v>0</v>
      </c>
      <c r="O101" s="4">
        <f t="shared" ref="O101:P101" si="554">(1*100)/2</f>
        <v>50</v>
      </c>
      <c r="P101" s="4">
        <f t="shared" si="554"/>
        <v>50</v>
      </c>
      <c r="Q101" s="4">
        <f t="shared" ref="Q101:R101" si="555">(0*100)/2</f>
        <v>0</v>
      </c>
      <c r="R101" s="4">
        <f t="shared" si="555"/>
        <v>0</v>
      </c>
      <c r="S101" s="4">
        <f t="shared" si="547"/>
        <v>50</v>
      </c>
      <c r="T101" s="4">
        <f t="shared" si="556"/>
        <v>0</v>
      </c>
      <c r="U101" s="4">
        <f>(0*100)/2</f>
        <v>0</v>
      </c>
      <c r="V101" s="4">
        <f>(1*100)/2</f>
        <v>50</v>
      </c>
      <c r="W101" s="4">
        <f>(0*100)/2</f>
        <v>0</v>
      </c>
      <c r="X101" s="4">
        <f>(1*100)/2</f>
        <v>50</v>
      </c>
      <c r="Y101" s="4">
        <f t="shared" si="458"/>
        <v>0</v>
      </c>
      <c r="Z101" s="4">
        <f t="shared" si="537"/>
        <v>0</v>
      </c>
      <c r="AA101" s="4">
        <f t="shared" si="549"/>
        <v>0</v>
      </c>
      <c r="AB101" s="4">
        <f t="shared" si="538"/>
        <v>100</v>
      </c>
      <c r="AC101" s="4">
        <f t="shared" si="461"/>
        <v>0</v>
      </c>
      <c r="AD101" s="4">
        <f t="shared" si="489"/>
        <v>50</v>
      </c>
      <c r="AE101" s="4">
        <f t="shared" si="550"/>
        <v>0</v>
      </c>
      <c r="AF101" s="4">
        <f t="shared" si="557"/>
        <v>0</v>
      </c>
    </row>
    <row r="102">
      <c r="A102" s="1" t="s">
        <v>16</v>
      </c>
      <c r="B102" s="4">
        <f t="shared" ref="B102:L102" si="558">(0*100)/2</f>
        <v>0</v>
      </c>
      <c r="C102" s="4">
        <f t="shared" si="558"/>
        <v>0</v>
      </c>
      <c r="D102" s="4">
        <f t="shared" si="558"/>
        <v>0</v>
      </c>
      <c r="E102" s="4">
        <f t="shared" si="558"/>
        <v>0</v>
      </c>
      <c r="F102" s="4">
        <f t="shared" si="558"/>
        <v>0</v>
      </c>
      <c r="G102" s="4">
        <f t="shared" si="558"/>
        <v>0</v>
      </c>
      <c r="H102" s="4">
        <f t="shared" si="558"/>
        <v>0</v>
      </c>
      <c r="I102" s="4">
        <f t="shared" si="558"/>
        <v>0</v>
      </c>
      <c r="J102" s="4">
        <f t="shared" si="558"/>
        <v>0</v>
      </c>
      <c r="K102" s="4">
        <f t="shared" si="558"/>
        <v>0</v>
      </c>
      <c r="L102" s="4">
        <f t="shared" si="558"/>
        <v>0</v>
      </c>
      <c r="M102" s="4">
        <f t="shared" ref="M102:Y102" si="559">(0*100)/3</f>
        <v>0</v>
      </c>
      <c r="N102" s="4">
        <f t="shared" si="559"/>
        <v>0</v>
      </c>
      <c r="O102" s="4">
        <f t="shared" si="559"/>
        <v>0</v>
      </c>
      <c r="P102" s="4">
        <f t="shared" si="559"/>
        <v>0</v>
      </c>
      <c r="Q102" s="4">
        <f t="shared" si="559"/>
        <v>0</v>
      </c>
      <c r="R102" s="4">
        <f t="shared" si="559"/>
        <v>0</v>
      </c>
      <c r="S102" s="4">
        <f t="shared" si="559"/>
        <v>0</v>
      </c>
      <c r="T102" s="4">
        <f t="shared" si="559"/>
        <v>0</v>
      </c>
      <c r="U102" s="4">
        <f t="shared" si="559"/>
        <v>0</v>
      </c>
      <c r="V102" s="4">
        <f t="shared" si="559"/>
        <v>0</v>
      </c>
      <c r="W102" s="4">
        <f t="shared" si="559"/>
        <v>0</v>
      </c>
      <c r="X102" s="4">
        <f t="shared" si="559"/>
        <v>0</v>
      </c>
      <c r="Y102" s="4">
        <f t="shared" si="559"/>
        <v>0</v>
      </c>
      <c r="Z102" s="4">
        <f t="shared" si="537"/>
        <v>0</v>
      </c>
      <c r="AA102" s="4">
        <f t="shared" si="549"/>
        <v>0</v>
      </c>
      <c r="AB102" s="4">
        <f t="shared" ref="AB102:AB103" si="563">(0*100)/3</f>
        <v>0</v>
      </c>
      <c r="AC102" s="4">
        <f t="shared" si="461"/>
        <v>0</v>
      </c>
      <c r="AD102" s="4">
        <f t="shared" ref="AD102:AE102" si="560">(0*100)/2</f>
        <v>0</v>
      </c>
      <c r="AE102" s="4">
        <f t="shared" si="560"/>
        <v>0</v>
      </c>
      <c r="AF102" s="4">
        <f t="shared" si="557"/>
        <v>0</v>
      </c>
    </row>
    <row r="103">
      <c r="A103" s="1" t="s">
        <v>17</v>
      </c>
      <c r="B103" s="4">
        <f t="shared" ref="B103:L103" si="561">(0*100)/2</f>
        <v>0</v>
      </c>
      <c r="C103" s="4">
        <f t="shared" si="561"/>
        <v>0</v>
      </c>
      <c r="D103" s="4">
        <f t="shared" si="561"/>
        <v>0</v>
      </c>
      <c r="E103" s="4">
        <f t="shared" si="561"/>
        <v>0</v>
      </c>
      <c r="F103" s="4">
        <f t="shared" si="561"/>
        <v>0</v>
      </c>
      <c r="G103" s="4">
        <f t="shared" si="561"/>
        <v>0</v>
      </c>
      <c r="H103" s="4">
        <f t="shared" si="561"/>
        <v>0</v>
      </c>
      <c r="I103" s="4">
        <f t="shared" si="561"/>
        <v>0</v>
      </c>
      <c r="J103" s="4">
        <f t="shared" si="561"/>
        <v>0</v>
      </c>
      <c r="K103" s="4">
        <f t="shared" si="561"/>
        <v>0</v>
      </c>
      <c r="L103" s="4">
        <f t="shared" si="561"/>
        <v>0</v>
      </c>
      <c r="M103" s="4">
        <f t="shared" ref="M103:Y103" si="562">(0*100)/3</f>
        <v>0</v>
      </c>
      <c r="N103" s="4">
        <f t="shared" si="562"/>
        <v>0</v>
      </c>
      <c r="O103" s="4">
        <f t="shared" si="562"/>
        <v>0</v>
      </c>
      <c r="P103" s="4">
        <f t="shared" si="562"/>
        <v>0</v>
      </c>
      <c r="Q103" s="4">
        <f t="shared" si="562"/>
        <v>0</v>
      </c>
      <c r="R103" s="4">
        <f t="shared" si="562"/>
        <v>0</v>
      </c>
      <c r="S103" s="4">
        <f t="shared" si="562"/>
        <v>0</v>
      </c>
      <c r="T103" s="4">
        <f t="shared" si="562"/>
        <v>0</v>
      </c>
      <c r="U103" s="4">
        <f t="shared" si="562"/>
        <v>0</v>
      </c>
      <c r="V103" s="4">
        <f t="shared" si="562"/>
        <v>0</v>
      </c>
      <c r="W103" s="4">
        <f t="shared" si="562"/>
        <v>0</v>
      </c>
      <c r="X103" s="4">
        <f t="shared" si="562"/>
        <v>0</v>
      </c>
      <c r="Y103" s="4">
        <f t="shared" si="562"/>
        <v>0</v>
      </c>
      <c r="Z103" s="4">
        <f t="shared" si="537"/>
        <v>0</v>
      </c>
      <c r="AA103" s="4">
        <f t="shared" si="549"/>
        <v>0</v>
      </c>
      <c r="AB103" s="4">
        <f t="shared" si="563"/>
        <v>0</v>
      </c>
      <c r="AC103" s="4">
        <f t="shared" si="461"/>
        <v>0</v>
      </c>
      <c r="AD103" s="4">
        <f>(0*100)/3</f>
        <v>0</v>
      </c>
      <c r="AE103" s="4">
        <f>(0*100)/2</f>
        <v>0</v>
      </c>
      <c r="AF103" s="4">
        <f t="shared" si="557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1" width="5.13"/>
  </cols>
  <sheetData>
    <row r="1">
      <c r="A1" s="1" t="s">
        <v>54</v>
      </c>
      <c r="B1" s="2">
        <v>45748.0</v>
      </c>
      <c r="C1" s="2">
        <v>45749.0</v>
      </c>
      <c r="D1" s="2">
        <v>45750.0</v>
      </c>
      <c r="E1" s="2">
        <v>45751.0</v>
      </c>
      <c r="F1" s="2">
        <v>45752.0</v>
      </c>
      <c r="G1" s="2">
        <v>45753.0</v>
      </c>
      <c r="H1" s="2">
        <v>45754.0</v>
      </c>
      <c r="I1" s="2">
        <v>45755.0</v>
      </c>
      <c r="J1" s="2">
        <v>45756.0</v>
      </c>
      <c r="K1" s="2">
        <v>45757.0</v>
      </c>
      <c r="L1" s="2">
        <v>45758.0</v>
      </c>
      <c r="M1" s="2">
        <v>45759.0</v>
      </c>
      <c r="N1" s="2">
        <v>45760.0</v>
      </c>
      <c r="O1" s="2">
        <v>45761.0</v>
      </c>
      <c r="P1" s="2">
        <v>45762.0</v>
      </c>
      <c r="Q1" s="2">
        <v>45763.0</v>
      </c>
      <c r="R1" s="2">
        <v>45764.0</v>
      </c>
      <c r="S1" s="2">
        <v>45765.0</v>
      </c>
      <c r="T1" s="2">
        <v>45766.0</v>
      </c>
      <c r="U1" s="2">
        <v>45767.0</v>
      </c>
      <c r="V1" s="2">
        <v>45768.0</v>
      </c>
      <c r="W1" s="2">
        <v>45769.0</v>
      </c>
      <c r="X1" s="2">
        <v>45770.0</v>
      </c>
      <c r="Y1" s="2">
        <v>45771.0</v>
      </c>
      <c r="Z1" s="2">
        <v>45772.0</v>
      </c>
      <c r="AA1" s="2">
        <v>45773.0</v>
      </c>
      <c r="AB1" s="2">
        <v>45774.0</v>
      </c>
      <c r="AC1" s="2">
        <v>45775.0</v>
      </c>
      <c r="AD1" s="2">
        <v>45776.0</v>
      </c>
      <c r="AE1" s="2">
        <v>45777.0</v>
      </c>
      <c r="AF1" s="2"/>
      <c r="AG1" s="2"/>
      <c r="AH1" s="2"/>
    </row>
    <row r="2">
      <c r="A2" s="3" t="s">
        <v>55</v>
      </c>
    </row>
    <row r="3">
      <c r="A3" s="1" t="s">
        <v>2</v>
      </c>
      <c r="B3" s="5">
        <f t="shared" ref="B3:AE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>AVERAGE(B5:AE16)</f>
        <v>35.06944444</v>
      </c>
    </row>
    <row r="4">
      <c r="A4" s="1" t="s">
        <v>3</v>
      </c>
      <c r="B4" s="5">
        <f t="shared" ref="B4:L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>(1*100)/8</f>
        <v>12.5</v>
      </c>
      <c r="N4" s="5">
        <f t="shared" ref="N4:AE4" si="3">(0*100)/8</f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</row>
    <row r="5">
      <c r="A5" s="1" t="s">
        <v>4</v>
      </c>
      <c r="B5" s="5">
        <f t="shared" ref="B5:D5" si="4">(1*100)/8</f>
        <v>12.5</v>
      </c>
      <c r="C5" s="5">
        <f t="shared" si="4"/>
        <v>12.5</v>
      </c>
      <c r="D5" s="5">
        <f t="shared" si="4"/>
        <v>12.5</v>
      </c>
      <c r="E5" s="5">
        <f t="shared" ref="E5:G5" si="5">(3*100)/8</f>
        <v>37.5</v>
      </c>
      <c r="F5" s="5">
        <f t="shared" si="5"/>
        <v>37.5</v>
      </c>
      <c r="G5" s="5">
        <f t="shared" si="5"/>
        <v>37.5</v>
      </c>
      <c r="H5" s="5">
        <f t="shared" ref="H5:H6" si="12">(1*100)/8</f>
        <v>12.5</v>
      </c>
      <c r="I5" s="5">
        <f t="shared" ref="I5:J5" si="6">(3*100)/8</f>
        <v>37.5</v>
      </c>
      <c r="J5" s="5">
        <f t="shared" si="6"/>
        <v>37.5</v>
      </c>
      <c r="K5" s="5">
        <f>(1*100)/8</f>
        <v>12.5</v>
      </c>
      <c r="L5" s="5">
        <f>(0*100)/8</f>
        <v>0</v>
      </c>
      <c r="M5" s="5">
        <f>(4*100)/8</f>
        <v>50</v>
      </c>
      <c r="N5" s="5">
        <f t="shared" ref="N5:N7" si="14">(3*100)/8</f>
        <v>37.5</v>
      </c>
      <c r="O5" s="5">
        <f>(0*100)/8</f>
        <v>0</v>
      </c>
      <c r="P5" s="5">
        <f>(1*100)/8</f>
        <v>12.5</v>
      </c>
      <c r="Q5" s="5">
        <f t="shared" ref="Q5:Q6" si="16">(0*100)/8</f>
        <v>0</v>
      </c>
      <c r="R5" s="5">
        <f>(2*100)/8</f>
        <v>25</v>
      </c>
      <c r="S5" s="5">
        <f t="shared" ref="S5:S6" si="17">(0*100)/8</f>
        <v>0</v>
      </c>
      <c r="T5" s="5">
        <f t="shared" ref="T5:U5" si="7">(4*100)/8</f>
        <v>50</v>
      </c>
      <c r="U5" s="5">
        <f t="shared" si="7"/>
        <v>50</v>
      </c>
      <c r="V5" s="5">
        <f>(0*100)/8</f>
        <v>0</v>
      </c>
      <c r="W5" s="5">
        <f t="shared" ref="W5:X5" si="8">(2*100)/8</f>
        <v>25</v>
      </c>
      <c r="X5" s="5">
        <f t="shared" si="8"/>
        <v>25</v>
      </c>
      <c r="Y5" s="5">
        <f>(1*100)/8</f>
        <v>12.5</v>
      </c>
      <c r="Z5" s="5">
        <f>(2*100)/8</f>
        <v>25</v>
      </c>
      <c r="AA5" s="5">
        <f>(4*100)/8</f>
        <v>50</v>
      </c>
      <c r="AB5" s="5">
        <f t="shared" ref="AB5:AB6" si="19">(5*100)/8</f>
        <v>62.5</v>
      </c>
      <c r="AC5" s="5">
        <f t="shared" ref="AC5:AD5" si="9">(1*100)/8</f>
        <v>12.5</v>
      </c>
      <c r="AD5" s="5">
        <f t="shared" si="9"/>
        <v>12.5</v>
      </c>
      <c r="AE5" s="5">
        <f>(4*100)/8</f>
        <v>50</v>
      </c>
    </row>
    <row r="6">
      <c r="A6" s="1" t="s">
        <v>5</v>
      </c>
      <c r="B6" s="5">
        <f>(3*100)/8</f>
        <v>37.5</v>
      </c>
      <c r="C6" s="5">
        <f t="shared" ref="C6:D6" si="10">(1*100)/8</f>
        <v>12.5</v>
      </c>
      <c r="D6" s="5">
        <f t="shared" si="10"/>
        <v>12.5</v>
      </c>
      <c r="E6" s="5">
        <f>(6*100)/8</f>
        <v>75</v>
      </c>
      <c r="F6" s="5">
        <f t="shared" ref="F6:G6" si="11">(4*100)/8</f>
        <v>50</v>
      </c>
      <c r="G6" s="5">
        <f t="shared" si="11"/>
        <v>50</v>
      </c>
      <c r="H6" s="5">
        <f t="shared" si="12"/>
        <v>12.5</v>
      </c>
      <c r="I6" s="5">
        <f>(3*100)/8</f>
        <v>37.5</v>
      </c>
      <c r="J6" s="5">
        <f t="shared" ref="J6:K6" si="13">(2*100)/8</f>
        <v>25</v>
      </c>
      <c r="K6" s="5">
        <f t="shared" si="13"/>
        <v>25</v>
      </c>
      <c r="L6" s="5">
        <f t="shared" ref="L6:L8" si="22">(1*100)/8</f>
        <v>12.5</v>
      </c>
      <c r="M6" s="5">
        <f t="shared" ref="M6:M7" si="23">(5*100)/8</f>
        <v>62.5</v>
      </c>
      <c r="N6" s="5">
        <f t="shared" si="14"/>
        <v>37.5</v>
      </c>
      <c r="O6" s="5">
        <f t="shared" ref="O6:P6" si="15">(2*100)/8</f>
        <v>25</v>
      </c>
      <c r="P6" s="5">
        <f t="shared" si="15"/>
        <v>25</v>
      </c>
      <c r="Q6" s="5">
        <f t="shared" si="16"/>
        <v>0</v>
      </c>
      <c r="R6" s="5">
        <f>(5*100)/8</f>
        <v>62.5</v>
      </c>
      <c r="S6" s="5">
        <f t="shared" si="17"/>
        <v>0</v>
      </c>
      <c r="T6" s="5">
        <f>(6*100)/8</f>
        <v>75</v>
      </c>
      <c r="U6" s="5">
        <f t="shared" ref="U6:U11" si="24">(5*100)/8</f>
        <v>62.5</v>
      </c>
      <c r="V6" s="5">
        <f>(1*100)/8</f>
        <v>12.5</v>
      </c>
      <c r="W6" s="5">
        <f>(3*100)/8</f>
        <v>37.5</v>
      </c>
      <c r="X6" s="5">
        <f>(2*100)/8</f>
        <v>25</v>
      </c>
      <c r="Y6" s="5">
        <f t="shared" ref="Y6:Z6" si="18">(3*100)/8</f>
        <v>37.5</v>
      </c>
      <c r="Z6" s="5">
        <f t="shared" si="18"/>
        <v>37.5</v>
      </c>
      <c r="AA6" s="5">
        <f t="shared" ref="AA6:AA9" si="25">(7*100)/8</f>
        <v>87.5</v>
      </c>
      <c r="AB6" s="5">
        <f t="shared" si="19"/>
        <v>62.5</v>
      </c>
      <c r="AC6" s="5">
        <f t="shared" ref="AC6:AC7" si="26">(1*100)/8</f>
        <v>12.5</v>
      </c>
      <c r="AD6" s="5">
        <f>(2*100)/8</f>
        <v>25</v>
      </c>
      <c r="AE6" s="5">
        <f>(7*100)/8</f>
        <v>87.5</v>
      </c>
    </row>
    <row r="7">
      <c r="A7" s="1" t="s">
        <v>6</v>
      </c>
      <c r="B7" s="5">
        <f t="shared" ref="B7:B8" si="27">(4*100)/8</f>
        <v>50</v>
      </c>
      <c r="C7" s="5">
        <f>(2*100)/8</f>
        <v>25</v>
      </c>
      <c r="D7" s="5">
        <f>(1*100)/8</f>
        <v>12.5</v>
      </c>
      <c r="E7" s="5">
        <f t="shared" ref="E7:G7" si="20">(7*100)/8</f>
        <v>87.5</v>
      </c>
      <c r="F7" s="5">
        <f t="shared" si="20"/>
        <v>87.5</v>
      </c>
      <c r="G7" s="5">
        <f t="shared" si="20"/>
        <v>87.5</v>
      </c>
      <c r="H7" s="5">
        <f t="shared" ref="H7:H8" si="28">(0*100)/8</f>
        <v>0</v>
      </c>
      <c r="I7" s="5">
        <f t="shared" ref="I7:J7" si="21">(4*100)/8</f>
        <v>50</v>
      </c>
      <c r="J7" s="5">
        <f t="shared" si="21"/>
        <v>50</v>
      </c>
      <c r="K7" s="5">
        <f>(2*100)/8</f>
        <v>25</v>
      </c>
      <c r="L7" s="5">
        <f t="shared" si="22"/>
        <v>12.5</v>
      </c>
      <c r="M7" s="5">
        <f t="shared" si="23"/>
        <v>62.5</v>
      </c>
      <c r="N7" s="5">
        <f t="shared" si="14"/>
        <v>37.5</v>
      </c>
      <c r="O7" s="5">
        <f>(2*100)/8</f>
        <v>25</v>
      </c>
      <c r="P7" s="5">
        <f t="shared" ref="P7:P9" si="30">(3*100)/8</f>
        <v>37.5</v>
      </c>
      <c r="Q7" s="5">
        <f t="shared" ref="Q7:Q8" si="31">(1*100)/8</f>
        <v>12.5</v>
      </c>
      <c r="R7" s="5">
        <f>(4*100)/8</f>
        <v>50</v>
      </c>
      <c r="S7" s="5">
        <f t="shared" ref="S7:S8" si="32">(1*100)/8</f>
        <v>12.5</v>
      </c>
      <c r="T7" s="5">
        <f>(7*100)/8</f>
        <v>87.5</v>
      </c>
      <c r="U7" s="5">
        <f t="shared" si="24"/>
        <v>62.5</v>
      </c>
      <c r="V7" s="5">
        <f t="shared" ref="V7:V9" si="33">(2*100)/8</f>
        <v>25</v>
      </c>
      <c r="W7" s="5">
        <f t="shared" ref="W7:W8" si="34">(5*100)/8</f>
        <v>62.5</v>
      </c>
      <c r="X7" s="5">
        <f t="shared" ref="X7:X8" si="35">(4*100)/8</f>
        <v>50</v>
      </c>
      <c r="Y7" s="5">
        <f>(1*100)/8</f>
        <v>12.5</v>
      </c>
      <c r="Z7" s="5">
        <f>(3*100)/8</f>
        <v>37.5</v>
      </c>
      <c r="AA7" s="5">
        <f t="shared" si="25"/>
        <v>87.5</v>
      </c>
      <c r="AB7" s="5">
        <f t="shared" ref="AB7:AB9" si="36">(8*100)/8</f>
        <v>100</v>
      </c>
      <c r="AC7" s="5">
        <f t="shared" si="26"/>
        <v>12.5</v>
      </c>
      <c r="AD7" s="5">
        <f>(3*100)/8</f>
        <v>37.5</v>
      </c>
      <c r="AE7" s="5">
        <f>(8*100)/8</f>
        <v>100</v>
      </c>
    </row>
    <row r="8">
      <c r="A8" s="1" t="s">
        <v>7</v>
      </c>
      <c r="B8" s="5">
        <f t="shared" si="27"/>
        <v>50</v>
      </c>
      <c r="C8" s="5">
        <f>(5*100)/8</f>
        <v>62.5</v>
      </c>
      <c r="D8" s="5">
        <f>(2*100)/8</f>
        <v>25</v>
      </c>
      <c r="E8" s="5">
        <f>(4*100)/8</f>
        <v>50</v>
      </c>
      <c r="F8" s="5">
        <f>(8*100)/8</f>
        <v>100</v>
      </c>
      <c r="G8" s="5">
        <f>(7*100)/8</f>
        <v>87.5</v>
      </c>
      <c r="H8" s="5">
        <f t="shared" si="28"/>
        <v>0</v>
      </c>
      <c r="I8" s="5">
        <f>(2*100)/8</f>
        <v>25</v>
      </c>
      <c r="J8" s="5">
        <f>(6*100)/8</f>
        <v>75</v>
      </c>
      <c r="K8" s="5">
        <f>(4*100)/8</f>
        <v>50</v>
      </c>
      <c r="L8" s="5">
        <f t="shared" si="22"/>
        <v>12.5</v>
      </c>
      <c r="M8" s="5">
        <f>(3*100)/8</f>
        <v>37.5</v>
      </c>
      <c r="N8" s="5">
        <f t="shared" ref="N8:O8" si="29">(4*100)/8</f>
        <v>50</v>
      </c>
      <c r="O8" s="5">
        <f t="shared" si="29"/>
        <v>50</v>
      </c>
      <c r="P8" s="5">
        <f t="shared" si="30"/>
        <v>37.5</v>
      </c>
      <c r="Q8" s="5">
        <f t="shared" si="31"/>
        <v>12.5</v>
      </c>
      <c r="R8" s="5">
        <f>(6*100)/8</f>
        <v>75</v>
      </c>
      <c r="S8" s="5">
        <f t="shared" si="32"/>
        <v>12.5</v>
      </c>
      <c r="T8" s="5">
        <f>(8*100)/8</f>
        <v>100</v>
      </c>
      <c r="U8" s="5">
        <f t="shared" si="24"/>
        <v>62.5</v>
      </c>
      <c r="V8" s="5">
        <f t="shared" si="33"/>
        <v>25</v>
      </c>
      <c r="W8" s="5">
        <f t="shared" si="34"/>
        <v>62.5</v>
      </c>
      <c r="X8" s="5">
        <f t="shared" si="35"/>
        <v>50</v>
      </c>
      <c r="Y8" s="5">
        <f>(2*100)/8</f>
        <v>25</v>
      </c>
      <c r="Z8" s="5">
        <f>(4*100)/8</f>
        <v>50</v>
      </c>
      <c r="AA8" s="5">
        <f t="shared" si="25"/>
        <v>87.5</v>
      </c>
      <c r="AB8" s="5">
        <f t="shared" si="36"/>
        <v>100</v>
      </c>
      <c r="AC8" s="5">
        <f>(0*100)/8</f>
        <v>0</v>
      </c>
      <c r="AD8" s="5">
        <f>(5*100)/8</f>
        <v>62.5</v>
      </c>
      <c r="AE8" s="5">
        <f>(6*100)/8</f>
        <v>75</v>
      </c>
    </row>
    <row r="9">
      <c r="A9" s="1" t="s">
        <v>8</v>
      </c>
      <c r="B9" s="5">
        <f t="shared" ref="B9:B10" si="39">(1*100)/8</f>
        <v>12.5</v>
      </c>
      <c r="C9" s="5">
        <f>(4*100)/8</f>
        <v>50</v>
      </c>
      <c r="D9" s="5">
        <f t="shared" ref="D9:E9" si="37">(3*100)/8</f>
        <v>37.5</v>
      </c>
      <c r="E9" s="5">
        <f t="shared" si="37"/>
        <v>37.5</v>
      </c>
      <c r="F9" s="5">
        <f>(6*100)/8</f>
        <v>75</v>
      </c>
      <c r="G9" s="5">
        <f t="shared" ref="G9:G10" si="41">(8*100)/8</f>
        <v>100</v>
      </c>
      <c r="H9" s="5">
        <f>(1*100)/8</f>
        <v>12.5</v>
      </c>
      <c r="I9" s="5">
        <f>(3*100)/8</f>
        <v>37.5</v>
      </c>
      <c r="J9" s="5">
        <f t="shared" ref="J9:K9" si="38">(4*100)/8</f>
        <v>50</v>
      </c>
      <c r="K9" s="5">
        <f t="shared" si="38"/>
        <v>50</v>
      </c>
      <c r="L9" s="5">
        <f>(3*100)/8</f>
        <v>37.5</v>
      </c>
      <c r="M9" s="5">
        <f>(2*100)/8</f>
        <v>25</v>
      </c>
      <c r="N9" s="5">
        <f t="shared" ref="N9:N10" si="43">(3*100)/8</f>
        <v>37.5</v>
      </c>
      <c r="O9" s="5">
        <f>(4*100)/8</f>
        <v>50</v>
      </c>
      <c r="P9" s="5">
        <f t="shared" si="30"/>
        <v>37.5</v>
      </c>
      <c r="Q9" s="5">
        <f>(3*100)/8</f>
        <v>37.5</v>
      </c>
      <c r="R9" s="5">
        <f>(7*100)/8</f>
        <v>87.5</v>
      </c>
      <c r="S9" s="5">
        <f t="shared" ref="S9:S11" si="45">(2*100)/8</f>
        <v>25</v>
      </c>
      <c r="T9" s="5">
        <f>(7*100)/8</f>
        <v>87.5</v>
      </c>
      <c r="U9" s="5">
        <f t="shared" si="24"/>
        <v>62.5</v>
      </c>
      <c r="V9" s="5">
        <f t="shared" si="33"/>
        <v>25</v>
      </c>
      <c r="W9" s="5">
        <f t="shared" ref="W9:W10" si="46">(3*100)/8</f>
        <v>37.5</v>
      </c>
      <c r="X9" s="5">
        <f t="shared" ref="X9:X10" si="47">(5*100)/8</f>
        <v>62.5</v>
      </c>
      <c r="Y9" s="5">
        <f>(3*100)/8</f>
        <v>37.5</v>
      </c>
      <c r="Z9" s="5">
        <f t="shared" ref="Z9:Z10" si="48">(6*100)/8</f>
        <v>75</v>
      </c>
      <c r="AA9" s="5">
        <f t="shared" si="25"/>
        <v>87.5</v>
      </c>
      <c r="AB9" s="5">
        <f t="shared" si="36"/>
        <v>100</v>
      </c>
      <c r="AC9" s="5">
        <f t="shared" ref="AC9:AC10" si="50">(1*100)/8</f>
        <v>12.5</v>
      </c>
      <c r="AD9" s="5">
        <f>(6*100)/8</f>
        <v>75</v>
      </c>
      <c r="AE9" s="5">
        <f t="shared" ref="AE9:AE10" si="51">(5*100)/8</f>
        <v>62.5</v>
      </c>
    </row>
    <row r="10">
      <c r="A10" s="1" t="s">
        <v>9</v>
      </c>
      <c r="B10" s="5">
        <f t="shared" si="39"/>
        <v>12.5</v>
      </c>
      <c r="C10" s="5">
        <f t="shared" ref="C10:D10" si="40">(2*100)/8</f>
        <v>25</v>
      </c>
      <c r="D10" s="5">
        <f t="shared" si="40"/>
        <v>25</v>
      </c>
      <c r="E10" s="5">
        <f>(5*100)/8</f>
        <v>62.5</v>
      </c>
      <c r="F10" s="5">
        <f t="shared" ref="F10:F11" si="52">(7*100)/8</f>
        <v>87.5</v>
      </c>
      <c r="G10" s="5">
        <f t="shared" si="41"/>
        <v>100</v>
      </c>
      <c r="H10" s="5">
        <f t="shared" ref="H10:H11" si="53">(2*100)/8</f>
        <v>25</v>
      </c>
      <c r="I10" s="5">
        <f>(5*100)/8</f>
        <v>62.5</v>
      </c>
      <c r="J10" s="5">
        <f>(1*100)/8</f>
        <v>12.5</v>
      </c>
      <c r="K10" s="5">
        <f t="shared" ref="K10:M10" si="42">(2*100)/8</f>
        <v>25</v>
      </c>
      <c r="L10" s="5">
        <f t="shared" si="42"/>
        <v>25</v>
      </c>
      <c r="M10" s="5">
        <f t="shared" si="42"/>
        <v>25</v>
      </c>
      <c r="N10" s="5">
        <f t="shared" si="43"/>
        <v>37.5</v>
      </c>
      <c r="O10" s="5">
        <f t="shared" ref="O10:P10" si="44">(3*100)/8</f>
        <v>37.5</v>
      </c>
      <c r="P10" s="5">
        <f t="shared" si="44"/>
        <v>37.5</v>
      </c>
      <c r="Q10" s="5">
        <f>(4*100)/8</f>
        <v>50</v>
      </c>
      <c r="R10" s="5">
        <f>(8*100)/8</f>
        <v>100</v>
      </c>
      <c r="S10" s="5">
        <f t="shared" si="45"/>
        <v>25</v>
      </c>
      <c r="T10" s="5">
        <f t="shared" ref="T10:T11" si="56">(4*100)/8</f>
        <v>50</v>
      </c>
      <c r="U10" s="5">
        <f t="shared" si="24"/>
        <v>62.5</v>
      </c>
      <c r="V10" s="5">
        <f t="shared" ref="V10:V11" si="57">(4*100)/8</f>
        <v>50</v>
      </c>
      <c r="W10" s="5">
        <f t="shared" si="46"/>
        <v>37.5</v>
      </c>
      <c r="X10" s="5">
        <f t="shared" si="47"/>
        <v>62.5</v>
      </c>
      <c r="Y10" s="5">
        <f t="shared" ref="Y10:Y11" si="58">(2*100)/8</f>
        <v>25</v>
      </c>
      <c r="Z10" s="5">
        <f t="shared" si="48"/>
        <v>75</v>
      </c>
      <c r="AA10" s="5">
        <f t="shared" ref="AA10:AB10" si="49">(8*100)/8</f>
        <v>100</v>
      </c>
      <c r="AB10" s="5">
        <f t="shared" si="49"/>
        <v>100</v>
      </c>
      <c r="AC10" s="5">
        <f t="shared" si="50"/>
        <v>12.5</v>
      </c>
      <c r="AD10" s="5">
        <f>(4*100)/8</f>
        <v>50</v>
      </c>
      <c r="AE10" s="5">
        <f t="shared" si="51"/>
        <v>62.5</v>
      </c>
    </row>
    <row r="11">
      <c r="A11" s="1" t="s">
        <v>10</v>
      </c>
      <c r="B11" s="5">
        <f t="shared" ref="B11:B12" si="59">(3*100)/8</f>
        <v>37.5</v>
      </c>
      <c r="C11" s="5">
        <f t="shared" ref="C11:C12" si="60">(1*100)/8</f>
        <v>12.5</v>
      </c>
      <c r="D11" s="5">
        <f t="shared" ref="D11:D12" si="61">(2*100)/8</f>
        <v>25</v>
      </c>
      <c r="E11" s="5">
        <f t="shared" ref="E11:E12" si="62">(3*100)/8</f>
        <v>37.5</v>
      </c>
      <c r="F11" s="5">
        <f t="shared" si="52"/>
        <v>87.5</v>
      </c>
      <c r="G11" s="5">
        <f>(4*100)/8</f>
        <v>50</v>
      </c>
      <c r="H11" s="5">
        <f t="shared" si="53"/>
        <v>25</v>
      </c>
      <c r="I11" s="5">
        <f>(2*100)/8</f>
        <v>25</v>
      </c>
      <c r="J11" s="5">
        <f>(0*100)/8</f>
        <v>0</v>
      </c>
      <c r="K11" s="5">
        <f>(1*100)/8</f>
        <v>12.5</v>
      </c>
      <c r="L11" s="5">
        <f>(2*100)/8</f>
        <v>25</v>
      </c>
      <c r="M11" s="5">
        <f t="shared" ref="M11:O11" si="54">(3*100)/8</f>
        <v>37.5</v>
      </c>
      <c r="N11" s="5">
        <f t="shared" si="54"/>
        <v>37.5</v>
      </c>
      <c r="O11" s="5">
        <f t="shared" si="54"/>
        <v>37.5</v>
      </c>
      <c r="P11" s="5">
        <f t="shared" ref="P11:Q11" si="55">(2*100)/8</f>
        <v>25</v>
      </c>
      <c r="Q11" s="5">
        <f t="shared" si="55"/>
        <v>25</v>
      </c>
      <c r="R11" s="5">
        <f>(7*100)/8</f>
        <v>87.5</v>
      </c>
      <c r="S11" s="5">
        <f t="shared" si="45"/>
        <v>25</v>
      </c>
      <c r="T11" s="5">
        <f t="shared" si="56"/>
        <v>50</v>
      </c>
      <c r="U11" s="5">
        <f t="shared" si="24"/>
        <v>62.5</v>
      </c>
      <c r="V11" s="5">
        <f t="shared" si="57"/>
        <v>50</v>
      </c>
      <c r="W11" s="5">
        <f>(2*100)/8</f>
        <v>25</v>
      </c>
      <c r="X11" s="5">
        <f t="shared" ref="X11:X13" si="65">(3*100)/8</f>
        <v>37.5</v>
      </c>
      <c r="Y11" s="5">
        <f t="shared" si="58"/>
        <v>25</v>
      </c>
      <c r="Z11" s="5">
        <f t="shared" ref="Z11:Z14" si="66">(5*100)/8</f>
        <v>62.5</v>
      </c>
      <c r="AA11" s="5">
        <f t="shared" ref="AA11:AA12" si="67">(4*100)/8</f>
        <v>50</v>
      </c>
      <c r="AB11" s="5">
        <f t="shared" ref="AB11:AB12" si="68">(7*100)/8</f>
        <v>87.5</v>
      </c>
      <c r="AC11" s="5">
        <f t="shared" ref="AC11:AC13" si="69">(0*100)/8</f>
        <v>0</v>
      </c>
      <c r="AD11" s="5">
        <f t="shared" ref="AD11:AD12" si="70">(2*100)/8</f>
        <v>25</v>
      </c>
      <c r="AE11" s="5">
        <f>(4*100)/8</f>
        <v>50</v>
      </c>
    </row>
    <row r="12">
      <c r="A12" s="1" t="s">
        <v>11</v>
      </c>
      <c r="B12" s="5">
        <f t="shared" si="59"/>
        <v>37.5</v>
      </c>
      <c r="C12" s="5">
        <f t="shared" si="60"/>
        <v>12.5</v>
      </c>
      <c r="D12" s="5">
        <f t="shared" si="61"/>
        <v>25</v>
      </c>
      <c r="E12" s="5">
        <f t="shared" si="62"/>
        <v>37.5</v>
      </c>
      <c r="F12" s="5">
        <f>(5*100)/8</f>
        <v>62.5</v>
      </c>
      <c r="G12" s="5">
        <f>(3*100)/8</f>
        <v>37.5</v>
      </c>
      <c r="H12" s="5">
        <f>(1*100)/8</f>
        <v>12.5</v>
      </c>
      <c r="I12" s="5">
        <f>(3*100)/8</f>
        <v>37.5</v>
      </c>
      <c r="J12" s="5">
        <f t="shared" ref="J12:J13" si="74">(1*100)/8</f>
        <v>12.5</v>
      </c>
      <c r="K12" s="5">
        <f>(3*100)/8</f>
        <v>37.5</v>
      </c>
      <c r="L12" s="5">
        <f>(1*100)/8</f>
        <v>12.5</v>
      </c>
      <c r="M12" s="5">
        <f t="shared" ref="M12:M14" si="76">(3*100)/8</f>
        <v>37.5</v>
      </c>
      <c r="N12" s="5">
        <f>(2*100)/8</f>
        <v>25</v>
      </c>
      <c r="O12" s="5">
        <f t="shared" ref="O12:P12" si="63">(1*100)/8</f>
        <v>12.5</v>
      </c>
      <c r="P12" s="5">
        <f t="shared" si="63"/>
        <v>12.5</v>
      </c>
      <c r="Q12" s="5">
        <f t="shared" ref="Q12:Q13" si="78">(0*100)/8</f>
        <v>0</v>
      </c>
      <c r="R12" s="5">
        <f>(4*100)/8</f>
        <v>50</v>
      </c>
      <c r="S12" s="5">
        <f>(3*100)/8</f>
        <v>37.5</v>
      </c>
      <c r="T12" s="5">
        <f>(5*100)/8</f>
        <v>62.5</v>
      </c>
      <c r="U12" s="5">
        <f t="shared" ref="U12:U13" si="80">(3*100)/8</f>
        <v>37.5</v>
      </c>
      <c r="V12" s="5">
        <f t="shared" ref="V12:W12" si="64">(2*100)/8</f>
        <v>25</v>
      </c>
      <c r="W12" s="5">
        <f t="shared" si="64"/>
        <v>25</v>
      </c>
      <c r="X12" s="5">
        <f t="shared" si="65"/>
        <v>37.5</v>
      </c>
      <c r="Y12" s="5">
        <f t="shared" ref="Y12:Y13" si="81">(3*100)/8</f>
        <v>37.5</v>
      </c>
      <c r="Z12" s="5">
        <f t="shared" si="66"/>
        <v>62.5</v>
      </c>
      <c r="AA12" s="5">
        <f t="shared" si="67"/>
        <v>50</v>
      </c>
      <c r="AB12" s="5">
        <f t="shared" si="68"/>
        <v>87.5</v>
      </c>
      <c r="AC12" s="5">
        <f t="shared" si="69"/>
        <v>0</v>
      </c>
      <c r="AD12" s="5">
        <f t="shared" si="70"/>
        <v>25</v>
      </c>
      <c r="AE12" s="5">
        <f t="shared" ref="AE12:AE14" si="82">(5*100)/8</f>
        <v>62.5</v>
      </c>
    </row>
    <row r="13">
      <c r="A13" s="1" t="s">
        <v>12</v>
      </c>
      <c r="B13" s="5">
        <f>(4*100)/8</f>
        <v>50</v>
      </c>
      <c r="C13" s="5">
        <f t="shared" ref="C13:D13" si="71">(3*100)/8</f>
        <v>37.5</v>
      </c>
      <c r="D13" s="5">
        <f t="shared" si="71"/>
        <v>37.5</v>
      </c>
      <c r="E13" s="5">
        <f>(4*100)/8</f>
        <v>50</v>
      </c>
      <c r="F13" s="5">
        <f t="shared" ref="F13:G13" si="72">(3*100)/8</f>
        <v>37.5</v>
      </c>
      <c r="G13" s="5">
        <f t="shared" si="72"/>
        <v>37.5</v>
      </c>
      <c r="H13" s="5">
        <f t="shared" ref="H13:I13" si="73">(2*100)/8</f>
        <v>25</v>
      </c>
      <c r="I13" s="5">
        <f t="shared" si="73"/>
        <v>25</v>
      </c>
      <c r="J13" s="5">
        <f t="shared" si="74"/>
        <v>12.5</v>
      </c>
      <c r="K13" s="5">
        <f t="shared" ref="K13:L13" si="75">(2*100)/8</f>
        <v>25</v>
      </c>
      <c r="L13" s="5">
        <f t="shared" si="75"/>
        <v>25</v>
      </c>
      <c r="M13" s="5">
        <f t="shared" si="76"/>
        <v>37.5</v>
      </c>
      <c r="N13" s="5">
        <f t="shared" ref="N13:P13" si="77">(1*100)/8</f>
        <v>12.5</v>
      </c>
      <c r="O13" s="5">
        <f t="shared" si="77"/>
        <v>12.5</v>
      </c>
      <c r="P13" s="5">
        <f t="shared" si="77"/>
        <v>12.5</v>
      </c>
      <c r="Q13" s="5">
        <f t="shared" si="78"/>
        <v>0</v>
      </c>
      <c r="R13" s="5">
        <f t="shared" ref="R13:R15" si="86">(2*100)/8</f>
        <v>25</v>
      </c>
      <c r="S13" s="5">
        <f t="shared" ref="S13:T13" si="79">(5*100)/8</f>
        <v>62.5</v>
      </c>
      <c r="T13" s="5">
        <f t="shared" si="79"/>
        <v>62.5</v>
      </c>
      <c r="U13" s="5">
        <f t="shared" si="80"/>
        <v>37.5</v>
      </c>
      <c r="V13" s="5">
        <f>(1*100)/8</f>
        <v>12.5</v>
      </c>
      <c r="W13" s="5">
        <f>(2*100)/8</f>
        <v>25</v>
      </c>
      <c r="X13" s="5">
        <f t="shared" si="65"/>
        <v>37.5</v>
      </c>
      <c r="Y13" s="5">
        <f t="shared" si="81"/>
        <v>37.5</v>
      </c>
      <c r="Z13" s="5">
        <f t="shared" si="66"/>
        <v>62.5</v>
      </c>
      <c r="AA13" s="5">
        <f>(1*100)/8</f>
        <v>12.5</v>
      </c>
      <c r="AB13" s="5">
        <f t="shared" ref="AB13:AB15" si="88">(3*100)/8</f>
        <v>37.5</v>
      </c>
      <c r="AC13" s="5">
        <f t="shared" si="69"/>
        <v>0</v>
      </c>
      <c r="AD13" s="5">
        <f>(1*100)/8</f>
        <v>12.5</v>
      </c>
      <c r="AE13" s="5">
        <f t="shared" si="82"/>
        <v>62.5</v>
      </c>
    </row>
    <row r="14">
      <c r="A14" s="1" t="s">
        <v>13</v>
      </c>
      <c r="B14" s="5">
        <f>(3*100)/8</f>
        <v>37.5</v>
      </c>
      <c r="C14" s="5">
        <f>(2*100)/8</f>
        <v>25</v>
      </c>
      <c r="D14" s="5">
        <f>(5*100)/8</f>
        <v>62.5</v>
      </c>
      <c r="E14" s="5">
        <f t="shared" ref="E14:E15" si="90">(1*100)/8</f>
        <v>12.5</v>
      </c>
      <c r="F14" s="5">
        <f>(2*100)/8</f>
        <v>25</v>
      </c>
      <c r="G14" s="5">
        <f t="shared" ref="G14:H14" si="83">(3*100)/8</f>
        <v>37.5</v>
      </c>
      <c r="H14" s="5">
        <f t="shared" si="83"/>
        <v>37.5</v>
      </c>
      <c r="I14" s="5">
        <f t="shared" ref="I14:K14" si="84">(1*100)/8</f>
        <v>12.5</v>
      </c>
      <c r="J14" s="5">
        <f t="shared" si="84"/>
        <v>12.5</v>
      </c>
      <c r="K14" s="5">
        <f t="shared" si="84"/>
        <v>12.5</v>
      </c>
      <c r="L14" s="5">
        <f t="shared" ref="L14:L15" si="92">(0*100)/8</f>
        <v>0</v>
      </c>
      <c r="M14" s="5">
        <f t="shared" si="76"/>
        <v>37.5</v>
      </c>
      <c r="N14" s="5">
        <f t="shared" ref="N14:P14" si="85">(1*100)/8</f>
        <v>12.5</v>
      </c>
      <c r="O14" s="5">
        <f t="shared" si="85"/>
        <v>12.5</v>
      </c>
      <c r="P14" s="5">
        <f t="shared" si="85"/>
        <v>12.5</v>
      </c>
      <c r="Q14" s="5">
        <f t="shared" ref="Q14:Q15" si="94">(4*100)/8</f>
        <v>50</v>
      </c>
      <c r="R14" s="5">
        <f t="shared" si="86"/>
        <v>25</v>
      </c>
      <c r="S14" s="5">
        <f>(4*100)/8</f>
        <v>50</v>
      </c>
      <c r="T14" s="5">
        <f>(1*100)/8</f>
        <v>12.5</v>
      </c>
      <c r="U14" s="5">
        <f t="shared" ref="U14:X14" si="87">(2*100)/8</f>
        <v>25</v>
      </c>
      <c r="V14" s="5">
        <f t="shared" si="87"/>
        <v>25</v>
      </c>
      <c r="W14" s="5">
        <f t="shared" si="87"/>
        <v>25</v>
      </c>
      <c r="X14" s="5">
        <f t="shared" si="87"/>
        <v>25</v>
      </c>
      <c r="Y14" s="5">
        <f>(1*100)/8</f>
        <v>12.5</v>
      </c>
      <c r="Z14" s="5">
        <f t="shared" si="66"/>
        <v>62.5</v>
      </c>
      <c r="AA14" s="5">
        <f t="shared" ref="AA14:AA16" si="97">(0*100)/8</f>
        <v>0</v>
      </c>
      <c r="AB14" s="5">
        <f t="shared" si="88"/>
        <v>37.5</v>
      </c>
      <c r="AC14" s="5">
        <f t="shared" ref="AC14:AD14" si="89">(3*100)/8</f>
        <v>37.5</v>
      </c>
      <c r="AD14" s="5">
        <f t="shared" si="89"/>
        <v>37.5</v>
      </c>
      <c r="AE14" s="5">
        <f t="shared" si="82"/>
        <v>62.5</v>
      </c>
    </row>
    <row r="15">
      <c r="A15" s="1" t="s">
        <v>14</v>
      </c>
      <c r="B15" s="5">
        <f>(2*100)/8</f>
        <v>25</v>
      </c>
      <c r="C15" s="5">
        <f t="shared" ref="C15:C16" si="98">(1*100)/8</f>
        <v>12.5</v>
      </c>
      <c r="D15" s="5">
        <f>(3*100)/8</f>
        <v>37.5</v>
      </c>
      <c r="E15" s="5">
        <f t="shared" si="90"/>
        <v>12.5</v>
      </c>
      <c r="F15" s="5">
        <f t="shared" ref="F15:F16" si="99">(1*100)/8</f>
        <v>12.5</v>
      </c>
      <c r="G15" s="5">
        <f t="shared" ref="G15:G16" si="100">(2*100)/8</f>
        <v>25</v>
      </c>
      <c r="H15" s="5">
        <f t="shared" ref="H15:K15" si="91">(1*100)/8</f>
        <v>12.5</v>
      </c>
      <c r="I15" s="5">
        <f t="shared" si="91"/>
        <v>12.5</v>
      </c>
      <c r="J15" s="5">
        <f t="shared" si="91"/>
        <v>12.5</v>
      </c>
      <c r="K15" s="5">
        <f t="shared" si="91"/>
        <v>12.5</v>
      </c>
      <c r="L15" s="5">
        <f t="shared" si="92"/>
        <v>0</v>
      </c>
      <c r="M15" s="5">
        <f>(2*100)/8</f>
        <v>25</v>
      </c>
      <c r="N15" s="5">
        <f t="shared" ref="N15:O15" si="93">(1*100)/8</f>
        <v>12.5</v>
      </c>
      <c r="O15" s="5">
        <f t="shared" si="93"/>
        <v>12.5</v>
      </c>
      <c r="P15" s="5">
        <f t="shared" ref="P15:P16" si="104">(0*100)/8</f>
        <v>0</v>
      </c>
      <c r="Q15" s="5">
        <f t="shared" si="94"/>
        <v>50</v>
      </c>
      <c r="R15" s="5">
        <f t="shared" si="86"/>
        <v>25</v>
      </c>
      <c r="S15" s="5">
        <f>(1*100)/8</f>
        <v>12.5</v>
      </c>
      <c r="T15" s="5">
        <f>(0*100)/8</f>
        <v>0</v>
      </c>
      <c r="U15" s="5">
        <f t="shared" ref="U15:V15" si="95">(2*100)/8</f>
        <v>25</v>
      </c>
      <c r="V15" s="5">
        <f t="shared" si="95"/>
        <v>25</v>
      </c>
      <c r="W15" s="5">
        <f>(1*100)/8</f>
        <v>12.5</v>
      </c>
      <c r="X15" s="5">
        <f t="shared" ref="X15:Y15" si="96">(2*100)/8</f>
        <v>25</v>
      </c>
      <c r="Y15" s="5">
        <f t="shared" si="96"/>
        <v>25</v>
      </c>
      <c r="Z15" s="5">
        <f>(4*100)/8</f>
        <v>50</v>
      </c>
      <c r="AA15" s="5">
        <f t="shared" si="97"/>
        <v>0</v>
      </c>
      <c r="AB15" s="5">
        <f t="shared" si="88"/>
        <v>37.5</v>
      </c>
      <c r="AC15" s="5">
        <f>(2*100)/8</f>
        <v>25</v>
      </c>
      <c r="AD15" s="5">
        <f>(1*100)/8</f>
        <v>12.5</v>
      </c>
      <c r="AE15" s="5">
        <f>(3*100)/8</f>
        <v>37.5</v>
      </c>
    </row>
    <row r="16">
      <c r="A16" s="1" t="s">
        <v>15</v>
      </c>
      <c r="B16" s="5">
        <f t="shared" ref="B16:B18" si="109">(0*100)/8</f>
        <v>0</v>
      </c>
      <c r="C16" s="5">
        <f t="shared" si="98"/>
        <v>12.5</v>
      </c>
      <c r="D16" s="5">
        <f>(2*100)/8</f>
        <v>25</v>
      </c>
      <c r="E16" s="5">
        <f>(0*100)/8</f>
        <v>0</v>
      </c>
      <c r="F16" s="5">
        <f t="shared" si="99"/>
        <v>12.5</v>
      </c>
      <c r="G16" s="5">
        <f t="shared" si="100"/>
        <v>25</v>
      </c>
      <c r="H16" s="5">
        <f t="shared" ref="H16:I16" si="101">(1*100)/8</f>
        <v>12.5</v>
      </c>
      <c r="I16" s="5">
        <f t="shared" si="101"/>
        <v>12.5</v>
      </c>
      <c r="J16" s="5">
        <f t="shared" ref="J16:L16" si="102">(0*100)/8</f>
        <v>0</v>
      </c>
      <c r="K16" s="5">
        <f t="shared" si="102"/>
        <v>0</v>
      </c>
      <c r="L16" s="5">
        <f t="shared" si="102"/>
        <v>0</v>
      </c>
      <c r="M16" s="5">
        <f t="shared" ref="M16:O16" si="103">(1*100)/8</f>
        <v>12.5</v>
      </c>
      <c r="N16" s="5">
        <f t="shared" si="103"/>
        <v>12.5</v>
      </c>
      <c r="O16" s="5">
        <f t="shared" si="103"/>
        <v>12.5</v>
      </c>
      <c r="P16" s="5">
        <f t="shared" si="104"/>
        <v>0</v>
      </c>
      <c r="Q16" s="5">
        <f>(2*100)/8</f>
        <v>25</v>
      </c>
      <c r="R16" s="5">
        <f>(1*100)/8</f>
        <v>12.5</v>
      </c>
      <c r="S16" s="5">
        <f t="shared" ref="S16:T16" si="105">(0*100)/8</f>
        <v>0</v>
      </c>
      <c r="T16" s="5">
        <f t="shared" si="105"/>
        <v>0</v>
      </c>
      <c r="U16" s="5">
        <f>(2*100)/8</f>
        <v>25</v>
      </c>
      <c r="V16" s="5">
        <f t="shared" ref="V16:W16" si="106">(1*100)/8</f>
        <v>12.5</v>
      </c>
      <c r="W16" s="5">
        <f t="shared" si="106"/>
        <v>12.5</v>
      </c>
      <c r="X16" s="5">
        <f t="shared" ref="X16:Z16" si="107">(2*100)/8</f>
        <v>25</v>
      </c>
      <c r="Y16" s="5">
        <f t="shared" si="107"/>
        <v>25</v>
      </c>
      <c r="Z16" s="5">
        <f t="shared" si="107"/>
        <v>25</v>
      </c>
      <c r="AA16" s="5">
        <f t="shared" si="97"/>
        <v>0</v>
      </c>
      <c r="AB16" s="5">
        <f t="shared" ref="AB16:AE16" si="108">(1*100)/8</f>
        <v>12.5</v>
      </c>
      <c r="AC16" s="5">
        <f t="shared" si="108"/>
        <v>12.5</v>
      </c>
      <c r="AD16" s="5">
        <f t="shared" si="108"/>
        <v>12.5</v>
      </c>
      <c r="AE16" s="5">
        <f t="shared" si="108"/>
        <v>12.5</v>
      </c>
    </row>
    <row r="17">
      <c r="A17" s="1" t="s">
        <v>16</v>
      </c>
      <c r="B17" s="5">
        <f t="shared" si="109"/>
        <v>0</v>
      </c>
      <c r="C17" s="5">
        <f t="shared" ref="C17:H17" si="110">(0*100)/8</f>
        <v>0</v>
      </c>
      <c r="D17" s="5">
        <f t="shared" si="110"/>
        <v>0</v>
      </c>
      <c r="E17" s="5">
        <f t="shared" si="110"/>
        <v>0</v>
      </c>
      <c r="F17" s="5">
        <f t="shared" si="110"/>
        <v>0</v>
      </c>
      <c r="G17" s="5">
        <f t="shared" si="110"/>
        <v>0</v>
      </c>
      <c r="H17" s="5">
        <f t="shared" si="110"/>
        <v>0</v>
      </c>
      <c r="I17" s="5">
        <f>(1*100)/8</f>
        <v>12.5</v>
      </c>
      <c r="J17" s="5">
        <f t="shared" ref="J17:P17" si="111">(0*100)/8</f>
        <v>0</v>
      </c>
      <c r="K17" s="5">
        <f t="shared" si="111"/>
        <v>0</v>
      </c>
      <c r="L17" s="5">
        <f t="shared" si="111"/>
        <v>0</v>
      </c>
      <c r="M17" s="5">
        <f t="shared" si="111"/>
        <v>0</v>
      </c>
      <c r="N17" s="5">
        <f t="shared" si="111"/>
        <v>0</v>
      </c>
      <c r="O17" s="5">
        <f t="shared" si="111"/>
        <v>0</v>
      </c>
      <c r="P17" s="5">
        <f t="shared" si="111"/>
        <v>0</v>
      </c>
      <c r="Q17" s="5">
        <f>(1*100)/8</f>
        <v>12.5</v>
      </c>
      <c r="R17" s="5">
        <f t="shared" ref="R17:AA17" si="112">(0*100)/8</f>
        <v>0</v>
      </c>
      <c r="S17" s="5">
        <f t="shared" si="112"/>
        <v>0</v>
      </c>
      <c r="T17" s="5">
        <f t="shared" si="112"/>
        <v>0</v>
      </c>
      <c r="U17" s="5">
        <f t="shared" si="112"/>
        <v>0</v>
      </c>
      <c r="V17" s="5">
        <f t="shared" si="112"/>
        <v>0</v>
      </c>
      <c r="W17" s="5">
        <f t="shared" si="112"/>
        <v>0</v>
      </c>
      <c r="X17" s="5">
        <f t="shared" si="112"/>
        <v>0</v>
      </c>
      <c r="Y17" s="5">
        <f t="shared" si="112"/>
        <v>0</v>
      </c>
      <c r="Z17" s="5">
        <f t="shared" si="112"/>
        <v>0</v>
      </c>
      <c r="AA17" s="5">
        <f t="shared" si="112"/>
        <v>0</v>
      </c>
      <c r="AB17" s="5">
        <f>(1*100)/8</f>
        <v>12.5</v>
      </c>
      <c r="AC17" s="5">
        <f t="shared" ref="AC17:AE17" si="113">(0*100)/8</f>
        <v>0</v>
      </c>
      <c r="AD17" s="5">
        <f t="shared" si="113"/>
        <v>0</v>
      </c>
      <c r="AE17" s="5">
        <f t="shared" si="113"/>
        <v>0</v>
      </c>
    </row>
    <row r="18">
      <c r="A18" s="1" t="s">
        <v>17</v>
      </c>
      <c r="B18" s="5">
        <f t="shared" si="109"/>
        <v>0</v>
      </c>
      <c r="C18" s="5">
        <f t="shared" ref="C18:AE18" si="114">(0*100)/8</f>
        <v>0</v>
      </c>
      <c r="D18" s="5">
        <f t="shared" si="114"/>
        <v>0</v>
      </c>
      <c r="E18" s="5">
        <f t="shared" si="114"/>
        <v>0</v>
      </c>
      <c r="F18" s="5">
        <f t="shared" si="114"/>
        <v>0</v>
      </c>
      <c r="G18" s="5">
        <f t="shared" si="114"/>
        <v>0</v>
      </c>
      <c r="H18" s="5">
        <f t="shared" si="114"/>
        <v>0</v>
      </c>
      <c r="I18" s="5">
        <f t="shared" si="114"/>
        <v>0</v>
      </c>
      <c r="J18" s="5">
        <f t="shared" si="114"/>
        <v>0</v>
      </c>
      <c r="K18" s="5">
        <f t="shared" si="114"/>
        <v>0</v>
      </c>
      <c r="L18" s="5">
        <f t="shared" si="114"/>
        <v>0</v>
      </c>
      <c r="M18" s="5">
        <f t="shared" si="114"/>
        <v>0</v>
      </c>
      <c r="N18" s="5">
        <f t="shared" si="114"/>
        <v>0</v>
      </c>
      <c r="O18" s="5">
        <f t="shared" si="114"/>
        <v>0</v>
      </c>
      <c r="P18" s="5">
        <f t="shared" si="114"/>
        <v>0</v>
      </c>
      <c r="Q18" s="5">
        <f t="shared" si="114"/>
        <v>0</v>
      </c>
      <c r="R18" s="5">
        <f t="shared" si="114"/>
        <v>0</v>
      </c>
      <c r="S18" s="5">
        <f t="shared" si="114"/>
        <v>0</v>
      </c>
      <c r="T18" s="5">
        <f t="shared" si="114"/>
        <v>0</v>
      </c>
      <c r="U18" s="5">
        <f t="shared" si="114"/>
        <v>0</v>
      </c>
      <c r="V18" s="5">
        <f t="shared" si="114"/>
        <v>0</v>
      </c>
      <c r="W18" s="5">
        <f t="shared" si="114"/>
        <v>0</v>
      </c>
      <c r="X18" s="5">
        <f t="shared" si="114"/>
        <v>0</v>
      </c>
      <c r="Y18" s="5">
        <f t="shared" si="114"/>
        <v>0</v>
      </c>
      <c r="Z18" s="5">
        <f t="shared" si="114"/>
        <v>0</v>
      </c>
      <c r="AA18" s="5">
        <f t="shared" si="114"/>
        <v>0</v>
      </c>
      <c r="AB18" s="5">
        <f t="shared" si="114"/>
        <v>0</v>
      </c>
      <c r="AC18" s="5">
        <f t="shared" si="114"/>
        <v>0</v>
      </c>
      <c r="AD18" s="5">
        <f t="shared" si="114"/>
        <v>0</v>
      </c>
      <c r="AE18" s="5">
        <f t="shared" si="114"/>
        <v>0</v>
      </c>
    </row>
    <row r="19">
      <c r="A19" s="3" t="s">
        <v>18</v>
      </c>
    </row>
    <row r="20">
      <c r="A20" s="1" t="s">
        <v>2</v>
      </c>
      <c r="B20" s="5">
        <f t="shared" ref="B20:AE20" si="115">(0*100)/2</f>
        <v>0</v>
      </c>
      <c r="C20" s="5">
        <f t="shared" si="115"/>
        <v>0</v>
      </c>
      <c r="D20" s="5">
        <f t="shared" si="115"/>
        <v>0</v>
      </c>
      <c r="E20" s="5">
        <f t="shared" si="115"/>
        <v>0</v>
      </c>
      <c r="F20" s="5">
        <f t="shared" si="115"/>
        <v>0</v>
      </c>
      <c r="G20" s="5">
        <f t="shared" si="115"/>
        <v>0</v>
      </c>
      <c r="H20" s="5">
        <f t="shared" si="115"/>
        <v>0</v>
      </c>
      <c r="I20" s="5">
        <f t="shared" si="115"/>
        <v>0</v>
      </c>
      <c r="J20" s="5">
        <f t="shared" si="115"/>
        <v>0</v>
      </c>
      <c r="K20" s="5">
        <f t="shared" si="115"/>
        <v>0</v>
      </c>
      <c r="L20" s="5">
        <f t="shared" si="115"/>
        <v>0</v>
      </c>
      <c r="M20" s="5">
        <f t="shared" si="115"/>
        <v>0</v>
      </c>
      <c r="N20" s="5">
        <f t="shared" si="115"/>
        <v>0</v>
      </c>
      <c r="O20" s="5">
        <f t="shared" si="115"/>
        <v>0</v>
      </c>
      <c r="P20" s="5">
        <f t="shared" si="115"/>
        <v>0</v>
      </c>
      <c r="Q20" s="5">
        <f t="shared" si="115"/>
        <v>0</v>
      </c>
      <c r="R20" s="5">
        <f t="shared" si="115"/>
        <v>0</v>
      </c>
      <c r="S20" s="5">
        <f t="shared" si="115"/>
        <v>0</v>
      </c>
      <c r="T20" s="5">
        <f t="shared" si="115"/>
        <v>0</v>
      </c>
      <c r="U20" s="5">
        <f t="shared" si="115"/>
        <v>0</v>
      </c>
      <c r="V20" s="5">
        <f t="shared" si="115"/>
        <v>0</v>
      </c>
      <c r="W20" s="5">
        <f t="shared" si="115"/>
        <v>0</v>
      </c>
      <c r="X20" s="5">
        <f t="shared" si="115"/>
        <v>0</v>
      </c>
      <c r="Y20" s="5">
        <f t="shared" si="115"/>
        <v>0</v>
      </c>
      <c r="Z20" s="5">
        <f t="shared" si="115"/>
        <v>0</v>
      </c>
      <c r="AA20" s="5">
        <f t="shared" si="115"/>
        <v>0</v>
      </c>
      <c r="AB20" s="5">
        <f t="shared" si="115"/>
        <v>0</v>
      </c>
      <c r="AC20" s="5">
        <f t="shared" si="115"/>
        <v>0</v>
      </c>
      <c r="AD20" s="5">
        <f t="shared" si="115"/>
        <v>0</v>
      </c>
      <c r="AE20" s="5">
        <f t="shared" si="115"/>
        <v>0</v>
      </c>
      <c r="AF20" s="5">
        <f>TRIMMEAN(B22:AE33,0.1)</f>
        <v>5.555555556</v>
      </c>
    </row>
    <row r="21">
      <c r="A21" s="1" t="s">
        <v>3</v>
      </c>
      <c r="B21" s="5">
        <f t="shared" ref="B21:AE21" si="116">(0*100)/2</f>
        <v>0</v>
      </c>
      <c r="C21" s="5">
        <f t="shared" si="116"/>
        <v>0</v>
      </c>
      <c r="D21" s="5">
        <f t="shared" si="116"/>
        <v>0</v>
      </c>
      <c r="E21" s="5">
        <f t="shared" si="116"/>
        <v>0</v>
      </c>
      <c r="F21" s="5">
        <f t="shared" si="116"/>
        <v>0</v>
      </c>
      <c r="G21" s="5">
        <f t="shared" si="116"/>
        <v>0</v>
      </c>
      <c r="H21" s="5">
        <f t="shared" si="116"/>
        <v>0</v>
      </c>
      <c r="I21" s="5">
        <f t="shared" si="116"/>
        <v>0</v>
      </c>
      <c r="J21" s="5">
        <f t="shared" si="116"/>
        <v>0</v>
      </c>
      <c r="K21" s="5">
        <f t="shared" si="116"/>
        <v>0</v>
      </c>
      <c r="L21" s="5">
        <f t="shared" si="116"/>
        <v>0</v>
      </c>
      <c r="M21" s="5">
        <f t="shared" si="116"/>
        <v>0</v>
      </c>
      <c r="N21" s="5">
        <f t="shared" si="116"/>
        <v>0</v>
      </c>
      <c r="O21" s="5">
        <f t="shared" si="116"/>
        <v>0</v>
      </c>
      <c r="P21" s="5">
        <f t="shared" si="116"/>
        <v>0</v>
      </c>
      <c r="Q21" s="5">
        <f t="shared" si="116"/>
        <v>0</v>
      </c>
      <c r="R21" s="5">
        <f t="shared" si="116"/>
        <v>0</v>
      </c>
      <c r="S21" s="5">
        <f t="shared" si="116"/>
        <v>0</v>
      </c>
      <c r="T21" s="5">
        <f t="shared" si="116"/>
        <v>0</v>
      </c>
      <c r="U21" s="5">
        <f t="shared" si="116"/>
        <v>0</v>
      </c>
      <c r="V21" s="5">
        <f t="shared" si="116"/>
        <v>0</v>
      </c>
      <c r="W21" s="5">
        <f t="shared" si="116"/>
        <v>0</v>
      </c>
      <c r="X21" s="5">
        <f t="shared" si="116"/>
        <v>0</v>
      </c>
      <c r="Y21" s="5">
        <f t="shared" si="116"/>
        <v>0</v>
      </c>
      <c r="Z21" s="5">
        <f t="shared" si="116"/>
        <v>0</v>
      </c>
      <c r="AA21" s="5">
        <f t="shared" si="116"/>
        <v>0</v>
      </c>
      <c r="AB21" s="5">
        <f t="shared" si="116"/>
        <v>0</v>
      </c>
      <c r="AC21" s="5">
        <f t="shared" si="116"/>
        <v>0</v>
      </c>
      <c r="AD21" s="5">
        <f t="shared" si="116"/>
        <v>0</v>
      </c>
      <c r="AE21" s="5">
        <f t="shared" si="116"/>
        <v>0</v>
      </c>
    </row>
    <row r="22">
      <c r="A22" s="1" t="s">
        <v>4</v>
      </c>
      <c r="B22" s="5">
        <f t="shared" ref="B22:S22" si="117">(0*100)/2</f>
        <v>0</v>
      </c>
      <c r="C22" s="5">
        <f t="shared" si="117"/>
        <v>0</v>
      </c>
      <c r="D22" s="5">
        <f t="shared" si="117"/>
        <v>0</v>
      </c>
      <c r="E22" s="5">
        <f t="shared" si="117"/>
        <v>0</v>
      </c>
      <c r="F22" s="5">
        <f t="shared" si="117"/>
        <v>0</v>
      </c>
      <c r="G22" s="5">
        <f t="shared" si="117"/>
        <v>0</v>
      </c>
      <c r="H22" s="5">
        <f t="shared" si="117"/>
        <v>0</v>
      </c>
      <c r="I22" s="5">
        <f t="shared" si="117"/>
        <v>0</v>
      </c>
      <c r="J22" s="5">
        <f t="shared" si="117"/>
        <v>0</v>
      </c>
      <c r="K22" s="5">
        <f t="shared" si="117"/>
        <v>0</v>
      </c>
      <c r="L22" s="5">
        <f t="shared" si="117"/>
        <v>0</v>
      </c>
      <c r="M22" s="5">
        <f t="shared" si="117"/>
        <v>0</v>
      </c>
      <c r="N22" s="5">
        <f t="shared" si="117"/>
        <v>0</v>
      </c>
      <c r="O22" s="5">
        <f t="shared" si="117"/>
        <v>0</v>
      </c>
      <c r="P22" s="5">
        <f t="shared" si="117"/>
        <v>0</v>
      </c>
      <c r="Q22" s="5">
        <f t="shared" si="117"/>
        <v>0</v>
      </c>
      <c r="R22" s="5">
        <f t="shared" si="117"/>
        <v>0</v>
      </c>
      <c r="S22" s="5">
        <f t="shared" si="117"/>
        <v>0</v>
      </c>
      <c r="T22" s="5">
        <f>(1*100)/2</f>
        <v>50</v>
      </c>
      <c r="U22" s="5">
        <f t="shared" ref="U22:W22" si="118">(0*100)/2</f>
        <v>0</v>
      </c>
      <c r="V22" s="5">
        <f t="shared" si="118"/>
        <v>0</v>
      </c>
      <c r="W22" s="5">
        <f t="shared" si="118"/>
        <v>0</v>
      </c>
      <c r="X22" s="5">
        <f>(1*100)/2</f>
        <v>50</v>
      </c>
      <c r="Y22" s="5">
        <f t="shared" ref="Y22:AE22" si="119">(0*100)/2</f>
        <v>0</v>
      </c>
      <c r="Z22" s="5">
        <f t="shared" si="119"/>
        <v>0</v>
      </c>
      <c r="AA22" s="5">
        <f t="shared" si="119"/>
        <v>0</v>
      </c>
      <c r="AB22" s="5">
        <f t="shared" si="119"/>
        <v>0</v>
      </c>
      <c r="AC22" s="5">
        <f t="shared" si="119"/>
        <v>0</v>
      </c>
      <c r="AD22" s="5">
        <f t="shared" si="119"/>
        <v>0</v>
      </c>
      <c r="AE22" s="5">
        <f t="shared" si="119"/>
        <v>0</v>
      </c>
    </row>
    <row r="23">
      <c r="A23" s="1" t="s">
        <v>5</v>
      </c>
      <c r="B23" s="5">
        <f t="shared" ref="B23:S23" si="120">(0*100)/2</f>
        <v>0</v>
      </c>
      <c r="C23" s="5">
        <f t="shared" si="120"/>
        <v>0</v>
      </c>
      <c r="D23" s="5">
        <f t="shared" si="120"/>
        <v>0</v>
      </c>
      <c r="E23" s="5">
        <f t="shared" si="120"/>
        <v>0</v>
      </c>
      <c r="F23" s="5">
        <f t="shared" si="120"/>
        <v>0</v>
      </c>
      <c r="G23" s="5">
        <f t="shared" si="120"/>
        <v>0</v>
      </c>
      <c r="H23" s="5">
        <f t="shared" si="120"/>
        <v>0</v>
      </c>
      <c r="I23" s="5">
        <f t="shared" si="120"/>
        <v>0</v>
      </c>
      <c r="J23" s="5">
        <f t="shared" si="120"/>
        <v>0</v>
      </c>
      <c r="K23" s="5">
        <f t="shared" si="120"/>
        <v>0</v>
      </c>
      <c r="L23" s="5">
        <f t="shared" si="120"/>
        <v>0</v>
      </c>
      <c r="M23" s="5">
        <f t="shared" si="120"/>
        <v>0</v>
      </c>
      <c r="N23" s="5">
        <f t="shared" si="120"/>
        <v>0</v>
      </c>
      <c r="O23" s="5">
        <f t="shared" si="120"/>
        <v>0</v>
      </c>
      <c r="P23" s="5">
        <f t="shared" si="120"/>
        <v>0</v>
      </c>
      <c r="Q23" s="5">
        <f t="shared" si="120"/>
        <v>0</v>
      </c>
      <c r="R23" s="5">
        <f t="shared" si="120"/>
        <v>0</v>
      </c>
      <c r="S23" s="5">
        <f t="shared" si="120"/>
        <v>0</v>
      </c>
      <c r="T23" s="5">
        <f t="shared" ref="T23:T24" si="124">(2*100)/2</f>
        <v>100</v>
      </c>
      <c r="U23" s="5">
        <f t="shared" ref="U23:AA23" si="121">(0*100)/2</f>
        <v>0</v>
      </c>
      <c r="V23" s="5">
        <f t="shared" si="121"/>
        <v>0</v>
      </c>
      <c r="W23" s="5">
        <f t="shared" si="121"/>
        <v>0</v>
      </c>
      <c r="X23" s="5">
        <f t="shared" si="121"/>
        <v>0</v>
      </c>
      <c r="Y23" s="5">
        <f t="shared" si="121"/>
        <v>0</v>
      </c>
      <c r="Z23" s="5">
        <f t="shared" si="121"/>
        <v>0</v>
      </c>
      <c r="AA23" s="5">
        <f t="shared" si="121"/>
        <v>0</v>
      </c>
      <c r="AB23" s="5">
        <f t="shared" ref="AB23:AB25" si="128">(1*100)/2</f>
        <v>50</v>
      </c>
      <c r="AC23" s="5">
        <f t="shared" ref="AC23:AE23" si="122">(0*100)/2</f>
        <v>0</v>
      </c>
      <c r="AD23" s="5">
        <f t="shared" si="122"/>
        <v>0</v>
      </c>
      <c r="AE23" s="5">
        <f t="shared" si="122"/>
        <v>0</v>
      </c>
    </row>
    <row r="24">
      <c r="A24" s="1" t="s">
        <v>6</v>
      </c>
      <c r="B24" s="5">
        <f t="shared" ref="B24:B35" si="130">(0*100)/2</f>
        <v>0</v>
      </c>
      <c r="C24" s="5">
        <f t="shared" ref="C24:C25" si="131">(1*100)/2</f>
        <v>50</v>
      </c>
      <c r="D24" s="5">
        <f t="shared" ref="D24:S24" si="123">(0*100)/2</f>
        <v>0</v>
      </c>
      <c r="E24" s="5">
        <f t="shared" si="123"/>
        <v>0</v>
      </c>
      <c r="F24" s="5">
        <f t="shared" si="123"/>
        <v>0</v>
      </c>
      <c r="G24" s="5">
        <f t="shared" si="123"/>
        <v>0</v>
      </c>
      <c r="H24" s="5">
        <f t="shared" si="123"/>
        <v>0</v>
      </c>
      <c r="I24" s="5">
        <f t="shared" si="123"/>
        <v>0</v>
      </c>
      <c r="J24" s="5">
        <f t="shared" si="123"/>
        <v>0</v>
      </c>
      <c r="K24" s="5">
        <f t="shared" si="123"/>
        <v>0</v>
      </c>
      <c r="L24" s="5">
        <f t="shared" si="123"/>
        <v>0</v>
      </c>
      <c r="M24" s="5">
        <f t="shared" si="123"/>
        <v>0</v>
      </c>
      <c r="N24" s="5">
        <f t="shared" si="123"/>
        <v>0</v>
      </c>
      <c r="O24" s="5">
        <f t="shared" si="123"/>
        <v>0</v>
      </c>
      <c r="P24" s="5">
        <f t="shared" si="123"/>
        <v>0</v>
      </c>
      <c r="Q24" s="5">
        <f t="shared" si="123"/>
        <v>0</v>
      </c>
      <c r="R24" s="5">
        <f t="shared" si="123"/>
        <v>0</v>
      </c>
      <c r="S24" s="5">
        <f t="shared" si="123"/>
        <v>0</v>
      </c>
      <c r="T24" s="5">
        <f t="shared" si="124"/>
        <v>100</v>
      </c>
      <c r="U24" s="5">
        <f t="shared" ref="U24:W24" si="125">(0*100)/2</f>
        <v>0</v>
      </c>
      <c r="V24" s="5">
        <f t="shared" si="125"/>
        <v>0</v>
      </c>
      <c r="W24" s="5">
        <f t="shared" si="125"/>
        <v>0</v>
      </c>
      <c r="X24" s="5">
        <f t="shared" ref="X24:Y24" si="126">(1*100)/2</f>
        <v>50</v>
      </c>
      <c r="Y24" s="5">
        <f t="shared" si="126"/>
        <v>50</v>
      </c>
      <c r="Z24" s="5">
        <f t="shared" ref="Z24:AA24" si="127">(0*100)/2</f>
        <v>0</v>
      </c>
      <c r="AA24" s="5">
        <f t="shared" si="127"/>
        <v>0</v>
      </c>
      <c r="AB24" s="5">
        <f t="shared" si="128"/>
        <v>50</v>
      </c>
      <c r="AC24" s="5">
        <f t="shared" ref="AC24:AE24" si="129">(0*100)/2</f>
        <v>0</v>
      </c>
      <c r="AD24" s="5">
        <f t="shared" si="129"/>
        <v>0</v>
      </c>
      <c r="AE24" s="5">
        <f t="shared" si="129"/>
        <v>0</v>
      </c>
    </row>
    <row r="25">
      <c r="A25" s="1" t="s">
        <v>7</v>
      </c>
      <c r="B25" s="5">
        <f t="shared" si="130"/>
        <v>0</v>
      </c>
      <c r="C25" s="5">
        <f t="shared" si="131"/>
        <v>50</v>
      </c>
      <c r="D25" s="5">
        <f t="shared" ref="D25:E25" si="132">(0*100)/2</f>
        <v>0</v>
      </c>
      <c r="E25" s="5">
        <f t="shared" si="132"/>
        <v>0</v>
      </c>
      <c r="F25" s="5">
        <f t="shared" ref="F25:F26" si="139">(1*100)/2</f>
        <v>50</v>
      </c>
      <c r="G25" s="5">
        <f t="shared" ref="G25:J25" si="133">(0*100)/2</f>
        <v>0</v>
      </c>
      <c r="H25" s="5">
        <f t="shared" si="133"/>
        <v>0</v>
      </c>
      <c r="I25" s="5">
        <f t="shared" si="133"/>
        <v>0</v>
      </c>
      <c r="J25" s="5">
        <f t="shared" si="133"/>
        <v>0</v>
      </c>
      <c r="K25" s="5">
        <f t="shared" ref="K25:K26" si="141">(1*100)/2</f>
        <v>50</v>
      </c>
      <c r="L25" s="5">
        <f t="shared" ref="L25:L26" si="142">(0*100)/2</f>
        <v>0</v>
      </c>
      <c r="M25" s="5">
        <f>(1*100)/2</f>
        <v>50</v>
      </c>
      <c r="N25" s="5">
        <f t="shared" ref="N25:T25" si="134">(0*100)/2</f>
        <v>0</v>
      </c>
      <c r="O25" s="5">
        <f t="shared" si="134"/>
        <v>0</v>
      </c>
      <c r="P25" s="5">
        <f t="shared" si="134"/>
        <v>0</v>
      </c>
      <c r="Q25" s="5">
        <f t="shared" si="134"/>
        <v>0</v>
      </c>
      <c r="R25" s="5">
        <f t="shared" si="134"/>
        <v>0</v>
      </c>
      <c r="S25" s="5">
        <f t="shared" si="134"/>
        <v>0</v>
      </c>
      <c r="T25" s="5">
        <f t="shared" si="134"/>
        <v>0</v>
      </c>
      <c r="U25" s="5">
        <f t="shared" ref="U25:U29" si="144">(1*100)/2</f>
        <v>50</v>
      </c>
      <c r="V25" s="5">
        <f t="shared" ref="V25:X25" si="135">(0*100)/2</f>
        <v>0</v>
      </c>
      <c r="W25" s="5">
        <f t="shared" si="135"/>
        <v>0</v>
      </c>
      <c r="X25" s="5">
        <f t="shared" si="135"/>
        <v>0</v>
      </c>
      <c r="Y25" s="5">
        <f t="shared" ref="Y25:Y26" si="146">(1*100)/2</f>
        <v>50</v>
      </c>
      <c r="Z25" s="5">
        <f t="shared" ref="Z25:AA25" si="136">(0*100)/2</f>
        <v>0</v>
      </c>
      <c r="AA25" s="5">
        <f t="shared" si="136"/>
        <v>0</v>
      </c>
      <c r="AB25" s="5">
        <f t="shared" si="128"/>
        <v>50</v>
      </c>
      <c r="AC25" s="5">
        <f t="shared" ref="AC25:AE25" si="137">(0*100)/2</f>
        <v>0</v>
      </c>
      <c r="AD25" s="5">
        <f t="shared" si="137"/>
        <v>0</v>
      </c>
      <c r="AE25" s="5">
        <f t="shared" si="137"/>
        <v>0</v>
      </c>
    </row>
    <row r="26">
      <c r="A26" s="1" t="s">
        <v>8</v>
      </c>
      <c r="B26" s="5">
        <f t="shared" si="130"/>
        <v>0</v>
      </c>
      <c r="C26" s="5">
        <f t="shared" ref="C26:E26" si="138">(0*100)/2</f>
        <v>0</v>
      </c>
      <c r="D26" s="5">
        <f t="shared" si="138"/>
        <v>0</v>
      </c>
      <c r="E26" s="5">
        <f t="shared" si="138"/>
        <v>0</v>
      </c>
      <c r="F26" s="5">
        <f t="shared" si="139"/>
        <v>50</v>
      </c>
      <c r="G26" s="5">
        <f t="shared" ref="G26:G27" si="149">(1*100)/2</f>
        <v>50</v>
      </c>
      <c r="H26" s="5">
        <f t="shared" ref="H26:J26" si="140">(0*100)/2</f>
        <v>0</v>
      </c>
      <c r="I26" s="5">
        <f t="shared" si="140"/>
        <v>0</v>
      </c>
      <c r="J26" s="5">
        <f t="shared" si="140"/>
        <v>0</v>
      </c>
      <c r="K26" s="5">
        <f t="shared" si="141"/>
        <v>50</v>
      </c>
      <c r="L26" s="5">
        <f t="shared" si="142"/>
        <v>0</v>
      </c>
      <c r="M26" s="5">
        <f t="shared" ref="M26:T26" si="143">(0*100)/2</f>
        <v>0</v>
      </c>
      <c r="N26" s="5">
        <f t="shared" si="143"/>
        <v>0</v>
      </c>
      <c r="O26" s="5">
        <f t="shared" si="143"/>
        <v>0</v>
      </c>
      <c r="P26" s="5">
        <f t="shared" si="143"/>
        <v>0</v>
      </c>
      <c r="Q26" s="5">
        <f t="shared" si="143"/>
        <v>0</v>
      </c>
      <c r="R26" s="5">
        <f t="shared" si="143"/>
        <v>0</v>
      </c>
      <c r="S26" s="5">
        <f t="shared" si="143"/>
        <v>0</v>
      </c>
      <c r="T26" s="5">
        <f t="shared" si="143"/>
        <v>0</v>
      </c>
      <c r="U26" s="5">
        <f t="shared" si="144"/>
        <v>50</v>
      </c>
      <c r="V26" s="5">
        <f t="shared" ref="V26:X26" si="145">(0*100)/2</f>
        <v>0</v>
      </c>
      <c r="W26" s="5">
        <f t="shared" si="145"/>
        <v>0</v>
      </c>
      <c r="X26" s="5">
        <f t="shared" si="145"/>
        <v>0</v>
      </c>
      <c r="Y26" s="5">
        <f t="shared" si="146"/>
        <v>50</v>
      </c>
      <c r="Z26" s="5">
        <f t="shared" ref="Z26:AE26" si="147">(0*100)/2</f>
        <v>0</v>
      </c>
      <c r="AA26" s="5">
        <f t="shared" si="147"/>
        <v>0</v>
      </c>
      <c r="AB26" s="5">
        <f t="shared" si="147"/>
        <v>0</v>
      </c>
      <c r="AC26" s="5">
        <f t="shared" si="147"/>
        <v>0</v>
      </c>
      <c r="AD26" s="5">
        <f t="shared" si="147"/>
        <v>0</v>
      </c>
      <c r="AE26" s="5">
        <f t="shared" si="147"/>
        <v>0</v>
      </c>
    </row>
    <row r="27">
      <c r="A27" s="1" t="s">
        <v>9</v>
      </c>
      <c r="B27" s="5">
        <f t="shared" si="130"/>
        <v>0</v>
      </c>
      <c r="C27" s="5">
        <f t="shared" ref="C27:F27" si="148">(0*100)/2</f>
        <v>0</v>
      </c>
      <c r="D27" s="5">
        <f t="shared" si="148"/>
        <v>0</v>
      </c>
      <c r="E27" s="5">
        <f t="shared" si="148"/>
        <v>0</v>
      </c>
      <c r="F27" s="5">
        <f t="shared" si="148"/>
        <v>0</v>
      </c>
      <c r="G27" s="5">
        <f t="shared" si="149"/>
        <v>50</v>
      </c>
      <c r="H27" s="5">
        <f t="shared" ref="H27:Q27" si="150">(0*100)/2</f>
        <v>0</v>
      </c>
      <c r="I27" s="5">
        <f t="shared" si="150"/>
        <v>0</v>
      </c>
      <c r="J27" s="5">
        <f t="shared" si="150"/>
        <v>0</v>
      </c>
      <c r="K27" s="5">
        <f t="shared" si="150"/>
        <v>0</v>
      </c>
      <c r="L27" s="5">
        <f t="shared" si="150"/>
        <v>0</v>
      </c>
      <c r="M27" s="5">
        <f t="shared" si="150"/>
        <v>0</v>
      </c>
      <c r="N27" s="5">
        <f t="shared" si="150"/>
        <v>0</v>
      </c>
      <c r="O27" s="5">
        <f t="shared" si="150"/>
        <v>0</v>
      </c>
      <c r="P27" s="5">
        <f t="shared" si="150"/>
        <v>0</v>
      </c>
      <c r="Q27" s="5">
        <f t="shared" si="150"/>
        <v>0</v>
      </c>
      <c r="R27" s="5">
        <f t="shared" ref="R27:R29" si="154">(1*100)/2</f>
        <v>50</v>
      </c>
      <c r="S27" s="5">
        <f t="shared" ref="S27:T27" si="151">(0*100)/2</f>
        <v>0</v>
      </c>
      <c r="T27" s="5">
        <f t="shared" si="151"/>
        <v>0</v>
      </c>
      <c r="U27" s="5">
        <f t="shared" si="144"/>
        <v>50</v>
      </c>
      <c r="V27" s="5">
        <f t="shared" ref="V27:V31" si="156">(0*100)/2</f>
        <v>0</v>
      </c>
      <c r="W27" s="5">
        <f t="shared" ref="W27:W29" si="157">(1*100)/2</f>
        <v>50</v>
      </c>
      <c r="X27" s="5">
        <f t="shared" ref="X27:AE27" si="152">(0*100)/2</f>
        <v>0</v>
      </c>
      <c r="Y27" s="5">
        <f t="shared" si="152"/>
        <v>0</v>
      </c>
      <c r="Z27" s="5">
        <f t="shared" si="152"/>
        <v>0</v>
      </c>
      <c r="AA27" s="5">
        <f t="shared" si="152"/>
        <v>0</v>
      </c>
      <c r="AB27" s="5">
        <f t="shared" si="152"/>
        <v>0</v>
      </c>
      <c r="AC27" s="5">
        <f t="shared" si="152"/>
        <v>0</v>
      </c>
      <c r="AD27" s="5">
        <f t="shared" si="152"/>
        <v>0</v>
      </c>
      <c r="AE27" s="5">
        <f t="shared" si="152"/>
        <v>0</v>
      </c>
    </row>
    <row r="28">
      <c r="A28" s="1" t="s">
        <v>10</v>
      </c>
      <c r="B28" s="5">
        <f t="shared" si="130"/>
        <v>0</v>
      </c>
      <c r="C28" s="5">
        <f t="shared" ref="C28:O28" si="153">(0*100)/2</f>
        <v>0</v>
      </c>
      <c r="D28" s="5">
        <f t="shared" si="153"/>
        <v>0</v>
      </c>
      <c r="E28" s="5">
        <f t="shared" si="153"/>
        <v>0</v>
      </c>
      <c r="F28" s="5">
        <f t="shared" si="153"/>
        <v>0</v>
      </c>
      <c r="G28" s="5">
        <f t="shared" si="153"/>
        <v>0</v>
      </c>
      <c r="H28" s="5">
        <f t="shared" si="153"/>
        <v>0</v>
      </c>
      <c r="I28" s="5">
        <f t="shared" si="153"/>
        <v>0</v>
      </c>
      <c r="J28" s="5">
        <f t="shared" si="153"/>
        <v>0</v>
      </c>
      <c r="K28" s="5">
        <f t="shared" si="153"/>
        <v>0</v>
      </c>
      <c r="L28" s="5">
        <f t="shared" si="153"/>
        <v>0</v>
      </c>
      <c r="M28" s="5">
        <f t="shared" si="153"/>
        <v>0</v>
      </c>
      <c r="N28" s="5">
        <f t="shared" si="153"/>
        <v>0</v>
      </c>
      <c r="O28" s="5">
        <f t="shared" si="153"/>
        <v>0</v>
      </c>
      <c r="P28" s="5">
        <f t="shared" ref="P28:P29" si="162">(1*100)/2</f>
        <v>50</v>
      </c>
      <c r="Q28" s="5">
        <f t="shared" ref="Q28:Q29" si="163">(0*100)/2</f>
        <v>0</v>
      </c>
      <c r="R28" s="5">
        <f t="shared" si="154"/>
        <v>50</v>
      </c>
      <c r="S28" s="5">
        <f t="shared" ref="S28:T28" si="155">(0*100)/2</f>
        <v>0</v>
      </c>
      <c r="T28" s="5">
        <f t="shared" si="155"/>
        <v>0</v>
      </c>
      <c r="U28" s="5">
        <f t="shared" si="144"/>
        <v>50</v>
      </c>
      <c r="V28" s="5">
        <f t="shared" si="156"/>
        <v>0</v>
      </c>
      <c r="W28" s="5">
        <f t="shared" si="157"/>
        <v>50</v>
      </c>
      <c r="X28" s="5">
        <f t="shared" ref="X28:X29" si="165">(0*100)/2</f>
        <v>0</v>
      </c>
      <c r="Y28" s="5">
        <f t="shared" ref="Y28:Y29" si="166">(1*100)/2</f>
        <v>50</v>
      </c>
      <c r="Z28" s="5">
        <f t="shared" ref="Z28:AE28" si="158">(0*100)/2</f>
        <v>0</v>
      </c>
      <c r="AA28" s="5">
        <f t="shared" si="158"/>
        <v>0</v>
      </c>
      <c r="AB28" s="5">
        <f t="shared" si="158"/>
        <v>0</v>
      </c>
      <c r="AC28" s="5">
        <f t="shared" si="158"/>
        <v>0</v>
      </c>
      <c r="AD28" s="5">
        <f t="shared" si="158"/>
        <v>0</v>
      </c>
      <c r="AE28" s="5">
        <f t="shared" si="158"/>
        <v>0</v>
      </c>
    </row>
    <row r="29">
      <c r="A29" s="1" t="s">
        <v>11</v>
      </c>
      <c r="B29" s="5">
        <f t="shared" si="130"/>
        <v>0</v>
      </c>
      <c r="C29" s="5">
        <f t="shared" ref="C29:I29" si="159">(0*100)/2</f>
        <v>0</v>
      </c>
      <c r="D29" s="5">
        <f t="shared" si="159"/>
        <v>0</v>
      </c>
      <c r="E29" s="5">
        <f t="shared" si="159"/>
        <v>0</v>
      </c>
      <c r="F29" s="5">
        <f t="shared" si="159"/>
        <v>0</v>
      </c>
      <c r="G29" s="5">
        <f t="shared" si="159"/>
        <v>0</v>
      </c>
      <c r="H29" s="5">
        <f t="shared" si="159"/>
        <v>0</v>
      </c>
      <c r="I29" s="5">
        <f t="shared" si="159"/>
        <v>0</v>
      </c>
      <c r="J29" s="5">
        <f t="shared" ref="J29:K29" si="160">(1*100)/2</f>
        <v>50</v>
      </c>
      <c r="K29" s="5">
        <f t="shared" si="160"/>
        <v>50</v>
      </c>
      <c r="L29" s="5">
        <f t="shared" ref="L29:O29" si="161">(0*100)/2</f>
        <v>0</v>
      </c>
      <c r="M29" s="5">
        <f t="shared" si="161"/>
        <v>0</v>
      </c>
      <c r="N29" s="5">
        <f t="shared" si="161"/>
        <v>0</v>
      </c>
      <c r="O29" s="5">
        <f t="shared" si="161"/>
        <v>0</v>
      </c>
      <c r="P29" s="5">
        <f t="shared" si="162"/>
        <v>50</v>
      </c>
      <c r="Q29" s="5">
        <f t="shared" si="163"/>
        <v>0</v>
      </c>
      <c r="R29" s="5">
        <f t="shared" si="154"/>
        <v>50</v>
      </c>
      <c r="S29" s="5">
        <f t="shared" ref="S29:T29" si="164">(0*100)/2</f>
        <v>0</v>
      </c>
      <c r="T29" s="5">
        <f t="shared" si="164"/>
        <v>0</v>
      </c>
      <c r="U29" s="5">
        <f t="shared" si="144"/>
        <v>50</v>
      </c>
      <c r="V29" s="5">
        <f t="shared" si="156"/>
        <v>0</v>
      </c>
      <c r="W29" s="5">
        <f t="shared" si="157"/>
        <v>50</v>
      </c>
      <c r="X29" s="5">
        <f t="shared" si="165"/>
        <v>0</v>
      </c>
      <c r="Y29" s="5">
        <f t="shared" si="166"/>
        <v>50</v>
      </c>
      <c r="Z29" s="5">
        <f t="shared" ref="Z29:AE29" si="167">(0*100)/2</f>
        <v>0</v>
      </c>
      <c r="AA29" s="5">
        <f t="shared" si="167"/>
        <v>0</v>
      </c>
      <c r="AB29" s="5">
        <f t="shared" si="167"/>
        <v>0</v>
      </c>
      <c r="AC29" s="5">
        <f t="shared" si="167"/>
        <v>0</v>
      </c>
      <c r="AD29" s="5">
        <f t="shared" si="167"/>
        <v>0</v>
      </c>
      <c r="AE29" s="5">
        <f t="shared" si="167"/>
        <v>0</v>
      </c>
    </row>
    <row r="30">
      <c r="A30" s="1" t="s">
        <v>12</v>
      </c>
      <c r="B30" s="5">
        <f t="shared" si="130"/>
        <v>0</v>
      </c>
      <c r="C30" s="5">
        <f t="shared" ref="C30:E30" si="168">(0*100)/2</f>
        <v>0</v>
      </c>
      <c r="D30" s="5">
        <f t="shared" si="168"/>
        <v>0</v>
      </c>
      <c r="E30" s="5">
        <f t="shared" si="168"/>
        <v>0</v>
      </c>
      <c r="F30" s="5">
        <f>(1*100)/2</f>
        <v>50</v>
      </c>
      <c r="G30" s="5">
        <f t="shared" ref="G30:I30" si="169">(0*100)/2</f>
        <v>0</v>
      </c>
      <c r="H30" s="5">
        <f t="shared" si="169"/>
        <v>0</v>
      </c>
      <c r="I30" s="5">
        <f t="shared" si="169"/>
        <v>0</v>
      </c>
      <c r="J30" s="5">
        <f t="shared" ref="J30:K30" si="170">(1*100)/2</f>
        <v>50</v>
      </c>
      <c r="K30" s="5">
        <f t="shared" si="170"/>
        <v>50</v>
      </c>
      <c r="L30" s="5">
        <f t="shared" ref="L30:T30" si="171">(0*100)/2</f>
        <v>0</v>
      </c>
      <c r="M30" s="5">
        <f t="shared" si="171"/>
        <v>0</v>
      </c>
      <c r="N30" s="5">
        <f t="shared" si="171"/>
        <v>0</v>
      </c>
      <c r="O30" s="5">
        <f t="shared" si="171"/>
        <v>0</v>
      </c>
      <c r="P30" s="5">
        <f t="shared" si="171"/>
        <v>0</v>
      </c>
      <c r="Q30" s="5">
        <f t="shared" si="171"/>
        <v>0</v>
      </c>
      <c r="R30" s="5">
        <f t="shared" si="171"/>
        <v>0</v>
      </c>
      <c r="S30" s="5">
        <f t="shared" si="171"/>
        <v>0</v>
      </c>
      <c r="T30" s="5">
        <f t="shared" si="171"/>
        <v>0</v>
      </c>
      <c r="U30" s="5">
        <f>(2*100)/2</f>
        <v>100</v>
      </c>
      <c r="V30" s="5">
        <f t="shared" si="156"/>
        <v>0</v>
      </c>
      <c r="W30" s="5">
        <f t="shared" ref="W30:W31" si="176">(0*100)/2</f>
        <v>0</v>
      </c>
      <c r="X30" s="5">
        <f t="shared" ref="X30:Y30" si="172">(1*100)/2</f>
        <v>50</v>
      </c>
      <c r="Y30" s="5">
        <f t="shared" si="172"/>
        <v>50</v>
      </c>
      <c r="Z30" s="5">
        <f>(2*100)/2</f>
        <v>100</v>
      </c>
      <c r="AA30" s="5">
        <f t="shared" ref="AA30:AE30" si="173">(0*100)/2</f>
        <v>0</v>
      </c>
      <c r="AB30" s="5">
        <f t="shared" si="173"/>
        <v>0</v>
      </c>
      <c r="AC30" s="5">
        <f t="shared" si="173"/>
        <v>0</v>
      </c>
      <c r="AD30" s="5">
        <f t="shared" si="173"/>
        <v>0</v>
      </c>
      <c r="AE30" s="5">
        <f t="shared" si="173"/>
        <v>0</v>
      </c>
    </row>
    <row r="31">
      <c r="A31" s="1" t="s">
        <v>13</v>
      </c>
      <c r="B31" s="5">
        <f t="shared" si="130"/>
        <v>0</v>
      </c>
      <c r="C31" s="5">
        <f>(1*100)/2</f>
        <v>50</v>
      </c>
      <c r="D31" s="5">
        <f t="shared" ref="D31:J31" si="174">(0*100)/2</f>
        <v>0</v>
      </c>
      <c r="E31" s="5">
        <f t="shared" si="174"/>
        <v>0</v>
      </c>
      <c r="F31" s="5">
        <f t="shared" si="174"/>
        <v>0</v>
      </c>
      <c r="G31" s="5">
        <f t="shared" si="174"/>
        <v>0</v>
      </c>
      <c r="H31" s="5">
        <f t="shared" si="174"/>
        <v>0</v>
      </c>
      <c r="I31" s="5">
        <f t="shared" si="174"/>
        <v>0</v>
      </c>
      <c r="J31" s="5">
        <f t="shared" si="174"/>
        <v>0</v>
      </c>
      <c r="K31" s="5">
        <f t="shared" ref="K31:K32" si="179">(1*100)/2</f>
        <v>50</v>
      </c>
      <c r="L31" s="5">
        <f t="shared" ref="L31:T31" si="175">(0*100)/2</f>
        <v>0</v>
      </c>
      <c r="M31" s="5">
        <f t="shared" si="175"/>
        <v>0</v>
      </c>
      <c r="N31" s="5">
        <f t="shared" si="175"/>
        <v>0</v>
      </c>
      <c r="O31" s="5">
        <f t="shared" si="175"/>
        <v>0</v>
      </c>
      <c r="P31" s="5">
        <f t="shared" si="175"/>
        <v>0</v>
      </c>
      <c r="Q31" s="5">
        <f t="shared" si="175"/>
        <v>0</v>
      </c>
      <c r="R31" s="5">
        <f t="shared" si="175"/>
        <v>0</v>
      </c>
      <c r="S31" s="5">
        <f t="shared" si="175"/>
        <v>0</v>
      </c>
      <c r="T31" s="5">
        <f t="shared" si="175"/>
        <v>0</v>
      </c>
      <c r="U31" s="5">
        <f>(1*100)/2</f>
        <v>50</v>
      </c>
      <c r="V31" s="5">
        <f t="shared" si="156"/>
        <v>0</v>
      </c>
      <c r="W31" s="5">
        <f t="shared" si="176"/>
        <v>0</v>
      </c>
      <c r="X31" s="5">
        <f t="shared" ref="X31:X32" si="182">(2*100)/2</f>
        <v>100</v>
      </c>
      <c r="Y31" s="5">
        <f t="shared" ref="Y31:Y32" si="183">(0*100)/2</f>
        <v>0</v>
      </c>
      <c r="Z31" s="5">
        <f t="shared" ref="Z31:Z32" si="184">(1*100)/2</f>
        <v>50</v>
      </c>
      <c r="AA31" s="5">
        <f t="shared" ref="AA31:AE31" si="177">(0*100)/2</f>
        <v>0</v>
      </c>
      <c r="AB31" s="5">
        <f t="shared" si="177"/>
        <v>0</v>
      </c>
      <c r="AC31" s="5">
        <f t="shared" si="177"/>
        <v>0</v>
      </c>
      <c r="AD31" s="5">
        <f t="shared" si="177"/>
        <v>0</v>
      </c>
      <c r="AE31" s="5">
        <f t="shared" si="177"/>
        <v>0</v>
      </c>
    </row>
    <row r="32">
      <c r="A32" s="1" t="s">
        <v>14</v>
      </c>
      <c r="B32" s="5">
        <f t="shared" si="130"/>
        <v>0</v>
      </c>
      <c r="C32" s="5">
        <f t="shared" ref="C32:J32" si="178">(0*100)/2</f>
        <v>0</v>
      </c>
      <c r="D32" s="5">
        <f t="shared" si="178"/>
        <v>0</v>
      </c>
      <c r="E32" s="5">
        <f t="shared" si="178"/>
        <v>0</v>
      </c>
      <c r="F32" s="5">
        <f t="shared" si="178"/>
        <v>0</v>
      </c>
      <c r="G32" s="5">
        <f t="shared" si="178"/>
        <v>0</v>
      </c>
      <c r="H32" s="5">
        <f t="shared" si="178"/>
        <v>0</v>
      </c>
      <c r="I32" s="5">
        <f t="shared" si="178"/>
        <v>0</v>
      </c>
      <c r="J32" s="5">
        <f t="shared" si="178"/>
        <v>0</v>
      </c>
      <c r="K32" s="5">
        <f t="shared" si="179"/>
        <v>50</v>
      </c>
      <c r="L32" s="5">
        <f t="shared" ref="L32:O32" si="180">(0*100)/2</f>
        <v>0</v>
      </c>
      <c r="M32" s="5">
        <f t="shared" si="180"/>
        <v>0</v>
      </c>
      <c r="N32" s="5">
        <f t="shared" si="180"/>
        <v>0</v>
      </c>
      <c r="O32" s="5">
        <f t="shared" si="180"/>
        <v>0</v>
      </c>
      <c r="P32" s="5">
        <f t="shared" ref="P32:P33" si="187">(1*100)/2</f>
        <v>50</v>
      </c>
      <c r="Q32" s="5">
        <f t="shared" ref="Q32:W32" si="181">(0*100)/2</f>
        <v>0</v>
      </c>
      <c r="R32" s="5">
        <f t="shared" si="181"/>
        <v>0</v>
      </c>
      <c r="S32" s="5">
        <f t="shared" si="181"/>
        <v>0</v>
      </c>
      <c r="T32" s="5">
        <f t="shared" si="181"/>
        <v>0</v>
      </c>
      <c r="U32" s="5">
        <f t="shared" si="181"/>
        <v>0</v>
      </c>
      <c r="V32" s="5">
        <f t="shared" si="181"/>
        <v>0</v>
      </c>
      <c r="W32" s="5">
        <f t="shared" si="181"/>
        <v>0</v>
      </c>
      <c r="X32" s="5">
        <f t="shared" si="182"/>
        <v>100</v>
      </c>
      <c r="Y32" s="5">
        <f t="shared" si="183"/>
        <v>0</v>
      </c>
      <c r="Z32" s="5">
        <f t="shared" si="184"/>
        <v>50</v>
      </c>
      <c r="AA32" s="5">
        <f t="shared" ref="AA32:AE32" si="185">(0*100)/2</f>
        <v>0</v>
      </c>
      <c r="AB32" s="5">
        <f t="shared" si="185"/>
        <v>0</v>
      </c>
      <c r="AC32" s="5">
        <f t="shared" si="185"/>
        <v>0</v>
      </c>
      <c r="AD32" s="5">
        <f t="shared" si="185"/>
        <v>0</v>
      </c>
      <c r="AE32" s="5">
        <f t="shared" si="185"/>
        <v>0</v>
      </c>
    </row>
    <row r="33">
      <c r="A33" s="1" t="s">
        <v>15</v>
      </c>
      <c r="B33" s="5">
        <f t="shared" si="130"/>
        <v>0</v>
      </c>
      <c r="C33" s="5">
        <f t="shared" ref="C33:O33" si="186">(0*100)/2</f>
        <v>0</v>
      </c>
      <c r="D33" s="5">
        <f t="shared" si="186"/>
        <v>0</v>
      </c>
      <c r="E33" s="5">
        <f t="shared" si="186"/>
        <v>0</v>
      </c>
      <c r="F33" s="5">
        <f t="shared" si="186"/>
        <v>0</v>
      </c>
      <c r="G33" s="5">
        <f t="shared" si="186"/>
        <v>0</v>
      </c>
      <c r="H33" s="5">
        <f t="shared" si="186"/>
        <v>0</v>
      </c>
      <c r="I33" s="5">
        <f t="shared" si="186"/>
        <v>0</v>
      </c>
      <c r="J33" s="5">
        <f t="shared" si="186"/>
        <v>0</v>
      </c>
      <c r="K33" s="5">
        <f t="shared" si="186"/>
        <v>0</v>
      </c>
      <c r="L33" s="5">
        <f t="shared" si="186"/>
        <v>0</v>
      </c>
      <c r="M33" s="5">
        <f t="shared" si="186"/>
        <v>0</v>
      </c>
      <c r="N33" s="5">
        <f t="shared" si="186"/>
        <v>0</v>
      </c>
      <c r="O33" s="5">
        <f t="shared" si="186"/>
        <v>0</v>
      </c>
      <c r="P33" s="5">
        <f t="shared" si="187"/>
        <v>50</v>
      </c>
      <c r="Q33" s="5">
        <f t="shared" ref="Q33:AE33" si="188">(0*100)/2</f>
        <v>0</v>
      </c>
      <c r="R33" s="5">
        <f t="shared" si="188"/>
        <v>0</v>
      </c>
      <c r="S33" s="5">
        <f t="shared" si="188"/>
        <v>0</v>
      </c>
      <c r="T33" s="5">
        <f t="shared" si="188"/>
        <v>0</v>
      </c>
      <c r="U33" s="5">
        <f t="shared" si="188"/>
        <v>0</v>
      </c>
      <c r="V33" s="5">
        <f t="shared" si="188"/>
        <v>0</v>
      </c>
      <c r="W33" s="5">
        <f t="shared" si="188"/>
        <v>0</v>
      </c>
      <c r="X33" s="5">
        <f t="shared" si="188"/>
        <v>0</v>
      </c>
      <c r="Y33" s="5">
        <f t="shared" si="188"/>
        <v>0</v>
      </c>
      <c r="Z33" s="5">
        <f t="shared" si="188"/>
        <v>0</v>
      </c>
      <c r="AA33" s="5">
        <f t="shared" si="188"/>
        <v>0</v>
      </c>
      <c r="AB33" s="5">
        <f t="shared" si="188"/>
        <v>0</v>
      </c>
      <c r="AC33" s="5">
        <f t="shared" si="188"/>
        <v>0</v>
      </c>
      <c r="AD33" s="5">
        <f t="shared" si="188"/>
        <v>0</v>
      </c>
      <c r="AE33" s="5">
        <f t="shared" si="188"/>
        <v>0</v>
      </c>
    </row>
    <row r="34">
      <c r="A34" s="1" t="s">
        <v>16</v>
      </c>
      <c r="B34" s="5">
        <f t="shared" si="130"/>
        <v>0</v>
      </c>
      <c r="C34" s="5">
        <f t="shared" ref="C34:AE34" si="189">(0*100)/2</f>
        <v>0</v>
      </c>
      <c r="D34" s="5">
        <f t="shared" si="189"/>
        <v>0</v>
      </c>
      <c r="E34" s="5">
        <f t="shared" si="189"/>
        <v>0</v>
      </c>
      <c r="F34" s="5">
        <f t="shared" si="189"/>
        <v>0</v>
      </c>
      <c r="G34" s="5">
        <f t="shared" si="189"/>
        <v>0</v>
      </c>
      <c r="H34" s="5">
        <f t="shared" si="189"/>
        <v>0</v>
      </c>
      <c r="I34" s="5">
        <f t="shared" si="189"/>
        <v>0</v>
      </c>
      <c r="J34" s="5">
        <f t="shared" si="189"/>
        <v>0</v>
      </c>
      <c r="K34" s="5">
        <f t="shared" si="189"/>
        <v>0</v>
      </c>
      <c r="L34" s="5">
        <f t="shared" si="189"/>
        <v>0</v>
      </c>
      <c r="M34" s="5">
        <f t="shared" si="189"/>
        <v>0</v>
      </c>
      <c r="N34" s="5">
        <f t="shared" si="189"/>
        <v>0</v>
      </c>
      <c r="O34" s="5">
        <f t="shared" si="189"/>
        <v>0</v>
      </c>
      <c r="P34" s="5">
        <f t="shared" si="189"/>
        <v>0</v>
      </c>
      <c r="Q34" s="5">
        <f t="shared" si="189"/>
        <v>0</v>
      </c>
      <c r="R34" s="5">
        <f t="shared" si="189"/>
        <v>0</v>
      </c>
      <c r="S34" s="5">
        <f t="shared" si="189"/>
        <v>0</v>
      </c>
      <c r="T34" s="5">
        <f t="shared" si="189"/>
        <v>0</v>
      </c>
      <c r="U34" s="5">
        <f t="shared" si="189"/>
        <v>0</v>
      </c>
      <c r="V34" s="5">
        <f t="shared" si="189"/>
        <v>0</v>
      </c>
      <c r="W34" s="5">
        <f t="shared" si="189"/>
        <v>0</v>
      </c>
      <c r="X34" s="5">
        <f t="shared" si="189"/>
        <v>0</v>
      </c>
      <c r="Y34" s="5">
        <f t="shared" si="189"/>
        <v>0</v>
      </c>
      <c r="Z34" s="5">
        <f t="shared" si="189"/>
        <v>0</v>
      </c>
      <c r="AA34" s="5">
        <f t="shared" si="189"/>
        <v>0</v>
      </c>
      <c r="AB34" s="5">
        <f t="shared" si="189"/>
        <v>0</v>
      </c>
      <c r="AC34" s="5">
        <f t="shared" si="189"/>
        <v>0</v>
      </c>
      <c r="AD34" s="5">
        <f t="shared" si="189"/>
        <v>0</v>
      </c>
      <c r="AE34" s="5">
        <f t="shared" si="189"/>
        <v>0</v>
      </c>
    </row>
    <row r="35">
      <c r="A35" s="1" t="s">
        <v>17</v>
      </c>
      <c r="B35" s="5">
        <f t="shared" si="130"/>
        <v>0</v>
      </c>
      <c r="C35" s="5">
        <f t="shared" ref="C35:AE35" si="190">(0*100)/2</f>
        <v>0</v>
      </c>
      <c r="D35" s="5">
        <f t="shared" si="190"/>
        <v>0</v>
      </c>
      <c r="E35" s="5">
        <f t="shared" si="190"/>
        <v>0</v>
      </c>
      <c r="F35" s="5">
        <f t="shared" si="190"/>
        <v>0</v>
      </c>
      <c r="G35" s="5">
        <f t="shared" si="190"/>
        <v>0</v>
      </c>
      <c r="H35" s="5">
        <f t="shared" si="190"/>
        <v>0</v>
      </c>
      <c r="I35" s="5">
        <f t="shared" si="190"/>
        <v>0</v>
      </c>
      <c r="J35" s="5">
        <f t="shared" si="190"/>
        <v>0</v>
      </c>
      <c r="K35" s="5">
        <f t="shared" si="190"/>
        <v>0</v>
      </c>
      <c r="L35" s="5">
        <f t="shared" si="190"/>
        <v>0</v>
      </c>
      <c r="M35" s="5">
        <f t="shared" si="190"/>
        <v>0</v>
      </c>
      <c r="N35" s="5">
        <f t="shared" si="190"/>
        <v>0</v>
      </c>
      <c r="O35" s="5">
        <f t="shared" si="190"/>
        <v>0</v>
      </c>
      <c r="P35" s="5">
        <f t="shared" si="190"/>
        <v>0</v>
      </c>
      <c r="Q35" s="5">
        <f t="shared" si="190"/>
        <v>0</v>
      </c>
      <c r="R35" s="5">
        <f t="shared" si="190"/>
        <v>0</v>
      </c>
      <c r="S35" s="5">
        <f t="shared" si="190"/>
        <v>0</v>
      </c>
      <c r="T35" s="5">
        <f t="shared" si="190"/>
        <v>0</v>
      </c>
      <c r="U35" s="5">
        <f t="shared" si="190"/>
        <v>0</v>
      </c>
      <c r="V35" s="5">
        <f t="shared" si="190"/>
        <v>0</v>
      </c>
      <c r="W35" s="5">
        <f t="shared" si="190"/>
        <v>0</v>
      </c>
      <c r="X35" s="5">
        <f t="shared" si="190"/>
        <v>0</v>
      </c>
      <c r="Y35" s="5">
        <f t="shared" si="190"/>
        <v>0</v>
      </c>
      <c r="Z35" s="5">
        <f t="shared" si="190"/>
        <v>0</v>
      </c>
      <c r="AA35" s="5">
        <f t="shared" si="190"/>
        <v>0</v>
      </c>
      <c r="AB35" s="5">
        <f t="shared" si="190"/>
        <v>0</v>
      </c>
      <c r="AC35" s="5">
        <f t="shared" si="190"/>
        <v>0</v>
      </c>
      <c r="AD35" s="5">
        <f t="shared" si="190"/>
        <v>0</v>
      </c>
      <c r="AE35" s="5">
        <f t="shared" si="190"/>
        <v>0</v>
      </c>
    </row>
    <row r="36">
      <c r="A36" s="3" t="s">
        <v>19</v>
      </c>
    </row>
    <row r="37">
      <c r="A37" s="1" t="s">
        <v>2</v>
      </c>
      <c r="B37" s="5">
        <f t="shared" ref="B37:AE37" si="191">(0*100)/2</f>
        <v>0</v>
      </c>
      <c r="C37" s="5">
        <f t="shared" si="191"/>
        <v>0</v>
      </c>
      <c r="D37" s="5">
        <f t="shared" si="191"/>
        <v>0</v>
      </c>
      <c r="E37" s="5">
        <f t="shared" si="191"/>
        <v>0</v>
      </c>
      <c r="F37" s="5">
        <f t="shared" si="191"/>
        <v>0</v>
      </c>
      <c r="G37" s="5">
        <f t="shared" si="191"/>
        <v>0</v>
      </c>
      <c r="H37" s="5">
        <f t="shared" si="191"/>
        <v>0</v>
      </c>
      <c r="I37" s="5">
        <f t="shared" si="191"/>
        <v>0</v>
      </c>
      <c r="J37" s="5">
        <f t="shared" si="191"/>
        <v>0</v>
      </c>
      <c r="K37" s="5">
        <f t="shared" si="191"/>
        <v>0</v>
      </c>
      <c r="L37" s="5">
        <f t="shared" si="191"/>
        <v>0</v>
      </c>
      <c r="M37" s="5">
        <f t="shared" si="191"/>
        <v>0</v>
      </c>
      <c r="N37" s="5">
        <f t="shared" si="191"/>
        <v>0</v>
      </c>
      <c r="O37" s="5">
        <f t="shared" si="191"/>
        <v>0</v>
      </c>
      <c r="P37" s="5">
        <f t="shared" si="191"/>
        <v>0</v>
      </c>
      <c r="Q37" s="5">
        <f t="shared" si="191"/>
        <v>0</v>
      </c>
      <c r="R37" s="5">
        <f t="shared" si="191"/>
        <v>0</v>
      </c>
      <c r="S37" s="5">
        <f t="shared" si="191"/>
        <v>0</v>
      </c>
      <c r="T37" s="5">
        <f t="shared" si="191"/>
        <v>0</v>
      </c>
      <c r="U37" s="5">
        <f t="shared" si="191"/>
        <v>0</v>
      </c>
      <c r="V37" s="5">
        <f t="shared" si="191"/>
        <v>0</v>
      </c>
      <c r="W37" s="5">
        <f t="shared" si="191"/>
        <v>0</v>
      </c>
      <c r="X37" s="5">
        <f t="shared" si="191"/>
        <v>0</v>
      </c>
      <c r="Y37" s="5">
        <f t="shared" si="191"/>
        <v>0</v>
      </c>
      <c r="Z37" s="5">
        <f t="shared" si="191"/>
        <v>0</v>
      </c>
      <c r="AA37" s="5">
        <f t="shared" si="191"/>
        <v>0</v>
      </c>
      <c r="AB37" s="5">
        <f t="shared" si="191"/>
        <v>0</v>
      </c>
      <c r="AC37" s="5">
        <f t="shared" si="191"/>
        <v>0</v>
      </c>
      <c r="AD37" s="5">
        <f t="shared" si="191"/>
        <v>0</v>
      </c>
      <c r="AE37" s="5">
        <f t="shared" si="191"/>
        <v>0</v>
      </c>
      <c r="AF37" s="5">
        <f>TRIMMEAN(B39:AE50,0.1)</f>
        <v>0</v>
      </c>
    </row>
    <row r="38">
      <c r="A38" s="1" t="s">
        <v>3</v>
      </c>
      <c r="B38" s="5">
        <f t="shared" ref="B38:AE38" si="192">(0*100)/2</f>
        <v>0</v>
      </c>
      <c r="C38" s="5">
        <f t="shared" si="192"/>
        <v>0</v>
      </c>
      <c r="D38" s="5">
        <f t="shared" si="192"/>
        <v>0</v>
      </c>
      <c r="E38" s="5">
        <f t="shared" si="192"/>
        <v>0</v>
      </c>
      <c r="F38" s="5">
        <f t="shared" si="192"/>
        <v>0</v>
      </c>
      <c r="G38" s="5">
        <f t="shared" si="192"/>
        <v>0</v>
      </c>
      <c r="H38" s="5">
        <f t="shared" si="192"/>
        <v>0</v>
      </c>
      <c r="I38" s="5">
        <f t="shared" si="192"/>
        <v>0</v>
      </c>
      <c r="J38" s="5">
        <f t="shared" si="192"/>
        <v>0</v>
      </c>
      <c r="K38" s="5">
        <f t="shared" si="192"/>
        <v>0</v>
      </c>
      <c r="L38" s="5">
        <f t="shared" si="192"/>
        <v>0</v>
      </c>
      <c r="M38" s="5">
        <f t="shared" si="192"/>
        <v>0</v>
      </c>
      <c r="N38" s="5">
        <f t="shared" si="192"/>
        <v>0</v>
      </c>
      <c r="O38" s="5">
        <f t="shared" si="192"/>
        <v>0</v>
      </c>
      <c r="P38" s="5">
        <f t="shared" si="192"/>
        <v>0</v>
      </c>
      <c r="Q38" s="5">
        <f t="shared" si="192"/>
        <v>0</v>
      </c>
      <c r="R38" s="5">
        <f t="shared" si="192"/>
        <v>0</v>
      </c>
      <c r="S38" s="5">
        <f t="shared" si="192"/>
        <v>0</v>
      </c>
      <c r="T38" s="5">
        <f t="shared" si="192"/>
        <v>0</v>
      </c>
      <c r="U38" s="5">
        <f t="shared" si="192"/>
        <v>0</v>
      </c>
      <c r="V38" s="5">
        <f t="shared" si="192"/>
        <v>0</v>
      </c>
      <c r="W38" s="5">
        <f t="shared" si="192"/>
        <v>0</v>
      </c>
      <c r="X38" s="5">
        <f t="shared" si="192"/>
        <v>0</v>
      </c>
      <c r="Y38" s="5">
        <f t="shared" si="192"/>
        <v>0</v>
      </c>
      <c r="Z38" s="5">
        <f t="shared" si="192"/>
        <v>0</v>
      </c>
      <c r="AA38" s="5">
        <f t="shared" si="192"/>
        <v>0</v>
      </c>
      <c r="AB38" s="5">
        <f t="shared" si="192"/>
        <v>0</v>
      </c>
      <c r="AC38" s="5">
        <f t="shared" si="192"/>
        <v>0</v>
      </c>
      <c r="AD38" s="5">
        <f t="shared" si="192"/>
        <v>0</v>
      </c>
      <c r="AE38" s="5">
        <f t="shared" si="192"/>
        <v>0</v>
      </c>
    </row>
    <row r="39">
      <c r="A39" s="1" t="s">
        <v>4</v>
      </c>
      <c r="B39" s="5">
        <f t="shared" ref="B39:AE39" si="193">(0*100)/2</f>
        <v>0</v>
      </c>
      <c r="C39" s="5">
        <f t="shared" si="193"/>
        <v>0</v>
      </c>
      <c r="D39" s="5">
        <f t="shared" si="193"/>
        <v>0</v>
      </c>
      <c r="E39" s="5">
        <f t="shared" si="193"/>
        <v>0</v>
      </c>
      <c r="F39" s="5">
        <f t="shared" si="193"/>
        <v>0</v>
      </c>
      <c r="G39" s="5">
        <f t="shared" si="193"/>
        <v>0</v>
      </c>
      <c r="H39" s="5">
        <f t="shared" si="193"/>
        <v>0</v>
      </c>
      <c r="I39" s="5">
        <f t="shared" si="193"/>
        <v>0</v>
      </c>
      <c r="J39" s="5">
        <f t="shared" si="193"/>
        <v>0</v>
      </c>
      <c r="K39" s="5">
        <f t="shared" si="193"/>
        <v>0</v>
      </c>
      <c r="L39" s="5">
        <f t="shared" si="193"/>
        <v>0</v>
      </c>
      <c r="M39" s="5">
        <f t="shared" si="193"/>
        <v>0</v>
      </c>
      <c r="N39" s="5">
        <f t="shared" si="193"/>
        <v>0</v>
      </c>
      <c r="O39" s="5">
        <f t="shared" si="193"/>
        <v>0</v>
      </c>
      <c r="P39" s="5">
        <f t="shared" si="193"/>
        <v>0</v>
      </c>
      <c r="Q39" s="5">
        <f t="shared" si="193"/>
        <v>0</v>
      </c>
      <c r="R39" s="5">
        <f t="shared" si="193"/>
        <v>0</v>
      </c>
      <c r="S39" s="5">
        <f t="shared" si="193"/>
        <v>0</v>
      </c>
      <c r="T39" s="5">
        <f t="shared" si="193"/>
        <v>0</v>
      </c>
      <c r="U39" s="5">
        <f t="shared" si="193"/>
        <v>0</v>
      </c>
      <c r="V39" s="5">
        <f t="shared" si="193"/>
        <v>0</v>
      </c>
      <c r="W39" s="5">
        <f t="shared" si="193"/>
        <v>0</v>
      </c>
      <c r="X39" s="5">
        <f t="shared" si="193"/>
        <v>0</v>
      </c>
      <c r="Y39" s="5">
        <f t="shared" si="193"/>
        <v>0</v>
      </c>
      <c r="Z39" s="5">
        <f t="shared" si="193"/>
        <v>0</v>
      </c>
      <c r="AA39" s="5">
        <f t="shared" si="193"/>
        <v>0</v>
      </c>
      <c r="AB39" s="5">
        <f t="shared" si="193"/>
        <v>0</v>
      </c>
      <c r="AC39" s="5">
        <f t="shared" si="193"/>
        <v>0</v>
      </c>
      <c r="AD39" s="5">
        <f t="shared" si="193"/>
        <v>0</v>
      </c>
      <c r="AE39" s="5">
        <f t="shared" si="193"/>
        <v>0</v>
      </c>
    </row>
    <row r="40">
      <c r="A40" s="1" t="s">
        <v>5</v>
      </c>
      <c r="B40" s="5">
        <f t="shared" ref="B40:W40" si="194">(0*100)/2</f>
        <v>0</v>
      </c>
      <c r="C40" s="5">
        <f t="shared" si="194"/>
        <v>0</v>
      </c>
      <c r="D40" s="5">
        <f t="shared" si="194"/>
        <v>0</v>
      </c>
      <c r="E40" s="5">
        <f t="shared" si="194"/>
        <v>0</v>
      </c>
      <c r="F40" s="5">
        <f t="shared" si="194"/>
        <v>0</v>
      </c>
      <c r="G40" s="5">
        <f t="shared" si="194"/>
        <v>0</v>
      </c>
      <c r="H40" s="5">
        <f t="shared" si="194"/>
        <v>0</v>
      </c>
      <c r="I40" s="5">
        <f t="shared" si="194"/>
        <v>0</v>
      </c>
      <c r="J40" s="5">
        <f t="shared" si="194"/>
        <v>0</v>
      </c>
      <c r="K40" s="5">
        <f t="shared" si="194"/>
        <v>0</v>
      </c>
      <c r="L40" s="5">
        <f t="shared" si="194"/>
        <v>0</v>
      </c>
      <c r="M40" s="5">
        <f t="shared" si="194"/>
        <v>0</v>
      </c>
      <c r="N40" s="5">
        <f t="shared" si="194"/>
        <v>0</v>
      </c>
      <c r="O40" s="5">
        <f t="shared" si="194"/>
        <v>0</v>
      </c>
      <c r="P40" s="5">
        <f t="shared" si="194"/>
        <v>0</v>
      </c>
      <c r="Q40" s="5">
        <f t="shared" si="194"/>
        <v>0</v>
      </c>
      <c r="R40" s="5">
        <f t="shared" si="194"/>
        <v>0</v>
      </c>
      <c r="S40" s="5">
        <f t="shared" si="194"/>
        <v>0</v>
      </c>
      <c r="T40" s="5">
        <f t="shared" si="194"/>
        <v>0</v>
      </c>
      <c r="U40" s="5">
        <f t="shared" si="194"/>
        <v>0</v>
      </c>
      <c r="V40" s="5">
        <f t="shared" si="194"/>
        <v>0</v>
      </c>
      <c r="W40" s="5">
        <f t="shared" si="194"/>
        <v>0</v>
      </c>
      <c r="X40" s="5">
        <f>(1*100)/2</f>
        <v>50</v>
      </c>
      <c r="Y40" s="5">
        <f t="shared" ref="Y40:AE40" si="195">(0*100)/2</f>
        <v>0</v>
      </c>
      <c r="Z40" s="5">
        <f t="shared" si="195"/>
        <v>0</v>
      </c>
      <c r="AA40" s="5">
        <f t="shared" si="195"/>
        <v>0</v>
      </c>
      <c r="AB40" s="5">
        <f t="shared" si="195"/>
        <v>0</v>
      </c>
      <c r="AC40" s="5">
        <f t="shared" si="195"/>
        <v>0</v>
      </c>
      <c r="AD40" s="5">
        <f t="shared" si="195"/>
        <v>0</v>
      </c>
      <c r="AE40" s="5">
        <f t="shared" si="195"/>
        <v>0</v>
      </c>
    </row>
    <row r="41">
      <c r="A41" s="1" t="s">
        <v>6</v>
      </c>
      <c r="B41" s="5">
        <f t="shared" ref="B41:AE41" si="196">(0*100)/2</f>
        <v>0</v>
      </c>
      <c r="C41" s="5">
        <f t="shared" si="196"/>
        <v>0</v>
      </c>
      <c r="D41" s="5">
        <f t="shared" si="196"/>
        <v>0</v>
      </c>
      <c r="E41" s="5">
        <f t="shared" si="196"/>
        <v>0</v>
      </c>
      <c r="F41" s="5">
        <f t="shared" si="196"/>
        <v>0</v>
      </c>
      <c r="G41" s="5">
        <f t="shared" si="196"/>
        <v>0</v>
      </c>
      <c r="H41" s="5">
        <f t="shared" si="196"/>
        <v>0</v>
      </c>
      <c r="I41" s="5">
        <f t="shared" si="196"/>
        <v>0</v>
      </c>
      <c r="J41" s="5">
        <f t="shared" si="196"/>
        <v>0</v>
      </c>
      <c r="K41" s="5">
        <f t="shared" si="196"/>
        <v>0</v>
      </c>
      <c r="L41" s="5">
        <f t="shared" si="196"/>
        <v>0</v>
      </c>
      <c r="M41" s="5">
        <f t="shared" si="196"/>
        <v>0</v>
      </c>
      <c r="N41" s="5">
        <f t="shared" si="196"/>
        <v>0</v>
      </c>
      <c r="O41" s="5">
        <f t="shared" si="196"/>
        <v>0</v>
      </c>
      <c r="P41" s="5">
        <f t="shared" si="196"/>
        <v>0</v>
      </c>
      <c r="Q41" s="5">
        <f t="shared" si="196"/>
        <v>0</v>
      </c>
      <c r="R41" s="5">
        <f t="shared" si="196"/>
        <v>0</v>
      </c>
      <c r="S41" s="5">
        <f t="shared" si="196"/>
        <v>0</v>
      </c>
      <c r="T41" s="5">
        <f t="shared" si="196"/>
        <v>0</v>
      </c>
      <c r="U41" s="5">
        <f t="shared" si="196"/>
        <v>0</v>
      </c>
      <c r="V41" s="5">
        <f t="shared" si="196"/>
        <v>0</v>
      </c>
      <c r="W41" s="5">
        <f t="shared" si="196"/>
        <v>0</v>
      </c>
      <c r="X41" s="5">
        <f t="shared" si="196"/>
        <v>0</v>
      </c>
      <c r="Y41" s="5">
        <f t="shared" si="196"/>
        <v>0</v>
      </c>
      <c r="Z41" s="5">
        <f t="shared" si="196"/>
        <v>0</v>
      </c>
      <c r="AA41" s="5">
        <f t="shared" si="196"/>
        <v>0</v>
      </c>
      <c r="AB41" s="5">
        <f t="shared" si="196"/>
        <v>0</v>
      </c>
      <c r="AC41" s="5">
        <f t="shared" si="196"/>
        <v>0</v>
      </c>
      <c r="AD41" s="5">
        <f t="shared" si="196"/>
        <v>0</v>
      </c>
      <c r="AE41" s="5">
        <f t="shared" si="196"/>
        <v>0</v>
      </c>
    </row>
    <row r="42">
      <c r="A42" s="1" t="s">
        <v>7</v>
      </c>
      <c r="B42" s="5">
        <f t="shared" ref="B42:B52" si="199">(0*100)/2</f>
        <v>0</v>
      </c>
      <c r="C42" s="5">
        <f t="shared" ref="C42:C43" si="200">(1*100)/2</f>
        <v>50</v>
      </c>
      <c r="D42" s="5">
        <f t="shared" ref="D42:AA42" si="197">(0*100)/2</f>
        <v>0</v>
      </c>
      <c r="E42" s="5">
        <f t="shared" si="197"/>
        <v>0</v>
      </c>
      <c r="F42" s="5">
        <f t="shared" si="197"/>
        <v>0</v>
      </c>
      <c r="G42" s="5">
        <f t="shared" si="197"/>
        <v>0</v>
      </c>
      <c r="H42" s="5">
        <f t="shared" si="197"/>
        <v>0</v>
      </c>
      <c r="I42" s="5">
        <f t="shared" si="197"/>
        <v>0</v>
      </c>
      <c r="J42" s="5">
        <f t="shared" si="197"/>
        <v>0</v>
      </c>
      <c r="K42" s="5">
        <f t="shared" si="197"/>
        <v>0</v>
      </c>
      <c r="L42" s="5">
        <f t="shared" si="197"/>
        <v>0</v>
      </c>
      <c r="M42" s="5">
        <f t="shared" si="197"/>
        <v>0</v>
      </c>
      <c r="N42" s="5">
        <f t="shared" si="197"/>
        <v>0</v>
      </c>
      <c r="O42" s="5">
        <f t="shared" si="197"/>
        <v>0</v>
      </c>
      <c r="P42" s="5">
        <f t="shared" si="197"/>
        <v>0</v>
      </c>
      <c r="Q42" s="5">
        <f t="shared" si="197"/>
        <v>0</v>
      </c>
      <c r="R42" s="5">
        <f t="shared" si="197"/>
        <v>0</v>
      </c>
      <c r="S42" s="5">
        <f t="shared" si="197"/>
        <v>0</v>
      </c>
      <c r="T42" s="5">
        <f t="shared" si="197"/>
        <v>0</v>
      </c>
      <c r="U42" s="5">
        <f t="shared" si="197"/>
        <v>0</v>
      </c>
      <c r="V42" s="5">
        <f t="shared" si="197"/>
        <v>0</v>
      </c>
      <c r="W42" s="5">
        <f t="shared" si="197"/>
        <v>0</v>
      </c>
      <c r="X42" s="5">
        <f t="shared" si="197"/>
        <v>0</v>
      </c>
      <c r="Y42" s="5">
        <f t="shared" si="197"/>
        <v>0</v>
      </c>
      <c r="Z42" s="5">
        <f t="shared" si="197"/>
        <v>0</v>
      </c>
      <c r="AA42" s="5">
        <f t="shared" si="197"/>
        <v>0</v>
      </c>
      <c r="AB42" s="5">
        <f t="shared" ref="AB42:AB43" si="204">(1*100)/2</f>
        <v>50</v>
      </c>
      <c r="AC42" s="5">
        <f t="shared" ref="AC42:AE42" si="198">(0*100)/2</f>
        <v>0</v>
      </c>
      <c r="AD42" s="5">
        <f t="shared" si="198"/>
        <v>0</v>
      </c>
      <c r="AE42" s="5">
        <f t="shared" si="198"/>
        <v>0</v>
      </c>
    </row>
    <row r="43">
      <c r="A43" s="1" t="s">
        <v>8</v>
      </c>
      <c r="B43" s="5">
        <f t="shared" si="199"/>
        <v>0</v>
      </c>
      <c r="C43" s="5">
        <f t="shared" si="200"/>
        <v>50</v>
      </c>
      <c r="D43" s="5">
        <f t="shared" ref="D43:L43" si="201">(0*100)/2</f>
        <v>0</v>
      </c>
      <c r="E43" s="5">
        <f t="shared" si="201"/>
        <v>0</v>
      </c>
      <c r="F43" s="5">
        <f t="shared" si="201"/>
        <v>0</v>
      </c>
      <c r="G43" s="5">
        <f t="shared" si="201"/>
        <v>0</v>
      </c>
      <c r="H43" s="5">
        <f t="shared" si="201"/>
        <v>0</v>
      </c>
      <c r="I43" s="5">
        <f t="shared" si="201"/>
        <v>0</v>
      </c>
      <c r="J43" s="5">
        <f t="shared" si="201"/>
        <v>0</v>
      </c>
      <c r="K43" s="5">
        <f t="shared" si="201"/>
        <v>0</v>
      </c>
      <c r="L43" s="5">
        <f t="shared" si="201"/>
        <v>0</v>
      </c>
      <c r="M43" s="5">
        <f t="shared" ref="M43:M44" si="207">(1*100)/2</f>
        <v>50</v>
      </c>
      <c r="N43" s="5">
        <f t="shared" ref="N43:P43" si="202">(0*100)/2</f>
        <v>0</v>
      </c>
      <c r="O43" s="5">
        <f t="shared" si="202"/>
        <v>0</v>
      </c>
      <c r="P43" s="5">
        <f t="shared" si="202"/>
        <v>0</v>
      </c>
      <c r="Q43" s="5">
        <f t="shared" ref="Q43:Q44" si="209">(1*100)/2</f>
        <v>50</v>
      </c>
      <c r="R43" s="5">
        <f t="shared" ref="R43:AA43" si="203">(0*100)/2</f>
        <v>0</v>
      </c>
      <c r="S43" s="5">
        <f t="shared" si="203"/>
        <v>0</v>
      </c>
      <c r="T43" s="5">
        <f t="shared" si="203"/>
        <v>0</v>
      </c>
      <c r="U43" s="5">
        <f t="shared" si="203"/>
        <v>0</v>
      </c>
      <c r="V43" s="5">
        <f t="shared" si="203"/>
        <v>0</v>
      </c>
      <c r="W43" s="5">
        <f t="shared" si="203"/>
        <v>0</v>
      </c>
      <c r="X43" s="5">
        <f t="shared" si="203"/>
        <v>0</v>
      </c>
      <c r="Y43" s="5">
        <f t="shared" si="203"/>
        <v>0</v>
      </c>
      <c r="Z43" s="5">
        <f t="shared" si="203"/>
        <v>0</v>
      </c>
      <c r="AA43" s="5">
        <f t="shared" si="203"/>
        <v>0</v>
      </c>
      <c r="AB43" s="5">
        <f t="shared" si="204"/>
        <v>50</v>
      </c>
      <c r="AC43" s="5">
        <f t="shared" ref="AC43:AE43" si="205">(0*100)/2</f>
        <v>0</v>
      </c>
      <c r="AD43" s="5">
        <f t="shared" si="205"/>
        <v>0</v>
      </c>
      <c r="AE43" s="5">
        <f t="shared" si="205"/>
        <v>0</v>
      </c>
    </row>
    <row r="44">
      <c r="A44" s="1" t="s">
        <v>9</v>
      </c>
      <c r="B44" s="5">
        <f t="shared" si="199"/>
        <v>0</v>
      </c>
      <c r="C44" s="5">
        <f t="shared" ref="C44:L44" si="206">(0*100)/2</f>
        <v>0</v>
      </c>
      <c r="D44" s="5">
        <f t="shared" si="206"/>
        <v>0</v>
      </c>
      <c r="E44" s="5">
        <f t="shared" si="206"/>
        <v>0</v>
      </c>
      <c r="F44" s="5">
        <f t="shared" si="206"/>
        <v>0</v>
      </c>
      <c r="G44" s="5">
        <f t="shared" si="206"/>
        <v>0</v>
      </c>
      <c r="H44" s="5">
        <f t="shared" si="206"/>
        <v>0</v>
      </c>
      <c r="I44" s="5">
        <f t="shared" si="206"/>
        <v>0</v>
      </c>
      <c r="J44" s="5">
        <f t="shared" si="206"/>
        <v>0</v>
      </c>
      <c r="K44" s="5">
        <f t="shared" si="206"/>
        <v>0</v>
      </c>
      <c r="L44" s="5">
        <f t="shared" si="206"/>
        <v>0</v>
      </c>
      <c r="M44" s="5">
        <f t="shared" si="207"/>
        <v>50</v>
      </c>
      <c r="N44" s="5">
        <f t="shared" ref="N44:P44" si="208">(0*100)/2</f>
        <v>0</v>
      </c>
      <c r="O44" s="5">
        <f t="shared" si="208"/>
        <v>0</v>
      </c>
      <c r="P44" s="5">
        <f t="shared" si="208"/>
        <v>0</v>
      </c>
      <c r="Q44" s="5">
        <f t="shared" si="209"/>
        <v>50</v>
      </c>
      <c r="R44" s="5">
        <f t="shared" ref="R44:AE44" si="210">(0*100)/2</f>
        <v>0</v>
      </c>
      <c r="S44" s="5">
        <f t="shared" si="210"/>
        <v>0</v>
      </c>
      <c r="T44" s="5">
        <f t="shared" si="210"/>
        <v>0</v>
      </c>
      <c r="U44" s="5">
        <f t="shared" si="210"/>
        <v>0</v>
      </c>
      <c r="V44" s="5">
        <f t="shared" si="210"/>
        <v>0</v>
      </c>
      <c r="W44" s="5">
        <f t="shared" si="210"/>
        <v>0</v>
      </c>
      <c r="X44" s="5">
        <f t="shared" si="210"/>
        <v>0</v>
      </c>
      <c r="Y44" s="5">
        <f t="shared" si="210"/>
        <v>0</v>
      </c>
      <c r="Z44" s="5">
        <f t="shared" si="210"/>
        <v>0</v>
      </c>
      <c r="AA44" s="5">
        <f t="shared" si="210"/>
        <v>0</v>
      </c>
      <c r="AB44" s="5">
        <f t="shared" si="210"/>
        <v>0</v>
      </c>
      <c r="AC44" s="5">
        <f t="shared" si="210"/>
        <v>0</v>
      </c>
      <c r="AD44" s="5">
        <f t="shared" si="210"/>
        <v>0</v>
      </c>
      <c r="AE44" s="5">
        <f t="shared" si="210"/>
        <v>0</v>
      </c>
    </row>
    <row r="45">
      <c r="A45" s="1" t="s">
        <v>10</v>
      </c>
      <c r="B45" s="5">
        <f t="shared" si="199"/>
        <v>0</v>
      </c>
      <c r="C45" s="5">
        <f t="shared" ref="C45:AE45" si="211">(0*100)/2</f>
        <v>0</v>
      </c>
      <c r="D45" s="5">
        <f t="shared" si="211"/>
        <v>0</v>
      </c>
      <c r="E45" s="5">
        <f t="shared" si="211"/>
        <v>0</v>
      </c>
      <c r="F45" s="5">
        <f t="shared" si="211"/>
        <v>0</v>
      </c>
      <c r="G45" s="5">
        <f t="shared" si="211"/>
        <v>0</v>
      </c>
      <c r="H45" s="5">
        <f t="shared" si="211"/>
        <v>0</v>
      </c>
      <c r="I45" s="5">
        <f t="shared" si="211"/>
        <v>0</v>
      </c>
      <c r="J45" s="5">
        <f t="shared" si="211"/>
        <v>0</v>
      </c>
      <c r="K45" s="5">
        <f t="shared" si="211"/>
        <v>0</v>
      </c>
      <c r="L45" s="5">
        <f t="shared" si="211"/>
        <v>0</v>
      </c>
      <c r="M45" s="5">
        <f t="shared" si="211"/>
        <v>0</v>
      </c>
      <c r="N45" s="5">
        <f t="shared" si="211"/>
        <v>0</v>
      </c>
      <c r="O45" s="5">
        <f t="shared" si="211"/>
        <v>0</v>
      </c>
      <c r="P45" s="5">
        <f t="shared" si="211"/>
        <v>0</v>
      </c>
      <c r="Q45" s="5">
        <f t="shared" si="211"/>
        <v>0</v>
      </c>
      <c r="R45" s="5">
        <f t="shared" si="211"/>
        <v>0</v>
      </c>
      <c r="S45" s="5">
        <f t="shared" si="211"/>
        <v>0</v>
      </c>
      <c r="T45" s="5">
        <f t="shared" si="211"/>
        <v>0</v>
      </c>
      <c r="U45" s="5">
        <f t="shared" si="211"/>
        <v>0</v>
      </c>
      <c r="V45" s="5">
        <f t="shared" si="211"/>
        <v>0</v>
      </c>
      <c r="W45" s="5">
        <f t="shared" si="211"/>
        <v>0</v>
      </c>
      <c r="X45" s="5">
        <f t="shared" si="211"/>
        <v>0</v>
      </c>
      <c r="Y45" s="5">
        <f t="shared" si="211"/>
        <v>0</v>
      </c>
      <c r="Z45" s="5">
        <f t="shared" si="211"/>
        <v>0</v>
      </c>
      <c r="AA45" s="5">
        <f t="shared" si="211"/>
        <v>0</v>
      </c>
      <c r="AB45" s="5">
        <f t="shared" si="211"/>
        <v>0</v>
      </c>
      <c r="AC45" s="5">
        <f t="shared" si="211"/>
        <v>0</v>
      </c>
      <c r="AD45" s="5">
        <f t="shared" si="211"/>
        <v>0</v>
      </c>
      <c r="AE45" s="5">
        <f t="shared" si="211"/>
        <v>0</v>
      </c>
    </row>
    <row r="46">
      <c r="A46" s="1" t="s">
        <v>11</v>
      </c>
      <c r="B46" s="5">
        <f t="shared" si="199"/>
        <v>0</v>
      </c>
      <c r="C46" s="5">
        <f t="shared" ref="C46:AE46" si="212">(0*100)/2</f>
        <v>0</v>
      </c>
      <c r="D46" s="5">
        <f t="shared" si="212"/>
        <v>0</v>
      </c>
      <c r="E46" s="5">
        <f t="shared" si="212"/>
        <v>0</v>
      </c>
      <c r="F46" s="5">
        <f t="shared" si="212"/>
        <v>0</v>
      </c>
      <c r="G46" s="5">
        <f t="shared" si="212"/>
        <v>0</v>
      </c>
      <c r="H46" s="5">
        <f t="shared" si="212"/>
        <v>0</v>
      </c>
      <c r="I46" s="5">
        <f t="shared" si="212"/>
        <v>0</v>
      </c>
      <c r="J46" s="5">
        <f t="shared" si="212"/>
        <v>0</v>
      </c>
      <c r="K46" s="5">
        <f t="shared" si="212"/>
        <v>0</v>
      </c>
      <c r="L46" s="5">
        <f t="shared" si="212"/>
        <v>0</v>
      </c>
      <c r="M46" s="5">
        <f t="shared" si="212"/>
        <v>0</v>
      </c>
      <c r="N46" s="5">
        <f t="shared" si="212"/>
        <v>0</v>
      </c>
      <c r="O46" s="5">
        <f t="shared" si="212"/>
        <v>0</v>
      </c>
      <c r="P46" s="5">
        <f t="shared" si="212"/>
        <v>0</v>
      </c>
      <c r="Q46" s="5">
        <f t="shared" si="212"/>
        <v>0</v>
      </c>
      <c r="R46" s="5">
        <f t="shared" si="212"/>
        <v>0</v>
      </c>
      <c r="S46" s="5">
        <f t="shared" si="212"/>
        <v>0</v>
      </c>
      <c r="T46" s="5">
        <f t="shared" si="212"/>
        <v>0</v>
      </c>
      <c r="U46" s="5">
        <f t="shared" si="212"/>
        <v>0</v>
      </c>
      <c r="V46" s="5">
        <f t="shared" si="212"/>
        <v>0</v>
      </c>
      <c r="W46" s="5">
        <f t="shared" si="212"/>
        <v>0</v>
      </c>
      <c r="X46" s="5">
        <f t="shared" si="212"/>
        <v>0</v>
      </c>
      <c r="Y46" s="5">
        <f t="shared" si="212"/>
        <v>0</v>
      </c>
      <c r="Z46" s="5">
        <f t="shared" si="212"/>
        <v>0</v>
      </c>
      <c r="AA46" s="5">
        <f t="shared" si="212"/>
        <v>0</v>
      </c>
      <c r="AB46" s="5">
        <f t="shared" si="212"/>
        <v>0</v>
      </c>
      <c r="AC46" s="5">
        <f t="shared" si="212"/>
        <v>0</v>
      </c>
      <c r="AD46" s="5">
        <f t="shared" si="212"/>
        <v>0</v>
      </c>
      <c r="AE46" s="5">
        <f t="shared" si="212"/>
        <v>0</v>
      </c>
    </row>
    <row r="47">
      <c r="A47" s="1" t="s">
        <v>12</v>
      </c>
      <c r="B47" s="5">
        <f t="shared" si="199"/>
        <v>0</v>
      </c>
      <c r="C47" s="5">
        <f t="shared" ref="C47:C48" si="215">(1*100)/2</f>
        <v>50</v>
      </c>
      <c r="D47" s="5">
        <f t="shared" ref="D47:J47" si="213">(0*100)/2</f>
        <v>0</v>
      </c>
      <c r="E47" s="5">
        <f t="shared" si="213"/>
        <v>0</v>
      </c>
      <c r="F47" s="5">
        <f t="shared" si="213"/>
        <v>0</v>
      </c>
      <c r="G47" s="5">
        <f t="shared" si="213"/>
        <v>0</v>
      </c>
      <c r="H47" s="5">
        <f t="shared" si="213"/>
        <v>0</v>
      </c>
      <c r="I47" s="5">
        <f t="shared" si="213"/>
        <v>0</v>
      </c>
      <c r="J47" s="5">
        <f t="shared" si="213"/>
        <v>0</v>
      </c>
      <c r="K47" s="5">
        <f t="shared" ref="K47:K48" si="217">(1*100)/2</f>
        <v>50</v>
      </c>
      <c r="L47" s="5">
        <f t="shared" ref="L47:AE47" si="214">(0*100)/2</f>
        <v>0</v>
      </c>
      <c r="M47" s="5">
        <f t="shared" si="214"/>
        <v>0</v>
      </c>
      <c r="N47" s="5">
        <f t="shared" si="214"/>
        <v>0</v>
      </c>
      <c r="O47" s="5">
        <f t="shared" si="214"/>
        <v>0</v>
      </c>
      <c r="P47" s="5">
        <f t="shared" si="214"/>
        <v>0</v>
      </c>
      <c r="Q47" s="5">
        <f t="shared" si="214"/>
        <v>0</v>
      </c>
      <c r="R47" s="5">
        <f t="shared" si="214"/>
        <v>0</v>
      </c>
      <c r="S47" s="5">
        <f t="shared" si="214"/>
        <v>0</v>
      </c>
      <c r="T47" s="5">
        <f t="shared" si="214"/>
        <v>0</v>
      </c>
      <c r="U47" s="5">
        <f t="shared" si="214"/>
        <v>0</v>
      </c>
      <c r="V47" s="5">
        <f t="shared" si="214"/>
        <v>0</v>
      </c>
      <c r="W47" s="5">
        <f t="shared" si="214"/>
        <v>0</v>
      </c>
      <c r="X47" s="5">
        <f t="shared" si="214"/>
        <v>0</v>
      </c>
      <c r="Y47" s="5">
        <f t="shared" si="214"/>
        <v>0</v>
      </c>
      <c r="Z47" s="5">
        <f t="shared" si="214"/>
        <v>0</v>
      </c>
      <c r="AA47" s="5">
        <f t="shared" si="214"/>
        <v>0</v>
      </c>
      <c r="AB47" s="5">
        <f t="shared" si="214"/>
        <v>0</v>
      </c>
      <c r="AC47" s="5">
        <f t="shared" si="214"/>
        <v>0</v>
      </c>
      <c r="AD47" s="5">
        <f t="shared" si="214"/>
        <v>0</v>
      </c>
      <c r="AE47" s="5">
        <f t="shared" si="214"/>
        <v>0</v>
      </c>
    </row>
    <row r="48">
      <c r="A48" s="1" t="s">
        <v>13</v>
      </c>
      <c r="B48" s="5">
        <f t="shared" si="199"/>
        <v>0</v>
      </c>
      <c r="C48" s="5">
        <f t="shared" si="215"/>
        <v>50</v>
      </c>
      <c r="D48" s="5">
        <f t="shared" ref="D48:J48" si="216">(0*100)/2</f>
        <v>0</v>
      </c>
      <c r="E48" s="5">
        <f t="shared" si="216"/>
        <v>0</v>
      </c>
      <c r="F48" s="5">
        <f t="shared" si="216"/>
        <v>0</v>
      </c>
      <c r="G48" s="5">
        <f t="shared" si="216"/>
        <v>0</v>
      </c>
      <c r="H48" s="5">
        <f t="shared" si="216"/>
        <v>0</v>
      </c>
      <c r="I48" s="5">
        <f t="shared" si="216"/>
        <v>0</v>
      </c>
      <c r="J48" s="5">
        <f t="shared" si="216"/>
        <v>0</v>
      </c>
      <c r="K48" s="5">
        <f t="shared" si="217"/>
        <v>50</v>
      </c>
      <c r="L48" s="5">
        <f t="shared" ref="L48:P48" si="218">(0*100)/2</f>
        <v>0</v>
      </c>
      <c r="M48" s="5">
        <f t="shared" si="218"/>
        <v>0</v>
      </c>
      <c r="N48" s="5">
        <f t="shared" si="218"/>
        <v>0</v>
      </c>
      <c r="O48" s="5">
        <f t="shared" si="218"/>
        <v>0</v>
      </c>
      <c r="P48" s="5">
        <f t="shared" si="218"/>
        <v>0</v>
      </c>
      <c r="Q48" s="5">
        <f t="shared" ref="Q48:Q49" si="222">(1*100)/2</f>
        <v>50</v>
      </c>
      <c r="R48" s="5">
        <f t="shared" ref="R48:Y48" si="219">(0*100)/2</f>
        <v>0</v>
      </c>
      <c r="S48" s="5">
        <f t="shared" si="219"/>
        <v>0</v>
      </c>
      <c r="T48" s="5">
        <f t="shared" si="219"/>
        <v>0</v>
      </c>
      <c r="U48" s="5">
        <f t="shared" si="219"/>
        <v>0</v>
      </c>
      <c r="V48" s="5">
        <f t="shared" si="219"/>
        <v>0</v>
      </c>
      <c r="W48" s="5">
        <f t="shared" si="219"/>
        <v>0</v>
      </c>
      <c r="X48" s="5">
        <f t="shared" si="219"/>
        <v>0</v>
      </c>
      <c r="Y48" s="5">
        <f t="shared" si="219"/>
        <v>0</v>
      </c>
      <c r="Z48" s="5">
        <f>(1*100)/2</f>
        <v>50</v>
      </c>
      <c r="AA48" s="5">
        <f t="shared" ref="AA48:AE48" si="220">(0*100)/2</f>
        <v>0</v>
      </c>
      <c r="AB48" s="5">
        <f t="shared" si="220"/>
        <v>0</v>
      </c>
      <c r="AC48" s="5">
        <f t="shared" si="220"/>
        <v>0</v>
      </c>
      <c r="AD48" s="5">
        <f t="shared" si="220"/>
        <v>0</v>
      </c>
      <c r="AE48" s="5">
        <f t="shared" si="220"/>
        <v>0</v>
      </c>
    </row>
    <row r="49">
      <c r="A49" s="1" t="s">
        <v>14</v>
      </c>
      <c r="B49" s="5">
        <f t="shared" si="199"/>
        <v>0</v>
      </c>
      <c r="C49" s="5">
        <f t="shared" ref="C49:P49" si="221">(0*100)/2</f>
        <v>0</v>
      </c>
      <c r="D49" s="5">
        <f t="shared" si="221"/>
        <v>0</v>
      </c>
      <c r="E49" s="5">
        <f t="shared" si="221"/>
        <v>0</v>
      </c>
      <c r="F49" s="5">
        <f t="shared" si="221"/>
        <v>0</v>
      </c>
      <c r="G49" s="5">
        <f t="shared" si="221"/>
        <v>0</v>
      </c>
      <c r="H49" s="5">
        <f t="shared" si="221"/>
        <v>0</v>
      </c>
      <c r="I49" s="5">
        <f t="shared" si="221"/>
        <v>0</v>
      </c>
      <c r="J49" s="5">
        <f t="shared" si="221"/>
        <v>0</v>
      </c>
      <c r="K49" s="5">
        <f t="shared" si="221"/>
        <v>0</v>
      </c>
      <c r="L49" s="5">
        <f t="shared" si="221"/>
        <v>0</v>
      </c>
      <c r="M49" s="5">
        <f t="shared" si="221"/>
        <v>0</v>
      </c>
      <c r="N49" s="5">
        <f t="shared" si="221"/>
        <v>0</v>
      </c>
      <c r="O49" s="5">
        <f t="shared" si="221"/>
        <v>0</v>
      </c>
      <c r="P49" s="5">
        <f t="shared" si="221"/>
        <v>0</v>
      </c>
      <c r="Q49" s="5">
        <f t="shared" si="222"/>
        <v>50</v>
      </c>
      <c r="R49" s="5">
        <f t="shared" ref="R49:X49" si="223">(0*100)/2</f>
        <v>0</v>
      </c>
      <c r="S49" s="5">
        <f t="shared" si="223"/>
        <v>0</v>
      </c>
      <c r="T49" s="5">
        <f t="shared" si="223"/>
        <v>0</v>
      </c>
      <c r="U49" s="5">
        <f t="shared" si="223"/>
        <v>0</v>
      </c>
      <c r="V49" s="5">
        <f t="shared" si="223"/>
        <v>0</v>
      </c>
      <c r="W49" s="5">
        <f t="shared" si="223"/>
        <v>0</v>
      </c>
      <c r="X49" s="5">
        <f t="shared" si="223"/>
        <v>0</v>
      </c>
      <c r="Y49" s="5">
        <f>(1*100)/2</f>
        <v>50</v>
      </c>
      <c r="Z49" s="5">
        <f t="shared" ref="Z49:AE49" si="224">(0*100)/2</f>
        <v>0</v>
      </c>
      <c r="AA49" s="5">
        <f t="shared" si="224"/>
        <v>0</v>
      </c>
      <c r="AB49" s="5">
        <f t="shared" si="224"/>
        <v>0</v>
      </c>
      <c r="AC49" s="5">
        <f t="shared" si="224"/>
        <v>0</v>
      </c>
      <c r="AD49" s="5">
        <f t="shared" si="224"/>
        <v>0</v>
      </c>
      <c r="AE49" s="5">
        <f t="shared" si="224"/>
        <v>0</v>
      </c>
    </row>
    <row r="50">
      <c r="A50" s="1" t="s">
        <v>15</v>
      </c>
      <c r="B50" s="5">
        <f t="shared" si="199"/>
        <v>0</v>
      </c>
      <c r="C50" s="5">
        <f t="shared" ref="C50:AE50" si="225">(0*100)/2</f>
        <v>0</v>
      </c>
      <c r="D50" s="5">
        <f t="shared" si="225"/>
        <v>0</v>
      </c>
      <c r="E50" s="5">
        <f t="shared" si="225"/>
        <v>0</v>
      </c>
      <c r="F50" s="5">
        <f t="shared" si="225"/>
        <v>0</v>
      </c>
      <c r="G50" s="5">
        <f t="shared" si="225"/>
        <v>0</v>
      </c>
      <c r="H50" s="5">
        <f t="shared" si="225"/>
        <v>0</v>
      </c>
      <c r="I50" s="5">
        <f t="shared" si="225"/>
        <v>0</v>
      </c>
      <c r="J50" s="5">
        <f t="shared" si="225"/>
        <v>0</v>
      </c>
      <c r="K50" s="5">
        <f t="shared" si="225"/>
        <v>0</v>
      </c>
      <c r="L50" s="5">
        <f t="shared" si="225"/>
        <v>0</v>
      </c>
      <c r="M50" s="5">
        <f t="shared" si="225"/>
        <v>0</v>
      </c>
      <c r="N50" s="5">
        <f t="shared" si="225"/>
        <v>0</v>
      </c>
      <c r="O50" s="5">
        <f t="shared" si="225"/>
        <v>0</v>
      </c>
      <c r="P50" s="5">
        <f t="shared" si="225"/>
        <v>0</v>
      </c>
      <c r="Q50" s="5">
        <f t="shared" si="225"/>
        <v>0</v>
      </c>
      <c r="R50" s="5">
        <f t="shared" si="225"/>
        <v>0</v>
      </c>
      <c r="S50" s="5">
        <f t="shared" si="225"/>
        <v>0</v>
      </c>
      <c r="T50" s="5">
        <f t="shared" si="225"/>
        <v>0</v>
      </c>
      <c r="U50" s="5">
        <f t="shared" si="225"/>
        <v>0</v>
      </c>
      <c r="V50" s="5">
        <f t="shared" si="225"/>
        <v>0</v>
      </c>
      <c r="W50" s="5">
        <f t="shared" si="225"/>
        <v>0</v>
      </c>
      <c r="X50" s="5">
        <f t="shared" si="225"/>
        <v>0</v>
      </c>
      <c r="Y50" s="5">
        <f t="shared" si="225"/>
        <v>0</v>
      </c>
      <c r="Z50" s="5">
        <f t="shared" si="225"/>
        <v>0</v>
      </c>
      <c r="AA50" s="5">
        <f t="shared" si="225"/>
        <v>0</v>
      </c>
      <c r="AB50" s="5">
        <f t="shared" si="225"/>
        <v>0</v>
      </c>
      <c r="AC50" s="5">
        <f t="shared" si="225"/>
        <v>0</v>
      </c>
      <c r="AD50" s="5">
        <f t="shared" si="225"/>
        <v>0</v>
      </c>
      <c r="AE50" s="5">
        <f t="shared" si="225"/>
        <v>0</v>
      </c>
    </row>
    <row r="51">
      <c r="A51" s="1" t="s">
        <v>16</v>
      </c>
      <c r="B51" s="5">
        <f t="shared" si="199"/>
        <v>0</v>
      </c>
      <c r="C51" s="5">
        <f t="shared" ref="C51:AE51" si="226">(0*100)/2</f>
        <v>0</v>
      </c>
      <c r="D51" s="5">
        <f t="shared" si="226"/>
        <v>0</v>
      </c>
      <c r="E51" s="5">
        <f t="shared" si="226"/>
        <v>0</v>
      </c>
      <c r="F51" s="5">
        <f t="shared" si="226"/>
        <v>0</v>
      </c>
      <c r="G51" s="5">
        <f t="shared" si="226"/>
        <v>0</v>
      </c>
      <c r="H51" s="5">
        <f t="shared" si="226"/>
        <v>0</v>
      </c>
      <c r="I51" s="5">
        <f t="shared" si="226"/>
        <v>0</v>
      </c>
      <c r="J51" s="5">
        <f t="shared" si="226"/>
        <v>0</v>
      </c>
      <c r="K51" s="5">
        <f t="shared" si="226"/>
        <v>0</v>
      </c>
      <c r="L51" s="5">
        <f t="shared" si="226"/>
        <v>0</v>
      </c>
      <c r="M51" s="5">
        <f t="shared" si="226"/>
        <v>0</v>
      </c>
      <c r="N51" s="5">
        <f t="shared" si="226"/>
        <v>0</v>
      </c>
      <c r="O51" s="5">
        <f t="shared" si="226"/>
        <v>0</v>
      </c>
      <c r="P51" s="5">
        <f t="shared" si="226"/>
        <v>0</v>
      </c>
      <c r="Q51" s="5">
        <f t="shared" si="226"/>
        <v>0</v>
      </c>
      <c r="R51" s="5">
        <f t="shared" si="226"/>
        <v>0</v>
      </c>
      <c r="S51" s="5">
        <f t="shared" si="226"/>
        <v>0</v>
      </c>
      <c r="T51" s="5">
        <f t="shared" si="226"/>
        <v>0</v>
      </c>
      <c r="U51" s="5">
        <f t="shared" si="226"/>
        <v>0</v>
      </c>
      <c r="V51" s="5">
        <f t="shared" si="226"/>
        <v>0</v>
      </c>
      <c r="W51" s="5">
        <f t="shared" si="226"/>
        <v>0</v>
      </c>
      <c r="X51" s="5">
        <f t="shared" si="226"/>
        <v>0</v>
      </c>
      <c r="Y51" s="5">
        <f t="shared" si="226"/>
        <v>0</v>
      </c>
      <c r="Z51" s="5">
        <f t="shared" si="226"/>
        <v>0</v>
      </c>
      <c r="AA51" s="5">
        <f t="shared" si="226"/>
        <v>0</v>
      </c>
      <c r="AB51" s="5">
        <f t="shared" si="226"/>
        <v>0</v>
      </c>
      <c r="AC51" s="5">
        <f t="shared" si="226"/>
        <v>0</v>
      </c>
      <c r="AD51" s="5">
        <f t="shared" si="226"/>
        <v>0</v>
      </c>
      <c r="AE51" s="5">
        <f t="shared" si="226"/>
        <v>0</v>
      </c>
    </row>
    <row r="52">
      <c r="A52" s="1" t="s">
        <v>17</v>
      </c>
      <c r="B52" s="5">
        <f t="shared" si="199"/>
        <v>0</v>
      </c>
      <c r="C52" s="5">
        <f t="shared" ref="C52:AE52" si="227">(0*100)/2</f>
        <v>0</v>
      </c>
      <c r="D52" s="5">
        <f t="shared" si="227"/>
        <v>0</v>
      </c>
      <c r="E52" s="5">
        <f t="shared" si="227"/>
        <v>0</v>
      </c>
      <c r="F52" s="5">
        <f t="shared" si="227"/>
        <v>0</v>
      </c>
      <c r="G52" s="5">
        <f t="shared" si="227"/>
        <v>0</v>
      </c>
      <c r="H52" s="5">
        <f t="shared" si="227"/>
        <v>0</v>
      </c>
      <c r="I52" s="5">
        <f t="shared" si="227"/>
        <v>0</v>
      </c>
      <c r="J52" s="5">
        <f t="shared" si="227"/>
        <v>0</v>
      </c>
      <c r="K52" s="5">
        <f t="shared" si="227"/>
        <v>0</v>
      </c>
      <c r="L52" s="5">
        <f t="shared" si="227"/>
        <v>0</v>
      </c>
      <c r="M52" s="5">
        <f t="shared" si="227"/>
        <v>0</v>
      </c>
      <c r="N52" s="5">
        <f t="shared" si="227"/>
        <v>0</v>
      </c>
      <c r="O52" s="5">
        <f t="shared" si="227"/>
        <v>0</v>
      </c>
      <c r="P52" s="5">
        <f t="shared" si="227"/>
        <v>0</v>
      </c>
      <c r="Q52" s="5">
        <f t="shared" si="227"/>
        <v>0</v>
      </c>
      <c r="R52" s="5">
        <f t="shared" si="227"/>
        <v>0</v>
      </c>
      <c r="S52" s="5">
        <f t="shared" si="227"/>
        <v>0</v>
      </c>
      <c r="T52" s="5">
        <f t="shared" si="227"/>
        <v>0</v>
      </c>
      <c r="U52" s="5">
        <f t="shared" si="227"/>
        <v>0</v>
      </c>
      <c r="V52" s="5">
        <f t="shared" si="227"/>
        <v>0</v>
      </c>
      <c r="W52" s="5">
        <f t="shared" si="227"/>
        <v>0</v>
      </c>
      <c r="X52" s="5">
        <f t="shared" si="227"/>
        <v>0</v>
      </c>
      <c r="Y52" s="5">
        <f t="shared" si="227"/>
        <v>0</v>
      </c>
      <c r="Z52" s="5">
        <f t="shared" si="227"/>
        <v>0</v>
      </c>
      <c r="AA52" s="5">
        <f t="shared" si="227"/>
        <v>0</v>
      </c>
      <c r="AB52" s="5">
        <f t="shared" si="227"/>
        <v>0</v>
      </c>
      <c r="AC52" s="5">
        <f t="shared" si="227"/>
        <v>0</v>
      </c>
      <c r="AD52" s="5">
        <f t="shared" si="227"/>
        <v>0</v>
      </c>
      <c r="AE52" s="5">
        <f t="shared" si="227"/>
        <v>0</v>
      </c>
    </row>
    <row r="53">
      <c r="A53" s="3" t="s">
        <v>22</v>
      </c>
    </row>
    <row r="54">
      <c r="A54" s="1" t="s">
        <v>2</v>
      </c>
      <c r="B54" s="5">
        <f t="shared" ref="B54:AE54" si="228">(0*100)/1</f>
        <v>0</v>
      </c>
      <c r="C54" s="5">
        <f t="shared" si="228"/>
        <v>0</v>
      </c>
      <c r="D54" s="5">
        <f t="shared" si="228"/>
        <v>0</v>
      </c>
      <c r="E54" s="5">
        <f t="shared" si="228"/>
        <v>0</v>
      </c>
      <c r="F54" s="5">
        <f t="shared" si="228"/>
        <v>0</v>
      </c>
      <c r="G54" s="5">
        <f t="shared" si="228"/>
        <v>0</v>
      </c>
      <c r="H54" s="5">
        <f t="shared" si="228"/>
        <v>0</v>
      </c>
      <c r="I54" s="5">
        <f t="shared" si="228"/>
        <v>0</v>
      </c>
      <c r="J54" s="5">
        <f t="shared" si="228"/>
        <v>0</v>
      </c>
      <c r="K54" s="5">
        <f t="shared" si="228"/>
        <v>0</v>
      </c>
      <c r="L54" s="5">
        <f t="shared" si="228"/>
        <v>0</v>
      </c>
      <c r="M54" s="5">
        <f t="shared" si="228"/>
        <v>0</v>
      </c>
      <c r="N54" s="5">
        <f t="shared" si="228"/>
        <v>0</v>
      </c>
      <c r="O54" s="5">
        <f t="shared" si="228"/>
        <v>0</v>
      </c>
      <c r="P54" s="5">
        <f t="shared" si="228"/>
        <v>0</v>
      </c>
      <c r="Q54" s="5">
        <f t="shared" si="228"/>
        <v>0</v>
      </c>
      <c r="R54" s="5">
        <f t="shared" si="228"/>
        <v>0</v>
      </c>
      <c r="S54" s="5">
        <f t="shared" si="228"/>
        <v>0</v>
      </c>
      <c r="T54" s="5">
        <f t="shared" si="228"/>
        <v>0</v>
      </c>
      <c r="U54" s="5">
        <f t="shared" si="228"/>
        <v>0</v>
      </c>
      <c r="V54" s="5">
        <f t="shared" si="228"/>
        <v>0</v>
      </c>
      <c r="W54" s="5">
        <f t="shared" si="228"/>
        <v>0</v>
      </c>
      <c r="X54" s="5">
        <f t="shared" si="228"/>
        <v>0</v>
      </c>
      <c r="Y54" s="5">
        <f t="shared" si="228"/>
        <v>0</v>
      </c>
      <c r="Z54" s="5">
        <f t="shared" si="228"/>
        <v>0</v>
      </c>
      <c r="AA54" s="5">
        <f t="shared" si="228"/>
        <v>0</v>
      </c>
      <c r="AB54" s="5">
        <f t="shared" si="228"/>
        <v>0</v>
      </c>
      <c r="AC54" s="5">
        <f t="shared" si="228"/>
        <v>0</v>
      </c>
      <c r="AD54" s="5">
        <f t="shared" si="228"/>
        <v>0</v>
      </c>
      <c r="AE54" s="5">
        <f t="shared" si="228"/>
        <v>0</v>
      </c>
      <c r="AF54" s="5">
        <f>TRIMMEAN(B56:AE67,0.1)</f>
        <v>57.40740741</v>
      </c>
    </row>
    <row r="55">
      <c r="A55" s="1" t="s">
        <v>3</v>
      </c>
      <c r="B55" s="5">
        <f t="shared" ref="B55:AE55" si="229">(0*100)/1</f>
        <v>0</v>
      </c>
      <c r="C55" s="5">
        <f t="shared" si="229"/>
        <v>0</v>
      </c>
      <c r="D55" s="5">
        <f t="shared" si="229"/>
        <v>0</v>
      </c>
      <c r="E55" s="5">
        <f t="shared" si="229"/>
        <v>0</v>
      </c>
      <c r="F55" s="5">
        <f t="shared" si="229"/>
        <v>0</v>
      </c>
      <c r="G55" s="5">
        <f t="shared" si="229"/>
        <v>0</v>
      </c>
      <c r="H55" s="5">
        <f t="shared" si="229"/>
        <v>0</v>
      </c>
      <c r="I55" s="5">
        <f t="shared" si="229"/>
        <v>0</v>
      </c>
      <c r="J55" s="5">
        <f t="shared" si="229"/>
        <v>0</v>
      </c>
      <c r="K55" s="5">
        <f t="shared" si="229"/>
        <v>0</v>
      </c>
      <c r="L55" s="5">
        <f t="shared" si="229"/>
        <v>0</v>
      </c>
      <c r="M55" s="5">
        <f t="shared" si="229"/>
        <v>0</v>
      </c>
      <c r="N55" s="5">
        <f t="shared" si="229"/>
        <v>0</v>
      </c>
      <c r="O55" s="5">
        <f t="shared" si="229"/>
        <v>0</v>
      </c>
      <c r="P55" s="5">
        <f t="shared" si="229"/>
        <v>0</v>
      </c>
      <c r="Q55" s="5">
        <f t="shared" si="229"/>
        <v>0</v>
      </c>
      <c r="R55" s="5">
        <f t="shared" si="229"/>
        <v>0</v>
      </c>
      <c r="S55" s="5">
        <f t="shared" si="229"/>
        <v>0</v>
      </c>
      <c r="T55" s="5">
        <f t="shared" si="229"/>
        <v>0</v>
      </c>
      <c r="U55" s="5">
        <f t="shared" si="229"/>
        <v>0</v>
      </c>
      <c r="V55" s="5">
        <f t="shared" si="229"/>
        <v>0</v>
      </c>
      <c r="W55" s="5">
        <f t="shared" si="229"/>
        <v>0</v>
      </c>
      <c r="X55" s="5">
        <f t="shared" si="229"/>
        <v>0</v>
      </c>
      <c r="Y55" s="5">
        <f t="shared" si="229"/>
        <v>0</v>
      </c>
      <c r="Z55" s="5">
        <f t="shared" si="229"/>
        <v>0</v>
      </c>
      <c r="AA55" s="5">
        <f t="shared" si="229"/>
        <v>0</v>
      </c>
      <c r="AB55" s="5">
        <f t="shared" si="229"/>
        <v>0</v>
      </c>
      <c r="AC55" s="5">
        <f t="shared" si="229"/>
        <v>0</v>
      </c>
      <c r="AD55" s="5">
        <f t="shared" si="229"/>
        <v>0</v>
      </c>
      <c r="AE55" s="5">
        <f t="shared" si="229"/>
        <v>0</v>
      </c>
    </row>
    <row r="56">
      <c r="A56" s="1" t="s">
        <v>4</v>
      </c>
      <c r="B56" s="5">
        <f t="shared" ref="B56:C56" si="230">(0*100)/1</f>
        <v>0</v>
      </c>
      <c r="C56" s="5">
        <f t="shared" si="230"/>
        <v>0</v>
      </c>
      <c r="D56" s="5">
        <f>(1*100)/1</f>
        <v>100</v>
      </c>
      <c r="E56" s="5">
        <f>(0*100)/1</f>
        <v>0</v>
      </c>
      <c r="F56" s="5">
        <f t="shared" ref="F56:G56" si="231">(1*100)/1</f>
        <v>100</v>
      </c>
      <c r="G56" s="5">
        <f t="shared" si="231"/>
        <v>100</v>
      </c>
      <c r="H56" s="5">
        <f t="shared" ref="H56:H57" si="241">(0*100)/1</f>
        <v>0</v>
      </c>
      <c r="I56" s="5">
        <f t="shared" ref="I56:J56" si="232">(1*100)/1</f>
        <v>100</v>
      </c>
      <c r="J56" s="5">
        <f t="shared" si="232"/>
        <v>100</v>
      </c>
      <c r="K56" s="5">
        <f t="shared" ref="K56:L56" si="233">(0*100)/1</f>
        <v>0</v>
      </c>
      <c r="L56" s="5">
        <f t="shared" si="233"/>
        <v>0</v>
      </c>
      <c r="M56" s="5">
        <f>(1*100)/1</f>
        <v>100</v>
      </c>
      <c r="N56" s="5">
        <f t="shared" ref="N56:P56" si="234">(0*100)/1</f>
        <v>0</v>
      </c>
      <c r="O56" s="5">
        <f t="shared" si="234"/>
        <v>0</v>
      </c>
      <c r="P56" s="5">
        <f t="shared" si="234"/>
        <v>0</v>
      </c>
      <c r="Q56" s="5">
        <f t="shared" ref="Q56:R56" si="235">(1*100)/1</f>
        <v>100</v>
      </c>
      <c r="R56" s="5">
        <f t="shared" si="235"/>
        <v>100</v>
      </c>
      <c r="S56" s="5">
        <f t="shared" ref="S56:T56" si="236">(0*100)/1</f>
        <v>0</v>
      </c>
      <c r="T56" s="5">
        <f t="shared" si="236"/>
        <v>0</v>
      </c>
      <c r="U56" s="5">
        <f>(1*100)/1</f>
        <v>100</v>
      </c>
      <c r="V56" s="5">
        <f t="shared" ref="V56:X56" si="237">(0*100)/1</f>
        <v>0</v>
      </c>
      <c r="W56" s="5">
        <f t="shared" si="237"/>
        <v>0</v>
      </c>
      <c r="X56" s="5">
        <f t="shared" si="237"/>
        <v>0</v>
      </c>
      <c r="Y56" s="5">
        <f>(1*100)/1</f>
        <v>100</v>
      </c>
      <c r="Z56" s="5">
        <f t="shared" ref="Z56:Z58" si="247">(0*100)/1</f>
        <v>0</v>
      </c>
      <c r="AA56" s="5">
        <f t="shared" ref="AA56:AA58" si="248">(1*100)/1</f>
        <v>100</v>
      </c>
      <c r="AB56" s="5">
        <f t="shared" ref="AB56:AD56" si="238">(0*100)/1</f>
        <v>0</v>
      </c>
      <c r="AC56" s="5">
        <f t="shared" si="238"/>
        <v>0</v>
      </c>
      <c r="AD56" s="5">
        <f t="shared" si="238"/>
        <v>0</v>
      </c>
      <c r="AE56" s="5">
        <f t="shared" ref="AE56:AE59" si="250">(1*100)/1</f>
        <v>100</v>
      </c>
    </row>
    <row r="57">
      <c r="A57" s="1" t="s">
        <v>5</v>
      </c>
      <c r="B57" s="5">
        <f t="shared" ref="B57:E57" si="239">(0*100)/1</f>
        <v>0</v>
      </c>
      <c r="C57" s="5">
        <f t="shared" si="239"/>
        <v>0</v>
      </c>
      <c r="D57" s="5">
        <f t="shared" si="239"/>
        <v>0</v>
      </c>
      <c r="E57" s="5">
        <f t="shared" si="239"/>
        <v>0</v>
      </c>
      <c r="F57" s="5">
        <f t="shared" ref="F57:G57" si="240">(1*100)/1</f>
        <v>100</v>
      </c>
      <c r="G57" s="5">
        <f t="shared" si="240"/>
        <v>100</v>
      </c>
      <c r="H57" s="5">
        <f t="shared" si="241"/>
        <v>0</v>
      </c>
      <c r="I57" s="5">
        <f t="shared" ref="I57:J57" si="242">(1*100)/1</f>
        <v>100</v>
      </c>
      <c r="J57" s="5">
        <f t="shared" si="242"/>
        <v>100</v>
      </c>
      <c r="K57" s="5">
        <f t="shared" ref="K57:K63" si="253">(0*100)/1</f>
        <v>0</v>
      </c>
      <c r="L57" s="5">
        <f t="shared" ref="L57:M57" si="243">(1*100)/1</f>
        <v>100</v>
      </c>
      <c r="M57" s="5">
        <f t="shared" si="243"/>
        <v>100</v>
      </c>
      <c r="N57" s="5">
        <f t="shared" ref="N57:P57" si="244">(0*100)/1</f>
        <v>0</v>
      </c>
      <c r="O57" s="5">
        <f t="shared" si="244"/>
        <v>0</v>
      </c>
      <c r="P57" s="5">
        <f t="shared" si="244"/>
        <v>0</v>
      </c>
      <c r="Q57" s="5">
        <f t="shared" ref="Q57:U57" si="245">(1*100)/1</f>
        <v>100</v>
      </c>
      <c r="R57" s="5">
        <f t="shared" si="245"/>
        <v>100</v>
      </c>
      <c r="S57" s="5">
        <f t="shared" si="245"/>
        <v>100</v>
      </c>
      <c r="T57" s="5">
        <f t="shared" si="245"/>
        <v>100</v>
      </c>
      <c r="U57" s="5">
        <f t="shared" si="245"/>
        <v>100</v>
      </c>
      <c r="V57" s="5">
        <f t="shared" ref="V57:V58" si="257">(0*100)/1</f>
        <v>0</v>
      </c>
      <c r="W57" s="5">
        <f t="shared" ref="W57:Y57" si="246">(1*100)/1</f>
        <v>100</v>
      </c>
      <c r="X57" s="5">
        <f t="shared" si="246"/>
        <v>100</v>
      </c>
      <c r="Y57" s="5">
        <f t="shared" si="246"/>
        <v>100</v>
      </c>
      <c r="Z57" s="5">
        <f t="shared" si="247"/>
        <v>0</v>
      </c>
      <c r="AA57" s="5">
        <f t="shared" si="248"/>
        <v>100</v>
      </c>
      <c r="AB57" s="5">
        <f t="shared" ref="AB57:AD57" si="249">(0*100)/1</f>
        <v>0</v>
      </c>
      <c r="AC57" s="5">
        <f t="shared" si="249"/>
        <v>0</v>
      </c>
      <c r="AD57" s="5">
        <f t="shared" si="249"/>
        <v>0</v>
      </c>
      <c r="AE57" s="5">
        <f t="shared" si="250"/>
        <v>100</v>
      </c>
    </row>
    <row r="58">
      <c r="A58" s="1" t="s">
        <v>6</v>
      </c>
      <c r="B58" s="5">
        <f t="shared" ref="B58:E58" si="251">(0*100)/1</f>
        <v>0</v>
      </c>
      <c r="C58" s="5">
        <f t="shared" si="251"/>
        <v>0</v>
      </c>
      <c r="D58" s="5">
        <f t="shared" si="251"/>
        <v>0</v>
      </c>
      <c r="E58" s="5">
        <f t="shared" si="251"/>
        <v>0</v>
      </c>
      <c r="F58" s="5">
        <f t="shared" ref="F58:J58" si="252">(1*100)/1</f>
        <v>100</v>
      </c>
      <c r="G58" s="5">
        <f t="shared" si="252"/>
        <v>100</v>
      </c>
      <c r="H58" s="5">
        <f t="shared" si="252"/>
        <v>100</v>
      </c>
      <c r="I58" s="5">
        <f t="shared" si="252"/>
        <v>100</v>
      </c>
      <c r="J58" s="5">
        <f t="shared" si="252"/>
        <v>100</v>
      </c>
      <c r="K58" s="5">
        <f t="shared" si="253"/>
        <v>0</v>
      </c>
      <c r="L58" s="5">
        <f t="shared" ref="L58:M58" si="254">(1*100)/1</f>
        <v>100</v>
      </c>
      <c r="M58" s="5">
        <f t="shared" si="254"/>
        <v>100</v>
      </c>
      <c r="N58" s="5">
        <f t="shared" ref="N58:O58" si="255">(0*100)/1</f>
        <v>0</v>
      </c>
      <c r="O58" s="5">
        <f t="shared" si="255"/>
        <v>0</v>
      </c>
      <c r="P58" s="5">
        <f t="shared" ref="P58:U58" si="256">(1*100)/1</f>
        <v>100</v>
      </c>
      <c r="Q58" s="5">
        <f t="shared" si="256"/>
        <v>100</v>
      </c>
      <c r="R58" s="5">
        <f t="shared" si="256"/>
        <v>100</v>
      </c>
      <c r="S58" s="5">
        <f t="shared" si="256"/>
        <v>100</v>
      </c>
      <c r="T58" s="5">
        <f t="shared" si="256"/>
        <v>100</v>
      </c>
      <c r="U58" s="5">
        <f t="shared" si="256"/>
        <v>100</v>
      </c>
      <c r="V58" s="5">
        <f t="shared" si="257"/>
        <v>0</v>
      </c>
      <c r="W58" s="5">
        <f t="shared" ref="W58:X58" si="258">(0*100)/1</f>
        <v>0</v>
      </c>
      <c r="X58" s="5">
        <f t="shared" si="258"/>
        <v>0</v>
      </c>
      <c r="Y58" s="5">
        <f t="shared" ref="Y58:Y59" si="264">(1*100)/1</f>
        <v>100</v>
      </c>
      <c r="Z58" s="5">
        <f t="shared" si="247"/>
        <v>0</v>
      </c>
      <c r="AA58" s="5">
        <f t="shared" si="248"/>
        <v>100</v>
      </c>
      <c r="AB58" s="5">
        <f t="shared" ref="AB58:AD58" si="259">(0*100)/1</f>
        <v>0</v>
      </c>
      <c r="AC58" s="5">
        <f t="shared" si="259"/>
        <v>0</v>
      </c>
      <c r="AD58" s="5">
        <f t="shared" si="259"/>
        <v>0</v>
      </c>
      <c r="AE58" s="5">
        <f t="shared" si="250"/>
        <v>100</v>
      </c>
    </row>
    <row r="59">
      <c r="A59" s="1" t="s">
        <v>7</v>
      </c>
      <c r="B59" s="5">
        <f t="shared" ref="B59:B60" si="267">(1*100)/1</f>
        <v>100</v>
      </c>
      <c r="C59" s="5">
        <f t="shared" ref="C59:E59" si="260">(0*100)/1</f>
        <v>0</v>
      </c>
      <c r="D59" s="5">
        <f t="shared" si="260"/>
        <v>0</v>
      </c>
      <c r="E59" s="5">
        <f t="shared" si="260"/>
        <v>0</v>
      </c>
      <c r="F59" s="5">
        <f t="shared" ref="F59:J59" si="261">(1*100)/1</f>
        <v>100</v>
      </c>
      <c r="G59" s="5">
        <f t="shared" si="261"/>
        <v>100</v>
      </c>
      <c r="H59" s="5">
        <f t="shared" si="261"/>
        <v>100</v>
      </c>
      <c r="I59" s="5">
        <f t="shared" si="261"/>
        <v>100</v>
      </c>
      <c r="J59" s="5">
        <f t="shared" si="261"/>
        <v>100</v>
      </c>
      <c r="K59" s="5">
        <f t="shared" si="253"/>
        <v>0</v>
      </c>
      <c r="L59" s="5">
        <f t="shared" ref="L59:L60" si="271">(0*100)/1</f>
        <v>0</v>
      </c>
      <c r="M59" s="5">
        <f t="shared" ref="M59:M60" si="272">(1*100)/1</f>
        <v>100</v>
      </c>
      <c r="N59" s="5">
        <f t="shared" ref="N59:O59" si="262">(0*100)/1</f>
        <v>0</v>
      </c>
      <c r="O59" s="5">
        <f t="shared" si="262"/>
        <v>0</v>
      </c>
      <c r="P59" s="5">
        <f t="shared" ref="P59:W59" si="263">(1*100)/1</f>
        <v>100</v>
      </c>
      <c r="Q59" s="5">
        <f t="shared" si="263"/>
        <v>100</v>
      </c>
      <c r="R59" s="5">
        <f t="shared" si="263"/>
        <v>100</v>
      </c>
      <c r="S59" s="5">
        <f t="shared" si="263"/>
        <v>100</v>
      </c>
      <c r="T59" s="5">
        <f t="shared" si="263"/>
        <v>100</v>
      </c>
      <c r="U59" s="5">
        <f t="shared" si="263"/>
        <v>100</v>
      </c>
      <c r="V59" s="5">
        <f t="shared" si="263"/>
        <v>100</v>
      </c>
      <c r="W59" s="5">
        <f t="shared" si="263"/>
        <v>100</v>
      </c>
      <c r="X59" s="5">
        <f>(0*100)/1</f>
        <v>0</v>
      </c>
      <c r="Y59" s="5">
        <f t="shared" si="264"/>
        <v>100</v>
      </c>
      <c r="Z59" s="5">
        <f t="shared" ref="Z59:AA59" si="265">(1*100)/1</f>
        <v>100</v>
      </c>
      <c r="AA59" s="5">
        <f t="shared" si="265"/>
        <v>100</v>
      </c>
      <c r="AB59" s="5">
        <f t="shared" ref="AB59:AD59" si="266">(0*100)/1</f>
        <v>0</v>
      </c>
      <c r="AC59" s="5">
        <f t="shared" si="266"/>
        <v>0</v>
      </c>
      <c r="AD59" s="5">
        <f t="shared" si="266"/>
        <v>0</v>
      </c>
      <c r="AE59" s="5">
        <f t="shared" si="250"/>
        <v>100</v>
      </c>
    </row>
    <row r="60">
      <c r="A60" s="1" t="s">
        <v>8</v>
      </c>
      <c r="B60" s="5">
        <f t="shared" si="267"/>
        <v>100</v>
      </c>
      <c r="C60" s="5">
        <f t="shared" ref="C60:E60" si="268">(0*100)/1</f>
        <v>0</v>
      </c>
      <c r="D60" s="5">
        <f t="shared" si="268"/>
        <v>0</v>
      </c>
      <c r="E60" s="5">
        <f t="shared" si="268"/>
        <v>0</v>
      </c>
      <c r="F60" s="5">
        <f t="shared" ref="F60:G60" si="269">(1*100)/1</f>
        <v>100</v>
      </c>
      <c r="G60" s="5">
        <f t="shared" si="269"/>
        <v>100</v>
      </c>
      <c r="H60" s="5">
        <f t="shared" ref="H60:H63" si="281">(0*100)/1</f>
        <v>0</v>
      </c>
      <c r="I60" s="5">
        <f t="shared" ref="I60:J60" si="270">(1*100)/1</f>
        <v>100</v>
      </c>
      <c r="J60" s="5">
        <f t="shared" si="270"/>
        <v>100</v>
      </c>
      <c r="K60" s="5">
        <f t="shared" si="253"/>
        <v>0</v>
      </c>
      <c r="L60" s="5">
        <f t="shared" si="271"/>
        <v>0</v>
      </c>
      <c r="M60" s="5">
        <f t="shared" si="272"/>
        <v>100</v>
      </c>
      <c r="N60" s="5">
        <f t="shared" ref="N60:O60" si="273">(1*100)/1</f>
        <v>100</v>
      </c>
      <c r="O60" s="5">
        <f t="shared" si="273"/>
        <v>100</v>
      </c>
      <c r="P60" s="5">
        <f>(0*100)/1</f>
        <v>0</v>
      </c>
      <c r="Q60" s="5">
        <f t="shared" ref="Q60:U60" si="274">(1*100)/1</f>
        <v>100</v>
      </c>
      <c r="R60" s="5">
        <f t="shared" si="274"/>
        <v>100</v>
      </c>
      <c r="S60" s="5">
        <f t="shared" si="274"/>
        <v>100</v>
      </c>
      <c r="T60" s="5">
        <f t="shared" si="274"/>
        <v>100</v>
      </c>
      <c r="U60" s="5">
        <f t="shared" si="274"/>
        <v>100</v>
      </c>
      <c r="V60" s="5">
        <f t="shared" ref="V60:W60" si="275">(0*100)/1</f>
        <v>0</v>
      </c>
      <c r="W60" s="5">
        <f t="shared" si="275"/>
        <v>0</v>
      </c>
      <c r="X60" s="5">
        <f t="shared" ref="X60:Y60" si="276">(1*100)/1</f>
        <v>100</v>
      </c>
      <c r="Y60" s="5">
        <f t="shared" si="276"/>
        <v>100</v>
      </c>
      <c r="Z60" s="5">
        <f t="shared" ref="Z60:Z62" si="286">(0*100)/1</f>
        <v>0</v>
      </c>
      <c r="AA60" s="5">
        <f t="shared" ref="AA60:AA62" si="287">(1*100)/1</f>
        <v>100</v>
      </c>
      <c r="AB60" s="5">
        <f t="shared" ref="AB60:AC60" si="277">(0*100)/1</f>
        <v>0</v>
      </c>
      <c r="AC60" s="5">
        <f t="shared" si="277"/>
        <v>0</v>
      </c>
      <c r="AD60" s="5">
        <f t="shared" ref="AD60:AE60" si="278">(1*100)/1</f>
        <v>100</v>
      </c>
      <c r="AE60" s="5">
        <f t="shared" si="278"/>
        <v>100</v>
      </c>
    </row>
    <row r="61">
      <c r="A61" s="1" t="s">
        <v>9</v>
      </c>
      <c r="B61" s="5">
        <f t="shared" ref="B61:B69" si="289">(0*100)/1</f>
        <v>0</v>
      </c>
      <c r="C61" s="5">
        <f t="shared" ref="C61:C64" si="290">(1*100)/1</f>
        <v>100</v>
      </c>
      <c r="D61" s="5">
        <f t="shared" ref="D61:E61" si="279">(0*100)/1</f>
        <v>0</v>
      </c>
      <c r="E61" s="5">
        <f t="shared" si="279"/>
        <v>0</v>
      </c>
      <c r="F61" s="5">
        <f t="shared" ref="F61:G61" si="280">(1*100)/1</f>
        <v>100</v>
      </c>
      <c r="G61" s="5">
        <f t="shared" si="280"/>
        <v>100</v>
      </c>
      <c r="H61" s="5">
        <f t="shared" si="281"/>
        <v>0</v>
      </c>
      <c r="I61" s="5">
        <f t="shared" ref="I61:J61" si="282">(1*100)/1</f>
        <v>100</v>
      </c>
      <c r="J61" s="5">
        <f t="shared" si="282"/>
        <v>100</v>
      </c>
      <c r="K61" s="5">
        <f t="shared" si="253"/>
        <v>0</v>
      </c>
      <c r="L61" s="5">
        <f t="shared" ref="L61:N61" si="283">(1*100)/1</f>
        <v>100</v>
      </c>
      <c r="M61" s="5">
        <f t="shared" si="283"/>
        <v>100</v>
      </c>
      <c r="N61" s="5">
        <f t="shared" si="283"/>
        <v>100</v>
      </c>
      <c r="O61" s="5">
        <f t="shared" ref="O61:P61" si="284">(0*100)/1</f>
        <v>0</v>
      </c>
      <c r="P61" s="5">
        <f t="shared" si="284"/>
        <v>0</v>
      </c>
      <c r="Q61" s="5">
        <f t="shared" ref="Q61:Y61" si="285">(1*100)/1</f>
        <v>100</v>
      </c>
      <c r="R61" s="5">
        <f t="shared" si="285"/>
        <v>100</v>
      </c>
      <c r="S61" s="5">
        <f t="shared" si="285"/>
        <v>100</v>
      </c>
      <c r="T61" s="5">
        <f t="shared" si="285"/>
        <v>100</v>
      </c>
      <c r="U61" s="5">
        <f t="shared" si="285"/>
        <v>100</v>
      </c>
      <c r="V61" s="5">
        <f t="shared" si="285"/>
        <v>100</v>
      </c>
      <c r="W61" s="5">
        <f t="shared" si="285"/>
        <v>100</v>
      </c>
      <c r="X61" s="5">
        <f t="shared" si="285"/>
        <v>100</v>
      </c>
      <c r="Y61" s="5">
        <f t="shared" si="285"/>
        <v>100</v>
      </c>
      <c r="Z61" s="5">
        <f t="shared" si="286"/>
        <v>0</v>
      </c>
      <c r="AA61" s="5">
        <f t="shared" si="287"/>
        <v>100</v>
      </c>
      <c r="AB61" s="5">
        <f t="shared" ref="AB61:AB65" si="298">(1*100)/1</f>
        <v>100</v>
      </c>
      <c r="AC61" s="5">
        <f t="shared" ref="AC61:AC62" si="299">(0*100)/1</f>
        <v>0</v>
      </c>
      <c r="AD61" s="5">
        <f t="shared" ref="AD61:AE61" si="288">(1*100)/1</f>
        <v>100</v>
      </c>
      <c r="AE61" s="5">
        <f t="shared" si="288"/>
        <v>100</v>
      </c>
    </row>
    <row r="62">
      <c r="A62" s="1" t="s">
        <v>10</v>
      </c>
      <c r="B62" s="5">
        <f t="shared" si="289"/>
        <v>0</v>
      </c>
      <c r="C62" s="5">
        <f t="shared" si="290"/>
        <v>100</v>
      </c>
      <c r="D62" s="5">
        <f t="shared" ref="D62:E62" si="291">(0*100)/1</f>
        <v>0</v>
      </c>
      <c r="E62" s="5">
        <f t="shared" si="291"/>
        <v>0</v>
      </c>
      <c r="F62" s="5">
        <f t="shared" ref="F62:G62" si="292">(1*100)/1</f>
        <v>100</v>
      </c>
      <c r="G62" s="5">
        <f t="shared" si="292"/>
        <v>100</v>
      </c>
      <c r="H62" s="5">
        <f t="shared" si="281"/>
        <v>0</v>
      </c>
      <c r="I62" s="5">
        <f t="shared" ref="I62:J62" si="293">(1*100)/1</f>
        <v>100</v>
      </c>
      <c r="J62" s="5">
        <f t="shared" si="293"/>
        <v>100</v>
      </c>
      <c r="K62" s="5">
        <f t="shared" si="253"/>
        <v>0</v>
      </c>
      <c r="L62" s="5">
        <f t="shared" ref="L62:M62" si="294">(1*100)/1</f>
        <v>100</v>
      </c>
      <c r="M62" s="5">
        <f t="shared" si="294"/>
        <v>100</v>
      </c>
      <c r="N62" s="5">
        <f t="shared" ref="N62:P62" si="295">(0*100)/1</f>
        <v>0</v>
      </c>
      <c r="O62" s="5">
        <f t="shared" si="295"/>
        <v>0</v>
      </c>
      <c r="P62" s="5">
        <f t="shared" si="295"/>
        <v>0</v>
      </c>
      <c r="Q62" s="5">
        <f t="shared" ref="Q62:R62" si="296">(1*100)/1</f>
        <v>100</v>
      </c>
      <c r="R62" s="5">
        <f t="shared" si="296"/>
        <v>100</v>
      </c>
      <c r="S62" s="5">
        <f t="shared" ref="S62:S67" si="307">(0*100)/1</f>
        <v>0</v>
      </c>
      <c r="T62" s="5">
        <f t="shared" ref="T62:W62" si="297">(1*100)/1</f>
        <v>100</v>
      </c>
      <c r="U62" s="5">
        <f t="shared" si="297"/>
        <v>100</v>
      </c>
      <c r="V62" s="5">
        <f t="shared" si="297"/>
        <v>100</v>
      </c>
      <c r="W62" s="5">
        <f t="shared" si="297"/>
        <v>100</v>
      </c>
      <c r="X62" s="5">
        <f>(0*100)/1</f>
        <v>0</v>
      </c>
      <c r="Y62" s="5">
        <f>(1*100)/1</f>
        <v>100</v>
      </c>
      <c r="Z62" s="5">
        <f t="shared" si="286"/>
        <v>0</v>
      </c>
      <c r="AA62" s="5">
        <f t="shared" si="287"/>
        <v>100</v>
      </c>
      <c r="AB62" s="5">
        <f t="shared" si="298"/>
        <v>100</v>
      </c>
      <c r="AC62" s="5">
        <f t="shared" si="299"/>
        <v>0</v>
      </c>
      <c r="AD62" s="5">
        <f t="shared" ref="AD62:AE62" si="300">(1*100)/1</f>
        <v>100</v>
      </c>
      <c r="AE62" s="5">
        <f t="shared" si="300"/>
        <v>100</v>
      </c>
    </row>
    <row r="63">
      <c r="A63" s="1" t="s">
        <v>11</v>
      </c>
      <c r="B63" s="5">
        <f t="shared" si="289"/>
        <v>0</v>
      </c>
      <c r="C63" s="5">
        <f t="shared" si="290"/>
        <v>100</v>
      </c>
      <c r="D63" s="5">
        <f t="shared" ref="D63:E63" si="301">(0*100)/1</f>
        <v>0</v>
      </c>
      <c r="E63" s="5">
        <f t="shared" si="301"/>
        <v>0</v>
      </c>
      <c r="F63" s="5">
        <f t="shared" ref="F63:G63" si="302">(1*100)/1</f>
        <v>100</v>
      </c>
      <c r="G63" s="5">
        <f t="shared" si="302"/>
        <v>100</v>
      </c>
      <c r="H63" s="5">
        <f t="shared" si="281"/>
        <v>0</v>
      </c>
      <c r="I63" s="5">
        <f t="shared" ref="I63:J63" si="303">(1*100)/1</f>
        <v>100</v>
      </c>
      <c r="J63" s="5">
        <f t="shared" si="303"/>
        <v>100</v>
      </c>
      <c r="K63" s="5">
        <f t="shared" si="253"/>
        <v>0</v>
      </c>
      <c r="L63" s="5">
        <f t="shared" ref="L63:N63" si="304">(1*100)/1</f>
        <v>100</v>
      </c>
      <c r="M63" s="5">
        <f t="shared" si="304"/>
        <v>100</v>
      </c>
      <c r="N63" s="5">
        <f t="shared" si="304"/>
        <v>100</v>
      </c>
      <c r="O63" s="5">
        <f t="shared" ref="O63:P63" si="305">(0*100)/1</f>
        <v>0</v>
      </c>
      <c r="P63" s="5">
        <f t="shared" si="305"/>
        <v>0</v>
      </c>
      <c r="Q63" s="5">
        <f t="shared" ref="Q63:R63" si="306">(1*100)/1</f>
        <v>100</v>
      </c>
      <c r="R63" s="5">
        <f t="shared" si="306"/>
        <v>100</v>
      </c>
      <c r="S63" s="5">
        <f t="shared" si="307"/>
        <v>0</v>
      </c>
      <c r="T63" s="5">
        <f t="shared" ref="T63:Z63" si="308">(1*100)/1</f>
        <v>100</v>
      </c>
      <c r="U63" s="5">
        <f t="shared" si="308"/>
        <v>100</v>
      </c>
      <c r="V63" s="5">
        <f t="shared" si="308"/>
        <v>100</v>
      </c>
      <c r="W63" s="5">
        <f t="shared" si="308"/>
        <v>100</v>
      </c>
      <c r="X63" s="5">
        <f t="shared" si="308"/>
        <v>100</v>
      </c>
      <c r="Y63" s="5">
        <f t="shared" si="308"/>
        <v>100</v>
      </c>
      <c r="Z63" s="5">
        <f t="shared" si="308"/>
        <v>100</v>
      </c>
      <c r="AA63" s="5">
        <f t="shared" ref="AA63:AA65" si="317">(0*100)/1</f>
        <v>0</v>
      </c>
      <c r="AB63" s="5">
        <f t="shared" si="298"/>
        <v>100</v>
      </c>
      <c r="AC63" s="5">
        <f t="shared" ref="AC63:AE63" si="309">(1*100)/1</f>
        <v>100</v>
      </c>
      <c r="AD63" s="5">
        <f t="shared" si="309"/>
        <v>100</v>
      </c>
      <c r="AE63" s="5">
        <f t="shared" si="309"/>
        <v>100</v>
      </c>
    </row>
    <row r="64">
      <c r="A64" s="1" t="s">
        <v>12</v>
      </c>
      <c r="B64" s="5">
        <f t="shared" si="289"/>
        <v>0</v>
      </c>
      <c r="C64" s="5">
        <f t="shared" si="290"/>
        <v>100</v>
      </c>
      <c r="D64" s="5">
        <f t="shared" ref="D64:E64" si="310">(0*100)/1</f>
        <v>0</v>
      </c>
      <c r="E64" s="5">
        <f t="shared" si="310"/>
        <v>0</v>
      </c>
      <c r="F64" s="5">
        <f t="shared" ref="F64:F67" si="319">(1*100)/1</f>
        <v>100</v>
      </c>
      <c r="G64" s="5">
        <f t="shared" ref="G64:H64" si="311">(0*100)/1</f>
        <v>0</v>
      </c>
      <c r="H64" s="5">
        <f t="shared" si="311"/>
        <v>0</v>
      </c>
      <c r="I64" s="5">
        <f t="shared" ref="I64:K64" si="312">(1*100)/1</f>
        <v>100</v>
      </c>
      <c r="J64" s="5">
        <f t="shared" si="312"/>
        <v>100</v>
      </c>
      <c r="K64" s="5">
        <f t="shared" si="312"/>
        <v>100</v>
      </c>
      <c r="L64" s="5">
        <f>(0*100)/1</f>
        <v>0</v>
      </c>
      <c r="M64" s="5">
        <f t="shared" ref="M64:O64" si="313">(1*100)/1</f>
        <v>100</v>
      </c>
      <c r="N64" s="5">
        <f t="shared" si="313"/>
        <v>100</v>
      </c>
      <c r="O64" s="5">
        <f t="shared" si="313"/>
        <v>100</v>
      </c>
      <c r="P64" s="5">
        <f t="shared" ref="P64:P65" si="322">(0*100)/1</f>
        <v>0</v>
      </c>
      <c r="Q64" s="5">
        <f t="shared" ref="Q64:R64" si="314">(1*100)/1</f>
        <v>100</v>
      </c>
      <c r="R64" s="5">
        <f t="shared" si="314"/>
        <v>100</v>
      </c>
      <c r="S64" s="5">
        <f t="shared" si="307"/>
        <v>0</v>
      </c>
      <c r="T64" s="5">
        <f t="shared" ref="T64:V64" si="315">(1*100)/1</f>
        <v>100</v>
      </c>
      <c r="U64" s="5">
        <f t="shared" si="315"/>
        <v>100</v>
      </c>
      <c r="V64" s="5">
        <f t="shared" si="315"/>
        <v>100</v>
      </c>
      <c r="W64" s="5">
        <f>(0*100)/1</f>
        <v>0</v>
      </c>
      <c r="X64" s="5">
        <f t="shared" ref="X64:Z64" si="316">(1*100)/1</f>
        <v>100</v>
      </c>
      <c r="Y64" s="5">
        <f t="shared" si="316"/>
        <v>100</v>
      </c>
      <c r="Z64" s="5">
        <f t="shared" si="316"/>
        <v>100</v>
      </c>
      <c r="AA64" s="5">
        <f t="shared" si="317"/>
        <v>0</v>
      </c>
      <c r="AB64" s="5">
        <f t="shared" si="298"/>
        <v>100</v>
      </c>
      <c r="AC64" s="5">
        <f t="shared" ref="AC64:AC65" si="325">(1*100)/1</f>
        <v>100</v>
      </c>
      <c r="AD64" s="5">
        <f t="shared" ref="AD64:AD65" si="326">(0*100)/1</f>
        <v>0</v>
      </c>
      <c r="AE64" s="5">
        <f t="shared" ref="AE64:AE65" si="327">(1*100)/1</f>
        <v>100</v>
      </c>
    </row>
    <row r="65">
      <c r="A65" s="1" t="s">
        <v>13</v>
      </c>
      <c r="B65" s="5">
        <f t="shared" si="289"/>
        <v>0</v>
      </c>
      <c r="C65" s="5">
        <f t="shared" ref="C65:E65" si="318">(0*100)/1</f>
        <v>0</v>
      </c>
      <c r="D65" s="5">
        <f t="shared" si="318"/>
        <v>0</v>
      </c>
      <c r="E65" s="5">
        <f t="shared" si="318"/>
        <v>0</v>
      </c>
      <c r="F65" s="5">
        <f t="shared" si="319"/>
        <v>100</v>
      </c>
      <c r="G65" s="5">
        <f t="shared" ref="G65:H65" si="320">(0*100)/1</f>
        <v>0</v>
      </c>
      <c r="H65" s="5">
        <f t="shared" si="320"/>
        <v>0</v>
      </c>
      <c r="I65" s="5">
        <f t="shared" ref="I65:M65" si="321">(1*100)/1</f>
        <v>100</v>
      </c>
      <c r="J65" s="5">
        <f t="shared" si="321"/>
        <v>100</v>
      </c>
      <c r="K65" s="5">
        <f t="shared" si="321"/>
        <v>100</v>
      </c>
      <c r="L65" s="5">
        <f t="shared" si="321"/>
        <v>100</v>
      </c>
      <c r="M65" s="5">
        <f t="shared" si="321"/>
        <v>100</v>
      </c>
      <c r="N65" s="5">
        <f t="shared" ref="N65:N67" si="332">(0*100)/1</f>
        <v>0</v>
      </c>
      <c r="O65" s="5">
        <f>(1*100)/1</f>
        <v>100</v>
      </c>
      <c r="P65" s="5">
        <f t="shared" si="322"/>
        <v>0</v>
      </c>
      <c r="Q65" s="5">
        <f t="shared" ref="Q65:R65" si="323">(1*100)/1</f>
        <v>100</v>
      </c>
      <c r="R65" s="5">
        <f t="shared" si="323"/>
        <v>100</v>
      </c>
      <c r="S65" s="5">
        <f t="shared" si="307"/>
        <v>0</v>
      </c>
      <c r="T65" s="5">
        <f t="shared" ref="T65:Z65" si="324">(1*100)/1</f>
        <v>100</v>
      </c>
      <c r="U65" s="5">
        <f t="shared" si="324"/>
        <v>100</v>
      </c>
      <c r="V65" s="5">
        <f t="shared" si="324"/>
        <v>100</v>
      </c>
      <c r="W65" s="5">
        <f t="shared" si="324"/>
        <v>100</v>
      </c>
      <c r="X65" s="5">
        <f t="shared" si="324"/>
        <v>100</v>
      </c>
      <c r="Y65" s="5">
        <f t="shared" si="324"/>
        <v>100</v>
      </c>
      <c r="Z65" s="5">
        <f t="shared" si="324"/>
        <v>100</v>
      </c>
      <c r="AA65" s="5">
        <f t="shared" si="317"/>
        <v>0</v>
      </c>
      <c r="AB65" s="5">
        <f t="shared" si="298"/>
        <v>100</v>
      </c>
      <c r="AC65" s="5">
        <f t="shared" si="325"/>
        <v>100</v>
      </c>
      <c r="AD65" s="5">
        <f t="shared" si="326"/>
        <v>0</v>
      </c>
      <c r="AE65" s="5">
        <f t="shared" si="327"/>
        <v>100</v>
      </c>
    </row>
    <row r="66">
      <c r="A66" s="1" t="s">
        <v>14</v>
      </c>
      <c r="B66" s="5">
        <f t="shared" si="289"/>
        <v>0</v>
      </c>
      <c r="C66" s="5">
        <f t="shared" ref="C66:E66" si="328">(0*100)/1</f>
        <v>0</v>
      </c>
      <c r="D66" s="5">
        <f t="shared" si="328"/>
        <v>0</v>
      </c>
      <c r="E66" s="5">
        <f t="shared" si="328"/>
        <v>0</v>
      </c>
      <c r="F66" s="5">
        <f t="shared" si="319"/>
        <v>100</v>
      </c>
      <c r="G66" s="5">
        <f t="shared" ref="G66:H66" si="329">(0*100)/1</f>
        <v>0</v>
      </c>
      <c r="H66" s="5">
        <f t="shared" si="329"/>
        <v>0</v>
      </c>
      <c r="I66" s="5">
        <f t="shared" ref="I66:J66" si="330">(1*100)/1</f>
        <v>100</v>
      </c>
      <c r="J66" s="5">
        <f t="shared" si="330"/>
        <v>100</v>
      </c>
      <c r="K66" s="5">
        <f t="shared" ref="K66:K67" si="341">(0*100)/1</f>
        <v>0</v>
      </c>
      <c r="L66" s="5">
        <f t="shared" ref="L66:M66" si="331">(1*100)/1</f>
        <v>100</v>
      </c>
      <c r="M66" s="5">
        <f t="shared" si="331"/>
        <v>100</v>
      </c>
      <c r="N66" s="5">
        <f t="shared" si="332"/>
        <v>0</v>
      </c>
      <c r="O66" s="5">
        <f t="shared" ref="O66:P66" si="333">(0*100)/1</f>
        <v>0</v>
      </c>
      <c r="P66" s="5">
        <f t="shared" si="333"/>
        <v>0</v>
      </c>
      <c r="Q66" s="5">
        <f t="shared" ref="Q66:R66" si="334">(1*100)/1</f>
        <v>100</v>
      </c>
      <c r="R66" s="5">
        <f t="shared" si="334"/>
        <v>100</v>
      </c>
      <c r="S66" s="5">
        <f t="shared" si="307"/>
        <v>0</v>
      </c>
      <c r="T66" s="5">
        <f t="shared" ref="T66:Y66" si="335">(1*100)/1</f>
        <v>100</v>
      </c>
      <c r="U66" s="5">
        <f t="shared" si="335"/>
        <v>100</v>
      </c>
      <c r="V66" s="5">
        <f t="shared" si="335"/>
        <v>100</v>
      </c>
      <c r="W66" s="5">
        <f t="shared" si="335"/>
        <v>100</v>
      </c>
      <c r="X66" s="5">
        <f t="shared" si="335"/>
        <v>100</v>
      </c>
      <c r="Y66" s="5">
        <f t="shared" si="335"/>
        <v>100</v>
      </c>
      <c r="Z66" s="5">
        <f t="shared" ref="Z66:AC66" si="336">(0*100)/1</f>
        <v>0</v>
      </c>
      <c r="AA66" s="5">
        <f t="shared" si="336"/>
        <v>0</v>
      </c>
      <c r="AB66" s="5">
        <f t="shared" si="336"/>
        <v>0</v>
      </c>
      <c r="AC66" s="5">
        <f t="shared" si="336"/>
        <v>0</v>
      </c>
      <c r="AD66" s="5">
        <f t="shared" ref="AD66:AE66" si="337">(1*100)/1</f>
        <v>100</v>
      </c>
      <c r="AE66" s="5">
        <f t="shared" si="337"/>
        <v>100</v>
      </c>
    </row>
    <row r="67">
      <c r="A67" s="1" t="s">
        <v>15</v>
      </c>
      <c r="B67" s="5">
        <f t="shared" si="289"/>
        <v>0</v>
      </c>
      <c r="C67" s="5">
        <f t="shared" ref="C67:E67" si="338">(0*100)/1</f>
        <v>0</v>
      </c>
      <c r="D67" s="5">
        <f t="shared" si="338"/>
        <v>0</v>
      </c>
      <c r="E67" s="5">
        <f t="shared" si="338"/>
        <v>0</v>
      </c>
      <c r="F67" s="5">
        <f t="shared" si="319"/>
        <v>100</v>
      </c>
      <c r="G67" s="5">
        <f t="shared" ref="G67:H67" si="339">(0*100)/1</f>
        <v>0</v>
      </c>
      <c r="H67" s="5">
        <f t="shared" si="339"/>
        <v>0</v>
      </c>
      <c r="I67" s="5">
        <f t="shared" ref="I67:J67" si="340">(1*100)/1</f>
        <v>100</v>
      </c>
      <c r="J67" s="5">
        <f t="shared" si="340"/>
        <v>100</v>
      </c>
      <c r="K67" s="5">
        <f t="shared" si="341"/>
        <v>0</v>
      </c>
      <c r="L67" s="5">
        <f t="shared" ref="L67:M67" si="342">(1*100)/1</f>
        <v>100</v>
      </c>
      <c r="M67" s="5">
        <f t="shared" si="342"/>
        <v>100</v>
      </c>
      <c r="N67" s="5">
        <f t="shared" si="332"/>
        <v>0</v>
      </c>
      <c r="O67" s="5">
        <f t="shared" ref="O67:P67" si="343">(0*100)/1</f>
        <v>0</v>
      </c>
      <c r="P67" s="5">
        <f t="shared" si="343"/>
        <v>0</v>
      </c>
      <c r="Q67" s="5">
        <f t="shared" ref="Q67:R67" si="344">(1*100)/1</f>
        <v>100</v>
      </c>
      <c r="R67" s="5">
        <f t="shared" si="344"/>
        <v>100</v>
      </c>
      <c r="S67" s="5">
        <f t="shared" si="307"/>
        <v>0</v>
      </c>
      <c r="T67" s="5">
        <f>(0*100)/1</f>
        <v>0</v>
      </c>
      <c r="U67" s="5">
        <f>(1*100)/1</f>
        <v>100</v>
      </c>
      <c r="V67" s="5">
        <f t="shared" ref="V67:X67" si="345">(0*100)/1</f>
        <v>0</v>
      </c>
      <c r="W67" s="5">
        <f t="shared" si="345"/>
        <v>0</v>
      </c>
      <c r="X67" s="5">
        <f t="shared" si="345"/>
        <v>0</v>
      </c>
      <c r="Y67" s="5">
        <f>(1*100)/1</f>
        <v>100</v>
      </c>
      <c r="Z67" s="5">
        <f t="shared" ref="Z67:AD67" si="346">(0*100)/1</f>
        <v>0</v>
      </c>
      <c r="AA67" s="5">
        <f t="shared" si="346"/>
        <v>0</v>
      </c>
      <c r="AB67" s="5">
        <f t="shared" si="346"/>
        <v>0</v>
      </c>
      <c r="AC67" s="5">
        <f t="shared" si="346"/>
        <v>0</v>
      </c>
      <c r="AD67" s="5">
        <f t="shared" si="346"/>
        <v>0</v>
      </c>
      <c r="AE67" s="5">
        <f>(1*100)/1</f>
        <v>100</v>
      </c>
    </row>
    <row r="68">
      <c r="A68" s="1" t="s">
        <v>16</v>
      </c>
      <c r="B68" s="5">
        <f t="shared" si="289"/>
        <v>0</v>
      </c>
      <c r="C68" s="5">
        <f t="shared" ref="C68:K68" si="347">(0*100)/1</f>
        <v>0</v>
      </c>
      <c r="D68" s="5">
        <f t="shared" si="347"/>
        <v>0</v>
      </c>
      <c r="E68" s="5">
        <f t="shared" si="347"/>
        <v>0</v>
      </c>
      <c r="F68" s="5">
        <f t="shared" si="347"/>
        <v>0</v>
      </c>
      <c r="G68" s="5">
        <f t="shared" si="347"/>
        <v>0</v>
      </c>
      <c r="H68" s="5">
        <f t="shared" si="347"/>
        <v>0</v>
      </c>
      <c r="I68" s="5">
        <f t="shared" si="347"/>
        <v>0</v>
      </c>
      <c r="J68" s="5">
        <f t="shared" si="347"/>
        <v>0</v>
      </c>
      <c r="K68" s="5">
        <f t="shared" si="347"/>
        <v>0</v>
      </c>
      <c r="L68" s="5">
        <f>(1*100)/1</f>
        <v>100</v>
      </c>
      <c r="M68" s="5">
        <f t="shared" ref="M68:AE68" si="348">(0*100)/1</f>
        <v>0</v>
      </c>
      <c r="N68" s="5">
        <f t="shared" si="348"/>
        <v>0</v>
      </c>
      <c r="O68" s="5">
        <f t="shared" si="348"/>
        <v>0</v>
      </c>
      <c r="P68" s="5">
        <f t="shared" si="348"/>
        <v>0</v>
      </c>
      <c r="Q68" s="5">
        <f t="shared" si="348"/>
        <v>0</v>
      </c>
      <c r="R68" s="5">
        <f t="shared" si="348"/>
        <v>0</v>
      </c>
      <c r="S68" s="5">
        <f t="shared" si="348"/>
        <v>0</v>
      </c>
      <c r="T68" s="5">
        <f t="shared" si="348"/>
        <v>0</v>
      </c>
      <c r="U68" s="5">
        <f t="shared" si="348"/>
        <v>0</v>
      </c>
      <c r="V68" s="5">
        <f t="shared" si="348"/>
        <v>0</v>
      </c>
      <c r="W68" s="5">
        <f t="shared" si="348"/>
        <v>0</v>
      </c>
      <c r="X68" s="5">
        <f t="shared" si="348"/>
        <v>0</v>
      </c>
      <c r="Y68" s="5">
        <f t="shared" si="348"/>
        <v>0</v>
      </c>
      <c r="Z68" s="5">
        <f t="shared" si="348"/>
        <v>0</v>
      </c>
      <c r="AA68" s="5">
        <f t="shared" si="348"/>
        <v>0</v>
      </c>
      <c r="AB68" s="5">
        <f t="shared" si="348"/>
        <v>0</v>
      </c>
      <c r="AC68" s="5">
        <f t="shared" si="348"/>
        <v>0</v>
      </c>
      <c r="AD68" s="5">
        <f t="shared" si="348"/>
        <v>0</v>
      </c>
      <c r="AE68" s="5">
        <f t="shared" si="348"/>
        <v>0</v>
      </c>
    </row>
    <row r="69">
      <c r="A69" s="1" t="s">
        <v>17</v>
      </c>
      <c r="B69" s="5">
        <f t="shared" si="289"/>
        <v>0</v>
      </c>
      <c r="C69" s="5">
        <f t="shared" ref="C69:AE69" si="349">(0*100)/1</f>
        <v>0</v>
      </c>
      <c r="D69" s="5">
        <f t="shared" si="349"/>
        <v>0</v>
      </c>
      <c r="E69" s="5">
        <f t="shared" si="349"/>
        <v>0</v>
      </c>
      <c r="F69" s="5">
        <f t="shared" si="349"/>
        <v>0</v>
      </c>
      <c r="G69" s="5">
        <f t="shared" si="349"/>
        <v>0</v>
      </c>
      <c r="H69" s="5">
        <f t="shared" si="349"/>
        <v>0</v>
      </c>
      <c r="I69" s="5">
        <f t="shared" si="349"/>
        <v>0</v>
      </c>
      <c r="J69" s="5">
        <f t="shared" si="349"/>
        <v>0</v>
      </c>
      <c r="K69" s="5">
        <f t="shared" si="349"/>
        <v>0</v>
      </c>
      <c r="L69" s="5">
        <f t="shared" si="349"/>
        <v>0</v>
      </c>
      <c r="M69" s="5">
        <f t="shared" si="349"/>
        <v>0</v>
      </c>
      <c r="N69" s="5">
        <f t="shared" si="349"/>
        <v>0</v>
      </c>
      <c r="O69" s="5">
        <f t="shared" si="349"/>
        <v>0</v>
      </c>
      <c r="P69" s="5">
        <f t="shared" si="349"/>
        <v>0</v>
      </c>
      <c r="Q69" s="5">
        <f t="shared" si="349"/>
        <v>0</v>
      </c>
      <c r="R69" s="5">
        <f t="shared" si="349"/>
        <v>0</v>
      </c>
      <c r="S69" s="5">
        <f t="shared" si="349"/>
        <v>0</v>
      </c>
      <c r="T69" s="5">
        <f t="shared" si="349"/>
        <v>0</v>
      </c>
      <c r="U69" s="5">
        <f t="shared" si="349"/>
        <v>0</v>
      </c>
      <c r="V69" s="5">
        <f t="shared" si="349"/>
        <v>0</v>
      </c>
      <c r="W69" s="5">
        <f t="shared" si="349"/>
        <v>0</v>
      </c>
      <c r="X69" s="5">
        <f t="shared" si="349"/>
        <v>0</v>
      </c>
      <c r="Y69" s="5">
        <f t="shared" si="349"/>
        <v>0</v>
      </c>
      <c r="Z69" s="5">
        <f t="shared" si="349"/>
        <v>0</v>
      </c>
      <c r="AA69" s="5">
        <f t="shared" si="349"/>
        <v>0</v>
      </c>
      <c r="AB69" s="5">
        <f t="shared" si="349"/>
        <v>0</v>
      </c>
      <c r="AC69" s="5">
        <f t="shared" si="349"/>
        <v>0</v>
      </c>
      <c r="AD69" s="5">
        <f t="shared" si="349"/>
        <v>0</v>
      </c>
      <c r="AE69" s="5">
        <f t="shared" si="349"/>
        <v>0</v>
      </c>
    </row>
    <row r="71">
      <c r="A71" s="3" t="s">
        <v>21</v>
      </c>
    </row>
    <row r="72">
      <c r="A72" s="1" t="s">
        <v>2</v>
      </c>
      <c r="B72" s="5">
        <f t="shared" ref="B72:AE72" si="350">(0*100)/1</f>
        <v>0</v>
      </c>
      <c r="C72" s="5">
        <f t="shared" si="350"/>
        <v>0</v>
      </c>
      <c r="D72" s="5">
        <f t="shared" si="350"/>
        <v>0</v>
      </c>
      <c r="E72" s="5">
        <f t="shared" si="350"/>
        <v>0</v>
      </c>
      <c r="F72" s="5">
        <f t="shared" si="350"/>
        <v>0</v>
      </c>
      <c r="G72" s="5">
        <f t="shared" si="350"/>
        <v>0</v>
      </c>
      <c r="H72" s="5">
        <f t="shared" si="350"/>
        <v>0</v>
      </c>
      <c r="I72" s="5">
        <f t="shared" si="350"/>
        <v>0</v>
      </c>
      <c r="J72" s="5">
        <f t="shared" si="350"/>
        <v>0</v>
      </c>
      <c r="K72" s="5">
        <f t="shared" si="350"/>
        <v>0</v>
      </c>
      <c r="L72" s="5">
        <f t="shared" si="350"/>
        <v>0</v>
      </c>
      <c r="M72" s="5">
        <f t="shared" si="350"/>
        <v>0</v>
      </c>
      <c r="N72" s="5">
        <f t="shared" si="350"/>
        <v>0</v>
      </c>
      <c r="O72" s="5">
        <f t="shared" si="350"/>
        <v>0</v>
      </c>
      <c r="P72" s="5">
        <f t="shared" si="350"/>
        <v>0</v>
      </c>
      <c r="Q72" s="5">
        <f t="shared" si="350"/>
        <v>0</v>
      </c>
      <c r="R72" s="5">
        <f t="shared" si="350"/>
        <v>0</v>
      </c>
      <c r="S72" s="5">
        <f t="shared" si="350"/>
        <v>0</v>
      </c>
      <c r="T72" s="5">
        <f t="shared" si="350"/>
        <v>0</v>
      </c>
      <c r="U72" s="5">
        <f t="shared" si="350"/>
        <v>0</v>
      </c>
      <c r="V72" s="5">
        <f t="shared" si="350"/>
        <v>0</v>
      </c>
      <c r="W72" s="5">
        <f t="shared" si="350"/>
        <v>0</v>
      </c>
      <c r="X72" s="5">
        <f t="shared" si="350"/>
        <v>0</v>
      </c>
      <c r="Y72" s="5">
        <f t="shared" si="350"/>
        <v>0</v>
      </c>
      <c r="Z72" s="5">
        <f t="shared" si="350"/>
        <v>0</v>
      </c>
      <c r="AA72" s="5">
        <f t="shared" si="350"/>
        <v>0</v>
      </c>
      <c r="AB72" s="5">
        <f t="shared" si="350"/>
        <v>0</v>
      </c>
      <c r="AC72" s="5">
        <f t="shared" si="350"/>
        <v>0</v>
      </c>
      <c r="AD72" s="5">
        <f t="shared" si="350"/>
        <v>0</v>
      </c>
      <c r="AE72" s="5">
        <f t="shared" si="350"/>
        <v>0</v>
      </c>
      <c r="AF72" s="5">
        <f>TRIMMEAN(B74:AE85,0.1)</f>
        <v>27.16049383</v>
      </c>
    </row>
    <row r="73">
      <c r="A73" s="1" t="s">
        <v>3</v>
      </c>
      <c r="B73" s="5">
        <f t="shared" ref="B73:AE73" si="351">(0*100)/1</f>
        <v>0</v>
      </c>
      <c r="C73" s="5">
        <f t="shared" si="351"/>
        <v>0</v>
      </c>
      <c r="D73" s="5">
        <f t="shared" si="351"/>
        <v>0</v>
      </c>
      <c r="E73" s="5">
        <f t="shared" si="351"/>
        <v>0</v>
      </c>
      <c r="F73" s="5">
        <f t="shared" si="351"/>
        <v>0</v>
      </c>
      <c r="G73" s="5">
        <f t="shared" si="351"/>
        <v>0</v>
      </c>
      <c r="H73" s="5">
        <f t="shared" si="351"/>
        <v>0</v>
      </c>
      <c r="I73" s="5">
        <f t="shared" si="351"/>
        <v>0</v>
      </c>
      <c r="J73" s="5">
        <f t="shared" si="351"/>
        <v>0</v>
      </c>
      <c r="K73" s="5">
        <f t="shared" si="351"/>
        <v>0</v>
      </c>
      <c r="L73" s="5">
        <f t="shared" si="351"/>
        <v>0</v>
      </c>
      <c r="M73" s="5">
        <f t="shared" si="351"/>
        <v>0</v>
      </c>
      <c r="N73" s="5">
        <f t="shared" si="351"/>
        <v>0</v>
      </c>
      <c r="O73" s="5">
        <f t="shared" si="351"/>
        <v>0</v>
      </c>
      <c r="P73" s="5">
        <f t="shared" si="351"/>
        <v>0</v>
      </c>
      <c r="Q73" s="5">
        <f t="shared" si="351"/>
        <v>0</v>
      </c>
      <c r="R73" s="5">
        <f t="shared" si="351"/>
        <v>0</v>
      </c>
      <c r="S73" s="5">
        <f t="shared" si="351"/>
        <v>0</v>
      </c>
      <c r="T73" s="5">
        <f t="shared" si="351"/>
        <v>0</v>
      </c>
      <c r="U73" s="5">
        <f t="shared" si="351"/>
        <v>0</v>
      </c>
      <c r="V73" s="5">
        <f t="shared" si="351"/>
        <v>0</v>
      </c>
      <c r="W73" s="5">
        <f t="shared" si="351"/>
        <v>0</v>
      </c>
      <c r="X73" s="5">
        <f t="shared" si="351"/>
        <v>0</v>
      </c>
      <c r="Y73" s="5">
        <f t="shared" si="351"/>
        <v>0</v>
      </c>
      <c r="Z73" s="5">
        <f t="shared" si="351"/>
        <v>0</v>
      </c>
      <c r="AA73" s="5">
        <f t="shared" si="351"/>
        <v>0</v>
      </c>
      <c r="AB73" s="5">
        <f t="shared" si="351"/>
        <v>0</v>
      </c>
      <c r="AC73" s="5">
        <f t="shared" si="351"/>
        <v>0</v>
      </c>
      <c r="AD73" s="5">
        <f t="shared" si="351"/>
        <v>0</v>
      </c>
      <c r="AE73" s="5">
        <f t="shared" si="351"/>
        <v>0</v>
      </c>
    </row>
    <row r="74">
      <c r="A74" s="1" t="s">
        <v>4</v>
      </c>
      <c r="B74" s="5">
        <f t="shared" ref="B74:B75" si="358">(1*100)/1</f>
        <v>100</v>
      </c>
      <c r="C74" s="5">
        <f t="shared" ref="C74:D74" si="352">(0*100)/1</f>
        <v>0</v>
      </c>
      <c r="D74" s="5">
        <f t="shared" si="352"/>
        <v>0</v>
      </c>
      <c r="E74" s="5">
        <f>(1*100)/1</f>
        <v>100</v>
      </c>
      <c r="F74" s="5">
        <f>(0*100)/1</f>
        <v>0</v>
      </c>
      <c r="G74" s="5">
        <f>(1*100)/1</f>
        <v>100</v>
      </c>
      <c r="H74" s="5">
        <f t="shared" ref="H74:L74" si="353">(0*100)/1</f>
        <v>0</v>
      </c>
      <c r="I74" s="5">
        <f t="shared" si="353"/>
        <v>0</v>
      </c>
      <c r="J74" s="5">
        <f t="shared" si="353"/>
        <v>0</v>
      </c>
      <c r="K74" s="5">
        <f t="shared" si="353"/>
        <v>0</v>
      </c>
      <c r="L74" s="5">
        <f t="shared" si="353"/>
        <v>0</v>
      </c>
      <c r="M74" s="5">
        <f t="shared" ref="M74:M75" si="361">(1*100)/1</f>
        <v>100</v>
      </c>
      <c r="N74" s="5">
        <f t="shared" ref="N74:P74" si="354">(0*100)/1</f>
        <v>0</v>
      </c>
      <c r="O74" s="5">
        <f t="shared" si="354"/>
        <v>0</v>
      </c>
      <c r="P74" s="5">
        <f t="shared" si="354"/>
        <v>0</v>
      </c>
      <c r="Q74" s="5">
        <f t="shared" ref="Q74:R74" si="355">(1*100)/1</f>
        <v>100</v>
      </c>
      <c r="R74" s="5">
        <f t="shared" si="355"/>
        <v>100</v>
      </c>
      <c r="S74" s="5">
        <f t="shared" ref="S74:AB74" si="356">(0*100)/1</f>
        <v>0</v>
      </c>
      <c r="T74" s="5">
        <f t="shared" si="356"/>
        <v>0</v>
      </c>
      <c r="U74" s="5">
        <f t="shared" si="356"/>
        <v>0</v>
      </c>
      <c r="V74" s="5">
        <f t="shared" si="356"/>
        <v>0</v>
      </c>
      <c r="W74" s="5">
        <f t="shared" si="356"/>
        <v>0</v>
      </c>
      <c r="X74" s="5">
        <f t="shared" si="356"/>
        <v>0</v>
      </c>
      <c r="Y74" s="5">
        <f t="shared" si="356"/>
        <v>0</v>
      </c>
      <c r="Z74" s="5">
        <f t="shared" si="356"/>
        <v>0</v>
      </c>
      <c r="AA74" s="5">
        <f t="shared" si="356"/>
        <v>0</v>
      </c>
      <c r="AB74" s="5">
        <f t="shared" si="356"/>
        <v>0</v>
      </c>
      <c r="AC74" s="5">
        <f>(1*100)/1</f>
        <v>100</v>
      </c>
      <c r="AD74" s="5">
        <f t="shared" ref="AD74:AE74" si="357">(0*100)/1</f>
        <v>0</v>
      </c>
      <c r="AE74" s="5">
        <f t="shared" si="357"/>
        <v>0</v>
      </c>
    </row>
    <row r="75">
      <c r="A75" s="1" t="s">
        <v>5</v>
      </c>
      <c r="B75" s="5">
        <f t="shared" si="358"/>
        <v>100</v>
      </c>
      <c r="C75" s="5">
        <f t="shared" ref="C75:D75" si="359">(1*100)/1</f>
        <v>100</v>
      </c>
      <c r="D75" s="5">
        <f t="shared" si="359"/>
        <v>100</v>
      </c>
      <c r="E75" s="5">
        <f t="shared" ref="E75:L75" si="360">(0*100)/1</f>
        <v>0</v>
      </c>
      <c r="F75" s="5">
        <f t="shared" si="360"/>
        <v>0</v>
      </c>
      <c r="G75" s="5">
        <f t="shared" si="360"/>
        <v>0</v>
      </c>
      <c r="H75" s="5">
        <f t="shared" si="360"/>
        <v>0</v>
      </c>
      <c r="I75" s="5">
        <f t="shared" si="360"/>
        <v>0</v>
      </c>
      <c r="J75" s="5">
        <f t="shared" si="360"/>
        <v>0</v>
      </c>
      <c r="K75" s="5">
        <f t="shared" si="360"/>
        <v>0</v>
      </c>
      <c r="L75" s="5">
        <f t="shared" si="360"/>
        <v>0</v>
      </c>
      <c r="M75" s="5">
        <f t="shared" si="361"/>
        <v>100</v>
      </c>
      <c r="N75" s="5">
        <f>(0*100)/1</f>
        <v>0</v>
      </c>
      <c r="O75" s="5">
        <f>(1*100)/1</f>
        <v>100</v>
      </c>
      <c r="P75" s="5">
        <f>(0*100)/1</f>
        <v>0</v>
      </c>
      <c r="Q75" s="5">
        <f t="shared" ref="Q75:S75" si="362">(1*100)/1</f>
        <v>100</v>
      </c>
      <c r="R75" s="5">
        <f t="shared" si="362"/>
        <v>100</v>
      </c>
      <c r="S75" s="5">
        <f t="shared" si="362"/>
        <v>100</v>
      </c>
      <c r="T75" s="5">
        <f t="shared" ref="T75:W75" si="363">(0*100)/1</f>
        <v>0</v>
      </c>
      <c r="U75" s="5">
        <f t="shared" si="363"/>
        <v>0</v>
      </c>
      <c r="V75" s="5">
        <f t="shared" si="363"/>
        <v>0</v>
      </c>
      <c r="W75" s="5">
        <f t="shared" si="363"/>
        <v>0</v>
      </c>
      <c r="X75" s="5">
        <f>(1*100)/1</f>
        <v>100</v>
      </c>
      <c r="Y75" s="5">
        <f t="shared" ref="Y75:AA75" si="364">(0*100)/1</f>
        <v>0</v>
      </c>
      <c r="Z75" s="5">
        <f t="shared" si="364"/>
        <v>0</v>
      </c>
      <c r="AA75" s="5">
        <f t="shared" si="364"/>
        <v>0</v>
      </c>
      <c r="AB75" s="5">
        <f>(1*100)/1</f>
        <v>100</v>
      </c>
      <c r="AC75" s="5">
        <f t="shared" ref="AC75:AD75" si="365">(0*100)/1</f>
        <v>0</v>
      </c>
      <c r="AD75" s="5">
        <f t="shared" si="365"/>
        <v>0</v>
      </c>
      <c r="AE75" s="5">
        <f t="shared" ref="AE75:AE76" si="376">(1*100)/1</f>
        <v>100</v>
      </c>
    </row>
    <row r="76">
      <c r="A76" s="1" t="s">
        <v>6</v>
      </c>
      <c r="B76" s="5">
        <f t="shared" ref="B76:C76" si="366">(0*100)/1</f>
        <v>0</v>
      </c>
      <c r="C76" s="5">
        <f t="shared" si="366"/>
        <v>0</v>
      </c>
      <c r="D76" s="5">
        <f>(1*100)/1</f>
        <v>100</v>
      </c>
      <c r="E76" s="5">
        <f t="shared" ref="E76:I76" si="367">(0*100)/1</f>
        <v>0</v>
      </c>
      <c r="F76" s="5">
        <f t="shared" si="367"/>
        <v>0</v>
      </c>
      <c r="G76" s="5">
        <f t="shared" si="367"/>
        <v>0</v>
      </c>
      <c r="H76" s="5">
        <f t="shared" si="367"/>
        <v>0</v>
      </c>
      <c r="I76" s="5">
        <f t="shared" si="367"/>
        <v>0</v>
      </c>
      <c r="J76" s="5">
        <f t="shared" ref="J76:K76" si="368">(1*100)/1</f>
        <v>100</v>
      </c>
      <c r="K76" s="5">
        <f t="shared" si="368"/>
        <v>100</v>
      </c>
      <c r="L76" s="5">
        <f t="shared" ref="L76:P76" si="369">(0*100)/1</f>
        <v>0</v>
      </c>
      <c r="M76" s="5">
        <f t="shared" si="369"/>
        <v>0</v>
      </c>
      <c r="N76" s="5">
        <f t="shared" si="369"/>
        <v>0</v>
      </c>
      <c r="O76" s="5">
        <f t="shared" si="369"/>
        <v>0</v>
      </c>
      <c r="P76" s="5">
        <f t="shared" si="369"/>
        <v>0</v>
      </c>
      <c r="Q76" s="5">
        <f t="shared" ref="Q76:S76" si="370">(1*100)/1</f>
        <v>100</v>
      </c>
      <c r="R76" s="5">
        <f t="shared" si="370"/>
        <v>100</v>
      </c>
      <c r="S76" s="5">
        <f t="shared" si="370"/>
        <v>100</v>
      </c>
      <c r="T76" s="5">
        <f t="shared" ref="T76:U76" si="371">(0*100)/1</f>
        <v>0</v>
      </c>
      <c r="U76" s="5">
        <f t="shared" si="371"/>
        <v>0</v>
      </c>
      <c r="V76" s="5">
        <f t="shared" ref="V76:W76" si="372">(1*100)/1</f>
        <v>100</v>
      </c>
      <c r="W76" s="5">
        <f t="shared" si="372"/>
        <v>100</v>
      </c>
      <c r="X76" s="5">
        <f t="shared" ref="X76:Z76" si="373">(0*100)/1</f>
        <v>0</v>
      </c>
      <c r="Y76" s="5">
        <f t="shared" si="373"/>
        <v>0</v>
      </c>
      <c r="Z76" s="5">
        <f t="shared" si="373"/>
        <v>0</v>
      </c>
      <c r="AA76" s="5">
        <f t="shared" ref="AA76:AB76" si="374">(1*100)/1</f>
        <v>100</v>
      </c>
      <c r="AB76" s="5">
        <f t="shared" si="374"/>
        <v>100</v>
      </c>
      <c r="AC76" s="5">
        <f t="shared" ref="AC76:AD76" si="375">(0*100)/1</f>
        <v>0</v>
      </c>
      <c r="AD76" s="5">
        <f t="shared" si="375"/>
        <v>0</v>
      </c>
      <c r="AE76" s="5">
        <f t="shared" si="376"/>
        <v>100</v>
      </c>
    </row>
    <row r="77">
      <c r="A77" s="1" t="s">
        <v>7</v>
      </c>
      <c r="B77" s="5">
        <f t="shared" ref="B77:H77" si="377">(0*100)/1</f>
        <v>0</v>
      </c>
      <c r="C77" s="5">
        <f t="shared" si="377"/>
        <v>0</v>
      </c>
      <c r="D77" s="5">
        <f t="shared" si="377"/>
        <v>0</v>
      </c>
      <c r="E77" s="5">
        <f t="shared" si="377"/>
        <v>0</v>
      </c>
      <c r="F77" s="5">
        <f t="shared" si="377"/>
        <v>0</v>
      </c>
      <c r="G77" s="5">
        <f t="shared" si="377"/>
        <v>0</v>
      </c>
      <c r="H77" s="5">
        <f t="shared" si="377"/>
        <v>0</v>
      </c>
      <c r="I77" s="5">
        <f t="shared" ref="I77:K77" si="378">(1*100)/1</f>
        <v>100</v>
      </c>
      <c r="J77" s="5">
        <f t="shared" si="378"/>
        <v>100</v>
      </c>
      <c r="K77" s="5">
        <f t="shared" si="378"/>
        <v>100</v>
      </c>
      <c r="L77" s="5">
        <f>(0*100)/1</f>
        <v>0</v>
      </c>
      <c r="M77" s="5">
        <f>(1*100)/1</f>
        <v>100</v>
      </c>
      <c r="N77" s="5">
        <f t="shared" ref="N77:Q77" si="379">(0*100)/1</f>
        <v>0</v>
      </c>
      <c r="O77" s="5">
        <f t="shared" si="379"/>
        <v>0</v>
      </c>
      <c r="P77" s="5">
        <f t="shared" si="379"/>
        <v>0</v>
      </c>
      <c r="Q77" s="5">
        <f t="shared" si="379"/>
        <v>0</v>
      </c>
      <c r="R77" s="5">
        <f t="shared" ref="R77:S77" si="380">(1*100)/1</f>
        <v>100</v>
      </c>
      <c r="S77" s="5">
        <f t="shared" si="380"/>
        <v>100</v>
      </c>
      <c r="T77" s="5">
        <f t="shared" ref="T77:U77" si="381">(0*100)/1</f>
        <v>0</v>
      </c>
      <c r="U77" s="5">
        <f t="shared" si="381"/>
        <v>0</v>
      </c>
      <c r="V77" s="5">
        <f t="shared" ref="V77:X77" si="382">(1*100)/1</f>
        <v>100</v>
      </c>
      <c r="W77" s="5">
        <f t="shared" si="382"/>
        <v>100</v>
      </c>
      <c r="X77" s="5">
        <f t="shared" si="382"/>
        <v>100</v>
      </c>
      <c r="Y77" s="5">
        <f t="shared" ref="Y77:Z77" si="383">(0*100)/1</f>
        <v>0</v>
      </c>
      <c r="Z77" s="5">
        <f t="shared" si="383"/>
        <v>0</v>
      </c>
      <c r="AA77" s="5">
        <f t="shared" ref="AA77:AA79" si="390">(1*100)/1</f>
        <v>100</v>
      </c>
      <c r="AB77" s="5">
        <f t="shared" ref="AB77:AE77" si="384">(0*100)/1</f>
        <v>0</v>
      </c>
      <c r="AC77" s="5">
        <f t="shared" si="384"/>
        <v>0</v>
      </c>
      <c r="AD77" s="5">
        <f t="shared" si="384"/>
        <v>0</v>
      </c>
      <c r="AE77" s="5">
        <f t="shared" si="384"/>
        <v>0</v>
      </c>
    </row>
    <row r="78">
      <c r="A78" s="1" t="s">
        <v>8</v>
      </c>
      <c r="B78" s="5">
        <f t="shared" ref="B78:B81" si="392">(0*100)/1</f>
        <v>0</v>
      </c>
      <c r="C78" s="5">
        <f>(1*100)/1</f>
        <v>100</v>
      </c>
      <c r="D78" s="5">
        <f t="shared" ref="D78:F78" si="385">(0*100)/1</f>
        <v>0</v>
      </c>
      <c r="E78" s="5">
        <f t="shared" si="385"/>
        <v>0</v>
      </c>
      <c r="F78" s="5">
        <f t="shared" si="385"/>
        <v>0</v>
      </c>
      <c r="G78" s="5">
        <f t="shared" ref="G78:G79" si="394">(1*100)/1</f>
        <v>100</v>
      </c>
      <c r="H78" s="5">
        <f t="shared" ref="H78:J78" si="386">(0*100)/1</f>
        <v>0</v>
      </c>
      <c r="I78" s="5">
        <f t="shared" si="386"/>
        <v>0</v>
      </c>
      <c r="J78" s="5">
        <f t="shared" si="386"/>
        <v>0</v>
      </c>
      <c r="K78" s="5">
        <f t="shared" ref="K78:M78" si="387">(1*100)/1</f>
        <v>100</v>
      </c>
      <c r="L78" s="5">
        <f t="shared" si="387"/>
        <v>100</v>
      </c>
      <c r="M78" s="5">
        <f t="shared" si="387"/>
        <v>100</v>
      </c>
      <c r="N78" s="5">
        <f t="shared" ref="N78:V78" si="388">(0*100)/1</f>
        <v>0</v>
      </c>
      <c r="O78" s="5">
        <f t="shared" si="388"/>
        <v>0</v>
      </c>
      <c r="P78" s="5">
        <f t="shared" si="388"/>
        <v>0</v>
      </c>
      <c r="Q78" s="5">
        <f t="shared" si="388"/>
        <v>0</v>
      </c>
      <c r="R78" s="5">
        <f t="shared" si="388"/>
        <v>0</v>
      </c>
      <c r="S78" s="5">
        <f t="shared" si="388"/>
        <v>0</v>
      </c>
      <c r="T78" s="5">
        <f t="shared" si="388"/>
        <v>0</v>
      </c>
      <c r="U78" s="5">
        <f t="shared" si="388"/>
        <v>0</v>
      </c>
      <c r="V78" s="5">
        <f t="shared" si="388"/>
        <v>0</v>
      </c>
      <c r="W78" s="5">
        <f t="shared" ref="W78:W84" si="397">(1*100)/1</f>
        <v>100</v>
      </c>
      <c r="X78" s="5">
        <f t="shared" ref="X78:Z78" si="389">(0*100)/1</f>
        <v>0</v>
      </c>
      <c r="Y78" s="5">
        <f t="shared" si="389"/>
        <v>0</v>
      </c>
      <c r="Z78" s="5">
        <f t="shared" si="389"/>
        <v>0</v>
      </c>
      <c r="AA78" s="5">
        <f t="shared" si="390"/>
        <v>100</v>
      </c>
      <c r="AB78" s="5">
        <f t="shared" ref="AB78:AE78" si="391">(0*100)/1</f>
        <v>0</v>
      </c>
      <c r="AC78" s="5">
        <f t="shared" si="391"/>
        <v>0</v>
      </c>
      <c r="AD78" s="5">
        <f t="shared" si="391"/>
        <v>0</v>
      </c>
      <c r="AE78" s="5">
        <f t="shared" si="391"/>
        <v>0</v>
      </c>
    </row>
    <row r="79">
      <c r="A79" s="1" t="s">
        <v>9</v>
      </c>
      <c r="B79" s="5">
        <f t="shared" si="392"/>
        <v>0</v>
      </c>
      <c r="C79" s="5">
        <f t="shared" ref="C79:F79" si="393">(0*100)/1</f>
        <v>0</v>
      </c>
      <c r="D79" s="5">
        <f t="shared" si="393"/>
        <v>0</v>
      </c>
      <c r="E79" s="5">
        <f t="shared" si="393"/>
        <v>0</v>
      </c>
      <c r="F79" s="5">
        <f t="shared" si="393"/>
        <v>0</v>
      </c>
      <c r="G79" s="5">
        <f t="shared" si="394"/>
        <v>100</v>
      </c>
      <c r="H79" s="5">
        <f t="shared" ref="H79:J79" si="395">(0*100)/1</f>
        <v>0</v>
      </c>
      <c r="I79" s="5">
        <f t="shared" si="395"/>
        <v>0</v>
      </c>
      <c r="J79" s="5">
        <f t="shared" si="395"/>
        <v>0</v>
      </c>
      <c r="K79" s="5">
        <f t="shared" ref="K79:K81" si="403">(1*100)/1</f>
        <v>100</v>
      </c>
      <c r="L79" s="5">
        <f t="shared" ref="L79:L81" si="404">(0*100)/1</f>
        <v>0</v>
      </c>
      <c r="M79" s="5">
        <f t="shared" ref="M79:M83" si="405">(1*100)/1</f>
        <v>100</v>
      </c>
      <c r="N79" s="5">
        <f t="shared" ref="N79:V79" si="396">(0*100)/1</f>
        <v>0</v>
      </c>
      <c r="O79" s="5">
        <f t="shared" si="396"/>
        <v>0</v>
      </c>
      <c r="P79" s="5">
        <f t="shared" si="396"/>
        <v>0</v>
      </c>
      <c r="Q79" s="5">
        <f t="shared" si="396"/>
        <v>0</v>
      </c>
      <c r="R79" s="5">
        <f t="shared" si="396"/>
        <v>0</v>
      </c>
      <c r="S79" s="5">
        <f t="shared" si="396"/>
        <v>0</v>
      </c>
      <c r="T79" s="5">
        <f t="shared" si="396"/>
        <v>0</v>
      </c>
      <c r="U79" s="5">
        <f t="shared" si="396"/>
        <v>0</v>
      </c>
      <c r="V79" s="5">
        <f t="shared" si="396"/>
        <v>0</v>
      </c>
      <c r="W79" s="5">
        <f t="shared" si="397"/>
        <v>100</v>
      </c>
      <c r="X79" s="5">
        <f t="shared" ref="X79:Z79" si="398">(0*100)/1</f>
        <v>0</v>
      </c>
      <c r="Y79" s="5">
        <f t="shared" si="398"/>
        <v>0</v>
      </c>
      <c r="Z79" s="5">
        <f t="shared" si="398"/>
        <v>0</v>
      </c>
      <c r="AA79" s="5">
        <f t="shared" si="390"/>
        <v>100</v>
      </c>
      <c r="AB79" s="5">
        <f t="shared" ref="AB79:AB81" si="410">(0*100)/1</f>
        <v>0</v>
      </c>
      <c r="AC79" s="5">
        <f>(1*100)/1</f>
        <v>100</v>
      </c>
      <c r="AD79" s="5">
        <f t="shared" ref="AD79:AE79" si="399">(0*100)/1</f>
        <v>0</v>
      </c>
      <c r="AE79" s="5">
        <f t="shared" si="399"/>
        <v>0</v>
      </c>
    </row>
    <row r="80">
      <c r="A80" s="1" t="s">
        <v>10</v>
      </c>
      <c r="B80" s="5">
        <f t="shared" si="392"/>
        <v>0</v>
      </c>
      <c r="C80" s="5">
        <f t="shared" ref="C80:D80" si="400">(0*100)/1</f>
        <v>0</v>
      </c>
      <c r="D80" s="5">
        <f t="shared" si="400"/>
        <v>0</v>
      </c>
      <c r="E80" s="5">
        <f>(1*100)/1</f>
        <v>100</v>
      </c>
      <c r="F80" s="5">
        <f t="shared" ref="F80:G80" si="401">(0*100)/1</f>
        <v>0</v>
      </c>
      <c r="G80" s="5">
        <f t="shared" si="401"/>
        <v>0</v>
      </c>
      <c r="H80" s="5">
        <f t="shared" ref="H80:I80" si="402">(1*100)/1</f>
        <v>100</v>
      </c>
      <c r="I80" s="5">
        <f t="shared" si="402"/>
        <v>100</v>
      </c>
      <c r="J80" s="5">
        <f>(0*100)/1</f>
        <v>0</v>
      </c>
      <c r="K80" s="5">
        <f t="shared" si="403"/>
        <v>100</v>
      </c>
      <c r="L80" s="5">
        <f t="shared" si="404"/>
        <v>0</v>
      </c>
      <c r="M80" s="5">
        <f t="shared" si="405"/>
        <v>100</v>
      </c>
      <c r="N80" s="5">
        <f t="shared" ref="N80:N81" si="414">(1*100)/1</f>
        <v>100</v>
      </c>
      <c r="O80" s="5">
        <f t="shared" ref="O80:Q80" si="406">(0*100)/1</f>
        <v>0</v>
      </c>
      <c r="P80" s="5">
        <f t="shared" si="406"/>
        <v>0</v>
      </c>
      <c r="Q80" s="5">
        <f t="shared" si="406"/>
        <v>0</v>
      </c>
      <c r="R80" s="5">
        <f t="shared" ref="R80:R81" si="416">(1*100)/1</f>
        <v>100</v>
      </c>
      <c r="S80" s="5">
        <f t="shared" ref="S80:V80" si="407">(0*100)/1</f>
        <v>0</v>
      </c>
      <c r="T80" s="5">
        <f t="shared" si="407"/>
        <v>0</v>
      </c>
      <c r="U80" s="5">
        <f t="shared" si="407"/>
        <v>0</v>
      </c>
      <c r="V80" s="5">
        <f t="shared" si="407"/>
        <v>0</v>
      </c>
      <c r="W80" s="5">
        <f t="shared" si="397"/>
        <v>100</v>
      </c>
      <c r="X80" s="5">
        <f t="shared" ref="X80:Y80" si="408">(0*100)/1</f>
        <v>0</v>
      </c>
      <c r="Y80" s="5">
        <f t="shared" si="408"/>
        <v>0</v>
      </c>
      <c r="Z80" s="5">
        <f t="shared" ref="Z80:AA80" si="409">(1*100)/1</f>
        <v>100</v>
      </c>
      <c r="AA80" s="5">
        <f t="shared" si="409"/>
        <v>100</v>
      </c>
      <c r="AB80" s="5">
        <f t="shared" si="410"/>
        <v>0</v>
      </c>
      <c r="AC80" s="5">
        <f t="shared" ref="AC80:AE80" si="411">(0*100)/1</f>
        <v>0</v>
      </c>
      <c r="AD80" s="5">
        <f t="shared" si="411"/>
        <v>0</v>
      </c>
      <c r="AE80" s="5">
        <f t="shared" si="411"/>
        <v>0</v>
      </c>
    </row>
    <row r="81">
      <c r="A81" s="1" t="s">
        <v>11</v>
      </c>
      <c r="B81" s="5">
        <f t="shared" si="392"/>
        <v>0</v>
      </c>
      <c r="C81" s="5">
        <f t="shared" ref="C81:E81" si="412">(0*100)/1</f>
        <v>0</v>
      </c>
      <c r="D81" s="5">
        <f t="shared" si="412"/>
        <v>0</v>
      </c>
      <c r="E81" s="5">
        <f t="shared" si="412"/>
        <v>0</v>
      </c>
      <c r="F81" s="5">
        <f>(1*100)/1</f>
        <v>100</v>
      </c>
      <c r="G81" s="5">
        <f t="shared" ref="G81:J81" si="413">(0*100)/1</f>
        <v>0</v>
      </c>
      <c r="H81" s="5">
        <f t="shared" si="413"/>
        <v>0</v>
      </c>
      <c r="I81" s="5">
        <f t="shared" si="413"/>
        <v>0</v>
      </c>
      <c r="J81" s="5">
        <f t="shared" si="413"/>
        <v>0</v>
      </c>
      <c r="K81" s="5">
        <f t="shared" si="403"/>
        <v>100</v>
      </c>
      <c r="L81" s="5">
        <f t="shared" si="404"/>
        <v>0</v>
      </c>
      <c r="M81" s="5">
        <f t="shared" si="405"/>
        <v>100</v>
      </c>
      <c r="N81" s="5">
        <f t="shared" si="414"/>
        <v>100</v>
      </c>
      <c r="O81" s="5">
        <f t="shared" ref="O81:Q81" si="415">(0*100)/1</f>
        <v>0</v>
      </c>
      <c r="P81" s="5">
        <f t="shared" si="415"/>
        <v>0</v>
      </c>
      <c r="Q81" s="5">
        <f t="shared" si="415"/>
        <v>0</v>
      </c>
      <c r="R81" s="5">
        <f t="shared" si="416"/>
        <v>100</v>
      </c>
      <c r="S81" s="5">
        <f>(0*100)/1</f>
        <v>0</v>
      </c>
      <c r="T81" s="5">
        <f>(1*100)/1</f>
        <v>100</v>
      </c>
      <c r="U81" s="5">
        <f t="shared" ref="U81:V81" si="417">(0*100)/1</f>
        <v>0</v>
      </c>
      <c r="V81" s="5">
        <f t="shared" si="417"/>
        <v>0</v>
      </c>
      <c r="W81" s="5">
        <f t="shared" si="397"/>
        <v>100</v>
      </c>
      <c r="X81" s="5">
        <f t="shared" ref="X81:X82" si="424">(0*100)/1</f>
        <v>0</v>
      </c>
      <c r="Y81" s="5">
        <f t="shared" ref="Y81:AA81" si="418">(1*100)/1</f>
        <v>100</v>
      </c>
      <c r="Z81" s="5">
        <f t="shared" si="418"/>
        <v>100</v>
      </c>
      <c r="AA81" s="5">
        <f t="shared" si="418"/>
        <v>100</v>
      </c>
      <c r="AB81" s="5">
        <f t="shared" si="410"/>
        <v>0</v>
      </c>
      <c r="AC81" s="5">
        <f>(1*100)/1</f>
        <v>100</v>
      </c>
      <c r="AD81" s="5">
        <f t="shared" ref="AD81:AE81" si="419">(0*100)/1</f>
        <v>0</v>
      </c>
      <c r="AE81" s="5">
        <f t="shared" si="419"/>
        <v>0</v>
      </c>
    </row>
    <row r="82">
      <c r="A82" s="1" t="s">
        <v>12</v>
      </c>
      <c r="B82" s="5">
        <f t="shared" ref="B82:B84" si="427">(1*100)/1</f>
        <v>100</v>
      </c>
      <c r="C82" s="5">
        <f t="shared" ref="C82:I82" si="420">(0*100)/1</f>
        <v>0</v>
      </c>
      <c r="D82" s="5">
        <f t="shared" si="420"/>
        <v>0</v>
      </c>
      <c r="E82" s="5">
        <f t="shared" si="420"/>
        <v>0</v>
      </c>
      <c r="F82" s="5">
        <f t="shared" si="420"/>
        <v>0</v>
      </c>
      <c r="G82" s="5">
        <f t="shared" si="420"/>
        <v>0</v>
      </c>
      <c r="H82" s="5">
        <f t="shared" si="420"/>
        <v>0</v>
      </c>
      <c r="I82" s="5">
        <f t="shared" si="420"/>
        <v>0</v>
      </c>
      <c r="J82" s="5">
        <f t="shared" ref="J82:J85" si="430">(1*100)/1</f>
        <v>100</v>
      </c>
      <c r="K82" s="5">
        <f t="shared" ref="K82:L82" si="421">(0*100)/1</f>
        <v>0</v>
      </c>
      <c r="L82" s="5">
        <f t="shared" si="421"/>
        <v>0</v>
      </c>
      <c r="M82" s="5">
        <f t="shared" si="405"/>
        <v>100</v>
      </c>
      <c r="N82" s="5">
        <f t="shared" ref="N82:P82" si="422">(0*100)/1</f>
        <v>0</v>
      </c>
      <c r="O82" s="5">
        <f t="shared" si="422"/>
        <v>0</v>
      </c>
      <c r="P82" s="5">
        <f t="shared" si="422"/>
        <v>0</v>
      </c>
      <c r="Q82" s="5">
        <f t="shared" ref="Q82:Q85" si="433">(1*100)/1</f>
        <v>100</v>
      </c>
      <c r="R82" s="5">
        <f t="shared" ref="R82:V82" si="423">(0*100)/1</f>
        <v>0</v>
      </c>
      <c r="S82" s="5">
        <f t="shared" si="423"/>
        <v>0</v>
      </c>
      <c r="T82" s="5">
        <f t="shared" si="423"/>
        <v>0</v>
      </c>
      <c r="U82" s="5">
        <f t="shared" si="423"/>
        <v>0</v>
      </c>
      <c r="V82" s="5">
        <f t="shared" si="423"/>
        <v>0</v>
      </c>
      <c r="W82" s="5">
        <f t="shared" si="397"/>
        <v>100</v>
      </c>
      <c r="X82" s="5">
        <f t="shared" si="424"/>
        <v>0</v>
      </c>
      <c r="Y82" s="5">
        <f t="shared" ref="Y82:Z82" si="425">(1*100)/1</f>
        <v>100</v>
      </c>
      <c r="Z82" s="5">
        <f t="shared" si="425"/>
        <v>100</v>
      </c>
      <c r="AA82" s="5">
        <f t="shared" ref="AA82:AE82" si="426">(0*100)/1</f>
        <v>0</v>
      </c>
      <c r="AB82" s="5">
        <f t="shared" si="426"/>
        <v>0</v>
      </c>
      <c r="AC82" s="5">
        <f t="shared" si="426"/>
        <v>0</v>
      </c>
      <c r="AD82" s="5">
        <f t="shared" si="426"/>
        <v>0</v>
      </c>
      <c r="AE82" s="5">
        <f t="shared" si="426"/>
        <v>0</v>
      </c>
    </row>
    <row r="83">
      <c r="A83" s="1" t="s">
        <v>13</v>
      </c>
      <c r="B83" s="5">
        <f t="shared" si="427"/>
        <v>100</v>
      </c>
      <c r="C83" s="5">
        <f t="shared" ref="C83:C84" si="437">(1*100)/1</f>
        <v>100</v>
      </c>
      <c r="D83" s="5">
        <f t="shared" ref="D83:E83" si="428">(0*100)/1</f>
        <v>0</v>
      </c>
      <c r="E83" s="5">
        <f t="shared" si="428"/>
        <v>0</v>
      </c>
      <c r="F83" s="5">
        <f>(1*100)/1</f>
        <v>100</v>
      </c>
      <c r="G83" s="5">
        <f t="shared" ref="G83:I83" si="429">(0*100)/1</f>
        <v>0</v>
      </c>
      <c r="H83" s="5">
        <f t="shared" si="429"/>
        <v>0</v>
      </c>
      <c r="I83" s="5">
        <f t="shared" si="429"/>
        <v>0</v>
      </c>
      <c r="J83" s="5">
        <f t="shared" si="430"/>
        <v>100</v>
      </c>
      <c r="K83" s="5">
        <f t="shared" ref="K83:L83" si="431">(0*100)/1</f>
        <v>0</v>
      </c>
      <c r="L83" s="5">
        <f t="shared" si="431"/>
        <v>0</v>
      </c>
      <c r="M83" s="5">
        <f t="shared" si="405"/>
        <v>100</v>
      </c>
      <c r="N83" s="5">
        <f t="shared" ref="N83:P83" si="432">(0*100)/1</f>
        <v>0</v>
      </c>
      <c r="O83" s="5">
        <f t="shared" si="432"/>
        <v>0</v>
      </c>
      <c r="P83" s="5">
        <f t="shared" si="432"/>
        <v>0</v>
      </c>
      <c r="Q83" s="5">
        <f t="shared" si="433"/>
        <v>100</v>
      </c>
      <c r="R83" s="5">
        <f t="shared" ref="R83:V83" si="434">(0*100)/1</f>
        <v>0</v>
      </c>
      <c r="S83" s="5">
        <f t="shared" si="434"/>
        <v>0</v>
      </c>
      <c r="T83" s="5">
        <f t="shared" si="434"/>
        <v>0</v>
      </c>
      <c r="U83" s="5">
        <f t="shared" si="434"/>
        <v>0</v>
      </c>
      <c r="V83" s="5">
        <f t="shared" si="434"/>
        <v>0</v>
      </c>
      <c r="W83" s="5">
        <f t="shared" si="397"/>
        <v>100</v>
      </c>
      <c r="X83" s="5">
        <f t="shared" ref="X83:Z83" si="435">(1*100)/1</f>
        <v>100</v>
      </c>
      <c r="Y83" s="5">
        <f t="shared" si="435"/>
        <v>100</v>
      </c>
      <c r="Z83" s="5">
        <f t="shared" si="435"/>
        <v>100</v>
      </c>
      <c r="AA83" s="5">
        <f t="shared" ref="AA83:AD83" si="436">(0*100)/1</f>
        <v>0</v>
      </c>
      <c r="AB83" s="5">
        <f t="shared" si="436"/>
        <v>0</v>
      </c>
      <c r="AC83" s="5">
        <f t="shared" si="436"/>
        <v>0</v>
      </c>
      <c r="AD83" s="5">
        <f t="shared" si="436"/>
        <v>0</v>
      </c>
      <c r="AE83" s="5">
        <f t="shared" ref="AE83:AE84" si="442">(1*100)/1</f>
        <v>100</v>
      </c>
    </row>
    <row r="84">
      <c r="A84" s="1" t="s">
        <v>14</v>
      </c>
      <c r="B84" s="5">
        <f t="shared" si="427"/>
        <v>100</v>
      </c>
      <c r="C84" s="5">
        <f t="shared" si="437"/>
        <v>100</v>
      </c>
      <c r="D84" s="5">
        <f t="shared" ref="D84:D85" si="444">(1*100)/1</f>
        <v>100</v>
      </c>
      <c r="E84" s="5">
        <f t="shared" ref="E84:I84" si="438">(0*100)/1</f>
        <v>0</v>
      </c>
      <c r="F84" s="5">
        <f t="shared" si="438"/>
        <v>0</v>
      </c>
      <c r="G84" s="5">
        <f t="shared" si="438"/>
        <v>0</v>
      </c>
      <c r="H84" s="5">
        <f t="shared" si="438"/>
        <v>0</v>
      </c>
      <c r="I84" s="5">
        <f t="shared" si="438"/>
        <v>0</v>
      </c>
      <c r="J84" s="5">
        <f t="shared" si="430"/>
        <v>100</v>
      </c>
      <c r="K84" s="5">
        <f t="shared" ref="K84:P84" si="439">(0*100)/1</f>
        <v>0</v>
      </c>
      <c r="L84" s="5">
        <f t="shared" si="439"/>
        <v>0</v>
      </c>
      <c r="M84" s="5">
        <f t="shared" si="439"/>
        <v>0</v>
      </c>
      <c r="N84" s="5">
        <f t="shared" si="439"/>
        <v>0</v>
      </c>
      <c r="O84" s="5">
        <f t="shared" si="439"/>
        <v>0</v>
      </c>
      <c r="P84" s="5">
        <f t="shared" si="439"/>
        <v>0</v>
      </c>
      <c r="Q84" s="5">
        <f t="shared" si="433"/>
        <v>100</v>
      </c>
      <c r="R84" s="5">
        <f t="shared" ref="R84:R85" si="447">(0*100)/1</f>
        <v>0</v>
      </c>
      <c r="S84" s="5">
        <f t="shared" ref="S84:S85" si="448">(1*100)/1</f>
        <v>100</v>
      </c>
      <c r="T84" s="5">
        <f t="shared" ref="T84:V84" si="440">(0*100)/1</f>
        <v>0</v>
      </c>
      <c r="U84" s="5">
        <f t="shared" si="440"/>
        <v>0</v>
      </c>
      <c r="V84" s="5">
        <f t="shared" si="440"/>
        <v>0</v>
      </c>
      <c r="W84" s="5">
        <f t="shared" si="397"/>
        <v>100</v>
      </c>
      <c r="X84" s="5">
        <f t="shared" ref="X84:X85" si="450">(1*100)/1</f>
        <v>100</v>
      </c>
      <c r="Y84" s="5">
        <f t="shared" ref="Y84:AD84" si="441">(0*100)/1</f>
        <v>0</v>
      </c>
      <c r="Z84" s="5">
        <f t="shared" si="441"/>
        <v>0</v>
      </c>
      <c r="AA84" s="5">
        <f t="shared" si="441"/>
        <v>0</v>
      </c>
      <c r="AB84" s="5">
        <f t="shared" si="441"/>
        <v>0</v>
      </c>
      <c r="AC84" s="5">
        <f t="shared" si="441"/>
        <v>0</v>
      </c>
      <c r="AD84" s="5">
        <f t="shared" si="441"/>
        <v>0</v>
      </c>
      <c r="AE84" s="5">
        <f t="shared" si="442"/>
        <v>100</v>
      </c>
    </row>
    <row r="85">
      <c r="A85" s="1" t="s">
        <v>15</v>
      </c>
      <c r="B85" s="5">
        <f t="shared" ref="B85:C85" si="443">(0*100)/1</f>
        <v>0</v>
      </c>
      <c r="C85" s="5">
        <f t="shared" si="443"/>
        <v>0</v>
      </c>
      <c r="D85" s="5">
        <f t="shared" si="444"/>
        <v>100</v>
      </c>
      <c r="E85" s="5">
        <f t="shared" ref="E85:G85" si="445">(0*100)/1</f>
        <v>0</v>
      </c>
      <c r="F85" s="5">
        <f t="shared" si="445"/>
        <v>0</v>
      </c>
      <c r="G85" s="5">
        <f t="shared" si="445"/>
        <v>0</v>
      </c>
      <c r="H85" s="5">
        <f>(1*100)/1</f>
        <v>100</v>
      </c>
      <c r="I85" s="5">
        <f>(0*100)/1</f>
        <v>0</v>
      </c>
      <c r="J85" s="5">
        <f t="shared" si="430"/>
        <v>100</v>
      </c>
      <c r="K85" s="5">
        <f t="shared" ref="K85:P85" si="446">(0*100)/1</f>
        <v>0</v>
      </c>
      <c r="L85" s="5">
        <f t="shared" si="446"/>
        <v>0</v>
      </c>
      <c r="M85" s="5">
        <f t="shared" si="446"/>
        <v>0</v>
      </c>
      <c r="N85" s="5">
        <f t="shared" si="446"/>
        <v>0</v>
      </c>
      <c r="O85" s="5">
        <f t="shared" si="446"/>
        <v>0</v>
      </c>
      <c r="P85" s="5">
        <f t="shared" si="446"/>
        <v>0</v>
      </c>
      <c r="Q85" s="5">
        <f t="shared" si="433"/>
        <v>100</v>
      </c>
      <c r="R85" s="5">
        <f t="shared" si="447"/>
        <v>0</v>
      </c>
      <c r="S85" s="5">
        <f t="shared" si="448"/>
        <v>100</v>
      </c>
      <c r="T85" s="5">
        <f t="shared" ref="T85:W85" si="449">(0*100)/1</f>
        <v>0</v>
      </c>
      <c r="U85" s="5">
        <f t="shared" si="449"/>
        <v>0</v>
      </c>
      <c r="V85" s="5">
        <f t="shared" si="449"/>
        <v>0</v>
      </c>
      <c r="W85" s="5">
        <f t="shared" si="449"/>
        <v>0</v>
      </c>
      <c r="X85" s="5">
        <f t="shared" si="450"/>
        <v>100</v>
      </c>
      <c r="Y85" s="5">
        <f t="shared" ref="Y85:AE85" si="451">(0*100)/1</f>
        <v>0</v>
      </c>
      <c r="Z85" s="5">
        <f t="shared" si="451"/>
        <v>0</v>
      </c>
      <c r="AA85" s="5">
        <f t="shared" si="451"/>
        <v>0</v>
      </c>
      <c r="AB85" s="5">
        <f t="shared" si="451"/>
        <v>0</v>
      </c>
      <c r="AC85" s="5">
        <f t="shared" si="451"/>
        <v>0</v>
      </c>
      <c r="AD85" s="5">
        <f t="shared" si="451"/>
        <v>0</v>
      </c>
      <c r="AE85" s="5">
        <f t="shared" si="451"/>
        <v>0</v>
      </c>
    </row>
    <row r="86">
      <c r="A86" s="1" t="s">
        <v>16</v>
      </c>
      <c r="B86" s="5">
        <f t="shared" ref="B86:AE86" si="452">(0*100)/1</f>
        <v>0</v>
      </c>
      <c r="C86" s="5">
        <f t="shared" si="452"/>
        <v>0</v>
      </c>
      <c r="D86" s="5">
        <f t="shared" si="452"/>
        <v>0</v>
      </c>
      <c r="E86" s="5">
        <f t="shared" si="452"/>
        <v>0</v>
      </c>
      <c r="F86" s="5">
        <f t="shared" si="452"/>
        <v>0</v>
      </c>
      <c r="G86" s="5">
        <f t="shared" si="452"/>
        <v>0</v>
      </c>
      <c r="H86" s="5">
        <f t="shared" si="452"/>
        <v>0</v>
      </c>
      <c r="I86" s="5">
        <f t="shared" si="452"/>
        <v>0</v>
      </c>
      <c r="J86" s="5">
        <f t="shared" si="452"/>
        <v>0</v>
      </c>
      <c r="K86" s="5">
        <f t="shared" si="452"/>
        <v>0</v>
      </c>
      <c r="L86" s="5">
        <f t="shared" si="452"/>
        <v>0</v>
      </c>
      <c r="M86" s="5">
        <f t="shared" si="452"/>
        <v>0</v>
      </c>
      <c r="N86" s="5">
        <f t="shared" si="452"/>
        <v>0</v>
      </c>
      <c r="O86" s="5">
        <f t="shared" si="452"/>
        <v>0</v>
      </c>
      <c r="P86" s="5">
        <f t="shared" si="452"/>
        <v>0</v>
      </c>
      <c r="Q86" s="5">
        <f t="shared" si="452"/>
        <v>0</v>
      </c>
      <c r="R86" s="5">
        <f t="shared" si="452"/>
        <v>0</v>
      </c>
      <c r="S86" s="5">
        <f t="shared" si="452"/>
        <v>0</v>
      </c>
      <c r="T86" s="5">
        <f t="shared" si="452"/>
        <v>0</v>
      </c>
      <c r="U86" s="5">
        <f t="shared" si="452"/>
        <v>0</v>
      </c>
      <c r="V86" s="5">
        <f t="shared" si="452"/>
        <v>0</v>
      </c>
      <c r="W86" s="5">
        <f t="shared" si="452"/>
        <v>0</v>
      </c>
      <c r="X86" s="5">
        <f t="shared" si="452"/>
        <v>0</v>
      </c>
      <c r="Y86" s="5">
        <f t="shared" si="452"/>
        <v>0</v>
      </c>
      <c r="Z86" s="5">
        <f t="shared" si="452"/>
        <v>0</v>
      </c>
      <c r="AA86" s="5">
        <f t="shared" si="452"/>
        <v>0</v>
      </c>
      <c r="AB86" s="5">
        <f t="shared" si="452"/>
        <v>0</v>
      </c>
      <c r="AC86" s="5">
        <f t="shared" si="452"/>
        <v>0</v>
      </c>
      <c r="AD86" s="5">
        <f t="shared" si="452"/>
        <v>0</v>
      </c>
      <c r="AE86" s="5">
        <f t="shared" si="452"/>
        <v>0</v>
      </c>
    </row>
    <row r="87">
      <c r="A87" s="1" t="s">
        <v>17</v>
      </c>
      <c r="B87" s="5">
        <f t="shared" ref="B87:AE87" si="453">(0*100)/1</f>
        <v>0</v>
      </c>
      <c r="C87" s="5">
        <f t="shared" si="453"/>
        <v>0</v>
      </c>
      <c r="D87" s="5">
        <f t="shared" si="453"/>
        <v>0</v>
      </c>
      <c r="E87" s="5">
        <f t="shared" si="453"/>
        <v>0</v>
      </c>
      <c r="F87" s="5">
        <f t="shared" si="453"/>
        <v>0</v>
      </c>
      <c r="G87" s="5">
        <f t="shared" si="453"/>
        <v>0</v>
      </c>
      <c r="H87" s="5">
        <f t="shared" si="453"/>
        <v>0</v>
      </c>
      <c r="I87" s="5">
        <f t="shared" si="453"/>
        <v>0</v>
      </c>
      <c r="J87" s="5">
        <f t="shared" si="453"/>
        <v>0</v>
      </c>
      <c r="K87" s="5">
        <f t="shared" si="453"/>
        <v>0</v>
      </c>
      <c r="L87" s="5">
        <f t="shared" si="453"/>
        <v>0</v>
      </c>
      <c r="M87" s="5">
        <f t="shared" si="453"/>
        <v>0</v>
      </c>
      <c r="N87" s="5">
        <f t="shared" si="453"/>
        <v>0</v>
      </c>
      <c r="O87" s="5">
        <f t="shared" si="453"/>
        <v>0</v>
      </c>
      <c r="P87" s="5">
        <f t="shared" si="453"/>
        <v>0</v>
      </c>
      <c r="Q87" s="5">
        <f t="shared" si="453"/>
        <v>0</v>
      </c>
      <c r="R87" s="5">
        <f t="shared" si="453"/>
        <v>0</v>
      </c>
      <c r="S87" s="5">
        <f t="shared" si="453"/>
        <v>0</v>
      </c>
      <c r="T87" s="5">
        <f t="shared" si="453"/>
        <v>0</v>
      </c>
      <c r="U87" s="5">
        <f t="shared" si="453"/>
        <v>0</v>
      </c>
      <c r="V87" s="5">
        <f t="shared" si="453"/>
        <v>0</v>
      </c>
      <c r="W87" s="5">
        <f t="shared" si="453"/>
        <v>0</v>
      </c>
      <c r="X87" s="5">
        <f t="shared" si="453"/>
        <v>0</v>
      </c>
      <c r="Y87" s="5">
        <f t="shared" si="453"/>
        <v>0</v>
      </c>
      <c r="Z87" s="5">
        <f t="shared" si="453"/>
        <v>0</v>
      </c>
      <c r="AA87" s="5">
        <f t="shared" si="453"/>
        <v>0</v>
      </c>
      <c r="AB87" s="5">
        <f t="shared" si="453"/>
        <v>0</v>
      </c>
      <c r="AC87" s="5">
        <f t="shared" si="453"/>
        <v>0</v>
      </c>
      <c r="AD87" s="5">
        <f t="shared" si="453"/>
        <v>0</v>
      </c>
      <c r="AE87" s="5">
        <f t="shared" si="453"/>
        <v>0</v>
      </c>
    </row>
    <row r="101">
      <c r="Z101" s="5">
        <f>MAX(B5:S18)</f>
        <v>100</v>
      </c>
    </row>
  </sheetData>
  <conditionalFormatting sqref="B3:AE69 B71:AE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  <col customWidth="1" min="32" max="32" width="12.38"/>
  </cols>
  <sheetData>
    <row r="1">
      <c r="A1" s="1" t="s">
        <v>59</v>
      </c>
      <c r="B1" s="2">
        <v>45748.0</v>
      </c>
      <c r="C1" s="2">
        <v>45749.0</v>
      </c>
      <c r="D1" s="2">
        <v>45750.0</v>
      </c>
      <c r="E1" s="2">
        <v>45751.0</v>
      </c>
      <c r="F1" s="2">
        <v>45752.0</v>
      </c>
      <c r="G1" s="2">
        <v>45753.0</v>
      </c>
      <c r="H1" s="2">
        <v>45754.0</v>
      </c>
      <c r="I1" s="2">
        <v>45755.0</v>
      </c>
      <c r="J1" s="2">
        <v>45756.0</v>
      </c>
      <c r="K1" s="2">
        <v>45757.0</v>
      </c>
      <c r="L1" s="2">
        <v>45758.0</v>
      </c>
      <c r="M1" s="2">
        <v>45759.0</v>
      </c>
      <c r="N1" s="2">
        <v>45760.0</v>
      </c>
      <c r="O1" s="2">
        <v>45761.0</v>
      </c>
      <c r="P1" s="2">
        <v>45762.0</v>
      </c>
      <c r="Q1" s="2">
        <v>45763.0</v>
      </c>
      <c r="R1" s="2">
        <v>45764.0</v>
      </c>
      <c r="S1" s="2">
        <v>45765.0</v>
      </c>
      <c r="T1" s="2">
        <v>45766.0</v>
      </c>
      <c r="U1" s="2">
        <v>45767.0</v>
      </c>
      <c r="V1" s="2">
        <v>45768.0</v>
      </c>
      <c r="W1" s="2">
        <v>45769.0</v>
      </c>
      <c r="X1" s="2">
        <v>45770.0</v>
      </c>
      <c r="Y1" s="2">
        <v>45771.0</v>
      </c>
      <c r="Z1" s="2">
        <v>45772.0</v>
      </c>
      <c r="AA1" s="2">
        <v>45773.0</v>
      </c>
      <c r="AB1" s="2">
        <v>45774.0</v>
      </c>
      <c r="AC1" s="2">
        <v>45775.0</v>
      </c>
      <c r="AD1" s="2">
        <v>45776.0</v>
      </c>
      <c r="AE1" s="2">
        <v>45777.0</v>
      </c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E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AVERAGE(B5:AE16)</f>
        <v>36.94444444</v>
      </c>
    </row>
    <row r="4">
      <c r="A4" s="1" t="s">
        <v>3</v>
      </c>
      <c r="B4" s="4">
        <f t="shared" ref="B4:D4" si="2">(0*100)/10</f>
        <v>0</v>
      </c>
      <c r="C4" s="4">
        <f t="shared" si="2"/>
        <v>0</v>
      </c>
      <c r="D4" s="4">
        <f t="shared" si="2"/>
        <v>0</v>
      </c>
      <c r="E4" s="4">
        <f>(1*100)/10</f>
        <v>10</v>
      </c>
      <c r="F4" s="4">
        <f t="shared" ref="F4:AD4" si="3">(0*100)/10</f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>(1*100)/10</f>
        <v>10</v>
      </c>
      <c r="AF4" s="4"/>
    </row>
    <row r="5">
      <c r="A5" s="1" t="s">
        <v>4</v>
      </c>
      <c r="B5" s="4">
        <f>(0*100)/10</f>
        <v>0</v>
      </c>
      <c r="C5" s="4">
        <f>(5*100)/10</f>
        <v>50</v>
      </c>
      <c r="D5" s="4">
        <f t="shared" ref="D5:D6" si="13">(1*100)/10</f>
        <v>10</v>
      </c>
      <c r="E5" s="4">
        <f t="shared" ref="E5:F5" si="4">(4*100)/10</f>
        <v>40</v>
      </c>
      <c r="F5" s="4">
        <f t="shared" si="4"/>
        <v>40</v>
      </c>
      <c r="G5" s="4">
        <f t="shared" ref="G5:G6" si="14">(2*100)/10</f>
        <v>20</v>
      </c>
      <c r="H5" s="4">
        <f t="shared" ref="H5:I5" si="5">(1*100)/10</f>
        <v>10</v>
      </c>
      <c r="I5" s="4">
        <f t="shared" si="5"/>
        <v>10</v>
      </c>
      <c r="J5" s="4">
        <f>(2*100)/10</f>
        <v>20</v>
      </c>
      <c r="K5" s="4">
        <f>(4*100)/10</f>
        <v>40</v>
      </c>
      <c r="L5" s="4">
        <f t="shared" ref="L5:M5" si="6">(2*100)/10</f>
        <v>20</v>
      </c>
      <c r="M5" s="4">
        <f t="shared" si="6"/>
        <v>20</v>
      </c>
      <c r="N5" s="4">
        <f t="shared" ref="N5:P5" si="7">(1*100)/10</f>
        <v>10</v>
      </c>
      <c r="O5" s="4">
        <f t="shared" si="7"/>
        <v>10</v>
      </c>
      <c r="P5" s="4">
        <f t="shared" si="7"/>
        <v>10</v>
      </c>
      <c r="Q5" s="4">
        <f>(2*100)/10</f>
        <v>20</v>
      </c>
      <c r="R5" s="4">
        <f t="shared" ref="R5:S5" si="8">(1*100)/10</f>
        <v>10</v>
      </c>
      <c r="S5" s="4">
        <f t="shared" si="8"/>
        <v>10</v>
      </c>
      <c r="T5" s="4">
        <f t="shared" ref="T5:U5" si="9">(3*100)/10</f>
        <v>30</v>
      </c>
      <c r="U5" s="4">
        <f t="shared" si="9"/>
        <v>30</v>
      </c>
      <c r="V5" s="4">
        <f t="shared" ref="V5:X5" si="10">(2*100)/10</f>
        <v>20</v>
      </c>
      <c r="W5" s="4">
        <f t="shared" si="10"/>
        <v>20</v>
      </c>
      <c r="X5" s="4">
        <f t="shared" si="10"/>
        <v>20</v>
      </c>
      <c r="Y5" s="4">
        <f t="shared" ref="Y5:Z5" si="11">(3*100)/10</f>
        <v>30</v>
      </c>
      <c r="Z5" s="4">
        <f t="shared" si="11"/>
        <v>30</v>
      </c>
      <c r="AA5" s="4">
        <f>(5*100)/10</f>
        <v>50</v>
      </c>
      <c r="AB5" s="4">
        <f t="shared" ref="AB5:AB6" si="19">(1*100)/10</f>
        <v>10</v>
      </c>
      <c r="AC5" s="4">
        <f t="shared" ref="AC5:AD5" si="12">(2*100)/10</f>
        <v>20</v>
      </c>
      <c r="AD5" s="4">
        <f t="shared" si="12"/>
        <v>20</v>
      </c>
      <c r="AE5" s="4">
        <f>(5*100)/10</f>
        <v>50</v>
      </c>
      <c r="AF5" s="4"/>
    </row>
    <row r="6">
      <c r="A6" s="1" t="s">
        <v>5</v>
      </c>
      <c r="B6" s="4">
        <f t="shared" ref="B6:B15" si="20">(1*100)/10</f>
        <v>10</v>
      </c>
      <c r="C6" s="4">
        <f>(6*100)/10</f>
        <v>60</v>
      </c>
      <c r="D6" s="4">
        <f t="shared" si="13"/>
        <v>10</v>
      </c>
      <c r="E6" s="4">
        <f>(7*100)/10</f>
        <v>70</v>
      </c>
      <c r="F6" s="4">
        <f>(6*100)/10</f>
        <v>60</v>
      </c>
      <c r="G6" s="4">
        <f t="shared" si="14"/>
        <v>20</v>
      </c>
      <c r="H6" s="4">
        <f t="shared" ref="H6:J6" si="15">(2*100)/10</f>
        <v>20</v>
      </c>
      <c r="I6" s="4">
        <f t="shared" si="15"/>
        <v>20</v>
      </c>
      <c r="J6" s="4">
        <f t="shared" si="15"/>
        <v>20</v>
      </c>
      <c r="K6" s="4">
        <f>(5*100)/10</f>
        <v>50</v>
      </c>
      <c r="L6" s="4">
        <f>(2*100)/10</f>
        <v>20</v>
      </c>
      <c r="M6" s="4">
        <f t="shared" ref="M6:N6" si="16">(3*100)/10</f>
        <v>30</v>
      </c>
      <c r="N6" s="4">
        <f t="shared" si="16"/>
        <v>30</v>
      </c>
      <c r="O6" s="4">
        <f>(4*100)/10</f>
        <v>40</v>
      </c>
      <c r="P6" s="4">
        <f t="shared" ref="P6:Q6" si="17">(3*100)/10</f>
        <v>30</v>
      </c>
      <c r="Q6" s="4">
        <f t="shared" si="17"/>
        <v>30</v>
      </c>
      <c r="R6" s="4">
        <f>(2*100)/10</f>
        <v>20</v>
      </c>
      <c r="S6" s="4">
        <f>(4*100)/10</f>
        <v>40</v>
      </c>
      <c r="T6" s="4">
        <f>(5*100)/10</f>
        <v>50</v>
      </c>
      <c r="U6" s="4">
        <f>(7*100)/10</f>
        <v>70</v>
      </c>
      <c r="V6" s="4">
        <f>(3*100)/10</f>
        <v>30</v>
      </c>
      <c r="W6" s="4">
        <f>(2*100)/10</f>
        <v>20</v>
      </c>
      <c r="X6" s="4">
        <f t="shared" ref="X6:Z6" si="18">(4*100)/10</f>
        <v>40</v>
      </c>
      <c r="Y6" s="4">
        <f t="shared" si="18"/>
        <v>40</v>
      </c>
      <c r="Z6" s="4">
        <f t="shared" si="18"/>
        <v>40</v>
      </c>
      <c r="AA6" s="4">
        <f>(6*100)/10</f>
        <v>60</v>
      </c>
      <c r="AB6" s="4">
        <f t="shared" si="19"/>
        <v>10</v>
      </c>
      <c r="AC6" s="4">
        <f>(6*100)/10</f>
        <v>60</v>
      </c>
      <c r="AD6" s="4">
        <f t="shared" ref="AD6:AD7" si="24">(4*100)/10</f>
        <v>40</v>
      </c>
      <c r="AE6" s="4">
        <f>(7*100)/10</f>
        <v>70</v>
      </c>
      <c r="AF6" s="4"/>
    </row>
    <row r="7">
      <c r="A7" s="1" t="s">
        <v>6</v>
      </c>
      <c r="B7" s="4">
        <f t="shared" si="20"/>
        <v>10</v>
      </c>
      <c r="C7" s="4">
        <f t="shared" ref="C7:C8" si="25">(7*100)/10</f>
        <v>70</v>
      </c>
      <c r="D7" s="4">
        <f>(3*100)/10</f>
        <v>30</v>
      </c>
      <c r="E7" s="4">
        <f>(6*100)/10</f>
        <v>60</v>
      </c>
      <c r="F7" s="4">
        <f t="shared" ref="F7:F9" si="26">(7*100)/10</f>
        <v>70</v>
      </c>
      <c r="G7" s="4">
        <f>(4*100)/10</f>
        <v>40</v>
      </c>
      <c r="H7" s="4">
        <f t="shared" ref="H7:I7" si="21">(2*100)/10</f>
        <v>20</v>
      </c>
      <c r="I7" s="4">
        <f t="shared" si="21"/>
        <v>20</v>
      </c>
      <c r="J7" s="4">
        <f>(4*100)/10</f>
        <v>40</v>
      </c>
      <c r="K7" s="4">
        <f>(6*100)/10</f>
        <v>60</v>
      </c>
      <c r="L7" s="4">
        <f t="shared" ref="L7:L8" si="29">(3*100)/10</f>
        <v>30</v>
      </c>
      <c r="M7" s="4">
        <f>(5*100)/10</f>
        <v>50</v>
      </c>
      <c r="N7" s="4">
        <f t="shared" ref="N7:O7" si="22">(4*100)/10</f>
        <v>40</v>
      </c>
      <c r="O7" s="4">
        <f t="shared" si="22"/>
        <v>40</v>
      </c>
      <c r="P7" s="4">
        <f>(6*100)/10</f>
        <v>60</v>
      </c>
      <c r="Q7" s="4">
        <f t="shared" ref="Q7:R7" si="23">(3*100)/10</f>
        <v>30</v>
      </c>
      <c r="R7" s="4">
        <f t="shared" si="23"/>
        <v>30</v>
      </c>
      <c r="S7" s="4">
        <f>(5*100)/10</f>
        <v>50</v>
      </c>
      <c r="T7" s="4">
        <f>(7*100)/10</f>
        <v>70</v>
      </c>
      <c r="U7" s="4">
        <f>(8*100)/10</f>
        <v>80</v>
      </c>
      <c r="V7" s="4">
        <f t="shared" ref="V7:V8" si="32">(5*100)/10</f>
        <v>50</v>
      </c>
      <c r="W7" s="4">
        <f>(3*100)/10</f>
        <v>30</v>
      </c>
      <c r="X7" s="4">
        <f>(7*100)/10</f>
        <v>70</v>
      </c>
      <c r="Y7" s="4">
        <f t="shared" ref="Y7:Y11" si="33">(6*100)/10</f>
        <v>60</v>
      </c>
      <c r="Z7" s="4">
        <f>(5*100)/10</f>
        <v>50</v>
      </c>
      <c r="AA7" s="4">
        <f>(7*100)/10</f>
        <v>70</v>
      </c>
      <c r="AB7" s="4">
        <f>(2*100)/10</f>
        <v>20</v>
      </c>
      <c r="AC7" s="4">
        <f t="shared" ref="AC7:AC8" si="35">(8*100)/10</f>
        <v>80</v>
      </c>
      <c r="AD7" s="4">
        <f t="shared" si="24"/>
        <v>40</v>
      </c>
      <c r="AE7" s="4">
        <f>(9*100)/10</f>
        <v>90</v>
      </c>
      <c r="AF7" s="4"/>
    </row>
    <row r="8">
      <c r="A8" s="1" t="s">
        <v>7</v>
      </c>
      <c r="B8" s="4">
        <f t="shared" si="20"/>
        <v>10</v>
      </c>
      <c r="C8" s="4">
        <f t="shared" si="25"/>
        <v>70</v>
      </c>
      <c r="D8" s="4">
        <f t="shared" ref="D8:D9" si="36">(2*100)/10</f>
        <v>20</v>
      </c>
      <c r="E8" s="4">
        <f>(5*100)/10</f>
        <v>50</v>
      </c>
      <c r="F8" s="4">
        <f t="shared" si="26"/>
        <v>70</v>
      </c>
      <c r="G8" s="4">
        <f t="shared" ref="G8:G9" si="37">(3*100)/10</f>
        <v>30</v>
      </c>
      <c r="H8" s="4">
        <f t="shared" ref="H8:I8" si="27">(2*100)/10</f>
        <v>20</v>
      </c>
      <c r="I8" s="4">
        <f t="shared" si="27"/>
        <v>20</v>
      </c>
      <c r="J8" s="4">
        <f t="shared" ref="J8:K8" si="28">(6*100)/10</f>
        <v>60</v>
      </c>
      <c r="K8" s="4">
        <f t="shared" si="28"/>
        <v>60</v>
      </c>
      <c r="L8" s="4">
        <f t="shared" si="29"/>
        <v>30</v>
      </c>
      <c r="M8" s="4">
        <f>(7*100)/10</f>
        <v>70</v>
      </c>
      <c r="N8" s="4">
        <f t="shared" ref="N8:O8" si="30">(4*100)/10</f>
        <v>40</v>
      </c>
      <c r="O8" s="4">
        <f t="shared" si="30"/>
        <v>40</v>
      </c>
      <c r="P8" s="32">
        <f>(7*100)/10</f>
        <v>70</v>
      </c>
      <c r="Q8" s="4">
        <f>(5*100)/10</f>
        <v>50</v>
      </c>
      <c r="R8" s="4">
        <f>(2*100)/10</f>
        <v>20</v>
      </c>
      <c r="S8" s="4">
        <f t="shared" ref="S8:S10" si="40">(6*100)/10</f>
        <v>60</v>
      </c>
      <c r="T8" s="4">
        <f t="shared" ref="T8:U8" si="31">(8*100)/10</f>
        <v>80</v>
      </c>
      <c r="U8" s="4">
        <f t="shared" si="31"/>
        <v>80</v>
      </c>
      <c r="V8" s="4">
        <f t="shared" si="32"/>
        <v>50</v>
      </c>
      <c r="W8" s="4">
        <f>(4*100)/10</f>
        <v>40</v>
      </c>
      <c r="X8" s="4">
        <f t="shared" ref="X8:X9" si="42">(8*100)/10</f>
        <v>80</v>
      </c>
      <c r="Y8" s="4">
        <f t="shared" si="33"/>
        <v>60</v>
      </c>
      <c r="Z8" s="4">
        <f t="shared" ref="Z8:AA8" si="34">(7*100)/10</f>
        <v>70</v>
      </c>
      <c r="AA8" s="4">
        <f t="shared" si="34"/>
        <v>70</v>
      </c>
      <c r="AB8" s="4">
        <f>(3*100)/10</f>
        <v>30</v>
      </c>
      <c r="AC8" s="4">
        <f t="shared" si="35"/>
        <v>80</v>
      </c>
      <c r="AD8" s="4">
        <f>(6*100)/10</f>
        <v>60</v>
      </c>
      <c r="AE8" s="4">
        <f>(8*100)/10</f>
        <v>80</v>
      </c>
      <c r="AF8" s="4"/>
    </row>
    <row r="9">
      <c r="A9" s="1" t="s">
        <v>8</v>
      </c>
      <c r="B9" s="4">
        <f t="shared" si="20"/>
        <v>10</v>
      </c>
      <c r="C9" s="4">
        <f t="shared" ref="C9:C10" si="43">(5*100)/10</f>
        <v>50</v>
      </c>
      <c r="D9" s="4">
        <f t="shared" si="36"/>
        <v>20</v>
      </c>
      <c r="E9" s="4">
        <f t="shared" ref="E9:E10" si="44">(4*100)/10</f>
        <v>40</v>
      </c>
      <c r="F9" s="4">
        <f t="shared" si="26"/>
        <v>70</v>
      </c>
      <c r="G9" s="4">
        <f t="shared" si="37"/>
        <v>30</v>
      </c>
      <c r="H9" s="4">
        <f t="shared" ref="H9:I9" si="38">(1*100)/10</f>
        <v>10</v>
      </c>
      <c r="I9" s="4">
        <f t="shared" si="38"/>
        <v>10</v>
      </c>
      <c r="J9" s="4">
        <f>(5*100)/10</f>
        <v>50</v>
      </c>
      <c r="K9" s="4">
        <f>(6*100)/10</f>
        <v>60</v>
      </c>
      <c r="L9" s="4">
        <f>(4*100)/10</f>
        <v>40</v>
      </c>
      <c r="M9" s="4">
        <f>(10*100)/10</f>
        <v>100</v>
      </c>
      <c r="N9" s="4">
        <f>(6*100)/10</f>
        <v>60</v>
      </c>
      <c r="O9" s="4">
        <f t="shared" ref="O9:P9" si="39">(4*100)/10</f>
        <v>40</v>
      </c>
      <c r="P9" s="32">
        <f t="shared" si="39"/>
        <v>40</v>
      </c>
      <c r="Q9" s="4">
        <f t="shared" ref="Q9:Q12" si="46">(6*100)/10</f>
        <v>60</v>
      </c>
      <c r="R9" s="4">
        <f>(4*100)/10</f>
        <v>40</v>
      </c>
      <c r="S9" s="4">
        <f t="shared" si="40"/>
        <v>60</v>
      </c>
      <c r="T9" s="4">
        <f t="shared" ref="T9:U9" si="41">(8*100)/10</f>
        <v>80</v>
      </c>
      <c r="U9" s="4">
        <f t="shared" si="41"/>
        <v>80</v>
      </c>
      <c r="V9" s="4">
        <f t="shared" ref="V9:V10" si="47">(4*100)/10</f>
        <v>40</v>
      </c>
      <c r="W9" s="4">
        <f>(3*100)/10</f>
        <v>30</v>
      </c>
      <c r="X9" s="4">
        <f t="shared" si="42"/>
        <v>80</v>
      </c>
      <c r="Y9" s="4">
        <f t="shared" si="33"/>
        <v>60</v>
      </c>
      <c r="Z9" s="4">
        <f>(7*100)/10</f>
        <v>70</v>
      </c>
      <c r="AA9" s="4">
        <f>(8*100)/10</f>
        <v>80</v>
      </c>
      <c r="AB9" s="4">
        <f t="shared" ref="AB9:AB10" si="49">(1*100)/10</f>
        <v>10</v>
      </c>
      <c r="AC9" s="4">
        <f>(9*100)/10</f>
        <v>90</v>
      </c>
      <c r="AD9" s="4">
        <f>(5*100)/10</f>
        <v>50</v>
      </c>
      <c r="AE9" s="4">
        <f>(6*100)/10</f>
        <v>60</v>
      </c>
      <c r="AF9" s="4"/>
    </row>
    <row r="10">
      <c r="A10" s="1" t="s">
        <v>9</v>
      </c>
      <c r="B10" s="4">
        <f t="shared" si="20"/>
        <v>10</v>
      </c>
      <c r="C10" s="4">
        <f t="shared" si="43"/>
        <v>50</v>
      </c>
      <c r="D10" s="4">
        <f t="shared" ref="D10:D12" si="50">(1*100)/10</f>
        <v>10</v>
      </c>
      <c r="E10" s="4">
        <f t="shared" si="44"/>
        <v>40</v>
      </c>
      <c r="F10" s="4">
        <f t="shared" ref="F10:F11" si="51">(8*100)/10</f>
        <v>80</v>
      </c>
      <c r="G10" s="4">
        <f t="shared" ref="G10:I10" si="45">(1*100)/10</f>
        <v>10</v>
      </c>
      <c r="H10" s="4">
        <f t="shared" si="45"/>
        <v>10</v>
      </c>
      <c r="I10" s="4">
        <f t="shared" si="45"/>
        <v>10</v>
      </c>
      <c r="J10" s="4">
        <f>(6*100)/10</f>
        <v>60</v>
      </c>
      <c r="K10" s="4">
        <f>(7*100)/10</f>
        <v>70</v>
      </c>
      <c r="L10" s="4">
        <f>(3*100)/10</f>
        <v>30</v>
      </c>
      <c r="M10" s="4">
        <f>(8*100)/10</f>
        <v>80</v>
      </c>
      <c r="N10" s="4">
        <f t="shared" ref="N10:N11" si="54">(5*100)/10</f>
        <v>50</v>
      </c>
      <c r="O10" s="4">
        <f>(2*100)/10</f>
        <v>20</v>
      </c>
      <c r="P10" s="4">
        <f>(5*100)/10</f>
        <v>50</v>
      </c>
      <c r="Q10" s="4">
        <f t="shared" si="46"/>
        <v>60</v>
      </c>
      <c r="R10" s="4">
        <f>(3*100)/10</f>
        <v>30</v>
      </c>
      <c r="S10" s="4">
        <f t="shared" si="40"/>
        <v>60</v>
      </c>
      <c r="T10" s="4">
        <f>(8*100)/10</f>
        <v>80</v>
      </c>
      <c r="U10" s="4">
        <f t="shared" ref="U10:U11" si="55">(6*100)/10</f>
        <v>60</v>
      </c>
      <c r="V10" s="4">
        <f t="shared" si="47"/>
        <v>40</v>
      </c>
      <c r="W10" s="4">
        <f>(4*100)/10</f>
        <v>40</v>
      </c>
      <c r="X10" s="4">
        <f>(9*100)/10</f>
        <v>90</v>
      </c>
      <c r="Y10" s="4">
        <f t="shared" si="33"/>
        <v>60</v>
      </c>
      <c r="Z10" s="4">
        <f t="shared" ref="Z10:AA10" si="48">(8*100)/10</f>
        <v>80</v>
      </c>
      <c r="AA10" s="4">
        <f t="shared" si="48"/>
        <v>80</v>
      </c>
      <c r="AB10" s="4">
        <f t="shared" si="49"/>
        <v>10</v>
      </c>
      <c r="AC10" s="4">
        <f>(7*100)/10</f>
        <v>70</v>
      </c>
      <c r="AD10" s="4">
        <f t="shared" ref="AD10:AD11" si="56">(6*100)/10</f>
        <v>60</v>
      </c>
      <c r="AE10" s="4">
        <f t="shared" ref="AE10:AE11" si="57">(7*100)/10</f>
        <v>70</v>
      </c>
      <c r="AF10" s="4"/>
    </row>
    <row r="11">
      <c r="A11" s="1" t="s">
        <v>10</v>
      </c>
      <c r="B11" s="4">
        <f t="shared" si="20"/>
        <v>10</v>
      </c>
      <c r="C11" s="4">
        <f>(4*100)/10</f>
        <v>40</v>
      </c>
      <c r="D11" s="4">
        <f t="shared" si="50"/>
        <v>10</v>
      </c>
      <c r="E11" s="4">
        <f>(5*100)/10</f>
        <v>50</v>
      </c>
      <c r="F11" s="4">
        <f t="shared" si="51"/>
        <v>80</v>
      </c>
      <c r="G11" s="4">
        <f t="shared" ref="G11:I11" si="52">(1*100)/10</f>
        <v>10</v>
      </c>
      <c r="H11" s="4">
        <f t="shared" si="52"/>
        <v>10</v>
      </c>
      <c r="I11" s="4">
        <f t="shared" si="52"/>
        <v>10</v>
      </c>
      <c r="J11" s="4">
        <f t="shared" ref="J11:K11" si="53">(4*100)/10</f>
        <v>40</v>
      </c>
      <c r="K11" s="4">
        <f t="shared" si="53"/>
        <v>40</v>
      </c>
      <c r="L11" s="4">
        <f>(5*100)/10</f>
        <v>50</v>
      </c>
      <c r="M11" s="1">
        <v>70.0</v>
      </c>
      <c r="N11" s="4">
        <f t="shared" si="54"/>
        <v>50</v>
      </c>
      <c r="O11" s="4">
        <f>(3*100)/10</f>
        <v>30</v>
      </c>
      <c r="P11" s="4">
        <f>(4*100)/10</f>
        <v>40</v>
      </c>
      <c r="Q11" s="4">
        <f t="shared" si="46"/>
        <v>60</v>
      </c>
      <c r="R11" s="4">
        <f>(4*100)/10</f>
        <v>40</v>
      </c>
      <c r="S11" s="4">
        <f t="shared" ref="S11:S12" si="60">(7*100)/10</f>
        <v>70</v>
      </c>
      <c r="T11" s="4">
        <f>(5*100)/10</f>
        <v>50</v>
      </c>
      <c r="U11" s="4">
        <f t="shared" si="55"/>
        <v>60</v>
      </c>
      <c r="V11" s="4">
        <f t="shared" ref="V11:V12" si="61">(3*100)/10</f>
        <v>30</v>
      </c>
      <c r="W11" s="4">
        <f>(5*100)/10</f>
        <v>50</v>
      </c>
      <c r="X11" s="4">
        <f>(8*100)/10</f>
        <v>80</v>
      </c>
      <c r="Y11" s="4">
        <f t="shared" si="33"/>
        <v>60</v>
      </c>
      <c r="Z11" s="4">
        <f>(6*100)/10</f>
        <v>60</v>
      </c>
      <c r="AA11" s="4">
        <f>(8*100)/10</f>
        <v>80</v>
      </c>
      <c r="AB11" s="4">
        <f t="shared" ref="AB11:AB13" si="63">(2*100)/10</f>
        <v>20</v>
      </c>
      <c r="AC11" s="4">
        <f>(4*100)/10</f>
        <v>40</v>
      </c>
      <c r="AD11" s="4">
        <f t="shared" si="56"/>
        <v>60</v>
      </c>
      <c r="AE11" s="4">
        <f t="shared" si="57"/>
        <v>70</v>
      </c>
      <c r="AF11" s="4"/>
    </row>
    <row r="12">
      <c r="A12" s="1" t="s">
        <v>11</v>
      </c>
      <c r="B12" s="4">
        <f t="shared" si="20"/>
        <v>10</v>
      </c>
      <c r="C12" s="4">
        <f t="shared" ref="C12:C13" si="64">(3*100)/10</f>
        <v>30</v>
      </c>
      <c r="D12" s="4">
        <f t="shared" si="50"/>
        <v>10</v>
      </c>
      <c r="E12" s="4">
        <f t="shared" ref="E12:F12" si="58">(6*100)/10</f>
        <v>60</v>
      </c>
      <c r="F12" s="4">
        <f t="shared" si="58"/>
        <v>60</v>
      </c>
      <c r="G12" s="4">
        <f t="shared" ref="G12:G13" si="66">(1*100)/10</f>
        <v>10</v>
      </c>
      <c r="H12" s="4">
        <f>(2*100)/10</f>
        <v>20</v>
      </c>
      <c r="I12" s="4">
        <f>(1*100)/10</f>
        <v>10</v>
      </c>
      <c r="J12" s="4">
        <f>(6*100)/10</f>
        <v>60</v>
      </c>
      <c r="K12" s="4">
        <f>(2*100)/10</f>
        <v>20</v>
      </c>
      <c r="L12" s="4">
        <f t="shared" ref="L12:M12" si="59">(6*100)/10</f>
        <v>60</v>
      </c>
      <c r="M12" s="4">
        <f t="shared" si="59"/>
        <v>60</v>
      </c>
      <c r="N12" s="4">
        <f t="shared" ref="N12:N13" si="67">(3*100)/10</f>
        <v>30</v>
      </c>
      <c r="O12" s="4">
        <f>(1*100)/10</f>
        <v>10</v>
      </c>
      <c r="P12" s="4">
        <f>(2*100)/10</f>
        <v>20</v>
      </c>
      <c r="Q12" s="4">
        <f t="shared" si="46"/>
        <v>60</v>
      </c>
      <c r="R12" s="4">
        <f>(3*100)/10</f>
        <v>30</v>
      </c>
      <c r="S12" s="4">
        <f t="shared" si="60"/>
        <v>70</v>
      </c>
      <c r="T12" s="4">
        <f>(4*100)/10</f>
        <v>40</v>
      </c>
      <c r="U12" s="4">
        <f>(5*100)/10</f>
        <v>50</v>
      </c>
      <c r="V12" s="4">
        <f t="shared" si="61"/>
        <v>30</v>
      </c>
      <c r="W12" s="4">
        <f t="shared" ref="W12:W15" si="69">(4*100)/10</f>
        <v>40</v>
      </c>
      <c r="X12" s="4">
        <f>(7*100)/10</f>
        <v>70</v>
      </c>
      <c r="Y12" s="4">
        <f>(4*100)/10</f>
        <v>40</v>
      </c>
      <c r="Z12" s="4">
        <f t="shared" ref="Z12:AA12" si="62">(7*100)/10</f>
        <v>70</v>
      </c>
      <c r="AA12" s="4">
        <f t="shared" si="62"/>
        <v>70</v>
      </c>
      <c r="AB12" s="4">
        <f t="shared" si="63"/>
        <v>20</v>
      </c>
      <c r="AC12" s="4">
        <f t="shared" ref="AC12:AC15" si="71">(3*100)/10</f>
        <v>30</v>
      </c>
      <c r="AD12" s="4">
        <f>(4*100)/10</f>
        <v>40</v>
      </c>
      <c r="AE12" s="4">
        <f>(5*100)/10</f>
        <v>50</v>
      </c>
      <c r="AF12" s="4"/>
    </row>
    <row r="13">
      <c r="A13" s="1" t="s">
        <v>12</v>
      </c>
      <c r="B13" s="4">
        <f t="shared" si="20"/>
        <v>10</v>
      </c>
      <c r="C13" s="4">
        <f t="shared" si="64"/>
        <v>30</v>
      </c>
      <c r="D13" s="4">
        <f>(3*100)/10</f>
        <v>30</v>
      </c>
      <c r="E13" s="4">
        <f t="shared" ref="E13:F13" si="65">(6*100)/10</f>
        <v>60</v>
      </c>
      <c r="F13" s="4">
        <f t="shared" si="65"/>
        <v>60</v>
      </c>
      <c r="G13" s="4">
        <f t="shared" si="66"/>
        <v>10</v>
      </c>
      <c r="H13" s="4">
        <f t="shared" ref="H13:H14" si="73">(3*100)/10</f>
        <v>30</v>
      </c>
      <c r="I13" s="4">
        <f t="shared" ref="I13:I14" si="74">(0*100)/10</f>
        <v>0</v>
      </c>
      <c r="J13" s="4">
        <f>(5*100)/10</f>
        <v>50</v>
      </c>
      <c r="K13" s="4">
        <f>(4*100)/10</f>
        <v>40</v>
      </c>
      <c r="L13" s="4">
        <f>(5*100)/10</f>
        <v>50</v>
      </c>
      <c r="M13" s="4">
        <f>(4*100)/10</f>
        <v>40</v>
      </c>
      <c r="N13" s="4">
        <f t="shared" si="67"/>
        <v>30</v>
      </c>
      <c r="O13" s="4">
        <f>(2*100)/10</f>
        <v>20</v>
      </c>
      <c r="P13" s="4">
        <f t="shared" ref="P13:P14" si="76">(7*100)/10</f>
        <v>70</v>
      </c>
      <c r="Q13" s="4">
        <f>(5*100)/10</f>
        <v>50</v>
      </c>
      <c r="R13" s="4">
        <f t="shared" ref="R13:R14" si="77">(2*100)/10</f>
        <v>20</v>
      </c>
      <c r="S13" s="4">
        <f t="shared" ref="S13:T13" si="68">(4*100)/10</f>
        <v>40</v>
      </c>
      <c r="T13" s="4">
        <f t="shared" si="68"/>
        <v>40</v>
      </c>
      <c r="U13" s="4">
        <f>(3*100)/10</f>
        <v>30</v>
      </c>
      <c r="V13" s="4">
        <f>(2*100)/10</f>
        <v>20</v>
      </c>
      <c r="W13" s="4">
        <f t="shared" si="69"/>
        <v>40</v>
      </c>
      <c r="X13" s="4">
        <f>(6*100)/10</f>
        <v>60</v>
      </c>
      <c r="Y13" s="4">
        <f>(5*100)/10</f>
        <v>50</v>
      </c>
      <c r="Z13" s="4">
        <f t="shared" ref="Z13:AA13" si="70">(7*100)/10</f>
        <v>70</v>
      </c>
      <c r="AA13" s="4">
        <f t="shared" si="70"/>
        <v>70</v>
      </c>
      <c r="AB13" s="4">
        <f t="shared" si="63"/>
        <v>20</v>
      </c>
      <c r="AC13" s="4">
        <f t="shared" si="71"/>
        <v>30</v>
      </c>
      <c r="AD13" s="4">
        <f>(5*100)/10</f>
        <v>50</v>
      </c>
      <c r="AE13" s="4">
        <f>(4*100)/10</f>
        <v>40</v>
      </c>
      <c r="AF13" s="4"/>
    </row>
    <row r="14">
      <c r="A14" s="1" t="s">
        <v>13</v>
      </c>
      <c r="B14" s="4">
        <f t="shared" si="20"/>
        <v>10</v>
      </c>
      <c r="C14" s="4">
        <f t="shared" ref="C14:C15" si="81">(2*100)/10</f>
        <v>20</v>
      </c>
      <c r="D14" s="4">
        <f t="shared" ref="D14:E14" si="72">(4*100)/10</f>
        <v>40</v>
      </c>
      <c r="E14" s="4">
        <f t="shared" si="72"/>
        <v>40</v>
      </c>
      <c r="F14" s="4">
        <f>(5*100)/10</f>
        <v>50</v>
      </c>
      <c r="G14" s="4">
        <f>(2*100)/10</f>
        <v>20</v>
      </c>
      <c r="H14" s="4">
        <f t="shared" si="73"/>
        <v>30</v>
      </c>
      <c r="I14" s="4">
        <f t="shared" si="74"/>
        <v>0</v>
      </c>
      <c r="J14" s="4">
        <f>(4*100)/10</f>
        <v>40</v>
      </c>
      <c r="K14" s="4">
        <f t="shared" ref="K14:K16" si="82">(1*100)/10</f>
        <v>10</v>
      </c>
      <c r="L14" s="4">
        <f t="shared" ref="L14:N14" si="75">(3*100)/10</f>
        <v>30</v>
      </c>
      <c r="M14" s="4">
        <f t="shared" si="75"/>
        <v>30</v>
      </c>
      <c r="N14" s="4">
        <f t="shared" si="75"/>
        <v>30</v>
      </c>
      <c r="O14" s="4">
        <f>(1*100)/10</f>
        <v>10</v>
      </c>
      <c r="P14" s="4">
        <f t="shared" si="76"/>
        <v>70</v>
      </c>
      <c r="Q14" s="4">
        <f>(4*100)/10</f>
        <v>40</v>
      </c>
      <c r="R14" s="4">
        <f t="shared" si="77"/>
        <v>20</v>
      </c>
      <c r="S14" s="4">
        <f>(1*100)/10</f>
        <v>10</v>
      </c>
      <c r="T14" s="4">
        <f t="shared" ref="T14:U14" si="78">(3*100)/10</f>
        <v>30</v>
      </c>
      <c r="U14" s="4">
        <f t="shared" si="78"/>
        <v>30</v>
      </c>
      <c r="V14" s="4">
        <f t="shared" ref="V14:V16" si="85">(1*100)/10</f>
        <v>10</v>
      </c>
      <c r="W14" s="4">
        <f t="shared" si="69"/>
        <v>40</v>
      </c>
      <c r="X14" s="4">
        <f t="shared" ref="X14:Z14" si="79">(4*100)/10</f>
        <v>40</v>
      </c>
      <c r="Y14" s="4">
        <f t="shared" si="79"/>
        <v>40</v>
      </c>
      <c r="Z14" s="4">
        <f t="shared" si="79"/>
        <v>40</v>
      </c>
      <c r="AA14" s="4">
        <f>(5*100)/10</f>
        <v>50</v>
      </c>
      <c r="AB14" s="4">
        <f>(1*100)/10</f>
        <v>10</v>
      </c>
      <c r="AC14" s="4">
        <f t="shared" si="71"/>
        <v>30</v>
      </c>
      <c r="AD14" s="4">
        <f t="shared" ref="AD14:AE14" si="80">(4*100)/10</f>
        <v>40</v>
      </c>
      <c r="AE14" s="4">
        <f t="shared" si="80"/>
        <v>40</v>
      </c>
      <c r="AF14" s="4"/>
    </row>
    <row r="15">
      <c r="A15" s="1" t="s">
        <v>14</v>
      </c>
      <c r="B15" s="4">
        <f t="shared" si="20"/>
        <v>10</v>
      </c>
      <c r="C15" s="4">
        <f t="shared" si="81"/>
        <v>20</v>
      </c>
      <c r="D15" s="4">
        <f t="shared" ref="D15:D16" si="86">(0*100)/10</f>
        <v>0</v>
      </c>
      <c r="E15" s="4">
        <f t="shared" ref="E15:E16" si="87">(1*100)/10</f>
        <v>10</v>
      </c>
      <c r="F15" s="4">
        <f>(4*100)/10</f>
        <v>40</v>
      </c>
      <c r="G15" s="4">
        <f>(1*100)/10</f>
        <v>10</v>
      </c>
      <c r="H15" s="4">
        <f>(2*100)/10</f>
        <v>20</v>
      </c>
      <c r="I15" s="4">
        <f t="shared" ref="I15:I16" si="89">(1*100)/10</f>
        <v>10</v>
      </c>
      <c r="J15" s="4">
        <f>(3*100)/10</f>
        <v>30</v>
      </c>
      <c r="K15" s="4">
        <f t="shared" si="82"/>
        <v>10</v>
      </c>
      <c r="L15" s="4">
        <f t="shared" ref="L15:N15" si="83">(2*100)/10</f>
        <v>20</v>
      </c>
      <c r="M15" s="4">
        <f t="shared" si="83"/>
        <v>20</v>
      </c>
      <c r="N15" s="4">
        <f t="shared" si="83"/>
        <v>20</v>
      </c>
      <c r="O15" s="4">
        <f t="shared" ref="O15:O17" si="91">(0*100)/10</f>
        <v>0</v>
      </c>
      <c r="P15" s="4">
        <f t="shared" ref="P15:Q15" si="84">(4*100)/10</f>
        <v>40</v>
      </c>
      <c r="Q15" s="4">
        <f t="shared" si="84"/>
        <v>40</v>
      </c>
      <c r="R15" s="4">
        <f>(3*100)/10</f>
        <v>30</v>
      </c>
      <c r="S15" s="4">
        <f t="shared" ref="S15:S16" si="92">(2*100)/10</f>
        <v>20</v>
      </c>
      <c r="T15" s="4">
        <f t="shared" ref="T15:T16" si="93">(0*100)/10</f>
        <v>0</v>
      </c>
      <c r="U15" s="4">
        <f t="shared" ref="U15:U16" si="94">(2*100)/10</f>
        <v>20</v>
      </c>
      <c r="V15" s="4">
        <f t="shared" si="85"/>
        <v>10</v>
      </c>
      <c r="W15" s="4">
        <f t="shared" si="69"/>
        <v>40</v>
      </c>
      <c r="X15" s="4">
        <f>(4*100)/10</f>
        <v>40</v>
      </c>
      <c r="Y15" s="4">
        <f>(3*100)/10</f>
        <v>30</v>
      </c>
      <c r="Z15" s="4">
        <f>(1*100)/10</f>
        <v>10</v>
      </c>
      <c r="AA15" s="4">
        <f>(4*100)/10</f>
        <v>40</v>
      </c>
      <c r="AB15" s="4">
        <f t="shared" ref="AB15:AB16" si="97">(0*100)/10</f>
        <v>0</v>
      </c>
      <c r="AC15" s="4">
        <f t="shared" si="71"/>
        <v>30</v>
      </c>
      <c r="AD15" s="4">
        <f>(4*100)/10</f>
        <v>40</v>
      </c>
      <c r="AE15" s="4">
        <f t="shared" ref="AE15:AE16" si="99">(2*100)/10</f>
        <v>20</v>
      </c>
      <c r="AF15" s="4"/>
    </row>
    <row r="16">
      <c r="A16" s="1" t="s">
        <v>15</v>
      </c>
      <c r="B16" s="4">
        <f t="shared" ref="B16:B18" si="100">(0*100)/10</f>
        <v>0</v>
      </c>
      <c r="C16" s="4">
        <f>(1*100)/10</f>
        <v>10</v>
      </c>
      <c r="D16" s="4">
        <f t="shared" si="86"/>
        <v>0</v>
      </c>
      <c r="E16" s="4">
        <f t="shared" si="87"/>
        <v>10</v>
      </c>
      <c r="F16" s="4">
        <f>(3*100)/10</f>
        <v>30</v>
      </c>
      <c r="G16" s="4">
        <f t="shared" ref="G16:H16" si="88">(0*100)/10</f>
        <v>0</v>
      </c>
      <c r="H16" s="4">
        <f t="shared" si="88"/>
        <v>0</v>
      </c>
      <c r="I16" s="4">
        <f t="shared" si="89"/>
        <v>10</v>
      </c>
      <c r="J16" s="4">
        <f>(0*100)/10</f>
        <v>0</v>
      </c>
      <c r="K16" s="4">
        <f t="shared" si="82"/>
        <v>10</v>
      </c>
      <c r="L16" s="4">
        <f>(0*100)/10</f>
        <v>0</v>
      </c>
      <c r="M16" s="4">
        <f t="shared" ref="M16:N16" si="90">(1*100)/10</f>
        <v>10</v>
      </c>
      <c r="N16" s="4">
        <f t="shared" si="90"/>
        <v>10</v>
      </c>
      <c r="O16" s="4">
        <f t="shared" si="91"/>
        <v>0</v>
      </c>
      <c r="P16" s="4">
        <f>(4*100)/10</f>
        <v>40</v>
      </c>
      <c r="Q16" s="4">
        <f>(0*100)/10</f>
        <v>0</v>
      </c>
      <c r="R16" s="4">
        <f t="shared" ref="R16:R17" si="103">(1*100)/10</f>
        <v>10</v>
      </c>
      <c r="S16" s="4">
        <f t="shared" si="92"/>
        <v>20</v>
      </c>
      <c r="T16" s="4">
        <f t="shared" si="93"/>
        <v>0</v>
      </c>
      <c r="U16" s="4">
        <f t="shared" si="94"/>
        <v>20</v>
      </c>
      <c r="V16" s="4">
        <f t="shared" si="85"/>
        <v>10</v>
      </c>
      <c r="W16" s="4">
        <f t="shared" ref="W16:X16" si="95">(1*100)/10</f>
        <v>10</v>
      </c>
      <c r="X16" s="4">
        <f t="shared" si="95"/>
        <v>10</v>
      </c>
      <c r="Y16" s="4">
        <f t="shared" ref="Y16:Z16" si="96">(0*100)/10</f>
        <v>0</v>
      </c>
      <c r="Z16" s="4">
        <f t="shared" si="96"/>
        <v>0</v>
      </c>
      <c r="AA16" s="4">
        <f>(2*100)/10</f>
        <v>20</v>
      </c>
      <c r="AB16" s="4">
        <f t="shared" si="97"/>
        <v>0</v>
      </c>
      <c r="AC16" s="4">
        <f t="shared" ref="AC16:AD16" si="98">(0*100)/10</f>
        <v>0</v>
      </c>
      <c r="AD16" s="4">
        <f t="shared" si="98"/>
        <v>0</v>
      </c>
      <c r="AE16" s="4">
        <f t="shared" si="99"/>
        <v>20</v>
      </c>
      <c r="AF16" s="4"/>
    </row>
    <row r="17">
      <c r="A17" s="1" t="s">
        <v>16</v>
      </c>
      <c r="B17" s="4">
        <f t="shared" si="100"/>
        <v>0</v>
      </c>
      <c r="C17" s="4">
        <f t="shared" ref="C17:M17" si="101">(0*100)/10</f>
        <v>0</v>
      </c>
      <c r="D17" s="4">
        <f t="shared" si="101"/>
        <v>0</v>
      </c>
      <c r="E17" s="4">
        <f t="shared" si="101"/>
        <v>0</v>
      </c>
      <c r="F17" s="4">
        <f t="shared" si="101"/>
        <v>0</v>
      </c>
      <c r="G17" s="4">
        <f t="shared" si="101"/>
        <v>0</v>
      </c>
      <c r="H17" s="4">
        <f t="shared" si="101"/>
        <v>0</v>
      </c>
      <c r="I17" s="4">
        <f t="shared" si="101"/>
        <v>0</v>
      </c>
      <c r="J17" s="4">
        <f t="shared" si="101"/>
        <v>0</v>
      </c>
      <c r="K17" s="4">
        <f t="shared" si="101"/>
        <v>0</v>
      </c>
      <c r="L17" s="4">
        <f t="shared" si="101"/>
        <v>0</v>
      </c>
      <c r="M17" s="4">
        <f t="shared" si="101"/>
        <v>0</v>
      </c>
      <c r="N17" s="16">
        <v>0.0</v>
      </c>
      <c r="O17" s="4">
        <f t="shared" si="91"/>
        <v>0</v>
      </c>
      <c r="P17" s="4">
        <f t="shared" ref="P17:Q17" si="102">(0*100)/10</f>
        <v>0</v>
      </c>
      <c r="Q17" s="4">
        <f t="shared" si="102"/>
        <v>0</v>
      </c>
      <c r="R17" s="4">
        <f t="shared" si="103"/>
        <v>10</v>
      </c>
      <c r="S17" s="4">
        <f t="shared" ref="S17:AE17" si="104">(0*100)/10</f>
        <v>0</v>
      </c>
      <c r="T17" s="4">
        <f t="shared" si="104"/>
        <v>0</v>
      </c>
      <c r="U17" s="4">
        <f t="shared" si="104"/>
        <v>0</v>
      </c>
      <c r="V17" s="4">
        <f t="shared" si="104"/>
        <v>0</v>
      </c>
      <c r="W17" s="4">
        <f t="shared" si="104"/>
        <v>0</v>
      </c>
      <c r="X17" s="4">
        <f t="shared" si="104"/>
        <v>0</v>
      </c>
      <c r="Y17" s="4">
        <f t="shared" si="104"/>
        <v>0</v>
      </c>
      <c r="Z17" s="4">
        <f t="shared" si="104"/>
        <v>0</v>
      </c>
      <c r="AA17" s="4">
        <f t="shared" si="104"/>
        <v>0</v>
      </c>
      <c r="AB17" s="4">
        <f t="shared" si="104"/>
        <v>0</v>
      </c>
      <c r="AC17" s="4">
        <f t="shared" si="104"/>
        <v>0</v>
      </c>
      <c r="AD17" s="4">
        <f t="shared" si="104"/>
        <v>0</v>
      </c>
      <c r="AE17" s="4">
        <f t="shared" si="104"/>
        <v>0</v>
      </c>
      <c r="AF17" s="4"/>
    </row>
    <row r="18">
      <c r="A18" s="1" t="s">
        <v>17</v>
      </c>
      <c r="B18" s="4">
        <f t="shared" si="100"/>
        <v>0</v>
      </c>
      <c r="C18" s="4">
        <f t="shared" ref="C18:AE18" si="105">(0*100)/10</f>
        <v>0</v>
      </c>
      <c r="D18" s="4">
        <f t="shared" si="105"/>
        <v>0</v>
      </c>
      <c r="E18" s="4">
        <f t="shared" si="105"/>
        <v>0</v>
      </c>
      <c r="F18" s="4">
        <f t="shared" si="105"/>
        <v>0</v>
      </c>
      <c r="G18" s="4">
        <f t="shared" si="105"/>
        <v>0</v>
      </c>
      <c r="H18" s="4">
        <f t="shared" si="105"/>
        <v>0</v>
      </c>
      <c r="I18" s="4">
        <f t="shared" si="105"/>
        <v>0</v>
      </c>
      <c r="J18" s="4">
        <f t="shared" si="105"/>
        <v>0</v>
      </c>
      <c r="K18" s="4">
        <f t="shared" si="105"/>
        <v>0</v>
      </c>
      <c r="L18" s="4">
        <f t="shared" si="105"/>
        <v>0</v>
      </c>
      <c r="M18" s="4">
        <f t="shared" si="105"/>
        <v>0</v>
      </c>
      <c r="N18" s="4">
        <f t="shared" si="105"/>
        <v>0</v>
      </c>
      <c r="O18" s="4">
        <f t="shared" si="105"/>
        <v>0</v>
      </c>
      <c r="P18" s="4">
        <f t="shared" si="105"/>
        <v>0</v>
      </c>
      <c r="Q18" s="4">
        <f t="shared" si="105"/>
        <v>0</v>
      </c>
      <c r="R18" s="4">
        <f t="shared" si="105"/>
        <v>0</v>
      </c>
      <c r="S18" s="4">
        <f t="shared" si="105"/>
        <v>0</v>
      </c>
      <c r="T18" s="4">
        <f t="shared" si="105"/>
        <v>0</v>
      </c>
      <c r="U18" s="4">
        <f t="shared" si="105"/>
        <v>0</v>
      </c>
      <c r="V18" s="4">
        <f t="shared" si="105"/>
        <v>0</v>
      </c>
      <c r="W18" s="4">
        <f t="shared" si="105"/>
        <v>0</v>
      </c>
      <c r="X18" s="4">
        <f t="shared" si="105"/>
        <v>0</v>
      </c>
      <c r="Y18" s="4">
        <f t="shared" si="105"/>
        <v>0</v>
      </c>
      <c r="Z18" s="4">
        <f t="shared" si="105"/>
        <v>0</v>
      </c>
      <c r="AA18" s="4">
        <f t="shared" si="105"/>
        <v>0</v>
      </c>
      <c r="AB18" s="4">
        <f t="shared" si="105"/>
        <v>0</v>
      </c>
      <c r="AC18" s="4">
        <f t="shared" si="105"/>
        <v>0</v>
      </c>
      <c r="AD18" s="4">
        <f t="shared" si="105"/>
        <v>0</v>
      </c>
      <c r="AE18" s="4">
        <f t="shared" si="105"/>
        <v>0</v>
      </c>
      <c r="AF18" s="4"/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E20" si="106">(0*100)/4</f>
        <v>0</v>
      </c>
      <c r="C20" s="4">
        <f t="shared" si="106"/>
        <v>0</v>
      </c>
      <c r="D20" s="4">
        <f t="shared" si="106"/>
        <v>0</v>
      </c>
      <c r="E20" s="4">
        <f t="shared" si="106"/>
        <v>0</v>
      </c>
      <c r="F20" s="4">
        <f t="shared" si="106"/>
        <v>0</v>
      </c>
      <c r="G20" s="4">
        <f t="shared" si="106"/>
        <v>0</v>
      </c>
      <c r="H20" s="4">
        <f t="shared" si="106"/>
        <v>0</v>
      </c>
      <c r="I20" s="4">
        <f t="shared" si="106"/>
        <v>0</v>
      </c>
      <c r="J20" s="4">
        <f t="shared" si="106"/>
        <v>0</v>
      </c>
      <c r="K20" s="4">
        <f t="shared" si="106"/>
        <v>0</v>
      </c>
      <c r="L20" s="4">
        <f t="shared" si="106"/>
        <v>0</v>
      </c>
      <c r="M20" s="4">
        <f t="shared" si="106"/>
        <v>0</v>
      </c>
      <c r="N20" s="4">
        <f t="shared" si="106"/>
        <v>0</v>
      </c>
      <c r="O20" s="4">
        <f t="shared" si="106"/>
        <v>0</v>
      </c>
      <c r="P20" s="4">
        <f t="shared" si="106"/>
        <v>0</v>
      </c>
      <c r="Q20" s="4">
        <f t="shared" si="106"/>
        <v>0</v>
      </c>
      <c r="R20" s="4">
        <f t="shared" si="106"/>
        <v>0</v>
      </c>
      <c r="S20" s="4">
        <f t="shared" si="106"/>
        <v>0</v>
      </c>
      <c r="T20" s="4">
        <f t="shared" si="106"/>
        <v>0</v>
      </c>
      <c r="U20" s="4">
        <f t="shared" si="106"/>
        <v>0</v>
      </c>
      <c r="V20" s="4">
        <f t="shared" si="106"/>
        <v>0</v>
      </c>
      <c r="W20" s="4">
        <f t="shared" si="106"/>
        <v>0</v>
      </c>
      <c r="X20" s="4">
        <f t="shared" si="106"/>
        <v>0</v>
      </c>
      <c r="Y20" s="4">
        <f t="shared" si="106"/>
        <v>0</v>
      </c>
      <c r="Z20" s="4">
        <f t="shared" si="106"/>
        <v>0</v>
      </c>
      <c r="AA20" s="4">
        <f t="shared" si="106"/>
        <v>0</v>
      </c>
      <c r="AB20" s="4">
        <f t="shared" si="106"/>
        <v>0</v>
      </c>
      <c r="AC20" s="4">
        <f t="shared" si="106"/>
        <v>0</v>
      </c>
      <c r="AD20" s="4">
        <f t="shared" si="106"/>
        <v>0</v>
      </c>
      <c r="AE20" s="4">
        <f t="shared" si="106"/>
        <v>0</v>
      </c>
      <c r="AF20" s="5">
        <f>TRIMMEAN(B22:AE33,0.1)</f>
        <v>1.311728395</v>
      </c>
      <c r="AG20" s="4"/>
    </row>
    <row r="21">
      <c r="A21" s="1" t="s">
        <v>3</v>
      </c>
      <c r="B21" s="4">
        <f t="shared" ref="B21:AE21" si="107">(0*100)/4</f>
        <v>0</v>
      </c>
      <c r="C21" s="4">
        <f t="shared" si="107"/>
        <v>0</v>
      </c>
      <c r="D21" s="4">
        <f t="shared" si="107"/>
        <v>0</v>
      </c>
      <c r="E21" s="4">
        <f t="shared" si="107"/>
        <v>0</v>
      </c>
      <c r="F21" s="4">
        <f t="shared" si="107"/>
        <v>0</v>
      </c>
      <c r="G21" s="4">
        <f t="shared" si="107"/>
        <v>0</v>
      </c>
      <c r="H21" s="4">
        <f t="shared" si="107"/>
        <v>0</v>
      </c>
      <c r="I21" s="4">
        <f t="shared" si="107"/>
        <v>0</v>
      </c>
      <c r="J21" s="4">
        <f t="shared" si="107"/>
        <v>0</v>
      </c>
      <c r="K21" s="4">
        <f t="shared" si="107"/>
        <v>0</v>
      </c>
      <c r="L21" s="4">
        <f t="shared" si="107"/>
        <v>0</v>
      </c>
      <c r="M21" s="4">
        <f t="shared" si="107"/>
        <v>0</v>
      </c>
      <c r="N21" s="4">
        <f t="shared" si="107"/>
        <v>0</v>
      </c>
      <c r="O21" s="4">
        <f t="shared" si="107"/>
        <v>0</v>
      </c>
      <c r="P21" s="4">
        <f t="shared" si="107"/>
        <v>0</v>
      </c>
      <c r="Q21" s="4">
        <f t="shared" si="107"/>
        <v>0</v>
      </c>
      <c r="R21" s="4">
        <f t="shared" si="107"/>
        <v>0</v>
      </c>
      <c r="S21" s="4">
        <f t="shared" si="107"/>
        <v>0</v>
      </c>
      <c r="T21" s="4">
        <f t="shared" si="107"/>
        <v>0</v>
      </c>
      <c r="U21" s="4">
        <f t="shared" si="107"/>
        <v>0</v>
      </c>
      <c r="V21" s="4">
        <f t="shared" si="107"/>
        <v>0</v>
      </c>
      <c r="W21" s="4">
        <f t="shared" si="107"/>
        <v>0</v>
      </c>
      <c r="X21" s="4">
        <f t="shared" si="107"/>
        <v>0</v>
      </c>
      <c r="Y21" s="4">
        <f t="shared" si="107"/>
        <v>0</v>
      </c>
      <c r="Z21" s="4">
        <f t="shared" si="107"/>
        <v>0</v>
      </c>
      <c r="AA21" s="4">
        <f t="shared" si="107"/>
        <v>0</v>
      </c>
      <c r="AB21" s="4">
        <f t="shared" si="107"/>
        <v>0</v>
      </c>
      <c r="AC21" s="4">
        <f t="shared" si="107"/>
        <v>0</v>
      </c>
      <c r="AD21" s="4">
        <f t="shared" si="107"/>
        <v>0</v>
      </c>
      <c r="AE21" s="4">
        <f t="shared" si="107"/>
        <v>0</v>
      </c>
      <c r="AF21" s="4"/>
      <c r="AG21" s="4"/>
    </row>
    <row r="22">
      <c r="A22" s="1" t="s">
        <v>4</v>
      </c>
      <c r="B22" s="4">
        <f t="shared" ref="B22:K22" si="108">(0*100)/4</f>
        <v>0</v>
      </c>
      <c r="C22" s="4">
        <f t="shared" si="108"/>
        <v>0</v>
      </c>
      <c r="D22" s="4">
        <f t="shared" si="108"/>
        <v>0</v>
      </c>
      <c r="E22" s="4">
        <f t="shared" si="108"/>
        <v>0</v>
      </c>
      <c r="F22" s="4">
        <f t="shared" si="108"/>
        <v>0</v>
      </c>
      <c r="G22" s="4">
        <f t="shared" si="108"/>
        <v>0</v>
      </c>
      <c r="H22" s="4">
        <f t="shared" si="108"/>
        <v>0</v>
      </c>
      <c r="I22" s="4">
        <f t="shared" si="108"/>
        <v>0</v>
      </c>
      <c r="J22" s="4">
        <f t="shared" si="108"/>
        <v>0</v>
      </c>
      <c r="K22" s="4">
        <f t="shared" si="108"/>
        <v>0</v>
      </c>
      <c r="L22" s="4">
        <f t="shared" ref="L22:L25" si="111">(1*100)/4</f>
        <v>25</v>
      </c>
      <c r="M22" s="4">
        <f t="shared" ref="M22:AE22" si="109">(0*100)/4</f>
        <v>0</v>
      </c>
      <c r="N22" s="4">
        <f t="shared" si="109"/>
        <v>0</v>
      </c>
      <c r="O22" s="4">
        <f t="shared" si="109"/>
        <v>0</v>
      </c>
      <c r="P22" s="4">
        <f t="shared" si="109"/>
        <v>0</v>
      </c>
      <c r="Q22" s="4">
        <f t="shared" si="109"/>
        <v>0</v>
      </c>
      <c r="R22" s="4">
        <f t="shared" si="109"/>
        <v>0</v>
      </c>
      <c r="S22" s="4">
        <f t="shared" si="109"/>
        <v>0</v>
      </c>
      <c r="T22" s="4">
        <f t="shared" si="109"/>
        <v>0</v>
      </c>
      <c r="U22" s="4">
        <f t="shared" si="109"/>
        <v>0</v>
      </c>
      <c r="V22" s="4">
        <f t="shared" si="109"/>
        <v>0</v>
      </c>
      <c r="W22" s="4">
        <f t="shared" si="109"/>
        <v>0</v>
      </c>
      <c r="X22" s="4">
        <f t="shared" si="109"/>
        <v>0</v>
      </c>
      <c r="Y22" s="4">
        <f t="shared" si="109"/>
        <v>0</v>
      </c>
      <c r="Z22" s="4">
        <f t="shared" si="109"/>
        <v>0</v>
      </c>
      <c r="AA22" s="4">
        <f t="shared" si="109"/>
        <v>0</v>
      </c>
      <c r="AB22" s="4">
        <f t="shared" si="109"/>
        <v>0</v>
      </c>
      <c r="AC22" s="4">
        <f t="shared" si="109"/>
        <v>0</v>
      </c>
      <c r="AD22" s="4">
        <f t="shared" si="109"/>
        <v>0</v>
      </c>
      <c r="AE22" s="4">
        <f t="shared" si="109"/>
        <v>0</v>
      </c>
      <c r="AF22" s="4"/>
      <c r="AG22" s="4"/>
    </row>
    <row r="23">
      <c r="A23" s="1" t="s">
        <v>5</v>
      </c>
      <c r="B23" s="4">
        <f t="shared" ref="B23:K23" si="110">(0*100)/4</f>
        <v>0</v>
      </c>
      <c r="C23" s="4">
        <f t="shared" si="110"/>
        <v>0</v>
      </c>
      <c r="D23" s="4">
        <f t="shared" si="110"/>
        <v>0</v>
      </c>
      <c r="E23" s="4">
        <f t="shared" si="110"/>
        <v>0</v>
      </c>
      <c r="F23" s="4">
        <f t="shared" si="110"/>
        <v>0</v>
      </c>
      <c r="G23" s="4">
        <f t="shared" si="110"/>
        <v>0</v>
      </c>
      <c r="H23" s="4">
        <f t="shared" si="110"/>
        <v>0</v>
      </c>
      <c r="I23" s="4">
        <f t="shared" si="110"/>
        <v>0</v>
      </c>
      <c r="J23" s="4">
        <f t="shared" si="110"/>
        <v>0</v>
      </c>
      <c r="K23" s="4">
        <f t="shared" si="110"/>
        <v>0</v>
      </c>
      <c r="L23" s="4">
        <f t="shared" si="111"/>
        <v>25</v>
      </c>
      <c r="M23" s="4">
        <f t="shared" ref="M23:S23" si="112">(0*100)/4</f>
        <v>0</v>
      </c>
      <c r="N23" s="4">
        <f t="shared" si="112"/>
        <v>0</v>
      </c>
      <c r="O23" s="4">
        <f t="shared" si="112"/>
        <v>0</v>
      </c>
      <c r="P23" s="4">
        <f t="shared" si="112"/>
        <v>0</v>
      </c>
      <c r="Q23" s="4">
        <f t="shared" si="112"/>
        <v>0</v>
      </c>
      <c r="R23" s="4">
        <f t="shared" si="112"/>
        <v>0</v>
      </c>
      <c r="S23" s="4">
        <f t="shared" si="112"/>
        <v>0</v>
      </c>
      <c r="T23" s="4">
        <f t="shared" ref="T23:U23" si="113">(1*100)/4</f>
        <v>25</v>
      </c>
      <c r="U23" s="4">
        <f t="shared" si="113"/>
        <v>25</v>
      </c>
      <c r="V23" s="4">
        <f t="shared" ref="V23:AE23" si="114">(0*100)/4</f>
        <v>0</v>
      </c>
      <c r="W23" s="4">
        <f t="shared" si="114"/>
        <v>0</v>
      </c>
      <c r="X23" s="4">
        <f t="shared" si="114"/>
        <v>0</v>
      </c>
      <c r="Y23" s="4">
        <f t="shared" si="114"/>
        <v>0</v>
      </c>
      <c r="Z23" s="4">
        <f t="shared" si="114"/>
        <v>0</v>
      </c>
      <c r="AA23" s="4">
        <f t="shared" si="114"/>
        <v>0</v>
      </c>
      <c r="AB23" s="4">
        <f t="shared" si="114"/>
        <v>0</v>
      </c>
      <c r="AC23" s="4">
        <f t="shared" si="114"/>
        <v>0</v>
      </c>
      <c r="AD23" s="4">
        <f t="shared" si="114"/>
        <v>0</v>
      </c>
      <c r="AE23" s="4">
        <f t="shared" si="114"/>
        <v>0</v>
      </c>
      <c r="AF23" s="4"/>
      <c r="AG23" s="4"/>
    </row>
    <row r="24">
      <c r="A24" s="1" t="s">
        <v>6</v>
      </c>
      <c r="B24" s="4">
        <f t="shared" ref="B24:K24" si="115">(0*100)/4</f>
        <v>0</v>
      </c>
      <c r="C24" s="4">
        <f t="shared" si="115"/>
        <v>0</v>
      </c>
      <c r="D24" s="4">
        <f t="shared" si="115"/>
        <v>0</v>
      </c>
      <c r="E24" s="4">
        <f t="shared" si="115"/>
        <v>0</v>
      </c>
      <c r="F24" s="4">
        <f t="shared" si="115"/>
        <v>0</v>
      </c>
      <c r="G24" s="4">
        <f t="shared" si="115"/>
        <v>0</v>
      </c>
      <c r="H24" s="4">
        <f t="shared" si="115"/>
        <v>0</v>
      </c>
      <c r="I24" s="4">
        <f t="shared" si="115"/>
        <v>0</v>
      </c>
      <c r="J24" s="4">
        <f t="shared" si="115"/>
        <v>0</v>
      </c>
      <c r="K24" s="4">
        <f t="shared" si="115"/>
        <v>0</v>
      </c>
      <c r="L24" s="4">
        <f t="shared" si="111"/>
        <v>25</v>
      </c>
      <c r="M24" s="4">
        <f t="shared" ref="M24:O24" si="116">(0*100)/4</f>
        <v>0</v>
      </c>
      <c r="N24" s="4">
        <f t="shared" si="116"/>
        <v>0</v>
      </c>
      <c r="O24" s="4">
        <f t="shared" si="116"/>
        <v>0</v>
      </c>
      <c r="P24" s="4">
        <f>(1*100)/4</f>
        <v>25</v>
      </c>
      <c r="Q24" s="4">
        <f t="shared" ref="Q24:S24" si="117">(0*100)/4</f>
        <v>0</v>
      </c>
      <c r="R24" s="4">
        <f t="shared" si="117"/>
        <v>0</v>
      </c>
      <c r="S24" s="4">
        <f t="shared" si="117"/>
        <v>0</v>
      </c>
      <c r="T24" s="4">
        <f t="shared" ref="T24:T26" si="123">(1*100)/4</f>
        <v>25</v>
      </c>
      <c r="U24" s="4">
        <f t="shared" ref="U24:AE24" si="118">(0*100)/4</f>
        <v>0</v>
      </c>
      <c r="V24" s="4">
        <f t="shared" si="118"/>
        <v>0</v>
      </c>
      <c r="W24" s="4">
        <f t="shared" si="118"/>
        <v>0</v>
      </c>
      <c r="X24" s="4">
        <f t="shared" si="118"/>
        <v>0</v>
      </c>
      <c r="Y24" s="4">
        <f t="shared" si="118"/>
        <v>0</v>
      </c>
      <c r="Z24" s="4">
        <f t="shared" si="118"/>
        <v>0</v>
      </c>
      <c r="AA24" s="4">
        <f t="shared" si="118"/>
        <v>0</v>
      </c>
      <c r="AB24" s="4">
        <f t="shared" si="118"/>
        <v>0</v>
      </c>
      <c r="AC24" s="4">
        <f t="shared" si="118"/>
        <v>0</v>
      </c>
      <c r="AD24" s="4">
        <f t="shared" si="118"/>
        <v>0</v>
      </c>
      <c r="AE24" s="4">
        <f t="shared" si="118"/>
        <v>0</v>
      </c>
      <c r="AF24" s="4"/>
      <c r="AG24" s="4"/>
    </row>
    <row r="25">
      <c r="A25" s="1" t="s">
        <v>7</v>
      </c>
      <c r="B25" s="4">
        <f t="shared" ref="B25:K25" si="119">(0*100)/4</f>
        <v>0</v>
      </c>
      <c r="C25" s="4">
        <f t="shared" si="119"/>
        <v>0</v>
      </c>
      <c r="D25" s="4">
        <f t="shared" si="119"/>
        <v>0</v>
      </c>
      <c r="E25" s="4">
        <f t="shared" si="119"/>
        <v>0</v>
      </c>
      <c r="F25" s="4">
        <f t="shared" si="119"/>
        <v>0</v>
      </c>
      <c r="G25" s="4">
        <f t="shared" si="119"/>
        <v>0</v>
      </c>
      <c r="H25" s="4">
        <f t="shared" si="119"/>
        <v>0</v>
      </c>
      <c r="I25" s="4">
        <f t="shared" si="119"/>
        <v>0</v>
      </c>
      <c r="J25" s="4">
        <f t="shared" si="119"/>
        <v>0</v>
      </c>
      <c r="K25" s="4">
        <f t="shared" si="119"/>
        <v>0</v>
      </c>
      <c r="L25" s="4">
        <f t="shared" si="111"/>
        <v>25</v>
      </c>
      <c r="M25" s="4">
        <f t="shared" ref="M25:N25" si="120">(0*100)/4</f>
        <v>0</v>
      </c>
      <c r="N25" s="4">
        <f t="shared" si="120"/>
        <v>0</v>
      </c>
      <c r="O25" s="4">
        <f t="shared" ref="O25:P25" si="121">(1*100)/4</f>
        <v>25</v>
      </c>
      <c r="P25" s="4">
        <f t="shared" si="121"/>
        <v>25</v>
      </c>
      <c r="Q25" s="4">
        <f t="shared" ref="Q25:S25" si="122">(0*100)/4</f>
        <v>0</v>
      </c>
      <c r="R25" s="4">
        <f t="shared" si="122"/>
        <v>0</v>
      </c>
      <c r="S25" s="4">
        <f t="shared" si="122"/>
        <v>0</v>
      </c>
      <c r="T25" s="4">
        <f t="shared" si="123"/>
        <v>25</v>
      </c>
      <c r="U25" s="4">
        <f t="shared" ref="U25:AC25" si="124">(0*100)/4</f>
        <v>0</v>
      </c>
      <c r="V25" s="4">
        <f t="shared" si="124"/>
        <v>0</v>
      </c>
      <c r="W25" s="4">
        <f t="shared" si="124"/>
        <v>0</v>
      </c>
      <c r="X25" s="4">
        <f t="shared" si="124"/>
        <v>0</v>
      </c>
      <c r="Y25" s="4">
        <f t="shared" si="124"/>
        <v>0</v>
      </c>
      <c r="Z25" s="4">
        <f t="shared" si="124"/>
        <v>0</v>
      </c>
      <c r="AA25" s="4">
        <f t="shared" si="124"/>
        <v>0</v>
      </c>
      <c r="AB25" s="4">
        <f t="shared" si="124"/>
        <v>0</v>
      </c>
      <c r="AC25" s="4">
        <f t="shared" si="124"/>
        <v>0</v>
      </c>
      <c r="AD25" s="4">
        <f t="shared" ref="AD25:AD26" si="129">(1*100)/4</f>
        <v>25</v>
      </c>
      <c r="AE25" s="4">
        <f t="shared" ref="AE25:AE27" si="130">(0*100)/4</f>
        <v>0</v>
      </c>
      <c r="AF25" s="4"/>
      <c r="AG25" s="4"/>
    </row>
    <row r="26">
      <c r="A26" s="1" t="s">
        <v>8</v>
      </c>
      <c r="B26" s="4">
        <f t="shared" ref="B26:L26" si="125">(0*100)/4</f>
        <v>0</v>
      </c>
      <c r="C26" s="4">
        <f t="shared" si="125"/>
        <v>0</v>
      </c>
      <c r="D26" s="4">
        <f t="shared" si="125"/>
        <v>0</v>
      </c>
      <c r="E26" s="4">
        <f t="shared" si="125"/>
        <v>0</v>
      </c>
      <c r="F26" s="4">
        <f t="shared" si="125"/>
        <v>0</v>
      </c>
      <c r="G26" s="4">
        <f t="shared" si="125"/>
        <v>0</v>
      </c>
      <c r="H26" s="4">
        <f t="shared" si="125"/>
        <v>0</v>
      </c>
      <c r="I26" s="4">
        <f t="shared" si="125"/>
        <v>0</v>
      </c>
      <c r="J26" s="4">
        <f t="shared" si="125"/>
        <v>0</v>
      </c>
      <c r="K26" s="4">
        <f t="shared" si="125"/>
        <v>0</v>
      </c>
      <c r="L26" s="4">
        <f t="shared" si="125"/>
        <v>0</v>
      </c>
      <c r="M26" s="4">
        <f>(1*100)/4</f>
        <v>25</v>
      </c>
      <c r="N26" s="4">
        <f t="shared" ref="N26:O26" si="126">(0*100)/4</f>
        <v>0</v>
      </c>
      <c r="O26" s="4">
        <f t="shared" si="126"/>
        <v>0</v>
      </c>
      <c r="P26" s="4">
        <f>(1*100)/4</f>
        <v>25</v>
      </c>
      <c r="Q26" s="4">
        <f t="shared" ref="Q26:S26" si="127">(0*100)/4</f>
        <v>0</v>
      </c>
      <c r="R26" s="4">
        <f t="shared" si="127"/>
        <v>0</v>
      </c>
      <c r="S26" s="4">
        <f t="shared" si="127"/>
        <v>0</v>
      </c>
      <c r="T26" s="4">
        <f t="shared" si="123"/>
        <v>25</v>
      </c>
      <c r="U26" s="4">
        <f t="shared" ref="U26:AC26" si="128">(0*100)/4</f>
        <v>0</v>
      </c>
      <c r="V26" s="4">
        <f t="shared" si="128"/>
        <v>0</v>
      </c>
      <c r="W26" s="4">
        <f t="shared" si="128"/>
        <v>0</v>
      </c>
      <c r="X26" s="4">
        <f t="shared" si="128"/>
        <v>0</v>
      </c>
      <c r="Y26" s="4">
        <f t="shared" si="128"/>
        <v>0</v>
      </c>
      <c r="Z26" s="4">
        <f t="shared" si="128"/>
        <v>0</v>
      </c>
      <c r="AA26" s="4">
        <f t="shared" si="128"/>
        <v>0</v>
      </c>
      <c r="AB26" s="4">
        <f t="shared" si="128"/>
        <v>0</v>
      </c>
      <c r="AC26" s="4">
        <f t="shared" si="128"/>
        <v>0</v>
      </c>
      <c r="AD26" s="4">
        <f t="shared" si="129"/>
        <v>25</v>
      </c>
      <c r="AE26" s="4">
        <f t="shared" si="130"/>
        <v>0</v>
      </c>
      <c r="AF26" s="4"/>
      <c r="AG26" s="4"/>
    </row>
    <row r="27">
      <c r="A27" s="1" t="s">
        <v>9</v>
      </c>
      <c r="B27" s="4">
        <f t="shared" ref="B27:G27" si="131">(0*100)/4</f>
        <v>0</v>
      </c>
      <c r="C27" s="4">
        <f t="shared" si="131"/>
        <v>0</v>
      </c>
      <c r="D27" s="4">
        <f t="shared" si="131"/>
        <v>0</v>
      </c>
      <c r="E27" s="4">
        <f t="shared" si="131"/>
        <v>0</v>
      </c>
      <c r="F27" s="4">
        <f t="shared" si="131"/>
        <v>0</v>
      </c>
      <c r="G27" s="4">
        <f t="shared" si="131"/>
        <v>0</v>
      </c>
      <c r="H27" s="4">
        <f t="shared" ref="H27:H29" si="137">(1*100)/4</f>
        <v>25</v>
      </c>
      <c r="I27" s="4">
        <f t="shared" ref="I27:K27" si="132">(0*100)/4</f>
        <v>0</v>
      </c>
      <c r="J27" s="4">
        <f t="shared" si="132"/>
        <v>0</v>
      </c>
      <c r="K27" s="4">
        <f t="shared" si="132"/>
        <v>0</v>
      </c>
      <c r="L27" s="4">
        <f t="shared" ref="L27:M27" si="133">(1*100)/4</f>
        <v>25</v>
      </c>
      <c r="M27" s="4">
        <f t="shared" si="133"/>
        <v>25</v>
      </c>
      <c r="N27" s="4">
        <f t="shared" ref="N27:AB27" si="134">(0*100)/4</f>
        <v>0</v>
      </c>
      <c r="O27" s="4">
        <f t="shared" si="134"/>
        <v>0</v>
      </c>
      <c r="P27" s="4">
        <f t="shared" si="134"/>
        <v>0</v>
      </c>
      <c r="Q27" s="4">
        <f t="shared" si="134"/>
        <v>0</v>
      </c>
      <c r="R27" s="4">
        <f t="shared" si="134"/>
        <v>0</v>
      </c>
      <c r="S27" s="4">
        <f t="shared" si="134"/>
        <v>0</v>
      </c>
      <c r="T27" s="4">
        <f t="shared" si="134"/>
        <v>0</v>
      </c>
      <c r="U27" s="4">
        <f t="shared" si="134"/>
        <v>0</v>
      </c>
      <c r="V27" s="4">
        <f t="shared" si="134"/>
        <v>0</v>
      </c>
      <c r="W27" s="4">
        <f t="shared" si="134"/>
        <v>0</v>
      </c>
      <c r="X27" s="4">
        <f t="shared" si="134"/>
        <v>0</v>
      </c>
      <c r="Y27" s="4">
        <f t="shared" si="134"/>
        <v>0</v>
      </c>
      <c r="Z27" s="4">
        <f t="shared" si="134"/>
        <v>0</v>
      </c>
      <c r="AA27" s="4">
        <f t="shared" si="134"/>
        <v>0</v>
      </c>
      <c r="AB27" s="4">
        <f t="shared" si="134"/>
        <v>0</v>
      </c>
      <c r="AC27" s="4">
        <f t="shared" ref="AC27:AD27" si="135">(1*100)/4</f>
        <v>25</v>
      </c>
      <c r="AD27" s="4">
        <f t="shared" si="135"/>
        <v>25</v>
      </c>
      <c r="AE27" s="4">
        <f t="shared" si="130"/>
        <v>0</v>
      </c>
      <c r="AF27" s="4"/>
      <c r="AG27" s="4"/>
    </row>
    <row r="28">
      <c r="A28" s="1" t="s">
        <v>10</v>
      </c>
      <c r="B28" s="4">
        <f t="shared" ref="B28:G28" si="136">(0*100)/4</f>
        <v>0</v>
      </c>
      <c r="C28" s="4">
        <f t="shared" si="136"/>
        <v>0</v>
      </c>
      <c r="D28" s="4">
        <f t="shared" si="136"/>
        <v>0</v>
      </c>
      <c r="E28" s="4">
        <f t="shared" si="136"/>
        <v>0</v>
      </c>
      <c r="F28" s="4">
        <f t="shared" si="136"/>
        <v>0</v>
      </c>
      <c r="G28" s="4">
        <f t="shared" si="136"/>
        <v>0</v>
      </c>
      <c r="H28" s="4">
        <f t="shared" si="137"/>
        <v>25</v>
      </c>
      <c r="I28" s="4">
        <f t="shared" ref="I28:K28" si="138">(0*100)/4</f>
        <v>0</v>
      </c>
      <c r="J28" s="4">
        <f t="shared" si="138"/>
        <v>0</v>
      </c>
      <c r="K28" s="4">
        <f t="shared" si="138"/>
        <v>0</v>
      </c>
      <c r="L28" s="4">
        <f t="shared" ref="L28:M28" si="139">(1*100)/4</f>
        <v>25</v>
      </c>
      <c r="M28" s="4">
        <f t="shared" si="139"/>
        <v>25</v>
      </c>
      <c r="N28" s="4">
        <f t="shared" ref="N28:AB28" si="140">(0*100)/4</f>
        <v>0</v>
      </c>
      <c r="O28" s="4">
        <f t="shared" si="140"/>
        <v>0</v>
      </c>
      <c r="P28" s="4">
        <f t="shared" si="140"/>
        <v>0</v>
      </c>
      <c r="Q28" s="4">
        <f t="shared" si="140"/>
        <v>0</v>
      </c>
      <c r="R28" s="4">
        <f t="shared" si="140"/>
        <v>0</v>
      </c>
      <c r="S28" s="4">
        <f t="shared" si="140"/>
        <v>0</v>
      </c>
      <c r="T28" s="4">
        <f t="shared" si="140"/>
        <v>0</v>
      </c>
      <c r="U28" s="4">
        <f t="shared" si="140"/>
        <v>0</v>
      </c>
      <c r="V28" s="4">
        <f t="shared" si="140"/>
        <v>0</v>
      </c>
      <c r="W28" s="4">
        <f t="shared" si="140"/>
        <v>0</v>
      </c>
      <c r="X28" s="4">
        <f t="shared" si="140"/>
        <v>0</v>
      </c>
      <c r="Y28" s="4">
        <f t="shared" si="140"/>
        <v>0</v>
      </c>
      <c r="Z28" s="4">
        <f t="shared" si="140"/>
        <v>0</v>
      </c>
      <c r="AA28" s="4">
        <f t="shared" si="140"/>
        <v>0</v>
      </c>
      <c r="AB28" s="4">
        <f t="shared" si="140"/>
        <v>0</v>
      </c>
      <c r="AC28" s="4">
        <f>(1*100)/4</f>
        <v>25</v>
      </c>
      <c r="AD28" s="4">
        <f t="shared" ref="AD28:AE28" si="141">(0*100)/4</f>
        <v>0</v>
      </c>
      <c r="AE28" s="4">
        <f t="shared" si="141"/>
        <v>0</v>
      </c>
      <c r="AF28" s="4"/>
      <c r="AG28" s="4"/>
    </row>
    <row r="29">
      <c r="A29" s="1" t="s">
        <v>11</v>
      </c>
      <c r="B29" s="4">
        <f t="shared" ref="B29:G29" si="142">(0*100)/4</f>
        <v>0</v>
      </c>
      <c r="C29" s="4">
        <f t="shared" si="142"/>
        <v>0</v>
      </c>
      <c r="D29" s="4">
        <f t="shared" si="142"/>
        <v>0</v>
      </c>
      <c r="E29" s="4">
        <f t="shared" si="142"/>
        <v>0</v>
      </c>
      <c r="F29" s="4">
        <f t="shared" si="142"/>
        <v>0</v>
      </c>
      <c r="G29" s="4">
        <f t="shared" si="142"/>
        <v>0</v>
      </c>
      <c r="H29" s="4">
        <f t="shared" si="137"/>
        <v>25</v>
      </c>
      <c r="I29" s="4">
        <f t="shared" ref="I29:K29" si="143">(0*100)/4</f>
        <v>0</v>
      </c>
      <c r="J29" s="4">
        <f t="shared" si="143"/>
        <v>0</v>
      </c>
      <c r="K29" s="4">
        <f t="shared" si="143"/>
        <v>0</v>
      </c>
      <c r="L29" s="4">
        <f t="shared" ref="L29:L30" si="146">(1*100)/4</f>
        <v>25</v>
      </c>
      <c r="M29" s="4">
        <f t="shared" ref="M29:AE29" si="144">(0*100)/4</f>
        <v>0</v>
      </c>
      <c r="N29" s="4">
        <f t="shared" si="144"/>
        <v>0</v>
      </c>
      <c r="O29" s="4">
        <f t="shared" si="144"/>
        <v>0</v>
      </c>
      <c r="P29" s="4">
        <f t="shared" si="144"/>
        <v>0</v>
      </c>
      <c r="Q29" s="4">
        <f t="shared" si="144"/>
        <v>0</v>
      </c>
      <c r="R29" s="4">
        <f t="shared" si="144"/>
        <v>0</v>
      </c>
      <c r="S29" s="4">
        <f t="shared" si="144"/>
        <v>0</v>
      </c>
      <c r="T29" s="4">
        <f t="shared" si="144"/>
        <v>0</v>
      </c>
      <c r="U29" s="4">
        <f t="shared" si="144"/>
        <v>0</v>
      </c>
      <c r="V29" s="4">
        <f t="shared" si="144"/>
        <v>0</v>
      </c>
      <c r="W29" s="4">
        <f t="shared" si="144"/>
        <v>0</v>
      </c>
      <c r="X29" s="4">
        <f t="shared" si="144"/>
        <v>0</v>
      </c>
      <c r="Y29" s="4">
        <f t="shared" si="144"/>
        <v>0</v>
      </c>
      <c r="Z29" s="4">
        <f t="shared" si="144"/>
        <v>0</v>
      </c>
      <c r="AA29" s="4">
        <f t="shared" si="144"/>
        <v>0</v>
      </c>
      <c r="AB29" s="4">
        <f t="shared" si="144"/>
        <v>0</v>
      </c>
      <c r="AC29" s="4">
        <f t="shared" si="144"/>
        <v>0</v>
      </c>
      <c r="AD29" s="4">
        <f t="shared" si="144"/>
        <v>0</v>
      </c>
      <c r="AE29" s="4">
        <f t="shared" si="144"/>
        <v>0</v>
      </c>
      <c r="AF29" s="4"/>
      <c r="AG29" s="4"/>
    </row>
    <row r="30">
      <c r="A30" s="1" t="s">
        <v>12</v>
      </c>
      <c r="B30" s="4">
        <f t="shared" ref="B30:K30" si="145">(0*100)/4</f>
        <v>0</v>
      </c>
      <c r="C30" s="4">
        <f t="shared" si="145"/>
        <v>0</v>
      </c>
      <c r="D30" s="4">
        <f t="shared" si="145"/>
        <v>0</v>
      </c>
      <c r="E30" s="4">
        <f t="shared" si="145"/>
        <v>0</v>
      </c>
      <c r="F30" s="4">
        <f t="shared" si="145"/>
        <v>0</v>
      </c>
      <c r="G30" s="4">
        <f t="shared" si="145"/>
        <v>0</v>
      </c>
      <c r="H30" s="4">
        <f t="shared" si="145"/>
        <v>0</v>
      </c>
      <c r="I30" s="4">
        <f t="shared" si="145"/>
        <v>0</v>
      </c>
      <c r="J30" s="4">
        <f t="shared" si="145"/>
        <v>0</v>
      </c>
      <c r="K30" s="4">
        <f t="shared" si="145"/>
        <v>0</v>
      </c>
      <c r="L30" s="4">
        <f t="shared" si="146"/>
        <v>25</v>
      </c>
      <c r="M30" s="4">
        <f t="shared" ref="M30:Y30" si="147">(0*100)/4</f>
        <v>0</v>
      </c>
      <c r="N30" s="4">
        <f t="shared" si="147"/>
        <v>0</v>
      </c>
      <c r="O30" s="4">
        <f t="shared" si="147"/>
        <v>0</v>
      </c>
      <c r="P30" s="4">
        <f t="shared" si="147"/>
        <v>0</v>
      </c>
      <c r="Q30" s="4">
        <f t="shared" si="147"/>
        <v>0</v>
      </c>
      <c r="R30" s="4">
        <f t="shared" si="147"/>
        <v>0</v>
      </c>
      <c r="S30" s="4">
        <f t="shared" si="147"/>
        <v>0</v>
      </c>
      <c r="T30" s="4">
        <f t="shared" si="147"/>
        <v>0</v>
      </c>
      <c r="U30" s="4">
        <f t="shared" si="147"/>
        <v>0</v>
      </c>
      <c r="V30" s="4">
        <f t="shared" si="147"/>
        <v>0</v>
      </c>
      <c r="W30" s="4">
        <f t="shared" si="147"/>
        <v>0</v>
      </c>
      <c r="X30" s="4">
        <f t="shared" si="147"/>
        <v>0</v>
      </c>
      <c r="Y30" s="4">
        <f t="shared" si="147"/>
        <v>0</v>
      </c>
      <c r="Z30" s="4">
        <f t="shared" ref="Z30:Z32" si="151">(1*100)/4</f>
        <v>25</v>
      </c>
      <c r="AA30" s="4">
        <f t="shared" ref="AA30:AE30" si="148">(0*100)/4</f>
        <v>0</v>
      </c>
      <c r="AB30" s="4">
        <f t="shared" si="148"/>
        <v>0</v>
      </c>
      <c r="AC30" s="4">
        <f t="shared" si="148"/>
        <v>0</v>
      </c>
      <c r="AD30" s="4">
        <f t="shared" si="148"/>
        <v>0</v>
      </c>
      <c r="AE30" s="4">
        <f t="shared" si="148"/>
        <v>0</v>
      </c>
      <c r="AF30" s="4"/>
      <c r="AG30" s="4"/>
    </row>
    <row r="31">
      <c r="A31" s="1" t="s">
        <v>13</v>
      </c>
      <c r="B31" s="4">
        <f t="shared" ref="B31:O31" si="149">(0*100)/4</f>
        <v>0</v>
      </c>
      <c r="C31" s="4">
        <f t="shared" si="149"/>
        <v>0</v>
      </c>
      <c r="D31" s="4">
        <f t="shared" si="149"/>
        <v>0</v>
      </c>
      <c r="E31" s="4">
        <f t="shared" si="149"/>
        <v>0</v>
      </c>
      <c r="F31" s="4">
        <f t="shared" si="149"/>
        <v>0</v>
      </c>
      <c r="G31" s="4">
        <f t="shared" si="149"/>
        <v>0</v>
      </c>
      <c r="H31" s="4">
        <f t="shared" si="149"/>
        <v>0</v>
      </c>
      <c r="I31" s="4">
        <f t="shared" si="149"/>
        <v>0</v>
      </c>
      <c r="J31" s="4">
        <f t="shared" si="149"/>
        <v>0</v>
      </c>
      <c r="K31" s="4">
        <f t="shared" si="149"/>
        <v>0</v>
      </c>
      <c r="L31" s="4">
        <f t="shared" si="149"/>
        <v>0</v>
      </c>
      <c r="M31" s="4">
        <f t="shared" si="149"/>
        <v>0</v>
      </c>
      <c r="N31" s="4">
        <f t="shared" si="149"/>
        <v>0</v>
      </c>
      <c r="O31" s="4">
        <f t="shared" si="149"/>
        <v>0</v>
      </c>
      <c r="P31" s="4">
        <f t="shared" ref="P31:P32" si="154">(1*100)/4</f>
        <v>25</v>
      </c>
      <c r="Q31" s="4">
        <f t="shared" ref="Q31:Q32" si="155">(0*100)/4</f>
        <v>0</v>
      </c>
      <c r="R31" s="4">
        <f t="shared" ref="R31:R32" si="156">(1*100)/4</f>
        <v>25</v>
      </c>
      <c r="S31" s="4">
        <f t="shared" ref="S31:Y31" si="150">(0*100)/4</f>
        <v>0</v>
      </c>
      <c r="T31" s="4">
        <f t="shared" si="150"/>
        <v>0</v>
      </c>
      <c r="U31" s="4">
        <f t="shared" si="150"/>
        <v>0</v>
      </c>
      <c r="V31" s="4">
        <f t="shared" si="150"/>
        <v>0</v>
      </c>
      <c r="W31" s="4">
        <f t="shared" si="150"/>
        <v>0</v>
      </c>
      <c r="X31" s="4">
        <f t="shared" si="150"/>
        <v>0</v>
      </c>
      <c r="Y31" s="4">
        <f t="shared" si="150"/>
        <v>0</v>
      </c>
      <c r="Z31" s="4">
        <f t="shared" si="151"/>
        <v>25</v>
      </c>
      <c r="AA31" s="4">
        <f t="shared" ref="AA31:AE31" si="152">(0*100)/4</f>
        <v>0</v>
      </c>
      <c r="AB31" s="4">
        <f t="shared" si="152"/>
        <v>0</v>
      </c>
      <c r="AC31" s="4">
        <f t="shared" si="152"/>
        <v>0</v>
      </c>
      <c r="AD31" s="4">
        <f t="shared" si="152"/>
        <v>0</v>
      </c>
      <c r="AE31" s="4">
        <f t="shared" si="152"/>
        <v>0</v>
      </c>
      <c r="AF31" s="4"/>
      <c r="AG31" s="4"/>
    </row>
    <row r="32">
      <c r="A32" s="1" t="s">
        <v>14</v>
      </c>
      <c r="B32" s="4">
        <f t="shared" ref="B32:O32" si="153">(0*100)/4</f>
        <v>0</v>
      </c>
      <c r="C32" s="4">
        <f t="shared" si="153"/>
        <v>0</v>
      </c>
      <c r="D32" s="4">
        <f t="shared" si="153"/>
        <v>0</v>
      </c>
      <c r="E32" s="4">
        <f t="shared" si="153"/>
        <v>0</v>
      </c>
      <c r="F32" s="4">
        <f t="shared" si="153"/>
        <v>0</v>
      </c>
      <c r="G32" s="4">
        <f t="shared" si="153"/>
        <v>0</v>
      </c>
      <c r="H32" s="4">
        <f t="shared" si="153"/>
        <v>0</v>
      </c>
      <c r="I32" s="4">
        <f t="shared" si="153"/>
        <v>0</v>
      </c>
      <c r="J32" s="4">
        <f t="shared" si="153"/>
        <v>0</v>
      </c>
      <c r="K32" s="4">
        <f t="shared" si="153"/>
        <v>0</v>
      </c>
      <c r="L32" s="4">
        <f t="shared" si="153"/>
        <v>0</v>
      </c>
      <c r="M32" s="4">
        <f t="shared" si="153"/>
        <v>0</v>
      </c>
      <c r="N32" s="4">
        <f t="shared" si="153"/>
        <v>0</v>
      </c>
      <c r="O32" s="4">
        <f t="shared" si="153"/>
        <v>0</v>
      </c>
      <c r="P32" s="4">
        <f t="shared" si="154"/>
        <v>25</v>
      </c>
      <c r="Q32" s="4">
        <f t="shared" si="155"/>
        <v>0</v>
      </c>
      <c r="R32" s="4">
        <f t="shared" si="156"/>
        <v>25</v>
      </c>
      <c r="S32" s="4">
        <f t="shared" ref="S32:Y32" si="157">(0*100)/4</f>
        <v>0</v>
      </c>
      <c r="T32" s="4">
        <f t="shared" si="157"/>
        <v>0</v>
      </c>
      <c r="U32" s="4">
        <f t="shared" si="157"/>
        <v>0</v>
      </c>
      <c r="V32" s="4">
        <f t="shared" si="157"/>
        <v>0</v>
      </c>
      <c r="W32" s="4">
        <f t="shared" si="157"/>
        <v>0</v>
      </c>
      <c r="X32" s="4">
        <f t="shared" si="157"/>
        <v>0</v>
      </c>
      <c r="Y32" s="4">
        <f t="shared" si="157"/>
        <v>0</v>
      </c>
      <c r="Z32" s="4">
        <f t="shared" si="151"/>
        <v>25</v>
      </c>
      <c r="AA32" s="4">
        <f t="shared" ref="AA32:AE32" si="158">(0*100)/4</f>
        <v>0</v>
      </c>
      <c r="AB32" s="4">
        <f t="shared" si="158"/>
        <v>0</v>
      </c>
      <c r="AC32" s="4">
        <f t="shared" si="158"/>
        <v>0</v>
      </c>
      <c r="AD32" s="4">
        <f t="shared" si="158"/>
        <v>0</v>
      </c>
      <c r="AE32" s="4">
        <f t="shared" si="158"/>
        <v>0</v>
      </c>
      <c r="AF32" s="4"/>
      <c r="AG32" s="4"/>
    </row>
    <row r="33">
      <c r="A33" s="1" t="s">
        <v>15</v>
      </c>
      <c r="B33" s="4">
        <f t="shared" ref="B33:AE33" si="159">(0*100)/4</f>
        <v>0</v>
      </c>
      <c r="C33" s="4">
        <f t="shared" si="159"/>
        <v>0</v>
      </c>
      <c r="D33" s="4">
        <f t="shared" si="159"/>
        <v>0</v>
      </c>
      <c r="E33" s="4">
        <f t="shared" si="159"/>
        <v>0</v>
      </c>
      <c r="F33" s="4">
        <f t="shared" si="159"/>
        <v>0</v>
      </c>
      <c r="G33" s="4">
        <f t="shared" si="159"/>
        <v>0</v>
      </c>
      <c r="H33" s="4">
        <f t="shared" si="159"/>
        <v>0</v>
      </c>
      <c r="I33" s="4">
        <f t="shared" si="159"/>
        <v>0</v>
      </c>
      <c r="J33" s="4">
        <f t="shared" si="159"/>
        <v>0</v>
      </c>
      <c r="K33" s="4">
        <f t="shared" si="159"/>
        <v>0</v>
      </c>
      <c r="L33" s="4">
        <f t="shared" si="159"/>
        <v>0</v>
      </c>
      <c r="M33" s="4">
        <f t="shared" si="159"/>
        <v>0</v>
      </c>
      <c r="N33" s="4">
        <f t="shared" si="159"/>
        <v>0</v>
      </c>
      <c r="O33" s="4">
        <f t="shared" si="159"/>
        <v>0</v>
      </c>
      <c r="P33" s="4">
        <f t="shared" si="159"/>
        <v>0</v>
      </c>
      <c r="Q33" s="4">
        <f t="shared" si="159"/>
        <v>0</v>
      </c>
      <c r="R33" s="4">
        <f t="shared" si="159"/>
        <v>0</v>
      </c>
      <c r="S33" s="4">
        <f t="shared" si="159"/>
        <v>0</v>
      </c>
      <c r="T33" s="4">
        <f t="shared" si="159"/>
        <v>0</v>
      </c>
      <c r="U33" s="4">
        <f t="shared" si="159"/>
        <v>0</v>
      </c>
      <c r="V33" s="4">
        <f t="shared" si="159"/>
        <v>0</v>
      </c>
      <c r="W33" s="4">
        <f t="shared" si="159"/>
        <v>0</v>
      </c>
      <c r="X33" s="4">
        <f t="shared" si="159"/>
        <v>0</v>
      </c>
      <c r="Y33" s="4">
        <f t="shared" si="159"/>
        <v>0</v>
      </c>
      <c r="Z33" s="4">
        <f t="shared" si="159"/>
        <v>0</v>
      </c>
      <c r="AA33" s="4">
        <f t="shared" si="159"/>
        <v>0</v>
      </c>
      <c r="AB33" s="4">
        <f t="shared" si="159"/>
        <v>0</v>
      </c>
      <c r="AC33" s="4">
        <f t="shared" si="159"/>
        <v>0</v>
      </c>
      <c r="AD33" s="4">
        <f t="shared" si="159"/>
        <v>0</v>
      </c>
      <c r="AE33" s="4">
        <f t="shared" si="159"/>
        <v>0</v>
      </c>
      <c r="AF33" s="4"/>
      <c r="AG33" s="4"/>
    </row>
    <row r="34">
      <c r="A34" s="1" t="s">
        <v>16</v>
      </c>
      <c r="B34" s="4">
        <f t="shared" ref="B34:AE34" si="160">(0*100)/4</f>
        <v>0</v>
      </c>
      <c r="C34" s="4">
        <f t="shared" si="160"/>
        <v>0</v>
      </c>
      <c r="D34" s="4">
        <f t="shared" si="160"/>
        <v>0</v>
      </c>
      <c r="E34" s="4">
        <f t="shared" si="160"/>
        <v>0</v>
      </c>
      <c r="F34" s="4">
        <f t="shared" si="160"/>
        <v>0</v>
      </c>
      <c r="G34" s="4">
        <f t="shared" si="160"/>
        <v>0</v>
      </c>
      <c r="H34" s="4">
        <f t="shared" si="160"/>
        <v>0</v>
      </c>
      <c r="I34" s="4">
        <f t="shared" si="160"/>
        <v>0</v>
      </c>
      <c r="J34" s="4">
        <f t="shared" si="160"/>
        <v>0</v>
      </c>
      <c r="K34" s="4">
        <f t="shared" si="160"/>
        <v>0</v>
      </c>
      <c r="L34" s="4">
        <f t="shared" si="160"/>
        <v>0</v>
      </c>
      <c r="M34" s="4">
        <f t="shared" si="160"/>
        <v>0</v>
      </c>
      <c r="N34" s="4">
        <f t="shared" si="160"/>
        <v>0</v>
      </c>
      <c r="O34" s="4">
        <f t="shared" si="160"/>
        <v>0</v>
      </c>
      <c r="P34" s="4">
        <f t="shared" si="160"/>
        <v>0</v>
      </c>
      <c r="Q34" s="4">
        <f t="shared" si="160"/>
        <v>0</v>
      </c>
      <c r="R34" s="4">
        <f t="shared" si="160"/>
        <v>0</v>
      </c>
      <c r="S34" s="4">
        <f t="shared" si="160"/>
        <v>0</v>
      </c>
      <c r="T34" s="4">
        <f t="shared" si="160"/>
        <v>0</v>
      </c>
      <c r="U34" s="4">
        <f t="shared" si="160"/>
        <v>0</v>
      </c>
      <c r="V34" s="4">
        <f t="shared" si="160"/>
        <v>0</v>
      </c>
      <c r="W34" s="4">
        <f t="shared" si="160"/>
        <v>0</v>
      </c>
      <c r="X34" s="4">
        <f t="shared" si="160"/>
        <v>0</v>
      </c>
      <c r="Y34" s="4">
        <f t="shared" si="160"/>
        <v>0</v>
      </c>
      <c r="Z34" s="4">
        <f t="shared" si="160"/>
        <v>0</v>
      </c>
      <c r="AA34" s="4">
        <f t="shared" si="160"/>
        <v>0</v>
      </c>
      <c r="AB34" s="4">
        <f t="shared" si="160"/>
        <v>0</v>
      </c>
      <c r="AC34" s="4">
        <f t="shared" si="160"/>
        <v>0</v>
      </c>
      <c r="AD34" s="4">
        <f t="shared" si="160"/>
        <v>0</v>
      </c>
      <c r="AE34" s="4">
        <f t="shared" si="160"/>
        <v>0</v>
      </c>
      <c r="AF34" s="4"/>
      <c r="AG34" s="4"/>
    </row>
    <row r="35">
      <c r="A35" s="1" t="s">
        <v>17</v>
      </c>
      <c r="B35" s="4">
        <f t="shared" ref="B35:AE35" si="161">(0*100)/4</f>
        <v>0</v>
      </c>
      <c r="C35" s="4">
        <f t="shared" si="161"/>
        <v>0</v>
      </c>
      <c r="D35" s="4">
        <f t="shared" si="161"/>
        <v>0</v>
      </c>
      <c r="E35" s="4">
        <f t="shared" si="161"/>
        <v>0</v>
      </c>
      <c r="F35" s="4">
        <f t="shared" si="161"/>
        <v>0</v>
      </c>
      <c r="G35" s="4">
        <f t="shared" si="161"/>
        <v>0</v>
      </c>
      <c r="H35" s="4">
        <f t="shared" si="161"/>
        <v>0</v>
      </c>
      <c r="I35" s="4">
        <f t="shared" si="161"/>
        <v>0</v>
      </c>
      <c r="J35" s="4">
        <f t="shared" si="161"/>
        <v>0</v>
      </c>
      <c r="K35" s="4">
        <f t="shared" si="161"/>
        <v>0</v>
      </c>
      <c r="L35" s="4">
        <f t="shared" si="161"/>
        <v>0</v>
      </c>
      <c r="M35" s="4">
        <f t="shared" si="161"/>
        <v>0</v>
      </c>
      <c r="N35" s="4">
        <f t="shared" si="161"/>
        <v>0</v>
      </c>
      <c r="O35" s="4">
        <f t="shared" si="161"/>
        <v>0</v>
      </c>
      <c r="P35" s="4">
        <f t="shared" si="161"/>
        <v>0</v>
      </c>
      <c r="Q35" s="4">
        <f t="shared" si="161"/>
        <v>0</v>
      </c>
      <c r="R35" s="4">
        <f t="shared" si="161"/>
        <v>0</v>
      </c>
      <c r="S35" s="4">
        <f t="shared" si="161"/>
        <v>0</v>
      </c>
      <c r="T35" s="4">
        <f t="shared" si="161"/>
        <v>0</v>
      </c>
      <c r="U35" s="4">
        <f t="shared" si="161"/>
        <v>0</v>
      </c>
      <c r="V35" s="4">
        <f t="shared" si="161"/>
        <v>0</v>
      </c>
      <c r="W35" s="4">
        <f t="shared" si="161"/>
        <v>0</v>
      </c>
      <c r="X35" s="4">
        <f t="shared" si="161"/>
        <v>0</v>
      </c>
      <c r="Y35" s="4">
        <f t="shared" si="161"/>
        <v>0</v>
      </c>
      <c r="Z35" s="4">
        <f t="shared" si="161"/>
        <v>0</v>
      </c>
      <c r="AA35" s="4">
        <f t="shared" si="161"/>
        <v>0</v>
      </c>
      <c r="AB35" s="4">
        <f t="shared" si="161"/>
        <v>0</v>
      </c>
      <c r="AC35" s="4">
        <f t="shared" si="161"/>
        <v>0</v>
      </c>
      <c r="AD35" s="4">
        <f t="shared" si="161"/>
        <v>0</v>
      </c>
      <c r="AE35" s="4">
        <f t="shared" si="161"/>
        <v>0</v>
      </c>
      <c r="AF35" s="4"/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4:AF19 AG20:AG35 AF21:AF78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  <col customWidth="1" min="32" max="32" width="10.5"/>
  </cols>
  <sheetData>
    <row r="1">
      <c r="A1" s="1" t="s">
        <v>0</v>
      </c>
      <c r="B1" s="2">
        <v>45748.0</v>
      </c>
      <c r="C1" s="2">
        <v>45749.0</v>
      </c>
      <c r="D1" s="2">
        <v>45750.0</v>
      </c>
      <c r="E1" s="2">
        <v>45751.0</v>
      </c>
      <c r="F1" s="2">
        <v>45752.0</v>
      </c>
      <c r="G1" s="2">
        <v>45753.0</v>
      </c>
      <c r="H1" s="2">
        <v>45754.0</v>
      </c>
      <c r="I1" s="2">
        <v>45755.0</v>
      </c>
      <c r="J1" s="2">
        <v>45756.0</v>
      </c>
      <c r="K1" s="2">
        <v>45757.0</v>
      </c>
      <c r="L1" s="2">
        <v>45758.0</v>
      </c>
      <c r="M1" s="2">
        <v>45759.0</v>
      </c>
      <c r="N1" s="2">
        <v>45760.0</v>
      </c>
      <c r="O1" s="2">
        <v>45761.0</v>
      </c>
      <c r="P1" s="2">
        <v>45762.0</v>
      </c>
      <c r="Q1" s="2">
        <v>45763.0</v>
      </c>
      <c r="R1" s="2">
        <v>45764.0</v>
      </c>
      <c r="S1" s="2">
        <v>45765.0</v>
      </c>
      <c r="T1" s="2">
        <v>45766.0</v>
      </c>
      <c r="U1" s="2">
        <v>45767.0</v>
      </c>
      <c r="V1" s="2">
        <v>45768.0</v>
      </c>
      <c r="W1" s="2">
        <v>45769.0</v>
      </c>
      <c r="X1" s="2">
        <v>45770.0</v>
      </c>
      <c r="Y1" s="2">
        <v>45771.0</v>
      </c>
      <c r="Z1" s="2">
        <v>45772.0</v>
      </c>
      <c r="AA1" s="2">
        <v>45773.0</v>
      </c>
      <c r="AB1" s="2">
        <v>45774.0</v>
      </c>
      <c r="AC1" s="2">
        <v>45775.0</v>
      </c>
      <c r="AD1" s="2">
        <v>45776.0</v>
      </c>
      <c r="AE1" s="2">
        <v>45777.0</v>
      </c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</row>
    <row r="4">
      <c r="A4" s="1" t="s">
        <v>3</v>
      </c>
      <c r="B4" s="4">
        <f t="shared" ref="B4:C4" si="2">(2*100)/16</f>
        <v>12.5</v>
      </c>
      <c r="C4" s="4">
        <f t="shared" si="2"/>
        <v>12.5</v>
      </c>
      <c r="D4" s="4">
        <f t="shared" ref="D4:E4" si="3">(0*100)/16</f>
        <v>0</v>
      </c>
      <c r="E4" s="4">
        <f t="shared" si="3"/>
        <v>0</v>
      </c>
      <c r="F4" s="4">
        <f>(7*100)/16</f>
        <v>43.75</v>
      </c>
      <c r="G4" s="4">
        <f>(8*100)/16</f>
        <v>50</v>
      </c>
      <c r="H4" s="4">
        <f t="shared" ref="H4:I4" si="4">(0*100)/16</f>
        <v>0</v>
      </c>
      <c r="I4" s="4">
        <f t="shared" si="4"/>
        <v>0</v>
      </c>
      <c r="J4" s="4">
        <f t="shared" ref="J4:K4" si="5">(1*100)/16</f>
        <v>6.25</v>
      </c>
      <c r="K4" s="4">
        <f t="shared" si="5"/>
        <v>6.25</v>
      </c>
      <c r="L4" s="4">
        <f t="shared" ref="L4:R4" si="6">(0*100)/16</f>
        <v>0</v>
      </c>
      <c r="M4" s="4">
        <f t="shared" si="6"/>
        <v>0</v>
      </c>
      <c r="N4" s="4">
        <f t="shared" si="6"/>
        <v>0</v>
      </c>
      <c r="O4" s="4">
        <f t="shared" si="6"/>
        <v>0</v>
      </c>
      <c r="P4" s="4">
        <f t="shared" si="6"/>
        <v>0</v>
      </c>
      <c r="Q4" s="4">
        <f t="shared" si="6"/>
        <v>0</v>
      </c>
      <c r="R4" s="4">
        <f t="shared" si="6"/>
        <v>0</v>
      </c>
      <c r="S4" s="4">
        <f>(1*100)/16</f>
        <v>6.25</v>
      </c>
      <c r="T4" s="4">
        <f t="shared" ref="T4:AC4" si="7">(0*100)/16</f>
        <v>0</v>
      </c>
      <c r="U4" s="4">
        <f t="shared" si="7"/>
        <v>0</v>
      </c>
      <c r="V4" s="4">
        <f t="shared" si="7"/>
        <v>0</v>
      </c>
      <c r="W4" s="4">
        <f t="shared" si="7"/>
        <v>0</v>
      </c>
      <c r="X4" s="4">
        <f t="shared" si="7"/>
        <v>0</v>
      </c>
      <c r="Y4" s="4">
        <f t="shared" si="7"/>
        <v>0</v>
      </c>
      <c r="Z4" s="4">
        <f t="shared" si="7"/>
        <v>0</v>
      </c>
      <c r="AA4" s="4">
        <f t="shared" si="7"/>
        <v>0</v>
      </c>
      <c r="AB4" s="4">
        <f t="shared" si="7"/>
        <v>0</v>
      </c>
      <c r="AC4" s="4">
        <f t="shared" si="7"/>
        <v>0</v>
      </c>
      <c r="AD4" s="4">
        <f t="shared" ref="AD4:AE4" si="8">(1*100)/16</f>
        <v>6.25</v>
      </c>
      <c r="AE4" s="4">
        <f t="shared" si="8"/>
        <v>6.25</v>
      </c>
      <c r="AF4" s="4">
        <f>AVERAGE(B5:AE16)</f>
        <v>55.71180556</v>
      </c>
    </row>
    <row r="5">
      <c r="A5" s="1" t="s">
        <v>4</v>
      </c>
      <c r="B5" s="4">
        <f>(6*100)/16</f>
        <v>37.5</v>
      </c>
      <c r="C5" s="4">
        <f>(3*100)/16</f>
        <v>18.75</v>
      </c>
      <c r="D5" s="4">
        <f t="shared" ref="D5:E5" si="9">(5*100)/16</f>
        <v>31.25</v>
      </c>
      <c r="E5" s="4">
        <f t="shared" si="9"/>
        <v>31.25</v>
      </c>
      <c r="F5" s="4">
        <f>(13*100)/16</f>
        <v>81.25</v>
      </c>
      <c r="G5" s="4">
        <f>(12*100)/16</f>
        <v>75</v>
      </c>
      <c r="H5" s="4">
        <f>(1*100)/16</f>
        <v>6.25</v>
      </c>
      <c r="I5" s="4">
        <f t="shared" ref="I5:I6" si="13">(6*100)/16</f>
        <v>37.5</v>
      </c>
      <c r="J5" s="4">
        <f>(3*100)/16</f>
        <v>18.75</v>
      </c>
      <c r="K5" s="4">
        <f t="shared" ref="K5:K6" si="14">(11*100)/16</f>
        <v>68.75</v>
      </c>
      <c r="L5" s="4">
        <f>(5*100)/16</f>
        <v>31.25</v>
      </c>
      <c r="M5" s="4">
        <f>(7*100)/16</f>
        <v>43.75</v>
      </c>
      <c r="N5" s="4">
        <f>(8*100)/16</f>
        <v>50</v>
      </c>
      <c r="O5" s="4">
        <f t="shared" ref="O5:O6" si="15">(4*100)/16</f>
        <v>25</v>
      </c>
      <c r="P5" s="4">
        <f>(5*100)/16</f>
        <v>31.25</v>
      </c>
      <c r="Q5" s="4">
        <f t="shared" ref="Q5:Q6" si="16">(3*100)/16</f>
        <v>18.75</v>
      </c>
      <c r="R5" s="4">
        <f>(4*100)/16</f>
        <v>25</v>
      </c>
      <c r="S5" s="4">
        <f t="shared" ref="S5:T5" si="10">(7*100)/16</f>
        <v>43.75</v>
      </c>
      <c r="T5" s="4">
        <f t="shared" si="10"/>
        <v>43.75</v>
      </c>
      <c r="U5" s="4">
        <f t="shared" ref="U5:V5" si="11">(6*100)/16</f>
        <v>37.5</v>
      </c>
      <c r="V5" s="4">
        <f t="shared" si="11"/>
        <v>37.5</v>
      </c>
      <c r="W5" s="4">
        <f>(2*100)/16</f>
        <v>12.5</v>
      </c>
      <c r="X5" s="4">
        <f>(7*100)/16</f>
        <v>43.75</v>
      </c>
      <c r="Y5" s="4">
        <f>(6*100)/16</f>
        <v>37.5</v>
      </c>
      <c r="Z5" s="4">
        <f>(4*100)/16</f>
        <v>25</v>
      </c>
      <c r="AA5" s="4">
        <f>(11*100)/16</f>
        <v>68.75</v>
      </c>
      <c r="AB5" s="4">
        <f>(8*100)/16</f>
        <v>50</v>
      </c>
      <c r="AC5" s="4">
        <f>(3*100)/16</f>
        <v>18.75</v>
      </c>
      <c r="AD5" s="4">
        <f>(8*100)/16</f>
        <v>50</v>
      </c>
      <c r="AE5" s="4">
        <f>(7*100)/16</f>
        <v>43.75</v>
      </c>
      <c r="AF5" s="4"/>
    </row>
    <row r="6">
      <c r="A6" s="1" t="s">
        <v>5</v>
      </c>
      <c r="B6" s="4">
        <f t="shared" ref="B6:C6" si="12">(8*100)/16</f>
        <v>50</v>
      </c>
      <c r="C6" s="4">
        <f t="shared" si="12"/>
        <v>50</v>
      </c>
      <c r="D6" s="4">
        <f>(6*100)/16</f>
        <v>37.5</v>
      </c>
      <c r="E6" s="4">
        <f>(8*100)/16</f>
        <v>50</v>
      </c>
      <c r="F6" s="4">
        <f>(18*100)/16</f>
        <v>112.5</v>
      </c>
      <c r="G6" s="4">
        <f t="shared" ref="G6:G7" si="17">(13*100)/16</f>
        <v>81.25</v>
      </c>
      <c r="H6" s="4">
        <f>(5*100)/16</f>
        <v>31.25</v>
      </c>
      <c r="I6" s="4">
        <f t="shared" si="13"/>
        <v>37.5</v>
      </c>
      <c r="J6" s="4">
        <f>(2*100)/16</f>
        <v>12.5</v>
      </c>
      <c r="K6" s="4">
        <f t="shared" si="14"/>
        <v>68.75</v>
      </c>
      <c r="L6" s="4">
        <f>(11*100)/16</f>
        <v>68.75</v>
      </c>
      <c r="M6" s="4">
        <f>(10*100)/16</f>
        <v>62.5</v>
      </c>
      <c r="N6" s="4">
        <f>(13*100)/16</f>
        <v>81.25</v>
      </c>
      <c r="O6" s="4">
        <f t="shared" si="15"/>
        <v>25</v>
      </c>
      <c r="P6" s="4">
        <f>(9*100)/16</f>
        <v>56.25</v>
      </c>
      <c r="Q6" s="4">
        <f t="shared" si="16"/>
        <v>18.75</v>
      </c>
      <c r="R6" s="4">
        <f>(10*100)/16</f>
        <v>62.5</v>
      </c>
      <c r="S6" s="4">
        <f>(9*100)/16</f>
        <v>56.25</v>
      </c>
      <c r="T6" s="4">
        <f>(11*100)/16</f>
        <v>68.75</v>
      </c>
      <c r="U6" s="4">
        <f>(9*100)/16</f>
        <v>56.25</v>
      </c>
      <c r="V6" s="4">
        <f>(7*100)/16</f>
        <v>43.75</v>
      </c>
      <c r="W6" s="4">
        <f>(5*100)/16</f>
        <v>31.25</v>
      </c>
      <c r="X6" s="4">
        <f t="shared" ref="X6:X7" si="19">(10*100)/16</f>
        <v>62.5</v>
      </c>
      <c r="Y6" s="4">
        <f>(9*100)/16</f>
        <v>56.25</v>
      </c>
      <c r="Z6" s="4">
        <f>(5*100)/16</f>
        <v>31.25</v>
      </c>
      <c r="AA6" s="4">
        <f t="shared" ref="AA6:AA7" si="20">(15*100)/16</f>
        <v>93.75</v>
      </c>
      <c r="AB6" s="4">
        <f>(12*100)/16</f>
        <v>75</v>
      </c>
      <c r="AC6" s="4">
        <f>(7*100)/16</f>
        <v>43.75</v>
      </c>
      <c r="AD6" s="4">
        <f>(9*100)/16</f>
        <v>56.25</v>
      </c>
      <c r="AE6" s="4">
        <f>(6*100)/16</f>
        <v>37.5</v>
      </c>
      <c r="AF6" s="4"/>
    </row>
    <row r="7">
      <c r="A7" s="1" t="s">
        <v>6</v>
      </c>
      <c r="B7" s="4">
        <f>(11*100)/16</f>
        <v>68.75</v>
      </c>
      <c r="C7" s="4">
        <f>(9*100)/16</f>
        <v>56.25</v>
      </c>
      <c r="D7" s="4">
        <f>(7*100)/16</f>
        <v>43.75</v>
      </c>
      <c r="E7" s="4">
        <f>(6*100)/16</f>
        <v>37.5</v>
      </c>
      <c r="F7" s="4">
        <f>(17*100)/16</f>
        <v>106.25</v>
      </c>
      <c r="G7" s="4">
        <f t="shared" si="17"/>
        <v>81.25</v>
      </c>
      <c r="H7" s="4">
        <f>(7*100)/16</f>
        <v>43.75</v>
      </c>
      <c r="I7" s="4">
        <f>(8*100)/16</f>
        <v>50</v>
      </c>
      <c r="J7" s="4">
        <f t="shared" ref="J7:J8" si="22">(5*100)/16</f>
        <v>31.25</v>
      </c>
      <c r="K7" s="4">
        <f>(7*100)/16</f>
        <v>43.75</v>
      </c>
      <c r="L7" s="4">
        <f>(13*100)/16</f>
        <v>81.25</v>
      </c>
      <c r="M7" s="4">
        <f>(14*100)/16</f>
        <v>87.5</v>
      </c>
      <c r="N7" s="4">
        <f>(15*100)/16</f>
        <v>93.75</v>
      </c>
      <c r="O7" s="4">
        <f t="shared" ref="O7:O9" si="24">(5*100)/16</f>
        <v>31.25</v>
      </c>
      <c r="P7" s="4">
        <f t="shared" ref="P7:P8" si="25">(11*100)/16</f>
        <v>68.75</v>
      </c>
      <c r="Q7" s="4">
        <f>(4*100)/16</f>
        <v>25</v>
      </c>
      <c r="R7" s="4">
        <f>(15*100)/16</f>
        <v>93.75</v>
      </c>
      <c r="S7" s="4">
        <f>(11*100)/16</f>
        <v>68.75</v>
      </c>
      <c r="T7" s="4">
        <f>(13*100)/16</f>
        <v>81.25</v>
      </c>
      <c r="U7" s="4">
        <f>(14*100)/16</f>
        <v>87.5</v>
      </c>
      <c r="V7" s="4">
        <f t="shared" ref="V7:W7" si="18">(9*100)/16</f>
        <v>56.25</v>
      </c>
      <c r="W7" s="4">
        <f t="shared" si="18"/>
        <v>56.25</v>
      </c>
      <c r="X7" s="4">
        <f t="shared" si="19"/>
        <v>62.5</v>
      </c>
      <c r="Y7" s="4">
        <f>(12*100)/16</f>
        <v>75</v>
      </c>
      <c r="Z7" s="4">
        <f>(10*100)/16</f>
        <v>62.5</v>
      </c>
      <c r="AA7" s="4">
        <f t="shared" si="20"/>
        <v>93.75</v>
      </c>
      <c r="AB7" s="4">
        <f t="shared" ref="AB7:AB8" si="27">(14*100)/16</f>
        <v>87.5</v>
      </c>
      <c r="AC7" s="4">
        <f t="shared" ref="AC7:AC8" si="28">(10*100)/16</f>
        <v>62.5</v>
      </c>
      <c r="AD7" s="4">
        <f t="shared" ref="AD7:AE7" si="21">(11*100)/16</f>
        <v>68.75</v>
      </c>
      <c r="AE7" s="4">
        <f t="shared" si="21"/>
        <v>68.75</v>
      </c>
      <c r="AF7" s="4"/>
    </row>
    <row r="8">
      <c r="A8" s="1" t="s">
        <v>7</v>
      </c>
      <c r="B8" s="4">
        <f>(12*100)/16</f>
        <v>75</v>
      </c>
      <c r="C8" s="4">
        <f>(7*100)/16</f>
        <v>43.75</v>
      </c>
      <c r="D8" s="4">
        <f>(9*100)/16</f>
        <v>56.25</v>
      </c>
      <c r="E8" s="4">
        <f>(5*100)/16</f>
        <v>31.25</v>
      </c>
      <c r="F8" s="4">
        <f>(15*100)/16</f>
        <v>93.75</v>
      </c>
      <c r="G8" s="4">
        <f t="shared" ref="G8:G9" si="30">(14*100)/16</f>
        <v>87.5</v>
      </c>
      <c r="H8" s="4">
        <f t="shared" ref="H8:H9" si="31">(12*100)/16</f>
        <v>75</v>
      </c>
      <c r="I8" s="4">
        <f>(9*100)/16</f>
        <v>56.25</v>
      </c>
      <c r="J8" s="4">
        <f t="shared" si="22"/>
        <v>31.25</v>
      </c>
      <c r="K8" s="4">
        <f t="shared" ref="K8:K9" si="32">(5*100)/16</f>
        <v>31.25</v>
      </c>
      <c r="L8" s="4">
        <f>(14*100)/16</f>
        <v>87.5</v>
      </c>
      <c r="M8" s="4">
        <f t="shared" ref="M8:N8" si="23">(15*100)/16</f>
        <v>93.75</v>
      </c>
      <c r="N8" s="4">
        <f t="shared" si="23"/>
        <v>93.75</v>
      </c>
      <c r="O8" s="4">
        <f t="shared" si="24"/>
        <v>31.25</v>
      </c>
      <c r="P8" s="4">
        <f t="shared" si="25"/>
        <v>68.75</v>
      </c>
      <c r="Q8" s="4">
        <f>(5*100)/16</f>
        <v>31.25</v>
      </c>
      <c r="R8" s="4">
        <f>(14*100)/16</f>
        <v>87.5</v>
      </c>
      <c r="S8" s="4">
        <f>(9*100)/16</f>
        <v>56.25</v>
      </c>
      <c r="T8" s="4">
        <f>(15*100)/16</f>
        <v>93.75</v>
      </c>
      <c r="U8" s="4">
        <f t="shared" ref="U8:U9" si="33">(13*100)/16</f>
        <v>81.25</v>
      </c>
      <c r="V8" s="4">
        <f t="shared" ref="V8:Y8" si="26">(9*100)/16</f>
        <v>56.25</v>
      </c>
      <c r="W8" s="4">
        <f t="shared" si="26"/>
        <v>56.25</v>
      </c>
      <c r="X8" s="4">
        <f t="shared" si="26"/>
        <v>56.25</v>
      </c>
      <c r="Y8" s="4">
        <f t="shared" si="26"/>
        <v>56.25</v>
      </c>
      <c r="Z8" s="4">
        <f t="shared" ref="Z8:Z9" si="36">(13*100)/16</f>
        <v>81.25</v>
      </c>
      <c r="AA8" s="4">
        <f>(16*100)/16</f>
        <v>100</v>
      </c>
      <c r="AB8" s="4">
        <f t="shared" si="27"/>
        <v>87.5</v>
      </c>
      <c r="AC8" s="4">
        <f t="shared" si="28"/>
        <v>62.5</v>
      </c>
      <c r="AD8" s="4">
        <f>(14*100)/16</f>
        <v>87.5</v>
      </c>
      <c r="AE8" s="4">
        <f t="shared" ref="AE8:AE9" si="37">(12*100)/16</f>
        <v>75</v>
      </c>
      <c r="AF8" s="4"/>
    </row>
    <row r="9">
      <c r="A9" s="1" t="s">
        <v>8</v>
      </c>
      <c r="B9" s="4">
        <f t="shared" ref="B9:C9" si="29">(9*100)/16</f>
        <v>56.25</v>
      </c>
      <c r="C9" s="4">
        <f t="shared" si="29"/>
        <v>56.25</v>
      </c>
      <c r="D9" s="4">
        <f>(10*100)/16</f>
        <v>62.5</v>
      </c>
      <c r="E9" s="4">
        <f>(6*100)/16</f>
        <v>37.5</v>
      </c>
      <c r="F9" s="4">
        <f>(13*100)/16</f>
        <v>81.25</v>
      </c>
      <c r="G9" s="4">
        <f t="shared" si="30"/>
        <v>87.5</v>
      </c>
      <c r="H9" s="4">
        <f t="shared" si="31"/>
        <v>75</v>
      </c>
      <c r="I9" s="4">
        <f t="shared" ref="I9:I11" si="38">(8*100)/16</f>
        <v>50</v>
      </c>
      <c r="J9" s="4">
        <f>(7*100)/16</f>
        <v>43.75</v>
      </c>
      <c r="K9" s="4">
        <f t="shared" si="32"/>
        <v>31.25</v>
      </c>
      <c r="L9" s="4">
        <f>(13*100)/16</f>
        <v>81.25</v>
      </c>
      <c r="M9" s="4">
        <f>(14*100)/16</f>
        <v>87.5</v>
      </c>
      <c r="N9" s="4">
        <f>(15*100)/16</f>
        <v>93.75</v>
      </c>
      <c r="O9" s="4">
        <f t="shared" si="24"/>
        <v>31.25</v>
      </c>
      <c r="P9" s="4">
        <f>(15*100)/16</f>
        <v>93.75</v>
      </c>
      <c r="Q9" s="4">
        <f t="shared" ref="Q9:Q10" si="39">(6*100)/16</f>
        <v>37.5</v>
      </c>
      <c r="R9" s="4">
        <f>(16*100)/16</f>
        <v>100</v>
      </c>
      <c r="S9" s="4">
        <f t="shared" ref="S9:S10" si="40">(8*100)/16</f>
        <v>50</v>
      </c>
      <c r="T9" s="4">
        <f>(16*100)/16</f>
        <v>100</v>
      </c>
      <c r="U9" s="4">
        <f t="shared" si="33"/>
        <v>81.25</v>
      </c>
      <c r="V9" s="4">
        <f t="shared" ref="V9:W9" si="34">(10*100)/16</f>
        <v>62.5</v>
      </c>
      <c r="W9" s="4">
        <f t="shared" si="34"/>
        <v>62.5</v>
      </c>
      <c r="X9" s="4">
        <f t="shared" ref="X9:Y9" si="35">(9*100)/16</f>
        <v>56.25</v>
      </c>
      <c r="Y9" s="4">
        <f t="shared" si="35"/>
        <v>56.25</v>
      </c>
      <c r="Z9" s="4">
        <f t="shared" si="36"/>
        <v>81.25</v>
      </c>
      <c r="AA9" s="4">
        <f t="shared" ref="AA9:AA12" si="44">(15*100)/16</f>
        <v>93.75</v>
      </c>
      <c r="AB9" s="4">
        <f t="shared" ref="AB9:AB11" si="45">(16*100)/16</f>
        <v>100</v>
      </c>
      <c r="AC9" s="4">
        <f>(9*100)/16</f>
        <v>56.25</v>
      </c>
      <c r="AD9" s="4">
        <f>(13*100)/16</f>
        <v>81.25</v>
      </c>
      <c r="AE9" s="4">
        <f t="shared" si="37"/>
        <v>75</v>
      </c>
      <c r="AF9" s="4"/>
    </row>
    <row r="10">
      <c r="A10" s="1" t="s">
        <v>9</v>
      </c>
      <c r="B10" s="4">
        <f>(9*100)/16</f>
        <v>56.25</v>
      </c>
      <c r="C10" s="4">
        <f>(8*100)/16</f>
        <v>50</v>
      </c>
      <c r="D10" s="4">
        <f>(12*100)/16</f>
        <v>75</v>
      </c>
      <c r="E10" s="4">
        <f>(7*100)/16</f>
        <v>43.75</v>
      </c>
      <c r="F10" s="4">
        <f>(11*100)/16</f>
        <v>68.75</v>
      </c>
      <c r="G10" s="4">
        <f>(13*100)/16</f>
        <v>81.25</v>
      </c>
      <c r="H10" s="4">
        <f>(11*100)/16</f>
        <v>68.75</v>
      </c>
      <c r="I10" s="4">
        <f t="shared" si="38"/>
        <v>50</v>
      </c>
      <c r="J10" s="4">
        <f>(8*100)/16</f>
        <v>50</v>
      </c>
      <c r="K10" s="4">
        <f>(7*100)/16</f>
        <v>43.75</v>
      </c>
      <c r="L10" s="4">
        <f>(14*100)/16</f>
        <v>87.5</v>
      </c>
      <c r="M10" s="4">
        <f t="shared" ref="M10:M11" si="47">(15*100)/16</f>
        <v>93.75</v>
      </c>
      <c r="N10" s="4">
        <f>(14*100)/16</f>
        <v>87.5</v>
      </c>
      <c r="O10" s="4">
        <f>(4*100)/16</f>
        <v>25</v>
      </c>
      <c r="P10" s="4">
        <f>(12*100)/16</f>
        <v>75</v>
      </c>
      <c r="Q10" s="4">
        <f t="shared" si="39"/>
        <v>37.5</v>
      </c>
      <c r="R10" s="4">
        <f>(14*100)/16</f>
        <v>87.5</v>
      </c>
      <c r="S10" s="4">
        <f t="shared" si="40"/>
        <v>50</v>
      </c>
      <c r="T10" s="4">
        <f t="shared" ref="T10:U10" si="41">(15*100)/16</f>
        <v>93.75</v>
      </c>
      <c r="U10" s="4">
        <f t="shared" si="41"/>
        <v>93.75</v>
      </c>
      <c r="V10" s="4">
        <f t="shared" ref="V10:W10" si="42">(9*100)/16</f>
        <v>56.25</v>
      </c>
      <c r="W10" s="4">
        <f t="shared" si="42"/>
        <v>56.25</v>
      </c>
      <c r="X10" s="4">
        <f>(6*100)/16</f>
        <v>37.5</v>
      </c>
      <c r="Y10" s="4">
        <f t="shared" ref="Y10:Z10" si="43">(12*100)/16</f>
        <v>75</v>
      </c>
      <c r="Z10" s="4">
        <f t="shared" si="43"/>
        <v>75</v>
      </c>
      <c r="AA10" s="4">
        <f t="shared" si="44"/>
        <v>93.75</v>
      </c>
      <c r="AB10" s="4">
        <f t="shared" si="45"/>
        <v>100</v>
      </c>
      <c r="AC10" s="4">
        <f>(10*100)/16</f>
        <v>62.5</v>
      </c>
      <c r="AD10" s="4">
        <f>(15*100)/16</f>
        <v>93.75</v>
      </c>
      <c r="AE10" s="4">
        <f>(14*100)/16</f>
        <v>87.5</v>
      </c>
      <c r="AF10" s="4"/>
    </row>
    <row r="11">
      <c r="A11" s="1" t="s">
        <v>10</v>
      </c>
      <c r="B11" s="4">
        <f t="shared" ref="B11:C11" si="46">(7*100)/16</f>
        <v>43.75</v>
      </c>
      <c r="C11" s="4">
        <f t="shared" si="46"/>
        <v>43.75</v>
      </c>
      <c r="D11" s="4">
        <f>(11*100)/16</f>
        <v>68.75</v>
      </c>
      <c r="E11" s="4">
        <f>(10*100)/16</f>
        <v>62.5</v>
      </c>
      <c r="F11" s="4">
        <f t="shared" ref="F11:F13" si="50">(9*100)/16</f>
        <v>56.25</v>
      </c>
      <c r="G11" s="4">
        <f>(12*100)/16</f>
        <v>75</v>
      </c>
      <c r="H11" s="4">
        <f>(7*100)/16</f>
        <v>43.75</v>
      </c>
      <c r="I11" s="4">
        <f t="shared" si="38"/>
        <v>50</v>
      </c>
      <c r="J11" s="4">
        <f t="shared" ref="J11:J13" si="51">(7*100)/16</f>
        <v>43.75</v>
      </c>
      <c r="K11" s="4">
        <f>(8*100)/16</f>
        <v>50</v>
      </c>
      <c r="L11" s="4">
        <f>(12*100)/16</f>
        <v>75</v>
      </c>
      <c r="M11" s="4">
        <f t="shared" si="47"/>
        <v>93.75</v>
      </c>
      <c r="N11" s="4">
        <f t="shared" ref="N11:N12" si="52">(15*100)/16</f>
        <v>93.75</v>
      </c>
      <c r="O11" s="4">
        <f t="shared" ref="O11:O12" si="53">(3*100)/16</f>
        <v>18.75</v>
      </c>
      <c r="P11" s="4">
        <f t="shared" ref="P11:P12" si="54">(11*100)/16</f>
        <v>68.75</v>
      </c>
      <c r="Q11" s="4">
        <f>(5*100)/16</f>
        <v>31.25</v>
      </c>
      <c r="R11" s="4">
        <f>(13*100)/16</f>
        <v>81.25</v>
      </c>
      <c r="S11" s="4">
        <f t="shared" ref="S11:S12" si="55">(7*100)/16</f>
        <v>43.75</v>
      </c>
      <c r="T11" s="4">
        <f>(13*100)/16</f>
        <v>81.25</v>
      </c>
      <c r="U11" s="4">
        <f>(12*100)/16</f>
        <v>75</v>
      </c>
      <c r="V11" s="4">
        <f t="shared" ref="V11:W11" si="48">(8*100)/16</f>
        <v>50</v>
      </c>
      <c r="W11" s="4">
        <f t="shared" si="48"/>
        <v>50</v>
      </c>
      <c r="X11" s="4">
        <f>(10*100)/16</f>
        <v>62.5</v>
      </c>
      <c r="Y11" s="4">
        <f>(11*100)/16</f>
        <v>68.75</v>
      </c>
      <c r="Z11" s="4">
        <f>(13*100)/16</f>
        <v>81.25</v>
      </c>
      <c r="AA11" s="4">
        <f t="shared" si="44"/>
        <v>93.75</v>
      </c>
      <c r="AB11" s="4">
        <f t="shared" si="45"/>
        <v>100</v>
      </c>
      <c r="AC11" s="4">
        <f>(9*100)/16</f>
        <v>56.25</v>
      </c>
      <c r="AD11" s="4">
        <f>(16*100)/16</f>
        <v>100</v>
      </c>
      <c r="AE11" s="4">
        <f>(13*100)/16</f>
        <v>81.25</v>
      </c>
      <c r="AF11" s="4"/>
    </row>
    <row r="12">
      <c r="A12" s="1" t="s">
        <v>11</v>
      </c>
      <c r="B12" s="4">
        <f>(10*100)/16</f>
        <v>62.5</v>
      </c>
      <c r="C12" s="4">
        <f>(8*100)/16</f>
        <v>50</v>
      </c>
      <c r="D12" s="4">
        <f t="shared" ref="D12:E12" si="49">(12*100)/16</f>
        <v>75</v>
      </c>
      <c r="E12" s="4">
        <f t="shared" si="49"/>
        <v>75</v>
      </c>
      <c r="F12" s="4">
        <f t="shared" si="50"/>
        <v>56.25</v>
      </c>
      <c r="G12" s="4">
        <f>(11*100)/16</f>
        <v>68.75</v>
      </c>
      <c r="H12" s="4">
        <f>(8*100)/16</f>
        <v>50</v>
      </c>
      <c r="I12" s="4">
        <f>(9*100)/16</f>
        <v>56.25</v>
      </c>
      <c r="J12" s="4">
        <f t="shared" si="51"/>
        <v>43.75</v>
      </c>
      <c r="K12" s="4">
        <f>(6*100)/16</f>
        <v>37.5</v>
      </c>
      <c r="L12" s="4">
        <f>(14*100)/16</f>
        <v>87.5</v>
      </c>
      <c r="M12" s="4">
        <f>(9*100)/16</f>
        <v>56.25</v>
      </c>
      <c r="N12" s="4">
        <f t="shared" si="52"/>
        <v>93.75</v>
      </c>
      <c r="O12" s="4">
        <f t="shared" si="53"/>
        <v>18.75</v>
      </c>
      <c r="P12" s="4">
        <f t="shared" si="54"/>
        <v>68.75</v>
      </c>
      <c r="Q12" s="4">
        <f>(8*100)/16</f>
        <v>50</v>
      </c>
      <c r="R12" s="4">
        <f t="shared" ref="R12:R13" si="58">(10*100)/16</f>
        <v>62.5</v>
      </c>
      <c r="S12" s="4">
        <f t="shared" si="55"/>
        <v>43.75</v>
      </c>
      <c r="T12" s="4">
        <f t="shared" ref="T12:T13" si="59">(12*100)/16</f>
        <v>75</v>
      </c>
      <c r="U12" s="4">
        <f t="shared" ref="U12:U13" si="60">(10*100)/16</f>
        <v>62.5</v>
      </c>
      <c r="V12" s="4">
        <f t="shared" ref="V12:V13" si="61">(9*100)/16</f>
        <v>56.25</v>
      </c>
      <c r="W12" s="4">
        <f>(7*100)/16</f>
        <v>43.75</v>
      </c>
      <c r="X12" s="4">
        <f t="shared" ref="X12:X13" si="62">(9*100)/16</f>
        <v>56.25</v>
      </c>
      <c r="Y12" s="4">
        <f>(12*100)/16</f>
        <v>75</v>
      </c>
      <c r="Z12" s="4">
        <f t="shared" ref="Z12:Z13" si="63">(10*100)/16</f>
        <v>62.5</v>
      </c>
      <c r="AA12" s="4">
        <f t="shared" si="44"/>
        <v>93.75</v>
      </c>
      <c r="AB12" s="4">
        <f>(14*100)/16</f>
        <v>87.5</v>
      </c>
      <c r="AC12" s="4">
        <f>(8*100)/16</f>
        <v>50</v>
      </c>
      <c r="AD12" s="4">
        <f>(14*100)/16</f>
        <v>87.5</v>
      </c>
      <c r="AE12" s="4">
        <f>(11*100)/16</f>
        <v>68.75</v>
      </c>
      <c r="AF12" s="4"/>
    </row>
    <row r="13">
      <c r="A13" s="1" t="s">
        <v>12</v>
      </c>
      <c r="B13" s="4">
        <f>(11*100)/16</f>
        <v>68.75</v>
      </c>
      <c r="C13" s="4">
        <f t="shared" ref="C13:D13" si="56">(10*100)/16</f>
        <v>62.5</v>
      </c>
      <c r="D13" s="4">
        <f t="shared" si="56"/>
        <v>62.5</v>
      </c>
      <c r="E13" s="4">
        <f>(13*100)/16</f>
        <v>81.25</v>
      </c>
      <c r="F13" s="4">
        <f t="shared" si="50"/>
        <v>56.25</v>
      </c>
      <c r="G13" s="4">
        <f>(10*100)/16</f>
        <v>62.5</v>
      </c>
      <c r="H13" s="4">
        <f t="shared" ref="H13:I13" si="57">(9*100)/16</f>
        <v>56.25</v>
      </c>
      <c r="I13" s="4">
        <f t="shared" si="57"/>
        <v>56.25</v>
      </c>
      <c r="J13" s="4">
        <f t="shared" si="51"/>
        <v>43.75</v>
      </c>
      <c r="K13" s="4">
        <f t="shared" ref="K13:K14" si="67">(5*100)/16</f>
        <v>31.25</v>
      </c>
      <c r="L13" s="4">
        <f>(11*100)/16</f>
        <v>68.75</v>
      </c>
      <c r="M13" s="4">
        <f t="shared" ref="M13:M14" si="68">(5*100)/16</f>
        <v>31.25</v>
      </c>
      <c r="N13" s="4">
        <f>(9*100)/16</f>
        <v>56.25</v>
      </c>
      <c r="O13" s="4">
        <f t="shared" ref="O13:O16" si="69">(2*100)/16</f>
        <v>12.5</v>
      </c>
      <c r="P13" s="4">
        <f>(13*100)/16</f>
        <v>81.25</v>
      </c>
      <c r="Q13" s="4">
        <f>(5*100)/16</f>
        <v>31.25</v>
      </c>
      <c r="R13" s="4">
        <f t="shared" si="58"/>
        <v>62.5</v>
      </c>
      <c r="S13" s="4">
        <f t="shared" ref="S13:S14" si="70">(8*100)/16</f>
        <v>50</v>
      </c>
      <c r="T13" s="4">
        <f t="shared" si="59"/>
        <v>75</v>
      </c>
      <c r="U13" s="4">
        <f t="shared" si="60"/>
        <v>62.5</v>
      </c>
      <c r="V13" s="4">
        <f t="shared" si="61"/>
        <v>56.25</v>
      </c>
      <c r="W13" s="4">
        <f t="shared" ref="W13:W15" si="71">(8*100)/16</f>
        <v>50</v>
      </c>
      <c r="X13" s="4">
        <f t="shared" si="62"/>
        <v>56.25</v>
      </c>
      <c r="Y13" s="4">
        <f>(13*100)/16</f>
        <v>81.25</v>
      </c>
      <c r="Z13" s="4">
        <f t="shared" si="63"/>
        <v>62.5</v>
      </c>
      <c r="AA13" s="4">
        <f>(13*100)/16</f>
        <v>81.25</v>
      </c>
      <c r="AB13" s="4">
        <f>(12*100)/16</f>
        <v>75</v>
      </c>
      <c r="AC13" s="4">
        <f t="shared" ref="AC13:AC14" si="73">(7*100)/16</f>
        <v>43.75</v>
      </c>
      <c r="AD13" s="4">
        <f t="shared" ref="AD13:AE13" si="64">(13*100)/16</f>
        <v>81.25</v>
      </c>
      <c r="AE13" s="4">
        <f t="shared" si="64"/>
        <v>81.25</v>
      </c>
      <c r="AF13" s="4"/>
    </row>
    <row r="14">
      <c r="A14" s="1" t="s">
        <v>13</v>
      </c>
      <c r="B14" s="4">
        <f>(12*100)/16</f>
        <v>75</v>
      </c>
      <c r="C14" s="4">
        <f>(8*100)/16</f>
        <v>50</v>
      </c>
      <c r="D14" s="4">
        <f>(10*100)/16</f>
        <v>62.5</v>
      </c>
      <c r="E14" s="4">
        <f t="shared" ref="E14:E15" si="74">(11*100)/16</f>
        <v>68.75</v>
      </c>
      <c r="F14" s="4">
        <f t="shared" ref="F14:F15" si="75">(6*100)/16</f>
        <v>37.5</v>
      </c>
      <c r="G14" s="4">
        <f t="shared" ref="G14:H14" si="65">(7*100)/16</f>
        <v>43.75</v>
      </c>
      <c r="H14" s="4">
        <f t="shared" si="65"/>
        <v>43.75</v>
      </c>
      <c r="I14" s="4">
        <f t="shared" ref="I14:J14" si="66">(6*100)/16</f>
        <v>37.5</v>
      </c>
      <c r="J14" s="4">
        <f t="shared" si="66"/>
        <v>37.5</v>
      </c>
      <c r="K14" s="4">
        <f t="shared" si="67"/>
        <v>31.25</v>
      </c>
      <c r="L14" s="4">
        <f>(12*100)/16</f>
        <v>75</v>
      </c>
      <c r="M14" s="4">
        <f t="shared" si="68"/>
        <v>31.25</v>
      </c>
      <c r="N14" s="4">
        <f>(8*100)/16</f>
        <v>50</v>
      </c>
      <c r="O14" s="4">
        <f t="shared" si="69"/>
        <v>12.5</v>
      </c>
      <c r="P14" s="4">
        <f>(11*100)/16</f>
        <v>68.75</v>
      </c>
      <c r="Q14" s="4">
        <f>(8*100)/16</f>
        <v>50</v>
      </c>
      <c r="R14" s="4">
        <f t="shared" ref="R14:R15" si="76">(7*100)/16</f>
        <v>43.75</v>
      </c>
      <c r="S14" s="4">
        <f t="shared" si="70"/>
        <v>50</v>
      </c>
      <c r="T14" s="4">
        <f>(9*100)/16</f>
        <v>56.25</v>
      </c>
      <c r="U14" s="4">
        <f>(8*100)/16</f>
        <v>50</v>
      </c>
      <c r="V14" s="4">
        <f>(12*100)/16</f>
        <v>75</v>
      </c>
      <c r="W14" s="4">
        <f t="shared" si="71"/>
        <v>50</v>
      </c>
      <c r="X14" s="4">
        <f t="shared" ref="X14:X15" si="78">(8*100)/16</f>
        <v>50</v>
      </c>
      <c r="Y14" s="4">
        <f>(11*100)/16</f>
        <v>68.75</v>
      </c>
      <c r="Z14" s="4">
        <f>(9*100)/16</f>
        <v>56.25</v>
      </c>
      <c r="AA14" s="4">
        <f t="shared" ref="AA14:AB14" si="72">(11*100)/16</f>
        <v>68.75</v>
      </c>
      <c r="AB14" s="4">
        <f t="shared" si="72"/>
        <v>68.75</v>
      </c>
      <c r="AC14" s="4">
        <f t="shared" si="73"/>
        <v>43.75</v>
      </c>
      <c r="AD14" s="4">
        <f>(13*100)/16</f>
        <v>81.25</v>
      </c>
      <c r="AE14" s="4">
        <f>(11*100)/16</f>
        <v>68.75</v>
      </c>
      <c r="AF14" s="4"/>
    </row>
    <row r="15">
      <c r="A15" s="1" t="s">
        <v>14</v>
      </c>
      <c r="B15" s="4">
        <f>(9*100)/16</f>
        <v>56.25</v>
      </c>
      <c r="C15" s="4">
        <f>(5*100)/16</f>
        <v>31.25</v>
      </c>
      <c r="D15" s="4">
        <f>(6*100)/16</f>
        <v>37.5</v>
      </c>
      <c r="E15" s="4">
        <f t="shared" si="74"/>
        <v>68.75</v>
      </c>
      <c r="F15" s="4">
        <f t="shared" si="75"/>
        <v>37.5</v>
      </c>
      <c r="G15" s="4">
        <f t="shared" ref="G15:G16" si="81">(5*100)/16</f>
        <v>31.25</v>
      </c>
      <c r="H15" s="4">
        <f>(3*100)/16</f>
        <v>18.75</v>
      </c>
      <c r="I15" s="4">
        <f>(4*100)/16</f>
        <v>25</v>
      </c>
      <c r="J15" s="4">
        <f>(3*100)/16</f>
        <v>18.75</v>
      </c>
      <c r="K15" s="4">
        <f>(4*100)/16</f>
        <v>25</v>
      </c>
      <c r="L15" s="4">
        <f>(9*100)/16</f>
        <v>56.25</v>
      </c>
      <c r="M15" s="4">
        <f>(3*100)/16</f>
        <v>18.75</v>
      </c>
      <c r="N15" s="4">
        <f>(5*100)/16</f>
        <v>31.25</v>
      </c>
      <c r="O15" s="4">
        <f t="shared" si="69"/>
        <v>12.5</v>
      </c>
      <c r="P15" s="4">
        <f>(10*100)/16</f>
        <v>62.5</v>
      </c>
      <c r="Q15" s="4">
        <f>(5*100)/16</f>
        <v>31.25</v>
      </c>
      <c r="R15" s="4">
        <f t="shared" si="76"/>
        <v>43.75</v>
      </c>
      <c r="S15" s="4">
        <f t="shared" ref="S15:T15" si="77">(7*100)/16</f>
        <v>43.75</v>
      </c>
      <c r="T15" s="4">
        <f t="shared" si="77"/>
        <v>43.75</v>
      </c>
      <c r="U15" s="4">
        <f>(5*100)/16</f>
        <v>31.25</v>
      </c>
      <c r="V15" s="4">
        <f>(6*100)/16</f>
        <v>37.5</v>
      </c>
      <c r="W15" s="4">
        <f t="shared" si="71"/>
        <v>50</v>
      </c>
      <c r="X15" s="4">
        <f t="shared" si="78"/>
        <v>50</v>
      </c>
      <c r="Y15" s="4">
        <f>(7*100)/16</f>
        <v>43.75</v>
      </c>
      <c r="Z15" s="4">
        <f t="shared" ref="Z15:AA15" si="79">(6*100)/16</f>
        <v>37.5</v>
      </c>
      <c r="AA15" s="4">
        <f t="shared" si="79"/>
        <v>37.5</v>
      </c>
      <c r="AB15" s="4">
        <f>(9*100)/16</f>
        <v>56.25</v>
      </c>
      <c r="AC15" s="4">
        <f>(6*100)/16</f>
        <v>37.5</v>
      </c>
      <c r="AD15" s="4">
        <f>(12*100)/16</f>
        <v>75</v>
      </c>
      <c r="AE15" s="4">
        <f>(10*100)/16</f>
        <v>62.5</v>
      </c>
      <c r="AF15" s="4"/>
    </row>
    <row r="16">
      <c r="A16" s="1" t="s">
        <v>15</v>
      </c>
      <c r="B16" s="4">
        <f t="shared" ref="B16:C16" si="80">(5*100)/16</f>
        <v>31.25</v>
      </c>
      <c r="C16" s="4">
        <f t="shared" si="80"/>
        <v>31.25</v>
      </c>
      <c r="D16" s="4">
        <f>(3*100)/16</f>
        <v>18.75</v>
      </c>
      <c r="E16" s="4">
        <f>(7*100)/16</f>
        <v>43.75</v>
      </c>
      <c r="F16" s="4">
        <f>(2*100)/16</f>
        <v>12.5</v>
      </c>
      <c r="G16" s="4">
        <f t="shared" si="81"/>
        <v>31.25</v>
      </c>
      <c r="H16" s="4">
        <f t="shared" ref="H16:H17" si="85">(1*100)/16</f>
        <v>6.25</v>
      </c>
      <c r="I16" s="4">
        <f>(3*100)/16</f>
        <v>18.75</v>
      </c>
      <c r="J16" s="4">
        <f>(2*100)/16</f>
        <v>12.5</v>
      </c>
      <c r="K16" s="4">
        <f>(1*100)/16</f>
        <v>6.25</v>
      </c>
      <c r="L16" s="4">
        <f>(7*100)/16</f>
        <v>43.75</v>
      </c>
      <c r="M16" s="4">
        <f>(2*100)/16</f>
        <v>12.5</v>
      </c>
      <c r="N16" s="4">
        <f>(4*100)/16</f>
        <v>25</v>
      </c>
      <c r="O16" s="4">
        <f t="shared" si="69"/>
        <v>12.5</v>
      </c>
      <c r="P16" s="4">
        <f>(8*100)/16</f>
        <v>50</v>
      </c>
      <c r="Q16" s="4">
        <f>(2*100)/16</f>
        <v>12.5</v>
      </c>
      <c r="R16" s="4">
        <f>(3*100)/16</f>
        <v>18.75</v>
      </c>
      <c r="S16" s="4">
        <f>(7*100)/16</f>
        <v>43.75</v>
      </c>
      <c r="T16" s="4">
        <f>(5*100)/16</f>
        <v>31.25</v>
      </c>
      <c r="U16" s="4">
        <f t="shared" ref="U16:V16" si="82">(4*100)/16</f>
        <v>25</v>
      </c>
      <c r="V16" s="4">
        <f t="shared" si="82"/>
        <v>25</v>
      </c>
      <c r="W16" s="4">
        <f>(5*100)/16</f>
        <v>31.25</v>
      </c>
      <c r="X16" s="4">
        <f>(3*100)/16</f>
        <v>18.75</v>
      </c>
      <c r="Y16" s="4">
        <f t="shared" ref="Y16:Y17" si="87">(1*100)/16</f>
        <v>6.25</v>
      </c>
      <c r="Z16" s="4">
        <f>(4*100)/16</f>
        <v>25</v>
      </c>
      <c r="AA16" s="4">
        <f>(5*100)/16</f>
        <v>31.25</v>
      </c>
      <c r="AB16" s="4">
        <f>(7*100)/16</f>
        <v>43.75</v>
      </c>
      <c r="AC16" s="4">
        <f>(4*100)/16</f>
        <v>25</v>
      </c>
      <c r="AD16" s="4">
        <f>(6*100)/16</f>
        <v>37.5</v>
      </c>
      <c r="AE16" s="4">
        <f>(4*100)/16</f>
        <v>25</v>
      </c>
      <c r="AF16" s="4"/>
    </row>
    <row r="17">
      <c r="A17" s="1" t="s">
        <v>16</v>
      </c>
      <c r="B17" s="4">
        <f t="shared" ref="B17:D17" si="83">(0*100)/16</f>
        <v>0</v>
      </c>
      <c r="C17" s="4">
        <f t="shared" si="83"/>
        <v>0</v>
      </c>
      <c r="D17" s="4">
        <f t="shared" si="83"/>
        <v>0</v>
      </c>
      <c r="E17" s="4">
        <f>(1*100)/16</f>
        <v>6.25</v>
      </c>
      <c r="F17" s="4">
        <f t="shared" ref="F17:G17" si="84">(0*100)/16</f>
        <v>0</v>
      </c>
      <c r="G17" s="4">
        <f t="shared" si="84"/>
        <v>0</v>
      </c>
      <c r="H17" s="4">
        <f t="shared" si="85"/>
        <v>6.25</v>
      </c>
      <c r="I17" s="4">
        <f t="shared" ref="I17:X17" si="86">(0*100)/16</f>
        <v>0</v>
      </c>
      <c r="J17" s="4">
        <f t="shared" si="86"/>
        <v>0</v>
      </c>
      <c r="K17" s="4">
        <f t="shared" si="86"/>
        <v>0</v>
      </c>
      <c r="L17" s="4">
        <f t="shared" si="86"/>
        <v>0</v>
      </c>
      <c r="M17" s="4">
        <f t="shared" si="86"/>
        <v>0</v>
      </c>
      <c r="N17" s="4">
        <f t="shared" si="86"/>
        <v>0</v>
      </c>
      <c r="O17" s="4">
        <f t="shared" si="86"/>
        <v>0</v>
      </c>
      <c r="P17" s="4">
        <f t="shared" si="86"/>
        <v>0</v>
      </c>
      <c r="Q17" s="4">
        <f t="shared" si="86"/>
        <v>0</v>
      </c>
      <c r="R17" s="4">
        <f t="shared" si="86"/>
        <v>0</v>
      </c>
      <c r="S17" s="4">
        <f t="shared" si="86"/>
        <v>0</v>
      </c>
      <c r="T17" s="4">
        <f t="shared" si="86"/>
        <v>0</v>
      </c>
      <c r="U17" s="4">
        <f t="shared" si="86"/>
        <v>0</v>
      </c>
      <c r="V17" s="4">
        <f t="shared" si="86"/>
        <v>0</v>
      </c>
      <c r="W17" s="4">
        <f t="shared" si="86"/>
        <v>0</v>
      </c>
      <c r="X17" s="4">
        <f t="shared" si="86"/>
        <v>0</v>
      </c>
      <c r="Y17" s="4">
        <f t="shared" si="87"/>
        <v>6.25</v>
      </c>
      <c r="Z17" s="4">
        <f>(1*100)/16</f>
        <v>6.25</v>
      </c>
      <c r="AA17" s="4">
        <f t="shared" ref="AA17:AE17" si="88">(0*100)/16</f>
        <v>0</v>
      </c>
      <c r="AB17" s="4">
        <f t="shared" si="88"/>
        <v>0</v>
      </c>
      <c r="AC17" s="4">
        <f t="shared" si="88"/>
        <v>0</v>
      </c>
      <c r="AD17" s="4">
        <f t="shared" si="88"/>
        <v>0</v>
      </c>
      <c r="AE17" s="4">
        <f t="shared" si="88"/>
        <v>0</v>
      </c>
      <c r="AF17" s="4"/>
    </row>
    <row r="18">
      <c r="A18" s="1" t="s">
        <v>17</v>
      </c>
      <c r="B18" s="4">
        <f t="shared" ref="B18:AE18" si="89">(0*100)/16</f>
        <v>0</v>
      </c>
      <c r="C18" s="4">
        <f t="shared" si="89"/>
        <v>0</v>
      </c>
      <c r="D18" s="4">
        <f t="shared" si="89"/>
        <v>0</v>
      </c>
      <c r="E18" s="4">
        <f t="shared" si="89"/>
        <v>0</v>
      </c>
      <c r="F18" s="4">
        <f t="shared" si="89"/>
        <v>0</v>
      </c>
      <c r="G18" s="4">
        <f t="shared" si="89"/>
        <v>0</v>
      </c>
      <c r="H18" s="4">
        <f t="shared" si="89"/>
        <v>0</v>
      </c>
      <c r="I18" s="4">
        <f t="shared" si="89"/>
        <v>0</v>
      </c>
      <c r="J18" s="4">
        <f t="shared" si="89"/>
        <v>0</v>
      </c>
      <c r="K18" s="4">
        <f t="shared" si="89"/>
        <v>0</v>
      </c>
      <c r="L18" s="4">
        <f t="shared" si="89"/>
        <v>0</v>
      </c>
      <c r="M18" s="4">
        <f t="shared" si="89"/>
        <v>0</v>
      </c>
      <c r="N18" s="4">
        <f t="shared" si="89"/>
        <v>0</v>
      </c>
      <c r="O18" s="4">
        <f t="shared" si="89"/>
        <v>0</v>
      </c>
      <c r="P18" s="4">
        <f t="shared" si="89"/>
        <v>0</v>
      </c>
      <c r="Q18" s="4">
        <f t="shared" si="89"/>
        <v>0</v>
      </c>
      <c r="R18" s="4">
        <f t="shared" si="89"/>
        <v>0</v>
      </c>
      <c r="S18" s="4">
        <f t="shared" si="89"/>
        <v>0</v>
      </c>
      <c r="T18" s="4">
        <f t="shared" si="89"/>
        <v>0</v>
      </c>
      <c r="U18" s="4">
        <f t="shared" si="89"/>
        <v>0</v>
      </c>
      <c r="V18" s="4">
        <f t="shared" si="89"/>
        <v>0</v>
      </c>
      <c r="W18" s="4">
        <f t="shared" si="89"/>
        <v>0</v>
      </c>
      <c r="X18" s="4">
        <f t="shared" si="89"/>
        <v>0</v>
      </c>
      <c r="Y18" s="4">
        <f t="shared" si="89"/>
        <v>0</v>
      </c>
      <c r="Z18" s="4">
        <f t="shared" si="89"/>
        <v>0</v>
      </c>
      <c r="AA18" s="4">
        <f t="shared" si="89"/>
        <v>0</v>
      </c>
      <c r="AB18" s="4">
        <f t="shared" si="89"/>
        <v>0</v>
      </c>
      <c r="AC18" s="4">
        <f t="shared" si="89"/>
        <v>0</v>
      </c>
      <c r="AD18" s="4">
        <f t="shared" si="89"/>
        <v>0</v>
      </c>
      <c r="AE18" s="4">
        <f t="shared" si="89"/>
        <v>0</v>
      </c>
      <c r="AF18" s="4"/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E20" si="90">(0*100)/3</f>
        <v>0</v>
      </c>
      <c r="C20" s="4">
        <f t="shared" si="90"/>
        <v>0</v>
      </c>
      <c r="D20" s="4">
        <f t="shared" si="90"/>
        <v>0</v>
      </c>
      <c r="E20" s="4">
        <f t="shared" si="90"/>
        <v>0</v>
      </c>
      <c r="F20" s="4">
        <f t="shared" si="90"/>
        <v>0</v>
      </c>
      <c r="G20" s="4">
        <f t="shared" si="90"/>
        <v>0</v>
      </c>
      <c r="H20" s="4">
        <f t="shared" si="90"/>
        <v>0</v>
      </c>
      <c r="I20" s="4">
        <f t="shared" si="90"/>
        <v>0</v>
      </c>
      <c r="J20" s="4">
        <f t="shared" si="90"/>
        <v>0</v>
      </c>
      <c r="K20" s="4">
        <f t="shared" si="90"/>
        <v>0</v>
      </c>
      <c r="L20" s="4">
        <f t="shared" si="90"/>
        <v>0</v>
      </c>
      <c r="M20" s="4">
        <f t="shared" si="90"/>
        <v>0</v>
      </c>
      <c r="N20" s="4">
        <f t="shared" si="90"/>
        <v>0</v>
      </c>
      <c r="O20" s="4">
        <f t="shared" si="90"/>
        <v>0</v>
      </c>
      <c r="P20" s="4">
        <f t="shared" si="90"/>
        <v>0</v>
      </c>
      <c r="Q20" s="4">
        <f t="shared" si="90"/>
        <v>0</v>
      </c>
      <c r="R20" s="4">
        <f t="shared" si="90"/>
        <v>0</v>
      </c>
      <c r="S20" s="4">
        <f t="shared" si="90"/>
        <v>0</v>
      </c>
      <c r="T20" s="4">
        <f t="shared" si="90"/>
        <v>0</v>
      </c>
      <c r="U20" s="4">
        <f t="shared" si="90"/>
        <v>0</v>
      </c>
      <c r="V20" s="4">
        <f t="shared" si="90"/>
        <v>0</v>
      </c>
      <c r="W20" s="4">
        <f t="shared" si="90"/>
        <v>0</v>
      </c>
      <c r="X20" s="4">
        <f t="shared" si="90"/>
        <v>0</v>
      </c>
      <c r="Y20" s="20">
        <f t="shared" si="90"/>
        <v>0</v>
      </c>
      <c r="Z20" s="20">
        <f t="shared" si="90"/>
        <v>0</v>
      </c>
      <c r="AA20" s="20">
        <f t="shared" si="90"/>
        <v>0</v>
      </c>
      <c r="AB20" s="20">
        <f t="shared" si="90"/>
        <v>0</v>
      </c>
      <c r="AC20" s="20">
        <f t="shared" si="90"/>
        <v>0</v>
      </c>
      <c r="AD20" s="4">
        <f t="shared" si="90"/>
        <v>0</v>
      </c>
      <c r="AE20" s="4">
        <f t="shared" si="90"/>
        <v>0</v>
      </c>
      <c r="AF20" s="5">
        <f>TRIMMEAN(B22:AE33,0.1)</f>
        <v>8.333333333</v>
      </c>
    </row>
    <row r="21">
      <c r="A21" s="1" t="s">
        <v>3</v>
      </c>
      <c r="B21" s="4">
        <f t="shared" ref="B21:AE21" si="91">(0*100)/3</f>
        <v>0</v>
      </c>
      <c r="C21" s="4">
        <f t="shared" si="91"/>
        <v>0</v>
      </c>
      <c r="D21" s="4">
        <f t="shared" si="91"/>
        <v>0</v>
      </c>
      <c r="E21" s="4">
        <f t="shared" si="91"/>
        <v>0</v>
      </c>
      <c r="F21" s="4">
        <f t="shared" si="91"/>
        <v>0</v>
      </c>
      <c r="G21" s="4">
        <f t="shared" si="91"/>
        <v>0</v>
      </c>
      <c r="H21" s="4">
        <f t="shared" si="91"/>
        <v>0</v>
      </c>
      <c r="I21" s="4">
        <f t="shared" si="91"/>
        <v>0</v>
      </c>
      <c r="J21" s="4">
        <f t="shared" si="91"/>
        <v>0</v>
      </c>
      <c r="K21" s="4">
        <f t="shared" si="91"/>
        <v>0</v>
      </c>
      <c r="L21" s="4">
        <f t="shared" si="91"/>
        <v>0</v>
      </c>
      <c r="M21" s="4">
        <f t="shared" si="91"/>
        <v>0</v>
      </c>
      <c r="N21" s="4">
        <f t="shared" si="91"/>
        <v>0</v>
      </c>
      <c r="O21" s="4">
        <f t="shared" si="91"/>
        <v>0</v>
      </c>
      <c r="P21" s="4">
        <f t="shared" si="91"/>
        <v>0</v>
      </c>
      <c r="Q21" s="4">
        <f t="shared" si="91"/>
        <v>0</v>
      </c>
      <c r="R21" s="4">
        <f t="shared" si="91"/>
        <v>0</v>
      </c>
      <c r="S21" s="4">
        <f t="shared" si="91"/>
        <v>0</v>
      </c>
      <c r="T21" s="4">
        <f t="shared" si="91"/>
        <v>0</v>
      </c>
      <c r="U21" s="4">
        <f t="shared" si="91"/>
        <v>0</v>
      </c>
      <c r="V21" s="4">
        <f t="shared" si="91"/>
        <v>0</v>
      </c>
      <c r="W21" s="4">
        <f t="shared" si="91"/>
        <v>0</v>
      </c>
      <c r="X21" s="4">
        <f t="shared" si="91"/>
        <v>0</v>
      </c>
      <c r="Y21" s="4">
        <f t="shared" si="91"/>
        <v>0</v>
      </c>
      <c r="Z21" s="4">
        <f t="shared" si="91"/>
        <v>0</v>
      </c>
      <c r="AA21" s="4">
        <f t="shared" si="91"/>
        <v>0</v>
      </c>
      <c r="AB21" s="4">
        <f t="shared" si="91"/>
        <v>0</v>
      </c>
      <c r="AC21" s="4">
        <f t="shared" si="91"/>
        <v>0</v>
      </c>
      <c r="AD21" s="4">
        <f t="shared" si="91"/>
        <v>0</v>
      </c>
      <c r="AE21" s="4">
        <f t="shared" si="91"/>
        <v>0</v>
      </c>
      <c r="AF21" s="4"/>
    </row>
    <row r="22">
      <c r="A22" s="1" t="s">
        <v>4</v>
      </c>
      <c r="B22" s="4">
        <f t="shared" ref="B22:O22" si="92">(0*100)/3</f>
        <v>0</v>
      </c>
      <c r="C22" s="4">
        <f t="shared" si="92"/>
        <v>0</v>
      </c>
      <c r="D22" s="4">
        <f t="shared" si="92"/>
        <v>0</v>
      </c>
      <c r="E22" s="4">
        <f t="shared" si="92"/>
        <v>0</v>
      </c>
      <c r="F22" s="4">
        <f t="shared" si="92"/>
        <v>0</v>
      </c>
      <c r="G22" s="4">
        <f t="shared" si="92"/>
        <v>0</v>
      </c>
      <c r="H22" s="4">
        <f t="shared" si="92"/>
        <v>0</v>
      </c>
      <c r="I22" s="4">
        <f t="shared" si="92"/>
        <v>0</v>
      </c>
      <c r="J22" s="4">
        <f t="shared" si="92"/>
        <v>0</v>
      </c>
      <c r="K22" s="4">
        <f t="shared" si="92"/>
        <v>0</v>
      </c>
      <c r="L22" s="4">
        <f t="shared" si="92"/>
        <v>0</v>
      </c>
      <c r="M22" s="4">
        <f t="shared" si="92"/>
        <v>0</v>
      </c>
      <c r="N22" s="4">
        <f t="shared" si="92"/>
        <v>0</v>
      </c>
      <c r="O22" s="4">
        <f t="shared" si="92"/>
        <v>0</v>
      </c>
      <c r="P22" s="4">
        <f t="shared" ref="P22:P26" si="99">(1*100)/3</f>
        <v>33.33333333</v>
      </c>
      <c r="Q22" s="4">
        <f>(0*100)/3</f>
        <v>0</v>
      </c>
      <c r="R22" s="4">
        <f>(1*100)/3</f>
        <v>33.33333333</v>
      </c>
      <c r="S22" s="4">
        <f t="shared" ref="S22:U22" si="93">(0*100)/3</f>
        <v>0</v>
      </c>
      <c r="T22" s="4">
        <f t="shared" si="93"/>
        <v>0</v>
      </c>
      <c r="U22" s="4">
        <f t="shared" si="93"/>
        <v>0</v>
      </c>
      <c r="V22" s="4">
        <f>(1*100)/3</f>
        <v>33.33333333</v>
      </c>
      <c r="W22" s="4">
        <f t="shared" ref="W22:AA22" si="94">(0*100)/3</f>
        <v>0</v>
      </c>
      <c r="X22" s="4">
        <f t="shared" si="94"/>
        <v>0</v>
      </c>
      <c r="Y22" s="4">
        <f t="shared" si="94"/>
        <v>0</v>
      </c>
      <c r="Z22" s="4">
        <f t="shared" si="94"/>
        <v>0</v>
      </c>
      <c r="AA22" s="4">
        <f t="shared" si="94"/>
        <v>0</v>
      </c>
      <c r="AB22" s="4">
        <f t="shared" ref="AB22:AB33" si="103">(1*100)/3</f>
        <v>33.33333333</v>
      </c>
      <c r="AC22" s="4">
        <f t="shared" ref="AC22:AE22" si="95">(0*100)/3</f>
        <v>0</v>
      </c>
      <c r="AD22" s="4">
        <f t="shared" si="95"/>
        <v>0</v>
      </c>
      <c r="AE22" s="4">
        <f t="shared" si="95"/>
        <v>0</v>
      </c>
      <c r="AF22" s="4"/>
    </row>
    <row r="23">
      <c r="A23" s="1" t="s">
        <v>5</v>
      </c>
      <c r="B23" s="4">
        <f t="shared" ref="B23:E23" si="96">(0*100)/3</f>
        <v>0</v>
      </c>
      <c r="C23" s="4">
        <f t="shared" si="96"/>
        <v>0</v>
      </c>
      <c r="D23" s="4">
        <f t="shared" si="96"/>
        <v>0</v>
      </c>
      <c r="E23" s="4">
        <f t="shared" si="96"/>
        <v>0</v>
      </c>
      <c r="F23" s="4">
        <f t="shared" ref="F23:F31" si="106">(1*100)/3</f>
        <v>33.33333333</v>
      </c>
      <c r="G23" s="4">
        <f t="shared" ref="G23:L23" si="97">(0*100)/3</f>
        <v>0</v>
      </c>
      <c r="H23" s="4">
        <f t="shared" si="97"/>
        <v>0</v>
      </c>
      <c r="I23" s="4">
        <f t="shared" si="97"/>
        <v>0</v>
      </c>
      <c r="J23" s="4">
        <f t="shared" si="97"/>
        <v>0</v>
      </c>
      <c r="K23" s="4">
        <f t="shared" si="97"/>
        <v>0</v>
      </c>
      <c r="L23" s="4">
        <f t="shared" si="97"/>
        <v>0</v>
      </c>
      <c r="M23" s="4">
        <f>(1*100)/3</f>
        <v>33.33333333</v>
      </c>
      <c r="N23" s="4">
        <f t="shared" ref="N23:O23" si="98">(0*100)/3</f>
        <v>0</v>
      </c>
      <c r="O23" s="4">
        <f t="shared" si="98"/>
        <v>0</v>
      </c>
      <c r="P23" s="4">
        <f t="shared" si="99"/>
        <v>33.33333333</v>
      </c>
      <c r="Q23" s="4">
        <f t="shared" ref="Q23:R23" si="100">(1*100)/3</f>
        <v>33.33333333</v>
      </c>
      <c r="R23" s="4">
        <f t="shared" si="100"/>
        <v>33.33333333</v>
      </c>
      <c r="S23" s="4">
        <f t="shared" ref="S23:U23" si="101">(0*100)/3</f>
        <v>0</v>
      </c>
      <c r="T23" s="4">
        <f t="shared" si="101"/>
        <v>0</v>
      </c>
      <c r="U23" s="4">
        <f t="shared" si="101"/>
        <v>0</v>
      </c>
      <c r="V23" s="4">
        <f>(2*100)/3</f>
        <v>66.66666667</v>
      </c>
      <c r="W23" s="4">
        <f t="shared" ref="W23:AA23" si="102">(0*100)/3</f>
        <v>0</v>
      </c>
      <c r="X23" s="4">
        <f t="shared" si="102"/>
        <v>0</v>
      </c>
      <c r="Y23" s="4">
        <f t="shared" si="102"/>
        <v>0</v>
      </c>
      <c r="Z23" s="4">
        <f t="shared" si="102"/>
        <v>0</v>
      </c>
      <c r="AA23" s="4">
        <f t="shared" si="102"/>
        <v>0</v>
      </c>
      <c r="AB23" s="4">
        <f t="shared" si="103"/>
        <v>33.33333333</v>
      </c>
      <c r="AC23" s="4">
        <f t="shared" ref="AC23:AD23" si="104">(0*100)/3</f>
        <v>0</v>
      </c>
      <c r="AD23" s="4">
        <f t="shared" si="104"/>
        <v>0</v>
      </c>
      <c r="AE23" s="4">
        <f t="shared" ref="AE23:AE24" si="111">(1*100)/3</f>
        <v>33.33333333</v>
      </c>
      <c r="AF23" s="4"/>
    </row>
    <row r="24">
      <c r="A24" s="1" t="s">
        <v>6</v>
      </c>
      <c r="B24" s="4">
        <f t="shared" ref="B24:E24" si="105">(0*100)/3</f>
        <v>0</v>
      </c>
      <c r="C24" s="4">
        <f t="shared" si="105"/>
        <v>0</v>
      </c>
      <c r="D24" s="4">
        <f t="shared" si="105"/>
        <v>0</v>
      </c>
      <c r="E24" s="4">
        <f t="shared" si="105"/>
        <v>0</v>
      </c>
      <c r="F24" s="4">
        <f t="shared" si="106"/>
        <v>33.33333333</v>
      </c>
      <c r="G24" s="4">
        <f t="shared" ref="G24:G25" si="113">(1*100)/3</f>
        <v>33.33333333</v>
      </c>
      <c r="H24" s="4">
        <f t="shared" ref="H24:O24" si="107">(0*100)/3</f>
        <v>0</v>
      </c>
      <c r="I24" s="4">
        <f t="shared" si="107"/>
        <v>0</v>
      </c>
      <c r="J24" s="4">
        <f t="shared" si="107"/>
        <v>0</v>
      </c>
      <c r="K24" s="4">
        <f t="shared" si="107"/>
        <v>0</v>
      </c>
      <c r="L24" s="4">
        <f t="shared" si="107"/>
        <v>0</v>
      </c>
      <c r="M24" s="4">
        <f t="shared" si="107"/>
        <v>0</v>
      </c>
      <c r="N24" s="4">
        <f t="shared" si="107"/>
        <v>0</v>
      </c>
      <c r="O24" s="4">
        <f t="shared" si="107"/>
        <v>0</v>
      </c>
      <c r="P24" s="4">
        <f t="shared" si="99"/>
        <v>33.33333333</v>
      </c>
      <c r="Q24" s="4">
        <f t="shared" ref="Q24:Q25" si="115">(0*100)/3</f>
        <v>0</v>
      </c>
      <c r="R24" s="4">
        <f t="shared" ref="R24:R25" si="116">(1*100)/3</f>
        <v>33.33333333</v>
      </c>
      <c r="S24" s="4">
        <f t="shared" ref="S24:U24" si="108">(0*100)/3</f>
        <v>0</v>
      </c>
      <c r="T24" s="4">
        <f t="shared" si="108"/>
        <v>0</v>
      </c>
      <c r="U24" s="4">
        <f t="shared" si="108"/>
        <v>0</v>
      </c>
      <c r="V24" s="4">
        <f t="shared" ref="V24:V27" si="118">(1*100)/3</f>
        <v>33.33333333</v>
      </c>
      <c r="W24" s="4">
        <f t="shared" ref="W24:AA24" si="109">(0*100)/3</f>
        <v>0</v>
      </c>
      <c r="X24" s="4">
        <f t="shared" si="109"/>
        <v>0</v>
      </c>
      <c r="Y24" s="4">
        <f t="shared" si="109"/>
        <v>0</v>
      </c>
      <c r="Z24" s="4">
        <f t="shared" si="109"/>
        <v>0</v>
      </c>
      <c r="AA24" s="4">
        <f t="shared" si="109"/>
        <v>0</v>
      </c>
      <c r="AB24" s="4">
        <f t="shared" si="103"/>
        <v>33.33333333</v>
      </c>
      <c r="AC24" s="4">
        <f t="shared" ref="AC24:AD24" si="110">(0*100)/3</f>
        <v>0</v>
      </c>
      <c r="AD24" s="4">
        <f t="shared" si="110"/>
        <v>0</v>
      </c>
      <c r="AE24" s="4">
        <f t="shared" si="111"/>
        <v>33.33333333</v>
      </c>
      <c r="AF24" s="4"/>
    </row>
    <row r="25">
      <c r="A25" s="1" t="s">
        <v>7</v>
      </c>
      <c r="B25" s="4">
        <f t="shared" ref="B25:E25" si="112">(0*100)/3</f>
        <v>0</v>
      </c>
      <c r="C25" s="4">
        <f t="shared" si="112"/>
        <v>0</v>
      </c>
      <c r="D25" s="4">
        <f t="shared" si="112"/>
        <v>0</v>
      </c>
      <c r="E25" s="4">
        <f t="shared" si="112"/>
        <v>0</v>
      </c>
      <c r="F25" s="4">
        <f t="shared" si="106"/>
        <v>33.33333333</v>
      </c>
      <c r="G25" s="4">
        <f t="shared" si="113"/>
        <v>33.33333333</v>
      </c>
      <c r="H25" s="4">
        <f t="shared" ref="H25:O25" si="114">(0*100)/3</f>
        <v>0</v>
      </c>
      <c r="I25" s="4">
        <f t="shared" si="114"/>
        <v>0</v>
      </c>
      <c r="J25" s="4">
        <f t="shared" si="114"/>
        <v>0</v>
      </c>
      <c r="K25" s="4">
        <f t="shared" si="114"/>
        <v>0</v>
      </c>
      <c r="L25" s="4">
        <f t="shared" si="114"/>
        <v>0</v>
      </c>
      <c r="M25" s="4">
        <f t="shared" si="114"/>
        <v>0</v>
      </c>
      <c r="N25" s="4">
        <f t="shared" si="114"/>
        <v>0</v>
      </c>
      <c r="O25" s="4">
        <f t="shared" si="114"/>
        <v>0</v>
      </c>
      <c r="P25" s="4">
        <f t="shared" si="99"/>
        <v>33.33333333</v>
      </c>
      <c r="Q25" s="4">
        <f t="shared" si="115"/>
        <v>0</v>
      </c>
      <c r="R25" s="4">
        <f t="shared" si="116"/>
        <v>33.33333333</v>
      </c>
      <c r="S25" s="4">
        <f t="shared" ref="S25:U25" si="117">(0*100)/3</f>
        <v>0</v>
      </c>
      <c r="T25" s="4">
        <f t="shared" si="117"/>
        <v>0</v>
      </c>
      <c r="U25" s="4">
        <f t="shared" si="117"/>
        <v>0</v>
      </c>
      <c r="V25" s="4">
        <f t="shared" si="118"/>
        <v>33.33333333</v>
      </c>
      <c r="W25" s="4">
        <f t="shared" ref="W25:AA25" si="119">(0*100)/3</f>
        <v>0</v>
      </c>
      <c r="X25" s="4">
        <f t="shared" si="119"/>
        <v>0</v>
      </c>
      <c r="Y25" s="4">
        <f t="shared" si="119"/>
        <v>0</v>
      </c>
      <c r="Z25" s="4">
        <f t="shared" si="119"/>
        <v>0</v>
      </c>
      <c r="AA25" s="4">
        <f t="shared" si="119"/>
        <v>0</v>
      </c>
      <c r="AB25" s="4">
        <f t="shared" si="103"/>
        <v>33.33333333</v>
      </c>
      <c r="AC25" s="4">
        <f>(0*100)/3</f>
        <v>0</v>
      </c>
      <c r="AD25" s="4">
        <f t="shared" ref="AD25:AE25" si="120">(1*100)/3</f>
        <v>33.33333333</v>
      </c>
      <c r="AE25" s="4">
        <f t="shared" si="120"/>
        <v>33.33333333</v>
      </c>
      <c r="AF25" s="4"/>
    </row>
    <row r="26">
      <c r="A26" s="1" t="s">
        <v>8</v>
      </c>
      <c r="B26" s="4">
        <f t="shared" ref="B26:E26" si="121">(0*100)/3</f>
        <v>0</v>
      </c>
      <c r="C26" s="4">
        <f t="shared" si="121"/>
        <v>0</v>
      </c>
      <c r="D26" s="4">
        <f t="shared" si="121"/>
        <v>0</v>
      </c>
      <c r="E26" s="4">
        <f t="shared" si="121"/>
        <v>0</v>
      </c>
      <c r="F26" s="4">
        <f t="shared" si="106"/>
        <v>33.33333333</v>
      </c>
      <c r="G26" s="4">
        <f t="shared" ref="G26:O26" si="122">(0*100)/3</f>
        <v>0</v>
      </c>
      <c r="H26" s="4">
        <f t="shared" si="122"/>
        <v>0</v>
      </c>
      <c r="I26" s="4">
        <f t="shared" si="122"/>
        <v>0</v>
      </c>
      <c r="J26" s="4">
        <f t="shared" si="122"/>
        <v>0</v>
      </c>
      <c r="K26" s="4">
        <f t="shared" si="122"/>
        <v>0</v>
      </c>
      <c r="L26" s="4">
        <f t="shared" si="122"/>
        <v>0</v>
      </c>
      <c r="M26" s="4">
        <f t="shared" si="122"/>
        <v>0</v>
      </c>
      <c r="N26" s="4">
        <f t="shared" si="122"/>
        <v>0</v>
      </c>
      <c r="O26" s="4">
        <f t="shared" si="122"/>
        <v>0</v>
      </c>
      <c r="P26" s="4">
        <f t="shared" si="99"/>
        <v>33.33333333</v>
      </c>
      <c r="Q26" s="4">
        <f t="shared" ref="Q26:Q27" si="130">(1*100)/3</f>
        <v>33.33333333</v>
      </c>
      <c r="R26" s="4">
        <f t="shared" ref="R26:R27" si="131">(2*100)/3</f>
        <v>66.66666667</v>
      </c>
      <c r="S26" s="4">
        <f t="shared" ref="S26:U26" si="123">(0*100)/3</f>
        <v>0</v>
      </c>
      <c r="T26" s="4">
        <f t="shared" si="123"/>
        <v>0</v>
      </c>
      <c r="U26" s="4">
        <f t="shared" si="123"/>
        <v>0</v>
      </c>
      <c r="V26" s="4">
        <f t="shared" si="118"/>
        <v>33.33333333</v>
      </c>
      <c r="W26" s="4">
        <f t="shared" ref="W26:W28" si="133">(1*100)/3</f>
        <v>33.33333333</v>
      </c>
      <c r="X26" s="4">
        <f t="shared" ref="X26:Y26" si="124">(0*100)/3</f>
        <v>0</v>
      </c>
      <c r="Y26" s="4">
        <f t="shared" si="124"/>
        <v>0</v>
      </c>
      <c r="Z26" s="4">
        <f t="shared" ref="Z26:Z28" si="135">(2*100)/3</f>
        <v>66.66666667</v>
      </c>
      <c r="AA26" s="4">
        <f t="shared" ref="AA26:AA32" si="136">(0*100)/3</f>
        <v>0</v>
      </c>
      <c r="AB26" s="4">
        <f t="shared" si="103"/>
        <v>33.33333333</v>
      </c>
      <c r="AC26" s="4">
        <f t="shared" ref="AC26:AE26" si="125">(1*100)/3</f>
        <v>33.33333333</v>
      </c>
      <c r="AD26" s="4">
        <f t="shared" si="125"/>
        <v>33.33333333</v>
      </c>
      <c r="AE26" s="4">
        <f t="shared" si="125"/>
        <v>33.33333333</v>
      </c>
      <c r="AF26" s="4"/>
    </row>
    <row r="27">
      <c r="A27" s="1" t="s">
        <v>9</v>
      </c>
      <c r="B27" s="4">
        <f t="shared" ref="B27:E27" si="126">(0*100)/3</f>
        <v>0</v>
      </c>
      <c r="C27" s="4">
        <f t="shared" si="126"/>
        <v>0</v>
      </c>
      <c r="D27" s="4">
        <f t="shared" si="126"/>
        <v>0</v>
      </c>
      <c r="E27" s="4">
        <f t="shared" si="126"/>
        <v>0</v>
      </c>
      <c r="F27" s="4">
        <f t="shared" si="106"/>
        <v>33.33333333</v>
      </c>
      <c r="G27" s="4">
        <f t="shared" ref="G27:L27" si="127">(0*100)/3</f>
        <v>0</v>
      </c>
      <c r="H27" s="4">
        <f t="shared" si="127"/>
        <v>0</v>
      </c>
      <c r="I27" s="4">
        <f t="shared" si="127"/>
        <v>0</v>
      </c>
      <c r="J27" s="4">
        <f t="shared" si="127"/>
        <v>0</v>
      </c>
      <c r="K27" s="4">
        <f t="shared" si="127"/>
        <v>0</v>
      </c>
      <c r="L27" s="4">
        <f t="shared" si="127"/>
        <v>0</v>
      </c>
      <c r="M27" s="4">
        <f t="shared" ref="M27:N27" si="128">(1*100)/3</f>
        <v>33.33333333</v>
      </c>
      <c r="N27" s="4">
        <f t="shared" si="128"/>
        <v>33.33333333</v>
      </c>
      <c r="O27" s="4">
        <f t="shared" ref="O27:P27" si="129">(0*100)/3</f>
        <v>0</v>
      </c>
      <c r="P27" s="4">
        <f t="shared" si="129"/>
        <v>0</v>
      </c>
      <c r="Q27" s="4">
        <f t="shared" si="130"/>
        <v>33.33333333</v>
      </c>
      <c r="R27" s="4">
        <f t="shared" si="131"/>
        <v>66.66666667</v>
      </c>
      <c r="S27" s="4">
        <f t="shared" ref="S27:U27" si="132">(0*100)/3</f>
        <v>0</v>
      </c>
      <c r="T27" s="4">
        <f t="shared" si="132"/>
        <v>0</v>
      </c>
      <c r="U27" s="4">
        <f t="shared" si="132"/>
        <v>0</v>
      </c>
      <c r="V27" s="4">
        <f t="shared" si="118"/>
        <v>33.33333333</v>
      </c>
      <c r="W27" s="4">
        <f t="shared" si="133"/>
        <v>33.33333333</v>
      </c>
      <c r="X27" s="4">
        <f t="shared" ref="X27:Y27" si="134">(0*100)/3</f>
        <v>0</v>
      </c>
      <c r="Y27" s="4">
        <f t="shared" si="134"/>
        <v>0</v>
      </c>
      <c r="Z27" s="4">
        <f t="shared" si="135"/>
        <v>66.66666667</v>
      </c>
      <c r="AA27" s="4">
        <f t="shared" si="136"/>
        <v>0</v>
      </c>
      <c r="AB27" s="4">
        <f t="shared" si="103"/>
        <v>33.33333333</v>
      </c>
      <c r="AC27" s="4">
        <f>(1*100)/3</f>
        <v>33.33333333</v>
      </c>
      <c r="AD27" s="4">
        <f>(0*100)/3</f>
        <v>0</v>
      </c>
      <c r="AE27" s="4">
        <f t="shared" ref="AE27:AE29" si="142">(1*100)/3</f>
        <v>33.33333333</v>
      </c>
      <c r="AF27" s="4"/>
    </row>
    <row r="28">
      <c r="A28" s="1" t="s">
        <v>10</v>
      </c>
      <c r="B28" s="4">
        <f t="shared" ref="B28:B29" si="143">(1*100)/3</f>
        <v>33.33333333</v>
      </c>
      <c r="C28" s="4">
        <f t="shared" ref="C28:E28" si="137">(0*100)/3</f>
        <v>0</v>
      </c>
      <c r="D28" s="4">
        <f t="shared" si="137"/>
        <v>0</v>
      </c>
      <c r="E28" s="4">
        <f t="shared" si="137"/>
        <v>0</v>
      </c>
      <c r="F28" s="4">
        <f t="shared" si="106"/>
        <v>33.33333333</v>
      </c>
      <c r="G28" s="4">
        <f t="shared" ref="G28:L28" si="138">(0*100)/3</f>
        <v>0</v>
      </c>
      <c r="H28" s="4">
        <f t="shared" si="138"/>
        <v>0</v>
      </c>
      <c r="I28" s="4">
        <f t="shared" si="138"/>
        <v>0</v>
      </c>
      <c r="J28" s="4">
        <f t="shared" si="138"/>
        <v>0</v>
      </c>
      <c r="K28" s="4">
        <f t="shared" si="138"/>
        <v>0</v>
      </c>
      <c r="L28" s="4">
        <f t="shared" si="138"/>
        <v>0</v>
      </c>
      <c r="M28" s="4">
        <f t="shared" ref="M28:M29" si="146">(2*100)/3</f>
        <v>66.66666667</v>
      </c>
      <c r="N28" s="4">
        <f t="shared" ref="N28:Q28" si="139">(0*100)/3</f>
        <v>0</v>
      </c>
      <c r="O28" s="4">
        <f t="shared" si="139"/>
        <v>0</v>
      </c>
      <c r="P28" s="4">
        <f t="shared" si="139"/>
        <v>0</v>
      </c>
      <c r="Q28" s="4">
        <f t="shared" si="139"/>
        <v>0</v>
      </c>
      <c r="R28" s="4">
        <f t="shared" ref="R28:R33" si="148">(1*100)/3</f>
        <v>33.33333333</v>
      </c>
      <c r="S28" s="4">
        <f t="shared" ref="S28:S33" si="149">(0*100)/3</f>
        <v>0</v>
      </c>
      <c r="T28" s="4">
        <f t="shared" ref="T28:T31" si="150">(1*100)/3</f>
        <v>33.33333333</v>
      </c>
      <c r="U28" s="4">
        <f t="shared" ref="U28:U31" si="151">(0*100)/3</f>
        <v>0</v>
      </c>
      <c r="V28" s="4">
        <f t="shared" ref="V28:V31" si="152">(2*100)/3</f>
        <v>66.66666667</v>
      </c>
      <c r="W28" s="4">
        <f t="shared" si="133"/>
        <v>33.33333333</v>
      </c>
      <c r="X28" s="4">
        <f t="shared" ref="X28:Y28" si="140">(0*100)/3</f>
        <v>0</v>
      </c>
      <c r="Y28" s="4">
        <f t="shared" si="140"/>
        <v>0</v>
      </c>
      <c r="Z28" s="4">
        <f t="shared" si="135"/>
        <v>66.66666667</v>
      </c>
      <c r="AA28" s="4">
        <f t="shared" si="136"/>
        <v>0</v>
      </c>
      <c r="AB28" s="4">
        <f t="shared" si="103"/>
        <v>33.33333333</v>
      </c>
      <c r="AC28" s="4">
        <f t="shared" ref="AC28:AD28" si="141">(0*100)/3</f>
        <v>0</v>
      </c>
      <c r="AD28" s="4">
        <f t="shared" si="141"/>
        <v>0</v>
      </c>
      <c r="AE28" s="4">
        <f t="shared" si="142"/>
        <v>33.33333333</v>
      </c>
      <c r="AF28" s="4"/>
    </row>
    <row r="29">
      <c r="A29" s="1" t="s">
        <v>11</v>
      </c>
      <c r="B29" s="4">
        <f t="shared" si="143"/>
        <v>33.33333333</v>
      </c>
      <c r="C29" s="4">
        <f t="shared" ref="C29:E29" si="144">(0*100)/3</f>
        <v>0</v>
      </c>
      <c r="D29" s="4">
        <f t="shared" si="144"/>
        <v>0</v>
      </c>
      <c r="E29" s="4">
        <f t="shared" si="144"/>
        <v>0</v>
      </c>
      <c r="F29" s="4">
        <f t="shared" si="106"/>
        <v>33.33333333</v>
      </c>
      <c r="G29" s="4">
        <f t="shared" ref="G29:L29" si="145">(0*100)/3</f>
        <v>0</v>
      </c>
      <c r="H29" s="4">
        <f t="shared" si="145"/>
        <v>0</v>
      </c>
      <c r="I29" s="4">
        <f t="shared" si="145"/>
        <v>0</v>
      </c>
      <c r="J29" s="4">
        <f t="shared" si="145"/>
        <v>0</v>
      </c>
      <c r="K29" s="4">
        <f t="shared" si="145"/>
        <v>0</v>
      </c>
      <c r="L29" s="4">
        <f t="shared" si="145"/>
        <v>0</v>
      </c>
      <c r="M29" s="4">
        <f t="shared" si="146"/>
        <v>66.66666667</v>
      </c>
      <c r="N29" s="4">
        <f t="shared" ref="N29:Q29" si="147">(0*100)/3</f>
        <v>0</v>
      </c>
      <c r="O29" s="4">
        <f t="shared" si="147"/>
        <v>0</v>
      </c>
      <c r="P29" s="4">
        <f t="shared" si="147"/>
        <v>0</v>
      </c>
      <c r="Q29" s="4">
        <f t="shared" si="147"/>
        <v>0</v>
      </c>
      <c r="R29" s="4">
        <f t="shared" si="148"/>
        <v>33.33333333</v>
      </c>
      <c r="S29" s="4">
        <f t="shared" si="149"/>
        <v>0</v>
      </c>
      <c r="T29" s="4">
        <f t="shared" si="150"/>
        <v>33.33333333</v>
      </c>
      <c r="U29" s="4">
        <f t="shared" si="151"/>
        <v>0</v>
      </c>
      <c r="V29" s="4">
        <f t="shared" si="152"/>
        <v>66.66666667</v>
      </c>
      <c r="W29" s="4">
        <f t="shared" ref="W29:Y29" si="153">(0*100)/3</f>
        <v>0</v>
      </c>
      <c r="X29" s="4">
        <f t="shared" si="153"/>
        <v>0</v>
      </c>
      <c r="Y29" s="4">
        <f t="shared" si="153"/>
        <v>0</v>
      </c>
      <c r="Z29" s="4">
        <f>(1*100)/3</f>
        <v>33.33333333</v>
      </c>
      <c r="AA29" s="4">
        <f t="shared" si="136"/>
        <v>0</v>
      </c>
      <c r="AB29" s="4">
        <f t="shared" si="103"/>
        <v>33.33333333</v>
      </c>
      <c r="AC29" s="4">
        <f t="shared" ref="AC29:AC32" si="158">(1*100)/3</f>
        <v>33.33333333</v>
      </c>
      <c r="AD29" s="4">
        <f>(0*100)/3</f>
        <v>0</v>
      </c>
      <c r="AE29" s="4">
        <f t="shared" si="142"/>
        <v>33.33333333</v>
      </c>
      <c r="AF29" s="4"/>
    </row>
    <row r="30">
      <c r="A30" s="1" t="s">
        <v>12</v>
      </c>
      <c r="B30" s="4">
        <f t="shared" ref="B30:E30" si="154">(0*100)/3</f>
        <v>0</v>
      </c>
      <c r="C30" s="4">
        <f t="shared" si="154"/>
        <v>0</v>
      </c>
      <c r="D30" s="4">
        <f t="shared" si="154"/>
        <v>0</v>
      </c>
      <c r="E30" s="4">
        <f t="shared" si="154"/>
        <v>0</v>
      </c>
      <c r="F30" s="4">
        <f t="shared" si="106"/>
        <v>33.33333333</v>
      </c>
      <c r="G30" s="4">
        <f t="shared" ref="G30:M30" si="155">(0*100)/3</f>
        <v>0</v>
      </c>
      <c r="H30" s="4">
        <f t="shared" si="155"/>
        <v>0</v>
      </c>
      <c r="I30" s="4">
        <f t="shared" si="155"/>
        <v>0</v>
      </c>
      <c r="J30" s="4">
        <f t="shared" si="155"/>
        <v>0</v>
      </c>
      <c r="K30" s="4">
        <f t="shared" si="155"/>
        <v>0</v>
      </c>
      <c r="L30" s="4">
        <f t="shared" si="155"/>
        <v>0</v>
      </c>
      <c r="M30" s="4">
        <f t="shared" si="155"/>
        <v>0</v>
      </c>
      <c r="N30" s="4">
        <f>(1*100)/3</f>
        <v>33.33333333</v>
      </c>
      <c r="O30" s="4">
        <f t="shared" ref="O30:Q30" si="156">(0*100)/3</f>
        <v>0</v>
      </c>
      <c r="P30" s="4">
        <f t="shared" si="156"/>
        <v>0</v>
      </c>
      <c r="Q30" s="4">
        <f t="shared" si="156"/>
        <v>0</v>
      </c>
      <c r="R30" s="4">
        <f t="shared" si="148"/>
        <v>33.33333333</v>
      </c>
      <c r="S30" s="4">
        <f t="shared" si="149"/>
        <v>0</v>
      </c>
      <c r="T30" s="4">
        <f t="shared" si="150"/>
        <v>33.33333333</v>
      </c>
      <c r="U30" s="4">
        <f t="shared" si="151"/>
        <v>0</v>
      </c>
      <c r="V30" s="4">
        <f t="shared" si="152"/>
        <v>66.66666667</v>
      </c>
      <c r="W30" s="4">
        <f t="shared" ref="W30:Y30" si="157">(0*100)/3</f>
        <v>0</v>
      </c>
      <c r="X30" s="4">
        <f t="shared" si="157"/>
        <v>0</v>
      </c>
      <c r="Y30" s="4">
        <f t="shared" si="157"/>
        <v>0</v>
      </c>
      <c r="Z30" s="4">
        <f>(2*100)/3</f>
        <v>66.66666667</v>
      </c>
      <c r="AA30" s="4">
        <f t="shared" si="136"/>
        <v>0</v>
      </c>
      <c r="AB30" s="4">
        <f t="shared" si="103"/>
        <v>33.33333333</v>
      </c>
      <c r="AC30" s="4">
        <f t="shared" si="158"/>
        <v>33.33333333</v>
      </c>
      <c r="AD30" s="4">
        <f t="shared" ref="AD30:AE30" si="159">(1*100)/3</f>
        <v>33.33333333</v>
      </c>
      <c r="AE30" s="4">
        <f t="shared" si="159"/>
        <v>33.33333333</v>
      </c>
      <c r="AF30" s="4"/>
    </row>
    <row r="31">
      <c r="A31" s="1" t="s">
        <v>13</v>
      </c>
      <c r="B31" s="4">
        <f t="shared" ref="B31:E31" si="160">(0*100)/3</f>
        <v>0</v>
      </c>
      <c r="C31" s="4">
        <f t="shared" si="160"/>
        <v>0</v>
      </c>
      <c r="D31" s="4">
        <f t="shared" si="160"/>
        <v>0</v>
      </c>
      <c r="E31" s="4">
        <f t="shared" si="160"/>
        <v>0</v>
      </c>
      <c r="F31" s="4">
        <f t="shared" si="106"/>
        <v>33.33333333</v>
      </c>
      <c r="G31" s="4">
        <f>(0*100)/3</f>
        <v>0</v>
      </c>
      <c r="H31" s="4">
        <f>(1*100)/3</f>
        <v>33.33333333</v>
      </c>
      <c r="I31" s="4">
        <f t="shared" ref="I31:Q31" si="161">(0*100)/3</f>
        <v>0</v>
      </c>
      <c r="J31" s="4">
        <f t="shared" si="161"/>
        <v>0</v>
      </c>
      <c r="K31" s="4">
        <f t="shared" si="161"/>
        <v>0</v>
      </c>
      <c r="L31" s="4">
        <f t="shared" si="161"/>
        <v>0</v>
      </c>
      <c r="M31" s="4">
        <f t="shared" si="161"/>
        <v>0</v>
      </c>
      <c r="N31" s="4">
        <f t="shared" si="161"/>
        <v>0</v>
      </c>
      <c r="O31" s="4">
        <f t="shared" si="161"/>
        <v>0</v>
      </c>
      <c r="P31" s="4">
        <f t="shared" si="161"/>
        <v>0</v>
      </c>
      <c r="Q31" s="4">
        <f t="shared" si="161"/>
        <v>0</v>
      </c>
      <c r="R31" s="4">
        <f t="shared" si="148"/>
        <v>33.33333333</v>
      </c>
      <c r="S31" s="4">
        <f t="shared" si="149"/>
        <v>0</v>
      </c>
      <c r="T31" s="4">
        <f t="shared" si="150"/>
        <v>33.33333333</v>
      </c>
      <c r="U31" s="4">
        <f t="shared" si="151"/>
        <v>0</v>
      </c>
      <c r="V31" s="4">
        <f t="shared" si="152"/>
        <v>66.66666667</v>
      </c>
      <c r="W31" s="4">
        <f t="shared" ref="W31:W33" si="165">(0*100)/3</f>
        <v>0</v>
      </c>
      <c r="X31" s="4">
        <f>(1*100)/3</f>
        <v>33.33333333</v>
      </c>
      <c r="Y31" s="4">
        <f>(0*100)/3</f>
        <v>0</v>
      </c>
      <c r="Z31" s="4">
        <f>(1*100)/3</f>
        <v>33.33333333</v>
      </c>
      <c r="AA31" s="4">
        <f t="shared" si="136"/>
        <v>0</v>
      </c>
      <c r="AB31" s="4">
        <f t="shared" si="103"/>
        <v>33.33333333</v>
      </c>
      <c r="AC31" s="4">
        <f t="shared" si="158"/>
        <v>33.33333333</v>
      </c>
      <c r="AD31" s="4">
        <f t="shared" ref="AD31:AE31" si="162">(1*100)/3</f>
        <v>33.33333333</v>
      </c>
      <c r="AE31" s="4">
        <f t="shared" si="162"/>
        <v>33.33333333</v>
      </c>
      <c r="AF31" s="4"/>
    </row>
    <row r="32">
      <c r="A32" s="1" t="s">
        <v>14</v>
      </c>
      <c r="B32" s="4">
        <f t="shared" ref="B32:Q32" si="163">(0*100)/3</f>
        <v>0</v>
      </c>
      <c r="C32" s="4">
        <f t="shared" si="163"/>
        <v>0</v>
      </c>
      <c r="D32" s="4">
        <f t="shared" si="163"/>
        <v>0</v>
      </c>
      <c r="E32" s="4">
        <f t="shared" si="163"/>
        <v>0</v>
      </c>
      <c r="F32" s="4">
        <f t="shared" si="163"/>
        <v>0</v>
      </c>
      <c r="G32" s="4">
        <f t="shared" si="163"/>
        <v>0</v>
      </c>
      <c r="H32" s="4">
        <f t="shared" si="163"/>
        <v>0</v>
      </c>
      <c r="I32" s="4">
        <f t="shared" si="163"/>
        <v>0</v>
      </c>
      <c r="J32" s="4">
        <f t="shared" si="163"/>
        <v>0</v>
      </c>
      <c r="K32" s="4">
        <f t="shared" si="163"/>
        <v>0</v>
      </c>
      <c r="L32" s="4">
        <f t="shared" si="163"/>
        <v>0</v>
      </c>
      <c r="M32" s="4">
        <f t="shared" si="163"/>
        <v>0</v>
      </c>
      <c r="N32" s="4">
        <f t="shared" si="163"/>
        <v>0</v>
      </c>
      <c r="O32" s="4">
        <f t="shared" si="163"/>
        <v>0</v>
      </c>
      <c r="P32" s="4">
        <f t="shared" si="163"/>
        <v>0</v>
      </c>
      <c r="Q32" s="4">
        <f t="shared" si="163"/>
        <v>0</v>
      </c>
      <c r="R32" s="4">
        <f t="shared" si="148"/>
        <v>33.33333333</v>
      </c>
      <c r="S32" s="4">
        <f t="shared" si="149"/>
        <v>0</v>
      </c>
      <c r="T32" s="4">
        <f t="shared" ref="T32:U32" si="164">(0*100)/3</f>
        <v>0</v>
      </c>
      <c r="U32" s="4">
        <f t="shared" si="164"/>
        <v>0</v>
      </c>
      <c r="V32" s="4">
        <f t="shared" ref="V32:V33" si="169">(1*100)/3</f>
        <v>33.33333333</v>
      </c>
      <c r="W32" s="4">
        <f t="shared" si="165"/>
        <v>0</v>
      </c>
      <c r="X32" s="4">
        <f t="shared" ref="X32:Y32" si="166">(0*100)/3</f>
        <v>0</v>
      </c>
      <c r="Y32" s="4">
        <f t="shared" si="166"/>
        <v>0</v>
      </c>
      <c r="Z32" s="4">
        <f>(2*100)/3</f>
        <v>66.66666667</v>
      </c>
      <c r="AA32" s="4">
        <f t="shared" si="136"/>
        <v>0</v>
      </c>
      <c r="AB32" s="4">
        <f t="shared" si="103"/>
        <v>33.33333333</v>
      </c>
      <c r="AC32" s="4">
        <f t="shared" si="158"/>
        <v>33.33333333</v>
      </c>
      <c r="AD32" s="4">
        <f>(0*100)/3</f>
        <v>0</v>
      </c>
      <c r="AE32" s="4">
        <f>(1*100)/3</f>
        <v>33.33333333</v>
      </c>
      <c r="AF32" s="4"/>
    </row>
    <row r="33">
      <c r="A33" s="1" t="s">
        <v>15</v>
      </c>
      <c r="B33" s="4">
        <f t="shared" ref="B33:Q33" si="167">(0*100)/3</f>
        <v>0</v>
      </c>
      <c r="C33" s="4">
        <f t="shared" si="167"/>
        <v>0</v>
      </c>
      <c r="D33" s="4">
        <f t="shared" si="167"/>
        <v>0</v>
      </c>
      <c r="E33" s="4">
        <f t="shared" si="167"/>
        <v>0</v>
      </c>
      <c r="F33" s="4">
        <f t="shared" si="167"/>
        <v>0</v>
      </c>
      <c r="G33" s="4">
        <f t="shared" si="167"/>
        <v>0</v>
      </c>
      <c r="H33" s="4">
        <f t="shared" si="167"/>
        <v>0</v>
      </c>
      <c r="I33" s="4">
        <f t="shared" si="167"/>
        <v>0</v>
      </c>
      <c r="J33" s="4">
        <f t="shared" si="167"/>
        <v>0</v>
      </c>
      <c r="K33" s="4">
        <f t="shared" si="167"/>
        <v>0</v>
      </c>
      <c r="L33" s="4">
        <f t="shared" si="167"/>
        <v>0</v>
      </c>
      <c r="M33" s="4">
        <f t="shared" si="167"/>
        <v>0</v>
      </c>
      <c r="N33" s="4">
        <f t="shared" si="167"/>
        <v>0</v>
      </c>
      <c r="O33" s="4">
        <f t="shared" si="167"/>
        <v>0</v>
      </c>
      <c r="P33" s="4">
        <f t="shared" si="167"/>
        <v>0</v>
      </c>
      <c r="Q33" s="4">
        <f t="shared" si="167"/>
        <v>0</v>
      </c>
      <c r="R33" s="4">
        <f t="shared" si="148"/>
        <v>33.33333333</v>
      </c>
      <c r="S33" s="4">
        <f t="shared" si="149"/>
        <v>0</v>
      </c>
      <c r="T33" s="4">
        <f t="shared" ref="T33:U33" si="168">(0*100)/3</f>
        <v>0</v>
      </c>
      <c r="U33" s="4">
        <f t="shared" si="168"/>
        <v>0</v>
      </c>
      <c r="V33" s="4">
        <f t="shared" si="169"/>
        <v>33.33333333</v>
      </c>
      <c r="W33" s="4">
        <f t="shared" si="165"/>
        <v>0</v>
      </c>
      <c r="X33" s="4">
        <f t="shared" ref="X33:AA33" si="170">(0*100)/3</f>
        <v>0</v>
      </c>
      <c r="Y33" s="4">
        <f t="shared" si="170"/>
        <v>0</v>
      </c>
      <c r="Z33" s="4">
        <f t="shared" si="170"/>
        <v>0</v>
      </c>
      <c r="AA33" s="4">
        <f t="shared" si="170"/>
        <v>0</v>
      </c>
      <c r="AB33" s="4">
        <f t="shared" si="103"/>
        <v>33.33333333</v>
      </c>
      <c r="AC33" s="4">
        <f t="shared" ref="AC33:AE33" si="171">(0*100)/3</f>
        <v>0</v>
      </c>
      <c r="AD33" s="4">
        <f t="shared" si="171"/>
        <v>0</v>
      </c>
      <c r="AE33" s="4">
        <f t="shared" si="171"/>
        <v>0</v>
      </c>
      <c r="AF33" s="4"/>
    </row>
    <row r="34">
      <c r="A34" s="1" t="s">
        <v>16</v>
      </c>
      <c r="B34" s="4">
        <f t="shared" ref="B34:AE34" si="172">(0*100)/3</f>
        <v>0</v>
      </c>
      <c r="C34" s="4">
        <f t="shared" si="172"/>
        <v>0</v>
      </c>
      <c r="D34" s="4">
        <f t="shared" si="172"/>
        <v>0</v>
      </c>
      <c r="E34" s="4">
        <f t="shared" si="172"/>
        <v>0</v>
      </c>
      <c r="F34" s="4">
        <f t="shared" si="172"/>
        <v>0</v>
      </c>
      <c r="G34" s="4">
        <f t="shared" si="172"/>
        <v>0</v>
      </c>
      <c r="H34" s="4">
        <f t="shared" si="172"/>
        <v>0</v>
      </c>
      <c r="I34" s="4">
        <f t="shared" si="172"/>
        <v>0</v>
      </c>
      <c r="J34" s="4">
        <f t="shared" si="172"/>
        <v>0</v>
      </c>
      <c r="K34" s="4">
        <f t="shared" si="172"/>
        <v>0</v>
      </c>
      <c r="L34" s="4">
        <f t="shared" si="172"/>
        <v>0</v>
      </c>
      <c r="M34" s="4">
        <f t="shared" si="172"/>
        <v>0</v>
      </c>
      <c r="N34" s="4">
        <f t="shared" si="172"/>
        <v>0</v>
      </c>
      <c r="O34" s="4">
        <f t="shared" si="172"/>
        <v>0</v>
      </c>
      <c r="P34" s="4">
        <f t="shared" si="172"/>
        <v>0</v>
      </c>
      <c r="Q34" s="4">
        <f t="shared" si="172"/>
        <v>0</v>
      </c>
      <c r="R34" s="4">
        <f t="shared" si="172"/>
        <v>0</v>
      </c>
      <c r="S34" s="4">
        <f t="shared" si="172"/>
        <v>0</v>
      </c>
      <c r="T34" s="4">
        <f t="shared" si="172"/>
        <v>0</v>
      </c>
      <c r="U34" s="4">
        <f t="shared" si="172"/>
        <v>0</v>
      </c>
      <c r="V34" s="4">
        <f t="shared" si="172"/>
        <v>0</v>
      </c>
      <c r="W34" s="4">
        <f t="shared" si="172"/>
        <v>0</v>
      </c>
      <c r="X34" s="4">
        <f t="shared" si="172"/>
        <v>0</v>
      </c>
      <c r="Y34" s="4">
        <f t="shared" si="172"/>
        <v>0</v>
      </c>
      <c r="Z34" s="4">
        <f t="shared" si="172"/>
        <v>0</v>
      </c>
      <c r="AA34" s="4">
        <f t="shared" si="172"/>
        <v>0</v>
      </c>
      <c r="AB34" s="4">
        <f t="shared" si="172"/>
        <v>0</v>
      </c>
      <c r="AC34" s="4">
        <f t="shared" si="172"/>
        <v>0</v>
      </c>
      <c r="AD34" s="4">
        <f t="shared" si="172"/>
        <v>0</v>
      </c>
      <c r="AE34" s="4">
        <f t="shared" si="172"/>
        <v>0</v>
      </c>
      <c r="AF34" s="4"/>
    </row>
    <row r="35">
      <c r="A35" s="1" t="s">
        <v>17</v>
      </c>
      <c r="B35" s="4">
        <f t="shared" ref="B35:AE35" si="173">(0*100)/3</f>
        <v>0</v>
      </c>
      <c r="C35" s="4">
        <f t="shared" si="173"/>
        <v>0</v>
      </c>
      <c r="D35" s="4">
        <f t="shared" si="173"/>
        <v>0</v>
      </c>
      <c r="E35" s="4">
        <f t="shared" si="173"/>
        <v>0</v>
      </c>
      <c r="F35" s="4">
        <f t="shared" si="173"/>
        <v>0</v>
      </c>
      <c r="G35" s="4">
        <f t="shared" si="173"/>
        <v>0</v>
      </c>
      <c r="H35" s="4">
        <f t="shared" si="173"/>
        <v>0</v>
      </c>
      <c r="I35" s="4">
        <f t="shared" si="173"/>
        <v>0</v>
      </c>
      <c r="J35" s="4">
        <f t="shared" si="173"/>
        <v>0</v>
      </c>
      <c r="K35" s="4">
        <f t="shared" si="173"/>
        <v>0</v>
      </c>
      <c r="L35" s="4">
        <f t="shared" si="173"/>
        <v>0</v>
      </c>
      <c r="M35" s="4">
        <f t="shared" si="173"/>
        <v>0</v>
      </c>
      <c r="N35" s="4">
        <f t="shared" si="173"/>
        <v>0</v>
      </c>
      <c r="O35" s="4">
        <f t="shared" si="173"/>
        <v>0</v>
      </c>
      <c r="P35" s="4">
        <f t="shared" si="173"/>
        <v>0</v>
      </c>
      <c r="Q35" s="4">
        <f t="shared" si="173"/>
        <v>0</v>
      </c>
      <c r="R35" s="4">
        <f t="shared" si="173"/>
        <v>0</v>
      </c>
      <c r="S35" s="4">
        <f t="shared" si="173"/>
        <v>0</v>
      </c>
      <c r="T35" s="4">
        <f t="shared" si="173"/>
        <v>0</v>
      </c>
      <c r="U35" s="4">
        <f t="shared" si="173"/>
        <v>0</v>
      </c>
      <c r="V35" s="4">
        <f t="shared" si="173"/>
        <v>0</v>
      </c>
      <c r="W35" s="4">
        <f t="shared" si="173"/>
        <v>0</v>
      </c>
      <c r="X35" s="4">
        <f t="shared" si="173"/>
        <v>0</v>
      </c>
      <c r="Y35" s="4">
        <f t="shared" si="173"/>
        <v>0</v>
      </c>
      <c r="Z35" s="4">
        <f t="shared" si="173"/>
        <v>0</v>
      </c>
      <c r="AA35" s="4">
        <f t="shared" si="173"/>
        <v>0</v>
      </c>
      <c r="AB35" s="4">
        <f t="shared" si="173"/>
        <v>0</v>
      </c>
      <c r="AC35" s="4">
        <f t="shared" si="173"/>
        <v>0</v>
      </c>
      <c r="AD35" s="4">
        <f t="shared" si="173"/>
        <v>0</v>
      </c>
      <c r="AE35" s="4">
        <f t="shared" si="173"/>
        <v>0</v>
      </c>
      <c r="AF35" s="4"/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E37" si="174">(0*100)/2</f>
        <v>0</v>
      </c>
      <c r="C37" s="4">
        <f t="shared" si="174"/>
        <v>0</v>
      </c>
      <c r="D37" s="4">
        <f t="shared" si="174"/>
        <v>0</v>
      </c>
      <c r="E37" s="4">
        <f t="shared" si="174"/>
        <v>0</v>
      </c>
      <c r="F37" s="4">
        <f t="shared" si="174"/>
        <v>0</v>
      </c>
      <c r="G37" s="4">
        <f t="shared" si="174"/>
        <v>0</v>
      </c>
      <c r="H37" s="4">
        <f t="shared" si="174"/>
        <v>0</v>
      </c>
      <c r="I37" s="4">
        <f t="shared" si="174"/>
        <v>0</v>
      </c>
      <c r="J37" s="4">
        <f t="shared" si="174"/>
        <v>0</v>
      </c>
      <c r="K37" s="4">
        <f t="shared" si="174"/>
        <v>0</v>
      </c>
      <c r="L37" s="4">
        <f t="shared" si="174"/>
        <v>0</v>
      </c>
      <c r="M37" s="4">
        <f t="shared" si="174"/>
        <v>0</v>
      </c>
      <c r="N37" s="4">
        <f t="shared" si="174"/>
        <v>0</v>
      </c>
      <c r="O37" s="4">
        <f t="shared" si="174"/>
        <v>0</v>
      </c>
      <c r="P37" s="4">
        <f t="shared" si="174"/>
        <v>0</v>
      </c>
      <c r="Q37" s="4">
        <f t="shared" si="174"/>
        <v>0</v>
      </c>
      <c r="R37" s="4">
        <f t="shared" si="174"/>
        <v>0</v>
      </c>
      <c r="S37" s="4">
        <f t="shared" si="174"/>
        <v>0</v>
      </c>
      <c r="T37" s="4">
        <f t="shared" si="174"/>
        <v>0</v>
      </c>
      <c r="U37" s="4">
        <f t="shared" si="174"/>
        <v>0</v>
      </c>
      <c r="V37" s="4">
        <f t="shared" si="174"/>
        <v>0</v>
      </c>
      <c r="W37" s="4">
        <f t="shared" si="174"/>
        <v>0</v>
      </c>
      <c r="X37" s="4">
        <f t="shared" si="174"/>
        <v>0</v>
      </c>
      <c r="Y37" s="4">
        <f t="shared" si="174"/>
        <v>0</v>
      </c>
      <c r="Z37" s="4">
        <f t="shared" si="174"/>
        <v>0</v>
      </c>
      <c r="AA37" s="4">
        <f t="shared" si="174"/>
        <v>0</v>
      </c>
      <c r="AB37" s="4">
        <f t="shared" si="174"/>
        <v>0</v>
      </c>
      <c r="AC37" s="4">
        <f t="shared" si="174"/>
        <v>0</v>
      </c>
      <c r="AD37" s="4">
        <f t="shared" si="174"/>
        <v>0</v>
      </c>
      <c r="AE37" s="4">
        <f t="shared" si="174"/>
        <v>0</v>
      </c>
      <c r="AF37" s="4"/>
    </row>
    <row r="38">
      <c r="A38" s="1" t="s">
        <v>3</v>
      </c>
      <c r="B38" s="4">
        <f t="shared" ref="B38:AE38" si="175">(0*100)/2</f>
        <v>0</v>
      </c>
      <c r="C38" s="4">
        <f t="shared" si="175"/>
        <v>0</v>
      </c>
      <c r="D38" s="4">
        <f t="shared" si="175"/>
        <v>0</v>
      </c>
      <c r="E38" s="4">
        <f t="shared" si="175"/>
        <v>0</v>
      </c>
      <c r="F38" s="4">
        <f t="shared" si="175"/>
        <v>0</v>
      </c>
      <c r="G38" s="4">
        <f t="shared" si="175"/>
        <v>0</v>
      </c>
      <c r="H38" s="4">
        <f t="shared" si="175"/>
        <v>0</v>
      </c>
      <c r="I38" s="4">
        <f t="shared" si="175"/>
        <v>0</v>
      </c>
      <c r="J38" s="4">
        <f t="shared" si="175"/>
        <v>0</v>
      </c>
      <c r="K38" s="4">
        <f t="shared" si="175"/>
        <v>0</v>
      </c>
      <c r="L38" s="4">
        <f t="shared" si="175"/>
        <v>0</v>
      </c>
      <c r="M38" s="4">
        <f t="shared" si="175"/>
        <v>0</v>
      </c>
      <c r="N38" s="4">
        <f t="shared" si="175"/>
        <v>0</v>
      </c>
      <c r="O38" s="4">
        <f t="shared" si="175"/>
        <v>0</v>
      </c>
      <c r="P38" s="4">
        <f t="shared" si="175"/>
        <v>0</v>
      </c>
      <c r="Q38" s="4">
        <f t="shared" si="175"/>
        <v>0</v>
      </c>
      <c r="R38" s="4">
        <f t="shared" si="175"/>
        <v>0</v>
      </c>
      <c r="S38" s="4">
        <f t="shared" si="175"/>
        <v>0</v>
      </c>
      <c r="T38" s="4">
        <f t="shared" si="175"/>
        <v>0</v>
      </c>
      <c r="U38" s="4">
        <f t="shared" si="175"/>
        <v>0</v>
      </c>
      <c r="V38" s="4">
        <f t="shared" si="175"/>
        <v>0</v>
      </c>
      <c r="W38" s="4">
        <f t="shared" si="175"/>
        <v>0</v>
      </c>
      <c r="X38" s="4">
        <f t="shared" si="175"/>
        <v>0</v>
      </c>
      <c r="Y38" s="4">
        <f t="shared" si="175"/>
        <v>0</v>
      </c>
      <c r="Z38" s="4">
        <f t="shared" si="175"/>
        <v>0</v>
      </c>
      <c r="AA38" s="4">
        <f t="shared" si="175"/>
        <v>0</v>
      </c>
      <c r="AB38" s="4">
        <f t="shared" si="175"/>
        <v>0</v>
      </c>
      <c r="AC38" s="4">
        <f t="shared" si="175"/>
        <v>0</v>
      </c>
      <c r="AD38" s="4">
        <f t="shared" si="175"/>
        <v>0</v>
      </c>
      <c r="AE38" s="4">
        <f t="shared" si="175"/>
        <v>0</v>
      </c>
      <c r="AF38" s="4"/>
    </row>
    <row r="39">
      <c r="A39" s="1" t="s">
        <v>4</v>
      </c>
      <c r="B39" s="4">
        <f t="shared" ref="B39:X39" si="176">(0*100)/2</f>
        <v>0</v>
      </c>
      <c r="C39" s="4">
        <f t="shared" si="176"/>
        <v>0</v>
      </c>
      <c r="D39" s="4">
        <f t="shared" si="176"/>
        <v>0</v>
      </c>
      <c r="E39" s="4">
        <f t="shared" si="176"/>
        <v>0</v>
      </c>
      <c r="F39" s="4">
        <f t="shared" si="176"/>
        <v>0</v>
      </c>
      <c r="G39" s="4">
        <f t="shared" si="176"/>
        <v>0</v>
      </c>
      <c r="H39" s="4">
        <f t="shared" si="176"/>
        <v>0</v>
      </c>
      <c r="I39" s="4">
        <f t="shared" si="176"/>
        <v>0</v>
      </c>
      <c r="J39" s="4">
        <f t="shared" si="176"/>
        <v>0</v>
      </c>
      <c r="K39" s="4">
        <f t="shared" si="176"/>
        <v>0</v>
      </c>
      <c r="L39" s="4">
        <f t="shared" si="176"/>
        <v>0</v>
      </c>
      <c r="M39" s="4">
        <f t="shared" si="176"/>
        <v>0</v>
      </c>
      <c r="N39" s="4">
        <f t="shared" si="176"/>
        <v>0</v>
      </c>
      <c r="O39" s="4">
        <f t="shared" si="176"/>
        <v>0</v>
      </c>
      <c r="P39" s="4">
        <f t="shared" si="176"/>
        <v>0</v>
      </c>
      <c r="Q39" s="4">
        <f t="shared" si="176"/>
        <v>0</v>
      </c>
      <c r="R39" s="4">
        <f t="shared" si="176"/>
        <v>0</v>
      </c>
      <c r="S39" s="4">
        <f t="shared" si="176"/>
        <v>0</v>
      </c>
      <c r="T39" s="4">
        <f t="shared" si="176"/>
        <v>0</v>
      </c>
      <c r="U39" s="4">
        <f t="shared" si="176"/>
        <v>0</v>
      </c>
      <c r="V39" s="4">
        <f t="shared" si="176"/>
        <v>0</v>
      </c>
      <c r="W39" s="4">
        <f t="shared" si="176"/>
        <v>0</v>
      </c>
      <c r="X39" s="4">
        <f t="shared" si="176"/>
        <v>0</v>
      </c>
      <c r="Y39" s="4">
        <f>(1*100)/2</f>
        <v>50</v>
      </c>
      <c r="Z39" s="4">
        <f t="shared" ref="Z39:AE39" si="177">(0*100)/2</f>
        <v>0</v>
      </c>
      <c r="AA39" s="4">
        <f t="shared" si="177"/>
        <v>0</v>
      </c>
      <c r="AB39" s="4">
        <f t="shared" si="177"/>
        <v>0</v>
      </c>
      <c r="AC39" s="4">
        <f t="shared" si="177"/>
        <v>0</v>
      </c>
      <c r="AD39" s="4">
        <f t="shared" si="177"/>
        <v>0</v>
      </c>
      <c r="AE39" s="4">
        <f t="shared" si="177"/>
        <v>0</v>
      </c>
      <c r="AF39" s="4"/>
    </row>
    <row r="40">
      <c r="A40" s="1" t="s">
        <v>5</v>
      </c>
      <c r="B40" s="4">
        <f t="shared" ref="B40:AE40" si="178">(0*100)/2</f>
        <v>0</v>
      </c>
      <c r="C40" s="4">
        <f t="shared" si="178"/>
        <v>0</v>
      </c>
      <c r="D40" s="4">
        <f t="shared" si="178"/>
        <v>0</v>
      </c>
      <c r="E40" s="4">
        <f t="shared" si="178"/>
        <v>0</v>
      </c>
      <c r="F40" s="4">
        <f t="shared" si="178"/>
        <v>0</v>
      </c>
      <c r="G40" s="4">
        <f t="shared" si="178"/>
        <v>0</v>
      </c>
      <c r="H40" s="4">
        <f t="shared" si="178"/>
        <v>0</v>
      </c>
      <c r="I40" s="4">
        <f t="shared" si="178"/>
        <v>0</v>
      </c>
      <c r="J40" s="4">
        <f t="shared" si="178"/>
        <v>0</v>
      </c>
      <c r="K40" s="4">
        <f t="shared" si="178"/>
        <v>0</v>
      </c>
      <c r="L40" s="4">
        <f t="shared" si="178"/>
        <v>0</v>
      </c>
      <c r="M40" s="4">
        <f t="shared" si="178"/>
        <v>0</v>
      </c>
      <c r="N40" s="4">
        <f t="shared" si="178"/>
        <v>0</v>
      </c>
      <c r="O40" s="4">
        <f t="shared" si="178"/>
        <v>0</v>
      </c>
      <c r="P40" s="4">
        <f t="shared" si="178"/>
        <v>0</v>
      </c>
      <c r="Q40" s="4">
        <f t="shared" si="178"/>
        <v>0</v>
      </c>
      <c r="R40" s="4">
        <f t="shared" si="178"/>
        <v>0</v>
      </c>
      <c r="S40" s="4">
        <f t="shared" si="178"/>
        <v>0</v>
      </c>
      <c r="T40" s="4">
        <f t="shared" si="178"/>
        <v>0</v>
      </c>
      <c r="U40" s="4">
        <f t="shared" si="178"/>
        <v>0</v>
      </c>
      <c r="V40" s="4">
        <f t="shared" si="178"/>
        <v>0</v>
      </c>
      <c r="W40" s="4">
        <f t="shared" si="178"/>
        <v>0</v>
      </c>
      <c r="X40" s="4">
        <f t="shared" si="178"/>
        <v>0</v>
      </c>
      <c r="Y40" s="4">
        <f t="shared" si="178"/>
        <v>0</v>
      </c>
      <c r="Z40" s="4">
        <f t="shared" si="178"/>
        <v>0</v>
      </c>
      <c r="AA40" s="4">
        <f t="shared" si="178"/>
        <v>0</v>
      </c>
      <c r="AB40" s="4">
        <f t="shared" si="178"/>
        <v>0</v>
      </c>
      <c r="AC40" s="4">
        <f t="shared" si="178"/>
        <v>0</v>
      </c>
      <c r="AD40" s="4">
        <f t="shared" si="178"/>
        <v>0</v>
      </c>
      <c r="AE40" s="4">
        <f t="shared" si="178"/>
        <v>0</v>
      </c>
      <c r="AF40" s="4"/>
    </row>
    <row r="41">
      <c r="A41" s="1" t="s">
        <v>6</v>
      </c>
      <c r="B41" s="4">
        <f t="shared" ref="B41:P41" si="179">(0*100)/2</f>
        <v>0</v>
      </c>
      <c r="C41" s="4">
        <f t="shared" si="179"/>
        <v>0</v>
      </c>
      <c r="D41" s="4">
        <f t="shared" si="179"/>
        <v>0</v>
      </c>
      <c r="E41" s="4">
        <f t="shared" si="179"/>
        <v>0</v>
      </c>
      <c r="F41" s="4">
        <f t="shared" si="179"/>
        <v>0</v>
      </c>
      <c r="G41" s="4">
        <f t="shared" si="179"/>
        <v>0</v>
      </c>
      <c r="H41" s="4">
        <f t="shared" si="179"/>
        <v>0</v>
      </c>
      <c r="I41" s="4">
        <f t="shared" si="179"/>
        <v>0</v>
      </c>
      <c r="J41" s="4">
        <f t="shared" si="179"/>
        <v>0</v>
      </c>
      <c r="K41" s="4">
        <f t="shared" si="179"/>
        <v>0</v>
      </c>
      <c r="L41" s="4">
        <f t="shared" si="179"/>
        <v>0</v>
      </c>
      <c r="M41" s="4">
        <f t="shared" si="179"/>
        <v>0</v>
      </c>
      <c r="N41" s="4">
        <f t="shared" si="179"/>
        <v>0</v>
      </c>
      <c r="O41" s="4">
        <f t="shared" si="179"/>
        <v>0</v>
      </c>
      <c r="P41" s="4">
        <f t="shared" si="179"/>
        <v>0</v>
      </c>
      <c r="Q41" s="4">
        <f>(1*100)/2</f>
        <v>50</v>
      </c>
      <c r="R41" s="4">
        <f t="shared" ref="R41:AE41" si="180">(0*100)/2</f>
        <v>0</v>
      </c>
      <c r="S41" s="4">
        <f t="shared" si="180"/>
        <v>0</v>
      </c>
      <c r="T41" s="4">
        <f t="shared" si="180"/>
        <v>0</v>
      </c>
      <c r="U41" s="4">
        <f t="shared" si="180"/>
        <v>0</v>
      </c>
      <c r="V41" s="4">
        <f t="shared" si="180"/>
        <v>0</v>
      </c>
      <c r="W41" s="4">
        <f t="shared" si="180"/>
        <v>0</v>
      </c>
      <c r="X41" s="4">
        <f t="shared" si="180"/>
        <v>0</v>
      </c>
      <c r="Y41" s="4">
        <f t="shared" si="180"/>
        <v>0</v>
      </c>
      <c r="Z41" s="4">
        <f t="shared" si="180"/>
        <v>0</v>
      </c>
      <c r="AA41" s="4">
        <f t="shared" si="180"/>
        <v>0</v>
      </c>
      <c r="AB41" s="4">
        <f t="shared" si="180"/>
        <v>0</v>
      </c>
      <c r="AC41" s="4">
        <f t="shared" si="180"/>
        <v>0</v>
      </c>
      <c r="AD41" s="4">
        <f t="shared" si="180"/>
        <v>0</v>
      </c>
      <c r="AE41" s="4">
        <f t="shared" si="180"/>
        <v>0</v>
      </c>
      <c r="AF41" s="4"/>
    </row>
    <row r="42">
      <c r="A42" s="1" t="s">
        <v>7</v>
      </c>
      <c r="B42" s="4">
        <f t="shared" ref="B42:AE42" si="181">(0*100)/2</f>
        <v>0</v>
      </c>
      <c r="C42" s="4">
        <f t="shared" si="181"/>
        <v>0</v>
      </c>
      <c r="D42" s="4">
        <f t="shared" si="181"/>
        <v>0</v>
      </c>
      <c r="E42" s="4">
        <f t="shared" si="181"/>
        <v>0</v>
      </c>
      <c r="F42" s="4">
        <f t="shared" si="181"/>
        <v>0</v>
      </c>
      <c r="G42" s="4">
        <f t="shared" si="181"/>
        <v>0</v>
      </c>
      <c r="H42" s="4">
        <f t="shared" si="181"/>
        <v>0</v>
      </c>
      <c r="I42" s="4">
        <f t="shared" si="181"/>
        <v>0</v>
      </c>
      <c r="J42" s="4">
        <f t="shared" si="181"/>
        <v>0</v>
      </c>
      <c r="K42" s="4">
        <f t="shared" si="181"/>
        <v>0</v>
      </c>
      <c r="L42" s="4">
        <f t="shared" si="181"/>
        <v>0</v>
      </c>
      <c r="M42" s="4">
        <f t="shared" si="181"/>
        <v>0</v>
      </c>
      <c r="N42" s="4">
        <f t="shared" si="181"/>
        <v>0</v>
      </c>
      <c r="O42" s="4">
        <f t="shared" si="181"/>
        <v>0</v>
      </c>
      <c r="P42" s="4">
        <f t="shared" si="181"/>
        <v>0</v>
      </c>
      <c r="Q42" s="4">
        <f t="shared" si="181"/>
        <v>0</v>
      </c>
      <c r="R42" s="4">
        <f t="shared" si="181"/>
        <v>0</v>
      </c>
      <c r="S42" s="4">
        <f t="shared" si="181"/>
        <v>0</v>
      </c>
      <c r="T42" s="4">
        <f t="shared" si="181"/>
        <v>0</v>
      </c>
      <c r="U42" s="4">
        <f t="shared" si="181"/>
        <v>0</v>
      </c>
      <c r="V42" s="4">
        <f t="shared" si="181"/>
        <v>0</v>
      </c>
      <c r="W42" s="4">
        <f t="shared" si="181"/>
        <v>0</v>
      </c>
      <c r="X42" s="4">
        <f t="shared" si="181"/>
        <v>0</v>
      </c>
      <c r="Y42" s="4">
        <f t="shared" si="181"/>
        <v>0</v>
      </c>
      <c r="Z42" s="4">
        <f t="shared" si="181"/>
        <v>0</v>
      </c>
      <c r="AA42" s="4">
        <f t="shared" si="181"/>
        <v>0</v>
      </c>
      <c r="AB42" s="4">
        <f t="shared" si="181"/>
        <v>0</v>
      </c>
      <c r="AC42" s="4">
        <f t="shared" si="181"/>
        <v>0</v>
      </c>
      <c r="AD42" s="4">
        <f t="shared" si="181"/>
        <v>0</v>
      </c>
      <c r="AE42" s="4">
        <f t="shared" si="181"/>
        <v>0</v>
      </c>
      <c r="AF42" s="4"/>
    </row>
    <row r="43">
      <c r="A43" s="1" t="s">
        <v>8</v>
      </c>
      <c r="B43" s="4">
        <f t="shared" ref="B43:AE43" si="182">(0*100)/2</f>
        <v>0</v>
      </c>
      <c r="C43" s="4">
        <f t="shared" si="182"/>
        <v>0</v>
      </c>
      <c r="D43" s="4">
        <f t="shared" si="182"/>
        <v>0</v>
      </c>
      <c r="E43" s="4">
        <f t="shared" si="182"/>
        <v>0</v>
      </c>
      <c r="F43" s="4">
        <f t="shared" si="182"/>
        <v>0</v>
      </c>
      <c r="G43" s="4">
        <f t="shared" si="182"/>
        <v>0</v>
      </c>
      <c r="H43" s="4">
        <f t="shared" si="182"/>
        <v>0</v>
      </c>
      <c r="I43" s="4">
        <f t="shared" si="182"/>
        <v>0</v>
      </c>
      <c r="J43" s="4">
        <f t="shared" si="182"/>
        <v>0</v>
      </c>
      <c r="K43" s="4">
        <f t="shared" si="182"/>
        <v>0</v>
      </c>
      <c r="L43" s="4">
        <f t="shared" si="182"/>
        <v>0</v>
      </c>
      <c r="M43" s="4">
        <f t="shared" si="182"/>
        <v>0</v>
      </c>
      <c r="N43" s="4">
        <f t="shared" si="182"/>
        <v>0</v>
      </c>
      <c r="O43" s="4">
        <f t="shared" si="182"/>
        <v>0</v>
      </c>
      <c r="P43" s="4">
        <f t="shared" si="182"/>
        <v>0</v>
      </c>
      <c r="Q43" s="4">
        <f t="shared" si="182"/>
        <v>0</v>
      </c>
      <c r="R43" s="4">
        <f t="shared" si="182"/>
        <v>0</v>
      </c>
      <c r="S43" s="4">
        <f t="shared" si="182"/>
        <v>0</v>
      </c>
      <c r="T43" s="4">
        <f t="shared" si="182"/>
        <v>0</v>
      </c>
      <c r="U43" s="4">
        <f t="shared" si="182"/>
        <v>0</v>
      </c>
      <c r="V43" s="4">
        <f t="shared" si="182"/>
        <v>0</v>
      </c>
      <c r="W43" s="4">
        <f t="shared" si="182"/>
        <v>0</v>
      </c>
      <c r="X43" s="4">
        <f t="shared" si="182"/>
        <v>0</v>
      </c>
      <c r="Y43" s="4">
        <f t="shared" si="182"/>
        <v>0</v>
      </c>
      <c r="Z43" s="4">
        <f t="shared" si="182"/>
        <v>0</v>
      </c>
      <c r="AA43" s="4">
        <f t="shared" si="182"/>
        <v>0</v>
      </c>
      <c r="AB43" s="4">
        <f t="shared" si="182"/>
        <v>0</v>
      </c>
      <c r="AC43" s="4">
        <f t="shared" si="182"/>
        <v>0</v>
      </c>
      <c r="AD43" s="4">
        <f t="shared" si="182"/>
        <v>0</v>
      </c>
      <c r="AE43" s="4">
        <f t="shared" si="182"/>
        <v>0</v>
      </c>
      <c r="AF43" s="4"/>
    </row>
    <row r="44">
      <c r="A44" s="1" t="s">
        <v>9</v>
      </c>
      <c r="B44" s="4">
        <f t="shared" ref="B44:AC44" si="183">(0*100)/2</f>
        <v>0</v>
      </c>
      <c r="C44" s="4">
        <f t="shared" si="183"/>
        <v>0</v>
      </c>
      <c r="D44" s="4">
        <f t="shared" si="183"/>
        <v>0</v>
      </c>
      <c r="E44" s="4">
        <f t="shared" si="183"/>
        <v>0</v>
      </c>
      <c r="F44" s="4">
        <f t="shared" si="183"/>
        <v>0</v>
      </c>
      <c r="G44" s="4">
        <f t="shared" si="183"/>
        <v>0</v>
      </c>
      <c r="H44" s="4">
        <f t="shared" si="183"/>
        <v>0</v>
      </c>
      <c r="I44" s="4">
        <f t="shared" si="183"/>
        <v>0</v>
      </c>
      <c r="J44" s="4">
        <f t="shared" si="183"/>
        <v>0</v>
      </c>
      <c r="K44" s="4">
        <f t="shared" si="183"/>
        <v>0</v>
      </c>
      <c r="L44" s="4">
        <f t="shared" si="183"/>
        <v>0</v>
      </c>
      <c r="M44" s="4">
        <f t="shared" si="183"/>
        <v>0</v>
      </c>
      <c r="N44" s="4">
        <f t="shared" si="183"/>
        <v>0</v>
      </c>
      <c r="O44" s="4">
        <f t="shared" si="183"/>
        <v>0</v>
      </c>
      <c r="P44" s="4">
        <f t="shared" si="183"/>
        <v>0</v>
      </c>
      <c r="Q44" s="4">
        <f t="shared" si="183"/>
        <v>0</v>
      </c>
      <c r="R44" s="4">
        <f t="shared" si="183"/>
        <v>0</v>
      </c>
      <c r="S44" s="4">
        <f t="shared" si="183"/>
        <v>0</v>
      </c>
      <c r="T44" s="4">
        <f t="shared" si="183"/>
        <v>0</v>
      </c>
      <c r="U44" s="4">
        <f t="shared" si="183"/>
        <v>0</v>
      </c>
      <c r="V44" s="4">
        <f t="shared" si="183"/>
        <v>0</v>
      </c>
      <c r="W44" s="4">
        <f t="shared" si="183"/>
        <v>0</v>
      </c>
      <c r="X44" s="4">
        <f t="shared" si="183"/>
        <v>0</v>
      </c>
      <c r="Y44" s="4">
        <f t="shared" si="183"/>
        <v>0</v>
      </c>
      <c r="Z44" s="4">
        <f t="shared" si="183"/>
        <v>0</v>
      </c>
      <c r="AA44" s="4">
        <f t="shared" si="183"/>
        <v>0</v>
      </c>
      <c r="AB44" s="4">
        <f t="shared" si="183"/>
        <v>0</v>
      </c>
      <c r="AC44" s="4">
        <f t="shared" si="183"/>
        <v>0</v>
      </c>
      <c r="AD44" s="4">
        <f>(1*100)/2</f>
        <v>50</v>
      </c>
      <c r="AE44" s="4">
        <f>(0*100)/2</f>
        <v>0</v>
      </c>
      <c r="AF44" s="4"/>
    </row>
    <row r="45">
      <c r="A45" s="1" t="s">
        <v>10</v>
      </c>
      <c r="B45" s="4">
        <f t="shared" ref="B45:Q45" si="184">(0*100)/2</f>
        <v>0</v>
      </c>
      <c r="C45" s="4">
        <f t="shared" si="184"/>
        <v>0</v>
      </c>
      <c r="D45" s="4">
        <f t="shared" si="184"/>
        <v>0</v>
      </c>
      <c r="E45" s="4">
        <f t="shared" si="184"/>
        <v>0</v>
      </c>
      <c r="F45" s="4">
        <f t="shared" si="184"/>
        <v>0</v>
      </c>
      <c r="G45" s="4">
        <f t="shared" si="184"/>
        <v>0</v>
      </c>
      <c r="H45" s="4">
        <f t="shared" si="184"/>
        <v>0</v>
      </c>
      <c r="I45" s="4">
        <f t="shared" si="184"/>
        <v>0</v>
      </c>
      <c r="J45" s="4">
        <f t="shared" si="184"/>
        <v>0</v>
      </c>
      <c r="K45" s="4">
        <f t="shared" si="184"/>
        <v>0</v>
      </c>
      <c r="L45" s="4">
        <f t="shared" si="184"/>
        <v>0</v>
      </c>
      <c r="M45" s="4">
        <f t="shared" si="184"/>
        <v>0</v>
      </c>
      <c r="N45" s="4">
        <f t="shared" si="184"/>
        <v>0</v>
      </c>
      <c r="O45" s="4">
        <f t="shared" si="184"/>
        <v>0</v>
      </c>
      <c r="P45" s="4">
        <f t="shared" si="184"/>
        <v>0</v>
      </c>
      <c r="Q45" s="4">
        <f t="shared" si="184"/>
        <v>0</v>
      </c>
      <c r="R45" s="4">
        <f>(1*100)/2</f>
        <v>50</v>
      </c>
      <c r="S45" s="4">
        <f t="shared" ref="S45:AE45" si="185">(0*100)/2</f>
        <v>0</v>
      </c>
      <c r="T45" s="4">
        <f t="shared" si="185"/>
        <v>0</v>
      </c>
      <c r="U45" s="4">
        <f t="shared" si="185"/>
        <v>0</v>
      </c>
      <c r="V45" s="4">
        <f t="shared" si="185"/>
        <v>0</v>
      </c>
      <c r="W45" s="4">
        <f t="shared" si="185"/>
        <v>0</v>
      </c>
      <c r="X45" s="4">
        <f t="shared" si="185"/>
        <v>0</v>
      </c>
      <c r="Y45" s="4">
        <f t="shared" si="185"/>
        <v>0</v>
      </c>
      <c r="Z45" s="4">
        <f t="shared" si="185"/>
        <v>0</v>
      </c>
      <c r="AA45" s="4">
        <f t="shared" si="185"/>
        <v>0</v>
      </c>
      <c r="AB45" s="4">
        <f t="shared" si="185"/>
        <v>0</v>
      </c>
      <c r="AC45" s="4">
        <f t="shared" si="185"/>
        <v>0</v>
      </c>
      <c r="AD45" s="4">
        <f t="shared" si="185"/>
        <v>0</v>
      </c>
      <c r="AE45" s="4">
        <f t="shared" si="185"/>
        <v>0</v>
      </c>
      <c r="AF45" s="4"/>
    </row>
    <row r="46">
      <c r="A46" s="1" t="s">
        <v>11</v>
      </c>
      <c r="B46" s="4">
        <f t="shared" ref="B46:L46" si="186">(0*100)/2</f>
        <v>0</v>
      </c>
      <c r="C46" s="4">
        <f t="shared" si="186"/>
        <v>0</v>
      </c>
      <c r="D46" s="4">
        <f t="shared" si="186"/>
        <v>0</v>
      </c>
      <c r="E46" s="4">
        <f t="shared" si="186"/>
        <v>0</v>
      </c>
      <c r="F46" s="4">
        <f t="shared" si="186"/>
        <v>0</v>
      </c>
      <c r="G46" s="4">
        <f t="shared" si="186"/>
        <v>0</v>
      </c>
      <c r="H46" s="4">
        <f t="shared" si="186"/>
        <v>0</v>
      </c>
      <c r="I46" s="4">
        <f t="shared" si="186"/>
        <v>0</v>
      </c>
      <c r="J46" s="4">
        <f t="shared" si="186"/>
        <v>0</v>
      </c>
      <c r="K46" s="4">
        <f t="shared" si="186"/>
        <v>0</v>
      </c>
      <c r="L46" s="4">
        <f t="shared" si="186"/>
        <v>0</v>
      </c>
      <c r="M46" s="4">
        <f>(1*100)/2</f>
        <v>50</v>
      </c>
      <c r="N46" s="4">
        <f t="shared" ref="N46:AE46" si="187">(0*100)/2</f>
        <v>0</v>
      </c>
      <c r="O46" s="4">
        <f t="shared" si="187"/>
        <v>0</v>
      </c>
      <c r="P46" s="4">
        <f t="shared" si="187"/>
        <v>0</v>
      </c>
      <c r="Q46" s="4">
        <f t="shared" si="187"/>
        <v>0</v>
      </c>
      <c r="R46" s="4">
        <f t="shared" si="187"/>
        <v>0</v>
      </c>
      <c r="S46" s="4">
        <f t="shared" si="187"/>
        <v>0</v>
      </c>
      <c r="T46" s="4">
        <f t="shared" si="187"/>
        <v>0</v>
      </c>
      <c r="U46" s="4">
        <f t="shared" si="187"/>
        <v>0</v>
      </c>
      <c r="V46" s="4">
        <f t="shared" si="187"/>
        <v>0</v>
      </c>
      <c r="W46" s="4">
        <f t="shared" si="187"/>
        <v>0</v>
      </c>
      <c r="X46" s="4">
        <f t="shared" si="187"/>
        <v>0</v>
      </c>
      <c r="Y46" s="4">
        <f t="shared" si="187"/>
        <v>0</v>
      </c>
      <c r="Z46" s="4">
        <f t="shared" si="187"/>
        <v>0</v>
      </c>
      <c r="AA46" s="4">
        <f t="shared" si="187"/>
        <v>0</v>
      </c>
      <c r="AB46" s="4">
        <f t="shared" si="187"/>
        <v>0</v>
      </c>
      <c r="AC46" s="4">
        <f t="shared" si="187"/>
        <v>0</v>
      </c>
      <c r="AD46" s="4">
        <f t="shared" si="187"/>
        <v>0</v>
      </c>
      <c r="AE46" s="4">
        <f t="shared" si="187"/>
        <v>0</v>
      </c>
      <c r="AF46" s="4"/>
    </row>
    <row r="47">
      <c r="A47" s="1" t="s">
        <v>12</v>
      </c>
      <c r="B47" s="4">
        <f>(1*100)/2</f>
        <v>50</v>
      </c>
      <c r="C47" s="4">
        <f t="shared" ref="C47:AE47" si="188">(0*100)/2</f>
        <v>0</v>
      </c>
      <c r="D47" s="4">
        <f t="shared" si="188"/>
        <v>0</v>
      </c>
      <c r="E47" s="4">
        <f t="shared" si="188"/>
        <v>0</v>
      </c>
      <c r="F47" s="4">
        <f t="shared" si="188"/>
        <v>0</v>
      </c>
      <c r="G47" s="4">
        <f t="shared" si="188"/>
        <v>0</v>
      </c>
      <c r="H47" s="4">
        <f t="shared" si="188"/>
        <v>0</v>
      </c>
      <c r="I47" s="4">
        <f t="shared" si="188"/>
        <v>0</v>
      </c>
      <c r="J47" s="4">
        <f t="shared" si="188"/>
        <v>0</v>
      </c>
      <c r="K47" s="4">
        <f t="shared" si="188"/>
        <v>0</v>
      </c>
      <c r="L47" s="4">
        <f t="shared" si="188"/>
        <v>0</v>
      </c>
      <c r="M47" s="4">
        <f t="shared" si="188"/>
        <v>0</v>
      </c>
      <c r="N47" s="4">
        <f t="shared" si="188"/>
        <v>0</v>
      </c>
      <c r="O47" s="4">
        <f t="shared" si="188"/>
        <v>0</v>
      </c>
      <c r="P47" s="4">
        <f t="shared" si="188"/>
        <v>0</v>
      </c>
      <c r="Q47" s="4">
        <f t="shared" si="188"/>
        <v>0</v>
      </c>
      <c r="R47" s="4">
        <f t="shared" si="188"/>
        <v>0</v>
      </c>
      <c r="S47" s="4">
        <f t="shared" si="188"/>
        <v>0</v>
      </c>
      <c r="T47" s="4">
        <f t="shared" si="188"/>
        <v>0</v>
      </c>
      <c r="U47" s="4">
        <f t="shared" si="188"/>
        <v>0</v>
      </c>
      <c r="V47" s="4">
        <f t="shared" si="188"/>
        <v>0</v>
      </c>
      <c r="W47" s="4">
        <f t="shared" si="188"/>
        <v>0</v>
      </c>
      <c r="X47" s="4">
        <f t="shared" si="188"/>
        <v>0</v>
      </c>
      <c r="Y47" s="4">
        <f t="shared" si="188"/>
        <v>0</v>
      </c>
      <c r="Z47" s="4">
        <f t="shared" si="188"/>
        <v>0</v>
      </c>
      <c r="AA47" s="4">
        <f t="shared" si="188"/>
        <v>0</v>
      </c>
      <c r="AB47" s="4">
        <f t="shared" si="188"/>
        <v>0</v>
      </c>
      <c r="AC47" s="4">
        <f t="shared" si="188"/>
        <v>0</v>
      </c>
      <c r="AD47" s="4">
        <f t="shared" si="188"/>
        <v>0</v>
      </c>
      <c r="AE47" s="4">
        <f t="shared" si="188"/>
        <v>0</v>
      </c>
      <c r="AF47" s="4"/>
    </row>
    <row r="48">
      <c r="A48" s="1" t="s">
        <v>13</v>
      </c>
      <c r="B48" s="4">
        <f t="shared" ref="B48:AC48" si="189">(0*100)/2</f>
        <v>0</v>
      </c>
      <c r="C48" s="4">
        <f t="shared" si="189"/>
        <v>0</v>
      </c>
      <c r="D48" s="4">
        <f t="shared" si="189"/>
        <v>0</v>
      </c>
      <c r="E48" s="4">
        <f t="shared" si="189"/>
        <v>0</v>
      </c>
      <c r="F48" s="4">
        <f t="shared" si="189"/>
        <v>0</v>
      </c>
      <c r="G48" s="4">
        <f t="shared" si="189"/>
        <v>0</v>
      </c>
      <c r="H48" s="4">
        <f t="shared" si="189"/>
        <v>0</v>
      </c>
      <c r="I48" s="4">
        <f t="shared" si="189"/>
        <v>0</v>
      </c>
      <c r="J48" s="4">
        <f t="shared" si="189"/>
        <v>0</v>
      </c>
      <c r="K48" s="4">
        <f t="shared" si="189"/>
        <v>0</v>
      </c>
      <c r="L48" s="4">
        <f t="shared" si="189"/>
        <v>0</v>
      </c>
      <c r="M48" s="4">
        <f t="shared" si="189"/>
        <v>0</v>
      </c>
      <c r="N48" s="4">
        <f t="shared" si="189"/>
        <v>0</v>
      </c>
      <c r="O48" s="4">
        <f t="shared" si="189"/>
        <v>0</v>
      </c>
      <c r="P48" s="4">
        <f t="shared" si="189"/>
        <v>0</v>
      </c>
      <c r="Q48" s="4">
        <f t="shared" si="189"/>
        <v>0</v>
      </c>
      <c r="R48" s="4">
        <f t="shared" si="189"/>
        <v>0</v>
      </c>
      <c r="S48" s="4">
        <f t="shared" si="189"/>
        <v>0</v>
      </c>
      <c r="T48" s="4">
        <f t="shared" si="189"/>
        <v>0</v>
      </c>
      <c r="U48" s="4">
        <f t="shared" si="189"/>
        <v>0</v>
      </c>
      <c r="V48" s="4">
        <f t="shared" si="189"/>
        <v>0</v>
      </c>
      <c r="W48" s="4">
        <f t="shared" si="189"/>
        <v>0</v>
      </c>
      <c r="X48" s="4">
        <f t="shared" si="189"/>
        <v>0</v>
      </c>
      <c r="Y48" s="4">
        <f t="shared" si="189"/>
        <v>0</v>
      </c>
      <c r="Z48" s="4">
        <f t="shared" si="189"/>
        <v>0</v>
      </c>
      <c r="AA48" s="4">
        <f t="shared" si="189"/>
        <v>0</v>
      </c>
      <c r="AB48" s="4">
        <f t="shared" si="189"/>
        <v>0</v>
      </c>
      <c r="AC48" s="4">
        <f t="shared" si="189"/>
        <v>0</v>
      </c>
      <c r="AD48" s="4">
        <f>(1*100)/2</f>
        <v>50</v>
      </c>
      <c r="AE48" s="4">
        <f>(0*100)/2</f>
        <v>0</v>
      </c>
      <c r="AF48" s="4"/>
    </row>
    <row r="49">
      <c r="A49" s="1" t="s">
        <v>14</v>
      </c>
      <c r="B49" s="4">
        <f t="shared" ref="B49:AE49" si="190">(0*100)/2</f>
        <v>0</v>
      </c>
      <c r="C49" s="4">
        <f t="shared" si="190"/>
        <v>0</v>
      </c>
      <c r="D49" s="4">
        <f t="shared" si="190"/>
        <v>0</v>
      </c>
      <c r="E49" s="4">
        <f t="shared" si="190"/>
        <v>0</v>
      </c>
      <c r="F49" s="4">
        <f t="shared" si="190"/>
        <v>0</v>
      </c>
      <c r="G49" s="4">
        <f t="shared" si="190"/>
        <v>0</v>
      </c>
      <c r="H49" s="4">
        <f t="shared" si="190"/>
        <v>0</v>
      </c>
      <c r="I49" s="4">
        <f t="shared" si="190"/>
        <v>0</v>
      </c>
      <c r="J49" s="4">
        <f t="shared" si="190"/>
        <v>0</v>
      </c>
      <c r="K49" s="4">
        <f t="shared" si="190"/>
        <v>0</v>
      </c>
      <c r="L49" s="4">
        <f t="shared" si="190"/>
        <v>0</v>
      </c>
      <c r="M49" s="4">
        <f t="shared" si="190"/>
        <v>0</v>
      </c>
      <c r="N49" s="4">
        <f t="shared" si="190"/>
        <v>0</v>
      </c>
      <c r="O49" s="4">
        <f t="shared" si="190"/>
        <v>0</v>
      </c>
      <c r="P49" s="4">
        <f t="shared" si="190"/>
        <v>0</v>
      </c>
      <c r="Q49" s="4">
        <f t="shared" si="190"/>
        <v>0</v>
      </c>
      <c r="R49" s="4">
        <f t="shared" si="190"/>
        <v>0</v>
      </c>
      <c r="S49" s="4">
        <f t="shared" si="190"/>
        <v>0</v>
      </c>
      <c r="T49" s="4">
        <f t="shared" si="190"/>
        <v>0</v>
      </c>
      <c r="U49" s="4">
        <f t="shared" si="190"/>
        <v>0</v>
      </c>
      <c r="V49" s="4">
        <f t="shared" si="190"/>
        <v>0</v>
      </c>
      <c r="W49" s="4">
        <f t="shared" si="190"/>
        <v>0</v>
      </c>
      <c r="X49" s="4">
        <f t="shared" si="190"/>
        <v>0</v>
      </c>
      <c r="Y49" s="4">
        <f t="shared" si="190"/>
        <v>0</v>
      </c>
      <c r="Z49" s="4">
        <f t="shared" si="190"/>
        <v>0</v>
      </c>
      <c r="AA49" s="4">
        <f t="shared" si="190"/>
        <v>0</v>
      </c>
      <c r="AB49" s="4">
        <f t="shared" si="190"/>
        <v>0</v>
      </c>
      <c r="AC49" s="4">
        <f t="shared" si="190"/>
        <v>0</v>
      </c>
      <c r="AD49" s="4">
        <f t="shared" si="190"/>
        <v>0</v>
      </c>
      <c r="AE49" s="4">
        <f t="shared" si="190"/>
        <v>0</v>
      </c>
      <c r="AF49" s="4"/>
    </row>
    <row r="50">
      <c r="A50" s="1" t="s">
        <v>15</v>
      </c>
      <c r="B50" s="4">
        <f t="shared" ref="B50:AE50" si="191">(0*100)/2</f>
        <v>0</v>
      </c>
      <c r="C50" s="4">
        <f t="shared" si="191"/>
        <v>0</v>
      </c>
      <c r="D50" s="4">
        <f t="shared" si="191"/>
        <v>0</v>
      </c>
      <c r="E50" s="4">
        <f t="shared" si="191"/>
        <v>0</v>
      </c>
      <c r="F50" s="4">
        <f t="shared" si="191"/>
        <v>0</v>
      </c>
      <c r="G50" s="4">
        <f t="shared" si="191"/>
        <v>0</v>
      </c>
      <c r="H50" s="4">
        <f t="shared" si="191"/>
        <v>0</v>
      </c>
      <c r="I50" s="4">
        <f t="shared" si="191"/>
        <v>0</v>
      </c>
      <c r="J50" s="4">
        <f t="shared" si="191"/>
        <v>0</v>
      </c>
      <c r="K50" s="4">
        <f t="shared" si="191"/>
        <v>0</v>
      </c>
      <c r="L50" s="4">
        <f t="shared" si="191"/>
        <v>0</v>
      </c>
      <c r="M50" s="4">
        <f t="shared" si="191"/>
        <v>0</v>
      </c>
      <c r="N50" s="4">
        <f t="shared" si="191"/>
        <v>0</v>
      </c>
      <c r="O50" s="4">
        <f t="shared" si="191"/>
        <v>0</v>
      </c>
      <c r="P50" s="4">
        <f t="shared" si="191"/>
        <v>0</v>
      </c>
      <c r="Q50" s="4">
        <f t="shared" si="191"/>
        <v>0</v>
      </c>
      <c r="R50" s="4">
        <f t="shared" si="191"/>
        <v>0</v>
      </c>
      <c r="S50" s="4">
        <f t="shared" si="191"/>
        <v>0</v>
      </c>
      <c r="T50" s="4">
        <f t="shared" si="191"/>
        <v>0</v>
      </c>
      <c r="U50" s="4">
        <f t="shared" si="191"/>
        <v>0</v>
      </c>
      <c r="V50" s="4">
        <f t="shared" si="191"/>
        <v>0</v>
      </c>
      <c r="W50" s="4">
        <f t="shared" si="191"/>
        <v>0</v>
      </c>
      <c r="X50" s="4">
        <f t="shared" si="191"/>
        <v>0</v>
      </c>
      <c r="Y50" s="4">
        <f t="shared" si="191"/>
        <v>0</v>
      </c>
      <c r="Z50" s="4">
        <f t="shared" si="191"/>
        <v>0</v>
      </c>
      <c r="AA50" s="4">
        <f t="shared" si="191"/>
        <v>0</v>
      </c>
      <c r="AB50" s="4">
        <f t="shared" si="191"/>
        <v>0</v>
      </c>
      <c r="AC50" s="4">
        <f t="shared" si="191"/>
        <v>0</v>
      </c>
      <c r="AD50" s="4">
        <f t="shared" si="191"/>
        <v>0</v>
      </c>
      <c r="AE50" s="4">
        <f t="shared" si="191"/>
        <v>0</v>
      </c>
      <c r="AF50" s="4"/>
    </row>
    <row r="51">
      <c r="A51" s="1" t="s">
        <v>16</v>
      </c>
      <c r="B51" s="4">
        <f t="shared" ref="B51:AE51" si="192">(0*100)/2</f>
        <v>0</v>
      </c>
      <c r="C51" s="4">
        <f t="shared" si="192"/>
        <v>0</v>
      </c>
      <c r="D51" s="4">
        <f t="shared" si="192"/>
        <v>0</v>
      </c>
      <c r="E51" s="4">
        <f t="shared" si="192"/>
        <v>0</v>
      </c>
      <c r="F51" s="4">
        <f t="shared" si="192"/>
        <v>0</v>
      </c>
      <c r="G51" s="4">
        <f t="shared" si="192"/>
        <v>0</v>
      </c>
      <c r="H51" s="4">
        <f t="shared" si="192"/>
        <v>0</v>
      </c>
      <c r="I51" s="4">
        <f t="shared" si="192"/>
        <v>0</v>
      </c>
      <c r="J51" s="4">
        <f t="shared" si="192"/>
        <v>0</v>
      </c>
      <c r="K51" s="4">
        <f t="shared" si="192"/>
        <v>0</v>
      </c>
      <c r="L51" s="4">
        <f t="shared" si="192"/>
        <v>0</v>
      </c>
      <c r="M51" s="4">
        <f t="shared" si="192"/>
        <v>0</v>
      </c>
      <c r="N51" s="4">
        <f t="shared" si="192"/>
        <v>0</v>
      </c>
      <c r="O51" s="4">
        <f t="shared" si="192"/>
        <v>0</v>
      </c>
      <c r="P51" s="4">
        <f t="shared" si="192"/>
        <v>0</v>
      </c>
      <c r="Q51" s="4">
        <f t="shared" si="192"/>
        <v>0</v>
      </c>
      <c r="R51" s="4">
        <f t="shared" si="192"/>
        <v>0</v>
      </c>
      <c r="S51" s="4">
        <f t="shared" si="192"/>
        <v>0</v>
      </c>
      <c r="T51" s="4">
        <f t="shared" si="192"/>
        <v>0</v>
      </c>
      <c r="U51" s="4">
        <f t="shared" si="192"/>
        <v>0</v>
      </c>
      <c r="V51" s="4">
        <f t="shared" si="192"/>
        <v>0</v>
      </c>
      <c r="W51" s="4">
        <f t="shared" si="192"/>
        <v>0</v>
      </c>
      <c r="X51" s="4">
        <f t="shared" si="192"/>
        <v>0</v>
      </c>
      <c r="Y51" s="4">
        <f t="shared" si="192"/>
        <v>0</v>
      </c>
      <c r="Z51" s="4">
        <f t="shared" si="192"/>
        <v>0</v>
      </c>
      <c r="AA51" s="4">
        <f t="shared" si="192"/>
        <v>0</v>
      </c>
      <c r="AB51" s="4">
        <f t="shared" si="192"/>
        <v>0</v>
      </c>
      <c r="AC51" s="4">
        <f t="shared" si="192"/>
        <v>0</v>
      </c>
      <c r="AD51" s="4">
        <f t="shared" si="192"/>
        <v>0</v>
      </c>
      <c r="AE51" s="4">
        <f t="shared" si="192"/>
        <v>0</v>
      </c>
      <c r="AF51" s="4"/>
    </row>
    <row r="52">
      <c r="A52" s="1" t="s">
        <v>17</v>
      </c>
      <c r="B52" s="4">
        <f t="shared" ref="B52:AE52" si="193">(0*100)/2</f>
        <v>0</v>
      </c>
      <c r="C52" s="4">
        <f t="shared" si="193"/>
        <v>0</v>
      </c>
      <c r="D52" s="4">
        <f t="shared" si="193"/>
        <v>0</v>
      </c>
      <c r="E52" s="4">
        <f t="shared" si="193"/>
        <v>0</v>
      </c>
      <c r="F52" s="4">
        <f t="shared" si="193"/>
        <v>0</v>
      </c>
      <c r="G52" s="4">
        <f t="shared" si="193"/>
        <v>0</v>
      </c>
      <c r="H52" s="4">
        <f t="shared" si="193"/>
        <v>0</v>
      </c>
      <c r="I52" s="4">
        <f t="shared" si="193"/>
        <v>0</v>
      </c>
      <c r="J52" s="4">
        <f t="shared" si="193"/>
        <v>0</v>
      </c>
      <c r="K52" s="4">
        <f t="shared" si="193"/>
        <v>0</v>
      </c>
      <c r="L52" s="4">
        <f t="shared" si="193"/>
        <v>0</v>
      </c>
      <c r="M52" s="4">
        <f t="shared" si="193"/>
        <v>0</v>
      </c>
      <c r="N52" s="4">
        <f t="shared" si="193"/>
        <v>0</v>
      </c>
      <c r="O52" s="4">
        <f t="shared" si="193"/>
        <v>0</v>
      </c>
      <c r="P52" s="4">
        <f t="shared" si="193"/>
        <v>0</v>
      </c>
      <c r="Q52" s="4">
        <f t="shared" si="193"/>
        <v>0</v>
      </c>
      <c r="R52" s="4">
        <f t="shared" si="193"/>
        <v>0</v>
      </c>
      <c r="S52" s="4">
        <f t="shared" si="193"/>
        <v>0</v>
      </c>
      <c r="T52" s="4">
        <f t="shared" si="193"/>
        <v>0</v>
      </c>
      <c r="U52" s="4">
        <f t="shared" si="193"/>
        <v>0</v>
      </c>
      <c r="V52" s="4">
        <f t="shared" si="193"/>
        <v>0</v>
      </c>
      <c r="W52" s="4">
        <f t="shared" si="193"/>
        <v>0</v>
      </c>
      <c r="X52" s="4">
        <f t="shared" si="193"/>
        <v>0</v>
      </c>
      <c r="Y52" s="4">
        <f t="shared" si="193"/>
        <v>0</v>
      </c>
      <c r="Z52" s="4">
        <f t="shared" si="193"/>
        <v>0</v>
      </c>
      <c r="AA52" s="4">
        <f t="shared" si="193"/>
        <v>0</v>
      </c>
      <c r="AB52" s="4">
        <f t="shared" si="193"/>
        <v>0</v>
      </c>
      <c r="AC52" s="4">
        <f t="shared" si="193"/>
        <v>0</v>
      </c>
      <c r="AD52" s="4">
        <f t="shared" si="193"/>
        <v>0</v>
      </c>
      <c r="AE52" s="4">
        <f t="shared" si="193"/>
        <v>0</v>
      </c>
      <c r="AF52" s="4"/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S54" si="194">(0*100)/5</f>
        <v>0</v>
      </c>
      <c r="C54" s="4">
        <f t="shared" si="194"/>
        <v>0</v>
      </c>
      <c r="D54" s="4">
        <f t="shared" si="194"/>
        <v>0</v>
      </c>
      <c r="E54" s="4">
        <f t="shared" si="194"/>
        <v>0</v>
      </c>
      <c r="F54" s="4">
        <f t="shared" si="194"/>
        <v>0</v>
      </c>
      <c r="G54" s="4">
        <f t="shared" si="194"/>
        <v>0</v>
      </c>
      <c r="H54" s="4">
        <f t="shared" si="194"/>
        <v>0</v>
      </c>
      <c r="I54" s="4">
        <f t="shared" si="194"/>
        <v>0</v>
      </c>
      <c r="J54" s="4">
        <f t="shared" si="194"/>
        <v>0</v>
      </c>
      <c r="K54" s="4">
        <f t="shared" si="194"/>
        <v>0</v>
      </c>
      <c r="L54" s="4">
        <f t="shared" si="194"/>
        <v>0</v>
      </c>
      <c r="M54" s="4">
        <f t="shared" si="194"/>
        <v>0</v>
      </c>
      <c r="N54" s="4">
        <f t="shared" si="194"/>
        <v>0</v>
      </c>
      <c r="O54" s="4">
        <f t="shared" si="194"/>
        <v>0</v>
      </c>
      <c r="P54" s="4">
        <f t="shared" si="194"/>
        <v>0</v>
      </c>
      <c r="Q54" s="4">
        <f t="shared" si="194"/>
        <v>0</v>
      </c>
      <c r="R54" s="4">
        <f t="shared" si="194"/>
        <v>0</v>
      </c>
      <c r="S54" s="4">
        <f t="shared" si="194"/>
        <v>0</v>
      </c>
      <c r="T54" s="4">
        <f t="shared" ref="T54:T57" si="197">(1*100)/5</f>
        <v>20</v>
      </c>
      <c r="U54" s="4">
        <f t="shared" ref="U54:AE54" si="195">(0*100)/5</f>
        <v>0</v>
      </c>
      <c r="V54" s="4">
        <f t="shared" si="195"/>
        <v>0</v>
      </c>
      <c r="W54" s="4">
        <f t="shared" si="195"/>
        <v>0</v>
      </c>
      <c r="X54" s="4">
        <f t="shared" si="195"/>
        <v>0</v>
      </c>
      <c r="Y54" s="4">
        <f t="shared" si="195"/>
        <v>0</v>
      </c>
      <c r="Z54" s="4">
        <f t="shared" si="195"/>
        <v>0</v>
      </c>
      <c r="AA54" s="4">
        <f t="shared" si="195"/>
        <v>0</v>
      </c>
      <c r="AB54" s="4">
        <f t="shared" si="195"/>
        <v>0</v>
      </c>
      <c r="AC54" s="4">
        <f t="shared" si="195"/>
        <v>0</v>
      </c>
      <c r="AD54" s="4">
        <f t="shared" si="195"/>
        <v>0</v>
      </c>
      <c r="AE54" s="4">
        <f t="shared" si="195"/>
        <v>0</v>
      </c>
      <c r="AF54" s="4"/>
    </row>
    <row r="55">
      <c r="A55" s="1" t="s">
        <v>3</v>
      </c>
      <c r="B55" s="4">
        <f t="shared" ref="B55:S55" si="196">(0*100)/5</f>
        <v>0</v>
      </c>
      <c r="C55" s="4">
        <f t="shared" si="196"/>
        <v>0</v>
      </c>
      <c r="D55" s="4">
        <f t="shared" si="196"/>
        <v>0</v>
      </c>
      <c r="E55" s="4">
        <f t="shared" si="196"/>
        <v>0</v>
      </c>
      <c r="F55" s="4">
        <f t="shared" si="196"/>
        <v>0</v>
      </c>
      <c r="G55" s="4">
        <f t="shared" si="196"/>
        <v>0</v>
      </c>
      <c r="H55" s="4">
        <f t="shared" si="196"/>
        <v>0</v>
      </c>
      <c r="I55" s="4">
        <f t="shared" si="196"/>
        <v>0</v>
      </c>
      <c r="J55" s="4">
        <f t="shared" si="196"/>
        <v>0</v>
      </c>
      <c r="K55" s="4">
        <f t="shared" si="196"/>
        <v>0</v>
      </c>
      <c r="L55" s="4">
        <f t="shared" si="196"/>
        <v>0</v>
      </c>
      <c r="M55" s="4">
        <f t="shared" si="196"/>
        <v>0</v>
      </c>
      <c r="N55" s="4">
        <f t="shared" si="196"/>
        <v>0</v>
      </c>
      <c r="O55" s="4">
        <f t="shared" si="196"/>
        <v>0</v>
      </c>
      <c r="P55" s="4">
        <f t="shared" si="196"/>
        <v>0</v>
      </c>
      <c r="Q55" s="4">
        <f t="shared" si="196"/>
        <v>0</v>
      </c>
      <c r="R55" s="4">
        <f t="shared" si="196"/>
        <v>0</v>
      </c>
      <c r="S55" s="4">
        <f t="shared" si="196"/>
        <v>0</v>
      </c>
      <c r="T55" s="4">
        <f t="shared" si="197"/>
        <v>20</v>
      </c>
      <c r="U55" s="4">
        <f t="shared" ref="U55:AD55" si="198">(0*100)/5</f>
        <v>0</v>
      </c>
      <c r="V55" s="4">
        <f t="shared" si="198"/>
        <v>0</v>
      </c>
      <c r="W55" s="4">
        <f t="shared" si="198"/>
        <v>0</v>
      </c>
      <c r="X55" s="4">
        <f t="shared" si="198"/>
        <v>0</v>
      </c>
      <c r="Y55" s="4">
        <f t="shared" si="198"/>
        <v>0</v>
      </c>
      <c r="Z55" s="4">
        <f t="shared" si="198"/>
        <v>0</v>
      </c>
      <c r="AA55" s="4">
        <f t="shared" si="198"/>
        <v>0</v>
      </c>
      <c r="AB55" s="4">
        <f t="shared" si="198"/>
        <v>0</v>
      </c>
      <c r="AC55" s="4">
        <f t="shared" si="198"/>
        <v>0</v>
      </c>
      <c r="AD55" s="4">
        <f t="shared" si="198"/>
        <v>0</v>
      </c>
      <c r="AE55" s="4">
        <f>(1*100)/5</f>
        <v>20</v>
      </c>
      <c r="AF55" s="4"/>
    </row>
    <row r="56">
      <c r="A56" s="1" t="s">
        <v>4</v>
      </c>
      <c r="B56" s="4">
        <f t="shared" ref="B56:E56" si="199">(0*100)/5</f>
        <v>0</v>
      </c>
      <c r="C56" s="4">
        <f t="shared" si="199"/>
        <v>0</v>
      </c>
      <c r="D56" s="4">
        <f t="shared" si="199"/>
        <v>0</v>
      </c>
      <c r="E56" s="4">
        <f t="shared" si="199"/>
        <v>0</v>
      </c>
      <c r="F56" s="4">
        <f>(1*100)/5</f>
        <v>20</v>
      </c>
      <c r="G56" s="4">
        <f t="shared" ref="G56:L56" si="200">(0*100)/5</f>
        <v>0</v>
      </c>
      <c r="H56" s="4">
        <f t="shared" si="200"/>
        <v>0</v>
      </c>
      <c r="I56" s="4">
        <f t="shared" si="200"/>
        <v>0</v>
      </c>
      <c r="J56" s="4">
        <f t="shared" si="200"/>
        <v>0</v>
      </c>
      <c r="K56" s="4">
        <f t="shared" si="200"/>
        <v>0</v>
      </c>
      <c r="L56" s="4">
        <f t="shared" si="200"/>
        <v>0</v>
      </c>
      <c r="M56" s="4">
        <f>(2*100)/5</f>
        <v>40</v>
      </c>
      <c r="N56" s="4">
        <f t="shared" ref="N56:S56" si="201">(0*100)/5</f>
        <v>0</v>
      </c>
      <c r="O56" s="4">
        <f t="shared" si="201"/>
        <v>0</v>
      </c>
      <c r="P56" s="4">
        <f t="shared" si="201"/>
        <v>0</v>
      </c>
      <c r="Q56" s="4">
        <f t="shared" si="201"/>
        <v>0</v>
      </c>
      <c r="R56" s="4">
        <f t="shared" si="201"/>
        <v>0</v>
      </c>
      <c r="S56" s="4">
        <f t="shared" si="201"/>
        <v>0</v>
      </c>
      <c r="T56" s="4">
        <f t="shared" si="197"/>
        <v>20</v>
      </c>
      <c r="U56" s="4">
        <f t="shared" ref="U56:V56" si="202">(0*100)/5</f>
        <v>0</v>
      </c>
      <c r="V56" s="4">
        <f t="shared" si="202"/>
        <v>0</v>
      </c>
      <c r="W56" s="4">
        <f t="shared" ref="W56:W59" si="210">(1*100)/5</f>
        <v>20</v>
      </c>
      <c r="X56" s="4">
        <f t="shared" ref="X56:Y56" si="203">(0*100)/5</f>
        <v>0</v>
      </c>
      <c r="Y56" s="4">
        <f t="shared" si="203"/>
        <v>0</v>
      </c>
      <c r="Z56" s="4">
        <f>(1*100)/5</f>
        <v>20</v>
      </c>
      <c r="AA56" s="4">
        <f t="shared" ref="AA56:AD56" si="204">(0*100)/5</f>
        <v>0</v>
      </c>
      <c r="AB56" s="4">
        <f t="shared" si="204"/>
        <v>0</v>
      </c>
      <c r="AC56" s="4">
        <f t="shared" si="204"/>
        <v>0</v>
      </c>
      <c r="AD56" s="4">
        <f t="shared" si="204"/>
        <v>0</v>
      </c>
      <c r="AE56" s="4">
        <f t="shared" ref="AE56:AE58" si="213">(3*100)/5</f>
        <v>60</v>
      </c>
      <c r="AF56" s="4"/>
    </row>
    <row r="57">
      <c r="A57" s="1" t="s">
        <v>5</v>
      </c>
      <c r="B57" s="4">
        <f t="shared" ref="B57:F57" si="205">(0*100)/5</f>
        <v>0</v>
      </c>
      <c r="C57" s="4">
        <f t="shared" si="205"/>
        <v>0</v>
      </c>
      <c r="D57" s="4">
        <f t="shared" si="205"/>
        <v>0</v>
      </c>
      <c r="E57" s="4">
        <f t="shared" si="205"/>
        <v>0</v>
      </c>
      <c r="F57" s="4">
        <f t="shared" si="205"/>
        <v>0</v>
      </c>
      <c r="G57" s="4">
        <f t="shared" ref="G57:G58" si="215">(1*100)/5</f>
        <v>20</v>
      </c>
      <c r="H57" s="4">
        <f t="shared" ref="H57:K57" si="206">(0*100)/5</f>
        <v>0</v>
      </c>
      <c r="I57" s="4">
        <f t="shared" si="206"/>
        <v>0</v>
      </c>
      <c r="J57" s="4">
        <f t="shared" si="206"/>
        <v>0</v>
      </c>
      <c r="K57" s="4">
        <f t="shared" si="206"/>
        <v>0</v>
      </c>
      <c r="L57" s="4">
        <f t="shared" ref="L57:M57" si="207">(2*100)/5</f>
        <v>40</v>
      </c>
      <c r="M57" s="4">
        <f t="shared" si="207"/>
        <v>40</v>
      </c>
      <c r="N57" s="4">
        <f>(1*100)/5</f>
        <v>20</v>
      </c>
      <c r="O57" s="4">
        <f t="shared" ref="O57:Q57" si="208">(0*100)/5</f>
        <v>0</v>
      </c>
      <c r="P57" s="4">
        <f t="shared" si="208"/>
        <v>0</v>
      </c>
      <c r="Q57" s="4">
        <f t="shared" si="208"/>
        <v>0</v>
      </c>
      <c r="R57" s="4">
        <f t="shared" ref="R57:R59" si="218">(1*100)/5</f>
        <v>20</v>
      </c>
      <c r="S57" s="4">
        <f t="shared" ref="S57:S59" si="219">(0*100)/5</f>
        <v>0</v>
      </c>
      <c r="T57" s="4">
        <f t="shared" si="197"/>
        <v>20</v>
      </c>
      <c r="U57" s="4">
        <f t="shared" ref="U57:V57" si="209">(0*100)/5</f>
        <v>0</v>
      </c>
      <c r="V57" s="4">
        <f t="shared" si="209"/>
        <v>0</v>
      </c>
      <c r="W57" s="4">
        <f t="shared" si="210"/>
        <v>20</v>
      </c>
      <c r="X57" s="4">
        <f t="shared" ref="X57:Y57" si="211">(0*100)/5</f>
        <v>0</v>
      </c>
      <c r="Y57" s="4">
        <f t="shared" si="211"/>
        <v>0</v>
      </c>
      <c r="Z57" s="4">
        <f>(2*100)/5</f>
        <v>40</v>
      </c>
      <c r="AA57" s="4">
        <f t="shared" ref="AA57:AC57" si="212">(0*100)/5</f>
        <v>0</v>
      </c>
      <c r="AB57" s="4">
        <f t="shared" si="212"/>
        <v>0</v>
      </c>
      <c r="AC57" s="4">
        <f t="shared" si="212"/>
        <v>0</v>
      </c>
      <c r="AD57" s="4">
        <f t="shared" ref="AD57:AD59" si="223">(1*100)/5</f>
        <v>20</v>
      </c>
      <c r="AE57" s="4">
        <f t="shared" si="213"/>
        <v>60</v>
      </c>
      <c r="AF57" s="4"/>
    </row>
    <row r="58">
      <c r="A58" s="1" t="s">
        <v>6</v>
      </c>
      <c r="B58" s="4">
        <f t="shared" ref="B58:F58" si="214">(0*100)/5</f>
        <v>0</v>
      </c>
      <c r="C58" s="4">
        <f t="shared" si="214"/>
        <v>0</v>
      </c>
      <c r="D58" s="4">
        <f t="shared" si="214"/>
        <v>0</v>
      </c>
      <c r="E58" s="4">
        <f t="shared" si="214"/>
        <v>0</v>
      </c>
      <c r="F58" s="4">
        <f t="shared" si="214"/>
        <v>0</v>
      </c>
      <c r="G58" s="4">
        <f t="shared" si="215"/>
        <v>20</v>
      </c>
      <c r="H58" s="4">
        <f t="shared" ref="H58:K58" si="216">(0*100)/5</f>
        <v>0</v>
      </c>
      <c r="I58" s="4">
        <f t="shared" si="216"/>
        <v>0</v>
      </c>
      <c r="J58" s="4">
        <f t="shared" si="216"/>
        <v>0</v>
      </c>
      <c r="K58" s="4">
        <f t="shared" si="216"/>
        <v>0</v>
      </c>
      <c r="L58" s="4">
        <f>(2*100)/5</f>
        <v>40</v>
      </c>
      <c r="M58" s="4">
        <f t="shared" ref="M58:N58" si="217">(1*100)/5</f>
        <v>20</v>
      </c>
      <c r="N58" s="4">
        <f t="shared" si="217"/>
        <v>20</v>
      </c>
      <c r="O58" s="4">
        <f>(0*100)/5</f>
        <v>0</v>
      </c>
      <c r="P58" s="4">
        <f>(1*100)/5</f>
        <v>20</v>
      </c>
      <c r="Q58" s="4">
        <f t="shared" ref="Q58:Q65" si="227">(0*100)/5</f>
        <v>0</v>
      </c>
      <c r="R58" s="4">
        <f t="shared" si="218"/>
        <v>20</v>
      </c>
      <c r="S58" s="4">
        <f t="shared" si="219"/>
        <v>0</v>
      </c>
      <c r="T58" s="4">
        <f t="shared" ref="T58:V58" si="220">(0*100)/5</f>
        <v>0</v>
      </c>
      <c r="U58" s="4">
        <f t="shared" si="220"/>
        <v>0</v>
      </c>
      <c r="V58" s="4">
        <f t="shared" si="220"/>
        <v>0</v>
      </c>
      <c r="W58" s="4">
        <f t="shared" si="210"/>
        <v>20</v>
      </c>
      <c r="X58" s="4">
        <f t="shared" ref="X58:X59" si="228">(0*100)/5</f>
        <v>0</v>
      </c>
      <c r="Y58" s="4">
        <f t="shared" ref="Y58:Z58" si="221">(2*100)/5</f>
        <v>40</v>
      </c>
      <c r="Z58" s="4">
        <f t="shared" si="221"/>
        <v>40</v>
      </c>
      <c r="AA58" s="4">
        <f t="shared" ref="AA58:AC58" si="222">(0*100)/5</f>
        <v>0</v>
      </c>
      <c r="AB58" s="4">
        <f t="shared" si="222"/>
        <v>0</v>
      </c>
      <c r="AC58" s="4">
        <f t="shared" si="222"/>
        <v>0</v>
      </c>
      <c r="AD58" s="4">
        <f t="shared" si="223"/>
        <v>20</v>
      </c>
      <c r="AE58" s="4">
        <f t="shared" si="213"/>
        <v>60</v>
      </c>
      <c r="AF58" s="4"/>
    </row>
    <row r="59">
      <c r="A59" s="1" t="s">
        <v>7</v>
      </c>
      <c r="B59" s="4">
        <f t="shared" ref="B59:F59" si="224">(0*100)/5</f>
        <v>0</v>
      </c>
      <c r="C59" s="4">
        <f t="shared" si="224"/>
        <v>0</v>
      </c>
      <c r="D59" s="4">
        <f t="shared" si="224"/>
        <v>0</v>
      </c>
      <c r="E59" s="4">
        <f t="shared" si="224"/>
        <v>0</v>
      </c>
      <c r="F59" s="4">
        <f t="shared" si="224"/>
        <v>0</v>
      </c>
      <c r="G59" s="4">
        <f>(2*100)/5</f>
        <v>40</v>
      </c>
      <c r="H59" s="4">
        <f t="shared" ref="H59:H64" si="232">(0*100)/5</f>
        <v>0</v>
      </c>
      <c r="I59" s="4">
        <f t="shared" ref="I59:I61" si="233">(1*100)/5</f>
        <v>20</v>
      </c>
      <c r="J59" s="4">
        <f t="shared" ref="J59:K59" si="225">(0*100)/5</f>
        <v>0</v>
      </c>
      <c r="K59" s="4">
        <f t="shared" si="225"/>
        <v>0</v>
      </c>
      <c r="L59" s="4">
        <f>(3*100)/5</f>
        <v>60</v>
      </c>
      <c r="M59" s="4">
        <f>(1*100)/5</f>
        <v>20</v>
      </c>
      <c r="N59" s="4">
        <f t="shared" ref="N59:O59" si="226">(0*100)/5</f>
        <v>0</v>
      </c>
      <c r="O59" s="4">
        <f t="shared" si="226"/>
        <v>0</v>
      </c>
      <c r="P59" s="4">
        <f t="shared" ref="P59:P62" si="236">(2*100)/5</f>
        <v>40</v>
      </c>
      <c r="Q59" s="4">
        <f t="shared" si="227"/>
        <v>0</v>
      </c>
      <c r="R59" s="4">
        <f t="shared" si="218"/>
        <v>20</v>
      </c>
      <c r="S59" s="4">
        <f t="shared" si="219"/>
        <v>0</v>
      </c>
      <c r="T59" s="4">
        <f>(0*100)/5</f>
        <v>0</v>
      </c>
      <c r="U59" s="4">
        <f>(1*100)/5</f>
        <v>20</v>
      </c>
      <c r="V59" s="4">
        <f t="shared" ref="V59:V63" si="238">(0*100)/5</f>
        <v>0</v>
      </c>
      <c r="W59" s="4">
        <f t="shared" si="210"/>
        <v>20</v>
      </c>
      <c r="X59" s="4">
        <f t="shared" si="228"/>
        <v>0</v>
      </c>
      <c r="Y59" s="4">
        <f t="shared" ref="Y59:Y60" si="240">(2*100)/5</f>
        <v>40</v>
      </c>
      <c r="Z59" s="4">
        <f>(1*100)/5</f>
        <v>20</v>
      </c>
      <c r="AA59" s="4">
        <f t="shared" ref="AA59:AC59" si="229">(0*100)/5</f>
        <v>0</v>
      </c>
      <c r="AB59" s="4">
        <f t="shared" si="229"/>
        <v>0</v>
      </c>
      <c r="AC59" s="4">
        <f t="shared" si="229"/>
        <v>0</v>
      </c>
      <c r="AD59" s="4">
        <f t="shared" si="223"/>
        <v>20</v>
      </c>
      <c r="AE59" s="4">
        <f t="shared" ref="AE59:AE62" si="242">(1*100)/5</f>
        <v>20</v>
      </c>
      <c r="AF59" s="4"/>
    </row>
    <row r="60">
      <c r="A60" s="1" t="s">
        <v>8</v>
      </c>
      <c r="B60" s="4">
        <f t="shared" ref="B60:E60" si="230">(0*100)/5</f>
        <v>0</v>
      </c>
      <c r="C60" s="4">
        <f t="shared" si="230"/>
        <v>0</v>
      </c>
      <c r="D60" s="4">
        <f t="shared" si="230"/>
        <v>0</v>
      </c>
      <c r="E60" s="4">
        <f t="shared" si="230"/>
        <v>0</v>
      </c>
      <c r="F60" s="4">
        <f t="shared" ref="F60:G60" si="231">(2*100)/5</f>
        <v>40</v>
      </c>
      <c r="G60" s="4">
        <f t="shared" si="231"/>
        <v>40</v>
      </c>
      <c r="H60" s="4">
        <f t="shared" si="232"/>
        <v>0</v>
      </c>
      <c r="I60" s="4">
        <f t="shared" si="233"/>
        <v>20</v>
      </c>
      <c r="J60" s="4">
        <f t="shared" ref="J60:K60" si="234">(0*100)/5</f>
        <v>0</v>
      </c>
      <c r="K60" s="4">
        <f t="shared" si="234"/>
        <v>0</v>
      </c>
      <c r="L60" s="4">
        <f t="shared" ref="L60:N60" si="235">(1*100)/5</f>
        <v>20</v>
      </c>
      <c r="M60" s="4">
        <f t="shared" si="235"/>
        <v>20</v>
      </c>
      <c r="N60" s="4">
        <f t="shared" si="235"/>
        <v>20</v>
      </c>
      <c r="O60" s="4">
        <f t="shared" ref="O60:O64" si="245">(0*100)/5</f>
        <v>0</v>
      </c>
      <c r="P60" s="4">
        <f t="shared" si="236"/>
        <v>40</v>
      </c>
      <c r="Q60" s="4">
        <f t="shared" si="227"/>
        <v>0</v>
      </c>
      <c r="R60" s="4">
        <f t="shared" ref="R60:T60" si="237">(0*100)/5</f>
        <v>0</v>
      </c>
      <c r="S60" s="4">
        <f t="shared" si="237"/>
        <v>0</v>
      </c>
      <c r="T60" s="4">
        <f t="shared" si="237"/>
        <v>0</v>
      </c>
      <c r="U60" s="4">
        <f t="shared" ref="U60:U61" si="247">(2*100)/5</f>
        <v>40</v>
      </c>
      <c r="V60" s="4">
        <f t="shared" si="238"/>
        <v>0</v>
      </c>
      <c r="W60" s="4">
        <f t="shared" ref="W60:X60" si="239">(0*100)/5</f>
        <v>0</v>
      </c>
      <c r="X60" s="4">
        <f t="shared" si="239"/>
        <v>0</v>
      </c>
      <c r="Y60" s="4">
        <f t="shared" si="240"/>
        <v>40</v>
      </c>
      <c r="Z60" s="4">
        <f t="shared" ref="Z60:Z63" si="249">(0*100)/5</f>
        <v>0</v>
      </c>
      <c r="AA60" s="4">
        <f>(3*100)/5</f>
        <v>60</v>
      </c>
      <c r="AB60" s="4">
        <f t="shared" ref="AB60:AD60" si="241">(0*100)/5</f>
        <v>0</v>
      </c>
      <c r="AC60" s="4">
        <f t="shared" si="241"/>
        <v>0</v>
      </c>
      <c r="AD60" s="4">
        <f t="shared" si="241"/>
        <v>0</v>
      </c>
      <c r="AE60" s="4">
        <f t="shared" si="242"/>
        <v>20</v>
      </c>
      <c r="AF60" s="4"/>
    </row>
    <row r="61">
      <c r="A61" s="1" t="s">
        <v>9</v>
      </c>
      <c r="B61" s="4">
        <f t="shared" ref="B61:E61" si="243">(0*100)/5</f>
        <v>0</v>
      </c>
      <c r="C61" s="4">
        <f t="shared" si="243"/>
        <v>0</v>
      </c>
      <c r="D61" s="4">
        <f t="shared" si="243"/>
        <v>0</v>
      </c>
      <c r="E61" s="4">
        <f t="shared" si="243"/>
        <v>0</v>
      </c>
      <c r="F61" s="4">
        <f>(2*100)/5</f>
        <v>40</v>
      </c>
      <c r="G61" s="4">
        <f t="shared" ref="G61:G64" si="252">(1*100)/5</f>
        <v>20</v>
      </c>
      <c r="H61" s="4">
        <f t="shared" si="232"/>
        <v>0</v>
      </c>
      <c r="I61" s="4">
        <f t="shared" si="233"/>
        <v>20</v>
      </c>
      <c r="J61" s="4">
        <f>(0*100)/5</f>
        <v>0</v>
      </c>
      <c r="K61" s="4">
        <f t="shared" ref="K61:N61" si="244">(1*100)/5</f>
        <v>20</v>
      </c>
      <c r="L61" s="4">
        <f t="shared" si="244"/>
        <v>20</v>
      </c>
      <c r="M61" s="4">
        <f t="shared" si="244"/>
        <v>20</v>
      </c>
      <c r="N61" s="4">
        <f t="shared" si="244"/>
        <v>20</v>
      </c>
      <c r="O61" s="4">
        <f t="shared" si="245"/>
        <v>0</v>
      </c>
      <c r="P61" s="4">
        <f t="shared" si="236"/>
        <v>40</v>
      </c>
      <c r="Q61" s="4">
        <f t="shared" si="227"/>
        <v>0</v>
      </c>
      <c r="R61" s="4">
        <f t="shared" ref="R61:T61" si="246">(0*100)/5</f>
        <v>0</v>
      </c>
      <c r="S61" s="4">
        <f t="shared" si="246"/>
        <v>0</v>
      </c>
      <c r="T61" s="4">
        <f t="shared" si="246"/>
        <v>0</v>
      </c>
      <c r="U61" s="4">
        <f t="shared" si="247"/>
        <v>40</v>
      </c>
      <c r="V61" s="4">
        <f t="shared" si="238"/>
        <v>0</v>
      </c>
      <c r="W61" s="4">
        <f t="shared" ref="W61:X61" si="248">(0*100)/5</f>
        <v>0</v>
      </c>
      <c r="X61" s="4">
        <f t="shared" si="248"/>
        <v>0</v>
      </c>
      <c r="Y61" s="4">
        <f t="shared" ref="Y61:Y63" si="257">(1*100)/5</f>
        <v>20</v>
      </c>
      <c r="Z61" s="4">
        <f t="shared" si="249"/>
        <v>0</v>
      </c>
      <c r="AA61" s="4">
        <f>(4*100)/5</f>
        <v>80</v>
      </c>
      <c r="AB61" s="4">
        <f t="shared" ref="AB61:AD61" si="250">(0*100)/5</f>
        <v>0</v>
      </c>
      <c r="AC61" s="4">
        <f t="shared" si="250"/>
        <v>0</v>
      </c>
      <c r="AD61" s="4">
        <f t="shared" si="250"/>
        <v>0</v>
      </c>
      <c r="AE61" s="4">
        <f t="shared" si="242"/>
        <v>20</v>
      </c>
      <c r="AF61" s="4"/>
    </row>
    <row r="62">
      <c r="A62" s="1" t="s">
        <v>10</v>
      </c>
      <c r="B62" s="4">
        <f t="shared" ref="B62:B69" si="259">(0*100)/5</f>
        <v>0</v>
      </c>
      <c r="C62" s="4">
        <f t="shared" ref="C62:C63" si="260">(1*100)/5</f>
        <v>20</v>
      </c>
      <c r="D62" s="4">
        <f t="shared" ref="D62:F62" si="251">(0*100)/5</f>
        <v>0</v>
      </c>
      <c r="E62" s="4">
        <f t="shared" si="251"/>
        <v>0</v>
      </c>
      <c r="F62" s="4">
        <f t="shared" si="251"/>
        <v>0</v>
      </c>
      <c r="G62" s="4">
        <f t="shared" si="252"/>
        <v>20</v>
      </c>
      <c r="H62" s="4">
        <f t="shared" si="232"/>
        <v>0</v>
      </c>
      <c r="I62" s="4">
        <f t="shared" ref="I62:J62" si="253">(0*100)/5</f>
        <v>0</v>
      </c>
      <c r="J62" s="4">
        <f t="shared" si="253"/>
        <v>0</v>
      </c>
      <c r="K62" s="4">
        <f>(1*100)/5</f>
        <v>20</v>
      </c>
      <c r="L62" s="4">
        <f t="shared" ref="L62:M62" si="254">(0*100)/5</f>
        <v>0</v>
      </c>
      <c r="M62" s="4">
        <f t="shared" si="254"/>
        <v>0</v>
      </c>
      <c r="N62" s="4">
        <f t="shared" ref="N62:N64" si="264">(1*100)/5</f>
        <v>20</v>
      </c>
      <c r="O62" s="4">
        <f t="shared" si="245"/>
        <v>0</v>
      </c>
      <c r="P62" s="4">
        <f t="shared" si="236"/>
        <v>40</v>
      </c>
      <c r="Q62" s="4">
        <f t="shared" si="227"/>
        <v>0</v>
      </c>
      <c r="R62" s="4">
        <f t="shared" ref="R62:T62" si="255">(0*100)/5</f>
        <v>0</v>
      </c>
      <c r="S62" s="4">
        <f t="shared" si="255"/>
        <v>0</v>
      </c>
      <c r="T62" s="4">
        <f t="shared" si="255"/>
        <v>0</v>
      </c>
      <c r="U62" s="4">
        <f t="shared" ref="U62:U63" si="266">(1*100)/5</f>
        <v>20</v>
      </c>
      <c r="V62" s="4">
        <f t="shared" si="238"/>
        <v>0</v>
      </c>
      <c r="W62" s="4">
        <f t="shared" ref="W62:X62" si="256">(0*100)/5</f>
        <v>0</v>
      </c>
      <c r="X62" s="4">
        <f t="shared" si="256"/>
        <v>0</v>
      </c>
      <c r="Y62" s="4">
        <f t="shared" si="257"/>
        <v>20</v>
      </c>
      <c r="Z62" s="4">
        <f t="shared" si="249"/>
        <v>0</v>
      </c>
      <c r="AA62" s="4">
        <f t="shared" ref="AA62:AA63" si="268">(2*100)/5</f>
        <v>40</v>
      </c>
      <c r="AB62" s="4">
        <f t="shared" ref="AB62:AB63" si="269">(1*100)/5</f>
        <v>20</v>
      </c>
      <c r="AC62" s="4">
        <f t="shared" ref="AC62:AD62" si="258">(0*100)/5</f>
        <v>0</v>
      </c>
      <c r="AD62" s="4">
        <f t="shared" si="258"/>
        <v>0</v>
      </c>
      <c r="AE62" s="4">
        <f t="shared" si="242"/>
        <v>20</v>
      </c>
      <c r="AF62" s="4"/>
    </row>
    <row r="63">
      <c r="A63" s="1" t="s">
        <v>11</v>
      </c>
      <c r="B63" s="4">
        <f t="shared" si="259"/>
        <v>0</v>
      </c>
      <c r="C63" s="4">
        <f t="shared" si="260"/>
        <v>20</v>
      </c>
      <c r="D63" s="4">
        <f t="shared" ref="D63:F63" si="261">(0*100)/5</f>
        <v>0</v>
      </c>
      <c r="E63" s="4">
        <f t="shared" si="261"/>
        <v>0</v>
      </c>
      <c r="F63" s="4">
        <f t="shared" si="261"/>
        <v>0</v>
      </c>
      <c r="G63" s="4">
        <f t="shared" si="252"/>
        <v>20</v>
      </c>
      <c r="H63" s="4">
        <f t="shared" si="232"/>
        <v>0</v>
      </c>
      <c r="I63" s="4">
        <f t="shared" ref="I63:K63" si="262">(1*100)/5</f>
        <v>20</v>
      </c>
      <c r="J63" s="4">
        <f t="shared" si="262"/>
        <v>20</v>
      </c>
      <c r="K63" s="4">
        <f t="shared" si="262"/>
        <v>20</v>
      </c>
      <c r="L63" s="4">
        <f t="shared" ref="L63:M63" si="263">(0*100)/5</f>
        <v>0</v>
      </c>
      <c r="M63" s="4">
        <f t="shared" si="263"/>
        <v>0</v>
      </c>
      <c r="N63" s="4">
        <f t="shared" si="264"/>
        <v>20</v>
      </c>
      <c r="O63" s="4">
        <f t="shared" si="245"/>
        <v>0</v>
      </c>
      <c r="P63" s="4">
        <f>(1*100)/5</f>
        <v>20</v>
      </c>
      <c r="Q63" s="4">
        <f t="shared" si="227"/>
        <v>0</v>
      </c>
      <c r="R63" s="4">
        <f t="shared" ref="R63:T63" si="265">(0*100)/5</f>
        <v>0</v>
      </c>
      <c r="S63" s="4">
        <f t="shared" si="265"/>
        <v>0</v>
      </c>
      <c r="T63" s="4">
        <f t="shared" si="265"/>
        <v>0</v>
      </c>
      <c r="U63" s="4">
        <f t="shared" si="266"/>
        <v>20</v>
      </c>
      <c r="V63" s="4">
        <f t="shared" si="238"/>
        <v>0</v>
      </c>
      <c r="W63" s="4">
        <f t="shared" ref="W63:X63" si="267">(0*100)/5</f>
        <v>0</v>
      </c>
      <c r="X63" s="4">
        <f t="shared" si="267"/>
        <v>0</v>
      </c>
      <c r="Y63" s="4">
        <f t="shared" si="257"/>
        <v>20</v>
      </c>
      <c r="Z63" s="4">
        <f t="shared" si="249"/>
        <v>0</v>
      </c>
      <c r="AA63" s="4">
        <f t="shared" si="268"/>
        <v>40</v>
      </c>
      <c r="AB63" s="4">
        <f t="shared" si="269"/>
        <v>20</v>
      </c>
      <c r="AC63" s="4">
        <f t="shared" ref="AC63:AC65" si="275">(2*100)/5</f>
        <v>40</v>
      </c>
      <c r="AD63" s="4">
        <f t="shared" ref="AD63:AE63" si="270">(0*100)/5</f>
        <v>0</v>
      </c>
      <c r="AE63" s="4">
        <f t="shared" si="270"/>
        <v>0</v>
      </c>
      <c r="AF63" s="4"/>
    </row>
    <row r="64">
      <c r="A64" s="1" t="s">
        <v>12</v>
      </c>
      <c r="B64" s="4">
        <f t="shared" si="259"/>
        <v>0</v>
      </c>
      <c r="C64" s="4">
        <f t="shared" ref="C64:F64" si="271">(0*100)/5</f>
        <v>0</v>
      </c>
      <c r="D64" s="4">
        <f t="shared" si="271"/>
        <v>0</v>
      </c>
      <c r="E64" s="4">
        <f t="shared" si="271"/>
        <v>0</v>
      </c>
      <c r="F64" s="4">
        <f t="shared" si="271"/>
        <v>0</v>
      </c>
      <c r="G64" s="4">
        <f t="shared" si="252"/>
        <v>20</v>
      </c>
      <c r="H64" s="4">
        <f t="shared" si="232"/>
        <v>0</v>
      </c>
      <c r="I64" s="4">
        <f t="shared" ref="I64:M64" si="272">(0*100)/5</f>
        <v>0</v>
      </c>
      <c r="J64" s="4">
        <f t="shared" si="272"/>
        <v>0</v>
      </c>
      <c r="K64" s="4">
        <f t="shared" si="272"/>
        <v>0</v>
      </c>
      <c r="L64" s="4">
        <f t="shared" si="272"/>
        <v>0</v>
      </c>
      <c r="M64" s="4">
        <f t="shared" si="272"/>
        <v>0</v>
      </c>
      <c r="N64" s="4">
        <f t="shared" si="264"/>
        <v>20</v>
      </c>
      <c r="O64" s="4">
        <f t="shared" si="245"/>
        <v>0</v>
      </c>
      <c r="P64" s="4">
        <f>(2*100)/5</f>
        <v>40</v>
      </c>
      <c r="Q64" s="4">
        <f t="shared" si="227"/>
        <v>0</v>
      </c>
      <c r="R64" s="4">
        <f t="shared" ref="R64:R65" si="277">(0*100)/5</f>
        <v>0</v>
      </c>
      <c r="S64" s="4">
        <f>(1*100)/5</f>
        <v>20</v>
      </c>
      <c r="T64" s="4">
        <f t="shared" ref="T64:Z64" si="273">(0*100)/5</f>
        <v>0</v>
      </c>
      <c r="U64" s="4">
        <f t="shared" si="273"/>
        <v>0</v>
      </c>
      <c r="V64" s="4">
        <f t="shared" si="273"/>
        <v>0</v>
      </c>
      <c r="W64" s="4">
        <f t="shared" si="273"/>
        <v>0</v>
      </c>
      <c r="X64" s="4">
        <f t="shared" si="273"/>
        <v>0</v>
      </c>
      <c r="Y64" s="4">
        <f t="shared" si="273"/>
        <v>0</v>
      </c>
      <c r="Z64" s="4">
        <f t="shared" si="273"/>
        <v>0</v>
      </c>
      <c r="AA64" s="4">
        <f t="shared" ref="AA64:AB64" si="274">(1*100)/5</f>
        <v>20</v>
      </c>
      <c r="AB64" s="4">
        <f t="shared" si="274"/>
        <v>20</v>
      </c>
      <c r="AC64" s="4">
        <f t="shared" si="275"/>
        <v>40</v>
      </c>
      <c r="AD64" s="4">
        <f t="shared" ref="AD64:AD65" si="279">(1*100)/5</f>
        <v>20</v>
      </c>
      <c r="AE64" s="4">
        <f t="shared" ref="AE64:AE65" si="280">(0*100)/5</f>
        <v>0</v>
      </c>
      <c r="AF64" s="4"/>
    </row>
    <row r="65">
      <c r="A65" s="1" t="s">
        <v>13</v>
      </c>
      <c r="B65" s="4">
        <f t="shared" si="259"/>
        <v>0</v>
      </c>
      <c r="C65" s="4">
        <f t="shared" ref="C65:O65" si="276">(0*100)/5</f>
        <v>0</v>
      </c>
      <c r="D65" s="4">
        <f t="shared" si="276"/>
        <v>0</v>
      </c>
      <c r="E65" s="4">
        <f t="shared" si="276"/>
        <v>0</v>
      </c>
      <c r="F65" s="4">
        <f t="shared" si="276"/>
        <v>0</v>
      </c>
      <c r="G65" s="4">
        <f t="shared" si="276"/>
        <v>0</v>
      </c>
      <c r="H65" s="4">
        <f t="shared" si="276"/>
        <v>0</v>
      </c>
      <c r="I65" s="4">
        <f t="shared" si="276"/>
        <v>0</v>
      </c>
      <c r="J65" s="4">
        <f t="shared" si="276"/>
        <v>0</v>
      </c>
      <c r="K65" s="4">
        <f t="shared" si="276"/>
        <v>0</v>
      </c>
      <c r="L65" s="4">
        <f t="shared" si="276"/>
        <v>0</v>
      </c>
      <c r="M65" s="4">
        <f t="shared" si="276"/>
        <v>0</v>
      </c>
      <c r="N65" s="4">
        <f t="shared" si="276"/>
        <v>0</v>
      </c>
      <c r="O65" s="4">
        <f t="shared" si="276"/>
        <v>0</v>
      </c>
      <c r="P65" s="4">
        <f>(1*100)/5</f>
        <v>20</v>
      </c>
      <c r="Q65" s="4">
        <f t="shared" si="227"/>
        <v>0</v>
      </c>
      <c r="R65" s="4">
        <f t="shared" si="277"/>
        <v>0</v>
      </c>
      <c r="S65" s="4">
        <f t="shared" ref="S65:AA65" si="278">(0*100)/5</f>
        <v>0</v>
      </c>
      <c r="T65" s="4">
        <f t="shared" si="278"/>
        <v>0</v>
      </c>
      <c r="U65" s="4">
        <f t="shared" si="278"/>
        <v>0</v>
      </c>
      <c r="V65" s="4">
        <f t="shared" si="278"/>
        <v>0</v>
      </c>
      <c r="W65" s="4">
        <f t="shared" si="278"/>
        <v>0</v>
      </c>
      <c r="X65" s="4">
        <f t="shared" si="278"/>
        <v>0</v>
      </c>
      <c r="Y65" s="4">
        <f t="shared" si="278"/>
        <v>0</v>
      </c>
      <c r="Z65" s="4">
        <f t="shared" si="278"/>
        <v>0</v>
      </c>
      <c r="AA65" s="4">
        <f t="shared" si="278"/>
        <v>0</v>
      </c>
      <c r="AB65" s="4">
        <f t="shared" ref="AB65:AB66" si="282">(1*100)/5</f>
        <v>20</v>
      </c>
      <c r="AC65" s="4">
        <f t="shared" si="275"/>
        <v>40</v>
      </c>
      <c r="AD65" s="4">
        <f t="shared" si="279"/>
        <v>20</v>
      </c>
      <c r="AE65" s="4">
        <f t="shared" si="280"/>
        <v>0</v>
      </c>
      <c r="AF65" s="4"/>
    </row>
    <row r="66">
      <c r="A66" s="1" t="s">
        <v>14</v>
      </c>
      <c r="B66" s="4">
        <f t="shared" si="259"/>
        <v>0</v>
      </c>
      <c r="C66" s="4">
        <f t="shared" ref="C66:AA66" si="281">(0*100)/5</f>
        <v>0</v>
      </c>
      <c r="D66" s="4">
        <f t="shared" si="281"/>
        <v>0</v>
      </c>
      <c r="E66" s="4">
        <f t="shared" si="281"/>
        <v>0</v>
      </c>
      <c r="F66" s="4">
        <f t="shared" si="281"/>
        <v>0</v>
      </c>
      <c r="G66" s="4">
        <f t="shared" si="281"/>
        <v>0</v>
      </c>
      <c r="H66" s="4">
        <f t="shared" si="281"/>
        <v>0</v>
      </c>
      <c r="I66" s="4">
        <f t="shared" si="281"/>
        <v>0</v>
      </c>
      <c r="J66" s="4">
        <f t="shared" si="281"/>
        <v>0</v>
      </c>
      <c r="K66" s="4">
        <f t="shared" si="281"/>
        <v>0</v>
      </c>
      <c r="L66" s="4">
        <f t="shared" si="281"/>
        <v>0</v>
      </c>
      <c r="M66" s="4">
        <f t="shared" si="281"/>
        <v>0</v>
      </c>
      <c r="N66" s="4">
        <f t="shared" si="281"/>
        <v>0</v>
      </c>
      <c r="O66" s="4">
        <f t="shared" si="281"/>
        <v>0</v>
      </c>
      <c r="P66" s="4">
        <f t="shared" si="281"/>
        <v>0</v>
      </c>
      <c r="Q66" s="4">
        <f t="shared" si="281"/>
        <v>0</v>
      </c>
      <c r="R66" s="4">
        <f t="shared" si="281"/>
        <v>0</v>
      </c>
      <c r="S66" s="4">
        <f t="shared" si="281"/>
        <v>0</v>
      </c>
      <c r="T66" s="4">
        <f t="shared" si="281"/>
        <v>0</v>
      </c>
      <c r="U66" s="4">
        <f t="shared" si="281"/>
        <v>0</v>
      </c>
      <c r="V66" s="4">
        <f t="shared" si="281"/>
        <v>0</v>
      </c>
      <c r="W66" s="4">
        <f t="shared" si="281"/>
        <v>0</v>
      </c>
      <c r="X66" s="4">
        <f t="shared" si="281"/>
        <v>0</v>
      </c>
      <c r="Y66" s="4">
        <f t="shared" si="281"/>
        <v>0</v>
      </c>
      <c r="Z66" s="4">
        <f t="shared" si="281"/>
        <v>0</v>
      </c>
      <c r="AA66" s="4">
        <f t="shared" si="281"/>
        <v>0</v>
      </c>
      <c r="AB66" s="4">
        <f t="shared" si="282"/>
        <v>20</v>
      </c>
      <c r="AC66" s="4">
        <f>(1*100)/5</f>
        <v>20</v>
      </c>
      <c r="AD66" s="4">
        <f t="shared" ref="AD66:AE66" si="283">(0*100)/5</f>
        <v>0</v>
      </c>
      <c r="AE66" s="4">
        <f t="shared" si="283"/>
        <v>0</v>
      </c>
      <c r="AF66" s="4"/>
    </row>
    <row r="67">
      <c r="A67" s="1" t="s">
        <v>15</v>
      </c>
      <c r="B67" s="4">
        <f t="shared" si="259"/>
        <v>0</v>
      </c>
      <c r="C67" s="4">
        <f t="shared" ref="C67:AE67" si="284">(0*100)/5</f>
        <v>0</v>
      </c>
      <c r="D67" s="4">
        <f t="shared" si="284"/>
        <v>0</v>
      </c>
      <c r="E67" s="4">
        <f t="shared" si="284"/>
        <v>0</v>
      </c>
      <c r="F67" s="4">
        <f t="shared" si="284"/>
        <v>0</v>
      </c>
      <c r="G67" s="4">
        <f t="shared" si="284"/>
        <v>0</v>
      </c>
      <c r="H67" s="4">
        <f t="shared" si="284"/>
        <v>0</v>
      </c>
      <c r="I67" s="4">
        <f t="shared" si="284"/>
        <v>0</v>
      </c>
      <c r="J67" s="4">
        <f t="shared" si="284"/>
        <v>0</v>
      </c>
      <c r="K67" s="4">
        <f t="shared" si="284"/>
        <v>0</v>
      </c>
      <c r="L67" s="4">
        <f t="shared" si="284"/>
        <v>0</v>
      </c>
      <c r="M67" s="4">
        <f t="shared" si="284"/>
        <v>0</v>
      </c>
      <c r="N67" s="4">
        <f t="shared" si="284"/>
        <v>0</v>
      </c>
      <c r="O67" s="4">
        <f t="shared" si="284"/>
        <v>0</v>
      </c>
      <c r="P67" s="4">
        <f t="shared" si="284"/>
        <v>0</v>
      </c>
      <c r="Q67" s="4">
        <f t="shared" si="284"/>
        <v>0</v>
      </c>
      <c r="R67" s="4">
        <f t="shared" si="284"/>
        <v>0</v>
      </c>
      <c r="S67" s="4">
        <f t="shared" si="284"/>
        <v>0</v>
      </c>
      <c r="T67" s="4">
        <f t="shared" si="284"/>
        <v>0</v>
      </c>
      <c r="U67" s="4">
        <f t="shared" si="284"/>
        <v>0</v>
      </c>
      <c r="V67" s="4">
        <f t="shared" si="284"/>
        <v>0</v>
      </c>
      <c r="W67" s="4">
        <f t="shared" si="284"/>
        <v>0</v>
      </c>
      <c r="X67" s="4">
        <f t="shared" si="284"/>
        <v>0</v>
      </c>
      <c r="Y67" s="4">
        <f t="shared" si="284"/>
        <v>0</v>
      </c>
      <c r="Z67" s="4">
        <f t="shared" si="284"/>
        <v>0</v>
      </c>
      <c r="AA67" s="4">
        <f t="shared" si="284"/>
        <v>0</v>
      </c>
      <c r="AB67" s="4">
        <f t="shared" si="284"/>
        <v>0</v>
      </c>
      <c r="AC67" s="4">
        <f t="shared" si="284"/>
        <v>0</v>
      </c>
      <c r="AD67" s="4">
        <f t="shared" si="284"/>
        <v>0</v>
      </c>
      <c r="AE67" s="4">
        <f t="shared" si="284"/>
        <v>0</v>
      </c>
      <c r="AF67" s="4"/>
    </row>
    <row r="68">
      <c r="A68" s="1" t="s">
        <v>16</v>
      </c>
      <c r="B68" s="4">
        <f t="shared" si="259"/>
        <v>0</v>
      </c>
      <c r="C68" s="4">
        <f t="shared" ref="C68:AE68" si="285">(0*100)/5</f>
        <v>0</v>
      </c>
      <c r="D68" s="4">
        <f t="shared" si="285"/>
        <v>0</v>
      </c>
      <c r="E68" s="4">
        <f t="shared" si="285"/>
        <v>0</v>
      </c>
      <c r="F68" s="4">
        <f t="shared" si="285"/>
        <v>0</v>
      </c>
      <c r="G68" s="4">
        <f t="shared" si="285"/>
        <v>0</v>
      </c>
      <c r="H68" s="4">
        <f t="shared" si="285"/>
        <v>0</v>
      </c>
      <c r="I68" s="4">
        <f t="shared" si="285"/>
        <v>0</v>
      </c>
      <c r="J68" s="4">
        <f t="shared" si="285"/>
        <v>0</v>
      </c>
      <c r="K68" s="4">
        <f t="shared" si="285"/>
        <v>0</v>
      </c>
      <c r="L68" s="4">
        <f t="shared" si="285"/>
        <v>0</v>
      </c>
      <c r="M68" s="4">
        <f t="shared" si="285"/>
        <v>0</v>
      </c>
      <c r="N68" s="4">
        <f t="shared" si="285"/>
        <v>0</v>
      </c>
      <c r="O68" s="4">
        <f t="shared" si="285"/>
        <v>0</v>
      </c>
      <c r="P68" s="4">
        <f t="shared" si="285"/>
        <v>0</v>
      </c>
      <c r="Q68" s="4">
        <f t="shared" si="285"/>
        <v>0</v>
      </c>
      <c r="R68" s="4">
        <f t="shared" si="285"/>
        <v>0</v>
      </c>
      <c r="S68" s="4">
        <f t="shared" si="285"/>
        <v>0</v>
      </c>
      <c r="T68" s="4">
        <f t="shared" si="285"/>
        <v>0</v>
      </c>
      <c r="U68" s="4">
        <f t="shared" si="285"/>
        <v>0</v>
      </c>
      <c r="V68" s="4">
        <f t="shared" si="285"/>
        <v>0</v>
      </c>
      <c r="W68" s="4">
        <f t="shared" si="285"/>
        <v>0</v>
      </c>
      <c r="X68" s="4">
        <f t="shared" si="285"/>
        <v>0</v>
      </c>
      <c r="Y68" s="4">
        <f t="shared" si="285"/>
        <v>0</v>
      </c>
      <c r="Z68" s="4">
        <f t="shared" si="285"/>
        <v>0</v>
      </c>
      <c r="AA68" s="4">
        <f t="shared" si="285"/>
        <v>0</v>
      </c>
      <c r="AB68" s="4">
        <f t="shared" si="285"/>
        <v>0</v>
      </c>
      <c r="AC68" s="4">
        <f t="shared" si="285"/>
        <v>0</v>
      </c>
      <c r="AD68" s="4">
        <f t="shared" si="285"/>
        <v>0</v>
      </c>
      <c r="AE68" s="4">
        <f t="shared" si="285"/>
        <v>0</v>
      </c>
      <c r="AF68" s="4"/>
    </row>
    <row r="69">
      <c r="A69" s="1" t="s">
        <v>17</v>
      </c>
      <c r="B69" s="4">
        <f t="shared" si="259"/>
        <v>0</v>
      </c>
      <c r="C69" s="4">
        <f t="shared" ref="C69:AE69" si="286">(0*100)/5</f>
        <v>0</v>
      </c>
      <c r="D69" s="4">
        <f t="shared" si="286"/>
        <v>0</v>
      </c>
      <c r="E69" s="4">
        <f t="shared" si="286"/>
        <v>0</v>
      </c>
      <c r="F69" s="4">
        <f t="shared" si="286"/>
        <v>0</v>
      </c>
      <c r="G69" s="4">
        <f t="shared" si="286"/>
        <v>0</v>
      </c>
      <c r="H69" s="4">
        <f t="shared" si="286"/>
        <v>0</v>
      </c>
      <c r="I69" s="4">
        <f t="shared" si="286"/>
        <v>0</v>
      </c>
      <c r="J69" s="4">
        <f t="shared" si="286"/>
        <v>0</v>
      </c>
      <c r="K69" s="4">
        <f t="shared" si="286"/>
        <v>0</v>
      </c>
      <c r="L69" s="4">
        <f t="shared" si="286"/>
        <v>0</v>
      </c>
      <c r="M69" s="4">
        <f t="shared" si="286"/>
        <v>0</v>
      </c>
      <c r="N69" s="4">
        <f t="shared" si="286"/>
        <v>0</v>
      </c>
      <c r="O69" s="4">
        <f t="shared" si="286"/>
        <v>0</v>
      </c>
      <c r="P69" s="4">
        <f t="shared" si="286"/>
        <v>0</v>
      </c>
      <c r="Q69" s="4">
        <f t="shared" si="286"/>
        <v>0</v>
      </c>
      <c r="R69" s="4">
        <f t="shared" si="286"/>
        <v>0</v>
      </c>
      <c r="S69" s="4">
        <f t="shared" si="286"/>
        <v>0</v>
      </c>
      <c r="T69" s="4">
        <f t="shared" si="286"/>
        <v>0</v>
      </c>
      <c r="U69" s="4">
        <f t="shared" si="286"/>
        <v>0</v>
      </c>
      <c r="V69" s="4">
        <f t="shared" si="286"/>
        <v>0</v>
      </c>
      <c r="W69" s="4">
        <f t="shared" si="286"/>
        <v>0</v>
      </c>
      <c r="X69" s="4">
        <f t="shared" si="286"/>
        <v>0</v>
      </c>
      <c r="Y69" s="4">
        <f t="shared" si="286"/>
        <v>0</v>
      </c>
      <c r="Z69" s="4">
        <f t="shared" si="286"/>
        <v>0</v>
      </c>
      <c r="AA69" s="4">
        <f t="shared" si="286"/>
        <v>0</v>
      </c>
      <c r="AB69" s="4">
        <f t="shared" si="286"/>
        <v>0</v>
      </c>
      <c r="AC69" s="4">
        <f t="shared" si="286"/>
        <v>0</v>
      </c>
      <c r="AD69" s="4">
        <f t="shared" si="286"/>
        <v>0</v>
      </c>
      <c r="AE69" s="4">
        <f t="shared" si="286"/>
        <v>0</v>
      </c>
      <c r="AF69" s="4"/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E71" si="287">(0*100)/2</f>
        <v>0</v>
      </c>
      <c r="C71" s="4">
        <f t="shared" si="287"/>
        <v>0</v>
      </c>
      <c r="D71" s="4">
        <f t="shared" si="287"/>
        <v>0</v>
      </c>
      <c r="E71" s="4">
        <f t="shared" si="287"/>
        <v>0</v>
      </c>
      <c r="F71" s="4">
        <f t="shared" si="287"/>
        <v>0</v>
      </c>
      <c r="G71" s="4">
        <f t="shared" si="287"/>
        <v>0</v>
      </c>
      <c r="H71" s="4">
        <f t="shared" si="287"/>
        <v>0</v>
      </c>
      <c r="I71" s="4">
        <f t="shared" si="287"/>
        <v>0</v>
      </c>
      <c r="J71" s="4">
        <f t="shared" si="287"/>
        <v>0</v>
      </c>
      <c r="K71" s="4">
        <f t="shared" si="287"/>
        <v>0</v>
      </c>
      <c r="L71" s="4">
        <f t="shared" si="287"/>
        <v>0</v>
      </c>
      <c r="M71" s="4">
        <f t="shared" si="287"/>
        <v>0</v>
      </c>
      <c r="N71" s="4">
        <f t="shared" si="287"/>
        <v>0</v>
      </c>
      <c r="O71" s="4">
        <f t="shared" si="287"/>
        <v>0</v>
      </c>
      <c r="P71" s="4">
        <f t="shared" si="287"/>
        <v>0</v>
      </c>
      <c r="Q71" s="4">
        <f t="shared" si="287"/>
        <v>0</v>
      </c>
      <c r="R71" s="4">
        <f t="shared" si="287"/>
        <v>0</v>
      </c>
      <c r="S71" s="4">
        <f t="shared" si="287"/>
        <v>0</v>
      </c>
      <c r="T71" s="4">
        <f t="shared" si="287"/>
        <v>0</v>
      </c>
      <c r="U71" s="4">
        <f t="shared" si="287"/>
        <v>0</v>
      </c>
      <c r="V71" s="4">
        <f t="shared" si="287"/>
        <v>0</v>
      </c>
      <c r="W71" s="4">
        <f t="shared" si="287"/>
        <v>0</v>
      </c>
      <c r="X71" s="4">
        <f t="shared" si="287"/>
        <v>0</v>
      </c>
      <c r="Y71" s="4">
        <f t="shared" si="287"/>
        <v>0</v>
      </c>
      <c r="Z71" s="4">
        <f t="shared" si="287"/>
        <v>0</v>
      </c>
      <c r="AA71" s="4">
        <f t="shared" si="287"/>
        <v>0</v>
      </c>
      <c r="AB71" s="4">
        <f t="shared" si="287"/>
        <v>0</v>
      </c>
      <c r="AC71" s="4">
        <f t="shared" si="287"/>
        <v>0</v>
      </c>
      <c r="AD71" s="4">
        <f t="shared" si="287"/>
        <v>0</v>
      </c>
      <c r="AE71" s="4">
        <f t="shared" si="287"/>
        <v>0</v>
      </c>
      <c r="AF71" s="5">
        <f>TRIMMEAN(B73:AE84,0.1)</f>
        <v>58.7962963</v>
      </c>
    </row>
    <row r="72">
      <c r="A72" s="1" t="s">
        <v>3</v>
      </c>
      <c r="B72" s="4">
        <f t="shared" ref="B72:O72" si="288">(0*100)/2</f>
        <v>0</v>
      </c>
      <c r="C72" s="4">
        <f t="shared" si="288"/>
        <v>0</v>
      </c>
      <c r="D72" s="4">
        <f t="shared" si="288"/>
        <v>0</v>
      </c>
      <c r="E72" s="4">
        <f t="shared" si="288"/>
        <v>0</v>
      </c>
      <c r="F72" s="4">
        <f t="shared" si="288"/>
        <v>0</v>
      </c>
      <c r="G72" s="4">
        <f t="shared" si="288"/>
        <v>0</v>
      </c>
      <c r="H72" s="4">
        <f t="shared" si="288"/>
        <v>0</v>
      </c>
      <c r="I72" s="4">
        <f t="shared" si="288"/>
        <v>0</v>
      </c>
      <c r="J72" s="4">
        <f t="shared" si="288"/>
        <v>0</v>
      </c>
      <c r="K72" s="4">
        <f t="shared" si="288"/>
        <v>0</v>
      </c>
      <c r="L72" s="4">
        <f t="shared" si="288"/>
        <v>0</v>
      </c>
      <c r="M72" s="4">
        <f t="shared" si="288"/>
        <v>0</v>
      </c>
      <c r="N72" s="4">
        <f t="shared" si="288"/>
        <v>0</v>
      </c>
      <c r="O72" s="4">
        <f t="shared" si="288"/>
        <v>0</v>
      </c>
      <c r="P72" s="4">
        <f>(1*100)/2</f>
        <v>50</v>
      </c>
      <c r="Q72" s="4">
        <f t="shared" ref="Q72:AE72" si="289">(0*100)/2</f>
        <v>0</v>
      </c>
      <c r="R72" s="4">
        <f t="shared" si="289"/>
        <v>0</v>
      </c>
      <c r="S72" s="4">
        <f t="shared" si="289"/>
        <v>0</v>
      </c>
      <c r="T72" s="4">
        <f t="shared" si="289"/>
        <v>0</v>
      </c>
      <c r="U72" s="4">
        <f t="shared" si="289"/>
        <v>0</v>
      </c>
      <c r="V72" s="4">
        <f t="shared" si="289"/>
        <v>0</v>
      </c>
      <c r="W72" s="4">
        <f t="shared" si="289"/>
        <v>0</v>
      </c>
      <c r="X72" s="4">
        <f t="shared" si="289"/>
        <v>0</v>
      </c>
      <c r="Y72" s="4">
        <f t="shared" si="289"/>
        <v>0</v>
      </c>
      <c r="Z72" s="4">
        <f t="shared" si="289"/>
        <v>0</v>
      </c>
      <c r="AA72" s="4">
        <f t="shared" si="289"/>
        <v>0</v>
      </c>
      <c r="AB72" s="4">
        <f t="shared" si="289"/>
        <v>0</v>
      </c>
      <c r="AC72" s="4">
        <f t="shared" si="289"/>
        <v>0</v>
      </c>
      <c r="AD72" s="4">
        <f t="shared" si="289"/>
        <v>0</v>
      </c>
      <c r="AE72" s="4">
        <f t="shared" si="289"/>
        <v>0</v>
      </c>
      <c r="AF72" s="4"/>
    </row>
    <row r="73">
      <c r="A73" s="1" t="s">
        <v>4</v>
      </c>
      <c r="B73" s="4">
        <f t="shared" ref="B73:B74" si="294">(0*100)/2</f>
        <v>0</v>
      </c>
      <c r="C73" s="4">
        <f t="shared" ref="C73:C74" si="295">(2*100)/2</f>
        <v>100</v>
      </c>
      <c r="D73" s="4">
        <f>(1*100)/2</f>
        <v>50</v>
      </c>
      <c r="E73" s="4">
        <f t="shared" ref="E73:F73" si="290">(0*100)/2</f>
        <v>0</v>
      </c>
      <c r="F73" s="4">
        <f t="shared" si="290"/>
        <v>0</v>
      </c>
      <c r="G73" s="4">
        <f>(1*100)/2</f>
        <v>50</v>
      </c>
      <c r="H73" s="4">
        <f>(0*100)/2</f>
        <v>0</v>
      </c>
      <c r="I73" s="4">
        <f>(1*100)/2</f>
        <v>50</v>
      </c>
      <c r="J73" s="4">
        <f>(0*100)/2</f>
        <v>0</v>
      </c>
      <c r="K73" s="4">
        <f>(1*100)/2</f>
        <v>50</v>
      </c>
      <c r="L73" s="4">
        <f t="shared" ref="L73:L74" si="297">(0*100)/2</f>
        <v>0</v>
      </c>
      <c r="M73" s="4">
        <f t="shared" ref="M73:Q73" si="291">(1*100)/2</f>
        <v>50</v>
      </c>
      <c r="N73" s="4">
        <f t="shared" si="291"/>
        <v>50</v>
      </c>
      <c r="O73" s="4">
        <f t="shared" si="291"/>
        <v>50</v>
      </c>
      <c r="P73" s="4">
        <f t="shared" si="291"/>
        <v>50</v>
      </c>
      <c r="Q73" s="4">
        <f t="shared" si="291"/>
        <v>50</v>
      </c>
      <c r="R73" s="4">
        <f t="shared" ref="R73:R74" si="298">(0*100)/2</f>
        <v>0</v>
      </c>
      <c r="S73" s="4">
        <f>(1*100)/2</f>
        <v>50</v>
      </c>
      <c r="T73" s="4">
        <f t="shared" ref="T73:T84" si="299">(0*100)/2</f>
        <v>0</v>
      </c>
      <c r="U73" s="4">
        <f>(1*100)/2</f>
        <v>50</v>
      </c>
      <c r="V73" s="4">
        <f t="shared" ref="V73:W73" si="292">(2*100)/2</f>
        <v>100</v>
      </c>
      <c r="W73" s="4">
        <f t="shared" si="292"/>
        <v>100</v>
      </c>
      <c r="X73" s="4">
        <f>(1*100)/2</f>
        <v>50</v>
      </c>
      <c r="Y73" s="4">
        <f t="shared" ref="Y73:Y74" si="301">(0*100)/2</f>
        <v>0</v>
      </c>
      <c r="Z73" s="4">
        <f>(1*100)/2</f>
        <v>50</v>
      </c>
      <c r="AA73" s="4">
        <f>(0*100)/2</f>
        <v>0</v>
      </c>
      <c r="AB73" s="4">
        <f t="shared" ref="AB73:AB74" si="302">(2*100)/2</f>
        <v>100</v>
      </c>
      <c r="AC73" s="4">
        <f t="shared" ref="AC73:AE73" si="293">(1*100)/2</f>
        <v>50</v>
      </c>
      <c r="AD73" s="4">
        <f t="shared" si="293"/>
        <v>50</v>
      </c>
      <c r="AE73" s="4">
        <f t="shared" si="293"/>
        <v>50</v>
      </c>
      <c r="AF73" s="4"/>
    </row>
    <row r="74">
      <c r="A74" s="1" t="s">
        <v>5</v>
      </c>
      <c r="B74" s="4">
        <f t="shared" si="294"/>
        <v>0</v>
      </c>
      <c r="C74" s="4">
        <f t="shared" si="295"/>
        <v>100</v>
      </c>
      <c r="D74" s="4">
        <f>(0*100)/2</f>
        <v>0</v>
      </c>
      <c r="E74" s="4">
        <f t="shared" ref="E74:K74" si="296">(1*100)/2</f>
        <v>50</v>
      </c>
      <c r="F74" s="4">
        <f t="shared" si="296"/>
        <v>50</v>
      </c>
      <c r="G74" s="4">
        <f t="shared" si="296"/>
        <v>50</v>
      </c>
      <c r="H74" s="4">
        <f t="shared" si="296"/>
        <v>50</v>
      </c>
      <c r="I74" s="4">
        <f t="shared" si="296"/>
        <v>50</v>
      </c>
      <c r="J74" s="4">
        <f t="shared" si="296"/>
        <v>50</v>
      </c>
      <c r="K74" s="4">
        <f t="shared" si="296"/>
        <v>50</v>
      </c>
      <c r="L74" s="4">
        <f t="shared" si="297"/>
        <v>0</v>
      </c>
      <c r="M74" s="4">
        <f>(1*100)/2</f>
        <v>50</v>
      </c>
      <c r="N74" s="4">
        <f>(2*100)/2</f>
        <v>100</v>
      </c>
      <c r="O74" s="4">
        <f>(1*100)/2</f>
        <v>50</v>
      </c>
      <c r="P74" s="4">
        <f>(0*100)/2</f>
        <v>0</v>
      </c>
      <c r="Q74" s="4">
        <f>(1*100)/2</f>
        <v>50</v>
      </c>
      <c r="R74" s="4">
        <f t="shared" si="298"/>
        <v>0</v>
      </c>
      <c r="S74" s="4">
        <f>(2*100)/2</f>
        <v>100</v>
      </c>
      <c r="T74" s="4">
        <f t="shared" si="299"/>
        <v>0</v>
      </c>
      <c r="U74" s="4">
        <f t="shared" ref="U74:U76" si="306">(2*100)/2</f>
        <v>100</v>
      </c>
      <c r="V74" s="4">
        <f t="shared" ref="V74:X74" si="300">(1*100)/2</f>
        <v>50</v>
      </c>
      <c r="W74" s="4">
        <f t="shared" si="300"/>
        <v>50</v>
      </c>
      <c r="X74" s="4">
        <f t="shared" si="300"/>
        <v>50</v>
      </c>
      <c r="Y74" s="4">
        <f t="shared" si="301"/>
        <v>0</v>
      </c>
      <c r="Z74" s="4">
        <f>(0*100)/2</f>
        <v>0</v>
      </c>
      <c r="AA74" s="4">
        <f>(1*100)/2</f>
        <v>50</v>
      </c>
      <c r="AB74" s="4">
        <f t="shared" si="302"/>
        <v>100</v>
      </c>
      <c r="AC74" s="4">
        <f t="shared" ref="AC74:AC78" si="309">(2*100)/2</f>
        <v>100</v>
      </c>
      <c r="AD74" s="4">
        <f>(1*100)/2</f>
        <v>50</v>
      </c>
      <c r="AE74" s="4">
        <f>(0*100)/2</f>
        <v>0</v>
      </c>
      <c r="AF74" s="4"/>
    </row>
    <row r="75">
      <c r="A75" s="1" t="s">
        <v>6</v>
      </c>
      <c r="B75" s="4">
        <f t="shared" ref="B75:B76" si="311">(2*100)/2</f>
        <v>100</v>
      </c>
      <c r="C75" s="4">
        <f t="shared" ref="C75:E75" si="303">(1*100)/2</f>
        <v>50</v>
      </c>
      <c r="D75" s="4">
        <f t="shared" si="303"/>
        <v>50</v>
      </c>
      <c r="E75" s="4">
        <f t="shared" si="303"/>
        <v>50</v>
      </c>
      <c r="F75" s="4">
        <f t="shared" ref="F75:G75" si="304">(2*100)/2</f>
        <v>100</v>
      </c>
      <c r="G75" s="4">
        <f t="shared" si="304"/>
        <v>100</v>
      </c>
      <c r="H75" s="4">
        <f>(1*100)/2</f>
        <v>50</v>
      </c>
      <c r="I75" s="4">
        <f t="shared" ref="I75:S75" si="305">(2*100)/2</f>
        <v>100</v>
      </c>
      <c r="J75" s="4">
        <f t="shared" si="305"/>
        <v>100</v>
      </c>
      <c r="K75" s="4">
        <f t="shared" si="305"/>
        <v>100</v>
      </c>
      <c r="L75" s="4">
        <f t="shared" si="305"/>
        <v>100</v>
      </c>
      <c r="M75" s="4">
        <f t="shared" si="305"/>
        <v>100</v>
      </c>
      <c r="N75" s="4">
        <f t="shared" si="305"/>
        <v>100</v>
      </c>
      <c r="O75" s="4">
        <f t="shared" si="305"/>
        <v>100</v>
      </c>
      <c r="P75" s="4">
        <f t="shared" si="305"/>
        <v>100</v>
      </c>
      <c r="Q75" s="4">
        <f t="shared" si="305"/>
        <v>100</v>
      </c>
      <c r="R75" s="4">
        <f t="shared" si="305"/>
        <v>100</v>
      </c>
      <c r="S75" s="4">
        <f t="shared" si="305"/>
        <v>100</v>
      </c>
      <c r="T75" s="4">
        <f t="shared" si="299"/>
        <v>0</v>
      </c>
      <c r="U75" s="4">
        <f t="shared" si="306"/>
        <v>100</v>
      </c>
      <c r="V75" s="4">
        <f t="shared" ref="V75:Y75" si="307">(1*100)/2</f>
        <v>50</v>
      </c>
      <c r="W75" s="4">
        <f t="shared" si="307"/>
        <v>50</v>
      </c>
      <c r="X75" s="4">
        <f t="shared" si="307"/>
        <v>50</v>
      </c>
      <c r="Y75" s="4">
        <f t="shared" si="307"/>
        <v>50</v>
      </c>
      <c r="Z75" s="4">
        <f t="shared" ref="Z75:AA75" si="308">(2*100)/2</f>
        <v>100</v>
      </c>
      <c r="AA75" s="4">
        <f t="shared" si="308"/>
        <v>100</v>
      </c>
      <c r="AB75" s="4">
        <f t="shared" ref="AB75:AB76" si="318">(1*100)/2</f>
        <v>50</v>
      </c>
      <c r="AC75" s="4">
        <f t="shared" si="309"/>
        <v>100</v>
      </c>
      <c r="AD75" s="4">
        <f t="shared" ref="AD75:AE75" si="310">(0*100)/2</f>
        <v>0</v>
      </c>
      <c r="AE75" s="4">
        <f t="shared" si="310"/>
        <v>0</v>
      </c>
      <c r="AF75" s="4"/>
    </row>
    <row r="76">
      <c r="A76" s="1" t="s">
        <v>7</v>
      </c>
      <c r="B76" s="4">
        <f t="shared" si="311"/>
        <v>100</v>
      </c>
      <c r="C76" s="4">
        <f t="shared" ref="C76:E76" si="312">(1*100)/2</f>
        <v>50</v>
      </c>
      <c r="D76" s="4">
        <f t="shared" si="312"/>
        <v>50</v>
      </c>
      <c r="E76" s="4">
        <f t="shared" si="312"/>
        <v>50</v>
      </c>
      <c r="F76" s="4">
        <f>(2*100)/2</f>
        <v>100</v>
      </c>
      <c r="G76" s="4">
        <f t="shared" ref="G76:H76" si="313">(0*100)/2</f>
        <v>0</v>
      </c>
      <c r="H76" s="4">
        <f t="shared" si="313"/>
        <v>0</v>
      </c>
      <c r="I76" s="4">
        <f t="shared" ref="I76:I79" si="321">(2*100)/2</f>
        <v>100</v>
      </c>
      <c r="J76" s="4">
        <f t="shared" ref="J76:J78" si="322">(1*100)/2</f>
        <v>50</v>
      </c>
      <c r="K76" s="4">
        <f t="shared" ref="K76:M76" si="314">(2*100)/2</f>
        <v>100</v>
      </c>
      <c r="L76" s="4">
        <f t="shared" si="314"/>
        <v>100</v>
      </c>
      <c r="M76" s="4">
        <f t="shared" si="314"/>
        <v>100</v>
      </c>
      <c r="N76" s="4">
        <f>(1*100)/2</f>
        <v>50</v>
      </c>
      <c r="O76" s="4">
        <f t="shared" ref="O76:P76" si="315">(2*100)/2</f>
        <v>100</v>
      </c>
      <c r="P76" s="4">
        <f t="shared" si="315"/>
        <v>100</v>
      </c>
      <c r="Q76" s="4">
        <f t="shared" ref="Q76:Q78" si="324">(1*100)/2</f>
        <v>50</v>
      </c>
      <c r="R76" s="4">
        <f t="shared" ref="R76:S76" si="316">(2*100)/2</f>
        <v>100</v>
      </c>
      <c r="S76" s="4">
        <f t="shared" si="316"/>
        <v>100</v>
      </c>
      <c r="T76" s="4">
        <f t="shared" si="299"/>
        <v>0</v>
      </c>
      <c r="U76" s="4">
        <f t="shared" si="306"/>
        <v>100</v>
      </c>
      <c r="V76" s="4">
        <f t="shared" ref="V76:V78" si="325">(2*100)/2</f>
        <v>100</v>
      </c>
      <c r="W76" s="4">
        <f t="shared" ref="W76:Y76" si="317">(1*100)/2</f>
        <v>50</v>
      </c>
      <c r="X76" s="4">
        <f t="shared" si="317"/>
        <v>50</v>
      </c>
      <c r="Y76" s="4">
        <f t="shared" si="317"/>
        <v>50</v>
      </c>
      <c r="Z76" s="4">
        <f t="shared" ref="Z76:Z77" si="327">(0*100)/2</f>
        <v>0</v>
      </c>
      <c r="AA76" s="4">
        <f>(2*100)/2</f>
        <v>100</v>
      </c>
      <c r="AB76" s="4">
        <f t="shared" si="318"/>
        <v>50</v>
      </c>
      <c r="AC76" s="4">
        <f t="shared" si="309"/>
        <v>100</v>
      </c>
      <c r="AD76" s="4">
        <f t="shared" ref="AD76:AD77" si="329">(0*100)/2</f>
        <v>0</v>
      </c>
      <c r="AE76" s="4">
        <f t="shared" ref="AE76:AE78" si="330">(2*100)/2</f>
        <v>100</v>
      </c>
      <c r="AF76" s="4"/>
    </row>
    <row r="77">
      <c r="A77" s="1" t="s">
        <v>8</v>
      </c>
      <c r="B77" s="4">
        <f t="shared" ref="B77:F77" si="319">(1*100)/2</f>
        <v>50</v>
      </c>
      <c r="C77" s="4">
        <f t="shared" si="319"/>
        <v>50</v>
      </c>
      <c r="D77" s="4">
        <f t="shared" si="319"/>
        <v>50</v>
      </c>
      <c r="E77" s="4">
        <f t="shared" si="319"/>
        <v>50</v>
      </c>
      <c r="F77" s="4">
        <f t="shared" si="319"/>
        <v>50</v>
      </c>
      <c r="G77" s="4">
        <f t="shared" ref="G77:H77" si="320">(0*100)/2</f>
        <v>0</v>
      </c>
      <c r="H77" s="4">
        <f t="shared" si="320"/>
        <v>0</v>
      </c>
      <c r="I77" s="4">
        <f t="shared" si="321"/>
        <v>100</v>
      </c>
      <c r="J77" s="4">
        <f t="shared" si="322"/>
        <v>50</v>
      </c>
      <c r="K77" s="4">
        <f t="shared" ref="K77:P77" si="323">(2*100)/2</f>
        <v>100</v>
      </c>
      <c r="L77" s="4">
        <f t="shared" si="323"/>
        <v>100</v>
      </c>
      <c r="M77" s="4">
        <f t="shared" si="323"/>
        <v>100</v>
      </c>
      <c r="N77" s="4">
        <f t="shared" si="323"/>
        <v>100</v>
      </c>
      <c r="O77" s="4">
        <f t="shared" si="323"/>
        <v>100</v>
      </c>
      <c r="P77" s="4">
        <f t="shared" si="323"/>
        <v>100</v>
      </c>
      <c r="Q77" s="4">
        <f t="shared" si="324"/>
        <v>50</v>
      </c>
      <c r="R77" s="4">
        <f>(1*100)/2</f>
        <v>50</v>
      </c>
      <c r="S77" s="4">
        <f>(2*100)/2</f>
        <v>100</v>
      </c>
      <c r="T77" s="4">
        <f t="shared" si="299"/>
        <v>0</v>
      </c>
      <c r="U77" s="4">
        <f t="shared" ref="U77:U78" si="335">(1*100)/2</f>
        <v>50</v>
      </c>
      <c r="V77" s="4">
        <f t="shared" si="325"/>
        <v>100</v>
      </c>
      <c r="W77" s="4">
        <f t="shared" ref="W77:Y77" si="326">(1*100)/2</f>
        <v>50</v>
      </c>
      <c r="X77" s="4">
        <f t="shared" si="326"/>
        <v>50</v>
      </c>
      <c r="Y77" s="4">
        <f t="shared" si="326"/>
        <v>50</v>
      </c>
      <c r="Z77" s="4">
        <f t="shared" si="327"/>
        <v>0</v>
      </c>
      <c r="AA77" s="4">
        <f t="shared" ref="AA77:AB77" si="328">(1*100)/2</f>
        <v>50</v>
      </c>
      <c r="AB77" s="4">
        <f t="shared" si="328"/>
        <v>50</v>
      </c>
      <c r="AC77" s="4">
        <f t="shared" si="309"/>
        <v>100</v>
      </c>
      <c r="AD77" s="4">
        <f t="shared" si="329"/>
        <v>0</v>
      </c>
      <c r="AE77" s="4">
        <f t="shared" si="330"/>
        <v>100</v>
      </c>
      <c r="AF77" s="4"/>
      <c r="AG77" s="9">
        <v>0.6</v>
      </c>
    </row>
    <row r="78">
      <c r="A78" s="1" t="s">
        <v>9</v>
      </c>
      <c r="B78" s="4">
        <f t="shared" ref="B78:B80" si="337">(1*100)/2</f>
        <v>50</v>
      </c>
      <c r="C78" s="4">
        <f t="shared" ref="C78:D78" si="331">(2*100)/2</f>
        <v>100</v>
      </c>
      <c r="D78" s="4">
        <f t="shared" si="331"/>
        <v>100</v>
      </c>
      <c r="E78" s="4">
        <f t="shared" ref="E78:F78" si="332">(1*100)/2</f>
        <v>50</v>
      </c>
      <c r="F78" s="4">
        <f t="shared" si="332"/>
        <v>50</v>
      </c>
      <c r="G78" s="4">
        <f>(2*100)/2</f>
        <v>100</v>
      </c>
      <c r="H78" s="4">
        <f t="shared" ref="H78:H79" si="339">(1*100)/2</f>
        <v>50</v>
      </c>
      <c r="I78" s="4">
        <f t="shared" si="321"/>
        <v>100</v>
      </c>
      <c r="J78" s="4">
        <f t="shared" si="322"/>
        <v>50</v>
      </c>
      <c r="K78" s="4">
        <f>(2*100)/2</f>
        <v>100</v>
      </c>
      <c r="L78" s="4">
        <f t="shared" ref="L78:L79" si="341">(1*100)/2</f>
        <v>50</v>
      </c>
      <c r="M78" s="4">
        <f t="shared" ref="M78:M80" si="342">(2*100)/2</f>
        <v>100</v>
      </c>
      <c r="N78" s="4">
        <f>(1*100)/2</f>
        <v>50</v>
      </c>
      <c r="O78" s="4">
        <f t="shared" ref="O78:P78" si="333">(2*100)/2</f>
        <v>100</v>
      </c>
      <c r="P78" s="4">
        <f t="shared" si="333"/>
        <v>100</v>
      </c>
      <c r="Q78" s="4">
        <f t="shared" si="324"/>
        <v>50</v>
      </c>
      <c r="R78" s="4">
        <f t="shared" ref="R78:S78" si="334">(2*100)/2</f>
        <v>100</v>
      </c>
      <c r="S78" s="4">
        <f t="shared" si="334"/>
        <v>100</v>
      </c>
      <c r="T78" s="4">
        <f t="shared" si="299"/>
        <v>0</v>
      </c>
      <c r="U78" s="4">
        <f t="shared" si="335"/>
        <v>50</v>
      </c>
      <c r="V78" s="4">
        <f t="shared" si="325"/>
        <v>100</v>
      </c>
      <c r="W78" s="4">
        <f t="shared" ref="W78:Z78" si="336">(1*100)/2</f>
        <v>50</v>
      </c>
      <c r="X78" s="4">
        <f t="shared" si="336"/>
        <v>50</v>
      </c>
      <c r="Y78" s="4">
        <f t="shared" si="336"/>
        <v>50</v>
      </c>
      <c r="Z78" s="4">
        <f t="shared" si="336"/>
        <v>50</v>
      </c>
      <c r="AA78" s="4">
        <f>(2*100)/2</f>
        <v>100</v>
      </c>
      <c r="AB78" s="4">
        <f>(1*100)/2</f>
        <v>50</v>
      </c>
      <c r="AC78" s="4">
        <f t="shared" si="309"/>
        <v>100</v>
      </c>
      <c r="AD78" s="4">
        <f>(1*100)/2</f>
        <v>50</v>
      </c>
      <c r="AE78" s="4">
        <f t="shared" si="330"/>
        <v>100</v>
      </c>
      <c r="AF78" s="4"/>
    </row>
    <row r="79">
      <c r="A79" s="1" t="s">
        <v>10</v>
      </c>
      <c r="B79" s="4">
        <f t="shared" si="337"/>
        <v>50</v>
      </c>
      <c r="C79" s="4">
        <f t="shared" ref="C79:G79" si="338">(2*100)/2</f>
        <v>100</v>
      </c>
      <c r="D79" s="4">
        <f t="shared" si="338"/>
        <v>100</v>
      </c>
      <c r="E79" s="4">
        <f t="shared" si="338"/>
        <v>100</v>
      </c>
      <c r="F79" s="4">
        <f t="shared" si="338"/>
        <v>100</v>
      </c>
      <c r="G79" s="4">
        <f t="shared" si="338"/>
        <v>100</v>
      </c>
      <c r="H79" s="4">
        <f t="shared" si="339"/>
        <v>50</v>
      </c>
      <c r="I79" s="4">
        <f t="shared" si="321"/>
        <v>100</v>
      </c>
      <c r="J79" s="4">
        <f t="shared" ref="J79:K79" si="340">(2*100)/2</f>
        <v>100</v>
      </c>
      <c r="K79" s="4">
        <f t="shared" si="340"/>
        <v>100</v>
      </c>
      <c r="L79" s="4">
        <f t="shared" si="341"/>
        <v>50</v>
      </c>
      <c r="M79" s="4">
        <f t="shared" si="342"/>
        <v>100</v>
      </c>
      <c r="N79" s="4">
        <f t="shared" ref="N79:S79" si="343">(2*100)/2</f>
        <v>100</v>
      </c>
      <c r="O79" s="4">
        <f t="shared" si="343"/>
        <v>100</v>
      </c>
      <c r="P79" s="4">
        <f t="shared" si="343"/>
        <v>100</v>
      </c>
      <c r="Q79" s="4">
        <f t="shared" si="343"/>
        <v>100</v>
      </c>
      <c r="R79" s="4">
        <f t="shared" si="343"/>
        <v>100</v>
      </c>
      <c r="S79" s="4">
        <f t="shared" si="343"/>
        <v>100</v>
      </c>
      <c r="T79" s="4">
        <f t="shared" si="299"/>
        <v>0</v>
      </c>
      <c r="U79" s="4">
        <f t="shared" ref="U79:U81" si="348">(2*100)/2</f>
        <v>100</v>
      </c>
      <c r="V79" s="4">
        <f t="shared" ref="V79:V80" si="349">(1*100)/2</f>
        <v>50</v>
      </c>
      <c r="W79" s="4">
        <f>(0*100)/2</f>
        <v>0</v>
      </c>
      <c r="X79" s="4">
        <f t="shared" ref="X79:Y79" si="344">(2*100)/2</f>
        <v>100</v>
      </c>
      <c r="Y79" s="4">
        <f t="shared" si="344"/>
        <v>100</v>
      </c>
      <c r="Z79" s="4">
        <f>(0*100)/2</f>
        <v>0</v>
      </c>
      <c r="AA79" s="4">
        <f>(1*100)/2</f>
        <v>50</v>
      </c>
      <c r="AB79" s="4">
        <f>(2*100)/2</f>
        <v>100</v>
      </c>
      <c r="AC79" s="4">
        <f>(1*100)/2</f>
        <v>50</v>
      </c>
      <c r="AD79" s="4">
        <f t="shared" ref="AD79:AD82" si="352">(2*100)/2</f>
        <v>100</v>
      </c>
      <c r="AE79" s="4">
        <f t="shared" ref="AE79:AE80" si="353">(1*100)/2</f>
        <v>50</v>
      </c>
      <c r="AF79" s="4"/>
    </row>
    <row r="80">
      <c r="A80" s="1" t="s">
        <v>11</v>
      </c>
      <c r="B80" s="4">
        <f t="shared" si="337"/>
        <v>50</v>
      </c>
      <c r="C80" s="4">
        <f>(1*100)/2</f>
        <v>50</v>
      </c>
      <c r="D80" s="4">
        <f>(0*100)/2</f>
        <v>0</v>
      </c>
      <c r="E80" s="4">
        <f t="shared" ref="E80:G80" si="345">(1*100)/2</f>
        <v>50</v>
      </c>
      <c r="F80" s="4">
        <f t="shared" si="345"/>
        <v>50</v>
      </c>
      <c r="G80" s="4">
        <f t="shared" si="345"/>
        <v>50</v>
      </c>
      <c r="H80" s="4">
        <f t="shared" ref="H80:H81" si="356">(2*100)/2</f>
        <v>100</v>
      </c>
      <c r="I80" s="4">
        <f>(1*100)/2</f>
        <v>50</v>
      </c>
      <c r="J80" s="4">
        <f t="shared" ref="J80:K80" si="346">(2*100)/2</f>
        <v>100</v>
      </c>
      <c r="K80" s="4">
        <f t="shared" si="346"/>
        <v>100</v>
      </c>
      <c r="L80" s="4">
        <f>(0*100)/2</f>
        <v>0</v>
      </c>
      <c r="M80" s="4">
        <f t="shared" si="342"/>
        <v>100</v>
      </c>
      <c r="N80" s="4">
        <f t="shared" ref="N80:O80" si="347">(2*100)/2</f>
        <v>100</v>
      </c>
      <c r="O80" s="4">
        <f t="shared" si="347"/>
        <v>100</v>
      </c>
      <c r="P80" s="4">
        <f>(0*100)/2</f>
        <v>0</v>
      </c>
      <c r="Q80" s="4">
        <f>(2*100)/2</f>
        <v>100</v>
      </c>
      <c r="R80" s="4">
        <f>(1*100)/2</f>
        <v>50</v>
      </c>
      <c r="S80" s="4">
        <f>(2*100)/2</f>
        <v>100</v>
      </c>
      <c r="T80" s="4">
        <f t="shared" si="299"/>
        <v>0</v>
      </c>
      <c r="U80" s="4">
        <f t="shared" si="348"/>
        <v>100</v>
      </c>
      <c r="V80" s="4">
        <f t="shared" si="349"/>
        <v>50</v>
      </c>
      <c r="W80" s="4">
        <f>(1*100)/2</f>
        <v>50</v>
      </c>
      <c r="X80" s="4">
        <f>(2*100)/2</f>
        <v>100</v>
      </c>
      <c r="Y80" s="4">
        <f t="shared" ref="Y80:Z80" si="350">(1*100)/2</f>
        <v>50</v>
      </c>
      <c r="Z80" s="4">
        <f t="shared" si="350"/>
        <v>50</v>
      </c>
      <c r="AA80" s="4">
        <f t="shared" ref="AA80:AA81" si="360">(0*100)/2</f>
        <v>0</v>
      </c>
      <c r="AB80" s="4">
        <f t="shared" ref="AB80:AC80" si="351">(1*100)/2</f>
        <v>50</v>
      </c>
      <c r="AC80" s="4">
        <f t="shared" si="351"/>
        <v>50</v>
      </c>
      <c r="AD80" s="4">
        <f t="shared" si="352"/>
        <v>100</v>
      </c>
      <c r="AE80" s="4">
        <f t="shared" si="353"/>
        <v>50</v>
      </c>
      <c r="AF80" s="4"/>
    </row>
    <row r="81">
      <c r="A81" s="1" t="s">
        <v>12</v>
      </c>
      <c r="B81" s="4">
        <f t="shared" ref="B81:D81" si="354">(2*100)/2</f>
        <v>100</v>
      </c>
      <c r="C81" s="4">
        <f t="shared" si="354"/>
        <v>100</v>
      </c>
      <c r="D81" s="4">
        <f t="shared" si="354"/>
        <v>100</v>
      </c>
      <c r="E81" s="4">
        <f>(1*100)/2</f>
        <v>50</v>
      </c>
      <c r="F81" s="4">
        <f t="shared" ref="F81:G81" si="355">(0*100)/2</f>
        <v>0</v>
      </c>
      <c r="G81" s="4">
        <f t="shared" si="355"/>
        <v>0</v>
      </c>
      <c r="H81" s="4">
        <f t="shared" si="356"/>
        <v>100</v>
      </c>
      <c r="I81" s="4">
        <f t="shared" ref="I81:N81" si="357">(2*100)/2</f>
        <v>100</v>
      </c>
      <c r="J81" s="4">
        <f t="shared" si="357"/>
        <v>100</v>
      </c>
      <c r="K81" s="4">
        <f t="shared" si="357"/>
        <v>100</v>
      </c>
      <c r="L81" s="4">
        <f t="shared" si="357"/>
        <v>100</v>
      </c>
      <c r="M81" s="4">
        <f t="shared" si="357"/>
        <v>100</v>
      </c>
      <c r="N81" s="4">
        <f t="shared" si="357"/>
        <v>100</v>
      </c>
      <c r="O81" s="4">
        <f>(1*100)/2</f>
        <v>50</v>
      </c>
      <c r="P81" s="4">
        <f t="shared" ref="P81:S81" si="358">(2*100)/2</f>
        <v>100</v>
      </c>
      <c r="Q81" s="4">
        <f t="shared" si="358"/>
        <v>100</v>
      </c>
      <c r="R81" s="4">
        <f t="shared" si="358"/>
        <v>100</v>
      </c>
      <c r="S81" s="4">
        <f t="shared" si="358"/>
        <v>100</v>
      </c>
      <c r="T81" s="4">
        <f t="shared" si="299"/>
        <v>0</v>
      </c>
      <c r="U81" s="4">
        <f t="shared" si="348"/>
        <v>100</v>
      </c>
      <c r="V81" s="4">
        <f t="shared" ref="V81:W81" si="359">(0*100)/2</f>
        <v>0</v>
      </c>
      <c r="W81" s="4">
        <f t="shared" si="359"/>
        <v>0</v>
      </c>
      <c r="X81" s="4">
        <f>(1*100)/2</f>
        <v>50</v>
      </c>
      <c r="Y81" s="4">
        <f t="shared" ref="Y81:Y84" si="367">(0*100)/2</f>
        <v>0</v>
      </c>
      <c r="Z81" s="4">
        <f t="shared" ref="Z81:Z82" si="368">(2*100)/2</f>
        <v>100</v>
      </c>
      <c r="AA81" s="4">
        <f t="shared" si="360"/>
        <v>0</v>
      </c>
      <c r="AB81" s="4">
        <f t="shared" ref="AB81:AB82" si="369">(2*100)/2</f>
        <v>100</v>
      </c>
      <c r="AC81" s="4">
        <f t="shared" ref="AC81:AC82" si="370">(1*100)/2</f>
        <v>50</v>
      </c>
      <c r="AD81" s="4">
        <f t="shared" si="352"/>
        <v>100</v>
      </c>
      <c r="AE81" s="4">
        <f t="shared" ref="AE81:AE82" si="371">(0*100)/2</f>
        <v>0</v>
      </c>
      <c r="AF81" s="4"/>
    </row>
    <row r="82">
      <c r="A82" s="1" t="s">
        <v>13</v>
      </c>
      <c r="B82" s="4">
        <f t="shared" ref="B82:D82" si="361">(2*100)/2</f>
        <v>100</v>
      </c>
      <c r="C82" s="4">
        <f t="shared" si="361"/>
        <v>100</v>
      </c>
      <c r="D82" s="4">
        <f t="shared" si="361"/>
        <v>100</v>
      </c>
      <c r="E82" s="4">
        <f t="shared" ref="E82:F82" si="362">(0*100)/2</f>
        <v>0</v>
      </c>
      <c r="F82" s="4">
        <f t="shared" si="362"/>
        <v>0</v>
      </c>
      <c r="G82" s="4">
        <f t="shared" ref="G82:H82" si="363">(1*100)/2</f>
        <v>50</v>
      </c>
      <c r="H82" s="4">
        <f t="shared" si="363"/>
        <v>50</v>
      </c>
      <c r="I82" s="4">
        <f t="shared" ref="I82:N82" si="364">(2*100)/2</f>
        <v>100</v>
      </c>
      <c r="J82" s="4">
        <f t="shared" si="364"/>
        <v>100</v>
      </c>
      <c r="K82" s="4">
        <f t="shared" si="364"/>
        <v>100</v>
      </c>
      <c r="L82" s="4">
        <f t="shared" si="364"/>
        <v>100</v>
      </c>
      <c r="M82" s="4">
        <f t="shared" si="364"/>
        <v>100</v>
      </c>
      <c r="N82" s="4">
        <f t="shared" si="364"/>
        <v>100</v>
      </c>
      <c r="O82" s="4">
        <f t="shared" ref="O82:O84" si="375">(0*100)/2</f>
        <v>0</v>
      </c>
      <c r="P82" s="4">
        <f t="shared" ref="P82:P84" si="376">(2*100)/2</f>
        <v>100</v>
      </c>
      <c r="Q82" s="4">
        <f t="shared" ref="Q82:Q84" si="377">(1*100)/2</f>
        <v>50</v>
      </c>
      <c r="R82" s="4">
        <f t="shared" ref="R82:S82" si="365">(2*100)/2</f>
        <v>100</v>
      </c>
      <c r="S82" s="4">
        <f t="shared" si="365"/>
        <v>100</v>
      </c>
      <c r="T82" s="4">
        <f t="shared" si="299"/>
        <v>0</v>
      </c>
      <c r="U82" s="4">
        <f>(1*100)/2</f>
        <v>50</v>
      </c>
      <c r="V82" s="4">
        <f>(0*100)/2</f>
        <v>0</v>
      </c>
      <c r="W82" s="4">
        <f t="shared" ref="W82:X82" si="366">(1*100)/2</f>
        <v>50</v>
      </c>
      <c r="X82" s="4">
        <f t="shared" si="366"/>
        <v>50</v>
      </c>
      <c r="Y82" s="4">
        <f t="shared" si="367"/>
        <v>0</v>
      </c>
      <c r="Z82" s="4">
        <f t="shared" si="368"/>
        <v>100</v>
      </c>
      <c r="AA82" s="4">
        <f t="shared" ref="AA82:AA83" si="379">(1*100)/2</f>
        <v>50</v>
      </c>
      <c r="AB82" s="4">
        <f t="shared" si="369"/>
        <v>100</v>
      </c>
      <c r="AC82" s="4">
        <f t="shared" si="370"/>
        <v>50</v>
      </c>
      <c r="AD82" s="4">
        <f t="shared" si="352"/>
        <v>100</v>
      </c>
      <c r="AE82" s="4">
        <f t="shared" si="371"/>
        <v>0</v>
      </c>
      <c r="AF82" s="4"/>
    </row>
    <row r="83">
      <c r="A83" s="1" t="s">
        <v>14</v>
      </c>
      <c r="B83" s="4">
        <f t="shared" ref="B83:B84" si="381">(1*100)/2</f>
        <v>50</v>
      </c>
      <c r="C83" s="4">
        <f t="shared" ref="C83:D83" si="372">(2*100)/2</f>
        <v>100</v>
      </c>
      <c r="D83" s="4">
        <f t="shared" si="372"/>
        <v>100</v>
      </c>
      <c r="E83" s="4">
        <f t="shared" ref="E83:F83" si="373">(0*100)/2</f>
        <v>0</v>
      </c>
      <c r="F83" s="4">
        <f t="shared" si="373"/>
        <v>0</v>
      </c>
      <c r="G83" s="4">
        <f>(2*100)/2</f>
        <v>100</v>
      </c>
      <c r="H83" s="4">
        <f>(0*100)/2</f>
        <v>0</v>
      </c>
      <c r="I83" s="4">
        <f t="shared" ref="I83:J83" si="374">(2*100)/2</f>
        <v>100</v>
      </c>
      <c r="J83" s="4">
        <f t="shared" si="374"/>
        <v>100</v>
      </c>
      <c r="K83" s="4">
        <f t="shared" ref="K83:K84" si="383">(0*100)/2</f>
        <v>0</v>
      </c>
      <c r="L83" s="4">
        <f>(2*100)/2</f>
        <v>100</v>
      </c>
      <c r="M83" s="4">
        <f>(0*100)/2</f>
        <v>0</v>
      </c>
      <c r="N83" s="4">
        <f t="shared" ref="N83:N84" si="385">(2*100)/2</f>
        <v>100</v>
      </c>
      <c r="O83" s="4">
        <f t="shared" si="375"/>
        <v>0</v>
      </c>
      <c r="P83" s="4">
        <f t="shared" si="376"/>
        <v>100</v>
      </c>
      <c r="Q83" s="4">
        <f t="shared" si="377"/>
        <v>50</v>
      </c>
      <c r="R83" s="4">
        <f>(1*100)/2</f>
        <v>50</v>
      </c>
      <c r="S83" s="4">
        <f>(2*100)/2</f>
        <v>100</v>
      </c>
      <c r="T83" s="4">
        <f t="shared" si="299"/>
        <v>0</v>
      </c>
      <c r="U83" s="4">
        <f t="shared" ref="U83:V83" si="378">(0*100)/2</f>
        <v>0</v>
      </c>
      <c r="V83" s="4">
        <f t="shared" si="378"/>
        <v>0</v>
      </c>
      <c r="W83" s="4">
        <f>(2*100)/2</f>
        <v>100</v>
      </c>
      <c r="X83" s="4">
        <f t="shared" ref="X83:X84" si="387">(1*100)/2</f>
        <v>50</v>
      </c>
      <c r="Y83" s="4">
        <f t="shared" si="367"/>
        <v>0</v>
      </c>
      <c r="Z83" s="4">
        <f t="shared" ref="Z83:Z84" si="388">(0*100)/2</f>
        <v>0</v>
      </c>
      <c r="AA83" s="4">
        <f t="shared" si="379"/>
        <v>50</v>
      </c>
      <c r="AB83" s="4">
        <f>(1*100)/2</f>
        <v>50</v>
      </c>
      <c r="AC83" s="4">
        <f t="shared" ref="AC83:AE83" si="380">(0*100)/2</f>
        <v>0</v>
      </c>
      <c r="AD83" s="4">
        <f t="shared" si="380"/>
        <v>0</v>
      </c>
      <c r="AE83" s="4">
        <f t="shared" si="380"/>
        <v>0</v>
      </c>
      <c r="AF83" s="4"/>
    </row>
    <row r="84">
      <c r="A84" s="1" t="s">
        <v>15</v>
      </c>
      <c r="B84" s="4">
        <f t="shared" si="381"/>
        <v>50</v>
      </c>
      <c r="C84" s="4">
        <f>(0*100)/2</f>
        <v>0</v>
      </c>
      <c r="D84" s="4">
        <f>(2*100)/2</f>
        <v>100</v>
      </c>
      <c r="E84" s="4">
        <f t="shared" ref="E84:F84" si="382">(0*100)/2</f>
        <v>0</v>
      </c>
      <c r="F84" s="4">
        <f t="shared" si="382"/>
        <v>0</v>
      </c>
      <c r="G84" s="4">
        <f>(1*100)/2</f>
        <v>50</v>
      </c>
      <c r="H84" s="4">
        <f>(2*100)/2</f>
        <v>100</v>
      </c>
      <c r="I84" s="4">
        <f>(0*100)/2</f>
        <v>0</v>
      </c>
      <c r="J84" s="4">
        <f>(2*100)/2</f>
        <v>100</v>
      </c>
      <c r="K84" s="4">
        <f t="shared" si="383"/>
        <v>0</v>
      </c>
      <c r="L84" s="4">
        <f t="shared" ref="L84:M84" si="384">(0*100)/2</f>
        <v>0</v>
      </c>
      <c r="M84" s="4">
        <f t="shared" si="384"/>
        <v>0</v>
      </c>
      <c r="N84" s="4">
        <f t="shared" si="385"/>
        <v>100</v>
      </c>
      <c r="O84" s="4">
        <f t="shared" si="375"/>
        <v>0</v>
      </c>
      <c r="P84" s="4">
        <f t="shared" si="376"/>
        <v>100</v>
      </c>
      <c r="Q84" s="4">
        <f t="shared" si="377"/>
        <v>50</v>
      </c>
      <c r="R84" s="4">
        <f>(0*100)/2</f>
        <v>0</v>
      </c>
      <c r="S84" s="4">
        <f>(1*100)/2</f>
        <v>50</v>
      </c>
      <c r="T84" s="4">
        <f t="shared" si="299"/>
        <v>0</v>
      </c>
      <c r="U84" s="4">
        <f t="shared" ref="U84:W84" si="386">(0*100)/2</f>
        <v>0</v>
      </c>
      <c r="V84" s="4">
        <f t="shared" si="386"/>
        <v>0</v>
      </c>
      <c r="W84" s="4">
        <f t="shared" si="386"/>
        <v>0</v>
      </c>
      <c r="X84" s="4">
        <f t="shared" si="387"/>
        <v>50</v>
      </c>
      <c r="Y84" s="4">
        <f t="shared" si="367"/>
        <v>0</v>
      </c>
      <c r="Z84" s="4">
        <f t="shared" si="388"/>
        <v>0</v>
      </c>
      <c r="AA84" s="4">
        <f t="shared" ref="AA84:AE84" si="389">(0*100)/2</f>
        <v>0</v>
      </c>
      <c r="AB84" s="4">
        <f t="shared" si="389"/>
        <v>0</v>
      </c>
      <c r="AC84" s="4">
        <f t="shared" si="389"/>
        <v>0</v>
      </c>
      <c r="AD84" s="4">
        <f t="shared" si="389"/>
        <v>0</v>
      </c>
      <c r="AE84" s="4">
        <f t="shared" si="389"/>
        <v>0</v>
      </c>
      <c r="AF84" s="4"/>
    </row>
    <row r="85">
      <c r="A85" s="1" t="s">
        <v>16</v>
      </c>
      <c r="B85" s="4">
        <f t="shared" ref="B85:AE85" si="390">(0*100)/2</f>
        <v>0</v>
      </c>
      <c r="C85" s="4">
        <f t="shared" si="390"/>
        <v>0</v>
      </c>
      <c r="D85" s="4">
        <f t="shared" si="390"/>
        <v>0</v>
      </c>
      <c r="E85" s="4">
        <f t="shared" si="390"/>
        <v>0</v>
      </c>
      <c r="F85" s="4">
        <f t="shared" si="390"/>
        <v>0</v>
      </c>
      <c r="G85" s="4">
        <f t="shared" si="390"/>
        <v>0</v>
      </c>
      <c r="H85" s="4">
        <f t="shared" si="390"/>
        <v>0</v>
      </c>
      <c r="I85" s="4">
        <f t="shared" si="390"/>
        <v>0</v>
      </c>
      <c r="J85" s="4">
        <f t="shared" si="390"/>
        <v>0</v>
      </c>
      <c r="K85" s="4">
        <f t="shared" si="390"/>
        <v>0</v>
      </c>
      <c r="L85" s="4">
        <f t="shared" si="390"/>
        <v>0</v>
      </c>
      <c r="M85" s="4">
        <f t="shared" si="390"/>
        <v>0</v>
      </c>
      <c r="N85" s="4">
        <f t="shared" si="390"/>
        <v>0</v>
      </c>
      <c r="O85" s="4">
        <f t="shared" si="390"/>
        <v>0</v>
      </c>
      <c r="P85" s="4">
        <f t="shared" si="390"/>
        <v>0</v>
      </c>
      <c r="Q85" s="4">
        <f t="shared" si="390"/>
        <v>0</v>
      </c>
      <c r="R85" s="4">
        <f t="shared" si="390"/>
        <v>0</v>
      </c>
      <c r="S85" s="4">
        <f t="shared" si="390"/>
        <v>0</v>
      </c>
      <c r="T85" s="4">
        <f t="shared" si="390"/>
        <v>0</v>
      </c>
      <c r="U85" s="4">
        <f t="shared" si="390"/>
        <v>0</v>
      </c>
      <c r="V85" s="4">
        <f t="shared" si="390"/>
        <v>0</v>
      </c>
      <c r="W85" s="4">
        <f t="shared" si="390"/>
        <v>0</v>
      </c>
      <c r="X85" s="4">
        <f t="shared" si="390"/>
        <v>0</v>
      </c>
      <c r="Y85" s="4">
        <f t="shared" si="390"/>
        <v>0</v>
      </c>
      <c r="Z85" s="4">
        <f t="shared" si="390"/>
        <v>0</v>
      </c>
      <c r="AA85" s="4">
        <f t="shared" si="390"/>
        <v>0</v>
      </c>
      <c r="AB85" s="4">
        <f t="shared" si="390"/>
        <v>0</v>
      </c>
      <c r="AC85" s="4">
        <f t="shared" si="390"/>
        <v>0</v>
      </c>
      <c r="AD85" s="4">
        <f t="shared" si="390"/>
        <v>0</v>
      </c>
      <c r="AE85" s="4">
        <f t="shared" si="390"/>
        <v>0</v>
      </c>
      <c r="AF85" s="4"/>
    </row>
    <row r="86">
      <c r="A86" s="1" t="s">
        <v>17</v>
      </c>
      <c r="B86" s="4">
        <f t="shared" ref="B86:AE86" si="391">(0*100)/2</f>
        <v>0</v>
      </c>
      <c r="C86" s="4">
        <f t="shared" si="391"/>
        <v>0</v>
      </c>
      <c r="D86" s="4">
        <f t="shared" si="391"/>
        <v>0</v>
      </c>
      <c r="E86" s="4">
        <f t="shared" si="391"/>
        <v>0</v>
      </c>
      <c r="F86" s="4">
        <f t="shared" si="391"/>
        <v>0</v>
      </c>
      <c r="G86" s="4">
        <f t="shared" si="391"/>
        <v>0</v>
      </c>
      <c r="H86" s="4">
        <f t="shared" si="391"/>
        <v>0</v>
      </c>
      <c r="I86" s="4">
        <f t="shared" si="391"/>
        <v>0</v>
      </c>
      <c r="J86" s="4">
        <f t="shared" si="391"/>
        <v>0</v>
      </c>
      <c r="K86" s="4">
        <f t="shared" si="391"/>
        <v>0</v>
      </c>
      <c r="L86" s="4">
        <f t="shared" si="391"/>
        <v>0</v>
      </c>
      <c r="M86" s="4">
        <f t="shared" si="391"/>
        <v>0</v>
      </c>
      <c r="N86" s="4">
        <f t="shared" si="391"/>
        <v>0</v>
      </c>
      <c r="O86" s="4">
        <f t="shared" si="391"/>
        <v>0</v>
      </c>
      <c r="P86" s="4">
        <f t="shared" si="391"/>
        <v>0</v>
      </c>
      <c r="Q86" s="4">
        <f t="shared" si="391"/>
        <v>0</v>
      </c>
      <c r="R86" s="4">
        <f t="shared" si="391"/>
        <v>0</v>
      </c>
      <c r="S86" s="4">
        <f t="shared" si="391"/>
        <v>0</v>
      </c>
      <c r="T86" s="4">
        <f t="shared" si="391"/>
        <v>0</v>
      </c>
      <c r="U86" s="4">
        <f t="shared" si="391"/>
        <v>0</v>
      </c>
      <c r="V86" s="4">
        <f t="shared" si="391"/>
        <v>0</v>
      </c>
      <c r="W86" s="4">
        <f t="shared" si="391"/>
        <v>0</v>
      </c>
      <c r="X86" s="4">
        <f t="shared" si="391"/>
        <v>0</v>
      </c>
      <c r="Y86" s="4">
        <f t="shared" si="391"/>
        <v>0</v>
      </c>
      <c r="Z86" s="4">
        <f t="shared" si="391"/>
        <v>0</v>
      </c>
      <c r="AA86" s="4">
        <f t="shared" si="391"/>
        <v>0</v>
      </c>
      <c r="AB86" s="4">
        <f t="shared" si="391"/>
        <v>0</v>
      </c>
      <c r="AC86" s="4">
        <f t="shared" si="391"/>
        <v>0</v>
      </c>
      <c r="AD86" s="4">
        <f t="shared" si="391"/>
        <v>0</v>
      </c>
      <c r="AE86" s="4">
        <f t="shared" si="391"/>
        <v>0</v>
      </c>
      <c r="AF86" s="4"/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392">(0*100)/2</f>
        <v>0</v>
      </c>
      <c r="C88" s="4">
        <f t="shared" si="392"/>
        <v>0</v>
      </c>
      <c r="D88" s="4">
        <f t="shared" si="392"/>
        <v>0</v>
      </c>
      <c r="E88" s="4">
        <f t="shared" si="392"/>
        <v>0</v>
      </c>
      <c r="F88" s="4">
        <f t="shared" si="392"/>
        <v>0</v>
      </c>
      <c r="G88" s="4">
        <f t="shared" si="392"/>
        <v>0</v>
      </c>
      <c r="H88" s="4">
        <f t="shared" si="392"/>
        <v>0</v>
      </c>
      <c r="I88" s="4">
        <f t="shared" si="392"/>
        <v>0</v>
      </c>
      <c r="J88" s="4">
        <f t="shared" si="392"/>
        <v>0</v>
      </c>
      <c r="K88" s="4">
        <f t="shared" si="392"/>
        <v>0</v>
      </c>
      <c r="L88" s="4">
        <f t="shared" si="392"/>
        <v>0</v>
      </c>
      <c r="M88" s="4">
        <f t="shared" si="392"/>
        <v>0</v>
      </c>
      <c r="N88" s="4">
        <f t="shared" si="392"/>
        <v>0</v>
      </c>
      <c r="O88" s="4">
        <f t="shared" si="392"/>
        <v>0</v>
      </c>
      <c r="P88" s="4">
        <f t="shared" si="392"/>
        <v>0</v>
      </c>
      <c r="Q88" s="4">
        <f t="shared" si="392"/>
        <v>0</v>
      </c>
      <c r="R88" s="4">
        <f t="shared" si="392"/>
        <v>0</v>
      </c>
      <c r="S88" s="4">
        <f t="shared" si="392"/>
        <v>0</v>
      </c>
      <c r="T88" s="4">
        <f t="shared" si="392"/>
        <v>0</v>
      </c>
      <c r="U88" s="4">
        <f t="shared" si="392"/>
        <v>0</v>
      </c>
      <c r="V88" s="4">
        <f t="shared" si="392"/>
        <v>0</v>
      </c>
      <c r="W88" s="4">
        <f t="shared" si="392"/>
        <v>0</v>
      </c>
      <c r="X88" s="4">
        <f t="shared" si="392"/>
        <v>0</v>
      </c>
      <c r="Y88" s="4">
        <f t="shared" si="392"/>
        <v>0</v>
      </c>
      <c r="Z88" s="4">
        <f t="shared" ref="Z88:AE88" si="393">(0*100)/3</f>
        <v>0</v>
      </c>
      <c r="AA88" s="4">
        <f t="shared" si="393"/>
        <v>0</v>
      </c>
      <c r="AB88" s="4">
        <f t="shared" si="393"/>
        <v>0</v>
      </c>
      <c r="AC88" s="4">
        <f t="shared" si="393"/>
        <v>0</v>
      </c>
      <c r="AD88" s="4">
        <f t="shared" si="393"/>
        <v>0</v>
      </c>
      <c r="AE88" s="4">
        <f t="shared" si="393"/>
        <v>0</v>
      </c>
      <c r="AF88" s="5">
        <f>TRIMMEAN(B90:AE101,0.1)</f>
        <v>49.53703704</v>
      </c>
    </row>
    <row r="89">
      <c r="A89" s="1" t="s">
        <v>3</v>
      </c>
      <c r="B89" s="4">
        <f t="shared" ref="B89:Y89" si="394">(0*100)/2</f>
        <v>0</v>
      </c>
      <c r="C89" s="4">
        <f t="shared" si="394"/>
        <v>0</v>
      </c>
      <c r="D89" s="4">
        <f t="shared" si="394"/>
        <v>0</v>
      </c>
      <c r="E89" s="4">
        <f t="shared" si="394"/>
        <v>0</v>
      </c>
      <c r="F89" s="4">
        <f t="shared" si="394"/>
        <v>0</v>
      </c>
      <c r="G89" s="4">
        <f t="shared" si="394"/>
        <v>0</v>
      </c>
      <c r="H89" s="4">
        <f t="shared" si="394"/>
        <v>0</v>
      </c>
      <c r="I89" s="4">
        <f t="shared" si="394"/>
        <v>0</v>
      </c>
      <c r="J89" s="4">
        <f t="shared" si="394"/>
        <v>0</v>
      </c>
      <c r="K89" s="4">
        <f t="shared" si="394"/>
        <v>0</v>
      </c>
      <c r="L89" s="4">
        <f t="shared" si="394"/>
        <v>0</v>
      </c>
      <c r="M89" s="4">
        <f t="shared" si="394"/>
        <v>0</v>
      </c>
      <c r="N89" s="4">
        <f t="shared" si="394"/>
        <v>0</v>
      </c>
      <c r="O89" s="4">
        <f t="shared" si="394"/>
        <v>0</v>
      </c>
      <c r="P89" s="4">
        <f t="shared" si="394"/>
        <v>0</v>
      </c>
      <c r="Q89" s="4">
        <f t="shared" si="394"/>
        <v>0</v>
      </c>
      <c r="R89" s="4">
        <f t="shared" si="394"/>
        <v>0</v>
      </c>
      <c r="S89" s="4">
        <f t="shared" si="394"/>
        <v>0</v>
      </c>
      <c r="T89" s="4">
        <f t="shared" si="394"/>
        <v>0</v>
      </c>
      <c r="U89" s="4">
        <f t="shared" si="394"/>
        <v>0</v>
      </c>
      <c r="V89" s="4">
        <f t="shared" si="394"/>
        <v>0</v>
      </c>
      <c r="W89" s="4">
        <f t="shared" si="394"/>
        <v>0</v>
      </c>
      <c r="X89" s="4">
        <f t="shared" si="394"/>
        <v>0</v>
      </c>
      <c r="Y89" s="4">
        <f t="shared" si="394"/>
        <v>0</v>
      </c>
      <c r="Z89" s="4">
        <f t="shared" ref="Z89:AE89" si="395">(0*100)/3</f>
        <v>0</v>
      </c>
      <c r="AA89" s="4">
        <f t="shared" si="395"/>
        <v>0</v>
      </c>
      <c r="AB89" s="4">
        <f t="shared" si="395"/>
        <v>0</v>
      </c>
      <c r="AC89" s="4">
        <f t="shared" si="395"/>
        <v>0</v>
      </c>
      <c r="AD89" s="4">
        <f t="shared" si="395"/>
        <v>0</v>
      </c>
      <c r="AE89" s="4">
        <f t="shared" si="395"/>
        <v>0</v>
      </c>
      <c r="AF89" s="4"/>
    </row>
    <row r="90">
      <c r="A90" s="1" t="s">
        <v>4</v>
      </c>
      <c r="B90" s="4">
        <f>(1*100)/2</f>
        <v>50</v>
      </c>
      <c r="C90" s="4">
        <f t="shared" ref="C90:D90" si="396">(0*100)/2</f>
        <v>0</v>
      </c>
      <c r="D90" s="4">
        <f t="shared" si="396"/>
        <v>0</v>
      </c>
      <c r="E90" s="4">
        <f>(1*100)/2</f>
        <v>50</v>
      </c>
      <c r="F90" s="4">
        <f t="shared" ref="F90:G90" si="397">(2*100)/2</f>
        <v>100</v>
      </c>
      <c r="G90" s="4">
        <f t="shared" si="397"/>
        <v>100</v>
      </c>
      <c r="H90" s="4">
        <f t="shared" ref="H90:I90" si="398">(0*100)/2</f>
        <v>0</v>
      </c>
      <c r="I90" s="4">
        <f t="shared" si="398"/>
        <v>0</v>
      </c>
      <c r="J90" s="4">
        <f>(1*100)/2</f>
        <v>50</v>
      </c>
      <c r="K90" s="4">
        <f t="shared" ref="K90:L90" si="399">(0*100)/2</f>
        <v>0</v>
      </c>
      <c r="L90" s="4">
        <f t="shared" si="399"/>
        <v>0</v>
      </c>
      <c r="M90" s="4">
        <f t="shared" ref="M90:N90" si="400">(2*100)/2</f>
        <v>100</v>
      </c>
      <c r="N90" s="4">
        <f t="shared" si="400"/>
        <v>100</v>
      </c>
      <c r="O90" s="4">
        <f t="shared" ref="O90:O95" si="410">(0*100)/2</f>
        <v>0</v>
      </c>
      <c r="P90" s="4">
        <f t="shared" ref="P90:P93" si="411">(1*100)/2</f>
        <v>50</v>
      </c>
      <c r="Q90" s="4">
        <f t="shared" ref="Q90:Q98" si="412">(0*100)/2</f>
        <v>0</v>
      </c>
      <c r="R90" s="4">
        <f t="shared" ref="R90:T90" si="401">(1*100)/2</f>
        <v>50</v>
      </c>
      <c r="S90" s="4">
        <f t="shared" si="401"/>
        <v>50</v>
      </c>
      <c r="T90" s="4">
        <f t="shared" si="401"/>
        <v>50</v>
      </c>
      <c r="U90" s="4">
        <f t="shared" ref="U90:U92" si="414">(2*100)/2</f>
        <v>100</v>
      </c>
      <c r="V90" s="4">
        <f t="shared" ref="V90:X90" si="402">(0*100)/2</f>
        <v>0</v>
      </c>
      <c r="W90" s="4">
        <f t="shared" si="402"/>
        <v>0</v>
      </c>
      <c r="X90" s="4">
        <f t="shared" si="402"/>
        <v>0</v>
      </c>
      <c r="Y90" s="4">
        <f>(1*100)/2</f>
        <v>50</v>
      </c>
      <c r="Z90" s="4">
        <f t="shared" ref="Z90:Z94" si="415">(0*100)/3</f>
        <v>0</v>
      </c>
      <c r="AA90" s="4">
        <f>(1*100)/2</f>
        <v>50</v>
      </c>
      <c r="AB90" s="4">
        <f>(2*100)/2</f>
        <v>100</v>
      </c>
      <c r="AC90" s="4">
        <f t="shared" ref="AC90:AD90" si="403">(0*100)/2</f>
        <v>0</v>
      </c>
      <c r="AD90" s="4">
        <f t="shared" si="403"/>
        <v>0</v>
      </c>
      <c r="AE90" s="4">
        <f>(2*100)/2</f>
        <v>100</v>
      </c>
      <c r="AF90" s="4"/>
    </row>
    <row r="91">
      <c r="A91" s="1" t="s">
        <v>5</v>
      </c>
      <c r="B91" s="4">
        <f t="shared" ref="B91:C91" si="404">(2*100)/2</f>
        <v>100</v>
      </c>
      <c r="C91" s="4">
        <f t="shared" si="404"/>
        <v>100</v>
      </c>
      <c r="D91" s="4">
        <f t="shared" ref="D91:E91" si="405">(1*100)/2</f>
        <v>50</v>
      </c>
      <c r="E91" s="4">
        <f t="shared" si="405"/>
        <v>50</v>
      </c>
      <c r="F91" s="4">
        <f t="shared" ref="F91:G91" si="406">(2*100)/2</f>
        <v>100</v>
      </c>
      <c r="G91" s="4">
        <f t="shared" si="406"/>
        <v>100</v>
      </c>
      <c r="H91" s="4">
        <f t="shared" ref="H91:H92" si="421">(0*100)/2</f>
        <v>0</v>
      </c>
      <c r="I91" s="4">
        <f t="shared" ref="I91:J91" si="407">(1*100)/2</f>
        <v>50</v>
      </c>
      <c r="J91" s="4">
        <f t="shared" si="407"/>
        <v>50</v>
      </c>
      <c r="K91" s="4">
        <f t="shared" ref="K91:L91" si="408">(0*100)/2</f>
        <v>0</v>
      </c>
      <c r="L91" s="4">
        <f t="shared" si="408"/>
        <v>0</v>
      </c>
      <c r="M91" s="4">
        <f t="shared" ref="M91:N91" si="409">(2*100)/2</f>
        <v>100</v>
      </c>
      <c r="N91" s="4">
        <f t="shared" si="409"/>
        <v>100</v>
      </c>
      <c r="O91" s="4">
        <f t="shared" si="410"/>
        <v>0</v>
      </c>
      <c r="P91" s="4">
        <f t="shared" si="411"/>
        <v>50</v>
      </c>
      <c r="Q91" s="4">
        <f t="shared" si="412"/>
        <v>0</v>
      </c>
      <c r="R91" s="4">
        <f t="shared" ref="R91:S91" si="413">(2*100)/2</f>
        <v>100</v>
      </c>
      <c r="S91" s="4">
        <f t="shared" si="413"/>
        <v>100</v>
      </c>
      <c r="T91" s="4">
        <f t="shared" ref="T91:T92" si="425">(1*100)/2</f>
        <v>50</v>
      </c>
      <c r="U91" s="4">
        <f t="shared" si="414"/>
        <v>100</v>
      </c>
      <c r="V91" s="4">
        <f t="shared" ref="V91:V97" si="426">(0*100)/2</f>
        <v>0</v>
      </c>
      <c r="W91" s="4">
        <f t="shared" ref="W91:W96" si="427">(1*100)/2</f>
        <v>50</v>
      </c>
      <c r="X91" s="4">
        <f t="shared" ref="X91:X92" si="428">(0*100)/2</f>
        <v>0</v>
      </c>
      <c r="Y91" s="4">
        <f t="shared" ref="Y91:Y95" si="429">(2*100)/2</f>
        <v>100</v>
      </c>
      <c r="Z91" s="4">
        <f t="shared" si="415"/>
        <v>0</v>
      </c>
      <c r="AA91" s="4">
        <f t="shared" ref="AA91:AB91" si="416">(2*100)/2</f>
        <v>100</v>
      </c>
      <c r="AB91" s="4">
        <f t="shared" si="416"/>
        <v>100</v>
      </c>
      <c r="AC91" s="4">
        <f t="shared" ref="AC91:AC97" si="431">(0*100)/2</f>
        <v>0</v>
      </c>
      <c r="AD91" s="4">
        <f t="shared" ref="AD91:AE91" si="417">(2*100)/2</f>
        <v>100</v>
      </c>
      <c r="AE91" s="4">
        <f t="shared" si="417"/>
        <v>100</v>
      </c>
      <c r="AF91" s="4"/>
    </row>
    <row r="92">
      <c r="A92" s="1" t="s">
        <v>6</v>
      </c>
      <c r="B92" s="4">
        <f t="shared" ref="B92:C92" si="418">(2*100)/2</f>
        <v>100</v>
      </c>
      <c r="C92" s="4">
        <f t="shared" si="418"/>
        <v>100</v>
      </c>
      <c r="D92" s="4">
        <f t="shared" ref="D92:E92" si="419">(1*100)/2</f>
        <v>50</v>
      </c>
      <c r="E92" s="4">
        <f t="shared" si="419"/>
        <v>50</v>
      </c>
      <c r="F92" s="4">
        <f t="shared" ref="F92:G92" si="420">(2*100)/2</f>
        <v>100</v>
      </c>
      <c r="G92" s="4">
        <f t="shared" si="420"/>
        <v>100</v>
      </c>
      <c r="H92" s="4">
        <f t="shared" si="421"/>
        <v>0</v>
      </c>
      <c r="I92" s="4">
        <f t="shared" ref="I92:K92" si="422">(1*100)/2</f>
        <v>50</v>
      </c>
      <c r="J92" s="4">
        <f t="shared" si="422"/>
        <v>50</v>
      </c>
      <c r="K92" s="4">
        <f t="shared" si="422"/>
        <v>50</v>
      </c>
      <c r="L92" s="4">
        <f>(0*100)/2</f>
        <v>0</v>
      </c>
      <c r="M92" s="4">
        <f t="shared" ref="M92:N92" si="423">(2*100)/2</f>
        <v>100</v>
      </c>
      <c r="N92" s="4">
        <f t="shared" si="423"/>
        <v>100</v>
      </c>
      <c r="O92" s="4">
        <f t="shared" si="410"/>
        <v>0</v>
      </c>
      <c r="P92" s="4">
        <f t="shared" si="411"/>
        <v>50</v>
      </c>
      <c r="Q92" s="4">
        <f t="shared" si="412"/>
        <v>0</v>
      </c>
      <c r="R92" s="4">
        <f t="shared" ref="R92:S92" si="424">(2*100)/2</f>
        <v>100</v>
      </c>
      <c r="S92" s="4">
        <f t="shared" si="424"/>
        <v>100</v>
      </c>
      <c r="T92" s="4">
        <f t="shared" si="425"/>
        <v>50</v>
      </c>
      <c r="U92" s="4">
        <f t="shared" si="414"/>
        <v>100</v>
      </c>
      <c r="V92" s="4">
        <f t="shared" si="426"/>
        <v>0</v>
      </c>
      <c r="W92" s="4">
        <f t="shared" si="427"/>
        <v>50</v>
      </c>
      <c r="X92" s="4">
        <f t="shared" si="428"/>
        <v>0</v>
      </c>
      <c r="Y92" s="4">
        <f t="shared" si="429"/>
        <v>100</v>
      </c>
      <c r="Z92" s="4">
        <f t="shared" si="415"/>
        <v>0</v>
      </c>
      <c r="AA92" s="4">
        <f t="shared" ref="AA92:AB92" si="430">(2*100)/2</f>
        <v>100</v>
      </c>
      <c r="AB92" s="4">
        <f t="shared" si="430"/>
        <v>100</v>
      </c>
      <c r="AC92" s="4">
        <f t="shared" si="431"/>
        <v>0</v>
      </c>
      <c r="AD92" s="4">
        <f t="shared" ref="AD92:AE92" si="432">(2*100)/2</f>
        <v>100</v>
      </c>
      <c r="AE92" s="4">
        <f t="shared" si="432"/>
        <v>100</v>
      </c>
      <c r="AF92" s="4"/>
    </row>
    <row r="93">
      <c r="A93" s="1" t="s">
        <v>7</v>
      </c>
      <c r="B93" s="4">
        <f t="shared" ref="B93:B94" si="440">(2*100)/2</f>
        <v>100</v>
      </c>
      <c r="C93" s="4">
        <f t="shared" ref="C93:E93" si="433">(1*100)/2</f>
        <v>50</v>
      </c>
      <c r="D93" s="4">
        <f t="shared" si="433"/>
        <v>50</v>
      </c>
      <c r="E93" s="4">
        <f t="shared" si="433"/>
        <v>50</v>
      </c>
      <c r="F93" s="4">
        <f t="shared" ref="F93:G93" si="434">(2*100)/2</f>
        <v>100</v>
      </c>
      <c r="G93" s="4">
        <f t="shared" si="434"/>
        <v>100</v>
      </c>
      <c r="H93" s="4">
        <f t="shared" ref="H93:L93" si="435">(1*100)/2</f>
        <v>50</v>
      </c>
      <c r="I93" s="4">
        <f t="shared" si="435"/>
        <v>50</v>
      </c>
      <c r="J93" s="4">
        <f t="shared" si="435"/>
        <v>50</v>
      </c>
      <c r="K93" s="4">
        <f t="shared" si="435"/>
        <v>50</v>
      </c>
      <c r="L93" s="4">
        <f t="shared" si="435"/>
        <v>50</v>
      </c>
      <c r="M93" s="4">
        <f t="shared" ref="M93:N93" si="436">(2*100)/2</f>
        <v>100</v>
      </c>
      <c r="N93" s="4">
        <f t="shared" si="436"/>
        <v>100</v>
      </c>
      <c r="O93" s="4">
        <f t="shared" si="410"/>
        <v>0</v>
      </c>
      <c r="P93" s="4">
        <f t="shared" si="411"/>
        <v>50</v>
      </c>
      <c r="Q93" s="4">
        <f t="shared" si="412"/>
        <v>0</v>
      </c>
      <c r="R93" s="4">
        <f t="shared" ref="R93:T93" si="437">(2*100)/2</f>
        <v>100</v>
      </c>
      <c r="S93" s="4">
        <f t="shared" si="437"/>
        <v>100</v>
      </c>
      <c r="T93" s="4">
        <f t="shared" si="437"/>
        <v>100</v>
      </c>
      <c r="U93" s="4">
        <f>(1*100)/2</f>
        <v>50</v>
      </c>
      <c r="V93" s="4">
        <f t="shared" si="426"/>
        <v>0</v>
      </c>
      <c r="W93" s="4">
        <f t="shared" si="427"/>
        <v>50</v>
      </c>
      <c r="X93" s="4">
        <f t="shared" ref="X93:X94" si="445">(1*100)/2</f>
        <v>50</v>
      </c>
      <c r="Y93" s="4">
        <f t="shared" si="429"/>
        <v>100</v>
      </c>
      <c r="Z93" s="4">
        <f t="shared" si="415"/>
        <v>0</v>
      </c>
      <c r="AA93" s="4">
        <f t="shared" ref="AA93:AB93" si="438">(2*100)/2</f>
        <v>100</v>
      </c>
      <c r="AB93" s="4">
        <f t="shared" si="438"/>
        <v>100</v>
      </c>
      <c r="AC93" s="4">
        <f t="shared" si="431"/>
        <v>0</v>
      </c>
      <c r="AD93" s="4">
        <f t="shared" ref="AD93:AE93" si="439">(2*100)/2</f>
        <v>100</v>
      </c>
      <c r="AE93" s="4">
        <f t="shared" si="439"/>
        <v>100</v>
      </c>
      <c r="AF93" s="4"/>
    </row>
    <row r="94">
      <c r="A94" s="1" t="s">
        <v>8</v>
      </c>
      <c r="B94" s="4">
        <f t="shared" si="440"/>
        <v>100</v>
      </c>
      <c r="C94" s="4">
        <f>(1*100)/2</f>
        <v>50</v>
      </c>
      <c r="D94" s="4">
        <f t="shared" ref="D94:D97" si="449">(2*100)/2</f>
        <v>100</v>
      </c>
      <c r="E94" s="4">
        <f t="shared" ref="E94:E95" si="450">(0*100)/2</f>
        <v>0</v>
      </c>
      <c r="F94" s="4">
        <f t="shared" ref="F94:G94" si="441">(2*100)/2</f>
        <v>100</v>
      </c>
      <c r="G94" s="4">
        <f t="shared" si="441"/>
        <v>100</v>
      </c>
      <c r="H94" s="4">
        <f t="shared" ref="H94:L94" si="442">(1*100)/2</f>
        <v>50</v>
      </c>
      <c r="I94" s="4">
        <f t="shared" si="442"/>
        <v>50</v>
      </c>
      <c r="J94" s="4">
        <f t="shared" si="442"/>
        <v>50</v>
      </c>
      <c r="K94" s="4">
        <f t="shared" si="442"/>
        <v>50</v>
      </c>
      <c r="L94" s="4">
        <f t="shared" si="442"/>
        <v>50</v>
      </c>
      <c r="M94" s="4">
        <f t="shared" ref="M94:N94" si="443">(2*100)/2</f>
        <v>100</v>
      </c>
      <c r="N94" s="4">
        <f t="shared" si="443"/>
        <v>100</v>
      </c>
      <c r="O94" s="4">
        <f t="shared" si="410"/>
        <v>0</v>
      </c>
      <c r="P94" s="4">
        <f t="shared" ref="P94:P97" si="454">(2*100)/2</f>
        <v>100</v>
      </c>
      <c r="Q94" s="4">
        <f t="shared" si="412"/>
        <v>0</v>
      </c>
      <c r="R94" s="4">
        <f>(1*100)/2</f>
        <v>50</v>
      </c>
      <c r="S94" s="4">
        <f t="shared" ref="S94:S101" si="455">(2*100)/2</f>
        <v>100</v>
      </c>
      <c r="T94" s="4">
        <f t="shared" ref="T94:U94" si="444">(1*100)/2</f>
        <v>50</v>
      </c>
      <c r="U94" s="4">
        <f t="shared" si="444"/>
        <v>50</v>
      </c>
      <c r="V94" s="4">
        <f t="shared" si="426"/>
        <v>0</v>
      </c>
      <c r="W94" s="4">
        <f t="shared" si="427"/>
        <v>50</v>
      </c>
      <c r="X94" s="4">
        <f t="shared" si="445"/>
        <v>50</v>
      </c>
      <c r="Y94" s="4">
        <f t="shared" si="429"/>
        <v>100</v>
      </c>
      <c r="Z94" s="4">
        <f t="shared" si="415"/>
        <v>0</v>
      </c>
      <c r="AA94" s="4">
        <f t="shared" ref="AA94:AB94" si="446">(2*100)/2</f>
        <v>100</v>
      </c>
      <c r="AB94" s="4">
        <f t="shared" si="446"/>
        <v>100</v>
      </c>
      <c r="AC94" s="4">
        <f t="shared" si="431"/>
        <v>0</v>
      </c>
      <c r="AD94" s="4">
        <f t="shared" ref="AD94:AE94" si="447">(2*100)/2</f>
        <v>100</v>
      </c>
      <c r="AE94" s="4">
        <f t="shared" si="447"/>
        <v>100</v>
      </c>
      <c r="AF94" s="4"/>
    </row>
    <row r="95">
      <c r="A95" s="1" t="s">
        <v>9</v>
      </c>
      <c r="B95" s="4">
        <f t="shared" ref="B95:C95" si="448">(1*100)/2</f>
        <v>50</v>
      </c>
      <c r="C95" s="4">
        <f t="shared" si="448"/>
        <v>50</v>
      </c>
      <c r="D95" s="4">
        <f t="shared" si="449"/>
        <v>100</v>
      </c>
      <c r="E95" s="4">
        <f t="shared" si="450"/>
        <v>0</v>
      </c>
      <c r="F95" s="4">
        <f t="shared" ref="F95:G95" si="451">(2*100)/2</f>
        <v>100</v>
      </c>
      <c r="G95" s="4">
        <f t="shared" si="451"/>
        <v>100</v>
      </c>
      <c r="H95" s="4">
        <f t="shared" ref="H95:H101" si="459">(0*100)/2</f>
        <v>0</v>
      </c>
      <c r="I95" s="4">
        <f t="shared" ref="I95:L95" si="452">(1*100)/2</f>
        <v>50</v>
      </c>
      <c r="J95" s="4">
        <f t="shared" si="452"/>
        <v>50</v>
      </c>
      <c r="K95" s="4">
        <f t="shared" si="452"/>
        <v>50</v>
      </c>
      <c r="L95" s="4">
        <f t="shared" si="452"/>
        <v>50</v>
      </c>
      <c r="M95" s="4">
        <f t="shared" ref="M95:N95" si="453">(2*100)/2</f>
        <v>100</v>
      </c>
      <c r="N95" s="4">
        <f t="shared" si="453"/>
        <v>100</v>
      </c>
      <c r="O95" s="4">
        <f t="shared" si="410"/>
        <v>0</v>
      </c>
      <c r="P95" s="4">
        <f t="shared" si="454"/>
        <v>100</v>
      </c>
      <c r="Q95" s="4">
        <f t="shared" si="412"/>
        <v>0</v>
      </c>
      <c r="R95" s="4">
        <f t="shared" ref="R95:R98" si="462">(0*100)/2</f>
        <v>0</v>
      </c>
      <c r="S95" s="4">
        <f t="shared" si="455"/>
        <v>100</v>
      </c>
      <c r="T95" s="4">
        <f t="shared" ref="T95:U95" si="456">(1*100)/2</f>
        <v>50</v>
      </c>
      <c r="U95" s="4">
        <f t="shared" si="456"/>
        <v>50</v>
      </c>
      <c r="V95" s="4">
        <f t="shared" si="426"/>
        <v>0</v>
      </c>
      <c r="W95" s="4">
        <f t="shared" si="427"/>
        <v>50</v>
      </c>
      <c r="X95" s="4">
        <f t="shared" ref="X95:X96" si="464">(0*100)/2</f>
        <v>0</v>
      </c>
      <c r="Y95" s="4">
        <f t="shared" si="429"/>
        <v>100</v>
      </c>
      <c r="Z95" s="4">
        <f t="shared" ref="Z95:Z97" si="465">(1*100)/3</f>
        <v>33.33333333</v>
      </c>
      <c r="AA95" s="4">
        <f t="shared" ref="AA95:AA97" si="466">(2*100)/2</f>
        <v>100</v>
      </c>
      <c r="AB95" s="4">
        <f>(1*100)/2</f>
        <v>50</v>
      </c>
      <c r="AC95" s="4">
        <f t="shared" si="431"/>
        <v>0</v>
      </c>
      <c r="AD95" s="4">
        <f t="shared" ref="AD95:AE95" si="457">(2*100)/2</f>
        <v>100</v>
      </c>
      <c r="AE95" s="4">
        <f t="shared" si="457"/>
        <v>100</v>
      </c>
      <c r="AF95" s="4"/>
    </row>
    <row r="96">
      <c r="A96" s="1" t="s">
        <v>10</v>
      </c>
      <c r="B96" s="4">
        <f>(1*100)/2</f>
        <v>50</v>
      </c>
      <c r="C96" s="4">
        <f>(0*100)/2</f>
        <v>0</v>
      </c>
      <c r="D96" s="4">
        <f t="shared" si="449"/>
        <v>100</v>
      </c>
      <c r="E96" s="4">
        <f t="shared" ref="E96:E97" si="469">(1*100)/2</f>
        <v>50</v>
      </c>
      <c r="F96" s="4">
        <f t="shared" ref="F96:G96" si="458">(2*100)/2</f>
        <v>100</v>
      </c>
      <c r="G96" s="4">
        <f t="shared" si="458"/>
        <v>100</v>
      </c>
      <c r="H96" s="4">
        <f t="shared" si="459"/>
        <v>0</v>
      </c>
      <c r="I96" s="4">
        <f t="shared" ref="I96:L96" si="460">(1*100)/2</f>
        <v>50</v>
      </c>
      <c r="J96" s="4">
        <f t="shared" si="460"/>
        <v>50</v>
      </c>
      <c r="K96" s="4">
        <f t="shared" si="460"/>
        <v>50</v>
      </c>
      <c r="L96" s="4">
        <f t="shared" si="460"/>
        <v>50</v>
      </c>
      <c r="M96" s="4">
        <f t="shared" ref="M96:N96" si="461">(2*100)/2</f>
        <v>100</v>
      </c>
      <c r="N96" s="4">
        <f t="shared" si="461"/>
        <v>100</v>
      </c>
      <c r="O96" s="4">
        <f t="shared" ref="O96:O97" si="472">(1*100)/2</f>
        <v>50</v>
      </c>
      <c r="P96" s="4">
        <f t="shared" si="454"/>
        <v>100</v>
      </c>
      <c r="Q96" s="4">
        <f t="shared" si="412"/>
        <v>0</v>
      </c>
      <c r="R96" s="4">
        <f t="shared" si="462"/>
        <v>0</v>
      </c>
      <c r="S96" s="4">
        <f t="shared" si="455"/>
        <v>100</v>
      </c>
      <c r="T96" s="4">
        <f t="shared" ref="T96:U96" si="463">(1*100)/2</f>
        <v>50</v>
      </c>
      <c r="U96" s="4">
        <f t="shared" si="463"/>
        <v>50</v>
      </c>
      <c r="V96" s="4">
        <f t="shared" si="426"/>
        <v>0</v>
      </c>
      <c r="W96" s="4">
        <f t="shared" si="427"/>
        <v>50</v>
      </c>
      <c r="X96" s="4">
        <f t="shared" si="464"/>
        <v>0</v>
      </c>
      <c r="Y96" s="4">
        <f t="shared" ref="Y96:Y103" si="475">(1*100)/2</f>
        <v>50</v>
      </c>
      <c r="Z96" s="4">
        <f t="shared" si="465"/>
        <v>33.33333333</v>
      </c>
      <c r="AA96" s="4">
        <f t="shared" si="466"/>
        <v>100</v>
      </c>
      <c r="AB96" s="4">
        <f t="shared" ref="AB96:AB97" si="476">(2*100)/2</f>
        <v>100</v>
      </c>
      <c r="AC96" s="4">
        <f t="shared" si="431"/>
        <v>0</v>
      </c>
      <c r="AD96" s="4">
        <f t="shared" ref="AD96:AE96" si="467">(2*100)/2</f>
        <v>100</v>
      </c>
      <c r="AE96" s="4">
        <f t="shared" si="467"/>
        <v>100</v>
      </c>
      <c r="AF96" s="4"/>
    </row>
    <row r="97">
      <c r="A97" s="1" t="s">
        <v>11</v>
      </c>
      <c r="B97" s="4">
        <f t="shared" ref="B97:C97" si="468">(0*100)/2</f>
        <v>0</v>
      </c>
      <c r="C97" s="4">
        <f t="shared" si="468"/>
        <v>0</v>
      </c>
      <c r="D97" s="4">
        <f t="shared" si="449"/>
        <v>100</v>
      </c>
      <c r="E97" s="4">
        <f t="shared" si="469"/>
        <v>50</v>
      </c>
      <c r="F97" s="4">
        <f t="shared" ref="F97:F101" si="479">(2*100)/2</f>
        <v>100</v>
      </c>
      <c r="G97" s="4">
        <f t="shared" ref="G97:G98" si="480">(1*100)/2</f>
        <v>50</v>
      </c>
      <c r="H97" s="4">
        <f t="shared" si="459"/>
        <v>0</v>
      </c>
      <c r="I97" s="4">
        <f>(2*100)/2</f>
        <v>100</v>
      </c>
      <c r="J97" s="4">
        <f t="shared" ref="J97:K97" si="470">(1*100)/2</f>
        <v>50</v>
      </c>
      <c r="K97" s="4">
        <f t="shared" si="470"/>
        <v>50</v>
      </c>
      <c r="L97" s="4">
        <f t="shared" ref="L97:L98" si="482">(0*100)/2</f>
        <v>0</v>
      </c>
      <c r="M97" s="4">
        <f t="shared" ref="M97:N97" si="471">(2*100)/2</f>
        <v>100</v>
      </c>
      <c r="N97" s="4">
        <f t="shared" si="471"/>
        <v>100</v>
      </c>
      <c r="O97" s="4">
        <f t="shared" si="472"/>
        <v>50</v>
      </c>
      <c r="P97" s="4">
        <f t="shared" si="454"/>
        <v>100</v>
      </c>
      <c r="Q97" s="4">
        <f t="shared" si="412"/>
        <v>0</v>
      </c>
      <c r="R97" s="4">
        <f t="shared" si="462"/>
        <v>0</v>
      </c>
      <c r="S97" s="4">
        <f t="shared" si="455"/>
        <v>100</v>
      </c>
      <c r="T97" s="4">
        <f t="shared" ref="T97:U97" si="473">(1*100)/2</f>
        <v>50</v>
      </c>
      <c r="U97" s="4">
        <f t="shared" si="473"/>
        <v>50</v>
      </c>
      <c r="V97" s="4">
        <f t="shared" si="426"/>
        <v>0</v>
      </c>
      <c r="W97" s="4">
        <f t="shared" ref="W97:X97" si="474">(0*100)/2</f>
        <v>0</v>
      </c>
      <c r="X97" s="4">
        <f t="shared" si="474"/>
        <v>0</v>
      </c>
      <c r="Y97" s="4">
        <f t="shared" si="475"/>
        <v>50</v>
      </c>
      <c r="Z97" s="4">
        <f t="shared" si="465"/>
        <v>33.33333333</v>
      </c>
      <c r="AA97" s="4">
        <f t="shared" si="466"/>
        <v>100</v>
      </c>
      <c r="AB97" s="4">
        <f t="shared" si="476"/>
        <v>100</v>
      </c>
      <c r="AC97" s="4">
        <f t="shared" si="431"/>
        <v>0</v>
      </c>
      <c r="AD97" s="4">
        <f t="shared" ref="AD97:AE97" si="477">(2*100)/2</f>
        <v>100</v>
      </c>
      <c r="AE97" s="4">
        <f t="shared" si="477"/>
        <v>100</v>
      </c>
      <c r="AF97" s="4"/>
    </row>
    <row r="98">
      <c r="A98" s="1" t="s">
        <v>12</v>
      </c>
      <c r="B98" s="4">
        <f t="shared" ref="B98:C98" si="478">(0*100)/2</f>
        <v>0</v>
      </c>
      <c r="C98" s="4">
        <f t="shared" si="478"/>
        <v>0</v>
      </c>
      <c r="D98" s="4">
        <f>(1*100)/2</f>
        <v>50</v>
      </c>
      <c r="E98" s="4">
        <f t="shared" ref="E98:E99" si="490">(0*100)/2</f>
        <v>0</v>
      </c>
      <c r="F98" s="4">
        <f t="shared" si="479"/>
        <v>100</v>
      </c>
      <c r="G98" s="4">
        <f t="shared" si="480"/>
        <v>50</v>
      </c>
      <c r="H98" s="4">
        <f t="shared" si="459"/>
        <v>0</v>
      </c>
      <c r="I98" s="4">
        <f t="shared" ref="I98:K98" si="481">(1*100)/2</f>
        <v>50</v>
      </c>
      <c r="J98" s="4">
        <f t="shared" si="481"/>
        <v>50</v>
      </c>
      <c r="K98" s="4">
        <f t="shared" si="481"/>
        <v>50</v>
      </c>
      <c r="L98" s="4">
        <f t="shared" si="482"/>
        <v>0</v>
      </c>
      <c r="M98" s="4">
        <f t="shared" ref="M98:N98" si="483">(2*100)/2</f>
        <v>100</v>
      </c>
      <c r="N98" s="4">
        <f t="shared" si="483"/>
        <v>100</v>
      </c>
      <c r="O98" s="4">
        <f t="shared" ref="O98:O101" si="493">(0*100)/2</f>
        <v>0</v>
      </c>
      <c r="P98" s="4">
        <f>(1*100)/2</f>
        <v>50</v>
      </c>
      <c r="Q98" s="4">
        <f t="shared" si="412"/>
        <v>0</v>
      </c>
      <c r="R98" s="4">
        <f t="shared" si="462"/>
        <v>0</v>
      </c>
      <c r="S98" s="4">
        <f t="shared" si="455"/>
        <v>100</v>
      </c>
      <c r="T98" s="4">
        <f t="shared" ref="T98:V98" si="484">(1*100)/2</f>
        <v>50</v>
      </c>
      <c r="U98" s="4">
        <f t="shared" si="484"/>
        <v>50</v>
      </c>
      <c r="V98" s="4">
        <f t="shared" si="484"/>
        <v>50</v>
      </c>
      <c r="W98" s="4">
        <f t="shared" ref="W98:X98" si="485">(0*100)/2</f>
        <v>0</v>
      </c>
      <c r="X98" s="4">
        <f t="shared" si="485"/>
        <v>0</v>
      </c>
      <c r="Y98" s="4">
        <f t="shared" si="475"/>
        <v>50</v>
      </c>
      <c r="Z98" s="4">
        <f t="shared" ref="Z98:AA98" si="486">(2*100)/2</f>
        <v>100</v>
      </c>
      <c r="AA98" s="4">
        <f t="shared" si="486"/>
        <v>100</v>
      </c>
      <c r="AB98" s="4">
        <f t="shared" ref="AB98:AC98" si="487">(1*100)/2</f>
        <v>50</v>
      </c>
      <c r="AC98" s="4">
        <f t="shared" si="487"/>
        <v>50</v>
      </c>
      <c r="AD98" s="4">
        <f t="shared" ref="AD98:AE98" si="488">(2*100)/2</f>
        <v>100</v>
      </c>
      <c r="AE98" s="4">
        <f t="shared" si="488"/>
        <v>100</v>
      </c>
      <c r="AF98" s="4"/>
    </row>
    <row r="99">
      <c r="A99" s="1" t="s">
        <v>13</v>
      </c>
      <c r="B99" s="4">
        <f t="shared" ref="B99:B103" si="499">(0*100)/2</f>
        <v>0</v>
      </c>
      <c r="C99" s="4">
        <f t="shared" ref="C99:D99" si="489">(1*100)/2</f>
        <v>50</v>
      </c>
      <c r="D99" s="4">
        <f t="shared" si="489"/>
        <v>50</v>
      </c>
      <c r="E99" s="4">
        <f t="shared" si="490"/>
        <v>0</v>
      </c>
      <c r="F99" s="4">
        <f t="shared" si="479"/>
        <v>100</v>
      </c>
      <c r="G99" s="4">
        <f t="shared" ref="G99:G101" si="501">(2*100)/2</f>
        <v>100</v>
      </c>
      <c r="H99" s="4">
        <f t="shared" si="459"/>
        <v>0</v>
      </c>
      <c r="I99" s="4">
        <f t="shared" ref="I99:I101" si="502">(0*100)/2</f>
        <v>0</v>
      </c>
      <c r="J99" s="4">
        <f t="shared" ref="J99:J101" si="503">(1*100)/2</f>
        <v>50</v>
      </c>
      <c r="K99" s="4">
        <f t="shared" ref="K99:L99" si="491">(0*100)/2</f>
        <v>0</v>
      </c>
      <c r="L99" s="4">
        <f t="shared" si="491"/>
        <v>0</v>
      </c>
      <c r="M99" s="4">
        <f t="shared" ref="M99:N99" si="492">(2*100)/2</f>
        <v>100</v>
      </c>
      <c r="N99" s="4">
        <f t="shared" si="492"/>
        <v>100</v>
      </c>
      <c r="O99" s="4">
        <f t="shared" si="493"/>
        <v>0</v>
      </c>
      <c r="P99" s="4">
        <f t="shared" ref="P99:R99" si="494">(0*100)/2</f>
        <v>0</v>
      </c>
      <c r="Q99" s="4">
        <f t="shared" si="494"/>
        <v>0</v>
      </c>
      <c r="R99" s="4">
        <f t="shared" si="494"/>
        <v>0</v>
      </c>
      <c r="S99" s="4">
        <f t="shared" si="455"/>
        <v>100</v>
      </c>
      <c r="T99" s="4">
        <f t="shared" ref="T99:U99" si="495">(1*100)/2</f>
        <v>50</v>
      </c>
      <c r="U99" s="4">
        <f t="shared" si="495"/>
        <v>50</v>
      </c>
      <c r="V99" s="4">
        <f t="shared" ref="V99:X99" si="496">(0*100)/2</f>
        <v>0</v>
      </c>
      <c r="W99" s="4">
        <f t="shared" si="496"/>
        <v>0</v>
      </c>
      <c r="X99" s="4">
        <f t="shared" si="496"/>
        <v>0</v>
      </c>
      <c r="Y99" s="4">
        <f t="shared" si="475"/>
        <v>50</v>
      </c>
      <c r="Z99" s="4">
        <f t="shared" ref="Z99:AA99" si="497">(1*100)/2</f>
        <v>50</v>
      </c>
      <c r="AA99" s="4">
        <f t="shared" si="497"/>
        <v>50</v>
      </c>
      <c r="AB99" s="4">
        <f t="shared" ref="AB99:AC99" si="498">(2*100)/2</f>
        <v>100</v>
      </c>
      <c r="AC99" s="4">
        <f t="shared" si="498"/>
        <v>100</v>
      </c>
      <c r="AD99" s="4">
        <f t="shared" ref="AD99:AD101" si="509">(1*100)/2</f>
        <v>50</v>
      </c>
      <c r="AE99" s="4">
        <f>(2*100)/2</f>
        <v>100</v>
      </c>
      <c r="AF99" s="4"/>
    </row>
    <row r="100">
      <c r="A100" s="1" t="s">
        <v>14</v>
      </c>
      <c r="B100" s="4">
        <f t="shared" si="499"/>
        <v>0</v>
      </c>
      <c r="C100" s="4">
        <f>(1*100)/2</f>
        <v>50</v>
      </c>
      <c r="D100" s="4">
        <f t="shared" ref="D100:E100" si="500">(0*100)/2</f>
        <v>0</v>
      </c>
      <c r="E100" s="4">
        <f t="shared" si="500"/>
        <v>0</v>
      </c>
      <c r="F100" s="4">
        <f t="shared" si="479"/>
        <v>100</v>
      </c>
      <c r="G100" s="4">
        <f t="shared" si="501"/>
        <v>100</v>
      </c>
      <c r="H100" s="4">
        <f t="shared" si="459"/>
        <v>0</v>
      </c>
      <c r="I100" s="4">
        <f t="shared" si="502"/>
        <v>0</v>
      </c>
      <c r="J100" s="4">
        <f t="shared" si="503"/>
        <v>50</v>
      </c>
      <c r="K100" s="4">
        <f t="shared" ref="K100:L100" si="504">(0*100)/2</f>
        <v>0</v>
      </c>
      <c r="L100" s="4">
        <f t="shared" si="504"/>
        <v>0</v>
      </c>
      <c r="M100" s="4">
        <f t="shared" ref="M100:M101" si="512">(1*100)/2</f>
        <v>50</v>
      </c>
      <c r="N100" s="4">
        <f t="shared" ref="N100:N101" si="513">(2*100)/2</f>
        <v>100</v>
      </c>
      <c r="O100" s="4">
        <f t="shared" si="493"/>
        <v>0</v>
      </c>
      <c r="P100" s="4">
        <f t="shared" ref="P100:R100" si="505">(0*100)/2</f>
        <v>0</v>
      </c>
      <c r="Q100" s="4">
        <f t="shared" si="505"/>
        <v>0</v>
      </c>
      <c r="R100" s="4">
        <f t="shared" si="505"/>
        <v>0</v>
      </c>
      <c r="S100" s="4">
        <f t="shared" si="455"/>
        <v>100</v>
      </c>
      <c r="T100" s="4">
        <f t="shared" ref="T100:U100" si="506">(1*100)/2</f>
        <v>50</v>
      </c>
      <c r="U100" s="4">
        <f t="shared" si="506"/>
        <v>50</v>
      </c>
      <c r="V100" s="4">
        <f t="shared" ref="V100:X100" si="507">(0*100)/2</f>
        <v>0</v>
      </c>
      <c r="W100" s="4">
        <f t="shared" si="507"/>
        <v>0</v>
      </c>
      <c r="X100" s="4">
        <f t="shared" si="507"/>
        <v>0</v>
      </c>
      <c r="Y100" s="4">
        <f t="shared" si="475"/>
        <v>50</v>
      </c>
      <c r="Z100" s="4">
        <f t="shared" ref="Z100:Z103" si="517">(0*100)/2</f>
        <v>0</v>
      </c>
      <c r="AA100" s="4">
        <f t="shared" ref="AA100:AA101" si="518">(1*100)/2</f>
        <v>50</v>
      </c>
      <c r="AB100" s="4">
        <f t="shared" ref="AB100:AC100" si="508">(2*100)/2</f>
        <v>100</v>
      </c>
      <c r="AC100" s="4">
        <f t="shared" si="508"/>
        <v>100</v>
      </c>
      <c r="AD100" s="4">
        <f t="shared" si="509"/>
        <v>50</v>
      </c>
      <c r="AE100" s="4">
        <f t="shared" ref="AE100:AE101" si="519">(1*100)/2</f>
        <v>50</v>
      </c>
      <c r="AF100" s="4"/>
    </row>
    <row r="101">
      <c r="A101" s="1" t="s">
        <v>15</v>
      </c>
      <c r="B101" s="4">
        <f t="shared" si="499"/>
        <v>0</v>
      </c>
      <c r="C101" s="4">
        <f t="shared" ref="C101:E101" si="510">(0*100)/2</f>
        <v>0</v>
      </c>
      <c r="D101" s="4">
        <f t="shared" si="510"/>
        <v>0</v>
      </c>
      <c r="E101" s="4">
        <f t="shared" si="510"/>
        <v>0</v>
      </c>
      <c r="F101" s="4">
        <f t="shared" si="479"/>
        <v>100</v>
      </c>
      <c r="G101" s="4">
        <f t="shared" si="501"/>
        <v>100</v>
      </c>
      <c r="H101" s="4">
        <f t="shared" si="459"/>
        <v>0</v>
      </c>
      <c r="I101" s="4">
        <f t="shared" si="502"/>
        <v>0</v>
      </c>
      <c r="J101" s="4">
        <f t="shared" si="503"/>
        <v>50</v>
      </c>
      <c r="K101" s="4">
        <f t="shared" ref="K101:L101" si="511">(0*100)/2</f>
        <v>0</v>
      </c>
      <c r="L101" s="4">
        <f t="shared" si="511"/>
        <v>0</v>
      </c>
      <c r="M101" s="4">
        <f t="shared" si="512"/>
        <v>50</v>
      </c>
      <c r="N101" s="4">
        <f t="shared" si="513"/>
        <v>100</v>
      </c>
      <c r="O101" s="4">
        <f t="shared" si="493"/>
        <v>0</v>
      </c>
      <c r="P101" s="4">
        <f t="shared" ref="P101:R101" si="514">(0*100)/2</f>
        <v>0</v>
      </c>
      <c r="Q101" s="4">
        <f t="shared" si="514"/>
        <v>0</v>
      </c>
      <c r="R101" s="4">
        <f t="shared" si="514"/>
        <v>0</v>
      </c>
      <c r="S101" s="4">
        <f t="shared" si="455"/>
        <v>100</v>
      </c>
      <c r="T101" s="4">
        <f t="shared" ref="T101:U101" si="515">(1*100)/2</f>
        <v>50</v>
      </c>
      <c r="U101" s="4">
        <f t="shared" si="515"/>
        <v>50</v>
      </c>
      <c r="V101" s="4">
        <f t="shared" ref="V101:X101" si="516">(0*100)/2</f>
        <v>0</v>
      </c>
      <c r="W101" s="4">
        <f t="shared" si="516"/>
        <v>0</v>
      </c>
      <c r="X101" s="4">
        <f t="shared" si="516"/>
        <v>0</v>
      </c>
      <c r="Y101" s="4">
        <f t="shared" si="475"/>
        <v>50</v>
      </c>
      <c r="Z101" s="4">
        <f t="shared" si="517"/>
        <v>0</v>
      </c>
      <c r="AA101" s="4">
        <f t="shared" si="518"/>
        <v>50</v>
      </c>
      <c r="AB101" s="4">
        <f>(1*100)/2</f>
        <v>50</v>
      </c>
      <c r="AC101" s="4">
        <f t="shared" ref="AC101:AC103" si="522">(0*100)/2</f>
        <v>0</v>
      </c>
      <c r="AD101" s="4">
        <f t="shared" si="509"/>
        <v>50</v>
      </c>
      <c r="AE101" s="4">
        <f t="shared" si="519"/>
        <v>50</v>
      </c>
      <c r="AF101" s="4"/>
    </row>
    <row r="102">
      <c r="A102" s="1" t="s">
        <v>16</v>
      </c>
      <c r="B102" s="4">
        <f t="shared" si="499"/>
        <v>0</v>
      </c>
      <c r="C102" s="4">
        <f t="shared" ref="C102:L102" si="520">(0*100)/2</f>
        <v>0</v>
      </c>
      <c r="D102" s="4">
        <f t="shared" si="520"/>
        <v>0</v>
      </c>
      <c r="E102" s="4">
        <f t="shared" si="520"/>
        <v>0</v>
      </c>
      <c r="F102" s="4">
        <f t="shared" si="520"/>
        <v>0</v>
      </c>
      <c r="G102" s="4">
        <f t="shared" si="520"/>
        <v>0</v>
      </c>
      <c r="H102" s="4">
        <f t="shared" si="520"/>
        <v>0</v>
      </c>
      <c r="I102" s="4">
        <f t="shared" si="520"/>
        <v>0</v>
      </c>
      <c r="J102" s="4">
        <f t="shared" si="520"/>
        <v>0</v>
      </c>
      <c r="K102" s="4">
        <f t="shared" si="520"/>
        <v>0</v>
      </c>
      <c r="L102" s="4">
        <f t="shared" si="520"/>
        <v>0</v>
      </c>
      <c r="M102" s="4">
        <f t="shared" ref="M102:M103" si="525">(0*100)/3</f>
        <v>0</v>
      </c>
      <c r="N102" s="4">
        <f>(0*100)/2</f>
        <v>0</v>
      </c>
      <c r="O102" s="4">
        <f t="shared" ref="O102:X102" si="521">(0*100)/3</f>
        <v>0</v>
      </c>
      <c r="P102" s="4">
        <f t="shared" si="521"/>
        <v>0</v>
      </c>
      <c r="Q102" s="4">
        <f t="shared" si="521"/>
        <v>0</v>
      </c>
      <c r="R102" s="4">
        <f t="shared" si="521"/>
        <v>0</v>
      </c>
      <c r="S102" s="4">
        <f t="shared" si="521"/>
        <v>0</v>
      </c>
      <c r="T102" s="4">
        <f t="shared" si="521"/>
        <v>0</v>
      </c>
      <c r="U102" s="4">
        <f t="shared" si="521"/>
        <v>0</v>
      </c>
      <c r="V102" s="4">
        <f t="shared" si="521"/>
        <v>0</v>
      </c>
      <c r="W102" s="4">
        <f t="shared" si="521"/>
        <v>0</v>
      </c>
      <c r="X102" s="4">
        <f t="shared" si="521"/>
        <v>0</v>
      </c>
      <c r="Y102" s="4">
        <f t="shared" si="475"/>
        <v>50</v>
      </c>
      <c r="Z102" s="4">
        <f t="shared" si="517"/>
        <v>0</v>
      </c>
      <c r="AA102" s="4">
        <f t="shared" ref="AA102:AA103" si="527">(0*100)/2</f>
        <v>0</v>
      </c>
      <c r="AB102" s="4">
        <f t="shared" ref="AB102:AB103" si="528">(0*100)/3</f>
        <v>0</v>
      </c>
      <c r="AC102" s="4">
        <f t="shared" si="522"/>
        <v>0</v>
      </c>
      <c r="AD102" s="4">
        <f t="shared" ref="AD102:AE102" si="523">(0*100)/2</f>
        <v>0</v>
      </c>
      <c r="AE102" s="4">
        <f t="shared" si="523"/>
        <v>0</v>
      </c>
      <c r="AF102" s="4"/>
    </row>
    <row r="103">
      <c r="A103" s="1" t="s">
        <v>17</v>
      </c>
      <c r="B103" s="4">
        <f t="shared" si="499"/>
        <v>0</v>
      </c>
      <c r="C103" s="4">
        <f t="shared" ref="C103:L103" si="524">(0*100)/2</f>
        <v>0</v>
      </c>
      <c r="D103" s="4">
        <f t="shared" si="524"/>
        <v>0</v>
      </c>
      <c r="E103" s="4">
        <f t="shared" si="524"/>
        <v>0</v>
      </c>
      <c r="F103" s="4">
        <f t="shared" si="524"/>
        <v>0</v>
      </c>
      <c r="G103" s="4">
        <f t="shared" si="524"/>
        <v>0</v>
      </c>
      <c r="H103" s="4">
        <f t="shared" si="524"/>
        <v>0</v>
      </c>
      <c r="I103" s="4">
        <f t="shared" si="524"/>
        <v>0</v>
      </c>
      <c r="J103" s="4">
        <f t="shared" si="524"/>
        <v>0</v>
      </c>
      <c r="K103" s="4">
        <f t="shared" si="524"/>
        <v>0</v>
      </c>
      <c r="L103" s="4">
        <f t="shared" si="524"/>
        <v>0</v>
      </c>
      <c r="M103" s="4">
        <f t="shared" si="525"/>
        <v>0</v>
      </c>
      <c r="N103" s="4">
        <f t="shared" ref="N103:X103" si="526">(0*100)/3</f>
        <v>0</v>
      </c>
      <c r="O103" s="4">
        <f t="shared" si="526"/>
        <v>0</v>
      </c>
      <c r="P103" s="4">
        <f t="shared" si="526"/>
        <v>0</v>
      </c>
      <c r="Q103" s="4">
        <f t="shared" si="526"/>
        <v>0</v>
      </c>
      <c r="R103" s="4">
        <f t="shared" si="526"/>
        <v>0</v>
      </c>
      <c r="S103" s="4">
        <f t="shared" si="526"/>
        <v>0</v>
      </c>
      <c r="T103" s="4">
        <f t="shared" si="526"/>
        <v>0</v>
      </c>
      <c r="U103" s="4">
        <f t="shared" si="526"/>
        <v>0</v>
      </c>
      <c r="V103" s="4">
        <f t="shared" si="526"/>
        <v>0</v>
      </c>
      <c r="W103" s="4">
        <f t="shared" si="526"/>
        <v>0</v>
      </c>
      <c r="X103" s="4">
        <f t="shared" si="526"/>
        <v>0</v>
      </c>
      <c r="Y103" s="4">
        <f t="shared" si="475"/>
        <v>50</v>
      </c>
      <c r="Z103" s="4">
        <f t="shared" si="517"/>
        <v>0</v>
      </c>
      <c r="AA103" s="4">
        <f t="shared" si="527"/>
        <v>0</v>
      </c>
      <c r="AB103" s="4">
        <f t="shared" si="528"/>
        <v>0</v>
      </c>
      <c r="AC103" s="4">
        <f t="shared" si="522"/>
        <v>0</v>
      </c>
      <c r="AD103" s="4">
        <f>(0*100)/3</f>
        <v>0</v>
      </c>
      <c r="AE103" s="4">
        <f>(0*100)/2</f>
        <v>0</v>
      </c>
      <c r="AF103" s="4"/>
    </row>
    <row r="104">
      <c r="AF104" s="4"/>
    </row>
    <row r="105">
      <c r="AF105" s="4"/>
    </row>
    <row r="106">
      <c r="AF106" s="4"/>
      <c r="AG106" s="5">
        <f>(AG14+AG81+AG95)/3</f>
        <v>0</v>
      </c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4:AF19 AF21:AF70 AF72:AF87 AF89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45778.0</v>
      </c>
      <c r="C1" s="2">
        <v>45779.0</v>
      </c>
      <c r="D1" s="2">
        <v>45780.0</v>
      </c>
      <c r="E1" s="2">
        <v>45781.0</v>
      </c>
      <c r="F1" s="2">
        <v>45782.0</v>
      </c>
      <c r="G1" s="2">
        <v>45783.0</v>
      </c>
      <c r="H1" s="2">
        <v>45784.0</v>
      </c>
      <c r="I1" s="2">
        <v>45785.0</v>
      </c>
      <c r="J1" s="2">
        <v>45786.0</v>
      </c>
      <c r="K1" s="2">
        <v>45787.0</v>
      </c>
      <c r="L1" s="2">
        <v>45788.0</v>
      </c>
      <c r="M1" s="2">
        <v>45789.0</v>
      </c>
      <c r="N1" s="2">
        <v>45790.0</v>
      </c>
      <c r="O1" s="2">
        <v>45791.0</v>
      </c>
      <c r="P1" s="2">
        <v>45792.0</v>
      </c>
      <c r="Q1" s="2">
        <v>45793.0</v>
      </c>
      <c r="R1" s="2">
        <v>45794.0</v>
      </c>
      <c r="S1" s="2">
        <v>45795.0</v>
      </c>
      <c r="T1" s="2">
        <v>45796.0</v>
      </c>
      <c r="U1" s="2">
        <v>45797.0</v>
      </c>
      <c r="V1" s="2">
        <v>45798.0</v>
      </c>
      <c r="W1" s="2">
        <v>45799.0</v>
      </c>
      <c r="X1" s="2">
        <v>45800.0</v>
      </c>
      <c r="Y1" s="2">
        <v>45801.0</v>
      </c>
      <c r="Z1" s="2">
        <v>45802.0</v>
      </c>
      <c r="AA1" s="2">
        <v>45803.0</v>
      </c>
      <c r="AB1" s="2">
        <v>45804.0</v>
      </c>
      <c r="AC1" s="2">
        <v>45805.0</v>
      </c>
      <c r="AD1" s="2">
        <v>45806.0</v>
      </c>
      <c r="AE1" s="2">
        <v>45807.0</v>
      </c>
      <c r="AF1" s="2">
        <v>45808.0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38.8172043</v>
      </c>
    </row>
    <row r="4">
      <c r="A4" s="1" t="s">
        <v>3</v>
      </c>
      <c r="B4" s="4">
        <f t="shared" ref="B4:Q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>(1*100)/10</f>
        <v>10</v>
      </c>
      <c r="S4" s="4">
        <f>(0*100)/10</f>
        <v>0</v>
      </c>
      <c r="T4" s="4">
        <f>(1*100)/10</f>
        <v>10</v>
      </c>
      <c r="U4" s="4">
        <f t="shared" ref="U4:AE4" si="3">(0*100)/10</f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  <c r="AF4" s="4">
        <f>(1*100)/10</f>
        <v>10</v>
      </c>
    </row>
    <row r="5">
      <c r="A5" s="1" t="s">
        <v>4</v>
      </c>
      <c r="B5" s="4">
        <f t="shared" ref="B5:D5" si="4">(2*100)/10</f>
        <v>20</v>
      </c>
      <c r="C5" s="4">
        <f t="shared" si="4"/>
        <v>20</v>
      </c>
      <c r="D5" s="4">
        <f t="shared" si="4"/>
        <v>20</v>
      </c>
      <c r="E5" s="4">
        <f>(4*100)/10</f>
        <v>40</v>
      </c>
      <c r="F5" s="4">
        <f t="shared" ref="F5:G5" si="5">(2*100)/10</f>
        <v>20</v>
      </c>
      <c r="G5" s="4">
        <f t="shared" si="5"/>
        <v>20</v>
      </c>
      <c r="H5" s="4">
        <f>(0*100)/10</f>
        <v>0</v>
      </c>
      <c r="I5" s="4">
        <f>(1*100)/10</f>
        <v>10</v>
      </c>
      <c r="J5" s="4">
        <f t="shared" ref="J5:K5" si="6">(2*100)/10</f>
        <v>20</v>
      </c>
      <c r="K5" s="5">
        <f t="shared" si="6"/>
        <v>20</v>
      </c>
      <c r="L5" s="4">
        <f>(1*100)/10</f>
        <v>10</v>
      </c>
      <c r="M5" s="4">
        <f>(0*100)/10</f>
        <v>0</v>
      </c>
      <c r="N5" s="4">
        <f t="shared" ref="N5:O5" si="7">(3*100)/10</f>
        <v>30</v>
      </c>
      <c r="O5" s="4">
        <f t="shared" si="7"/>
        <v>30</v>
      </c>
      <c r="P5" s="4">
        <f>(1*100)/10</f>
        <v>10</v>
      </c>
      <c r="Q5" s="4">
        <f>(0*100)/10</f>
        <v>0</v>
      </c>
      <c r="R5" s="4">
        <f t="shared" ref="R5:S5" si="8">(3*100)/10</f>
        <v>30</v>
      </c>
      <c r="S5" s="4">
        <f t="shared" si="8"/>
        <v>30</v>
      </c>
      <c r="T5" s="4">
        <f>(6*100)/10</f>
        <v>60</v>
      </c>
      <c r="U5" s="4">
        <f t="shared" ref="U5:V5" si="9">(0*100)/10</f>
        <v>0</v>
      </c>
      <c r="V5" s="4">
        <f t="shared" si="9"/>
        <v>0</v>
      </c>
      <c r="W5" s="4">
        <f t="shared" ref="W5:X5" si="10">(1*100)/10</f>
        <v>10</v>
      </c>
      <c r="X5" s="4">
        <f t="shared" si="10"/>
        <v>10</v>
      </c>
      <c r="Y5" s="4">
        <f t="shared" ref="Y5:Z5" si="11">(4*100)/10</f>
        <v>40</v>
      </c>
      <c r="Z5" s="4">
        <f t="shared" si="11"/>
        <v>40</v>
      </c>
      <c r="AA5" s="4">
        <f t="shared" ref="AA5:AA6" si="17">(2*100)/10</f>
        <v>20</v>
      </c>
      <c r="AB5" s="4">
        <f t="shared" ref="AB5:AB6" si="18">(6*100)/10</f>
        <v>60</v>
      </c>
      <c r="AC5" s="4">
        <f>(0*100)/10</f>
        <v>0</v>
      </c>
      <c r="AD5" s="4">
        <f>(1*100)/10</f>
        <v>10</v>
      </c>
      <c r="AE5" s="4">
        <f>(2*100)/10</f>
        <v>20</v>
      </c>
      <c r="AF5" s="4">
        <f>(4*100)/10</f>
        <v>40</v>
      </c>
    </row>
    <row r="6">
      <c r="A6" s="1" t="s">
        <v>5</v>
      </c>
      <c r="B6" s="4">
        <f t="shared" ref="B6:C6" si="12">(4*100)/10</f>
        <v>40</v>
      </c>
      <c r="C6" s="4">
        <f t="shared" si="12"/>
        <v>40</v>
      </c>
      <c r="D6" s="4">
        <f>(2*100)/10</f>
        <v>20</v>
      </c>
      <c r="E6" s="4">
        <f>(5*100)/10</f>
        <v>50</v>
      </c>
      <c r="F6" s="4">
        <f t="shared" ref="F6:G6" si="13">(2*100)/10</f>
        <v>20</v>
      </c>
      <c r="G6" s="4">
        <f t="shared" si="13"/>
        <v>20</v>
      </c>
      <c r="H6" s="4">
        <f>(3*100)/10</f>
        <v>30</v>
      </c>
      <c r="I6" s="4">
        <f t="shared" ref="I6:K6" si="14">(2*100)/10</f>
        <v>20</v>
      </c>
      <c r="J6" s="4">
        <f t="shared" si="14"/>
        <v>20</v>
      </c>
      <c r="K6" s="5">
        <f t="shared" si="14"/>
        <v>20</v>
      </c>
      <c r="L6" s="4">
        <f t="shared" ref="L6:L7" si="21">(3*100)/10</f>
        <v>30</v>
      </c>
      <c r="M6" s="4">
        <f>(2*100)/10</f>
        <v>20</v>
      </c>
      <c r="N6" s="4">
        <f>(4*100)/10</f>
        <v>40</v>
      </c>
      <c r="O6" s="4">
        <f>(5*100)/10</f>
        <v>50</v>
      </c>
      <c r="P6" s="4">
        <f>(4*100)/10</f>
        <v>40</v>
      </c>
      <c r="Q6" s="4">
        <f>(1*100)/10</f>
        <v>10</v>
      </c>
      <c r="R6" s="4">
        <f t="shared" ref="R6:T6" si="15">(6*100)/10</f>
        <v>60</v>
      </c>
      <c r="S6" s="4">
        <f t="shared" si="15"/>
        <v>60</v>
      </c>
      <c r="T6" s="4">
        <f t="shared" si="15"/>
        <v>60</v>
      </c>
      <c r="U6" s="4">
        <f>(0*100)/10</f>
        <v>0</v>
      </c>
      <c r="V6" s="4">
        <f>(1*100)/10</f>
        <v>10</v>
      </c>
      <c r="W6" s="4">
        <f>(3*100)/10</f>
        <v>30</v>
      </c>
      <c r="X6" s="4">
        <f>(2*100)/10</f>
        <v>20</v>
      </c>
      <c r="Y6" s="4">
        <f t="shared" ref="Y6:Z6" si="16">(6*100)/10</f>
        <v>60</v>
      </c>
      <c r="Z6" s="4">
        <f t="shared" si="16"/>
        <v>60</v>
      </c>
      <c r="AA6" s="4">
        <f t="shared" si="17"/>
        <v>20</v>
      </c>
      <c r="AB6" s="4">
        <f t="shared" si="18"/>
        <v>60</v>
      </c>
      <c r="AC6" s="4">
        <f>(1*100)/10</f>
        <v>10</v>
      </c>
      <c r="AD6" s="4">
        <f>(2*100)/10</f>
        <v>20</v>
      </c>
      <c r="AE6" s="4">
        <f t="shared" ref="AE6:AE7" si="24">(5*100)/10</f>
        <v>50</v>
      </c>
      <c r="AF6" s="16">
        <v>70.0</v>
      </c>
    </row>
    <row r="7">
      <c r="A7" s="1" t="s">
        <v>6</v>
      </c>
      <c r="B7" s="4">
        <f t="shared" ref="B7:D7" si="19">(4*100)/10</f>
        <v>40</v>
      </c>
      <c r="C7" s="4">
        <f t="shared" si="19"/>
        <v>40</v>
      </c>
      <c r="D7" s="4">
        <f t="shared" si="19"/>
        <v>40</v>
      </c>
      <c r="E7" s="4">
        <f>(6*100)/10</f>
        <v>60</v>
      </c>
      <c r="F7" s="4">
        <f t="shared" ref="F7:H7" si="20">(3*100)/10</f>
        <v>30</v>
      </c>
      <c r="G7" s="4">
        <f t="shared" si="20"/>
        <v>30</v>
      </c>
      <c r="H7" s="4">
        <f t="shared" si="20"/>
        <v>30</v>
      </c>
      <c r="I7" s="4">
        <f>(5*100)/10</f>
        <v>50</v>
      </c>
      <c r="J7" s="4">
        <f>(3*100)/10</f>
        <v>30</v>
      </c>
      <c r="K7" s="5">
        <f>(4*100)/10</f>
        <v>40</v>
      </c>
      <c r="L7" s="4">
        <f t="shared" si="21"/>
        <v>30</v>
      </c>
      <c r="M7" s="4">
        <f>(4*100)/10</f>
        <v>40</v>
      </c>
      <c r="N7" s="4">
        <f t="shared" ref="N7:P7" si="22">(5*100)/10</f>
        <v>50</v>
      </c>
      <c r="O7" s="4">
        <f t="shared" si="22"/>
        <v>50</v>
      </c>
      <c r="P7" s="4">
        <f t="shared" si="22"/>
        <v>50</v>
      </c>
      <c r="Q7" s="4">
        <f>(2*100)/10</f>
        <v>20</v>
      </c>
      <c r="R7" s="4">
        <f>(8*100)/10</f>
        <v>80</v>
      </c>
      <c r="S7" s="4">
        <f>(9*100)/10</f>
        <v>90</v>
      </c>
      <c r="T7" s="4">
        <f t="shared" ref="T7:T9" si="27">(8*100)/10</f>
        <v>80</v>
      </c>
      <c r="U7" s="4">
        <f>(1*100)/10</f>
        <v>10</v>
      </c>
      <c r="V7" s="4">
        <f t="shared" ref="V7:V8" si="28">(3*100)/10</f>
        <v>30</v>
      </c>
      <c r="W7" s="4">
        <f>(4*100)/10</f>
        <v>40</v>
      </c>
      <c r="X7" s="4">
        <f>(5*100)/10</f>
        <v>50</v>
      </c>
      <c r="Y7" s="4">
        <f>(6*100)/10</f>
        <v>60</v>
      </c>
      <c r="Z7" s="4">
        <f>(9*100)/10</f>
        <v>90</v>
      </c>
      <c r="AA7" s="4">
        <f>(4*100)/10</f>
        <v>40</v>
      </c>
      <c r="AB7" s="4">
        <f>(8*100)/10</f>
        <v>80</v>
      </c>
      <c r="AC7" s="4">
        <f t="shared" ref="AC7:AD7" si="23">(3*100)/10</f>
        <v>30</v>
      </c>
      <c r="AD7" s="4">
        <f t="shared" si="23"/>
        <v>30</v>
      </c>
      <c r="AE7" s="4">
        <f t="shared" si="24"/>
        <v>50</v>
      </c>
      <c r="AF7" s="4">
        <f>(9*100)/10</f>
        <v>90</v>
      </c>
    </row>
    <row r="8">
      <c r="A8" s="1" t="s">
        <v>7</v>
      </c>
      <c r="B8" s="4">
        <f t="shared" ref="B8:B9" si="29">(4*100)/10</f>
        <v>40</v>
      </c>
      <c r="C8" s="4">
        <f t="shared" ref="C8:C9" si="30">(5*100)/10</f>
        <v>50</v>
      </c>
      <c r="D8" s="4">
        <f t="shared" ref="D8:D9" si="31">(4*100)/10</f>
        <v>40</v>
      </c>
      <c r="E8" s="4">
        <f>(7*100)/10</f>
        <v>70</v>
      </c>
      <c r="F8" s="4">
        <f t="shared" ref="F8:F10" si="32">(4*100)/10</f>
        <v>40</v>
      </c>
      <c r="G8" s="4">
        <f t="shared" ref="G8:H8" si="25">(3*100)/10</f>
        <v>30</v>
      </c>
      <c r="H8" s="4">
        <f t="shared" si="25"/>
        <v>30</v>
      </c>
      <c r="I8" s="4">
        <f t="shared" ref="I8:I9" si="34">(7*100)/10</f>
        <v>70</v>
      </c>
      <c r="J8" s="4">
        <f t="shared" ref="J8:M8" si="26">(4*100)/10</f>
        <v>40</v>
      </c>
      <c r="K8" s="5">
        <f t="shared" si="26"/>
        <v>40</v>
      </c>
      <c r="L8" s="4">
        <f t="shared" si="26"/>
        <v>40</v>
      </c>
      <c r="M8" s="4">
        <f t="shared" si="26"/>
        <v>40</v>
      </c>
      <c r="N8" s="4">
        <f t="shared" ref="N8:N12" si="35">(8*100)/10</f>
        <v>80</v>
      </c>
      <c r="O8" s="4">
        <f>(5*100)/10</f>
        <v>50</v>
      </c>
      <c r="P8" s="32">
        <f>(6*100)/10</f>
        <v>60</v>
      </c>
      <c r="Q8" s="4">
        <f>(3*100)/10</f>
        <v>30</v>
      </c>
      <c r="R8" s="4">
        <f t="shared" ref="R8:R10" si="37">(9*100)/10</f>
        <v>90</v>
      </c>
      <c r="S8" s="4">
        <f t="shared" ref="S8:S11" si="38">(10*100)/10</f>
        <v>100</v>
      </c>
      <c r="T8" s="4">
        <f t="shared" si="27"/>
        <v>80</v>
      </c>
      <c r="U8" s="4">
        <f>(2*100)/10</f>
        <v>20</v>
      </c>
      <c r="V8" s="4">
        <f t="shared" si="28"/>
        <v>30</v>
      </c>
      <c r="W8" s="4">
        <f>(5*100)/10</f>
        <v>50</v>
      </c>
      <c r="X8" s="4">
        <f>(4*100)/10</f>
        <v>40</v>
      </c>
      <c r="Y8" s="4">
        <f t="shared" ref="Y8:Y9" si="40">(7*100)/10</f>
        <v>70</v>
      </c>
      <c r="Z8" s="4">
        <f>(10*100)/10</f>
        <v>100</v>
      </c>
      <c r="AA8" s="4">
        <f>(5*100)/10</f>
        <v>50</v>
      </c>
      <c r="AB8" s="4">
        <f t="shared" ref="AB8:AB9" si="41">(7*100)/10</f>
        <v>70</v>
      </c>
      <c r="AC8" s="4">
        <f>(4*100)/10</f>
        <v>40</v>
      </c>
      <c r="AD8" s="4">
        <f>(6*100)/10</f>
        <v>60</v>
      </c>
      <c r="AE8" s="4">
        <f t="shared" ref="AE8:AE9" si="42">(7*100)/10</f>
        <v>70</v>
      </c>
      <c r="AF8" s="4">
        <f>(10*100)/10</f>
        <v>100</v>
      </c>
    </row>
    <row r="9">
      <c r="A9" s="1" t="s">
        <v>8</v>
      </c>
      <c r="B9" s="4">
        <f t="shared" si="29"/>
        <v>40</v>
      </c>
      <c r="C9" s="4">
        <f t="shared" si="30"/>
        <v>50</v>
      </c>
      <c r="D9" s="4">
        <f t="shared" si="31"/>
        <v>40</v>
      </c>
      <c r="E9" s="4">
        <f>(9*100)/10</f>
        <v>90</v>
      </c>
      <c r="F9" s="4">
        <f t="shared" si="32"/>
        <v>40</v>
      </c>
      <c r="G9" s="4">
        <f t="shared" ref="G9:H9" si="33">(3*100)/10</f>
        <v>30</v>
      </c>
      <c r="H9" s="4">
        <f t="shared" si="33"/>
        <v>30</v>
      </c>
      <c r="I9" s="4">
        <f t="shared" si="34"/>
        <v>70</v>
      </c>
      <c r="J9" s="4">
        <f>(3*100)/10</f>
        <v>30</v>
      </c>
      <c r="K9" s="5">
        <f>(1*100)/10</f>
        <v>10</v>
      </c>
      <c r="L9" s="4">
        <f t="shared" ref="L9:L10" si="44">(5*100)/10</f>
        <v>50</v>
      </c>
      <c r="M9" s="4">
        <f t="shared" ref="M9:M10" si="45">(3*100)/10</f>
        <v>30</v>
      </c>
      <c r="N9" s="4">
        <f t="shared" si="35"/>
        <v>80</v>
      </c>
      <c r="O9" s="4">
        <f t="shared" ref="O9:P9" si="36">(4*100)/10</f>
        <v>40</v>
      </c>
      <c r="P9" s="4">
        <f t="shared" si="36"/>
        <v>40</v>
      </c>
      <c r="Q9" s="4">
        <f>(2*100)/10</f>
        <v>20</v>
      </c>
      <c r="R9" s="4">
        <f t="shared" si="37"/>
        <v>90</v>
      </c>
      <c r="S9" s="4">
        <f t="shared" si="38"/>
        <v>100</v>
      </c>
      <c r="T9" s="4">
        <f t="shared" si="27"/>
        <v>80</v>
      </c>
      <c r="U9" s="4">
        <f t="shared" ref="U9:W9" si="39">(3*100)/10</f>
        <v>30</v>
      </c>
      <c r="V9" s="4">
        <f t="shared" si="39"/>
        <v>30</v>
      </c>
      <c r="W9" s="4">
        <f t="shared" si="39"/>
        <v>30</v>
      </c>
      <c r="X9" s="4">
        <f>(6*100)/10</f>
        <v>60</v>
      </c>
      <c r="Y9" s="4">
        <f t="shared" si="40"/>
        <v>70</v>
      </c>
      <c r="Z9" s="4">
        <f t="shared" ref="Z9:Z10" si="47">(9*100)/10</f>
        <v>90</v>
      </c>
      <c r="AA9" s="4">
        <f t="shared" ref="AA9:AA13" si="48">(6*100)/10</f>
        <v>60</v>
      </c>
      <c r="AB9" s="4">
        <f t="shared" si="41"/>
        <v>70</v>
      </c>
      <c r="AC9" s="4">
        <f t="shared" ref="AC9:AC10" si="49">(6*100)/10</f>
        <v>60</v>
      </c>
      <c r="AD9" s="4">
        <f>(9*100)/10</f>
        <v>90</v>
      </c>
      <c r="AE9" s="4">
        <f t="shared" si="42"/>
        <v>70</v>
      </c>
      <c r="AF9" s="16">
        <v>90.0</v>
      </c>
    </row>
    <row r="10">
      <c r="A10" s="1" t="s">
        <v>9</v>
      </c>
      <c r="B10" s="4">
        <f>(3*100)/10</f>
        <v>30</v>
      </c>
      <c r="C10" s="4">
        <f>(4*100)/10</f>
        <v>40</v>
      </c>
      <c r="D10" s="4">
        <f>(5*100)/10</f>
        <v>50</v>
      </c>
      <c r="E10" s="4">
        <f t="shared" ref="E10:E11" si="50">(7*100)/10</f>
        <v>70</v>
      </c>
      <c r="F10" s="4">
        <f t="shared" si="32"/>
        <v>40</v>
      </c>
      <c r="G10" s="4">
        <f t="shared" ref="G10:H10" si="43">(3*100)/10</f>
        <v>30</v>
      </c>
      <c r="H10" s="4">
        <f t="shared" si="43"/>
        <v>30</v>
      </c>
      <c r="I10" s="4">
        <f>(6*100)/10</f>
        <v>60</v>
      </c>
      <c r="J10" s="4">
        <f>(1*100)/10</f>
        <v>10</v>
      </c>
      <c r="K10" s="5">
        <f>(2*100)/10</f>
        <v>20</v>
      </c>
      <c r="L10" s="4">
        <f t="shared" si="44"/>
        <v>50</v>
      </c>
      <c r="M10" s="4">
        <f t="shared" si="45"/>
        <v>30</v>
      </c>
      <c r="N10" s="4">
        <f t="shared" si="35"/>
        <v>80</v>
      </c>
      <c r="O10" s="4">
        <f t="shared" ref="O10:Q10" si="46">(4*100)/10</f>
        <v>40</v>
      </c>
      <c r="P10" s="4">
        <f t="shared" si="46"/>
        <v>40</v>
      </c>
      <c r="Q10" s="4">
        <f t="shared" si="46"/>
        <v>40</v>
      </c>
      <c r="R10" s="4">
        <f t="shared" si="37"/>
        <v>90</v>
      </c>
      <c r="S10" s="4">
        <f t="shared" si="38"/>
        <v>100</v>
      </c>
      <c r="T10" s="4">
        <f>(10*100)/10</f>
        <v>100</v>
      </c>
      <c r="U10" s="4">
        <f t="shared" ref="U10:U12" si="52">(4*100)/10</f>
        <v>40</v>
      </c>
      <c r="V10" s="4">
        <f>(3*100)/10</f>
        <v>30</v>
      </c>
      <c r="W10" s="4">
        <f>(4*100)/10</f>
        <v>40</v>
      </c>
      <c r="X10" s="4">
        <f t="shared" ref="X10:X11" si="53">(7*100)/10</f>
        <v>70</v>
      </c>
      <c r="Y10" s="4">
        <f>(8*100)/10</f>
        <v>80</v>
      </c>
      <c r="Z10" s="4">
        <f t="shared" si="47"/>
        <v>90</v>
      </c>
      <c r="AA10" s="4">
        <f t="shared" si="48"/>
        <v>60</v>
      </c>
      <c r="AB10" s="4">
        <f>(5*100)/10</f>
        <v>50</v>
      </c>
      <c r="AC10" s="4">
        <f t="shared" si="49"/>
        <v>60</v>
      </c>
      <c r="AD10" s="4">
        <f>(8*100)/10</f>
        <v>80</v>
      </c>
      <c r="AE10" s="4">
        <f>(6*100)/10</f>
        <v>60</v>
      </c>
      <c r="AF10" s="4">
        <f>(9*100)/10</f>
        <v>90</v>
      </c>
    </row>
    <row r="11">
      <c r="A11" s="1" t="s">
        <v>10</v>
      </c>
      <c r="B11" s="4">
        <f>(2*100)/10</f>
        <v>20</v>
      </c>
      <c r="C11" s="4">
        <f>(3*100)/10</f>
        <v>30</v>
      </c>
      <c r="D11" s="4">
        <f>(4*100)/10</f>
        <v>40</v>
      </c>
      <c r="E11" s="4">
        <f t="shared" si="50"/>
        <v>70</v>
      </c>
      <c r="F11" s="4">
        <f t="shared" ref="F11:F12" si="55">(5*100)/10</f>
        <v>50</v>
      </c>
      <c r="G11" s="4">
        <f>(4*100)/10</f>
        <v>40</v>
      </c>
      <c r="H11" s="4">
        <f>(1*100)/10</f>
        <v>10</v>
      </c>
      <c r="I11" s="4">
        <f>(3*100)/10</f>
        <v>30</v>
      </c>
      <c r="J11" s="4">
        <f t="shared" ref="J11:M11" si="51">(2*100)/10</f>
        <v>20</v>
      </c>
      <c r="K11" s="5">
        <f t="shared" si="51"/>
        <v>20</v>
      </c>
      <c r="L11" s="4">
        <f t="shared" si="51"/>
        <v>20</v>
      </c>
      <c r="M11" s="4">
        <f t="shared" si="51"/>
        <v>20</v>
      </c>
      <c r="N11" s="4">
        <f t="shared" si="35"/>
        <v>80</v>
      </c>
      <c r="O11" s="4">
        <f>(4*100)/10</f>
        <v>40</v>
      </c>
      <c r="P11" s="4">
        <f>(3*100)/10</f>
        <v>30</v>
      </c>
      <c r="Q11" s="4">
        <f>(4*100)/10</f>
        <v>40</v>
      </c>
      <c r="R11" s="4">
        <f>(7*100)/10</f>
        <v>70</v>
      </c>
      <c r="S11" s="4">
        <f t="shared" si="38"/>
        <v>100</v>
      </c>
      <c r="T11" s="4">
        <f t="shared" ref="T11:T12" si="58">(7*100)/10</f>
        <v>70</v>
      </c>
      <c r="U11" s="4">
        <f t="shared" si="52"/>
        <v>40</v>
      </c>
      <c r="V11" s="4">
        <f>(2*100)/10</f>
        <v>20</v>
      </c>
      <c r="W11" s="4">
        <f>(3*100)/10</f>
        <v>30</v>
      </c>
      <c r="X11" s="4">
        <f t="shared" si="53"/>
        <v>70</v>
      </c>
      <c r="Y11" s="4">
        <f>(7*100)/10</f>
        <v>70</v>
      </c>
      <c r="Z11" s="4">
        <f t="shared" ref="Z11:Z12" si="60">(8*100)/10</f>
        <v>80</v>
      </c>
      <c r="AA11" s="4">
        <f t="shared" si="48"/>
        <v>60</v>
      </c>
      <c r="AB11" s="4">
        <f t="shared" ref="AB11:AB12" si="61">(6*100)/10</f>
        <v>60</v>
      </c>
      <c r="AC11" s="4">
        <f t="shared" ref="AC11:AC12" si="62">(5*100)/10</f>
        <v>50</v>
      </c>
      <c r="AD11" s="4">
        <f t="shared" ref="AD11:AD12" si="63">(9*100)/10</f>
        <v>90</v>
      </c>
      <c r="AE11" s="4">
        <f t="shared" ref="AE11:AE12" si="64">(4*100)/10</f>
        <v>40</v>
      </c>
      <c r="AF11" s="16">
        <v>70.0</v>
      </c>
    </row>
    <row r="12">
      <c r="A12" s="1" t="s">
        <v>11</v>
      </c>
      <c r="B12" s="4">
        <f t="shared" ref="B12:B14" si="65">(5*100)/10</f>
        <v>50</v>
      </c>
      <c r="C12" s="4">
        <f t="shared" ref="C12:E12" si="54">(4*100)/10</f>
        <v>40</v>
      </c>
      <c r="D12" s="4">
        <f t="shared" si="54"/>
        <v>40</v>
      </c>
      <c r="E12" s="4">
        <f t="shared" si="54"/>
        <v>40</v>
      </c>
      <c r="F12" s="4">
        <f t="shared" si="55"/>
        <v>50</v>
      </c>
      <c r="G12" s="4">
        <f>(3*100)/10</f>
        <v>30</v>
      </c>
      <c r="H12" s="4">
        <f t="shared" ref="H12:J12" si="56">(2*100)/10</f>
        <v>20</v>
      </c>
      <c r="I12" s="4">
        <f t="shared" si="56"/>
        <v>20</v>
      </c>
      <c r="J12" s="4">
        <f t="shared" si="56"/>
        <v>20</v>
      </c>
      <c r="K12" s="5">
        <f t="shared" ref="K12:L12" si="57">(1*100)/10</f>
        <v>10</v>
      </c>
      <c r="L12" s="4">
        <f t="shared" si="57"/>
        <v>10</v>
      </c>
      <c r="M12" s="4">
        <f>(0*100)/10</f>
        <v>0</v>
      </c>
      <c r="N12" s="4">
        <f t="shared" si="35"/>
        <v>80</v>
      </c>
      <c r="O12" s="4">
        <f>(5*100)/10</f>
        <v>50</v>
      </c>
      <c r="P12" s="4">
        <f>(1*100)/10</f>
        <v>10</v>
      </c>
      <c r="Q12" s="4">
        <f>(3*100)/10</f>
        <v>30</v>
      </c>
      <c r="R12" s="4">
        <f t="shared" ref="R12:R14" si="71">(5*100)/10</f>
        <v>50</v>
      </c>
      <c r="S12" s="4">
        <f>(9*100)/10</f>
        <v>90</v>
      </c>
      <c r="T12" s="4">
        <f t="shared" si="58"/>
        <v>70</v>
      </c>
      <c r="U12" s="4">
        <f t="shared" si="52"/>
        <v>40</v>
      </c>
      <c r="V12" s="4">
        <f t="shared" ref="V12:W12" si="59">(3*100)/10</f>
        <v>30</v>
      </c>
      <c r="W12" s="4">
        <f t="shared" si="59"/>
        <v>30</v>
      </c>
      <c r="X12" s="4">
        <f t="shared" ref="X12:X13" si="73">(8*100)/10</f>
        <v>80</v>
      </c>
      <c r="Y12" s="4">
        <f>(6*100)/10</f>
        <v>60</v>
      </c>
      <c r="Z12" s="4">
        <f t="shared" si="60"/>
        <v>80</v>
      </c>
      <c r="AA12" s="4">
        <f t="shared" si="48"/>
        <v>60</v>
      </c>
      <c r="AB12" s="4">
        <f t="shared" si="61"/>
        <v>60</v>
      </c>
      <c r="AC12" s="4">
        <f t="shared" si="62"/>
        <v>50</v>
      </c>
      <c r="AD12" s="4">
        <f t="shared" si="63"/>
        <v>90</v>
      </c>
      <c r="AE12" s="4">
        <f t="shared" si="64"/>
        <v>40</v>
      </c>
      <c r="AF12" s="4">
        <f>(6*100)/10</f>
        <v>60</v>
      </c>
    </row>
    <row r="13">
      <c r="A13" s="1" t="s">
        <v>12</v>
      </c>
      <c r="B13" s="4">
        <f t="shared" si="65"/>
        <v>50</v>
      </c>
      <c r="C13" s="4">
        <f t="shared" ref="C13:D13" si="66">(4*100)/10</f>
        <v>40</v>
      </c>
      <c r="D13" s="4">
        <f t="shared" si="66"/>
        <v>40</v>
      </c>
      <c r="E13" s="4">
        <f t="shared" ref="E13:F13" si="67">(2*100)/10</f>
        <v>20</v>
      </c>
      <c r="F13" s="4">
        <f t="shared" si="67"/>
        <v>20</v>
      </c>
      <c r="G13" s="4">
        <f t="shared" ref="G13:G14" si="74">(1*100)/10</f>
        <v>10</v>
      </c>
      <c r="H13" s="4">
        <f t="shared" ref="H13:H14" si="75">(2*100)/10</f>
        <v>20</v>
      </c>
      <c r="I13" s="4">
        <f t="shared" ref="I13:I14" si="76">(3*100)/10</f>
        <v>30</v>
      </c>
      <c r="J13" s="4">
        <f t="shared" ref="J13:K13" si="68">(1*100)/10</f>
        <v>10</v>
      </c>
      <c r="K13" s="5">
        <f t="shared" si="68"/>
        <v>10</v>
      </c>
      <c r="L13" s="4">
        <f>(2*100)/10</f>
        <v>20</v>
      </c>
      <c r="M13" s="4">
        <f>(1*100)/10</f>
        <v>10</v>
      </c>
      <c r="N13" s="4">
        <f t="shared" ref="N13:O13" si="69">(7*100)/10</f>
        <v>70</v>
      </c>
      <c r="O13" s="4">
        <f t="shared" si="69"/>
        <v>70</v>
      </c>
      <c r="P13" s="4">
        <f t="shared" ref="P13:Q13" si="70">(2*100)/10</f>
        <v>20</v>
      </c>
      <c r="Q13" s="4">
        <f t="shared" si="70"/>
        <v>20</v>
      </c>
      <c r="R13" s="4">
        <f t="shared" si="71"/>
        <v>50</v>
      </c>
      <c r="S13" s="4">
        <f t="shared" ref="S13:T13" si="72">(7*100)/10</f>
        <v>70</v>
      </c>
      <c r="T13" s="4">
        <f t="shared" si="72"/>
        <v>70</v>
      </c>
      <c r="U13" s="4">
        <f t="shared" ref="U13:U15" si="79">(2*100)/10</f>
        <v>20</v>
      </c>
      <c r="V13" s="4">
        <f t="shared" ref="V13:V14" si="80">(3*100)/10</f>
        <v>30</v>
      </c>
      <c r="W13" s="4">
        <f>(2*100)/10</f>
        <v>20</v>
      </c>
      <c r="X13" s="4">
        <f t="shared" si="73"/>
        <v>80</v>
      </c>
      <c r="Y13" s="4">
        <f t="shared" ref="Y13:Y17" si="81">(0*100)/10</f>
        <v>0</v>
      </c>
      <c r="Z13" s="4">
        <f>(7*100)/10</f>
        <v>70</v>
      </c>
      <c r="AA13" s="4">
        <f t="shared" si="48"/>
        <v>60</v>
      </c>
      <c r="AB13" s="4">
        <f>(5*100)/10</f>
        <v>50</v>
      </c>
      <c r="AC13" s="4">
        <f>(4*100)/10</f>
        <v>40</v>
      </c>
      <c r="AD13" s="4">
        <f>(8*100)/10</f>
        <v>80</v>
      </c>
      <c r="AE13" s="4">
        <f>(3*100)/10</f>
        <v>30</v>
      </c>
      <c r="AF13" s="4">
        <f>(4*100)/10</f>
        <v>40</v>
      </c>
    </row>
    <row r="14">
      <c r="A14" s="1" t="s">
        <v>13</v>
      </c>
      <c r="B14" s="4">
        <f t="shared" si="65"/>
        <v>50</v>
      </c>
      <c r="C14" s="4">
        <f>(3*100)/10</f>
        <v>30</v>
      </c>
      <c r="D14" s="4">
        <f>(2*100)/10</f>
        <v>20</v>
      </c>
      <c r="E14" s="4">
        <f>(1*100)/10</f>
        <v>10</v>
      </c>
      <c r="F14" s="4">
        <f>(2*100)/10</f>
        <v>20</v>
      </c>
      <c r="G14" s="4">
        <f t="shared" si="74"/>
        <v>10</v>
      </c>
      <c r="H14" s="4">
        <f t="shared" si="75"/>
        <v>20</v>
      </c>
      <c r="I14" s="4">
        <f t="shared" si="76"/>
        <v>30</v>
      </c>
      <c r="J14" s="4">
        <f>(0*100)/10</f>
        <v>0</v>
      </c>
      <c r="K14" s="5">
        <f t="shared" ref="K14:M14" si="77">(1*100)/10</f>
        <v>10</v>
      </c>
      <c r="L14" s="4">
        <f t="shared" si="77"/>
        <v>10</v>
      </c>
      <c r="M14" s="4">
        <f t="shared" si="77"/>
        <v>10</v>
      </c>
      <c r="N14" s="4">
        <f t="shared" ref="N14:O14" si="78">(6*100)/10</f>
        <v>60</v>
      </c>
      <c r="O14" s="4">
        <f t="shared" si="78"/>
        <v>60</v>
      </c>
      <c r="P14" s="4">
        <f>(3*100)/10</f>
        <v>30</v>
      </c>
      <c r="Q14" s="4">
        <f>(2*100)/10</f>
        <v>20</v>
      </c>
      <c r="R14" s="4">
        <f t="shared" si="71"/>
        <v>50</v>
      </c>
      <c r="S14" s="4">
        <f>(4*100)/10</f>
        <v>40</v>
      </c>
      <c r="T14" s="4">
        <f>(8*100)/10</f>
        <v>80</v>
      </c>
      <c r="U14" s="4">
        <f t="shared" si="79"/>
        <v>20</v>
      </c>
      <c r="V14" s="4">
        <f t="shared" si="80"/>
        <v>30</v>
      </c>
      <c r="W14" s="4">
        <f>(5*100)/10</f>
        <v>50</v>
      </c>
      <c r="X14" s="4">
        <f>(6*100)/10</f>
        <v>60</v>
      </c>
      <c r="Y14" s="4">
        <f t="shared" si="81"/>
        <v>0</v>
      </c>
      <c r="Z14" s="4">
        <f t="shared" ref="Z14:AA14" si="82">(5*100)/10</f>
        <v>50</v>
      </c>
      <c r="AA14" s="4">
        <f t="shared" si="82"/>
        <v>50</v>
      </c>
      <c r="AB14" s="4">
        <f t="shared" ref="AB14:AB15" si="88">(3*100)/10</f>
        <v>30</v>
      </c>
      <c r="AC14" s="4">
        <f t="shared" ref="AC14:AC15" si="89">(5*100)/10</f>
        <v>50</v>
      </c>
      <c r="AD14" s="4">
        <f t="shared" ref="AD14:AF14" si="83">(3*100)/10</f>
        <v>30</v>
      </c>
      <c r="AE14" s="4">
        <f t="shared" si="83"/>
        <v>30</v>
      </c>
      <c r="AF14" s="4">
        <f t="shared" si="83"/>
        <v>30</v>
      </c>
    </row>
    <row r="15">
      <c r="A15" s="1" t="s">
        <v>14</v>
      </c>
      <c r="B15" s="4">
        <f>(3*100)/10</f>
        <v>30</v>
      </c>
      <c r="C15" s="4">
        <f>(2*100)/10</f>
        <v>20</v>
      </c>
      <c r="D15" s="4">
        <f>(1*100)/10</f>
        <v>10</v>
      </c>
      <c r="E15" s="4">
        <f>(2*100)/10</f>
        <v>20</v>
      </c>
      <c r="F15" s="4">
        <f t="shared" ref="F15:F17" si="92">(0*100)/10</f>
        <v>0</v>
      </c>
      <c r="G15" s="4">
        <f t="shared" ref="G15:H15" si="84">(2*100)/10</f>
        <v>20</v>
      </c>
      <c r="H15" s="4">
        <f t="shared" si="84"/>
        <v>20</v>
      </c>
      <c r="I15" s="4">
        <f t="shared" ref="I15:J15" si="85">(0*100)/10</f>
        <v>0</v>
      </c>
      <c r="J15" s="4">
        <f t="shared" si="85"/>
        <v>0</v>
      </c>
      <c r="K15" s="5">
        <f>(2*100)/10</f>
        <v>20</v>
      </c>
      <c r="L15" s="4">
        <f t="shared" ref="L15:L16" si="94">(0*100)/10</f>
        <v>0</v>
      </c>
      <c r="M15" s="4">
        <f t="shared" ref="M15:M17" si="95">(1*100)/10</f>
        <v>10</v>
      </c>
      <c r="N15" s="4">
        <f t="shared" ref="N15:O15" si="86">(4*100)/10</f>
        <v>40</v>
      </c>
      <c r="O15" s="4">
        <f t="shared" si="86"/>
        <v>40</v>
      </c>
      <c r="P15" s="4">
        <f>(2*100)/10</f>
        <v>20</v>
      </c>
      <c r="Q15" s="4">
        <f t="shared" ref="Q15:Q17" si="97">(0*100)/10</f>
        <v>0</v>
      </c>
      <c r="R15" s="4">
        <f>(4*100)/10</f>
        <v>40</v>
      </c>
      <c r="S15" s="4">
        <f t="shared" ref="S15:S16" si="98">(3*100)/10</f>
        <v>30</v>
      </c>
      <c r="T15" s="4">
        <f>(7*100)/10</f>
        <v>70</v>
      </c>
      <c r="U15" s="4">
        <f t="shared" si="79"/>
        <v>20</v>
      </c>
      <c r="V15" s="4">
        <f t="shared" ref="V15:X15" si="87">(4*100)/10</f>
        <v>40</v>
      </c>
      <c r="W15" s="4">
        <f t="shared" si="87"/>
        <v>40</v>
      </c>
      <c r="X15" s="4">
        <f t="shared" si="87"/>
        <v>40</v>
      </c>
      <c r="Y15" s="4">
        <f t="shared" si="81"/>
        <v>0</v>
      </c>
      <c r="Z15" s="4">
        <f>(3*100)/10</f>
        <v>30</v>
      </c>
      <c r="AA15" s="4">
        <f>(4*100)/10</f>
        <v>40</v>
      </c>
      <c r="AB15" s="4">
        <f t="shared" si="88"/>
        <v>30</v>
      </c>
      <c r="AC15" s="4">
        <f t="shared" si="89"/>
        <v>50</v>
      </c>
      <c r="AD15" s="4">
        <f>(3*100)/10</f>
        <v>30</v>
      </c>
      <c r="AE15" s="4">
        <f t="shared" ref="AE15:AF15" si="90">(2*100)/10</f>
        <v>20</v>
      </c>
      <c r="AF15" s="4">
        <f t="shared" si="90"/>
        <v>20</v>
      </c>
    </row>
    <row r="16">
      <c r="A16" s="1" t="s">
        <v>15</v>
      </c>
      <c r="B16" s="4">
        <f>(1*100)/10</f>
        <v>10</v>
      </c>
      <c r="C16" s="4">
        <f t="shared" ref="C16:D16" si="91">(0*100)/10</f>
        <v>0</v>
      </c>
      <c r="D16" s="4">
        <f t="shared" si="91"/>
        <v>0</v>
      </c>
      <c r="E16" s="4">
        <f t="shared" ref="E16:E17" si="102">(1*100)/10</f>
        <v>10</v>
      </c>
      <c r="F16" s="4">
        <f t="shared" si="92"/>
        <v>0</v>
      </c>
      <c r="G16" s="4">
        <f t="shared" ref="G16:J16" si="93">(0*100)/10</f>
        <v>0</v>
      </c>
      <c r="H16" s="4">
        <f t="shared" si="93"/>
        <v>0</v>
      </c>
      <c r="I16" s="4">
        <f t="shared" si="93"/>
        <v>0</v>
      </c>
      <c r="J16" s="4">
        <f t="shared" si="93"/>
        <v>0</v>
      </c>
      <c r="K16" s="5">
        <f>(1*100)/10</f>
        <v>10</v>
      </c>
      <c r="L16" s="4">
        <f t="shared" si="94"/>
        <v>0</v>
      </c>
      <c r="M16" s="4">
        <f t="shared" si="95"/>
        <v>10</v>
      </c>
      <c r="N16" s="4">
        <f t="shared" ref="N16:P16" si="96">(2*100)/10</f>
        <v>20</v>
      </c>
      <c r="O16" s="4">
        <f t="shared" si="96"/>
        <v>20</v>
      </c>
      <c r="P16" s="4">
        <f t="shared" si="96"/>
        <v>20</v>
      </c>
      <c r="Q16" s="4">
        <f t="shared" si="97"/>
        <v>0</v>
      </c>
      <c r="R16" s="4">
        <f>(2*100)/10</f>
        <v>20</v>
      </c>
      <c r="S16" s="4">
        <f t="shared" si="98"/>
        <v>30</v>
      </c>
      <c r="T16" s="4">
        <f>(4*100)/10</f>
        <v>40</v>
      </c>
      <c r="U16" s="4">
        <f t="shared" ref="U16:U17" si="105">(1*100)/10</f>
        <v>10</v>
      </c>
      <c r="V16" s="4">
        <f>(3*100)/10</f>
        <v>30</v>
      </c>
      <c r="W16" s="4">
        <f>(1*100)/10</f>
        <v>10</v>
      </c>
      <c r="X16" s="4">
        <f>(3*100)/10</f>
        <v>30</v>
      </c>
      <c r="Y16" s="4">
        <f t="shared" si="81"/>
        <v>0</v>
      </c>
      <c r="Z16" s="4">
        <f t="shared" ref="Z16:Z17" si="107">(0*100)/10</f>
        <v>0</v>
      </c>
      <c r="AA16" s="4">
        <f t="shared" ref="AA16:AB16" si="99">(2*100)/10</f>
        <v>20</v>
      </c>
      <c r="AB16" s="4">
        <f t="shared" si="99"/>
        <v>20</v>
      </c>
      <c r="AC16" s="4">
        <f t="shared" ref="AC16:AF16" si="100">(1*100)/10</f>
        <v>10</v>
      </c>
      <c r="AD16" s="4">
        <f t="shared" si="100"/>
        <v>10</v>
      </c>
      <c r="AE16" s="4">
        <f t="shared" si="100"/>
        <v>10</v>
      </c>
      <c r="AF16" s="4">
        <f t="shared" si="100"/>
        <v>10</v>
      </c>
    </row>
    <row r="17">
      <c r="A17" s="1" t="s">
        <v>16</v>
      </c>
      <c r="B17" s="4">
        <f t="shared" ref="B17:D17" si="101">(0*100)/10</f>
        <v>0</v>
      </c>
      <c r="C17" s="4">
        <f t="shared" si="101"/>
        <v>0</v>
      </c>
      <c r="D17" s="4">
        <f t="shared" si="101"/>
        <v>0</v>
      </c>
      <c r="E17" s="4">
        <f t="shared" si="102"/>
        <v>10</v>
      </c>
      <c r="F17" s="4">
        <f t="shared" si="92"/>
        <v>0</v>
      </c>
      <c r="G17" s="4">
        <f t="shared" ref="G17:L17" si="103">(0*100)/10</f>
        <v>0</v>
      </c>
      <c r="H17" s="4">
        <f t="shared" si="103"/>
        <v>0</v>
      </c>
      <c r="I17" s="4">
        <f t="shared" si="103"/>
        <v>0</v>
      </c>
      <c r="J17" s="4">
        <f t="shared" si="103"/>
        <v>0</v>
      </c>
      <c r="K17" s="4">
        <f t="shared" si="103"/>
        <v>0</v>
      </c>
      <c r="L17" s="4">
        <f t="shared" si="103"/>
        <v>0</v>
      </c>
      <c r="M17" s="4">
        <f t="shared" si="95"/>
        <v>10</v>
      </c>
      <c r="N17" s="4">
        <f t="shared" ref="N17:O17" si="104">(0*100)/10</f>
        <v>0</v>
      </c>
      <c r="O17" s="4">
        <f t="shared" si="104"/>
        <v>0</v>
      </c>
      <c r="P17" s="4">
        <f>(2*100)/10</f>
        <v>20</v>
      </c>
      <c r="Q17" s="4">
        <f t="shared" si="97"/>
        <v>0</v>
      </c>
      <c r="R17" s="4">
        <f>(0*100)/10</f>
        <v>0</v>
      </c>
      <c r="S17" s="4">
        <f>(1*100)/10</f>
        <v>10</v>
      </c>
      <c r="T17" s="4">
        <f>(0*100)/10</f>
        <v>0</v>
      </c>
      <c r="U17" s="4">
        <f t="shared" si="105"/>
        <v>10</v>
      </c>
      <c r="V17" s="4">
        <f t="shared" ref="V17:W17" si="106">(1*100)/10</f>
        <v>10</v>
      </c>
      <c r="W17" s="4">
        <f t="shared" si="106"/>
        <v>10</v>
      </c>
      <c r="X17" s="4">
        <f>(2*100)/10</f>
        <v>20</v>
      </c>
      <c r="Y17" s="4">
        <f t="shared" si="81"/>
        <v>0</v>
      </c>
      <c r="Z17" s="4">
        <f t="shared" si="107"/>
        <v>0</v>
      </c>
      <c r="AA17" s="4">
        <f t="shared" ref="AA17:AC17" si="108">(0*100)/10</f>
        <v>0</v>
      </c>
      <c r="AB17" s="4">
        <f t="shared" si="108"/>
        <v>0</v>
      </c>
      <c r="AC17" s="4">
        <f t="shared" si="108"/>
        <v>0</v>
      </c>
      <c r="AD17" s="4">
        <f>(1*100)/10</f>
        <v>10</v>
      </c>
      <c r="AE17" s="4">
        <f t="shared" ref="AE17:AF17" si="109">(0*100)/10</f>
        <v>0</v>
      </c>
      <c r="AF17" s="4">
        <f t="shared" si="109"/>
        <v>0</v>
      </c>
    </row>
    <row r="18">
      <c r="A18" s="1" t="s">
        <v>17</v>
      </c>
      <c r="B18" s="4">
        <f t="shared" ref="B18:AF18" si="110">(0*100)/10</f>
        <v>0</v>
      </c>
      <c r="C18" s="4">
        <f t="shared" si="110"/>
        <v>0</v>
      </c>
      <c r="D18" s="4">
        <f t="shared" si="110"/>
        <v>0</v>
      </c>
      <c r="E18" s="4">
        <f t="shared" si="110"/>
        <v>0</v>
      </c>
      <c r="F18" s="4">
        <f t="shared" si="110"/>
        <v>0</v>
      </c>
      <c r="G18" s="4">
        <f t="shared" si="110"/>
        <v>0</v>
      </c>
      <c r="H18" s="4">
        <f t="shared" si="110"/>
        <v>0</v>
      </c>
      <c r="I18" s="4">
        <f t="shared" si="110"/>
        <v>0</v>
      </c>
      <c r="J18" s="4">
        <f t="shared" si="110"/>
        <v>0</v>
      </c>
      <c r="K18" s="4">
        <f t="shared" si="110"/>
        <v>0</v>
      </c>
      <c r="L18" s="4">
        <f t="shared" si="110"/>
        <v>0</v>
      </c>
      <c r="M18" s="4">
        <f t="shared" si="110"/>
        <v>0</v>
      </c>
      <c r="N18" s="4">
        <f t="shared" si="110"/>
        <v>0</v>
      </c>
      <c r="O18" s="4">
        <f t="shared" si="110"/>
        <v>0</v>
      </c>
      <c r="P18" s="4">
        <f t="shared" si="110"/>
        <v>0</v>
      </c>
      <c r="Q18" s="4">
        <f t="shared" si="110"/>
        <v>0</v>
      </c>
      <c r="R18" s="4">
        <f t="shared" si="110"/>
        <v>0</v>
      </c>
      <c r="S18" s="4">
        <f t="shared" si="110"/>
        <v>0</v>
      </c>
      <c r="T18" s="4">
        <f t="shared" si="110"/>
        <v>0</v>
      </c>
      <c r="U18" s="4">
        <f t="shared" si="110"/>
        <v>0</v>
      </c>
      <c r="V18" s="4">
        <f t="shared" si="110"/>
        <v>0</v>
      </c>
      <c r="W18" s="4">
        <f t="shared" si="110"/>
        <v>0</v>
      </c>
      <c r="X18" s="4">
        <f t="shared" si="110"/>
        <v>0</v>
      </c>
      <c r="Y18" s="4">
        <f t="shared" si="110"/>
        <v>0</v>
      </c>
      <c r="Z18" s="4">
        <f t="shared" si="110"/>
        <v>0</v>
      </c>
      <c r="AA18" s="4">
        <f t="shared" si="110"/>
        <v>0</v>
      </c>
      <c r="AB18" s="4">
        <f t="shared" si="110"/>
        <v>0</v>
      </c>
      <c r="AC18" s="4">
        <f t="shared" si="110"/>
        <v>0</v>
      </c>
      <c r="AD18" s="4">
        <f t="shared" si="110"/>
        <v>0</v>
      </c>
      <c r="AE18" s="4">
        <f t="shared" si="110"/>
        <v>0</v>
      </c>
      <c r="AF18" s="4">
        <f t="shared" si="110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P20" si="111">(0*100)/4</f>
        <v>0</v>
      </c>
      <c r="C20" s="4">
        <f t="shared" si="111"/>
        <v>0</v>
      </c>
      <c r="D20" s="4">
        <f t="shared" si="111"/>
        <v>0</v>
      </c>
      <c r="E20" s="4">
        <f t="shared" si="111"/>
        <v>0</v>
      </c>
      <c r="F20" s="4">
        <f t="shared" si="111"/>
        <v>0</v>
      </c>
      <c r="G20" s="4">
        <f t="shared" si="111"/>
        <v>0</v>
      </c>
      <c r="H20" s="4">
        <f t="shared" si="111"/>
        <v>0</v>
      </c>
      <c r="I20" s="4">
        <f t="shared" si="111"/>
        <v>0</v>
      </c>
      <c r="J20" s="4">
        <f t="shared" si="111"/>
        <v>0</v>
      </c>
      <c r="K20" s="4">
        <f t="shared" si="111"/>
        <v>0</v>
      </c>
      <c r="L20" s="4">
        <f t="shared" si="111"/>
        <v>0</v>
      </c>
      <c r="M20" s="4">
        <f t="shared" si="111"/>
        <v>0</v>
      </c>
      <c r="N20" s="4">
        <f t="shared" si="111"/>
        <v>0</v>
      </c>
      <c r="O20" s="4">
        <f t="shared" si="111"/>
        <v>0</v>
      </c>
      <c r="P20" s="4">
        <f t="shared" si="111"/>
        <v>0</v>
      </c>
      <c r="Q20" s="4">
        <f t="shared" ref="Q20:Q22" si="114">(1*100)/4</f>
        <v>25</v>
      </c>
      <c r="R20" s="4">
        <f t="shared" ref="R20:AF20" si="112">(0*100)/4</f>
        <v>0</v>
      </c>
      <c r="S20" s="4">
        <f t="shared" si="112"/>
        <v>0</v>
      </c>
      <c r="T20" s="4">
        <f t="shared" si="112"/>
        <v>0</v>
      </c>
      <c r="U20" s="4">
        <f t="shared" si="112"/>
        <v>0</v>
      </c>
      <c r="V20" s="4">
        <f t="shared" si="112"/>
        <v>0</v>
      </c>
      <c r="W20" s="4">
        <f t="shared" si="112"/>
        <v>0</v>
      </c>
      <c r="X20" s="4">
        <f t="shared" si="112"/>
        <v>0</v>
      </c>
      <c r="Y20" s="4">
        <f t="shared" si="112"/>
        <v>0</v>
      </c>
      <c r="Z20" s="4">
        <f t="shared" si="112"/>
        <v>0</v>
      </c>
      <c r="AA20" s="4">
        <f t="shared" si="112"/>
        <v>0</v>
      </c>
      <c r="AB20" s="4">
        <f t="shared" si="112"/>
        <v>0</v>
      </c>
      <c r="AC20" s="4">
        <f t="shared" si="112"/>
        <v>0</v>
      </c>
      <c r="AD20" s="4">
        <f t="shared" si="112"/>
        <v>0</v>
      </c>
      <c r="AE20" s="4">
        <f t="shared" si="112"/>
        <v>0</v>
      </c>
      <c r="AF20" s="4">
        <f t="shared" si="112"/>
        <v>0</v>
      </c>
      <c r="AG20" s="4"/>
    </row>
    <row r="21">
      <c r="A21" s="1" t="s">
        <v>3</v>
      </c>
      <c r="B21" s="4">
        <f t="shared" ref="B21:P21" si="113">(0*100)/4</f>
        <v>0</v>
      </c>
      <c r="C21" s="4">
        <f t="shared" si="113"/>
        <v>0</v>
      </c>
      <c r="D21" s="4">
        <f t="shared" si="113"/>
        <v>0</v>
      </c>
      <c r="E21" s="4">
        <f t="shared" si="113"/>
        <v>0</v>
      </c>
      <c r="F21" s="4">
        <f t="shared" si="113"/>
        <v>0</v>
      </c>
      <c r="G21" s="4">
        <f t="shared" si="113"/>
        <v>0</v>
      </c>
      <c r="H21" s="4">
        <f t="shared" si="113"/>
        <v>0</v>
      </c>
      <c r="I21" s="4">
        <f t="shared" si="113"/>
        <v>0</v>
      </c>
      <c r="J21" s="4">
        <f t="shared" si="113"/>
        <v>0</v>
      </c>
      <c r="K21" s="4">
        <f t="shared" si="113"/>
        <v>0</v>
      </c>
      <c r="L21" s="4">
        <f t="shared" si="113"/>
        <v>0</v>
      </c>
      <c r="M21" s="4">
        <f t="shared" si="113"/>
        <v>0</v>
      </c>
      <c r="N21" s="4">
        <f t="shared" si="113"/>
        <v>0</v>
      </c>
      <c r="O21" s="4">
        <f t="shared" si="113"/>
        <v>0</v>
      </c>
      <c r="P21" s="4">
        <f t="shared" si="113"/>
        <v>0</v>
      </c>
      <c r="Q21" s="4">
        <f t="shared" si="114"/>
        <v>25</v>
      </c>
      <c r="R21" s="4">
        <f t="shared" ref="R21:AF21" si="115">(0*100)/4</f>
        <v>0</v>
      </c>
      <c r="S21" s="4">
        <f t="shared" si="115"/>
        <v>0</v>
      </c>
      <c r="T21" s="4">
        <f t="shared" si="115"/>
        <v>0</v>
      </c>
      <c r="U21" s="4">
        <f t="shared" si="115"/>
        <v>0</v>
      </c>
      <c r="V21" s="4">
        <f t="shared" si="115"/>
        <v>0</v>
      </c>
      <c r="W21" s="4">
        <f t="shared" si="115"/>
        <v>0</v>
      </c>
      <c r="X21" s="4">
        <f t="shared" si="115"/>
        <v>0</v>
      </c>
      <c r="Y21" s="4">
        <f t="shared" si="115"/>
        <v>0</v>
      </c>
      <c r="Z21" s="4">
        <f t="shared" si="115"/>
        <v>0</v>
      </c>
      <c r="AA21" s="4">
        <f t="shared" si="115"/>
        <v>0</v>
      </c>
      <c r="AB21" s="4">
        <f t="shared" si="115"/>
        <v>0</v>
      </c>
      <c r="AC21" s="4">
        <f t="shared" si="115"/>
        <v>0</v>
      </c>
      <c r="AD21" s="4">
        <f t="shared" si="115"/>
        <v>0</v>
      </c>
      <c r="AE21" s="4">
        <f t="shared" si="115"/>
        <v>0</v>
      </c>
      <c r="AF21" s="4">
        <f t="shared" si="115"/>
        <v>0</v>
      </c>
      <c r="AG21" s="4"/>
    </row>
    <row r="22">
      <c r="A22" s="1" t="s">
        <v>4</v>
      </c>
      <c r="B22" s="4">
        <f t="shared" ref="B22:E22" si="116">(0*100)/4</f>
        <v>0</v>
      </c>
      <c r="C22" s="4">
        <f t="shared" si="116"/>
        <v>0</v>
      </c>
      <c r="D22" s="4">
        <f t="shared" si="116"/>
        <v>0</v>
      </c>
      <c r="E22" s="4">
        <f t="shared" si="116"/>
        <v>0</v>
      </c>
      <c r="F22" s="4">
        <f t="shared" ref="F22:F23" si="121">(1*100)/4</f>
        <v>25</v>
      </c>
      <c r="G22" s="4">
        <f t="shared" ref="G22:P22" si="117">(0*100)/4</f>
        <v>0</v>
      </c>
      <c r="H22" s="4">
        <f t="shared" si="117"/>
        <v>0</v>
      </c>
      <c r="I22" s="4">
        <f t="shared" si="117"/>
        <v>0</v>
      </c>
      <c r="J22" s="4">
        <f t="shared" si="117"/>
        <v>0</v>
      </c>
      <c r="K22" s="4">
        <f t="shared" si="117"/>
        <v>0</v>
      </c>
      <c r="L22" s="4">
        <f t="shared" si="117"/>
        <v>0</v>
      </c>
      <c r="M22" s="4">
        <f t="shared" si="117"/>
        <v>0</v>
      </c>
      <c r="N22" s="4">
        <f t="shared" si="117"/>
        <v>0</v>
      </c>
      <c r="O22" s="4">
        <f t="shared" si="117"/>
        <v>0</v>
      </c>
      <c r="P22" s="4">
        <f t="shared" si="117"/>
        <v>0</v>
      </c>
      <c r="Q22" s="4">
        <f t="shared" si="114"/>
        <v>25</v>
      </c>
      <c r="R22" s="4">
        <f>(2*100)/4</f>
        <v>50</v>
      </c>
      <c r="S22" s="4">
        <f t="shared" ref="S22:AB22" si="118">(0*100)/4</f>
        <v>0</v>
      </c>
      <c r="T22" s="4">
        <f t="shared" si="118"/>
        <v>0</v>
      </c>
      <c r="U22" s="4">
        <f t="shared" si="118"/>
        <v>0</v>
      </c>
      <c r="V22" s="4">
        <f t="shared" si="118"/>
        <v>0</v>
      </c>
      <c r="W22" s="4">
        <f t="shared" si="118"/>
        <v>0</v>
      </c>
      <c r="X22" s="4">
        <f t="shared" si="118"/>
        <v>0</v>
      </c>
      <c r="Y22" s="4">
        <f t="shared" si="118"/>
        <v>0</v>
      </c>
      <c r="Z22" s="4">
        <f t="shared" si="118"/>
        <v>0</v>
      </c>
      <c r="AA22" s="4">
        <f t="shared" si="118"/>
        <v>0</v>
      </c>
      <c r="AB22" s="4">
        <f t="shared" si="118"/>
        <v>0</v>
      </c>
      <c r="AC22" s="4">
        <f t="shared" ref="AC22:AC23" si="125">(1*100)/4</f>
        <v>25</v>
      </c>
      <c r="AD22" s="4">
        <f t="shared" ref="AD22:AF22" si="119">(0*100)/4</f>
        <v>0</v>
      </c>
      <c r="AE22" s="4">
        <f t="shared" si="119"/>
        <v>0</v>
      </c>
      <c r="AF22" s="4">
        <f t="shared" si="119"/>
        <v>0</v>
      </c>
      <c r="AG22" s="4"/>
    </row>
    <row r="23">
      <c r="A23" s="1" t="s">
        <v>5</v>
      </c>
      <c r="B23" s="4">
        <f t="shared" ref="B23:E23" si="120">(0*100)/4</f>
        <v>0</v>
      </c>
      <c r="C23" s="4">
        <f t="shared" si="120"/>
        <v>0</v>
      </c>
      <c r="D23" s="4">
        <f t="shared" si="120"/>
        <v>0</v>
      </c>
      <c r="E23" s="4">
        <f t="shared" si="120"/>
        <v>0</v>
      </c>
      <c r="F23" s="4">
        <f t="shared" si="121"/>
        <v>25</v>
      </c>
      <c r="G23" s="4">
        <f t="shared" ref="G23:Q23" si="122">(0*100)/4</f>
        <v>0</v>
      </c>
      <c r="H23" s="4">
        <f t="shared" si="122"/>
        <v>0</v>
      </c>
      <c r="I23" s="4">
        <f t="shared" si="122"/>
        <v>0</v>
      </c>
      <c r="J23" s="4">
        <f t="shared" si="122"/>
        <v>0</v>
      </c>
      <c r="K23" s="4">
        <f t="shared" si="122"/>
        <v>0</v>
      </c>
      <c r="L23" s="4">
        <f t="shared" si="122"/>
        <v>0</v>
      </c>
      <c r="M23" s="4">
        <f t="shared" si="122"/>
        <v>0</v>
      </c>
      <c r="N23" s="4">
        <f t="shared" si="122"/>
        <v>0</v>
      </c>
      <c r="O23" s="4">
        <f t="shared" si="122"/>
        <v>0</v>
      </c>
      <c r="P23" s="4">
        <f t="shared" si="122"/>
        <v>0</v>
      </c>
      <c r="Q23" s="4">
        <f t="shared" si="122"/>
        <v>0</v>
      </c>
      <c r="R23" s="4">
        <f>(4*100)/4</f>
        <v>100</v>
      </c>
      <c r="S23" s="4">
        <f t="shared" ref="S23:T23" si="123">(0*100)/4</f>
        <v>0</v>
      </c>
      <c r="T23" s="4">
        <f t="shared" si="123"/>
        <v>0</v>
      </c>
      <c r="U23" s="4">
        <f t="shared" ref="U23:U25" si="132">(1*100)/4</f>
        <v>25</v>
      </c>
      <c r="V23" s="4">
        <f t="shared" ref="V23:AB23" si="124">(0*100)/4</f>
        <v>0</v>
      </c>
      <c r="W23" s="4">
        <f t="shared" si="124"/>
        <v>0</v>
      </c>
      <c r="X23" s="4">
        <f t="shared" si="124"/>
        <v>0</v>
      </c>
      <c r="Y23" s="4">
        <f t="shared" si="124"/>
        <v>0</v>
      </c>
      <c r="Z23" s="4">
        <f t="shared" si="124"/>
        <v>0</v>
      </c>
      <c r="AA23" s="4">
        <f t="shared" si="124"/>
        <v>0</v>
      </c>
      <c r="AB23" s="4">
        <f t="shared" si="124"/>
        <v>0</v>
      </c>
      <c r="AC23" s="4">
        <f t="shared" si="125"/>
        <v>25</v>
      </c>
      <c r="AD23" s="4">
        <f t="shared" ref="AD23:AD24" si="135">(1*100)/4</f>
        <v>25</v>
      </c>
      <c r="AE23" s="4">
        <f t="shared" ref="AE23:AF23" si="126">(0*100)/4</f>
        <v>0</v>
      </c>
      <c r="AF23" s="4">
        <f t="shared" si="126"/>
        <v>0</v>
      </c>
      <c r="AG23" s="4"/>
    </row>
    <row r="24">
      <c r="A24" s="1" t="s">
        <v>6</v>
      </c>
      <c r="B24" s="4">
        <f t="shared" ref="B24:D24" si="127">(0*100)/4</f>
        <v>0</v>
      </c>
      <c r="C24" s="4">
        <f t="shared" si="127"/>
        <v>0</v>
      </c>
      <c r="D24" s="4">
        <f t="shared" si="127"/>
        <v>0</v>
      </c>
      <c r="E24" s="4">
        <f t="shared" ref="E24:F24" si="128">(1*100)/4</f>
        <v>25</v>
      </c>
      <c r="F24" s="4">
        <f t="shared" si="128"/>
        <v>25</v>
      </c>
      <c r="G24" s="4">
        <f t="shared" ref="G24:L24" si="129">(0*100)/4</f>
        <v>0</v>
      </c>
      <c r="H24" s="4">
        <f t="shared" si="129"/>
        <v>0</v>
      </c>
      <c r="I24" s="4">
        <f t="shared" si="129"/>
        <v>0</v>
      </c>
      <c r="J24" s="4">
        <f t="shared" si="129"/>
        <v>0</v>
      </c>
      <c r="K24" s="4">
        <f t="shared" si="129"/>
        <v>0</v>
      </c>
      <c r="L24" s="4">
        <f t="shared" si="129"/>
        <v>0</v>
      </c>
      <c r="M24" s="4">
        <f t="shared" ref="M24:M26" si="139">(1*100)/4</f>
        <v>25</v>
      </c>
      <c r="N24" s="4">
        <f t="shared" ref="N24:Q24" si="130">(0*100)/4</f>
        <v>0</v>
      </c>
      <c r="O24" s="4">
        <f t="shared" si="130"/>
        <v>0</v>
      </c>
      <c r="P24" s="4">
        <f t="shared" si="130"/>
        <v>0</v>
      </c>
      <c r="Q24" s="4">
        <f t="shared" si="130"/>
        <v>0</v>
      </c>
      <c r="R24" s="4">
        <f>(3*100)/4</f>
        <v>75</v>
      </c>
      <c r="S24" s="4">
        <f t="shared" ref="S24:T24" si="131">(0*100)/4</f>
        <v>0</v>
      </c>
      <c r="T24" s="4">
        <f t="shared" si="131"/>
        <v>0</v>
      </c>
      <c r="U24" s="4">
        <f t="shared" si="132"/>
        <v>25</v>
      </c>
      <c r="V24" s="4">
        <f t="shared" ref="V24:W24" si="133">(0*100)/4</f>
        <v>0</v>
      </c>
      <c r="W24" s="4">
        <f t="shared" si="133"/>
        <v>0</v>
      </c>
      <c r="X24" s="4">
        <f t="shared" ref="X24:X25" si="143">(2*100)/4</f>
        <v>50</v>
      </c>
      <c r="Y24" s="4">
        <f t="shared" ref="Y24:AC24" si="134">(0*100)/4</f>
        <v>0</v>
      </c>
      <c r="Z24" s="4">
        <f t="shared" si="134"/>
        <v>0</v>
      </c>
      <c r="AA24" s="4">
        <f t="shared" si="134"/>
        <v>0</v>
      </c>
      <c r="AB24" s="4">
        <f t="shared" si="134"/>
        <v>0</v>
      </c>
      <c r="AC24" s="4">
        <f t="shared" si="134"/>
        <v>0</v>
      </c>
      <c r="AD24" s="4">
        <f t="shared" si="135"/>
        <v>25</v>
      </c>
      <c r="AE24" s="4">
        <f t="shared" ref="AE24:AF24" si="136">(0*100)/4</f>
        <v>0</v>
      </c>
      <c r="AF24" s="4">
        <f t="shared" si="136"/>
        <v>0</v>
      </c>
      <c r="AG24" s="4"/>
    </row>
    <row r="25">
      <c r="A25" s="1" t="s">
        <v>7</v>
      </c>
      <c r="B25" s="4">
        <f t="shared" ref="B25:D25" si="137">(0*100)/4</f>
        <v>0</v>
      </c>
      <c r="C25" s="4">
        <f t="shared" si="137"/>
        <v>0</v>
      </c>
      <c r="D25" s="4">
        <f t="shared" si="137"/>
        <v>0</v>
      </c>
      <c r="E25" s="4">
        <f>(2*100)/4</f>
        <v>50</v>
      </c>
      <c r="F25" s="4">
        <f>(1*100)/4</f>
        <v>25</v>
      </c>
      <c r="G25" s="4">
        <f t="shared" ref="G25:L25" si="138">(0*100)/4</f>
        <v>0</v>
      </c>
      <c r="H25" s="4">
        <f t="shared" si="138"/>
        <v>0</v>
      </c>
      <c r="I25" s="4">
        <f t="shared" si="138"/>
        <v>0</v>
      </c>
      <c r="J25" s="4">
        <f t="shared" si="138"/>
        <v>0</v>
      </c>
      <c r="K25" s="4">
        <f t="shared" si="138"/>
        <v>0</v>
      </c>
      <c r="L25" s="4">
        <f t="shared" si="138"/>
        <v>0</v>
      </c>
      <c r="M25" s="4">
        <f t="shared" si="139"/>
        <v>25</v>
      </c>
      <c r="N25" s="4">
        <f t="shared" ref="N25:Q25" si="140">(0*100)/4</f>
        <v>0</v>
      </c>
      <c r="O25" s="4">
        <f t="shared" si="140"/>
        <v>0</v>
      </c>
      <c r="P25" s="4">
        <f t="shared" si="140"/>
        <v>0</v>
      </c>
      <c r="Q25" s="4">
        <f t="shared" si="140"/>
        <v>0</v>
      </c>
      <c r="R25" s="4">
        <f t="shared" ref="R25:R26" si="148">(4*100)/4</f>
        <v>100</v>
      </c>
      <c r="S25" s="4">
        <f t="shared" ref="S25:T25" si="141">(0*100)/4</f>
        <v>0</v>
      </c>
      <c r="T25" s="4">
        <f t="shared" si="141"/>
        <v>0</v>
      </c>
      <c r="U25" s="4">
        <f t="shared" si="132"/>
        <v>25</v>
      </c>
      <c r="V25" s="4">
        <f t="shared" ref="V25:W25" si="142">(0*100)/4</f>
        <v>0</v>
      </c>
      <c r="W25" s="4">
        <f t="shared" si="142"/>
        <v>0</v>
      </c>
      <c r="X25" s="4">
        <f t="shared" si="143"/>
        <v>50</v>
      </c>
      <c r="Y25" s="4">
        <f t="shared" ref="Y25:AE25" si="144">(0*100)/4</f>
        <v>0</v>
      </c>
      <c r="Z25" s="4">
        <f t="shared" si="144"/>
        <v>0</v>
      </c>
      <c r="AA25" s="4">
        <f t="shared" si="144"/>
        <v>0</v>
      </c>
      <c r="AB25" s="4">
        <f t="shared" si="144"/>
        <v>0</v>
      </c>
      <c r="AC25" s="4">
        <f t="shared" si="144"/>
        <v>0</v>
      </c>
      <c r="AD25" s="4">
        <f t="shared" si="144"/>
        <v>0</v>
      </c>
      <c r="AE25" s="4">
        <f t="shared" si="144"/>
        <v>0</v>
      </c>
      <c r="AF25" s="4">
        <f>(2*100)/4</f>
        <v>50</v>
      </c>
      <c r="AG25" s="4"/>
    </row>
    <row r="26">
      <c r="A26" s="1" t="s">
        <v>8</v>
      </c>
      <c r="B26" s="4">
        <f t="shared" ref="B26:D26" si="145">(0*100)/4</f>
        <v>0</v>
      </c>
      <c r="C26" s="4">
        <f t="shared" si="145"/>
        <v>0</v>
      </c>
      <c r="D26" s="4">
        <f t="shared" si="145"/>
        <v>0</v>
      </c>
      <c r="E26" s="4">
        <f t="shared" ref="E26:E27" si="154">(1*100)/4</f>
        <v>25</v>
      </c>
      <c r="F26" s="4">
        <f t="shared" ref="F26:H26" si="146">(0*100)/4</f>
        <v>0</v>
      </c>
      <c r="G26" s="4">
        <f t="shared" si="146"/>
        <v>0</v>
      </c>
      <c r="H26" s="4">
        <f t="shared" si="146"/>
        <v>0</v>
      </c>
      <c r="I26" s="4">
        <f t="shared" ref="I26:I30" si="156">(1*100)/4</f>
        <v>25</v>
      </c>
      <c r="J26" s="4">
        <f t="shared" ref="J26:J28" si="157">(0*100)/4</f>
        <v>0</v>
      </c>
      <c r="K26" s="5">
        <f t="shared" ref="K26:K28" si="158">(1*100)/2</f>
        <v>50</v>
      </c>
      <c r="L26" s="4">
        <f t="shared" ref="L26:L28" si="159">(0*100)/4</f>
        <v>0</v>
      </c>
      <c r="M26" s="4">
        <f t="shared" si="139"/>
        <v>25</v>
      </c>
      <c r="N26" s="4">
        <f t="shared" ref="N26:Q26" si="147">(0*100)/4</f>
        <v>0</v>
      </c>
      <c r="O26" s="4">
        <f t="shared" si="147"/>
        <v>0</v>
      </c>
      <c r="P26" s="4">
        <f t="shared" si="147"/>
        <v>0</v>
      </c>
      <c r="Q26" s="4">
        <f t="shared" si="147"/>
        <v>0</v>
      </c>
      <c r="R26" s="4">
        <f t="shared" si="148"/>
        <v>100</v>
      </c>
      <c r="S26" s="4">
        <f t="shared" ref="S26:S29" si="161">(0*100)/4</f>
        <v>0</v>
      </c>
      <c r="T26" s="4">
        <f t="shared" ref="T26:T32" si="162">(1*100)/4</f>
        <v>25</v>
      </c>
      <c r="U26" s="4">
        <f t="shared" ref="U26:V26" si="149">(0*100)/4</f>
        <v>0</v>
      </c>
      <c r="V26" s="4">
        <f t="shared" si="149"/>
        <v>0</v>
      </c>
      <c r="W26" s="4">
        <f t="shared" ref="W26:X26" si="150">(1*100)/4</f>
        <v>25</v>
      </c>
      <c r="X26" s="4">
        <f t="shared" si="150"/>
        <v>25</v>
      </c>
      <c r="Y26" s="4">
        <f t="shared" ref="Y26:Z26" si="151">(0*100)/4</f>
        <v>0</v>
      </c>
      <c r="Z26" s="4">
        <f t="shared" si="151"/>
        <v>0</v>
      </c>
      <c r="AA26" s="4">
        <f t="shared" ref="AA26:AA28" si="165">(1*100)/4</f>
        <v>25</v>
      </c>
      <c r="AB26" s="4">
        <f t="shared" ref="AB26:AE26" si="152">(0*100)/4</f>
        <v>0</v>
      </c>
      <c r="AC26" s="4">
        <f t="shared" si="152"/>
        <v>0</v>
      </c>
      <c r="AD26" s="4">
        <f t="shared" si="152"/>
        <v>0</v>
      </c>
      <c r="AE26" s="4">
        <f t="shared" si="152"/>
        <v>0</v>
      </c>
      <c r="AF26" s="4">
        <f>(1*100)/4</f>
        <v>25</v>
      </c>
      <c r="AG26" s="4"/>
    </row>
    <row r="27">
      <c r="A27" s="1" t="s">
        <v>9</v>
      </c>
      <c r="B27" s="4">
        <f t="shared" ref="B27:D27" si="153">(0*100)/4</f>
        <v>0</v>
      </c>
      <c r="C27" s="4">
        <f t="shared" si="153"/>
        <v>0</v>
      </c>
      <c r="D27" s="4">
        <f t="shared" si="153"/>
        <v>0</v>
      </c>
      <c r="E27" s="4">
        <f t="shared" si="154"/>
        <v>25</v>
      </c>
      <c r="F27" s="4">
        <f t="shared" ref="F27:H27" si="155">(0*100)/4</f>
        <v>0</v>
      </c>
      <c r="G27" s="4">
        <f t="shared" si="155"/>
        <v>0</v>
      </c>
      <c r="H27" s="4">
        <f t="shared" si="155"/>
        <v>0</v>
      </c>
      <c r="I27" s="4">
        <f t="shared" si="156"/>
        <v>25</v>
      </c>
      <c r="J27" s="4">
        <f t="shared" si="157"/>
        <v>0</v>
      </c>
      <c r="K27" s="5">
        <f t="shared" si="158"/>
        <v>50</v>
      </c>
      <c r="L27" s="4">
        <f t="shared" si="159"/>
        <v>0</v>
      </c>
      <c r="M27" s="4">
        <f t="shared" ref="M27:Q27" si="160">(0*100)/4</f>
        <v>0</v>
      </c>
      <c r="N27" s="4">
        <f t="shared" si="160"/>
        <v>0</v>
      </c>
      <c r="O27" s="4">
        <f t="shared" si="160"/>
        <v>0</v>
      </c>
      <c r="P27" s="4">
        <f t="shared" si="160"/>
        <v>0</v>
      </c>
      <c r="Q27" s="4">
        <f t="shared" si="160"/>
        <v>0</v>
      </c>
      <c r="R27" s="4">
        <f>(3*100)/4</f>
        <v>75</v>
      </c>
      <c r="S27" s="4">
        <f t="shared" si="161"/>
        <v>0</v>
      </c>
      <c r="T27" s="4">
        <f t="shared" si="162"/>
        <v>25</v>
      </c>
      <c r="U27" s="4">
        <f t="shared" ref="U27:U31" si="169">(1*100)/4</f>
        <v>25</v>
      </c>
      <c r="V27" s="4">
        <f t="shared" ref="V27:V31" si="170">(0*100)/4</f>
        <v>0</v>
      </c>
      <c r="W27" s="4">
        <f t="shared" ref="W27:X27" si="163">(1*100)/4</f>
        <v>25</v>
      </c>
      <c r="X27" s="4">
        <f t="shared" si="163"/>
        <v>25</v>
      </c>
      <c r="Y27" s="4">
        <f t="shared" ref="Y27:Z27" si="164">(0*100)/4</f>
        <v>0</v>
      </c>
      <c r="Z27" s="4">
        <f t="shared" si="164"/>
        <v>0</v>
      </c>
      <c r="AA27" s="4">
        <f t="shared" si="165"/>
        <v>25</v>
      </c>
      <c r="AB27" s="4">
        <f t="shared" ref="AB27:AE27" si="166">(0*100)/4</f>
        <v>0</v>
      </c>
      <c r="AC27" s="4">
        <f t="shared" si="166"/>
        <v>0</v>
      </c>
      <c r="AD27" s="4">
        <f t="shared" si="166"/>
        <v>0</v>
      </c>
      <c r="AE27" s="4">
        <f t="shared" si="166"/>
        <v>0</v>
      </c>
      <c r="AF27" s="16">
        <v>50.0</v>
      </c>
      <c r="AG27" s="4"/>
    </row>
    <row r="28">
      <c r="A28" s="1" t="s">
        <v>10</v>
      </c>
      <c r="B28" s="4">
        <f t="shared" ref="B28:H28" si="167">(0*100)/4</f>
        <v>0</v>
      </c>
      <c r="C28" s="4">
        <f t="shared" si="167"/>
        <v>0</v>
      </c>
      <c r="D28" s="4">
        <f t="shared" si="167"/>
        <v>0</v>
      </c>
      <c r="E28" s="4">
        <f t="shared" si="167"/>
        <v>0</v>
      </c>
      <c r="F28" s="4">
        <f t="shared" si="167"/>
        <v>0</v>
      </c>
      <c r="G28" s="4">
        <f t="shared" si="167"/>
        <v>0</v>
      </c>
      <c r="H28" s="4">
        <f t="shared" si="167"/>
        <v>0</v>
      </c>
      <c r="I28" s="4">
        <f t="shared" si="156"/>
        <v>25</v>
      </c>
      <c r="J28" s="4">
        <f t="shared" si="157"/>
        <v>0</v>
      </c>
      <c r="K28" s="5">
        <f t="shared" si="158"/>
        <v>50</v>
      </c>
      <c r="L28" s="4">
        <f t="shared" si="159"/>
        <v>0</v>
      </c>
      <c r="M28" s="4">
        <f t="shared" ref="M28:Q28" si="168">(0*100)/4</f>
        <v>0</v>
      </c>
      <c r="N28" s="4">
        <f t="shared" si="168"/>
        <v>0</v>
      </c>
      <c r="O28" s="4">
        <f t="shared" si="168"/>
        <v>0</v>
      </c>
      <c r="P28" s="4">
        <f t="shared" si="168"/>
        <v>0</v>
      </c>
      <c r="Q28" s="4">
        <f t="shared" si="168"/>
        <v>0</v>
      </c>
      <c r="R28" s="4">
        <f t="shared" ref="R28:R29" si="175">(1*100)/4</f>
        <v>25</v>
      </c>
      <c r="S28" s="4">
        <f t="shared" si="161"/>
        <v>0</v>
      </c>
      <c r="T28" s="4">
        <f t="shared" si="162"/>
        <v>25</v>
      </c>
      <c r="U28" s="4">
        <f t="shared" si="169"/>
        <v>25</v>
      </c>
      <c r="V28" s="4">
        <f t="shared" si="170"/>
        <v>0</v>
      </c>
      <c r="W28" s="4">
        <f t="shared" ref="W28:W32" si="176">(1*100)/4</f>
        <v>25</v>
      </c>
      <c r="X28" s="4">
        <f t="shared" ref="X28:Z28" si="171">(0*100)/4</f>
        <v>0</v>
      </c>
      <c r="Y28" s="4">
        <f t="shared" si="171"/>
        <v>0</v>
      </c>
      <c r="Z28" s="4">
        <f t="shared" si="171"/>
        <v>0</v>
      </c>
      <c r="AA28" s="4">
        <f t="shared" si="165"/>
        <v>25</v>
      </c>
      <c r="AB28" s="4">
        <f t="shared" ref="AB28:AE28" si="172">(0*100)/4</f>
        <v>0</v>
      </c>
      <c r="AC28" s="4">
        <f t="shared" si="172"/>
        <v>0</v>
      </c>
      <c r="AD28" s="4">
        <f t="shared" si="172"/>
        <v>0</v>
      </c>
      <c r="AE28" s="4">
        <f t="shared" si="172"/>
        <v>0</v>
      </c>
      <c r="AF28" s="4">
        <f>(2*100)/4</f>
        <v>50</v>
      </c>
      <c r="AG28" s="4"/>
    </row>
    <row r="29">
      <c r="A29" s="1" t="s">
        <v>11</v>
      </c>
      <c r="B29" s="4">
        <f t="shared" ref="B29:H29" si="173">(0*100)/4</f>
        <v>0</v>
      </c>
      <c r="C29" s="4">
        <f t="shared" si="173"/>
        <v>0</v>
      </c>
      <c r="D29" s="4">
        <f t="shared" si="173"/>
        <v>0</v>
      </c>
      <c r="E29" s="4">
        <f t="shared" si="173"/>
        <v>0</v>
      </c>
      <c r="F29" s="4">
        <f t="shared" si="173"/>
        <v>0</v>
      </c>
      <c r="G29" s="4">
        <f t="shared" si="173"/>
        <v>0</v>
      </c>
      <c r="H29" s="4">
        <f t="shared" si="173"/>
        <v>0</v>
      </c>
      <c r="I29" s="4">
        <f t="shared" si="156"/>
        <v>25</v>
      </c>
      <c r="J29" s="4">
        <f t="shared" ref="J29:J31" si="179">(1*100)/4</f>
        <v>25</v>
      </c>
      <c r="K29" s="4">
        <f t="shared" ref="K29:Q29" si="174">(0*100)/4</f>
        <v>0</v>
      </c>
      <c r="L29" s="4">
        <f t="shared" si="174"/>
        <v>0</v>
      </c>
      <c r="M29" s="4">
        <f t="shared" si="174"/>
        <v>0</v>
      </c>
      <c r="N29" s="4">
        <f t="shared" si="174"/>
        <v>0</v>
      </c>
      <c r="O29" s="4">
        <f t="shared" si="174"/>
        <v>0</v>
      </c>
      <c r="P29" s="4">
        <f t="shared" si="174"/>
        <v>0</v>
      </c>
      <c r="Q29" s="4">
        <f t="shared" si="174"/>
        <v>0</v>
      </c>
      <c r="R29" s="4">
        <f t="shared" si="175"/>
        <v>25</v>
      </c>
      <c r="S29" s="4">
        <f t="shared" si="161"/>
        <v>0</v>
      </c>
      <c r="T29" s="4">
        <f t="shared" si="162"/>
        <v>25</v>
      </c>
      <c r="U29" s="4">
        <f t="shared" si="169"/>
        <v>25</v>
      </c>
      <c r="V29" s="4">
        <f t="shared" si="170"/>
        <v>0</v>
      </c>
      <c r="W29" s="4">
        <f t="shared" si="176"/>
        <v>25</v>
      </c>
      <c r="X29" s="4">
        <f t="shared" ref="X29:AF29" si="177">(0*100)/4</f>
        <v>0</v>
      </c>
      <c r="Y29" s="4">
        <f t="shared" si="177"/>
        <v>0</v>
      </c>
      <c r="Z29" s="4">
        <f t="shared" si="177"/>
        <v>0</v>
      </c>
      <c r="AA29" s="4">
        <f t="shared" si="177"/>
        <v>0</v>
      </c>
      <c r="AB29" s="4">
        <f t="shared" si="177"/>
        <v>0</v>
      </c>
      <c r="AC29" s="4">
        <f t="shared" si="177"/>
        <v>0</v>
      </c>
      <c r="AD29" s="4">
        <f t="shared" si="177"/>
        <v>0</v>
      </c>
      <c r="AE29" s="4">
        <f t="shared" si="177"/>
        <v>0</v>
      </c>
      <c r="AF29" s="4">
        <f t="shared" si="177"/>
        <v>0</v>
      </c>
      <c r="AG29" s="4"/>
    </row>
    <row r="30">
      <c r="A30" s="1" t="s">
        <v>12</v>
      </c>
      <c r="B30" s="4">
        <f t="shared" ref="B30:H30" si="178">(0*100)/4</f>
        <v>0</v>
      </c>
      <c r="C30" s="4">
        <f t="shared" si="178"/>
        <v>0</v>
      </c>
      <c r="D30" s="4">
        <f t="shared" si="178"/>
        <v>0</v>
      </c>
      <c r="E30" s="4">
        <f t="shared" si="178"/>
        <v>0</v>
      </c>
      <c r="F30" s="4">
        <f t="shared" si="178"/>
        <v>0</v>
      </c>
      <c r="G30" s="4">
        <f t="shared" si="178"/>
        <v>0</v>
      </c>
      <c r="H30" s="4">
        <f t="shared" si="178"/>
        <v>0</v>
      </c>
      <c r="I30" s="4">
        <f t="shared" si="156"/>
        <v>25</v>
      </c>
      <c r="J30" s="4">
        <f t="shared" si="179"/>
        <v>25</v>
      </c>
      <c r="K30" s="4">
        <f t="shared" ref="K30:S30" si="180">(0*100)/4</f>
        <v>0</v>
      </c>
      <c r="L30" s="4">
        <f t="shared" si="180"/>
        <v>0</v>
      </c>
      <c r="M30" s="4">
        <f t="shared" si="180"/>
        <v>0</v>
      </c>
      <c r="N30" s="4">
        <f t="shared" si="180"/>
        <v>0</v>
      </c>
      <c r="O30" s="4">
        <f t="shared" si="180"/>
        <v>0</v>
      </c>
      <c r="P30" s="4">
        <f t="shared" si="180"/>
        <v>0</v>
      </c>
      <c r="Q30" s="4">
        <f t="shared" si="180"/>
        <v>0</v>
      </c>
      <c r="R30" s="4">
        <f t="shared" si="180"/>
        <v>0</v>
      </c>
      <c r="S30" s="4">
        <f t="shared" si="180"/>
        <v>0</v>
      </c>
      <c r="T30" s="4">
        <f t="shared" si="162"/>
        <v>25</v>
      </c>
      <c r="U30" s="4">
        <f t="shared" si="169"/>
        <v>25</v>
      </c>
      <c r="V30" s="4">
        <f t="shared" si="170"/>
        <v>0</v>
      </c>
      <c r="W30" s="4">
        <f t="shared" si="176"/>
        <v>25</v>
      </c>
      <c r="X30" s="4">
        <f t="shared" ref="X30:AF30" si="181">(0*100)/4</f>
        <v>0</v>
      </c>
      <c r="Y30" s="4">
        <f t="shared" si="181"/>
        <v>0</v>
      </c>
      <c r="Z30" s="4">
        <f t="shared" si="181"/>
        <v>0</v>
      </c>
      <c r="AA30" s="4">
        <f t="shared" si="181"/>
        <v>0</v>
      </c>
      <c r="AB30" s="4">
        <f t="shared" si="181"/>
        <v>0</v>
      </c>
      <c r="AC30" s="4">
        <f t="shared" si="181"/>
        <v>0</v>
      </c>
      <c r="AD30" s="4">
        <f t="shared" si="181"/>
        <v>0</v>
      </c>
      <c r="AE30" s="4">
        <f t="shared" si="181"/>
        <v>0</v>
      </c>
      <c r="AF30" s="4">
        <f t="shared" si="181"/>
        <v>0</v>
      </c>
      <c r="AG30" s="4"/>
    </row>
    <row r="31">
      <c r="A31" s="1" t="s">
        <v>13</v>
      </c>
      <c r="B31" s="4">
        <f t="shared" ref="B31:I31" si="182">(0*100)/4</f>
        <v>0</v>
      </c>
      <c r="C31" s="4">
        <f t="shared" si="182"/>
        <v>0</v>
      </c>
      <c r="D31" s="4">
        <f t="shared" si="182"/>
        <v>0</v>
      </c>
      <c r="E31" s="4">
        <f t="shared" si="182"/>
        <v>0</v>
      </c>
      <c r="F31" s="4">
        <f t="shared" si="182"/>
        <v>0</v>
      </c>
      <c r="G31" s="4">
        <f t="shared" si="182"/>
        <v>0</v>
      </c>
      <c r="H31" s="4">
        <f t="shared" si="182"/>
        <v>0</v>
      </c>
      <c r="I31" s="4">
        <f t="shared" si="182"/>
        <v>0</v>
      </c>
      <c r="J31" s="4">
        <f t="shared" si="179"/>
        <v>25</v>
      </c>
      <c r="K31" s="4">
        <f t="shared" ref="K31:S31" si="183">(0*100)/4</f>
        <v>0</v>
      </c>
      <c r="L31" s="4">
        <f t="shared" si="183"/>
        <v>0</v>
      </c>
      <c r="M31" s="4">
        <f t="shared" si="183"/>
        <v>0</v>
      </c>
      <c r="N31" s="4">
        <f t="shared" si="183"/>
        <v>0</v>
      </c>
      <c r="O31" s="4">
        <f t="shared" si="183"/>
        <v>0</v>
      </c>
      <c r="P31" s="4">
        <f t="shared" si="183"/>
        <v>0</v>
      </c>
      <c r="Q31" s="4">
        <f t="shared" si="183"/>
        <v>0</v>
      </c>
      <c r="R31" s="4">
        <f t="shared" si="183"/>
        <v>0</v>
      </c>
      <c r="S31" s="4">
        <f t="shared" si="183"/>
        <v>0</v>
      </c>
      <c r="T31" s="4">
        <f t="shared" si="162"/>
        <v>25</v>
      </c>
      <c r="U31" s="4">
        <f t="shared" si="169"/>
        <v>25</v>
      </c>
      <c r="V31" s="4">
        <f t="shared" si="170"/>
        <v>0</v>
      </c>
      <c r="W31" s="4">
        <f t="shared" si="176"/>
        <v>25</v>
      </c>
      <c r="X31" s="4">
        <f t="shared" ref="X31:AF31" si="184">(0*100)/4</f>
        <v>0</v>
      </c>
      <c r="Y31" s="4">
        <f t="shared" si="184"/>
        <v>0</v>
      </c>
      <c r="Z31" s="4">
        <f t="shared" si="184"/>
        <v>0</v>
      </c>
      <c r="AA31" s="4">
        <f t="shared" si="184"/>
        <v>0</v>
      </c>
      <c r="AB31" s="4">
        <f t="shared" si="184"/>
        <v>0</v>
      </c>
      <c r="AC31" s="4">
        <f t="shared" si="184"/>
        <v>0</v>
      </c>
      <c r="AD31" s="4">
        <f t="shared" si="184"/>
        <v>0</v>
      </c>
      <c r="AE31" s="4">
        <f t="shared" si="184"/>
        <v>0</v>
      </c>
      <c r="AF31" s="4">
        <f t="shared" si="184"/>
        <v>0</v>
      </c>
      <c r="AG31" s="4"/>
    </row>
    <row r="32">
      <c r="A32" s="1" t="s">
        <v>14</v>
      </c>
      <c r="B32" s="4">
        <f t="shared" ref="B32:S32" si="185">(0*100)/4</f>
        <v>0</v>
      </c>
      <c r="C32" s="4">
        <f t="shared" si="185"/>
        <v>0</v>
      </c>
      <c r="D32" s="4">
        <f t="shared" si="185"/>
        <v>0</v>
      </c>
      <c r="E32" s="4">
        <f t="shared" si="185"/>
        <v>0</v>
      </c>
      <c r="F32" s="4">
        <f t="shared" si="185"/>
        <v>0</v>
      </c>
      <c r="G32" s="4">
        <f t="shared" si="185"/>
        <v>0</v>
      </c>
      <c r="H32" s="4">
        <f t="shared" si="185"/>
        <v>0</v>
      </c>
      <c r="I32" s="4">
        <f t="shared" si="185"/>
        <v>0</v>
      </c>
      <c r="J32" s="4">
        <f t="shared" si="185"/>
        <v>0</v>
      </c>
      <c r="K32" s="4">
        <f t="shared" si="185"/>
        <v>0</v>
      </c>
      <c r="L32" s="4">
        <f t="shared" si="185"/>
        <v>0</v>
      </c>
      <c r="M32" s="4">
        <f t="shared" si="185"/>
        <v>0</v>
      </c>
      <c r="N32" s="4">
        <f t="shared" si="185"/>
        <v>0</v>
      </c>
      <c r="O32" s="4">
        <f t="shared" si="185"/>
        <v>0</v>
      </c>
      <c r="P32" s="4">
        <f t="shared" si="185"/>
        <v>0</v>
      </c>
      <c r="Q32" s="4">
        <f t="shared" si="185"/>
        <v>0</v>
      </c>
      <c r="R32" s="4">
        <f t="shared" si="185"/>
        <v>0</v>
      </c>
      <c r="S32" s="4">
        <f t="shared" si="185"/>
        <v>0</v>
      </c>
      <c r="T32" s="4">
        <f t="shared" si="162"/>
        <v>25</v>
      </c>
      <c r="U32" s="4">
        <f t="shared" ref="U32:V32" si="186">(0*100)/4</f>
        <v>0</v>
      </c>
      <c r="V32" s="4">
        <f t="shared" si="186"/>
        <v>0</v>
      </c>
      <c r="W32" s="4">
        <f t="shared" si="176"/>
        <v>25</v>
      </c>
      <c r="X32" s="4">
        <f t="shared" ref="X32:AF32" si="187">(0*100)/4</f>
        <v>0</v>
      </c>
      <c r="Y32" s="4">
        <f t="shared" si="187"/>
        <v>0</v>
      </c>
      <c r="Z32" s="4">
        <f t="shared" si="187"/>
        <v>0</v>
      </c>
      <c r="AA32" s="4">
        <f t="shared" si="187"/>
        <v>0</v>
      </c>
      <c r="AB32" s="4">
        <f t="shared" si="187"/>
        <v>0</v>
      </c>
      <c r="AC32" s="4">
        <f t="shared" si="187"/>
        <v>0</v>
      </c>
      <c r="AD32" s="4">
        <f t="shared" si="187"/>
        <v>0</v>
      </c>
      <c r="AE32" s="4">
        <f t="shared" si="187"/>
        <v>0</v>
      </c>
      <c r="AF32" s="4">
        <f t="shared" si="187"/>
        <v>0</v>
      </c>
      <c r="AG32" s="4"/>
    </row>
    <row r="33">
      <c r="A33" s="1" t="s">
        <v>15</v>
      </c>
      <c r="B33" s="4">
        <f t="shared" ref="B33:AF33" si="188">(0*100)/4</f>
        <v>0</v>
      </c>
      <c r="C33" s="4">
        <f t="shared" si="188"/>
        <v>0</v>
      </c>
      <c r="D33" s="4">
        <f t="shared" si="188"/>
        <v>0</v>
      </c>
      <c r="E33" s="4">
        <f t="shared" si="188"/>
        <v>0</v>
      </c>
      <c r="F33" s="4">
        <f t="shared" si="188"/>
        <v>0</v>
      </c>
      <c r="G33" s="4">
        <f t="shared" si="188"/>
        <v>0</v>
      </c>
      <c r="H33" s="4">
        <f t="shared" si="188"/>
        <v>0</v>
      </c>
      <c r="I33" s="4">
        <f t="shared" si="188"/>
        <v>0</v>
      </c>
      <c r="J33" s="4">
        <f t="shared" si="188"/>
        <v>0</v>
      </c>
      <c r="K33" s="4">
        <f t="shared" si="188"/>
        <v>0</v>
      </c>
      <c r="L33" s="4">
        <f t="shared" si="188"/>
        <v>0</v>
      </c>
      <c r="M33" s="4">
        <f t="shared" si="188"/>
        <v>0</v>
      </c>
      <c r="N33" s="4">
        <f t="shared" si="188"/>
        <v>0</v>
      </c>
      <c r="O33" s="4">
        <f t="shared" si="188"/>
        <v>0</v>
      </c>
      <c r="P33" s="4">
        <f t="shared" si="188"/>
        <v>0</v>
      </c>
      <c r="Q33" s="4">
        <f t="shared" si="188"/>
        <v>0</v>
      </c>
      <c r="R33" s="4">
        <f t="shared" si="188"/>
        <v>0</v>
      </c>
      <c r="S33" s="4">
        <f t="shared" si="188"/>
        <v>0</v>
      </c>
      <c r="T33" s="4">
        <f t="shared" si="188"/>
        <v>0</v>
      </c>
      <c r="U33" s="4">
        <f t="shared" si="188"/>
        <v>0</v>
      </c>
      <c r="V33" s="4">
        <f t="shared" si="188"/>
        <v>0</v>
      </c>
      <c r="W33" s="4">
        <f t="shared" si="188"/>
        <v>0</v>
      </c>
      <c r="X33" s="4">
        <f t="shared" si="188"/>
        <v>0</v>
      </c>
      <c r="Y33" s="4">
        <f t="shared" si="188"/>
        <v>0</v>
      </c>
      <c r="Z33" s="4">
        <f t="shared" si="188"/>
        <v>0</v>
      </c>
      <c r="AA33" s="4">
        <f t="shared" si="188"/>
        <v>0</v>
      </c>
      <c r="AB33" s="4">
        <f t="shared" si="188"/>
        <v>0</v>
      </c>
      <c r="AC33" s="4">
        <f t="shared" si="188"/>
        <v>0</v>
      </c>
      <c r="AD33" s="4">
        <f t="shared" si="188"/>
        <v>0</v>
      </c>
      <c r="AE33" s="4">
        <f t="shared" si="188"/>
        <v>0</v>
      </c>
      <c r="AF33" s="4">
        <f t="shared" si="188"/>
        <v>0</v>
      </c>
      <c r="AG33" s="4"/>
    </row>
    <row r="34">
      <c r="A34" s="1" t="s">
        <v>16</v>
      </c>
      <c r="B34" s="4">
        <f t="shared" ref="B34:AF34" si="189">(0*100)/4</f>
        <v>0</v>
      </c>
      <c r="C34" s="4">
        <f t="shared" si="189"/>
        <v>0</v>
      </c>
      <c r="D34" s="4">
        <f t="shared" si="189"/>
        <v>0</v>
      </c>
      <c r="E34" s="4">
        <f t="shared" si="189"/>
        <v>0</v>
      </c>
      <c r="F34" s="4">
        <f t="shared" si="189"/>
        <v>0</v>
      </c>
      <c r="G34" s="4">
        <f t="shared" si="189"/>
        <v>0</v>
      </c>
      <c r="H34" s="4">
        <f t="shared" si="189"/>
        <v>0</v>
      </c>
      <c r="I34" s="4">
        <f t="shared" si="189"/>
        <v>0</v>
      </c>
      <c r="J34" s="4">
        <f t="shared" si="189"/>
        <v>0</v>
      </c>
      <c r="K34" s="4">
        <f t="shared" si="189"/>
        <v>0</v>
      </c>
      <c r="L34" s="4">
        <f t="shared" si="189"/>
        <v>0</v>
      </c>
      <c r="M34" s="4">
        <f t="shared" si="189"/>
        <v>0</v>
      </c>
      <c r="N34" s="4">
        <f t="shared" si="189"/>
        <v>0</v>
      </c>
      <c r="O34" s="4">
        <f t="shared" si="189"/>
        <v>0</v>
      </c>
      <c r="P34" s="4">
        <f t="shared" si="189"/>
        <v>0</v>
      </c>
      <c r="Q34" s="4">
        <f t="shared" si="189"/>
        <v>0</v>
      </c>
      <c r="R34" s="4">
        <f t="shared" si="189"/>
        <v>0</v>
      </c>
      <c r="S34" s="4">
        <f t="shared" si="189"/>
        <v>0</v>
      </c>
      <c r="T34" s="4">
        <f t="shared" si="189"/>
        <v>0</v>
      </c>
      <c r="U34" s="4">
        <f t="shared" si="189"/>
        <v>0</v>
      </c>
      <c r="V34" s="4">
        <f t="shared" si="189"/>
        <v>0</v>
      </c>
      <c r="W34" s="4">
        <f t="shared" si="189"/>
        <v>0</v>
      </c>
      <c r="X34" s="4">
        <f t="shared" si="189"/>
        <v>0</v>
      </c>
      <c r="Y34" s="4">
        <f t="shared" si="189"/>
        <v>0</v>
      </c>
      <c r="Z34" s="4">
        <f t="shared" si="189"/>
        <v>0</v>
      </c>
      <c r="AA34" s="4">
        <f t="shared" si="189"/>
        <v>0</v>
      </c>
      <c r="AB34" s="4">
        <f t="shared" si="189"/>
        <v>0</v>
      </c>
      <c r="AC34" s="4">
        <f t="shared" si="189"/>
        <v>0</v>
      </c>
      <c r="AD34" s="4">
        <f t="shared" si="189"/>
        <v>0</v>
      </c>
      <c r="AE34" s="4">
        <f t="shared" si="189"/>
        <v>0</v>
      </c>
      <c r="AF34" s="4">
        <f t="shared" si="189"/>
        <v>0</v>
      </c>
      <c r="AG34" s="4"/>
    </row>
    <row r="35">
      <c r="A35" s="1" t="s">
        <v>17</v>
      </c>
      <c r="B35" s="4">
        <f t="shared" ref="B35:AF35" si="190">(0*100)/4</f>
        <v>0</v>
      </c>
      <c r="C35" s="4">
        <f t="shared" si="190"/>
        <v>0</v>
      </c>
      <c r="D35" s="4">
        <f t="shared" si="190"/>
        <v>0</v>
      </c>
      <c r="E35" s="4">
        <f t="shared" si="190"/>
        <v>0</v>
      </c>
      <c r="F35" s="4">
        <f t="shared" si="190"/>
        <v>0</v>
      </c>
      <c r="G35" s="4">
        <f t="shared" si="190"/>
        <v>0</v>
      </c>
      <c r="H35" s="4">
        <f t="shared" si="190"/>
        <v>0</v>
      </c>
      <c r="I35" s="4">
        <f t="shared" si="190"/>
        <v>0</v>
      </c>
      <c r="J35" s="4">
        <f t="shared" si="190"/>
        <v>0</v>
      </c>
      <c r="K35" s="4">
        <f t="shared" si="190"/>
        <v>0</v>
      </c>
      <c r="L35" s="4">
        <f t="shared" si="190"/>
        <v>0</v>
      </c>
      <c r="M35" s="4">
        <f t="shared" si="190"/>
        <v>0</v>
      </c>
      <c r="N35" s="4">
        <f t="shared" si="190"/>
        <v>0</v>
      </c>
      <c r="O35" s="4">
        <f t="shared" si="190"/>
        <v>0</v>
      </c>
      <c r="P35" s="4">
        <f t="shared" si="190"/>
        <v>0</v>
      </c>
      <c r="Q35" s="4">
        <f t="shared" si="190"/>
        <v>0</v>
      </c>
      <c r="R35" s="4">
        <f t="shared" si="190"/>
        <v>0</v>
      </c>
      <c r="S35" s="4">
        <f t="shared" si="190"/>
        <v>0</v>
      </c>
      <c r="T35" s="4">
        <f t="shared" si="190"/>
        <v>0</v>
      </c>
      <c r="U35" s="4">
        <f t="shared" si="190"/>
        <v>0</v>
      </c>
      <c r="V35" s="4">
        <f t="shared" si="190"/>
        <v>0</v>
      </c>
      <c r="W35" s="4">
        <f t="shared" si="190"/>
        <v>0</v>
      </c>
      <c r="X35" s="4">
        <f t="shared" si="190"/>
        <v>0</v>
      </c>
      <c r="Y35" s="4">
        <f t="shared" si="190"/>
        <v>0</v>
      </c>
      <c r="Z35" s="4">
        <f t="shared" si="190"/>
        <v>0</v>
      </c>
      <c r="AA35" s="4">
        <f t="shared" si="190"/>
        <v>0</v>
      </c>
      <c r="AB35" s="4">
        <f t="shared" si="190"/>
        <v>0</v>
      </c>
      <c r="AC35" s="4">
        <f t="shared" si="190"/>
        <v>0</v>
      </c>
      <c r="AD35" s="4">
        <f t="shared" si="190"/>
        <v>0</v>
      </c>
      <c r="AE35" s="4">
        <f t="shared" si="190"/>
        <v>0</v>
      </c>
      <c r="AF35" s="4">
        <f t="shared" si="190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45778.0</v>
      </c>
      <c r="C1" s="2">
        <v>45779.0</v>
      </c>
      <c r="D1" s="2">
        <v>45780.0</v>
      </c>
      <c r="E1" s="2">
        <v>45781.0</v>
      </c>
      <c r="F1" s="2">
        <v>45782.0</v>
      </c>
      <c r="G1" s="2">
        <v>45783.0</v>
      </c>
      <c r="H1" s="2">
        <v>45784.0</v>
      </c>
      <c r="I1" s="2">
        <v>45785.0</v>
      </c>
      <c r="J1" s="2">
        <v>45786.0</v>
      </c>
      <c r="K1" s="2">
        <v>45787.0</v>
      </c>
      <c r="L1" s="2">
        <v>45788.0</v>
      </c>
      <c r="M1" s="2">
        <v>45789.0</v>
      </c>
      <c r="N1" s="2">
        <v>45790.0</v>
      </c>
      <c r="O1" s="2">
        <v>45791.0</v>
      </c>
      <c r="P1" s="2">
        <v>45792.0</v>
      </c>
      <c r="Q1" s="2">
        <v>45793.0</v>
      </c>
      <c r="R1" s="2">
        <v>45794.0</v>
      </c>
      <c r="S1" s="2">
        <v>45795.0</v>
      </c>
      <c r="T1" s="2">
        <v>45796.0</v>
      </c>
      <c r="U1" s="2">
        <v>45797.0</v>
      </c>
      <c r="V1" s="2">
        <v>45798.0</v>
      </c>
      <c r="W1" s="2">
        <v>45799.0</v>
      </c>
      <c r="X1" s="2">
        <v>45800.0</v>
      </c>
      <c r="Y1" s="2">
        <v>45801.0</v>
      </c>
      <c r="Z1" s="2">
        <v>45802.0</v>
      </c>
      <c r="AA1" s="2">
        <v>45803.0</v>
      </c>
      <c r="AB1" s="2">
        <v>45804.0</v>
      </c>
      <c r="AC1" s="2">
        <v>45805.0</v>
      </c>
      <c r="AD1" s="2">
        <v>45806.0</v>
      </c>
      <c r="AE1" s="2">
        <v>45807.0</v>
      </c>
      <c r="AF1" s="2">
        <v>45808.0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AVERAGE(B5:AF16)</f>
        <v>57.52688172</v>
      </c>
    </row>
    <row r="4">
      <c r="A4" s="1" t="s">
        <v>3</v>
      </c>
      <c r="B4" s="4">
        <f t="shared" ref="B4:T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>(1*100)/16</f>
        <v>6.25</v>
      </c>
      <c r="V4" s="4">
        <f t="shared" ref="V4:X4" si="3">(0*100)/16</f>
        <v>0</v>
      </c>
      <c r="W4" s="4">
        <f t="shared" si="3"/>
        <v>0</v>
      </c>
      <c r="X4" s="4">
        <f t="shared" si="3"/>
        <v>0</v>
      </c>
      <c r="Y4" s="4">
        <f>(1*100)/16</f>
        <v>6.25</v>
      </c>
      <c r="Z4" s="4">
        <f>(0*100)/16</f>
        <v>0</v>
      </c>
      <c r="AA4" s="4">
        <f>(1*100)/16</f>
        <v>6.25</v>
      </c>
      <c r="AB4" s="4">
        <f>(0*100)/16</f>
        <v>0</v>
      </c>
      <c r="AC4" s="4">
        <f>(1*100)/16</f>
        <v>6.25</v>
      </c>
      <c r="AD4" s="4">
        <f t="shared" ref="AD4:AF4" si="4">(0*100)/16</f>
        <v>0</v>
      </c>
      <c r="AE4" s="4">
        <f t="shared" si="4"/>
        <v>0</v>
      </c>
      <c r="AF4" s="4">
        <f t="shared" si="4"/>
        <v>0</v>
      </c>
    </row>
    <row r="5">
      <c r="A5" s="1" t="s">
        <v>4</v>
      </c>
      <c r="B5" s="4">
        <f>(6*100)/16</f>
        <v>37.5</v>
      </c>
      <c r="C5" s="4">
        <f>(4*100)/16</f>
        <v>25</v>
      </c>
      <c r="D5" s="4">
        <f>(7*100)/16</f>
        <v>43.75</v>
      </c>
      <c r="E5" s="4">
        <f>(6*100)/16</f>
        <v>37.5</v>
      </c>
      <c r="F5" s="4">
        <f t="shared" ref="F5:F6" si="7">(1*100)/16</f>
        <v>6.25</v>
      </c>
      <c r="G5" s="4">
        <f t="shared" ref="G5:H5" si="5">(3*100)/16</f>
        <v>18.75</v>
      </c>
      <c r="H5" s="4">
        <f t="shared" si="5"/>
        <v>18.75</v>
      </c>
      <c r="I5" s="4">
        <f t="shared" ref="I5:I16" si="8">(16*100)/16</f>
        <v>100</v>
      </c>
      <c r="J5" s="4">
        <f>(2*100)/16</f>
        <v>12.5</v>
      </c>
      <c r="K5" s="4">
        <f>(4*100)/16</f>
        <v>25</v>
      </c>
      <c r="L5" s="4">
        <f>(6*100)/16</f>
        <v>37.5</v>
      </c>
      <c r="M5" s="4">
        <f>(3*100)/16</f>
        <v>18.75</v>
      </c>
      <c r="N5" s="4">
        <f>(6*100)/16</f>
        <v>37.5</v>
      </c>
      <c r="O5" s="4">
        <f>(5*100)/16</f>
        <v>31.25</v>
      </c>
      <c r="P5" s="4">
        <f>(2*100)/16</f>
        <v>12.5</v>
      </c>
      <c r="Q5" s="4">
        <f>(6*100)/16</f>
        <v>37.5</v>
      </c>
      <c r="R5" s="4">
        <f>(9*100)/16</f>
        <v>56.25</v>
      </c>
      <c r="S5" s="4">
        <f>(7*100)/16</f>
        <v>43.75</v>
      </c>
      <c r="T5" s="4">
        <f>(4*100)/16</f>
        <v>25</v>
      </c>
      <c r="U5" s="4">
        <f>(10*100)/16</f>
        <v>62.5</v>
      </c>
      <c r="V5" s="4">
        <f>(9*100)/16</f>
        <v>56.25</v>
      </c>
      <c r="W5" s="4">
        <f>(8*100)/16</f>
        <v>50</v>
      </c>
      <c r="X5" s="4">
        <f>(4*100)/16</f>
        <v>25</v>
      </c>
      <c r="Y5" s="4">
        <f>(12*100)/16</f>
        <v>75</v>
      </c>
      <c r="Z5" s="4">
        <f>(7*100)/16</f>
        <v>43.75</v>
      </c>
      <c r="AA5" s="4">
        <f>(4*100)/16</f>
        <v>25</v>
      </c>
      <c r="AB5" s="4">
        <f>(3*100)/16</f>
        <v>18.75</v>
      </c>
      <c r="AC5" s="4">
        <f>(4*100)/16</f>
        <v>25</v>
      </c>
      <c r="AD5" s="4">
        <f>(3*100)/16</f>
        <v>18.75</v>
      </c>
      <c r="AE5" s="4">
        <f t="shared" ref="AE5:AE6" si="12">(10*100)/16</f>
        <v>62.5</v>
      </c>
      <c r="AF5" s="4">
        <f>(6*100)/16</f>
        <v>37.5</v>
      </c>
    </row>
    <row r="6">
      <c r="A6" s="1" t="s">
        <v>5</v>
      </c>
      <c r="B6" s="4">
        <f t="shared" ref="B6:C6" si="6">(9*100)/16</f>
        <v>56.25</v>
      </c>
      <c r="C6" s="4">
        <f t="shared" si="6"/>
        <v>56.25</v>
      </c>
      <c r="D6" s="4">
        <f>(8*100)/16</f>
        <v>50</v>
      </c>
      <c r="E6" s="4">
        <f>(11*100)/16</f>
        <v>68.75</v>
      </c>
      <c r="F6" s="4">
        <f t="shared" si="7"/>
        <v>6.25</v>
      </c>
      <c r="G6" s="4">
        <f>(5*100)/16</f>
        <v>31.25</v>
      </c>
      <c r="H6" s="4">
        <f>(4*100)/16</f>
        <v>25</v>
      </c>
      <c r="I6" s="4">
        <f t="shared" si="8"/>
        <v>100</v>
      </c>
      <c r="J6" s="4">
        <f>(4*100)/16</f>
        <v>25</v>
      </c>
      <c r="K6" s="4">
        <f t="shared" ref="K6:L6" si="9">(10*100)/16</f>
        <v>62.5</v>
      </c>
      <c r="L6" s="4">
        <f t="shared" si="9"/>
        <v>62.5</v>
      </c>
      <c r="M6" s="4">
        <f>(6*100)/16</f>
        <v>37.5</v>
      </c>
      <c r="N6" s="4">
        <f t="shared" ref="N6:O6" si="10">(7*100)/16</f>
        <v>43.75</v>
      </c>
      <c r="O6" s="4">
        <f t="shared" si="10"/>
        <v>43.75</v>
      </c>
      <c r="P6" s="4">
        <f>(4*100)/16</f>
        <v>25</v>
      </c>
      <c r="Q6" s="4">
        <f>(10*100)/16</f>
        <v>62.5</v>
      </c>
      <c r="R6" s="4">
        <f>(13*100)/16</f>
        <v>81.25</v>
      </c>
      <c r="S6" s="4">
        <f>(11*100)/16</f>
        <v>68.75</v>
      </c>
      <c r="T6" s="4">
        <f>(6*100)/16</f>
        <v>37.5</v>
      </c>
      <c r="U6" s="4">
        <f>(12*100)/16</f>
        <v>75</v>
      </c>
      <c r="V6" s="4">
        <f>(11*100)/16</f>
        <v>68.75</v>
      </c>
      <c r="W6" s="4">
        <f t="shared" ref="W6:W7" si="13">(13*100)/16</f>
        <v>81.25</v>
      </c>
      <c r="X6" s="4">
        <f>(6*100)/16</f>
        <v>37.5</v>
      </c>
      <c r="Y6" s="4">
        <f t="shared" ref="Y6:Y7" si="14">(16*100)/16</f>
        <v>100</v>
      </c>
      <c r="Z6" s="4">
        <f>(13*100)/16</f>
        <v>81.25</v>
      </c>
      <c r="AA6" s="4">
        <f t="shared" ref="AA6:AC6" si="11">(7*100)/16</f>
        <v>43.75</v>
      </c>
      <c r="AB6" s="4">
        <f t="shared" si="11"/>
        <v>43.75</v>
      </c>
      <c r="AC6" s="4">
        <f t="shared" si="11"/>
        <v>43.75</v>
      </c>
      <c r="AD6" s="4">
        <f>(5*100)/16</f>
        <v>31.25</v>
      </c>
      <c r="AE6" s="4">
        <f t="shared" si="12"/>
        <v>62.5</v>
      </c>
      <c r="AF6" s="4">
        <f>(13*100)/16</f>
        <v>81.25</v>
      </c>
    </row>
    <row r="7">
      <c r="A7" s="1" t="s">
        <v>6</v>
      </c>
      <c r="B7" s="4">
        <f>(11*100)/16</f>
        <v>68.75</v>
      </c>
      <c r="C7" s="4">
        <f>(14*100)/16</f>
        <v>87.5</v>
      </c>
      <c r="D7" s="4">
        <f t="shared" ref="D7:D9" si="15">(12*100)/16</f>
        <v>75</v>
      </c>
      <c r="E7" s="4">
        <f>(14*100)/16</f>
        <v>87.5</v>
      </c>
      <c r="F7" s="4">
        <f>(7*100)/16</f>
        <v>43.75</v>
      </c>
      <c r="G7" s="4">
        <f>(8*100)/16</f>
        <v>50</v>
      </c>
      <c r="H7" s="4">
        <f t="shared" ref="H7:H8" si="16">(7*100)/16</f>
        <v>43.75</v>
      </c>
      <c r="I7" s="4">
        <f t="shared" si="8"/>
        <v>100</v>
      </c>
      <c r="J7" s="4">
        <f t="shared" ref="J7:J9" si="17">(5*100)/16</f>
        <v>31.25</v>
      </c>
      <c r="K7" s="4">
        <f t="shared" ref="K7:K9" si="18">(11*100)/16</f>
        <v>68.75</v>
      </c>
      <c r="L7" s="4">
        <f>(13*100)/16</f>
        <v>81.25</v>
      </c>
      <c r="M7" s="4">
        <f>(10*100)/16</f>
        <v>62.5</v>
      </c>
      <c r="N7" s="4">
        <f>(9*100)/16</f>
        <v>56.25</v>
      </c>
      <c r="O7" s="4">
        <f>(10*100)/16</f>
        <v>62.5</v>
      </c>
      <c r="P7" s="4">
        <f>(9*100)/16</f>
        <v>56.25</v>
      </c>
      <c r="Q7" s="4">
        <f>(12*100)/16</f>
        <v>75</v>
      </c>
      <c r="R7" s="4">
        <f t="shared" ref="R7:R9" si="21">(16*100)/16</f>
        <v>100</v>
      </c>
      <c r="S7" s="4">
        <f t="shared" ref="S7:S8" si="22">(15*100)/16</f>
        <v>93.75</v>
      </c>
      <c r="T7" s="4">
        <f>(11*100)/16</f>
        <v>68.75</v>
      </c>
      <c r="U7" s="4">
        <f t="shared" ref="U7:U8" si="23">(16*100)/16</f>
        <v>100</v>
      </c>
      <c r="V7" s="4">
        <f>(9*100)/16</f>
        <v>56.25</v>
      </c>
      <c r="W7" s="4">
        <f t="shared" si="13"/>
        <v>81.25</v>
      </c>
      <c r="X7" s="4">
        <f>(11*100)/16</f>
        <v>68.75</v>
      </c>
      <c r="Y7" s="4">
        <f t="shared" si="14"/>
        <v>100</v>
      </c>
      <c r="Z7" s="4">
        <f t="shared" ref="Z7:Z9" si="25">(16*100)/16</f>
        <v>100</v>
      </c>
      <c r="AA7" s="4">
        <f>(8*100)/16</f>
        <v>50</v>
      </c>
      <c r="AB7" s="4">
        <f>(9*100)/16</f>
        <v>56.25</v>
      </c>
      <c r="AC7" s="4">
        <f>(8*100)/16</f>
        <v>50</v>
      </c>
      <c r="AD7" s="4">
        <f>(6*100)/16</f>
        <v>37.5</v>
      </c>
      <c r="AE7" s="4">
        <f t="shared" ref="AE7:AE10" si="26">(9*100)/16</f>
        <v>56.25</v>
      </c>
      <c r="AF7" s="4">
        <f>(15*100)/16</f>
        <v>93.75</v>
      </c>
    </row>
    <row r="8">
      <c r="A8" s="1" t="s">
        <v>7</v>
      </c>
      <c r="B8" s="4">
        <f t="shared" ref="B8:B10" si="27">(10*100)/16</f>
        <v>62.5</v>
      </c>
      <c r="C8" s="4">
        <f>(16*100)/16</f>
        <v>100</v>
      </c>
      <c r="D8" s="4">
        <f t="shared" si="15"/>
        <v>75</v>
      </c>
      <c r="E8" s="4">
        <f t="shared" ref="E8:E9" si="28">(13*100)/16</f>
        <v>81.25</v>
      </c>
      <c r="F8" s="4">
        <f>(8*100)/16</f>
        <v>50</v>
      </c>
      <c r="G8" s="4">
        <f>(13*100)/16</f>
        <v>81.25</v>
      </c>
      <c r="H8" s="4">
        <f t="shared" si="16"/>
        <v>43.75</v>
      </c>
      <c r="I8" s="4">
        <f t="shared" si="8"/>
        <v>100</v>
      </c>
      <c r="J8" s="4">
        <f t="shared" si="17"/>
        <v>31.25</v>
      </c>
      <c r="K8" s="4">
        <f t="shared" si="18"/>
        <v>68.75</v>
      </c>
      <c r="L8" s="4">
        <f>(14*100)/16</f>
        <v>87.5</v>
      </c>
      <c r="M8" s="4">
        <f t="shared" ref="M8:N8" si="19">(8*100)/16</f>
        <v>50</v>
      </c>
      <c r="N8" s="4">
        <f t="shared" si="19"/>
        <v>50</v>
      </c>
      <c r="O8" s="4">
        <f>(11*100)/16</f>
        <v>68.75</v>
      </c>
      <c r="P8" s="4">
        <f t="shared" ref="P8:Q8" si="20">(10*100)/16</f>
        <v>62.5</v>
      </c>
      <c r="Q8" s="4">
        <f t="shared" si="20"/>
        <v>62.5</v>
      </c>
      <c r="R8" s="4">
        <f t="shared" si="21"/>
        <v>100</v>
      </c>
      <c r="S8" s="4">
        <f t="shared" si="22"/>
        <v>93.75</v>
      </c>
      <c r="T8" s="4">
        <f>(9*100)/16</f>
        <v>56.25</v>
      </c>
      <c r="U8" s="4">
        <f t="shared" si="23"/>
        <v>100</v>
      </c>
      <c r="V8" s="4">
        <f t="shared" ref="V8:W8" si="24">(10*100)/16</f>
        <v>62.5</v>
      </c>
      <c r="W8" s="4">
        <f t="shared" si="24"/>
        <v>62.5</v>
      </c>
      <c r="X8" s="4">
        <f>(9*100)/16</f>
        <v>56.25</v>
      </c>
      <c r="Y8" s="4">
        <f>(15*100)/16</f>
        <v>93.75</v>
      </c>
      <c r="Z8" s="4">
        <f t="shared" si="25"/>
        <v>100</v>
      </c>
      <c r="AA8" s="4">
        <f>(7*100)/16</f>
        <v>43.75</v>
      </c>
      <c r="AB8" s="4">
        <f>(8*100)/16</f>
        <v>50</v>
      </c>
      <c r="AC8" s="4">
        <f t="shared" ref="AC8:AC9" si="33">(12*100)/16</f>
        <v>75</v>
      </c>
      <c r="AD8" s="4">
        <f>(7*100)/16</f>
        <v>43.75</v>
      </c>
      <c r="AE8" s="4">
        <f t="shared" si="26"/>
        <v>56.25</v>
      </c>
      <c r="AF8" s="4">
        <f>(11*100)/16</f>
        <v>68.75</v>
      </c>
    </row>
    <row r="9">
      <c r="A9" s="1" t="s">
        <v>8</v>
      </c>
      <c r="B9" s="4">
        <f t="shared" si="27"/>
        <v>62.5</v>
      </c>
      <c r="C9" s="4">
        <f t="shared" ref="C9:C10" si="34">(15*100)/16</f>
        <v>93.75</v>
      </c>
      <c r="D9" s="4">
        <f t="shared" si="15"/>
        <v>75</v>
      </c>
      <c r="E9" s="4">
        <f t="shared" si="28"/>
        <v>81.25</v>
      </c>
      <c r="F9" s="4">
        <f t="shared" ref="F9:F10" si="35">(7*100)/16</f>
        <v>43.75</v>
      </c>
      <c r="G9" s="4">
        <f>(11*100)/16</f>
        <v>68.75</v>
      </c>
      <c r="H9" s="4">
        <f>(6*100)/16</f>
        <v>37.5</v>
      </c>
      <c r="I9" s="4">
        <f t="shared" si="8"/>
        <v>100</v>
      </c>
      <c r="J9" s="4">
        <f t="shared" si="17"/>
        <v>31.25</v>
      </c>
      <c r="K9" s="4">
        <f t="shared" si="18"/>
        <v>68.75</v>
      </c>
      <c r="L9" s="4">
        <f>(15*100)/16</f>
        <v>93.75</v>
      </c>
      <c r="M9" s="4">
        <f t="shared" ref="M9:N9" si="29">(8*100)/16</f>
        <v>50</v>
      </c>
      <c r="N9" s="4">
        <f t="shared" si="29"/>
        <v>50</v>
      </c>
      <c r="O9" s="4">
        <f t="shared" ref="O9:P9" si="30">(10*100)/16</f>
        <v>62.5</v>
      </c>
      <c r="P9" s="4">
        <f t="shared" si="30"/>
        <v>62.5</v>
      </c>
      <c r="Q9" s="4">
        <f>(8*100)/16</f>
        <v>50</v>
      </c>
      <c r="R9" s="4">
        <f t="shared" si="21"/>
        <v>100</v>
      </c>
      <c r="S9" s="4">
        <f t="shared" ref="S9:S10" si="36">(16*100)/16</f>
        <v>100</v>
      </c>
      <c r="T9" s="4">
        <f>(6*100)/16</f>
        <v>37.5</v>
      </c>
      <c r="U9" s="4">
        <f t="shared" ref="U9:V9" si="31">(14*100)/16</f>
        <v>87.5</v>
      </c>
      <c r="V9" s="4">
        <f t="shared" si="31"/>
        <v>87.5</v>
      </c>
      <c r="W9" s="4">
        <f t="shared" ref="W9:X9" si="32">(12*100)/16</f>
        <v>75</v>
      </c>
      <c r="X9" s="4">
        <f t="shared" si="32"/>
        <v>75</v>
      </c>
      <c r="Y9" s="4">
        <f>(14*100)/16</f>
        <v>87.5</v>
      </c>
      <c r="Z9" s="4">
        <f t="shared" si="25"/>
        <v>100</v>
      </c>
      <c r="AA9" s="4">
        <f>(12*100)/16</f>
        <v>75</v>
      </c>
      <c r="AB9" s="4">
        <f>(7*100)/16</f>
        <v>43.75</v>
      </c>
      <c r="AC9" s="4">
        <f t="shared" si="33"/>
        <v>75</v>
      </c>
      <c r="AD9" s="4">
        <f>(8*100)/16</f>
        <v>50</v>
      </c>
      <c r="AE9" s="4">
        <f t="shared" si="26"/>
        <v>56.25</v>
      </c>
      <c r="AF9" s="4">
        <f>(14*100)/16</f>
        <v>87.5</v>
      </c>
    </row>
    <row r="10">
      <c r="A10" s="1" t="s">
        <v>9</v>
      </c>
      <c r="B10" s="4">
        <f t="shared" si="27"/>
        <v>62.5</v>
      </c>
      <c r="C10" s="4">
        <f t="shared" si="34"/>
        <v>93.75</v>
      </c>
      <c r="D10" s="4">
        <f>(10*100)/16</f>
        <v>62.5</v>
      </c>
      <c r="E10" s="4">
        <f>(11*100)/16</f>
        <v>68.75</v>
      </c>
      <c r="F10" s="4">
        <f t="shared" si="35"/>
        <v>43.75</v>
      </c>
      <c r="G10" s="4">
        <f>(13*100)/16</f>
        <v>81.25</v>
      </c>
      <c r="H10" s="4">
        <f>(5*100)/16</f>
        <v>31.25</v>
      </c>
      <c r="I10" s="4">
        <f t="shared" si="8"/>
        <v>100</v>
      </c>
      <c r="J10" s="4">
        <f t="shared" ref="J10:J12" si="39">(4*100)/16</f>
        <v>25</v>
      </c>
      <c r="K10" s="4">
        <f>(10*100)/16</f>
        <v>62.5</v>
      </c>
      <c r="L10" s="4">
        <f>(13*100)/16</f>
        <v>81.25</v>
      </c>
      <c r="M10" s="4">
        <f>(8*100)/16</f>
        <v>50</v>
      </c>
      <c r="N10" s="4">
        <f>(10*100)/16</f>
        <v>62.5</v>
      </c>
      <c r="O10" s="4">
        <f>(8*100)/16</f>
        <v>50</v>
      </c>
      <c r="P10" s="4">
        <f t="shared" ref="P10:P11" si="40">(13*100)/16</f>
        <v>81.25</v>
      </c>
      <c r="Q10" s="4">
        <f>(10*100)/16</f>
        <v>62.5</v>
      </c>
      <c r="R10" s="4">
        <f>(13*100)/16</f>
        <v>81.25</v>
      </c>
      <c r="S10" s="4">
        <f t="shared" si="36"/>
        <v>100</v>
      </c>
      <c r="T10" s="4">
        <f t="shared" ref="T10:T12" si="42">(9*100)/16</f>
        <v>56.25</v>
      </c>
      <c r="U10" s="4">
        <f t="shared" ref="U10:V10" si="37">(14*100)/16</f>
        <v>87.5</v>
      </c>
      <c r="V10" s="4">
        <f t="shared" si="37"/>
        <v>87.5</v>
      </c>
      <c r="W10" s="4">
        <f>(7*100)/16</f>
        <v>43.75</v>
      </c>
      <c r="X10" s="4">
        <f>(10*100)/16</f>
        <v>62.5</v>
      </c>
      <c r="Y10" s="4">
        <f t="shared" ref="Y10:Z10" si="38">(15*100)/16</f>
        <v>93.75</v>
      </c>
      <c r="Z10" s="4">
        <f t="shared" si="38"/>
        <v>93.75</v>
      </c>
      <c r="AA10" s="4">
        <f t="shared" ref="AA10:AA11" si="44">(9*100)/16</f>
        <v>56.25</v>
      </c>
      <c r="AB10" s="4">
        <f>(10*100)/16</f>
        <v>62.5</v>
      </c>
      <c r="AC10" s="4">
        <f>(9*100)/16</f>
        <v>56.25</v>
      </c>
      <c r="AD10" s="4">
        <f>(6*100)/16</f>
        <v>37.5</v>
      </c>
      <c r="AE10" s="4">
        <f t="shared" si="26"/>
        <v>56.25</v>
      </c>
      <c r="AF10" s="4">
        <f>(15*100)/16</f>
        <v>93.75</v>
      </c>
    </row>
    <row r="11">
      <c r="A11" s="1" t="s">
        <v>10</v>
      </c>
      <c r="B11" s="4">
        <f>(11*100)/16</f>
        <v>68.75</v>
      </c>
      <c r="C11" s="4">
        <f>(14*100)/16</f>
        <v>87.5</v>
      </c>
      <c r="D11" s="4">
        <f t="shared" ref="D11:D13" si="46">(9*100)/16</f>
        <v>56.25</v>
      </c>
      <c r="E11" s="4">
        <f>(10*100)/16</f>
        <v>62.5</v>
      </c>
      <c r="F11" s="4">
        <f>(5*100)/16</f>
        <v>31.25</v>
      </c>
      <c r="G11" s="4">
        <f>(14*100)/16</f>
        <v>87.5</v>
      </c>
      <c r="H11" s="4">
        <f>(6*100)/16</f>
        <v>37.5</v>
      </c>
      <c r="I11" s="4">
        <f t="shared" si="8"/>
        <v>100</v>
      </c>
      <c r="J11" s="4">
        <f t="shared" si="39"/>
        <v>25</v>
      </c>
      <c r="K11" s="4">
        <f>(9*100)/16</f>
        <v>56.25</v>
      </c>
      <c r="L11" s="4">
        <f>(12*100)/16</f>
        <v>75</v>
      </c>
      <c r="M11" s="4">
        <f>(9*100)/16</f>
        <v>56.25</v>
      </c>
      <c r="N11" s="4">
        <f>(7*100)/16</f>
        <v>43.75</v>
      </c>
      <c r="O11" s="4">
        <f>(11*100)/16</f>
        <v>68.75</v>
      </c>
      <c r="P11" s="4">
        <f t="shared" si="40"/>
        <v>81.25</v>
      </c>
      <c r="Q11" s="4">
        <f>(11*100)/16</f>
        <v>68.75</v>
      </c>
      <c r="R11" s="4">
        <f t="shared" ref="R11:S11" si="41">(16*100)/16</f>
        <v>100</v>
      </c>
      <c r="S11" s="4">
        <f t="shared" si="41"/>
        <v>100</v>
      </c>
      <c r="T11" s="4">
        <f t="shared" si="42"/>
        <v>56.25</v>
      </c>
      <c r="U11" s="4">
        <f t="shared" ref="U11:V11" si="43">(14*100)/16</f>
        <v>87.5</v>
      </c>
      <c r="V11" s="4">
        <f t="shared" si="43"/>
        <v>87.5</v>
      </c>
      <c r="W11" s="4">
        <f>(6*100)/16</f>
        <v>37.5</v>
      </c>
      <c r="X11" s="4">
        <f t="shared" ref="X11:X12" si="48">(12*100)/16</f>
        <v>75</v>
      </c>
      <c r="Y11" s="4">
        <f>(15*100)/16</f>
        <v>93.75</v>
      </c>
      <c r="Z11" s="4">
        <f>(14*100)/16</f>
        <v>87.5</v>
      </c>
      <c r="AA11" s="4">
        <f t="shared" si="44"/>
        <v>56.25</v>
      </c>
      <c r="AB11" s="4">
        <f>(9*100)/16</f>
        <v>56.25</v>
      </c>
      <c r="AC11" s="4">
        <f>(10*100)/16</f>
        <v>62.5</v>
      </c>
      <c r="AD11" s="4">
        <f t="shared" ref="AD11:AE11" si="45">(7*100)/16</f>
        <v>43.75</v>
      </c>
      <c r="AE11" s="4">
        <f t="shared" si="45"/>
        <v>43.75</v>
      </c>
      <c r="AF11" s="4">
        <f>(3*100)/16</f>
        <v>18.75</v>
      </c>
    </row>
    <row r="12">
      <c r="A12" s="1" t="s">
        <v>11</v>
      </c>
      <c r="B12" s="4">
        <f>(8*100)/16</f>
        <v>50</v>
      </c>
      <c r="C12" s="4">
        <f t="shared" ref="C12:C13" si="52">(10*100)/16</f>
        <v>62.5</v>
      </c>
      <c r="D12" s="4">
        <f t="shared" si="46"/>
        <v>56.25</v>
      </c>
      <c r="E12" s="4">
        <f>(8*100)/16</f>
        <v>50</v>
      </c>
      <c r="F12" s="4">
        <f>(4*100)/16</f>
        <v>25</v>
      </c>
      <c r="G12" s="4">
        <f>(13*100)/16</f>
        <v>81.25</v>
      </c>
      <c r="H12" s="4">
        <f t="shared" ref="H12:H13" si="53">(8*100)/16</f>
        <v>50</v>
      </c>
      <c r="I12" s="4">
        <f t="shared" si="8"/>
        <v>100</v>
      </c>
      <c r="J12" s="4">
        <f t="shared" si="39"/>
        <v>25</v>
      </c>
      <c r="K12" s="4">
        <f>(8*100)/16</f>
        <v>50</v>
      </c>
      <c r="L12" s="4">
        <f t="shared" ref="L12:L13" si="54">(10*100)/16</f>
        <v>62.5</v>
      </c>
      <c r="M12" s="4">
        <f t="shared" ref="M12:N12" si="47">(7*100)/16</f>
        <v>43.75</v>
      </c>
      <c r="N12" s="4">
        <f t="shared" si="47"/>
        <v>43.75</v>
      </c>
      <c r="O12" s="4">
        <f>(13*100)/16</f>
        <v>81.25</v>
      </c>
      <c r="P12" s="4">
        <f>(11*100)/16</f>
        <v>68.75</v>
      </c>
      <c r="Q12" s="4">
        <f t="shared" ref="Q12:Q13" si="55">(10*100)/16</f>
        <v>62.5</v>
      </c>
      <c r="R12" s="4">
        <f t="shared" ref="R12:R13" si="56">(15*100)/16</f>
        <v>93.75</v>
      </c>
      <c r="S12" s="4">
        <f>(11*100)/16</f>
        <v>68.75</v>
      </c>
      <c r="T12" s="4">
        <f t="shared" si="42"/>
        <v>56.25</v>
      </c>
      <c r="U12" s="4">
        <f>(12*100)/16</f>
        <v>75</v>
      </c>
      <c r="V12" s="4">
        <f>(14*100)/16</f>
        <v>87.5</v>
      </c>
      <c r="W12" s="4">
        <f>(11*100)/16</f>
        <v>68.75</v>
      </c>
      <c r="X12" s="4">
        <f t="shared" si="48"/>
        <v>75</v>
      </c>
      <c r="Y12" s="4">
        <f t="shared" ref="Y12:Z12" si="49">(12*100)/16</f>
        <v>75</v>
      </c>
      <c r="Z12" s="4">
        <f t="shared" si="49"/>
        <v>75</v>
      </c>
      <c r="AA12" s="4">
        <f t="shared" ref="AA12:AB12" si="50">(10*100)/16</f>
        <v>62.5</v>
      </c>
      <c r="AB12" s="4">
        <f t="shared" si="50"/>
        <v>62.5</v>
      </c>
      <c r="AC12" s="4">
        <f>(11*100)/16</f>
        <v>68.75</v>
      </c>
      <c r="AD12" s="4">
        <f t="shared" ref="AD12:AD13" si="58">(8*100)/16</f>
        <v>50</v>
      </c>
      <c r="AE12" s="4">
        <f t="shared" ref="AE12:AF12" si="51">(11*100)/16</f>
        <v>68.75</v>
      </c>
      <c r="AF12" s="4">
        <f t="shared" si="51"/>
        <v>68.75</v>
      </c>
    </row>
    <row r="13">
      <c r="A13" s="1" t="s">
        <v>12</v>
      </c>
      <c r="B13" s="4">
        <f>(7*100)/16</f>
        <v>43.75</v>
      </c>
      <c r="C13" s="4">
        <f t="shared" si="52"/>
        <v>62.5</v>
      </c>
      <c r="D13" s="4">
        <f t="shared" si="46"/>
        <v>56.25</v>
      </c>
      <c r="E13" s="4">
        <f>(6*100)/16</f>
        <v>37.5</v>
      </c>
      <c r="F13" s="4">
        <f t="shared" ref="F13:F15" si="60">(5*100)/16</f>
        <v>31.25</v>
      </c>
      <c r="G13" s="4">
        <f>(12*100)/16</f>
        <v>75</v>
      </c>
      <c r="H13" s="4">
        <f t="shared" si="53"/>
        <v>50</v>
      </c>
      <c r="I13" s="4">
        <f t="shared" si="8"/>
        <v>100</v>
      </c>
      <c r="J13" s="4">
        <f t="shared" ref="J13:J14" si="61">(2*100)/16</f>
        <v>12.5</v>
      </c>
      <c r="K13" s="4">
        <f>(7*100)/16</f>
        <v>43.75</v>
      </c>
      <c r="L13" s="4">
        <f t="shared" si="54"/>
        <v>62.5</v>
      </c>
      <c r="M13" s="4">
        <f>(8*100)/16</f>
        <v>50</v>
      </c>
      <c r="N13" s="4">
        <f>(5*100)/16</f>
        <v>31.25</v>
      </c>
      <c r="O13" s="4">
        <f t="shared" ref="O13:O14" si="62">(11*100)/16</f>
        <v>68.75</v>
      </c>
      <c r="P13" s="4">
        <f>(12*100)/16</f>
        <v>75</v>
      </c>
      <c r="Q13" s="4">
        <f t="shared" si="55"/>
        <v>62.5</v>
      </c>
      <c r="R13" s="4">
        <f t="shared" si="56"/>
        <v>93.75</v>
      </c>
      <c r="S13" s="4">
        <f>(13*100)/16</f>
        <v>81.25</v>
      </c>
      <c r="T13" s="4">
        <f>(11*100)/16</f>
        <v>68.75</v>
      </c>
      <c r="U13" s="4">
        <f t="shared" ref="U13:U15" si="65">(10*100)/16</f>
        <v>62.5</v>
      </c>
      <c r="V13" s="4">
        <f>(13*100)/16</f>
        <v>81.25</v>
      </c>
      <c r="W13" s="4">
        <f t="shared" ref="W13:W15" si="66">(9*100)/16</f>
        <v>56.25</v>
      </c>
      <c r="X13" s="4">
        <f>(15*100)/16</f>
        <v>93.75</v>
      </c>
      <c r="Y13" s="4">
        <f>(9*100)/16</f>
        <v>56.25</v>
      </c>
      <c r="Z13" s="4">
        <f>(10*100)/16</f>
        <v>62.5</v>
      </c>
      <c r="AA13" s="4">
        <f>(6*100)/16</f>
        <v>37.5</v>
      </c>
      <c r="AB13" s="4">
        <f t="shared" ref="AB13:AC13" si="57">(11*100)/16</f>
        <v>68.75</v>
      </c>
      <c r="AC13" s="4">
        <f t="shared" si="57"/>
        <v>68.75</v>
      </c>
      <c r="AD13" s="4">
        <f t="shared" si="58"/>
        <v>50</v>
      </c>
      <c r="AE13" s="4">
        <f t="shared" ref="AE13:AF13" si="59">(10*100)/16</f>
        <v>62.5</v>
      </c>
      <c r="AF13" s="4">
        <f t="shared" si="59"/>
        <v>62.5</v>
      </c>
    </row>
    <row r="14">
      <c r="A14" s="1" t="s">
        <v>13</v>
      </c>
      <c r="B14" s="4">
        <f>(6*100)/16</f>
        <v>37.5</v>
      </c>
      <c r="C14" s="4">
        <f>(9*100)/16</f>
        <v>56.25</v>
      </c>
      <c r="D14" s="4">
        <f>(5*100)/16</f>
        <v>31.25</v>
      </c>
      <c r="E14" s="4">
        <f>(7*100)/16</f>
        <v>43.75</v>
      </c>
      <c r="F14" s="4">
        <f t="shared" si="60"/>
        <v>31.25</v>
      </c>
      <c r="G14" s="4">
        <f>(10*100)/16</f>
        <v>62.5</v>
      </c>
      <c r="H14" s="4">
        <f>(6*100)/16</f>
        <v>37.5</v>
      </c>
      <c r="I14" s="4">
        <f t="shared" si="8"/>
        <v>100</v>
      </c>
      <c r="J14" s="4">
        <f t="shared" si="61"/>
        <v>12.5</v>
      </c>
      <c r="K14" s="4">
        <f>(5*100)/16</f>
        <v>31.25</v>
      </c>
      <c r="L14" s="4">
        <f>(8*100)/16</f>
        <v>50</v>
      </c>
      <c r="M14" s="4">
        <f>(5*100)/16</f>
        <v>31.25</v>
      </c>
      <c r="N14" s="4">
        <f t="shared" ref="N14:N15" si="69">(8*100)/16</f>
        <v>50</v>
      </c>
      <c r="O14" s="4">
        <f t="shared" si="62"/>
        <v>68.75</v>
      </c>
      <c r="P14" s="4">
        <f t="shared" ref="P14:Q14" si="63">(10*100)/16</f>
        <v>62.5</v>
      </c>
      <c r="Q14" s="4">
        <f t="shared" si="63"/>
        <v>62.5</v>
      </c>
      <c r="R14" s="4">
        <f>(13*100)/16</f>
        <v>81.25</v>
      </c>
      <c r="S14" s="4">
        <f t="shared" ref="S14:T14" si="64">(11*100)/16</f>
        <v>68.75</v>
      </c>
      <c r="T14" s="4">
        <f t="shared" si="64"/>
        <v>68.75</v>
      </c>
      <c r="U14" s="4">
        <f t="shared" si="65"/>
        <v>62.5</v>
      </c>
      <c r="V14" s="4">
        <f>(10*100)/16</f>
        <v>62.5</v>
      </c>
      <c r="W14" s="4">
        <f t="shared" si="66"/>
        <v>56.25</v>
      </c>
      <c r="X14" s="4">
        <f>(13*100)/16</f>
        <v>81.25</v>
      </c>
      <c r="Y14" s="4">
        <f>(8*100)/16</f>
        <v>50</v>
      </c>
      <c r="Z14" s="4">
        <f>(9*100)/16</f>
        <v>56.25</v>
      </c>
      <c r="AA14" s="4">
        <f t="shared" ref="AA14:AA15" si="70">(10*100)/16</f>
        <v>62.5</v>
      </c>
      <c r="AB14" s="4">
        <f t="shared" ref="AB14:AC14" si="67">(12*100)/16</f>
        <v>75</v>
      </c>
      <c r="AC14" s="4">
        <f t="shared" si="67"/>
        <v>75</v>
      </c>
      <c r="AD14" s="4">
        <f>(10*100)/16</f>
        <v>62.5</v>
      </c>
      <c r="AE14" s="4">
        <f t="shared" ref="AE14:AF14" si="68">(9*100)/16</f>
        <v>56.25</v>
      </c>
      <c r="AF14" s="4">
        <f t="shared" si="68"/>
        <v>56.25</v>
      </c>
    </row>
    <row r="15">
      <c r="A15" s="1" t="s">
        <v>14</v>
      </c>
      <c r="B15" s="4">
        <f>(2*100)/16</f>
        <v>12.5</v>
      </c>
      <c r="C15" s="4">
        <f>(7*100)/16</f>
        <v>43.75</v>
      </c>
      <c r="D15" s="4">
        <f t="shared" ref="D15:D16" si="71">(4*100)/16</f>
        <v>25</v>
      </c>
      <c r="E15" s="4">
        <f>(6*100)/16</f>
        <v>37.5</v>
      </c>
      <c r="F15" s="4">
        <f t="shared" si="60"/>
        <v>31.25</v>
      </c>
      <c r="G15" s="4">
        <f>(9*100)/16</f>
        <v>56.25</v>
      </c>
      <c r="H15" s="4">
        <f>(4*100)/16</f>
        <v>25</v>
      </c>
      <c r="I15" s="4">
        <f t="shared" si="8"/>
        <v>100</v>
      </c>
      <c r="J15" s="4">
        <f t="shared" ref="J15:J16" si="72">(0*100)/16</f>
        <v>0</v>
      </c>
      <c r="K15" s="4">
        <f>(4*100)/16</f>
        <v>25</v>
      </c>
      <c r="L15" s="4">
        <f>(6*100)/16</f>
        <v>37.5</v>
      </c>
      <c r="M15" s="4">
        <f>(4*100)/16</f>
        <v>25</v>
      </c>
      <c r="N15" s="4">
        <f t="shared" si="69"/>
        <v>50</v>
      </c>
      <c r="O15" s="4">
        <f>(10*100)/16</f>
        <v>62.5</v>
      </c>
      <c r="P15" s="4">
        <f>(9*100)/16</f>
        <v>56.25</v>
      </c>
      <c r="Q15" s="4">
        <f>(8*100)/16</f>
        <v>50</v>
      </c>
      <c r="R15" s="4">
        <f>(12*100)/16</f>
        <v>75</v>
      </c>
      <c r="S15" s="4">
        <f>(10*100)/16</f>
        <v>62.5</v>
      </c>
      <c r="T15" s="4">
        <f>(7*100)/16</f>
        <v>43.75</v>
      </c>
      <c r="U15" s="4">
        <f t="shared" si="65"/>
        <v>62.5</v>
      </c>
      <c r="V15" s="4">
        <f t="shared" ref="V15:V16" si="74">(8*100)/16</f>
        <v>50</v>
      </c>
      <c r="W15" s="4">
        <f t="shared" si="66"/>
        <v>56.25</v>
      </c>
      <c r="X15" s="4">
        <f>(10*100)/16</f>
        <v>62.5</v>
      </c>
      <c r="Y15" s="4">
        <f>(6*100)/16</f>
        <v>37.5</v>
      </c>
      <c r="Z15" s="4">
        <f>(11*100)/16</f>
        <v>68.75</v>
      </c>
      <c r="AA15" s="4">
        <f t="shared" si="70"/>
        <v>62.5</v>
      </c>
      <c r="AB15" s="4">
        <f>(8*100)/16</f>
        <v>50</v>
      </c>
      <c r="AC15" s="4">
        <f>(11*100)/16</f>
        <v>68.75</v>
      </c>
      <c r="AD15" s="4">
        <f>(9*100)/16</f>
        <v>56.25</v>
      </c>
      <c r="AE15" s="4">
        <f>(7*100)/16</f>
        <v>43.75</v>
      </c>
      <c r="AF15" s="4">
        <f>(8*100)/16</f>
        <v>50</v>
      </c>
    </row>
    <row r="16">
      <c r="A16" s="1" t="s">
        <v>15</v>
      </c>
      <c r="B16" s="4">
        <f t="shared" ref="B16:B17" si="76">(1*100)/16</f>
        <v>6.25</v>
      </c>
      <c r="C16" s="4">
        <f>(5*100)/16</f>
        <v>31.25</v>
      </c>
      <c r="D16" s="4">
        <f t="shared" si="71"/>
        <v>25</v>
      </c>
      <c r="E16" s="4">
        <f>(4*100)/16</f>
        <v>25</v>
      </c>
      <c r="F16" s="4">
        <f>(2*100)/16</f>
        <v>12.5</v>
      </c>
      <c r="G16" s="4">
        <f>(6*100)/16</f>
        <v>37.5</v>
      </c>
      <c r="H16" s="4">
        <f>(2*100)/16</f>
        <v>12.5</v>
      </c>
      <c r="I16" s="4">
        <f t="shared" si="8"/>
        <v>100</v>
      </c>
      <c r="J16" s="4">
        <f t="shared" si="72"/>
        <v>0</v>
      </c>
      <c r="K16" s="4">
        <f>(3*100)/16</f>
        <v>18.75</v>
      </c>
      <c r="L16" s="4">
        <f>(4*100)/16</f>
        <v>25</v>
      </c>
      <c r="M16" s="4">
        <f>(3*100)/16</f>
        <v>18.75</v>
      </c>
      <c r="N16" s="4">
        <f>(4*100)/16</f>
        <v>25</v>
      </c>
      <c r="O16" s="4">
        <f>(7*100)/16</f>
        <v>43.75</v>
      </c>
      <c r="P16" s="4">
        <f t="shared" ref="P16:Q16" si="73">(6*100)/16</f>
        <v>37.5</v>
      </c>
      <c r="Q16" s="4">
        <f t="shared" si="73"/>
        <v>37.5</v>
      </c>
      <c r="R16" s="4">
        <f>(5*100)/16</f>
        <v>31.25</v>
      </c>
      <c r="S16" s="4">
        <f>(6*100)/16</f>
        <v>37.5</v>
      </c>
      <c r="T16" s="4">
        <f>(5*100)/16</f>
        <v>31.25</v>
      </c>
      <c r="U16" s="4">
        <f>(7*100)/16</f>
        <v>43.75</v>
      </c>
      <c r="V16" s="4">
        <f t="shared" si="74"/>
        <v>50</v>
      </c>
      <c r="W16" s="4">
        <f>(5*100)/16</f>
        <v>31.25</v>
      </c>
      <c r="X16" s="4">
        <f>(6*100)/16</f>
        <v>37.5</v>
      </c>
      <c r="Y16" s="4">
        <f>(3*100)/16</f>
        <v>18.75</v>
      </c>
      <c r="Z16" s="4">
        <f>(6*100)/16</f>
        <v>37.5</v>
      </c>
      <c r="AA16" s="4">
        <f>(4*100)/16</f>
        <v>25</v>
      </c>
      <c r="AB16" s="4">
        <f>(1*100)/16</f>
        <v>6.25</v>
      </c>
      <c r="AC16" s="4">
        <f>(7*100)/16</f>
        <v>43.75</v>
      </c>
      <c r="AD16" s="4">
        <f>(3*100)/16</f>
        <v>18.75</v>
      </c>
      <c r="AE16" s="4">
        <f t="shared" ref="AE16:AF16" si="75">(6*100)/16</f>
        <v>37.5</v>
      </c>
      <c r="AF16" s="4">
        <f t="shared" si="75"/>
        <v>37.5</v>
      </c>
    </row>
    <row r="17">
      <c r="A17" s="1" t="s">
        <v>16</v>
      </c>
      <c r="B17" s="4">
        <f t="shared" si="76"/>
        <v>6.25</v>
      </c>
      <c r="C17" s="4">
        <f>(2*100)/16</f>
        <v>12.5</v>
      </c>
      <c r="D17" s="4">
        <f t="shared" ref="D17:F17" si="77">(0*100)/16</f>
        <v>0</v>
      </c>
      <c r="E17" s="4">
        <f t="shared" si="77"/>
        <v>0</v>
      </c>
      <c r="F17" s="4">
        <f t="shared" si="77"/>
        <v>0</v>
      </c>
      <c r="G17" s="4">
        <f>(1*100)/16</f>
        <v>6.25</v>
      </c>
      <c r="H17" s="4">
        <f t="shared" ref="H17:N17" si="78">(0*100)/16</f>
        <v>0</v>
      </c>
      <c r="I17" s="4">
        <f t="shared" si="78"/>
        <v>0</v>
      </c>
      <c r="J17" s="4">
        <f t="shared" si="78"/>
        <v>0</v>
      </c>
      <c r="K17" s="4">
        <f t="shared" si="78"/>
        <v>0</v>
      </c>
      <c r="L17" s="4">
        <f t="shared" si="78"/>
        <v>0</v>
      </c>
      <c r="M17" s="4">
        <f t="shared" si="78"/>
        <v>0</v>
      </c>
      <c r="N17" s="4">
        <f t="shared" si="78"/>
        <v>0</v>
      </c>
      <c r="O17" s="4">
        <f>(1*100)/16</f>
        <v>6.25</v>
      </c>
      <c r="P17" s="4">
        <f t="shared" ref="P17:S17" si="79">(0*100)/16</f>
        <v>0</v>
      </c>
      <c r="Q17" s="4">
        <f t="shared" si="79"/>
        <v>0</v>
      </c>
      <c r="R17" s="4">
        <f t="shared" si="79"/>
        <v>0</v>
      </c>
      <c r="S17" s="4">
        <f t="shared" si="79"/>
        <v>0</v>
      </c>
      <c r="T17" s="4">
        <f>(1*100)/16</f>
        <v>6.25</v>
      </c>
      <c r="U17" s="4">
        <f>(0*100)/16</f>
        <v>0</v>
      </c>
      <c r="V17" s="4">
        <f>(2*100)/16</f>
        <v>12.5</v>
      </c>
      <c r="W17" s="4">
        <f t="shared" ref="W17:AB17" si="80">(0*100)/16</f>
        <v>0</v>
      </c>
      <c r="X17" s="4">
        <f t="shared" si="80"/>
        <v>0</v>
      </c>
      <c r="Y17" s="4">
        <f t="shared" si="80"/>
        <v>0</v>
      </c>
      <c r="Z17" s="4">
        <f t="shared" si="80"/>
        <v>0</v>
      </c>
      <c r="AA17" s="4">
        <f t="shared" si="80"/>
        <v>0</v>
      </c>
      <c r="AB17" s="4">
        <f t="shared" si="80"/>
        <v>0</v>
      </c>
      <c r="AC17" s="4">
        <f>(2*100)/16</f>
        <v>12.5</v>
      </c>
      <c r="AD17" s="4">
        <f t="shared" ref="AD17:AF17" si="81">(0*100)/16</f>
        <v>0</v>
      </c>
      <c r="AE17" s="4">
        <f t="shared" si="81"/>
        <v>0</v>
      </c>
      <c r="AF17" s="4">
        <f t="shared" si="81"/>
        <v>0</v>
      </c>
    </row>
    <row r="18">
      <c r="A18" s="1" t="s">
        <v>17</v>
      </c>
      <c r="B18" s="4">
        <f>(0*100)/16</f>
        <v>0</v>
      </c>
      <c r="C18" s="4">
        <f>(1*100)/16</f>
        <v>6.25</v>
      </c>
      <c r="D18" s="4">
        <f t="shared" ref="D18:AF18" si="82">(0*100)/16</f>
        <v>0</v>
      </c>
      <c r="E18" s="4">
        <f t="shared" si="82"/>
        <v>0</v>
      </c>
      <c r="F18" s="4">
        <f t="shared" si="82"/>
        <v>0</v>
      </c>
      <c r="G18" s="4">
        <f t="shared" si="82"/>
        <v>0</v>
      </c>
      <c r="H18" s="4">
        <f t="shared" si="82"/>
        <v>0</v>
      </c>
      <c r="I18" s="4">
        <f t="shared" si="82"/>
        <v>0</v>
      </c>
      <c r="J18" s="4">
        <f t="shared" si="82"/>
        <v>0</v>
      </c>
      <c r="K18" s="4">
        <f t="shared" si="82"/>
        <v>0</v>
      </c>
      <c r="L18" s="4">
        <f t="shared" si="82"/>
        <v>0</v>
      </c>
      <c r="M18" s="4">
        <f t="shared" si="82"/>
        <v>0</v>
      </c>
      <c r="N18" s="4">
        <f t="shared" si="82"/>
        <v>0</v>
      </c>
      <c r="O18" s="4">
        <f t="shared" si="82"/>
        <v>0</v>
      </c>
      <c r="P18" s="4">
        <f t="shared" si="82"/>
        <v>0</v>
      </c>
      <c r="Q18" s="4">
        <f t="shared" si="82"/>
        <v>0</v>
      </c>
      <c r="R18" s="4">
        <f t="shared" si="82"/>
        <v>0</v>
      </c>
      <c r="S18" s="4">
        <f t="shared" si="82"/>
        <v>0</v>
      </c>
      <c r="T18" s="4">
        <f t="shared" si="82"/>
        <v>0</v>
      </c>
      <c r="U18" s="4">
        <f t="shared" si="82"/>
        <v>0</v>
      </c>
      <c r="V18" s="4">
        <f t="shared" si="82"/>
        <v>0</v>
      </c>
      <c r="W18" s="4">
        <f t="shared" si="82"/>
        <v>0</v>
      </c>
      <c r="X18" s="4">
        <f t="shared" si="82"/>
        <v>0</v>
      </c>
      <c r="Y18" s="4">
        <f t="shared" si="82"/>
        <v>0</v>
      </c>
      <c r="Z18" s="4">
        <f t="shared" si="82"/>
        <v>0</v>
      </c>
      <c r="AA18" s="4">
        <f t="shared" si="82"/>
        <v>0</v>
      </c>
      <c r="AB18" s="4">
        <f t="shared" si="82"/>
        <v>0</v>
      </c>
      <c r="AC18" s="4">
        <f t="shared" si="82"/>
        <v>0</v>
      </c>
      <c r="AD18" s="4">
        <f t="shared" si="82"/>
        <v>0</v>
      </c>
      <c r="AE18" s="4">
        <f t="shared" si="82"/>
        <v>0</v>
      </c>
      <c r="AF18" s="4">
        <f t="shared" si="82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3">(0*100)/3</f>
        <v>0</v>
      </c>
      <c r="C20" s="4">
        <f t="shared" si="83"/>
        <v>0</v>
      </c>
      <c r="D20" s="4">
        <f t="shared" si="83"/>
        <v>0</v>
      </c>
      <c r="E20" s="4">
        <f t="shared" si="83"/>
        <v>0</v>
      </c>
      <c r="F20" s="4">
        <f t="shared" si="83"/>
        <v>0</v>
      </c>
      <c r="G20" s="4">
        <f t="shared" si="83"/>
        <v>0</v>
      </c>
      <c r="H20" s="4">
        <f t="shared" si="83"/>
        <v>0</v>
      </c>
      <c r="I20" s="4">
        <f t="shared" si="83"/>
        <v>0</v>
      </c>
      <c r="J20" s="4">
        <f t="shared" si="83"/>
        <v>0</v>
      </c>
      <c r="K20" s="4">
        <f t="shared" si="83"/>
        <v>0</v>
      </c>
      <c r="L20" s="4">
        <f t="shared" si="83"/>
        <v>0</v>
      </c>
      <c r="M20" s="4">
        <f t="shared" si="83"/>
        <v>0</v>
      </c>
      <c r="N20" s="4">
        <f t="shared" si="83"/>
        <v>0</v>
      </c>
      <c r="O20" s="4">
        <f t="shared" si="83"/>
        <v>0</v>
      </c>
      <c r="P20" s="4">
        <f t="shared" si="83"/>
        <v>0</v>
      </c>
      <c r="Q20" s="4">
        <f t="shared" si="83"/>
        <v>0</v>
      </c>
      <c r="R20" s="4">
        <f t="shared" si="83"/>
        <v>0</v>
      </c>
      <c r="S20" s="4">
        <f t="shared" si="83"/>
        <v>0</v>
      </c>
      <c r="T20" s="4">
        <f t="shared" si="83"/>
        <v>0</v>
      </c>
      <c r="U20" s="4">
        <f t="shared" si="83"/>
        <v>0</v>
      </c>
      <c r="V20" s="4">
        <f t="shared" si="83"/>
        <v>0</v>
      </c>
      <c r="W20" s="4">
        <f t="shared" si="83"/>
        <v>0</v>
      </c>
      <c r="X20" s="4">
        <f t="shared" si="83"/>
        <v>0</v>
      </c>
      <c r="Y20" s="20">
        <f t="shared" si="83"/>
        <v>0</v>
      </c>
      <c r="Z20" s="20">
        <f t="shared" si="83"/>
        <v>0</v>
      </c>
      <c r="AA20" s="20">
        <f t="shared" si="83"/>
        <v>0</v>
      </c>
      <c r="AB20" s="20">
        <f t="shared" si="83"/>
        <v>0</v>
      </c>
      <c r="AC20" s="20">
        <f t="shared" si="83"/>
        <v>0</v>
      </c>
      <c r="AD20" s="4">
        <f t="shared" si="83"/>
        <v>0</v>
      </c>
      <c r="AE20" s="4">
        <f t="shared" si="83"/>
        <v>0</v>
      </c>
      <c r="AF20" s="4">
        <f t="shared" si="83"/>
        <v>0</v>
      </c>
    </row>
    <row r="21">
      <c r="A21" s="1" t="s">
        <v>3</v>
      </c>
      <c r="B21" s="4">
        <f t="shared" ref="B21:AD21" si="84">(0*100)/3</f>
        <v>0</v>
      </c>
      <c r="C21" s="4">
        <f t="shared" si="84"/>
        <v>0</v>
      </c>
      <c r="D21" s="4">
        <f t="shared" si="84"/>
        <v>0</v>
      </c>
      <c r="E21" s="4">
        <f t="shared" si="84"/>
        <v>0</v>
      </c>
      <c r="F21" s="4">
        <f t="shared" si="84"/>
        <v>0</v>
      </c>
      <c r="G21" s="4">
        <f t="shared" si="84"/>
        <v>0</v>
      </c>
      <c r="H21" s="4">
        <f t="shared" si="84"/>
        <v>0</v>
      </c>
      <c r="I21" s="4">
        <f t="shared" si="84"/>
        <v>0</v>
      </c>
      <c r="J21" s="4">
        <f t="shared" si="84"/>
        <v>0</v>
      </c>
      <c r="K21" s="4">
        <f t="shared" si="84"/>
        <v>0</v>
      </c>
      <c r="L21" s="4">
        <f t="shared" si="84"/>
        <v>0</v>
      </c>
      <c r="M21" s="4">
        <f t="shared" si="84"/>
        <v>0</v>
      </c>
      <c r="N21" s="4">
        <f t="shared" si="84"/>
        <v>0</v>
      </c>
      <c r="O21" s="4">
        <f t="shared" si="84"/>
        <v>0</v>
      </c>
      <c r="P21" s="4">
        <f t="shared" si="84"/>
        <v>0</v>
      </c>
      <c r="Q21" s="4">
        <f t="shared" si="84"/>
        <v>0</v>
      </c>
      <c r="R21" s="4">
        <f t="shared" si="84"/>
        <v>0</v>
      </c>
      <c r="S21" s="4">
        <f t="shared" si="84"/>
        <v>0</v>
      </c>
      <c r="T21" s="4">
        <f t="shared" si="84"/>
        <v>0</v>
      </c>
      <c r="U21" s="4">
        <f t="shared" si="84"/>
        <v>0</v>
      </c>
      <c r="V21" s="4">
        <f t="shared" si="84"/>
        <v>0</v>
      </c>
      <c r="W21" s="4">
        <f t="shared" si="84"/>
        <v>0</v>
      </c>
      <c r="X21" s="4">
        <f t="shared" si="84"/>
        <v>0</v>
      </c>
      <c r="Y21" s="4">
        <f t="shared" si="84"/>
        <v>0</v>
      </c>
      <c r="Z21" s="4">
        <f t="shared" si="84"/>
        <v>0</v>
      </c>
      <c r="AA21" s="4">
        <f t="shared" si="84"/>
        <v>0</v>
      </c>
      <c r="AB21" s="4">
        <f t="shared" si="84"/>
        <v>0</v>
      </c>
      <c r="AC21" s="4">
        <f t="shared" si="84"/>
        <v>0</v>
      </c>
      <c r="AD21" s="4">
        <f t="shared" si="84"/>
        <v>0</v>
      </c>
      <c r="AE21" s="4">
        <f t="shared" ref="AE21:AE22" si="89">(1*100)/3</f>
        <v>33.33333333</v>
      </c>
      <c r="AF21" s="4">
        <f t="shared" ref="AF21:AF27" si="90">(0*100)/3</f>
        <v>0</v>
      </c>
    </row>
    <row r="22">
      <c r="A22" s="1" t="s">
        <v>4</v>
      </c>
      <c r="B22" s="4">
        <f t="shared" ref="B22:G22" si="85">(0*100)/3</f>
        <v>0</v>
      </c>
      <c r="C22" s="4">
        <f t="shared" si="85"/>
        <v>0</v>
      </c>
      <c r="D22" s="4">
        <f t="shared" si="85"/>
        <v>0</v>
      </c>
      <c r="E22" s="4">
        <f t="shared" si="85"/>
        <v>0</v>
      </c>
      <c r="F22" s="4">
        <f t="shared" si="85"/>
        <v>0</v>
      </c>
      <c r="G22" s="4">
        <f t="shared" si="85"/>
        <v>0</v>
      </c>
      <c r="H22" s="4">
        <f t="shared" ref="H22:H23" si="92">(1*100)/3</f>
        <v>33.33333333</v>
      </c>
      <c r="I22" s="4">
        <f t="shared" ref="I22:N22" si="86">(0*100)/3</f>
        <v>0</v>
      </c>
      <c r="J22" s="4">
        <f t="shared" si="86"/>
        <v>0</v>
      </c>
      <c r="K22" s="4">
        <f t="shared" si="86"/>
        <v>0</v>
      </c>
      <c r="L22" s="4">
        <f t="shared" si="86"/>
        <v>0</v>
      </c>
      <c r="M22" s="4">
        <f t="shared" si="86"/>
        <v>0</v>
      </c>
      <c r="N22" s="4">
        <f t="shared" si="86"/>
        <v>0</v>
      </c>
      <c r="O22" s="4">
        <f>(1*100)/3</f>
        <v>33.33333333</v>
      </c>
      <c r="P22" s="4">
        <f t="shared" ref="P22:R22" si="87">(0*100)/3</f>
        <v>0</v>
      </c>
      <c r="Q22" s="4">
        <f t="shared" si="87"/>
        <v>0</v>
      </c>
      <c r="R22" s="4">
        <f t="shared" si="87"/>
        <v>0</v>
      </c>
      <c r="S22" s="4">
        <f t="shared" ref="S22:S23" si="96">(1*100)/3</f>
        <v>33.33333333</v>
      </c>
      <c r="T22" s="4">
        <f t="shared" ref="T22:AD22" si="88">(0*100)/3</f>
        <v>0</v>
      </c>
      <c r="U22" s="4">
        <f t="shared" si="88"/>
        <v>0</v>
      </c>
      <c r="V22" s="4">
        <f t="shared" si="88"/>
        <v>0</v>
      </c>
      <c r="W22" s="4">
        <f t="shared" si="88"/>
        <v>0</v>
      </c>
      <c r="X22" s="4">
        <f t="shared" si="88"/>
        <v>0</v>
      </c>
      <c r="Y22" s="4">
        <f t="shared" si="88"/>
        <v>0</v>
      </c>
      <c r="Z22" s="4">
        <f t="shared" si="88"/>
        <v>0</v>
      </c>
      <c r="AA22" s="4">
        <f t="shared" si="88"/>
        <v>0</v>
      </c>
      <c r="AB22" s="4">
        <f t="shared" si="88"/>
        <v>0</v>
      </c>
      <c r="AC22" s="4">
        <f t="shared" si="88"/>
        <v>0</v>
      </c>
      <c r="AD22" s="4">
        <f t="shared" si="88"/>
        <v>0</v>
      </c>
      <c r="AE22" s="4">
        <f t="shared" si="89"/>
        <v>33.33333333</v>
      </c>
      <c r="AF22" s="4">
        <f t="shared" si="90"/>
        <v>0</v>
      </c>
    </row>
    <row r="23">
      <c r="A23" s="1" t="s">
        <v>5</v>
      </c>
      <c r="B23" s="4">
        <f t="shared" ref="B23:G23" si="91">(0*100)/3</f>
        <v>0</v>
      </c>
      <c r="C23" s="4">
        <f t="shared" si="91"/>
        <v>0</v>
      </c>
      <c r="D23" s="4">
        <f t="shared" si="91"/>
        <v>0</v>
      </c>
      <c r="E23" s="4">
        <f t="shared" si="91"/>
        <v>0</v>
      </c>
      <c r="F23" s="4">
        <f t="shared" si="91"/>
        <v>0</v>
      </c>
      <c r="G23" s="4">
        <f t="shared" si="91"/>
        <v>0</v>
      </c>
      <c r="H23" s="4">
        <f t="shared" si="92"/>
        <v>33.33333333</v>
      </c>
      <c r="I23" s="4">
        <f t="shared" ref="I23:M23" si="93">(0*100)/3</f>
        <v>0</v>
      </c>
      <c r="J23" s="4">
        <f t="shared" si="93"/>
        <v>0</v>
      </c>
      <c r="K23" s="4">
        <f t="shared" si="93"/>
        <v>0</v>
      </c>
      <c r="L23" s="4">
        <f t="shared" si="93"/>
        <v>0</v>
      </c>
      <c r="M23" s="4">
        <f t="shared" si="93"/>
        <v>0</v>
      </c>
      <c r="N23" s="4">
        <f t="shared" ref="N23:O23" si="94">(1*100)/3</f>
        <v>33.33333333</v>
      </c>
      <c r="O23" s="4">
        <f t="shared" si="94"/>
        <v>33.33333333</v>
      </c>
      <c r="P23" s="4">
        <f t="shared" ref="P23:R23" si="95">(0*100)/3</f>
        <v>0</v>
      </c>
      <c r="Q23" s="4">
        <f t="shared" si="95"/>
        <v>0</v>
      </c>
      <c r="R23" s="4">
        <f t="shared" si="95"/>
        <v>0</v>
      </c>
      <c r="S23" s="4">
        <f t="shared" si="96"/>
        <v>33.33333333</v>
      </c>
      <c r="T23" s="4">
        <f>(0*100)/3</f>
        <v>0</v>
      </c>
      <c r="U23" s="4">
        <f t="shared" ref="U23:V23" si="97">(1*100)/3</f>
        <v>33.33333333</v>
      </c>
      <c r="V23" s="4">
        <f t="shared" si="97"/>
        <v>33.33333333</v>
      </c>
      <c r="W23" s="4">
        <f t="shared" ref="W23:AD23" si="98">(0*100)/3</f>
        <v>0</v>
      </c>
      <c r="X23" s="4">
        <f t="shared" si="98"/>
        <v>0</v>
      </c>
      <c r="Y23" s="4">
        <f t="shared" si="98"/>
        <v>0</v>
      </c>
      <c r="Z23" s="4">
        <f t="shared" si="98"/>
        <v>0</v>
      </c>
      <c r="AA23" s="4">
        <f t="shared" si="98"/>
        <v>0</v>
      </c>
      <c r="AB23" s="4">
        <f t="shared" si="98"/>
        <v>0</v>
      </c>
      <c r="AC23" s="4">
        <f t="shared" si="98"/>
        <v>0</v>
      </c>
      <c r="AD23" s="4">
        <f t="shared" si="98"/>
        <v>0</v>
      </c>
      <c r="AE23" s="4">
        <f t="shared" ref="AE23:AE25" si="104">(2*100)/3</f>
        <v>66.66666667</v>
      </c>
      <c r="AF23" s="4">
        <f t="shared" si="90"/>
        <v>0</v>
      </c>
    </row>
    <row r="24">
      <c r="A24" s="1" t="s">
        <v>6</v>
      </c>
      <c r="B24" s="4">
        <f t="shared" ref="B24:G24" si="99">(0*100)/3</f>
        <v>0</v>
      </c>
      <c r="C24" s="4">
        <f t="shared" si="99"/>
        <v>0</v>
      </c>
      <c r="D24" s="4">
        <f t="shared" si="99"/>
        <v>0</v>
      </c>
      <c r="E24" s="4">
        <f t="shared" si="99"/>
        <v>0</v>
      </c>
      <c r="F24" s="4">
        <f t="shared" si="99"/>
        <v>0</v>
      </c>
      <c r="G24" s="4">
        <f t="shared" si="99"/>
        <v>0</v>
      </c>
      <c r="H24" s="4">
        <f>(2*100)/3</f>
        <v>66.66666667</v>
      </c>
      <c r="I24" s="4">
        <f t="shared" ref="I24:N24" si="100">(0*100)/3</f>
        <v>0</v>
      </c>
      <c r="J24" s="4">
        <f t="shared" si="100"/>
        <v>0</v>
      </c>
      <c r="K24" s="4">
        <f t="shared" si="100"/>
        <v>0</v>
      </c>
      <c r="L24" s="4">
        <f t="shared" si="100"/>
        <v>0</v>
      </c>
      <c r="M24" s="4">
        <f t="shared" si="100"/>
        <v>0</v>
      </c>
      <c r="N24" s="4">
        <f t="shared" si="100"/>
        <v>0</v>
      </c>
      <c r="O24" s="4">
        <f>(1*100)/3</f>
        <v>33.33333333</v>
      </c>
      <c r="P24" s="4">
        <f t="shared" ref="P24:S24" si="101">(0*100)/3</f>
        <v>0</v>
      </c>
      <c r="Q24" s="4">
        <f t="shared" si="101"/>
        <v>0</v>
      </c>
      <c r="R24" s="4">
        <f t="shared" si="101"/>
        <v>0</v>
      </c>
      <c r="S24" s="4">
        <f t="shared" si="101"/>
        <v>0</v>
      </c>
      <c r="T24" s="4">
        <f t="shared" ref="T24:V24" si="102">(1*100)/3</f>
        <v>33.33333333</v>
      </c>
      <c r="U24" s="4">
        <f t="shared" si="102"/>
        <v>33.33333333</v>
      </c>
      <c r="V24" s="4">
        <f t="shared" si="102"/>
        <v>33.33333333</v>
      </c>
      <c r="W24" s="4">
        <f t="shared" ref="W24:AB24" si="103">(0*100)/3</f>
        <v>0</v>
      </c>
      <c r="X24" s="4">
        <f t="shared" si="103"/>
        <v>0</v>
      </c>
      <c r="Y24" s="4">
        <f t="shared" si="103"/>
        <v>0</v>
      </c>
      <c r="Z24" s="4">
        <f t="shared" si="103"/>
        <v>0</v>
      </c>
      <c r="AA24" s="4">
        <f t="shared" si="103"/>
        <v>0</v>
      </c>
      <c r="AB24" s="4">
        <f t="shared" si="103"/>
        <v>0</v>
      </c>
      <c r="AC24" s="4">
        <f>(1*100)/3</f>
        <v>33.33333333</v>
      </c>
      <c r="AD24" s="4">
        <f>(0*100)/3</f>
        <v>0</v>
      </c>
      <c r="AE24" s="4">
        <f t="shared" si="104"/>
        <v>66.66666667</v>
      </c>
      <c r="AF24" s="4">
        <f t="shared" si="90"/>
        <v>0</v>
      </c>
    </row>
    <row r="25">
      <c r="A25" s="1" t="s">
        <v>7</v>
      </c>
      <c r="B25" s="4">
        <f t="shared" ref="B25:G25" si="105">(0*100)/3</f>
        <v>0</v>
      </c>
      <c r="C25" s="4">
        <f t="shared" si="105"/>
        <v>0</v>
      </c>
      <c r="D25" s="4">
        <f t="shared" si="105"/>
        <v>0</v>
      </c>
      <c r="E25" s="4">
        <f t="shared" si="105"/>
        <v>0</v>
      </c>
      <c r="F25" s="4">
        <f t="shared" si="105"/>
        <v>0</v>
      </c>
      <c r="G25" s="4">
        <f t="shared" si="105"/>
        <v>0</v>
      </c>
      <c r="H25" s="4">
        <f t="shared" ref="H25:H28" si="112">(1*100)/3</f>
        <v>33.33333333</v>
      </c>
      <c r="I25" s="4">
        <f t="shared" ref="I25:M25" si="106">(0*100)/3</f>
        <v>0</v>
      </c>
      <c r="J25" s="4">
        <f t="shared" si="106"/>
        <v>0</v>
      </c>
      <c r="K25" s="4">
        <f t="shared" si="106"/>
        <v>0</v>
      </c>
      <c r="L25" s="4">
        <f t="shared" si="106"/>
        <v>0</v>
      </c>
      <c r="M25" s="4">
        <f t="shared" si="106"/>
        <v>0</v>
      </c>
      <c r="N25" s="4">
        <f>(1*100)/3</f>
        <v>33.33333333</v>
      </c>
      <c r="O25" s="4">
        <f t="shared" ref="O25:S25" si="107">(0*100)/3</f>
        <v>0</v>
      </c>
      <c r="P25" s="4">
        <f t="shared" si="107"/>
        <v>0</v>
      </c>
      <c r="Q25" s="4">
        <f t="shared" si="107"/>
        <v>0</v>
      </c>
      <c r="R25" s="4">
        <f t="shared" si="107"/>
        <v>0</v>
      </c>
      <c r="S25" s="4">
        <f t="shared" si="107"/>
        <v>0</v>
      </c>
      <c r="T25" s="4">
        <f t="shared" ref="T25:V25" si="108">(1*100)/3</f>
        <v>33.33333333</v>
      </c>
      <c r="U25" s="4">
        <f t="shared" si="108"/>
        <v>33.33333333</v>
      </c>
      <c r="V25" s="4">
        <f t="shared" si="108"/>
        <v>33.33333333</v>
      </c>
      <c r="W25" s="4">
        <f t="shared" ref="W25:Z25" si="109">(0*100)/3</f>
        <v>0</v>
      </c>
      <c r="X25" s="4">
        <f t="shared" si="109"/>
        <v>0</v>
      </c>
      <c r="Y25" s="4">
        <f t="shared" si="109"/>
        <v>0</v>
      </c>
      <c r="Z25" s="4">
        <f t="shared" si="109"/>
        <v>0</v>
      </c>
      <c r="AA25" s="4">
        <f t="shared" ref="AA25:AA29" si="116">(1*100)/3</f>
        <v>33.33333333</v>
      </c>
      <c r="AB25" s="4">
        <f t="shared" ref="AB25:AD25" si="110">(0*100)/3</f>
        <v>0</v>
      </c>
      <c r="AC25" s="4">
        <f t="shared" si="110"/>
        <v>0</v>
      </c>
      <c r="AD25" s="4">
        <f t="shared" si="110"/>
        <v>0</v>
      </c>
      <c r="AE25" s="4">
        <f t="shared" si="104"/>
        <v>66.66666667</v>
      </c>
      <c r="AF25" s="4">
        <f t="shared" si="90"/>
        <v>0</v>
      </c>
    </row>
    <row r="26">
      <c r="A26" s="1" t="s">
        <v>8</v>
      </c>
      <c r="B26" s="4">
        <f t="shared" ref="B26:G26" si="111">(0*100)/3</f>
        <v>0</v>
      </c>
      <c r="C26" s="4">
        <f t="shared" si="111"/>
        <v>0</v>
      </c>
      <c r="D26" s="4">
        <f t="shared" si="111"/>
        <v>0</v>
      </c>
      <c r="E26" s="4">
        <f t="shared" si="111"/>
        <v>0</v>
      </c>
      <c r="F26" s="4">
        <f t="shared" si="111"/>
        <v>0</v>
      </c>
      <c r="G26" s="4">
        <f t="shared" si="111"/>
        <v>0</v>
      </c>
      <c r="H26" s="4">
        <f t="shared" si="112"/>
        <v>33.33333333</v>
      </c>
      <c r="I26" s="4">
        <f t="shared" ref="I26:S26" si="113">(0*100)/3</f>
        <v>0</v>
      </c>
      <c r="J26" s="4">
        <f t="shared" si="113"/>
        <v>0</v>
      </c>
      <c r="K26" s="4">
        <f t="shared" si="113"/>
        <v>0</v>
      </c>
      <c r="L26" s="4">
        <f t="shared" si="113"/>
        <v>0</v>
      </c>
      <c r="M26" s="4">
        <f t="shared" si="113"/>
        <v>0</v>
      </c>
      <c r="N26" s="4">
        <f t="shared" si="113"/>
        <v>0</v>
      </c>
      <c r="O26" s="4">
        <f t="shared" si="113"/>
        <v>0</v>
      </c>
      <c r="P26" s="4">
        <f t="shared" si="113"/>
        <v>0</v>
      </c>
      <c r="Q26" s="4">
        <f t="shared" si="113"/>
        <v>0</v>
      </c>
      <c r="R26" s="4">
        <f t="shared" si="113"/>
        <v>0</v>
      </c>
      <c r="S26" s="4">
        <f t="shared" si="113"/>
        <v>0</v>
      </c>
      <c r="T26" s="4">
        <f t="shared" ref="T26:V26" si="114">(1*100)/3</f>
        <v>33.33333333</v>
      </c>
      <c r="U26" s="4">
        <f t="shared" si="114"/>
        <v>33.33333333</v>
      </c>
      <c r="V26" s="4">
        <f t="shared" si="114"/>
        <v>33.33333333</v>
      </c>
      <c r="W26" s="4">
        <f t="shared" ref="W26:Z26" si="115">(0*100)/3</f>
        <v>0</v>
      </c>
      <c r="X26" s="4">
        <f t="shared" si="115"/>
        <v>0</v>
      </c>
      <c r="Y26" s="4">
        <f t="shared" si="115"/>
        <v>0</v>
      </c>
      <c r="Z26" s="4">
        <f t="shared" si="115"/>
        <v>0</v>
      </c>
      <c r="AA26" s="4">
        <f t="shared" si="116"/>
        <v>33.33333333</v>
      </c>
      <c r="AB26" s="4">
        <f t="shared" ref="AB26:AD26" si="117">(0*100)/3</f>
        <v>0</v>
      </c>
      <c r="AC26" s="4">
        <f t="shared" si="117"/>
        <v>0</v>
      </c>
      <c r="AD26" s="4">
        <f t="shared" si="117"/>
        <v>0</v>
      </c>
      <c r="AE26" s="4">
        <f t="shared" ref="AE26:AE27" si="123">(1*100)/3</f>
        <v>33.33333333</v>
      </c>
      <c r="AF26" s="4">
        <f t="shared" si="90"/>
        <v>0</v>
      </c>
    </row>
    <row r="27">
      <c r="A27" s="1" t="s">
        <v>9</v>
      </c>
      <c r="B27" s="4">
        <f t="shared" ref="B27:G27" si="118">(0*100)/3</f>
        <v>0</v>
      </c>
      <c r="C27" s="4">
        <f t="shared" si="118"/>
        <v>0</v>
      </c>
      <c r="D27" s="4">
        <f t="shared" si="118"/>
        <v>0</v>
      </c>
      <c r="E27" s="4">
        <f t="shared" si="118"/>
        <v>0</v>
      </c>
      <c r="F27" s="4">
        <f t="shared" si="118"/>
        <v>0</v>
      </c>
      <c r="G27" s="4">
        <f t="shared" si="118"/>
        <v>0</v>
      </c>
      <c r="H27" s="4">
        <f t="shared" si="112"/>
        <v>33.33333333</v>
      </c>
      <c r="I27" s="4">
        <f t="shared" ref="I27:S27" si="119">(0*100)/3</f>
        <v>0</v>
      </c>
      <c r="J27" s="4">
        <f t="shared" si="119"/>
        <v>0</v>
      </c>
      <c r="K27" s="4">
        <f t="shared" si="119"/>
        <v>0</v>
      </c>
      <c r="L27" s="4">
        <f t="shared" si="119"/>
        <v>0</v>
      </c>
      <c r="M27" s="4">
        <f t="shared" si="119"/>
        <v>0</v>
      </c>
      <c r="N27" s="4">
        <f t="shared" si="119"/>
        <v>0</v>
      </c>
      <c r="O27" s="4">
        <f t="shared" si="119"/>
        <v>0</v>
      </c>
      <c r="P27" s="4">
        <f t="shared" si="119"/>
        <v>0</v>
      </c>
      <c r="Q27" s="4">
        <f t="shared" si="119"/>
        <v>0</v>
      </c>
      <c r="R27" s="4">
        <f t="shared" si="119"/>
        <v>0</v>
      </c>
      <c r="S27" s="4">
        <f t="shared" si="119"/>
        <v>0</v>
      </c>
      <c r="T27" s="4">
        <f t="shared" ref="T27:V27" si="120">(1*100)/3</f>
        <v>33.33333333</v>
      </c>
      <c r="U27" s="4">
        <f t="shared" si="120"/>
        <v>33.33333333</v>
      </c>
      <c r="V27" s="4">
        <f t="shared" si="120"/>
        <v>33.33333333</v>
      </c>
      <c r="W27" s="4">
        <f t="shared" ref="W27:Z27" si="121">(0*100)/3</f>
        <v>0</v>
      </c>
      <c r="X27" s="4">
        <f t="shared" si="121"/>
        <v>0</v>
      </c>
      <c r="Y27" s="4">
        <f t="shared" si="121"/>
        <v>0</v>
      </c>
      <c r="Z27" s="4">
        <f t="shared" si="121"/>
        <v>0</v>
      </c>
      <c r="AA27" s="4">
        <f t="shared" si="116"/>
        <v>33.33333333</v>
      </c>
      <c r="AB27" s="4">
        <f t="shared" ref="AB27:AD27" si="122">(0*100)/3</f>
        <v>0</v>
      </c>
      <c r="AC27" s="4">
        <f t="shared" si="122"/>
        <v>0</v>
      </c>
      <c r="AD27" s="4">
        <f t="shared" si="122"/>
        <v>0</v>
      </c>
      <c r="AE27" s="4">
        <f t="shared" si="123"/>
        <v>33.33333333</v>
      </c>
      <c r="AF27" s="4">
        <f t="shared" si="90"/>
        <v>0</v>
      </c>
    </row>
    <row r="28">
      <c r="A28" s="1" t="s">
        <v>10</v>
      </c>
      <c r="B28" s="4">
        <f t="shared" ref="B28:G28" si="124">(0*100)/3</f>
        <v>0</v>
      </c>
      <c r="C28" s="4">
        <f t="shared" si="124"/>
        <v>0</v>
      </c>
      <c r="D28" s="4">
        <f t="shared" si="124"/>
        <v>0</v>
      </c>
      <c r="E28" s="4">
        <f t="shared" si="124"/>
        <v>0</v>
      </c>
      <c r="F28" s="4">
        <f t="shared" si="124"/>
        <v>0</v>
      </c>
      <c r="G28" s="4">
        <f t="shared" si="124"/>
        <v>0</v>
      </c>
      <c r="H28" s="4">
        <f t="shared" si="112"/>
        <v>33.33333333</v>
      </c>
      <c r="I28" s="4">
        <f t="shared" ref="I28:T28" si="125">(0*100)/3</f>
        <v>0</v>
      </c>
      <c r="J28" s="4">
        <f t="shared" si="125"/>
        <v>0</v>
      </c>
      <c r="K28" s="4">
        <f t="shared" si="125"/>
        <v>0</v>
      </c>
      <c r="L28" s="4">
        <f t="shared" si="125"/>
        <v>0</v>
      </c>
      <c r="M28" s="4">
        <f t="shared" si="125"/>
        <v>0</v>
      </c>
      <c r="N28" s="4">
        <f t="shared" si="125"/>
        <v>0</v>
      </c>
      <c r="O28" s="4">
        <f t="shared" si="125"/>
        <v>0</v>
      </c>
      <c r="P28" s="4">
        <f t="shared" si="125"/>
        <v>0</v>
      </c>
      <c r="Q28" s="4">
        <f t="shared" si="125"/>
        <v>0</v>
      </c>
      <c r="R28" s="4">
        <f t="shared" si="125"/>
        <v>0</v>
      </c>
      <c r="S28" s="4">
        <f t="shared" si="125"/>
        <v>0</v>
      </c>
      <c r="T28" s="4">
        <f t="shared" si="125"/>
        <v>0</v>
      </c>
      <c r="U28" s="4">
        <f t="shared" ref="U28:U29" si="132">(1*100)/3</f>
        <v>33.33333333</v>
      </c>
      <c r="V28" s="4">
        <f t="shared" ref="V28:Z28" si="126">(0*100)/3</f>
        <v>0</v>
      </c>
      <c r="W28" s="4">
        <f t="shared" si="126"/>
        <v>0</v>
      </c>
      <c r="X28" s="4">
        <f t="shared" si="126"/>
        <v>0</v>
      </c>
      <c r="Y28" s="4">
        <f t="shared" si="126"/>
        <v>0</v>
      </c>
      <c r="Z28" s="4">
        <f t="shared" si="126"/>
        <v>0</v>
      </c>
      <c r="AA28" s="4">
        <f t="shared" si="116"/>
        <v>33.33333333</v>
      </c>
      <c r="AB28" s="4">
        <f t="shared" ref="AB28:AF28" si="127">(0*100)/3</f>
        <v>0</v>
      </c>
      <c r="AC28" s="4">
        <f t="shared" si="127"/>
        <v>0</v>
      </c>
      <c r="AD28" s="4">
        <f t="shared" si="127"/>
        <v>0</v>
      </c>
      <c r="AE28" s="4">
        <f t="shared" si="127"/>
        <v>0</v>
      </c>
      <c r="AF28" s="4">
        <f t="shared" si="127"/>
        <v>0</v>
      </c>
    </row>
    <row r="29">
      <c r="A29" s="1" t="s">
        <v>11</v>
      </c>
      <c r="B29" s="4">
        <f t="shared" ref="B29:E29" si="128">(0*100)/3</f>
        <v>0</v>
      </c>
      <c r="C29" s="4">
        <f t="shared" si="128"/>
        <v>0</v>
      </c>
      <c r="D29" s="4">
        <f t="shared" si="128"/>
        <v>0</v>
      </c>
      <c r="E29" s="4">
        <f t="shared" si="128"/>
        <v>0</v>
      </c>
      <c r="F29" s="4">
        <f t="shared" ref="F29:F33" si="136">(1*100)/3</f>
        <v>33.33333333</v>
      </c>
      <c r="G29" s="4">
        <f t="shared" ref="G29:K29" si="129">(0*100)/3</f>
        <v>0</v>
      </c>
      <c r="H29" s="4">
        <f t="shared" si="129"/>
        <v>0</v>
      </c>
      <c r="I29" s="4">
        <f t="shared" si="129"/>
        <v>0</v>
      </c>
      <c r="J29" s="4">
        <f t="shared" si="129"/>
        <v>0</v>
      </c>
      <c r="K29" s="4">
        <f t="shared" si="129"/>
        <v>0</v>
      </c>
      <c r="L29" s="4">
        <f t="shared" ref="L29:L30" si="138">(1*100)/3</f>
        <v>33.33333333</v>
      </c>
      <c r="M29" s="4">
        <f t="shared" ref="M29:M30" si="139">(0*100)/3</f>
        <v>0</v>
      </c>
      <c r="N29" s="4">
        <f>(1*100)/3</f>
        <v>33.33333333</v>
      </c>
      <c r="O29" s="4">
        <f t="shared" ref="O29:Q29" si="130">(0*100)/3</f>
        <v>0</v>
      </c>
      <c r="P29" s="4">
        <f t="shared" si="130"/>
        <v>0</v>
      </c>
      <c r="Q29" s="4">
        <f t="shared" si="130"/>
        <v>0</v>
      </c>
      <c r="R29" s="4">
        <f t="shared" ref="R29:R30" si="141">(1*100)/3</f>
        <v>33.33333333</v>
      </c>
      <c r="S29" s="4">
        <f t="shared" ref="S29:T29" si="131">(0*100)/3</f>
        <v>0</v>
      </c>
      <c r="T29" s="4">
        <f t="shared" si="131"/>
        <v>0</v>
      </c>
      <c r="U29" s="4">
        <f t="shared" si="132"/>
        <v>33.33333333</v>
      </c>
      <c r="V29" s="4">
        <f t="shared" ref="V29:Z29" si="133">(0*100)/3</f>
        <v>0</v>
      </c>
      <c r="W29" s="4">
        <f t="shared" si="133"/>
        <v>0</v>
      </c>
      <c r="X29" s="4">
        <f t="shared" si="133"/>
        <v>0</v>
      </c>
      <c r="Y29" s="4">
        <f t="shared" si="133"/>
        <v>0</v>
      </c>
      <c r="Z29" s="4">
        <f t="shared" si="133"/>
        <v>0</v>
      </c>
      <c r="AA29" s="4">
        <f t="shared" si="116"/>
        <v>33.33333333</v>
      </c>
      <c r="AB29" s="4">
        <f t="shared" ref="AB29:AF29" si="134">(0*100)/3</f>
        <v>0</v>
      </c>
      <c r="AC29" s="4">
        <f t="shared" si="134"/>
        <v>0</v>
      </c>
      <c r="AD29" s="4">
        <f t="shared" si="134"/>
        <v>0</v>
      </c>
      <c r="AE29" s="4">
        <f t="shared" si="134"/>
        <v>0</v>
      </c>
      <c r="AF29" s="4">
        <f t="shared" si="134"/>
        <v>0</v>
      </c>
    </row>
    <row r="30">
      <c r="A30" s="1" t="s">
        <v>12</v>
      </c>
      <c r="B30" s="4">
        <f t="shared" ref="B30:E30" si="135">(0*100)/3</f>
        <v>0</v>
      </c>
      <c r="C30" s="4">
        <f t="shared" si="135"/>
        <v>0</v>
      </c>
      <c r="D30" s="4">
        <f t="shared" si="135"/>
        <v>0</v>
      </c>
      <c r="E30" s="4">
        <f t="shared" si="135"/>
        <v>0</v>
      </c>
      <c r="F30" s="4">
        <f t="shared" si="136"/>
        <v>33.33333333</v>
      </c>
      <c r="G30" s="4">
        <f t="shared" ref="G30:K30" si="137">(0*100)/3</f>
        <v>0</v>
      </c>
      <c r="H30" s="4">
        <f t="shared" si="137"/>
        <v>0</v>
      </c>
      <c r="I30" s="4">
        <f t="shared" si="137"/>
        <v>0</v>
      </c>
      <c r="J30" s="4">
        <f t="shared" si="137"/>
        <v>0</v>
      </c>
      <c r="K30" s="4">
        <f t="shared" si="137"/>
        <v>0</v>
      </c>
      <c r="L30" s="4">
        <f t="shared" si="138"/>
        <v>33.33333333</v>
      </c>
      <c r="M30" s="4">
        <f t="shared" si="139"/>
        <v>0</v>
      </c>
      <c r="N30" s="4">
        <f t="shared" ref="N30:Q30" si="140">(0*100)/3</f>
        <v>0</v>
      </c>
      <c r="O30" s="4">
        <f t="shared" si="140"/>
        <v>0</v>
      </c>
      <c r="P30" s="4">
        <f t="shared" si="140"/>
        <v>0</v>
      </c>
      <c r="Q30" s="4">
        <f t="shared" si="140"/>
        <v>0</v>
      </c>
      <c r="R30" s="4">
        <f t="shared" si="141"/>
        <v>33.33333333</v>
      </c>
      <c r="S30" s="4">
        <f t="shared" ref="S30:AB30" si="142">(0*100)/3</f>
        <v>0</v>
      </c>
      <c r="T30" s="4">
        <f t="shared" si="142"/>
        <v>0</v>
      </c>
      <c r="U30" s="4">
        <f t="shared" si="142"/>
        <v>0</v>
      </c>
      <c r="V30" s="4">
        <f t="shared" si="142"/>
        <v>0</v>
      </c>
      <c r="W30" s="4">
        <f t="shared" si="142"/>
        <v>0</v>
      </c>
      <c r="X30" s="4">
        <f t="shared" si="142"/>
        <v>0</v>
      </c>
      <c r="Y30" s="4">
        <f t="shared" si="142"/>
        <v>0</v>
      </c>
      <c r="Z30" s="4">
        <f t="shared" si="142"/>
        <v>0</v>
      </c>
      <c r="AA30" s="4">
        <f t="shared" si="142"/>
        <v>0</v>
      </c>
      <c r="AB30" s="4">
        <f t="shared" si="142"/>
        <v>0</v>
      </c>
      <c r="AC30" s="4">
        <f t="shared" ref="AC30:AC31" si="148">(1*100)/3</f>
        <v>33.33333333</v>
      </c>
      <c r="AD30" s="4">
        <f t="shared" ref="AD30:AF30" si="143">(0*100)/3</f>
        <v>0</v>
      </c>
      <c r="AE30" s="4">
        <f t="shared" si="143"/>
        <v>0</v>
      </c>
      <c r="AF30" s="4">
        <f t="shared" si="143"/>
        <v>0</v>
      </c>
    </row>
    <row r="31">
      <c r="A31" s="1" t="s">
        <v>13</v>
      </c>
      <c r="B31" s="4">
        <f t="shared" ref="B31:E31" si="144">(0*100)/3</f>
        <v>0</v>
      </c>
      <c r="C31" s="4">
        <f t="shared" si="144"/>
        <v>0</v>
      </c>
      <c r="D31" s="4">
        <f t="shared" si="144"/>
        <v>0</v>
      </c>
      <c r="E31" s="4">
        <f t="shared" si="144"/>
        <v>0</v>
      </c>
      <c r="F31" s="4">
        <f t="shared" si="136"/>
        <v>33.33333333</v>
      </c>
      <c r="G31" s="4">
        <f>(1*100)/3</f>
        <v>33.33333333</v>
      </c>
      <c r="H31" s="4">
        <f t="shared" ref="H31:S31" si="145">(0*100)/3</f>
        <v>0</v>
      </c>
      <c r="I31" s="4">
        <f t="shared" si="145"/>
        <v>0</v>
      </c>
      <c r="J31" s="4">
        <f t="shared" si="145"/>
        <v>0</v>
      </c>
      <c r="K31" s="4">
        <f t="shared" si="145"/>
        <v>0</v>
      </c>
      <c r="L31" s="4">
        <f t="shared" si="145"/>
        <v>0</v>
      </c>
      <c r="M31" s="4">
        <f t="shared" si="145"/>
        <v>0</v>
      </c>
      <c r="N31" s="4">
        <f t="shared" si="145"/>
        <v>0</v>
      </c>
      <c r="O31" s="4">
        <f t="shared" si="145"/>
        <v>0</v>
      </c>
      <c r="P31" s="4">
        <f t="shared" si="145"/>
        <v>0</v>
      </c>
      <c r="Q31" s="4">
        <f t="shared" si="145"/>
        <v>0</v>
      </c>
      <c r="R31" s="4">
        <f t="shared" si="145"/>
        <v>0</v>
      </c>
      <c r="S31" s="4">
        <f t="shared" si="145"/>
        <v>0</v>
      </c>
      <c r="T31" s="4">
        <f t="shared" ref="T31:V31" si="146">(1*100)/3</f>
        <v>33.33333333</v>
      </c>
      <c r="U31" s="4">
        <f t="shared" si="146"/>
        <v>33.33333333</v>
      </c>
      <c r="V31" s="4">
        <f t="shared" si="146"/>
        <v>33.33333333</v>
      </c>
      <c r="W31" s="4">
        <f t="shared" ref="W31:AB31" si="147">(0*100)/3</f>
        <v>0</v>
      </c>
      <c r="X31" s="4">
        <f t="shared" si="147"/>
        <v>0</v>
      </c>
      <c r="Y31" s="4">
        <f t="shared" si="147"/>
        <v>0</v>
      </c>
      <c r="Z31" s="4">
        <f t="shared" si="147"/>
        <v>0</v>
      </c>
      <c r="AA31" s="4">
        <f t="shared" si="147"/>
        <v>0</v>
      </c>
      <c r="AB31" s="4">
        <f t="shared" si="147"/>
        <v>0</v>
      </c>
      <c r="AC31" s="4">
        <f t="shared" si="148"/>
        <v>33.33333333</v>
      </c>
      <c r="AD31" s="4">
        <f t="shared" ref="AD31:AF31" si="149">(0*100)/3</f>
        <v>0</v>
      </c>
      <c r="AE31" s="4">
        <f t="shared" si="149"/>
        <v>0</v>
      </c>
      <c r="AF31" s="4">
        <f t="shared" si="149"/>
        <v>0</v>
      </c>
    </row>
    <row r="32">
      <c r="A32" s="1" t="s">
        <v>14</v>
      </c>
      <c r="B32" s="4">
        <f t="shared" ref="B32:E32" si="150">(0*100)/3</f>
        <v>0</v>
      </c>
      <c r="C32" s="4">
        <f t="shared" si="150"/>
        <v>0</v>
      </c>
      <c r="D32" s="4">
        <f t="shared" si="150"/>
        <v>0</v>
      </c>
      <c r="E32" s="4">
        <f t="shared" si="150"/>
        <v>0</v>
      </c>
      <c r="F32" s="4">
        <f t="shared" si="136"/>
        <v>33.33333333</v>
      </c>
      <c r="G32" s="4">
        <f t="shared" ref="G32:S32" si="151">(0*100)/3</f>
        <v>0</v>
      </c>
      <c r="H32" s="4">
        <f t="shared" si="151"/>
        <v>0</v>
      </c>
      <c r="I32" s="4">
        <f t="shared" si="151"/>
        <v>0</v>
      </c>
      <c r="J32" s="4">
        <f t="shared" si="151"/>
        <v>0</v>
      </c>
      <c r="K32" s="4">
        <f t="shared" si="151"/>
        <v>0</v>
      </c>
      <c r="L32" s="4">
        <f t="shared" si="151"/>
        <v>0</v>
      </c>
      <c r="M32" s="4">
        <f t="shared" si="151"/>
        <v>0</v>
      </c>
      <c r="N32" s="4">
        <f t="shared" si="151"/>
        <v>0</v>
      </c>
      <c r="O32" s="4">
        <f t="shared" si="151"/>
        <v>0</v>
      </c>
      <c r="P32" s="4">
        <f t="shared" si="151"/>
        <v>0</v>
      </c>
      <c r="Q32" s="4">
        <f t="shared" si="151"/>
        <v>0</v>
      </c>
      <c r="R32" s="4">
        <f t="shared" si="151"/>
        <v>0</v>
      </c>
      <c r="S32" s="4">
        <f t="shared" si="151"/>
        <v>0</v>
      </c>
      <c r="T32" s="4">
        <f t="shared" ref="T32:U32" si="152">(1*100)/3</f>
        <v>33.33333333</v>
      </c>
      <c r="U32" s="4">
        <f t="shared" si="152"/>
        <v>33.33333333</v>
      </c>
      <c r="V32" s="4">
        <f t="shared" ref="V32:AD32" si="153">(0*100)/3</f>
        <v>0</v>
      </c>
      <c r="W32" s="4">
        <f t="shared" si="153"/>
        <v>0</v>
      </c>
      <c r="X32" s="4">
        <f t="shared" si="153"/>
        <v>0</v>
      </c>
      <c r="Y32" s="4">
        <f t="shared" si="153"/>
        <v>0</v>
      </c>
      <c r="Z32" s="4">
        <f t="shared" si="153"/>
        <v>0</v>
      </c>
      <c r="AA32" s="4">
        <f t="shared" si="153"/>
        <v>0</v>
      </c>
      <c r="AB32" s="4">
        <f t="shared" si="153"/>
        <v>0</v>
      </c>
      <c r="AC32" s="4">
        <f t="shared" si="153"/>
        <v>0</v>
      </c>
      <c r="AD32" s="4">
        <f t="shared" si="153"/>
        <v>0</v>
      </c>
      <c r="AE32" s="4">
        <f>(1*100)/3</f>
        <v>33.33333333</v>
      </c>
      <c r="AF32" s="4">
        <f>(0*100)/3</f>
        <v>0</v>
      </c>
    </row>
    <row r="33">
      <c r="A33" s="1" t="s">
        <v>15</v>
      </c>
      <c r="B33" s="4">
        <f t="shared" ref="B33:E33" si="154">(0*100)/3</f>
        <v>0</v>
      </c>
      <c r="C33" s="4">
        <f t="shared" si="154"/>
        <v>0</v>
      </c>
      <c r="D33" s="4">
        <f t="shared" si="154"/>
        <v>0</v>
      </c>
      <c r="E33" s="4">
        <f t="shared" si="154"/>
        <v>0</v>
      </c>
      <c r="F33" s="4">
        <f t="shared" si="136"/>
        <v>33.33333333</v>
      </c>
      <c r="G33" s="4">
        <f t="shared" ref="G33:S33" si="155">(0*100)/3</f>
        <v>0</v>
      </c>
      <c r="H33" s="4">
        <f t="shared" si="155"/>
        <v>0</v>
      </c>
      <c r="I33" s="4">
        <f t="shared" si="155"/>
        <v>0</v>
      </c>
      <c r="J33" s="4">
        <f t="shared" si="155"/>
        <v>0</v>
      </c>
      <c r="K33" s="4">
        <f t="shared" si="155"/>
        <v>0</v>
      </c>
      <c r="L33" s="4">
        <f t="shared" si="155"/>
        <v>0</v>
      </c>
      <c r="M33" s="4">
        <f t="shared" si="155"/>
        <v>0</v>
      </c>
      <c r="N33" s="4">
        <f t="shared" si="155"/>
        <v>0</v>
      </c>
      <c r="O33" s="4">
        <f t="shared" si="155"/>
        <v>0</v>
      </c>
      <c r="P33" s="4">
        <f t="shared" si="155"/>
        <v>0</v>
      </c>
      <c r="Q33" s="4">
        <f t="shared" si="155"/>
        <v>0</v>
      </c>
      <c r="R33" s="4">
        <f t="shared" si="155"/>
        <v>0</v>
      </c>
      <c r="S33" s="4">
        <f t="shared" si="155"/>
        <v>0</v>
      </c>
      <c r="T33" s="4">
        <f t="shared" ref="T33:U33" si="156">(1*100)/3</f>
        <v>33.33333333</v>
      </c>
      <c r="U33" s="4">
        <f t="shared" si="156"/>
        <v>33.33333333</v>
      </c>
      <c r="V33" s="4">
        <f t="shared" ref="V33:AF33" si="157">(0*100)/3</f>
        <v>0</v>
      </c>
      <c r="W33" s="4">
        <f t="shared" si="157"/>
        <v>0</v>
      </c>
      <c r="X33" s="4">
        <f t="shared" si="157"/>
        <v>0</v>
      </c>
      <c r="Y33" s="4">
        <f t="shared" si="157"/>
        <v>0</v>
      </c>
      <c r="Z33" s="4">
        <f t="shared" si="157"/>
        <v>0</v>
      </c>
      <c r="AA33" s="4">
        <f t="shared" si="157"/>
        <v>0</v>
      </c>
      <c r="AB33" s="4">
        <f t="shared" si="157"/>
        <v>0</v>
      </c>
      <c r="AC33" s="4">
        <f t="shared" si="157"/>
        <v>0</v>
      </c>
      <c r="AD33" s="4">
        <f t="shared" si="157"/>
        <v>0</v>
      </c>
      <c r="AE33" s="4">
        <f t="shared" si="157"/>
        <v>0</v>
      </c>
      <c r="AF33" s="4">
        <f t="shared" si="157"/>
        <v>0</v>
      </c>
    </row>
    <row r="34">
      <c r="A34" s="1" t="s">
        <v>16</v>
      </c>
      <c r="B34" s="4">
        <f t="shared" ref="B34:S34" si="158">(0*100)/3</f>
        <v>0</v>
      </c>
      <c r="C34" s="4">
        <f t="shared" si="158"/>
        <v>0</v>
      </c>
      <c r="D34" s="4">
        <f t="shared" si="158"/>
        <v>0</v>
      </c>
      <c r="E34" s="4">
        <f t="shared" si="158"/>
        <v>0</v>
      </c>
      <c r="F34" s="4">
        <f t="shared" si="158"/>
        <v>0</v>
      </c>
      <c r="G34" s="4">
        <f t="shared" si="158"/>
        <v>0</v>
      </c>
      <c r="H34" s="4">
        <f t="shared" si="158"/>
        <v>0</v>
      </c>
      <c r="I34" s="4">
        <f t="shared" si="158"/>
        <v>0</v>
      </c>
      <c r="J34" s="4">
        <f t="shared" si="158"/>
        <v>0</v>
      </c>
      <c r="K34" s="4">
        <f t="shared" si="158"/>
        <v>0</v>
      </c>
      <c r="L34" s="4">
        <f t="shared" si="158"/>
        <v>0</v>
      </c>
      <c r="M34" s="4">
        <f t="shared" si="158"/>
        <v>0</v>
      </c>
      <c r="N34" s="4">
        <f t="shared" si="158"/>
        <v>0</v>
      </c>
      <c r="O34" s="4">
        <f t="shared" si="158"/>
        <v>0</v>
      </c>
      <c r="P34" s="4">
        <f t="shared" si="158"/>
        <v>0</v>
      </c>
      <c r="Q34" s="4">
        <f t="shared" si="158"/>
        <v>0</v>
      </c>
      <c r="R34" s="4">
        <f t="shared" si="158"/>
        <v>0</v>
      </c>
      <c r="S34" s="4">
        <f t="shared" si="158"/>
        <v>0</v>
      </c>
      <c r="T34" s="4">
        <f>(1*100)/3</f>
        <v>33.33333333</v>
      </c>
      <c r="U34" s="4">
        <f t="shared" ref="U34:AF34" si="159">(0*100)/3</f>
        <v>0</v>
      </c>
      <c r="V34" s="4">
        <f t="shared" si="159"/>
        <v>0</v>
      </c>
      <c r="W34" s="4">
        <f t="shared" si="159"/>
        <v>0</v>
      </c>
      <c r="X34" s="4">
        <f t="shared" si="159"/>
        <v>0</v>
      </c>
      <c r="Y34" s="4">
        <f t="shared" si="159"/>
        <v>0</v>
      </c>
      <c r="Z34" s="4">
        <f t="shared" si="159"/>
        <v>0</v>
      </c>
      <c r="AA34" s="4">
        <f t="shared" si="159"/>
        <v>0</v>
      </c>
      <c r="AB34" s="4">
        <f t="shared" si="159"/>
        <v>0</v>
      </c>
      <c r="AC34" s="4">
        <f t="shared" si="159"/>
        <v>0</v>
      </c>
      <c r="AD34" s="4">
        <f t="shared" si="159"/>
        <v>0</v>
      </c>
      <c r="AE34" s="4">
        <f t="shared" si="159"/>
        <v>0</v>
      </c>
      <c r="AF34" s="4">
        <f t="shared" si="159"/>
        <v>0</v>
      </c>
    </row>
    <row r="35">
      <c r="A35" s="1" t="s">
        <v>17</v>
      </c>
      <c r="B35" s="4">
        <f t="shared" ref="B35:AF35" si="160">(0*100)/3</f>
        <v>0</v>
      </c>
      <c r="C35" s="4">
        <f t="shared" si="160"/>
        <v>0</v>
      </c>
      <c r="D35" s="4">
        <f t="shared" si="160"/>
        <v>0</v>
      </c>
      <c r="E35" s="4">
        <f t="shared" si="160"/>
        <v>0</v>
      </c>
      <c r="F35" s="4">
        <f t="shared" si="160"/>
        <v>0</v>
      </c>
      <c r="G35" s="4">
        <f t="shared" si="160"/>
        <v>0</v>
      </c>
      <c r="H35" s="4">
        <f t="shared" si="160"/>
        <v>0</v>
      </c>
      <c r="I35" s="4">
        <f t="shared" si="160"/>
        <v>0</v>
      </c>
      <c r="J35" s="4">
        <f t="shared" si="160"/>
        <v>0</v>
      </c>
      <c r="K35" s="4">
        <f t="shared" si="160"/>
        <v>0</v>
      </c>
      <c r="L35" s="4">
        <f t="shared" si="160"/>
        <v>0</v>
      </c>
      <c r="M35" s="4">
        <f t="shared" si="160"/>
        <v>0</v>
      </c>
      <c r="N35" s="4">
        <f t="shared" si="160"/>
        <v>0</v>
      </c>
      <c r="O35" s="4">
        <f t="shared" si="160"/>
        <v>0</v>
      </c>
      <c r="P35" s="4">
        <f t="shared" si="160"/>
        <v>0</v>
      </c>
      <c r="Q35" s="4">
        <f t="shared" si="160"/>
        <v>0</v>
      </c>
      <c r="R35" s="4">
        <f t="shared" si="160"/>
        <v>0</v>
      </c>
      <c r="S35" s="4">
        <f t="shared" si="160"/>
        <v>0</v>
      </c>
      <c r="T35" s="4">
        <f t="shared" si="160"/>
        <v>0</v>
      </c>
      <c r="U35" s="4">
        <f t="shared" si="160"/>
        <v>0</v>
      </c>
      <c r="V35" s="4">
        <f t="shared" si="160"/>
        <v>0</v>
      </c>
      <c r="W35" s="4">
        <f t="shared" si="160"/>
        <v>0</v>
      </c>
      <c r="X35" s="4">
        <f t="shared" si="160"/>
        <v>0</v>
      </c>
      <c r="Y35" s="4">
        <f t="shared" si="160"/>
        <v>0</v>
      </c>
      <c r="Z35" s="4">
        <f t="shared" si="160"/>
        <v>0</v>
      </c>
      <c r="AA35" s="4">
        <f t="shared" si="160"/>
        <v>0</v>
      </c>
      <c r="AB35" s="4">
        <f t="shared" si="160"/>
        <v>0</v>
      </c>
      <c r="AC35" s="4">
        <f t="shared" si="160"/>
        <v>0</v>
      </c>
      <c r="AD35" s="4">
        <f t="shared" si="160"/>
        <v>0</v>
      </c>
      <c r="AE35" s="4">
        <f t="shared" si="160"/>
        <v>0</v>
      </c>
      <c r="AF35" s="4">
        <f t="shared" si="160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61">(0*100)/2</f>
        <v>0</v>
      </c>
      <c r="C37" s="4">
        <f t="shared" si="161"/>
        <v>0</v>
      </c>
      <c r="D37" s="4">
        <f t="shared" si="161"/>
        <v>0</v>
      </c>
      <c r="E37" s="4">
        <f t="shared" si="161"/>
        <v>0</v>
      </c>
      <c r="F37" s="4">
        <f t="shared" si="161"/>
        <v>0</v>
      </c>
      <c r="G37" s="4">
        <f t="shared" si="161"/>
        <v>0</v>
      </c>
      <c r="H37" s="4">
        <f t="shared" si="161"/>
        <v>0</v>
      </c>
      <c r="I37" s="4">
        <f t="shared" si="161"/>
        <v>0</v>
      </c>
      <c r="J37" s="4">
        <f t="shared" si="161"/>
        <v>0</v>
      </c>
      <c r="K37" s="4">
        <f t="shared" si="161"/>
        <v>0</v>
      </c>
      <c r="L37" s="4">
        <f t="shared" si="161"/>
        <v>0</v>
      </c>
      <c r="M37" s="4">
        <f t="shared" si="161"/>
        <v>0</v>
      </c>
      <c r="N37" s="4">
        <f t="shared" si="161"/>
        <v>0</v>
      </c>
      <c r="O37" s="4">
        <f t="shared" si="161"/>
        <v>0</v>
      </c>
      <c r="P37" s="4">
        <f t="shared" si="161"/>
        <v>0</v>
      </c>
      <c r="Q37" s="4">
        <f t="shared" si="161"/>
        <v>0</v>
      </c>
      <c r="R37" s="4">
        <f t="shared" si="161"/>
        <v>0</v>
      </c>
      <c r="S37" s="4">
        <f t="shared" si="161"/>
        <v>0</v>
      </c>
      <c r="T37" s="4">
        <f t="shared" si="161"/>
        <v>0</v>
      </c>
      <c r="U37" s="4">
        <f t="shared" si="161"/>
        <v>0</v>
      </c>
      <c r="V37" s="4">
        <f t="shared" si="161"/>
        <v>0</v>
      </c>
      <c r="W37" s="4">
        <f t="shared" si="161"/>
        <v>0</v>
      </c>
      <c r="X37" s="4">
        <f t="shared" si="161"/>
        <v>0</v>
      </c>
      <c r="Y37" s="4">
        <f t="shared" si="161"/>
        <v>0</v>
      </c>
      <c r="Z37" s="4">
        <f t="shared" si="161"/>
        <v>0</v>
      </c>
      <c r="AA37" s="4">
        <f t="shared" si="161"/>
        <v>0</v>
      </c>
      <c r="AB37" s="4">
        <f t="shared" si="161"/>
        <v>0</v>
      </c>
      <c r="AC37" s="4">
        <f t="shared" si="161"/>
        <v>0</v>
      </c>
      <c r="AD37" s="4">
        <f t="shared" si="161"/>
        <v>0</v>
      </c>
      <c r="AE37" s="4">
        <f t="shared" si="161"/>
        <v>0</v>
      </c>
      <c r="AF37" s="4">
        <f t="shared" si="161"/>
        <v>0</v>
      </c>
    </row>
    <row r="38">
      <c r="A38" s="1" t="s">
        <v>3</v>
      </c>
      <c r="B38" s="4">
        <f t="shared" ref="B38:AF38" si="162">(0*100)/2</f>
        <v>0</v>
      </c>
      <c r="C38" s="4">
        <f t="shared" si="162"/>
        <v>0</v>
      </c>
      <c r="D38" s="4">
        <f t="shared" si="162"/>
        <v>0</v>
      </c>
      <c r="E38" s="4">
        <f t="shared" si="162"/>
        <v>0</v>
      </c>
      <c r="F38" s="4">
        <f t="shared" si="162"/>
        <v>0</v>
      </c>
      <c r="G38" s="4">
        <f t="shared" si="162"/>
        <v>0</v>
      </c>
      <c r="H38" s="4">
        <f t="shared" si="162"/>
        <v>0</v>
      </c>
      <c r="I38" s="4">
        <f t="shared" si="162"/>
        <v>0</v>
      </c>
      <c r="J38" s="4">
        <f t="shared" si="162"/>
        <v>0</v>
      </c>
      <c r="K38" s="4">
        <f t="shared" si="162"/>
        <v>0</v>
      </c>
      <c r="L38" s="4">
        <f t="shared" si="162"/>
        <v>0</v>
      </c>
      <c r="M38" s="4">
        <f t="shared" si="162"/>
        <v>0</v>
      </c>
      <c r="N38" s="4">
        <f t="shared" si="162"/>
        <v>0</v>
      </c>
      <c r="O38" s="4">
        <f t="shared" si="162"/>
        <v>0</v>
      </c>
      <c r="P38" s="4">
        <f t="shared" si="162"/>
        <v>0</v>
      </c>
      <c r="Q38" s="4">
        <f t="shared" si="162"/>
        <v>0</v>
      </c>
      <c r="R38" s="4">
        <f t="shared" si="162"/>
        <v>0</v>
      </c>
      <c r="S38" s="4">
        <f t="shared" si="162"/>
        <v>0</v>
      </c>
      <c r="T38" s="4">
        <f t="shared" si="162"/>
        <v>0</v>
      </c>
      <c r="U38" s="4">
        <f t="shared" si="162"/>
        <v>0</v>
      </c>
      <c r="V38" s="4">
        <f t="shared" si="162"/>
        <v>0</v>
      </c>
      <c r="W38" s="4">
        <f t="shared" si="162"/>
        <v>0</v>
      </c>
      <c r="X38" s="4">
        <f t="shared" si="162"/>
        <v>0</v>
      </c>
      <c r="Y38" s="4">
        <f t="shared" si="162"/>
        <v>0</v>
      </c>
      <c r="Z38" s="4">
        <f t="shared" si="162"/>
        <v>0</v>
      </c>
      <c r="AA38" s="4">
        <f t="shared" si="162"/>
        <v>0</v>
      </c>
      <c r="AB38" s="4">
        <f t="shared" si="162"/>
        <v>0</v>
      </c>
      <c r="AC38" s="4">
        <f t="shared" si="162"/>
        <v>0</v>
      </c>
      <c r="AD38" s="4">
        <f t="shared" si="162"/>
        <v>0</v>
      </c>
      <c r="AE38" s="4">
        <f t="shared" si="162"/>
        <v>0</v>
      </c>
      <c r="AF38" s="4">
        <f t="shared" si="162"/>
        <v>0</v>
      </c>
    </row>
    <row r="39">
      <c r="A39" s="1" t="s">
        <v>4</v>
      </c>
      <c r="B39" s="4">
        <f t="shared" ref="B39:Z39" si="163">(0*100)/2</f>
        <v>0</v>
      </c>
      <c r="C39" s="4">
        <f t="shared" si="163"/>
        <v>0</v>
      </c>
      <c r="D39" s="4">
        <f t="shared" si="163"/>
        <v>0</v>
      </c>
      <c r="E39" s="4">
        <f t="shared" si="163"/>
        <v>0</v>
      </c>
      <c r="F39" s="4">
        <f t="shared" si="163"/>
        <v>0</v>
      </c>
      <c r="G39" s="4">
        <f t="shared" si="163"/>
        <v>0</v>
      </c>
      <c r="H39" s="4">
        <f t="shared" si="163"/>
        <v>0</v>
      </c>
      <c r="I39" s="4">
        <f t="shared" si="163"/>
        <v>0</v>
      </c>
      <c r="J39" s="4">
        <f t="shared" si="163"/>
        <v>0</v>
      </c>
      <c r="K39" s="4">
        <f t="shared" si="163"/>
        <v>0</v>
      </c>
      <c r="L39" s="4">
        <f t="shared" si="163"/>
        <v>0</v>
      </c>
      <c r="M39" s="4">
        <f t="shared" si="163"/>
        <v>0</v>
      </c>
      <c r="N39" s="4">
        <f t="shared" si="163"/>
        <v>0</v>
      </c>
      <c r="O39" s="4">
        <f t="shared" si="163"/>
        <v>0</v>
      </c>
      <c r="P39" s="4">
        <f t="shared" si="163"/>
        <v>0</v>
      </c>
      <c r="Q39" s="4">
        <f t="shared" si="163"/>
        <v>0</v>
      </c>
      <c r="R39" s="4">
        <f t="shared" si="163"/>
        <v>0</v>
      </c>
      <c r="S39" s="4">
        <f t="shared" si="163"/>
        <v>0</v>
      </c>
      <c r="T39" s="4">
        <f t="shared" si="163"/>
        <v>0</v>
      </c>
      <c r="U39" s="4">
        <f t="shared" si="163"/>
        <v>0</v>
      </c>
      <c r="V39" s="4">
        <f t="shared" si="163"/>
        <v>0</v>
      </c>
      <c r="W39" s="4">
        <f t="shared" si="163"/>
        <v>0</v>
      </c>
      <c r="X39" s="4">
        <f t="shared" si="163"/>
        <v>0</v>
      </c>
      <c r="Y39" s="4">
        <f t="shared" si="163"/>
        <v>0</v>
      </c>
      <c r="Z39" s="4">
        <f t="shared" si="163"/>
        <v>0</v>
      </c>
      <c r="AA39" s="4">
        <f>(1*100)/2</f>
        <v>50</v>
      </c>
      <c r="AB39" s="4">
        <f t="shared" ref="AB39:AF39" si="164">(0*100)/2</f>
        <v>0</v>
      </c>
      <c r="AC39" s="4">
        <f t="shared" si="164"/>
        <v>0</v>
      </c>
      <c r="AD39" s="4">
        <f t="shared" si="164"/>
        <v>0</v>
      </c>
      <c r="AE39" s="4">
        <f t="shared" si="164"/>
        <v>0</v>
      </c>
      <c r="AF39" s="4">
        <f t="shared" si="164"/>
        <v>0</v>
      </c>
    </row>
    <row r="40">
      <c r="A40" s="1" t="s">
        <v>5</v>
      </c>
      <c r="B40" s="4">
        <f t="shared" ref="B40:AD40" si="165">(0*100)/2</f>
        <v>0</v>
      </c>
      <c r="C40" s="4">
        <f t="shared" si="165"/>
        <v>0</v>
      </c>
      <c r="D40" s="4">
        <f t="shared" si="165"/>
        <v>0</v>
      </c>
      <c r="E40" s="4">
        <f t="shared" si="165"/>
        <v>0</v>
      </c>
      <c r="F40" s="4">
        <f t="shared" si="165"/>
        <v>0</v>
      </c>
      <c r="G40" s="4">
        <f t="shared" si="165"/>
        <v>0</v>
      </c>
      <c r="H40" s="4">
        <f t="shared" si="165"/>
        <v>0</v>
      </c>
      <c r="I40" s="4">
        <f t="shared" si="165"/>
        <v>0</v>
      </c>
      <c r="J40" s="4">
        <f t="shared" si="165"/>
        <v>0</v>
      </c>
      <c r="K40" s="4">
        <f t="shared" si="165"/>
        <v>0</v>
      </c>
      <c r="L40" s="4">
        <f t="shared" si="165"/>
        <v>0</v>
      </c>
      <c r="M40" s="4">
        <f t="shared" si="165"/>
        <v>0</v>
      </c>
      <c r="N40" s="4">
        <f t="shared" si="165"/>
        <v>0</v>
      </c>
      <c r="O40" s="4">
        <f t="shared" si="165"/>
        <v>0</v>
      </c>
      <c r="P40" s="4">
        <f t="shared" si="165"/>
        <v>0</v>
      </c>
      <c r="Q40" s="4">
        <f t="shared" si="165"/>
        <v>0</v>
      </c>
      <c r="R40" s="4">
        <f t="shared" si="165"/>
        <v>0</v>
      </c>
      <c r="S40" s="4">
        <f t="shared" si="165"/>
        <v>0</v>
      </c>
      <c r="T40" s="4">
        <f t="shared" si="165"/>
        <v>0</v>
      </c>
      <c r="U40" s="4">
        <f t="shared" si="165"/>
        <v>0</v>
      </c>
      <c r="V40" s="4">
        <f t="shared" si="165"/>
        <v>0</v>
      </c>
      <c r="W40" s="4">
        <f t="shared" si="165"/>
        <v>0</v>
      </c>
      <c r="X40" s="4">
        <f t="shared" si="165"/>
        <v>0</v>
      </c>
      <c r="Y40" s="4">
        <f t="shared" si="165"/>
        <v>0</v>
      </c>
      <c r="Z40" s="4">
        <f t="shared" si="165"/>
        <v>0</v>
      </c>
      <c r="AA40" s="4">
        <f t="shared" si="165"/>
        <v>0</v>
      </c>
      <c r="AB40" s="4">
        <f t="shared" si="165"/>
        <v>0</v>
      </c>
      <c r="AC40" s="4">
        <f t="shared" si="165"/>
        <v>0</v>
      </c>
      <c r="AD40" s="4">
        <f t="shared" si="165"/>
        <v>0</v>
      </c>
      <c r="AE40" s="4">
        <f>(1*100)/2</f>
        <v>50</v>
      </c>
      <c r="AF40" s="4">
        <f>(0*100)/2</f>
        <v>0</v>
      </c>
    </row>
    <row r="41">
      <c r="A41" s="1" t="s">
        <v>6</v>
      </c>
      <c r="B41" s="4">
        <f t="shared" ref="B41:M41" si="166">(0*100)/2</f>
        <v>0</v>
      </c>
      <c r="C41" s="4">
        <f t="shared" si="166"/>
        <v>0</v>
      </c>
      <c r="D41" s="4">
        <f t="shared" si="166"/>
        <v>0</v>
      </c>
      <c r="E41" s="4">
        <f t="shared" si="166"/>
        <v>0</v>
      </c>
      <c r="F41" s="4">
        <f t="shared" si="166"/>
        <v>0</v>
      </c>
      <c r="G41" s="4">
        <f t="shared" si="166"/>
        <v>0</v>
      </c>
      <c r="H41" s="4">
        <f t="shared" si="166"/>
        <v>0</v>
      </c>
      <c r="I41" s="4">
        <f t="shared" si="166"/>
        <v>0</v>
      </c>
      <c r="J41" s="4">
        <f t="shared" si="166"/>
        <v>0</v>
      </c>
      <c r="K41" s="4">
        <f t="shared" si="166"/>
        <v>0</v>
      </c>
      <c r="L41" s="4">
        <f t="shared" si="166"/>
        <v>0</v>
      </c>
      <c r="M41" s="4">
        <f t="shared" si="166"/>
        <v>0</v>
      </c>
      <c r="N41" s="4">
        <f>(1*100)/2</f>
        <v>50</v>
      </c>
      <c r="O41" s="4">
        <f t="shared" ref="O41:AF41" si="167">(0*100)/2</f>
        <v>0</v>
      </c>
      <c r="P41" s="4">
        <f t="shared" si="167"/>
        <v>0</v>
      </c>
      <c r="Q41" s="4">
        <f t="shared" si="167"/>
        <v>0</v>
      </c>
      <c r="R41" s="4">
        <f t="shared" si="167"/>
        <v>0</v>
      </c>
      <c r="S41" s="4">
        <f t="shared" si="167"/>
        <v>0</v>
      </c>
      <c r="T41" s="4">
        <f t="shared" si="167"/>
        <v>0</v>
      </c>
      <c r="U41" s="4">
        <f t="shared" si="167"/>
        <v>0</v>
      </c>
      <c r="V41" s="4">
        <f t="shared" si="167"/>
        <v>0</v>
      </c>
      <c r="W41" s="4">
        <f t="shared" si="167"/>
        <v>0</v>
      </c>
      <c r="X41" s="4">
        <f t="shared" si="167"/>
        <v>0</v>
      </c>
      <c r="Y41" s="4">
        <f t="shared" si="167"/>
        <v>0</v>
      </c>
      <c r="Z41" s="4">
        <f t="shared" si="167"/>
        <v>0</v>
      </c>
      <c r="AA41" s="4">
        <f t="shared" si="167"/>
        <v>0</v>
      </c>
      <c r="AB41" s="4">
        <f t="shared" si="167"/>
        <v>0</v>
      </c>
      <c r="AC41" s="4">
        <f t="shared" si="167"/>
        <v>0</v>
      </c>
      <c r="AD41" s="4">
        <f t="shared" si="167"/>
        <v>0</v>
      </c>
      <c r="AE41" s="4">
        <f t="shared" si="167"/>
        <v>0</v>
      </c>
      <c r="AF41" s="4">
        <f t="shared" si="167"/>
        <v>0</v>
      </c>
    </row>
    <row r="42">
      <c r="A42" s="1" t="s">
        <v>7</v>
      </c>
      <c r="B42" s="4">
        <f t="shared" ref="B42:N42" si="168">(0*100)/2</f>
        <v>0</v>
      </c>
      <c r="C42" s="4">
        <f t="shared" si="168"/>
        <v>0</v>
      </c>
      <c r="D42" s="4">
        <f t="shared" si="168"/>
        <v>0</v>
      </c>
      <c r="E42" s="4">
        <f t="shared" si="168"/>
        <v>0</v>
      </c>
      <c r="F42" s="4">
        <f t="shared" si="168"/>
        <v>0</v>
      </c>
      <c r="G42" s="4">
        <f t="shared" si="168"/>
        <v>0</v>
      </c>
      <c r="H42" s="4">
        <f t="shared" si="168"/>
        <v>0</v>
      </c>
      <c r="I42" s="4">
        <f t="shared" si="168"/>
        <v>0</v>
      </c>
      <c r="J42" s="4">
        <f t="shared" si="168"/>
        <v>0</v>
      </c>
      <c r="K42" s="4">
        <f t="shared" si="168"/>
        <v>0</v>
      </c>
      <c r="L42" s="4">
        <f t="shared" si="168"/>
        <v>0</v>
      </c>
      <c r="M42" s="4">
        <f t="shared" si="168"/>
        <v>0</v>
      </c>
      <c r="N42" s="4">
        <f t="shared" si="168"/>
        <v>0</v>
      </c>
      <c r="O42" s="4">
        <f>(1*100)/2</f>
        <v>50</v>
      </c>
      <c r="P42" s="4">
        <f t="shared" ref="P42:AB42" si="169">(0*100)/2</f>
        <v>0</v>
      </c>
      <c r="Q42" s="4">
        <f t="shared" si="169"/>
        <v>0</v>
      </c>
      <c r="R42" s="4">
        <f t="shared" si="169"/>
        <v>0</v>
      </c>
      <c r="S42" s="4">
        <f t="shared" si="169"/>
        <v>0</v>
      </c>
      <c r="T42" s="4">
        <f t="shared" si="169"/>
        <v>0</v>
      </c>
      <c r="U42" s="4">
        <f t="shared" si="169"/>
        <v>0</v>
      </c>
      <c r="V42" s="4">
        <f t="shared" si="169"/>
        <v>0</v>
      </c>
      <c r="W42" s="4">
        <f t="shared" si="169"/>
        <v>0</v>
      </c>
      <c r="X42" s="4">
        <f t="shared" si="169"/>
        <v>0</v>
      </c>
      <c r="Y42" s="4">
        <f t="shared" si="169"/>
        <v>0</v>
      </c>
      <c r="Z42" s="4">
        <f t="shared" si="169"/>
        <v>0</v>
      </c>
      <c r="AA42" s="4">
        <f t="shared" si="169"/>
        <v>0</v>
      </c>
      <c r="AB42" s="4">
        <f t="shared" si="169"/>
        <v>0</v>
      </c>
      <c r="AC42" s="4">
        <f>(1*100)/2</f>
        <v>50</v>
      </c>
      <c r="AD42" s="4">
        <f t="shared" ref="AD42:AF42" si="170">(0*100)/2</f>
        <v>0</v>
      </c>
      <c r="AE42" s="4">
        <f t="shared" si="170"/>
        <v>0</v>
      </c>
      <c r="AF42" s="4">
        <f t="shared" si="170"/>
        <v>0</v>
      </c>
    </row>
    <row r="43">
      <c r="A43" s="1" t="s">
        <v>8</v>
      </c>
      <c r="B43" s="4">
        <f t="shared" ref="B43:M43" si="171">(0*100)/2</f>
        <v>0</v>
      </c>
      <c r="C43" s="4">
        <f t="shared" si="171"/>
        <v>0</v>
      </c>
      <c r="D43" s="4">
        <f t="shared" si="171"/>
        <v>0</v>
      </c>
      <c r="E43" s="4">
        <f t="shared" si="171"/>
        <v>0</v>
      </c>
      <c r="F43" s="4">
        <f t="shared" si="171"/>
        <v>0</v>
      </c>
      <c r="G43" s="4">
        <f t="shared" si="171"/>
        <v>0</v>
      </c>
      <c r="H43" s="4">
        <f t="shared" si="171"/>
        <v>0</v>
      </c>
      <c r="I43" s="4">
        <f t="shared" si="171"/>
        <v>0</v>
      </c>
      <c r="J43" s="4">
        <f t="shared" si="171"/>
        <v>0</v>
      </c>
      <c r="K43" s="4">
        <f t="shared" si="171"/>
        <v>0</v>
      </c>
      <c r="L43" s="4">
        <f t="shared" si="171"/>
        <v>0</v>
      </c>
      <c r="M43" s="4">
        <f t="shared" si="171"/>
        <v>0</v>
      </c>
      <c r="N43" s="4">
        <f t="shared" ref="N43:O43" si="172">(1*100)/2</f>
        <v>50</v>
      </c>
      <c r="O43" s="4">
        <f t="shared" si="172"/>
        <v>50</v>
      </c>
      <c r="P43" s="4">
        <f t="shared" ref="P43:AF43" si="173">(0*100)/2</f>
        <v>0</v>
      </c>
      <c r="Q43" s="4">
        <f t="shared" si="173"/>
        <v>0</v>
      </c>
      <c r="R43" s="4">
        <f t="shared" si="173"/>
        <v>0</v>
      </c>
      <c r="S43" s="4">
        <f t="shared" si="173"/>
        <v>0</v>
      </c>
      <c r="T43" s="4">
        <f t="shared" si="173"/>
        <v>0</v>
      </c>
      <c r="U43" s="4">
        <f t="shared" si="173"/>
        <v>0</v>
      </c>
      <c r="V43" s="4">
        <f t="shared" si="173"/>
        <v>0</v>
      </c>
      <c r="W43" s="4">
        <f t="shared" si="173"/>
        <v>0</v>
      </c>
      <c r="X43" s="4">
        <f t="shared" si="173"/>
        <v>0</v>
      </c>
      <c r="Y43" s="4">
        <f t="shared" si="173"/>
        <v>0</v>
      </c>
      <c r="Z43" s="4">
        <f t="shared" si="173"/>
        <v>0</v>
      </c>
      <c r="AA43" s="4">
        <f t="shared" si="173"/>
        <v>0</v>
      </c>
      <c r="AB43" s="4">
        <f t="shared" si="173"/>
        <v>0</v>
      </c>
      <c r="AC43" s="4">
        <f t="shared" si="173"/>
        <v>0</v>
      </c>
      <c r="AD43" s="4">
        <f t="shared" si="173"/>
        <v>0</v>
      </c>
      <c r="AE43" s="4">
        <f t="shared" si="173"/>
        <v>0</v>
      </c>
      <c r="AF43" s="4">
        <f t="shared" si="173"/>
        <v>0</v>
      </c>
    </row>
    <row r="44">
      <c r="A44" s="1" t="s">
        <v>9</v>
      </c>
      <c r="B44" s="4">
        <f t="shared" ref="B44:N44" si="174">(0*100)/2</f>
        <v>0</v>
      </c>
      <c r="C44" s="4">
        <f t="shared" si="174"/>
        <v>0</v>
      </c>
      <c r="D44" s="4">
        <f t="shared" si="174"/>
        <v>0</v>
      </c>
      <c r="E44" s="4">
        <f t="shared" si="174"/>
        <v>0</v>
      </c>
      <c r="F44" s="4">
        <f t="shared" si="174"/>
        <v>0</v>
      </c>
      <c r="G44" s="4">
        <f t="shared" si="174"/>
        <v>0</v>
      </c>
      <c r="H44" s="4">
        <f t="shared" si="174"/>
        <v>0</v>
      </c>
      <c r="I44" s="4">
        <f t="shared" si="174"/>
        <v>0</v>
      </c>
      <c r="J44" s="4">
        <f t="shared" si="174"/>
        <v>0</v>
      </c>
      <c r="K44" s="4">
        <f t="shared" si="174"/>
        <v>0</v>
      </c>
      <c r="L44" s="4">
        <f t="shared" si="174"/>
        <v>0</v>
      </c>
      <c r="M44" s="4">
        <f t="shared" si="174"/>
        <v>0</v>
      </c>
      <c r="N44" s="4">
        <f t="shared" si="174"/>
        <v>0</v>
      </c>
      <c r="O44" s="4">
        <f t="shared" ref="O44:O45" si="177">(1*100)/2</f>
        <v>50</v>
      </c>
      <c r="P44" s="4">
        <f t="shared" ref="P44:AF44" si="175">(0*100)/2</f>
        <v>0</v>
      </c>
      <c r="Q44" s="4">
        <f t="shared" si="175"/>
        <v>0</v>
      </c>
      <c r="R44" s="4">
        <f t="shared" si="175"/>
        <v>0</v>
      </c>
      <c r="S44" s="4">
        <f t="shared" si="175"/>
        <v>0</v>
      </c>
      <c r="T44" s="4">
        <f t="shared" si="175"/>
        <v>0</v>
      </c>
      <c r="U44" s="4">
        <f t="shared" si="175"/>
        <v>0</v>
      </c>
      <c r="V44" s="4">
        <f t="shared" si="175"/>
        <v>0</v>
      </c>
      <c r="W44" s="4">
        <f t="shared" si="175"/>
        <v>0</v>
      </c>
      <c r="X44" s="4">
        <f t="shared" si="175"/>
        <v>0</v>
      </c>
      <c r="Y44" s="4">
        <f t="shared" si="175"/>
        <v>0</v>
      </c>
      <c r="Z44" s="4">
        <f t="shared" si="175"/>
        <v>0</v>
      </c>
      <c r="AA44" s="4">
        <f t="shared" si="175"/>
        <v>0</v>
      </c>
      <c r="AB44" s="4">
        <f t="shared" si="175"/>
        <v>0</v>
      </c>
      <c r="AC44" s="4">
        <f t="shared" si="175"/>
        <v>0</v>
      </c>
      <c r="AD44" s="4">
        <f t="shared" si="175"/>
        <v>0</v>
      </c>
      <c r="AE44" s="4">
        <f t="shared" si="175"/>
        <v>0</v>
      </c>
      <c r="AF44" s="4">
        <f t="shared" si="175"/>
        <v>0</v>
      </c>
    </row>
    <row r="45">
      <c r="A45" s="1" t="s">
        <v>10</v>
      </c>
      <c r="B45" s="4">
        <f t="shared" ref="B45:N45" si="176">(0*100)/2</f>
        <v>0</v>
      </c>
      <c r="C45" s="4">
        <f t="shared" si="176"/>
        <v>0</v>
      </c>
      <c r="D45" s="4">
        <f t="shared" si="176"/>
        <v>0</v>
      </c>
      <c r="E45" s="4">
        <f t="shared" si="176"/>
        <v>0</v>
      </c>
      <c r="F45" s="4">
        <f t="shared" si="176"/>
        <v>0</v>
      </c>
      <c r="G45" s="4">
        <f t="shared" si="176"/>
        <v>0</v>
      </c>
      <c r="H45" s="4">
        <f t="shared" si="176"/>
        <v>0</v>
      </c>
      <c r="I45" s="4">
        <f t="shared" si="176"/>
        <v>0</v>
      </c>
      <c r="J45" s="4">
        <f t="shared" si="176"/>
        <v>0</v>
      </c>
      <c r="K45" s="4">
        <f t="shared" si="176"/>
        <v>0</v>
      </c>
      <c r="L45" s="4">
        <f t="shared" si="176"/>
        <v>0</v>
      </c>
      <c r="M45" s="4">
        <f t="shared" si="176"/>
        <v>0</v>
      </c>
      <c r="N45" s="4">
        <f t="shared" si="176"/>
        <v>0</v>
      </c>
      <c r="O45" s="4">
        <f t="shared" si="177"/>
        <v>50</v>
      </c>
      <c r="P45" s="4">
        <f t="shared" ref="P45:AD45" si="178">(0*100)/2</f>
        <v>0</v>
      </c>
      <c r="Q45" s="4">
        <f t="shared" si="178"/>
        <v>0</v>
      </c>
      <c r="R45" s="4">
        <f t="shared" si="178"/>
        <v>0</v>
      </c>
      <c r="S45" s="4">
        <f t="shared" si="178"/>
        <v>0</v>
      </c>
      <c r="T45" s="4">
        <f t="shared" si="178"/>
        <v>0</v>
      </c>
      <c r="U45" s="4">
        <f t="shared" si="178"/>
        <v>0</v>
      </c>
      <c r="V45" s="4">
        <f t="shared" si="178"/>
        <v>0</v>
      </c>
      <c r="W45" s="4">
        <f t="shared" si="178"/>
        <v>0</v>
      </c>
      <c r="X45" s="4">
        <f t="shared" si="178"/>
        <v>0</v>
      </c>
      <c r="Y45" s="4">
        <f t="shared" si="178"/>
        <v>0</v>
      </c>
      <c r="Z45" s="4">
        <f t="shared" si="178"/>
        <v>0</v>
      </c>
      <c r="AA45" s="4">
        <f t="shared" si="178"/>
        <v>0</v>
      </c>
      <c r="AB45" s="4">
        <f t="shared" si="178"/>
        <v>0</v>
      </c>
      <c r="AC45" s="4">
        <f t="shared" si="178"/>
        <v>0</v>
      </c>
      <c r="AD45" s="4">
        <f t="shared" si="178"/>
        <v>0</v>
      </c>
      <c r="AE45" s="4">
        <f>(1*100)/2</f>
        <v>50</v>
      </c>
      <c r="AF45" s="4">
        <f>(0*100)/2</f>
        <v>0</v>
      </c>
    </row>
    <row r="46">
      <c r="A46" s="1" t="s">
        <v>11</v>
      </c>
      <c r="B46" s="4">
        <f t="shared" ref="B46:AF46" si="179">(0*100)/2</f>
        <v>0</v>
      </c>
      <c r="C46" s="4">
        <f t="shared" si="179"/>
        <v>0</v>
      </c>
      <c r="D46" s="4">
        <f t="shared" si="179"/>
        <v>0</v>
      </c>
      <c r="E46" s="4">
        <f t="shared" si="179"/>
        <v>0</v>
      </c>
      <c r="F46" s="4">
        <f t="shared" si="179"/>
        <v>0</v>
      </c>
      <c r="G46" s="4">
        <f t="shared" si="179"/>
        <v>0</v>
      </c>
      <c r="H46" s="4">
        <f t="shared" si="179"/>
        <v>0</v>
      </c>
      <c r="I46" s="4">
        <f t="shared" si="179"/>
        <v>0</v>
      </c>
      <c r="J46" s="4">
        <f t="shared" si="179"/>
        <v>0</v>
      </c>
      <c r="K46" s="4">
        <f t="shared" si="179"/>
        <v>0</v>
      </c>
      <c r="L46" s="4">
        <f t="shared" si="179"/>
        <v>0</v>
      </c>
      <c r="M46" s="4">
        <f t="shared" si="179"/>
        <v>0</v>
      </c>
      <c r="N46" s="4">
        <f t="shared" si="179"/>
        <v>0</v>
      </c>
      <c r="O46" s="4">
        <f t="shared" si="179"/>
        <v>0</v>
      </c>
      <c r="P46" s="4">
        <f t="shared" si="179"/>
        <v>0</v>
      </c>
      <c r="Q46" s="4">
        <f t="shared" si="179"/>
        <v>0</v>
      </c>
      <c r="R46" s="4">
        <f t="shared" si="179"/>
        <v>0</v>
      </c>
      <c r="S46" s="4">
        <f t="shared" si="179"/>
        <v>0</v>
      </c>
      <c r="T46" s="4">
        <f t="shared" si="179"/>
        <v>0</v>
      </c>
      <c r="U46" s="4">
        <f t="shared" si="179"/>
        <v>0</v>
      </c>
      <c r="V46" s="4">
        <f t="shared" si="179"/>
        <v>0</v>
      </c>
      <c r="W46" s="4">
        <f t="shared" si="179"/>
        <v>0</v>
      </c>
      <c r="X46" s="4">
        <f t="shared" si="179"/>
        <v>0</v>
      </c>
      <c r="Y46" s="4">
        <f t="shared" si="179"/>
        <v>0</v>
      </c>
      <c r="Z46" s="4">
        <f t="shared" si="179"/>
        <v>0</v>
      </c>
      <c r="AA46" s="4">
        <f t="shared" si="179"/>
        <v>0</v>
      </c>
      <c r="AB46" s="4">
        <f t="shared" si="179"/>
        <v>0</v>
      </c>
      <c r="AC46" s="4">
        <f t="shared" si="179"/>
        <v>0</v>
      </c>
      <c r="AD46" s="4">
        <f t="shared" si="179"/>
        <v>0</v>
      </c>
      <c r="AE46" s="4">
        <f t="shared" si="179"/>
        <v>0</v>
      </c>
      <c r="AF46" s="4">
        <f t="shared" si="179"/>
        <v>0</v>
      </c>
    </row>
    <row r="47">
      <c r="A47" s="1" t="s">
        <v>12</v>
      </c>
      <c r="B47" s="4">
        <f t="shared" ref="B47:AF47" si="180">(0*100)/2</f>
        <v>0</v>
      </c>
      <c r="C47" s="4">
        <f t="shared" si="180"/>
        <v>0</v>
      </c>
      <c r="D47" s="4">
        <f t="shared" si="180"/>
        <v>0</v>
      </c>
      <c r="E47" s="4">
        <f t="shared" si="180"/>
        <v>0</v>
      </c>
      <c r="F47" s="4">
        <f t="shared" si="180"/>
        <v>0</v>
      </c>
      <c r="G47" s="4">
        <f t="shared" si="180"/>
        <v>0</v>
      </c>
      <c r="H47" s="4">
        <f t="shared" si="180"/>
        <v>0</v>
      </c>
      <c r="I47" s="4">
        <f t="shared" si="180"/>
        <v>0</v>
      </c>
      <c r="J47" s="4">
        <f t="shared" si="180"/>
        <v>0</v>
      </c>
      <c r="K47" s="4">
        <f t="shared" si="180"/>
        <v>0</v>
      </c>
      <c r="L47" s="4">
        <f t="shared" si="180"/>
        <v>0</v>
      </c>
      <c r="M47" s="4">
        <f t="shared" si="180"/>
        <v>0</v>
      </c>
      <c r="N47" s="4">
        <f t="shared" si="180"/>
        <v>0</v>
      </c>
      <c r="O47" s="4">
        <f t="shared" si="180"/>
        <v>0</v>
      </c>
      <c r="P47" s="4">
        <f t="shared" si="180"/>
        <v>0</v>
      </c>
      <c r="Q47" s="4">
        <f t="shared" si="180"/>
        <v>0</v>
      </c>
      <c r="R47" s="4">
        <f t="shared" si="180"/>
        <v>0</v>
      </c>
      <c r="S47" s="4">
        <f t="shared" si="180"/>
        <v>0</v>
      </c>
      <c r="T47" s="4">
        <f t="shared" si="180"/>
        <v>0</v>
      </c>
      <c r="U47" s="4">
        <f t="shared" si="180"/>
        <v>0</v>
      </c>
      <c r="V47" s="4">
        <f t="shared" si="180"/>
        <v>0</v>
      </c>
      <c r="W47" s="4">
        <f t="shared" si="180"/>
        <v>0</v>
      </c>
      <c r="X47" s="4">
        <f t="shared" si="180"/>
        <v>0</v>
      </c>
      <c r="Y47" s="4">
        <f t="shared" si="180"/>
        <v>0</v>
      </c>
      <c r="Z47" s="4">
        <f t="shared" si="180"/>
        <v>0</v>
      </c>
      <c r="AA47" s="4">
        <f t="shared" si="180"/>
        <v>0</v>
      </c>
      <c r="AB47" s="4">
        <f t="shared" si="180"/>
        <v>0</v>
      </c>
      <c r="AC47" s="4">
        <f t="shared" si="180"/>
        <v>0</v>
      </c>
      <c r="AD47" s="4">
        <f t="shared" si="180"/>
        <v>0</v>
      </c>
      <c r="AE47" s="4">
        <f t="shared" si="180"/>
        <v>0</v>
      </c>
      <c r="AF47" s="4">
        <f t="shared" si="180"/>
        <v>0</v>
      </c>
    </row>
    <row r="48">
      <c r="A48" s="1" t="s">
        <v>13</v>
      </c>
      <c r="B48" s="4">
        <f t="shared" ref="B48:G48" si="181">(0*100)/2</f>
        <v>0</v>
      </c>
      <c r="C48" s="4">
        <f t="shared" si="181"/>
        <v>0</v>
      </c>
      <c r="D48" s="4">
        <f t="shared" si="181"/>
        <v>0</v>
      </c>
      <c r="E48" s="4">
        <f t="shared" si="181"/>
        <v>0</v>
      </c>
      <c r="F48" s="4">
        <f t="shared" si="181"/>
        <v>0</v>
      </c>
      <c r="G48" s="4">
        <f t="shared" si="181"/>
        <v>0</v>
      </c>
      <c r="H48" s="4">
        <f>(1*100)/2</f>
        <v>50</v>
      </c>
      <c r="I48" s="4">
        <f t="shared" ref="I48:AF48" si="182">(0*100)/2</f>
        <v>0</v>
      </c>
      <c r="J48" s="4">
        <f t="shared" si="182"/>
        <v>0</v>
      </c>
      <c r="K48" s="4">
        <f t="shared" si="182"/>
        <v>0</v>
      </c>
      <c r="L48" s="4">
        <f t="shared" si="182"/>
        <v>0</v>
      </c>
      <c r="M48" s="4">
        <f t="shared" si="182"/>
        <v>0</v>
      </c>
      <c r="N48" s="4">
        <f t="shared" si="182"/>
        <v>0</v>
      </c>
      <c r="O48" s="4">
        <f t="shared" si="182"/>
        <v>0</v>
      </c>
      <c r="P48" s="4">
        <f t="shared" si="182"/>
        <v>0</v>
      </c>
      <c r="Q48" s="4">
        <f t="shared" si="182"/>
        <v>0</v>
      </c>
      <c r="R48" s="4">
        <f t="shared" si="182"/>
        <v>0</v>
      </c>
      <c r="S48" s="4">
        <f t="shared" si="182"/>
        <v>0</v>
      </c>
      <c r="T48" s="4">
        <f t="shared" si="182"/>
        <v>0</v>
      </c>
      <c r="U48" s="4">
        <f t="shared" si="182"/>
        <v>0</v>
      </c>
      <c r="V48" s="4">
        <f t="shared" si="182"/>
        <v>0</v>
      </c>
      <c r="W48" s="4">
        <f t="shared" si="182"/>
        <v>0</v>
      </c>
      <c r="X48" s="4">
        <f t="shared" si="182"/>
        <v>0</v>
      </c>
      <c r="Y48" s="4">
        <f t="shared" si="182"/>
        <v>0</v>
      </c>
      <c r="Z48" s="4">
        <f t="shared" si="182"/>
        <v>0</v>
      </c>
      <c r="AA48" s="4">
        <f t="shared" si="182"/>
        <v>0</v>
      </c>
      <c r="AB48" s="4">
        <f t="shared" si="182"/>
        <v>0</v>
      </c>
      <c r="AC48" s="4">
        <f t="shared" si="182"/>
        <v>0</v>
      </c>
      <c r="AD48" s="4">
        <f t="shared" si="182"/>
        <v>0</v>
      </c>
      <c r="AE48" s="4">
        <f t="shared" si="182"/>
        <v>0</v>
      </c>
      <c r="AF48" s="4">
        <f t="shared" si="182"/>
        <v>0</v>
      </c>
    </row>
    <row r="49">
      <c r="A49" s="1" t="s">
        <v>14</v>
      </c>
      <c r="B49" s="4">
        <f t="shared" ref="B49:F49" si="183">(0*100)/2</f>
        <v>0</v>
      </c>
      <c r="C49" s="4">
        <f t="shared" si="183"/>
        <v>0</v>
      </c>
      <c r="D49" s="4">
        <f t="shared" si="183"/>
        <v>0</v>
      </c>
      <c r="E49" s="4">
        <f t="shared" si="183"/>
        <v>0</v>
      </c>
      <c r="F49" s="4">
        <f t="shared" si="183"/>
        <v>0</v>
      </c>
      <c r="G49" s="4">
        <f t="shared" ref="G49:H49" si="184">(1*100)/2</f>
        <v>50</v>
      </c>
      <c r="H49" s="4">
        <f t="shared" si="184"/>
        <v>50</v>
      </c>
      <c r="I49" s="4">
        <f t="shared" ref="I49:AB49" si="185">(0*100)/2</f>
        <v>0</v>
      </c>
      <c r="J49" s="4">
        <f t="shared" si="185"/>
        <v>0</v>
      </c>
      <c r="K49" s="4">
        <f t="shared" si="185"/>
        <v>0</v>
      </c>
      <c r="L49" s="4">
        <f t="shared" si="185"/>
        <v>0</v>
      </c>
      <c r="M49" s="4">
        <f t="shared" si="185"/>
        <v>0</v>
      </c>
      <c r="N49" s="4">
        <f t="shared" si="185"/>
        <v>0</v>
      </c>
      <c r="O49" s="4">
        <f t="shared" si="185"/>
        <v>0</v>
      </c>
      <c r="P49" s="4">
        <f t="shared" si="185"/>
        <v>0</v>
      </c>
      <c r="Q49" s="4">
        <f t="shared" si="185"/>
        <v>0</v>
      </c>
      <c r="R49" s="4">
        <f t="shared" si="185"/>
        <v>0</v>
      </c>
      <c r="S49" s="4">
        <f t="shared" si="185"/>
        <v>0</v>
      </c>
      <c r="T49" s="4">
        <f t="shared" si="185"/>
        <v>0</v>
      </c>
      <c r="U49" s="4">
        <f t="shared" si="185"/>
        <v>0</v>
      </c>
      <c r="V49" s="4">
        <f t="shared" si="185"/>
        <v>0</v>
      </c>
      <c r="W49" s="4">
        <f t="shared" si="185"/>
        <v>0</v>
      </c>
      <c r="X49" s="4">
        <f t="shared" si="185"/>
        <v>0</v>
      </c>
      <c r="Y49" s="4">
        <f t="shared" si="185"/>
        <v>0</v>
      </c>
      <c r="Z49" s="4">
        <f t="shared" si="185"/>
        <v>0</v>
      </c>
      <c r="AA49" s="4">
        <f t="shared" si="185"/>
        <v>0</v>
      </c>
      <c r="AB49" s="4">
        <f t="shared" si="185"/>
        <v>0</v>
      </c>
      <c r="AC49" s="4">
        <f t="shared" ref="AC49:AC50" si="187">(1*100)/2</f>
        <v>50</v>
      </c>
      <c r="AD49" s="4">
        <f t="shared" ref="AD49:AD50" si="188">(0*100)/2</f>
        <v>0</v>
      </c>
      <c r="AE49" s="4">
        <f t="shared" ref="AE49:AE50" si="189">(1*100)/2</f>
        <v>50</v>
      </c>
      <c r="AF49" s="4">
        <f t="shared" ref="AF49:AF50" si="190">(0*100)/2</f>
        <v>0</v>
      </c>
    </row>
    <row r="50">
      <c r="A50" s="1" t="s">
        <v>15</v>
      </c>
      <c r="B50" s="4">
        <f t="shared" ref="B50:AB50" si="186">(0*100)/2</f>
        <v>0</v>
      </c>
      <c r="C50" s="4">
        <f t="shared" si="186"/>
        <v>0</v>
      </c>
      <c r="D50" s="4">
        <f t="shared" si="186"/>
        <v>0</v>
      </c>
      <c r="E50" s="4">
        <f t="shared" si="186"/>
        <v>0</v>
      </c>
      <c r="F50" s="4">
        <f t="shared" si="186"/>
        <v>0</v>
      </c>
      <c r="G50" s="4">
        <f t="shared" si="186"/>
        <v>0</v>
      </c>
      <c r="H50" s="4">
        <f t="shared" si="186"/>
        <v>0</v>
      </c>
      <c r="I50" s="4">
        <f t="shared" si="186"/>
        <v>0</v>
      </c>
      <c r="J50" s="4">
        <f t="shared" si="186"/>
        <v>0</v>
      </c>
      <c r="K50" s="4">
        <f t="shared" si="186"/>
        <v>0</v>
      </c>
      <c r="L50" s="4">
        <f t="shared" si="186"/>
        <v>0</v>
      </c>
      <c r="M50" s="4">
        <f t="shared" si="186"/>
        <v>0</v>
      </c>
      <c r="N50" s="4">
        <f t="shared" si="186"/>
        <v>0</v>
      </c>
      <c r="O50" s="4">
        <f t="shared" si="186"/>
        <v>0</v>
      </c>
      <c r="P50" s="4">
        <f t="shared" si="186"/>
        <v>0</v>
      </c>
      <c r="Q50" s="4">
        <f t="shared" si="186"/>
        <v>0</v>
      </c>
      <c r="R50" s="4">
        <f t="shared" si="186"/>
        <v>0</v>
      </c>
      <c r="S50" s="4">
        <f t="shared" si="186"/>
        <v>0</v>
      </c>
      <c r="T50" s="4">
        <f t="shared" si="186"/>
        <v>0</v>
      </c>
      <c r="U50" s="4">
        <f t="shared" si="186"/>
        <v>0</v>
      </c>
      <c r="V50" s="4">
        <f t="shared" si="186"/>
        <v>0</v>
      </c>
      <c r="W50" s="4">
        <f t="shared" si="186"/>
        <v>0</v>
      </c>
      <c r="X50" s="4">
        <f t="shared" si="186"/>
        <v>0</v>
      </c>
      <c r="Y50" s="4">
        <f t="shared" si="186"/>
        <v>0</v>
      </c>
      <c r="Z50" s="4">
        <f t="shared" si="186"/>
        <v>0</v>
      </c>
      <c r="AA50" s="4">
        <f t="shared" si="186"/>
        <v>0</v>
      </c>
      <c r="AB50" s="4">
        <f t="shared" si="186"/>
        <v>0</v>
      </c>
      <c r="AC50" s="4">
        <f t="shared" si="187"/>
        <v>50</v>
      </c>
      <c r="AD50" s="4">
        <f t="shared" si="188"/>
        <v>0</v>
      </c>
      <c r="AE50" s="4">
        <f t="shared" si="189"/>
        <v>50</v>
      </c>
      <c r="AF50" s="4">
        <f t="shared" si="190"/>
        <v>0</v>
      </c>
    </row>
    <row r="51">
      <c r="A51" s="1" t="s">
        <v>16</v>
      </c>
      <c r="B51" s="4">
        <f t="shared" ref="B51:AF51" si="191">(0*100)/2</f>
        <v>0</v>
      </c>
      <c r="C51" s="4">
        <f t="shared" si="191"/>
        <v>0</v>
      </c>
      <c r="D51" s="4">
        <f t="shared" si="191"/>
        <v>0</v>
      </c>
      <c r="E51" s="4">
        <f t="shared" si="191"/>
        <v>0</v>
      </c>
      <c r="F51" s="4">
        <f t="shared" si="191"/>
        <v>0</v>
      </c>
      <c r="G51" s="4">
        <f t="shared" si="191"/>
        <v>0</v>
      </c>
      <c r="H51" s="4">
        <f t="shared" si="191"/>
        <v>0</v>
      </c>
      <c r="I51" s="4">
        <f t="shared" si="191"/>
        <v>0</v>
      </c>
      <c r="J51" s="4">
        <f t="shared" si="191"/>
        <v>0</v>
      </c>
      <c r="K51" s="4">
        <f t="shared" si="191"/>
        <v>0</v>
      </c>
      <c r="L51" s="4">
        <f t="shared" si="191"/>
        <v>0</v>
      </c>
      <c r="M51" s="4">
        <f t="shared" si="191"/>
        <v>0</v>
      </c>
      <c r="N51" s="4">
        <f t="shared" si="191"/>
        <v>0</v>
      </c>
      <c r="O51" s="4">
        <f t="shared" si="191"/>
        <v>0</v>
      </c>
      <c r="P51" s="4">
        <f t="shared" si="191"/>
        <v>0</v>
      </c>
      <c r="Q51" s="4">
        <f t="shared" si="191"/>
        <v>0</v>
      </c>
      <c r="R51" s="4">
        <f t="shared" si="191"/>
        <v>0</v>
      </c>
      <c r="S51" s="4">
        <f t="shared" si="191"/>
        <v>0</v>
      </c>
      <c r="T51" s="4">
        <f t="shared" si="191"/>
        <v>0</v>
      </c>
      <c r="U51" s="4">
        <f t="shared" si="191"/>
        <v>0</v>
      </c>
      <c r="V51" s="4">
        <f t="shared" si="191"/>
        <v>0</v>
      </c>
      <c r="W51" s="4">
        <f t="shared" si="191"/>
        <v>0</v>
      </c>
      <c r="X51" s="4">
        <f t="shared" si="191"/>
        <v>0</v>
      </c>
      <c r="Y51" s="4">
        <f t="shared" si="191"/>
        <v>0</v>
      </c>
      <c r="Z51" s="4">
        <f t="shared" si="191"/>
        <v>0</v>
      </c>
      <c r="AA51" s="4">
        <f t="shared" si="191"/>
        <v>0</v>
      </c>
      <c r="AB51" s="4">
        <f t="shared" si="191"/>
        <v>0</v>
      </c>
      <c r="AC51" s="4">
        <f t="shared" si="191"/>
        <v>0</v>
      </c>
      <c r="AD51" s="4">
        <f t="shared" si="191"/>
        <v>0</v>
      </c>
      <c r="AE51" s="4">
        <f t="shared" si="191"/>
        <v>0</v>
      </c>
      <c r="AF51" s="4">
        <f t="shared" si="191"/>
        <v>0</v>
      </c>
    </row>
    <row r="52">
      <c r="A52" s="1" t="s">
        <v>17</v>
      </c>
      <c r="B52" s="4">
        <f t="shared" ref="B52:AF52" si="192">(0*100)/2</f>
        <v>0</v>
      </c>
      <c r="C52" s="4">
        <f t="shared" si="192"/>
        <v>0</v>
      </c>
      <c r="D52" s="4">
        <f t="shared" si="192"/>
        <v>0</v>
      </c>
      <c r="E52" s="4">
        <f t="shared" si="192"/>
        <v>0</v>
      </c>
      <c r="F52" s="4">
        <f t="shared" si="192"/>
        <v>0</v>
      </c>
      <c r="G52" s="4">
        <f t="shared" si="192"/>
        <v>0</v>
      </c>
      <c r="H52" s="4">
        <f t="shared" si="192"/>
        <v>0</v>
      </c>
      <c r="I52" s="4">
        <f t="shared" si="192"/>
        <v>0</v>
      </c>
      <c r="J52" s="4">
        <f t="shared" si="192"/>
        <v>0</v>
      </c>
      <c r="K52" s="4">
        <f t="shared" si="192"/>
        <v>0</v>
      </c>
      <c r="L52" s="4">
        <f t="shared" si="192"/>
        <v>0</v>
      </c>
      <c r="M52" s="4">
        <f t="shared" si="192"/>
        <v>0</v>
      </c>
      <c r="N52" s="4">
        <f t="shared" si="192"/>
        <v>0</v>
      </c>
      <c r="O52" s="4">
        <f t="shared" si="192"/>
        <v>0</v>
      </c>
      <c r="P52" s="4">
        <f t="shared" si="192"/>
        <v>0</v>
      </c>
      <c r="Q52" s="4">
        <f t="shared" si="192"/>
        <v>0</v>
      </c>
      <c r="R52" s="4">
        <f t="shared" si="192"/>
        <v>0</v>
      </c>
      <c r="S52" s="4">
        <f t="shared" si="192"/>
        <v>0</v>
      </c>
      <c r="T52" s="4">
        <f t="shared" si="192"/>
        <v>0</v>
      </c>
      <c r="U52" s="4">
        <f t="shared" si="192"/>
        <v>0</v>
      </c>
      <c r="V52" s="4">
        <f t="shared" si="192"/>
        <v>0</v>
      </c>
      <c r="W52" s="4">
        <f t="shared" si="192"/>
        <v>0</v>
      </c>
      <c r="X52" s="4">
        <f t="shared" si="192"/>
        <v>0</v>
      </c>
      <c r="Y52" s="4">
        <f t="shared" si="192"/>
        <v>0</v>
      </c>
      <c r="Z52" s="4">
        <f t="shared" si="192"/>
        <v>0</v>
      </c>
      <c r="AA52" s="4">
        <f t="shared" si="192"/>
        <v>0</v>
      </c>
      <c r="AB52" s="4">
        <f t="shared" si="192"/>
        <v>0</v>
      </c>
      <c r="AC52" s="4">
        <f t="shared" si="192"/>
        <v>0</v>
      </c>
      <c r="AD52" s="4">
        <f t="shared" si="192"/>
        <v>0</v>
      </c>
      <c r="AE52" s="4">
        <f t="shared" si="192"/>
        <v>0</v>
      </c>
      <c r="AF52" s="4">
        <f t="shared" si="192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Q54" si="193">(0*100)/5</f>
        <v>0</v>
      </c>
      <c r="C54" s="4">
        <f t="shared" si="193"/>
        <v>0</v>
      </c>
      <c r="D54" s="4">
        <f t="shared" si="193"/>
        <v>0</v>
      </c>
      <c r="E54" s="4">
        <f t="shared" si="193"/>
        <v>0</v>
      </c>
      <c r="F54" s="4">
        <f t="shared" si="193"/>
        <v>0</v>
      </c>
      <c r="G54" s="4">
        <f t="shared" si="193"/>
        <v>0</v>
      </c>
      <c r="H54" s="4">
        <f t="shared" si="193"/>
        <v>0</v>
      </c>
      <c r="I54" s="4">
        <f t="shared" si="193"/>
        <v>0</v>
      </c>
      <c r="J54" s="4">
        <f t="shared" si="193"/>
        <v>0</v>
      </c>
      <c r="K54" s="4">
        <f t="shared" si="193"/>
        <v>0</v>
      </c>
      <c r="L54" s="4">
        <f t="shared" si="193"/>
        <v>0</v>
      </c>
      <c r="M54" s="4">
        <f t="shared" si="193"/>
        <v>0</v>
      </c>
      <c r="N54" s="4">
        <f t="shared" si="193"/>
        <v>0</v>
      </c>
      <c r="O54" s="4">
        <f t="shared" si="193"/>
        <v>0</v>
      </c>
      <c r="P54" s="4">
        <f t="shared" si="193"/>
        <v>0</v>
      </c>
      <c r="Q54" s="4">
        <f t="shared" si="193"/>
        <v>0</v>
      </c>
      <c r="R54" s="4">
        <f t="shared" ref="R54:R55" si="196">(2*100)/5</f>
        <v>40</v>
      </c>
      <c r="S54" s="4">
        <f t="shared" ref="S54:AF54" si="194">(0*100)/5</f>
        <v>0</v>
      </c>
      <c r="T54" s="4">
        <f t="shared" si="194"/>
        <v>0</v>
      </c>
      <c r="U54" s="4">
        <f t="shared" si="194"/>
        <v>0</v>
      </c>
      <c r="V54" s="4">
        <f t="shared" si="194"/>
        <v>0</v>
      </c>
      <c r="W54" s="4">
        <f t="shared" si="194"/>
        <v>0</v>
      </c>
      <c r="X54" s="4">
        <f t="shared" si="194"/>
        <v>0</v>
      </c>
      <c r="Y54" s="4">
        <f t="shared" si="194"/>
        <v>0</v>
      </c>
      <c r="Z54" s="4">
        <f t="shared" si="194"/>
        <v>0</v>
      </c>
      <c r="AA54" s="4">
        <f t="shared" si="194"/>
        <v>0</v>
      </c>
      <c r="AB54" s="4">
        <f t="shared" si="194"/>
        <v>0</v>
      </c>
      <c r="AC54" s="4">
        <f t="shared" si="194"/>
        <v>0</v>
      </c>
      <c r="AD54" s="4">
        <f t="shared" si="194"/>
        <v>0</v>
      </c>
      <c r="AE54" s="4">
        <f t="shared" si="194"/>
        <v>0</v>
      </c>
      <c r="AF54" s="4">
        <f t="shared" si="194"/>
        <v>0</v>
      </c>
    </row>
    <row r="55">
      <c r="A55" s="1" t="s">
        <v>3</v>
      </c>
      <c r="B55" s="4">
        <f t="shared" ref="B55:Q55" si="195">(0*100)/5</f>
        <v>0</v>
      </c>
      <c r="C55" s="4">
        <f t="shared" si="195"/>
        <v>0</v>
      </c>
      <c r="D55" s="4">
        <f t="shared" si="195"/>
        <v>0</v>
      </c>
      <c r="E55" s="4">
        <f t="shared" si="195"/>
        <v>0</v>
      </c>
      <c r="F55" s="4">
        <f t="shared" si="195"/>
        <v>0</v>
      </c>
      <c r="G55" s="4">
        <f t="shared" si="195"/>
        <v>0</v>
      </c>
      <c r="H55" s="4">
        <f t="shared" si="195"/>
        <v>0</v>
      </c>
      <c r="I55" s="4">
        <f t="shared" si="195"/>
        <v>0</v>
      </c>
      <c r="J55" s="4">
        <f t="shared" si="195"/>
        <v>0</v>
      </c>
      <c r="K55" s="4">
        <f t="shared" si="195"/>
        <v>0</v>
      </c>
      <c r="L55" s="4">
        <f t="shared" si="195"/>
        <v>0</v>
      </c>
      <c r="M55" s="4">
        <f t="shared" si="195"/>
        <v>0</v>
      </c>
      <c r="N55" s="4">
        <f t="shared" si="195"/>
        <v>0</v>
      </c>
      <c r="O55" s="4">
        <f t="shared" si="195"/>
        <v>0</v>
      </c>
      <c r="P55" s="4">
        <f t="shared" si="195"/>
        <v>0</v>
      </c>
      <c r="Q55" s="4">
        <f t="shared" si="195"/>
        <v>0</v>
      </c>
      <c r="R55" s="4">
        <f t="shared" si="196"/>
        <v>40</v>
      </c>
      <c r="S55" s="4">
        <f t="shared" ref="S55:W55" si="197">(0*100)/5</f>
        <v>0</v>
      </c>
      <c r="T55" s="4">
        <f t="shared" si="197"/>
        <v>0</v>
      </c>
      <c r="U55" s="4">
        <f t="shared" si="197"/>
        <v>0</v>
      </c>
      <c r="V55" s="4">
        <f t="shared" si="197"/>
        <v>0</v>
      </c>
      <c r="W55" s="4">
        <f t="shared" si="197"/>
        <v>0</v>
      </c>
      <c r="X55" s="4">
        <f>(2*100)/5</f>
        <v>40</v>
      </c>
      <c r="Y55" s="4">
        <f>(1*100)/5</f>
        <v>20</v>
      </c>
      <c r="Z55" s="4">
        <f t="shared" ref="Z55:AD55" si="198">(0*100)/5</f>
        <v>0</v>
      </c>
      <c r="AA55" s="4">
        <f t="shared" si="198"/>
        <v>0</v>
      </c>
      <c r="AB55" s="4">
        <f t="shared" si="198"/>
        <v>0</v>
      </c>
      <c r="AC55" s="4">
        <f t="shared" si="198"/>
        <v>0</v>
      </c>
      <c r="AD55" s="4">
        <f t="shared" si="198"/>
        <v>0</v>
      </c>
      <c r="AE55" s="4">
        <f t="shared" ref="AE55:AE57" si="205">(1*100)/5</f>
        <v>20</v>
      </c>
      <c r="AF55" s="4">
        <f t="shared" ref="AF55:AF57" si="206">(0*100)/5</f>
        <v>0</v>
      </c>
    </row>
    <row r="56">
      <c r="A56" s="1" t="s">
        <v>4</v>
      </c>
      <c r="B56" s="4">
        <f t="shared" ref="B56:B58" si="207">(1*100)/5</f>
        <v>20</v>
      </c>
      <c r="C56" s="4">
        <f>(0*100)/5</f>
        <v>0</v>
      </c>
      <c r="D56" s="4">
        <f>(1*100)/5</f>
        <v>20</v>
      </c>
      <c r="E56" s="4">
        <f t="shared" ref="E56:H56" si="199">(0*100)/5</f>
        <v>0</v>
      </c>
      <c r="F56" s="4">
        <f t="shared" si="199"/>
        <v>0</v>
      </c>
      <c r="G56" s="4">
        <f t="shared" si="199"/>
        <v>0</v>
      </c>
      <c r="H56" s="4">
        <f t="shared" si="199"/>
        <v>0</v>
      </c>
      <c r="I56" s="4">
        <f t="shared" ref="I56:I67" si="210">(5*100)/5</f>
        <v>100</v>
      </c>
      <c r="J56" s="4">
        <f t="shared" ref="J56:K56" si="200">(0*100)/5</f>
        <v>0</v>
      </c>
      <c r="K56" s="4">
        <f t="shared" si="200"/>
        <v>0</v>
      </c>
      <c r="L56" s="4">
        <f t="shared" ref="L56:L57" si="212">(1*100)/5</f>
        <v>20</v>
      </c>
      <c r="M56" s="4">
        <f t="shared" ref="M56:P56" si="201">(0*100)/5</f>
        <v>0</v>
      </c>
      <c r="N56" s="4">
        <f t="shared" si="201"/>
        <v>0</v>
      </c>
      <c r="O56" s="4">
        <f t="shared" si="201"/>
        <v>0</v>
      </c>
      <c r="P56" s="4">
        <f t="shared" si="201"/>
        <v>0</v>
      </c>
      <c r="Q56" s="4">
        <f t="shared" ref="Q56:R56" si="202">(1*100)/5</f>
        <v>20</v>
      </c>
      <c r="R56" s="4">
        <f t="shared" si="202"/>
        <v>20</v>
      </c>
      <c r="S56" s="4">
        <f t="shared" ref="S56:U56" si="203">(0*100)/5</f>
        <v>0</v>
      </c>
      <c r="T56" s="4">
        <f t="shared" si="203"/>
        <v>0</v>
      </c>
      <c r="U56" s="4">
        <f t="shared" si="203"/>
        <v>0</v>
      </c>
      <c r="V56" s="4">
        <f t="shared" ref="V56:V58" si="215">(1*100)/5</f>
        <v>20</v>
      </c>
      <c r="W56" s="4">
        <f t="shared" ref="W56:W58" si="216">(0*100)/5</f>
        <v>0</v>
      </c>
      <c r="X56" s="4">
        <f t="shared" ref="X56:Y56" si="204">(1*100)/5</f>
        <v>20</v>
      </c>
      <c r="Y56" s="4">
        <f t="shared" si="204"/>
        <v>20</v>
      </c>
      <c r="Z56" s="4">
        <f t="shared" ref="Z56:Z57" si="217">(0*100)/5</f>
        <v>0</v>
      </c>
      <c r="AA56" s="4">
        <f t="shared" ref="AA56:AA57" si="218">(1*100)/5</f>
        <v>20</v>
      </c>
      <c r="AB56" s="4">
        <f>(0*100)/5</f>
        <v>0</v>
      </c>
      <c r="AC56" s="4">
        <f>(1*100)/5</f>
        <v>20</v>
      </c>
      <c r="AD56" s="4">
        <f t="shared" ref="AD56:AD58" si="220">(0*100)/5</f>
        <v>0</v>
      </c>
      <c r="AE56" s="4">
        <f t="shared" si="205"/>
        <v>20</v>
      </c>
      <c r="AF56" s="4">
        <f t="shared" si="206"/>
        <v>0</v>
      </c>
    </row>
    <row r="57">
      <c r="A57" s="1" t="s">
        <v>5</v>
      </c>
      <c r="B57" s="4">
        <f t="shared" si="207"/>
        <v>20</v>
      </c>
      <c r="C57" s="4">
        <f t="shared" ref="C57:D57" si="208">(1*100)/5</f>
        <v>20</v>
      </c>
      <c r="D57" s="4">
        <f t="shared" si="208"/>
        <v>20</v>
      </c>
      <c r="E57" s="4">
        <f t="shared" ref="E57:H57" si="209">(0*100)/5</f>
        <v>0</v>
      </c>
      <c r="F57" s="4">
        <f t="shared" si="209"/>
        <v>0</v>
      </c>
      <c r="G57" s="4">
        <f t="shared" si="209"/>
        <v>0</v>
      </c>
      <c r="H57" s="4">
        <f t="shared" si="209"/>
        <v>0</v>
      </c>
      <c r="I57" s="4">
        <f t="shared" si="210"/>
        <v>100</v>
      </c>
      <c r="J57" s="4">
        <f t="shared" ref="J57:K57" si="211">(0*100)/5</f>
        <v>0</v>
      </c>
      <c r="K57" s="4">
        <f t="shared" si="211"/>
        <v>0</v>
      </c>
      <c r="L57" s="4">
        <f t="shared" si="212"/>
        <v>20</v>
      </c>
      <c r="M57" s="4">
        <f t="shared" ref="M57:O57" si="213">(0*100)/5</f>
        <v>0</v>
      </c>
      <c r="N57" s="4">
        <f t="shared" si="213"/>
        <v>0</v>
      </c>
      <c r="O57" s="4">
        <f t="shared" si="213"/>
        <v>0</v>
      </c>
      <c r="P57" s="4">
        <f>(1*100)/5</f>
        <v>20</v>
      </c>
      <c r="Q57" s="4">
        <f>(2*100)/5</f>
        <v>40</v>
      </c>
      <c r="R57" s="4">
        <f t="shared" ref="R57:U57" si="214">(0*100)/5</f>
        <v>0</v>
      </c>
      <c r="S57" s="4">
        <f t="shared" si="214"/>
        <v>0</v>
      </c>
      <c r="T57" s="4">
        <f t="shared" si="214"/>
        <v>0</v>
      </c>
      <c r="U57" s="4">
        <f t="shared" si="214"/>
        <v>0</v>
      </c>
      <c r="V57" s="4">
        <f t="shared" si="215"/>
        <v>20</v>
      </c>
      <c r="W57" s="4">
        <f t="shared" si="216"/>
        <v>0</v>
      </c>
      <c r="X57" s="4">
        <f t="shared" ref="X57:X58" si="226">(1*100)/5</f>
        <v>20</v>
      </c>
      <c r="Y57" s="4">
        <f t="shared" ref="Y57:Y58" si="227">(2*100)/5</f>
        <v>40</v>
      </c>
      <c r="Z57" s="4">
        <f t="shared" si="217"/>
        <v>0</v>
      </c>
      <c r="AA57" s="4">
        <f t="shared" si="218"/>
        <v>20</v>
      </c>
      <c r="AB57" s="4">
        <f t="shared" ref="AB57:AC57" si="219">(1*100)/5</f>
        <v>20</v>
      </c>
      <c r="AC57" s="4">
        <f t="shared" si="219"/>
        <v>20</v>
      </c>
      <c r="AD57" s="4">
        <f t="shared" si="220"/>
        <v>0</v>
      </c>
      <c r="AE57" s="4">
        <f t="shared" si="205"/>
        <v>20</v>
      </c>
      <c r="AF57" s="4">
        <f t="shared" si="206"/>
        <v>0</v>
      </c>
    </row>
    <row r="58">
      <c r="A58" s="1" t="s">
        <v>6</v>
      </c>
      <c r="B58" s="4">
        <f t="shared" si="207"/>
        <v>20</v>
      </c>
      <c r="C58" s="4">
        <f t="shared" ref="C58:D58" si="221">(1*100)/5</f>
        <v>20</v>
      </c>
      <c r="D58" s="4">
        <f t="shared" si="221"/>
        <v>20</v>
      </c>
      <c r="E58" s="4">
        <f t="shared" ref="E58:E60" si="230">(2*100)/5</f>
        <v>40</v>
      </c>
      <c r="F58" s="4">
        <f t="shared" ref="F58:H58" si="222">(0*100)/5</f>
        <v>0</v>
      </c>
      <c r="G58" s="4">
        <f t="shared" si="222"/>
        <v>0</v>
      </c>
      <c r="H58" s="4">
        <f t="shared" si="222"/>
        <v>0</v>
      </c>
      <c r="I58" s="4">
        <f t="shared" si="210"/>
        <v>100</v>
      </c>
      <c r="J58" s="4">
        <f t="shared" ref="J58:O58" si="223">(0*100)/5</f>
        <v>0</v>
      </c>
      <c r="K58" s="4">
        <f t="shared" si="223"/>
        <v>0</v>
      </c>
      <c r="L58" s="4">
        <f t="shared" si="223"/>
        <v>0</v>
      </c>
      <c r="M58" s="4">
        <f t="shared" si="223"/>
        <v>0</v>
      </c>
      <c r="N58" s="4">
        <f t="shared" si="223"/>
        <v>0</v>
      </c>
      <c r="O58" s="4">
        <f t="shared" si="223"/>
        <v>0</v>
      </c>
      <c r="P58" s="4">
        <f t="shared" ref="P58:Q58" si="224">(2*100)/5</f>
        <v>40</v>
      </c>
      <c r="Q58" s="4">
        <f t="shared" si="224"/>
        <v>40</v>
      </c>
      <c r="R58" s="4">
        <f t="shared" ref="R58:R60" si="235">(1*100)/5</f>
        <v>20</v>
      </c>
      <c r="S58" s="4">
        <f t="shared" ref="S58:U58" si="225">(0*100)/5</f>
        <v>0</v>
      </c>
      <c r="T58" s="4">
        <f t="shared" si="225"/>
        <v>0</v>
      </c>
      <c r="U58" s="4">
        <f t="shared" si="225"/>
        <v>0</v>
      </c>
      <c r="V58" s="4">
        <f t="shared" si="215"/>
        <v>20</v>
      </c>
      <c r="W58" s="4">
        <f t="shared" si="216"/>
        <v>0</v>
      </c>
      <c r="X58" s="4">
        <f t="shared" si="226"/>
        <v>20</v>
      </c>
      <c r="Y58" s="4">
        <f t="shared" si="227"/>
        <v>40</v>
      </c>
      <c r="Z58" s="4">
        <f t="shared" ref="Z58:Z61" si="238">(2*100)/5</f>
        <v>40</v>
      </c>
      <c r="AA58" s="4">
        <f>(0*100)/5</f>
        <v>0</v>
      </c>
      <c r="AB58" s="4">
        <f>(2*100)/5</f>
        <v>40</v>
      </c>
      <c r="AC58" s="4">
        <f t="shared" ref="AC58:AC59" si="240">(1*100)/5</f>
        <v>20</v>
      </c>
      <c r="AD58" s="4">
        <f t="shared" si="220"/>
        <v>0</v>
      </c>
      <c r="AE58" s="4">
        <f t="shared" ref="AE58:AF58" si="228">(0*100)/5</f>
        <v>0</v>
      </c>
      <c r="AF58" s="4">
        <f t="shared" si="228"/>
        <v>0</v>
      </c>
    </row>
    <row r="59">
      <c r="A59" s="1" t="s">
        <v>7</v>
      </c>
      <c r="B59" s="4">
        <f t="shared" ref="B59:B69" si="242">(0*100)/5</f>
        <v>0</v>
      </c>
      <c r="C59" s="4">
        <f t="shared" ref="C59:D59" si="229">(1*100)/5</f>
        <v>20</v>
      </c>
      <c r="D59" s="4">
        <f t="shared" si="229"/>
        <v>20</v>
      </c>
      <c r="E59" s="4">
        <f t="shared" si="230"/>
        <v>40</v>
      </c>
      <c r="F59" s="4">
        <f t="shared" ref="F59:G59" si="231">(0*100)/5</f>
        <v>0</v>
      </c>
      <c r="G59" s="4">
        <f t="shared" si="231"/>
        <v>0</v>
      </c>
      <c r="H59" s="4">
        <f>(1*100)/5</f>
        <v>20</v>
      </c>
      <c r="I59" s="4">
        <f t="shared" si="210"/>
        <v>100</v>
      </c>
      <c r="J59" s="4">
        <f t="shared" ref="J59:K59" si="232">(1*100)/5</f>
        <v>20</v>
      </c>
      <c r="K59" s="4">
        <f t="shared" si="232"/>
        <v>20</v>
      </c>
      <c r="L59" s="4">
        <f t="shared" ref="L59:M59" si="233">(0*100)/5</f>
        <v>0</v>
      </c>
      <c r="M59" s="4">
        <f t="shared" si="233"/>
        <v>0</v>
      </c>
      <c r="N59" s="4">
        <f t="shared" ref="N59:O59" si="234">(1*100)/5</f>
        <v>20</v>
      </c>
      <c r="O59" s="4">
        <f t="shared" si="234"/>
        <v>20</v>
      </c>
      <c r="P59" s="4">
        <f>(0*100)/5</f>
        <v>0</v>
      </c>
      <c r="Q59" s="4">
        <f t="shared" ref="Q59:Q60" si="246">(2*100)/5</f>
        <v>40</v>
      </c>
      <c r="R59" s="4">
        <f t="shared" si="235"/>
        <v>20</v>
      </c>
      <c r="S59" s="4">
        <f t="shared" ref="S59:T59" si="236">(0*100)/5</f>
        <v>0</v>
      </c>
      <c r="T59" s="4">
        <f t="shared" si="236"/>
        <v>0</v>
      </c>
      <c r="U59" s="4">
        <f>(1*100)/5</f>
        <v>20</v>
      </c>
      <c r="V59" s="4">
        <f t="shared" ref="V59:V62" si="248">(0*100)/5</f>
        <v>0</v>
      </c>
      <c r="W59" s="4">
        <f t="shared" ref="W59:Y59" si="237">(1*100)/5</f>
        <v>20</v>
      </c>
      <c r="X59" s="4">
        <f t="shared" si="237"/>
        <v>20</v>
      </c>
      <c r="Y59" s="4">
        <f t="shared" si="237"/>
        <v>20</v>
      </c>
      <c r="Z59" s="4">
        <f t="shared" si="238"/>
        <v>40</v>
      </c>
      <c r="AA59" s="4">
        <f t="shared" ref="AA59:AB59" si="239">(2*100)/5</f>
        <v>40</v>
      </c>
      <c r="AB59" s="4">
        <f t="shared" si="239"/>
        <v>40</v>
      </c>
      <c r="AC59" s="4">
        <f t="shared" si="240"/>
        <v>20</v>
      </c>
      <c r="AD59" s="4">
        <f>(1*100)/5</f>
        <v>20</v>
      </c>
      <c r="AE59" s="4">
        <f t="shared" ref="AE59:AF59" si="241">(0*100)/5</f>
        <v>0</v>
      </c>
      <c r="AF59" s="4">
        <f t="shared" si="241"/>
        <v>0</v>
      </c>
    </row>
    <row r="60">
      <c r="A60" s="1" t="s">
        <v>8</v>
      </c>
      <c r="B60" s="4">
        <f t="shared" si="242"/>
        <v>0</v>
      </c>
      <c r="C60" s="4">
        <f>(2*100)/5</f>
        <v>40</v>
      </c>
      <c r="D60" s="4">
        <f>(1*100)/5</f>
        <v>20</v>
      </c>
      <c r="E60" s="4">
        <f t="shared" si="230"/>
        <v>40</v>
      </c>
      <c r="F60" s="4">
        <f t="shared" ref="F60:F61" si="251">(2*100)/5</f>
        <v>40</v>
      </c>
      <c r="G60" s="4">
        <f t="shared" ref="G60:G62" si="252">(0*100)/5</f>
        <v>0</v>
      </c>
      <c r="H60" s="4">
        <f t="shared" ref="H60:H61" si="253">(4*100)/5</f>
        <v>80</v>
      </c>
      <c r="I60" s="4">
        <f t="shared" si="210"/>
        <v>100</v>
      </c>
      <c r="J60" s="4">
        <f t="shared" ref="J60:K60" si="243">(1*100)/5</f>
        <v>20</v>
      </c>
      <c r="K60" s="4">
        <f t="shared" si="243"/>
        <v>20</v>
      </c>
      <c r="L60" s="4">
        <f t="shared" ref="L60:M60" si="244">(0*100)/5</f>
        <v>0</v>
      </c>
      <c r="M60" s="4">
        <f t="shared" si="244"/>
        <v>0</v>
      </c>
      <c r="N60" s="4">
        <f t="shared" ref="N60:N62" si="255">(1*100)/5</f>
        <v>20</v>
      </c>
      <c r="O60" s="4">
        <f t="shared" ref="O60:P60" si="245">(0*100)/5</f>
        <v>0</v>
      </c>
      <c r="P60" s="4">
        <f t="shared" si="245"/>
        <v>0</v>
      </c>
      <c r="Q60" s="4">
        <f t="shared" si="246"/>
        <v>40</v>
      </c>
      <c r="R60" s="4">
        <f t="shared" si="235"/>
        <v>20</v>
      </c>
      <c r="S60" s="4">
        <f t="shared" ref="S60:T60" si="247">(0*100)/5</f>
        <v>0</v>
      </c>
      <c r="T60" s="4">
        <f t="shared" si="247"/>
        <v>0</v>
      </c>
      <c r="U60" s="4">
        <f t="shared" ref="U60:U61" si="257">(2*100)/5</f>
        <v>40</v>
      </c>
      <c r="V60" s="4">
        <f t="shared" si="248"/>
        <v>0</v>
      </c>
      <c r="W60" s="4">
        <f>(0*100)/5</f>
        <v>0</v>
      </c>
      <c r="X60" s="4">
        <f>(1*100)/5</f>
        <v>20</v>
      </c>
      <c r="Y60" s="4">
        <f t="shared" ref="Y60:Y69" si="259">(0*100)/5</f>
        <v>0</v>
      </c>
      <c r="Z60" s="4">
        <f t="shared" si="238"/>
        <v>40</v>
      </c>
      <c r="AA60" s="4">
        <f>(3*100)/5</f>
        <v>60</v>
      </c>
      <c r="AB60" s="4">
        <f>(1*100)/5</f>
        <v>20</v>
      </c>
      <c r="AC60" s="4">
        <f t="shared" ref="AC60:AD60" si="249">(2*100)/5</f>
        <v>40</v>
      </c>
      <c r="AD60" s="4">
        <f t="shared" si="249"/>
        <v>40</v>
      </c>
      <c r="AE60" s="4">
        <f t="shared" ref="AE60:AF60" si="250">(0*100)/5</f>
        <v>0</v>
      </c>
      <c r="AF60" s="4">
        <f t="shared" si="250"/>
        <v>0</v>
      </c>
    </row>
    <row r="61">
      <c r="A61" s="1" t="s">
        <v>9</v>
      </c>
      <c r="B61" s="4">
        <f t="shared" si="242"/>
        <v>0</v>
      </c>
      <c r="C61" s="4">
        <f t="shared" ref="C61:C65" si="261">(1*100)/5</f>
        <v>20</v>
      </c>
      <c r="D61" s="4">
        <f t="shared" ref="D61:D65" si="262">(0*100)/5</f>
        <v>0</v>
      </c>
      <c r="E61" s="4">
        <f>(1*100)/5</f>
        <v>20</v>
      </c>
      <c r="F61" s="4">
        <f t="shared" si="251"/>
        <v>40</v>
      </c>
      <c r="G61" s="4">
        <f t="shared" si="252"/>
        <v>0</v>
      </c>
      <c r="H61" s="4">
        <f t="shared" si="253"/>
        <v>80</v>
      </c>
      <c r="I61" s="4">
        <f t="shared" si="210"/>
        <v>100</v>
      </c>
      <c r="J61" s="4">
        <f t="shared" ref="J61:L61" si="254">(1*100)/5</f>
        <v>20</v>
      </c>
      <c r="K61" s="4">
        <f t="shared" si="254"/>
        <v>20</v>
      </c>
      <c r="L61" s="4">
        <f t="shared" si="254"/>
        <v>20</v>
      </c>
      <c r="M61" s="4">
        <f t="shared" ref="M61:M62" si="264">(2*100)/5</f>
        <v>40</v>
      </c>
      <c r="N61" s="4">
        <f t="shared" si="255"/>
        <v>20</v>
      </c>
      <c r="O61" s="4">
        <f t="shared" ref="O61:O62" si="265">(0*100)/5</f>
        <v>0</v>
      </c>
      <c r="P61" s="4">
        <f t="shared" ref="P61:Q61" si="256">(1*100)/5</f>
        <v>20</v>
      </c>
      <c r="Q61" s="4">
        <f t="shared" si="256"/>
        <v>20</v>
      </c>
      <c r="R61" s="4">
        <f t="shared" ref="R61:R64" si="267">(2*100)/5</f>
        <v>40</v>
      </c>
      <c r="S61" s="4">
        <f t="shared" ref="S61:S65" si="268">(0*100)/5</f>
        <v>0</v>
      </c>
      <c r="T61" s="4">
        <f>(1*100)/5</f>
        <v>20</v>
      </c>
      <c r="U61" s="4">
        <f t="shared" si="257"/>
        <v>40</v>
      </c>
      <c r="V61" s="4">
        <f t="shared" si="248"/>
        <v>0</v>
      </c>
      <c r="W61" s="4">
        <f t="shared" ref="W61:X61" si="258">(1*100)/5</f>
        <v>20</v>
      </c>
      <c r="X61" s="4">
        <f t="shared" si="258"/>
        <v>20</v>
      </c>
      <c r="Y61" s="4">
        <f t="shared" si="259"/>
        <v>0</v>
      </c>
      <c r="Z61" s="4">
        <f t="shared" si="238"/>
        <v>40</v>
      </c>
      <c r="AA61" s="4">
        <f>(2*100)/5</f>
        <v>40</v>
      </c>
      <c r="AB61" s="4">
        <f t="shared" ref="AB61:AB62" si="270">(0*100)/5</f>
        <v>0</v>
      </c>
      <c r="AC61" s="4">
        <f>(1*100)/5</f>
        <v>20</v>
      </c>
      <c r="AD61" s="4">
        <f>(2*100)/5</f>
        <v>40</v>
      </c>
      <c r="AE61" s="4">
        <f t="shared" ref="AE61:AF61" si="260">(0*100)/5</f>
        <v>0</v>
      </c>
      <c r="AF61" s="4">
        <f t="shared" si="260"/>
        <v>0</v>
      </c>
    </row>
    <row r="62">
      <c r="A62" s="1" t="s">
        <v>10</v>
      </c>
      <c r="B62" s="4">
        <f t="shared" si="242"/>
        <v>0</v>
      </c>
      <c r="C62" s="4">
        <f t="shared" si="261"/>
        <v>20</v>
      </c>
      <c r="D62" s="4">
        <f t="shared" si="262"/>
        <v>0</v>
      </c>
      <c r="E62" s="4">
        <f t="shared" ref="E62:E65" si="272">(0*100)/5</f>
        <v>0</v>
      </c>
      <c r="F62" s="4">
        <f>(1*100)/5</f>
        <v>20</v>
      </c>
      <c r="G62" s="4">
        <f t="shared" si="252"/>
        <v>0</v>
      </c>
      <c r="H62" s="4">
        <f>(3*100)/5</f>
        <v>60</v>
      </c>
      <c r="I62" s="4">
        <f t="shared" si="210"/>
        <v>100</v>
      </c>
      <c r="J62" s="4">
        <f t="shared" ref="J62:K62" si="263">(0*100)/5</f>
        <v>0</v>
      </c>
      <c r="K62" s="4">
        <f t="shared" si="263"/>
        <v>0</v>
      </c>
      <c r="L62" s="4">
        <f t="shared" ref="L62:L63" si="275">(1*100)/5</f>
        <v>20</v>
      </c>
      <c r="M62" s="4">
        <f t="shared" si="264"/>
        <v>40</v>
      </c>
      <c r="N62" s="4">
        <f t="shared" si="255"/>
        <v>20</v>
      </c>
      <c r="O62" s="4">
        <f t="shared" si="265"/>
        <v>0</v>
      </c>
      <c r="P62" s="4">
        <f t="shared" ref="P62:Q62" si="266">(1*100)/5</f>
        <v>20</v>
      </c>
      <c r="Q62" s="4">
        <f t="shared" si="266"/>
        <v>20</v>
      </c>
      <c r="R62" s="4">
        <f t="shared" si="267"/>
        <v>40</v>
      </c>
      <c r="S62" s="4">
        <f t="shared" si="268"/>
        <v>0</v>
      </c>
      <c r="T62" s="4">
        <f t="shared" ref="T62:T65" si="278">(0*100)/5</f>
        <v>0</v>
      </c>
      <c r="U62" s="4">
        <f>(1*100)/5</f>
        <v>20</v>
      </c>
      <c r="V62" s="4">
        <f t="shared" si="248"/>
        <v>0</v>
      </c>
      <c r="W62" s="4">
        <f t="shared" ref="W62:X62" si="269">(1*100)/5</f>
        <v>20</v>
      </c>
      <c r="X62" s="4">
        <f t="shared" si="269"/>
        <v>20</v>
      </c>
      <c r="Y62" s="4">
        <f t="shared" si="259"/>
        <v>0</v>
      </c>
      <c r="Z62" s="4">
        <f t="shared" ref="Z62:Z64" si="281">(0*100)/5</f>
        <v>0</v>
      </c>
      <c r="AA62" s="4">
        <f>(1*100)/5</f>
        <v>20</v>
      </c>
      <c r="AB62" s="4">
        <f t="shared" si="270"/>
        <v>0</v>
      </c>
      <c r="AC62" s="4">
        <f>(0*100)/5</f>
        <v>0</v>
      </c>
      <c r="AD62" s="4">
        <f>(1*100)/5</f>
        <v>20</v>
      </c>
      <c r="AE62" s="4">
        <f t="shared" ref="AE62:AF62" si="271">(0*100)/5</f>
        <v>0</v>
      </c>
      <c r="AF62" s="4">
        <f t="shared" si="271"/>
        <v>0</v>
      </c>
    </row>
    <row r="63">
      <c r="A63" s="1" t="s">
        <v>11</v>
      </c>
      <c r="B63" s="4">
        <f t="shared" si="242"/>
        <v>0</v>
      </c>
      <c r="C63" s="4">
        <f t="shared" si="261"/>
        <v>20</v>
      </c>
      <c r="D63" s="4">
        <f t="shared" si="262"/>
        <v>0</v>
      </c>
      <c r="E63" s="4">
        <f t="shared" si="272"/>
        <v>0</v>
      </c>
      <c r="F63" s="4">
        <f t="shared" ref="F63:H63" si="273">(0*100)/5</f>
        <v>0</v>
      </c>
      <c r="G63" s="4">
        <f t="shared" si="273"/>
        <v>0</v>
      </c>
      <c r="H63" s="4">
        <f t="shared" si="273"/>
        <v>0</v>
      </c>
      <c r="I63" s="4">
        <f t="shared" si="210"/>
        <v>100</v>
      </c>
      <c r="J63" s="4">
        <f t="shared" ref="J63:K63" si="274">(0*100)/5</f>
        <v>0</v>
      </c>
      <c r="K63" s="4">
        <f t="shared" si="274"/>
        <v>0</v>
      </c>
      <c r="L63" s="4">
        <f t="shared" si="275"/>
        <v>20</v>
      </c>
      <c r="M63" s="4">
        <f>(1*100)/5</f>
        <v>20</v>
      </c>
      <c r="N63" s="4">
        <f t="shared" ref="N63:O63" si="276">(0*100)/5</f>
        <v>0</v>
      </c>
      <c r="O63" s="4">
        <f t="shared" si="276"/>
        <v>0</v>
      </c>
      <c r="P63" s="4">
        <f t="shared" ref="P63:Q63" si="277">(1*100)/5</f>
        <v>20</v>
      </c>
      <c r="Q63" s="4">
        <f t="shared" si="277"/>
        <v>20</v>
      </c>
      <c r="R63" s="4">
        <f t="shared" si="267"/>
        <v>40</v>
      </c>
      <c r="S63" s="4">
        <f t="shared" si="268"/>
        <v>0</v>
      </c>
      <c r="T63" s="4">
        <f t="shared" si="278"/>
        <v>0</v>
      </c>
      <c r="U63" s="4">
        <f t="shared" ref="U63:V63" si="279">(0*100)/5</f>
        <v>0</v>
      </c>
      <c r="V63" s="4">
        <f t="shared" si="279"/>
        <v>0</v>
      </c>
      <c r="W63" s="4">
        <f t="shared" ref="W63:X63" si="280">(1*100)/5</f>
        <v>20</v>
      </c>
      <c r="X63" s="4">
        <f t="shared" si="280"/>
        <v>20</v>
      </c>
      <c r="Y63" s="4">
        <f t="shared" si="259"/>
        <v>0</v>
      </c>
      <c r="Z63" s="4">
        <f t="shared" si="281"/>
        <v>0</v>
      </c>
      <c r="AA63" s="4">
        <f t="shared" ref="AA63:AB63" si="282">(0*100)/5</f>
        <v>0</v>
      </c>
      <c r="AB63" s="4">
        <f t="shared" si="282"/>
        <v>0</v>
      </c>
      <c r="AC63" s="4">
        <f t="shared" ref="AC63:AE63" si="283">(1*100)/5</f>
        <v>20</v>
      </c>
      <c r="AD63" s="4">
        <f t="shared" si="283"/>
        <v>20</v>
      </c>
      <c r="AE63" s="4">
        <f t="shared" si="283"/>
        <v>20</v>
      </c>
      <c r="AF63" s="4">
        <f t="shared" ref="AF63:AF65" si="290">(0*100)/5</f>
        <v>0</v>
      </c>
    </row>
    <row r="64">
      <c r="A64" s="1" t="s">
        <v>12</v>
      </c>
      <c r="B64" s="4">
        <f t="shared" si="242"/>
        <v>0</v>
      </c>
      <c r="C64" s="4">
        <f t="shared" si="261"/>
        <v>20</v>
      </c>
      <c r="D64" s="4">
        <f t="shared" si="262"/>
        <v>0</v>
      </c>
      <c r="E64" s="4">
        <f t="shared" si="272"/>
        <v>0</v>
      </c>
      <c r="F64" s="4">
        <f t="shared" ref="F64:H64" si="284">(0*100)/5</f>
        <v>0</v>
      </c>
      <c r="G64" s="4">
        <f t="shared" si="284"/>
        <v>0</v>
      </c>
      <c r="H64" s="4">
        <f t="shared" si="284"/>
        <v>0</v>
      </c>
      <c r="I64" s="4">
        <f t="shared" si="210"/>
        <v>100</v>
      </c>
      <c r="J64" s="4">
        <f t="shared" ref="J64:O64" si="285">(0*100)/5</f>
        <v>0</v>
      </c>
      <c r="K64" s="4">
        <f t="shared" si="285"/>
        <v>0</v>
      </c>
      <c r="L64" s="4">
        <f t="shared" si="285"/>
        <v>0</v>
      </c>
      <c r="M64" s="4">
        <f t="shared" si="285"/>
        <v>0</v>
      </c>
      <c r="N64" s="4">
        <f t="shared" si="285"/>
        <v>0</v>
      </c>
      <c r="O64" s="4">
        <f t="shared" si="285"/>
        <v>0</v>
      </c>
      <c r="P64" s="4">
        <f t="shared" ref="P64:Q64" si="286">(1*100)/5</f>
        <v>20</v>
      </c>
      <c r="Q64" s="4">
        <f t="shared" si="286"/>
        <v>20</v>
      </c>
      <c r="R64" s="4">
        <f t="shared" si="267"/>
        <v>40</v>
      </c>
      <c r="S64" s="4">
        <f t="shared" si="268"/>
        <v>0</v>
      </c>
      <c r="T64" s="4">
        <f t="shared" si="278"/>
        <v>0</v>
      </c>
      <c r="U64" s="4">
        <f t="shared" ref="U64:W64" si="287">(0*100)/5</f>
        <v>0</v>
      </c>
      <c r="V64" s="4">
        <f t="shared" si="287"/>
        <v>0</v>
      </c>
      <c r="W64" s="4">
        <f t="shared" si="287"/>
        <v>0</v>
      </c>
      <c r="X64" s="4">
        <f t="shared" ref="X64:X65" si="295">(2*100)/5</f>
        <v>40</v>
      </c>
      <c r="Y64" s="4">
        <f t="shared" si="259"/>
        <v>0</v>
      </c>
      <c r="Z64" s="4">
        <f t="shared" si="281"/>
        <v>0</v>
      </c>
      <c r="AA64" s="4">
        <f t="shared" ref="AA64:AB64" si="288">(0*100)/5</f>
        <v>0</v>
      </c>
      <c r="AB64" s="4">
        <f t="shared" si="288"/>
        <v>0</v>
      </c>
      <c r="AC64" s="4">
        <f t="shared" ref="AC64:AE64" si="289">(1*100)/5</f>
        <v>20</v>
      </c>
      <c r="AD64" s="4">
        <f t="shared" si="289"/>
        <v>20</v>
      </c>
      <c r="AE64" s="4">
        <f t="shared" si="289"/>
        <v>20</v>
      </c>
      <c r="AF64" s="4">
        <f t="shared" si="290"/>
        <v>0</v>
      </c>
    </row>
    <row r="65">
      <c r="A65" s="1" t="s">
        <v>13</v>
      </c>
      <c r="B65" s="4">
        <f t="shared" si="242"/>
        <v>0</v>
      </c>
      <c r="C65" s="4">
        <f t="shared" si="261"/>
        <v>20</v>
      </c>
      <c r="D65" s="4">
        <f t="shared" si="262"/>
        <v>0</v>
      </c>
      <c r="E65" s="4">
        <f t="shared" si="272"/>
        <v>0</v>
      </c>
      <c r="F65" s="4">
        <f t="shared" ref="F65:H65" si="291">(0*100)/5</f>
        <v>0</v>
      </c>
      <c r="G65" s="4">
        <f t="shared" si="291"/>
        <v>0</v>
      </c>
      <c r="H65" s="4">
        <f t="shared" si="291"/>
        <v>0</v>
      </c>
      <c r="I65" s="4">
        <f t="shared" si="210"/>
        <v>100</v>
      </c>
      <c r="J65" s="4">
        <f t="shared" ref="J65:L65" si="292">(0*100)/5</f>
        <v>0</v>
      </c>
      <c r="K65" s="4">
        <f t="shared" si="292"/>
        <v>0</v>
      </c>
      <c r="L65" s="4">
        <f t="shared" si="292"/>
        <v>0</v>
      </c>
      <c r="M65" s="4">
        <f>(1*100)/5</f>
        <v>20</v>
      </c>
      <c r="N65" s="4">
        <f>(0*100)/5</f>
        <v>0</v>
      </c>
      <c r="O65" s="4">
        <f t="shared" ref="O65:P65" si="293">(1*100)/5</f>
        <v>20</v>
      </c>
      <c r="P65" s="4">
        <f t="shared" si="293"/>
        <v>20</v>
      </c>
      <c r="Q65" s="4">
        <f>(0*100)/5</f>
        <v>0</v>
      </c>
      <c r="R65" s="4">
        <f>(1*100)/5</f>
        <v>20</v>
      </c>
      <c r="S65" s="4">
        <f t="shared" si="268"/>
        <v>0</v>
      </c>
      <c r="T65" s="4">
        <f t="shared" si="278"/>
        <v>0</v>
      </c>
      <c r="U65" s="4">
        <f t="shared" ref="U65:W65" si="294">(0*100)/5</f>
        <v>0</v>
      </c>
      <c r="V65" s="4">
        <f t="shared" si="294"/>
        <v>0</v>
      </c>
      <c r="W65" s="4">
        <f t="shared" si="294"/>
        <v>0</v>
      </c>
      <c r="X65" s="4">
        <f t="shared" si="295"/>
        <v>40</v>
      </c>
      <c r="Y65" s="4">
        <f t="shared" si="259"/>
        <v>0</v>
      </c>
      <c r="Z65" s="4">
        <f t="shared" ref="Z65:Z66" si="301">(1*100)/5</f>
        <v>20</v>
      </c>
      <c r="AA65" s="4">
        <f t="shared" ref="AA65:AB65" si="296">(0*100)/5</f>
        <v>0</v>
      </c>
      <c r="AB65" s="4">
        <f t="shared" si="296"/>
        <v>0</v>
      </c>
      <c r="AC65" s="4">
        <f>(1*100)/5</f>
        <v>20</v>
      </c>
      <c r="AD65" s="4">
        <f>(0*100)/5</f>
        <v>0</v>
      </c>
      <c r="AE65" s="4">
        <f>(1*100)/5</f>
        <v>20</v>
      </c>
      <c r="AF65" s="4">
        <f t="shared" si="290"/>
        <v>0</v>
      </c>
    </row>
    <row r="66">
      <c r="A66" s="1" t="s">
        <v>14</v>
      </c>
      <c r="B66" s="4">
        <f t="shared" si="242"/>
        <v>0</v>
      </c>
      <c r="C66" s="4">
        <f t="shared" ref="C66:D66" si="297">(0*100)/5</f>
        <v>0</v>
      </c>
      <c r="D66" s="4">
        <f t="shared" si="297"/>
        <v>0</v>
      </c>
      <c r="E66" s="4">
        <f>(1*100)/5</f>
        <v>20</v>
      </c>
      <c r="F66" s="4">
        <f t="shared" ref="F66:H66" si="298">(0*100)/5</f>
        <v>0</v>
      </c>
      <c r="G66" s="4">
        <f t="shared" si="298"/>
        <v>0</v>
      </c>
      <c r="H66" s="4">
        <f t="shared" si="298"/>
        <v>0</v>
      </c>
      <c r="I66" s="4">
        <f t="shared" si="210"/>
        <v>100</v>
      </c>
      <c r="J66" s="4">
        <f t="shared" ref="J66:N66" si="299">(0*100)/5</f>
        <v>0</v>
      </c>
      <c r="K66" s="4">
        <f t="shared" si="299"/>
        <v>0</v>
      </c>
      <c r="L66" s="4">
        <f t="shared" si="299"/>
        <v>0</v>
      </c>
      <c r="M66" s="4">
        <f t="shared" si="299"/>
        <v>0</v>
      </c>
      <c r="N66" s="4">
        <f t="shared" si="299"/>
        <v>0</v>
      </c>
      <c r="O66" s="4">
        <f t="shared" ref="O66:O67" si="305">(1*100)/5</f>
        <v>20</v>
      </c>
      <c r="P66" s="4">
        <f t="shared" ref="P66:W66" si="300">(0*100)/5</f>
        <v>0</v>
      </c>
      <c r="Q66" s="4">
        <f t="shared" si="300"/>
        <v>0</v>
      </c>
      <c r="R66" s="4">
        <f t="shared" si="300"/>
        <v>0</v>
      </c>
      <c r="S66" s="4">
        <f t="shared" si="300"/>
        <v>0</v>
      </c>
      <c r="T66" s="4">
        <f t="shared" si="300"/>
        <v>0</v>
      </c>
      <c r="U66" s="4">
        <f t="shared" si="300"/>
        <v>0</v>
      </c>
      <c r="V66" s="4">
        <f t="shared" si="300"/>
        <v>0</v>
      </c>
      <c r="W66" s="4">
        <f t="shared" si="300"/>
        <v>0</v>
      </c>
      <c r="X66" s="4">
        <f t="shared" ref="X66:X69" si="307">(3*100)/5</f>
        <v>60</v>
      </c>
      <c r="Y66" s="4">
        <f t="shared" si="259"/>
        <v>0</v>
      </c>
      <c r="Z66" s="4">
        <f t="shared" si="301"/>
        <v>20</v>
      </c>
      <c r="AA66" s="4">
        <f t="shared" ref="AA66:AF66" si="302">(0*100)/5</f>
        <v>0</v>
      </c>
      <c r="AB66" s="4">
        <f t="shared" si="302"/>
        <v>0</v>
      </c>
      <c r="AC66" s="4">
        <f t="shared" si="302"/>
        <v>0</v>
      </c>
      <c r="AD66" s="4">
        <f t="shared" si="302"/>
        <v>0</v>
      </c>
      <c r="AE66" s="4">
        <f t="shared" si="302"/>
        <v>0</v>
      </c>
      <c r="AF66" s="4">
        <f t="shared" si="302"/>
        <v>0</v>
      </c>
    </row>
    <row r="67">
      <c r="A67" s="1" t="s">
        <v>15</v>
      </c>
      <c r="B67" s="4">
        <f t="shared" si="242"/>
        <v>0</v>
      </c>
      <c r="C67" s="4">
        <f t="shared" ref="C67:H67" si="303">(0*100)/5</f>
        <v>0</v>
      </c>
      <c r="D67" s="4">
        <f t="shared" si="303"/>
        <v>0</v>
      </c>
      <c r="E67" s="4">
        <f t="shared" si="303"/>
        <v>0</v>
      </c>
      <c r="F67" s="4">
        <f t="shared" si="303"/>
        <v>0</v>
      </c>
      <c r="G67" s="4">
        <f t="shared" si="303"/>
        <v>0</v>
      </c>
      <c r="H67" s="4">
        <f t="shared" si="303"/>
        <v>0</v>
      </c>
      <c r="I67" s="4">
        <f t="shared" si="210"/>
        <v>100</v>
      </c>
      <c r="J67" s="4">
        <f t="shared" ref="J67:N67" si="304">(0*100)/5</f>
        <v>0</v>
      </c>
      <c r="K67" s="4">
        <f t="shared" si="304"/>
        <v>0</v>
      </c>
      <c r="L67" s="4">
        <f t="shared" si="304"/>
        <v>0</v>
      </c>
      <c r="M67" s="4">
        <f t="shared" si="304"/>
        <v>0</v>
      </c>
      <c r="N67" s="4">
        <f t="shared" si="304"/>
        <v>0</v>
      </c>
      <c r="O67" s="4">
        <f t="shared" si="305"/>
        <v>20</v>
      </c>
      <c r="P67" s="4">
        <f t="shared" ref="P67:W67" si="306">(0*100)/5</f>
        <v>0</v>
      </c>
      <c r="Q67" s="4">
        <f t="shared" si="306"/>
        <v>0</v>
      </c>
      <c r="R67" s="4">
        <f t="shared" si="306"/>
        <v>0</v>
      </c>
      <c r="S67" s="4">
        <f t="shared" si="306"/>
        <v>0</v>
      </c>
      <c r="T67" s="4">
        <f t="shared" si="306"/>
        <v>0</v>
      </c>
      <c r="U67" s="4">
        <f t="shared" si="306"/>
        <v>0</v>
      </c>
      <c r="V67" s="4">
        <f t="shared" si="306"/>
        <v>0</v>
      </c>
      <c r="W67" s="4">
        <f t="shared" si="306"/>
        <v>0</v>
      </c>
      <c r="X67" s="4">
        <f t="shared" si="307"/>
        <v>60</v>
      </c>
      <c r="Y67" s="4">
        <f t="shared" si="259"/>
        <v>0</v>
      </c>
      <c r="Z67" s="4">
        <f t="shared" ref="Z67:AF67" si="308">(0*100)/5</f>
        <v>0</v>
      </c>
      <c r="AA67" s="4">
        <f t="shared" si="308"/>
        <v>0</v>
      </c>
      <c r="AB67" s="4">
        <f t="shared" si="308"/>
        <v>0</v>
      </c>
      <c r="AC67" s="4">
        <f t="shared" si="308"/>
        <v>0</v>
      </c>
      <c r="AD67" s="4">
        <f t="shared" si="308"/>
        <v>0</v>
      </c>
      <c r="AE67" s="4">
        <f t="shared" si="308"/>
        <v>0</v>
      </c>
      <c r="AF67" s="4">
        <f t="shared" si="308"/>
        <v>0</v>
      </c>
    </row>
    <row r="68">
      <c r="A68" s="1" t="s">
        <v>16</v>
      </c>
      <c r="B68" s="4">
        <f t="shared" si="242"/>
        <v>0</v>
      </c>
      <c r="C68" s="4">
        <f t="shared" ref="C68:W68" si="309">(0*100)/5</f>
        <v>0</v>
      </c>
      <c r="D68" s="4">
        <f t="shared" si="309"/>
        <v>0</v>
      </c>
      <c r="E68" s="4">
        <f t="shared" si="309"/>
        <v>0</v>
      </c>
      <c r="F68" s="4">
        <f t="shared" si="309"/>
        <v>0</v>
      </c>
      <c r="G68" s="4">
        <f t="shared" si="309"/>
        <v>0</v>
      </c>
      <c r="H68" s="4">
        <f t="shared" si="309"/>
        <v>0</v>
      </c>
      <c r="I68" s="4">
        <f t="shared" si="309"/>
        <v>0</v>
      </c>
      <c r="J68" s="4">
        <f t="shared" si="309"/>
        <v>0</v>
      </c>
      <c r="K68" s="4">
        <f t="shared" si="309"/>
        <v>0</v>
      </c>
      <c r="L68" s="4">
        <f t="shared" si="309"/>
        <v>0</v>
      </c>
      <c r="M68" s="4">
        <f t="shared" si="309"/>
        <v>0</v>
      </c>
      <c r="N68" s="4">
        <f t="shared" si="309"/>
        <v>0</v>
      </c>
      <c r="O68" s="4">
        <f t="shared" si="309"/>
        <v>0</v>
      </c>
      <c r="P68" s="4">
        <f t="shared" si="309"/>
        <v>0</v>
      </c>
      <c r="Q68" s="4">
        <f t="shared" si="309"/>
        <v>0</v>
      </c>
      <c r="R68" s="4">
        <f t="shared" si="309"/>
        <v>0</v>
      </c>
      <c r="S68" s="4">
        <f t="shared" si="309"/>
        <v>0</v>
      </c>
      <c r="T68" s="4">
        <f t="shared" si="309"/>
        <v>0</v>
      </c>
      <c r="U68" s="4">
        <f t="shared" si="309"/>
        <v>0</v>
      </c>
      <c r="V68" s="4">
        <f t="shared" si="309"/>
        <v>0</v>
      </c>
      <c r="W68" s="4">
        <f t="shared" si="309"/>
        <v>0</v>
      </c>
      <c r="X68" s="4">
        <f t="shared" si="307"/>
        <v>60</v>
      </c>
      <c r="Y68" s="4">
        <f t="shared" si="259"/>
        <v>0</v>
      </c>
      <c r="Z68" s="4">
        <f t="shared" ref="Z68:AF68" si="310">(0*100)/5</f>
        <v>0</v>
      </c>
      <c r="AA68" s="4">
        <f t="shared" si="310"/>
        <v>0</v>
      </c>
      <c r="AB68" s="4">
        <f t="shared" si="310"/>
        <v>0</v>
      </c>
      <c r="AC68" s="4">
        <f t="shared" si="310"/>
        <v>0</v>
      </c>
      <c r="AD68" s="4">
        <f t="shared" si="310"/>
        <v>0</v>
      </c>
      <c r="AE68" s="4">
        <f t="shared" si="310"/>
        <v>0</v>
      </c>
      <c r="AF68" s="4">
        <f t="shared" si="310"/>
        <v>0</v>
      </c>
    </row>
    <row r="69">
      <c r="A69" s="1" t="s">
        <v>17</v>
      </c>
      <c r="B69" s="4">
        <f t="shared" si="242"/>
        <v>0</v>
      </c>
      <c r="C69" s="4">
        <f t="shared" ref="C69:W69" si="311">(0*100)/5</f>
        <v>0</v>
      </c>
      <c r="D69" s="4">
        <f t="shared" si="311"/>
        <v>0</v>
      </c>
      <c r="E69" s="4">
        <f t="shared" si="311"/>
        <v>0</v>
      </c>
      <c r="F69" s="4">
        <f t="shared" si="311"/>
        <v>0</v>
      </c>
      <c r="G69" s="4">
        <f t="shared" si="311"/>
        <v>0</v>
      </c>
      <c r="H69" s="4">
        <f t="shared" si="311"/>
        <v>0</v>
      </c>
      <c r="I69" s="4">
        <f t="shared" si="311"/>
        <v>0</v>
      </c>
      <c r="J69" s="4">
        <f t="shared" si="311"/>
        <v>0</v>
      </c>
      <c r="K69" s="4">
        <f t="shared" si="311"/>
        <v>0</v>
      </c>
      <c r="L69" s="4">
        <f t="shared" si="311"/>
        <v>0</v>
      </c>
      <c r="M69" s="4">
        <f t="shared" si="311"/>
        <v>0</v>
      </c>
      <c r="N69" s="4">
        <f t="shared" si="311"/>
        <v>0</v>
      </c>
      <c r="O69" s="4">
        <f t="shared" si="311"/>
        <v>0</v>
      </c>
      <c r="P69" s="4">
        <f t="shared" si="311"/>
        <v>0</v>
      </c>
      <c r="Q69" s="4">
        <f t="shared" si="311"/>
        <v>0</v>
      </c>
      <c r="R69" s="4">
        <f t="shared" si="311"/>
        <v>0</v>
      </c>
      <c r="S69" s="4">
        <f t="shared" si="311"/>
        <v>0</v>
      </c>
      <c r="T69" s="4">
        <f t="shared" si="311"/>
        <v>0</v>
      </c>
      <c r="U69" s="4">
        <f t="shared" si="311"/>
        <v>0</v>
      </c>
      <c r="V69" s="4">
        <f t="shared" si="311"/>
        <v>0</v>
      </c>
      <c r="W69" s="4">
        <f t="shared" si="311"/>
        <v>0</v>
      </c>
      <c r="X69" s="4">
        <f t="shared" si="307"/>
        <v>60</v>
      </c>
      <c r="Y69" s="4">
        <f t="shared" si="259"/>
        <v>0</v>
      </c>
      <c r="Z69" s="4">
        <f t="shared" ref="Z69:AF69" si="312">(0*100)/5</f>
        <v>0</v>
      </c>
      <c r="AA69" s="4">
        <f t="shared" si="312"/>
        <v>0</v>
      </c>
      <c r="AB69" s="4">
        <f t="shared" si="312"/>
        <v>0</v>
      </c>
      <c r="AC69" s="4">
        <f t="shared" si="312"/>
        <v>0</v>
      </c>
      <c r="AD69" s="4">
        <f t="shared" si="312"/>
        <v>0</v>
      </c>
      <c r="AE69" s="4">
        <f t="shared" si="312"/>
        <v>0</v>
      </c>
      <c r="AF69" s="4">
        <f t="shared" si="312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B71" si="313">(0*100)/2</f>
        <v>0</v>
      </c>
      <c r="C71" s="4">
        <f t="shared" si="313"/>
        <v>0</v>
      </c>
      <c r="D71" s="4">
        <f t="shared" si="313"/>
        <v>0</v>
      </c>
      <c r="E71" s="4">
        <f t="shared" si="313"/>
        <v>0</v>
      </c>
      <c r="F71" s="4">
        <f t="shared" si="313"/>
        <v>0</v>
      </c>
      <c r="G71" s="4">
        <f t="shared" si="313"/>
        <v>0</v>
      </c>
      <c r="H71" s="4">
        <f t="shared" si="313"/>
        <v>0</v>
      </c>
      <c r="I71" s="4">
        <f t="shared" si="313"/>
        <v>0</v>
      </c>
      <c r="J71" s="4">
        <f t="shared" si="313"/>
        <v>0</v>
      </c>
      <c r="K71" s="4">
        <f t="shared" si="313"/>
        <v>0</v>
      </c>
      <c r="L71" s="4">
        <f t="shared" si="313"/>
        <v>0</v>
      </c>
      <c r="M71" s="4">
        <f t="shared" si="313"/>
        <v>0</v>
      </c>
      <c r="N71" s="4">
        <f t="shared" si="313"/>
        <v>0</v>
      </c>
      <c r="O71" s="4">
        <f t="shared" si="313"/>
        <v>0</v>
      </c>
      <c r="P71" s="4">
        <f t="shared" si="313"/>
        <v>0</v>
      </c>
      <c r="Q71" s="4">
        <f t="shared" si="313"/>
        <v>0</v>
      </c>
      <c r="R71" s="4">
        <f t="shared" si="313"/>
        <v>0</v>
      </c>
      <c r="S71" s="4">
        <f t="shared" si="313"/>
        <v>0</v>
      </c>
      <c r="T71" s="4">
        <f t="shared" si="313"/>
        <v>0</v>
      </c>
      <c r="U71" s="4">
        <f t="shared" si="313"/>
        <v>0</v>
      </c>
      <c r="V71" s="4">
        <f t="shared" si="313"/>
        <v>0</v>
      </c>
      <c r="W71" s="4">
        <f t="shared" si="313"/>
        <v>0</v>
      </c>
      <c r="X71" s="4">
        <f t="shared" si="313"/>
        <v>0</v>
      </c>
      <c r="Y71" s="4">
        <f t="shared" si="313"/>
        <v>0</v>
      </c>
      <c r="Z71" s="4">
        <f t="shared" si="313"/>
        <v>0</v>
      </c>
      <c r="AA71" s="4">
        <f t="shared" si="313"/>
        <v>0</v>
      </c>
      <c r="AB71" s="4">
        <f t="shared" si="313"/>
        <v>0</v>
      </c>
      <c r="AC71" s="4">
        <f t="shared" ref="AC71:AC73" si="317">(1*100)/2</f>
        <v>50</v>
      </c>
      <c r="AD71" s="4">
        <f t="shared" ref="AD71:AF71" si="314">(0*100)/2</f>
        <v>0</v>
      </c>
      <c r="AE71" s="4">
        <f t="shared" si="314"/>
        <v>0</v>
      </c>
      <c r="AF71" s="4">
        <f t="shared" si="314"/>
        <v>0</v>
      </c>
    </row>
    <row r="72">
      <c r="A72" s="1" t="s">
        <v>3</v>
      </c>
      <c r="B72" s="4">
        <f t="shared" ref="B72:X72" si="315">(0*100)/2</f>
        <v>0</v>
      </c>
      <c r="C72" s="4">
        <f t="shared" si="315"/>
        <v>0</v>
      </c>
      <c r="D72" s="4">
        <f t="shared" si="315"/>
        <v>0</v>
      </c>
      <c r="E72" s="4">
        <f t="shared" si="315"/>
        <v>0</v>
      </c>
      <c r="F72" s="4">
        <f t="shared" si="315"/>
        <v>0</v>
      </c>
      <c r="G72" s="4">
        <f t="shared" si="315"/>
        <v>0</v>
      </c>
      <c r="H72" s="4">
        <f t="shared" si="315"/>
        <v>0</v>
      </c>
      <c r="I72" s="4">
        <f t="shared" si="315"/>
        <v>0</v>
      </c>
      <c r="J72" s="4">
        <f t="shared" si="315"/>
        <v>0</v>
      </c>
      <c r="K72" s="4">
        <f t="shared" si="315"/>
        <v>0</v>
      </c>
      <c r="L72" s="4">
        <f t="shared" si="315"/>
        <v>0</v>
      </c>
      <c r="M72" s="4">
        <f t="shared" si="315"/>
        <v>0</v>
      </c>
      <c r="N72" s="4">
        <f t="shared" si="315"/>
        <v>0</v>
      </c>
      <c r="O72" s="4">
        <f t="shared" si="315"/>
        <v>0</v>
      </c>
      <c r="P72" s="4">
        <f t="shared" si="315"/>
        <v>0</v>
      </c>
      <c r="Q72" s="4">
        <f t="shared" si="315"/>
        <v>0</v>
      </c>
      <c r="R72" s="4">
        <f t="shared" si="315"/>
        <v>0</v>
      </c>
      <c r="S72" s="4">
        <f t="shared" si="315"/>
        <v>0</v>
      </c>
      <c r="T72" s="4">
        <f t="shared" si="315"/>
        <v>0</v>
      </c>
      <c r="U72" s="4">
        <f t="shared" si="315"/>
        <v>0</v>
      </c>
      <c r="V72" s="4">
        <f t="shared" si="315"/>
        <v>0</v>
      </c>
      <c r="W72" s="4">
        <f t="shared" si="315"/>
        <v>0</v>
      </c>
      <c r="X72" s="4">
        <f t="shared" si="315"/>
        <v>0</v>
      </c>
      <c r="Y72" s="4">
        <f t="shared" ref="Y72:Y73" si="324">(1*100)/2</f>
        <v>50</v>
      </c>
      <c r="Z72" s="4">
        <f t="shared" ref="Z72:AB72" si="316">(0*100)/2</f>
        <v>0</v>
      </c>
      <c r="AA72" s="4">
        <f t="shared" si="316"/>
        <v>0</v>
      </c>
      <c r="AB72" s="4">
        <f t="shared" si="316"/>
        <v>0</v>
      </c>
      <c r="AC72" s="4">
        <f t="shared" si="317"/>
        <v>50</v>
      </c>
      <c r="AD72" s="4">
        <f t="shared" ref="AD72:AF72" si="318">(0*100)/2</f>
        <v>0</v>
      </c>
      <c r="AE72" s="4">
        <f t="shared" si="318"/>
        <v>0</v>
      </c>
      <c r="AF72" s="4">
        <f t="shared" si="318"/>
        <v>0</v>
      </c>
    </row>
    <row r="73">
      <c r="A73" s="1" t="s">
        <v>4</v>
      </c>
      <c r="B73" s="4">
        <f t="shared" ref="B73:B76" si="325">(2*100)/2</f>
        <v>100</v>
      </c>
      <c r="C73" s="4">
        <f>(0*100)/2</f>
        <v>0</v>
      </c>
      <c r="D73" s="4">
        <f t="shared" ref="D73:D75" si="326">(2*100)/2</f>
        <v>100</v>
      </c>
      <c r="E73" s="4">
        <f t="shared" ref="E73:E74" si="327">(0*100)/2</f>
        <v>0</v>
      </c>
      <c r="F73" s="4">
        <f t="shared" ref="F73:I73" si="319">(1*100)/2</f>
        <v>50</v>
      </c>
      <c r="G73" s="4">
        <f t="shared" si="319"/>
        <v>50</v>
      </c>
      <c r="H73" s="4">
        <f t="shared" si="319"/>
        <v>50</v>
      </c>
      <c r="I73" s="4">
        <f t="shared" si="319"/>
        <v>50</v>
      </c>
      <c r="J73" s="4">
        <f t="shared" ref="J73:J75" si="329">(0*100)/2</f>
        <v>0</v>
      </c>
      <c r="K73" s="4">
        <f>(1*100)/2</f>
        <v>50</v>
      </c>
      <c r="L73" s="4">
        <f t="shared" ref="L73:M73" si="320">(0*100)/2</f>
        <v>0</v>
      </c>
      <c r="M73" s="4">
        <f t="shared" si="320"/>
        <v>0</v>
      </c>
      <c r="N73" s="4">
        <f t="shared" ref="N73:N74" si="331">(2*100)/2</f>
        <v>100</v>
      </c>
      <c r="O73" s="4">
        <f t="shared" ref="O73:O74" si="332">(1*100)/2</f>
        <v>50</v>
      </c>
      <c r="P73" s="4">
        <f t="shared" ref="P73:Q73" si="321">(0*100)/2</f>
        <v>0</v>
      </c>
      <c r="Q73" s="4">
        <f t="shared" si="321"/>
        <v>0</v>
      </c>
      <c r="R73" s="4">
        <f t="shared" ref="R73:S73" si="322">(1*100)/2</f>
        <v>50</v>
      </c>
      <c r="S73" s="4">
        <f t="shared" si="322"/>
        <v>50</v>
      </c>
      <c r="T73" s="4">
        <f>(0*100)/2</f>
        <v>0</v>
      </c>
      <c r="U73" s="4">
        <f>(1*100)/2</f>
        <v>50</v>
      </c>
      <c r="V73" s="4">
        <f t="shared" ref="V73:X73" si="323">(0*100)/2</f>
        <v>0</v>
      </c>
      <c r="W73" s="4">
        <f t="shared" si="323"/>
        <v>0</v>
      </c>
      <c r="X73" s="4">
        <f t="shared" si="323"/>
        <v>0</v>
      </c>
      <c r="Y73" s="4">
        <f t="shared" si="324"/>
        <v>50</v>
      </c>
      <c r="Z73" s="4">
        <f>(0*100)/2</f>
        <v>0</v>
      </c>
      <c r="AA73" s="4">
        <f>(1*100)/2</f>
        <v>50</v>
      </c>
      <c r="AB73" s="4">
        <f>(0*100)/2</f>
        <v>0</v>
      </c>
      <c r="AC73" s="4">
        <f t="shared" si="317"/>
        <v>50</v>
      </c>
      <c r="AD73" s="4">
        <f>(1*100)/2</f>
        <v>50</v>
      </c>
      <c r="AE73" s="4">
        <f t="shared" ref="AE73:AE74" si="336">(0*100)/2</f>
        <v>0</v>
      </c>
      <c r="AF73" s="4">
        <f t="shared" ref="AF73:AF78" si="337">(2*100)/2</f>
        <v>100</v>
      </c>
    </row>
    <row r="74">
      <c r="A74" s="1" t="s">
        <v>5</v>
      </c>
      <c r="B74" s="4">
        <f t="shared" si="325"/>
        <v>100</v>
      </c>
      <c r="C74" s="4">
        <f t="shared" ref="C74:C75" si="338">(1*100)/2</f>
        <v>50</v>
      </c>
      <c r="D74" s="4">
        <f t="shared" si="326"/>
        <v>100</v>
      </c>
      <c r="E74" s="4">
        <f t="shared" si="327"/>
        <v>0</v>
      </c>
      <c r="F74" s="4">
        <f t="shared" ref="F74:H74" si="328">(2*100)/2</f>
        <v>100</v>
      </c>
      <c r="G74" s="4">
        <f t="shared" si="328"/>
        <v>100</v>
      </c>
      <c r="H74" s="4">
        <f t="shared" si="328"/>
        <v>100</v>
      </c>
      <c r="I74" s="4">
        <f>(1*100)/2</f>
        <v>50</v>
      </c>
      <c r="J74" s="4">
        <f t="shared" si="329"/>
        <v>0</v>
      </c>
      <c r="K74" s="4">
        <f>(2*100)/2</f>
        <v>100</v>
      </c>
      <c r="L74" s="4">
        <f t="shared" ref="L74:M74" si="330">(0*100)/2</f>
        <v>0</v>
      </c>
      <c r="M74" s="4">
        <f t="shared" si="330"/>
        <v>0</v>
      </c>
      <c r="N74" s="4">
        <f t="shared" si="331"/>
        <v>100</v>
      </c>
      <c r="O74" s="4">
        <f t="shared" si="332"/>
        <v>50</v>
      </c>
      <c r="P74" s="4">
        <f t="shared" ref="P74:P75" si="342">(1*100)/2</f>
        <v>50</v>
      </c>
      <c r="Q74" s="4">
        <f>(0*100)/2</f>
        <v>0</v>
      </c>
      <c r="R74" s="4">
        <f>(1*100)/2</f>
        <v>50</v>
      </c>
      <c r="S74" s="4">
        <f t="shared" ref="S74:U74" si="333">(2*100)/2</f>
        <v>100</v>
      </c>
      <c r="T74" s="4">
        <f t="shared" si="333"/>
        <v>100</v>
      </c>
      <c r="U74" s="4">
        <f t="shared" si="333"/>
        <v>100</v>
      </c>
      <c r="V74" s="4">
        <f t="shared" ref="V74:Y74" si="334">(0*100)/2</f>
        <v>0</v>
      </c>
      <c r="W74" s="4">
        <f t="shared" si="334"/>
        <v>0</v>
      </c>
      <c r="X74" s="4">
        <f t="shared" si="334"/>
        <v>0</v>
      </c>
      <c r="Y74" s="4">
        <f t="shared" si="334"/>
        <v>0</v>
      </c>
      <c r="Z74" s="4">
        <f>(1*100)/2</f>
        <v>50</v>
      </c>
      <c r="AA74" s="4">
        <f>(2*100)/2</f>
        <v>100</v>
      </c>
      <c r="AB74" s="4">
        <f t="shared" ref="AB74:AC74" si="335">(1*100)/2</f>
        <v>50</v>
      </c>
      <c r="AC74" s="4">
        <f t="shared" si="335"/>
        <v>50</v>
      </c>
      <c r="AD74" s="4">
        <f>(2*100)/2</f>
        <v>100</v>
      </c>
      <c r="AE74" s="4">
        <f t="shared" si="336"/>
        <v>0</v>
      </c>
      <c r="AF74" s="4">
        <f t="shared" si="337"/>
        <v>100</v>
      </c>
    </row>
    <row r="75">
      <c r="A75" s="1" t="s">
        <v>6</v>
      </c>
      <c r="B75" s="4">
        <f t="shared" si="325"/>
        <v>100</v>
      </c>
      <c r="C75" s="4">
        <f t="shared" si="338"/>
        <v>50</v>
      </c>
      <c r="D75" s="4">
        <f t="shared" si="326"/>
        <v>100</v>
      </c>
      <c r="E75" s="4">
        <f t="shared" ref="E75:F75" si="339">(1*100)/2</f>
        <v>50</v>
      </c>
      <c r="F75" s="4">
        <f t="shared" si="339"/>
        <v>50</v>
      </c>
      <c r="G75" s="4">
        <f>(2*100)/2</f>
        <v>100</v>
      </c>
      <c r="H75" s="4">
        <f t="shared" ref="H75:I75" si="340">(1*100)/2</f>
        <v>50</v>
      </c>
      <c r="I75" s="4">
        <f t="shared" si="340"/>
        <v>50</v>
      </c>
      <c r="J75" s="4">
        <f t="shared" si="329"/>
        <v>0</v>
      </c>
      <c r="K75" s="4">
        <f>(1*100)/2</f>
        <v>50</v>
      </c>
      <c r="L75" s="4">
        <f t="shared" ref="L75:N75" si="341">(0*100)/2</f>
        <v>0</v>
      </c>
      <c r="M75" s="4">
        <f t="shared" si="341"/>
        <v>0</v>
      </c>
      <c r="N75" s="4">
        <f t="shared" si="341"/>
        <v>0</v>
      </c>
      <c r="O75" s="4">
        <f t="shared" ref="O75:O76" si="349">(2*100)/2</f>
        <v>100</v>
      </c>
      <c r="P75" s="4">
        <f t="shared" si="342"/>
        <v>50</v>
      </c>
      <c r="Q75" s="4">
        <f t="shared" ref="Q75:Q76" si="350">(1*100)/2</f>
        <v>50</v>
      </c>
      <c r="R75" s="4">
        <f t="shared" ref="R75:T75" si="343">(2*100)/2</f>
        <v>100</v>
      </c>
      <c r="S75" s="4">
        <f t="shared" si="343"/>
        <v>100</v>
      </c>
      <c r="T75" s="4">
        <f t="shared" si="343"/>
        <v>100</v>
      </c>
      <c r="U75" s="4">
        <f>(1*100)/2</f>
        <v>50</v>
      </c>
      <c r="V75" s="4">
        <f>(0*100)/2</f>
        <v>0</v>
      </c>
      <c r="W75" s="4">
        <f>(1*100)/2</f>
        <v>50</v>
      </c>
      <c r="X75" s="4">
        <f t="shared" ref="X75:X77" si="352">(0*100)/2</f>
        <v>0</v>
      </c>
      <c r="Y75" s="4">
        <f t="shared" ref="Y75:AB75" si="344">(1*100)/2</f>
        <v>50</v>
      </c>
      <c r="Z75" s="4">
        <f t="shared" si="344"/>
        <v>50</v>
      </c>
      <c r="AA75" s="4">
        <f t="shared" si="344"/>
        <v>50</v>
      </c>
      <c r="AB75" s="4">
        <f t="shared" si="344"/>
        <v>50</v>
      </c>
      <c r="AC75" s="4">
        <f>(0*100)/2</f>
        <v>0</v>
      </c>
      <c r="AD75" s="4">
        <f t="shared" ref="AD75:AE75" si="345">(1*100)/2</f>
        <v>50</v>
      </c>
      <c r="AE75" s="4">
        <f t="shared" si="345"/>
        <v>50</v>
      </c>
      <c r="AF75" s="4">
        <f t="shared" si="337"/>
        <v>100</v>
      </c>
    </row>
    <row r="76">
      <c r="A76" s="1" t="s">
        <v>7</v>
      </c>
      <c r="B76" s="4">
        <f t="shared" si="325"/>
        <v>100</v>
      </c>
      <c r="C76" s="4">
        <f t="shared" ref="C76:D76" si="346">(2*100)/2</f>
        <v>100</v>
      </c>
      <c r="D76" s="4">
        <f t="shared" si="346"/>
        <v>100</v>
      </c>
      <c r="E76" s="4">
        <f>(1*100)/2</f>
        <v>50</v>
      </c>
      <c r="F76" s="4">
        <f t="shared" ref="F76:F77" si="355">(0*100)/2</f>
        <v>0</v>
      </c>
      <c r="G76" s="4">
        <f>(1*100)/2</f>
        <v>50</v>
      </c>
      <c r="H76" s="4">
        <f>(2*100)/2</f>
        <v>100</v>
      </c>
      <c r="I76" s="4">
        <f t="shared" ref="I76:J76" si="347">(1*100)/2</f>
        <v>50</v>
      </c>
      <c r="J76" s="4">
        <f t="shared" si="347"/>
        <v>50</v>
      </c>
      <c r="K76" s="4">
        <f>(2*100)/2</f>
        <v>100</v>
      </c>
      <c r="L76" s="4">
        <f>(1*100)/2</f>
        <v>50</v>
      </c>
      <c r="M76" s="4">
        <f t="shared" ref="M76:N76" si="348">(0*100)/2</f>
        <v>0</v>
      </c>
      <c r="N76" s="4">
        <f t="shared" si="348"/>
        <v>0</v>
      </c>
      <c r="O76" s="4">
        <f t="shared" si="349"/>
        <v>100</v>
      </c>
      <c r="P76" s="4">
        <f t="shared" ref="P76:P78" si="358">(2*100)/2</f>
        <v>100</v>
      </c>
      <c r="Q76" s="4">
        <f t="shared" si="350"/>
        <v>50</v>
      </c>
      <c r="R76" s="4">
        <f t="shared" ref="R76:W76" si="351">(1*100)/2</f>
        <v>50</v>
      </c>
      <c r="S76" s="4">
        <f t="shared" si="351"/>
        <v>50</v>
      </c>
      <c r="T76" s="4">
        <f t="shared" si="351"/>
        <v>50</v>
      </c>
      <c r="U76" s="4">
        <f t="shared" si="351"/>
        <v>50</v>
      </c>
      <c r="V76" s="4">
        <f t="shared" si="351"/>
        <v>50</v>
      </c>
      <c r="W76" s="4">
        <f t="shared" si="351"/>
        <v>50</v>
      </c>
      <c r="X76" s="4">
        <f t="shared" si="352"/>
        <v>0</v>
      </c>
      <c r="Y76" s="4">
        <f t="shared" ref="Y76:AE76" si="353">(1*100)/2</f>
        <v>50</v>
      </c>
      <c r="Z76" s="4">
        <f t="shared" si="353"/>
        <v>50</v>
      </c>
      <c r="AA76" s="4">
        <f t="shared" si="353"/>
        <v>50</v>
      </c>
      <c r="AB76" s="4">
        <f t="shared" si="353"/>
        <v>50</v>
      </c>
      <c r="AC76" s="4">
        <f t="shared" si="353"/>
        <v>50</v>
      </c>
      <c r="AD76" s="4">
        <f t="shared" si="353"/>
        <v>50</v>
      </c>
      <c r="AE76" s="4">
        <f t="shared" si="353"/>
        <v>50</v>
      </c>
      <c r="AF76" s="4">
        <f t="shared" si="337"/>
        <v>100</v>
      </c>
    </row>
    <row r="77">
      <c r="A77" s="1" t="s">
        <v>8</v>
      </c>
      <c r="B77" s="4">
        <f t="shared" ref="B77:B79" si="360">(1*100)/2</f>
        <v>50</v>
      </c>
      <c r="C77" s="4">
        <f t="shared" ref="C77:C78" si="361">(2*100)/2</f>
        <v>100</v>
      </c>
      <c r="D77" s="4">
        <f t="shared" ref="D77:E77" si="354">(1*100)/2</f>
        <v>50</v>
      </c>
      <c r="E77" s="4">
        <f t="shared" si="354"/>
        <v>50</v>
      </c>
      <c r="F77" s="4">
        <f t="shared" si="355"/>
        <v>0</v>
      </c>
      <c r="G77" s="4">
        <f t="shared" ref="G77:H77" si="356">(2*100)/2</f>
        <v>100</v>
      </c>
      <c r="H77" s="4">
        <f t="shared" si="356"/>
        <v>100</v>
      </c>
      <c r="I77" s="4">
        <f>(0*100)/2</f>
        <v>0</v>
      </c>
      <c r="J77" s="4">
        <f t="shared" ref="J77:J78" si="364">(1*100)/2</f>
        <v>50</v>
      </c>
      <c r="K77" s="4">
        <f>(0*100)/2</f>
        <v>0</v>
      </c>
      <c r="L77" s="4">
        <f t="shared" ref="L77:L79" si="365">(2*100)/2</f>
        <v>100</v>
      </c>
      <c r="M77" s="4">
        <f>(1*100)/2</f>
        <v>50</v>
      </c>
      <c r="N77" s="4">
        <f t="shared" ref="N77:O77" si="357">(0*100)/2</f>
        <v>0</v>
      </c>
      <c r="O77" s="4">
        <f t="shared" si="357"/>
        <v>0</v>
      </c>
      <c r="P77" s="4">
        <f t="shared" si="358"/>
        <v>100</v>
      </c>
      <c r="Q77" s="4">
        <f>(0*100)/2</f>
        <v>0</v>
      </c>
      <c r="R77" s="4">
        <f t="shared" ref="R77:T77" si="359">(1*100)/2</f>
        <v>50</v>
      </c>
      <c r="S77" s="4">
        <f t="shared" si="359"/>
        <v>50</v>
      </c>
      <c r="T77" s="4">
        <f t="shared" si="359"/>
        <v>50</v>
      </c>
      <c r="U77" s="4">
        <f>(2*100)/2</f>
        <v>100</v>
      </c>
      <c r="V77" s="4">
        <f t="shared" ref="V77:V78" si="367">(0*100)/2</f>
        <v>0</v>
      </c>
      <c r="W77" s="4">
        <f t="shared" ref="W77:W78" si="368">(2*100)/2</f>
        <v>100</v>
      </c>
      <c r="X77" s="4">
        <f t="shared" si="352"/>
        <v>0</v>
      </c>
      <c r="Y77" s="4">
        <f>(1*100)/2</f>
        <v>50</v>
      </c>
      <c r="Z77" s="4">
        <f t="shared" ref="Z77:Z78" si="370">(0*100)/2</f>
        <v>0</v>
      </c>
      <c r="AA77" s="4">
        <f>(2*100)/2</f>
        <v>100</v>
      </c>
      <c r="AB77" s="4">
        <f>(0*100)/2</f>
        <v>0</v>
      </c>
      <c r="AC77" s="4">
        <f>(1*100)/2</f>
        <v>50</v>
      </c>
      <c r="AD77" s="4">
        <f t="shared" ref="AD77:AD78" si="372">(0*100)/2</f>
        <v>0</v>
      </c>
      <c r="AE77" s="4">
        <f t="shared" ref="AE77:AE78" si="373">(1*100)/2</f>
        <v>50</v>
      </c>
      <c r="AF77" s="4">
        <f t="shared" si="337"/>
        <v>100</v>
      </c>
      <c r="AG77" s="9">
        <v>0.6</v>
      </c>
    </row>
    <row r="78">
      <c r="A78" s="1" t="s">
        <v>9</v>
      </c>
      <c r="B78" s="4">
        <f t="shared" si="360"/>
        <v>50</v>
      </c>
      <c r="C78" s="4">
        <f t="shared" si="361"/>
        <v>100</v>
      </c>
      <c r="D78" s="4">
        <f t="shared" ref="D78:G78" si="362">(1*100)/2</f>
        <v>50</v>
      </c>
      <c r="E78" s="4">
        <f t="shared" si="362"/>
        <v>50</v>
      </c>
      <c r="F78" s="4">
        <f t="shared" si="362"/>
        <v>50</v>
      </c>
      <c r="G78" s="4">
        <f t="shared" si="362"/>
        <v>50</v>
      </c>
      <c r="H78" s="4">
        <f t="shared" ref="H78:I78" si="363">(0*100)/2</f>
        <v>0</v>
      </c>
      <c r="I78" s="4">
        <f t="shared" si="363"/>
        <v>0</v>
      </c>
      <c r="J78" s="4">
        <f t="shared" si="364"/>
        <v>50</v>
      </c>
      <c r="K78" s="4">
        <f t="shared" ref="K78:K80" si="377">(1*100)/2</f>
        <v>50</v>
      </c>
      <c r="L78" s="4">
        <f t="shared" si="365"/>
        <v>100</v>
      </c>
      <c r="M78" s="4">
        <f>(2*100)/2</f>
        <v>100</v>
      </c>
      <c r="N78" s="4">
        <f>(0*100)/2</f>
        <v>0</v>
      </c>
      <c r="O78" s="4">
        <f>(1*100)/2</f>
        <v>50</v>
      </c>
      <c r="P78" s="4">
        <f t="shared" si="358"/>
        <v>100</v>
      </c>
      <c r="Q78" s="4">
        <f t="shared" ref="Q78:Q79" si="379">(2*100)/2</f>
        <v>100</v>
      </c>
      <c r="R78" s="4">
        <f t="shared" ref="R78:S78" si="366">(1*100)/2</f>
        <v>50</v>
      </c>
      <c r="S78" s="4">
        <f t="shared" si="366"/>
        <v>50</v>
      </c>
      <c r="T78" s="4">
        <f>(2*100)/2</f>
        <v>100</v>
      </c>
      <c r="U78" s="4">
        <f>(1*100)/2</f>
        <v>50</v>
      </c>
      <c r="V78" s="4">
        <f t="shared" si="367"/>
        <v>0</v>
      </c>
      <c r="W78" s="4">
        <f t="shared" si="368"/>
        <v>100</v>
      </c>
      <c r="X78" s="4">
        <f t="shared" ref="X78:Y78" si="369">(1*100)/2</f>
        <v>50</v>
      </c>
      <c r="Y78" s="4">
        <f t="shared" si="369"/>
        <v>50</v>
      </c>
      <c r="Z78" s="4">
        <f t="shared" si="370"/>
        <v>0</v>
      </c>
      <c r="AA78" s="4">
        <f t="shared" ref="AA78:AB78" si="371">(1*100)/2</f>
        <v>50</v>
      </c>
      <c r="AB78" s="4">
        <f t="shared" si="371"/>
        <v>50</v>
      </c>
      <c r="AC78" s="4">
        <f>(2*100)/2</f>
        <v>100</v>
      </c>
      <c r="AD78" s="4">
        <f t="shared" si="372"/>
        <v>0</v>
      </c>
      <c r="AE78" s="4">
        <f t="shared" si="373"/>
        <v>50</v>
      </c>
      <c r="AF78" s="4">
        <f t="shared" si="337"/>
        <v>100</v>
      </c>
    </row>
    <row r="79">
      <c r="A79" s="1" t="s">
        <v>10</v>
      </c>
      <c r="B79" s="4">
        <f t="shared" si="360"/>
        <v>50</v>
      </c>
      <c r="C79" s="4">
        <f t="shared" ref="C79:D79" si="374">(1*100)/2</f>
        <v>50</v>
      </c>
      <c r="D79" s="4">
        <f t="shared" si="374"/>
        <v>50</v>
      </c>
      <c r="E79" s="4">
        <f t="shared" ref="E79:E81" si="385">(0*100)/2</f>
        <v>0</v>
      </c>
      <c r="F79" s="4">
        <f t="shared" ref="F79:F80" si="386">(2*100)/2</f>
        <v>100</v>
      </c>
      <c r="G79" s="4">
        <f t="shared" ref="G79:H79" si="375">(1*100)/2</f>
        <v>50</v>
      </c>
      <c r="H79" s="4">
        <f t="shared" si="375"/>
        <v>50</v>
      </c>
      <c r="I79" s="4">
        <f t="shared" ref="I79:J79" si="376">(0*100)/2</f>
        <v>0</v>
      </c>
      <c r="J79" s="4">
        <f t="shared" si="376"/>
        <v>0</v>
      </c>
      <c r="K79" s="4">
        <f t="shared" si="377"/>
        <v>50</v>
      </c>
      <c r="L79" s="4">
        <f t="shared" si="365"/>
        <v>100</v>
      </c>
      <c r="M79" s="4">
        <f t="shared" ref="M79:O79" si="378">(0*100)/2</f>
        <v>0</v>
      </c>
      <c r="N79" s="4">
        <f t="shared" si="378"/>
        <v>0</v>
      </c>
      <c r="O79" s="4">
        <f t="shared" si="378"/>
        <v>0</v>
      </c>
      <c r="P79" s="4">
        <f>(1*100)/2</f>
        <v>50</v>
      </c>
      <c r="Q79" s="4">
        <f t="shared" si="379"/>
        <v>100</v>
      </c>
      <c r="R79" s="4">
        <f t="shared" ref="R79:U79" si="380">(2*100)/2</f>
        <v>100</v>
      </c>
      <c r="S79" s="4">
        <f t="shared" si="380"/>
        <v>100</v>
      </c>
      <c r="T79" s="4">
        <f t="shared" si="380"/>
        <v>100</v>
      </c>
      <c r="U79" s="4">
        <f t="shared" si="380"/>
        <v>100</v>
      </c>
      <c r="V79" s="4">
        <f t="shared" ref="V79:X79" si="381">(1*100)/2</f>
        <v>50</v>
      </c>
      <c r="W79" s="4">
        <f t="shared" si="381"/>
        <v>50</v>
      </c>
      <c r="X79" s="4">
        <f t="shared" si="381"/>
        <v>50</v>
      </c>
      <c r="Y79" s="4">
        <f t="shared" ref="Y79:Z79" si="382">(0*100)/2</f>
        <v>0</v>
      </c>
      <c r="Z79" s="4">
        <f t="shared" si="382"/>
        <v>0</v>
      </c>
      <c r="AA79" s="4">
        <f t="shared" ref="AA79:AC79" si="383">(2*100)/2</f>
        <v>100</v>
      </c>
      <c r="AB79" s="4">
        <f t="shared" si="383"/>
        <v>100</v>
      </c>
      <c r="AC79" s="4">
        <f t="shared" si="383"/>
        <v>100</v>
      </c>
      <c r="AD79" s="4">
        <f>(1*100)/2</f>
        <v>50</v>
      </c>
      <c r="AE79" s="4">
        <f>(2*100)/2</f>
        <v>100</v>
      </c>
      <c r="AF79" s="4">
        <f>(1*100)/2</f>
        <v>50</v>
      </c>
    </row>
    <row r="80">
      <c r="A80" s="1" t="s">
        <v>11</v>
      </c>
      <c r="B80" s="4">
        <f t="shared" ref="B80:B82" si="395">(2*100)/2</f>
        <v>100</v>
      </c>
      <c r="C80" s="4">
        <f t="shared" ref="C80:D80" si="384">(1*100)/2</f>
        <v>50</v>
      </c>
      <c r="D80" s="4">
        <f t="shared" si="384"/>
        <v>50</v>
      </c>
      <c r="E80" s="4">
        <f t="shared" si="385"/>
        <v>0</v>
      </c>
      <c r="F80" s="4">
        <f t="shared" si="386"/>
        <v>100</v>
      </c>
      <c r="G80" s="4">
        <f t="shared" ref="G80:H80" si="387">(1*100)/2</f>
        <v>50</v>
      </c>
      <c r="H80" s="4">
        <f t="shared" si="387"/>
        <v>50</v>
      </c>
      <c r="I80" s="4">
        <f t="shared" ref="I80:J80" si="388">(0*100)/2</f>
        <v>0</v>
      </c>
      <c r="J80" s="4">
        <f t="shared" si="388"/>
        <v>0</v>
      </c>
      <c r="K80" s="4">
        <f t="shared" si="377"/>
        <v>50</v>
      </c>
      <c r="L80" s="4">
        <f>(0*100)/2</f>
        <v>0</v>
      </c>
      <c r="M80" s="4">
        <f>(1*100)/2</f>
        <v>50</v>
      </c>
      <c r="N80" s="4">
        <f t="shared" ref="N80:N82" si="397">(0*100)/2</f>
        <v>0</v>
      </c>
      <c r="O80" s="4">
        <f t="shared" ref="O80:O81" si="398">(1*100)/2</f>
        <v>50</v>
      </c>
      <c r="P80" s="4">
        <f>(2*100)/2</f>
        <v>100</v>
      </c>
      <c r="Q80" s="4">
        <f t="shared" ref="Q80:R80" si="389">(1*100)/2</f>
        <v>50</v>
      </c>
      <c r="R80" s="4">
        <f t="shared" si="389"/>
        <v>50</v>
      </c>
      <c r="S80" s="4">
        <f t="shared" ref="S80:T80" si="390">(2*100)/2</f>
        <v>100</v>
      </c>
      <c r="T80" s="4">
        <f t="shared" si="390"/>
        <v>100</v>
      </c>
      <c r="U80" s="4">
        <f t="shared" ref="U80:V80" si="391">(1*100)/2</f>
        <v>50</v>
      </c>
      <c r="V80" s="4">
        <f t="shared" si="391"/>
        <v>50</v>
      </c>
      <c r="W80" s="4">
        <f>(0*100)/2</f>
        <v>0</v>
      </c>
      <c r="X80" s="4">
        <f t="shared" ref="X80:Y80" si="392">(1*100)/2</f>
        <v>50</v>
      </c>
      <c r="Y80" s="4">
        <f t="shared" si="392"/>
        <v>50</v>
      </c>
      <c r="Z80" s="4">
        <f t="shared" ref="Z80:Z81" si="401">(0*100)/2</f>
        <v>0</v>
      </c>
      <c r="AA80" s="4">
        <f>(1*100)/2</f>
        <v>50</v>
      </c>
      <c r="AB80" s="4">
        <f t="shared" ref="AB80:AD80" si="393">(2*100)/2</f>
        <v>100</v>
      </c>
      <c r="AC80" s="4">
        <f t="shared" si="393"/>
        <v>100</v>
      </c>
      <c r="AD80" s="4">
        <f t="shared" si="393"/>
        <v>100</v>
      </c>
      <c r="AE80" s="4">
        <f t="shared" ref="AE80:AF80" si="394">(1*100)/2</f>
        <v>50</v>
      </c>
      <c r="AF80" s="4">
        <f t="shared" si="394"/>
        <v>50</v>
      </c>
    </row>
    <row r="81">
      <c r="A81" s="1" t="s">
        <v>12</v>
      </c>
      <c r="B81" s="4">
        <f t="shared" si="395"/>
        <v>100</v>
      </c>
      <c r="C81" s="4">
        <f>(1*100)/2</f>
        <v>50</v>
      </c>
      <c r="D81" s="4">
        <f>(2*100)/2</f>
        <v>100</v>
      </c>
      <c r="E81" s="4">
        <f t="shared" si="385"/>
        <v>0</v>
      </c>
      <c r="F81" s="4">
        <f>(1*100)/2</f>
        <v>50</v>
      </c>
      <c r="G81" s="4">
        <f t="shared" ref="G81:G82" si="403">(2*100)/2</f>
        <v>100</v>
      </c>
      <c r="H81" s="4">
        <f t="shared" ref="H81:K81" si="396">(0*100)/2</f>
        <v>0</v>
      </c>
      <c r="I81" s="4">
        <f t="shared" si="396"/>
        <v>0</v>
      </c>
      <c r="J81" s="4">
        <f t="shared" si="396"/>
        <v>0</v>
      </c>
      <c r="K81" s="4">
        <f t="shared" si="396"/>
        <v>0</v>
      </c>
      <c r="L81" s="4">
        <f>(1*100)/2</f>
        <v>50</v>
      </c>
      <c r="M81" s="4">
        <f>(2*100)/2</f>
        <v>100</v>
      </c>
      <c r="N81" s="4">
        <f t="shared" si="397"/>
        <v>0</v>
      </c>
      <c r="O81" s="4">
        <f t="shared" si="398"/>
        <v>50</v>
      </c>
      <c r="P81" s="4">
        <f t="shared" ref="P81:R81" si="399">(1*100)/2</f>
        <v>50</v>
      </c>
      <c r="Q81" s="4">
        <f t="shared" si="399"/>
        <v>50</v>
      </c>
      <c r="R81" s="4">
        <f t="shared" si="399"/>
        <v>50</v>
      </c>
      <c r="S81" s="4">
        <f t="shared" ref="S81:S82" si="406">(2*100)/2</f>
        <v>100</v>
      </c>
      <c r="T81" s="4">
        <f t="shared" ref="T81:T83" si="407">(0*100)/2</f>
        <v>0</v>
      </c>
      <c r="U81" s="4">
        <f>(1*100)/2</f>
        <v>50</v>
      </c>
      <c r="V81" s="4">
        <f>(2*100)/2</f>
        <v>100</v>
      </c>
      <c r="W81" s="4">
        <f t="shared" ref="W81:Y81" si="400">(1*100)/2</f>
        <v>50</v>
      </c>
      <c r="X81" s="4">
        <f t="shared" si="400"/>
        <v>50</v>
      </c>
      <c r="Y81" s="4">
        <f t="shared" si="400"/>
        <v>50</v>
      </c>
      <c r="Z81" s="4">
        <f t="shared" si="401"/>
        <v>0</v>
      </c>
      <c r="AA81" s="4">
        <f>(0*100)/2</f>
        <v>0</v>
      </c>
      <c r="AB81" s="4">
        <f t="shared" ref="AB81:AB83" si="411">(2*100)/2</f>
        <v>100</v>
      </c>
      <c r="AC81" s="4">
        <f>(1*100)/2</f>
        <v>50</v>
      </c>
      <c r="AD81" s="4">
        <f>(2*100)/2</f>
        <v>100</v>
      </c>
      <c r="AE81" s="4">
        <f t="shared" ref="AE81:AE83" si="413">(0*100)/2</f>
        <v>0</v>
      </c>
      <c r="AF81" s="4">
        <f t="shared" ref="AF81:AF82" si="414">(2*100)/2</f>
        <v>100</v>
      </c>
    </row>
    <row r="82">
      <c r="A82" s="1" t="s">
        <v>13</v>
      </c>
      <c r="B82" s="4">
        <f t="shared" si="395"/>
        <v>100</v>
      </c>
      <c r="C82" s="4">
        <f t="shared" ref="C82:D82" si="402">(0*100)/2</f>
        <v>0</v>
      </c>
      <c r="D82" s="4">
        <f t="shared" si="402"/>
        <v>0</v>
      </c>
      <c r="E82" s="4">
        <f t="shared" ref="E82:E83" si="416">(1*100)/2</f>
        <v>50</v>
      </c>
      <c r="F82" s="4">
        <f t="shared" ref="F82:F83" si="417">(0*100)/2</f>
        <v>0</v>
      </c>
      <c r="G82" s="4">
        <f t="shared" si="403"/>
        <v>100</v>
      </c>
      <c r="H82" s="4">
        <f>(1*100)/2</f>
        <v>50</v>
      </c>
      <c r="I82" s="4">
        <f t="shared" ref="I82:L82" si="404">(0*100)/2</f>
        <v>0</v>
      </c>
      <c r="J82" s="4">
        <f t="shared" si="404"/>
        <v>0</v>
      </c>
      <c r="K82" s="4">
        <f t="shared" si="404"/>
        <v>0</v>
      </c>
      <c r="L82" s="4">
        <f t="shared" si="404"/>
        <v>0</v>
      </c>
      <c r="M82" s="4">
        <f>(1*100)/2</f>
        <v>50</v>
      </c>
      <c r="N82" s="4">
        <f t="shared" si="397"/>
        <v>0</v>
      </c>
      <c r="O82" s="4">
        <f>(2*100)/2</f>
        <v>100</v>
      </c>
      <c r="P82" s="4">
        <f t="shared" ref="P82:R82" si="405">(1*100)/2</f>
        <v>50</v>
      </c>
      <c r="Q82" s="4">
        <f t="shared" si="405"/>
        <v>50</v>
      </c>
      <c r="R82" s="4">
        <f t="shared" si="405"/>
        <v>50</v>
      </c>
      <c r="S82" s="4">
        <f t="shared" si="406"/>
        <v>100</v>
      </c>
      <c r="T82" s="4">
        <f t="shared" si="407"/>
        <v>0</v>
      </c>
      <c r="U82" s="4">
        <f t="shared" ref="U82:V82" si="408">(2*100)/2</f>
        <v>100</v>
      </c>
      <c r="V82" s="4">
        <f t="shared" si="408"/>
        <v>100</v>
      </c>
      <c r="W82" s="4">
        <f t="shared" ref="W82:X82" si="409">(1*100)/2</f>
        <v>50</v>
      </c>
      <c r="X82" s="4">
        <f t="shared" si="409"/>
        <v>50</v>
      </c>
      <c r="Y82" s="4">
        <f t="shared" ref="Y82:Z82" si="410">(0*100)/2</f>
        <v>0</v>
      </c>
      <c r="Z82" s="4">
        <f t="shared" si="410"/>
        <v>0</v>
      </c>
      <c r="AA82" s="4">
        <f t="shared" ref="AA82:AA83" si="421">(1*100)/2</f>
        <v>50</v>
      </c>
      <c r="AB82" s="4">
        <f t="shared" si="411"/>
        <v>100</v>
      </c>
      <c r="AC82" s="4">
        <f t="shared" ref="AC82:AD82" si="412">(2*100)/2</f>
        <v>100</v>
      </c>
      <c r="AD82" s="4">
        <f t="shared" si="412"/>
        <v>100</v>
      </c>
      <c r="AE82" s="4">
        <f t="shared" si="413"/>
        <v>0</v>
      </c>
      <c r="AF82" s="4">
        <f t="shared" si="414"/>
        <v>100</v>
      </c>
    </row>
    <row r="83">
      <c r="A83" s="1" t="s">
        <v>14</v>
      </c>
      <c r="B83" s="4">
        <f t="shared" ref="B83:D83" si="415">(0*100)/2</f>
        <v>0</v>
      </c>
      <c r="C83" s="4">
        <f t="shared" si="415"/>
        <v>0</v>
      </c>
      <c r="D83" s="4">
        <f t="shared" si="415"/>
        <v>0</v>
      </c>
      <c r="E83" s="4">
        <f t="shared" si="416"/>
        <v>50</v>
      </c>
      <c r="F83" s="4">
        <f t="shared" si="417"/>
        <v>0</v>
      </c>
      <c r="G83" s="4">
        <f t="shared" ref="G83:G84" si="423">(1*100)/2</f>
        <v>50</v>
      </c>
      <c r="H83" s="4">
        <f t="shared" ref="H83:N83" si="418">(0*100)/2</f>
        <v>0</v>
      </c>
      <c r="I83" s="4">
        <f t="shared" si="418"/>
        <v>0</v>
      </c>
      <c r="J83" s="4">
        <f t="shared" si="418"/>
        <v>0</v>
      </c>
      <c r="K83" s="4">
        <f t="shared" si="418"/>
        <v>0</v>
      </c>
      <c r="L83" s="4">
        <f t="shared" si="418"/>
        <v>0</v>
      </c>
      <c r="M83" s="4">
        <f t="shared" si="418"/>
        <v>0</v>
      </c>
      <c r="N83" s="4">
        <f t="shared" si="418"/>
        <v>0</v>
      </c>
      <c r="O83" s="4">
        <f t="shared" ref="O83:S83" si="419">(1*100)/2</f>
        <v>50</v>
      </c>
      <c r="P83" s="4">
        <f t="shared" si="419"/>
        <v>50</v>
      </c>
      <c r="Q83" s="4">
        <f t="shared" si="419"/>
        <v>50</v>
      </c>
      <c r="R83" s="4">
        <f t="shared" si="419"/>
        <v>50</v>
      </c>
      <c r="S83" s="4">
        <f t="shared" si="419"/>
        <v>50</v>
      </c>
      <c r="T83" s="4">
        <f t="shared" si="407"/>
        <v>0</v>
      </c>
      <c r="U83" s="4">
        <f>(1*100)/2</f>
        <v>50</v>
      </c>
      <c r="V83" s="4">
        <f>(0*100)/2</f>
        <v>0</v>
      </c>
      <c r="W83" s="4">
        <f t="shared" ref="W83:Y83" si="420">(1*100)/2</f>
        <v>50</v>
      </c>
      <c r="X83" s="4">
        <f t="shared" si="420"/>
        <v>50</v>
      </c>
      <c r="Y83" s="4">
        <f t="shared" si="420"/>
        <v>50</v>
      </c>
      <c r="Z83" s="4">
        <f t="shared" ref="Z83:Z84" si="428">(0*100)/2</f>
        <v>0</v>
      </c>
      <c r="AA83" s="4">
        <f t="shared" si="421"/>
        <v>50</v>
      </c>
      <c r="AB83" s="4">
        <f t="shared" si="411"/>
        <v>100</v>
      </c>
      <c r="AC83" s="4">
        <f>(2*100)/2</f>
        <v>100</v>
      </c>
      <c r="AD83" s="4">
        <f>(1*100)/2</f>
        <v>50</v>
      </c>
      <c r="AE83" s="4">
        <f t="shared" si="413"/>
        <v>0</v>
      </c>
      <c r="AF83" s="4">
        <f t="shared" ref="AF83:AF84" si="431">(1*100)/2</f>
        <v>50</v>
      </c>
    </row>
    <row r="84">
      <c r="A84" s="1" t="s">
        <v>15</v>
      </c>
      <c r="B84" s="4">
        <f t="shared" ref="B84:F84" si="422">(0*100)/2</f>
        <v>0</v>
      </c>
      <c r="C84" s="4">
        <f t="shared" si="422"/>
        <v>0</v>
      </c>
      <c r="D84" s="4">
        <f t="shared" si="422"/>
        <v>0</v>
      </c>
      <c r="E84" s="4">
        <f t="shared" si="422"/>
        <v>0</v>
      </c>
      <c r="F84" s="4">
        <f t="shared" si="422"/>
        <v>0</v>
      </c>
      <c r="G84" s="4">
        <f t="shared" si="423"/>
        <v>50</v>
      </c>
      <c r="H84" s="4">
        <f t="shared" ref="H84:P84" si="424">(0*100)/2</f>
        <v>0</v>
      </c>
      <c r="I84" s="4">
        <f t="shared" si="424"/>
        <v>0</v>
      </c>
      <c r="J84" s="4">
        <f t="shared" si="424"/>
        <v>0</v>
      </c>
      <c r="K84" s="4">
        <f t="shared" si="424"/>
        <v>0</v>
      </c>
      <c r="L84" s="4">
        <f t="shared" si="424"/>
        <v>0</v>
      </c>
      <c r="M84" s="4">
        <f t="shared" si="424"/>
        <v>0</v>
      </c>
      <c r="N84" s="4">
        <f t="shared" si="424"/>
        <v>0</v>
      </c>
      <c r="O84" s="4">
        <f t="shared" si="424"/>
        <v>0</v>
      </c>
      <c r="P84" s="4">
        <f t="shared" si="424"/>
        <v>0</v>
      </c>
      <c r="Q84" s="4">
        <f t="shared" ref="Q84:R84" si="425">(1*100)/2</f>
        <v>50</v>
      </c>
      <c r="R84" s="4">
        <f t="shared" si="425"/>
        <v>50</v>
      </c>
      <c r="S84" s="4">
        <f t="shared" ref="S84:W84" si="426">(0*100)/2</f>
        <v>0</v>
      </c>
      <c r="T84" s="4">
        <f t="shared" si="426"/>
        <v>0</v>
      </c>
      <c r="U84" s="4">
        <f t="shared" si="426"/>
        <v>0</v>
      </c>
      <c r="V84" s="4">
        <f t="shared" si="426"/>
        <v>0</v>
      </c>
      <c r="W84" s="4">
        <f t="shared" si="426"/>
        <v>0</v>
      </c>
      <c r="X84" s="4">
        <f t="shared" ref="X84:Y84" si="427">(1*100)/2</f>
        <v>50</v>
      </c>
      <c r="Y84" s="4">
        <f t="shared" si="427"/>
        <v>50</v>
      </c>
      <c r="Z84" s="4">
        <f t="shared" si="428"/>
        <v>0</v>
      </c>
      <c r="AA84" s="4">
        <f t="shared" ref="AA84:AB84" si="429">(0*100)/2</f>
        <v>0</v>
      </c>
      <c r="AB84" s="4">
        <f t="shared" si="429"/>
        <v>0</v>
      </c>
      <c r="AC84" s="4">
        <f>(1*100)/2</f>
        <v>50</v>
      </c>
      <c r="AD84" s="4">
        <f t="shared" ref="AD84:AE84" si="430">(0*100)/2</f>
        <v>0</v>
      </c>
      <c r="AE84" s="4">
        <f t="shared" si="430"/>
        <v>0</v>
      </c>
      <c r="AF84" s="4">
        <f t="shared" si="431"/>
        <v>50</v>
      </c>
    </row>
    <row r="85">
      <c r="A85" s="1" t="s">
        <v>16</v>
      </c>
      <c r="B85" s="4">
        <f t="shared" ref="B85:AF85" si="432">(0*100)/2</f>
        <v>0</v>
      </c>
      <c r="C85" s="4">
        <f t="shared" si="432"/>
        <v>0</v>
      </c>
      <c r="D85" s="4">
        <f t="shared" si="432"/>
        <v>0</v>
      </c>
      <c r="E85" s="4">
        <f t="shared" si="432"/>
        <v>0</v>
      </c>
      <c r="F85" s="4">
        <f t="shared" si="432"/>
        <v>0</v>
      </c>
      <c r="G85" s="4">
        <f t="shared" si="432"/>
        <v>0</v>
      </c>
      <c r="H85" s="4">
        <f t="shared" si="432"/>
        <v>0</v>
      </c>
      <c r="I85" s="4">
        <f t="shared" si="432"/>
        <v>0</v>
      </c>
      <c r="J85" s="4">
        <f t="shared" si="432"/>
        <v>0</v>
      </c>
      <c r="K85" s="4">
        <f t="shared" si="432"/>
        <v>0</v>
      </c>
      <c r="L85" s="4">
        <f t="shared" si="432"/>
        <v>0</v>
      </c>
      <c r="M85" s="4">
        <f t="shared" si="432"/>
        <v>0</v>
      </c>
      <c r="N85" s="4">
        <f t="shared" si="432"/>
        <v>0</v>
      </c>
      <c r="O85" s="4">
        <f t="shared" si="432"/>
        <v>0</v>
      </c>
      <c r="P85" s="4">
        <f t="shared" si="432"/>
        <v>0</v>
      </c>
      <c r="Q85" s="4">
        <f t="shared" si="432"/>
        <v>0</v>
      </c>
      <c r="R85" s="4">
        <f t="shared" si="432"/>
        <v>0</v>
      </c>
      <c r="S85" s="4">
        <f t="shared" si="432"/>
        <v>0</v>
      </c>
      <c r="T85" s="4">
        <f t="shared" si="432"/>
        <v>0</v>
      </c>
      <c r="U85" s="4">
        <f t="shared" si="432"/>
        <v>0</v>
      </c>
      <c r="V85" s="4">
        <f t="shared" si="432"/>
        <v>0</v>
      </c>
      <c r="W85" s="4">
        <f t="shared" si="432"/>
        <v>0</v>
      </c>
      <c r="X85" s="4">
        <f t="shared" si="432"/>
        <v>0</v>
      </c>
      <c r="Y85" s="4">
        <f t="shared" si="432"/>
        <v>0</v>
      </c>
      <c r="Z85" s="4">
        <f t="shared" si="432"/>
        <v>0</v>
      </c>
      <c r="AA85" s="4">
        <f t="shared" si="432"/>
        <v>0</v>
      </c>
      <c r="AB85" s="4">
        <f t="shared" si="432"/>
        <v>0</v>
      </c>
      <c r="AC85" s="4">
        <f t="shared" si="432"/>
        <v>0</v>
      </c>
      <c r="AD85" s="4">
        <f t="shared" si="432"/>
        <v>0</v>
      </c>
      <c r="AE85" s="4">
        <f t="shared" si="432"/>
        <v>0</v>
      </c>
      <c r="AF85" s="4">
        <f t="shared" si="432"/>
        <v>0</v>
      </c>
    </row>
    <row r="86">
      <c r="A86" s="1" t="s">
        <v>17</v>
      </c>
      <c r="B86" s="4">
        <f t="shared" ref="B86:AF86" si="433">(0*100)/2</f>
        <v>0</v>
      </c>
      <c r="C86" s="4">
        <f t="shared" si="433"/>
        <v>0</v>
      </c>
      <c r="D86" s="4">
        <f t="shared" si="433"/>
        <v>0</v>
      </c>
      <c r="E86" s="4">
        <f t="shared" si="433"/>
        <v>0</v>
      </c>
      <c r="F86" s="4">
        <f t="shared" si="433"/>
        <v>0</v>
      </c>
      <c r="G86" s="4">
        <f t="shared" si="433"/>
        <v>0</v>
      </c>
      <c r="H86" s="4">
        <f t="shared" si="433"/>
        <v>0</v>
      </c>
      <c r="I86" s="4">
        <f t="shared" si="433"/>
        <v>0</v>
      </c>
      <c r="J86" s="4">
        <f t="shared" si="433"/>
        <v>0</v>
      </c>
      <c r="K86" s="4">
        <f t="shared" si="433"/>
        <v>0</v>
      </c>
      <c r="L86" s="4">
        <f t="shared" si="433"/>
        <v>0</v>
      </c>
      <c r="M86" s="4">
        <f t="shared" si="433"/>
        <v>0</v>
      </c>
      <c r="N86" s="4">
        <f t="shared" si="433"/>
        <v>0</v>
      </c>
      <c r="O86" s="4">
        <f t="shared" si="433"/>
        <v>0</v>
      </c>
      <c r="P86" s="4">
        <f t="shared" si="433"/>
        <v>0</v>
      </c>
      <c r="Q86" s="4">
        <f t="shared" si="433"/>
        <v>0</v>
      </c>
      <c r="R86" s="4">
        <f t="shared" si="433"/>
        <v>0</v>
      </c>
      <c r="S86" s="4">
        <f t="shared" si="433"/>
        <v>0</v>
      </c>
      <c r="T86" s="4">
        <f t="shared" si="433"/>
        <v>0</v>
      </c>
      <c r="U86" s="4">
        <f t="shared" si="433"/>
        <v>0</v>
      </c>
      <c r="V86" s="4">
        <f t="shared" si="433"/>
        <v>0</v>
      </c>
      <c r="W86" s="4">
        <f t="shared" si="433"/>
        <v>0</v>
      </c>
      <c r="X86" s="4">
        <f t="shared" si="433"/>
        <v>0</v>
      </c>
      <c r="Y86" s="4">
        <f t="shared" si="433"/>
        <v>0</v>
      </c>
      <c r="Z86" s="4">
        <f t="shared" si="433"/>
        <v>0</v>
      </c>
      <c r="AA86" s="4">
        <f t="shared" si="433"/>
        <v>0</v>
      </c>
      <c r="AB86" s="4">
        <f t="shared" si="433"/>
        <v>0</v>
      </c>
      <c r="AC86" s="4">
        <f t="shared" si="433"/>
        <v>0</v>
      </c>
      <c r="AD86" s="4">
        <f t="shared" si="433"/>
        <v>0</v>
      </c>
      <c r="AE86" s="4">
        <f t="shared" si="433"/>
        <v>0</v>
      </c>
      <c r="AF86" s="4">
        <f t="shared" si="433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34">(0*100)/2</f>
        <v>0</v>
      </c>
      <c r="C88" s="4">
        <f t="shared" si="434"/>
        <v>0</v>
      </c>
      <c r="D88" s="4">
        <f t="shared" si="434"/>
        <v>0</v>
      </c>
      <c r="E88" s="4">
        <f t="shared" si="434"/>
        <v>0</v>
      </c>
      <c r="F88" s="4">
        <f t="shared" si="434"/>
        <v>0</v>
      </c>
      <c r="G88" s="4">
        <f t="shared" si="434"/>
        <v>0</v>
      </c>
      <c r="H88" s="4">
        <f t="shared" si="434"/>
        <v>0</v>
      </c>
      <c r="I88" s="4">
        <f t="shared" si="434"/>
        <v>0</v>
      </c>
      <c r="J88" s="4">
        <f t="shared" si="434"/>
        <v>0</v>
      </c>
      <c r="K88" s="4">
        <f t="shared" si="434"/>
        <v>0</v>
      </c>
      <c r="L88" s="4">
        <f t="shared" si="434"/>
        <v>0</v>
      </c>
      <c r="M88" s="4">
        <f t="shared" si="434"/>
        <v>0</v>
      </c>
      <c r="N88" s="4">
        <f t="shared" si="434"/>
        <v>0</v>
      </c>
      <c r="O88" s="4">
        <f t="shared" si="434"/>
        <v>0</v>
      </c>
      <c r="P88" s="4">
        <f t="shared" si="434"/>
        <v>0</v>
      </c>
      <c r="Q88" s="4">
        <f t="shared" si="434"/>
        <v>0</v>
      </c>
      <c r="R88" s="4">
        <f t="shared" si="434"/>
        <v>0</v>
      </c>
      <c r="S88" s="4">
        <f t="shared" si="434"/>
        <v>0</v>
      </c>
      <c r="T88" s="4">
        <f t="shared" si="434"/>
        <v>0</v>
      </c>
      <c r="U88" s="4">
        <f t="shared" si="434"/>
        <v>0</v>
      </c>
      <c r="V88" s="4">
        <f t="shared" si="434"/>
        <v>0</v>
      </c>
      <c r="W88" s="4">
        <f t="shared" si="434"/>
        <v>0</v>
      </c>
      <c r="X88" s="4">
        <f t="shared" si="434"/>
        <v>0</v>
      </c>
      <c r="Y88" s="4">
        <f t="shared" si="434"/>
        <v>0</v>
      </c>
      <c r="Z88" s="4">
        <f t="shared" ref="Z88:AF88" si="435">(0*100)/3</f>
        <v>0</v>
      </c>
      <c r="AA88" s="4">
        <f t="shared" si="435"/>
        <v>0</v>
      </c>
      <c r="AB88" s="4">
        <f t="shared" si="435"/>
        <v>0</v>
      </c>
      <c r="AC88" s="4">
        <f t="shared" si="435"/>
        <v>0</v>
      </c>
      <c r="AD88" s="4">
        <f t="shared" si="435"/>
        <v>0</v>
      </c>
      <c r="AE88" s="4">
        <f t="shared" si="435"/>
        <v>0</v>
      </c>
      <c r="AF88" s="4">
        <f t="shared" si="435"/>
        <v>0</v>
      </c>
    </row>
    <row r="89">
      <c r="A89" s="1" t="s">
        <v>3</v>
      </c>
      <c r="B89" s="4">
        <f t="shared" ref="B89:Y89" si="436">(0*100)/2</f>
        <v>0</v>
      </c>
      <c r="C89" s="4">
        <f t="shared" si="436"/>
        <v>0</v>
      </c>
      <c r="D89" s="4">
        <f t="shared" si="436"/>
        <v>0</v>
      </c>
      <c r="E89" s="4">
        <f t="shared" si="436"/>
        <v>0</v>
      </c>
      <c r="F89" s="4">
        <f t="shared" si="436"/>
        <v>0</v>
      </c>
      <c r="G89" s="4">
        <f t="shared" si="436"/>
        <v>0</v>
      </c>
      <c r="H89" s="4">
        <f t="shared" si="436"/>
        <v>0</v>
      </c>
      <c r="I89" s="4">
        <f t="shared" si="436"/>
        <v>0</v>
      </c>
      <c r="J89" s="4">
        <f t="shared" si="436"/>
        <v>0</v>
      </c>
      <c r="K89" s="4">
        <f t="shared" si="436"/>
        <v>0</v>
      </c>
      <c r="L89" s="4">
        <f t="shared" si="436"/>
        <v>0</v>
      </c>
      <c r="M89" s="4">
        <f t="shared" si="436"/>
        <v>0</v>
      </c>
      <c r="N89" s="4">
        <f t="shared" si="436"/>
        <v>0</v>
      </c>
      <c r="O89" s="4">
        <f t="shared" si="436"/>
        <v>0</v>
      </c>
      <c r="P89" s="4">
        <f t="shared" si="436"/>
        <v>0</v>
      </c>
      <c r="Q89" s="4">
        <f t="shared" si="436"/>
        <v>0</v>
      </c>
      <c r="R89" s="4">
        <f t="shared" si="436"/>
        <v>0</v>
      </c>
      <c r="S89" s="4">
        <f t="shared" si="436"/>
        <v>0</v>
      </c>
      <c r="T89" s="4">
        <f t="shared" si="436"/>
        <v>0</v>
      </c>
      <c r="U89" s="4">
        <f t="shared" si="436"/>
        <v>0</v>
      </c>
      <c r="V89" s="4">
        <f t="shared" si="436"/>
        <v>0</v>
      </c>
      <c r="W89" s="4">
        <f t="shared" si="436"/>
        <v>0</v>
      </c>
      <c r="X89" s="4">
        <f t="shared" si="436"/>
        <v>0</v>
      </c>
      <c r="Y89" s="4">
        <f t="shared" si="436"/>
        <v>0</v>
      </c>
      <c r="Z89" s="4">
        <f t="shared" ref="Z89:AF89" si="437">(0*100)/3</f>
        <v>0</v>
      </c>
      <c r="AA89" s="4">
        <f t="shared" si="437"/>
        <v>0</v>
      </c>
      <c r="AB89" s="4">
        <f t="shared" si="437"/>
        <v>0</v>
      </c>
      <c r="AC89" s="4">
        <f t="shared" si="437"/>
        <v>0</v>
      </c>
      <c r="AD89" s="4">
        <f t="shared" si="437"/>
        <v>0</v>
      </c>
      <c r="AE89" s="4">
        <f t="shared" si="437"/>
        <v>0</v>
      </c>
      <c r="AF89" s="4">
        <f t="shared" si="437"/>
        <v>0</v>
      </c>
    </row>
    <row r="90">
      <c r="A90" s="1" t="s">
        <v>4</v>
      </c>
      <c r="B90" s="4">
        <f t="shared" ref="B90:C90" si="438">(0*100)/2</f>
        <v>0</v>
      </c>
      <c r="C90" s="4">
        <f t="shared" si="438"/>
        <v>0</v>
      </c>
      <c r="D90" s="4">
        <f t="shared" ref="D90:D93" si="446">(1*100)/2</f>
        <v>50</v>
      </c>
      <c r="E90" s="4">
        <f t="shared" ref="E90:J90" si="439">(0*100)/2</f>
        <v>0</v>
      </c>
      <c r="F90" s="4">
        <f t="shared" si="439"/>
        <v>0</v>
      </c>
      <c r="G90" s="4">
        <f t="shared" si="439"/>
        <v>0</v>
      </c>
      <c r="H90" s="4">
        <f t="shared" si="439"/>
        <v>0</v>
      </c>
      <c r="I90" s="4">
        <f t="shared" si="439"/>
        <v>0</v>
      </c>
      <c r="J90" s="4">
        <f t="shared" si="439"/>
        <v>0</v>
      </c>
      <c r="K90" s="4">
        <f t="shared" ref="K90:K93" si="448">(2*100)/2</f>
        <v>100</v>
      </c>
      <c r="L90" s="4">
        <f>(1*100)/2</f>
        <v>50</v>
      </c>
      <c r="M90" s="4">
        <f t="shared" ref="M90:N90" si="440">(0*100)/2</f>
        <v>0</v>
      </c>
      <c r="N90" s="4">
        <f t="shared" si="440"/>
        <v>0</v>
      </c>
      <c r="O90" s="4">
        <f>(1*100)/2</f>
        <v>50</v>
      </c>
      <c r="P90" s="4">
        <f t="shared" ref="P90:Q90" si="441">(0*100)/2</f>
        <v>0</v>
      </c>
      <c r="Q90" s="4">
        <f t="shared" si="441"/>
        <v>0</v>
      </c>
      <c r="R90" s="4">
        <f t="shared" ref="R90:R96" si="450">(2*100)/2</f>
        <v>100</v>
      </c>
      <c r="S90" s="4">
        <f>(1*100)/2</f>
        <v>50</v>
      </c>
      <c r="T90" s="4">
        <f>(0*100)/2</f>
        <v>0</v>
      </c>
      <c r="U90" s="4">
        <f>(1*100)/2</f>
        <v>50</v>
      </c>
      <c r="V90" s="4">
        <f t="shared" ref="V90:W90" si="442">(0*100)/2</f>
        <v>0</v>
      </c>
      <c r="W90" s="4">
        <f t="shared" si="442"/>
        <v>0</v>
      </c>
      <c r="X90" s="4">
        <f t="shared" ref="X90:Y90" si="443">(1*100)/2</f>
        <v>50</v>
      </c>
      <c r="Y90" s="4">
        <f t="shared" si="443"/>
        <v>50</v>
      </c>
      <c r="Z90" s="4">
        <f t="shared" ref="Z90:Z91" si="453">(0*100)/3</f>
        <v>0</v>
      </c>
      <c r="AA90" s="4">
        <f t="shared" ref="AA90:AA101" si="454">(1*100)/1</f>
        <v>100</v>
      </c>
      <c r="AB90" s="4">
        <f t="shared" ref="AB90:AB91" si="455">(0*100)/3</f>
        <v>0</v>
      </c>
      <c r="AC90" s="4">
        <f t="shared" ref="AC90:AD90" si="444">(0*100)/2</f>
        <v>0</v>
      </c>
      <c r="AD90" s="4">
        <f t="shared" si="444"/>
        <v>0</v>
      </c>
      <c r="AE90" s="4">
        <f t="shared" ref="AE90:AF90" si="445">(0*100)/3</f>
        <v>0</v>
      </c>
      <c r="AF90" s="4">
        <f t="shared" si="445"/>
        <v>0</v>
      </c>
    </row>
    <row r="91">
      <c r="A91" s="1" t="s">
        <v>5</v>
      </c>
      <c r="B91" s="4">
        <f t="shared" ref="B91:B92" si="457">(1*100)/2</f>
        <v>50</v>
      </c>
      <c r="C91" s="4">
        <f t="shared" ref="C91:C92" si="458">(0*100)/2</f>
        <v>0</v>
      </c>
      <c r="D91" s="4">
        <f t="shared" si="446"/>
        <v>50</v>
      </c>
      <c r="E91" s="4">
        <f t="shared" ref="E91:E93" si="459">(1*100)/2</f>
        <v>50</v>
      </c>
      <c r="F91" s="4">
        <f t="shared" ref="F91:J91" si="447">(0*100)/2</f>
        <v>0</v>
      </c>
      <c r="G91" s="4">
        <f t="shared" si="447"/>
        <v>0</v>
      </c>
      <c r="H91" s="4">
        <f t="shared" si="447"/>
        <v>0</v>
      </c>
      <c r="I91" s="4">
        <f t="shared" si="447"/>
        <v>0</v>
      </c>
      <c r="J91" s="4">
        <f t="shared" si="447"/>
        <v>0</v>
      </c>
      <c r="K91" s="4">
        <f t="shared" si="448"/>
        <v>100</v>
      </c>
      <c r="L91" s="4">
        <f t="shared" ref="L91:L94" si="461">(2*100)/2</f>
        <v>100</v>
      </c>
      <c r="M91" s="4">
        <f t="shared" ref="M91:M96" si="462">(0*100)/2</f>
        <v>0</v>
      </c>
      <c r="N91" s="4">
        <f>(1*100)/2</f>
        <v>50</v>
      </c>
      <c r="O91" s="4">
        <f>(2*100)/2</f>
        <v>100</v>
      </c>
      <c r="P91" s="4">
        <f t="shared" ref="P91:Q91" si="449">(1*100)/2</f>
        <v>50</v>
      </c>
      <c r="Q91" s="4">
        <f t="shared" si="449"/>
        <v>50</v>
      </c>
      <c r="R91" s="4">
        <f t="shared" si="450"/>
        <v>100</v>
      </c>
      <c r="S91" s="4">
        <f t="shared" ref="S91:S96" si="463">(2*100)/2</f>
        <v>100</v>
      </c>
      <c r="T91" s="4">
        <f t="shared" ref="T91:U91" si="451">(1*100)/2</f>
        <v>50</v>
      </c>
      <c r="U91" s="4">
        <f t="shared" si="451"/>
        <v>50</v>
      </c>
      <c r="V91" s="4">
        <f t="shared" ref="V91:V97" si="465">(0*100)/2</f>
        <v>0</v>
      </c>
      <c r="W91" s="4">
        <f t="shared" ref="W91:Y91" si="452">(1*100)/2</f>
        <v>50</v>
      </c>
      <c r="X91" s="4">
        <f t="shared" si="452"/>
        <v>50</v>
      </c>
      <c r="Y91" s="4">
        <f t="shared" si="452"/>
        <v>50</v>
      </c>
      <c r="Z91" s="4">
        <f t="shared" si="453"/>
        <v>0</v>
      </c>
      <c r="AA91" s="4">
        <f t="shared" si="454"/>
        <v>100</v>
      </c>
      <c r="AB91" s="4">
        <f t="shared" si="455"/>
        <v>0</v>
      </c>
      <c r="AC91" s="4">
        <f t="shared" ref="AC91:AE91" si="456">(0*100)/2</f>
        <v>0</v>
      </c>
      <c r="AD91" s="4">
        <f t="shared" si="456"/>
        <v>0</v>
      </c>
      <c r="AE91" s="4">
        <f t="shared" si="456"/>
        <v>0</v>
      </c>
      <c r="AF91" s="4">
        <f t="shared" ref="AF91:AF93" si="468">(1*100)/1</f>
        <v>100</v>
      </c>
    </row>
    <row r="92">
      <c r="A92" s="1" t="s">
        <v>6</v>
      </c>
      <c r="B92" s="4">
        <f t="shared" si="457"/>
        <v>50</v>
      </c>
      <c r="C92" s="4">
        <f t="shared" si="458"/>
        <v>0</v>
      </c>
      <c r="D92" s="4">
        <f t="shared" si="446"/>
        <v>50</v>
      </c>
      <c r="E92" s="4">
        <f t="shared" si="459"/>
        <v>50</v>
      </c>
      <c r="F92" s="4">
        <f t="shared" ref="F92:J92" si="460">(0*100)/2</f>
        <v>0</v>
      </c>
      <c r="G92" s="4">
        <f t="shared" si="460"/>
        <v>0</v>
      </c>
      <c r="H92" s="4">
        <f t="shared" si="460"/>
        <v>0</v>
      </c>
      <c r="I92" s="4">
        <f t="shared" si="460"/>
        <v>0</v>
      </c>
      <c r="J92" s="4">
        <f t="shared" si="460"/>
        <v>0</v>
      </c>
      <c r="K92" s="4">
        <f t="shared" si="448"/>
        <v>100</v>
      </c>
      <c r="L92" s="4">
        <f t="shared" si="461"/>
        <v>100</v>
      </c>
      <c r="M92" s="4">
        <f t="shared" si="462"/>
        <v>0</v>
      </c>
      <c r="N92" s="4">
        <f t="shared" ref="N92:N94" si="471">(2*100)/2</f>
        <v>100</v>
      </c>
      <c r="O92" s="4">
        <f>(1*100)/2</f>
        <v>50</v>
      </c>
      <c r="P92" s="4">
        <f>(2*100)/2</f>
        <v>100</v>
      </c>
      <c r="Q92" s="4">
        <f t="shared" ref="Q92:Q93" si="473">(1*100)/2</f>
        <v>50</v>
      </c>
      <c r="R92" s="4">
        <f t="shared" si="450"/>
        <v>100</v>
      </c>
      <c r="S92" s="4">
        <f t="shared" si="463"/>
        <v>100</v>
      </c>
      <c r="T92" s="4">
        <f t="shared" ref="T92:U92" si="464">(1*100)/2</f>
        <v>50</v>
      </c>
      <c r="U92" s="4">
        <f t="shared" si="464"/>
        <v>50</v>
      </c>
      <c r="V92" s="4">
        <f t="shared" si="465"/>
        <v>0</v>
      </c>
      <c r="W92" s="4">
        <f t="shared" ref="W92:W94" si="475">(2*100)/2</f>
        <v>100</v>
      </c>
      <c r="X92" s="4">
        <f>(1*100)/2</f>
        <v>50</v>
      </c>
      <c r="Y92" s="4">
        <f t="shared" ref="Y92:Z92" si="466">(2*100)/2</f>
        <v>100</v>
      </c>
      <c r="Z92" s="4">
        <f t="shared" si="466"/>
        <v>100</v>
      </c>
      <c r="AA92" s="4">
        <f t="shared" si="454"/>
        <v>100</v>
      </c>
      <c r="AB92" s="4">
        <f>(0*100)/1</f>
        <v>0</v>
      </c>
      <c r="AC92" s="4">
        <f>(1*100)/1</f>
        <v>100</v>
      </c>
      <c r="AD92" s="4">
        <f t="shared" ref="AD92:AE92" si="467">(0*100)/2</f>
        <v>0</v>
      </c>
      <c r="AE92" s="4">
        <f t="shared" si="467"/>
        <v>0</v>
      </c>
      <c r="AF92" s="4">
        <f t="shared" si="468"/>
        <v>100</v>
      </c>
    </row>
    <row r="93">
      <c r="A93" s="1" t="s">
        <v>7</v>
      </c>
      <c r="B93" s="4">
        <f t="shared" ref="B93:C93" si="469">(0*100)/2</f>
        <v>0</v>
      </c>
      <c r="C93" s="4">
        <f t="shared" si="469"/>
        <v>0</v>
      </c>
      <c r="D93" s="4">
        <f t="shared" si="446"/>
        <v>50</v>
      </c>
      <c r="E93" s="4">
        <f t="shared" si="459"/>
        <v>50</v>
      </c>
      <c r="F93" s="4">
        <f t="shared" ref="F93:F98" si="480">(0*100)/2</f>
        <v>0</v>
      </c>
      <c r="G93" s="4">
        <f t="shared" ref="G93:G97" si="481">(1*100)/2</f>
        <v>50</v>
      </c>
      <c r="H93" s="4">
        <f t="shared" ref="H93:J93" si="470">(0*100)/2</f>
        <v>0</v>
      </c>
      <c r="I93" s="4">
        <f t="shared" si="470"/>
        <v>0</v>
      </c>
      <c r="J93" s="4">
        <f t="shared" si="470"/>
        <v>0</v>
      </c>
      <c r="K93" s="4">
        <f t="shared" si="448"/>
        <v>100</v>
      </c>
      <c r="L93" s="4">
        <f t="shared" si="461"/>
        <v>100</v>
      </c>
      <c r="M93" s="4">
        <f t="shared" si="462"/>
        <v>0</v>
      </c>
      <c r="N93" s="4">
        <f t="shared" si="471"/>
        <v>100</v>
      </c>
      <c r="O93" s="4">
        <f t="shared" ref="O93:P93" si="472">(2*100)/2</f>
        <v>100</v>
      </c>
      <c r="P93" s="4">
        <f t="shared" si="472"/>
        <v>100</v>
      </c>
      <c r="Q93" s="4">
        <f t="shared" si="473"/>
        <v>50</v>
      </c>
      <c r="R93" s="4">
        <f t="shared" si="450"/>
        <v>100</v>
      </c>
      <c r="S93" s="4">
        <f t="shared" si="463"/>
        <v>100</v>
      </c>
      <c r="T93" s="4">
        <f t="shared" ref="T93:U93" si="474">(1*100)/2</f>
        <v>50</v>
      </c>
      <c r="U93" s="4">
        <f t="shared" si="474"/>
        <v>50</v>
      </c>
      <c r="V93" s="4">
        <f t="shared" si="465"/>
        <v>0</v>
      </c>
      <c r="W93" s="4">
        <f t="shared" si="475"/>
        <v>100</v>
      </c>
      <c r="X93" s="4">
        <f t="shared" ref="X93:Z93" si="476">(2*100)/2</f>
        <v>100</v>
      </c>
      <c r="Y93" s="4">
        <f t="shared" si="476"/>
        <v>100</v>
      </c>
      <c r="Z93" s="4">
        <f t="shared" si="476"/>
        <v>100</v>
      </c>
      <c r="AA93" s="4">
        <f t="shared" si="454"/>
        <v>100</v>
      </c>
      <c r="AB93" s="4">
        <f t="shared" ref="AB93:AC93" si="477">(1*100)/1</f>
        <v>100</v>
      </c>
      <c r="AC93" s="4">
        <f t="shared" si="477"/>
        <v>100</v>
      </c>
      <c r="AD93" s="4">
        <f t="shared" ref="AD93:AE93" si="478">(0*100)/2</f>
        <v>0</v>
      </c>
      <c r="AE93" s="4">
        <f t="shared" si="478"/>
        <v>0</v>
      </c>
      <c r="AF93" s="4">
        <f t="shared" si="468"/>
        <v>100</v>
      </c>
    </row>
    <row r="94">
      <c r="A94" s="1" t="s">
        <v>8</v>
      </c>
      <c r="B94" s="4">
        <f t="shared" ref="B94:B96" si="487">(2*100)/2</f>
        <v>100</v>
      </c>
      <c r="C94" s="4">
        <f t="shared" ref="C94:C98" si="488">(0*100)/2</f>
        <v>0</v>
      </c>
      <c r="D94" s="4">
        <f t="shared" ref="D94:E94" si="479">(2*100)/2</f>
        <v>100</v>
      </c>
      <c r="E94" s="4">
        <f t="shared" si="479"/>
        <v>100</v>
      </c>
      <c r="F94" s="4">
        <f t="shared" si="480"/>
        <v>0</v>
      </c>
      <c r="G94" s="4">
        <f t="shared" si="481"/>
        <v>50</v>
      </c>
      <c r="H94" s="4">
        <f t="shared" ref="H94:J94" si="482">(0*100)/2</f>
        <v>0</v>
      </c>
      <c r="I94" s="4">
        <f t="shared" si="482"/>
        <v>0</v>
      </c>
      <c r="J94" s="4">
        <f t="shared" si="482"/>
        <v>0</v>
      </c>
      <c r="K94" s="4">
        <f t="shared" ref="K94:K95" si="491">(1*100)/2</f>
        <v>50</v>
      </c>
      <c r="L94" s="4">
        <f t="shared" si="461"/>
        <v>100</v>
      </c>
      <c r="M94" s="4">
        <f t="shared" si="462"/>
        <v>0</v>
      </c>
      <c r="N94" s="4">
        <f t="shared" si="471"/>
        <v>100</v>
      </c>
      <c r="O94" s="4">
        <f t="shared" ref="O94:O96" si="492">(2*100)/2</f>
        <v>100</v>
      </c>
      <c r="P94" s="4">
        <f t="shared" ref="P94:Q94" si="483">(1*100)/2</f>
        <v>50</v>
      </c>
      <c r="Q94" s="4">
        <f t="shared" si="483"/>
        <v>50</v>
      </c>
      <c r="R94" s="4">
        <f t="shared" si="450"/>
        <v>100</v>
      </c>
      <c r="S94" s="4">
        <f t="shared" si="463"/>
        <v>100</v>
      </c>
      <c r="T94" s="4">
        <f t="shared" ref="T94:T95" si="494">(1*100)/2</f>
        <v>50</v>
      </c>
      <c r="U94" s="4">
        <f t="shared" ref="U94:U96" si="495">(2*100)/2</f>
        <v>100</v>
      </c>
      <c r="V94" s="4">
        <f t="shared" si="465"/>
        <v>0</v>
      </c>
      <c r="W94" s="4">
        <f t="shared" si="475"/>
        <v>100</v>
      </c>
      <c r="X94" s="4">
        <f t="shared" ref="X94:Z94" si="484">(2*100)/2</f>
        <v>100</v>
      </c>
      <c r="Y94" s="4">
        <f t="shared" si="484"/>
        <v>100</v>
      </c>
      <c r="Z94" s="4">
        <f t="shared" si="484"/>
        <v>100</v>
      </c>
      <c r="AA94" s="4">
        <f t="shared" si="454"/>
        <v>100</v>
      </c>
      <c r="AB94" s="4">
        <f t="shared" ref="AB94:AD94" si="485">(1*100)/1</f>
        <v>100</v>
      </c>
      <c r="AC94" s="4">
        <f t="shared" si="485"/>
        <v>100</v>
      </c>
      <c r="AD94" s="4">
        <f t="shared" si="485"/>
        <v>100</v>
      </c>
      <c r="AE94" s="4">
        <f t="shared" ref="AE94:AF94" si="486">(0*100)/2</f>
        <v>0</v>
      </c>
      <c r="AF94" s="4">
        <f t="shared" si="486"/>
        <v>0</v>
      </c>
    </row>
    <row r="95">
      <c r="A95" s="1" t="s">
        <v>9</v>
      </c>
      <c r="B95" s="4">
        <f t="shared" si="487"/>
        <v>100</v>
      </c>
      <c r="C95" s="4">
        <f t="shared" si="488"/>
        <v>0</v>
      </c>
      <c r="D95" s="4">
        <f t="shared" ref="D95:E95" si="489">(2*100)/2</f>
        <v>100</v>
      </c>
      <c r="E95" s="4">
        <f t="shared" si="489"/>
        <v>100</v>
      </c>
      <c r="F95" s="4">
        <f t="shared" si="480"/>
        <v>0</v>
      </c>
      <c r="G95" s="4">
        <f t="shared" si="481"/>
        <v>50</v>
      </c>
      <c r="H95" s="4">
        <f t="shared" ref="H95:J95" si="490">(0*100)/2</f>
        <v>0</v>
      </c>
      <c r="I95" s="4">
        <f t="shared" si="490"/>
        <v>0</v>
      </c>
      <c r="J95" s="4">
        <f t="shared" si="490"/>
        <v>0</v>
      </c>
      <c r="K95" s="4">
        <f t="shared" si="491"/>
        <v>50</v>
      </c>
      <c r="L95" s="4">
        <f t="shared" ref="L95:L101" si="502">(1*100)/2</f>
        <v>50</v>
      </c>
      <c r="M95" s="4">
        <f t="shared" si="462"/>
        <v>0</v>
      </c>
      <c r="N95" s="4">
        <f t="shared" ref="N95:N96" si="503">(1*100)/2</f>
        <v>50</v>
      </c>
      <c r="O95" s="4">
        <f t="shared" si="492"/>
        <v>100</v>
      </c>
      <c r="P95" s="4">
        <f t="shared" ref="P95:Q95" si="493">(1*100)/2</f>
        <v>50</v>
      </c>
      <c r="Q95" s="4">
        <f t="shared" si="493"/>
        <v>50</v>
      </c>
      <c r="R95" s="4">
        <f t="shared" si="450"/>
        <v>100</v>
      </c>
      <c r="S95" s="4">
        <f t="shared" si="463"/>
        <v>100</v>
      </c>
      <c r="T95" s="4">
        <f t="shared" si="494"/>
        <v>50</v>
      </c>
      <c r="U95" s="4">
        <f t="shared" si="495"/>
        <v>100</v>
      </c>
      <c r="V95" s="4">
        <f t="shared" si="465"/>
        <v>0</v>
      </c>
      <c r="W95" s="4">
        <f t="shared" ref="W95:X95" si="496">(1*100)/2</f>
        <v>50</v>
      </c>
      <c r="X95" s="4">
        <f t="shared" si="496"/>
        <v>50</v>
      </c>
      <c r="Y95" s="4">
        <f t="shared" ref="Y95:Z95" si="497">(2*100)/2</f>
        <v>100</v>
      </c>
      <c r="Z95" s="4">
        <f t="shared" si="497"/>
        <v>100</v>
      </c>
      <c r="AA95" s="4">
        <f t="shared" si="454"/>
        <v>100</v>
      </c>
      <c r="AB95" s="4">
        <f t="shared" ref="AB95:AD95" si="498">(1*100)/1</f>
        <v>100</v>
      </c>
      <c r="AC95" s="4">
        <f t="shared" si="498"/>
        <v>100</v>
      </c>
      <c r="AD95" s="4">
        <f t="shared" si="498"/>
        <v>100</v>
      </c>
      <c r="AE95" s="4">
        <f t="shared" ref="AE95:AF95" si="499">(0*100)/2</f>
        <v>0</v>
      </c>
      <c r="AF95" s="4">
        <f t="shared" si="499"/>
        <v>0</v>
      </c>
    </row>
    <row r="96">
      <c r="A96" s="1" t="s">
        <v>10</v>
      </c>
      <c r="B96" s="4">
        <f t="shared" si="487"/>
        <v>100</v>
      </c>
      <c r="C96" s="4">
        <f t="shared" si="488"/>
        <v>0</v>
      </c>
      <c r="D96" s="4">
        <f t="shared" ref="D96:E96" si="500">(2*100)/2</f>
        <v>100</v>
      </c>
      <c r="E96" s="4">
        <f t="shared" si="500"/>
        <v>100</v>
      </c>
      <c r="F96" s="4">
        <f t="shared" si="480"/>
        <v>0</v>
      </c>
      <c r="G96" s="4">
        <f t="shared" si="481"/>
        <v>50</v>
      </c>
      <c r="H96" s="4">
        <f t="shared" ref="H96:K96" si="501">(0*100)/2</f>
        <v>0</v>
      </c>
      <c r="I96" s="4">
        <f t="shared" si="501"/>
        <v>0</v>
      </c>
      <c r="J96" s="4">
        <f t="shared" si="501"/>
        <v>0</v>
      </c>
      <c r="K96" s="4">
        <f t="shared" si="501"/>
        <v>0</v>
      </c>
      <c r="L96" s="4">
        <f t="shared" si="502"/>
        <v>50</v>
      </c>
      <c r="M96" s="4">
        <f t="shared" si="462"/>
        <v>0</v>
      </c>
      <c r="N96" s="4">
        <f t="shared" si="503"/>
        <v>50</v>
      </c>
      <c r="O96" s="4">
        <f t="shared" si="492"/>
        <v>100</v>
      </c>
      <c r="P96" s="4">
        <f t="shared" ref="P96:Q96" si="504">(1*100)/2</f>
        <v>50</v>
      </c>
      <c r="Q96" s="4">
        <f t="shared" si="504"/>
        <v>50</v>
      </c>
      <c r="R96" s="4">
        <f t="shared" si="450"/>
        <v>100</v>
      </c>
      <c r="S96" s="4">
        <f t="shared" si="463"/>
        <v>100</v>
      </c>
      <c r="T96" s="4">
        <f t="shared" ref="T96:T100" si="512">(0*100)/2</f>
        <v>0</v>
      </c>
      <c r="U96" s="4">
        <f t="shared" si="495"/>
        <v>100</v>
      </c>
      <c r="V96" s="4">
        <f t="shared" si="465"/>
        <v>0</v>
      </c>
      <c r="W96" s="4">
        <f t="shared" ref="W96:X96" si="505">(1*100)/2</f>
        <v>50</v>
      </c>
      <c r="X96" s="4">
        <f t="shared" si="505"/>
        <v>50</v>
      </c>
      <c r="Y96" s="4">
        <f t="shared" ref="Y96:Y101" si="514">(0*100)/2</f>
        <v>0</v>
      </c>
      <c r="Z96" s="4">
        <f>(2*100)/2</f>
        <v>100</v>
      </c>
      <c r="AA96" s="4">
        <f t="shared" si="454"/>
        <v>100</v>
      </c>
      <c r="AB96" s="4">
        <f t="shared" ref="AB96:AD96" si="506">(1*100)/1</f>
        <v>100</v>
      </c>
      <c r="AC96" s="4">
        <f t="shared" si="506"/>
        <v>100</v>
      </c>
      <c r="AD96" s="4">
        <f t="shared" si="506"/>
        <v>100</v>
      </c>
      <c r="AE96" s="4">
        <f t="shared" ref="AE96:AF96" si="507">(0*100)/2</f>
        <v>0</v>
      </c>
      <c r="AF96" s="4">
        <f t="shared" si="507"/>
        <v>0</v>
      </c>
    </row>
    <row r="97">
      <c r="A97" s="1" t="s">
        <v>11</v>
      </c>
      <c r="B97" s="4">
        <f t="shared" ref="B97:B98" si="516">(1*100)/2</f>
        <v>50</v>
      </c>
      <c r="C97" s="4">
        <f t="shared" si="488"/>
        <v>0</v>
      </c>
      <c r="D97" s="4">
        <f t="shared" ref="D97:E97" si="508">(2*100)/2</f>
        <v>100</v>
      </c>
      <c r="E97" s="4">
        <f t="shared" si="508"/>
        <v>100</v>
      </c>
      <c r="F97" s="4">
        <f t="shared" si="480"/>
        <v>0</v>
      </c>
      <c r="G97" s="4">
        <f t="shared" si="481"/>
        <v>50</v>
      </c>
      <c r="H97" s="4">
        <f t="shared" ref="H97:K97" si="509">(0*100)/2</f>
        <v>0</v>
      </c>
      <c r="I97" s="4">
        <f t="shared" si="509"/>
        <v>0</v>
      </c>
      <c r="J97" s="4">
        <f t="shared" si="509"/>
        <v>0</v>
      </c>
      <c r="K97" s="4">
        <f t="shared" si="509"/>
        <v>0</v>
      </c>
      <c r="L97" s="4">
        <f t="shared" si="502"/>
        <v>50</v>
      </c>
      <c r="M97" s="4">
        <f>(1*100)/2</f>
        <v>50</v>
      </c>
      <c r="N97" s="4">
        <f t="shared" ref="N97:O97" si="510">(2*100)/2</f>
        <v>100</v>
      </c>
      <c r="O97" s="4">
        <f t="shared" si="510"/>
        <v>100</v>
      </c>
      <c r="P97" s="4">
        <f t="shared" ref="P97:P98" si="518">(1*100)/2</f>
        <v>50</v>
      </c>
      <c r="Q97" s="4">
        <f t="shared" ref="Q97:S97" si="511">(2*100)/2</f>
        <v>100</v>
      </c>
      <c r="R97" s="4">
        <f t="shared" si="511"/>
        <v>100</v>
      </c>
      <c r="S97" s="4">
        <f t="shared" si="511"/>
        <v>100</v>
      </c>
      <c r="T97" s="4">
        <f t="shared" si="512"/>
        <v>0</v>
      </c>
      <c r="U97" s="4">
        <f t="shared" ref="U97:U98" si="520">(1*100)/2</f>
        <v>50</v>
      </c>
      <c r="V97" s="4">
        <f t="shared" si="465"/>
        <v>0</v>
      </c>
      <c r="W97" s="4">
        <f t="shared" ref="W97:X97" si="513">(1*100)/2</f>
        <v>50</v>
      </c>
      <c r="X97" s="4">
        <f t="shared" si="513"/>
        <v>50</v>
      </c>
      <c r="Y97" s="4">
        <f t="shared" si="514"/>
        <v>0</v>
      </c>
      <c r="Z97" s="4">
        <f t="shared" ref="Z97:Z99" si="522">(1*100)/3</f>
        <v>33.33333333</v>
      </c>
      <c r="AA97" s="4">
        <f t="shared" si="454"/>
        <v>100</v>
      </c>
      <c r="AB97" s="4">
        <f>(1*100)/1</f>
        <v>100</v>
      </c>
      <c r="AC97" s="4">
        <f t="shared" ref="AC97:AC103" si="523">(0*100)/2</f>
        <v>0</v>
      </c>
      <c r="AD97" s="4">
        <f t="shared" ref="AD97:AD98" si="524">(1*100)/1</f>
        <v>100</v>
      </c>
      <c r="AE97" s="4">
        <f t="shared" ref="AE97:AF97" si="515">(0*100)/2</f>
        <v>0</v>
      </c>
      <c r="AF97" s="4">
        <f t="shared" si="515"/>
        <v>0</v>
      </c>
    </row>
    <row r="98">
      <c r="A98" s="1" t="s">
        <v>12</v>
      </c>
      <c r="B98" s="4">
        <f t="shared" si="516"/>
        <v>50</v>
      </c>
      <c r="C98" s="4">
        <f t="shared" si="488"/>
        <v>0</v>
      </c>
      <c r="D98" s="4">
        <f t="shared" ref="D98:D101" si="527">(1*100)/2</f>
        <v>50</v>
      </c>
      <c r="E98" s="4">
        <f t="shared" ref="E98:E99" si="528">(2*100)/2</f>
        <v>100</v>
      </c>
      <c r="F98" s="4">
        <f t="shared" si="480"/>
        <v>0</v>
      </c>
      <c r="G98" s="4">
        <f t="shared" ref="G98:K98" si="517">(0*100)/2</f>
        <v>0</v>
      </c>
      <c r="H98" s="4">
        <f t="shared" si="517"/>
        <v>0</v>
      </c>
      <c r="I98" s="4">
        <f t="shared" si="517"/>
        <v>0</v>
      </c>
      <c r="J98" s="4">
        <f t="shared" si="517"/>
        <v>0</v>
      </c>
      <c r="K98" s="4">
        <f t="shared" si="517"/>
        <v>0</v>
      </c>
      <c r="L98" s="4">
        <f t="shared" si="502"/>
        <v>50</v>
      </c>
      <c r="M98" s="4">
        <f t="shared" ref="M98:M99" si="530">(2*100)/2</f>
        <v>100</v>
      </c>
      <c r="N98" s="4">
        <f>(1*100)/2</f>
        <v>50</v>
      </c>
      <c r="O98" s="4">
        <f>(2*100)/2</f>
        <v>100</v>
      </c>
      <c r="P98" s="4">
        <f t="shared" si="518"/>
        <v>50</v>
      </c>
      <c r="Q98" s="4">
        <f t="shared" ref="Q98:S98" si="519">(2*100)/2</f>
        <v>100</v>
      </c>
      <c r="R98" s="4">
        <f t="shared" si="519"/>
        <v>100</v>
      </c>
      <c r="S98" s="4">
        <f t="shared" si="519"/>
        <v>100</v>
      </c>
      <c r="T98" s="4">
        <f t="shared" si="512"/>
        <v>0</v>
      </c>
      <c r="U98" s="4">
        <f t="shared" si="520"/>
        <v>50</v>
      </c>
      <c r="V98" s="4">
        <f t="shared" ref="V98:V99" si="533">(2*100)/2</f>
        <v>100</v>
      </c>
      <c r="W98" s="4">
        <f t="shared" ref="W98:X98" si="521">(1*100)/2</f>
        <v>50</v>
      </c>
      <c r="X98" s="4">
        <f t="shared" si="521"/>
        <v>50</v>
      </c>
      <c r="Y98" s="4">
        <f t="shared" si="514"/>
        <v>0</v>
      </c>
      <c r="Z98" s="4">
        <f t="shared" si="522"/>
        <v>33.33333333</v>
      </c>
      <c r="AA98" s="4">
        <f t="shared" si="454"/>
        <v>100</v>
      </c>
      <c r="AB98" s="4">
        <f t="shared" ref="AB98:AB103" si="535">(0*100)/3</f>
        <v>0</v>
      </c>
      <c r="AC98" s="4">
        <f t="shared" si="523"/>
        <v>0</v>
      </c>
      <c r="AD98" s="4">
        <f t="shared" si="524"/>
        <v>100</v>
      </c>
      <c r="AE98" s="4">
        <f t="shared" ref="AE98:AF98" si="525">(0*100)/2</f>
        <v>0</v>
      </c>
      <c r="AF98" s="4">
        <f t="shared" si="525"/>
        <v>0</v>
      </c>
    </row>
    <row r="99">
      <c r="A99" s="1" t="s">
        <v>13</v>
      </c>
      <c r="B99" s="4">
        <f t="shared" ref="B99:C99" si="526">(0*100)/2</f>
        <v>0</v>
      </c>
      <c r="C99" s="4">
        <f t="shared" si="526"/>
        <v>0</v>
      </c>
      <c r="D99" s="4">
        <f t="shared" si="527"/>
        <v>50</v>
      </c>
      <c r="E99" s="4">
        <f t="shared" si="528"/>
        <v>100</v>
      </c>
      <c r="F99" s="4">
        <f>(1*100)/2</f>
        <v>50</v>
      </c>
      <c r="G99" s="4">
        <f t="shared" ref="G99:G101" si="539">(0*100)/2</f>
        <v>0</v>
      </c>
      <c r="H99" s="4">
        <f t="shared" ref="H99:H102" si="540">(1*100)/2</f>
        <v>50</v>
      </c>
      <c r="I99" s="4">
        <f t="shared" ref="I99:K99" si="529">(0*100)/2</f>
        <v>0</v>
      </c>
      <c r="J99" s="4">
        <f t="shared" si="529"/>
        <v>0</v>
      </c>
      <c r="K99" s="4">
        <f t="shared" si="529"/>
        <v>0</v>
      </c>
      <c r="L99" s="4">
        <f t="shared" si="502"/>
        <v>50</v>
      </c>
      <c r="M99" s="4">
        <f t="shared" si="530"/>
        <v>100</v>
      </c>
      <c r="N99" s="4">
        <f t="shared" ref="N99:N100" si="542">(2*100)/2</f>
        <v>100</v>
      </c>
      <c r="O99" s="4">
        <f t="shared" ref="O99:P99" si="531">(1*100)/2</f>
        <v>50</v>
      </c>
      <c r="P99" s="4">
        <f t="shared" si="531"/>
        <v>50</v>
      </c>
      <c r="Q99" s="4">
        <f t="shared" ref="Q99:Q101" si="544">(2*100)/2</f>
        <v>100</v>
      </c>
      <c r="R99" s="4">
        <f t="shared" ref="R99:S99" si="532">(1*100)/2</f>
        <v>50</v>
      </c>
      <c r="S99" s="4">
        <f t="shared" si="532"/>
        <v>50</v>
      </c>
      <c r="T99" s="4">
        <f t="shared" si="512"/>
        <v>0</v>
      </c>
      <c r="U99" s="4">
        <f t="shared" ref="U99:U100" si="546">(0*100)/2</f>
        <v>0</v>
      </c>
      <c r="V99" s="4">
        <f t="shared" si="533"/>
        <v>100</v>
      </c>
      <c r="W99" s="4">
        <f t="shared" ref="W99:X99" si="534">(1*100)/2</f>
        <v>50</v>
      </c>
      <c r="X99" s="4">
        <f t="shared" si="534"/>
        <v>50</v>
      </c>
      <c r="Y99" s="4">
        <f t="shared" si="514"/>
        <v>0</v>
      </c>
      <c r="Z99" s="4">
        <f t="shared" si="522"/>
        <v>33.33333333</v>
      </c>
      <c r="AA99" s="4">
        <f t="shared" si="454"/>
        <v>100</v>
      </c>
      <c r="AB99" s="4">
        <f t="shared" si="535"/>
        <v>0</v>
      </c>
      <c r="AC99" s="4">
        <f t="shared" si="523"/>
        <v>0</v>
      </c>
      <c r="AD99" s="4">
        <f t="shared" ref="AD99:AE99" si="536">(0*100)/2</f>
        <v>0</v>
      </c>
      <c r="AE99" s="4">
        <f t="shared" si="536"/>
        <v>0</v>
      </c>
      <c r="AF99" s="4">
        <f t="shared" ref="AF99:AF103" si="549">(0*100)/3</f>
        <v>0</v>
      </c>
    </row>
    <row r="100">
      <c r="A100" s="1" t="s">
        <v>14</v>
      </c>
      <c r="B100" s="4">
        <f t="shared" ref="B100:C100" si="537">(0*100)/2</f>
        <v>0</v>
      </c>
      <c r="C100" s="4">
        <f t="shared" si="537"/>
        <v>0</v>
      </c>
      <c r="D100" s="4">
        <f t="shared" si="527"/>
        <v>50</v>
      </c>
      <c r="E100" s="4">
        <f t="shared" ref="E100:F100" si="538">(1*100)/2</f>
        <v>50</v>
      </c>
      <c r="F100" s="4">
        <f t="shared" si="538"/>
        <v>50</v>
      </c>
      <c r="G100" s="4">
        <f t="shared" si="539"/>
        <v>0</v>
      </c>
      <c r="H100" s="4">
        <f t="shared" si="540"/>
        <v>50</v>
      </c>
      <c r="I100" s="4">
        <f t="shared" ref="I100:K100" si="541">(0*100)/2</f>
        <v>0</v>
      </c>
      <c r="J100" s="4">
        <f t="shared" si="541"/>
        <v>0</v>
      </c>
      <c r="K100" s="4">
        <f t="shared" si="541"/>
        <v>0</v>
      </c>
      <c r="L100" s="4">
        <f t="shared" si="502"/>
        <v>50</v>
      </c>
      <c r="M100" s="4">
        <f t="shared" ref="M100:M101" si="552">(1*100)/2</f>
        <v>50</v>
      </c>
      <c r="N100" s="4">
        <f t="shared" si="542"/>
        <v>100</v>
      </c>
      <c r="O100" s="4">
        <f t="shared" ref="O100:P100" si="543">(0*100)/2</f>
        <v>0</v>
      </c>
      <c r="P100" s="4">
        <f t="shared" si="543"/>
        <v>0</v>
      </c>
      <c r="Q100" s="4">
        <f t="shared" si="544"/>
        <v>100</v>
      </c>
      <c r="R100" s="4">
        <f t="shared" ref="R100:S100" si="545">(1*100)/2</f>
        <v>50</v>
      </c>
      <c r="S100" s="4">
        <f t="shared" si="545"/>
        <v>50</v>
      </c>
      <c r="T100" s="4">
        <f t="shared" si="512"/>
        <v>0</v>
      </c>
      <c r="U100" s="4">
        <f t="shared" si="546"/>
        <v>0</v>
      </c>
      <c r="V100" s="4">
        <f>(0*100)/2</f>
        <v>0</v>
      </c>
      <c r="W100" s="4">
        <f t="shared" ref="W100:X100" si="547">(1*100)/2</f>
        <v>50</v>
      </c>
      <c r="X100" s="4">
        <f t="shared" si="547"/>
        <v>50</v>
      </c>
      <c r="Y100" s="4">
        <f t="shared" si="514"/>
        <v>0</v>
      </c>
      <c r="Z100" s="4">
        <f t="shared" ref="Z100:Z103" si="555">(0*100)/2</f>
        <v>0</v>
      </c>
      <c r="AA100" s="4">
        <f t="shared" si="454"/>
        <v>100</v>
      </c>
      <c r="AB100" s="4">
        <f t="shared" si="535"/>
        <v>0</v>
      </c>
      <c r="AC100" s="4">
        <f t="shared" si="523"/>
        <v>0</v>
      </c>
      <c r="AD100" s="4">
        <f t="shared" ref="AD100:AE100" si="548">(0*100)/2</f>
        <v>0</v>
      </c>
      <c r="AE100" s="4">
        <f t="shared" si="548"/>
        <v>0</v>
      </c>
      <c r="AF100" s="4">
        <f t="shared" si="549"/>
        <v>0</v>
      </c>
    </row>
    <row r="101">
      <c r="A101" s="1" t="s">
        <v>15</v>
      </c>
      <c r="B101" s="4">
        <f t="shared" ref="B101:C101" si="550">(0*100)/2</f>
        <v>0</v>
      </c>
      <c r="C101" s="4">
        <f t="shared" si="550"/>
        <v>0</v>
      </c>
      <c r="D101" s="4">
        <f t="shared" si="527"/>
        <v>50</v>
      </c>
      <c r="E101" s="4">
        <f>(0*100)/2</f>
        <v>0</v>
      </c>
      <c r="F101" s="4">
        <f>(1*100)/2</f>
        <v>50</v>
      </c>
      <c r="G101" s="4">
        <f t="shared" si="539"/>
        <v>0</v>
      </c>
      <c r="H101" s="4">
        <f t="shared" si="540"/>
        <v>50</v>
      </c>
      <c r="I101" s="4">
        <f t="shared" ref="I101:K101" si="551">(0*100)/2</f>
        <v>0</v>
      </c>
      <c r="J101" s="4">
        <f t="shared" si="551"/>
        <v>0</v>
      </c>
      <c r="K101" s="4">
        <f t="shared" si="551"/>
        <v>0</v>
      </c>
      <c r="L101" s="4">
        <f t="shared" si="502"/>
        <v>50</v>
      </c>
      <c r="M101" s="4">
        <f t="shared" si="552"/>
        <v>50</v>
      </c>
      <c r="N101" s="4">
        <f t="shared" ref="N101:P101" si="553">(0*100)/2</f>
        <v>0</v>
      </c>
      <c r="O101" s="4">
        <f t="shared" si="553"/>
        <v>0</v>
      </c>
      <c r="P101" s="4">
        <f t="shared" si="553"/>
        <v>0</v>
      </c>
      <c r="Q101" s="4">
        <f t="shared" si="544"/>
        <v>100</v>
      </c>
      <c r="R101" s="4">
        <f>(1*100)/2</f>
        <v>50</v>
      </c>
      <c r="S101" s="4">
        <f t="shared" ref="S101:W101" si="554">(0*100)/2</f>
        <v>0</v>
      </c>
      <c r="T101" s="4">
        <f t="shared" si="554"/>
        <v>0</v>
      </c>
      <c r="U101" s="4">
        <f t="shared" si="554"/>
        <v>0</v>
      </c>
      <c r="V101" s="4">
        <f t="shared" si="554"/>
        <v>0</v>
      </c>
      <c r="W101" s="4">
        <f t="shared" si="554"/>
        <v>0</v>
      </c>
      <c r="X101" s="4">
        <f>(1*100)/2</f>
        <v>50</v>
      </c>
      <c r="Y101" s="4">
        <f t="shared" si="514"/>
        <v>0</v>
      </c>
      <c r="Z101" s="4">
        <f t="shared" si="555"/>
        <v>0</v>
      </c>
      <c r="AA101" s="4">
        <f t="shared" si="454"/>
        <v>100</v>
      </c>
      <c r="AB101" s="4">
        <f t="shared" si="535"/>
        <v>0</v>
      </c>
      <c r="AC101" s="4">
        <f t="shared" si="523"/>
        <v>0</v>
      </c>
      <c r="AD101" s="4">
        <f t="shared" ref="AD101:AE101" si="556">(0*100)/2</f>
        <v>0</v>
      </c>
      <c r="AE101" s="4">
        <f t="shared" si="556"/>
        <v>0</v>
      </c>
      <c r="AF101" s="4">
        <f t="shared" si="549"/>
        <v>0</v>
      </c>
    </row>
    <row r="102">
      <c r="A102" s="1" t="s">
        <v>16</v>
      </c>
      <c r="B102" s="4">
        <f t="shared" ref="B102:G102" si="557">(0*100)/2</f>
        <v>0</v>
      </c>
      <c r="C102" s="4">
        <f t="shared" si="557"/>
        <v>0</v>
      </c>
      <c r="D102" s="4">
        <f t="shared" si="557"/>
        <v>0</v>
      </c>
      <c r="E102" s="4">
        <f t="shared" si="557"/>
        <v>0</v>
      </c>
      <c r="F102" s="4">
        <f t="shared" si="557"/>
        <v>0</v>
      </c>
      <c r="G102" s="4">
        <f t="shared" si="557"/>
        <v>0</v>
      </c>
      <c r="H102" s="4">
        <f t="shared" si="540"/>
        <v>50</v>
      </c>
      <c r="I102" s="4">
        <f t="shared" ref="I102:L102" si="558">(0*100)/2</f>
        <v>0</v>
      </c>
      <c r="J102" s="4">
        <f t="shared" si="558"/>
        <v>0</v>
      </c>
      <c r="K102" s="4">
        <f t="shared" si="558"/>
        <v>0</v>
      </c>
      <c r="L102" s="4">
        <f t="shared" si="558"/>
        <v>0</v>
      </c>
      <c r="M102" s="4">
        <f t="shared" ref="M102:Y102" si="559">(0*100)/3</f>
        <v>0</v>
      </c>
      <c r="N102" s="4">
        <f t="shared" si="559"/>
        <v>0</v>
      </c>
      <c r="O102" s="4">
        <f t="shared" si="559"/>
        <v>0</v>
      </c>
      <c r="P102" s="4">
        <f t="shared" si="559"/>
        <v>0</v>
      </c>
      <c r="Q102" s="4">
        <f t="shared" si="559"/>
        <v>0</v>
      </c>
      <c r="R102" s="4">
        <f t="shared" si="559"/>
        <v>0</v>
      </c>
      <c r="S102" s="4">
        <f t="shared" si="559"/>
        <v>0</v>
      </c>
      <c r="T102" s="4">
        <f t="shared" si="559"/>
        <v>0</v>
      </c>
      <c r="U102" s="4">
        <f t="shared" si="559"/>
        <v>0</v>
      </c>
      <c r="V102" s="4">
        <f t="shared" si="559"/>
        <v>0</v>
      </c>
      <c r="W102" s="4">
        <f t="shared" si="559"/>
        <v>0</v>
      </c>
      <c r="X102" s="4">
        <f t="shared" si="559"/>
        <v>0</v>
      </c>
      <c r="Y102" s="4">
        <f t="shared" si="559"/>
        <v>0</v>
      </c>
      <c r="Z102" s="4">
        <f t="shared" si="555"/>
        <v>0</v>
      </c>
      <c r="AA102" s="4">
        <f t="shared" ref="AA102:AA103" si="563">(0*100)/2</f>
        <v>0</v>
      </c>
      <c r="AB102" s="4">
        <f t="shared" si="535"/>
        <v>0</v>
      </c>
      <c r="AC102" s="4">
        <f t="shared" si="523"/>
        <v>0</v>
      </c>
      <c r="AD102" s="4">
        <f t="shared" ref="AD102:AE102" si="560">(0*100)/2</f>
        <v>0</v>
      </c>
      <c r="AE102" s="4">
        <f t="shared" si="560"/>
        <v>0</v>
      </c>
      <c r="AF102" s="4">
        <f t="shared" si="549"/>
        <v>0</v>
      </c>
    </row>
    <row r="103">
      <c r="A103" s="1" t="s">
        <v>17</v>
      </c>
      <c r="B103" s="4">
        <f t="shared" ref="B103:L103" si="561">(0*100)/2</f>
        <v>0</v>
      </c>
      <c r="C103" s="4">
        <f t="shared" si="561"/>
        <v>0</v>
      </c>
      <c r="D103" s="4">
        <f t="shared" si="561"/>
        <v>0</v>
      </c>
      <c r="E103" s="4">
        <f t="shared" si="561"/>
        <v>0</v>
      </c>
      <c r="F103" s="4">
        <f t="shared" si="561"/>
        <v>0</v>
      </c>
      <c r="G103" s="4">
        <f t="shared" si="561"/>
        <v>0</v>
      </c>
      <c r="H103" s="4">
        <f t="shared" si="561"/>
        <v>0</v>
      </c>
      <c r="I103" s="4">
        <f t="shared" si="561"/>
        <v>0</v>
      </c>
      <c r="J103" s="4">
        <f t="shared" si="561"/>
        <v>0</v>
      </c>
      <c r="K103" s="4">
        <f t="shared" si="561"/>
        <v>0</v>
      </c>
      <c r="L103" s="4">
        <f t="shared" si="561"/>
        <v>0</v>
      </c>
      <c r="M103" s="4">
        <f t="shared" ref="M103:Y103" si="562">(0*100)/3</f>
        <v>0</v>
      </c>
      <c r="N103" s="4">
        <f t="shared" si="562"/>
        <v>0</v>
      </c>
      <c r="O103" s="4">
        <f t="shared" si="562"/>
        <v>0</v>
      </c>
      <c r="P103" s="4">
        <f t="shared" si="562"/>
        <v>0</v>
      </c>
      <c r="Q103" s="4">
        <f t="shared" si="562"/>
        <v>0</v>
      </c>
      <c r="R103" s="4">
        <f t="shared" si="562"/>
        <v>0</v>
      </c>
      <c r="S103" s="4">
        <f t="shared" si="562"/>
        <v>0</v>
      </c>
      <c r="T103" s="4">
        <f t="shared" si="562"/>
        <v>0</v>
      </c>
      <c r="U103" s="4">
        <f t="shared" si="562"/>
        <v>0</v>
      </c>
      <c r="V103" s="4">
        <f t="shared" si="562"/>
        <v>0</v>
      </c>
      <c r="W103" s="4">
        <f t="shared" si="562"/>
        <v>0</v>
      </c>
      <c r="X103" s="4">
        <f t="shared" si="562"/>
        <v>0</v>
      </c>
      <c r="Y103" s="4">
        <f t="shared" si="562"/>
        <v>0</v>
      </c>
      <c r="Z103" s="4">
        <f t="shared" si="555"/>
        <v>0</v>
      </c>
      <c r="AA103" s="4">
        <f t="shared" si="563"/>
        <v>0</v>
      </c>
      <c r="AB103" s="4">
        <f t="shared" si="535"/>
        <v>0</v>
      </c>
      <c r="AC103" s="4">
        <f t="shared" si="523"/>
        <v>0</v>
      </c>
      <c r="AD103" s="4">
        <f>(0*100)/3</f>
        <v>0</v>
      </c>
      <c r="AE103" s="4">
        <f>(0*100)/2</f>
        <v>0</v>
      </c>
      <c r="AF103" s="4">
        <f t="shared" si="549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45778.0</v>
      </c>
      <c r="C1" s="2">
        <v>45779.0</v>
      </c>
      <c r="D1" s="2">
        <v>45780.0</v>
      </c>
      <c r="E1" s="2">
        <v>45781.0</v>
      </c>
      <c r="F1" s="2">
        <v>45782.0</v>
      </c>
      <c r="G1" s="2">
        <v>45783.0</v>
      </c>
      <c r="H1" s="2">
        <v>45784.0</v>
      </c>
      <c r="I1" s="2">
        <v>45785.0</v>
      </c>
      <c r="J1" s="2">
        <v>45786.0</v>
      </c>
      <c r="K1" s="2">
        <v>45787.0</v>
      </c>
      <c r="L1" s="2">
        <v>45788.0</v>
      </c>
      <c r="M1" s="2">
        <v>45789.0</v>
      </c>
      <c r="N1" s="2">
        <v>45790.0</v>
      </c>
      <c r="O1" s="2">
        <v>45791.0</v>
      </c>
      <c r="P1" s="2">
        <v>45792.0</v>
      </c>
      <c r="Q1" s="2">
        <v>45793.0</v>
      </c>
      <c r="R1" s="2">
        <v>45794.0</v>
      </c>
      <c r="S1" s="2">
        <v>45795.0</v>
      </c>
      <c r="T1" s="2">
        <v>45796.0</v>
      </c>
      <c r="U1" s="2">
        <v>45797.0</v>
      </c>
      <c r="V1" s="2">
        <v>45798.0</v>
      </c>
      <c r="W1" s="2">
        <v>45799.0</v>
      </c>
      <c r="X1" s="2">
        <v>45800.0</v>
      </c>
      <c r="Y1" s="2">
        <v>45801.0</v>
      </c>
      <c r="Z1" s="2">
        <v>45802.0</v>
      </c>
      <c r="AA1" s="2">
        <v>45803.0</v>
      </c>
      <c r="AB1" s="2">
        <v>45804.0</v>
      </c>
      <c r="AC1" s="2">
        <v>45805.0</v>
      </c>
      <c r="AD1" s="2">
        <v>45806.0</v>
      </c>
      <c r="AE1" s="2">
        <v>45807.0</v>
      </c>
      <c r="AF1" s="2">
        <v>45808.0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5">
        <f>AVERAGE(B5:AF16)</f>
        <v>45.16129032</v>
      </c>
    </row>
    <row r="4">
      <c r="A4" s="1" t="s">
        <v>3</v>
      </c>
      <c r="B4" s="5">
        <f t="shared" ref="B4:N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>(1*100)/8</f>
        <v>12.5</v>
      </c>
      <c r="P4" s="5">
        <f>(0*100)/8</f>
        <v>0</v>
      </c>
      <c r="Q4" s="5">
        <f>(1*100)/8</f>
        <v>12.5</v>
      </c>
      <c r="R4" s="5">
        <f t="shared" ref="R4:Y4" si="3">(0*100)/8</f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>(1*100)/8</f>
        <v>12.5</v>
      </c>
      <c r="AA4" s="5">
        <f t="shared" ref="AA4:AF4" si="4">(0*100)/8</f>
        <v>0</v>
      </c>
      <c r="AB4" s="5">
        <f t="shared" si="4"/>
        <v>0</v>
      </c>
      <c r="AC4" s="5">
        <f t="shared" si="4"/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</row>
    <row r="5">
      <c r="A5" s="1" t="s">
        <v>4</v>
      </c>
      <c r="B5" s="5">
        <f t="shared" ref="B5:C5" si="5">(0*100)/8</f>
        <v>0</v>
      </c>
      <c r="C5" s="5">
        <f t="shared" si="5"/>
        <v>0</v>
      </c>
      <c r="D5" s="5">
        <f>(3*100)/8</f>
        <v>37.5</v>
      </c>
      <c r="E5" s="5">
        <f>(1*100)/8</f>
        <v>12.5</v>
      </c>
      <c r="F5" s="5">
        <f>(2*100)/8</f>
        <v>25</v>
      </c>
      <c r="G5" s="5">
        <f>(1*100)/8</f>
        <v>12.5</v>
      </c>
      <c r="H5" s="5">
        <f>(2*100)/8</f>
        <v>25</v>
      </c>
      <c r="I5" s="5">
        <f t="shared" ref="I5:J5" si="6">(0*100)/8</f>
        <v>0</v>
      </c>
      <c r="J5" s="5">
        <f t="shared" si="6"/>
        <v>0</v>
      </c>
      <c r="K5" s="5">
        <f>(2*100)/8</f>
        <v>25</v>
      </c>
      <c r="L5" s="5">
        <f>(4*100)/8</f>
        <v>50</v>
      </c>
      <c r="M5" s="5">
        <f t="shared" ref="M5:N5" si="7">(5*100)/8</f>
        <v>62.5</v>
      </c>
      <c r="N5" s="5">
        <f t="shared" si="7"/>
        <v>62.5</v>
      </c>
      <c r="O5" s="5">
        <f>(6*100)/8</f>
        <v>75</v>
      </c>
      <c r="P5" s="5">
        <f>(3*100)/8</f>
        <v>37.5</v>
      </c>
      <c r="Q5" s="5">
        <f>(4*100)/8</f>
        <v>50</v>
      </c>
      <c r="R5" s="5">
        <f>(3*100)/8</f>
        <v>37.5</v>
      </c>
      <c r="S5" s="5">
        <f>(1*100)/8</f>
        <v>12.5</v>
      </c>
      <c r="T5" s="5">
        <f t="shared" ref="T5:T6" si="13">(0*100)/8</f>
        <v>0</v>
      </c>
      <c r="U5" s="5">
        <f t="shared" ref="U5:W5" si="8">(2*100)/8</f>
        <v>25</v>
      </c>
      <c r="V5" s="5">
        <f t="shared" si="8"/>
        <v>25</v>
      </c>
      <c r="W5" s="5">
        <f t="shared" si="8"/>
        <v>25</v>
      </c>
      <c r="X5" s="5">
        <f t="shared" ref="X5:X6" si="14">(1*100)/8</f>
        <v>12.5</v>
      </c>
      <c r="Y5" s="5">
        <f t="shared" ref="Y5:Z5" si="9">(4*100)/8</f>
        <v>50</v>
      </c>
      <c r="Z5" s="5">
        <f t="shared" si="9"/>
        <v>50</v>
      </c>
      <c r="AA5" s="5">
        <f>(1*100)/8</f>
        <v>12.5</v>
      </c>
      <c r="AB5" s="5">
        <f>(3*100)/8</f>
        <v>37.5</v>
      </c>
      <c r="AC5" s="5">
        <f>(2*100)/8</f>
        <v>25</v>
      </c>
      <c r="AD5" s="5">
        <f>(3*100)/8</f>
        <v>37.5</v>
      </c>
      <c r="AE5" s="5">
        <f>(2*100)/8</f>
        <v>25</v>
      </c>
      <c r="AF5" s="5">
        <f>(4*100)/8</f>
        <v>50</v>
      </c>
    </row>
    <row r="6">
      <c r="A6" s="1" t="s">
        <v>5</v>
      </c>
      <c r="B6" s="5">
        <f>(3*100)/8</f>
        <v>37.5</v>
      </c>
      <c r="C6" s="5">
        <f>(0*100)/8</f>
        <v>0</v>
      </c>
      <c r="D6" s="5">
        <f>(4*100)/8</f>
        <v>50</v>
      </c>
      <c r="E6" s="5">
        <f>(2*100)/8</f>
        <v>25</v>
      </c>
      <c r="F6" s="5">
        <f t="shared" ref="F6:F7" si="15">(4*100)/8</f>
        <v>50</v>
      </c>
      <c r="G6" s="5">
        <f t="shared" ref="G6:G7" si="16">(5*100)/8</f>
        <v>62.5</v>
      </c>
      <c r="H6" s="5">
        <f t="shared" ref="H6:I6" si="10">(3*100)/8</f>
        <v>37.5</v>
      </c>
      <c r="I6" s="5">
        <f t="shared" si="10"/>
        <v>37.5</v>
      </c>
      <c r="J6" s="5">
        <f t="shared" ref="J6:J7" si="17">(0*100)/8</f>
        <v>0</v>
      </c>
      <c r="K6" s="5">
        <f t="shared" ref="K6:K7" si="18">(3*100)/8</f>
        <v>37.5</v>
      </c>
      <c r="L6" s="5">
        <f>(6*100)/8</f>
        <v>75</v>
      </c>
      <c r="M6" s="5">
        <f t="shared" ref="M6:N6" si="11">(5*100)/8</f>
        <v>62.5</v>
      </c>
      <c r="N6" s="5">
        <f t="shared" si="11"/>
        <v>62.5</v>
      </c>
      <c r="O6" s="5">
        <f>(7*100)/8</f>
        <v>87.5</v>
      </c>
      <c r="P6" s="5">
        <f>(5*100)/8</f>
        <v>62.5</v>
      </c>
      <c r="Q6" s="5">
        <f>(6*100)/8</f>
        <v>75</v>
      </c>
      <c r="R6" s="5">
        <f t="shared" ref="R6:S6" si="12">(4*100)/8</f>
        <v>50</v>
      </c>
      <c r="S6" s="5">
        <f t="shared" si="12"/>
        <v>50</v>
      </c>
      <c r="T6" s="5">
        <f t="shared" si="13"/>
        <v>0</v>
      </c>
      <c r="U6" s="5">
        <f>(2*100)/8</f>
        <v>25</v>
      </c>
      <c r="V6" s="5">
        <f>(3*100)/8</f>
        <v>37.5</v>
      </c>
      <c r="W6" s="5">
        <f>(2*100)/8</f>
        <v>25</v>
      </c>
      <c r="X6" s="5">
        <f t="shared" si="14"/>
        <v>12.5</v>
      </c>
      <c r="Y6" s="5">
        <f>(4*100)/8</f>
        <v>50</v>
      </c>
      <c r="Z6" s="5">
        <f t="shared" ref="Z6:Z8" si="21">(8*100)/8</f>
        <v>100</v>
      </c>
      <c r="AA6" s="5">
        <f>(2*100)/8</f>
        <v>25</v>
      </c>
      <c r="AB6" s="5">
        <f>(4*100)/8</f>
        <v>50</v>
      </c>
      <c r="AC6" s="5">
        <f>(3*100)/8</f>
        <v>37.5</v>
      </c>
      <c r="AD6" s="5">
        <f>(7*100)/8</f>
        <v>87.5</v>
      </c>
      <c r="AE6" s="5">
        <f t="shared" ref="AE6:AE8" si="23">(6*100)/8</f>
        <v>75</v>
      </c>
      <c r="AF6" s="5">
        <f>(7*100)/8</f>
        <v>87.5</v>
      </c>
    </row>
    <row r="7">
      <c r="A7" s="1" t="s">
        <v>6</v>
      </c>
      <c r="B7" s="5">
        <f>(4*100)/8</f>
        <v>50</v>
      </c>
      <c r="C7" s="5">
        <f>(3*100)/8</f>
        <v>37.5</v>
      </c>
      <c r="D7" s="5">
        <f>(5*100)/8</f>
        <v>62.5</v>
      </c>
      <c r="E7" s="5">
        <f t="shared" ref="E7:E8" si="24">(6*100)/8</f>
        <v>75</v>
      </c>
      <c r="F7" s="5">
        <f t="shared" si="15"/>
        <v>50</v>
      </c>
      <c r="G7" s="5">
        <f t="shared" si="16"/>
        <v>62.5</v>
      </c>
      <c r="H7" s="5">
        <f>(7*100)/8</f>
        <v>87.5</v>
      </c>
      <c r="I7" s="5">
        <f t="shared" ref="I7:I9" si="25">(5*100)/8</f>
        <v>62.5</v>
      </c>
      <c r="J7" s="5">
        <f t="shared" si="17"/>
        <v>0</v>
      </c>
      <c r="K7" s="5">
        <f t="shared" si="18"/>
        <v>37.5</v>
      </c>
      <c r="L7" s="5">
        <f t="shared" ref="L7:L8" si="26">(8*100)/8</f>
        <v>100</v>
      </c>
      <c r="M7" s="5">
        <f>(6*100)/8</f>
        <v>75</v>
      </c>
      <c r="N7" s="5">
        <f>(5*100)/8</f>
        <v>62.5</v>
      </c>
      <c r="O7" s="5">
        <f t="shared" ref="O7:O8" si="27">(8*100)/8</f>
        <v>100</v>
      </c>
      <c r="P7" s="5">
        <f>(4*100)/8</f>
        <v>50</v>
      </c>
      <c r="Q7" s="5">
        <f t="shared" ref="Q7:R7" si="19">(5*100)/8</f>
        <v>62.5</v>
      </c>
      <c r="R7" s="5">
        <f t="shared" si="19"/>
        <v>62.5</v>
      </c>
      <c r="S7" s="5">
        <f>(7*100)/8</f>
        <v>87.5</v>
      </c>
      <c r="T7" s="5">
        <f>(2*100)/8</f>
        <v>25</v>
      </c>
      <c r="U7" s="5">
        <f t="shared" ref="U7:V7" si="20">(3*100)/8</f>
        <v>37.5</v>
      </c>
      <c r="V7" s="5">
        <f t="shared" si="20"/>
        <v>37.5</v>
      </c>
      <c r="W7" s="5">
        <f>(5*100)/8</f>
        <v>62.5</v>
      </c>
      <c r="X7" s="5">
        <f>(0*100)/8</f>
        <v>0</v>
      </c>
      <c r="Y7" s="5">
        <f t="shared" ref="Y7:Y8" si="30">(7*100)/8</f>
        <v>87.5</v>
      </c>
      <c r="Z7" s="5">
        <f t="shared" si="21"/>
        <v>100</v>
      </c>
      <c r="AA7" s="5">
        <f>(3*100)/8</f>
        <v>37.5</v>
      </c>
      <c r="AB7" s="5">
        <f t="shared" ref="AB7:AC7" si="22">(6*100)/8</f>
        <v>75</v>
      </c>
      <c r="AC7" s="5">
        <f t="shared" si="22"/>
        <v>75</v>
      </c>
      <c r="AD7" s="5">
        <f t="shared" ref="AD7:AD8" si="31">(8*100)/8</f>
        <v>100</v>
      </c>
      <c r="AE7" s="5">
        <f t="shared" si="23"/>
        <v>75</v>
      </c>
      <c r="AF7" s="5">
        <f t="shared" ref="AF7:AF8" si="32">(8*100)/8</f>
        <v>100</v>
      </c>
    </row>
    <row r="8">
      <c r="A8" s="1" t="s">
        <v>7</v>
      </c>
      <c r="B8" s="5">
        <f>(3*100)/8</f>
        <v>37.5</v>
      </c>
      <c r="C8" s="5">
        <f>(6*100)/8</f>
        <v>75</v>
      </c>
      <c r="D8" s="5">
        <f t="shared" ref="D8:D9" si="33">(4*100)/8</f>
        <v>50</v>
      </c>
      <c r="E8" s="5">
        <f t="shared" si="24"/>
        <v>75</v>
      </c>
      <c r="F8" s="5">
        <f>(6*100)/8</f>
        <v>75</v>
      </c>
      <c r="G8" s="5">
        <f>(4*100)/8</f>
        <v>50</v>
      </c>
      <c r="H8" s="5">
        <f t="shared" ref="H8:H9" si="34">(6*100)/8</f>
        <v>75</v>
      </c>
      <c r="I8" s="5">
        <f t="shared" si="25"/>
        <v>62.5</v>
      </c>
      <c r="J8" s="5">
        <f t="shared" ref="J8:J10" si="35">(1*100)/8</f>
        <v>12.5</v>
      </c>
      <c r="K8" s="5">
        <f t="shared" ref="K8:K9" si="36">(2*100)/8</f>
        <v>25</v>
      </c>
      <c r="L8" s="5">
        <f t="shared" si="26"/>
        <v>100</v>
      </c>
      <c r="M8" s="5">
        <f>(5*100)/8</f>
        <v>62.5</v>
      </c>
      <c r="N8" s="5">
        <f>(7*100)/8</f>
        <v>87.5</v>
      </c>
      <c r="O8" s="5">
        <f t="shared" si="27"/>
        <v>100</v>
      </c>
      <c r="P8" s="5">
        <f>(6*100)/8</f>
        <v>75</v>
      </c>
      <c r="Q8" s="5">
        <f t="shared" ref="Q8:R8" si="28">(7*100)/8</f>
        <v>87.5</v>
      </c>
      <c r="R8" s="5">
        <f t="shared" si="28"/>
        <v>87.5</v>
      </c>
      <c r="S8" s="5">
        <f>(6*100)/8</f>
        <v>75</v>
      </c>
      <c r="T8" s="5">
        <f t="shared" ref="T8:V8" si="29">(3*100)/8</f>
        <v>37.5</v>
      </c>
      <c r="U8" s="5">
        <f t="shared" si="29"/>
        <v>37.5</v>
      </c>
      <c r="V8" s="5">
        <f t="shared" si="29"/>
        <v>37.5</v>
      </c>
      <c r="W8" s="5">
        <f>(6*100)/8</f>
        <v>75</v>
      </c>
      <c r="X8" s="5">
        <f>(1*100)/8</f>
        <v>12.5</v>
      </c>
      <c r="Y8" s="5">
        <f t="shared" si="30"/>
        <v>87.5</v>
      </c>
      <c r="Z8" s="5">
        <f t="shared" si="21"/>
        <v>100</v>
      </c>
      <c r="AA8" s="5">
        <f>(4*100)/8</f>
        <v>50</v>
      </c>
      <c r="AB8" s="5">
        <f t="shared" ref="AB8:AB9" si="38">(8*100)/8</f>
        <v>100</v>
      </c>
      <c r="AC8" s="5">
        <f>(4*100)/8</f>
        <v>50</v>
      </c>
      <c r="AD8" s="5">
        <f t="shared" si="31"/>
        <v>100</v>
      </c>
      <c r="AE8" s="5">
        <f t="shared" si="23"/>
        <v>75</v>
      </c>
      <c r="AF8" s="5">
        <f t="shared" si="32"/>
        <v>100</v>
      </c>
    </row>
    <row r="9">
      <c r="A9" s="1" t="s">
        <v>8</v>
      </c>
      <c r="B9" s="5">
        <f t="shared" ref="B9:B10" si="40">(4*100)/8</f>
        <v>50</v>
      </c>
      <c r="C9" s="5">
        <f>(5*100)/8</f>
        <v>62.5</v>
      </c>
      <c r="D9" s="5">
        <f t="shared" si="33"/>
        <v>50</v>
      </c>
      <c r="E9" s="5">
        <f t="shared" ref="E9:E10" si="41">(4*100)/8</f>
        <v>50</v>
      </c>
      <c r="F9" s="5">
        <f>(7*100)/8</f>
        <v>87.5</v>
      </c>
      <c r="G9" s="5">
        <f>(1*100)/8</f>
        <v>12.5</v>
      </c>
      <c r="H9" s="5">
        <f t="shared" si="34"/>
        <v>75</v>
      </c>
      <c r="I9" s="5">
        <f t="shared" si="25"/>
        <v>62.5</v>
      </c>
      <c r="J9" s="5">
        <f t="shared" si="35"/>
        <v>12.5</v>
      </c>
      <c r="K9" s="5">
        <f t="shared" si="36"/>
        <v>25</v>
      </c>
      <c r="L9" s="5">
        <f>(6*100)/8</f>
        <v>75</v>
      </c>
      <c r="M9" s="5">
        <f>(2*100)/8</f>
        <v>25</v>
      </c>
      <c r="N9" s="5">
        <f>(6*100)/8</f>
        <v>75</v>
      </c>
      <c r="O9" s="5">
        <f>(7*100)/8</f>
        <v>87.5</v>
      </c>
      <c r="P9" s="5">
        <f>(8*100)/8</f>
        <v>100</v>
      </c>
      <c r="Q9" s="5">
        <f t="shared" ref="Q9:Q10" si="43">(6*100)/8</f>
        <v>75</v>
      </c>
      <c r="R9" s="5">
        <f t="shared" ref="R9:S9" si="37">(7*100)/8</f>
        <v>87.5</v>
      </c>
      <c r="S9" s="5">
        <f t="shared" si="37"/>
        <v>87.5</v>
      </c>
      <c r="T9" s="5">
        <f t="shared" ref="T9:T11" si="44">(4*100)/8</f>
        <v>50</v>
      </c>
      <c r="U9" s="5">
        <f t="shared" ref="U9:U10" si="45">(3*100)/8</f>
        <v>37.5</v>
      </c>
      <c r="V9" s="5">
        <f>(4*100)/8</f>
        <v>50</v>
      </c>
      <c r="W9" s="5">
        <f t="shared" ref="W9:W10" si="46">(7*100)/8</f>
        <v>87.5</v>
      </c>
      <c r="X9" s="5">
        <f t="shared" ref="X9:X11" si="47">(2*100)/8</f>
        <v>25</v>
      </c>
      <c r="Y9" s="5">
        <f t="shared" ref="Y9:Y10" si="48">(5*100)/8</f>
        <v>62.5</v>
      </c>
      <c r="Z9" s="5">
        <f>(6*100)/8</f>
        <v>75</v>
      </c>
      <c r="AA9" s="5">
        <f t="shared" ref="AA9:AA10" si="49">(5*100)/8</f>
        <v>62.5</v>
      </c>
      <c r="AB9" s="5">
        <f t="shared" si="38"/>
        <v>100</v>
      </c>
      <c r="AC9" s="5">
        <f>(1*100)/8</f>
        <v>12.5</v>
      </c>
      <c r="AD9" s="5">
        <f t="shared" ref="AD9:AF9" si="39">(7*100)/8</f>
        <v>87.5</v>
      </c>
      <c r="AE9" s="5">
        <f t="shared" si="39"/>
        <v>87.5</v>
      </c>
      <c r="AF9" s="5">
        <f t="shared" si="39"/>
        <v>87.5</v>
      </c>
    </row>
    <row r="10">
      <c r="A10" s="1" t="s">
        <v>9</v>
      </c>
      <c r="B10" s="5">
        <f t="shared" si="40"/>
        <v>50</v>
      </c>
      <c r="C10" s="5">
        <f>(4*100)/8</f>
        <v>50</v>
      </c>
      <c r="D10" s="5">
        <f>(8*100)/8</f>
        <v>100</v>
      </c>
      <c r="E10" s="5">
        <f t="shared" si="41"/>
        <v>50</v>
      </c>
      <c r="F10" s="5">
        <f>(3*100)/8</f>
        <v>37.5</v>
      </c>
      <c r="G10" s="5">
        <f>(2*100)/8</f>
        <v>25</v>
      </c>
      <c r="H10" s="5">
        <f t="shared" ref="H10:H12" si="51">(5*100)/8</f>
        <v>62.5</v>
      </c>
      <c r="I10" s="5">
        <f>(6*100)/8</f>
        <v>75</v>
      </c>
      <c r="J10" s="5">
        <f t="shared" si="35"/>
        <v>12.5</v>
      </c>
      <c r="K10" s="5">
        <f>(4*100)/8</f>
        <v>50</v>
      </c>
      <c r="L10" s="5">
        <f t="shared" ref="L10:L11" si="52">(7*100)/8</f>
        <v>87.5</v>
      </c>
      <c r="M10" s="5">
        <f t="shared" ref="M10:N10" si="42">(4*100)/8</f>
        <v>50</v>
      </c>
      <c r="N10" s="5">
        <f t="shared" si="42"/>
        <v>50</v>
      </c>
      <c r="O10" s="5">
        <f t="shared" ref="O10:O11" si="54">(6*100)/8</f>
        <v>75</v>
      </c>
      <c r="P10" s="5">
        <f>(7*100)/8</f>
        <v>87.5</v>
      </c>
      <c r="Q10" s="5">
        <f t="shared" si="43"/>
        <v>75</v>
      </c>
      <c r="R10" s="5">
        <f>(5*100)/8</f>
        <v>62.5</v>
      </c>
      <c r="S10" s="5">
        <f t="shared" ref="S10:S11" si="56">(7*100)/8</f>
        <v>87.5</v>
      </c>
      <c r="T10" s="5">
        <f t="shared" si="44"/>
        <v>50</v>
      </c>
      <c r="U10" s="5">
        <f t="shared" si="45"/>
        <v>37.5</v>
      </c>
      <c r="V10" s="5">
        <f>(6*100)/8</f>
        <v>75</v>
      </c>
      <c r="W10" s="5">
        <f t="shared" si="46"/>
        <v>87.5</v>
      </c>
      <c r="X10" s="5">
        <f t="shared" si="47"/>
        <v>25</v>
      </c>
      <c r="Y10" s="5">
        <f t="shared" si="48"/>
        <v>62.5</v>
      </c>
      <c r="Z10" s="5">
        <f>(7*100)/8</f>
        <v>87.5</v>
      </c>
      <c r="AA10" s="5">
        <f t="shared" si="49"/>
        <v>62.5</v>
      </c>
      <c r="AB10" s="5">
        <f>(6*100)/8</f>
        <v>75</v>
      </c>
      <c r="AC10" s="5">
        <f>(2*100)/8</f>
        <v>25</v>
      </c>
      <c r="AD10" s="5">
        <f>(7*100)/8</f>
        <v>87.5</v>
      </c>
      <c r="AE10" s="5">
        <f>(5*100)/8</f>
        <v>62.5</v>
      </c>
      <c r="AF10" s="5">
        <f t="shared" ref="AF10:AF11" si="59">(8*100)/8</f>
        <v>100</v>
      </c>
    </row>
    <row r="11">
      <c r="A11" s="1" t="s">
        <v>10</v>
      </c>
      <c r="B11" s="5">
        <f>(5*100)/8</f>
        <v>62.5</v>
      </c>
      <c r="C11" s="5">
        <f>(3*100)/8</f>
        <v>37.5</v>
      </c>
      <c r="D11" s="5">
        <f>(7*100)/8</f>
        <v>87.5</v>
      </c>
      <c r="E11" s="5">
        <f>(5*100)/8</f>
        <v>62.5</v>
      </c>
      <c r="F11" s="5">
        <f t="shared" ref="F11:G11" si="50">(4*100)/8</f>
        <v>50</v>
      </c>
      <c r="G11" s="5">
        <f t="shared" si="50"/>
        <v>50</v>
      </c>
      <c r="H11" s="5">
        <f t="shared" si="51"/>
        <v>62.5</v>
      </c>
      <c r="I11" s="5">
        <f>(4*100)/8</f>
        <v>50</v>
      </c>
      <c r="J11" s="5">
        <f t="shared" ref="J11:J14" si="60">(0*100)/8</f>
        <v>0</v>
      </c>
      <c r="K11" s="5">
        <f>(5*100)/8</f>
        <v>62.5</v>
      </c>
      <c r="L11" s="5">
        <f t="shared" si="52"/>
        <v>87.5</v>
      </c>
      <c r="M11" s="5">
        <f t="shared" ref="M11:N11" si="53">(2*100)/8</f>
        <v>25</v>
      </c>
      <c r="N11" s="5">
        <f t="shared" si="53"/>
        <v>25</v>
      </c>
      <c r="O11" s="5">
        <f t="shared" si="54"/>
        <v>75</v>
      </c>
      <c r="P11" s="5">
        <f t="shared" ref="P11:R11" si="55">(6*100)/8</f>
        <v>75</v>
      </c>
      <c r="Q11" s="5">
        <f t="shared" si="55"/>
        <v>75</v>
      </c>
      <c r="R11" s="5">
        <f t="shared" si="55"/>
        <v>75</v>
      </c>
      <c r="S11" s="5">
        <f t="shared" si="56"/>
        <v>87.5</v>
      </c>
      <c r="T11" s="5">
        <f t="shared" si="44"/>
        <v>50</v>
      </c>
      <c r="U11" s="5">
        <f t="shared" ref="U11:V11" si="57">(4*100)/8</f>
        <v>50</v>
      </c>
      <c r="V11" s="5">
        <f t="shared" si="57"/>
        <v>50</v>
      </c>
      <c r="W11" s="5">
        <f>(5*100)/8</f>
        <v>62.5</v>
      </c>
      <c r="X11" s="5">
        <f t="shared" si="47"/>
        <v>25</v>
      </c>
      <c r="Y11" s="5">
        <f>(3*100)/8</f>
        <v>37.5</v>
      </c>
      <c r="Z11" s="5">
        <f>(4*100)/8</f>
        <v>50</v>
      </c>
      <c r="AA11" s="5">
        <f>(3*100)/8</f>
        <v>37.5</v>
      </c>
      <c r="AB11" s="5">
        <f t="shared" ref="AB11:AC11" si="58">(2*100)/8</f>
        <v>25</v>
      </c>
      <c r="AC11" s="5">
        <f t="shared" si="58"/>
        <v>25</v>
      </c>
      <c r="AD11" s="5">
        <f>(5*100)/8</f>
        <v>62.5</v>
      </c>
      <c r="AE11" s="5">
        <f>(4*100)/8</f>
        <v>50</v>
      </c>
      <c r="AF11" s="5">
        <f t="shared" si="59"/>
        <v>100</v>
      </c>
    </row>
    <row r="12">
      <c r="A12" s="1" t="s">
        <v>11</v>
      </c>
      <c r="B12" s="5">
        <f>(3*100)/8</f>
        <v>37.5</v>
      </c>
      <c r="C12" s="5">
        <f>(2*100)/8</f>
        <v>25</v>
      </c>
      <c r="D12" s="5">
        <f t="shared" ref="D12:D13" si="64">(5*100)/8</f>
        <v>62.5</v>
      </c>
      <c r="E12" s="5">
        <f>(3*100)/8</f>
        <v>37.5</v>
      </c>
      <c r="F12" s="5">
        <f>(1*100)/8</f>
        <v>12.5</v>
      </c>
      <c r="G12" s="5">
        <f>(4*100)/8</f>
        <v>50</v>
      </c>
      <c r="H12" s="5">
        <f t="shared" si="51"/>
        <v>62.5</v>
      </c>
      <c r="I12" s="5">
        <f>(3*100)/8</f>
        <v>37.5</v>
      </c>
      <c r="J12" s="5">
        <f t="shared" si="60"/>
        <v>0</v>
      </c>
      <c r="K12" s="5">
        <f>(6*100)/8</f>
        <v>75</v>
      </c>
      <c r="L12" s="5">
        <f t="shared" ref="L12:L14" si="66">(3*100)/8</f>
        <v>37.5</v>
      </c>
      <c r="M12" s="5">
        <f t="shared" ref="M12:N12" si="61">(1*100)/8</f>
        <v>12.5</v>
      </c>
      <c r="N12" s="5">
        <f t="shared" si="61"/>
        <v>12.5</v>
      </c>
      <c r="O12" s="5">
        <f t="shared" ref="O12:O13" si="68">(5*100)/8</f>
        <v>62.5</v>
      </c>
      <c r="P12" s="5">
        <f t="shared" ref="P12:Q12" si="62">(4*100)/8</f>
        <v>50</v>
      </c>
      <c r="Q12" s="5">
        <f t="shared" si="62"/>
        <v>50</v>
      </c>
      <c r="R12" s="5">
        <f t="shared" ref="R12:R13" si="69">(5*100)/8</f>
        <v>62.5</v>
      </c>
      <c r="S12" s="5">
        <f>(6*100)/8</f>
        <v>75</v>
      </c>
      <c r="T12" s="5">
        <f t="shared" ref="T12:T13" si="70">(2*100)/8</f>
        <v>25</v>
      </c>
      <c r="U12" s="5">
        <f t="shared" ref="U12:U14" si="71">(3*100)/8</f>
        <v>37.5</v>
      </c>
      <c r="V12" s="5">
        <f t="shared" ref="V12:V13" si="72">(4*100)/8</f>
        <v>50</v>
      </c>
      <c r="W12" s="5">
        <f t="shared" ref="W12:W13" si="73">(3*100)/8</f>
        <v>37.5</v>
      </c>
      <c r="X12" s="5">
        <f>(4*100)/8</f>
        <v>50</v>
      </c>
      <c r="Y12" s="5">
        <f>(2*100)/8</f>
        <v>25</v>
      </c>
      <c r="Z12" s="5">
        <f t="shared" ref="Z12:Z13" si="74">(6*100)/8</f>
        <v>75</v>
      </c>
      <c r="AA12" s="5">
        <f t="shared" ref="AA12:AB12" si="63">(4*100)/8</f>
        <v>50</v>
      </c>
      <c r="AB12" s="5">
        <f t="shared" si="63"/>
        <v>50</v>
      </c>
      <c r="AC12" s="5">
        <f>(2*100)/8</f>
        <v>25</v>
      </c>
      <c r="AD12" s="5">
        <f>(3*100)/8</f>
        <v>37.5</v>
      </c>
      <c r="AE12" s="5">
        <f>(5*100)/8</f>
        <v>62.5</v>
      </c>
      <c r="AF12" s="5">
        <f t="shared" ref="AF12:AF13" si="76">(7*100)/8</f>
        <v>87.5</v>
      </c>
    </row>
    <row r="13">
      <c r="A13" s="1" t="s">
        <v>12</v>
      </c>
      <c r="B13" s="5">
        <f t="shared" ref="B13:B15" si="77">(2*100)/8</f>
        <v>25</v>
      </c>
      <c r="C13" s="5">
        <f>(1*100)/8</f>
        <v>12.5</v>
      </c>
      <c r="D13" s="5">
        <f t="shared" si="64"/>
        <v>62.5</v>
      </c>
      <c r="E13" s="5">
        <f>(2*100)/8</f>
        <v>25</v>
      </c>
      <c r="F13" s="5">
        <f t="shared" ref="F13:H13" si="65">(3*100)/8</f>
        <v>37.5</v>
      </c>
      <c r="G13" s="5">
        <f t="shared" si="65"/>
        <v>37.5</v>
      </c>
      <c r="H13" s="5">
        <f t="shared" si="65"/>
        <v>37.5</v>
      </c>
      <c r="I13" s="5">
        <f t="shared" ref="I13:I14" si="79">(2*100)/8</f>
        <v>25</v>
      </c>
      <c r="J13" s="5">
        <f t="shared" si="60"/>
        <v>0</v>
      </c>
      <c r="K13" s="5">
        <f>(4*100)/8</f>
        <v>50</v>
      </c>
      <c r="L13" s="5">
        <f t="shared" si="66"/>
        <v>37.5</v>
      </c>
      <c r="M13" s="5">
        <f t="shared" ref="M13:N13" si="67">(2*100)/8</f>
        <v>25</v>
      </c>
      <c r="N13" s="5">
        <f t="shared" si="67"/>
        <v>25</v>
      </c>
      <c r="O13" s="5">
        <f t="shared" si="68"/>
        <v>62.5</v>
      </c>
      <c r="P13" s="5">
        <f>(5*100)/8</f>
        <v>62.5</v>
      </c>
      <c r="Q13" s="5">
        <f>(4*100)/8</f>
        <v>50</v>
      </c>
      <c r="R13" s="5">
        <f t="shared" si="69"/>
        <v>62.5</v>
      </c>
      <c r="S13" s="5">
        <f>(5*100)/8</f>
        <v>62.5</v>
      </c>
      <c r="T13" s="5">
        <f t="shared" si="70"/>
        <v>25</v>
      </c>
      <c r="U13" s="5">
        <f t="shared" si="71"/>
        <v>37.5</v>
      </c>
      <c r="V13" s="5">
        <f t="shared" si="72"/>
        <v>50</v>
      </c>
      <c r="W13" s="5">
        <f t="shared" si="73"/>
        <v>37.5</v>
      </c>
      <c r="X13" s="5">
        <f>(3*100)/8</f>
        <v>37.5</v>
      </c>
      <c r="Y13" s="5">
        <f>(1*100)/8</f>
        <v>12.5</v>
      </c>
      <c r="Z13" s="5">
        <f t="shared" si="74"/>
        <v>75</v>
      </c>
      <c r="AA13" s="5">
        <f>(5*100)/8</f>
        <v>62.5</v>
      </c>
      <c r="AB13" s="5">
        <f>(4*100)/8</f>
        <v>50</v>
      </c>
      <c r="AC13" s="5">
        <f>(1*100)/8</f>
        <v>12.5</v>
      </c>
      <c r="AD13" s="5">
        <f t="shared" ref="AD13:AE13" si="75">(4*100)/8</f>
        <v>50</v>
      </c>
      <c r="AE13" s="5">
        <f t="shared" si="75"/>
        <v>50</v>
      </c>
      <c r="AF13" s="5">
        <f t="shared" si="76"/>
        <v>87.5</v>
      </c>
    </row>
    <row r="14">
      <c r="A14" s="1" t="s">
        <v>13</v>
      </c>
      <c r="B14" s="5">
        <f t="shared" si="77"/>
        <v>25</v>
      </c>
      <c r="C14" s="5">
        <f t="shared" ref="C14:C16" si="84">(0*100)/8</f>
        <v>0</v>
      </c>
      <c r="D14" s="5">
        <f>(3*100)/8</f>
        <v>37.5</v>
      </c>
      <c r="E14" s="5">
        <f t="shared" ref="E14:F14" si="78">(1*100)/8</f>
        <v>12.5</v>
      </c>
      <c r="F14" s="5">
        <f t="shared" si="78"/>
        <v>12.5</v>
      </c>
      <c r="G14" s="5">
        <f t="shared" ref="G14:G15" si="85">(5*100)/8</f>
        <v>62.5</v>
      </c>
      <c r="H14" s="5">
        <f>(4*100)/8</f>
        <v>50</v>
      </c>
      <c r="I14" s="5">
        <f t="shared" si="79"/>
        <v>25</v>
      </c>
      <c r="J14" s="5">
        <f t="shared" si="60"/>
        <v>0</v>
      </c>
      <c r="K14" s="5">
        <f t="shared" ref="K14:K16" si="87">(1*100)/8</f>
        <v>12.5</v>
      </c>
      <c r="L14" s="5">
        <f t="shared" si="66"/>
        <v>37.5</v>
      </c>
      <c r="M14" s="5">
        <f>(2*100)/8</f>
        <v>25</v>
      </c>
      <c r="N14" s="5">
        <f>(1*100)/8</f>
        <v>12.5</v>
      </c>
      <c r="O14" s="5">
        <f t="shared" ref="O14:P14" si="80">(4*100)/8</f>
        <v>50</v>
      </c>
      <c r="P14" s="5">
        <f t="shared" si="80"/>
        <v>50</v>
      </c>
      <c r="Q14" s="5">
        <f>(3*100)/8</f>
        <v>37.5</v>
      </c>
      <c r="R14" s="5">
        <f t="shared" ref="R14:S14" si="81">(4*100)/8</f>
        <v>50</v>
      </c>
      <c r="S14" s="5">
        <f t="shared" si="81"/>
        <v>50</v>
      </c>
      <c r="T14" s="5">
        <f>(5*100)/8</f>
        <v>62.5</v>
      </c>
      <c r="U14" s="5">
        <f t="shared" si="71"/>
        <v>37.5</v>
      </c>
      <c r="V14" s="5">
        <f>(3*100)/8</f>
        <v>37.5</v>
      </c>
      <c r="W14" s="5">
        <f t="shared" ref="W14:Y14" si="82">(2*100)/8</f>
        <v>25</v>
      </c>
      <c r="X14" s="5">
        <f t="shared" si="82"/>
        <v>25</v>
      </c>
      <c r="Y14" s="5">
        <f t="shared" si="82"/>
        <v>25</v>
      </c>
      <c r="Z14" s="5">
        <f>(5*100)/8</f>
        <v>62.5</v>
      </c>
      <c r="AA14" s="5">
        <f>(4*100)/8</f>
        <v>50</v>
      </c>
      <c r="AB14" s="5">
        <f>(5*100)/8</f>
        <v>62.5</v>
      </c>
      <c r="AC14" s="5">
        <f t="shared" ref="AC14:AF14" si="83">(4*100)/8</f>
        <v>50</v>
      </c>
      <c r="AD14" s="5">
        <f t="shared" si="83"/>
        <v>50</v>
      </c>
      <c r="AE14" s="5">
        <f t="shared" si="83"/>
        <v>50</v>
      </c>
      <c r="AF14" s="5">
        <f t="shared" si="83"/>
        <v>50</v>
      </c>
    </row>
    <row r="15">
      <c r="A15" s="1" t="s">
        <v>14</v>
      </c>
      <c r="B15" s="5">
        <f t="shared" si="77"/>
        <v>25</v>
      </c>
      <c r="C15" s="5">
        <f t="shared" si="84"/>
        <v>0</v>
      </c>
      <c r="D15" s="5">
        <f t="shared" ref="D15:D16" si="92">(1*100)/8</f>
        <v>12.5</v>
      </c>
      <c r="E15" s="5">
        <f t="shared" ref="E15:E16" si="93">(0*100)/8</f>
        <v>0</v>
      </c>
      <c r="F15" s="5">
        <f t="shared" ref="F15:F16" si="94">(1*100)/8</f>
        <v>12.5</v>
      </c>
      <c r="G15" s="5">
        <f t="shared" si="85"/>
        <v>62.5</v>
      </c>
      <c r="H15" s="5">
        <f t="shared" ref="H15:J15" si="86">(0*100)/8</f>
        <v>0</v>
      </c>
      <c r="I15" s="5">
        <f t="shared" si="86"/>
        <v>0</v>
      </c>
      <c r="J15" s="5">
        <f t="shared" si="86"/>
        <v>0</v>
      </c>
      <c r="K15" s="5">
        <f t="shared" si="87"/>
        <v>12.5</v>
      </c>
      <c r="L15" s="5">
        <f>(2*100)/8</f>
        <v>25</v>
      </c>
      <c r="M15" s="5">
        <f t="shared" ref="M15:N15" si="88">(1*100)/8</f>
        <v>12.5</v>
      </c>
      <c r="N15" s="5">
        <f t="shared" si="88"/>
        <v>12.5</v>
      </c>
      <c r="O15" s="5">
        <f t="shared" ref="O15:O16" si="97">(3*100)/8</f>
        <v>37.5</v>
      </c>
      <c r="P15" s="5">
        <f t="shared" ref="P15:R15" si="89">(1*100)/8</f>
        <v>12.5</v>
      </c>
      <c r="Q15" s="5">
        <f t="shared" si="89"/>
        <v>12.5</v>
      </c>
      <c r="R15" s="5">
        <f t="shared" si="89"/>
        <v>12.5</v>
      </c>
      <c r="S15" s="5">
        <f>(2*100)/8</f>
        <v>25</v>
      </c>
      <c r="T15" s="5">
        <f>(6*100)/8</f>
        <v>75</v>
      </c>
      <c r="U15" s="5">
        <f>(2*100)/8</f>
        <v>25</v>
      </c>
      <c r="V15" s="5">
        <f t="shared" ref="V15:V16" si="99">(5*100)/8</f>
        <v>62.5</v>
      </c>
      <c r="W15" s="5">
        <f t="shared" ref="W15:W16" si="100">(0*100)/8</f>
        <v>0</v>
      </c>
      <c r="X15" s="5">
        <f t="shared" ref="X15:Y15" si="90">(2*100)/8</f>
        <v>25</v>
      </c>
      <c r="Y15" s="5">
        <f t="shared" si="90"/>
        <v>25</v>
      </c>
      <c r="Z15" s="5">
        <f>(1*100)/8</f>
        <v>12.5</v>
      </c>
      <c r="AA15" s="5">
        <f>(3*100)/8</f>
        <v>37.5</v>
      </c>
      <c r="AB15" s="5">
        <f t="shared" ref="AB15:AB16" si="102">(1*100)/8</f>
        <v>12.5</v>
      </c>
      <c r="AC15" s="5">
        <f>(2*100)/8</f>
        <v>25</v>
      </c>
      <c r="AD15" s="5">
        <f t="shared" ref="AD15:AE15" si="91">(4*100)/8</f>
        <v>50</v>
      </c>
      <c r="AE15" s="5">
        <f t="shared" si="91"/>
        <v>50</v>
      </c>
      <c r="AF15" s="5">
        <f>(2*100)/8</f>
        <v>25</v>
      </c>
    </row>
    <row r="16">
      <c r="A16" s="1" t="s">
        <v>15</v>
      </c>
      <c r="B16" s="5">
        <f>(1*100)/8</f>
        <v>12.5</v>
      </c>
      <c r="C16" s="5">
        <f t="shared" si="84"/>
        <v>0</v>
      </c>
      <c r="D16" s="5">
        <f t="shared" si="92"/>
        <v>12.5</v>
      </c>
      <c r="E16" s="5">
        <f t="shared" si="93"/>
        <v>0</v>
      </c>
      <c r="F16" s="5">
        <f t="shared" si="94"/>
        <v>12.5</v>
      </c>
      <c r="G16" s="5">
        <f>(4*100)/8</f>
        <v>50</v>
      </c>
      <c r="H16" s="5">
        <f t="shared" ref="H16:J16" si="95">(0*100)/8</f>
        <v>0</v>
      </c>
      <c r="I16" s="5">
        <f t="shared" si="95"/>
        <v>0</v>
      </c>
      <c r="J16" s="5">
        <f t="shared" si="95"/>
        <v>0</v>
      </c>
      <c r="K16" s="5">
        <f t="shared" si="87"/>
        <v>12.5</v>
      </c>
      <c r="L16" s="5">
        <f>(1*100)/8</f>
        <v>12.5</v>
      </c>
      <c r="M16" s="5">
        <f t="shared" ref="M16:N16" si="96">(0*100)/8</f>
        <v>0</v>
      </c>
      <c r="N16" s="5">
        <f t="shared" si="96"/>
        <v>0</v>
      </c>
      <c r="O16" s="5">
        <f t="shared" si="97"/>
        <v>37.5</v>
      </c>
      <c r="P16" s="5">
        <f>(1*100)/8</f>
        <v>12.5</v>
      </c>
      <c r="Q16" s="5">
        <f>(0*100)/8</f>
        <v>0</v>
      </c>
      <c r="R16" s="5">
        <f t="shared" ref="R16:R17" si="106">(1*100)/8</f>
        <v>12.5</v>
      </c>
      <c r="S16" s="5">
        <f t="shared" ref="S16:S17" si="107">(0*100)/8</f>
        <v>0</v>
      </c>
      <c r="T16" s="5">
        <f t="shared" ref="T16:U16" si="98">(1*100)/8</f>
        <v>12.5</v>
      </c>
      <c r="U16" s="5">
        <f t="shared" si="98"/>
        <v>12.5</v>
      </c>
      <c r="V16" s="5">
        <f t="shared" si="99"/>
        <v>62.5</v>
      </c>
      <c r="W16" s="5">
        <f t="shared" si="100"/>
        <v>0</v>
      </c>
      <c r="X16" s="5">
        <f t="shared" ref="X16:Z16" si="101">(1*100)/8</f>
        <v>12.5</v>
      </c>
      <c r="Y16" s="5">
        <f t="shared" si="101"/>
        <v>12.5</v>
      </c>
      <c r="Z16" s="5">
        <f t="shared" si="101"/>
        <v>12.5</v>
      </c>
      <c r="AA16" s="5">
        <f>(0*100)/8</f>
        <v>0</v>
      </c>
      <c r="AB16" s="5">
        <f t="shared" si="102"/>
        <v>12.5</v>
      </c>
      <c r="AC16" s="5">
        <f>(1*100)/8</f>
        <v>12.5</v>
      </c>
      <c r="AD16" s="5">
        <f>(3*100)/8</f>
        <v>37.5</v>
      </c>
      <c r="AE16" s="5">
        <f t="shared" ref="AE16:AF16" si="103">(1*100)/8</f>
        <v>12.5</v>
      </c>
      <c r="AF16" s="5">
        <f t="shared" si="103"/>
        <v>12.5</v>
      </c>
    </row>
    <row r="17">
      <c r="A17" s="1" t="s">
        <v>16</v>
      </c>
      <c r="B17" s="5">
        <f t="shared" ref="B17:F17" si="104">(0*100)/8</f>
        <v>0</v>
      </c>
      <c r="C17" s="5">
        <f t="shared" si="104"/>
        <v>0</v>
      </c>
      <c r="D17" s="5">
        <f t="shared" si="104"/>
        <v>0</v>
      </c>
      <c r="E17" s="5">
        <f t="shared" si="104"/>
        <v>0</v>
      </c>
      <c r="F17" s="5">
        <f t="shared" si="104"/>
        <v>0</v>
      </c>
      <c r="G17" s="5">
        <f>(1*100)/8</f>
        <v>12.5</v>
      </c>
      <c r="H17" s="5">
        <f t="shared" ref="H17:Q17" si="105">(0*100)/8</f>
        <v>0</v>
      </c>
      <c r="I17" s="5">
        <f t="shared" si="105"/>
        <v>0</v>
      </c>
      <c r="J17" s="5">
        <f t="shared" si="105"/>
        <v>0</v>
      </c>
      <c r="K17" s="5">
        <f t="shared" si="105"/>
        <v>0</v>
      </c>
      <c r="L17" s="5">
        <f t="shared" si="105"/>
        <v>0</v>
      </c>
      <c r="M17" s="5">
        <f t="shared" si="105"/>
        <v>0</v>
      </c>
      <c r="N17" s="5">
        <f t="shared" si="105"/>
        <v>0</v>
      </c>
      <c r="O17" s="5">
        <f t="shared" si="105"/>
        <v>0</v>
      </c>
      <c r="P17" s="5">
        <f t="shared" si="105"/>
        <v>0</v>
      </c>
      <c r="Q17" s="5">
        <f t="shared" si="105"/>
        <v>0</v>
      </c>
      <c r="R17" s="5">
        <f t="shared" si="106"/>
        <v>12.5</v>
      </c>
      <c r="S17" s="5">
        <f t="shared" si="107"/>
        <v>0</v>
      </c>
      <c r="T17" s="5">
        <f t="shared" ref="T17:AE17" si="108">(0*100)/8</f>
        <v>0</v>
      </c>
      <c r="U17" s="5">
        <f t="shared" si="108"/>
        <v>0</v>
      </c>
      <c r="V17" s="5">
        <f t="shared" si="108"/>
        <v>0</v>
      </c>
      <c r="W17" s="5">
        <f t="shared" si="108"/>
        <v>0</v>
      </c>
      <c r="X17" s="5">
        <f t="shared" si="108"/>
        <v>0</v>
      </c>
      <c r="Y17" s="5">
        <f t="shared" si="108"/>
        <v>0</v>
      </c>
      <c r="Z17" s="5">
        <f t="shared" si="108"/>
        <v>0</v>
      </c>
      <c r="AA17" s="5">
        <f t="shared" si="108"/>
        <v>0</v>
      </c>
      <c r="AB17" s="5">
        <f t="shared" si="108"/>
        <v>0</v>
      </c>
      <c r="AC17" s="5">
        <f t="shared" si="108"/>
        <v>0</v>
      </c>
      <c r="AD17" s="5">
        <f t="shared" si="108"/>
        <v>0</v>
      </c>
      <c r="AE17" s="5">
        <f t="shared" si="108"/>
        <v>0</v>
      </c>
      <c r="AF17" s="5">
        <f>(1*100)/8</f>
        <v>12.5</v>
      </c>
    </row>
    <row r="18">
      <c r="A18" s="1" t="s">
        <v>17</v>
      </c>
      <c r="B18" s="5">
        <f t="shared" ref="B18:AF18" si="109">(0*100)/8</f>
        <v>0</v>
      </c>
      <c r="C18" s="5">
        <f t="shared" si="109"/>
        <v>0</v>
      </c>
      <c r="D18" s="5">
        <f t="shared" si="109"/>
        <v>0</v>
      </c>
      <c r="E18" s="5">
        <f t="shared" si="109"/>
        <v>0</v>
      </c>
      <c r="F18" s="5">
        <f t="shared" si="109"/>
        <v>0</v>
      </c>
      <c r="G18" s="5">
        <f t="shared" si="109"/>
        <v>0</v>
      </c>
      <c r="H18" s="5">
        <f t="shared" si="109"/>
        <v>0</v>
      </c>
      <c r="I18" s="5">
        <f t="shared" si="109"/>
        <v>0</v>
      </c>
      <c r="J18" s="5">
        <f t="shared" si="109"/>
        <v>0</v>
      </c>
      <c r="K18" s="5">
        <f t="shared" si="109"/>
        <v>0</v>
      </c>
      <c r="L18" s="5">
        <f t="shared" si="109"/>
        <v>0</v>
      </c>
      <c r="M18" s="5">
        <f t="shared" si="109"/>
        <v>0</v>
      </c>
      <c r="N18" s="5">
        <f t="shared" si="109"/>
        <v>0</v>
      </c>
      <c r="O18" s="5">
        <f t="shared" si="109"/>
        <v>0</v>
      </c>
      <c r="P18" s="5">
        <f t="shared" si="109"/>
        <v>0</v>
      </c>
      <c r="Q18" s="5">
        <f t="shared" si="109"/>
        <v>0</v>
      </c>
      <c r="R18" s="5">
        <f t="shared" si="109"/>
        <v>0</v>
      </c>
      <c r="S18" s="5">
        <f t="shared" si="109"/>
        <v>0</v>
      </c>
      <c r="T18" s="5">
        <f t="shared" si="109"/>
        <v>0</v>
      </c>
      <c r="U18" s="5">
        <f t="shared" si="109"/>
        <v>0</v>
      </c>
      <c r="V18" s="5">
        <f t="shared" si="109"/>
        <v>0</v>
      </c>
      <c r="W18" s="5">
        <f t="shared" si="109"/>
        <v>0</v>
      </c>
      <c r="X18" s="5">
        <f t="shared" si="109"/>
        <v>0</v>
      </c>
      <c r="Y18" s="5">
        <f t="shared" si="109"/>
        <v>0</v>
      </c>
      <c r="Z18" s="5">
        <f t="shared" si="109"/>
        <v>0</v>
      </c>
      <c r="AA18" s="5">
        <f t="shared" si="109"/>
        <v>0</v>
      </c>
      <c r="AB18" s="5">
        <f t="shared" si="109"/>
        <v>0</v>
      </c>
      <c r="AC18" s="5">
        <f t="shared" si="109"/>
        <v>0</v>
      </c>
      <c r="AD18" s="5">
        <f t="shared" si="109"/>
        <v>0</v>
      </c>
      <c r="AE18" s="5">
        <f t="shared" si="109"/>
        <v>0</v>
      </c>
      <c r="AF18" s="5">
        <f t="shared" si="109"/>
        <v>0</v>
      </c>
    </row>
    <row r="19">
      <c r="A19" s="3" t="s">
        <v>18</v>
      </c>
    </row>
    <row r="20">
      <c r="A20" s="1" t="s">
        <v>2</v>
      </c>
      <c r="B20" s="5">
        <f t="shared" ref="B20:AF20" si="110">(0*100)/2</f>
        <v>0</v>
      </c>
      <c r="C20" s="5">
        <f t="shared" si="110"/>
        <v>0</v>
      </c>
      <c r="D20" s="5">
        <f t="shared" si="110"/>
        <v>0</v>
      </c>
      <c r="E20" s="5">
        <f t="shared" si="110"/>
        <v>0</v>
      </c>
      <c r="F20" s="5">
        <f t="shared" si="110"/>
        <v>0</v>
      </c>
      <c r="G20" s="5">
        <f t="shared" si="110"/>
        <v>0</v>
      </c>
      <c r="H20" s="5">
        <f t="shared" si="110"/>
        <v>0</v>
      </c>
      <c r="I20" s="5">
        <f t="shared" si="110"/>
        <v>0</v>
      </c>
      <c r="J20" s="5">
        <f t="shared" si="110"/>
        <v>0</v>
      </c>
      <c r="K20" s="5">
        <f t="shared" si="110"/>
        <v>0</v>
      </c>
      <c r="L20" s="5">
        <f t="shared" si="110"/>
        <v>0</v>
      </c>
      <c r="M20" s="5">
        <f t="shared" si="110"/>
        <v>0</v>
      </c>
      <c r="N20" s="5">
        <f t="shared" si="110"/>
        <v>0</v>
      </c>
      <c r="O20" s="5">
        <f t="shared" si="110"/>
        <v>0</v>
      </c>
      <c r="P20" s="5">
        <f t="shared" si="110"/>
        <v>0</v>
      </c>
      <c r="Q20" s="5">
        <f t="shared" si="110"/>
        <v>0</v>
      </c>
      <c r="R20" s="5">
        <f t="shared" si="110"/>
        <v>0</v>
      </c>
      <c r="S20" s="5">
        <f t="shared" si="110"/>
        <v>0</v>
      </c>
      <c r="T20" s="5">
        <f t="shared" si="110"/>
        <v>0</v>
      </c>
      <c r="U20" s="5">
        <f t="shared" si="110"/>
        <v>0</v>
      </c>
      <c r="V20" s="5">
        <f t="shared" si="110"/>
        <v>0</v>
      </c>
      <c r="W20" s="5">
        <f t="shared" si="110"/>
        <v>0</v>
      </c>
      <c r="X20" s="5">
        <f t="shared" si="110"/>
        <v>0</v>
      </c>
      <c r="Y20" s="5">
        <f t="shared" si="110"/>
        <v>0</v>
      </c>
      <c r="Z20" s="5">
        <f t="shared" si="110"/>
        <v>0</v>
      </c>
      <c r="AA20" s="5">
        <f t="shared" si="110"/>
        <v>0</v>
      </c>
      <c r="AB20" s="5">
        <f t="shared" si="110"/>
        <v>0</v>
      </c>
      <c r="AC20" s="5">
        <f t="shared" si="110"/>
        <v>0</v>
      </c>
      <c r="AD20" s="5">
        <f t="shared" si="110"/>
        <v>0</v>
      </c>
      <c r="AE20" s="5">
        <f t="shared" si="110"/>
        <v>0</v>
      </c>
      <c r="AF20" s="5">
        <f t="shared" si="110"/>
        <v>0</v>
      </c>
    </row>
    <row r="21">
      <c r="A21" s="1" t="s">
        <v>3</v>
      </c>
      <c r="B21" s="5">
        <f t="shared" ref="B21:AF21" si="111">(0*100)/2</f>
        <v>0</v>
      </c>
      <c r="C21" s="5">
        <f t="shared" si="111"/>
        <v>0</v>
      </c>
      <c r="D21" s="5">
        <f t="shared" si="111"/>
        <v>0</v>
      </c>
      <c r="E21" s="5">
        <f t="shared" si="111"/>
        <v>0</v>
      </c>
      <c r="F21" s="5">
        <f t="shared" si="111"/>
        <v>0</v>
      </c>
      <c r="G21" s="5">
        <f t="shared" si="111"/>
        <v>0</v>
      </c>
      <c r="H21" s="5">
        <f t="shared" si="111"/>
        <v>0</v>
      </c>
      <c r="I21" s="5">
        <f t="shared" si="111"/>
        <v>0</v>
      </c>
      <c r="J21" s="5">
        <f t="shared" si="111"/>
        <v>0</v>
      </c>
      <c r="K21" s="5">
        <f t="shared" si="111"/>
        <v>0</v>
      </c>
      <c r="L21" s="5">
        <f t="shared" si="111"/>
        <v>0</v>
      </c>
      <c r="M21" s="5">
        <f t="shared" si="111"/>
        <v>0</v>
      </c>
      <c r="N21" s="5">
        <f t="shared" si="111"/>
        <v>0</v>
      </c>
      <c r="O21" s="5">
        <f t="shared" si="111"/>
        <v>0</v>
      </c>
      <c r="P21" s="5">
        <f t="shared" si="111"/>
        <v>0</v>
      </c>
      <c r="Q21" s="5">
        <f t="shared" si="111"/>
        <v>0</v>
      </c>
      <c r="R21" s="5">
        <f t="shared" si="111"/>
        <v>0</v>
      </c>
      <c r="S21" s="5">
        <f t="shared" si="111"/>
        <v>0</v>
      </c>
      <c r="T21" s="5">
        <f t="shared" si="111"/>
        <v>0</v>
      </c>
      <c r="U21" s="5">
        <f t="shared" si="111"/>
        <v>0</v>
      </c>
      <c r="V21" s="5">
        <f t="shared" si="111"/>
        <v>0</v>
      </c>
      <c r="W21" s="5">
        <f t="shared" si="111"/>
        <v>0</v>
      </c>
      <c r="X21" s="5">
        <f t="shared" si="111"/>
        <v>0</v>
      </c>
      <c r="Y21" s="5">
        <f t="shared" si="111"/>
        <v>0</v>
      </c>
      <c r="Z21" s="5">
        <f t="shared" si="111"/>
        <v>0</v>
      </c>
      <c r="AA21" s="5">
        <f t="shared" si="111"/>
        <v>0</v>
      </c>
      <c r="AB21" s="5">
        <f t="shared" si="111"/>
        <v>0</v>
      </c>
      <c r="AC21" s="5">
        <f t="shared" si="111"/>
        <v>0</v>
      </c>
      <c r="AD21" s="5">
        <f t="shared" si="111"/>
        <v>0</v>
      </c>
      <c r="AE21" s="5">
        <f t="shared" si="111"/>
        <v>0</v>
      </c>
      <c r="AF21" s="5">
        <f t="shared" si="111"/>
        <v>0</v>
      </c>
    </row>
    <row r="22">
      <c r="A22" s="1" t="s">
        <v>4</v>
      </c>
      <c r="B22" s="5">
        <f t="shared" ref="B22:U22" si="112">(0*100)/2</f>
        <v>0</v>
      </c>
      <c r="C22" s="5">
        <f t="shared" si="112"/>
        <v>0</v>
      </c>
      <c r="D22" s="5">
        <f t="shared" si="112"/>
        <v>0</v>
      </c>
      <c r="E22" s="5">
        <f t="shared" si="112"/>
        <v>0</v>
      </c>
      <c r="F22" s="5">
        <f t="shared" si="112"/>
        <v>0</v>
      </c>
      <c r="G22" s="5">
        <f t="shared" si="112"/>
        <v>0</v>
      </c>
      <c r="H22" s="5">
        <f t="shared" si="112"/>
        <v>0</v>
      </c>
      <c r="I22" s="5">
        <f t="shared" si="112"/>
        <v>0</v>
      </c>
      <c r="J22" s="5">
        <f t="shared" si="112"/>
        <v>0</v>
      </c>
      <c r="K22" s="5">
        <f t="shared" si="112"/>
        <v>0</v>
      </c>
      <c r="L22" s="5">
        <f t="shared" si="112"/>
        <v>0</v>
      </c>
      <c r="M22" s="5">
        <f t="shared" si="112"/>
        <v>0</v>
      </c>
      <c r="N22" s="5">
        <f t="shared" si="112"/>
        <v>0</v>
      </c>
      <c r="O22" s="5">
        <f t="shared" si="112"/>
        <v>0</v>
      </c>
      <c r="P22" s="5">
        <f t="shared" si="112"/>
        <v>0</v>
      </c>
      <c r="Q22" s="5">
        <f t="shared" si="112"/>
        <v>0</v>
      </c>
      <c r="R22" s="5">
        <f t="shared" si="112"/>
        <v>0</v>
      </c>
      <c r="S22" s="5">
        <f t="shared" si="112"/>
        <v>0</v>
      </c>
      <c r="T22" s="5">
        <f t="shared" si="112"/>
        <v>0</v>
      </c>
      <c r="U22" s="5">
        <f t="shared" si="112"/>
        <v>0</v>
      </c>
      <c r="V22" s="5">
        <f t="shared" ref="V22:V25" si="118">(1*100)/2</f>
        <v>50</v>
      </c>
      <c r="W22" s="5">
        <f t="shared" ref="W22:AB22" si="113">(0*100)/2</f>
        <v>0</v>
      </c>
      <c r="X22" s="5">
        <f t="shared" si="113"/>
        <v>0</v>
      </c>
      <c r="Y22" s="5">
        <f t="shared" si="113"/>
        <v>0</v>
      </c>
      <c r="Z22" s="5">
        <f t="shared" si="113"/>
        <v>0</v>
      </c>
      <c r="AA22" s="5">
        <f t="shared" si="113"/>
        <v>0</v>
      </c>
      <c r="AB22" s="5">
        <f t="shared" si="113"/>
        <v>0</v>
      </c>
      <c r="AC22" s="5">
        <f>(1*100)/2</f>
        <v>50</v>
      </c>
      <c r="AD22" s="5">
        <f t="shared" ref="AD22:AF22" si="114">(0*100)/2</f>
        <v>0</v>
      </c>
      <c r="AE22" s="5">
        <f t="shared" si="114"/>
        <v>0</v>
      </c>
      <c r="AF22" s="5">
        <f t="shared" si="114"/>
        <v>0</v>
      </c>
    </row>
    <row r="23">
      <c r="A23" s="1" t="s">
        <v>5</v>
      </c>
      <c r="B23" s="5">
        <f t="shared" ref="B23:I23" si="115">(0*100)/2</f>
        <v>0</v>
      </c>
      <c r="C23" s="5">
        <f t="shared" si="115"/>
        <v>0</v>
      </c>
      <c r="D23" s="5">
        <f t="shared" si="115"/>
        <v>0</v>
      </c>
      <c r="E23" s="5">
        <f t="shared" si="115"/>
        <v>0</v>
      </c>
      <c r="F23" s="5">
        <f t="shared" si="115"/>
        <v>0</v>
      </c>
      <c r="G23" s="5">
        <f t="shared" si="115"/>
        <v>0</v>
      </c>
      <c r="H23" s="5">
        <f t="shared" si="115"/>
        <v>0</v>
      </c>
      <c r="I23" s="5">
        <f t="shared" si="115"/>
        <v>0</v>
      </c>
      <c r="J23" s="5">
        <f>(1*100)/2</f>
        <v>50</v>
      </c>
      <c r="K23" s="5">
        <f t="shared" ref="K23:R23" si="116">(0*100)/2</f>
        <v>0</v>
      </c>
      <c r="L23" s="5">
        <f t="shared" si="116"/>
        <v>0</v>
      </c>
      <c r="M23" s="5">
        <f t="shared" si="116"/>
        <v>0</v>
      </c>
      <c r="N23" s="5">
        <f t="shared" si="116"/>
        <v>0</v>
      </c>
      <c r="O23" s="5">
        <f t="shared" si="116"/>
        <v>0</v>
      </c>
      <c r="P23" s="5">
        <f t="shared" si="116"/>
        <v>0</v>
      </c>
      <c r="Q23" s="5">
        <f t="shared" si="116"/>
        <v>0</v>
      </c>
      <c r="R23" s="5">
        <f t="shared" si="116"/>
        <v>0</v>
      </c>
      <c r="S23" s="5">
        <f t="shared" ref="S23:S25" si="121">(1*100)/2</f>
        <v>50</v>
      </c>
      <c r="T23" s="5">
        <f t="shared" ref="T23:U23" si="117">(0*100)/2</f>
        <v>0</v>
      </c>
      <c r="U23" s="5">
        <f t="shared" si="117"/>
        <v>0</v>
      </c>
      <c r="V23" s="5">
        <f t="shared" si="118"/>
        <v>50</v>
      </c>
      <c r="W23" s="5">
        <f t="shared" ref="W23:AF23" si="119">(0*100)/2</f>
        <v>0</v>
      </c>
      <c r="X23" s="5">
        <f t="shared" si="119"/>
        <v>0</v>
      </c>
      <c r="Y23" s="5">
        <f t="shared" si="119"/>
        <v>0</v>
      </c>
      <c r="Z23" s="5">
        <f t="shared" si="119"/>
        <v>0</v>
      </c>
      <c r="AA23" s="5">
        <f t="shared" si="119"/>
        <v>0</v>
      </c>
      <c r="AB23" s="5">
        <f t="shared" si="119"/>
        <v>0</v>
      </c>
      <c r="AC23" s="5">
        <f t="shared" si="119"/>
        <v>0</v>
      </c>
      <c r="AD23" s="5">
        <f t="shared" si="119"/>
        <v>0</v>
      </c>
      <c r="AE23" s="5">
        <f t="shared" si="119"/>
        <v>0</v>
      </c>
      <c r="AF23" s="5">
        <f t="shared" si="119"/>
        <v>0</v>
      </c>
    </row>
    <row r="24">
      <c r="A24" s="1" t="s">
        <v>6</v>
      </c>
      <c r="B24" s="5">
        <f t="shared" ref="B24:B35" si="124">(0*100)/2</f>
        <v>0</v>
      </c>
      <c r="C24" s="5">
        <f t="shared" ref="C24:C25" si="125">(2*100)/2</f>
        <v>100</v>
      </c>
      <c r="D24" s="5">
        <f t="shared" ref="D24:D25" si="126">(0*100)/2</f>
        <v>0</v>
      </c>
      <c r="E24" s="5">
        <f t="shared" ref="E24:E29" si="127">(1*100)/2</f>
        <v>50</v>
      </c>
      <c r="F24" s="5">
        <f t="shared" ref="F24:R24" si="120">(0*100)/2</f>
        <v>0</v>
      </c>
      <c r="G24" s="5">
        <f t="shared" si="120"/>
        <v>0</v>
      </c>
      <c r="H24" s="5">
        <f t="shared" si="120"/>
        <v>0</v>
      </c>
      <c r="I24" s="5">
        <f t="shared" si="120"/>
        <v>0</v>
      </c>
      <c r="J24" s="5">
        <f t="shared" si="120"/>
        <v>0</v>
      </c>
      <c r="K24" s="5">
        <f t="shared" si="120"/>
        <v>0</v>
      </c>
      <c r="L24" s="5">
        <f t="shared" si="120"/>
        <v>0</v>
      </c>
      <c r="M24" s="5">
        <f t="shared" si="120"/>
        <v>0</v>
      </c>
      <c r="N24" s="5">
        <f t="shared" si="120"/>
        <v>0</v>
      </c>
      <c r="O24" s="5">
        <f t="shared" si="120"/>
        <v>0</v>
      </c>
      <c r="P24" s="5">
        <f t="shared" si="120"/>
        <v>0</v>
      </c>
      <c r="Q24" s="5">
        <f t="shared" si="120"/>
        <v>0</v>
      </c>
      <c r="R24" s="5">
        <f t="shared" si="120"/>
        <v>0</v>
      </c>
      <c r="S24" s="5">
        <f t="shared" si="121"/>
        <v>50</v>
      </c>
      <c r="T24" s="5">
        <f t="shared" ref="T24:U24" si="122">(0*100)/2</f>
        <v>0</v>
      </c>
      <c r="U24" s="5">
        <f t="shared" si="122"/>
        <v>0</v>
      </c>
      <c r="V24" s="5">
        <f t="shared" si="118"/>
        <v>50</v>
      </c>
      <c r="W24" s="5">
        <f t="shared" ref="W24:AE24" si="123">(0*100)/2</f>
        <v>0</v>
      </c>
      <c r="X24" s="5">
        <f t="shared" si="123"/>
        <v>0</v>
      </c>
      <c r="Y24" s="5">
        <f t="shared" si="123"/>
        <v>0</v>
      </c>
      <c r="Z24" s="5">
        <f t="shared" si="123"/>
        <v>0</v>
      </c>
      <c r="AA24" s="5">
        <f t="shared" si="123"/>
        <v>0</v>
      </c>
      <c r="AB24" s="5">
        <f t="shared" si="123"/>
        <v>0</v>
      </c>
      <c r="AC24" s="5">
        <f t="shared" si="123"/>
        <v>0</v>
      </c>
      <c r="AD24" s="5">
        <f t="shared" si="123"/>
        <v>0</v>
      </c>
      <c r="AE24" s="5">
        <f t="shared" si="123"/>
        <v>0</v>
      </c>
      <c r="AF24" s="5">
        <f t="shared" ref="AF24:AF26" si="132">(2*100)/2</f>
        <v>100</v>
      </c>
    </row>
    <row r="25">
      <c r="A25" s="1" t="s">
        <v>7</v>
      </c>
      <c r="B25" s="5">
        <f t="shared" si="124"/>
        <v>0</v>
      </c>
      <c r="C25" s="5">
        <f t="shared" si="125"/>
        <v>100</v>
      </c>
      <c r="D25" s="5">
        <f t="shared" si="126"/>
        <v>0</v>
      </c>
      <c r="E25" s="5">
        <f t="shared" si="127"/>
        <v>50</v>
      </c>
      <c r="F25" s="5">
        <f t="shared" ref="F25:O25" si="128">(0*100)/2</f>
        <v>0</v>
      </c>
      <c r="G25" s="5">
        <f t="shared" si="128"/>
        <v>0</v>
      </c>
      <c r="H25" s="5">
        <f t="shared" si="128"/>
        <v>0</v>
      </c>
      <c r="I25" s="5">
        <f t="shared" si="128"/>
        <v>0</v>
      </c>
      <c r="J25" s="5">
        <f t="shared" si="128"/>
        <v>0</v>
      </c>
      <c r="K25" s="5">
        <f t="shared" si="128"/>
        <v>0</v>
      </c>
      <c r="L25" s="5">
        <f t="shared" si="128"/>
        <v>0</v>
      </c>
      <c r="M25" s="5">
        <f t="shared" si="128"/>
        <v>0</v>
      </c>
      <c r="N25" s="5">
        <f t="shared" si="128"/>
        <v>0</v>
      </c>
      <c r="O25" s="5">
        <f t="shared" si="128"/>
        <v>0</v>
      </c>
      <c r="P25" s="5">
        <f t="shared" ref="P25:P27" si="135">(1*100)/2</f>
        <v>50</v>
      </c>
      <c r="Q25" s="5">
        <f t="shared" ref="Q25:R25" si="129">(0*100)/2</f>
        <v>0</v>
      </c>
      <c r="R25" s="5">
        <f t="shared" si="129"/>
        <v>0</v>
      </c>
      <c r="S25" s="5">
        <f t="shared" si="121"/>
        <v>50</v>
      </c>
      <c r="T25" s="5">
        <f t="shared" ref="T25:U25" si="130">(0*100)/2</f>
        <v>0</v>
      </c>
      <c r="U25" s="5">
        <f t="shared" si="130"/>
        <v>0</v>
      </c>
      <c r="V25" s="5">
        <f t="shared" si="118"/>
        <v>50</v>
      </c>
      <c r="W25" s="5">
        <f t="shared" ref="W25:AE25" si="131">(0*100)/2</f>
        <v>0</v>
      </c>
      <c r="X25" s="5">
        <f t="shared" si="131"/>
        <v>0</v>
      </c>
      <c r="Y25" s="5">
        <f t="shared" si="131"/>
        <v>0</v>
      </c>
      <c r="Z25" s="5">
        <f t="shared" si="131"/>
        <v>0</v>
      </c>
      <c r="AA25" s="5">
        <f t="shared" si="131"/>
        <v>0</v>
      </c>
      <c r="AB25" s="5">
        <f t="shared" si="131"/>
        <v>0</v>
      </c>
      <c r="AC25" s="5">
        <f t="shared" si="131"/>
        <v>0</v>
      </c>
      <c r="AD25" s="5">
        <f t="shared" si="131"/>
        <v>0</v>
      </c>
      <c r="AE25" s="5">
        <f t="shared" si="131"/>
        <v>0</v>
      </c>
      <c r="AF25" s="5">
        <f t="shared" si="132"/>
        <v>100</v>
      </c>
    </row>
    <row r="26">
      <c r="A26" s="1" t="s">
        <v>8</v>
      </c>
      <c r="B26" s="5">
        <f t="shared" si="124"/>
        <v>0</v>
      </c>
      <c r="C26" s="5">
        <f t="shared" ref="C26:D26" si="133">(0*100)/2</f>
        <v>0</v>
      </c>
      <c r="D26" s="5">
        <f t="shared" si="133"/>
        <v>0</v>
      </c>
      <c r="E26" s="5">
        <f t="shared" si="127"/>
        <v>50</v>
      </c>
      <c r="F26" s="5">
        <f t="shared" ref="F26:O26" si="134">(0*100)/2</f>
        <v>0</v>
      </c>
      <c r="G26" s="5">
        <f t="shared" si="134"/>
        <v>0</v>
      </c>
      <c r="H26" s="5">
        <f t="shared" si="134"/>
        <v>0</v>
      </c>
      <c r="I26" s="5">
        <f t="shared" si="134"/>
        <v>0</v>
      </c>
      <c r="J26" s="5">
        <f t="shared" si="134"/>
        <v>0</v>
      </c>
      <c r="K26" s="5">
        <f t="shared" si="134"/>
        <v>0</v>
      </c>
      <c r="L26" s="5">
        <f t="shared" si="134"/>
        <v>0</v>
      </c>
      <c r="M26" s="5">
        <f t="shared" si="134"/>
        <v>0</v>
      </c>
      <c r="N26" s="5">
        <f t="shared" si="134"/>
        <v>0</v>
      </c>
      <c r="O26" s="5">
        <f t="shared" si="134"/>
        <v>0</v>
      </c>
      <c r="P26" s="5">
        <f t="shared" si="135"/>
        <v>50</v>
      </c>
      <c r="Q26" s="5">
        <f t="shared" ref="Q26:Q31" si="140">(0*100)/2</f>
        <v>0</v>
      </c>
      <c r="R26" s="5">
        <f t="shared" ref="R26:R30" si="141">(1*100)/2</f>
        <v>50</v>
      </c>
      <c r="S26" s="5">
        <f t="shared" ref="S26:Y26" si="136">(0*100)/2</f>
        <v>0</v>
      </c>
      <c r="T26" s="5">
        <f t="shared" si="136"/>
        <v>0</v>
      </c>
      <c r="U26" s="5">
        <f t="shared" si="136"/>
        <v>0</v>
      </c>
      <c r="V26" s="5">
        <f t="shared" si="136"/>
        <v>0</v>
      </c>
      <c r="W26" s="5">
        <f t="shared" si="136"/>
        <v>0</v>
      </c>
      <c r="X26" s="5">
        <f t="shared" si="136"/>
        <v>0</v>
      </c>
      <c r="Y26" s="5">
        <f t="shared" si="136"/>
        <v>0</v>
      </c>
      <c r="Z26" s="5">
        <f>(1*100)/2</f>
        <v>50</v>
      </c>
      <c r="AA26" s="5">
        <f t="shared" ref="AA26:AE26" si="137">(0*100)/2</f>
        <v>0</v>
      </c>
      <c r="AB26" s="5">
        <f t="shared" si="137"/>
        <v>0</v>
      </c>
      <c r="AC26" s="5">
        <f t="shared" si="137"/>
        <v>0</v>
      </c>
      <c r="AD26" s="5">
        <f t="shared" si="137"/>
        <v>0</v>
      </c>
      <c r="AE26" s="5">
        <f t="shared" si="137"/>
        <v>0</v>
      </c>
      <c r="AF26" s="5">
        <f t="shared" si="132"/>
        <v>100</v>
      </c>
    </row>
    <row r="27">
      <c r="A27" s="1" t="s">
        <v>9</v>
      </c>
      <c r="B27" s="5">
        <f t="shared" si="124"/>
        <v>0</v>
      </c>
      <c r="C27" s="5">
        <f t="shared" ref="C27:D27" si="138">(0*100)/2</f>
        <v>0</v>
      </c>
      <c r="D27" s="5">
        <f t="shared" si="138"/>
        <v>0</v>
      </c>
      <c r="E27" s="5">
        <f t="shared" si="127"/>
        <v>50</v>
      </c>
      <c r="F27" s="5">
        <f t="shared" ref="F27:F28" si="145">(1*100)/2</f>
        <v>50</v>
      </c>
      <c r="G27" s="5">
        <f t="shared" ref="G27:O27" si="139">(0*100)/2</f>
        <v>0</v>
      </c>
      <c r="H27" s="5">
        <f t="shared" si="139"/>
        <v>0</v>
      </c>
      <c r="I27" s="5">
        <f t="shared" si="139"/>
        <v>0</v>
      </c>
      <c r="J27" s="5">
        <f t="shared" si="139"/>
        <v>0</v>
      </c>
      <c r="K27" s="5">
        <f t="shared" si="139"/>
        <v>0</v>
      </c>
      <c r="L27" s="5">
        <f t="shared" si="139"/>
        <v>0</v>
      </c>
      <c r="M27" s="5">
        <f t="shared" si="139"/>
        <v>0</v>
      </c>
      <c r="N27" s="5">
        <f t="shared" si="139"/>
        <v>0</v>
      </c>
      <c r="O27" s="5">
        <f t="shared" si="139"/>
        <v>0</v>
      </c>
      <c r="P27" s="5">
        <f t="shared" si="135"/>
        <v>50</v>
      </c>
      <c r="Q27" s="5">
        <f t="shared" si="140"/>
        <v>0</v>
      </c>
      <c r="R27" s="5">
        <f t="shared" si="141"/>
        <v>50</v>
      </c>
      <c r="S27" s="5">
        <f t="shared" ref="S27:U27" si="142">(0*100)/2</f>
        <v>0</v>
      </c>
      <c r="T27" s="5">
        <f t="shared" si="142"/>
        <v>0</v>
      </c>
      <c r="U27" s="5">
        <f t="shared" si="142"/>
        <v>0</v>
      </c>
      <c r="V27" s="5">
        <f t="shared" ref="V27:V28" si="148">(1*100)/2</f>
        <v>50</v>
      </c>
      <c r="W27" s="5">
        <f t="shared" ref="W27:AE27" si="143">(0*100)/2</f>
        <v>0</v>
      </c>
      <c r="X27" s="5">
        <f t="shared" si="143"/>
        <v>0</v>
      </c>
      <c r="Y27" s="5">
        <f t="shared" si="143"/>
        <v>0</v>
      </c>
      <c r="Z27" s="5">
        <f t="shared" si="143"/>
        <v>0</v>
      </c>
      <c r="AA27" s="5">
        <f t="shared" si="143"/>
        <v>0</v>
      </c>
      <c r="AB27" s="5">
        <f t="shared" si="143"/>
        <v>0</v>
      </c>
      <c r="AC27" s="5">
        <f t="shared" si="143"/>
        <v>0</v>
      </c>
      <c r="AD27" s="5">
        <f t="shared" si="143"/>
        <v>0</v>
      </c>
      <c r="AE27" s="5">
        <f t="shared" si="143"/>
        <v>0</v>
      </c>
      <c r="AF27" s="5">
        <f>(1*100)/2</f>
        <v>50</v>
      </c>
    </row>
    <row r="28">
      <c r="A28" s="1" t="s">
        <v>10</v>
      </c>
      <c r="B28" s="5">
        <f t="shared" si="124"/>
        <v>0</v>
      </c>
      <c r="C28" s="5">
        <f t="shared" ref="C28:D28" si="144">(0*100)/2</f>
        <v>0</v>
      </c>
      <c r="D28" s="5">
        <f t="shared" si="144"/>
        <v>0</v>
      </c>
      <c r="E28" s="5">
        <f t="shared" si="127"/>
        <v>50</v>
      </c>
      <c r="F28" s="5">
        <f t="shared" si="145"/>
        <v>50</v>
      </c>
      <c r="G28" s="5">
        <f t="shared" ref="G28:O28" si="146">(0*100)/2</f>
        <v>0</v>
      </c>
      <c r="H28" s="5">
        <f t="shared" si="146"/>
        <v>0</v>
      </c>
      <c r="I28" s="5">
        <f t="shared" si="146"/>
        <v>0</v>
      </c>
      <c r="J28" s="5">
        <f t="shared" si="146"/>
        <v>0</v>
      </c>
      <c r="K28" s="5">
        <f t="shared" si="146"/>
        <v>0</v>
      </c>
      <c r="L28" s="5">
        <f t="shared" si="146"/>
        <v>0</v>
      </c>
      <c r="M28" s="5">
        <f t="shared" si="146"/>
        <v>0</v>
      </c>
      <c r="N28" s="5">
        <f t="shared" si="146"/>
        <v>0</v>
      </c>
      <c r="O28" s="5">
        <f t="shared" si="146"/>
        <v>0</v>
      </c>
      <c r="P28" s="5">
        <f t="shared" ref="P28:P30" si="153">(2*100)/2</f>
        <v>100</v>
      </c>
      <c r="Q28" s="5">
        <f t="shared" si="140"/>
        <v>0</v>
      </c>
      <c r="R28" s="5">
        <f t="shared" si="141"/>
        <v>50</v>
      </c>
      <c r="S28" s="5">
        <f t="shared" ref="S28:U28" si="147">(0*100)/2</f>
        <v>0</v>
      </c>
      <c r="T28" s="5">
        <f t="shared" si="147"/>
        <v>0</v>
      </c>
      <c r="U28" s="5">
        <f t="shared" si="147"/>
        <v>0</v>
      </c>
      <c r="V28" s="5">
        <f t="shared" si="148"/>
        <v>50</v>
      </c>
      <c r="W28" s="5">
        <f t="shared" ref="W28:W29" si="155">(1*100)/2</f>
        <v>50</v>
      </c>
      <c r="X28" s="5">
        <f t="shared" ref="X28:Y28" si="149">(0*100)/2</f>
        <v>0</v>
      </c>
      <c r="Y28" s="5">
        <f t="shared" si="149"/>
        <v>0</v>
      </c>
      <c r="Z28" s="5">
        <f t="shared" ref="Z28:Z29" si="157">(1*100)/2</f>
        <v>50</v>
      </c>
      <c r="AA28" s="5">
        <f t="shared" ref="AA28:AF28" si="150">(0*100)/2</f>
        <v>0</v>
      </c>
      <c r="AB28" s="5">
        <f t="shared" si="150"/>
        <v>0</v>
      </c>
      <c r="AC28" s="5">
        <f t="shared" si="150"/>
        <v>0</v>
      </c>
      <c r="AD28" s="5">
        <f t="shared" si="150"/>
        <v>0</v>
      </c>
      <c r="AE28" s="5">
        <f t="shared" si="150"/>
        <v>0</v>
      </c>
      <c r="AF28" s="5">
        <f t="shared" si="150"/>
        <v>0</v>
      </c>
    </row>
    <row r="29">
      <c r="A29" s="1" t="s">
        <v>11</v>
      </c>
      <c r="B29" s="5">
        <f t="shared" si="124"/>
        <v>0</v>
      </c>
      <c r="C29" s="5">
        <f t="shared" ref="C29:D29" si="151">(0*100)/2</f>
        <v>0</v>
      </c>
      <c r="D29" s="5">
        <f t="shared" si="151"/>
        <v>0</v>
      </c>
      <c r="E29" s="5">
        <f t="shared" si="127"/>
        <v>50</v>
      </c>
      <c r="F29" s="5">
        <f t="shared" ref="F29:O29" si="152">(0*100)/2</f>
        <v>0</v>
      </c>
      <c r="G29" s="5">
        <f t="shared" si="152"/>
        <v>0</v>
      </c>
      <c r="H29" s="5">
        <f t="shared" si="152"/>
        <v>0</v>
      </c>
      <c r="I29" s="5">
        <f t="shared" si="152"/>
        <v>0</v>
      </c>
      <c r="J29" s="5">
        <f t="shared" si="152"/>
        <v>0</v>
      </c>
      <c r="K29" s="5">
        <f t="shared" si="152"/>
        <v>0</v>
      </c>
      <c r="L29" s="5">
        <f t="shared" si="152"/>
        <v>0</v>
      </c>
      <c r="M29" s="5">
        <f t="shared" si="152"/>
        <v>0</v>
      </c>
      <c r="N29" s="5">
        <f t="shared" si="152"/>
        <v>0</v>
      </c>
      <c r="O29" s="5">
        <f t="shared" si="152"/>
        <v>0</v>
      </c>
      <c r="P29" s="5">
        <f t="shared" si="153"/>
        <v>100</v>
      </c>
      <c r="Q29" s="5">
        <f t="shared" si="140"/>
        <v>0</v>
      </c>
      <c r="R29" s="5">
        <f t="shared" si="141"/>
        <v>50</v>
      </c>
      <c r="S29" s="5">
        <f t="shared" ref="S29:S30" si="160">(1*100)/2</f>
        <v>50</v>
      </c>
      <c r="T29" s="5">
        <f t="shared" ref="T29:V29" si="154">(0*100)/2</f>
        <v>0</v>
      </c>
      <c r="U29" s="5">
        <f t="shared" si="154"/>
        <v>0</v>
      </c>
      <c r="V29" s="5">
        <f t="shared" si="154"/>
        <v>0</v>
      </c>
      <c r="W29" s="5">
        <f t="shared" si="155"/>
        <v>50</v>
      </c>
      <c r="X29" s="5">
        <f t="shared" ref="X29:Y29" si="156">(0*100)/2</f>
        <v>0</v>
      </c>
      <c r="Y29" s="5">
        <f t="shared" si="156"/>
        <v>0</v>
      </c>
      <c r="Z29" s="5">
        <f t="shared" si="157"/>
        <v>50</v>
      </c>
      <c r="AA29" s="5">
        <f t="shared" ref="AA29:AF29" si="158">(0*100)/2</f>
        <v>0</v>
      </c>
      <c r="AB29" s="5">
        <f t="shared" si="158"/>
        <v>0</v>
      </c>
      <c r="AC29" s="5">
        <f t="shared" si="158"/>
        <v>0</v>
      </c>
      <c r="AD29" s="5">
        <f t="shared" si="158"/>
        <v>0</v>
      </c>
      <c r="AE29" s="5">
        <f t="shared" si="158"/>
        <v>0</v>
      </c>
      <c r="AF29" s="5">
        <f t="shared" si="158"/>
        <v>0</v>
      </c>
    </row>
    <row r="30">
      <c r="A30" s="1" t="s">
        <v>12</v>
      </c>
      <c r="B30" s="5">
        <f t="shared" si="124"/>
        <v>0</v>
      </c>
      <c r="C30" s="5">
        <f t="shared" ref="C30:O30" si="159">(0*100)/2</f>
        <v>0</v>
      </c>
      <c r="D30" s="5">
        <f t="shared" si="159"/>
        <v>0</v>
      </c>
      <c r="E30" s="5">
        <f t="shared" si="159"/>
        <v>0</v>
      </c>
      <c r="F30" s="5">
        <f t="shared" si="159"/>
        <v>0</v>
      </c>
      <c r="G30" s="5">
        <f t="shared" si="159"/>
        <v>0</v>
      </c>
      <c r="H30" s="5">
        <f t="shared" si="159"/>
        <v>0</v>
      </c>
      <c r="I30" s="5">
        <f t="shared" si="159"/>
        <v>0</v>
      </c>
      <c r="J30" s="5">
        <f t="shared" si="159"/>
        <v>0</v>
      </c>
      <c r="K30" s="5">
        <f t="shared" si="159"/>
        <v>0</v>
      </c>
      <c r="L30" s="5">
        <f t="shared" si="159"/>
        <v>0</v>
      </c>
      <c r="M30" s="5">
        <f t="shared" si="159"/>
        <v>0</v>
      </c>
      <c r="N30" s="5">
        <f t="shared" si="159"/>
        <v>0</v>
      </c>
      <c r="O30" s="5">
        <f t="shared" si="159"/>
        <v>0</v>
      </c>
      <c r="P30" s="5">
        <f t="shared" si="153"/>
        <v>100</v>
      </c>
      <c r="Q30" s="5">
        <f t="shared" si="140"/>
        <v>0</v>
      </c>
      <c r="R30" s="5">
        <f t="shared" si="141"/>
        <v>50</v>
      </c>
      <c r="S30" s="5">
        <f t="shared" si="160"/>
        <v>50</v>
      </c>
      <c r="T30" s="5">
        <f t="shared" ref="T30:U30" si="161">(0*100)/2</f>
        <v>0</v>
      </c>
      <c r="U30" s="5">
        <f t="shared" si="161"/>
        <v>0</v>
      </c>
      <c r="V30" s="5">
        <f t="shared" ref="V30:W30" si="162">(1*100)/2</f>
        <v>50</v>
      </c>
      <c r="W30" s="5">
        <f t="shared" si="162"/>
        <v>50</v>
      </c>
      <c r="X30" s="5">
        <f t="shared" ref="X30:AF30" si="163">(0*100)/2</f>
        <v>0</v>
      </c>
      <c r="Y30" s="5">
        <f t="shared" si="163"/>
        <v>0</v>
      </c>
      <c r="Z30" s="5">
        <f t="shared" si="163"/>
        <v>0</v>
      </c>
      <c r="AA30" s="5">
        <f t="shared" si="163"/>
        <v>0</v>
      </c>
      <c r="AB30" s="5">
        <f t="shared" si="163"/>
        <v>0</v>
      </c>
      <c r="AC30" s="5">
        <f t="shared" si="163"/>
        <v>0</v>
      </c>
      <c r="AD30" s="5">
        <f t="shared" si="163"/>
        <v>0</v>
      </c>
      <c r="AE30" s="5">
        <f t="shared" si="163"/>
        <v>0</v>
      </c>
      <c r="AF30" s="5">
        <f t="shared" si="163"/>
        <v>0</v>
      </c>
    </row>
    <row r="31">
      <c r="A31" s="1" t="s">
        <v>13</v>
      </c>
      <c r="B31" s="5">
        <f t="shared" si="124"/>
        <v>0</v>
      </c>
      <c r="C31" s="5">
        <f t="shared" ref="C31:O31" si="164">(0*100)/2</f>
        <v>0</v>
      </c>
      <c r="D31" s="5">
        <f t="shared" si="164"/>
        <v>0</v>
      </c>
      <c r="E31" s="5">
        <f t="shared" si="164"/>
        <v>0</v>
      </c>
      <c r="F31" s="5">
        <f t="shared" si="164"/>
        <v>0</v>
      </c>
      <c r="G31" s="5">
        <f t="shared" si="164"/>
        <v>0</v>
      </c>
      <c r="H31" s="5">
        <f t="shared" si="164"/>
        <v>0</v>
      </c>
      <c r="I31" s="5">
        <f t="shared" si="164"/>
        <v>0</v>
      </c>
      <c r="J31" s="5">
        <f t="shared" si="164"/>
        <v>0</v>
      </c>
      <c r="K31" s="5">
        <f t="shared" si="164"/>
        <v>0</v>
      </c>
      <c r="L31" s="5">
        <f t="shared" si="164"/>
        <v>0</v>
      </c>
      <c r="M31" s="5">
        <f t="shared" si="164"/>
        <v>0</v>
      </c>
      <c r="N31" s="5">
        <f t="shared" si="164"/>
        <v>0</v>
      </c>
      <c r="O31" s="5">
        <f t="shared" si="164"/>
        <v>0</v>
      </c>
      <c r="P31" s="5">
        <f>(1*100)/2</f>
        <v>50</v>
      </c>
      <c r="Q31" s="5">
        <f t="shared" si="140"/>
        <v>0</v>
      </c>
      <c r="R31" s="5">
        <f t="shared" ref="R31:U31" si="165">(0*100)/2</f>
        <v>0</v>
      </c>
      <c r="S31" s="5">
        <f t="shared" si="165"/>
        <v>0</v>
      </c>
      <c r="T31" s="5">
        <f t="shared" si="165"/>
        <v>0</v>
      </c>
      <c r="U31" s="5">
        <f t="shared" si="165"/>
        <v>0</v>
      </c>
      <c r="V31" s="5">
        <f t="shared" ref="V31:W31" si="166">(1*100)/2</f>
        <v>50</v>
      </c>
      <c r="W31" s="5">
        <f t="shared" si="166"/>
        <v>50</v>
      </c>
      <c r="X31" s="5">
        <f t="shared" ref="X31:AF31" si="167">(0*100)/2</f>
        <v>0</v>
      </c>
      <c r="Y31" s="5">
        <f t="shared" si="167"/>
        <v>0</v>
      </c>
      <c r="Z31" s="5">
        <f t="shared" si="167"/>
        <v>0</v>
      </c>
      <c r="AA31" s="5">
        <f t="shared" si="167"/>
        <v>0</v>
      </c>
      <c r="AB31" s="5">
        <f t="shared" si="167"/>
        <v>0</v>
      </c>
      <c r="AC31" s="5">
        <f t="shared" si="167"/>
        <v>0</v>
      </c>
      <c r="AD31" s="5">
        <f t="shared" si="167"/>
        <v>0</v>
      </c>
      <c r="AE31" s="5">
        <f t="shared" si="167"/>
        <v>0</v>
      </c>
      <c r="AF31" s="5">
        <f t="shared" si="167"/>
        <v>0</v>
      </c>
    </row>
    <row r="32">
      <c r="A32" s="1" t="s">
        <v>14</v>
      </c>
      <c r="B32" s="5">
        <f t="shared" si="124"/>
        <v>0</v>
      </c>
      <c r="C32" s="5">
        <f t="shared" ref="C32:AF32" si="168">(0*100)/2</f>
        <v>0</v>
      </c>
      <c r="D32" s="5">
        <f t="shared" si="168"/>
        <v>0</v>
      </c>
      <c r="E32" s="5">
        <f t="shared" si="168"/>
        <v>0</v>
      </c>
      <c r="F32" s="5">
        <f t="shared" si="168"/>
        <v>0</v>
      </c>
      <c r="G32" s="5">
        <f t="shared" si="168"/>
        <v>0</v>
      </c>
      <c r="H32" s="5">
        <f t="shared" si="168"/>
        <v>0</v>
      </c>
      <c r="I32" s="5">
        <f t="shared" si="168"/>
        <v>0</v>
      </c>
      <c r="J32" s="5">
        <f t="shared" si="168"/>
        <v>0</v>
      </c>
      <c r="K32" s="5">
        <f t="shared" si="168"/>
        <v>0</v>
      </c>
      <c r="L32" s="5">
        <f t="shared" si="168"/>
        <v>0</v>
      </c>
      <c r="M32" s="5">
        <f t="shared" si="168"/>
        <v>0</v>
      </c>
      <c r="N32" s="5">
        <f t="shared" si="168"/>
        <v>0</v>
      </c>
      <c r="O32" s="5">
        <f t="shared" si="168"/>
        <v>0</v>
      </c>
      <c r="P32" s="5">
        <f t="shared" si="168"/>
        <v>0</v>
      </c>
      <c r="Q32" s="5">
        <f t="shared" si="168"/>
        <v>0</v>
      </c>
      <c r="R32" s="5">
        <f t="shared" si="168"/>
        <v>0</v>
      </c>
      <c r="S32" s="5">
        <f t="shared" si="168"/>
        <v>0</v>
      </c>
      <c r="T32" s="5">
        <f t="shared" si="168"/>
        <v>0</v>
      </c>
      <c r="U32" s="5">
        <f t="shared" si="168"/>
        <v>0</v>
      </c>
      <c r="V32" s="5">
        <f t="shared" si="168"/>
        <v>0</v>
      </c>
      <c r="W32" s="5">
        <f t="shared" si="168"/>
        <v>0</v>
      </c>
      <c r="X32" s="5">
        <f t="shared" si="168"/>
        <v>0</v>
      </c>
      <c r="Y32" s="5">
        <f t="shared" si="168"/>
        <v>0</v>
      </c>
      <c r="Z32" s="5">
        <f t="shared" si="168"/>
        <v>0</v>
      </c>
      <c r="AA32" s="5">
        <f t="shared" si="168"/>
        <v>0</v>
      </c>
      <c r="AB32" s="5">
        <f t="shared" si="168"/>
        <v>0</v>
      </c>
      <c r="AC32" s="5">
        <f t="shared" si="168"/>
        <v>0</v>
      </c>
      <c r="AD32" s="5">
        <f t="shared" si="168"/>
        <v>0</v>
      </c>
      <c r="AE32" s="5">
        <f t="shared" si="168"/>
        <v>0</v>
      </c>
      <c r="AF32" s="5">
        <f t="shared" si="168"/>
        <v>0</v>
      </c>
    </row>
    <row r="33">
      <c r="A33" s="1" t="s">
        <v>15</v>
      </c>
      <c r="B33" s="5">
        <f t="shared" si="124"/>
        <v>0</v>
      </c>
      <c r="C33" s="5">
        <f t="shared" ref="C33:AF33" si="169">(0*100)/2</f>
        <v>0</v>
      </c>
      <c r="D33" s="5">
        <f t="shared" si="169"/>
        <v>0</v>
      </c>
      <c r="E33" s="5">
        <f t="shared" si="169"/>
        <v>0</v>
      </c>
      <c r="F33" s="5">
        <f t="shared" si="169"/>
        <v>0</v>
      </c>
      <c r="G33" s="5">
        <f t="shared" si="169"/>
        <v>0</v>
      </c>
      <c r="H33" s="5">
        <f t="shared" si="169"/>
        <v>0</v>
      </c>
      <c r="I33" s="5">
        <f t="shared" si="169"/>
        <v>0</v>
      </c>
      <c r="J33" s="5">
        <f t="shared" si="169"/>
        <v>0</v>
      </c>
      <c r="K33" s="5">
        <f t="shared" si="169"/>
        <v>0</v>
      </c>
      <c r="L33" s="5">
        <f t="shared" si="169"/>
        <v>0</v>
      </c>
      <c r="M33" s="5">
        <f t="shared" si="169"/>
        <v>0</v>
      </c>
      <c r="N33" s="5">
        <f t="shared" si="169"/>
        <v>0</v>
      </c>
      <c r="O33" s="5">
        <f t="shared" si="169"/>
        <v>0</v>
      </c>
      <c r="P33" s="5">
        <f t="shared" si="169"/>
        <v>0</v>
      </c>
      <c r="Q33" s="5">
        <f t="shared" si="169"/>
        <v>0</v>
      </c>
      <c r="R33" s="5">
        <f t="shared" si="169"/>
        <v>0</v>
      </c>
      <c r="S33" s="5">
        <f t="shared" si="169"/>
        <v>0</v>
      </c>
      <c r="T33" s="5">
        <f t="shared" si="169"/>
        <v>0</v>
      </c>
      <c r="U33" s="5">
        <f t="shared" si="169"/>
        <v>0</v>
      </c>
      <c r="V33" s="5">
        <f t="shared" si="169"/>
        <v>0</v>
      </c>
      <c r="W33" s="5">
        <f t="shared" si="169"/>
        <v>0</v>
      </c>
      <c r="X33" s="5">
        <f t="shared" si="169"/>
        <v>0</v>
      </c>
      <c r="Y33" s="5">
        <f t="shared" si="169"/>
        <v>0</v>
      </c>
      <c r="Z33" s="5">
        <f t="shared" si="169"/>
        <v>0</v>
      </c>
      <c r="AA33" s="5">
        <f t="shared" si="169"/>
        <v>0</v>
      </c>
      <c r="AB33" s="5">
        <f t="shared" si="169"/>
        <v>0</v>
      </c>
      <c r="AC33" s="5">
        <f t="shared" si="169"/>
        <v>0</v>
      </c>
      <c r="AD33" s="5">
        <f t="shared" si="169"/>
        <v>0</v>
      </c>
      <c r="AE33" s="5">
        <f t="shared" si="169"/>
        <v>0</v>
      </c>
      <c r="AF33" s="5">
        <f t="shared" si="169"/>
        <v>0</v>
      </c>
    </row>
    <row r="34">
      <c r="A34" s="1" t="s">
        <v>16</v>
      </c>
      <c r="B34" s="5">
        <f t="shared" si="124"/>
        <v>0</v>
      </c>
      <c r="C34" s="5">
        <f t="shared" ref="C34:AF34" si="170">(0*100)/2</f>
        <v>0</v>
      </c>
      <c r="D34" s="5">
        <f t="shared" si="170"/>
        <v>0</v>
      </c>
      <c r="E34" s="5">
        <f t="shared" si="170"/>
        <v>0</v>
      </c>
      <c r="F34" s="5">
        <f t="shared" si="170"/>
        <v>0</v>
      </c>
      <c r="G34" s="5">
        <f t="shared" si="170"/>
        <v>0</v>
      </c>
      <c r="H34" s="5">
        <f t="shared" si="170"/>
        <v>0</v>
      </c>
      <c r="I34" s="5">
        <f t="shared" si="170"/>
        <v>0</v>
      </c>
      <c r="J34" s="5">
        <f t="shared" si="170"/>
        <v>0</v>
      </c>
      <c r="K34" s="5">
        <f t="shared" si="170"/>
        <v>0</v>
      </c>
      <c r="L34" s="5">
        <f t="shared" si="170"/>
        <v>0</v>
      </c>
      <c r="M34" s="5">
        <f t="shared" si="170"/>
        <v>0</v>
      </c>
      <c r="N34" s="5">
        <f t="shared" si="170"/>
        <v>0</v>
      </c>
      <c r="O34" s="5">
        <f t="shared" si="170"/>
        <v>0</v>
      </c>
      <c r="P34" s="5">
        <f t="shared" si="170"/>
        <v>0</v>
      </c>
      <c r="Q34" s="5">
        <f t="shared" si="170"/>
        <v>0</v>
      </c>
      <c r="R34" s="5">
        <f t="shared" si="170"/>
        <v>0</v>
      </c>
      <c r="S34" s="5">
        <f t="shared" si="170"/>
        <v>0</v>
      </c>
      <c r="T34" s="5">
        <f t="shared" si="170"/>
        <v>0</v>
      </c>
      <c r="U34" s="5">
        <f t="shared" si="170"/>
        <v>0</v>
      </c>
      <c r="V34" s="5">
        <f t="shared" si="170"/>
        <v>0</v>
      </c>
      <c r="W34" s="5">
        <f t="shared" si="170"/>
        <v>0</v>
      </c>
      <c r="X34" s="5">
        <f t="shared" si="170"/>
        <v>0</v>
      </c>
      <c r="Y34" s="5">
        <f t="shared" si="170"/>
        <v>0</v>
      </c>
      <c r="Z34" s="5">
        <f t="shared" si="170"/>
        <v>0</v>
      </c>
      <c r="AA34" s="5">
        <f t="shared" si="170"/>
        <v>0</v>
      </c>
      <c r="AB34" s="5">
        <f t="shared" si="170"/>
        <v>0</v>
      </c>
      <c r="AC34" s="5">
        <f t="shared" si="170"/>
        <v>0</v>
      </c>
      <c r="AD34" s="5">
        <f t="shared" si="170"/>
        <v>0</v>
      </c>
      <c r="AE34" s="5">
        <f t="shared" si="170"/>
        <v>0</v>
      </c>
      <c r="AF34" s="5">
        <f t="shared" si="170"/>
        <v>0</v>
      </c>
    </row>
    <row r="35">
      <c r="A35" s="1" t="s">
        <v>17</v>
      </c>
      <c r="B35" s="5">
        <f t="shared" si="124"/>
        <v>0</v>
      </c>
      <c r="C35" s="5">
        <f t="shared" ref="C35:AF35" si="171">(0*100)/2</f>
        <v>0</v>
      </c>
      <c r="D35" s="5">
        <f t="shared" si="171"/>
        <v>0</v>
      </c>
      <c r="E35" s="5">
        <f t="shared" si="171"/>
        <v>0</v>
      </c>
      <c r="F35" s="5">
        <f t="shared" si="171"/>
        <v>0</v>
      </c>
      <c r="G35" s="5">
        <f t="shared" si="171"/>
        <v>0</v>
      </c>
      <c r="H35" s="5">
        <f t="shared" si="171"/>
        <v>0</v>
      </c>
      <c r="I35" s="5">
        <f t="shared" si="171"/>
        <v>0</v>
      </c>
      <c r="J35" s="5">
        <f t="shared" si="171"/>
        <v>0</v>
      </c>
      <c r="K35" s="5">
        <f t="shared" si="171"/>
        <v>0</v>
      </c>
      <c r="L35" s="5">
        <f t="shared" si="171"/>
        <v>0</v>
      </c>
      <c r="M35" s="5">
        <f t="shared" si="171"/>
        <v>0</v>
      </c>
      <c r="N35" s="5">
        <f t="shared" si="171"/>
        <v>0</v>
      </c>
      <c r="O35" s="5">
        <f t="shared" si="171"/>
        <v>0</v>
      </c>
      <c r="P35" s="5">
        <f t="shared" si="171"/>
        <v>0</v>
      </c>
      <c r="Q35" s="5">
        <f t="shared" si="171"/>
        <v>0</v>
      </c>
      <c r="R35" s="5">
        <f t="shared" si="171"/>
        <v>0</v>
      </c>
      <c r="S35" s="5">
        <f t="shared" si="171"/>
        <v>0</v>
      </c>
      <c r="T35" s="5">
        <f t="shared" si="171"/>
        <v>0</v>
      </c>
      <c r="U35" s="5">
        <f t="shared" si="171"/>
        <v>0</v>
      </c>
      <c r="V35" s="5">
        <f t="shared" si="171"/>
        <v>0</v>
      </c>
      <c r="W35" s="5">
        <f t="shared" si="171"/>
        <v>0</v>
      </c>
      <c r="X35" s="5">
        <f t="shared" si="171"/>
        <v>0</v>
      </c>
      <c r="Y35" s="5">
        <f t="shared" si="171"/>
        <v>0</v>
      </c>
      <c r="Z35" s="5">
        <f t="shared" si="171"/>
        <v>0</v>
      </c>
      <c r="AA35" s="5">
        <f t="shared" si="171"/>
        <v>0</v>
      </c>
      <c r="AB35" s="5">
        <f t="shared" si="171"/>
        <v>0</v>
      </c>
      <c r="AC35" s="5">
        <f t="shared" si="171"/>
        <v>0</v>
      </c>
      <c r="AD35" s="5">
        <f t="shared" si="171"/>
        <v>0</v>
      </c>
      <c r="AE35" s="5">
        <f t="shared" si="171"/>
        <v>0</v>
      </c>
      <c r="AF35" s="5">
        <f t="shared" si="171"/>
        <v>0</v>
      </c>
    </row>
    <row r="36">
      <c r="A36" s="3" t="s">
        <v>19</v>
      </c>
    </row>
    <row r="37">
      <c r="A37" s="1" t="s">
        <v>2</v>
      </c>
      <c r="B37" s="5">
        <f t="shared" ref="B37:AF37" si="172">(0*100)/2</f>
        <v>0</v>
      </c>
      <c r="C37" s="5">
        <f t="shared" si="172"/>
        <v>0</v>
      </c>
      <c r="D37" s="5">
        <f t="shared" si="172"/>
        <v>0</v>
      </c>
      <c r="E37" s="5">
        <f t="shared" si="172"/>
        <v>0</v>
      </c>
      <c r="F37" s="5">
        <f t="shared" si="172"/>
        <v>0</v>
      </c>
      <c r="G37" s="5">
        <f t="shared" si="172"/>
        <v>0</v>
      </c>
      <c r="H37" s="5">
        <f t="shared" si="172"/>
        <v>0</v>
      </c>
      <c r="I37" s="5">
        <f t="shared" si="172"/>
        <v>0</v>
      </c>
      <c r="J37" s="5">
        <f t="shared" si="172"/>
        <v>0</v>
      </c>
      <c r="K37" s="5">
        <f t="shared" si="172"/>
        <v>0</v>
      </c>
      <c r="L37" s="5">
        <f t="shared" si="172"/>
        <v>0</v>
      </c>
      <c r="M37" s="5">
        <f t="shared" si="172"/>
        <v>0</v>
      </c>
      <c r="N37" s="5">
        <f t="shared" si="172"/>
        <v>0</v>
      </c>
      <c r="O37" s="5">
        <f t="shared" si="172"/>
        <v>0</v>
      </c>
      <c r="P37" s="5">
        <f t="shared" si="172"/>
        <v>0</v>
      </c>
      <c r="Q37" s="5">
        <f t="shared" si="172"/>
        <v>0</v>
      </c>
      <c r="R37" s="5">
        <f t="shared" si="172"/>
        <v>0</v>
      </c>
      <c r="S37" s="5">
        <f t="shared" si="172"/>
        <v>0</v>
      </c>
      <c r="T37" s="5">
        <f t="shared" si="172"/>
        <v>0</v>
      </c>
      <c r="U37" s="5">
        <f t="shared" si="172"/>
        <v>0</v>
      </c>
      <c r="V37" s="5">
        <f t="shared" si="172"/>
        <v>0</v>
      </c>
      <c r="W37" s="5">
        <f t="shared" si="172"/>
        <v>0</v>
      </c>
      <c r="X37" s="5">
        <f t="shared" si="172"/>
        <v>0</v>
      </c>
      <c r="Y37" s="5">
        <f t="shared" si="172"/>
        <v>0</v>
      </c>
      <c r="Z37" s="5">
        <f t="shared" si="172"/>
        <v>0</v>
      </c>
      <c r="AA37" s="5">
        <f t="shared" si="172"/>
        <v>0</v>
      </c>
      <c r="AB37" s="5">
        <f t="shared" si="172"/>
        <v>0</v>
      </c>
      <c r="AC37" s="5">
        <f t="shared" si="172"/>
        <v>0</v>
      </c>
      <c r="AD37" s="5">
        <f t="shared" si="172"/>
        <v>0</v>
      </c>
      <c r="AE37" s="5">
        <f t="shared" si="172"/>
        <v>0</v>
      </c>
      <c r="AF37" s="5">
        <f t="shared" si="172"/>
        <v>0</v>
      </c>
    </row>
    <row r="38">
      <c r="A38" s="1" t="s">
        <v>3</v>
      </c>
      <c r="B38" s="5">
        <f t="shared" ref="B38:AF38" si="173">(0*100)/2</f>
        <v>0</v>
      </c>
      <c r="C38" s="5">
        <f t="shared" si="173"/>
        <v>0</v>
      </c>
      <c r="D38" s="5">
        <f t="shared" si="173"/>
        <v>0</v>
      </c>
      <c r="E38" s="5">
        <f t="shared" si="173"/>
        <v>0</v>
      </c>
      <c r="F38" s="5">
        <f t="shared" si="173"/>
        <v>0</v>
      </c>
      <c r="G38" s="5">
        <f t="shared" si="173"/>
        <v>0</v>
      </c>
      <c r="H38" s="5">
        <f t="shared" si="173"/>
        <v>0</v>
      </c>
      <c r="I38" s="5">
        <f t="shared" si="173"/>
        <v>0</v>
      </c>
      <c r="J38" s="5">
        <f t="shared" si="173"/>
        <v>0</v>
      </c>
      <c r="K38" s="5">
        <f t="shared" si="173"/>
        <v>0</v>
      </c>
      <c r="L38" s="5">
        <f t="shared" si="173"/>
        <v>0</v>
      </c>
      <c r="M38" s="5">
        <f t="shared" si="173"/>
        <v>0</v>
      </c>
      <c r="N38" s="5">
        <f t="shared" si="173"/>
        <v>0</v>
      </c>
      <c r="O38" s="5">
        <f t="shared" si="173"/>
        <v>0</v>
      </c>
      <c r="P38" s="5">
        <f t="shared" si="173"/>
        <v>0</v>
      </c>
      <c r="Q38" s="5">
        <f t="shared" si="173"/>
        <v>0</v>
      </c>
      <c r="R38" s="5">
        <f t="shared" si="173"/>
        <v>0</v>
      </c>
      <c r="S38" s="5">
        <f t="shared" si="173"/>
        <v>0</v>
      </c>
      <c r="T38" s="5">
        <f t="shared" si="173"/>
        <v>0</v>
      </c>
      <c r="U38" s="5">
        <f t="shared" si="173"/>
        <v>0</v>
      </c>
      <c r="V38" s="5">
        <f t="shared" si="173"/>
        <v>0</v>
      </c>
      <c r="W38" s="5">
        <f t="shared" si="173"/>
        <v>0</v>
      </c>
      <c r="X38" s="5">
        <f t="shared" si="173"/>
        <v>0</v>
      </c>
      <c r="Y38" s="5">
        <f t="shared" si="173"/>
        <v>0</v>
      </c>
      <c r="Z38" s="5">
        <f t="shared" si="173"/>
        <v>0</v>
      </c>
      <c r="AA38" s="5">
        <f t="shared" si="173"/>
        <v>0</v>
      </c>
      <c r="AB38" s="5">
        <f t="shared" si="173"/>
        <v>0</v>
      </c>
      <c r="AC38" s="5">
        <f t="shared" si="173"/>
        <v>0</v>
      </c>
      <c r="AD38" s="5">
        <f t="shared" si="173"/>
        <v>0</v>
      </c>
      <c r="AE38" s="5">
        <f t="shared" si="173"/>
        <v>0</v>
      </c>
      <c r="AF38" s="5">
        <f t="shared" si="173"/>
        <v>0</v>
      </c>
    </row>
    <row r="39">
      <c r="A39" s="1" t="s">
        <v>4</v>
      </c>
      <c r="B39" s="5">
        <f t="shared" ref="B39:AF39" si="174">(0*100)/2</f>
        <v>0</v>
      </c>
      <c r="C39" s="5">
        <f t="shared" si="174"/>
        <v>0</v>
      </c>
      <c r="D39" s="5">
        <f t="shared" si="174"/>
        <v>0</v>
      </c>
      <c r="E39" s="5">
        <f t="shared" si="174"/>
        <v>0</v>
      </c>
      <c r="F39" s="5">
        <f t="shared" si="174"/>
        <v>0</v>
      </c>
      <c r="G39" s="5">
        <f t="shared" si="174"/>
        <v>0</v>
      </c>
      <c r="H39" s="5">
        <f t="shared" si="174"/>
        <v>0</v>
      </c>
      <c r="I39" s="5">
        <f t="shared" si="174"/>
        <v>0</v>
      </c>
      <c r="J39" s="5">
        <f t="shared" si="174"/>
        <v>0</v>
      </c>
      <c r="K39" s="5">
        <f t="shared" si="174"/>
        <v>0</v>
      </c>
      <c r="L39" s="5">
        <f t="shared" si="174"/>
        <v>0</v>
      </c>
      <c r="M39" s="5">
        <f t="shared" si="174"/>
        <v>0</v>
      </c>
      <c r="N39" s="5">
        <f t="shared" si="174"/>
        <v>0</v>
      </c>
      <c r="O39" s="5">
        <f t="shared" si="174"/>
        <v>0</v>
      </c>
      <c r="P39" s="5">
        <f t="shared" si="174"/>
        <v>0</v>
      </c>
      <c r="Q39" s="5">
        <f t="shared" si="174"/>
        <v>0</v>
      </c>
      <c r="R39" s="5">
        <f t="shared" si="174"/>
        <v>0</v>
      </c>
      <c r="S39" s="5">
        <f t="shared" si="174"/>
        <v>0</v>
      </c>
      <c r="T39" s="5">
        <f t="shared" si="174"/>
        <v>0</v>
      </c>
      <c r="U39" s="5">
        <f t="shared" si="174"/>
        <v>0</v>
      </c>
      <c r="V39" s="5">
        <f t="shared" si="174"/>
        <v>0</v>
      </c>
      <c r="W39" s="5">
        <f t="shared" si="174"/>
        <v>0</v>
      </c>
      <c r="X39" s="5">
        <f t="shared" si="174"/>
        <v>0</v>
      </c>
      <c r="Y39" s="5">
        <f t="shared" si="174"/>
        <v>0</v>
      </c>
      <c r="Z39" s="5">
        <f t="shared" si="174"/>
        <v>0</v>
      </c>
      <c r="AA39" s="5">
        <f t="shared" si="174"/>
        <v>0</v>
      </c>
      <c r="AB39" s="5">
        <f t="shared" si="174"/>
        <v>0</v>
      </c>
      <c r="AC39" s="5">
        <f t="shared" si="174"/>
        <v>0</v>
      </c>
      <c r="AD39" s="5">
        <f t="shared" si="174"/>
        <v>0</v>
      </c>
      <c r="AE39" s="5">
        <f t="shared" si="174"/>
        <v>0</v>
      </c>
      <c r="AF39" s="5">
        <f t="shared" si="174"/>
        <v>0</v>
      </c>
    </row>
    <row r="40">
      <c r="A40" s="1" t="s">
        <v>5</v>
      </c>
      <c r="B40" s="5">
        <f t="shared" ref="B40:AF40" si="175">(0*100)/2</f>
        <v>0</v>
      </c>
      <c r="C40" s="5">
        <f t="shared" si="175"/>
        <v>0</v>
      </c>
      <c r="D40" s="5">
        <f t="shared" si="175"/>
        <v>0</v>
      </c>
      <c r="E40" s="5">
        <f t="shared" si="175"/>
        <v>0</v>
      </c>
      <c r="F40" s="5">
        <f t="shared" si="175"/>
        <v>0</v>
      </c>
      <c r="G40" s="5">
        <f t="shared" si="175"/>
        <v>0</v>
      </c>
      <c r="H40" s="5">
        <f t="shared" si="175"/>
        <v>0</v>
      </c>
      <c r="I40" s="5">
        <f t="shared" si="175"/>
        <v>0</v>
      </c>
      <c r="J40" s="5">
        <f t="shared" si="175"/>
        <v>0</v>
      </c>
      <c r="K40" s="5">
        <f t="shared" si="175"/>
        <v>0</v>
      </c>
      <c r="L40" s="5">
        <f t="shared" si="175"/>
        <v>0</v>
      </c>
      <c r="M40" s="5">
        <f t="shared" si="175"/>
        <v>0</v>
      </c>
      <c r="N40" s="5">
        <f t="shared" si="175"/>
        <v>0</v>
      </c>
      <c r="O40" s="5">
        <f t="shared" si="175"/>
        <v>0</v>
      </c>
      <c r="P40" s="5">
        <f t="shared" si="175"/>
        <v>0</v>
      </c>
      <c r="Q40" s="5">
        <f t="shared" si="175"/>
        <v>0</v>
      </c>
      <c r="R40" s="5">
        <f t="shared" si="175"/>
        <v>0</v>
      </c>
      <c r="S40" s="5">
        <f t="shared" si="175"/>
        <v>0</v>
      </c>
      <c r="T40" s="5">
        <f t="shared" si="175"/>
        <v>0</v>
      </c>
      <c r="U40" s="5">
        <f t="shared" si="175"/>
        <v>0</v>
      </c>
      <c r="V40" s="5">
        <f t="shared" si="175"/>
        <v>0</v>
      </c>
      <c r="W40" s="5">
        <f t="shared" si="175"/>
        <v>0</v>
      </c>
      <c r="X40" s="5">
        <f t="shared" si="175"/>
        <v>0</v>
      </c>
      <c r="Y40" s="5">
        <f t="shared" si="175"/>
        <v>0</v>
      </c>
      <c r="Z40" s="5">
        <f t="shared" si="175"/>
        <v>0</v>
      </c>
      <c r="AA40" s="5">
        <f t="shared" si="175"/>
        <v>0</v>
      </c>
      <c r="AB40" s="5">
        <f t="shared" si="175"/>
        <v>0</v>
      </c>
      <c r="AC40" s="5">
        <f t="shared" si="175"/>
        <v>0</v>
      </c>
      <c r="AD40" s="5">
        <f t="shared" si="175"/>
        <v>0</v>
      </c>
      <c r="AE40" s="5">
        <f t="shared" si="175"/>
        <v>0</v>
      </c>
      <c r="AF40" s="5">
        <f t="shared" si="175"/>
        <v>0</v>
      </c>
    </row>
    <row r="41">
      <c r="A41" s="1" t="s">
        <v>6</v>
      </c>
      <c r="B41" s="5">
        <f t="shared" ref="B41:AF41" si="176">(0*100)/2</f>
        <v>0</v>
      </c>
      <c r="C41" s="5">
        <f t="shared" si="176"/>
        <v>0</v>
      </c>
      <c r="D41" s="5">
        <f t="shared" si="176"/>
        <v>0</v>
      </c>
      <c r="E41" s="5">
        <f t="shared" si="176"/>
        <v>0</v>
      </c>
      <c r="F41" s="5">
        <f t="shared" si="176"/>
        <v>0</v>
      </c>
      <c r="G41" s="5">
        <f t="shared" si="176"/>
        <v>0</v>
      </c>
      <c r="H41" s="5">
        <f t="shared" si="176"/>
        <v>0</v>
      </c>
      <c r="I41" s="5">
        <f t="shared" si="176"/>
        <v>0</v>
      </c>
      <c r="J41" s="5">
        <f t="shared" si="176"/>
        <v>0</v>
      </c>
      <c r="K41" s="5">
        <f t="shared" si="176"/>
        <v>0</v>
      </c>
      <c r="L41" s="5">
        <f t="shared" si="176"/>
        <v>0</v>
      </c>
      <c r="M41" s="5">
        <f t="shared" si="176"/>
        <v>0</v>
      </c>
      <c r="N41" s="5">
        <f t="shared" si="176"/>
        <v>0</v>
      </c>
      <c r="O41" s="5">
        <f t="shared" si="176"/>
        <v>0</v>
      </c>
      <c r="P41" s="5">
        <f t="shared" si="176"/>
        <v>0</v>
      </c>
      <c r="Q41" s="5">
        <f t="shared" si="176"/>
        <v>0</v>
      </c>
      <c r="R41" s="5">
        <f t="shared" si="176"/>
        <v>0</v>
      </c>
      <c r="S41" s="5">
        <f t="shared" si="176"/>
        <v>0</v>
      </c>
      <c r="T41" s="5">
        <f t="shared" si="176"/>
        <v>0</v>
      </c>
      <c r="U41" s="5">
        <f t="shared" si="176"/>
        <v>0</v>
      </c>
      <c r="V41" s="5">
        <f t="shared" si="176"/>
        <v>0</v>
      </c>
      <c r="W41" s="5">
        <f t="shared" si="176"/>
        <v>0</v>
      </c>
      <c r="X41" s="5">
        <f t="shared" si="176"/>
        <v>0</v>
      </c>
      <c r="Y41" s="5">
        <f t="shared" si="176"/>
        <v>0</v>
      </c>
      <c r="Z41" s="5">
        <f t="shared" si="176"/>
        <v>0</v>
      </c>
      <c r="AA41" s="5">
        <f t="shared" si="176"/>
        <v>0</v>
      </c>
      <c r="AB41" s="5">
        <f t="shared" si="176"/>
        <v>0</v>
      </c>
      <c r="AC41" s="5">
        <f t="shared" si="176"/>
        <v>0</v>
      </c>
      <c r="AD41" s="5">
        <f t="shared" si="176"/>
        <v>0</v>
      </c>
      <c r="AE41" s="5">
        <f t="shared" si="176"/>
        <v>0</v>
      </c>
      <c r="AF41" s="5">
        <f t="shared" si="176"/>
        <v>0</v>
      </c>
    </row>
    <row r="42">
      <c r="A42" s="1" t="s">
        <v>7</v>
      </c>
      <c r="B42" s="5">
        <f t="shared" ref="B42:AF42" si="177">(0*100)/2</f>
        <v>0</v>
      </c>
      <c r="C42" s="5">
        <f t="shared" si="177"/>
        <v>0</v>
      </c>
      <c r="D42" s="5">
        <f t="shared" si="177"/>
        <v>0</v>
      </c>
      <c r="E42" s="5">
        <f t="shared" si="177"/>
        <v>0</v>
      </c>
      <c r="F42" s="5">
        <f t="shared" si="177"/>
        <v>0</v>
      </c>
      <c r="G42" s="5">
        <f t="shared" si="177"/>
        <v>0</v>
      </c>
      <c r="H42" s="5">
        <f t="shared" si="177"/>
        <v>0</v>
      </c>
      <c r="I42" s="5">
        <f t="shared" si="177"/>
        <v>0</v>
      </c>
      <c r="J42" s="5">
        <f t="shared" si="177"/>
        <v>0</v>
      </c>
      <c r="K42" s="5">
        <f t="shared" si="177"/>
        <v>0</v>
      </c>
      <c r="L42" s="5">
        <f t="shared" si="177"/>
        <v>0</v>
      </c>
      <c r="M42" s="5">
        <f t="shared" si="177"/>
        <v>0</v>
      </c>
      <c r="N42" s="5">
        <f t="shared" si="177"/>
        <v>0</v>
      </c>
      <c r="O42" s="5">
        <f t="shared" si="177"/>
        <v>0</v>
      </c>
      <c r="P42" s="5">
        <f t="shared" si="177"/>
        <v>0</v>
      </c>
      <c r="Q42" s="5">
        <f t="shared" si="177"/>
        <v>0</v>
      </c>
      <c r="R42" s="5">
        <f t="shared" si="177"/>
        <v>0</v>
      </c>
      <c r="S42" s="5">
        <f t="shared" si="177"/>
        <v>0</v>
      </c>
      <c r="T42" s="5">
        <f t="shared" si="177"/>
        <v>0</v>
      </c>
      <c r="U42" s="5">
        <f t="shared" si="177"/>
        <v>0</v>
      </c>
      <c r="V42" s="5">
        <f t="shared" si="177"/>
        <v>0</v>
      </c>
      <c r="W42" s="5">
        <f t="shared" si="177"/>
        <v>0</v>
      </c>
      <c r="X42" s="5">
        <f t="shared" si="177"/>
        <v>0</v>
      </c>
      <c r="Y42" s="5">
        <f t="shared" si="177"/>
        <v>0</v>
      </c>
      <c r="Z42" s="5">
        <f t="shared" si="177"/>
        <v>0</v>
      </c>
      <c r="AA42" s="5">
        <f t="shared" si="177"/>
        <v>0</v>
      </c>
      <c r="AB42" s="5">
        <f t="shared" si="177"/>
        <v>0</v>
      </c>
      <c r="AC42" s="5">
        <f t="shared" si="177"/>
        <v>0</v>
      </c>
      <c r="AD42" s="5">
        <f t="shared" si="177"/>
        <v>0</v>
      </c>
      <c r="AE42" s="5">
        <f t="shared" si="177"/>
        <v>0</v>
      </c>
      <c r="AF42" s="5">
        <f t="shared" si="177"/>
        <v>0</v>
      </c>
    </row>
    <row r="43">
      <c r="A43" s="1" t="s">
        <v>8</v>
      </c>
      <c r="B43" s="5">
        <f t="shared" ref="B43:B52" si="179">(0*100)/2</f>
        <v>0</v>
      </c>
      <c r="C43" s="5">
        <f>(1*100)/2</f>
        <v>50</v>
      </c>
      <c r="D43" s="5">
        <f t="shared" ref="D43:AF43" si="178">(0*100)/2</f>
        <v>0</v>
      </c>
      <c r="E43" s="5">
        <f t="shared" si="178"/>
        <v>0</v>
      </c>
      <c r="F43" s="5">
        <f t="shared" si="178"/>
        <v>0</v>
      </c>
      <c r="G43" s="5">
        <f t="shared" si="178"/>
        <v>0</v>
      </c>
      <c r="H43" s="5">
        <f t="shared" si="178"/>
        <v>0</v>
      </c>
      <c r="I43" s="5">
        <f t="shared" si="178"/>
        <v>0</v>
      </c>
      <c r="J43" s="5">
        <f t="shared" si="178"/>
        <v>0</v>
      </c>
      <c r="K43" s="5">
        <f t="shared" si="178"/>
        <v>0</v>
      </c>
      <c r="L43" s="5">
        <f t="shared" si="178"/>
        <v>0</v>
      </c>
      <c r="M43" s="5">
        <f t="shared" si="178"/>
        <v>0</v>
      </c>
      <c r="N43" s="5">
        <f t="shared" si="178"/>
        <v>0</v>
      </c>
      <c r="O43" s="5">
        <f t="shared" si="178"/>
        <v>0</v>
      </c>
      <c r="P43" s="5">
        <f t="shared" si="178"/>
        <v>0</v>
      </c>
      <c r="Q43" s="5">
        <f t="shared" si="178"/>
        <v>0</v>
      </c>
      <c r="R43" s="5">
        <f t="shared" si="178"/>
        <v>0</v>
      </c>
      <c r="S43" s="5">
        <f t="shared" si="178"/>
        <v>0</v>
      </c>
      <c r="T43" s="5">
        <f t="shared" si="178"/>
        <v>0</v>
      </c>
      <c r="U43" s="5">
        <f t="shared" si="178"/>
        <v>0</v>
      </c>
      <c r="V43" s="5">
        <f t="shared" si="178"/>
        <v>0</v>
      </c>
      <c r="W43" s="5">
        <f t="shared" si="178"/>
        <v>0</v>
      </c>
      <c r="X43" s="5">
        <f t="shared" si="178"/>
        <v>0</v>
      </c>
      <c r="Y43" s="5">
        <f t="shared" si="178"/>
        <v>0</v>
      </c>
      <c r="Z43" s="5">
        <f t="shared" si="178"/>
        <v>0</v>
      </c>
      <c r="AA43" s="5">
        <f t="shared" si="178"/>
        <v>0</v>
      </c>
      <c r="AB43" s="5">
        <f t="shared" si="178"/>
        <v>0</v>
      </c>
      <c r="AC43" s="5">
        <f t="shared" si="178"/>
        <v>0</v>
      </c>
      <c r="AD43" s="5">
        <f t="shared" si="178"/>
        <v>0</v>
      </c>
      <c r="AE43" s="5">
        <f t="shared" si="178"/>
        <v>0</v>
      </c>
      <c r="AF43" s="5">
        <f t="shared" si="178"/>
        <v>0</v>
      </c>
    </row>
    <row r="44">
      <c r="A44" s="1" t="s">
        <v>9</v>
      </c>
      <c r="B44" s="5">
        <f t="shared" si="179"/>
        <v>0</v>
      </c>
      <c r="C44" s="5">
        <f t="shared" ref="C44:Z44" si="180">(0*100)/2</f>
        <v>0</v>
      </c>
      <c r="D44" s="5">
        <f t="shared" si="180"/>
        <v>0</v>
      </c>
      <c r="E44" s="5">
        <f t="shared" si="180"/>
        <v>0</v>
      </c>
      <c r="F44" s="5">
        <f t="shared" si="180"/>
        <v>0</v>
      </c>
      <c r="G44" s="5">
        <f t="shared" si="180"/>
        <v>0</v>
      </c>
      <c r="H44" s="5">
        <f t="shared" si="180"/>
        <v>0</v>
      </c>
      <c r="I44" s="5">
        <f t="shared" si="180"/>
        <v>0</v>
      </c>
      <c r="J44" s="5">
        <f t="shared" si="180"/>
        <v>0</v>
      </c>
      <c r="K44" s="5">
        <f t="shared" si="180"/>
        <v>0</v>
      </c>
      <c r="L44" s="5">
        <f t="shared" si="180"/>
        <v>0</v>
      </c>
      <c r="M44" s="5">
        <f t="shared" si="180"/>
        <v>0</v>
      </c>
      <c r="N44" s="5">
        <f t="shared" si="180"/>
        <v>0</v>
      </c>
      <c r="O44" s="5">
        <f t="shared" si="180"/>
        <v>0</v>
      </c>
      <c r="P44" s="5">
        <f t="shared" si="180"/>
        <v>0</v>
      </c>
      <c r="Q44" s="5">
        <f t="shared" si="180"/>
        <v>0</v>
      </c>
      <c r="R44" s="5">
        <f t="shared" si="180"/>
        <v>0</v>
      </c>
      <c r="S44" s="5">
        <f t="shared" si="180"/>
        <v>0</v>
      </c>
      <c r="T44" s="5">
        <f t="shared" si="180"/>
        <v>0</v>
      </c>
      <c r="U44" s="5">
        <f t="shared" si="180"/>
        <v>0</v>
      </c>
      <c r="V44" s="5">
        <f t="shared" si="180"/>
        <v>0</v>
      </c>
      <c r="W44" s="5">
        <f t="shared" si="180"/>
        <v>0</v>
      </c>
      <c r="X44" s="5">
        <f t="shared" si="180"/>
        <v>0</v>
      </c>
      <c r="Y44" s="5">
        <f t="shared" si="180"/>
        <v>0</v>
      </c>
      <c r="Z44" s="5">
        <f t="shared" si="180"/>
        <v>0</v>
      </c>
      <c r="AA44" s="5">
        <f t="shared" ref="AA44:AA45" si="183">(1*100)/2</f>
        <v>50</v>
      </c>
      <c r="AB44" s="5">
        <f t="shared" ref="AB44:AF44" si="181">(0*100)/2</f>
        <v>0</v>
      </c>
      <c r="AC44" s="5">
        <f t="shared" si="181"/>
        <v>0</v>
      </c>
      <c r="AD44" s="5">
        <f t="shared" si="181"/>
        <v>0</v>
      </c>
      <c r="AE44" s="5">
        <f t="shared" si="181"/>
        <v>0</v>
      </c>
      <c r="AF44" s="5">
        <f t="shared" si="181"/>
        <v>0</v>
      </c>
    </row>
    <row r="45">
      <c r="A45" s="1" t="s">
        <v>10</v>
      </c>
      <c r="B45" s="5">
        <f t="shared" si="179"/>
        <v>0</v>
      </c>
      <c r="C45" s="5">
        <f t="shared" ref="C45:C46" si="185">(1*100)/2</f>
        <v>50</v>
      </c>
      <c r="D45" s="5">
        <f t="shared" ref="D45:Z45" si="182">(0*100)/2</f>
        <v>0</v>
      </c>
      <c r="E45" s="5">
        <f t="shared" si="182"/>
        <v>0</v>
      </c>
      <c r="F45" s="5">
        <f t="shared" si="182"/>
        <v>0</v>
      </c>
      <c r="G45" s="5">
        <f t="shared" si="182"/>
        <v>0</v>
      </c>
      <c r="H45" s="5">
        <f t="shared" si="182"/>
        <v>0</v>
      </c>
      <c r="I45" s="5">
        <f t="shared" si="182"/>
        <v>0</v>
      </c>
      <c r="J45" s="5">
        <f t="shared" si="182"/>
        <v>0</v>
      </c>
      <c r="K45" s="5">
        <f t="shared" si="182"/>
        <v>0</v>
      </c>
      <c r="L45" s="5">
        <f t="shared" si="182"/>
        <v>0</v>
      </c>
      <c r="M45" s="5">
        <f t="shared" si="182"/>
        <v>0</v>
      </c>
      <c r="N45" s="5">
        <f t="shared" si="182"/>
        <v>0</v>
      </c>
      <c r="O45" s="5">
        <f t="shared" si="182"/>
        <v>0</v>
      </c>
      <c r="P45" s="5">
        <f t="shared" si="182"/>
        <v>0</v>
      </c>
      <c r="Q45" s="5">
        <f t="shared" si="182"/>
        <v>0</v>
      </c>
      <c r="R45" s="5">
        <f t="shared" si="182"/>
        <v>0</v>
      </c>
      <c r="S45" s="5">
        <f t="shared" si="182"/>
        <v>0</v>
      </c>
      <c r="T45" s="5">
        <f t="shared" si="182"/>
        <v>0</v>
      </c>
      <c r="U45" s="5">
        <f t="shared" si="182"/>
        <v>0</v>
      </c>
      <c r="V45" s="5">
        <f t="shared" si="182"/>
        <v>0</v>
      </c>
      <c r="W45" s="5">
        <f t="shared" si="182"/>
        <v>0</v>
      </c>
      <c r="X45" s="5">
        <f t="shared" si="182"/>
        <v>0</v>
      </c>
      <c r="Y45" s="5">
        <f t="shared" si="182"/>
        <v>0</v>
      </c>
      <c r="Z45" s="5">
        <f t="shared" si="182"/>
        <v>0</v>
      </c>
      <c r="AA45" s="5">
        <f t="shared" si="183"/>
        <v>50</v>
      </c>
      <c r="AB45" s="5">
        <f t="shared" ref="AB45:AE45" si="184">(0*100)/2</f>
        <v>0</v>
      </c>
      <c r="AC45" s="5">
        <f t="shared" si="184"/>
        <v>0</v>
      </c>
      <c r="AD45" s="5">
        <f t="shared" si="184"/>
        <v>0</v>
      </c>
      <c r="AE45" s="5">
        <f t="shared" si="184"/>
        <v>0</v>
      </c>
      <c r="AF45" s="5">
        <f>(1*100)/2</f>
        <v>50</v>
      </c>
    </row>
    <row r="46">
      <c r="A46" s="1" t="s">
        <v>11</v>
      </c>
      <c r="B46" s="5">
        <f t="shared" si="179"/>
        <v>0</v>
      </c>
      <c r="C46" s="5">
        <f t="shared" si="185"/>
        <v>50</v>
      </c>
      <c r="D46" s="5">
        <f t="shared" ref="D46:AF46" si="186">(0*100)/2</f>
        <v>0</v>
      </c>
      <c r="E46" s="5">
        <f t="shared" si="186"/>
        <v>0</v>
      </c>
      <c r="F46" s="5">
        <f t="shared" si="186"/>
        <v>0</v>
      </c>
      <c r="G46" s="5">
        <f t="shared" si="186"/>
        <v>0</v>
      </c>
      <c r="H46" s="5">
        <f t="shared" si="186"/>
        <v>0</v>
      </c>
      <c r="I46" s="5">
        <f t="shared" si="186"/>
        <v>0</v>
      </c>
      <c r="J46" s="5">
        <f t="shared" si="186"/>
        <v>0</v>
      </c>
      <c r="K46" s="5">
        <f t="shared" si="186"/>
        <v>0</v>
      </c>
      <c r="L46" s="5">
        <f t="shared" si="186"/>
        <v>0</v>
      </c>
      <c r="M46" s="5">
        <f t="shared" si="186"/>
        <v>0</v>
      </c>
      <c r="N46" s="5">
        <f t="shared" si="186"/>
        <v>0</v>
      </c>
      <c r="O46" s="5">
        <f t="shared" si="186"/>
        <v>0</v>
      </c>
      <c r="P46" s="5">
        <f t="shared" si="186"/>
        <v>0</v>
      </c>
      <c r="Q46" s="5">
        <f t="shared" si="186"/>
        <v>0</v>
      </c>
      <c r="R46" s="5">
        <f t="shared" si="186"/>
        <v>0</v>
      </c>
      <c r="S46" s="5">
        <f t="shared" si="186"/>
        <v>0</v>
      </c>
      <c r="T46" s="5">
        <f t="shared" si="186"/>
        <v>0</v>
      </c>
      <c r="U46" s="5">
        <f t="shared" si="186"/>
        <v>0</v>
      </c>
      <c r="V46" s="5">
        <f t="shared" si="186"/>
        <v>0</v>
      </c>
      <c r="W46" s="5">
        <f t="shared" si="186"/>
        <v>0</v>
      </c>
      <c r="X46" s="5">
        <f t="shared" si="186"/>
        <v>0</v>
      </c>
      <c r="Y46" s="5">
        <f t="shared" si="186"/>
        <v>0</v>
      </c>
      <c r="Z46" s="5">
        <f t="shared" si="186"/>
        <v>0</v>
      </c>
      <c r="AA46" s="5">
        <f t="shared" si="186"/>
        <v>0</v>
      </c>
      <c r="AB46" s="5">
        <f t="shared" si="186"/>
        <v>0</v>
      </c>
      <c r="AC46" s="5">
        <f t="shared" si="186"/>
        <v>0</v>
      </c>
      <c r="AD46" s="5">
        <f t="shared" si="186"/>
        <v>0</v>
      </c>
      <c r="AE46" s="5">
        <f t="shared" si="186"/>
        <v>0</v>
      </c>
      <c r="AF46" s="5">
        <f t="shared" si="186"/>
        <v>0</v>
      </c>
    </row>
    <row r="47">
      <c r="A47" s="1" t="s">
        <v>12</v>
      </c>
      <c r="B47" s="5">
        <f t="shared" si="179"/>
        <v>0</v>
      </c>
      <c r="C47" s="5">
        <f t="shared" ref="C47:Y47" si="187">(0*100)/2</f>
        <v>0</v>
      </c>
      <c r="D47" s="5">
        <f t="shared" si="187"/>
        <v>0</v>
      </c>
      <c r="E47" s="5">
        <f t="shared" si="187"/>
        <v>0</v>
      </c>
      <c r="F47" s="5">
        <f t="shared" si="187"/>
        <v>0</v>
      </c>
      <c r="G47" s="5">
        <f t="shared" si="187"/>
        <v>0</v>
      </c>
      <c r="H47" s="5">
        <f t="shared" si="187"/>
        <v>0</v>
      </c>
      <c r="I47" s="5">
        <f t="shared" si="187"/>
        <v>0</v>
      </c>
      <c r="J47" s="5">
        <f t="shared" si="187"/>
        <v>0</v>
      </c>
      <c r="K47" s="5">
        <f t="shared" si="187"/>
        <v>0</v>
      </c>
      <c r="L47" s="5">
        <f t="shared" si="187"/>
        <v>0</v>
      </c>
      <c r="M47" s="5">
        <f t="shared" si="187"/>
        <v>0</v>
      </c>
      <c r="N47" s="5">
        <f t="shared" si="187"/>
        <v>0</v>
      </c>
      <c r="O47" s="5">
        <f t="shared" si="187"/>
        <v>0</v>
      </c>
      <c r="P47" s="5">
        <f t="shared" si="187"/>
        <v>0</v>
      </c>
      <c r="Q47" s="5">
        <f t="shared" si="187"/>
        <v>0</v>
      </c>
      <c r="R47" s="5">
        <f t="shared" si="187"/>
        <v>0</v>
      </c>
      <c r="S47" s="5">
        <f t="shared" si="187"/>
        <v>0</v>
      </c>
      <c r="T47" s="5">
        <f t="shared" si="187"/>
        <v>0</v>
      </c>
      <c r="U47" s="5">
        <f t="shared" si="187"/>
        <v>0</v>
      </c>
      <c r="V47" s="5">
        <f t="shared" si="187"/>
        <v>0</v>
      </c>
      <c r="W47" s="5">
        <f t="shared" si="187"/>
        <v>0</v>
      </c>
      <c r="X47" s="5">
        <f t="shared" si="187"/>
        <v>0</v>
      </c>
      <c r="Y47" s="5">
        <f t="shared" si="187"/>
        <v>0</v>
      </c>
      <c r="Z47" s="5">
        <f>(1*100)/2</f>
        <v>50</v>
      </c>
      <c r="AA47" s="5">
        <f t="shared" ref="AA47:AF47" si="188">(0*100)/2</f>
        <v>0</v>
      </c>
      <c r="AB47" s="5">
        <f t="shared" si="188"/>
        <v>0</v>
      </c>
      <c r="AC47" s="5">
        <f t="shared" si="188"/>
        <v>0</v>
      </c>
      <c r="AD47" s="5">
        <f t="shared" si="188"/>
        <v>0</v>
      </c>
      <c r="AE47" s="5">
        <f t="shared" si="188"/>
        <v>0</v>
      </c>
      <c r="AF47" s="5">
        <f t="shared" si="188"/>
        <v>0</v>
      </c>
    </row>
    <row r="48">
      <c r="A48" s="1" t="s">
        <v>13</v>
      </c>
      <c r="B48" s="5">
        <f t="shared" si="179"/>
        <v>0</v>
      </c>
      <c r="C48" s="5">
        <f t="shared" ref="C48:AF48" si="189">(0*100)/2</f>
        <v>0</v>
      </c>
      <c r="D48" s="5">
        <f t="shared" si="189"/>
        <v>0</v>
      </c>
      <c r="E48" s="5">
        <f t="shared" si="189"/>
        <v>0</v>
      </c>
      <c r="F48" s="5">
        <f t="shared" si="189"/>
        <v>0</v>
      </c>
      <c r="G48" s="5">
        <f t="shared" si="189"/>
        <v>0</v>
      </c>
      <c r="H48" s="5">
        <f t="shared" si="189"/>
        <v>0</v>
      </c>
      <c r="I48" s="5">
        <f t="shared" si="189"/>
        <v>0</v>
      </c>
      <c r="J48" s="5">
        <f t="shared" si="189"/>
        <v>0</v>
      </c>
      <c r="K48" s="5">
        <f t="shared" si="189"/>
        <v>0</v>
      </c>
      <c r="L48" s="5">
        <f t="shared" si="189"/>
        <v>0</v>
      </c>
      <c r="M48" s="5">
        <f t="shared" si="189"/>
        <v>0</v>
      </c>
      <c r="N48" s="5">
        <f t="shared" si="189"/>
        <v>0</v>
      </c>
      <c r="O48" s="5">
        <f t="shared" si="189"/>
        <v>0</v>
      </c>
      <c r="P48" s="5">
        <f t="shared" si="189"/>
        <v>0</v>
      </c>
      <c r="Q48" s="5">
        <f t="shared" si="189"/>
        <v>0</v>
      </c>
      <c r="R48" s="5">
        <f t="shared" si="189"/>
        <v>0</v>
      </c>
      <c r="S48" s="5">
        <f t="shared" si="189"/>
        <v>0</v>
      </c>
      <c r="T48" s="5">
        <f t="shared" si="189"/>
        <v>0</v>
      </c>
      <c r="U48" s="5">
        <f t="shared" si="189"/>
        <v>0</v>
      </c>
      <c r="V48" s="5">
        <f t="shared" si="189"/>
        <v>0</v>
      </c>
      <c r="W48" s="5">
        <f t="shared" si="189"/>
        <v>0</v>
      </c>
      <c r="X48" s="5">
        <f t="shared" si="189"/>
        <v>0</v>
      </c>
      <c r="Y48" s="5">
        <f t="shared" si="189"/>
        <v>0</v>
      </c>
      <c r="Z48" s="5">
        <f t="shared" si="189"/>
        <v>0</v>
      </c>
      <c r="AA48" s="5">
        <f t="shared" si="189"/>
        <v>0</v>
      </c>
      <c r="AB48" s="5">
        <f t="shared" si="189"/>
        <v>0</v>
      </c>
      <c r="AC48" s="5">
        <f t="shared" si="189"/>
        <v>0</v>
      </c>
      <c r="AD48" s="5">
        <f t="shared" si="189"/>
        <v>0</v>
      </c>
      <c r="AE48" s="5">
        <f t="shared" si="189"/>
        <v>0</v>
      </c>
      <c r="AF48" s="5">
        <f t="shared" si="189"/>
        <v>0</v>
      </c>
    </row>
    <row r="49">
      <c r="A49" s="1" t="s">
        <v>14</v>
      </c>
      <c r="B49" s="5">
        <f t="shared" si="179"/>
        <v>0</v>
      </c>
      <c r="C49" s="5">
        <f t="shared" ref="C49:AF49" si="190">(0*100)/2</f>
        <v>0</v>
      </c>
      <c r="D49" s="5">
        <f t="shared" si="190"/>
        <v>0</v>
      </c>
      <c r="E49" s="5">
        <f t="shared" si="190"/>
        <v>0</v>
      </c>
      <c r="F49" s="5">
        <f t="shared" si="190"/>
        <v>0</v>
      </c>
      <c r="G49" s="5">
        <f t="shared" si="190"/>
        <v>0</v>
      </c>
      <c r="H49" s="5">
        <f t="shared" si="190"/>
        <v>0</v>
      </c>
      <c r="I49" s="5">
        <f t="shared" si="190"/>
        <v>0</v>
      </c>
      <c r="J49" s="5">
        <f t="shared" si="190"/>
        <v>0</v>
      </c>
      <c r="K49" s="5">
        <f t="shared" si="190"/>
        <v>0</v>
      </c>
      <c r="L49" s="5">
        <f t="shared" si="190"/>
        <v>0</v>
      </c>
      <c r="M49" s="5">
        <f t="shared" si="190"/>
        <v>0</v>
      </c>
      <c r="N49" s="5">
        <f t="shared" si="190"/>
        <v>0</v>
      </c>
      <c r="O49" s="5">
        <f t="shared" si="190"/>
        <v>0</v>
      </c>
      <c r="P49" s="5">
        <f t="shared" si="190"/>
        <v>0</v>
      </c>
      <c r="Q49" s="5">
        <f t="shared" si="190"/>
        <v>0</v>
      </c>
      <c r="R49" s="5">
        <f t="shared" si="190"/>
        <v>0</v>
      </c>
      <c r="S49" s="5">
        <f t="shared" si="190"/>
        <v>0</v>
      </c>
      <c r="T49" s="5">
        <f t="shared" si="190"/>
        <v>0</v>
      </c>
      <c r="U49" s="5">
        <f t="shared" si="190"/>
        <v>0</v>
      </c>
      <c r="V49" s="5">
        <f t="shared" si="190"/>
        <v>0</v>
      </c>
      <c r="W49" s="5">
        <f t="shared" si="190"/>
        <v>0</v>
      </c>
      <c r="X49" s="5">
        <f t="shared" si="190"/>
        <v>0</v>
      </c>
      <c r="Y49" s="5">
        <f t="shared" si="190"/>
        <v>0</v>
      </c>
      <c r="Z49" s="5">
        <f t="shared" si="190"/>
        <v>0</v>
      </c>
      <c r="AA49" s="5">
        <f t="shared" si="190"/>
        <v>0</v>
      </c>
      <c r="AB49" s="5">
        <f t="shared" si="190"/>
        <v>0</v>
      </c>
      <c r="AC49" s="5">
        <f t="shared" si="190"/>
        <v>0</v>
      </c>
      <c r="AD49" s="5">
        <f t="shared" si="190"/>
        <v>0</v>
      </c>
      <c r="AE49" s="5">
        <f t="shared" si="190"/>
        <v>0</v>
      </c>
      <c r="AF49" s="5">
        <f t="shared" si="190"/>
        <v>0</v>
      </c>
    </row>
    <row r="50">
      <c r="A50" s="1" t="s">
        <v>15</v>
      </c>
      <c r="B50" s="5">
        <f t="shared" si="179"/>
        <v>0</v>
      </c>
      <c r="C50" s="5">
        <f t="shared" ref="C50:AF50" si="191">(0*100)/2</f>
        <v>0</v>
      </c>
      <c r="D50" s="5">
        <f t="shared" si="191"/>
        <v>0</v>
      </c>
      <c r="E50" s="5">
        <f t="shared" si="191"/>
        <v>0</v>
      </c>
      <c r="F50" s="5">
        <f t="shared" si="191"/>
        <v>0</v>
      </c>
      <c r="G50" s="5">
        <f t="shared" si="191"/>
        <v>0</v>
      </c>
      <c r="H50" s="5">
        <f t="shared" si="191"/>
        <v>0</v>
      </c>
      <c r="I50" s="5">
        <f t="shared" si="191"/>
        <v>0</v>
      </c>
      <c r="J50" s="5">
        <f t="shared" si="191"/>
        <v>0</v>
      </c>
      <c r="K50" s="5">
        <f t="shared" si="191"/>
        <v>0</v>
      </c>
      <c r="L50" s="5">
        <f t="shared" si="191"/>
        <v>0</v>
      </c>
      <c r="M50" s="5">
        <f t="shared" si="191"/>
        <v>0</v>
      </c>
      <c r="N50" s="5">
        <f t="shared" si="191"/>
        <v>0</v>
      </c>
      <c r="O50" s="5">
        <f t="shared" si="191"/>
        <v>0</v>
      </c>
      <c r="P50" s="5">
        <f t="shared" si="191"/>
        <v>0</v>
      </c>
      <c r="Q50" s="5">
        <f t="shared" si="191"/>
        <v>0</v>
      </c>
      <c r="R50" s="5">
        <f t="shared" si="191"/>
        <v>0</v>
      </c>
      <c r="S50" s="5">
        <f t="shared" si="191"/>
        <v>0</v>
      </c>
      <c r="T50" s="5">
        <f t="shared" si="191"/>
        <v>0</v>
      </c>
      <c r="U50" s="5">
        <f t="shared" si="191"/>
        <v>0</v>
      </c>
      <c r="V50" s="5">
        <f t="shared" si="191"/>
        <v>0</v>
      </c>
      <c r="W50" s="5">
        <f t="shared" si="191"/>
        <v>0</v>
      </c>
      <c r="X50" s="5">
        <f t="shared" si="191"/>
        <v>0</v>
      </c>
      <c r="Y50" s="5">
        <f t="shared" si="191"/>
        <v>0</v>
      </c>
      <c r="Z50" s="5">
        <f t="shared" si="191"/>
        <v>0</v>
      </c>
      <c r="AA50" s="5">
        <f t="shared" si="191"/>
        <v>0</v>
      </c>
      <c r="AB50" s="5">
        <f t="shared" si="191"/>
        <v>0</v>
      </c>
      <c r="AC50" s="5">
        <f t="shared" si="191"/>
        <v>0</v>
      </c>
      <c r="AD50" s="5">
        <f t="shared" si="191"/>
        <v>0</v>
      </c>
      <c r="AE50" s="5">
        <f t="shared" si="191"/>
        <v>0</v>
      </c>
      <c r="AF50" s="5">
        <f t="shared" si="191"/>
        <v>0</v>
      </c>
    </row>
    <row r="51">
      <c r="A51" s="1" t="s">
        <v>16</v>
      </c>
      <c r="B51" s="5">
        <f t="shared" si="179"/>
        <v>0</v>
      </c>
      <c r="C51" s="5">
        <f t="shared" ref="C51:AF51" si="192">(0*100)/2</f>
        <v>0</v>
      </c>
      <c r="D51" s="5">
        <f t="shared" si="192"/>
        <v>0</v>
      </c>
      <c r="E51" s="5">
        <f t="shared" si="192"/>
        <v>0</v>
      </c>
      <c r="F51" s="5">
        <f t="shared" si="192"/>
        <v>0</v>
      </c>
      <c r="G51" s="5">
        <f t="shared" si="192"/>
        <v>0</v>
      </c>
      <c r="H51" s="5">
        <f t="shared" si="192"/>
        <v>0</v>
      </c>
      <c r="I51" s="5">
        <f t="shared" si="192"/>
        <v>0</v>
      </c>
      <c r="J51" s="5">
        <f t="shared" si="192"/>
        <v>0</v>
      </c>
      <c r="K51" s="5">
        <f t="shared" si="192"/>
        <v>0</v>
      </c>
      <c r="L51" s="5">
        <f t="shared" si="192"/>
        <v>0</v>
      </c>
      <c r="M51" s="5">
        <f t="shared" si="192"/>
        <v>0</v>
      </c>
      <c r="N51" s="5">
        <f t="shared" si="192"/>
        <v>0</v>
      </c>
      <c r="O51" s="5">
        <f t="shared" si="192"/>
        <v>0</v>
      </c>
      <c r="P51" s="5">
        <f t="shared" si="192"/>
        <v>0</v>
      </c>
      <c r="Q51" s="5">
        <f t="shared" si="192"/>
        <v>0</v>
      </c>
      <c r="R51" s="5">
        <f t="shared" si="192"/>
        <v>0</v>
      </c>
      <c r="S51" s="5">
        <f t="shared" si="192"/>
        <v>0</v>
      </c>
      <c r="T51" s="5">
        <f t="shared" si="192"/>
        <v>0</v>
      </c>
      <c r="U51" s="5">
        <f t="shared" si="192"/>
        <v>0</v>
      </c>
      <c r="V51" s="5">
        <f t="shared" si="192"/>
        <v>0</v>
      </c>
      <c r="W51" s="5">
        <f t="shared" si="192"/>
        <v>0</v>
      </c>
      <c r="X51" s="5">
        <f t="shared" si="192"/>
        <v>0</v>
      </c>
      <c r="Y51" s="5">
        <f t="shared" si="192"/>
        <v>0</v>
      </c>
      <c r="Z51" s="5">
        <f t="shared" si="192"/>
        <v>0</v>
      </c>
      <c r="AA51" s="5">
        <f t="shared" si="192"/>
        <v>0</v>
      </c>
      <c r="AB51" s="5">
        <f t="shared" si="192"/>
        <v>0</v>
      </c>
      <c r="AC51" s="5">
        <f t="shared" si="192"/>
        <v>0</v>
      </c>
      <c r="AD51" s="5">
        <f t="shared" si="192"/>
        <v>0</v>
      </c>
      <c r="AE51" s="5">
        <f t="shared" si="192"/>
        <v>0</v>
      </c>
      <c r="AF51" s="5">
        <f t="shared" si="192"/>
        <v>0</v>
      </c>
    </row>
    <row r="52">
      <c r="A52" s="1" t="s">
        <v>17</v>
      </c>
      <c r="B52" s="5">
        <f t="shared" si="179"/>
        <v>0</v>
      </c>
      <c r="C52" s="5">
        <f t="shared" ref="C52:AF52" si="193">(0*100)/2</f>
        <v>0</v>
      </c>
      <c r="D52" s="5">
        <f t="shared" si="193"/>
        <v>0</v>
      </c>
      <c r="E52" s="5">
        <f t="shared" si="193"/>
        <v>0</v>
      </c>
      <c r="F52" s="5">
        <f t="shared" si="193"/>
        <v>0</v>
      </c>
      <c r="G52" s="5">
        <f t="shared" si="193"/>
        <v>0</v>
      </c>
      <c r="H52" s="5">
        <f t="shared" si="193"/>
        <v>0</v>
      </c>
      <c r="I52" s="5">
        <f t="shared" si="193"/>
        <v>0</v>
      </c>
      <c r="J52" s="5">
        <f t="shared" si="193"/>
        <v>0</v>
      </c>
      <c r="K52" s="5">
        <f t="shared" si="193"/>
        <v>0</v>
      </c>
      <c r="L52" s="5">
        <f t="shared" si="193"/>
        <v>0</v>
      </c>
      <c r="M52" s="5">
        <f t="shared" si="193"/>
        <v>0</v>
      </c>
      <c r="N52" s="5">
        <f t="shared" si="193"/>
        <v>0</v>
      </c>
      <c r="O52" s="5">
        <f t="shared" si="193"/>
        <v>0</v>
      </c>
      <c r="P52" s="5">
        <f t="shared" si="193"/>
        <v>0</v>
      </c>
      <c r="Q52" s="5">
        <f t="shared" si="193"/>
        <v>0</v>
      </c>
      <c r="R52" s="5">
        <f t="shared" si="193"/>
        <v>0</v>
      </c>
      <c r="S52" s="5">
        <f t="shared" si="193"/>
        <v>0</v>
      </c>
      <c r="T52" s="5">
        <f t="shared" si="193"/>
        <v>0</v>
      </c>
      <c r="U52" s="5">
        <f t="shared" si="193"/>
        <v>0</v>
      </c>
      <c r="V52" s="5">
        <f t="shared" si="193"/>
        <v>0</v>
      </c>
      <c r="W52" s="5">
        <f t="shared" si="193"/>
        <v>0</v>
      </c>
      <c r="X52" s="5">
        <f t="shared" si="193"/>
        <v>0</v>
      </c>
      <c r="Y52" s="5">
        <f t="shared" si="193"/>
        <v>0</v>
      </c>
      <c r="Z52" s="5">
        <f t="shared" si="193"/>
        <v>0</v>
      </c>
      <c r="AA52" s="5">
        <f t="shared" si="193"/>
        <v>0</v>
      </c>
      <c r="AB52" s="5">
        <f t="shared" si="193"/>
        <v>0</v>
      </c>
      <c r="AC52" s="5">
        <f t="shared" si="193"/>
        <v>0</v>
      </c>
      <c r="AD52" s="5">
        <f t="shared" si="193"/>
        <v>0</v>
      </c>
      <c r="AE52" s="5">
        <f t="shared" si="193"/>
        <v>0</v>
      </c>
      <c r="AF52" s="5">
        <f t="shared" si="193"/>
        <v>0</v>
      </c>
    </row>
    <row r="53">
      <c r="A53" s="3" t="s">
        <v>22</v>
      </c>
    </row>
    <row r="54">
      <c r="A54" s="1" t="s">
        <v>2</v>
      </c>
      <c r="B54" s="5">
        <f t="shared" ref="B54:AF54" si="194">(0*100)/1</f>
        <v>0</v>
      </c>
      <c r="C54" s="5">
        <f t="shared" si="194"/>
        <v>0</v>
      </c>
      <c r="D54" s="5">
        <f t="shared" si="194"/>
        <v>0</v>
      </c>
      <c r="E54" s="5">
        <f t="shared" si="194"/>
        <v>0</v>
      </c>
      <c r="F54" s="5">
        <f t="shared" si="194"/>
        <v>0</v>
      </c>
      <c r="G54" s="5">
        <f t="shared" si="194"/>
        <v>0</v>
      </c>
      <c r="H54" s="5">
        <f t="shared" si="194"/>
        <v>0</v>
      </c>
      <c r="I54" s="5">
        <f t="shared" si="194"/>
        <v>0</v>
      </c>
      <c r="J54" s="5">
        <f t="shared" si="194"/>
        <v>0</v>
      </c>
      <c r="K54" s="5">
        <f t="shared" si="194"/>
        <v>0</v>
      </c>
      <c r="L54" s="5">
        <f t="shared" si="194"/>
        <v>0</v>
      </c>
      <c r="M54" s="5">
        <f t="shared" si="194"/>
        <v>0</v>
      </c>
      <c r="N54" s="5">
        <f t="shared" si="194"/>
        <v>0</v>
      </c>
      <c r="O54" s="5">
        <f t="shared" si="194"/>
        <v>0</v>
      </c>
      <c r="P54" s="5">
        <f t="shared" si="194"/>
        <v>0</v>
      </c>
      <c r="Q54" s="5">
        <f t="shared" si="194"/>
        <v>0</v>
      </c>
      <c r="R54" s="5">
        <f t="shared" si="194"/>
        <v>0</v>
      </c>
      <c r="S54" s="5">
        <f t="shared" si="194"/>
        <v>0</v>
      </c>
      <c r="T54" s="5">
        <f t="shared" si="194"/>
        <v>0</v>
      </c>
      <c r="U54" s="5">
        <f t="shared" si="194"/>
        <v>0</v>
      </c>
      <c r="V54" s="5">
        <f t="shared" si="194"/>
        <v>0</v>
      </c>
      <c r="W54" s="5">
        <f t="shared" si="194"/>
        <v>0</v>
      </c>
      <c r="X54" s="5">
        <f t="shared" si="194"/>
        <v>0</v>
      </c>
      <c r="Y54" s="5">
        <f t="shared" si="194"/>
        <v>0</v>
      </c>
      <c r="Z54" s="5">
        <f t="shared" si="194"/>
        <v>0</v>
      </c>
      <c r="AA54" s="5">
        <f t="shared" si="194"/>
        <v>0</v>
      </c>
      <c r="AB54" s="5">
        <f t="shared" si="194"/>
        <v>0</v>
      </c>
      <c r="AC54" s="5">
        <f t="shared" si="194"/>
        <v>0</v>
      </c>
      <c r="AD54" s="5">
        <f t="shared" si="194"/>
        <v>0</v>
      </c>
      <c r="AE54" s="5">
        <f t="shared" si="194"/>
        <v>0</v>
      </c>
      <c r="AF54" s="5">
        <f t="shared" si="194"/>
        <v>0</v>
      </c>
    </row>
    <row r="55">
      <c r="A55" s="1" t="s">
        <v>3</v>
      </c>
      <c r="B55" s="5">
        <f t="shared" ref="B55:AF55" si="195">(0*100)/1</f>
        <v>0</v>
      </c>
      <c r="C55" s="5">
        <f t="shared" si="195"/>
        <v>0</v>
      </c>
      <c r="D55" s="5">
        <f t="shared" si="195"/>
        <v>0</v>
      </c>
      <c r="E55" s="5">
        <f t="shared" si="195"/>
        <v>0</v>
      </c>
      <c r="F55" s="5">
        <f t="shared" si="195"/>
        <v>0</v>
      </c>
      <c r="G55" s="5">
        <f t="shared" si="195"/>
        <v>0</v>
      </c>
      <c r="H55" s="5">
        <f t="shared" si="195"/>
        <v>0</v>
      </c>
      <c r="I55" s="5">
        <f t="shared" si="195"/>
        <v>0</v>
      </c>
      <c r="J55" s="5">
        <f t="shared" si="195"/>
        <v>0</v>
      </c>
      <c r="K55" s="5">
        <f t="shared" si="195"/>
        <v>0</v>
      </c>
      <c r="L55" s="5">
        <f t="shared" si="195"/>
        <v>0</v>
      </c>
      <c r="M55" s="5">
        <f t="shared" si="195"/>
        <v>0</v>
      </c>
      <c r="N55" s="5">
        <f t="shared" si="195"/>
        <v>0</v>
      </c>
      <c r="O55" s="5">
        <f t="shared" si="195"/>
        <v>0</v>
      </c>
      <c r="P55" s="5">
        <f t="shared" si="195"/>
        <v>0</v>
      </c>
      <c r="Q55" s="5">
        <f t="shared" si="195"/>
        <v>0</v>
      </c>
      <c r="R55" s="5">
        <f t="shared" si="195"/>
        <v>0</v>
      </c>
      <c r="S55" s="5">
        <f t="shared" si="195"/>
        <v>0</v>
      </c>
      <c r="T55" s="5">
        <f t="shared" si="195"/>
        <v>0</v>
      </c>
      <c r="U55" s="5">
        <f t="shared" si="195"/>
        <v>0</v>
      </c>
      <c r="V55" s="5">
        <f t="shared" si="195"/>
        <v>0</v>
      </c>
      <c r="W55" s="5">
        <f t="shared" si="195"/>
        <v>0</v>
      </c>
      <c r="X55" s="5">
        <f t="shared" si="195"/>
        <v>0</v>
      </c>
      <c r="Y55" s="5">
        <f t="shared" si="195"/>
        <v>0</v>
      </c>
      <c r="Z55" s="5">
        <f t="shared" si="195"/>
        <v>0</v>
      </c>
      <c r="AA55" s="5">
        <f t="shared" si="195"/>
        <v>0</v>
      </c>
      <c r="AB55" s="5">
        <f t="shared" si="195"/>
        <v>0</v>
      </c>
      <c r="AC55" s="5">
        <f t="shared" si="195"/>
        <v>0</v>
      </c>
      <c r="AD55" s="5">
        <f t="shared" si="195"/>
        <v>0</v>
      </c>
      <c r="AE55" s="5">
        <f t="shared" si="195"/>
        <v>0</v>
      </c>
      <c r="AF55" s="5">
        <f t="shared" si="195"/>
        <v>0</v>
      </c>
    </row>
    <row r="56">
      <c r="A56" s="1" t="s">
        <v>4</v>
      </c>
      <c r="B56" s="5">
        <f t="shared" ref="B56:D56" si="196">(0*100)/1</f>
        <v>0</v>
      </c>
      <c r="C56" s="5">
        <f t="shared" si="196"/>
        <v>0</v>
      </c>
      <c r="D56" s="5">
        <f t="shared" si="196"/>
        <v>0</v>
      </c>
      <c r="E56" s="5">
        <f>(1*100)/1</f>
        <v>100</v>
      </c>
      <c r="F56" s="5">
        <f t="shared" ref="F56:H56" si="197">(0*100)/1</f>
        <v>0</v>
      </c>
      <c r="G56" s="5">
        <f t="shared" si="197"/>
        <v>0</v>
      </c>
      <c r="H56" s="5">
        <f t="shared" si="197"/>
        <v>0</v>
      </c>
      <c r="I56" s="5">
        <f>(1*100)/1</f>
        <v>100</v>
      </c>
      <c r="J56" s="5">
        <f t="shared" ref="J56:K56" si="198">(0*100)/1</f>
        <v>0</v>
      </c>
      <c r="K56" s="5">
        <f t="shared" si="198"/>
        <v>0</v>
      </c>
      <c r="L56" s="5">
        <f t="shared" ref="L56:P56" si="199">(1*100)/1</f>
        <v>100</v>
      </c>
      <c r="M56" s="5">
        <f t="shared" si="199"/>
        <v>100</v>
      </c>
      <c r="N56" s="5">
        <f t="shared" si="199"/>
        <v>100</v>
      </c>
      <c r="O56" s="5">
        <f t="shared" si="199"/>
        <v>100</v>
      </c>
      <c r="P56" s="5">
        <f t="shared" si="199"/>
        <v>100</v>
      </c>
      <c r="Q56" s="5">
        <f>(0*100)/1</f>
        <v>0</v>
      </c>
      <c r="R56" s="5">
        <f t="shared" ref="R56:U56" si="200">(1*100)/1</f>
        <v>100</v>
      </c>
      <c r="S56" s="5">
        <f t="shared" si="200"/>
        <v>100</v>
      </c>
      <c r="T56" s="5">
        <f t="shared" si="200"/>
        <v>100</v>
      </c>
      <c r="U56" s="5">
        <f t="shared" si="200"/>
        <v>100</v>
      </c>
      <c r="V56" s="5">
        <f t="shared" ref="V56:Y56" si="201">(0*100)/1</f>
        <v>0</v>
      </c>
      <c r="W56" s="5">
        <f t="shared" si="201"/>
        <v>0</v>
      </c>
      <c r="X56" s="5">
        <f t="shared" si="201"/>
        <v>0</v>
      </c>
      <c r="Y56" s="5">
        <f t="shared" si="201"/>
        <v>0</v>
      </c>
      <c r="Z56" s="5">
        <f t="shared" ref="Z56:AB56" si="202">(1*100)/1</f>
        <v>100</v>
      </c>
      <c r="AA56" s="5">
        <f t="shared" si="202"/>
        <v>100</v>
      </c>
      <c r="AB56" s="5">
        <f t="shared" si="202"/>
        <v>100</v>
      </c>
      <c r="AC56" s="5">
        <f t="shared" ref="AC56:AC60" si="210">(0*100)/1</f>
        <v>0</v>
      </c>
      <c r="AD56" s="5">
        <f t="shared" ref="AD56:AE56" si="203">(1*100)/1</f>
        <v>100</v>
      </c>
      <c r="AE56" s="5">
        <f t="shared" si="203"/>
        <v>100</v>
      </c>
      <c r="AF56" s="5">
        <f t="shared" ref="AF56:AF57" si="212">(0*100)/1</f>
        <v>0</v>
      </c>
    </row>
    <row r="57">
      <c r="A57" s="1" t="s">
        <v>5</v>
      </c>
      <c r="B57" s="5">
        <f t="shared" ref="B57:C57" si="204">(0*100)/1</f>
        <v>0</v>
      </c>
      <c r="C57" s="5">
        <f t="shared" si="204"/>
        <v>0</v>
      </c>
      <c r="D57" s="5">
        <f t="shared" ref="D57:E57" si="205">(1*100)/1</f>
        <v>100</v>
      </c>
      <c r="E57" s="5">
        <f t="shared" si="205"/>
        <v>100</v>
      </c>
      <c r="F57" s="5">
        <f t="shared" ref="F57:G57" si="206">(0*100)/1</f>
        <v>0</v>
      </c>
      <c r="G57" s="5">
        <f t="shared" si="206"/>
        <v>0</v>
      </c>
      <c r="H57" s="5">
        <f t="shared" ref="H57:I57" si="207">(1*100)/1</f>
        <v>100</v>
      </c>
      <c r="I57" s="5">
        <f t="shared" si="207"/>
        <v>100</v>
      </c>
      <c r="J57" s="5">
        <f t="shared" ref="J57:J66" si="217">(0*100)/1</f>
        <v>0</v>
      </c>
      <c r="K57" s="5">
        <f t="shared" ref="K57:U57" si="208">(1*100)/1</f>
        <v>100</v>
      </c>
      <c r="L57" s="5">
        <f t="shared" si="208"/>
        <v>100</v>
      </c>
      <c r="M57" s="5">
        <f t="shared" si="208"/>
        <v>100</v>
      </c>
      <c r="N57" s="5">
        <f t="shared" si="208"/>
        <v>100</v>
      </c>
      <c r="O57" s="5">
        <f t="shared" si="208"/>
        <v>100</v>
      </c>
      <c r="P57" s="5">
        <f t="shared" si="208"/>
        <v>100</v>
      </c>
      <c r="Q57" s="5">
        <f t="shared" si="208"/>
        <v>100</v>
      </c>
      <c r="R57" s="5">
        <f t="shared" si="208"/>
        <v>100</v>
      </c>
      <c r="S57" s="5">
        <f t="shared" si="208"/>
        <v>100</v>
      </c>
      <c r="T57" s="5">
        <f t="shared" si="208"/>
        <v>100</v>
      </c>
      <c r="U57" s="5">
        <f t="shared" si="208"/>
        <v>100</v>
      </c>
      <c r="V57" s="5">
        <f>(0*100)/1</f>
        <v>0</v>
      </c>
      <c r="W57" s="5">
        <f t="shared" ref="W57:AB57" si="209">(1*100)/1</f>
        <v>100</v>
      </c>
      <c r="X57" s="5">
        <f t="shared" si="209"/>
        <v>100</v>
      </c>
      <c r="Y57" s="5">
        <f t="shared" si="209"/>
        <v>100</v>
      </c>
      <c r="Z57" s="5">
        <f t="shared" si="209"/>
        <v>100</v>
      </c>
      <c r="AA57" s="5">
        <f t="shared" si="209"/>
        <v>100</v>
      </c>
      <c r="AB57" s="5">
        <f t="shared" si="209"/>
        <v>100</v>
      </c>
      <c r="AC57" s="5">
        <f t="shared" si="210"/>
        <v>0</v>
      </c>
      <c r="AD57" s="5">
        <f t="shared" ref="AD57:AE57" si="211">(1*100)/1</f>
        <v>100</v>
      </c>
      <c r="AE57" s="5">
        <f t="shared" si="211"/>
        <v>100</v>
      </c>
      <c r="AF57" s="5">
        <f t="shared" si="212"/>
        <v>0</v>
      </c>
    </row>
    <row r="58">
      <c r="A58" s="1" t="s">
        <v>6</v>
      </c>
      <c r="B58" s="5">
        <f t="shared" ref="B58:C58" si="213">(0*100)/1</f>
        <v>0</v>
      </c>
      <c r="C58" s="5">
        <f t="shared" si="213"/>
        <v>0</v>
      </c>
      <c r="D58" s="5">
        <f t="shared" ref="D58:E58" si="214">(1*100)/1</f>
        <v>100</v>
      </c>
      <c r="E58" s="5">
        <f t="shared" si="214"/>
        <v>100</v>
      </c>
      <c r="F58" s="5">
        <f t="shared" ref="F58:G58" si="215">(0*100)/1</f>
        <v>0</v>
      </c>
      <c r="G58" s="5">
        <f t="shared" si="215"/>
        <v>0</v>
      </c>
      <c r="H58" s="5">
        <f t="shared" ref="H58:I58" si="216">(1*100)/1</f>
        <v>100</v>
      </c>
      <c r="I58" s="5">
        <f t="shared" si="216"/>
        <v>100</v>
      </c>
      <c r="J58" s="5">
        <f t="shared" si="217"/>
        <v>0</v>
      </c>
      <c r="K58" s="5">
        <f t="shared" ref="K58:AB58" si="218">(1*100)/1</f>
        <v>100</v>
      </c>
      <c r="L58" s="5">
        <f t="shared" si="218"/>
        <v>100</v>
      </c>
      <c r="M58" s="5">
        <f t="shared" si="218"/>
        <v>100</v>
      </c>
      <c r="N58" s="5">
        <f t="shared" si="218"/>
        <v>100</v>
      </c>
      <c r="O58" s="5">
        <f t="shared" si="218"/>
        <v>100</v>
      </c>
      <c r="P58" s="5">
        <f t="shared" si="218"/>
        <v>100</v>
      </c>
      <c r="Q58" s="5">
        <f t="shared" si="218"/>
        <v>100</v>
      </c>
      <c r="R58" s="5">
        <f t="shared" si="218"/>
        <v>100</v>
      </c>
      <c r="S58" s="5">
        <f t="shared" si="218"/>
        <v>100</v>
      </c>
      <c r="T58" s="5">
        <f t="shared" si="218"/>
        <v>100</v>
      </c>
      <c r="U58" s="5">
        <f t="shared" si="218"/>
        <v>100</v>
      </c>
      <c r="V58" s="5">
        <f t="shared" si="218"/>
        <v>100</v>
      </c>
      <c r="W58" s="5">
        <f t="shared" si="218"/>
        <v>100</v>
      </c>
      <c r="X58" s="5">
        <f t="shared" si="218"/>
        <v>100</v>
      </c>
      <c r="Y58" s="5">
        <f t="shared" si="218"/>
        <v>100</v>
      </c>
      <c r="Z58" s="5">
        <f t="shared" si="218"/>
        <v>100</v>
      </c>
      <c r="AA58" s="5">
        <f t="shared" si="218"/>
        <v>100</v>
      </c>
      <c r="AB58" s="5">
        <f t="shared" si="218"/>
        <v>100</v>
      </c>
      <c r="AC58" s="5">
        <f t="shared" si="210"/>
        <v>0</v>
      </c>
      <c r="AD58" s="5">
        <f t="shared" ref="AD58:AF58" si="219">(1*100)/1</f>
        <v>100</v>
      </c>
      <c r="AE58" s="5">
        <f t="shared" si="219"/>
        <v>100</v>
      </c>
      <c r="AF58" s="5">
        <f t="shared" si="219"/>
        <v>100</v>
      </c>
    </row>
    <row r="59">
      <c r="A59" s="1" t="s">
        <v>7</v>
      </c>
      <c r="B59" s="5">
        <f t="shared" ref="B59:B62" si="224">(1*100)/1</f>
        <v>100</v>
      </c>
      <c r="C59" s="5">
        <f t="shared" ref="C59:C62" si="225">(0*100)/1</f>
        <v>0</v>
      </c>
      <c r="D59" s="5">
        <f t="shared" ref="D59:I59" si="220">(1*100)/1</f>
        <v>100</v>
      </c>
      <c r="E59" s="5">
        <f t="shared" si="220"/>
        <v>100</v>
      </c>
      <c r="F59" s="5">
        <f t="shared" si="220"/>
        <v>100</v>
      </c>
      <c r="G59" s="5">
        <f t="shared" si="220"/>
        <v>100</v>
      </c>
      <c r="H59" s="5">
        <f t="shared" si="220"/>
        <v>100</v>
      </c>
      <c r="I59" s="5">
        <f t="shared" si="220"/>
        <v>100</v>
      </c>
      <c r="J59" s="5">
        <f t="shared" si="217"/>
        <v>0</v>
      </c>
      <c r="K59" s="5">
        <f t="shared" ref="K59:K66" si="227">(0*100)/1</f>
        <v>0</v>
      </c>
      <c r="L59" s="5">
        <f t="shared" ref="L59:P59" si="221">(1*100)/1</f>
        <v>100</v>
      </c>
      <c r="M59" s="5">
        <f t="shared" si="221"/>
        <v>100</v>
      </c>
      <c r="N59" s="5">
        <f t="shared" si="221"/>
        <v>100</v>
      </c>
      <c r="O59" s="5">
        <f t="shared" si="221"/>
        <v>100</v>
      </c>
      <c r="P59" s="5">
        <f t="shared" si="221"/>
        <v>100</v>
      </c>
      <c r="Q59" s="5">
        <f t="shared" ref="Q59:Q60" si="229">(0*100)/1</f>
        <v>0</v>
      </c>
      <c r="R59" s="5">
        <f t="shared" ref="R59:Z59" si="222">(1*100)/1</f>
        <v>100</v>
      </c>
      <c r="S59" s="5">
        <f t="shared" si="222"/>
        <v>100</v>
      </c>
      <c r="T59" s="5">
        <f t="shared" si="222"/>
        <v>100</v>
      </c>
      <c r="U59" s="5">
        <f t="shared" si="222"/>
        <v>100</v>
      </c>
      <c r="V59" s="5">
        <f t="shared" si="222"/>
        <v>100</v>
      </c>
      <c r="W59" s="5">
        <f t="shared" si="222"/>
        <v>100</v>
      </c>
      <c r="X59" s="5">
        <f t="shared" si="222"/>
        <v>100</v>
      </c>
      <c r="Y59" s="5">
        <f t="shared" si="222"/>
        <v>100</v>
      </c>
      <c r="Z59" s="5">
        <f t="shared" si="222"/>
        <v>100</v>
      </c>
      <c r="AA59" s="5">
        <f t="shared" ref="AA59:AA61" si="231">(0*100)/1</f>
        <v>0</v>
      </c>
      <c r="AB59" s="5">
        <f t="shared" ref="AB59:AB61" si="232">(1*100)/1</f>
        <v>100</v>
      </c>
      <c r="AC59" s="5">
        <f t="shared" si="210"/>
        <v>0</v>
      </c>
      <c r="AD59" s="5">
        <f t="shared" ref="AD59:AF59" si="223">(1*100)/1</f>
        <v>100</v>
      </c>
      <c r="AE59" s="5">
        <f t="shared" si="223"/>
        <v>100</v>
      </c>
      <c r="AF59" s="5">
        <f t="shared" si="223"/>
        <v>100</v>
      </c>
    </row>
    <row r="60">
      <c r="A60" s="1" t="s">
        <v>8</v>
      </c>
      <c r="B60" s="5">
        <f t="shared" si="224"/>
        <v>100</v>
      </c>
      <c r="C60" s="5">
        <f t="shared" si="225"/>
        <v>0</v>
      </c>
      <c r="D60" s="5">
        <f t="shared" ref="D60:I60" si="226">(1*100)/1</f>
        <v>100</v>
      </c>
      <c r="E60" s="5">
        <f t="shared" si="226"/>
        <v>100</v>
      </c>
      <c r="F60" s="5">
        <f t="shared" si="226"/>
        <v>100</v>
      </c>
      <c r="G60" s="5">
        <f t="shared" si="226"/>
        <v>100</v>
      </c>
      <c r="H60" s="5">
        <f t="shared" si="226"/>
        <v>100</v>
      </c>
      <c r="I60" s="5">
        <f t="shared" si="226"/>
        <v>100</v>
      </c>
      <c r="J60" s="5">
        <f t="shared" si="217"/>
        <v>0</v>
      </c>
      <c r="K60" s="5">
        <f t="shared" si="227"/>
        <v>0</v>
      </c>
      <c r="L60" s="5">
        <f t="shared" ref="L60:P60" si="228">(1*100)/1</f>
        <v>100</v>
      </c>
      <c r="M60" s="5">
        <f t="shared" si="228"/>
        <v>100</v>
      </c>
      <c r="N60" s="5">
        <f t="shared" si="228"/>
        <v>100</v>
      </c>
      <c r="O60" s="5">
        <f t="shared" si="228"/>
        <v>100</v>
      </c>
      <c r="P60" s="5">
        <f t="shared" si="228"/>
        <v>100</v>
      </c>
      <c r="Q60" s="5">
        <f t="shared" si="229"/>
        <v>0</v>
      </c>
      <c r="R60" s="5">
        <f t="shared" ref="R60:Z60" si="230">(1*100)/1</f>
        <v>100</v>
      </c>
      <c r="S60" s="5">
        <f t="shared" si="230"/>
        <v>100</v>
      </c>
      <c r="T60" s="5">
        <f t="shared" si="230"/>
        <v>100</v>
      </c>
      <c r="U60" s="5">
        <f t="shared" si="230"/>
        <v>100</v>
      </c>
      <c r="V60" s="5">
        <f t="shared" si="230"/>
        <v>100</v>
      </c>
      <c r="W60" s="5">
        <f t="shared" si="230"/>
        <v>100</v>
      </c>
      <c r="X60" s="5">
        <f t="shared" si="230"/>
        <v>100</v>
      </c>
      <c r="Y60" s="5">
        <f t="shared" si="230"/>
        <v>100</v>
      </c>
      <c r="Z60" s="5">
        <f t="shared" si="230"/>
        <v>100</v>
      </c>
      <c r="AA60" s="5">
        <f t="shared" si="231"/>
        <v>0</v>
      </c>
      <c r="AB60" s="5">
        <f t="shared" si="232"/>
        <v>100</v>
      </c>
      <c r="AC60" s="5">
        <f t="shared" si="210"/>
        <v>0</v>
      </c>
      <c r="AD60" s="5">
        <f t="shared" ref="AD60:AF60" si="233">(1*100)/1</f>
        <v>100</v>
      </c>
      <c r="AE60" s="5">
        <f t="shared" si="233"/>
        <v>100</v>
      </c>
      <c r="AF60" s="5">
        <f t="shared" si="233"/>
        <v>100</v>
      </c>
    </row>
    <row r="61">
      <c r="A61" s="1" t="s">
        <v>9</v>
      </c>
      <c r="B61" s="5">
        <f t="shared" si="224"/>
        <v>100</v>
      </c>
      <c r="C61" s="5">
        <f t="shared" si="225"/>
        <v>0</v>
      </c>
      <c r="D61" s="5">
        <f t="shared" ref="D61:I61" si="234">(1*100)/1</f>
        <v>100</v>
      </c>
      <c r="E61" s="5">
        <f t="shared" si="234"/>
        <v>100</v>
      </c>
      <c r="F61" s="5">
        <f t="shared" si="234"/>
        <v>100</v>
      </c>
      <c r="G61" s="5">
        <f t="shared" si="234"/>
        <v>100</v>
      </c>
      <c r="H61" s="5">
        <f t="shared" si="234"/>
        <v>100</v>
      </c>
      <c r="I61" s="5">
        <f t="shared" si="234"/>
        <v>100</v>
      </c>
      <c r="J61" s="5">
        <f t="shared" si="217"/>
        <v>0</v>
      </c>
      <c r="K61" s="5">
        <f t="shared" si="227"/>
        <v>0</v>
      </c>
      <c r="L61" s="5">
        <f t="shared" ref="L61:Z61" si="235">(1*100)/1</f>
        <v>100</v>
      </c>
      <c r="M61" s="5">
        <f t="shared" si="235"/>
        <v>100</v>
      </c>
      <c r="N61" s="5">
        <f t="shared" si="235"/>
        <v>100</v>
      </c>
      <c r="O61" s="5">
        <f t="shared" si="235"/>
        <v>100</v>
      </c>
      <c r="P61" s="5">
        <f t="shared" si="235"/>
        <v>100</v>
      </c>
      <c r="Q61" s="5">
        <f t="shared" si="235"/>
        <v>100</v>
      </c>
      <c r="R61" s="5">
        <f t="shared" si="235"/>
        <v>100</v>
      </c>
      <c r="S61" s="5">
        <f t="shared" si="235"/>
        <v>100</v>
      </c>
      <c r="T61" s="5">
        <f t="shared" si="235"/>
        <v>100</v>
      </c>
      <c r="U61" s="5">
        <f t="shared" si="235"/>
        <v>100</v>
      </c>
      <c r="V61" s="5">
        <f t="shared" si="235"/>
        <v>100</v>
      </c>
      <c r="W61" s="5">
        <f t="shared" si="235"/>
        <v>100</v>
      </c>
      <c r="X61" s="5">
        <f t="shared" si="235"/>
        <v>100</v>
      </c>
      <c r="Y61" s="5">
        <f t="shared" si="235"/>
        <v>100</v>
      </c>
      <c r="Z61" s="5">
        <f t="shared" si="235"/>
        <v>100</v>
      </c>
      <c r="AA61" s="5">
        <f t="shared" si="231"/>
        <v>0</v>
      </c>
      <c r="AB61" s="5">
        <f t="shared" si="232"/>
        <v>100</v>
      </c>
      <c r="AC61" s="5">
        <f t="shared" ref="AC61:AF61" si="236">(1*100)/1</f>
        <v>100</v>
      </c>
      <c r="AD61" s="5">
        <f t="shared" si="236"/>
        <v>100</v>
      </c>
      <c r="AE61" s="5">
        <f t="shared" si="236"/>
        <v>100</v>
      </c>
      <c r="AF61" s="5">
        <f t="shared" si="236"/>
        <v>100</v>
      </c>
    </row>
    <row r="62">
      <c r="A62" s="1" t="s">
        <v>10</v>
      </c>
      <c r="B62" s="5">
        <f t="shared" si="224"/>
        <v>100</v>
      </c>
      <c r="C62" s="5">
        <f t="shared" si="225"/>
        <v>0</v>
      </c>
      <c r="D62" s="5">
        <f t="shared" ref="D62:I62" si="237">(1*100)/1</f>
        <v>100</v>
      </c>
      <c r="E62" s="5">
        <f t="shared" si="237"/>
        <v>100</v>
      </c>
      <c r="F62" s="5">
        <f t="shared" si="237"/>
        <v>100</v>
      </c>
      <c r="G62" s="5">
        <f t="shared" si="237"/>
        <v>100</v>
      </c>
      <c r="H62" s="5">
        <f t="shared" si="237"/>
        <v>100</v>
      </c>
      <c r="I62" s="5">
        <f t="shared" si="237"/>
        <v>100</v>
      </c>
      <c r="J62" s="5">
        <f t="shared" si="217"/>
        <v>0</v>
      </c>
      <c r="K62" s="5">
        <f t="shared" si="227"/>
        <v>0</v>
      </c>
      <c r="L62" s="5">
        <f t="shared" ref="L62:Q62" si="238">(1*100)/1</f>
        <v>100</v>
      </c>
      <c r="M62" s="5">
        <f t="shared" si="238"/>
        <v>100</v>
      </c>
      <c r="N62" s="5">
        <f t="shared" si="238"/>
        <v>100</v>
      </c>
      <c r="O62" s="5">
        <f t="shared" si="238"/>
        <v>100</v>
      </c>
      <c r="P62" s="5">
        <f t="shared" si="238"/>
        <v>100</v>
      </c>
      <c r="Q62" s="5">
        <f t="shared" si="238"/>
        <v>100</v>
      </c>
      <c r="R62" s="5">
        <f>(0*100)/1</f>
        <v>0</v>
      </c>
      <c r="S62" s="5">
        <f t="shared" ref="S62:AF62" si="239">(1*100)/1</f>
        <v>100</v>
      </c>
      <c r="T62" s="5">
        <f t="shared" si="239"/>
        <v>100</v>
      </c>
      <c r="U62" s="5">
        <f t="shared" si="239"/>
        <v>100</v>
      </c>
      <c r="V62" s="5">
        <f t="shared" si="239"/>
        <v>100</v>
      </c>
      <c r="W62" s="5">
        <f t="shared" si="239"/>
        <v>100</v>
      </c>
      <c r="X62" s="5">
        <f t="shared" si="239"/>
        <v>100</v>
      </c>
      <c r="Y62" s="5">
        <f t="shared" si="239"/>
        <v>100</v>
      </c>
      <c r="Z62" s="5">
        <f t="shared" si="239"/>
        <v>100</v>
      </c>
      <c r="AA62" s="5">
        <f t="shared" si="239"/>
        <v>100</v>
      </c>
      <c r="AB62" s="5">
        <f t="shared" si="239"/>
        <v>100</v>
      </c>
      <c r="AC62" s="5">
        <f t="shared" si="239"/>
        <v>100</v>
      </c>
      <c r="AD62" s="5">
        <f t="shared" si="239"/>
        <v>100</v>
      </c>
      <c r="AE62" s="5">
        <f t="shared" si="239"/>
        <v>100</v>
      </c>
      <c r="AF62" s="5">
        <f t="shared" si="239"/>
        <v>100</v>
      </c>
    </row>
    <row r="63">
      <c r="A63" s="1" t="s">
        <v>11</v>
      </c>
      <c r="B63" s="5">
        <f t="shared" ref="B63:C63" si="240">(0*100)/1</f>
        <v>0</v>
      </c>
      <c r="C63" s="5">
        <f t="shared" si="240"/>
        <v>0</v>
      </c>
      <c r="D63" s="5">
        <f t="shared" ref="D63:F63" si="241">(1*100)/1</f>
        <v>100</v>
      </c>
      <c r="E63" s="5">
        <f t="shared" si="241"/>
        <v>100</v>
      </c>
      <c r="F63" s="5">
        <f t="shared" si="241"/>
        <v>100</v>
      </c>
      <c r="G63" s="5">
        <f t="shared" ref="G63:G65" si="249">(0*100)/1</f>
        <v>0</v>
      </c>
      <c r="H63" s="5">
        <f t="shared" ref="H63:I63" si="242">(1*100)/1</f>
        <v>100</v>
      </c>
      <c r="I63" s="5">
        <f t="shared" si="242"/>
        <v>100</v>
      </c>
      <c r="J63" s="5">
        <f t="shared" si="217"/>
        <v>0</v>
      </c>
      <c r="K63" s="5">
        <f t="shared" si="227"/>
        <v>0</v>
      </c>
      <c r="L63" s="5">
        <f t="shared" ref="L63:P63" si="243">(1*100)/1</f>
        <v>100</v>
      </c>
      <c r="M63" s="5">
        <f t="shared" si="243"/>
        <v>100</v>
      </c>
      <c r="N63" s="5">
        <f t="shared" si="243"/>
        <v>100</v>
      </c>
      <c r="O63" s="5">
        <f t="shared" si="243"/>
        <v>100</v>
      </c>
      <c r="P63" s="5">
        <f t="shared" si="243"/>
        <v>100</v>
      </c>
      <c r="Q63" s="5">
        <f t="shared" ref="Q63:R63" si="244">(0*100)/1</f>
        <v>0</v>
      </c>
      <c r="R63" s="5">
        <f t="shared" si="244"/>
        <v>0</v>
      </c>
      <c r="S63" s="5">
        <f t="shared" ref="S63:AB63" si="245">(1*100)/1</f>
        <v>100</v>
      </c>
      <c r="T63" s="5">
        <f t="shared" si="245"/>
        <v>100</v>
      </c>
      <c r="U63" s="5">
        <f t="shared" si="245"/>
        <v>100</v>
      </c>
      <c r="V63" s="5">
        <f t="shared" si="245"/>
        <v>100</v>
      </c>
      <c r="W63" s="5">
        <f t="shared" si="245"/>
        <v>100</v>
      </c>
      <c r="X63" s="5">
        <f t="shared" si="245"/>
        <v>100</v>
      </c>
      <c r="Y63" s="5">
        <f t="shared" si="245"/>
        <v>100</v>
      </c>
      <c r="Z63" s="5">
        <f t="shared" si="245"/>
        <v>100</v>
      </c>
      <c r="AA63" s="5">
        <f t="shared" si="245"/>
        <v>100</v>
      </c>
      <c r="AB63" s="5">
        <f t="shared" si="245"/>
        <v>100</v>
      </c>
      <c r="AC63" s="5">
        <f t="shared" ref="AC63:AC64" si="254">(0*100)/1</f>
        <v>0</v>
      </c>
      <c r="AD63" s="5">
        <f t="shared" ref="AD63:AF63" si="246">(1*100)/1</f>
        <v>100</v>
      </c>
      <c r="AE63" s="5">
        <f t="shared" si="246"/>
        <v>100</v>
      </c>
      <c r="AF63" s="5">
        <f t="shared" si="246"/>
        <v>100</v>
      </c>
    </row>
    <row r="64">
      <c r="A64" s="1" t="s">
        <v>12</v>
      </c>
      <c r="B64" s="5">
        <f t="shared" ref="B64:C64" si="247">(0*100)/1</f>
        <v>0</v>
      </c>
      <c r="C64" s="5">
        <f t="shared" si="247"/>
        <v>0</v>
      </c>
      <c r="D64" s="5">
        <f t="shared" ref="D64:F64" si="248">(1*100)/1</f>
        <v>100</v>
      </c>
      <c r="E64" s="5">
        <f t="shared" si="248"/>
        <v>100</v>
      </c>
      <c r="F64" s="5">
        <f t="shared" si="248"/>
        <v>100</v>
      </c>
      <c r="G64" s="5">
        <f t="shared" si="249"/>
        <v>0</v>
      </c>
      <c r="H64" s="5">
        <f t="shared" ref="H64:I64" si="250">(1*100)/1</f>
        <v>100</v>
      </c>
      <c r="I64" s="5">
        <f t="shared" si="250"/>
        <v>100</v>
      </c>
      <c r="J64" s="5">
        <f t="shared" si="217"/>
        <v>0</v>
      </c>
      <c r="K64" s="5">
        <f t="shared" si="227"/>
        <v>0</v>
      </c>
      <c r="L64" s="5">
        <f t="shared" ref="L64:P64" si="251">(1*100)/1</f>
        <v>100</v>
      </c>
      <c r="M64" s="5">
        <f t="shared" si="251"/>
        <v>100</v>
      </c>
      <c r="N64" s="5">
        <f t="shared" si="251"/>
        <v>100</v>
      </c>
      <c r="O64" s="5">
        <f t="shared" si="251"/>
        <v>100</v>
      </c>
      <c r="P64" s="5">
        <f t="shared" si="251"/>
        <v>100</v>
      </c>
      <c r="Q64" s="5">
        <f t="shared" ref="Q64:R64" si="252">(0*100)/1</f>
        <v>0</v>
      </c>
      <c r="R64" s="5">
        <f t="shared" si="252"/>
        <v>0</v>
      </c>
      <c r="S64" s="5">
        <f t="shared" ref="S64:AB64" si="253">(1*100)/1</f>
        <v>100</v>
      </c>
      <c r="T64" s="5">
        <f t="shared" si="253"/>
        <v>100</v>
      </c>
      <c r="U64" s="5">
        <f t="shared" si="253"/>
        <v>100</v>
      </c>
      <c r="V64" s="5">
        <f t="shared" si="253"/>
        <v>100</v>
      </c>
      <c r="W64" s="5">
        <f t="shared" si="253"/>
        <v>100</v>
      </c>
      <c r="X64" s="5">
        <f t="shared" si="253"/>
        <v>100</v>
      </c>
      <c r="Y64" s="5">
        <f t="shared" si="253"/>
        <v>100</v>
      </c>
      <c r="Z64" s="5">
        <f t="shared" si="253"/>
        <v>100</v>
      </c>
      <c r="AA64" s="5">
        <f t="shared" si="253"/>
        <v>100</v>
      </c>
      <c r="AB64" s="5">
        <f t="shared" si="253"/>
        <v>100</v>
      </c>
      <c r="AC64" s="5">
        <f t="shared" si="254"/>
        <v>0</v>
      </c>
      <c r="AD64" s="5">
        <f t="shared" ref="AD64:AF64" si="255">(1*100)/1</f>
        <v>100</v>
      </c>
      <c r="AE64" s="5">
        <f t="shared" si="255"/>
        <v>100</v>
      </c>
      <c r="AF64" s="5">
        <f t="shared" si="255"/>
        <v>100</v>
      </c>
    </row>
    <row r="65">
      <c r="A65" s="1" t="s">
        <v>13</v>
      </c>
      <c r="B65" s="5">
        <f t="shared" ref="B65:D65" si="256">(0*100)/1</f>
        <v>0</v>
      </c>
      <c r="C65" s="5">
        <f t="shared" si="256"/>
        <v>0</v>
      </c>
      <c r="D65" s="5">
        <f t="shared" si="256"/>
        <v>0</v>
      </c>
      <c r="E65" s="5">
        <f t="shared" ref="E65:F65" si="257">(1*100)/1</f>
        <v>100</v>
      </c>
      <c r="F65" s="5">
        <f t="shared" si="257"/>
        <v>100</v>
      </c>
      <c r="G65" s="5">
        <f t="shared" si="249"/>
        <v>0</v>
      </c>
      <c r="H65" s="5">
        <f t="shared" ref="H65:I65" si="258">(1*100)/1</f>
        <v>100</v>
      </c>
      <c r="I65" s="5">
        <f t="shared" si="258"/>
        <v>100</v>
      </c>
      <c r="J65" s="5">
        <f t="shared" si="217"/>
        <v>0</v>
      </c>
      <c r="K65" s="5">
        <f t="shared" si="227"/>
        <v>0</v>
      </c>
      <c r="L65" s="5">
        <f t="shared" ref="L65:P65" si="259">(1*100)/1</f>
        <v>100</v>
      </c>
      <c r="M65" s="5">
        <f t="shared" si="259"/>
        <v>100</v>
      </c>
      <c r="N65" s="5">
        <f t="shared" si="259"/>
        <v>100</v>
      </c>
      <c r="O65" s="5">
        <f t="shared" si="259"/>
        <v>100</v>
      </c>
      <c r="P65" s="5">
        <f t="shared" si="259"/>
        <v>100</v>
      </c>
      <c r="Q65" s="5">
        <f t="shared" ref="Q65:R65" si="260">(0*100)/1</f>
        <v>0</v>
      </c>
      <c r="R65" s="5">
        <f t="shared" si="260"/>
        <v>0</v>
      </c>
      <c r="S65" s="5">
        <f t="shared" ref="S65:AF65" si="261">(1*100)/1</f>
        <v>100</v>
      </c>
      <c r="T65" s="5">
        <f t="shared" si="261"/>
        <v>100</v>
      </c>
      <c r="U65" s="5">
        <f t="shared" si="261"/>
        <v>100</v>
      </c>
      <c r="V65" s="5">
        <f t="shared" si="261"/>
        <v>100</v>
      </c>
      <c r="W65" s="5">
        <f t="shared" si="261"/>
        <v>100</v>
      </c>
      <c r="X65" s="5">
        <f t="shared" si="261"/>
        <v>100</v>
      </c>
      <c r="Y65" s="5">
        <f t="shared" si="261"/>
        <v>100</v>
      </c>
      <c r="Z65" s="5">
        <f t="shared" si="261"/>
        <v>100</v>
      </c>
      <c r="AA65" s="5">
        <f t="shared" si="261"/>
        <v>100</v>
      </c>
      <c r="AB65" s="5">
        <f t="shared" si="261"/>
        <v>100</v>
      </c>
      <c r="AC65" s="5">
        <f t="shared" si="261"/>
        <v>100</v>
      </c>
      <c r="AD65" s="5">
        <f t="shared" si="261"/>
        <v>100</v>
      </c>
      <c r="AE65" s="5">
        <f t="shared" si="261"/>
        <v>100</v>
      </c>
      <c r="AF65" s="5">
        <f t="shared" si="261"/>
        <v>100</v>
      </c>
    </row>
    <row r="66">
      <c r="A66" s="1" t="s">
        <v>14</v>
      </c>
      <c r="B66" s="5">
        <f t="shared" ref="B66:D66" si="262">(0*100)/1</f>
        <v>0</v>
      </c>
      <c r="C66" s="5">
        <f t="shared" si="262"/>
        <v>0</v>
      </c>
      <c r="D66" s="5">
        <f t="shared" si="262"/>
        <v>0</v>
      </c>
      <c r="E66" s="5">
        <f t="shared" ref="E66:E67" si="269">(1*100)/1</f>
        <v>100</v>
      </c>
      <c r="F66" s="5">
        <f t="shared" ref="F66:H66" si="263">(0*100)/1</f>
        <v>0</v>
      </c>
      <c r="G66" s="5">
        <f t="shared" si="263"/>
        <v>0</v>
      </c>
      <c r="H66" s="5">
        <f t="shared" si="263"/>
        <v>0</v>
      </c>
      <c r="I66" s="5">
        <f>(1*100)/1</f>
        <v>100</v>
      </c>
      <c r="J66" s="5">
        <f t="shared" si="217"/>
        <v>0</v>
      </c>
      <c r="K66" s="5">
        <f t="shared" si="227"/>
        <v>0</v>
      </c>
      <c r="L66" s="5">
        <f t="shared" ref="L66:P66" si="264">(1*100)/1</f>
        <v>100</v>
      </c>
      <c r="M66" s="5">
        <f t="shared" si="264"/>
        <v>100</v>
      </c>
      <c r="N66" s="5">
        <f t="shared" si="264"/>
        <v>100</v>
      </c>
      <c r="O66" s="5">
        <f t="shared" si="264"/>
        <v>100</v>
      </c>
      <c r="P66" s="5">
        <f t="shared" si="264"/>
        <v>100</v>
      </c>
      <c r="Q66" s="5">
        <f t="shared" ref="Q66:R66" si="265">(0*100)/1</f>
        <v>0</v>
      </c>
      <c r="R66" s="5">
        <f t="shared" si="265"/>
        <v>0</v>
      </c>
      <c r="S66" s="5">
        <f t="shared" ref="S66:AA66" si="266">(1*100)/1</f>
        <v>100</v>
      </c>
      <c r="T66" s="5">
        <f t="shared" si="266"/>
        <v>100</v>
      </c>
      <c r="U66" s="5">
        <f t="shared" si="266"/>
        <v>100</v>
      </c>
      <c r="V66" s="5">
        <f t="shared" si="266"/>
        <v>100</v>
      </c>
      <c r="W66" s="5">
        <f t="shared" si="266"/>
        <v>100</v>
      </c>
      <c r="X66" s="5">
        <f t="shared" si="266"/>
        <v>100</v>
      </c>
      <c r="Y66" s="5">
        <f t="shared" si="266"/>
        <v>100</v>
      </c>
      <c r="Z66" s="5">
        <f t="shared" si="266"/>
        <v>100</v>
      </c>
      <c r="AA66" s="5">
        <f t="shared" si="266"/>
        <v>100</v>
      </c>
      <c r="AB66" s="5">
        <f t="shared" ref="AB66:AB67" si="275">(0*100)/1</f>
        <v>0</v>
      </c>
      <c r="AC66" s="5">
        <f t="shared" ref="AC66:AF66" si="267">(1*100)/1</f>
        <v>100</v>
      </c>
      <c r="AD66" s="5">
        <f t="shared" si="267"/>
        <v>100</v>
      </c>
      <c r="AE66" s="5">
        <f t="shared" si="267"/>
        <v>100</v>
      </c>
      <c r="AF66" s="5">
        <f t="shared" si="267"/>
        <v>100</v>
      </c>
    </row>
    <row r="67">
      <c r="A67" s="1" t="s">
        <v>15</v>
      </c>
      <c r="B67" s="5">
        <f t="shared" ref="B67:D67" si="268">(0*100)/1</f>
        <v>0</v>
      </c>
      <c r="C67" s="5">
        <f t="shared" si="268"/>
        <v>0</v>
      </c>
      <c r="D67" s="5">
        <f t="shared" si="268"/>
        <v>0</v>
      </c>
      <c r="E67" s="5">
        <f t="shared" si="269"/>
        <v>100</v>
      </c>
      <c r="F67" s="5">
        <f t="shared" ref="F67:K67" si="270">(0*100)/1</f>
        <v>0</v>
      </c>
      <c r="G67" s="5">
        <f t="shared" si="270"/>
        <v>0</v>
      </c>
      <c r="H67" s="5">
        <f t="shared" si="270"/>
        <v>0</v>
      </c>
      <c r="I67" s="5">
        <f t="shared" si="270"/>
        <v>0</v>
      </c>
      <c r="J67" s="5">
        <f t="shared" si="270"/>
        <v>0</v>
      </c>
      <c r="K67" s="5">
        <f t="shared" si="270"/>
        <v>0</v>
      </c>
      <c r="L67" s="5">
        <f t="shared" ref="L67:P67" si="271">(1*100)/1</f>
        <v>100</v>
      </c>
      <c r="M67" s="5">
        <f t="shared" si="271"/>
        <v>100</v>
      </c>
      <c r="N67" s="5">
        <f t="shared" si="271"/>
        <v>100</v>
      </c>
      <c r="O67" s="5">
        <f t="shared" si="271"/>
        <v>100</v>
      </c>
      <c r="P67" s="5">
        <f t="shared" si="271"/>
        <v>100</v>
      </c>
      <c r="Q67" s="5">
        <f t="shared" ref="Q67:R67" si="272">(0*100)/1</f>
        <v>0</v>
      </c>
      <c r="R67" s="5">
        <f t="shared" si="272"/>
        <v>0</v>
      </c>
      <c r="S67" s="5">
        <f t="shared" ref="S67:U67" si="273">(1*100)/1</f>
        <v>100</v>
      </c>
      <c r="T67" s="5">
        <f t="shared" si="273"/>
        <v>100</v>
      </c>
      <c r="U67" s="5">
        <f t="shared" si="273"/>
        <v>100</v>
      </c>
      <c r="V67" s="5">
        <f>(0*100)/1</f>
        <v>0</v>
      </c>
      <c r="W67" s="5">
        <f t="shared" ref="W67:AA67" si="274">(1*100)/1</f>
        <v>100</v>
      </c>
      <c r="X67" s="5">
        <f t="shared" si="274"/>
        <v>100</v>
      </c>
      <c r="Y67" s="5">
        <f t="shared" si="274"/>
        <v>100</v>
      </c>
      <c r="Z67" s="5">
        <f t="shared" si="274"/>
        <v>100</v>
      </c>
      <c r="AA67" s="5">
        <f t="shared" si="274"/>
        <v>100</v>
      </c>
      <c r="AB67" s="5">
        <f t="shared" si="275"/>
        <v>0</v>
      </c>
      <c r="AC67" s="5">
        <f>(0*100)/1</f>
        <v>0</v>
      </c>
      <c r="AD67" s="5">
        <f t="shared" ref="AD67:AF67" si="276">(1*100)/1</f>
        <v>100</v>
      </c>
      <c r="AE67" s="5">
        <f t="shared" si="276"/>
        <v>100</v>
      </c>
      <c r="AF67" s="5">
        <f t="shared" si="276"/>
        <v>100</v>
      </c>
    </row>
    <row r="68">
      <c r="A68" s="1" t="s">
        <v>16</v>
      </c>
      <c r="B68" s="5">
        <f t="shared" ref="B68:AF68" si="277">(0*100)/1</f>
        <v>0</v>
      </c>
      <c r="C68" s="5">
        <f t="shared" si="277"/>
        <v>0</v>
      </c>
      <c r="D68" s="5">
        <f t="shared" si="277"/>
        <v>0</v>
      </c>
      <c r="E68" s="5">
        <f t="shared" si="277"/>
        <v>0</v>
      </c>
      <c r="F68" s="5">
        <f t="shared" si="277"/>
        <v>0</v>
      </c>
      <c r="G68" s="5">
        <f t="shared" si="277"/>
        <v>0</v>
      </c>
      <c r="H68" s="5">
        <f t="shared" si="277"/>
        <v>0</v>
      </c>
      <c r="I68" s="5">
        <f t="shared" si="277"/>
        <v>0</v>
      </c>
      <c r="J68" s="5">
        <f t="shared" si="277"/>
        <v>0</v>
      </c>
      <c r="K68" s="5">
        <f t="shared" si="277"/>
        <v>0</v>
      </c>
      <c r="L68" s="5">
        <f t="shared" si="277"/>
        <v>0</v>
      </c>
      <c r="M68" s="5">
        <f t="shared" si="277"/>
        <v>0</v>
      </c>
      <c r="N68" s="5">
        <f t="shared" si="277"/>
        <v>0</v>
      </c>
      <c r="O68" s="5">
        <f t="shared" si="277"/>
        <v>0</v>
      </c>
      <c r="P68" s="5">
        <f t="shared" si="277"/>
        <v>0</v>
      </c>
      <c r="Q68" s="5">
        <f t="shared" si="277"/>
        <v>0</v>
      </c>
      <c r="R68" s="5">
        <f t="shared" si="277"/>
        <v>0</v>
      </c>
      <c r="S68" s="5">
        <f t="shared" si="277"/>
        <v>0</v>
      </c>
      <c r="T68" s="5">
        <f t="shared" si="277"/>
        <v>0</v>
      </c>
      <c r="U68" s="5">
        <f t="shared" si="277"/>
        <v>0</v>
      </c>
      <c r="V68" s="5">
        <f t="shared" si="277"/>
        <v>0</v>
      </c>
      <c r="W68" s="5">
        <f t="shared" si="277"/>
        <v>0</v>
      </c>
      <c r="X68" s="5">
        <f t="shared" si="277"/>
        <v>0</v>
      </c>
      <c r="Y68" s="5">
        <f t="shared" si="277"/>
        <v>0</v>
      </c>
      <c r="Z68" s="5">
        <f t="shared" si="277"/>
        <v>0</v>
      </c>
      <c r="AA68" s="5">
        <f t="shared" si="277"/>
        <v>0</v>
      </c>
      <c r="AB68" s="5">
        <f t="shared" si="277"/>
        <v>0</v>
      </c>
      <c r="AC68" s="5">
        <f t="shared" si="277"/>
        <v>0</v>
      </c>
      <c r="AD68" s="5">
        <f t="shared" si="277"/>
        <v>0</v>
      </c>
      <c r="AE68" s="5">
        <f t="shared" si="277"/>
        <v>0</v>
      </c>
      <c r="AF68" s="5">
        <f t="shared" si="277"/>
        <v>0</v>
      </c>
    </row>
    <row r="69">
      <c r="A69" s="1" t="s">
        <v>17</v>
      </c>
      <c r="B69" s="5">
        <f t="shared" ref="B69:AF69" si="278">(0*100)/1</f>
        <v>0</v>
      </c>
      <c r="C69" s="5">
        <f t="shared" si="278"/>
        <v>0</v>
      </c>
      <c r="D69" s="5">
        <f t="shared" si="278"/>
        <v>0</v>
      </c>
      <c r="E69" s="5">
        <f t="shared" si="278"/>
        <v>0</v>
      </c>
      <c r="F69" s="5">
        <f t="shared" si="278"/>
        <v>0</v>
      </c>
      <c r="G69" s="5">
        <f t="shared" si="278"/>
        <v>0</v>
      </c>
      <c r="H69" s="5">
        <f t="shared" si="278"/>
        <v>0</v>
      </c>
      <c r="I69" s="5">
        <f t="shared" si="278"/>
        <v>0</v>
      </c>
      <c r="J69" s="5">
        <f t="shared" si="278"/>
        <v>0</v>
      </c>
      <c r="K69" s="5">
        <f t="shared" si="278"/>
        <v>0</v>
      </c>
      <c r="L69" s="5">
        <f t="shared" si="278"/>
        <v>0</v>
      </c>
      <c r="M69" s="5">
        <f t="shared" si="278"/>
        <v>0</v>
      </c>
      <c r="N69" s="5">
        <f t="shared" si="278"/>
        <v>0</v>
      </c>
      <c r="O69" s="5">
        <f t="shared" si="278"/>
        <v>0</v>
      </c>
      <c r="P69" s="5">
        <f t="shared" si="278"/>
        <v>0</v>
      </c>
      <c r="Q69" s="5">
        <f t="shared" si="278"/>
        <v>0</v>
      </c>
      <c r="R69" s="5">
        <f t="shared" si="278"/>
        <v>0</v>
      </c>
      <c r="S69" s="5">
        <f t="shared" si="278"/>
        <v>0</v>
      </c>
      <c r="T69" s="5">
        <f t="shared" si="278"/>
        <v>0</v>
      </c>
      <c r="U69" s="5">
        <f t="shared" si="278"/>
        <v>0</v>
      </c>
      <c r="V69" s="5">
        <f t="shared" si="278"/>
        <v>0</v>
      </c>
      <c r="W69" s="5">
        <f t="shared" si="278"/>
        <v>0</v>
      </c>
      <c r="X69" s="5">
        <f t="shared" si="278"/>
        <v>0</v>
      </c>
      <c r="Y69" s="5">
        <f t="shared" si="278"/>
        <v>0</v>
      </c>
      <c r="Z69" s="5">
        <f t="shared" si="278"/>
        <v>0</v>
      </c>
      <c r="AA69" s="5">
        <f t="shared" si="278"/>
        <v>0</v>
      </c>
      <c r="AB69" s="5">
        <f t="shared" si="278"/>
        <v>0</v>
      </c>
      <c r="AC69" s="5">
        <f t="shared" si="278"/>
        <v>0</v>
      </c>
      <c r="AD69" s="5">
        <f t="shared" si="278"/>
        <v>0</v>
      </c>
      <c r="AE69" s="5">
        <f t="shared" si="278"/>
        <v>0</v>
      </c>
      <c r="AF69" s="5">
        <f t="shared" si="278"/>
        <v>0</v>
      </c>
    </row>
    <row r="71">
      <c r="A71" s="3" t="s">
        <v>21</v>
      </c>
    </row>
    <row r="72">
      <c r="A72" s="1" t="s">
        <v>2</v>
      </c>
      <c r="B72" s="5">
        <f t="shared" ref="B72:AF72" si="279">(0*100)/1</f>
        <v>0</v>
      </c>
      <c r="C72" s="5">
        <f t="shared" si="279"/>
        <v>0</v>
      </c>
      <c r="D72" s="5">
        <f t="shared" si="279"/>
        <v>0</v>
      </c>
      <c r="E72" s="5">
        <f t="shared" si="279"/>
        <v>0</v>
      </c>
      <c r="F72" s="5">
        <f t="shared" si="279"/>
        <v>0</v>
      </c>
      <c r="G72" s="5">
        <f t="shared" si="279"/>
        <v>0</v>
      </c>
      <c r="H72" s="5">
        <f t="shared" si="279"/>
        <v>0</v>
      </c>
      <c r="I72" s="5">
        <f t="shared" si="279"/>
        <v>0</v>
      </c>
      <c r="J72" s="5">
        <f t="shared" si="279"/>
        <v>0</v>
      </c>
      <c r="K72" s="5">
        <f t="shared" si="279"/>
        <v>0</v>
      </c>
      <c r="L72" s="5">
        <f t="shared" si="279"/>
        <v>0</v>
      </c>
      <c r="M72" s="5">
        <f t="shared" si="279"/>
        <v>0</v>
      </c>
      <c r="N72" s="5">
        <f t="shared" si="279"/>
        <v>0</v>
      </c>
      <c r="O72" s="5">
        <f t="shared" si="279"/>
        <v>0</v>
      </c>
      <c r="P72" s="5">
        <f t="shared" si="279"/>
        <v>0</v>
      </c>
      <c r="Q72" s="5">
        <f t="shared" si="279"/>
        <v>0</v>
      </c>
      <c r="R72" s="5">
        <f t="shared" si="279"/>
        <v>0</v>
      </c>
      <c r="S72" s="5">
        <f t="shared" si="279"/>
        <v>0</v>
      </c>
      <c r="T72" s="5">
        <f t="shared" si="279"/>
        <v>0</v>
      </c>
      <c r="U72" s="5">
        <f t="shared" si="279"/>
        <v>0</v>
      </c>
      <c r="V72" s="5">
        <f t="shared" si="279"/>
        <v>0</v>
      </c>
      <c r="W72" s="5">
        <f t="shared" si="279"/>
        <v>0</v>
      </c>
      <c r="X72" s="5">
        <f t="shared" si="279"/>
        <v>0</v>
      </c>
      <c r="Y72" s="5">
        <f t="shared" si="279"/>
        <v>0</v>
      </c>
      <c r="Z72" s="5">
        <f t="shared" si="279"/>
        <v>0</v>
      </c>
      <c r="AA72" s="5">
        <f t="shared" si="279"/>
        <v>0</v>
      </c>
      <c r="AB72" s="5">
        <f t="shared" si="279"/>
        <v>0</v>
      </c>
      <c r="AC72" s="5">
        <f t="shared" si="279"/>
        <v>0</v>
      </c>
      <c r="AD72" s="5">
        <f t="shared" si="279"/>
        <v>0</v>
      </c>
      <c r="AE72" s="5">
        <f t="shared" si="279"/>
        <v>0</v>
      </c>
      <c r="AF72" s="5">
        <f t="shared" si="279"/>
        <v>0</v>
      </c>
    </row>
    <row r="73">
      <c r="A73" s="1" t="s">
        <v>3</v>
      </c>
      <c r="B73" s="5">
        <f t="shared" ref="B73:F73" si="280">(0*100)/1</f>
        <v>0</v>
      </c>
      <c r="C73" s="5">
        <f t="shared" si="280"/>
        <v>0</v>
      </c>
      <c r="D73" s="5">
        <f t="shared" si="280"/>
        <v>0</v>
      </c>
      <c r="E73" s="5">
        <f t="shared" si="280"/>
        <v>0</v>
      </c>
      <c r="F73" s="5">
        <f t="shared" si="280"/>
        <v>0</v>
      </c>
      <c r="G73" s="5">
        <f t="shared" ref="G73:G75" si="283">(1*100)/1</f>
        <v>100</v>
      </c>
      <c r="H73" s="5">
        <f t="shared" ref="H73:AF73" si="281">(0*100)/1</f>
        <v>0</v>
      </c>
      <c r="I73" s="5">
        <f t="shared" si="281"/>
        <v>0</v>
      </c>
      <c r="J73" s="5">
        <f t="shared" si="281"/>
        <v>0</v>
      </c>
      <c r="K73" s="5">
        <f t="shared" si="281"/>
        <v>0</v>
      </c>
      <c r="L73" s="5">
        <f t="shared" si="281"/>
        <v>0</v>
      </c>
      <c r="M73" s="5">
        <f t="shared" si="281"/>
        <v>0</v>
      </c>
      <c r="N73" s="5">
        <f t="shared" si="281"/>
        <v>0</v>
      </c>
      <c r="O73" s="5">
        <f t="shared" si="281"/>
        <v>0</v>
      </c>
      <c r="P73" s="5">
        <f t="shared" si="281"/>
        <v>0</v>
      </c>
      <c r="Q73" s="5">
        <f t="shared" si="281"/>
        <v>0</v>
      </c>
      <c r="R73" s="5">
        <f t="shared" si="281"/>
        <v>0</v>
      </c>
      <c r="S73" s="5">
        <f t="shared" si="281"/>
        <v>0</v>
      </c>
      <c r="T73" s="5">
        <f t="shared" si="281"/>
        <v>0</v>
      </c>
      <c r="U73" s="5">
        <f t="shared" si="281"/>
        <v>0</v>
      </c>
      <c r="V73" s="5">
        <f t="shared" si="281"/>
        <v>0</v>
      </c>
      <c r="W73" s="5">
        <f t="shared" si="281"/>
        <v>0</v>
      </c>
      <c r="X73" s="5">
        <f t="shared" si="281"/>
        <v>0</v>
      </c>
      <c r="Y73" s="5">
        <f t="shared" si="281"/>
        <v>0</v>
      </c>
      <c r="Z73" s="5">
        <f t="shared" si="281"/>
        <v>0</v>
      </c>
      <c r="AA73" s="5">
        <f t="shared" si="281"/>
        <v>0</v>
      </c>
      <c r="AB73" s="5">
        <f t="shared" si="281"/>
        <v>0</v>
      </c>
      <c r="AC73" s="5">
        <f t="shared" si="281"/>
        <v>0</v>
      </c>
      <c r="AD73" s="5">
        <f t="shared" si="281"/>
        <v>0</v>
      </c>
      <c r="AE73" s="5">
        <f t="shared" si="281"/>
        <v>0</v>
      </c>
      <c r="AF73" s="5">
        <f t="shared" si="281"/>
        <v>0</v>
      </c>
    </row>
    <row r="74">
      <c r="A74" s="1" t="s">
        <v>4</v>
      </c>
      <c r="B74" s="5">
        <f t="shared" ref="B74:F74" si="282">(0*100)/1</f>
        <v>0</v>
      </c>
      <c r="C74" s="5">
        <f t="shared" si="282"/>
        <v>0</v>
      </c>
      <c r="D74" s="5">
        <f t="shared" si="282"/>
        <v>0</v>
      </c>
      <c r="E74" s="5">
        <f t="shared" si="282"/>
        <v>0</v>
      </c>
      <c r="F74" s="5">
        <f t="shared" si="282"/>
        <v>0</v>
      </c>
      <c r="G74" s="5">
        <f t="shared" si="283"/>
        <v>100</v>
      </c>
      <c r="H74" s="5">
        <f t="shared" ref="H74:P74" si="284">(0*100)/1</f>
        <v>0</v>
      </c>
      <c r="I74" s="5">
        <f t="shared" si="284"/>
        <v>0</v>
      </c>
      <c r="J74" s="5">
        <f t="shared" si="284"/>
        <v>0</v>
      </c>
      <c r="K74" s="5">
        <f t="shared" si="284"/>
        <v>0</v>
      </c>
      <c r="L74" s="5">
        <f t="shared" si="284"/>
        <v>0</v>
      </c>
      <c r="M74" s="5">
        <f t="shared" si="284"/>
        <v>0</v>
      </c>
      <c r="N74" s="5">
        <f t="shared" si="284"/>
        <v>0</v>
      </c>
      <c r="O74" s="5">
        <f t="shared" si="284"/>
        <v>0</v>
      </c>
      <c r="P74" s="5">
        <f t="shared" si="284"/>
        <v>0</v>
      </c>
      <c r="Q74" s="5">
        <f t="shared" ref="Q74:Q78" si="289">(1*100)/1</f>
        <v>100</v>
      </c>
      <c r="R74" s="5">
        <f t="shared" ref="R74:AB74" si="285">(0*100)/1</f>
        <v>0</v>
      </c>
      <c r="S74" s="5">
        <f t="shared" si="285"/>
        <v>0</v>
      </c>
      <c r="T74" s="5">
        <f t="shared" si="285"/>
        <v>0</v>
      </c>
      <c r="U74" s="5">
        <f t="shared" si="285"/>
        <v>0</v>
      </c>
      <c r="V74" s="5">
        <f t="shared" si="285"/>
        <v>0</v>
      </c>
      <c r="W74" s="5">
        <f t="shared" si="285"/>
        <v>0</v>
      </c>
      <c r="X74" s="5">
        <f t="shared" si="285"/>
        <v>0</v>
      </c>
      <c r="Y74" s="5">
        <f t="shared" si="285"/>
        <v>0</v>
      </c>
      <c r="Z74" s="5">
        <f t="shared" si="285"/>
        <v>0</v>
      </c>
      <c r="AA74" s="5">
        <f t="shared" si="285"/>
        <v>0</v>
      </c>
      <c r="AB74" s="5">
        <f t="shared" si="285"/>
        <v>0</v>
      </c>
      <c r="AC74" s="5">
        <f>(1*100)/1</f>
        <v>100</v>
      </c>
      <c r="AD74" s="5">
        <f t="shared" ref="AD74:AF74" si="286">(0*100)/1</f>
        <v>0</v>
      </c>
      <c r="AE74" s="5">
        <f t="shared" si="286"/>
        <v>0</v>
      </c>
      <c r="AF74" s="5">
        <f t="shared" si="286"/>
        <v>0</v>
      </c>
    </row>
    <row r="75">
      <c r="A75" s="1" t="s">
        <v>5</v>
      </c>
      <c r="B75" s="5">
        <f t="shared" ref="B75:F75" si="287">(0*100)/1</f>
        <v>0</v>
      </c>
      <c r="C75" s="5">
        <f t="shared" si="287"/>
        <v>0</v>
      </c>
      <c r="D75" s="5">
        <f t="shared" si="287"/>
        <v>0</v>
      </c>
      <c r="E75" s="5">
        <f t="shared" si="287"/>
        <v>0</v>
      </c>
      <c r="F75" s="5">
        <f t="shared" si="287"/>
        <v>0</v>
      </c>
      <c r="G75" s="5">
        <f t="shared" si="283"/>
        <v>100</v>
      </c>
      <c r="H75" s="5">
        <f t="shared" ref="H75:P75" si="288">(0*100)/1</f>
        <v>0</v>
      </c>
      <c r="I75" s="5">
        <f t="shared" si="288"/>
        <v>0</v>
      </c>
      <c r="J75" s="5">
        <f t="shared" si="288"/>
        <v>0</v>
      </c>
      <c r="K75" s="5">
        <f t="shared" si="288"/>
        <v>0</v>
      </c>
      <c r="L75" s="5">
        <f t="shared" si="288"/>
        <v>0</v>
      </c>
      <c r="M75" s="5">
        <f t="shared" si="288"/>
        <v>0</v>
      </c>
      <c r="N75" s="5">
        <f t="shared" si="288"/>
        <v>0</v>
      </c>
      <c r="O75" s="5">
        <f t="shared" si="288"/>
        <v>0</v>
      </c>
      <c r="P75" s="5">
        <f t="shared" si="288"/>
        <v>0</v>
      </c>
      <c r="Q75" s="5">
        <f t="shared" si="289"/>
        <v>100</v>
      </c>
      <c r="R75" s="5">
        <f t="shared" ref="R75:X75" si="290">(0*100)/1</f>
        <v>0</v>
      </c>
      <c r="S75" s="5">
        <f t="shared" si="290"/>
        <v>0</v>
      </c>
      <c r="T75" s="5">
        <f t="shared" si="290"/>
        <v>0</v>
      </c>
      <c r="U75" s="5">
        <f t="shared" si="290"/>
        <v>0</v>
      </c>
      <c r="V75" s="5">
        <f t="shared" si="290"/>
        <v>0</v>
      </c>
      <c r="W75" s="5">
        <f t="shared" si="290"/>
        <v>0</v>
      </c>
      <c r="X75" s="5">
        <f t="shared" si="290"/>
        <v>0</v>
      </c>
      <c r="Y75" s="5">
        <f t="shared" ref="Y75:AC75" si="291">(1*100)/1</f>
        <v>100</v>
      </c>
      <c r="Z75" s="5">
        <f t="shared" si="291"/>
        <v>100</v>
      </c>
      <c r="AA75" s="5">
        <f t="shared" si="291"/>
        <v>100</v>
      </c>
      <c r="AB75" s="5">
        <f t="shared" si="291"/>
        <v>100</v>
      </c>
      <c r="AC75" s="5">
        <f t="shared" si="291"/>
        <v>100</v>
      </c>
      <c r="AD75" s="5">
        <f t="shared" ref="AD75:AF75" si="292">(0*100)/1</f>
        <v>0</v>
      </c>
      <c r="AE75" s="5">
        <f t="shared" si="292"/>
        <v>0</v>
      </c>
      <c r="AF75" s="5">
        <f t="shared" si="292"/>
        <v>0</v>
      </c>
    </row>
    <row r="76">
      <c r="A76" s="1" t="s">
        <v>6</v>
      </c>
      <c r="B76" s="5">
        <f t="shared" ref="B76:B77" si="299">(1*100)/1</f>
        <v>100</v>
      </c>
      <c r="C76" s="5">
        <f t="shared" ref="C76:C77" si="300">(0*100)/1</f>
        <v>0</v>
      </c>
      <c r="D76" s="5">
        <f t="shared" ref="D76:D78" si="301">(1*100)/1</f>
        <v>100</v>
      </c>
      <c r="E76" s="5">
        <f t="shared" ref="E76:G76" si="293">(0*100)/1</f>
        <v>0</v>
      </c>
      <c r="F76" s="5">
        <f t="shared" si="293"/>
        <v>0</v>
      </c>
      <c r="G76" s="5">
        <f t="shared" si="293"/>
        <v>0</v>
      </c>
      <c r="H76" s="5">
        <f>(1*100)/1</f>
        <v>100</v>
      </c>
      <c r="I76" s="5">
        <f t="shared" ref="I76:P76" si="294">(0*100)/1</f>
        <v>0</v>
      </c>
      <c r="J76" s="5">
        <f t="shared" si="294"/>
        <v>0</v>
      </c>
      <c r="K76" s="5">
        <f t="shared" si="294"/>
        <v>0</v>
      </c>
      <c r="L76" s="5">
        <f t="shared" si="294"/>
        <v>0</v>
      </c>
      <c r="M76" s="5">
        <f t="shared" si="294"/>
        <v>0</v>
      </c>
      <c r="N76" s="5">
        <f t="shared" si="294"/>
        <v>0</v>
      </c>
      <c r="O76" s="5">
        <f t="shared" si="294"/>
        <v>0</v>
      </c>
      <c r="P76" s="5">
        <f t="shared" si="294"/>
        <v>0</v>
      </c>
      <c r="Q76" s="5">
        <f t="shared" si="289"/>
        <v>100</v>
      </c>
      <c r="R76" s="5">
        <f t="shared" ref="R76:X76" si="295">(0*100)/1</f>
        <v>0</v>
      </c>
      <c r="S76" s="5">
        <f t="shared" si="295"/>
        <v>0</v>
      </c>
      <c r="T76" s="5">
        <f t="shared" si="295"/>
        <v>0</v>
      </c>
      <c r="U76" s="5">
        <f t="shared" si="295"/>
        <v>0</v>
      </c>
      <c r="V76" s="5">
        <f t="shared" si="295"/>
        <v>0</v>
      </c>
      <c r="W76" s="5">
        <f t="shared" si="295"/>
        <v>0</v>
      </c>
      <c r="X76" s="5">
        <f t="shared" si="295"/>
        <v>0</v>
      </c>
      <c r="Y76" s="5">
        <f>(1*100)/1</f>
        <v>100</v>
      </c>
      <c r="Z76" s="5">
        <f t="shared" ref="Z76:AA76" si="296">(0*100)/1</f>
        <v>0</v>
      </c>
      <c r="AA76" s="5">
        <f t="shared" si="296"/>
        <v>0</v>
      </c>
      <c r="AB76" s="5">
        <f t="shared" ref="AB76:AC76" si="297">(1*100)/1</f>
        <v>100</v>
      </c>
      <c r="AC76" s="5">
        <f t="shared" si="297"/>
        <v>100</v>
      </c>
      <c r="AD76" s="5">
        <f t="shared" ref="AD76:AE76" si="298">(0*100)/1</f>
        <v>0</v>
      </c>
      <c r="AE76" s="5">
        <f t="shared" si="298"/>
        <v>0</v>
      </c>
      <c r="AF76" s="5">
        <f t="shared" ref="AF76:AF78" si="307">(1*100)/1</f>
        <v>100</v>
      </c>
    </row>
    <row r="77">
      <c r="A77" s="1" t="s">
        <v>7</v>
      </c>
      <c r="B77" s="5">
        <f t="shared" si="299"/>
        <v>100</v>
      </c>
      <c r="C77" s="5">
        <f t="shared" si="300"/>
        <v>0</v>
      </c>
      <c r="D77" s="5">
        <f t="shared" si="301"/>
        <v>100</v>
      </c>
      <c r="E77" s="5">
        <f t="shared" ref="E77:J77" si="302">(0*100)/1</f>
        <v>0</v>
      </c>
      <c r="F77" s="5">
        <f t="shared" si="302"/>
        <v>0</v>
      </c>
      <c r="G77" s="5">
        <f t="shared" si="302"/>
        <v>0</v>
      </c>
      <c r="H77" s="5">
        <f t="shared" si="302"/>
        <v>0</v>
      </c>
      <c r="I77" s="5">
        <f t="shared" si="302"/>
        <v>0</v>
      </c>
      <c r="J77" s="5">
        <f t="shared" si="302"/>
        <v>0</v>
      </c>
      <c r="K77" s="5">
        <f>(1*100)/1</f>
        <v>100</v>
      </c>
      <c r="L77" s="5">
        <f t="shared" ref="L77:P77" si="303">(0*100)/1</f>
        <v>0</v>
      </c>
      <c r="M77" s="5">
        <f t="shared" si="303"/>
        <v>0</v>
      </c>
      <c r="N77" s="5">
        <f t="shared" si="303"/>
        <v>0</v>
      </c>
      <c r="O77" s="5">
        <f t="shared" si="303"/>
        <v>0</v>
      </c>
      <c r="P77" s="5">
        <f t="shared" si="303"/>
        <v>0</v>
      </c>
      <c r="Q77" s="5">
        <f t="shared" si="289"/>
        <v>100</v>
      </c>
      <c r="R77" s="5">
        <f t="shared" ref="R77:R78" si="310">(1*100)/1</f>
        <v>100</v>
      </c>
      <c r="S77" s="5">
        <f t="shared" ref="S77:AA77" si="304">(0*100)/1</f>
        <v>0</v>
      </c>
      <c r="T77" s="5">
        <f t="shared" si="304"/>
        <v>0</v>
      </c>
      <c r="U77" s="5">
        <f t="shared" si="304"/>
        <v>0</v>
      </c>
      <c r="V77" s="5">
        <f t="shared" si="304"/>
        <v>0</v>
      </c>
      <c r="W77" s="5">
        <f t="shared" si="304"/>
        <v>0</v>
      </c>
      <c r="X77" s="5">
        <f t="shared" si="304"/>
        <v>0</v>
      </c>
      <c r="Y77" s="5">
        <f t="shared" si="304"/>
        <v>0</v>
      </c>
      <c r="Z77" s="5">
        <f t="shared" si="304"/>
        <v>0</v>
      </c>
      <c r="AA77" s="5">
        <f t="shared" si="304"/>
        <v>0</v>
      </c>
      <c r="AB77" s="5">
        <f t="shared" ref="AB77:AC77" si="305">(1*100)/1</f>
        <v>100</v>
      </c>
      <c r="AC77" s="5">
        <f t="shared" si="305"/>
        <v>100</v>
      </c>
      <c r="AD77" s="5">
        <f t="shared" ref="AD77:AE77" si="306">(0*100)/1</f>
        <v>0</v>
      </c>
      <c r="AE77" s="5">
        <f t="shared" si="306"/>
        <v>0</v>
      </c>
      <c r="AF77" s="5">
        <f t="shared" si="307"/>
        <v>100</v>
      </c>
    </row>
    <row r="78">
      <c r="A78" s="1" t="s">
        <v>8</v>
      </c>
      <c r="B78" s="5">
        <f t="shared" ref="B78:C78" si="308">(0*100)/1</f>
        <v>0</v>
      </c>
      <c r="C78" s="5">
        <f t="shared" si="308"/>
        <v>0</v>
      </c>
      <c r="D78" s="5">
        <f t="shared" si="301"/>
        <v>100</v>
      </c>
      <c r="E78" s="5">
        <f t="shared" ref="E78:P78" si="309">(0*100)/1</f>
        <v>0</v>
      </c>
      <c r="F78" s="5">
        <f t="shared" si="309"/>
        <v>0</v>
      </c>
      <c r="G78" s="5">
        <f t="shared" si="309"/>
        <v>0</v>
      </c>
      <c r="H78" s="5">
        <f t="shared" si="309"/>
        <v>0</v>
      </c>
      <c r="I78" s="5">
        <f t="shared" si="309"/>
        <v>0</v>
      </c>
      <c r="J78" s="5">
        <f t="shared" si="309"/>
        <v>0</v>
      </c>
      <c r="K78" s="5">
        <f t="shared" si="309"/>
        <v>0</v>
      </c>
      <c r="L78" s="5">
        <f t="shared" si="309"/>
        <v>0</v>
      </c>
      <c r="M78" s="5">
        <f t="shared" si="309"/>
        <v>0</v>
      </c>
      <c r="N78" s="5">
        <f t="shared" si="309"/>
        <v>0</v>
      </c>
      <c r="O78" s="5">
        <f t="shared" si="309"/>
        <v>0</v>
      </c>
      <c r="P78" s="5">
        <f t="shared" si="309"/>
        <v>0</v>
      </c>
      <c r="Q78" s="5">
        <f t="shared" si="289"/>
        <v>100</v>
      </c>
      <c r="R78" s="5">
        <f t="shared" si="310"/>
        <v>100</v>
      </c>
      <c r="S78" s="5">
        <f t="shared" ref="S78:AA78" si="311">(0*100)/1</f>
        <v>0</v>
      </c>
      <c r="T78" s="5">
        <f t="shared" si="311"/>
        <v>0</v>
      </c>
      <c r="U78" s="5">
        <f t="shared" si="311"/>
        <v>0</v>
      </c>
      <c r="V78" s="5">
        <f t="shared" si="311"/>
        <v>0</v>
      </c>
      <c r="W78" s="5">
        <f t="shared" si="311"/>
        <v>0</v>
      </c>
      <c r="X78" s="5">
        <f t="shared" si="311"/>
        <v>0</v>
      </c>
      <c r="Y78" s="5">
        <f t="shared" si="311"/>
        <v>0</v>
      </c>
      <c r="Z78" s="5">
        <f t="shared" si="311"/>
        <v>0</v>
      </c>
      <c r="AA78" s="5">
        <f t="shared" si="311"/>
        <v>0</v>
      </c>
      <c r="AB78" s="5">
        <f t="shared" ref="AB78:AC78" si="312">(1*100)/1</f>
        <v>100</v>
      </c>
      <c r="AC78" s="5">
        <f t="shared" si="312"/>
        <v>100</v>
      </c>
      <c r="AD78" s="5">
        <f t="shared" ref="AD78:AE78" si="313">(0*100)/1</f>
        <v>0</v>
      </c>
      <c r="AE78" s="5">
        <f t="shared" si="313"/>
        <v>0</v>
      </c>
      <c r="AF78" s="5">
        <f t="shared" si="307"/>
        <v>100</v>
      </c>
    </row>
    <row r="79">
      <c r="A79" s="1" t="s">
        <v>9</v>
      </c>
      <c r="B79" s="5">
        <f>(1*100)/1</f>
        <v>100</v>
      </c>
      <c r="C79" s="5">
        <f t="shared" ref="C79:W79" si="314">(0*100)/1</f>
        <v>0</v>
      </c>
      <c r="D79" s="5">
        <f t="shared" si="314"/>
        <v>0</v>
      </c>
      <c r="E79" s="5">
        <f t="shared" si="314"/>
        <v>0</v>
      </c>
      <c r="F79" s="5">
        <f t="shared" si="314"/>
        <v>0</v>
      </c>
      <c r="G79" s="5">
        <f t="shared" si="314"/>
        <v>0</v>
      </c>
      <c r="H79" s="5">
        <f t="shared" si="314"/>
        <v>0</v>
      </c>
      <c r="I79" s="5">
        <f t="shared" si="314"/>
        <v>0</v>
      </c>
      <c r="J79" s="5">
        <f t="shared" si="314"/>
        <v>0</v>
      </c>
      <c r="K79" s="5">
        <f t="shared" si="314"/>
        <v>0</v>
      </c>
      <c r="L79" s="5">
        <f t="shared" si="314"/>
        <v>0</v>
      </c>
      <c r="M79" s="5">
        <f t="shared" si="314"/>
        <v>0</v>
      </c>
      <c r="N79" s="5">
        <f t="shared" si="314"/>
        <v>0</v>
      </c>
      <c r="O79" s="5">
        <f t="shared" si="314"/>
        <v>0</v>
      </c>
      <c r="P79" s="5">
        <f t="shared" si="314"/>
        <v>0</v>
      </c>
      <c r="Q79" s="5">
        <f t="shared" si="314"/>
        <v>0</v>
      </c>
      <c r="R79" s="5">
        <f t="shared" si="314"/>
        <v>0</v>
      </c>
      <c r="S79" s="5">
        <f t="shared" si="314"/>
        <v>0</v>
      </c>
      <c r="T79" s="5">
        <f t="shared" si="314"/>
        <v>0</v>
      </c>
      <c r="U79" s="5">
        <f t="shared" si="314"/>
        <v>0</v>
      </c>
      <c r="V79" s="5">
        <f t="shared" si="314"/>
        <v>0</v>
      </c>
      <c r="W79" s="5">
        <f t="shared" si="314"/>
        <v>0</v>
      </c>
      <c r="X79" s="5">
        <f t="shared" ref="X79:X80" si="320">(1*100)/1</f>
        <v>100</v>
      </c>
      <c r="Y79" s="5">
        <f t="shared" ref="Y79:Z79" si="315">(0*100)/1</f>
        <v>0</v>
      </c>
      <c r="Z79" s="5">
        <f t="shared" si="315"/>
        <v>0</v>
      </c>
      <c r="AA79" s="5">
        <f t="shared" ref="AA79:AE79" si="316">(1*100)/1</f>
        <v>100</v>
      </c>
      <c r="AB79" s="5">
        <f t="shared" si="316"/>
        <v>100</v>
      </c>
      <c r="AC79" s="5">
        <f t="shared" si="316"/>
        <v>100</v>
      </c>
      <c r="AD79" s="5">
        <f t="shared" si="316"/>
        <v>100</v>
      </c>
      <c r="AE79" s="5">
        <f t="shared" si="316"/>
        <v>100</v>
      </c>
      <c r="AF79" s="5">
        <f>(0*100)/1</f>
        <v>0</v>
      </c>
    </row>
    <row r="80">
      <c r="A80" s="1" t="s">
        <v>10</v>
      </c>
      <c r="B80" s="5">
        <f t="shared" ref="B80:B87" si="322">(0*100)/1</f>
        <v>0</v>
      </c>
      <c r="C80" s="5">
        <f t="shared" ref="C80:C81" si="323">(1*100)/1</f>
        <v>100</v>
      </c>
      <c r="D80" s="5">
        <f t="shared" ref="D80:M80" si="317">(0*100)/1</f>
        <v>0</v>
      </c>
      <c r="E80" s="5">
        <f t="shared" si="317"/>
        <v>0</v>
      </c>
      <c r="F80" s="5">
        <f t="shared" si="317"/>
        <v>0</v>
      </c>
      <c r="G80" s="5">
        <f t="shared" si="317"/>
        <v>0</v>
      </c>
      <c r="H80" s="5">
        <f t="shared" si="317"/>
        <v>0</v>
      </c>
      <c r="I80" s="5">
        <f t="shared" si="317"/>
        <v>0</v>
      </c>
      <c r="J80" s="5">
        <f t="shared" si="317"/>
        <v>0</v>
      </c>
      <c r="K80" s="5">
        <f t="shared" si="317"/>
        <v>0</v>
      </c>
      <c r="L80" s="5">
        <f t="shared" si="317"/>
        <v>0</v>
      </c>
      <c r="M80" s="5">
        <f t="shared" si="317"/>
        <v>0</v>
      </c>
      <c r="N80" s="5">
        <f t="shared" ref="N80:N81" si="326">(1*100)/1</f>
        <v>100</v>
      </c>
      <c r="O80" s="5">
        <f t="shared" ref="O80:Q80" si="318">(0*100)/1</f>
        <v>0</v>
      </c>
      <c r="P80" s="5">
        <f t="shared" si="318"/>
        <v>0</v>
      </c>
      <c r="Q80" s="5">
        <f t="shared" si="318"/>
        <v>0</v>
      </c>
      <c r="R80" s="5">
        <f t="shared" ref="R80:R82" si="328">(1*100)/1</f>
        <v>100</v>
      </c>
      <c r="S80" s="5">
        <f t="shared" ref="S80:W80" si="319">(0*100)/1</f>
        <v>0</v>
      </c>
      <c r="T80" s="5">
        <f t="shared" si="319"/>
        <v>0</v>
      </c>
      <c r="U80" s="5">
        <f t="shared" si="319"/>
        <v>0</v>
      </c>
      <c r="V80" s="5">
        <f t="shared" si="319"/>
        <v>0</v>
      </c>
      <c r="W80" s="5">
        <f t="shared" si="319"/>
        <v>0</v>
      </c>
      <c r="X80" s="5">
        <f t="shared" si="320"/>
        <v>100</v>
      </c>
      <c r="Y80" s="5">
        <f>(1*100)/1</f>
        <v>100</v>
      </c>
      <c r="Z80" s="5">
        <f>(0*100)/1</f>
        <v>0</v>
      </c>
      <c r="AA80" s="5">
        <f>(1*100)/1</f>
        <v>100</v>
      </c>
      <c r="AB80" s="5">
        <f>(0*100)/1</f>
        <v>0</v>
      </c>
      <c r="AC80" s="5">
        <f>(1*100)/1</f>
        <v>100</v>
      </c>
      <c r="AD80" s="5">
        <f t="shared" ref="AD80:AE80" si="321">(0*100)/1</f>
        <v>0</v>
      </c>
      <c r="AE80" s="5">
        <f t="shared" si="321"/>
        <v>0</v>
      </c>
      <c r="AF80" s="5">
        <f t="shared" ref="AF80:AF82" si="332">(1*100)/1</f>
        <v>100</v>
      </c>
    </row>
    <row r="81">
      <c r="A81" s="1" t="s">
        <v>11</v>
      </c>
      <c r="B81" s="5">
        <f t="shared" si="322"/>
        <v>0</v>
      </c>
      <c r="C81" s="5">
        <f t="shared" si="323"/>
        <v>100</v>
      </c>
      <c r="D81" s="5">
        <f t="shared" ref="D81:E81" si="324">(0*100)/1</f>
        <v>0</v>
      </c>
      <c r="E81" s="5">
        <f t="shared" si="324"/>
        <v>0</v>
      </c>
      <c r="F81" s="5">
        <f t="shared" ref="F81:F82" si="334">(1*100)/1</f>
        <v>100</v>
      </c>
      <c r="G81" s="5">
        <f t="shared" ref="G81:M81" si="325">(0*100)/1</f>
        <v>0</v>
      </c>
      <c r="H81" s="5">
        <f t="shared" si="325"/>
        <v>0</v>
      </c>
      <c r="I81" s="5">
        <f t="shared" si="325"/>
        <v>0</v>
      </c>
      <c r="J81" s="5">
        <f t="shared" si="325"/>
        <v>0</v>
      </c>
      <c r="K81" s="5">
        <f t="shared" si="325"/>
        <v>0</v>
      </c>
      <c r="L81" s="5">
        <f t="shared" si="325"/>
        <v>0</v>
      </c>
      <c r="M81" s="5">
        <f t="shared" si="325"/>
        <v>0</v>
      </c>
      <c r="N81" s="5">
        <f t="shared" si="326"/>
        <v>100</v>
      </c>
      <c r="O81" s="5">
        <f t="shared" ref="O81:Q81" si="327">(0*100)/1</f>
        <v>0</v>
      </c>
      <c r="P81" s="5">
        <f t="shared" si="327"/>
        <v>0</v>
      </c>
      <c r="Q81" s="5">
        <f t="shared" si="327"/>
        <v>0</v>
      </c>
      <c r="R81" s="5">
        <f t="shared" si="328"/>
        <v>100</v>
      </c>
      <c r="S81" s="5">
        <f t="shared" ref="S81:V81" si="329">(0*100)/1</f>
        <v>0</v>
      </c>
      <c r="T81" s="5">
        <f t="shared" si="329"/>
        <v>0</v>
      </c>
      <c r="U81" s="5">
        <f t="shared" si="329"/>
        <v>0</v>
      </c>
      <c r="V81" s="5">
        <f t="shared" si="329"/>
        <v>0</v>
      </c>
      <c r="W81" s="5">
        <f t="shared" ref="W81:Z81" si="330">(1*100)/1</f>
        <v>100</v>
      </c>
      <c r="X81" s="5">
        <f t="shared" si="330"/>
        <v>100</v>
      </c>
      <c r="Y81" s="5">
        <f t="shared" si="330"/>
        <v>100</v>
      </c>
      <c r="Z81" s="5">
        <f t="shared" si="330"/>
        <v>100</v>
      </c>
      <c r="AA81" s="5">
        <f t="shared" ref="AA81:AC81" si="331">(0*100)/1</f>
        <v>0</v>
      </c>
      <c r="AB81" s="5">
        <f t="shared" si="331"/>
        <v>0</v>
      </c>
      <c r="AC81" s="5">
        <f t="shared" si="331"/>
        <v>0</v>
      </c>
      <c r="AD81" s="5">
        <f>(1*100)/1</f>
        <v>100</v>
      </c>
      <c r="AE81" s="5">
        <f>(0*100)/1</f>
        <v>0</v>
      </c>
      <c r="AF81" s="5">
        <f t="shared" si="332"/>
        <v>100</v>
      </c>
    </row>
    <row r="82">
      <c r="A82" s="1" t="s">
        <v>12</v>
      </c>
      <c r="B82" s="5">
        <f t="shared" si="322"/>
        <v>0</v>
      </c>
      <c r="C82" s="5">
        <f t="shared" ref="C82:E82" si="333">(0*100)/1</f>
        <v>0</v>
      </c>
      <c r="D82" s="5">
        <f t="shared" si="333"/>
        <v>0</v>
      </c>
      <c r="E82" s="5">
        <f t="shared" si="333"/>
        <v>0</v>
      </c>
      <c r="F82" s="5">
        <f t="shared" si="334"/>
        <v>100</v>
      </c>
      <c r="G82" s="5">
        <f>(0*100)/1</f>
        <v>0</v>
      </c>
      <c r="H82" s="5">
        <f>(1*100)/1</f>
        <v>100</v>
      </c>
      <c r="I82" s="5">
        <f t="shared" ref="I82:N82" si="335">(0*100)/1</f>
        <v>0</v>
      </c>
      <c r="J82" s="5">
        <f t="shared" si="335"/>
        <v>0</v>
      </c>
      <c r="K82" s="5">
        <f t="shared" si="335"/>
        <v>0</v>
      </c>
      <c r="L82" s="5">
        <f t="shared" si="335"/>
        <v>0</v>
      </c>
      <c r="M82" s="5">
        <f t="shared" si="335"/>
        <v>0</v>
      </c>
      <c r="N82" s="5">
        <f t="shared" si="335"/>
        <v>0</v>
      </c>
      <c r="O82" s="5">
        <f t="shared" ref="O82:O85" si="342">(1*100)/1</f>
        <v>100</v>
      </c>
      <c r="P82" s="5">
        <f t="shared" ref="P82:Q82" si="336">(0*100)/1</f>
        <v>0</v>
      </c>
      <c r="Q82" s="5">
        <f t="shared" si="336"/>
        <v>0</v>
      </c>
      <c r="R82" s="5">
        <f t="shared" si="328"/>
        <v>100</v>
      </c>
      <c r="S82" s="5">
        <f>(0*100)/1</f>
        <v>0</v>
      </c>
      <c r="T82" s="5">
        <f t="shared" ref="T82:T83" si="344">(1*100)/1</f>
        <v>100</v>
      </c>
      <c r="U82" s="5">
        <f t="shared" ref="U82:V82" si="337">(0*100)/1</f>
        <v>0</v>
      </c>
      <c r="V82" s="5">
        <f t="shared" si="337"/>
        <v>0</v>
      </c>
      <c r="W82" s="5">
        <f t="shared" ref="W82:X82" si="338">(1*100)/1</f>
        <v>100</v>
      </c>
      <c r="X82" s="5">
        <f t="shared" si="338"/>
        <v>100</v>
      </c>
      <c r="Y82" s="5">
        <f>(0*100)/1</f>
        <v>0</v>
      </c>
      <c r="Z82" s="5">
        <f t="shared" ref="Z82:AB82" si="339">(1*100)/1</f>
        <v>100</v>
      </c>
      <c r="AA82" s="5">
        <f t="shared" si="339"/>
        <v>100</v>
      </c>
      <c r="AB82" s="5">
        <f t="shared" si="339"/>
        <v>100</v>
      </c>
      <c r="AC82" s="5">
        <f t="shared" ref="AC82:AE82" si="340">(0*100)/1</f>
        <v>0</v>
      </c>
      <c r="AD82" s="5">
        <f t="shared" si="340"/>
        <v>0</v>
      </c>
      <c r="AE82" s="5">
        <f t="shared" si="340"/>
        <v>0</v>
      </c>
      <c r="AF82" s="5">
        <f t="shared" si="332"/>
        <v>100</v>
      </c>
    </row>
    <row r="83">
      <c r="A83" s="1" t="s">
        <v>13</v>
      </c>
      <c r="B83" s="5">
        <f t="shared" si="322"/>
        <v>0</v>
      </c>
      <c r="C83" s="5">
        <f t="shared" ref="C83:N83" si="341">(0*100)/1</f>
        <v>0</v>
      </c>
      <c r="D83" s="5">
        <f t="shared" si="341"/>
        <v>0</v>
      </c>
      <c r="E83" s="5">
        <f t="shared" si="341"/>
        <v>0</v>
      </c>
      <c r="F83" s="5">
        <f t="shared" si="341"/>
        <v>0</v>
      </c>
      <c r="G83" s="5">
        <f t="shared" si="341"/>
        <v>0</v>
      </c>
      <c r="H83" s="5">
        <f t="shared" si="341"/>
        <v>0</v>
      </c>
      <c r="I83" s="5">
        <f t="shared" si="341"/>
        <v>0</v>
      </c>
      <c r="J83" s="5">
        <f t="shared" si="341"/>
        <v>0</v>
      </c>
      <c r="K83" s="5">
        <f t="shared" si="341"/>
        <v>0</v>
      </c>
      <c r="L83" s="5">
        <f t="shared" si="341"/>
        <v>0</v>
      </c>
      <c r="M83" s="5">
        <f t="shared" si="341"/>
        <v>0</v>
      </c>
      <c r="N83" s="5">
        <f t="shared" si="341"/>
        <v>0</v>
      </c>
      <c r="O83" s="5">
        <f t="shared" si="342"/>
        <v>100</v>
      </c>
      <c r="P83" s="5">
        <f t="shared" ref="P83:S83" si="343">(0*100)/1</f>
        <v>0</v>
      </c>
      <c r="Q83" s="5">
        <f t="shared" si="343"/>
        <v>0</v>
      </c>
      <c r="R83" s="5">
        <f t="shared" si="343"/>
        <v>0</v>
      </c>
      <c r="S83" s="5">
        <f t="shared" si="343"/>
        <v>0</v>
      </c>
      <c r="T83" s="5">
        <f t="shared" si="344"/>
        <v>100</v>
      </c>
      <c r="U83" s="5">
        <f t="shared" ref="U83:U84" si="352">(0*100)/1</f>
        <v>0</v>
      </c>
      <c r="V83" s="5">
        <f t="shared" ref="V83:V84" si="353">(1*100)/1</f>
        <v>100</v>
      </c>
      <c r="W83" s="5">
        <f>(0*100)/1</f>
        <v>0</v>
      </c>
      <c r="X83" s="5">
        <f t="shared" ref="X83:Z83" si="345">(1*100)/1</f>
        <v>100</v>
      </c>
      <c r="Y83" s="5">
        <f t="shared" si="345"/>
        <v>100</v>
      </c>
      <c r="Z83" s="5">
        <f t="shared" si="345"/>
        <v>100</v>
      </c>
      <c r="AA83" s="5">
        <f>(0*100)/1</f>
        <v>0</v>
      </c>
      <c r="AB83" s="5">
        <f t="shared" ref="AB83:AE83" si="346">(1*100)/1</f>
        <v>100</v>
      </c>
      <c r="AC83" s="5">
        <f t="shared" si="346"/>
        <v>100</v>
      </c>
      <c r="AD83" s="5">
        <f t="shared" si="346"/>
        <v>100</v>
      </c>
      <c r="AE83" s="5">
        <f t="shared" si="346"/>
        <v>100</v>
      </c>
      <c r="AF83" s="5">
        <f t="shared" ref="AF83:AF85" si="356">(0*100)/1</f>
        <v>0</v>
      </c>
    </row>
    <row r="84">
      <c r="A84" s="1" t="s">
        <v>14</v>
      </c>
      <c r="B84" s="5">
        <f t="shared" si="322"/>
        <v>0</v>
      </c>
      <c r="C84" s="5">
        <f t="shared" ref="C84:E84" si="347">(0*100)/1</f>
        <v>0</v>
      </c>
      <c r="D84" s="5">
        <f t="shared" si="347"/>
        <v>0</v>
      </c>
      <c r="E84" s="5">
        <f t="shared" si="347"/>
        <v>0</v>
      </c>
      <c r="F84" s="5">
        <f t="shared" ref="F84:F85" si="358">(1*100)/1</f>
        <v>100</v>
      </c>
      <c r="G84" s="5">
        <f t="shared" ref="G84:J84" si="348">(0*100)/1</f>
        <v>0</v>
      </c>
      <c r="H84" s="5">
        <f t="shared" si="348"/>
        <v>0</v>
      </c>
      <c r="I84" s="5">
        <f t="shared" si="348"/>
        <v>0</v>
      </c>
      <c r="J84" s="5">
        <f t="shared" si="348"/>
        <v>0</v>
      </c>
      <c r="K84" s="5">
        <f>(1*100)/1</f>
        <v>100</v>
      </c>
      <c r="L84" s="5">
        <f t="shared" ref="L84:N84" si="349">(0*100)/1</f>
        <v>0</v>
      </c>
      <c r="M84" s="5">
        <f t="shared" si="349"/>
        <v>0</v>
      </c>
      <c r="N84" s="5">
        <f t="shared" si="349"/>
        <v>0</v>
      </c>
      <c r="O84" s="5">
        <f t="shared" si="342"/>
        <v>100</v>
      </c>
      <c r="P84" s="5">
        <f t="shared" ref="P84:R84" si="350">(0*100)/1</f>
        <v>0</v>
      </c>
      <c r="Q84" s="5">
        <f t="shared" si="350"/>
        <v>0</v>
      </c>
      <c r="R84" s="5">
        <f t="shared" si="350"/>
        <v>0</v>
      </c>
      <c r="S84" s="5">
        <f t="shared" ref="S84:T84" si="351">(1*100)/1</f>
        <v>100</v>
      </c>
      <c r="T84" s="5">
        <f t="shared" si="351"/>
        <v>100</v>
      </c>
      <c r="U84" s="5">
        <f t="shared" si="352"/>
        <v>0</v>
      </c>
      <c r="V84" s="5">
        <f t="shared" si="353"/>
        <v>100</v>
      </c>
      <c r="W84" s="5">
        <f t="shared" ref="W84:Y84" si="354">(1*100)/1</f>
        <v>100</v>
      </c>
      <c r="X84" s="5">
        <f t="shared" si="354"/>
        <v>100</v>
      </c>
      <c r="Y84" s="5">
        <f t="shared" si="354"/>
        <v>100</v>
      </c>
      <c r="Z84" s="5">
        <f t="shared" ref="Z84:Z85" si="362">(0*100)/1</f>
        <v>0</v>
      </c>
      <c r="AA84" s="5">
        <f t="shared" ref="AA84:AC84" si="355">(1*100)/1</f>
        <v>100</v>
      </c>
      <c r="AB84" s="5">
        <f t="shared" si="355"/>
        <v>100</v>
      </c>
      <c r="AC84" s="5">
        <f t="shared" si="355"/>
        <v>100</v>
      </c>
      <c r="AD84" s="5">
        <f>(0*100)/1</f>
        <v>0</v>
      </c>
      <c r="AE84" s="5">
        <f t="shared" ref="AE84:AE85" si="364">(1*100)/1</f>
        <v>100</v>
      </c>
      <c r="AF84" s="5">
        <f t="shared" si="356"/>
        <v>0</v>
      </c>
    </row>
    <row r="85">
      <c r="A85" s="1" t="s">
        <v>15</v>
      </c>
      <c r="B85" s="5">
        <f t="shared" si="322"/>
        <v>0</v>
      </c>
      <c r="C85" s="5">
        <f t="shared" ref="C85:E85" si="357">(0*100)/1</f>
        <v>0</v>
      </c>
      <c r="D85" s="5">
        <f t="shared" si="357"/>
        <v>0</v>
      </c>
      <c r="E85" s="5">
        <f t="shared" si="357"/>
        <v>0</v>
      </c>
      <c r="F85" s="5">
        <f t="shared" si="358"/>
        <v>100</v>
      </c>
      <c r="G85" s="5">
        <f t="shared" ref="G85:L85" si="359">(0*100)/1</f>
        <v>0</v>
      </c>
      <c r="H85" s="5">
        <f t="shared" si="359"/>
        <v>0</v>
      </c>
      <c r="I85" s="5">
        <f t="shared" si="359"/>
        <v>0</v>
      </c>
      <c r="J85" s="5">
        <f t="shared" si="359"/>
        <v>0</v>
      </c>
      <c r="K85" s="5">
        <f t="shared" si="359"/>
        <v>0</v>
      </c>
      <c r="L85" s="5">
        <f t="shared" si="359"/>
        <v>0</v>
      </c>
      <c r="M85" s="5">
        <f>(1*100)/1</f>
        <v>100</v>
      </c>
      <c r="N85" s="5">
        <f>(0*100)/1</f>
        <v>0</v>
      </c>
      <c r="O85" s="5">
        <f t="shared" si="342"/>
        <v>100</v>
      </c>
      <c r="P85" s="5">
        <f t="shared" ref="P85:R85" si="360">(0*100)/1</f>
        <v>0</v>
      </c>
      <c r="Q85" s="5">
        <f t="shared" si="360"/>
        <v>0</v>
      </c>
      <c r="R85" s="5">
        <f t="shared" si="360"/>
        <v>0</v>
      </c>
      <c r="S85" s="5">
        <f>(1*100)/1</f>
        <v>100</v>
      </c>
      <c r="T85" s="5">
        <f t="shared" ref="T85:V85" si="361">(0*100)/1</f>
        <v>0</v>
      </c>
      <c r="U85" s="5">
        <f t="shared" si="361"/>
        <v>0</v>
      </c>
      <c r="V85" s="5">
        <f t="shared" si="361"/>
        <v>0</v>
      </c>
      <c r="W85" s="5">
        <f>(1*100)/1</f>
        <v>100</v>
      </c>
      <c r="X85" s="5">
        <f>(0*100)/1</f>
        <v>0</v>
      </c>
      <c r="Y85" s="5">
        <f>(1*100)/1</f>
        <v>100</v>
      </c>
      <c r="Z85" s="5">
        <f t="shared" si="362"/>
        <v>0</v>
      </c>
      <c r="AA85" s="5">
        <f t="shared" ref="AA85:AD85" si="363">(0*100)/1</f>
        <v>0</v>
      </c>
      <c r="AB85" s="5">
        <f t="shared" si="363"/>
        <v>0</v>
      </c>
      <c r="AC85" s="5">
        <f t="shared" si="363"/>
        <v>0</v>
      </c>
      <c r="AD85" s="5">
        <f t="shared" si="363"/>
        <v>0</v>
      </c>
      <c r="AE85" s="5">
        <f t="shared" si="364"/>
        <v>100</v>
      </c>
      <c r="AF85" s="5">
        <f t="shared" si="356"/>
        <v>0</v>
      </c>
    </row>
    <row r="86">
      <c r="A86" s="1" t="s">
        <v>16</v>
      </c>
      <c r="B86" s="5">
        <f t="shared" si="322"/>
        <v>0</v>
      </c>
      <c r="C86" s="5">
        <f t="shared" ref="C86:AF86" si="365">(0*100)/1</f>
        <v>0</v>
      </c>
      <c r="D86" s="5">
        <f t="shared" si="365"/>
        <v>0</v>
      </c>
      <c r="E86" s="5">
        <f t="shared" si="365"/>
        <v>0</v>
      </c>
      <c r="F86" s="5">
        <f t="shared" si="365"/>
        <v>0</v>
      </c>
      <c r="G86" s="5">
        <f t="shared" si="365"/>
        <v>0</v>
      </c>
      <c r="H86" s="5">
        <f t="shared" si="365"/>
        <v>0</v>
      </c>
      <c r="I86" s="5">
        <f t="shared" si="365"/>
        <v>0</v>
      </c>
      <c r="J86" s="5">
        <f t="shared" si="365"/>
        <v>0</v>
      </c>
      <c r="K86" s="5">
        <f t="shared" si="365"/>
        <v>0</v>
      </c>
      <c r="L86" s="5">
        <f t="shared" si="365"/>
        <v>0</v>
      </c>
      <c r="M86" s="5">
        <f t="shared" si="365"/>
        <v>0</v>
      </c>
      <c r="N86" s="5">
        <f t="shared" si="365"/>
        <v>0</v>
      </c>
      <c r="O86" s="5">
        <f t="shared" si="365"/>
        <v>0</v>
      </c>
      <c r="P86" s="5">
        <f t="shared" si="365"/>
        <v>0</v>
      </c>
      <c r="Q86" s="5">
        <f t="shared" si="365"/>
        <v>0</v>
      </c>
      <c r="R86" s="5">
        <f t="shared" si="365"/>
        <v>0</v>
      </c>
      <c r="S86" s="5">
        <f t="shared" si="365"/>
        <v>0</v>
      </c>
      <c r="T86" s="5">
        <f t="shared" si="365"/>
        <v>0</v>
      </c>
      <c r="U86" s="5">
        <f t="shared" si="365"/>
        <v>0</v>
      </c>
      <c r="V86" s="5">
        <f t="shared" si="365"/>
        <v>0</v>
      </c>
      <c r="W86" s="5">
        <f t="shared" si="365"/>
        <v>0</v>
      </c>
      <c r="X86" s="5">
        <f t="shared" si="365"/>
        <v>0</v>
      </c>
      <c r="Y86" s="5">
        <f t="shared" si="365"/>
        <v>0</v>
      </c>
      <c r="Z86" s="5">
        <f t="shared" si="365"/>
        <v>0</v>
      </c>
      <c r="AA86" s="5">
        <f t="shared" si="365"/>
        <v>0</v>
      </c>
      <c r="AB86" s="5">
        <f t="shared" si="365"/>
        <v>0</v>
      </c>
      <c r="AC86" s="5">
        <f t="shared" si="365"/>
        <v>0</v>
      </c>
      <c r="AD86" s="5">
        <f t="shared" si="365"/>
        <v>0</v>
      </c>
      <c r="AE86" s="5">
        <f t="shared" si="365"/>
        <v>0</v>
      </c>
      <c r="AF86" s="5">
        <f t="shared" si="365"/>
        <v>0</v>
      </c>
    </row>
    <row r="87">
      <c r="A87" s="1" t="s">
        <v>17</v>
      </c>
      <c r="B87" s="5">
        <f t="shared" si="322"/>
        <v>0</v>
      </c>
      <c r="C87" s="5">
        <f t="shared" ref="C87:AF87" si="366">(0*100)/1</f>
        <v>0</v>
      </c>
      <c r="D87" s="5">
        <f t="shared" si="366"/>
        <v>0</v>
      </c>
      <c r="E87" s="5">
        <f t="shared" si="366"/>
        <v>0</v>
      </c>
      <c r="F87" s="5">
        <f t="shared" si="366"/>
        <v>0</v>
      </c>
      <c r="G87" s="5">
        <f t="shared" si="366"/>
        <v>0</v>
      </c>
      <c r="H87" s="5">
        <f t="shared" si="366"/>
        <v>0</v>
      </c>
      <c r="I87" s="5">
        <f t="shared" si="366"/>
        <v>0</v>
      </c>
      <c r="J87" s="5">
        <f t="shared" si="366"/>
        <v>0</v>
      </c>
      <c r="K87" s="5">
        <f t="shared" si="366"/>
        <v>0</v>
      </c>
      <c r="L87" s="5">
        <f t="shared" si="366"/>
        <v>0</v>
      </c>
      <c r="M87" s="5">
        <f t="shared" si="366"/>
        <v>0</v>
      </c>
      <c r="N87" s="5">
        <f t="shared" si="366"/>
        <v>0</v>
      </c>
      <c r="O87" s="5">
        <f t="shared" si="366"/>
        <v>0</v>
      </c>
      <c r="P87" s="5">
        <f t="shared" si="366"/>
        <v>0</v>
      </c>
      <c r="Q87" s="5">
        <f t="shared" si="366"/>
        <v>0</v>
      </c>
      <c r="R87" s="5">
        <f t="shared" si="366"/>
        <v>0</v>
      </c>
      <c r="S87" s="5">
        <f t="shared" si="366"/>
        <v>0</v>
      </c>
      <c r="T87" s="5">
        <f t="shared" si="366"/>
        <v>0</v>
      </c>
      <c r="U87" s="5">
        <f t="shared" si="366"/>
        <v>0</v>
      </c>
      <c r="V87" s="5">
        <f t="shared" si="366"/>
        <v>0</v>
      </c>
      <c r="W87" s="5">
        <f t="shared" si="366"/>
        <v>0</v>
      </c>
      <c r="X87" s="5">
        <f t="shared" si="366"/>
        <v>0</v>
      </c>
      <c r="Y87" s="5">
        <f t="shared" si="366"/>
        <v>0</v>
      </c>
      <c r="Z87" s="5">
        <f t="shared" si="366"/>
        <v>0</v>
      </c>
      <c r="AA87" s="5">
        <f t="shared" si="366"/>
        <v>0</v>
      </c>
      <c r="AB87" s="5">
        <f t="shared" si="366"/>
        <v>0</v>
      </c>
      <c r="AC87" s="5">
        <f t="shared" si="366"/>
        <v>0</v>
      </c>
      <c r="AD87" s="5">
        <f t="shared" si="366"/>
        <v>0</v>
      </c>
      <c r="AE87" s="5">
        <f t="shared" si="366"/>
        <v>0</v>
      </c>
      <c r="AF87" s="5">
        <f t="shared" si="366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59</v>
      </c>
      <c r="B1" s="2">
        <v>45809.0</v>
      </c>
      <c r="C1" s="2">
        <v>45810.0</v>
      </c>
      <c r="D1" s="2">
        <v>45811.0</v>
      </c>
      <c r="E1" s="2">
        <v>45812.0</v>
      </c>
      <c r="F1" s="2">
        <v>45813.0</v>
      </c>
      <c r="G1" s="2">
        <v>45814.0</v>
      </c>
      <c r="H1" s="2">
        <v>45815.0</v>
      </c>
      <c r="I1" s="2">
        <v>45816.0</v>
      </c>
      <c r="J1" s="2">
        <v>45817.0</v>
      </c>
      <c r="K1" s="2">
        <v>45818.0</v>
      </c>
      <c r="L1" s="2">
        <v>45819.0</v>
      </c>
      <c r="M1" s="2">
        <v>45820.0</v>
      </c>
      <c r="N1" s="2">
        <v>45821.0</v>
      </c>
      <c r="O1" s="2">
        <v>45822.0</v>
      </c>
      <c r="P1" s="2">
        <v>45823.0</v>
      </c>
      <c r="Q1" s="2">
        <v>45824.0</v>
      </c>
      <c r="R1" s="2">
        <v>45825.0</v>
      </c>
      <c r="S1" s="2">
        <v>45826.0</v>
      </c>
      <c r="T1" s="19">
        <v>45827.0</v>
      </c>
      <c r="U1" s="2">
        <v>45828.0</v>
      </c>
      <c r="V1" s="2">
        <v>45829.0</v>
      </c>
      <c r="W1" s="2">
        <v>45830.0</v>
      </c>
      <c r="X1" s="2">
        <v>45831.0</v>
      </c>
      <c r="Y1" s="2">
        <v>45832.0</v>
      </c>
      <c r="Z1" s="2">
        <v>45833.0</v>
      </c>
      <c r="AA1" s="2">
        <v>45834.0</v>
      </c>
      <c r="AB1" s="2">
        <v>45835.0</v>
      </c>
      <c r="AC1" s="2">
        <v>45836.0</v>
      </c>
      <c r="AD1" s="2">
        <v>45837.0</v>
      </c>
      <c r="AE1" s="2">
        <v>45838.0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X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>(1*100)/10</f>
        <v>10</v>
      </c>
      <c r="Z3" s="4">
        <f t="shared" ref="Z3:AE3" si="2">(0*100)/10</f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>AVERAGE(B5:AE16)</f>
        <v>36.16666667</v>
      </c>
    </row>
    <row r="4">
      <c r="A4" s="1" t="s">
        <v>3</v>
      </c>
      <c r="B4" s="4">
        <f>(1*100)/10</f>
        <v>10</v>
      </c>
      <c r="C4" s="4">
        <f t="shared" ref="C4:F4" si="3">(0*100)/10</f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>(1*100)/10</f>
        <v>10</v>
      </c>
      <c r="H4" s="4">
        <f t="shared" ref="H4:L4" si="4">(0*100)/10</f>
        <v>0</v>
      </c>
      <c r="I4" s="4">
        <f t="shared" si="4"/>
        <v>0</v>
      </c>
      <c r="J4" s="4">
        <f t="shared" si="4"/>
        <v>0</v>
      </c>
      <c r="K4" s="4">
        <f t="shared" si="4"/>
        <v>0</v>
      </c>
      <c r="L4" s="4">
        <f t="shared" si="4"/>
        <v>0</v>
      </c>
      <c r="M4" s="4">
        <f t="shared" ref="M4:N4" si="5">(1*100)/10</f>
        <v>10</v>
      </c>
      <c r="N4" s="4">
        <f t="shared" si="5"/>
        <v>10</v>
      </c>
      <c r="O4" s="4">
        <f t="shared" ref="O4:AE4" si="6">(0*100)/10</f>
        <v>0</v>
      </c>
      <c r="P4" s="4">
        <f t="shared" si="6"/>
        <v>0</v>
      </c>
      <c r="Q4" s="4">
        <f t="shared" si="6"/>
        <v>0</v>
      </c>
      <c r="R4" s="4">
        <f t="shared" si="6"/>
        <v>0</v>
      </c>
      <c r="S4" s="4">
        <f t="shared" si="6"/>
        <v>0</v>
      </c>
      <c r="T4" s="4">
        <f t="shared" si="6"/>
        <v>0</v>
      </c>
      <c r="U4" s="4">
        <f t="shared" si="6"/>
        <v>0</v>
      </c>
      <c r="V4" s="4">
        <f t="shared" si="6"/>
        <v>0</v>
      </c>
      <c r="W4" s="4">
        <f t="shared" si="6"/>
        <v>0</v>
      </c>
      <c r="X4" s="4">
        <f t="shared" si="6"/>
        <v>0</v>
      </c>
      <c r="Y4" s="4">
        <f t="shared" si="6"/>
        <v>0</v>
      </c>
      <c r="Z4" s="4">
        <f t="shared" si="6"/>
        <v>0</v>
      </c>
      <c r="AA4" s="4">
        <f t="shared" si="6"/>
        <v>0</v>
      </c>
      <c r="AB4" s="4">
        <f t="shared" si="6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</row>
    <row r="5">
      <c r="A5" s="1" t="s">
        <v>4</v>
      </c>
      <c r="B5" s="4">
        <f t="shared" ref="B5:C5" si="7">(4*100)/10</f>
        <v>40</v>
      </c>
      <c r="C5" s="4">
        <f t="shared" si="7"/>
        <v>40</v>
      </c>
      <c r="D5" s="4">
        <f>(2*100)/10</f>
        <v>20</v>
      </c>
      <c r="E5" s="4">
        <f>(3*100)/10</f>
        <v>30</v>
      </c>
      <c r="F5" s="4">
        <f t="shared" ref="F5:G5" si="8">(2*100)/10</f>
        <v>20</v>
      </c>
      <c r="G5" s="4">
        <f t="shared" si="8"/>
        <v>20</v>
      </c>
      <c r="H5" s="4">
        <f t="shared" ref="H5:I5" si="9">(3*100)/10</f>
        <v>30</v>
      </c>
      <c r="I5" s="4">
        <f t="shared" si="9"/>
        <v>30</v>
      </c>
      <c r="J5" s="4">
        <f>(2*100)/10</f>
        <v>20</v>
      </c>
      <c r="K5" s="4">
        <f t="shared" ref="K5:L5" si="10">(0*100)/10</f>
        <v>0</v>
      </c>
      <c r="L5" s="4">
        <f t="shared" si="10"/>
        <v>0</v>
      </c>
      <c r="M5" s="4">
        <f>(3*100)/10</f>
        <v>30</v>
      </c>
      <c r="N5" s="4">
        <f t="shared" ref="N5:N6" si="15">(4*100)/10</f>
        <v>40</v>
      </c>
      <c r="O5" s="4">
        <f>(0*100)/10</f>
        <v>0</v>
      </c>
      <c r="P5" s="4">
        <f>(4*100)/10</f>
        <v>40</v>
      </c>
      <c r="Q5" s="4">
        <f t="shared" ref="Q5:Q7" si="16">(1*100)/10</f>
        <v>10</v>
      </c>
      <c r="R5" s="4">
        <f t="shared" ref="R5:S5" si="11">(0*100)/10</f>
        <v>0</v>
      </c>
      <c r="S5" s="4">
        <f t="shared" si="11"/>
        <v>0</v>
      </c>
      <c r="T5" s="4">
        <f>(1*100)/10</f>
        <v>10</v>
      </c>
      <c r="U5" s="4">
        <f>(2*100)/10</f>
        <v>20</v>
      </c>
      <c r="V5" s="4">
        <f>(0*100)/10</f>
        <v>0</v>
      </c>
      <c r="W5" s="4">
        <f t="shared" ref="W5:X5" si="12">(2*100)/10</f>
        <v>20</v>
      </c>
      <c r="X5" s="4">
        <f t="shared" si="12"/>
        <v>20</v>
      </c>
      <c r="Y5" s="4">
        <f>(3*100)/10</f>
        <v>30</v>
      </c>
      <c r="Z5" s="4">
        <f>(5*100)/10</f>
        <v>50</v>
      </c>
      <c r="AA5" s="4">
        <f t="shared" ref="AA5:AA6" si="19">(1*100)/10</f>
        <v>10</v>
      </c>
      <c r="AB5" s="4">
        <f t="shared" ref="AB5:AC5" si="13">(3*100)/10</f>
        <v>30</v>
      </c>
      <c r="AC5" s="4">
        <f t="shared" si="13"/>
        <v>30</v>
      </c>
      <c r="AD5" s="4">
        <f>(4*100)/10</f>
        <v>40</v>
      </c>
      <c r="AE5" s="4">
        <f t="shared" ref="AE5:AE6" si="20">(2*100)/10</f>
        <v>20</v>
      </c>
    </row>
    <row r="6">
      <c r="A6" s="1" t="s">
        <v>5</v>
      </c>
      <c r="B6" s="4">
        <f>(7*100)/10</f>
        <v>70</v>
      </c>
      <c r="C6" s="4">
        <f>(5*100)/10</f>
        <v>50</v>
      </c>
      <c r="D6" s="4">
        <f t="shared" ref="D6:D9" si="21">(3*100)/10</f>
        <v>30</v>
      </c>
      <c r="E6" s="4">
        <f>(5*100)/10</f>
        <v>50</v>
      </c>
      <c r="F6" s="4">
        <f>(4*100)/10</f>
        <v>40</v>
      </c>
      <c r="G6" s="4">
        <f>(5*100)/10</f>
        <v>50</v>
      </c>
      <c r="H6" s="4">
        <f>(6*100)/10</f>
        <v>60</v>
      </c>
      <c r="I6" s="4">
        <f t="shared" ref="I6:J6" si="14">(3*100)/10</f>
        <v>30</v>
      </c>
      <c r="J6" s="4">
        <f t="shared" si="14"/>
        <v>30</v>
      </c>
      <c r="K6" s="4">
        <f t="shared" ref="K6:K7" si="24">(4*100)/10</f>
        <v>40</v>
      </c>
      <c r="L6" s="4">
        <f>(2*100)/10</f>
        <v>20</v>
      </c>
      <c r="M6" s="4">
        <f>(5*100)/10</f>
        <v>50</v>
      </c>
      <c r="N6" s="4">
        <f t="shared" si="15"/>
        <v>40</v>
      </c>
      <c r="O6" s="4">
        <f>(2*100)/10</f>
        <v>20</v>
      </c>
      <c r="P6" s="4">
        <f>(7*100)/10</f>
        <v>70</v>
      </c>
      <c r="Q6" s="4">
        <f t="shared" si="16"/>
        <v>10</v>
      </c>
      <c r="R6" s="4">
        <f>(1*100)/10</f>
        <v>10</v>
      </c>
      <c r="S6" s="4">
        <f t="shared" ref="S6:T6" si="17">(3*100)/10</f>
        <v>30</v>
      </c>
      <c r="T6" s="4">
        <f t="shared" si="17"/>
        <v>30</v>
      </c>
      <c r="U6" s="4">
        <f t="shared" ref="U6:U9" si="26">(4*100)/10</f>
        <v>40</v>
      </c>
      <c r="V6" s="4">
        <f t="shared" ref="V6:V7" si="27">(2*100)/10</f>
        <v>20</v>
      </c>
      <c r="W6" s="4">
        <f t="shared" ref="W6:X6" si="18">(4*100)/10</f>
        <v>40</v>
      </c>
      <c r="X6" s="4">
        <f t="shared" si="18"/>
        <v>40</v>
      </c>
      <c r="Y6" s="4">
        <f>(8*100)/10</f>
        <v>80</v>
      </c>
      <c r="Z6" s="4">
        <f>(7*100)/10</f>
        <v>70</v>
      </c>
      <c r="AA6" s="4">
        <f t="shared" si="19"/>
        <v>10</v>
      </c>
      <c r="AB6" s="4">
        <f t="shared" ref="AB6:AB7" si="29">(5*100)/10</f>
        <v>50</v>
      </c>
      <c r="AC6" s="4">
        <f>(4*100)/10</f>
        <v>40</v>
      </c>
      <c r="AD6" s="4">
        <f t="shared" ref="AD6:AD8" si="30">(10*100)/10</f>
        <v>100</v>
      </c>
      <c r="AE6" s="4">
        <f t="shared" si="20"/>
        <v>20</v>
      </c>
    </row>
    <row r="7">
      <c r="A7" s="1" t="s">
        <v>6</v>
      </c>
      <c r="B7" s="4">
        <f>(9*100)/10</f>
        <v>90</v>
      </c>
      <c r="C7" s="4">
        <f>(6*100)/10</f>
        <v>60</v>
      </c>
      <c r="D7" s="4">
        <f t="shared" si="21"/>
        <v>30</v>
      </c>
      <c r="E7" s="4">
        <f t="shared" ref="E7:F7" si="22">(4*100)/10</f>
        <v>40</v>
      </c>
      <c r="F7" s="4">
        <f t="shared" si="22"/>
        <v>40</v>
      </c>
      <c r="G7" s="4">
        <f t="shared" ref="G7:G8" si="31">(6*100)/10</f>
        <v>60</v>
      </c>
      <c r="H7" s="4">
        <f>(7*100)/10</f>
        <v>70</v>
      </c>
      <c r="I7" s="4">
        <f t="shared" ref="I7:J7" si="23">(3*100)/10</f>
        <v>30</v>
      </c>
      <c r="J7" s="4">
        <f t="shared" si="23"/>
        <v>30</v>
      </c>
      <c r="K7" s="4">
        <f t="shared" si="24"/>
        <v>40</v>
      </c>
      <c r="L7" s="4">
        <f>(3*100)/10</f>
        <v>30</v>
      </c>
      <c r="M7" s="4">
        <f>(6*100)/10</f>
        <v>60</v>
      </c>
      <c r="N7" s="4">
        <f t="shared" ref="N7:N8" si="33">(5*100)/10</f>
        <v>50</v>
      </c>
      <c r="O7" s="4">
        <f t="shared" ref="O7:O8" si="34">(6*100)/10</f>
        <v>60</v>
      </c>
      <c r="P7" s="4">
        <f>(9*100)/10</f>
        <v>90</v>
      </c>
      <c r="Q7" s="4">
        <f t="shared" si="16"/>
        <v>10</v>
      </c>
      <c r="R7" s="4">
        <f>(2*100)/10</f>
        <v>20</v>
      </c>
      <c r="S7" s="4">
        <f t="shared" ref="S7:T7" si="25">(5*100)/10</f>
        <v>50</v>
      </c>
      <c r="T7" s="4">
        <f t="shared" si="25"/>
        <v>50</v>
      </c>
      <c r="U7" s="4">
        <f t="shared" si="26"/>
        <v>40</v>
      </c>
      <c r="V7" s="4">
        <f t="shared" si="27"/>
        <v>20</v>
      </c>
      <c r="W7" s="4">
        <f t="shared" ref="W7:X7" si="28">(4*100)/10</f>
        <v>40</v>
      </c>
      <c r="X7" s="4">
        <f t="shared" si="28"/>
        <v>40</v>
      </c>
      <c r="Y7" s="4">
        <f>(7*100)/10</f>
        <v>70</v>
      </c>
      <c r="Z7" s="4">
        <f>(8*100)/10</f>
        <v>80</v>
      </c>
      <c r="AA7" s="4">
        <f>(3*100)/10</f>
        <v>30</v>
      </c>
      <c r="AB7" s="4">
        <f t="shared" si="29"/>
        <v>50</v>
      </c>
      <c r="AC7" s="4">
        <f t="shared" ref="AC7:AC8" si="35">(5*100)/10</f>
        <v>50</v>
      </c>
      <c r="AD7" s="4">
        <f t="shared" si="30"/>
        <v>100</v>
      </c>
      <c r="AE7" s="4">
        <f>(5*100)/10</f>
        <v>50</v>
      </c>
    </row>
    <row r="8">
      <c r="A8" s="1" t="s">
        <v>7</v>
      </c>
      <c r="B8" s="4">
        <f>(10*100)/10</f>
        <v>100</v>
      </c>
      <c r="C8" s="4">
        <f t="shared" ref="C8:C9" si="36">(4*100)/10</f>
        <v>40</v>
      </c>
      <c r="D8" s="4">
        <f t="shared" si="21"/>
        <v>30</v>
      </c>
      <c r="E8" s="4">
        <f>(2*100)/10</f>
        <v>20</v>
      </c>
      <c r="F8" s="4">
        <f>(4*100)/10</f>
        <v>40</v>
      </c>
      <c r="G8" s="4">
        <f t="shared" si="31"/>
        <v>60</v>
      </c>
      <c r="H8" s="4">
        <f>(5*100)/10</f>
        <v>50</v>
      </c>
      <c r="I8" s="4">
        <f t="shared" ref="I8:I9" si="37">(3*100)/10</f>
        <v>30</v>
      </c>
      <c r="J8" s="4">
        <f>(6*100)/10</f>
        <v>60</v>
      </c>
      <c r="K8" s="4">
        <f>(3*100)/10</f>
        <v>30</v>
      </c>
      <c r="L8" s="4">
        <f t="shared" ref="L8:M8" si="32">(6*100)/10</f>
        <v>60</v>
      </c>
      <c r="M8" s="4">
        <f t="shared" si="32"/>
        <v>60</v>
      </c>
      <c r="N8" s="4">
        <f t="shared" si="33"/>
        <v>50</v>
      </c>
      <c r="O8" s="4">
        <f t="shared" si="34"/>
        <v>60</v>
      </c>
      <c r="P8" s="32">
        <f>(6*100)/10</f>
        <v>60</v>
      </c>
      <c r="Q8" s="4">
        <f>(2*100)/10</f>
        <v>20</v>
      </c>
      <c r="R8" s="4">
        <f t="shared" ref="R8:R9" si="39">(3*100)/10</f>
        <v>30</v>
      </c>
      <c r="S8" s="4">
        <f>(7*100)/10</f>
        <v>70</v>
      </c>
      <c r="T8" s="4">
        <f>(6*100)/10</f>
        <v>60</v>
      </c>
      <c r="U8" s="4">
        <f t="shared" si="26"/>
        <v>40</v>
      </c>
      <c r="V8" s="4">
        <f t="shared" ref="V8:V10" si="41">(3*100)/10</f>
        <v>30</v>
      </c>
      <c r="W8" s="4">
        <f t="shared" ref="W8:W9" si="42">(7*100)/10</f>
        <v>70</v>
      </c>
      <c r="X8" s="4">
        <f>(4*100)/10</f>
        <v>40</v>
      </c>
      <c r="Y8" s="4">
        <f t="shared" ref="Y8:Y9" si="43">(6*100)/10</f>
        <v>60</v>
      </c>
      <c r="Z8" s="4">
        <f>(9*100)/10</f>
        <v>90</v>
      </c>
      <c r="AA8" s="4">
        <f>(2*100)/10</f>
        <v>20</v>
      </c>
      <c r="AB8" s="4">
        <f>(4*100)/10</f>
        <v>40</v>
      </c>
      <c r="AC8" s="4">
        <f t="shared" si="35"/>
        <v>50</v>
      </c>
      <c r="AD8" s="4">
        <f t="shared" si="30"/>
        <v>100</v>
      </c>
      <c r="AE8" s="4">
        <f t="shared" ref="AE8:AE10" si="45">(6*100)/10</f>
        <v>60</v>
      </c>
    </row>
    <row r="9">
      <c r="A9" s="1" t="s">
        <v>8</v>
      </c>
      <c r="B9" s="4">
        <f>(8*100)/10</f>
        <v>80</v>
      </c>
      <c r="C9" s="4">
        <f t="shared" si="36"/>
        <v>40</v>
      </c>
      <c r="D9" s="4">
        <f t="shared" si="21"/>
        <v>30</v>
      </c>
      <c r="E9" s="4">
        <f>(3*100)/10</f>
        <v>30</v>
      </c>
      <c r="F9" s="4">
        <f>(5*100)/10</f>
        <v>50</v>
      </c>
      <c r="G9" s="4">
        <f>(4*100)/10</f>
        <v>40</v>
      </c>
      <c r="H9" s="4">
        <f>(6*100)/10</f>
        <v>60</v>
      </c>
      <c r="I9" s="4">
        <f t="shared" si="37"/>
        <v>30</v>
      </c>
      <c r="J9" s="4">
        <f t="shared" ref="J9:J10" si="47">(2*100)/10</f>
        <v>20</v>
      </c>
      <c r="K9" s="4">
        <f>(4*100)/10</f>
        <v>40</v>
      </c>
      <c r="L9" s="4">
        <f t="shared" ref="L9:L12" si="48">(5*100)/10</f>
        <v>50</v>
      </c>
      <c r="M9" s="4">
        <f t="shared" ref="M9:N9" si="38">(6*100)/10</f>
        <v>60</v>
      </c>
      <c r="N9" s="4">
        <f t="shared" si="38"/>
        <v>60</v>
      </c>
      <c r="O9" s="4">
        <f>(7*100)/10</f>
        <v>70</v>
      </c>
      <c r="P9" s="4">
        <f>(8*100)/10</f>
        <v>80</v>
      </c>
      <c r="Q9" s="4">
        <f>(4*100)/10</f>
        <v>40</v>
      </c>
      <c r="R9" s="4">
        <f t="shared" si="39"/>
        <v>30</v>
      </c>
      <c r="S9" s="4">
        <f t="shared" ref="S9:T9" si="40">(5*100)/10</f>
        <v>50</v>
      </c>
      <c r="T9" s="4">
        <f t="shared" si="40"/>
        <v>50</v>
      </c>
      <c r="U9" s="4">
        <f t="shared" si="26"/>
        <v>40</v>
      </c>
      <c r="V9" s="4">
        <f t="shared" si="41"/>
        <v>30</v>
      </c>
      <c r="W9" s="4">
        <f t="shared" si="42"/>
        <v>70</v>
      </c>
      <c r="X9" s="4">
        <f t="shared" ref="X9:X10" si="50">(5*100)/10</f>
        <v>50</v>
      </c>
      <c r="Y9" s="4">
        <f t="shared" si="43"/>
        <v>60</v>
      </c>
      <c r="Z9" s="4">
        <f t="shared" ref="Z9:Z10" si="51">(10*100)/10</f>
        <v>100</v>
      </c>
      <c r="AA9" s="4">
        <f t="shared" ref="AA9:AA11" si="52">(3*100)/10</f>
        <v>30</v>
      </c>
      <c r="AB9" s="4">
        <f t="shared" ref="AB9:AC9" si="44">(5*100)/10</f>
        <v>50</v>
      </c>
      <c r="AC9" s="4">
        <f t="shared" si="44"/>
        <v>50</v>
      </c>
      <c r="AD9" s="4">
        <f>(9*100)/10</f>
        <v>90</v>
      </c>
      <c r="AE9" s="4">
        <f t="shared" si="45"/>
        <v>60</v>
      </c>
    </row>
    <row r="10">
      <c r="A10" s="1" t="s">
        <v>9</v>
      </c>
      <c r="B10" s="4">
        <f t="shared" ref="B10:B12" si="53">(6*100)/10</f>
        <v>60</v>
      </c>
      <c r="C10" s="4">
        <f t="shared" ref="C10:E10" si="46">(3*100)/10</f>
        <v>30</v>
      </c>
      <c r="D10" s="4">
        <f t="shared" si="46"/>
        <v>30</v>
      </c>
      <c r="E10" s="4">
        <f t="shared" si="46"/>
        <v>30</v>
      </c>
      <c r="F10" s="4">
        <f t="shared" ref="F10:F11" si="54">(4*100)/10</f>
        <v>40</v>
      </c>
      <c r="G10" s="4">
        <f>(6*100)/10</f>
        <v>60</v>
      </c>
      <c r="H10" s="4">
        <f>(5*100)/10</f>
        <v>50</v>
      </c>
      <c r="I10" s="4">
        <f>(4*100)/10</f>
        <v>40</v>
      </c>
      <c r="J10" s="4">
        <f t="shared" si="47"/>
        <v>20</v>
      </c>
      <c r="K10" s="4">
        <f t="shared" ref="K10:K11" si="56">(3*100)/10</f>
        <v>30</v>
      </c>
      <c r="L10" s="4">
        <f t="shared" si="48"/>
        <v>50</v>
      </c>
      <c r="M10" s="4">
        <f t="shared" ref="M10:M12" si="57">(5*100)/10</f>
        <v>50</v>
      </c>
      <c r="N10" s="4">
        <f t="shared" ref="N10:O10" si="49">(6*100)/10</f>
        <v>60</v>
      </c>
      <c r="O10" s="4">
        <f t="shared" si="49"/>
        <v>60</v>
      </c>
      <c r="P10" s="4">
        <f>(7*100)/10</f>
        <v>70</v>
      </c>
      <c r="Q10" s="4">
        <f>(3*100)/10</f>
        <v>30</v>
      </c>
      <c r="R10" s="4">
        <f t="shared" ref="R10:R11" si="58">(1*100)/10</f>
        <v>10</v>
      </c>
      <c r="S10" s="4">
        <f t="shared" ref="S10:S12" si="59">(5*100)/10</f>
        <v>50</v>
      </c>
      <c r="T10" s="4">
        <f t="shared" ref="T10:T11" si="60">(6*100)/10</f>
        <v>60</v>
      </c>
      <c r="U10" s="4">
        <f t="shared" ref="U10:U11" si="61">(5*100)/10</f>
        <v>50</v>
      </c>
      <c r="V10" s="4">
        <f t="shared" si="41"/>
        <v>30</v>
      </c>
      <c r="W10" s="4">
        <f>(6*100)/10</f>
        <v>60</v>
      </c>
      <c r="X10" s="4">
        <f t="shared" si="50"/>
        <v>50</v>
      </c>
      <c r="Y10" s="4">
        <f>(5*100)/10</f>
        <v>50</v>
      </c>
      <c r="Z10" s="4">
        <f t="shared" si="51"/>
        <v>100</v>
      </c>
      <c r="AA10" s="4">
        <f t="shared" si="52"/>
        <v>30</v>
      </c>
      <c r="AB10" s="4">
        <f t="shared" ref="AB10:AB11" si="62">(4*100)/10</f>
        <v>40</v>
      </c>
      <c r="AC10" s="4">
        <f>(2*100)/10</f>
        <v>20</v>
      </c>
      <c r="AD10" s="4">
        <f>(8*100)/10</f>
        <v>80</v>
      </c>
      <c r="AE10" s="4">
        <f t="shared" si="45"/>
        <v>60</v>
      </c>
    </row>
    <row r="11">
      <c r="A11" s="1" t="s">
        <v>10</v>
      </c>
      <c r="B11" s="4">
        <f t="shared" si="53"/>
        <v>60</v>
      </c>
      <c r="C11" s="4">
        <f>(1*100)/10</f>
        <v>10</v>
      </c>
      <c r="D11" s="4">
        <f t="shared" ref="D11:D12" si="63">(3*100)/10</f>
        <v>30</v>
      </c>
      <c r="E11" s="4">
        <f>(2*100)/10</f>
        <v>20</v>
      </c>
      <c r="F11" s="4">
        <f t="shared" si="54"/>
        <v>40</v>
      </c>
      <c r="G11" s="4">
        <f>(8*100)/10</f>
        <v>80</v>
      </c>
      <c r="H11" s="4">
        <f t="shared" ref="H11:I11" si="55">(4*100)/10</f>
        <v>40</v>
      </c>
      <c r="I11" s="4">
        <f t="shared" si="55"/>
        <v>40</v>
      </c>
      <c r="J11" s="4">
        <f t="shared" ref="J11:J12" si="66">(1*100)/10</f>
        <v>10</v>
      </c>
      <c r="K11" s="4">
        <f t="shared" si="56"/>
        <v>30</v>
      </c>
      <c r="L11" s="4">
        <f t="shared" si="48"/>
        <v>50</v>
      </c>
      <c r="M11" s="4">
        <f t="shared" si="57"/>
        <v>50</v>
      </c>
      <c r="N11" s="4">
        <f>(4*100)/10</f>
        <v>40</v>
      </c>
      <c r="O11" s="4">
        <f t="shared" ref="O11:O12" si="67">(7*100)/10</f>
        <v>70</v>
      </c>
      <c r="P11" s="4">
        <f t="shared" ref="P11:P12" si="68">(5*100)/10</f>
        <v>50</v>
      </c>
      <c r="Q11" s="4">
        <f>(2*100)/10</f>
        <v>20</v>
      </c>
      <c r="R11" s="4">
        <f t="shared" si="58"/>
        <v>10</v>
      </c>
      <c r="S11" s="4">
        <f t="shared" si="59"/>
        <v>50</v>
      </c>
      <c r="T11" s="4">
        <f t="shared" si="60"/>
        <v>60</v>
      </c>
      <c r="U11" s="4">
        <f t="shared" si="61"/>
        <v>50</v>
      </c>
      <c r="V11" s="4">
        <f>(4*100)/10</f>
        <v>40</v>
      </c>
      <c r="W11" s="4">
        <f t="shared" ref="W11:W12" si="70">(5*100)/10</f>
        <v>50</v>
      </c>
      <c r="X11" s="4">
        <f>(4*100)/10</f>
        <v>40</v>
      </c>
      <c r="Y11" s="4">
        <f>(6*100)/10</f>
        <v>60</v>
      </c>
      <c r="Z11" s="4">
        <f t="shared" ref="Z11:Z12" si="72">(9*100)/10</f>
        <v>90</v>
      </c>
      <c r="AA11" s="4">
        <f t="shared" si="52"/>
        <v>30</v>
      </c>
      <c r="AB11" s="4">
        <f t="shared" si="62"/>
        <v>40</v>
      </c>
      <c r="AC11" s="4">
        <f>(5*100)/10</f>
        <v>50</v>
      </c>
      <c r="AD11" s="4">
        <f>(7*100)/10</f>
        <v>70</v>
      </c>
      <c r="AE11" s="4">
        <f>(5*100)/10</f>
        <v>50</v>
      </c>
    </row>
    <row r="12">
      <c r="A12" s="1" t="s">
        <v>11</v>
      </c>
      <c r="B12" s="4">
        <f t="shared" si="53"/>
        <v>60</v>
      </c>
      <c r="C12" s="4">
        <f t="shared" ref="C12:C14" si="74">(2*100)/10</f>
        <v>20</v>
      </c>
      <c r="D12" s="4">
        <f t="shared" si="63"/>
        <v>30</v>
      </c>
      <c r="E12" s="4">
        <f t="shared" ref="E12:F12" si="64">(4*100)/10</f>
        <v>40</v>
      </c>
      <c r="F12" s="4">
        <f t="shared" si="64"/>
        <v>40</v>
      </c>
      <c r="G12" s="4">
        <f t="shared" ref="G12:G13" si="75">(6*100)/10</f>
        <v>60</v>
      </c>
      <c r="H12" s="4">
        <f t="shared" ref="H12:I12" si="65">(3*100)/10</f>
        <v>30</v>
      </c>
      <c r="I12" s="4">
        <f t="shared" si="65"/>
        <v>30</v>
      </c>
      <c r="J12" s="4">
        <f t="shared" si="66"/>
        <v>10</v>
      </c>
      <c r="K12" s="4">
        <f>(2*100)/10</f>
        <v>20</v>
      </c>
      <c r="L12" s="4">
        <f t="shared" si="48"/>
        <v>50</v>
      </c>
      <c r="M12" s="4">
        <f t="shared" si="57"/>
        <v>50</v>
      </c>
      <c r="N12" s="4">
        <f>(5*100)/10</f>
        <v>50</v>
      </c>
      <c r="O12" s="4">
        <f t="shared" si="67"/>
        <v>70</v>
      </c>
      <c r="P12" s="4">
        <f t="shared" si="68"/>
        <v>50</v>
      </c>
      <c r="Q12" s="4">
        <f t="shared" ref="Q12:Q15" si="78">(1*100)/10</f>
        <v>10</v>
      </c>
      <c r="R12" s="4">
        <f t="shared" ref="R12:R16" si="79">(0*100)/10</f>
        <v>0</v>
      </c>
      <c r="S12" s="4">
        <f t="shared" si="59"/>
        <v>50</v>
      </c>
      <c r="T12" s="4">
        <f t="shared" ref="T12:U12" si="69">(4*100)/10</f>
        <v>40</v>
      </c>
      <c r="U12" s="4">
        <f t="shared" si="69"/>
        <v>40</v>
      </c>
      <c r="V12" s="4">
        <f>(3*100)/10</f>
        <v>30</v>
      </c>
      <c r="W12" s="4">
        <f t="shared" si="70"/>
        <v>50</v>
      </c>
      <c r="X12" s="4">
        <f t="shared" ref="X12:Y12" si="71">(5*100)/10</f>
        <v>50</v>
      </c>
      <c r="Y12" s="4">
        <f t="shared" si="71"/>
        <v>50</v>
      </c>
      <c r="Z12" s="4">
        <f t="shared" si="72"/>
        <v>90</v>
      </c>
      <c r="AA12" s="4">
        <f t="shared" ref="AA12:AD12" si="73">(5*100)/10</f>
        <v>50</v>
      </c>
      <c r="AB12" s="4">
        <f t="shared" si="73"/>
        <v>50</v>
      </c>
      <c r="AC12" s="4">
        <f t="shared" si="73"/>
        <v>50</v>
      </c>
      <c r="AD12" s="4">
        <f t="shared" si="73"/>
        <v>50</v>
      </c>
      <c r="AE12" s="4">
        <f t="shared" ref="AE12:AE13" si="81">(3*100)/10</f>
        <v>30</v>
      </c>
    </row>
    <row r="13">
      <c r="A13" s="1" t="s">
        <v>12</v>
      </c>
      <c r="B13" s="4">
        <f>(5*100)/10</f>
        <v>50</v>
      </c>
      <c r="C13" s="4">
        <f t="shared" si="74"/>
        <v>20</v>
      </c>
      <c r="D13" s="4">
        <f>(2*100)/10</f>
        <v>20</v>
      </c>
      <c r="E13" s="4">
        <f t="shared" ref="E13:E15" si="82">(5*100)/10</f>
        <v>50</v>
      </c>
      <c r="F13" s="4">
        <f>(4*100)/10</f>
        <v>40</v>
      </c>
      <c r="G13" s="4">
        <f t="shared" si="75"/>
        <v>60</v>
      </c>
      <c r="H13" s="4">
        <f>(4*100)/10</f>
        <v>40</v>
      </c>
      <c r="I13" s="4">
        <f>(3*100)/10</f>
        <v>30</v>
      </c>
      <c r="J13" s="4">
        <f>(2*100)/10</f>
        <v>20</v>
      </c>
      <c r="K13" s="4">
        <f t="shared" ref="K13:L13" si="76">(3*100)/10</f>
        <v>30</v>
      </c>
      <c r="L13" s="4">
        <f t="shared" si="76"/>
        <v>30</v>
      </c>
      <c r="M13" s="4">
        <f>(2*100)/10</f>
        <v>20</v>
      </c>
      <c r="N13" s="4">
        <f t="shared" ref="N13:O13" si="77">(6*100)/10</f>
        <v>60</v>
      </c>
      <c r="O13" s="4">
        <f t="shared" si="77"/>
        <v>60</v>
      </c>
      <c r="P13" s="4">
        <f>(4*100)/10</f>
        <v>40</v>
      </c>
      <c r="Q13" s="4">
        <f t="shared" si="78"/>
        <v>10</v>
      </c>
      <c r="R13" s="4">
        <f t="shared" si="79"/>
        <v>0</v>
      </c>
      <c r="S13" s="4">
        <f>(4*100)/10</f>
        <v>40</v>
      </c>
      <c r="T13" s="4">
        <f>(5*100)/10</f>
        <v>50</v>
      </c>
      <c r="U13" s="4">
        <f t="shared" ref="U13:U16" si="85">(3*100)/10</f>
        <v>30</v>
      </c>
      <c r="V13" s="4">
        <f>(2*100)/10</f>
        <v>20</v>
      </c>
      <c r="W13" s="4">
        <f>(3*100)/10</f>
        <v>30</v>
      </c>
      <c r="X13" s="4">
        <f>(4*100)/10</f>
        <v>40</v>
      </c>
      <c r="Y13" s="4">
        <f t="shared" ref="Y13:Y14" si="86">(5*100)/10</f>
        <v>50</v>
      </c>
      <c r="Z13" s="4">
        <f>(6*100)/10</f>
        <v>60</v>
      </c>
      <c r="AA13" s="4">
        <f t="shared" ref="AA13:AA15" si="87">(2*100)/10</f>
        <v>20</v>
      </c>
      <c r="AB13" s="4">
        <f t="shared" ref="AB13:AB14" si="88">(3*100)/10</f>
        <v>30</v>
      </c>
      <c r="AC13" s="4">
        <f t="shared" ref="AC13:AD13" si="80">(4*100)/10</f>
        <v>40</v>
      </c>
      <c r="AD13" s="4">
        <f t="shared" si="80"/>
        <v>40</v>
      </c>
      <c r="AE13" s="4">
        <f t="shared" si="81"/>
        <v>30</v>
      </c>
    </row>
    <row r="14">
      <c r="A14" s="1" t="s">
        <v>13</v>
      </c>
      <c r="B14" s="4">
        <f>(4*100)/10</f>
        <v>40</v>
      </c>
      <c r="C14" s="4">
        <f t="shared" si="74"/>
        <v>20</v>
      </c>
      <c r="D14" s="4">
        <f>(3*100)/10</f>
        <v>30</v>
      </c>
      <c r="E14" s="4">
        <f t="shared" si="82"/>
        <v>50</v>
      </c>
      <c r="F14" s="4">
        <f t="shared" ref="F14:H14" si="83">(3*100)/10</f>
        <v>30</v>
      </c>
      <c r="G14" s="4">
        <f t="shared" si="83"/>
        <v>30</v>
      </c>
      <c r="H14" s="4">
        <f t="shared" si="83"/>
        <v>30</v>
      </c>
      <c r="I14" s="16">
        <v>10.0</v>
      </c>
      <c r="J14" s="4">
        <f t="shared" ref="J14:J16" si="90">(1*100)/10</f>
        <v>10</v>
      </c>
      <c r="K14" s="4">
        <f>(3*100)/10</f>
        <v>30</v>
      </c>
      <c r="L14" s="4">
        <f>(2*100)/10</f>
        <v>20</v>
      </c>
      <c r="M14" s="4">
        <f t="shared" ref="M14:M16" si="92">(0*100)/10</f>
        <v>0</v>
      </c>
      <c r="N14" s="4">
        <f t="shared" ref="N14:N15" si="93">(2*100)/10</f>
        <v>20</v>
      </c>
      <c r="O14" s="4">
        <f t="shared" ref="O14:P14" si="84">(3*100)/10</f>
        <v>30</v>
      </c>
      <c r="P14" s="4">
        <f t="shared" si="84"/>
        <v>30</v>
      </c>
      <c r="Q14" s="4">
        <f t="shared" si="78"/>
        <v>10</v>
      </c>
      <c r="R14" s="4">
        <f t="shared" si="79"/>
        <v>0</v>
      </c>
      <c r="S14" s="4">
        <f>(2*100)/10</f>
        <v>20</v>
      </c>
      <c r="T14" s="4">
        <f t="shared" ref="T14:T15" si="95">(4*100)/10</f>
        <v>40</v>
      </c>
      <c r="U14" s="4">
        <f t="shared" si="85"/>
        <v>30</v>
      </c>
      <c r="V14" s="4">
        <f>(1*100)/10</f>
        <v>10</v>
      </c>
      <c r="W14" s="4">
        <f t="shared" ref="W14:W15" si="96">(2*100)/10</f>
        <v>20</v>
      </c>
      <c r="X14" s="4">
        <f t="shared" ref="X14:X15" si="97">(3*100)/10</f>
        <v>30</v>
      </c>
      <c r="Y14" s="4">
        <f t="shared" si="86"/>
        <v>50</v>
      </c>
      <c r="Z14" s="4">
        <f>(5*100)/10</f>
        <v>50</v>
      </c>
      <c r="AA14" s="4">
        <f t="shared" si="87"/>
        <v>20</v>
      </c>
      <c r="AB14" s="4">
        <f t="shared" si="88"/>
        <v>30</v>
      </c>
      <c r="AC14" s="4">
        <f t="shared" ref="AC14:AC17" si="98">(1*100)/10</f>
        <v>10</v>
      </c>
      <c r="AD14" s="4">
        <f>(4*100)/10</f>
        <v>40</v>
      </c>
      <c r="AE14" s="4">
        <f>(2*100)/10</f>
        <v>20</v>
      </c>
    </row>
    <row r="15">
      <c r="A15" s="1" t="s">
        <v>14</v>
      </c>
      <c r="B15" s="4">
        <f>(2*100)/10</f>
        <v>20</v>
      </c>
      <c r="C15" s="4">
        <f t="shared" ref="C15:C16" si="99">(1*100)/10</f>
        <v>10</v>
      </c>
      <c r="D15" s="4">
        <f>(2*100)/10</f>
        <v>20</v>
      </c>
      <c r="E15" s="4">
        <f t="shared" si="82"/>
        <v>50</v>
      </c>
      <c r="F15" s="4">
        <f>(2*100)/10</f>
        <v>20</v>
      </c>
      <c r="G15" s="4">
        <f t="shared" ref="G15:H15" si="89">(1*100)/10</f>
        <v>10</v>
      </c>
      <c r="H15" s="4">
        <f t="shared" si="89"/>
        <v>10</v>
      </c>
      <c r="I15" s="4">
        <f>(0*100)/10</f>
        <v>0</v>
      </c>
      <c r="J15" s="4">
        <f t="shared" si="90"/>
        <v>10</v>
      </c>
      <c r="K15" s="4">
        <f t="shared" ref="K15:L15" si="91">(2*100)/10</f>
        <v>20</v>
      </c>
      <c r="L15" s="4">
        <f t="shared" si="91"/>
        <v>20</v>
      </c>
      <c r="M15" s="4">
        <f t="shared" si="92"/>
        <v>0</v>
      </c>
      <c r="N15" s="4">
        <f t="shared" si="93"/>
        <v>20</v>
      </c>
      <c r="O15" s="4">
        <f t="shared" ref="O15:P15" si="94">(2*100)/10</f>
        <v>20</v>
      </c>
      <c r="P15" s="4">
        <f t="shared" si="94"/>
        <v>20</v>
      </c>
      <c r="Q15" s="4">
        <f t="shared" si="78"/>
        <v>10</v>
      </c>
      <c r="R15" s="4">
        <f t="shared" si="79"/>
        <v>0</v>
      </c>
      <c r="S15" s="4">
        <f>(1*100)/10</f>
        <v>10</v>
      </c>
      <c r="T15" s="4">
        <f t="shared" si="95"/>
        <v>40</v>
      </c>
      <c r="U15" s="4">
        <f t="shared" si="85"/>
        <v>30</v>
      </c>
      <c r="V15" s="4">
        <f t="shared" ref="V15:V16" si="103">(0*100)/10</f>
        <v>0</v>
      </c>
      <c r="W15" s="4">
        <f t="shared" si="96"/>
        <v>20</v>
      </c>
      <c r="X15" s="4">
        <f t="shared" si="97"/>
        <v>30</v>
      </c>
      <c r="Y15" s="4">
        <f>(2*100)/10</f>
        <v>20</v>
      </c>
      <c r="Z15" s="4">
        <f>(3*100)/10</f>
        <v>30</v>
      </c>
      <c r="AA15" s="4">
        <f t="shared" si="87"/>
        <v>20</v>
      </c>
      <c r="AB15" s="4">
        <f>(2*100)/10</f>
        <v>20</v>
      </c>
      <c r="AC15" s="4">
        <f t="shared" si="98"/>
        <v>10</v>
      </c>
      <c r="AD15" s="4">
        <f t="shared" ref="AD15:AD17" si="106">(0*100)/10</f>
        <v>0</v>
      </c>
      <c r="AE15" s="4">
        <f t="shared" ref="AE15:AE16" si="107">(3*100)/10</f>
        <v>30</v>
      </c>
    </row>
    <row r="16">
      <c r="A16" s="1" t="s">
        <v>15</v>
      </c>
      <c r="B16" s="4">
        <f>(3*100)/10</f>
        <v>30</v>
      </c>
      <c r="C16" s="4">
        <f t="shared" si="99"/>
        <v>10</v>
      </c>
      <c r="D16" s="4">
        <f>(1*100)/10</f>
        <v>10</v>
      </c>
      <c r="E16" s="4">
        <f>(2*100)/10</f>
        <v>20</v>
      </c>
      <c r="F16" s="4">
        <f t="shared" ref="F16:I16" si="100">(0*100)/10</f>
        <v>0</v>
      </c>
      <c r="G16" s="4">
        <f t="shared" si="100"/>
        <v>0</v>
      </c>
      <c r="H16" s="4">
        <f t="shared" si="100"/>
        <v>0</v>
      </c>
      <c r="I16" s="4">
        <f t="shared" si="100"/>
        <v>0</v>
      </c>
      <c r="J16" s="4">
        <f t="shared" si="90"/>
        <v>10</v>
      </c>
      <c r="K16" s="4">
        <f t="shared" ref="K16:L16" si="101">(1*100)/10</f>
        <v>10</v>
      </c>
      <c r="L16" s="4">
        <f t="shared" si="101"/>
        <v>10</v>
      </c>
      <c r="M16" s="4">
        <f t="shared" si="92"/>
        <v>0</v>
      </c>
      <c r="N16" s="4">
        <f>(0*100)/10</f>
        <v>0</v>
      </c>
      <c r="O16" s="4">
        <f t="shared" ref="O16:Q16" si="102">(1*100)/10</f>
        <v>10</v>
      </c>
      <c r="P16" s="4">
        <f t="shared" si="102"/>
        <v>10</v>
      </c>
      <c r="Q16" s="4">
        <f t="shared" si="102"/>
        <v>10</v>
      </c>
      <c r="R16" s="4">
        <f t="shared" si="79"/>
        <v>0</v>
      </c>
      <c r="S16" s="4">
        <f>(0*100)/10</f>
        <v>0</v>
      </c>
      <c r="T16" s="4">
        <f>(2*100)/10</f>
        <v>20</v>
      </c>
      <c r="U16" s="4">
        <f t="shared" si="85"/>
        <v>30</v>
      </c>
      <c r="V16" s="4">
        <f t="shared" si="103"/>
        <v>0</v>
      </c>
      <c r="W16" s="4">
        <f t="shared" ref="W16:X16" si="104">(1*100)/10</f>
        <v>10</v>
      </c>
      <c r="X16" s="4">
        <f t="shared" si="104"/>
        <v>10</v>
      </c>
      <c r="Y16" s="4">
        <f>(0*100)/10</f>
        <v>0</v>
      </c>
      <c r="Z16" s="4">
        <f t="shared" ref="Z16:AA16" si="105">(1*100)/10</f>
        <v>10</v>
      </c>
      <c r="AA16" s="4">
        <f t="shared" si="105"/>
        <v>10</v>
      </c>
      <c r="AB16" s="4">
        <f>(0*100)/10</f>
        <v>0</v>
      </c>
      <c r="AC16" s="4">
        <f t="shared" si="98"/>
        <v>10</v>
      </c>
      <c r="AD16" s="4">
        <f t="shared" si="106"/>
        <v>0</v>
      </c>
      <c r="AE16" s="4">
        <f t="shared" si="107"/>
        <v>30</v>
      </c>
    </row>
    <row r="17">
      <c r="A17" s="1" t="s">
        <v>16</v>
      </c>
      <c r="B17" s="4">
        <f t="shared" ref="B17:Y17" si="108">(0*100)/10</f>
        <v>0</v>
      </c>
      <c r="C17" s="4">
        <f t="shared" si="108"/>
        <v>0</v>
      </c>
      <c r="D17" s="4">
        <f t="shared" si="108"/>
        <v>0</v>
      </c>
      <c r="E17" s="4">
        <f t="shared" si="108"/>
        <v>0</v>
      </c>
      <c r="F17" s="4">
        <f t="shared" si="108"/>
        <v>0</v>
      </c>
      <c r="G17" s="4">
        <f t="shared" si="108"/>
        <v>0</v>
      </c>
      <c r="H17" s="4">
        <f t="shared" si="108"/>
        <v>0</v>
      </c>
      <c r="I17" s="4">
        <f t="shared" si="108"/>
        <v>0</v>
      </c>
      <c r="J17" s="4">
        <f t="shared" si="108"/>
        <v>0</v>
      </c>
      <c r="K17" s="4">
        <f t="shared" si="108"/>
        <v>0</v>
      </c>
      <c r="L17" s="4">
        <f t="shared" si="108"/>
        <v>0</v>
      </c>
      <c r="M17" s="4">
        <f t="shared" si="108"/>
        <v>0</v>
      </c>
      <c r="N17" s="4">
        <f t="shared" si="108"/>
        <v>0</v>
      </c>
      <c r="O17" s="4">
        <f t="shared" si="108"/>
        <v>0</v>
      </c>
      <c r="P17" s="4">
        <f t="shared" si="108"/>
        <v>0</v>
      </c>
      <c r="Q17" s="4">
        <f t="shared" si="108"/>
        <v>0</v>
      </c>
      <c r="R17" s="4">
        <f t="shared" si="108"/>
        <v>0</v>
      </c>
      <c r="S17" s="4">
        <f t="shared" si="108"/>
        <v>0</v>
      </c>
      <c r="T17" s="4">
        <f t="shared" si="108"/>
        <v>0</v>
      </c>
      <c r="U17" s="4">
        <f t="shared" si="108"/>
        <v>0</v>
      </c>
      <c r="V17" s="4">
        <f t="shared" si="108"/>
        <v>0</v>
      </c>
      <c r="W17" s="4">
        <f t="shared" si="108"/>
        <v>0</v>
      </c>
      <c r="X17" s="4">
        <f t="shared" si="108"/>
        <v>0</v>
      </c>
      <c r="Y17" s="4">
        <f t="shared" si="108"/>
        <v>0</v>
      </c>
      <c r="Z17" s="4">
        <f t="shared" ref="Z17:Z18" si="111">(1*100)/10</f>
        <v>10</v>
      </c>
      <c r="AA17" s="4">
        <f t="shared" ref="AA17:AB17" si="109">(0*100)/10</f>
        <v>0</v>
      </c>
      <c r="AB17" s="4">
        <f t="shared" si="109"/>
        <v>0</v>
      </c>
      <c r="AC17" s="4">
        <f t="shared" si="98"/>
        <v>10</v>
      </c>
      <c r="AD17" s="4">
        <f t="shared" si="106"/>
        <v>0</v>
      </c>
      <c r="AE17" s="4">
        <f>(0*100)/10</f>
        <v>0</v>
      </c>
    </row>
    <row r="18">
      <c r="A18" s="1" t="s">
        <v>17</v>
      </c>
      <c r="B18" s="4">
        <f t="shared" ref="B18:Y18" si="110">(0*100)/10</f>
        <v>0</v>
      </c>
      <c r="C18" s="4">
        <f t="shared" si="110"/>
        <v>0</v>
      </c>
      <c r="D18" s="4">
        <f t="shared" si="110"/>
        <v>0</v>
      </c>
      <c r="E18" s="4">
        <f t="shared" si="110"/>
        <v>0</v>
      </c>
      <c r="F18" s="4">
        <f t="shared" si="110"/>
        <v>0</v>
      </c>
      <c r="G18" s="4">
        <f t="shared" si="110"/>
        <v>0</v>
      </c>
      <c r="H18" s="4">
        <f t="shared" si="110"/>
        <v>0</v>
      </c>
      <c r="I18" s="4">
        <f t="shared" si="110"/>
        <v>0</v>
      </c>
      <c r="J18" s="4">
        <f t="shared" si="110"/>
        <v>0</v>
      </c>
      <c r="K18" s="4">
        <f t="shared" si="110"/>
        <v>0</v>
      </c>
      <c r="L18" s="4">
        <f t="shared" si="110"/>
        <v>0</v>
      </c>
      <c r="M18" s="4">
        <f t="shared" si="110"/>
        <v>0</v>
      </c>
      <c r="N18" s="4">
        <f t="shared" si="110"/>
        <v>0</v>
      </c>
      <c r="O18" s="4">
        <f t="shared" si="110"/>
        <v>0</v>
      </c>
      <c r="P18" s="4">
        <f t="shared" si="110"/>
        <v>0</v>
      </c>
      <c r="Q18" s="4">
        <f t="shared" si="110"/>
        <v>0</v>
      </c>
      <c r="R18" s="4">
        <f t="shared" si="110"/>
        <v>0</v>
      </c>
      <c r="S18" s="4">
        <f t="shared" si="110"/>
        <v>0</v>
      </c>
      <c r="T18" s="4">
        <f t="shared" si="110"/>
        <v>0</v>
      </c>
      <c r="U18" s="4">
        <f t="shared" si="110"/>
        <v>0</v>
      </c>
      <c r="V18" s="4">
        <f t="shared" si="110"/>
        <v>0</v>
      </c>
      <c r="W18" s="4">
        <f t="shared" si="110"/>
        <v>0</v>
      </c>
      <c r="X18" s="4">
        <f t="shared" si="110"/>
        <v>0</v>
      </c>
      <c r="Y18" s="4">
        <f t="shared" si="110"/>
        <v>0</v>
      </c>
      <c r="Z18" s="4">
        <f t="shared" si="111"/>
        <v>10</v>
      </c>
      <c r="AA18" s="4">
        <f t="shared" ref="AA18:AE18" si="112">(0*100)/10</f>
        <v>0</v>
      </c>
      <c r="AB18" s="4">
        <f t="shared" si="112"/>
        <v>0</v>
      </c>
      <c r="AC18" s="4">
        <f t="shared" si="112"/>
        <v>0</v>
      </c>
      <c r="AD18" s="4">
        <f t="shared" si="112"/>
        <v>0</v>
      </c>
      <c r="AE18" s="4">
        <f t="shared" si="112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F20" si="113">(0*100)/4</f>
        <v>0</v>
      </c>
      <c r="C20" s="4">
        <f t="shared" si="113"/>
        <v>0</v>
      </c>
      <c r="D20" s="4">
        <f t="shared" si="113"/>
        <v>0</v>
      </c>
      <c r="E20" s="4">
        <f t="shared" si="113"/>
        <v>0</v>
      </c>
      <c r="F20" s="4">
        <f t="shared" si="113"/>
        <v>0</v>
      </c>
      <c r="G20" s="4">
        <f t="shared" ref="G20:G21" si="117">(1*100)/4</f>
        <v>25</v>
      </c>
      <c r="H20" s="4">
        <f t="shared" ref="H20:AA20" si="114">(0*100)/4</f>
        <v>0</v>
      </c>
      <c r="I20" s="4">
        <f t="shared" si="114"/>
        <v>0</v>
      </c>
      <c r="J20" s="4">
        <f t="shared" si="114"/>
        <v>0</v>
      </c>
      <c r="K20" s="4">
        <f t="shared" si="114"/>
        <v>0</v>
      </c>
      <c r="L20" s="4">
        <f t="shared" si="114"/>
        <v>0</v>
      </c>
      <c r="M20" s="4">
        <f t="shared" si="114"/>
        <v>0</v>
      </c>
      <c r="N20" s="4">
        <f t="shared" si="114"/>
        <v>0</v>
      </c>
      <c r="O20" s="4">
        <f t="shared" si="114"/>
        <v>0</v>
      </c>
      <c r="P20" s="4">
        <f t="shared" si="114"/>
        <v>0</v>
      </c>
      <c r="Q20" s="4">
        <f t="shared" si="114"/>
        <v>0</v>
      </c>
      <c r="R20" s="4">
        <f t="shared" si="114"/>
        <v>0</v>
      </c>
      <c r="S20" s="4">
        <f t="shared" si="114"/>
        <v>0</v>
      </c>
      <c r="T20" s="4">
        <f t="shared" si="114"/>
        <v>0</v>
      </c>
      <c r="U20" s="4">
        <f t="shared" si="114"/>
        <v>0</v>
      </c>
      <c r="V20" s="4">
        <f t="shared" si="114"/>
        <v>0</v>
      </c>
      <c r="W20" s="4">
        <f t="shared" si="114"/>
        <v>0</v>
      </c>
      <c r="X20" s="4">
        <f t="shared" si="114"/>
        <v>0</v>
      </c>
      <c r="Y20" s="4">
        <f t="shared" si="114"/>
        <v>0</v>
      </c>
      <c r="Z20" s="4">
        <f t="shared" si="114"/>
        <v>0</v>
      </c>
      <c r="AA20" s="4">
        <f t="shared" si="114"/>
        <v>0</v>
      </c>
      <c r="AB20" s="4">
        <f>(1*100)/4</f>
        <v>25</v>
      </c>
      <c r="AC20" s="4">
        <f t="shared" ref="AC20:AD20" si="115">(0*100)/4</f>
        <v>0</v>
      </c>
      <c r="AD20" s="4">
        <f t="shared" si="115"/>
        <v>0</v>
      </c>
      <c r="AE20" s="4">
        <f t="shared" ref="AE20:AE21" si="120">(1*100)/4</f>
        <v>25</v>
      </c>
      <c r="AF20" s="4">
        <f>AVERAGE(B22:AE33)</f>
        <v>6.597222222</v>
      </c>
    </row>
    <row r="21">
      <c r="A21" s="1" t="s">
        <v>3</v>
      </c>
      <c r="B21" s="4">
        <f t="shared" ref="B21:F21" si="116">(0*100)/4</f>
        <v>0</v>
      </c>
      <c r="C21" s="4">
        <f t="shared" si="116"/>
        <v>0</v>
      </c>
      <c r="D21" s="4">
        <f t="shared" si="116"/>
        <v>0</v>
      </c>
      <c r="E21" s="4">
        <f t="shared" si="116"/>
        <v>0</v>
      </c>
      <c r="F21" s="4">
        <f t="shared" si="116"/>
        <v>0</v>
      </c>
      <c r="G21" s="4">
        <f t="shared" si="117"/>
        <v>25</v>
      </c>
      <c r="H21" s="4">
        <f t="shared" ref="H21:AA21" si="118">(0*100)/4</f>
        <v>0</v>
      </c>
      <c r="I21" s="4">
        <f t="shared" si="118"/>
        <v>0</v>
      </c>
      <c r="J21" s="4">
        <f t="shared" si="118"/>
        <v>0</v>
      </c>
      <c r="K21" s="4">
        <f t="shared" si="118"/>
        <v>0</v>
      </c>
      <c r="L21" s="4">
        <f t="shared" si="118"/>
        <v>0</v>
      </c>
      <c r="M21" s="4">
        <f t="shared" si="118"/>
        <v>0</v>
      </c>
      <c r="N21" s="4">
        <f t="shared" si="118"/>
        <v>0</v>
      </c>
      <c r="O21" s="4">
        <f t="shared" si="118"/>
        <v>0</v>
      </c>
      <c r="P21" s="4">
        <f t="shared" si="118"/>
        <v>0</v>
      </c>
      <c r="Q21" s="4">
        <f t="shared" si="118"/>
        <v>0</v>
      </c>
      <c r="R21" s="4">
        <f t="shared" si="118"/>
        <v>0</v>
      </c>
      <c r="S21" s="4">
        <f t="shared" si="118"/>
        <v>0</v>
      </c>
      <c r="T21" s="4">
        <f t="shared" si="118"/>
        <v>0</v>
      </c>
      <c r="U21" s="4">
        <f t="shared" si="118"/>
        <v>0</v>
      </c>
      <c r="V21" s="4">
        <f t="shared" si="118"/>
        <v>0</v>
      </c>
      <c r="W21" s="4">
        <f t="shared" si="118"/>
        <v>0</v>
      </c>
      <c r="X21" s="4">
        <f t="shared" si="118"/>
        <v>0</v>
      </c>
      <c r="Y21" s="4">
        <f t="shared" si="118"/>
        <v>0</v>
      </c>
      <c r="Z21" s="4">
        <f t="shared" si="118"/>
        <v>0</v>
      </c>
      <c r="AA21" s="4">
        <f t="shared" si="118"/>
        <v>0</v>
      </c>
      <c r="AB21" s="4">
        <f>(2*100)/4</f>
        <v>50</v>
      </c>
      <c r="AC21" s="4">
        <f t="shared" ref="AC21:AD21" si="119">(0*100)/4</f>
        <v>0</v>
      </c>
      <c r="AD21" s="4">
        <f t="shared" si="119"/>
        <v>0</v>
      </c>
      <c r="AE21" s="4">
        <f t="shared" si="120"/>
        <v>25</v>
      </c>
      <c r="AF21" s="4"/>
    </row>
    <row r="22">
      <c r="A22" s="1" t="s">
        <v>4</v>
      </c>
      <c r="B22" s="4">
        <f t="shared" ref="B22:G22" si="121">(0*100)/4</f>
        <v>0</v>
      </c>
      <c r="C22" s="4">
        <f t="shared" si="121"/>
        <v>0</v>
      </c>
      <c r="D22" s="4">
        <f t="shared" si="121"/>
        <v>0</v>
      </c>
      <c r="E22" s="4">
        <f t="shared" si="121"/>
        <v>0</v>
      </c>
      <c r="F22" s="4">
        <f t="shared" si="121"/>
        <v>0</v>
      </c>
      <c r="G22" s="4">
        <f t="shared" si="121"/>
        <v>0</v>
      </c>
      <c r="H22" s="4">
        <f>(1*100)/4</f>
        <v>25</v>
      </c>
      <c r="I22" s="4">
        <f t="shared" ref="I22:K22" si="122">(0*100)/4</f>
        <v>0</v>
      </c>
      <c r="J22" s="4">
        <f t="shared" si="122"/>
        <v>0</v>
      </c>
      <c r="K22" s="4">
        <f t="shared" si="122"/>
        <v>0</v>
      </c>
      <c r="L22" s="4">
        <f t="shared" ref="L22:L23" si="128">(1*100)/4</f>
        <v>25</v>
      </c>
      <c r="M22" s="4">
        <f t="shared" ref="M22:M23" si="129">(0*100)/4</f>
        <v>0</v>
      </c>
      <c r="N22" s="4">
        <f t="shared" ref="N22:O22" si="123">(1*100)/4</f>
        <v>25</v>
      </c>
      <c r="O22" s="4">
        <f t="shared" si="123"/>
        <v>25</v>
      </c>
      <c r="P22" s="4">
        <f t="shared" ref="P22:Q22" si="124">(0*100)/4</f>
        <v>0</v>
      </c>
      <c r="Q22" s="4">
        <f t="shared" si="124"/>
        <v>0</v>
      </c>
      <c r="R22" s="4">
        <f t="shared" ref="R22:R23" si="132">(1*100)/4</f>
        <v>25</v>
      </c>
      <c r="S22" s="4">
        <f t="shared" ref="S22:AE22" si="125">(0*100)/4</f>
        <v>0</v>
      </c>
      <c r="T22" s="4">
        <f t="shared" si="125"/>
        <v>0</v>
      </c>
      <c r="U22" s="4">
        <f t="shared" si="125"/>
        <v>0</v>
      </c>
      <c r="V22" s="4">
        <f t="shared" si="125"/>
        <v>0</v>
      </c>
      <c r="W22" s="4">
        <f t="shared" si="125"/>
        <v>0</v>
      </c>
      <c r="X22" s="4">
        <f t="shared" si="125"/>
        <v>0</v>
      </c>
      <c r="Y22" s="4">
        <f t="shared" si="125"/>
        <v>0</v>
      </c>
      <c r="Z22" s="4">
        <f t="shared" si="125"/>
        <v>0</v>
      </c>
      <c r="AA22" s="4">
        <f t="shared" si="125"/>
        <v>0</v>
      </c>
      <c r="AB22" s="4">
        <f t="shared" si="125"/>
        <v>0</v>
      </c>
      <c r="AC22" s="4">
        <f t="shared" si="125"/>
        <v>0</v>
      </c>
      <c r="AD22" s="4">
        <f t="shared" si="125"/>
        <v>0</v>
      </c>
      <c r="AE22" s="4">
        <f t="shared" si="125"/>
        <v>0</v>
      </c>
      <c r="AF22" s="4"/>
    </row>
    <row r="23">
      <c r="A23" s="1" t="s">
        <v>5</v>
      </c>
      <c r="B23" s="4">
        <f t="shared" ref="B23:B24" si="134">(1*100)/4</f>
        <v>25</v>
      </c>
      <c r="C23" s="4">
        <f t="shared" ref="C23:E23" si="126">(0*100)/4</f>
        <v>0</v>
      </c>
      <c r="D23" s="4">
        <f t="shared" si="126"/>
        <v>0</v>
      </c>
      <c r="E23" s="4">
        <f t="shared" si="126"/>
        <v>0</v>
      </c>
      <c r="F23" s="4">
        <f>(1*100)/4</f>
        <v>25</v>
      </c>
      <c r="G23" s="4">
        <f t="shared" ref="G23:K23" si="127">(0*100)/4</f>
        <v>0</v>
      </c>
      <c r="H23" s="4">
        <f t="shared" si="127"/>
        <v>0</v>
      </c>
      <c r="I23" s="4">
        <f t="shared" si="127"/>
        <v>0</v>
      </c>
      <c r="J23" s="4">
        <f t="shared" si="127"/>
        <v>0</v>
      </c>
      <c r="K23" s="4">
        <f t="shared" si="127"/>
        <v>0</v>
      </c>
      <c r="L23" s="4">
        <f t="shared" si="128"/>
        <v>25</v>
      </c>
      <c r="M23" s="4">
        <f t="shared" si="129"/>
        <v>0</v>
      </c>
      <c r="N23" s="4">
        <f t="shared" ref="N23:O23" si="130">(1*100)/4</f>
        <v>25</v>
      </c>
      <c r="O23" s="4">
        <f t="shared" si="130"/>
        <v>25</v>
      </c>
      <c r="P23" s="4">
        <f t="shared" ref="P23:Q23" si="131">(0*100)/4</f>
        <v>0</v>
      </c>
      <c r="Q23" s="4">
        <f t="shared" si="131"/>
        <v>0</v>
      </c>
      <c r="R23" s="4">
        <f t="shared" si="132"/>
        <v>25</v>
      </c>
      <c r="S23" s="4">
        <f>(0*100)/4</f>
        <v>0</v>
      </c>
      <c r="T23" s="4">
        <f>(1*100)/4</f>
        <v>25</v>
      </c>
      <c r="U23" s="4">
        <f t="shared" ref="U23:AE23" si="133">(0*100)/4</f>
        <v>0</v>
      </c>
      <c r="V23" s="4">
        <f t="shared" si="133"/>
        <v>0</v>
      </c>
      <c r="W23" s="4">
        <f t="shared" si="133"/>
        <v>0</v>
      </c>
      <c r="X23" s="4">
        <f t="shared" si="133"/>
        <v>0</v>
      </c>
      <c r="Y23" s="4">
        <f t="shared" si="133"/>
        <v>0</v>
      </c>
      <c r="Z23" s="4">
        <f t="shared" si="133"/>
        <v>0</v>
      </c>
      <c r="AA23" s="4">
        <f t="shared" si="133"/>
        <v>0</v>
      </c>
      <c r="AB23" s="4">
        <f t="shared" si="133"/>
        <v>0</v>
      </c>
      <c r="AC23" s="4">
        <f t="shared" si="133"/>
        <v>0</v>
      </c>
      <c r="AD23" s="4">
        <f t="shared" si="133"/>
        <v>0</v>
      </c>
      <c r="AE23" s="4">
        <f t="shared" si="133"/>
        <v>0</v>
      </c>
      <c r="AF23" s="4"/>
    </row>
    <row r="24">
      <c r="A24" s="1" t="s">
        <v>6</v>
      </c>
      <c r="B24" s="4">
        <f t="shared" si="134"/>
        <v>25</v>
      </c>
      <c r="C24" s="4">
        <f>(0*100)/4</f>
        <v>0</v>
      </c>
      <c r="D24" s="4">
        <f t="shared" ref="D24:E24" si="135">(1*100)/4</f>
        <v>25</v>
      </c>
      <c r="E24" s="4">
        <f t="shared" si="135"/>
        <v>25</v>
      </c>
      <c r="F24" s="4">
        <f t="shared" ref="F24:F28" si="145">(0*100)/4</f>
        <v>0</v>
      </c>
      <c r="G24" s="4">
        <f t="shared" ref="G24:G27" si="146">(1*100)/4</f>
        <v>25</v>
      </c>
      <c r="H24" s="4">
        <f t="shared" ref="H24:I24" si="136">(0*100)/4</f>
        <v>0</v>
      </c>
      <c r="I24" s="4">
        <f t="shared" si="136"/>
        <v>0</v>
      </c>
      <c r="J24" s="4">
        <f>(1*100)/4</f>
        <v>25</v>
      </c>
      <c r="K24" s="4">
        <f t="shared" ref="K24:L24" si="137">(0*100)/4</f>
        <v>0</v>
      </c>
      <c r="L24" s="4">
        <f t="shared" si="137"/>
        <v>0</v>
      </c>
      <c r="M24" s="4">
        <f t="shared" ref="M24:M26" si="148">(1*100)/4</f>
        <v>25</v>
      </c>
      <c r="N24" s="4">
        <f t="shared" ref="N24:P24" si="138">(0*100)/4</f>
        <v>0</v>
      </c>
      <c r="O24" s="4">
        <f t="shared" si="138"/>
        <v>0</v>
      </c>
      <c r="P24" s="4">
        <f t="shared" si="138"/>
        <v>0</v>
      </c>
      <c r="Q24" s="4">
        <f>(1*100)/4</f>
        <v>25</v>
      </c>
      <c r="R24" s="4">
        <f t="shared" ref="R24:S24" si="139">(0*100)/4</f>
        <v>0</v>
      </c>
      <c r="S24" s="4">
        <f t="shared" si="139"/>
        <v>0</v>
      </c>
      <c r="T24" s="4">
        <f t="shared" ref="T24:T26" si="150">(2*100)/4</f>
        <v>50</v>
      </c>
      <c r="U24" s="4">
        <f t="shared" ref="U24:V24" si="140">(0*100)/4</f>
        <v>0</v>
      </c>
      <c r="V24" s="4">
        <f t="shared" si="140"/>
        <v>0</v>
      </c>
      <c r="W24" s="4">
        <f t="shared" ref="W24:X24" si="141">(1*100)/4</f>
        <v>25</v>
      </c>
      <c r="X24" s="4">
        <f t="shared" si="141"/>
        <v>25</v>
      </c>
      <c r="Y24" s="4">
        <f t="shared" ref="Y24:AE24" si="142">(0*100)/4</f>
        <v>0</v>
      </c>
      <c r="Z24" s="4">
        <f t="shared" si="142"/>
        <v>0</v>
      </c>
      <c r="AA24" s="4">
        <f t="shared" si="142"/>
        <v>0</v>
      </c>
      <c r="AB24" s="4">
        <f t="shared" si="142"/>
        <v>0</v>
      </c>
      <c r="AC24" s="4">
        <f t="shared" si="142"/>
        <v>0</v>
      </c>
      <c r="AD24" s="4">
        <f t="shared" si="142"/>
        <v>0</v>
      </c>
      <c r="AE24" s="4">
        <f t="shared" si="142"/>
        <v>0</v>
      </c>
      <c r="AF24" s="4"/>
    </row>
    <row r="25">
      <c r="A25" s="1" t="s">
        <v>7</v>
      </c>
      <c r="B25" s="4">
        <f t="shared" ref="B25:C25" si="143">(0*100)/4</f>
        <v>0</v>
      </c>
      <c r="C25" s="4">
        <f t="shared" si="143"/>
        <v>0</v>
      </c>
      <c r="D25" s="4">
        <f t="shared" ref="D25:E25" si="144">(1*100)/4</f>
        <v>25</v>
      </c>
      <c r="E25" s="4">
        <f t="shared" si="144"/>
        <v>25</v>
      </c>
      <c r="F25" s="4">
        <f t="shared" si="145"/>
        <v>0</v>
      </c>
      <c r="G25" s="4">
        <f t="shared" si="146"/>
        <v>25</v>
      </c>
      <c r="H25" s="4">
        <f>(0*100)/4</f>
        <v>0</v>
      </c>
      <c r="I25" s="4">
        <f>(1*100)/4</f>
        <v>25</v>
      </c>
      <c r="J25" s="4">
        <f t="shared" ref="J25:L25" si="147">(0*100)/4</f>
        <v>0</v>
      </c>
      <c r="K25" s="4">
        <f t="shared" si="147"/>
        <v>0</v>
      </c>
      <c r="L25" s="4">
        <f t="shared" si="147"/>
        <v>0</v>
      </c>
      <c r="M25" s="4">
        <f t="shared" si="148"/>
        <v>25</v>
      </c>
      <c r="N25" s="4">
        <f t="shared" ref="N25:S25" si="149">(0*100)/4</f>
        <v>0</v>
      </c>
      <c r="O25" s="4">
        <f t="shared" si="149"/>
        <v>0</v>
      </c>
      <c r="P25" s="4">
        <f t="shared" si="149"/>
        <v>0</v>
      </c>
      <c r="Q25" s="4">
        <f t="shared" si="149"/>
        <v>0</v>
      </c>
      <c r="R25" s="4">
        <f t="shared" si="149"/>
        <v>0</v>
      </c>
      <c r="S25" s="4">
        <f t="shared" si="149"/>
        <v>0</v>
      </c>
      <c r="T25" s="4">
        <f t="shared" si="150"/>
        <v>50</v>
      </c>
      <c r="U25" s="4">
        <f t="shared" ref="U25:V25" si="151">(0*100)/4</f>
        <v>0</v>
      </c>
      <c r="V25" s="4">
        <f t="shared" si="151"/>
        <v>0</v>
      </c>
      <c r="W25" s="4">
        <f>(2*100)/4</f>
        <v>50</v>
      </c>
      <c r="X25" s="4">
        <f>(1*100)/4</f>
        <v>25</v>
      </c>
      <c r="Y25" s="4">
        <f t="shared" ref="Y25:AE25" si="152">(0*100)/4</f>
        <v>0</v>
      </c>
      <c r="Z25" s="4">
        <f t="shared" si="152"/>
        <v>0</v>
      </c>
      <c r="AA25" s="4">
        <f t="shared" si="152"/>
        <v>0</v>
      </c>
      <c r="AB25" s="4">
        <f t="shared" si="152"/>
        <v>0</v>
      </c>
      <c r="AC25" s="4">
        <f t="shared" si="152"/>
        <v>0</v>
      </c>
      <c r="AD25" s="4">
        <f t="shared" si="152"/>
        <v>0</v>
      </c>
      <c r="AE25" s="4">
        <f t="shared" si="152"/>
        <v>0</v>
      </c>
      <c r="AF25" s="4"/>
    </row>
    <row r="26">
      <c r="A26" s="1" t="s">
        <v>8</v>
      </c>
      <c r="B26" s="4">
        <f t="shared" ref="B26:D26" si="153">(0*100)/4</f>
        <v>0</v>
      </c>
      <c r="C26" s="4">
        <f t="shared" si="153"/>
        <v>0</v>
      </c>
      <c r="D26" s="4">
        <f t="shared" si="153"/>
        <v>0</v>
      </c>
      <c r="E26" s="4">
        <f t="shared" ref="E26:E27" si="159">(2*100)/4</f>
        <v>50</v>
      </c>
      <c r="F26" s="4">
        <f t="shared" si="145"/>
        <v>0</v>
      </c>
      <c r="G26" s="4">
        <f t="shared" si="146"/>
        <v>25</v>
      </c>
      <c r="H26" s="4">
        <f t="shared" ref="H26:I26" si="154">(1*100)/4</f>
        <v>25</v>
      </c>
      <c r="I26" s="4">
        <f t="shared" si="154"/>
        <v>25</v>
      </c>
      <c r="J26" s="4">
        <f t="shared" ref="J26:L26" si="155">(0*100)/4</f>
        <v>0</v>
      </c>
      <c r="K26" s="4">
        <f t="shared" si="155"/>
        <v>0</v>
      </c>
      <c r="L26" s="4">
        <f t="shared" si="155"/>
        <v>0</v>
      </c>
      <c r="M26" s="4">
        <f t="shared" si="148"/>
        <v>25</v>
      </c>
      <c r="N26" s="4">
        <f t="shared" ref="N26:R26" si="156">(0*100)/4</f>
        <v>0</v>
      </c>
      <c r="O26" s="4">
        <f t="shared" si="156"/>
        <v>0</v>
      </c>
      <c r="P26" s="4">
        <f t="shared" si="156"/>
        <v>0</v>
      </c>
      <c r="Q26" s="4">
        <f t="shared" si="156"/>
        <v>0</v>
      </c>
      <c r="R26" s="4">
        <f t="shared" si="156"/>
        <v>0</v>
      </c>
      <c r="S26" s="4">
        <f t="shared" ref="S26:S27" si="163">(1*100)/4</f>
        <v>25</v>
      </c>
      <c r="T26" s="4">
        <f t="shared" si="150"/>
        <v>50</v>
      </c>
      <c r="U26" s="4">
        <f>(1*100)/4</f>
        <v>25</v>
      </c>
      <c r="V26" s="4">
        <f>(0*100)/4</f>
        <v>0</v>
      </c>
      <c r="W26" s="4">
        <f>(1*100)/4</f>
        <v>25</v>
      </c>
      <c r="X26" s="4">
        <f>(2*100)/4</f>
        <v>50</v>
      </c>
      <c r="Y26" s="4">
        <f t="shared" ref="Y26:Y28" si="165">(0*100)/4</f>
        <v>0</v>
      </c>
      <c r="Z26" s="4">
        <f t="shared" ref="Z26:Z27" si="166">(1*100)/4</f>
        <v>25</v>
      </c>
      <c r="AA26" s="4">
        <f>(2*100)/4</f>
        <v>50</v>
      </c>
      <c r="AB26" s="4">
        <f t="shared" ref="AB26:AD26" si="157">(0*100)/4</f>
        <v>0</v>
      </c>
      <c r="AC26" s="4">
        <f t="shared" si="157"/>
        <v>0</v>
      </c>
      <c r="AD26" s="4">
        <f t="shared" si="157"/>
        <v>0</v>
      </c>
      <c r="AE26" s="4">
        <f t="shared" ref="AE26:AE28" si="168">(1*100)/4</f>
        <v>25</v>
      </c>
      <c r="AF26" s="4"/>
    </row>
    <row r="27">
      <c r="A27" s="1" t="s">
        <v>9</v>
      </c>
      <c r="B27" s="4">
        <f t="shared" ref="B27:D27" si="158">(0*100)/4</f>
        <v>0</v>
      </c>
      <c r="C27" s="4">
        <f t="shared" si="158"/>
        <v>0</v>
      </c>
      <c r="D27" s="4">
        <f t="shared" si="158"/>
        <v>0</v>
      </c>
      <c r="E27" s="4">
        <f t="shared" si="159"/>
        <v>50</v>
      </c>
      <c r="F27" s="4">
        <f t="shared" si="145"/>
        <v>0</v>
      </c>
      <c r="G27" s="4">
        <f t="shared" si="146"/>
        <v>25</v>
      </c>
      <c r="H27" s="4">
        <f t="shared" ref="H27:I27" si="160">(1*100)/4</f>
        <v>25</v>
      </c>
      <c r="I27" s="4">
        <f t="shared" si="160"/>
        <v>25</v>
      </c>
      <c r="J27" s="4">
        <f t="shared" ref="J27:L27" si="161">(0*100)/4</f>
        <v>0</v>
      </c>
      <c r="K27" s="4">
        <f t="shared" si="161"/>
        <v>0</v>
      </c>
      <c r="L27" s="4">
        <f t="shared" si="161"/>
        <v>0</v>
      </c>
      <c r="M27" s="4">
        <f t="shared" ref="M27:M28" si="172">(2*100)/4</f>
        <v>50</v>
      </c>
      <c r="N27" s="4">
        <f t="shared" ref="N27:R27" si="162">(0*100)/4</f>
        <v>0</v>
      </c>
      <c r="O27" s="4">
        <f t="shared" si="162"/>
        <v>0</v>
      </c>
      <c r="P27" s="4">
        <f t="shared" si="162"/>
        <v>0</v>
      </c>
      <c r="Q27" s="4">
        <f t="shared" si="162"/>
        <v>0</v>
      </c>
      <c r="R27" s="4">
        <f t="shared" si="162"/>
        <v>0</v>
      </c>
      <c r="S27" s="4">
        <f t="shared" si="163"/>
        <v>25</v>
      </c>
      <c r="T27" s="4">
        <f t="shared" ref="T27:T28" si="174">(1*100)/4</f>
        <v>25</v>
      </c>
      <c r="U27" s="4">
        <f t="shared" ref="U27:V27" si="164">(0*100)/4</f>
        <v>0</v>
      </c>
      <c r="V27" s="4">
        <f t="shared" si="164"/>
        <v>0</v>
      </c>
      <c r="W27" s="4">
        <f t="shared" ref="W27:W28" si="176">(2*100)/4</f>
        <v>50</v>
      </c>
      <c r="X27" s="4">
        <f t="shared" ref="X27:X28" si="177">(1*100)/4</f>
        <v>25</v>
      </c>
      <c r="Y27" s="4">
        <f t="shared" si="165"/>
        <v>0</v>
      </c>
      <c r="Z27" s="4">
        <f t="shared" si="166"/>
        <v>25</v>
      </c>
      <c r="AA27" s="4">
        <f t="shared" ref="AA27:AD27" si="167">(0*100)/4</f>
        <v>0</v>
      </c>
      <c r="AB27" s="4">
        <f t="shared" si="167"/>
        <v>0</v>
      </c>
      <c r="AC27" s="4">
        <f t="shared" si="167"/>
        <v>0</v>
      </c>
      <c r="AD27" s="4">
        <f t="shared" si="167"/>
        <v>0</v>
      </c>
      <c r="AE27" s="4">
        <f t="shared" si="168"/>
        <v>25</v>
      </c>
      <c r="AF27" s="4"/>
    </row>
    <row r="28">
      <c r="A28" s="1" t="s">
        <v>10</v>
      </c>
      <c r="B28" s="4">
        <f t="shared" ref="B28:D28" si="169">(0*100)/4</f>
        <v>0</v>
      </c>
      <c r="C28" s="4">
        <f t="shared" si="169"/>
        <v>0</v>
      </c>
      <c r="D28" s="4">
        <f t="shared" si="169"/>
        <v>0</v>
      </c>
      <c r="E28" s="4">
        <f>(1*100)/4</f>
        <v>25</v>
      </c>
      <c r="F28" s="4">
        <f t="shared" si="145"/>
        <v>0</v>
      </c>
      <c r="G28" s="4">
        <f>(0*100)/4</f>
        <v>0</v>
      </c>
      <c r="H28" s="4">
        <f t="shared" ref="H28:I28" si="170">(1*100)/4</f>
        <v>25</v>
      </c>
      <c r="I28" s="4">
        <f t="shared" si="170"/>
        <v>25</v>
      </c>
      <c r="J28" s="4">
        <f t="shared" ref="J28:L28" si="171">(0*100)/4</f>
        <v>0</v>
      </c>
      <c r="K28" s="4">
        <f t="shared" si="171"/>
        <v>0</v>
      </c>
      <c r="L28" s="4">
        <f t="shared" si="171"/>
        <v>0</v>
      </c>
      <c r="M28" s="4">
        <f t="shared" si="172"/>
        <v>50</v>
      </c>
      <c r="N28" s="4">
        <f>(0*100)/4</f>
        <v>0</v>
      </c>
      <c r="O28" s="4">
        <f>(1*100)/4</f>
        <v>25</v>
      </c>
      <c r="P28" s="4">
        <f t="shared" ref="P28:S28" si="173">(0*100)/4</f>
        <v>0</v>
      </c>
      <c r="Q28" s="4">
        <f t="shared" si="173"/>
        <v>0</v>
      </c>
      <c r="R28" s="4">
        <f t="shared" si="173"/>
        <v>0</v>
      </c>
      <c r="S28" s="4">
        <f t="shared" si="173"/>
        <v>0</v>
      </c>
      <c r="T28" s="4">
        <f t="shared" si="174"/>
        <v>25</v>
      </c>
      <c r="U28" s="4">
        <f t="shared" ref="U28:V28" si="175">(0*100)/4</f>
        <v>0</v>
      </c>
      <c r="V28" s="4">
        <f t="shared" si="175"/>
        <v>0</v>
      </c>
      <c r="W28" s="4">
        <f t="shared" si="176"/>
        <v>50</v>
      </c>
      <c r="X28" s="4">
        <f t="shared" si="177"/>
        <v>25</v>
      </c>
      <c r="Y28" s="4">
        <f t="shared" si="165"/>
        <v>0</v>
      </c>
      <c r="Z28" s="4">
        <f t="shared" ref="Z28:AB28" si="178">(0*100)/4</f>
        <v>0</v>
      </c>
      <c r="AA28" s="4">
        <f t="shared" si="178"/>
        <v>0</v>
      </c>
      <c r="AB28" s="4">
        <f t="shared" si="178"/>
        <v>0</v>
      </c>
      <c r="AC28" s="4">
        <f t="shared" ref="AC28:AC31" si="183">(1*100)/4</f>
        <v>25</v>
      </c>
      <c r="AD28" s="4">
        <f t="shared" ref="AD28:AD31" si="184">(0*100)/4</f>
        <v>0</v>
      </c>
      <c r="AE28" s="4">
        <f t="shared" si="168"/>
        <v>25</v>
      </c>
      <c r="AF28" s="4"/>
    </row>
    <row r="29">
      <c r="A29" s="1" t="s">
        <v>11</v>
      </c>
      <c r="B29" s="4">
        <f t="shared" ref="B29:K29" si="179">(0*100)/4</f>
        <v>0</v>
      </c>
      <c r="C29" s="4">
        <f t="shared" si="179"/>
        <v>0</v>
      </c>
      <c r="D29" s="4">
        <f t="shared" si="179"/>
        <v>0</v>
      </c>
      <c r="E29" s="4">
        <f t="shared" si="179"/>
        <v>0</v>
      </c>
      <c r="F29" s="4">
        <f t="shared" si="179"/>
        <v>0</v>
      </c>
      <c r="G29" s="4">
        <f t="shared" si="179"/>
        <v>0</v>
      </c>
      <c r="H29" s="4">
        <f t="shared" si="179"/>
        <v>0</v>
      </c>
      <c r="I29" s="4">
        <f t="shared" si="179"/>
        <v>0</v>
      </c>
      <c r="J29" s="4">
        <f t="shared" si="179"/>
        <v>0</v>
      </c>
      <c r="K29" s="4">
        <f t="shared" si="179"/>
        <v>0</v>
      </c>
      <c r="L29" s="4">
        <f t="shared" ref="L29:O29" si="180">(1*100)/4</f>
        <v>25</v>
      </c>
      <c r="M29" s="4">
        <f t="shared" si="180"/>
        <v>25</v>
      </c>
      <c r="N29" s="4">
        <f t="shared" si="180"/>
        <v>25</v>
      </c>
      <c r="O29" s="4">
        <f t="shared" si="180"/>
        <v>25</v>
      </c>
      <c r="P29" s="4">
        <f t="shared" ref="P29:R29" si="181">(0*100)/4</f>
        <v>0</v>
      </c>
      <c r="Q29" s="4">
        <f t="shared" si="181"/>
        <v>0</v>
      </c>
      <c r="R29" s="4">
        <f t="shared" si="181"/>
        <v>0</v>
      </c>
      <c r="S29" s="4">
        <f t="shared" ref="S29:S30" si="188">(1*100)/4</f>
        <v>25</v>
      </c>
      <c r="T29" s="4">
        <f t="shared" ref="T29:AB29" si="182">(0*100)/4</f>
        <v>0</v>
      </c>
      <c r="U29" s="4">
        <f t="shared" si="182"/>
        <v>0</v>
      </c>
      <c r="V29" s="4">
        <f t="shared" si="182"/>
        <v>0</v>
      </c>
      <c r="W29" s="4">
        <f t="shared" si="182"/>
        <v>0</v>
      </c>
      <c r="X29" s="4">
        <f t="shared" si="182"/>
        <v>0</v>
      </c>
      <c r="Y29" s="4">
        <f t="shared" si="182"/>
        <v>0</v>
      </c>
      <c r="Z29" s="4">
        <f t="shared" si="182"/>
        <v>0</v>
      </c>
      <c r="AA29" s="4">
        <f t="shared" si="182"/>
        <v>0</v>
      </c>
      <c r="AB29" s="4">
        <f t="shared" si="182"/>
        <v>0</v>
      </c>
      <c r="AC29" s="4">
        <f t="shared" si="183"/>
        <v>25</v>
      </c>
      <c r="AD29" s="4">
        <f t="shared" si="184"/>
        <v>0</v>
      </c>
      <c r="AE29" s="4">
        <f t="shared" ref="AE29:AE31" si="190">(0*100)/4</f>
        <v>0</v>
      </c>
      <c r="AF29" s="4"/>
    </row>
    <row r="30">
      <c r="A30" s="1" t="s">
        <v>12</v>
      </c>
      <c r="B30" s="4">
        <f t="shared" ref="B30:G30" si="185">(0*100)/4</f>
        <v>0</v>
      </c>
      <c r="C30" s="4">
        <f t="shared" si="185"/>
        <v>0</v>
      </c>
      <c r="D30" s="4">
        <f t="shared" si="185"/>
        <v>0</v>
      </c>
      <c r="E30" s="4">
        <f t="shared" si="185"/>
        <v>0</v>
      </c>
      <c r="F30" s="4">
        <f t="shared" si="185"/>
        <v>0</v>
      </c>
      <c r="G30" s="4">
        <f t="shared" si="185"/>
        <v>0</v>
      </c>
      <c r="H30" s="4">
        <f>(1*100)/4</f>
        <v>25</v>
      </c>
      <c r="I30" s="4">
        <f t="shared" ref="I30:K30" si="186">(0*100)/4</f>
        <v>0</v>
      </c>
      <c r="J30" s="4">
        <f t="shared" si="186"/>
        <v>0</v>
      </c>
      <c r="K30" s="4">
        <f t="shared" si="186"/>
        <v>0</v>
      </c>
      <c r="L30" s="4">
        <f t="shared" ref="L30:L33" si="192">(1*100)/4</f>
        <v>25</v>
      </c>
      <c r="M30" s="4">
        <f t="shared" ref="M30:M33" si="193">(0*100)/4</f>
        <v>0</v>
      </c>
      <c r="N30" s="4">
        <f>(1*100)/4</f>
        <v>25</v>
      </c>
      <c r="O30" s="4">
        <f t="shared" ref="O30:R30" si="187">(0*100)/4</f>
        <v>0</v>
      </c>
      <c r="P30" s="4">
        <f t="shared" si="187"/>
        <v>0</v>
      </c>
      <c r="Q30" s="4">
        <f t="shared" si="187"/>
        <v>0</v>
      </c>
      <c r="R30" s="4">
        <f t="shared" si="187"/>
        <v>0</v>
      </c>
      <c r="S30" s="4">
        <f t="shared" si="188"/>
        <v>25</v>
      </c>
      <c r="T30" s="4">
        <f t="shared" ref="T30:T33" si="195">(1*100)/4</f>
        <v>25</v>
      </c>
      <c r="U30" s="4">
        <f t="shared" ref="U30:AB30" si="189">(0*100)/4</f>
        <v>0</v>
      </c>
      <c r="V30" s="4">
        <f t="shared" si="189"/>
        <v>0</v>
      </c>
      <c r="W30" s="4">
        <f t="shared" si="189"/>
        <v>0</v>
      </c>
      <c r="X30" s="4">
        <f t="shared" si="189"/>
        <v>0</v>
      </c>
      <c r="Y30" s="4">
        <f t="shared" si="189"/>
        <v>0</v>
      </c>
      <c r="Z30" s="4">
        <f t="shared" si="189"/>
        <v>0</v>
      </c>
      <c r="AA30" s="4">
        <f t="shared" si="189"/>
        <v>0</v>
      </c>
      <c r="AB30" s="4">
        <f t="shared" si="189"/>
        <v>0</v>
      </c>
      <c r="AC30" s="4">
        <f t="shared" si="183"/>
        <v>25</v>
      </c>
      <c r="AD30" s="4">
        <f t="shared" si="184"/>
        <v>0</v>
      </c>
      <c r="AE30" s="4">
        <f t="shared" si="190"/>
        <v>0</v>
      </c>
      <c r="AF30" s="4"/>
    </row>
    <row r="31">
      <c r="A31" s="1" t="s">
        <v>13</v>
      </c>
      <c r="B31" s="4">
        <f t="shared" ref="B31:K31" si="191">(0*100)/4</f>
        <v>0</v>
      </c>
      <c r="C31" s="4">
        <f t="shared" si="191"/>
        <v>0</v>
      </c>
      <c r="D31" s="4">
        <f t="shared" si="191"/>
        <v>0</v>
      </c>
      <c r="E31" s="4">
        <f t="shared" si="191"/>
        <v>0</v>
      </c>
      <c r="F31" s="4">
        <f t="shared" si="191"/>
        <v>0</v>
      </c>
      <c r="G31" s="4">
        <f t="shared" si="191"/>
        <v>0</v>
      </c>
      <c r="H31" s="4">
        <f t="shared" si="191"/>
        <v>0</v>
      </c>
      <c r="I31" s="4">
        <f t="shared" si="191"/>
        <v>0</v>
      </c>
      <c r="J31" s="4">
        <f t="shared" si="191"/>
        <v>0</v>
      </c>
      <c r="K31" s="4">
        <f t="shared" si="191"/>
        <v>0</v>
      </c>
      <c r="L31" s="4">
        <f t="shared" si="192"/>
        <v>25</v>
      </c>
      <c r="M31" s="4">
        <f t="shared" si="193"/>
        <v>0</v>
      </c>
      <c r="N31" s="4">
        <f t="shared" ref="N31:S31" si="194">(0*100)/4</f>
        <v>0</v>
      </c>
      <c r="O31" s="4">
        <f t="shared" si="194"/>
        <v>0</v>
      </c>
      <c r="P31" s="4">
        <f t="shared" si="194"/>
        <v>0</v>
      </c>
      <c r="Q31" s="4">
        <f t="shared" si="194"/>
        <v>0</v>
      </c>
      <c r="R31" s="4">
        <f t="shared" si="194"/>
        <v>0</v>
      </c>
      <c r="S31" s="4">
        <f t="shared" si="194"/>
        <v>0</v>
      </c>
      <c r="T31" s="4">
        <f t="shared" si="195"/>
        <v>25</v>
      </c>
      <c r="U31" s="4">
        <f t="shared" ref="U31:AB31" si="196">(0*100)/4</f>
        <v>0</v>
      </c>
      <c r="V31" s="4">
        <f t="shared" si="196"/>
        <v>0</v>
      </c>
      <c r="W31" s="4">
        <f t="shared" si="196"/>
        <v>0</v>
      </c>
      <c r="X31" s="4">
        <f t="shared" si="196"/>
        <v>0</v>
      </c>
      <c r="Y31" s="4">
        <f t="shared" si="196"/>
        <v>0</v>
      </c>
      <c r="Z31" s="4">
        <f t="shared" si="196"/>
        <v>0</v>
      </c>
      <c r="AA31" s="4">
        <f t="shared" si="196"/>
        <v>0</v>
      </c>
      <c r="AB31" s="4">
        <f t="shared" si="196"/>
        <v>0</v>
      </c>
      <c r="AC31" s="4">
        <f t="shared" si="183"/>
        <v>25</v>
      </c>
      <c r="AD31" s="4">
        <f t="shared" si="184"/>
        <v>0</v>
      </c>
      <c r="AE31" s="4">
        <f t="shared" si="190"/>
        <v>0</v>
      </c>
      <c r="AF31" s="4"/>
    </row>
    <row r="32">
      <c r="A32" s="1" t="s">
        <v>14</v>
      </c>
      <c r="B32" s="4">
        <f t="shared" ref="B32:K32" si="197">(0*100)/4</f>
        <v>0</v>
      </c>
      <c r="C32" s="4">
        <f t="shared" si="197"/>
        <v>0</v>
      </c>
      <c r="D32" s="4">
        <f t="shared" si="197"/>
        <v>0</v>
      </c>
      <c r="E32" s="4">
        <f t="shared" si="197"/>
        <v>0</v>
      </c>
      <c r="F32" s="4">
        <f t="shared" si="197"/>
        <v>0</v>
      </c>
      <c r="G32" s="4">
        <f t="shared" si="197"/>
        <v>0</v>
      </c>
      <c r="H32" s="4">
        <f t="shared" si="197"/>
        <v>0</v>
      </c>
      <c r="I32" s="4">
        <f t="shared" si="197"/>
        <v>0</v>
      </c>
      <c r="J32" s="4">
        <f t="shared" si="197"/>
        <v>0</v>
      </c>
      <c r="K32" s="4">
        <f t="shared" si="197"/>
        <v>0</v>
      </c>
      <c r="L32" s="4">
        <f t="shared" si="192"/>
        <v>25</v>
      </c>
      <c r="M32" s="4">
        <f t="shared" si="193"/>
        <v>0</v>
      </c>
      <c r="N32" s="4">
        <f t="shared" ref="N32:S32" si="198">(0*100)/4</f>
        <v>0</v>
      </c>
      <c r="O32" s="4">
        <f t="shared" si="198"/>
        <v>0</v>
      </c>
      <c r="P32" s="4">
        <f t="shared" si="198"/>
        <v>0</v>
      </c>
      <c r="Q32" s="4">
        <f t="shared" si="198"/>
        <v>0</v>
      </c>
      <c r="R32" s="4">
        <f t="shared" si="198"/>
        <v>0</v>
      </c>
      <c r="S32" s="4">
        <f t="shared" si="198"/>
        <v>0</v>
      </c>
      <c r="T32" s="4">
        <f t="shared" si="195"/>
        <v>25</v>
      </c>
      <c r="U32" s="4">
        <f t="shared" ref="U32:AE32" si="199">(0*100)/4</f>
        <v>0</v>
      </c>
      <c r="V32" s="4">
        <f t="shared" si="199"/>
        <v>0</v>
      </c>
      <c r="W32" s="4">
        <f t="shared" si="199"/>
        <v>0</v>
      </c>
      <c r="X32" s="4">
        <f t="shared" si="199"/>
        <v>0</v>
      </c>
      <c r="Y32" s="4">
        <f t="shared" si="199"/>
        <v>0</v>
      </c>
      <c r="Z32" s="4">
        <f t="shared" si="199"/>
        <v>0</v>
      </c>
      <c r="AA32" s="4">
        <f t="shared" si="199"/>
        <v>0</v>
      </c>
      <c r="AB32" s="4">
        <f t="shared" si="199"/>
        <v>0</v>
      </c>
      <c r="AC32" s="4">
        <f t="shared" si="199"/>
        <v>0</v>
      </c>
      <c r="AD32" s="4">
        <f t="shared" si="199"/>
        <v>0</v>
      </c>
      <c r="AE32" s="4">
        <f t="shared" si="199"/>
        <v>0</v>
      </c>
      <c r="AF32" s="4"/>
    </row>
    <row r="33">
      <c r="A33" s="1" t="s">
        <v>15</v>
      </c>
      <c r="B33" s="4">
        <f t="shared" ref="B33:K33" si="200">(0*100)/4</f>
        <v>0</v>
      </c>
      <c r="C33" s="4">
        <f t="shared" si="200"/>
        <v>0</v>
      </c>
      <c r="D33" s="4">
        <f t="shared" si="200"/>
        <v>0</v>
      </c>
      <c r="E33" s="4">
        <f t="shared" si="200"/>
        <v>0</v>
      </c>
      <c r="F33" s="4">
        <f t="shared" si="200"/>
        <v>0</v>
      </c>
      <c r="G33" s="4">
        <f t="shared" si="200"/>
        <v>0</v>
      </c>
      <c r="H33" s="4">
        <f t="shared" si="200"/>
        <v>0</v>
      </c>
      <c r="I33" s="4">
        <f t="shared" si="200"/>
        <v>0</v>
      </c>
      <c r="J33" s="4">
        <f t="shared" si="200"/>
        <v>0</v>
      </c>
      <c r="K33" s="4">
        <f t="shared" si="200"/>
        <v>0</v>
      </c>
      <c r="L33" s="4">
        <f t="shared" si="192"/>
        <v>25</v>
      </c>
      <c r="M33" s="4">
        <f t="shared" si="193"/>
        <v>0</v>
      </c>
      <c r="N33" s="4">
        <f t="shared" ref="N33:S33" si="201">(0*100)/4</f>
        <v>0</v>
      </c>
      <c r="O33" s="4">
        <f t="shared" si="201"/>
        <v>0</v>
      </c>
      <c r="P33" s="4">
        <f t="shared" si="201"/>
        <v>0</v>
      </c>
      <c r="Q33" s="4">
        <f t="shared" si="201"/>
        <v>0</v>
      </c>
      <c r="R33" s="4">
        <f t="shared" si="201"/>
        <v>0</v>
      </c>
      <c r="S33" s="4">
        <f t="shared" si="201"/>
        <v>0</v>
      </c>
      <c r="T33" s="4">
        <f t="shared" si="195"/>
        <v>25</v>
      </c>
      <c r="U33" s="4">
        <f t="shared" ref="U33:AE33" si="202">(0*100)/4</f>
        <v>0</v>
      </c>
      <c r="V33" s="4">
        <f t="shared" si="202"/>
        <v>0</v>
      </c>
      <c r="W33" s="4">
        <f t="shared" si="202"/>
        <v>0</v>
      </c>
      <c r="X33" s="4">
        <f t="shared" si="202"/>
        <v>0</v>
      </c>
      <c r="Y33" s="4">
        <f t="shared" si="202"/>
        <v>0</v>
      </c>
      <c r="Z33" s="4">
        <f t="shared" si="202"/>
        <v>0</v>
      </c>
      <c r="AA33" s="4">
        <f t="shared" si="202"/>
        <v>0</v>
      </c>
      <c r="AB33" s="4">
        <f t="shared" si="202"/>
        <v>0</v>
      </c>
      <c r="AC33" s="4">
        <f t="shared" si="202"/>
        <v>0</v>
      </c>
      <c r="AD33" s="4">
        <f t="shared" si="202"/>
        <v>0</v>
      </c>
      <c r="AE33" s="4">
        <f t="shared" si="202"/>
        <v>0</v>
      </c>
      <c r="AF33" s="4"/>
    </row>
    <row r="34">
      <c r="A34" s="1" t="s">
        <v>16</v>
      </c>
      <c r="B34" s="4">
        <f t="shared" ref="B34:AE34" si="203">(0*100)/4</f>
        <v>0</v>
      </c>
      <c r="C34" s="4">
        <f t="shared" si="203"/>
        <v>0</v>
      </c>
      <c r="D34" s="4">
        <f t="shared" si="203"/>
        <v>0</v>
      </c>
      <c r="E34" s="4">
        <f t="shared" si="203"/>
        <v>0</v>
      </c>
      <c r="F34" s="4">
        <f t="shared" si="203"/>
        <v>0</v>
      </c>
      <c r="G34" s="4">
        <f t="shared" si="203"/>
        <v>0</v>
      </c>
      <c r="H34" s="4">
        <f t="shared" si="203"/>
        <v>0</v>
      </c>
      <c r="I34" s="4">
        <f t="shared" si="203"/>
        <v>0</v>
      </c>
      <c r="J34" s="4">
        <f t="shared" si="203"/>
        <v>0</v>
      </c>
      <c r="K34" s="4">
        <f t="shared" si="203"/>
        <v>0</v>
      </c>
      <c r="L34" s="4">
        <f t="shared" si="203"/>
        <v>0</v>
      </c>
      <c r="M34" s="4">
        <f t="shared" si="203"/>
        <v>0</v>
      </c>
      <c r="N34" s="4">
        <f t="shared" si="203"/>
        <v>0</v>
      </c>
      <c r="O34" s="4">
        <f t="shared" si="203"/>
        <v>0</v>
      </c>
      <c r="P34" s="4">
        <f t="shared" si="203"/>
        <v>0</v>
      </c>
      <c r="Q34" s="4">
        <f t="shared" si="203"/>
        <v>0</v>
      </c>
      <c r="R34" s="4">
        <f t="shared" si="203"/>
        <v>0</v>
      </c>
      <c r="S34" s="4">
        <f t="shared" si="203"/>
        <v>0</v>
      </c>
      <c r="T34" s="4">
        <f t="shared" si="203"/>
        <v>0</v>
      </c>
      <c r="U34" s="4">
        <f t="shared" si="203"/>
        <v>0</v>
      </c>
      <c r="V34" s="4">
        <f t="shared" si="203"/>
        <v>0</v>
      </c>
      <c r="W34" s="4">
        <f t="shared" si="203"/>
        <v>0</v>
      </c>
      <c r="X34" s="4">
        <f t="shared" si="203"/>
        <v>0</v>
      </c>
      <c r="Y34" s="4">
        <f t="shared" si="203"/>
        <v>0</v>
      </c>
      <c r="Z34" s="4">
        <f t="shared" si="203"/>
        <v>0</v>
      </c>
      <c r="AA34" s="4">
        <f t="shared" si="203"/>
        <v>0</v>
      </c>
      <c r="AB34" s="4">
        <f t="shared" si="203"/>
        <v>0</v>
      </c>
      <c r="AC34" s="4">
        <f t="shared" si="203"/>
        <v>0</v>
      </c>
      <c r="AD34" s="4">
        <f t="shared" si="203"/>
        <v>0</v>
      </c>
      <c r="AE34" s="4">
        <f t="shared" si="203"/>
        <v>0</v>
      </c>
      <c r="AF34" s="4"/>
    </row>
    <row r="35">
      <c r="A35" s="1" t="s">
        <v>17</v>
      </c>
      <c r="B35" s="4">
        <f t="shared" ref="B35:AE35" si="204">(0*100)/4</f>
        <v>0</v>
      </c>
      <c r="C35" s="4">
        <f t="shared" si="204"/>
        <v>0</v>
      </c>
      <c r="D35" s="4">
        <f t="shared" si="204"/>
        <v>0</v>
      </c>
      <c r="E35" s="4">
        <f t="shared" si="204"/>
        <v>0</v>
      </c>
      <c r="F35" s="4">
        <f t="shared" si="204"/>
        <v>0</v>
      </c>
      <c r="G35" s="4">
        <f t="shared" si="204"/>
        <v>0</v>
      </c>
      <c r="H35" s="4">
        <f t="shared" si="204"/>
        <v>0</v>
      </c>
      <c r="I35" s="4">
        <f t="shared" si="204"/>
        <v>0</v>
      </c>
      <c r="J35" s="4">
        <f t="shared" si="204"/>
        <v>0</v>
      </c>
      <c r="K35" s="4">
        <f t="shared" si="204"/>
        <v>0</v>
      </c>
      <c r="L35" s="4">
        <f t="shared" si="204"/>
        <v>0</v>
      </c>
      <c r="M35" s="4">
        <f t="shared" si="204"/>
        <v>0</v>
      </c>
      <c r="N35" s="4">
        <f t="shared" si="204"/>
        <v>0</v>
      </c>
      <c r="O35" s="4">
        <f t="shared" si="204"/>
        <v>0</v>
      </c>
      <c r="P35" s="4">
        <f t="shared" si="204"/>
        <v>0</v>
      </c>
      <c r="Q35" s="4">
        <f t="shared" si="204"/>
        <v>0</v>
      </c>
      <c r="R35" s="4">
        <f t="shared" si="204"/>
        <v>0</v>
      </c>
      <c r="S35" s="4">
        <f t="shared" si="204"/>
        <v>0</v>
      </c>
      <c r="T35" s="4">
        <f t="shared" si="204"/>
        <v>0</v>
      </c>
      <c r="U35" s="4">
        <f t="shared" si="204"/>
        <v>0</v>
      </c>
      <c r="V35" s="4">
        <f t="shared" si="204"/>
        <v>0</v>
      </c>
      <c r="W35" s="4">
        <f t="shared" si="204"/>
        <v>0</v>
      </c>
      <c r="X35" s="4">
        <f t="shared" si="204"/>
        <v>0</v>
      </c>
      <c r="Y35" s="4">
        <f t="shared" si="204"/>
        <v>0</v>
      </c>
      <c r="Z35" s="4">
        <f t="shared" si="204"/>
        <v>0</v>
      </c>
      <c r="AA35" s="4">
        <f t="shared" si="204"/>
        <v>0</v>
      </c>
      <c r="AB35" s="4">
        <f t="shared" si="204"/>
        <v>0</v>
      </c>
      <c r="AC35" s="4">
        <f t="shared" si="204"/>
        <v>0</v>
      </c>
      <c r="AD35" s="4">
        <f t="shared" si="204"/>
        <v>0</v>
      </c>
      <c r="AE35" s="4">
        <f t="shared" si="204"/>
        <v>0</v>
      </c>
      <c r="AF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</sheetData>
  <conditionalFormatting sqref="B3:AE69 AF21:AF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1" width="5.13"/>
  </cols>
  <sheetData>
    <row r="1">
      <c r="A1" s="1" t="s">
        <v>54</v>
      </c>
      <c r="B1" s="2">
        <v>45809.0</v>
      </c>
      <c r="C1" s="2">
        <v>45810.0</v>
      </c>
      <c r="D1" s="2">
        <v>45811.0</v>
      </c>
      <c r="E1" s="2">
        <v>45812.0</v>
      </c>
      <c r="F1" s="2">
        <v>45813.0</v>
      </c>
      <c r="G1" s="2">
        <v>45814.0</v>
      </c>
      <c r="H1" s="2">
        <v>45815.0</v>
      </c>
      <c r="I1" s="2">
        <v>45816.0</v>
      </c>
      <c r="J1" s="2">
        <v>45817.0</v>
      </c>
      <c r="K1" s="2">
        <v>45818.0</v>
      </c>
      <c r="L1" s="2">
        <v>45819.0</v>
      </c>
      <c r="M1" s="2">
        <v>45820.0</v>
      </c>
      <c r="N1" s="2">
        <v>45821.0</v>
      </c>
      <c r="O1" s="2">
        <v>45822.0</v>
      </c>
      <c r="P1" s="2">
        <v>45823.0</v>
      </c>
      <c r="Q1" s="2">
        <v>45824.0</v>
      </c>
      <c r="R1" s="2">
        <v>45825.0</v>
      </c>
      <c r="S1" s="2">
        <v>45826.0</v>
      </c>
      <c r="T1" s="2">
        <v>45827.0</v>
      </c>
      <c r="U1" s="2">
        <v>45828.0</v>
      </c>
      <c r="V1" s="2">
        <v>45829.0</v>
      </c>
      <c r="W1" s="2">
        <v>45830.0</v>
      </c>
      <c r="X1" s="2">
        <v>45831.0</v>
      </c>
      <c r="Y1" s="2">
        <v>45832.0</v>
      </c>
      <c r="Z1" s="2">
        <v>45833.0</v>
      </c>
      <c r="AA1" s="2">
        <v>45834.0</v>
      </c>
      <c r="AB1" s="2">
        <v>45835.0</v>
      </c>
      <c r="AC1" s="2">
        <v>45836.0</v>
      </c>
      <c r="AD1" s="2">
        <v>45837.0</v>
      </c>
      <c r="AE1" s="2">
        <v>45838.0</v>
      </c>
      <c r="AF1" s="2"/>
      <c r="AG1" s="2"/>
      <c r="AH1" s="2"/>
    </row>
    <row r="2">
      <c r="A2" s="3" t="s">
        <v>55</v>
      </c>
    </row>
    <row r="3">
      <c r="A3" s="1" t="s">
        <v>2</v>
      </c>
      <c r="B3" s="5">
        <f t="shared" ref="B3:AE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4">
        <f>AVERAGE(B5:AE16)</f>
        <v>49.375</v>
      </c>
    </row>
    <row r="4">
      <c r="A4" s="1" t="s">
        <v>3</v>
      </c>
      <c r="B4" s="5">
        <f>(2*100)/8</f>
        <v>25</v>
      </c>
      <c r="C4" s="5">
        <f>(0*100)/8</f>
        <v>0</v>
      </c>
      <c r="D4" s="5">
        <f>(2*100)/8</f>
        <v>25</v>
      </c>
      <c r="E4" s="5">
        <f>(0*100)/8</f>
        <v>0</v>
      </c>
      <c r="F4" s="5">
        <f t="shared" ref="F4:G4" si="2">(1*100)/8</f>
        <v>12.5</v>
      </c>
      <c r="G4" s="5">
        <f t="shared" si="2"/>
        <v>12.5</v>
      </c>
      <c r="H4" s="5">
        <f t="shared" ref="H4:L4" si="3">(0*100)/8</f>
        <v>0</v>
      </c>
      <c r="I4" s="5">
        <f t="shared" si="3"/>
        <v>0</v>
      </c>
      <c r="J4" s="5">
        <f t="shared" si="3"/>
        <v>0</v>
      </c>
      <c r="K4" s="5">
        <f t="shared" si="3"/>
        <v>0</v>
      </c>
      <c r="L4" s="5">
        <f t="shared" si="3"/>
        <v>0</v>
      </c>
      <c r="M4" s="5">
        <f>(1*100)/8</f>
        <v>12.5</v>
      </c>
      <c r="N4" s="5">
        <f t="shared" ref="N4:W4" si="4">(0*100)/8</f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si="4"/>
        <v>0</v>
      </c>
      <c r="T4" s="5">
        <f t="shared" si="4"/>
        <v>0</v>
      </c>
      <c r="U4" s="5">
        <f t="shared" si="4"/>
        <v>0</v>
      </c>
      <c r="V4" s="5">
        <f t="shared" si="4"/>
        <v>0</v>
      </c>
      <c r="W4" s="5">
        <f t="shared" si="4"/>
        <v>0</v>
      </c>
      <c r="X4" s="5">
        <f t="shared" ref="X4:X5" si="9">(1*100)/8</f>
        <v>12.5</v>
      </c>
      <c r="Y4" s="5">
        <f t="shared" ref="Y4:AE4" si="5">(0*100)/8</f>
        <v>0</v>
      </c>
      <c r="Z4" s="5">
        <f t="shared" si="5"/>
        <v>0</v>
      </c>
      <c r="AA4" s="5">
        <f t="shared" si="5"/>
        <v>0</v>
      </c>
      <c r="AB4" s="5">
        <f t="shared" si="5"/>
        <v>0</v>
      </c>
      <c r="AC4" s="5">
        <f t="shared" si="5"/>
        <v>0</v>
      </c>
      <c r="AD4" s="5">
        <f t="shared" si="5"/>
        <v>0</v>
      </c>
      <c r="AE4" s="5">
        <f t="shared" si="5"/>
        <v>0</v>
      </c>
    </row>
    <row r="5">
      <c r="A5" s="1" t="s">
        <v>4</v>
      </c>
      <c r="B5" s="5">
        <f>(5*100)/8</f>
        <v>62.5</v>
      </c>
      <c r="C5" s="5">
        <f t="shared" ref="C5:C6" si="11">(1*100)/8</f>
        <v>12.5</v>
      </c>
      <c r="D5" s="5">
        <f>(5*100)/8</f>
        <v>62.5</v>
      </c>
      <c r="E5" s="5">
        <f t="shared" ref="E5:F5" si="6">(2*100)/8</f>
        <v>25</v>
      </c>
      <c r="F5" s="5">
        <f t="shared" si="6"/>
        <v>25</v>
      </c>
      <c r="G5" s="5">
        <f>(1*100)/8</f>
        <v>12.5</v>
      </c>
      <c r="H5" s="5">
        <f t="shared" ref="H5:I5" si="7">(6*100)/8</f>
        <v>75</v>
      </c>
      <c r="I5" s="5">
        <f t="shared" si="7"/>
        <v>75</v>
      </c>
      <c r="J5" s="5">
        <f>(1*100)/8</f>
        <v>12.5</v>
      </c>
      <c r="K5" s="5">
        <f>(4*100)/8</f>
        <v>50</v>
      </c>
      <c r="L5" s="5">
        <f t="shared" ref="L5:L6" si="13">(5*100)/8</f>
        <v>62.5</v>
      </c>
      <c r="M5" s="5">
        <f t="shared" ref="M5:M6" si="14">(3*100)/8</f>
        <v>37.5</v>
      </c>
      <c r="N5" s="5">
        <f>(2*100)/8</f>
        <v>25</v>
      </c>
      <c r="O5" s="5">
        <f>(3*100)/8</f>
        <v>37.5</v>
      </c>
      <c r="P5" s="5">
        <f t="shared" ref="P5:P6" si="15">(4*100)/8</f>
        <v>50</v>
      </c>
      <c r="Q5" s="5">
        <f>(1*100)/8</f>
        <v>12.5</v>
      </c>
      <c r="R5" s="5">
        <f t="shared" ref="R5:S5" si="8">(3*100)/8</f>
        <v>37.5</v>
      </c>
      <c r="S5" s="5">
        <f t="shared" si="8"/>
        <v>37.5</v>
      </c>
      <c r="T5" s="5">
        <f t="shared" ref="T5:T7" si="17">(2*100)/8</f>
        <v>25</v>
      </c>
      <c r="U5" s="5">
        <f>(1*100)/8</f>
        <v>12.5</v>
      </c>
      <c r="V5" s="5">
        <f>(2*100)/8</f>
        <v>25</v>
      </c>
      <c r="W5" s="5">
        <f>(3*100)/8</f>
        <v>37.5</v>
      </c>
      <c r="X5" s="5">
        <f t="shared" si="9"/>
        <v>12.5</v>
      </c>
      <c r="Y5" s="5">
        <f>(2*100)/8</f>
        <v>25</v>
      </c>
      <c r="Z5" s="5">
        <f t="shared" ref="Z5:AB5" si="10">(1*100)/8</f>
        <v>12.5</v>
      </c>
      <c r="AA5" s="5">
        <f t="shared" si="10"/>
        <v>12.5</v>
      </c>
      <c r="AB5" s="5">
        <f t="shared" si="10"/>
        <v>12.5</v>
      </c>
      <c r="AC5" s="5">
        <f t="shared" ref="AC5:AC6" si="18">(5*100)/8</f>
        <v>62.5</v>
      </c>
      <c r="AD5" s="5">
        <f>(3*100)/8</f>
        <v>37.5</v>
      </c>
      <c r="AE5" s="5">
        <f>(1*100)/8</f>
        <v>12.5</v>
      </c>
    </row>
    <row r="6">
      <c r="A6" s="1" t="s">
        <v>5</v>
      </c>
      <c r="B6" s="5">
        <f t="shared" ref="B6:B8" si="19">(8*100)/8</f>
        <v>100</v>
      </c>
      <c r="C6" s="5">
        <f t="shared" si="11"/>
        <v>12.5</v>
      </c>
      <c r="D6" s="5">
        <f>(6*100)/8</f>
        <v>75</v>
      </c>
      <c r="E6" s="5">
        <f>(7*100)/8</f>
        <v>87.5</v>
      </c>
      <c r="F6" s="5">
        <f>(5*100)/8</f>
        <v>62.5</v>
      </c>
      <c r="G6" s="5">
        <f>(0*100)/8</f>
        <v>0</v>
      </c>
      <c r="H6" s="5">
        <f t="shared" ref="H6:I6" si="12">(8*100)/8</f>
        <v>100</v>
      </c>
      <c r="I6" s="5">
        <f t="shared" si="12"/>
        <v>100</v>
      </c>
      <c r="J6" s="5">
        <f>(3*100)/8</f>
        <v>37.5</v>
      </c>
      <c r="K6" s="5">
        <f>(6*100)/8</f>
        <v>75</v>
      </c>
      <c r="L6" s="5">
        <f t="shared" si="13"/>
        <v>62.5</v>
      </c>
      <c r="M6" s="5">
        <f t="shared" si="14"/>
        <v>37.5</v>
      </c>
      <c r="N6" s="5">
        <f>(3*100)/8</f>
        <v>37.5</v>
      </c>
      <c r="O6" s="5">
        <f t="shared" ref="O6:O7" si="24">(8*100)/8</f>
        <v>100</v>
      </c>
      <c r="P6" s="5">
        <f t="shared" si="15"/>
        <v>50</v>
      </c>
      <c r="Q6" s="5">
        <f t="shared" ref="Q6:Q7" si="25">(2*100)/8</f>
        <v>25</v>
      </c>
      <c r="R6" s="5">
        <f t="shared" ref="R6:S6" si="16">(4*100)/8</f>
        <v>50</v>
      </c>
      <c r="S6" s="5">
        <f t="shared" si="16"/>
        <v>50</v>
      </c>
      <c r="T6" s="5">
        <f t="shared" si="17"/>
        <v>25</v>
      </c>
      <c r="U6" s="5">
        <f>(2*100)/8</f>
        <v>25</v>
      </c>
      <c r="V6" s="5">
        <f>(4*100)/8</f>
        <v>50</v>
      </c>
      <c r="W6" s="5">
        <f t="shared" ref="W6:W7" si="26">(6*100)/8</f>
        <v>75</v>
      </c>
      <c r="X6" s="5">
        <f>(2*100)/8</f>
        <v>25</v>
      </c>
      <c r="Y6" s="5">
        <f>(3*100)/8</f>
        <v>37.5</v>
      </c>
      <c r="Z6" s="5">
        <f>(5*100)/8</f>
        <v>62.5</v>
      </c>
      <c r="AA6" s="5">
        <f>(4*100)/8</f>
        <v>50</v>
      </c>
      <c r="AB6" s="5">
        <f t="shared" ref="AB6:AB8" si="28">(3*100)/8</f>
        <v>37.5</v>
      </c>
      <c r="AC6" s="5">
        <f t="shared" si="18"/>
        <v>62.5</v>
      </c>
      <c r="AD6" s="5">
        <f>(6*100)/8</f>
        <v>75</v>
      </c>
      <c r="AE6" s="5">
        <f>(2*100)/8</f>
        <v>25</v>
      </c>
    </row>
    <row r="7">
      <c r="A7" s="1" t="s">
        <v>6</v>
      </c>
      <c r="B7" s="5">
        <f t="shared" si="19"/>
        <v>100</v>
      </c>
      <c r="C7" s="5">
        <f>(0*100)/8</f>
        <v>0</v>
      </c>
      <c r="D7" s="5">
        <f t="shared" ref="D7:F7" si="20">(7*100)/8</f>
        <v>87.5</v>
      </c>
      <c r="E7" s="5">
        <f t="shared" si="20"/>
        <v>87.5</v>
      </c>
      <c r="F7" s="5">
        <f t="shared" si="20"/>
        <v>87.5</v>
      </c>
      <c r="G7" s="5">
        <f>(4*100)/8</f>
        <v>50</v>
      </c>
      <c r="H7" s="5">
        <f t="shared" ref="H7:I7" si="21">(8*100)/8</f>
        <v>100</v>
      </c>
      <c r="I7" s="5">
        <f t="shared" si="21"/>
        <v>100</v>
      </c>
      <c r="J7" s="5">
        <f t="shared" ref="J7:K7" si="22">(5*100)/8</f>
        <v>62.5</v>
      </c>
      <c r="K7" s="5">
        <f t="shared" si="22"/>
        <v>62.5</v>
      </c>
      <c r="L7" s="5">
        <f t="shared" ref="L7:L8" si="29">(6*100)/8</f>
        <v>75</v>
      </c>
      <c r="M7" s="5">
        <f t="shared" ref="M7:N7" si="23">(2*100)/8</f>
        <v>25</v>
      </c>
      <c r="N7" s="5">
        <f t="shared" si="23"/>
        <v>25</v>
      </c>
      <c r="O7" s="5">
        <f t="shared" si="24"/>
        <v>100</v>
      </c>
      <c r="P7" s="5">
        <f t="shared" ref="P7:P9" si="30">(8*100)/8</f>
        <v>100</v>
      </c>
      <c r="Q7" s="5">
        <f t="shared" si="25"/>
        <v>25</v>
      </c>
      <c r="R7" s="5">
        <f t="shared" ref="R7:R8" si="31">(4*100)/8</f>
        <v>50</v>
      </c>
      <c r="S7" s="5">
        <f>(7*100)/8</f>
        <v>87.5</v>
      </c>
      <c r="T7" s="5">
        <f t="shared" si="17"/>
        <v>25</v>
      </c>
      <c r="U7" s="5">
        <f>(4*100)/8</f>
        <v>50</v>
      </c>
      <c r="V7" s="5">
        <f>(5*100)/8</f>
        <v>62.5</v>
      </c>
      <c r="W7" s="5">
        <f t="shared" si="26"/>
        <v>75</v>
      </c>
      <c r="X7" s="5">
        <f t="shared" ref="X7:X8" si="33">(4*100)/8</f>
        <v>50</v>
      </c>
      <c r="Y7" s="5">
        <f t="shared" ref="Y7:Z7" si="27">(5*100)/8</f>
        <v>62.5</v>
      </c>
      <c r="Z7" s="5">
        <f t="shared" si="27"/>
        <v>62.5</v>
      </c>
      <c r="AA7" s="5">
        <f>(6*100)/8</f>
        <v>75</v>
      </c>
      <c r="AB7" s="5">
        <f t="shared" si="28"/>
        <v>37.5</v>
      </c>
      <c r="AC7" s="5">
        <f>(4*100)/8</f>
        <v>50</v>
      </c>
      <c r="AD7" s="5">
        <f>(7*100)/8</f>
        <v>87.5</v>
      </c>
      <c r="AE7" s="5">
        <f t="shared" ref="AE7:AE8" si="34">(5*100)/8</f>
        <v>62.5</v>
      </c>
    </row>
    <row r="8">
      <c r="A8" s="1" t="s">
        <v>7</v>
      </c>
      <c r="B8" s="5">
        <f t="shared" si="19"/>
        <v>100</v>
      </c>
      <c r="C8" s="5">
        <f>(3*100)/8</f>
        <v>37.5</v>
      </c>
      <c r="D8" s="5">
        <f>(7*100)/8</f>
        <v>87.5</v>
      </c>
      <c r="E8" s="5">
        <f>(5*100)/8</f>
        <v>62.5</v>
      </c>
      <c r="F8" s="5">
        <f>(7*100)/8</f>
        <v>87.5</v>
      </c>
      <c r="G8" s="5">
        <f>(6*100)/8</f>
        <v>75</v>
      </c>
      <c r="H8" s="5">
        <f>(8*100)/8</f>
        <v>100</v>
      </c>
      <c r="I8" s="5">
        <f>(6*100)/8</f>
        <v>75</v>
      </c>
      <c r="J8" s="5">
        <f t="shared" ref="J8:J10" si="35">(5*100)/8</f>
        <v>62.5</v>
      </c>
      <c r="K8" s="5">
        <f>(7*100)/8</f>
        <v>87.5</v>
      </c>
      <c r="L8" s="5">
        <f t="shared" si="29"/>
        <v>75</v>
      </c>
      <c r="M8" s="5">
        <f>(6*100)/8</f>
        <v>75</v>
      </c>
      <c r="N8" s="5">
        <f>(4*100)/8</f>
        <v>50</v>
      </c>
      <c r="O8" s="5">
        <f>(6*100)/8</f>
        <v>75</v>
      </c>
      <c r="P8" s="5">
        <f t="shared" si="30"/>
        <v>100</v>
      </c>
      <c r="Q8" s="5">
        <f>(5*100)/8</f>
        <v>62.5</v>
      </c>
      <c r="R8" s="5">
        <f t="shared" si="31"/>
        <v>50</v>
      </c>
      <c r="S8" s="5">
        <f>(8*100)/8</f>
        <v>100</v>
      </c>
      <c r="T8" s="5">
        <f>(4*100)/8</f>
        <v>50</v>
      </c>
      <c r="U8" s="5">
        <f>(6*100)/8</f>
        <v>75</v>
      </c>
      <c r="V8" s="5">
        <f t="shared" ref="V8:W8" si="32">(7*100)/8</f>
        <v>87.5</v>
      </c>
      <c r="W8" s="5">
        <f t="shared" si="32"/>
        <v>87.5</v>
      </c>
      <c r="X8" s="5">
        <f t="shared" si="33"/>
        <v>50</v>
      </c>
      <c r="Y8" s="5">
        <f>(6*100)/8</f>
        <v>75</v>
      </c>
      <c r="Z8" s="5">
        <f>(3*100)/8</f>
        <v>37.5</v>
      </c>
      <c r="AA8" s="5">
        <f>(7*100)/8</f>
        <v>87.5</v>
      </c>
      <c r="AB8" s="5">
        <f t="shared" si="28"/>
        <v>37.5</v>
      </c>
      <c r="AC8" s="5">
        <f>(3*100)/8</f>
        <v>37.5</v>
      </c>
      <c r="AD8" s="5">
        <f>(8*100)/8</f>
        <v>100</v>
      </c>
      <c r="AE8" s="5">
        <f t="shared" si="34"/>
        <v>62.5</v>
      </c>
    </row>
    <row r="9">
      <c r="A9" s="1" t="s">
        <v>8</v>
      </c>
      <c r="B9" s="5">
        <f>(7*100)/8</f>
        <v>87.5</v>
      </c>
      <c r="C9" s="5">
        <f>(4*100)/8</f>
        <v>50</v>
      </c>
      <c r="D9" s="5">
        <f>(8*100)/8</f>
        <v>100</v>
      </c>
      <c r="E9" s="5">
        <f>(2*100)/8</f>
        <v>25</v>
      </c>
      <c r="F9" s="5">
        <f>(5*100)/8</f>
        <v>62.5</v>
      </c>
      <c r="G9" s="5">
        <f>(8*100)/8</f>
        <v>100</v>
      </c>
      <c r="H9" s="5">
        <f>(6*100)/8</f>
        <v>75</v>
      </c>
      <c r="I9" s="5">
        <f>(8*100)/8</f>
        <v>100</v>
      </c>
      <c r="J9" s="5">
        <f t="shared" si="35"/>
        <v>62.5</v>
      </c>
      <c r="K9" s="5">
        <f t="shared" ref="K9:K10" si="40">(8*100)/8</f>
        <v>100</v>
      </c>
      <c r="L9" s="5">
        <f t="shared" ref="L9:L10" si="41">(5*100)/8</f>
        <v>62.5</v>
      </c>
      <c r="M9" s="5">
        <f>(8*100)/8</f>
        <v>100</v>
      </c>
      <c r="N9" s="5">
        <f t="shared" ref="N9:N10" si="42">(5*100)/8</f>
        <v>62.5</v>
      </c>
      <c r="O9" s="5">
        <f>(3*100)/8</f>
        <v>37.5</v>
      </c>
      <c r="P9" s="5">
        <f t="shared" si="30"/>
        <v>100</v>
      </c>
      <c r="Q9" s="5">
        <f>(4*100)/8</f>
        <v>50</v>
      </c>
      <c r="R9" s="5">
        <f>(3*100)/8</f>
        <v>37.5</v>
      </c>
      <c r="S9" s="5">
        <f t="shared" ref="S9:S10" si="43">(6*100)/8</f>
        <v>75</v>
      </c>
      <c r="T9" s="5">
        <f t="shared" ref="T9:U9" si="36">(5*100)/8</f>
        <v>62.5</v>
      </c>
      <c r="U9" s="5">
        <f t="shared" si="36"/>
        <v>62.5</v>
      </c>
      <c r="V9" s="5">
        <f>(8*100)/8</f>
        <v>100</v>
      </c>
      <c r="W9" s="5">
        <f>(7*100)/8</f>
        <v>87.5</v>
      </c>
      <c r="X9" s="5">
        <f t="shared" ref="X9:X10" si="45">(6*100)/8</f>
        <v>75</v>
      </c>
      <c r="Y9" s="5">
        <f t="shared" ref="Y9:Z9" si="37">(5*100)/8</f>
        <v>62.5</v>
      </c>
      <c r="Z9" s="5">
        <f t="shared" si="37"/>
        <v>62.5</v>
      </c>
      <c r="AA9" s="5">
        <f>(8*100)/8</f>
        <v>100</v>
      </c>
      <c r="AB9" s="5">
        <f t="shared" ref="AB9:AC9" si="38">(4*100)/8</f>
        <v>50</v>
      </c>
      <c r="AC9" s="5">
        <f t="shared" si="38"/>
        <v>50</v>
      </c>
      <c r="AD9" s="5">
        <f>(7*100)/8</f>
        <v>87.5</v>
      </c>
      <c r="AE9" s="5">
        <f t="shared" ref="AE9:AE10" si="47">(4*100)/8</f>
        <v>50</v>
      </c>
    </row>
    <row r="10">
      <c r="A10" s="1" t="s">
        <v>9</v>
      </c>
      <c r="B10" s="5">
        <f>(6*100)/8</f>
        <v>75</v>
      </c>
      <c r="C10" s="5">
        <f t="shared" ref="C10:C11" si="48">(3*100)/8</f>
        <v>37.5</v>
      </c>
      <c r="D10" s="5">
        <f t="shared" ref="D10:D11" si="49">(5*100)/8</f>
        <v>62.5</v>
      </c>
      <c r="E10" s="5">
        <f>(3*100)/8</f>
        <v>37.5</v>
      </c>
      <c r="F10" s="5">
        <f t="shared" ref="F10:G10" si="39">(6*100)/8</f>
        <v>75</v>
      </c>
      <c r="G10" s="5">
        <f t="shared" si="39"/>
        <v>75</v>
      </c>
      <c r="H10" s="5">
        <f>(5*100)/8</f>
        <v>62.5</v>
      </c>
      <c r="I10" s="5">
        <f t="shared" ref="I10:I13" si="52">(6*100)/8</f>
        <v>75</v>
      </c>
      <c r="J10" s="5">
        <f t="shared" si="35"/>
        <v>62.5</v>
      </c>
      <c r="K10" s="5">
        <f t="shared" si="40"/>
        <v>100</v>
      </c>
      <c r="L10" s="5">
        <f t="shared" si="41"/>
        <v>62.5</v>
      </c>
      <c r="M10" s="5">
        <f>(7*100)/8</f>
        <v>87.5</v>
      </c>
      <c r="N10" s="5">
        <f t="shared" si="42"/>
        <v>62.5</v>
      </c>
      <c r="O10" s="5">
        <f>(4*100)/8</f>
        <v>50</v>
      </c>
      <c r="P10" s="5">
        <f t="shared" ref="P10:P11" si="54">(6*100)/8</f>
        <v>75</v>
      </c>
      <c r="Q10" s="5">
        <f>(7*100)/8</f>
        <v>87.5</v>
      </c>
      <c r="R10" s="5">
        <f t="shared" ref="R10:R11" si="55">(2*100)/8</f>
        <v>25</v>
      </c>
      <c r="S10" s="5">
        <f t="shared" si="43"/>
        <v>75</v>
      </c>
      <c r="T10" s="5">
        <f t="shared" ref="T10:U10" si="44">(6*100)/8</f>
        <v>75</v>
      </c>
      <c r="U10" s="5">
        <f t="shared" si="44"/>
        <v>75</v>
      </c>
      <c r="V10" s="5">
        <f>(7*100)/8</f>
        <v>87.5</v>
      </c>
      <c r="W10" s="5">
        <f>(4*100)/8</f>
        <v>50</v>
      </c>
      <c r="X10" s="5">
        <f t="shared" si="45"/>
        <v>75</v>
      </c>
      <c r="Y10" s="5">
        <f t="shared" ref="Y10:Y11" si="56">(5*100)/8</f>
        <v>62.5</v>
      </c>
      <c r="Z10" s="5">
        <f t="shared" ref="Z10:Z11" si="57">(4*100)/8</f>
        <v>50</v>
      </c>
      <c r="AA10" s="5">
        <f>(6*100)/8</f>
        <v>75</v>
      </c>
      <c r="AB10" s="5">
        <f>(3*100)/8</f>
        <v>37.5</v>
      </c>
      <c r="AC10" s="5">
        <f t="shared" ref="AC10:AD10" si="46">(6*100)/8</f>
        <v>75</v>
      </c>
      <c r="AD10" s="5">
        <f t="shared" si="46"/>
        <v>75</v>
      </c>
      <c r="AE10" s="5">
        <f t="shared" si="47"/>
        <v>50</v>
      </c>
    </row>
    <row r="11">
      <c r="A11" s="1" t="s">
        <v>10</v>
      </c>
      <c r="B11" s="5">
        <f>(8*100)/8</f>
        <v>100</v>
      </c>
      <c r="C11" s="5">
        <f t="shared" si="48"/>
        <v>37.5</v>
      </c>
      <c r="D11" s="5">
        <f t="shared" si="49"/>
        <v>62.5</v>
      </c>
      <c r="E11" s="5">
        <f t="shared" ref="E11:F11" si="50">(5*100)/8</f>
        <v>62.5</v>
      </c>
      <c r="F11" s="5">
        <f t="shared" si="50"/>
        <v>62.5</v>
      </c>
      <c r="G11" s="5">
        <f t="shared" ref="G11:H11" si="51">(4*100)/8</f>
        <v>50</v>
      </c>
      <c r="H11" s="5">
        <f t="shared" si="51"/>
        <v>50</v>
      </c>
      <c r="I11" s="5">
        <f t="shared" si="52"/>
        <v>75</v>
      </c>
      <c r="J11" s="5">
        <f>(6*100)/8</f>
        <v>75</v>
      </c>
      <c r="K11" s="5">
        <f>(4*100)/8</f>
        <v>50</v>
      </c>
      <c r="L11" s="5">
        <f>(3*100)/8</f>
        <v>37.5</v>
      </c>
      <c r="M11" s="5">
        <f>(6*100)/8</f>
        <v>75</v>
      </c>
      <c r="N11" s="5">
        <f t="shared" ref="N11:O11" si="53">(4*100)/8</f>
        <v>50</v>
      </c>
      <c r="O11" s="5">
        <f t="shared" si="53"/>
        <v>50</v>
      </c>
      <c r="P11" s="5">
        <f t="shared" si="54"/>
        <v>75</v>
      </c>
      <c r="Q11" s="5">
        <f>(4*100)/8</f>
        <v>50</v>
      </c>
      <c r="R11" s="5">
        <f t="shared" si="55"/>
        <v>25</v>
      </c>
      <c r="S11" s="5">
        <f t="shared" ref="S11:S12" si="61">(4*100)/8</f>
        <v>50</v>
      </c>
      <c r="T11" s="5">
        <f>(6*100)/8</f>
        <v>75</v>
      </c>
      <c r="U11" s="5">
        <f>(2*100)/8</f>
        <v>25</v>
      </c>
      <c r="V11" s="5">
        <f>(6*100)/8</f>
        <v>75</v>
      </c>
      <c r="W11" s="5">
        <f t="shared" ref="W11:W12" si="62">(2*100)/8</f>
        <v>25</v>
      </c>
      <c r="X11" s="5">
        <f>(7*100)/8</f>
        <v>87.5</v>
      </c>
      <c r="Y11" s="5">
        <f t="shared" si="56"/>
        <v>62.5</v>
      </c>
      <c r="Z11" s="5">
        <f t="shared" si="57"/>
        <v>50</v>
      </c>
      <c r="AA11" s="5">
        <f>(7*100)/8</f>
        <v>87.5</v>
      </c>
      <c r="AB11" s="5">
        <f>(4*100)/8</f>
        <v>50</v>
      </c>
      <c r="AC11" s="5">
        <f t="shared" ref="AC11:AD11" si="58">(6*100)/8</f>
        <v>75</v>
      </c>
      <c r="AD11" s="5">
        <f t="shared" si="58"/>
        <v>75</v>
      </c>
      <c r="AE11" s="5">
        <f>(2*100)/8</f>
        <v>25</v>
      </c>
    </row>
    <row r="12">
      <c r="A12" s="1" t="s">
        <v>11</v>
      </c>
      <c r="B12" s="5">
        <f>(7*100)/8</f>
        <v>87.5</v>
      </c>
      <c r="C12" s="5">
        <f t="shared" ref="C12:C13" si="63">(2*100)/8</f>
        <v>25</v>
      </c>
      <c r="D12" s="5">
        <f t="shared" ref="D12:G12" si="59">(4*100)/8</f>
        <v>50</v>
      </c>
      <c r="E12" s="5">
        <f t="shared" si="59"/>
        <v>50</v>
      </c>
      <c r="F12" s="5">
        <f t="shared" si="59"/>
        <v>50</v>
      </c>
      <c r="G12" s="5">
        <f t="shared" si="59"/>
        <v>50</v>
      </c>
      <c r="H12" s="5">
        <f t="shared" ref="H12:H13" si="65">(5*100)/8</f>
        <v>62.5</v>
      </c>
      <c r="I12" s="5">
        <f t="shared" si="52"/>
        <v>75</v>
      </c>
      <c r="J12" s="5">
        <f>(7*100)/8</f>
        <v>87.5</v>
      </c>
      <c r="K12" s="5">
        <f>(3*100)/8</f>
        <v>37.5</v>
      </c>
      <c r="L12" s="5">
        <f>(2*100)/8</f>
        <v>25</v>
      </c>
      <c r="M12" s="5">
        <f>(3*100)/8</f>
        <v>37.5</v>
      </c>
      <c r="N12" s="5">
        <f>(4*100)/8</f>
        <v>50</v>
      </c>
      <c r="O12" s="5">
        <f t="shared" ref="O12:O13" si="66">(3*100)/8</f>
        <v>37.5</v>
      </c>
      <c r="P12" s="5">
        <f t="shared" ref="P12:P13" si="67">(5*100)/8</f>
        <v>62.5</v>
      </c>
      <c r="Q12" s="5">
        <f t="shared" ref="Q12:R12" si="60">(2*100)/8</f>
        <v>25</v>
      </c>
      <c r="R12" s="5">
        <f t="shared" si="60"/>
        <v>25</v>
      </c>
      <c r="S12" s="5">
        <f t="shared" si="61"/>
        <v>50</v>
      </c>
      <c r="T12" s="5">
        <f>(3*100)/8</f>
        <v>37.5</v>
      </c>
      <c r="U12" s="5">
        <f>(6*100)/8</f>
        <v>75</v>
      </c>
      <c r="V12" s="5">
        <f>(5*100)/8</f>
        <v>62.5</v>
      </c>
      <c r="W12" s="5">
        <f t="shared" si="62"/>
        <v>25</v>
      </c>
      <c r="X12" s="5">
        <f>(5*100)/8</f>
        <v>62.5</v>
      </c>
      <c r="Y12" s="5">
        <f>(3*100)/8</f>
        <v>37.5</v>
      </c>
      <c r="Z12" s="5">
        <f>(2*100)/8</f>
        <v>25</v>
      </c>
      <c r="AA12" s="5">
        <f t="shared" ref="AA12:AA13" si="68">(6*100)/8</f>
        <v>75</v>
      </c>
      <c r="AB12" s="5">
        <f>(2*100)/8</f>
        <v>25</v>
      </c>
      <c r="AC12" s="5">
        <f t="shared" ref="AC12:AC13" si="69">(5*100)/8</f>
        <v>62.5</v>
      </c>
      <c r="AD12" s="5">
        <f>(8*100)/8</f>
        <v>100</v>
      </c>
      <c r="AE12" s="5">
        <f t="shared" ref="AE12:AE13" si="70">(1*100)/8</f>
        <v>12.5</v>
      </c>
    </row>
    <row r="13">
      <c r="A13" s="1" t="s">
        <v>12</v>
      </c>
      <c r="B13" s="5">
        <f t="shared" ref="B13:B14" si="71">(6*100)/8</f>
        <v>75</v>
      </c>
      <c r="C13" s="5">
        <f t="shared" si="63"/>
        <v>25</v>
      </c>
      <c r="D13" s="5">
        <f>(3*100)/8</f>
        <v>37.5</v>
      </c>
      <c r="E13" s="5">
        <f t="shared" ref="E13:G13" si="64">(4*100)/8</f>
        <v>50</v>
      </c>
      <c r="F13" s="5">
        <f t="shared" si="64"/>
        <v>50</v>
      </c>
      <c r="G13" s="5">
        <f t="shared" si="64"/>
        <v>50</v>
      </c>
      <c r="H13" s="5">
        <f t="shared" si="65"/>
        <v>62.5</v>
      </c>
      <c r="I13" s="5">
        <f t="shared" si="52"/>
        <v>75</v>
      </c>
      <c r="J13" s="5">
        <f>(8*100)/8</f>
        <v>100</v>
      </c>
      <c r="K13" s="5">
        <f>(2*100)/8</f>
        <v>25</v>
      </c>
      <c r="L13" s="5">
        <f t="shared" ref="L13:L14" si="75">(3*100)/8</f>
        <v>37.5</v>
      </c>
      <c r="M13" s="5">
        <f t="shared" ref="M13:M15" si="76">(1*100)/8</f>
        <v>12.5</v>
      </c>
      <c r="N13" s="5">
        <f>(5*100)/8</f>
        <v>62.5</v>
      </c>
      <c r="O13" s="5">
        <f t="shared" si="66"/>
        <v>37.5</v>
      </c>
      <c r="P13" s="5">
        <f t="shared" si="67"/>
        <v>62.5</v>
      </c>
      <c r="Q13" s="5">
        <f t="shared" ref="Q13:Q14" si="77">(3*100)/8</f>
        <v>37.5</v>
      </c>
      <c r="R13" s="5">
        <f t="shared" ref="R13:R15" si="78">(1*100)/8</f>
        <v>12.5</v>
      </c>
      <c r="S13" s="5">
        <f>(3*100)/8</f>
        <v>37.5</v>
      </c>
      <c r="T13" s="5">
        <f>(4*100)/8</f>
        <v>50</v>
      </c>
      <c r="U13" s="5">
        <f t="shared" ref="U13:U14" si="80">(2*100)/8</f>
        <v>25</v>
      </c>
      <c r="V13" s="5">
        <f t="shared" ref="V13:V14" si="81">(4*100)/8</f>
        <v>50</v>
      </c>
      <c r="W13" s="5">
        <f>(0*100)/8</f>
        <v>0</v>
      </c>
      <c r="X13" s="5">
        <f>(6*100)/8</f>
        <v>75</v>
      </c>
      <c r="Y13" s="5">
        <f>(2*100)/8</f>
        <v>25</v>
      </c>
      <c r="Z13" s="5">
        <f>(3*100)/8</f>
        <v>37.5</v>
      </c>
      <c r="AA13" s="5">
        <f t="shared" si="68"/>
        <v>75</v>
      </c>
      <c r="AB13" s="5">
        <f>(3*100)/8</f>
        <v>37.5</v>
      </c>
      <c r="AC13" s="5">
        <f t="shared" si="69"/>
        <v>62.5</v>
      </c>
      <c r="AD13" s="5">
        <f>(7*100)/8</f>
        <v>87.5</v>
      </c>
      <c r="AE13" s="5">
        <f t="shared" si="70"/>
        <v>12.5</v>
      </c>
    </row>
    <row r="14">
      <c r="A14" s="1" t="s">
        <v>13</v>
      </c>
      <c r="B14" s="5">
        <f t="shared" si="71"/>
        <v>75</v>
      </c>
      <c r="C14" s="5">
        <f t="shared" ref="C14:D14" si="72">(3*100)/8</f>
        <v>37.5</v>
      </c>
      <c r="D14" s="5">
        <f t="shared" si="72"/>
        <v>37.5</v>
      </c>
      <c r="E14" s="5">
        <f t="shared" ref="E14:H14" si="73">(4*100)/8</f>
        <v>50</v>
      </c>
      <c r="F14" s="5">
        <f t="shared" si="73"/>
        <v>50</v>
      </c>
      <c r="G14" s="5">
        <f t="shared" si="73"/>
        <v>50</v>
      </c>
      <c r="H14" s="5">
        <f t="shared" si="73"/>
        <v>50</v>
      </c>
      <c r="I14" s="5">
        <f t="shared" ref="I14:K14" si="74">(5*100)/8</f>
        <v>62.5</v>
      </c>
      <c r="J14" s="5">
        <f t="shared" si="74"/>
        <v>62.5</v>
      </c>
      <c r="K14" s="5">
        <f t="shared" si="74"/>
        <v>62.5</v>
      </c>
      <c r="L14" s="5">
        <f t="shared" si="75"/>
        <v>37.5</v>
      </c>
      <c r="M14" s="5">
        <f t="shared" si="76"/>
        <v>12.5</v>
      </c>
      <c r="N14" s="5">
        <f t="shared" ref="N14:N15" si="84">(2*100)/8</f>
        <v>25</v>
      </c>
      <c r="O14" s="5">
        <f>(1*100)/8</f>
        <v>12.5</v>
      </c>
      <c r="P14" s="5">
        <f>(6*100)/8</f>
        <v>75</v>
      </c>
      <c r="Q14" s="5">
        <f t="shared" si="77"/>
        <v>37.5</v>
      </c>
      <c r="R14" s="5">
        <f t="shared" si="78"/>
        <v>12.5</v>
      </c>
      <c r="S14" s="5">
        <f t="shared" ref="S14:T14" si="79">(4*100)/8</f>
        <v>50</v>
      </c>
      <c r="T14" s="5">
        <f t="shared" si="79"/>
        <v>50</v>
      </c>
      <c r="U14" s="5">
        <f t="shared" si="80"/>
        <v>25</v>
      </c>
      <c r="V14" s="5">
        <f t="shared" si="81"/>
        <v>50</v>
      </c>
      <c r="W14" s="5">
        <f>(1*100)/8</f>
        <v>12.5</v>
      </c>
      <c r="X14" s="5">
        <f>(2*100)/8</f>
        <v>25</v>
      </c>
      <c r="Y14" s="5">
        <f>(1*100)/8</f>
        <v>12.5</v>
      </c>
      <c r="Z14" s="5">
        <f>(4*100)/8</f>
        <v>50</v>
      </c>
      <c r="AA14" s="5">
        <f>(3*100)/8</f>
        <v>37.5</v>
      </c>
      <c r="AB14" s="5">
        <f t="shared" ref="AB14:AB15" si="86">(1*100)/8</f>
        <v>12.5</v>
      </c>
      <c r="AC14" s="5">
        <f t="shared" ref="AC14:AD14" si="82">(3*100)/8</f>
        <v>37.5</v>
      </c>
      <c r="AD14" s="5">
        <f t="shared" si="82"/>
        <v>37.5</v>
      </c>
      <c r="AE14" s="5">
        <f>(0*100)/8</f>
        <v>0</v>
      </c>
    </row>
    <row r="15">
      <c r="A15" s="1" t="s">
        <v>14</v>
      </c>
      <c r="B15" s="5">
        <f t="shared" ref="B15:C15" si="83">(2*100)/8</f>
        <v>25</v>
      </c>
      <c r="C15" s="5">
        <f t="shared" si="83"/>
        <v>25</v>
      </c>
      <c r="D15" s="5">
        <f t="shared" ref="D15:D16" si="87">(1*100)/8</f>
        <v>12.5</v>
      </c>
      <c r="E15" s="5">
        <f>(3*100)/8</f>
        <v>37.5</v>
      </c>
      <c r="F15" s="5">
        <f>(2*100)/8</f>
        <v>25</v>
      </c>
      <c r="G15" s="5">
        <f>(4*100)/8</f>
        <v>50</v>
      </c>
      <c r="H15" s="5">
        <f t="shared" ref="H15:H16" si="89">(3*100)/8</f>
        <v>37.5</v>
      </c>
      <c r="I15" s="5">
        <f>(5*100)/8</f>
        <v>62.5</v>
      </c>
      <c r="J15" s="5">
        <f>(4*100)/8</f>
        <v>50</v>
      </c>
      <c r="K15" s="5">
        <f>(3*100)/8</f>
        <v>37.5</v>
      </c>
      <c r="L15" s="5">
        <f>(2*100)/8</f>
        <v>25</v>
      </c>
      <c r="M15" s="5">
        <f t="shared" si="76"/>
        <v>12.5</v>
      </c>
      <c r="N15" s="5">
        <f t="shared" si="84"/>
        <v>25</v>
      </c>
      <c r="O15" s="5">
        <f>(5*100)/8</f>
        <v>62.5</v>
      </c>
      <c r="P15" s="5">
        <f>(3*100)/8</f>
        <v>37.5</v>
      </c>
      <c r="Q15" s="5">
        <f t="shared" ref="Q15:Q16" si="91">(0*100)/8</f>
        <v>0</v>
      </c>
      <c r="R15" s="5">
        <f t="shared" si="78"/>
        <v>12.5</v>
      </c>
      <c r="S15" s="5">
        <f>(2*100)/8</f>
        <v>25</v>
      </c>
      <c r="T15" s="5">
        <f>(1*100)/8</f>
        <v>12.5</v>
      </c>
      <c r="U15" s="5">
        <f t="shared" ref="U15:U16" si="93">(0*100)/8</f>
        <v>0</v>
      </c>
      <c r="V15" s="5">
        <f>(2*100)/8</f>
        <v>25</v>
      </c>
      <c r="W15" s="5">
        <f t="shared" ref="W15:W16" si="94">(0*100)/8</f>
        <v>0</v>
      </c>
      <c r="X15" s="5">
        <f t="shared" ref="X15:Y15" si="85">(1*100)/8</f>
        <v>12.5</v>
      </c>
      <c r="Y15" s="5">
        <f t="shared" si="85"/>
        <v>12.5</v>
      </c>
      <c r="Z15" s="5">
        <f>(3*100)/8</f>
        <v>37.5</v>
      </c>
      <c r="AA15" s="5">
        <f t="shared" ref="AA15:AA16" si="96">(2*100)/8</f>
        <v>25</v>
      </c>
      <c r="AB15" s="5">
        <f t="shared" si="86"/>
        <v>12.5</v>
      </c>
      <c r="AC15" s="5">
        <f t="shared" ref="AC15:AC16" si="97">(1*100)/8</f>
        <v>12.5</v>
      </c>
      <c r="AD15" s="5">
        <f>(2*100)/8</f>
        <v>25</v>
      </c>
      <c r="AE15" s="5">
        <f t="shared" ref="AE15:AE16" si="98">(1*100)/8</f>
        <v>12.5</v>
      </c>
    </row>
    <row r="16">
      <c r="A16" s="1" t="s">
        <v>15</v>
      </c>
      <c r="B16" s="5">
        <f>(1*100)/8</f>
        <v>12.5</v>
      </c>
      <c r="C16" s="5">
        <f>(2*100)/8</f>
        <v>25</v>
      </c>
      <c r="D16" s="5">
        <f t="shared" si="87"/>
        <v>12.5</v>
      </c>
      <c r="E16" s="5">
        <f t="shared" ref="E16:G16" si="88">(1*100)/8</f>
        <v>12.5</v>
      </c>
      <c r="F16" s="5">
        <f t="shared" si="88"/>
        <v>12.5</v>
      </c>
      <c r="G16" s="5">
        <f t="shared" si="88"/>
        <v>12.5</v>
      </c>
      <c r="H16" s="5">
        <f t="shared" si="89"/>
        <v>37.5</v>
      </c>
      <c r="I16" s="5">
        <f>(3*100)/8</f>
        <v>37.5</v>
      </c>
      <c r="J16" s="5">
        <f>(2*100)/8</f>
        <v>25</v>
      </c>
      <c r="K16" s="5">
        <f t="shared" ref="K16:L16" si="90">(1*100)/8</f>
        <v>12.5</v>
      </c>
      <c r="L16" s="5">
        <f t="shared" si="90"/>
        <v>12.5</v>
      </c>
      <c r="M16" s="5">
        <f>(0*100)/8</f>
        <v>0</v>
      </c>
      <c r="N16" s="5">
        <f>(1*100)/8</f>
        <v>12.5</v>
      </c>
      <c r="O16" s="5">
        <f>(6*100)/8</f>
        <v>75</v>
      </c>
      <c r="P16" s="5">
        <f>(1*100)/8</f>
        <v>12.5</v>
      </c>
      <c r="Q16" s="5">
        <f t="shared" si="91"/>
        <v>0</v>
      </c>
      <c r="R16" s="5">
        <f>(0*100)/8</f>
        <v>0</v>
      </c>
      <c r="S16" s="5">
        <f t="shared" ref="S16:T16" si="92">(1*100)/8</f>
        <v>12.5</v>
      </c>
      <c r="T16" s="5">
        <f t="shared" si="92"/>
        <v>12.5</v>
      </c>
      <c r="U16" s="5">
        <f t="shared" si="93"/>
        <v>0</v>
      </c>
      <c r="V16" s="5">
        <f>(1*100)/8</f>
        <v>12.5</v>
      </c>
      <c r="W16" s="5">
        <f t="shared" si="94"/>
        <v>0</v>
      </c>
      <c r="X16" s="5">
        <f t="shared" ref="X16:X17" si="102">(2*100)/8</f>
        <v>25</v>
      </c>
      <c r="Y16" s="5">
        <f t="shared" ref="Y16:Z16" si="95">(1*100)/8</f>
        <v>12.5</v>
      </c>
      <c r="Z16" s="5">
        <f t="shared" si="95"/>
        <v>12.5</v>
      </c>
      <c r="AA16" s="5">
        <f t="shared" si="96"/>
        <v>25</v>
      </c>
      <c r="AB16" s="5">
        <f>(0*100)/8</f>
        <v>0</v>
      </c>
      <c r="AC16" s="5">
        <f t="shared" si="97"/>
        <v>12.5</v>
      </c>
      <c r="AD16" s="5">
        <f>(0*100)/8</f>
        <v>0</v>
      </c>
      <c r="AE16" s="5">
        <f t="shared" si="98"/>
        <v>12.5</v>
      </c>
    </row>
    <row r="17">
      <c r="A17" s="1" t="s">
        <v>16</v>
      </c>
      <c r="B17" s="5">
        <f t="shared" ref="B17:H17" si="99">(0*100)/8</f>
        <v>0</v>
      </c>
      <c r="C17" s="5">
        <f t="shared" si="99"/>
        <v>0</v>
      </c>
      <c r="D17" s="5">
        <f t="shared" si="99"/>
        <v>0</v>
      </c>
      <c r="E17" s="5">
        <f t="shared" si="99"/>
        <v>0</v>
      </c>
      <c r="F17" s="5">
        <f t="shared" si="99"/>
        <v>0</v>
      </c>
      <c r="G17" s="5">
        <f t="shared" si="99"/>
        <v>0</v>
      </c>
      <c r="H17" s="5">
        <f t="shared" si="99"/>
        <v>0</v>
      </c>
      <c r="I17" s="5">
        <f t="shared" ref="I17:J17" si="100">(1*100)/8</f>
        <v>12.5</v>
      </c>
      <c r="J17" s="5">
        <f t="shared" si="100"/>
        <v>12.5</v>
      </c>
      <c r="K17" s="5">
        <f t="shared" ref="K17:W17" si="101">(0*100)/8</f>
        <v>0</v>
      </c>
      <c r="L17" s="5">
        <f t="shared" si="101"/>
        <v>0</v>
      </c>
      <c r="M17" s="5">
        <f t="shared" si="101"/>
        <v>0</v>
      </c>
      <c r="N17" s="5">
        <f t="shared" si="101"/>
        <v>0</v>
      </c>
      <c r="O17" s="5">
        <f t="shared" si="101"/>
        <v>0</v>
      </c>
      <c r="P17" s="5">
        <f t="shared" si="101"/>
        <v>0</v>
      </c>
      <c r="Q17" s="5">
        <f t="shared" si="101"/>
        <v>0</v>
      </c>
      <c r="R17" s="5">
        <f t="shared" si="101"/>
        <v>0</v>
      </c>
      <c r="S17" s="5">
        <f t="shared" si="101"/>
        <v>0</v>
      </c>
      <c r="T17" s="5">
        <f t="shared" si="101"/>
        <v>0</v>
      </c>
      <c r="U17" s="5">
        <f t="shared" si="101"/>
        <v>0</v>
      </c>
      <c r="V17" s="5">
        <f t="shared" si="101"/>
        <v>0</v>
      </c>
      <c r="W17" s="5">
        <f t="shared" si="101"/>
        <v>0</v>
      </c>
      <c r="X17" s="5">
        <f t="shared" si="102"/>
        <v>25</v>
      </c>
      <c r="Y17" s="5">
        <f t="shared" ref="Y17:AE17" si="103">(0*100)/8</f>
        <v>0</v>
      </c>
      <c r="Z17" s="5">
        <f t="shared" si="103"/>
        <v>0</v>
      </c>
      <c r="AA17" s="5">
        <f t="shared" si="103"/>
        <v>0</v>
      </c>
      <c r="AB17" s="5">
        <f t="shared" si="103"/>
        <v>0</v>
      </c>
      <c r="AC17" s="5">
        <f t="shared" si="103"/>
        <v>0</v>
      </c>
      <c r="AD17" s="5">
        <f t="shared" si="103"/>
        <v>0</v>
      </c>
      <c r="AE17" s="5">
        <f t="shared" si="103"/>
        <v>0</v>
      </c>
    </row>
    <row r="18">
      <c r="A18" s="1" t="s">
        <v>17</v>
      </c>
      <c r="B18" s="5">
        <f t="shared" ref="B18:W18" si="104">(0*100)/8</f>
        <v>0</v>
      </c>
      <c r="C18" s="5">
        <f t="shared" si="104"/>
        <v>0</v>
      </c>
      <c r="D18" s="5">
        <f t="shared" si="104"/>
        <v>0</v>
      </c>
      <c r="E18" s="5">
        <f t="shared" si="104"/>
        <v>0</v>
      </c>
      <c r="F18" s="5">
        <f t="shared" si="104"/>
        <v>0</v>
      </c>
      <c r="G18" s="5">
        <f t="shared" si="104"/>
        <v>0</v>
      </c>
      <c r="H18" s="5">
        <f t="shared" si="104"/>
        <v>0</v>
      </c>
      <c r="I18" s="5">
        <f t="shared" si="104"/>
        <v>0</v>
      </c>
      <c r="J18" s="5">
        <f t="shared" si="104"/>
        <v>0</v>
      </c>
      <c r="K18" s="5">
        <f t="shared" si="104"/>
        <v>0</v>
      </c>
      <c r="L18" s="5">
        <f t="shared" si="104"/>
        <v>0</v>
      </c>
      <c r="M18" s="5">
        <f t="shared" si="104"/>
        <v>0</v>
      </c>
      <c r="N18" s="5">
        <f t="shared" si="104"/>
        <v>0</v>
      </c>
      <c r="O18" s="5">
        <f t="shared" si="104"/>
        <v>0</v>
      </c>
      <c r="P18" s="5">
        <f t="shared" si="104"/>
        <v>0</v>
      </c>
      <c r="Q18" s="5">
        <f t="shared" si="104"/>
        <v>0</v>
      </c>
      <c r="R18" s="5">
        <f t="shared" si="104"/>
        <v>0</v>
      </c>
      <c r="S18" s="5">
        <f t="shared" si="104"/>
        <v>0</v>
      </c>
      <c r="T18" s="5">
        <f t="shared" si="104"/>
        <v>0</v>
      </c>
      <c r="U18" s="5">
        <f t="shared" si="104"/>
        <v>0</v>
      </c>
      <c r="V18" s="5">
        <f t="shared" si="104"/>
        <v>0</v>
      </c>
      <c r="W18" s="5">
        <f t="shared" si="104"/>
        <v>0</v>
      </c>
      <c r="X18" s="5">
        <f>(1*100)/8</f>
        <v>12.5</v>
      </c>
      <c r="Y18" s="5">
        <f t="shared" ref="Y18:AE18" si="105">(0*100)/8</f>
        <v>0</v>
      </c>
      <c r="Z18" s="5">
        <f t="shared" si="105"/>
        <v>0</v>
      </c>
      <c r="AA18" s="5">
        <f t="shared" si="105"/>
        <v>0</v>
      </c>
      <c r="AB18" s="5">
        <f t="shared" si="105"/>
        <v>0</v>
      </c>
      <c r="AC18" s="5">
        <f t="shared" si="105"/>
        <v>0</v>
      </c>
      <c r="AD18" s="5">
        <f t="shared" si="105"/>
        <v>0</v>
      </c>
      <c r="AE18" s="5">
        <f t="shared" si="105"/>
        <v>0</v>
      </c>
    </row>
    <row r="19">
      <c r="A19" s="3" t="s">
        <v>18</v>
      </c>
    </row>
    <row r="20">
      <c r="A20" s="1" t="s">
        <v>2</v>
      </c>
      <c r="B20" s="5">
        <f t="shared" ref="B20:AE20" si="106">(0*100)/2</f>
        <v>0</v>
      </c>
      <c r="C20" s="5">
        <f t="shared" si="106"/>
        <v>0</v>
      </c>
      <c r="D20" s="5">
        <f t="shared" si="106"/>
        <v>0</v>
      </c>
      <c r="E20" s="5">
        <f t="shared" si="106"/>
        <v>0</v>
      </c>
      <c r="F20" s="5">
        <f t="shared" si="106"/>
        <v>0</v>
      </c>
      <c r="G20" s="5">
        <f t="shared" si="106"/>
        <v>0</v>
      </c>
      <c r="H20" s="5">
        <f t="shared" si="106"/>
        <v>0</v>
      </c>
      <c r="I20" s="5">
        <f t="shared" si="106"/>
        <v>0</v>
      </c>
      <c r="J20" s="5">
        <f t="shared" si="106"/>
        <v>0</v>
      </c>
      <c r="K20" s="5">
        <f t="shared" si="106"/>
        <v>0</v>
      </c>
      <c r="L20" s="5">
        <f t="shared" si="106"/>
        <v>0</v>
      </c>
      <c r="M20" s="5">
        <f t="shared" si="106"/>
        <v>0</v>
      </c>
      <c r="N20" s="5">
        <f t="shared" si="106"/>
        <v>0</v>
      </c>
      <c r="O20" s="5">
        <f t="shared" si="106"/>
        <v>0</v>
      </c>
      <c r="P20" s="5">
        <f t="shared" si="106"/>
        <v>0</v>
      </c>
      <c r="Q20" s="5">
        <f t="shared" si="106"/>
        <v>0</v>
      </c>
      <c r="R20" s="5">
        <f t="shared" si="106"/>
        <v>0</v>
      </c>
      <c r="S20" s="5">
        <f t="shared" si="106"/>
        <v>0</v>
      </c>
      <c r="T20" s="5">
        <f t="shared" si="106"/>
        <v>0</v>
      </c>
      <c r="U20" s="5">
        <f t="shared" si="106"/>
        <v>0</v>
      </c>
      <c r="V20" s="5">
        <f t="shared" si="106"/>
        <v>0</v>
      </c>
      <c r="W20" s="5">
        <f t="shared" si="106"/>
        <v>0</v>
      </c>
      <c r="X20" s="5">
        <f t="shared" si="106"/>
        <v>0</v>
      </c>
      <c r="Y20" s="5">
        <f t="shared" si="106"/>
        <v>0</v>
      </c>
      <c r="Z20" s="5">
        <f t="shared" si="106"/>
        <v>0</v>
      </c>
      <c r="AA20" s="5">
        <f t="shared" si="106"/>
        <v>0</v>
      </c>
      <c r="AB20" s="5">
        <f t="shared" si="106"/>
        <v>0</v>
      </c>
      <c r="AC20" s="5">
        <f t="shared" si="106"/>
        <v>0</v>
      </c>
      <c r="AD20" s="5">
        <f t="shared" si="106"/>
        <v>0</v>
      </c>
      <c r="AE20" s="5">
        <f t="shared" si="106"/>
        <v>0</v>
      </c>
      <c r="AF20" s="4">
        <f>AVERAGE(B22:AE33)</f>
        <v>9.722222222</v>
      </c>
    </row>
    <row r="21">
      <c r="A21" s="1" t="s">
        <v>3</v>
      </c>
      <c r="B21" s="5">
        <f t="shared" ref="B21:Z21" si="107">(0*100)/2</f>
        <v>0</v>
      </c>
      <c r="C21" s="5">
        <f t="shared" si="107"/>
        <v>0</v>
      </c>
      <c r="D21" s="5">
        <f t="shared" si="107"/>
        <v>0</v>
      </c>
      <c r="E21" s="5">
        <f t="shared" si="107"/>
        <v>0</v>
      </c>
      <c r="F21" s="5">
        <f t="shared" si="107"/>
        <v>0</v>
      </c>
      <c r="G21" s="5">
        <f t="shared" si="107"/>
        <v>0</v>
      </c>
      <c r="H21" s="5">
        <f t="shared" si="107"/>
        <v>0</v>
      </c>
      <c r="I21" s="5">
        <f t="shared" si="107"/>
        <v>0</v>
      </c>
      <c r="J21" s="5">
        <f t="shared" si="107"/>
        <v>0</v>
      </c>
      <c r="K21" s="5">
        <f t="shared" si="107"/>
        <v>0</v>
      </c>
      <c r="L21" s="5">
        <f t="shared" si="107"/>
        <v>0</v>
      </c>
      <c r="M21" s="5">
        <f t="shared" si="107"/>
        <v>0</v>
      </c>
      <c r="N21" s="5">
        <f t="shared" si="107"/>
        <v>0</v>
      </c>
      <c r="O21" s="5">
        <f t="shared" si="107"/>
        <v>0</v>
      </c>
      <c r="P21" s="5">
        <f t="shared" si="107"/>
        <v>0</v>
      </c>
      <c r="Q21" s="5">
        <f t="shared" si="107"/>
        <v>0</v>
      </c>
      <c r="R21" s="5">
        <f t="shared" si="107"/>
        <v>0</v>
      </c>
      <c r="S21" s="5">
        <f t="shared" si="107"/>
        <v>0</v>
      </c>
      <c r="T21" s="5">
        <f t="shared" si="107"/>
        <v>0</v>
      </c>
      <c r="U21" s="5">
        <f t="shared" si="107"/>
        <v>0</v>
      </c>
      <c r="V21" s="5">
        <f t="shared" si="107"/>
        <v>0</v>
      </c>
      <c r="W21" s="5">
        <f t="shared" si="107"/>
        <v>0</v>
      </c>
      <c r="X21" s="5">
        <f t="shared" si="107"/>
        <v>0</v>
      </c>
      <c r="Y21" s="5">
        <f t="shared" si="107"/>
        <v>0</v>
      </c>
      <c r="Z21" s="5">
        <f t="shared" si="107"/>
        <v>0</v>
      </c>
      <c r="AA21" s="5">
        <f t="shared" ref="AA21:AB21" si="108">(1*100)/2</f>
        <v>50</v>
      </c>
      <c r="AB21" s="5">
        <f t="shared" si="108"/>
        <v>50</v>
      </c>
      <c r="AC21" s="5">
        <f t="shared" ref="AC21:AE21" si="109">(0*100)/2</f>
        <v>0</v>
      </c>
      <c r="AD21" s="5">
        <f t="shared" si="109"/>
        <v>0</v>
      </c>
      <c r="AE21" s="5">
        <f t="shared" si="109"/>
        <v>0</v>
      </c>
    </row>
    <row r="22">
      <c r="A22" s="1" t="s">
        <v>4</v>
      </c>
      <c r="B22" s="5">
        <f t="shared" ref="B22:B23" si="113">(1*100)/2</f>
        <v>50</v>
      </c>
      <c r="C22" s="5">
        <f t="shared" ref="C22:K22" si="110">(0*100)/2</f>
        <v>0</v>
      </c>
      <c r="D22" s="5">
        <f t="shared" si="110"/>
        <v>0</v>
      </c>
      <c r="E22" s="5">
        <f t="shared" si="110"/>
        <v>0</v>
      </c>
      <c r="F22" s="5">
        <f t="shared" si="110"/>
        <v>0</v>
      </c>
      <c r="G22" s="5">
        <f t="shared" si="110"/>
        <v>0</v>
      </c>
      <c r="H22" s="5">
        <f t="shared" si="110"/>
        <v>0</v>
      </c>
      <c r="I22" s="5">
        <f t="shared" si="110"/>
        <v>0</v>
      </c>
      <c r="J22" s="5">
        <f t="shared" si="110"/>
        <v>0</v>
      </c>
      <c r="K22" s="5">
        <f t="shared" si="110"/>
        <v>0</v>
      </c>
      <c r="L22" s="5">
        <f t="shared" ref="L22:L24" si="115">(1*100)/2</f>
        <v>50</v>
      </c>
      <c r="M22" s="5">
        <f t="shared" ref="M22:Z22" si="111">(0*100)/2</f>
        <v>0</v>
      </c>
      <c r="N22" s="5">
        <f t="shared" si="111"/>
        <v>0</v>
      </c>
      <c r="O22" s="5">
        <f t="shared" si="111"/>
        <v>0</v>
      </c>
      <c r="P22" s="5">
        <f t="shared" si="111"/>
        <v>0</v>
      </c>
      <c r="Q22" s="5">
        <f t="shared" si="111"/>
        <v>0</v>
      </c>
      <c r="R22" s="5">
        <f t="shared" si="111"/>
        <v>0</v>
      </c>
      <c r="S22" s="5">
        <f t="shared" si="111"/>
        <v>0</v>
      </c>
      <c r="T22" s="5">
        <f t="shared" si="111"/>
        <v>0</v>
      </c>
      <c r="U22" s="5">
        <f t="shared" si="111"/>
        <v>0</v>
      </c>
      <c r="V22" s="5">
        <f t="shared" si="111"/>
        <v>0</v>
      </c>
      <c r="W22" s="5">
        <f t="shared" si="111"/>
        <v>0</v>
      </c>
      <c r="X22" s="5">
        <f t="shared" si="111"/>
        <v>0</v>
      </c>
      <c r="Y22" s="5">
        <f t="shared" si="111"/>
        <v>0</v>
      </c>
      <c r="Z22" s="5">
        <f t="shared" si="111"/>
        <v>0</v>
      </c>
      <c r="AA22" s="5">
        <f t="shared" ref="AA22:AA27" si="117">(1*100)/2</f>
        <v>50</v>
      </c>
      <c r="AB22" s="5">
        <f t="shared" ref="AB22:AE22" si="112">(0*100)/2</f>
        <v>0</v>
      </c>
      <c r="AC22" s="5">
        <f t="shared" si="112"/>
        <v>0</v>
      </c>
      <c r="AD22" s="5">
        <f t="shared" si="112"/>
        <v>0</v>
      </c>
      <c r="AE22" s="5">
        <f t="shared" si="112"/>
        <v>0</v>
      </c>
    </row>
    <row r="23">
      <c r="A23" s="1" t="s">
        <v>5</v>
      </c>
      <c r="B23" s="5">
        <f t="shared" si="113"/>
        <v>50</v>
      </c>
      <c r="C23" s="5">
        <f t="shared" ref="C23:K23" si="114">(0*100)/2</f>
        <v>0</v>
      </c>
      <c r="D23" s="5">
        <f t="shared" si="114"/>
        <v>0</v>
      </c>
      <c r="E23" s="5">
        <f t="shared" si="114"/>
        <v>0</v>
      </c>
      <c r="F23" s="5">
        <f t="shared" si="114"/>
        <v>0</v>
      </c>
      <c r="G23" s="5">
        <f t="shared" si="114"/>
        <v>0</v>
      </c>
      <c r="H23" s="5">
        <f t="shared" si="114"/>
        <v>0</v>
      </c>
      <c r="I23" s="5">
        <f t="shared" si="114"/>
        <v>0</v>
      </c>
      <c r="J23" s="5">
        <f t="shared" si="114"/>
        <v>0</v>
      </c>
      <c r="K23" s="5">
        <f t="shared" si="114"/>
        <v>0</v>
      </c>
      <c r="L23" s="5">
        <f t="shared" si="115"/>
        <v>50</v>
      </c>
      <c r="M23" s="5">
        <f t="shared" ref="M23:Z23" si="116">(0*100)/2</f>
        <v>0</v>
      </c>
      <c r="N23" s="5">
        <f t="shared" si="116"/>
        <v>0</v>
      </c>
      <c r="O23" s="5">
        <f t="shared" si="116"/>
        <v>0</v>
      </c>
      <c r="P23" s="5">
        <f t="shared" si="116"/>
        <v>0</v>
      </c>
      <c r="Q23" s="5">
        <f t="shared" si="116"/>
        <v>0</v>
      </c>
      <c r="R23" s="5">
        <f t="shared" si="116"/>
        <v>0</v>
      </c>
      <c r="S23" s="5">
        <f t="shared" si="116"/>
        <v>0</v>
      </c>
      <c r="T23" s="5">
        <f t="shared" si="116"/>
        <v>0</v>
      </c>
      <c r="U23" s="5">
        <f t="shared" si="116"/>
        <v>0</v>
      </c>
      <c r="V23" s="5">
        <f t="shared" si="116"/>
        <v>0</v>
      </c>
      <c r="W23" s="5">
        <f t="shared" si="116"/>
        <v>0</v>
      </c>
      <c r="X23" s="5">
        <f t="shared" si="116"/>
        <v>0</v>
      </c>
      <c r="Y23" s="5">
        <f t="shared" si="116"/>
        <v>0</v>
      </c>
      <c r="Z23" s="5">
        <f t="shared" si="116"/>
        <v>0</v>
      </c>
      <c r="AA23" s="5">
        <f t="shared" si="117"/>
        <v>50</v>
      </c>
      <c r="AB23" s="5">
        <f t="shared" ref="AB23:AC23" si="118">(0*100)/2</f>
        <v>0</v>
      </c>
      <c r="AC23" s="5">
        <f t="shared" si="118"/>
        <v>0</v>
      </c>
      <c r="AD23" s="5">
        <f t="shared" ref="AD23:AD24" si="124">(2*100)/2</f>
        <v>100</v>
      </c>
      <c r="AE23" s="5">
        <f t="shared" ref="AE23:AE26" si="125">(0*100)/2</f>
        <v>0</v>
      </c>
    </row>
    <row r="24">
      <c r="A24" s="1" t="s">
        <v>6</v>
      </c>
      <c r="B24" s="5">
        <f t="shared" ref="B24:B25" si="126">(2*100)/2</f>
        <v>100</v>
      </c>
      <c r="C24" s="5">
        <f t="shared" ref="C24:K24" si="119">(0*100)/2</f>
        <v>0</v>
      </c>
      <c r="D24" s="5">
        <f t="shared" si="119"/>
        <v>0</v>
      </c>
      <c r="E24" s="5">
        <f t="shared" si="119"/>
        <v>0</v>
      </c>
      <c r="F24" s="5">
        <f t="shared" si="119"/>
        <v>0</v>
      </c>
      <c r="G24" s="5">
        <f t="shared" si="119"/>
        <v>0</v>
      </c>
      <c r="H24" s="5">
        <f t="shared" si="119"/>
        <v>0</v>
      </c>
      <c r="I24" s="5">
        <f t="shared" si="119"/>
        <v>0</v>
      </c>
      <c r="J24" s="5">
        <f t="shared" si="119"/>
        <v>0</v>
      </c>
      <c r="K24" s="5">
        <f t="shared" si="119"/>
        <v>0</v>
      </c>
      <c r="L24" s="5">
        <f t="shared" si="115"/>
        <v>50</v>
      </c>
      <c r="M24" s="5">
        <f t="shared" ref="M24:N24" si="120">(0*100)/2</f>
        <v>0</v>
      </c>
      <c r="N24" s="5">
        <f t="shared" si="120"/>
        <v>0</v>
      </c>
      <c r="O24" s="5">
        <f t="shared" ref="O24:O25" si="129">(1*100)/2</f>
        <v>50</v>
      </c>
      <c r="P24" s="5">
        <f t="shared" ref="P24:U24" si="121">(0*100)/2</f>
        <v>0</v>
      </c>
      <c r="Q24" s="5">
        <f t="shared" si="121"/>
        <v>0</v>
      </c>
      <c r="R24" s="5">
        <f t="shared" si="121"/>
        <v>0</v>
      </c>
      <c r="S24" s="5">
        <f t="shared" si="121"/>
        <v>0</v>
      </c>
      <c r="T24" s="5">
        <f t="shared" si="121"/>
        <v>0</v>
      </c>
      <c r="U24" s="5">
        <f t="shared" si="121"/>
        <v>0</v>
      </c>
      <c r="V24" s="5">
        <f t="shared" ref="V24:V26" si="131">(1*100)/2</f>
        <v>50</v>
      </c>
      <c r="W24" s="5">
        <f t="shared" ref="W24:Z24" si="122">(0*100)/2</f>
        <v>0</v>
      </c>
      <c r="X24" s="5">
        <f t="shared" si="122"/>
        <v>0</v>
      </c>
      <c r="Y24" s="5">
        <f t="shared" si="122"/>
        <v>0</v>
      </c>
      <c r="Z24" s="5">
        <f t="shared" si="122"/>
        <v>0</v>
      </c>
      <c r="AA24" s="5">
        <f t="shared" si="117"/>
        <v>50</v>
      </c>
      <c r="AB24" s="5">
        <f t="shared" ref="AB24:AC24" si="123">(0*100)/2</f>
        <v>0</v>
      </c>
      <c r="AC24" s="5">
        <f t="shared" si="123"/>
        <v>0</v>
      </c>
      <c r="AD24" s="5">
        <f t="shared" si="124"/>
        <v>100</v>
      </c>
      <c r="AE24" s="5">
        <f t="shared" si="125"/>
        <v>0</v>
      </c>
    </row>
    <row r="25">
      <c r="A25" s="1" t="s">
        <v>7</v>
      </c>
      <c r="B25" s="5">
        <f t="shared" si="126"/>
        <v>100</v>
      </c>
      <c r="C25" s="5">
        <f t="shared" ref="C25:I25" si="127">(0*100)/2</f>
        <v>0</v>
      </c>
      <c r="D25" s="5">
        <f t="shared" si="127"/>
        <v>0</v>
      </c>
      <c r="E25" s="5">
        <f t="shared" si="127"/>
        <v>0</v>
      </c>
      <c r="F25" s="5">
        <f t="shared" si="127"/>
        <v>0</v>
      </c>
      <c r="G25" s="5">
        <f t="shared" si="127"/>
        <v>0</v>
      </c>
      <c r="H25" s="5">
        <f t="shared" si="127"/>
        <v>0</v>
      </c>
      <c r="I25" s="5">
        <f t="shared" si="127"/>
        <v>0</v>
      </c>
      <c r="J25" s="5">
        <f t="shared" ref="J25:J27" si="135">(1*100)/2</f>
        <v>50</v>
      </c>
      <c r="K25" s="5">
        <f t="shared" ref="K25:N25" si="128">(0*100)/2</f>
        <v>0</v>
      </c>
      <c r="L25" s="5">
        <f t="shared" si="128"/>
        <v>0</v>
      </c>
      <c r="M25" s="5">
        <f t="shared" si="128"/>
        <v>0</v>
      </c>
      <c r="N25" s="5">
        <f t="shared" si="128"/>
        <v>0</v>
      </c>
      <c r="O25" s="5">
        <f t="shared" si="129"/>
        <v>50</v>
      </c>
      <c r="P25" s="5">
        <f>(1*100)/2</f>
        <v>50</v>
      </c>
      <c r="Q25" s="5">
        <f t="shared" ref="Q25:U25" si="130">(0*100)/2</f>
        <v>0</v>
      </c>
      <c r="R25" s="5">
        <f t="shared" si="130"/>
        <v>0</v>
      </c>
      <c r="S25" s="5">
        <f t="shared" si="130"/>
        <v>0</v>
      </c>
      <c r="T25" s="5">
        <f t="shared" si="130"/>
        <v>0</v>
      </c>
      <c r="U25" s="5">
        <f t="shared" si="130"/>
        <v>0</v>
      </c>
      <c r="V25" s="5">
        <f t="shared" si="131"/>
        <v>50</v>
      </c>
      <c r="W25" s="5">
        <f t="shared" ref="W25:X25" si="132">(0*100)/2</f>
        <v>0</v>
      </c>
      <c r="X25" s="5">
        <f t="shared" si="132"/>
        <v>0</v>
      </c>
      <c r="Y25" s="5">
        <f t="shared" ref="Y25:Y31" si="138">(1*100)/2</f>
        <v>50</v>
      </c>
      <c r="Z25" s="5">
        <f t="shared" ref="Z25:Z31" si="139">(0*100)/2</f>
        <v>0</v>
      </c>
      <c r="AA25" s="5">
        <f t="shared" si="117"/>
        <v>50</v>
      </c>
      <c r="AB25" s="5">
        <f t="shared" ref="AB25:AC25" si="133">(0*100)/2</f>
        <v>0</v>
      </c>
      <c r="AC25" s="5">
        <f t="shared" si="133"/>
        <v>0</v>
      </c>
      <c r="AD25" s="5">
        <f t="shared" ref="AD25:AD26" si="141">(1*100)/2</f>
        <v>50</v>
      </c>
      <c r="AE25" s="5">
        <f t="shared" si="125"/>
        <v>0</v>
      </c>
    </row>
    <row r="26">
      <c r="A26" s="1" t="s">
        <v>8</v>
      </c>
      <c r="B26" s="5">
        <f t="shared" ref="B26:B27" si="142">(1*100)/2</f>
        <v>50</v>
      </c>
      <c r="C26" s="5">
        <f t="shared" ref="C26:C27" si="143">(0*100)/2</f>
        <v>0</v>
      </c>
      <c r="D26" s="5">
        <f t="shared" ref="D26:D27" si="144">(1*100)/2</f>
        <v>50</v>
      </c>
      <c r="E26" s="5">
        <f t="shared" ref="E26:I26" si="134">(0*100)/2</f>
        <v>0</v>
      </c>
      <c r="F26" s="5">
        <f t="shared" si="134"/>
        <v>0</v>
      </c>
      <c r="G26" s="5">
        <f t="shared" si="134"/>
        <v>0</v>
      </c>
      <c r="H26" s="5">
        <f t="shared" si="134"/>
        <v>0</v>
      </c>
      <c r="I26" s="5">
        <f t="shared" si="134"/>
        <v>0</v>
      </c>
      <c r="J26" s="5">
        <f t="shared" si="135"/>
        <v>50</v>
      </c>
      <c r="K26" s="5">
        <f t="shared" ref="K26:U26" si="136">(0*100)/2</f>
        <v>0</v>
      </c>
      <c r="L26" s="5">
        <f t="shared" si="136"/>
        <v>0</v>
      </c>
      <c r="M26" s="5">
        <f t="shared" si="136"/>
        <v>0</v>
      </c>
      <c r="N26" s="5">
        <f t="shared" si="136"/>
        <v>0</v>
      </c>
      <c r="O26" s="5">
        <f t="shared" si="136"/>
        <v>0</v>
      </c>
      <c r="P26" s="5">
        <f t="shared" si="136"/>
        <v>0</v>
      </c>
      <c r="Q26" s="5">
        <f t="shared" si="136"/>
        <v>0</v>
      </c>
      <c r="R26" s="5">
        <f t="shared" si="136"/>
        <v>0</v>
      </c>
      <c r="S26" s="5">
        <f t="shared" si="136"/>
        <v>0</v>
      </c>
      <c r="T26" s="5">
        <f t="shared" si="136"/>
        <v>0</v>
      </c>
      <c r="U26" s="5">
        <f t="shared" si="136"/>
        <v>0</v>
      </c>
      <c r="V26" s="5">
        <f t="shared" si="131"/>
        <v>50</v>
      </c>
      <c r="W26" s="5">
        <f t="shared" ref="W26:X26" si="137">(0*100)/2</f>
        <v>0</v>
      </c>
      <c r="X26" s="5">
        <f t="shared" si="137"/>
        <v>0</v>
      </c>
      <c r="Y26" s="5">
        <f t="shared" si="138"/>
        <v>50</v>
      </c>
      <c r="Z26" s="5">
        <f t="shared" si="139"/>
        <v>0</v>
      </c>
      <c r="AA26" s="5">
        <f t="shared" si="117"/>
        <v>50</v>
      </c>
      <c r="AB26" s="5">
        <f t="shared" ref="AB26:AC26" si="140">(0*100)/2</f>
        <v>0</v>
      </c>
      <c r="AC26" s="5">
        <f t="shared" si="140"/>
        <v>0</v>
      </c>
      <c r="AD26" s="5">
        <f t="shared" si="141"/>
        <v>50</v>
      </c>
      <c r="AE26" s="5">
        <f t="shared" si="125"/>
        <v>0</v>
      </c>
    </row>
    <row r="27">
      <c r="A27" s="1" t="s">
        <v>9</v>
      </c>
      <c r="B27" s="5">
        <f t="shared" si="142"/>
        <v>50</v>
      </c>
      <c r="C27" s="5">
        <f t="shared" si="143"/>
        <v>0</v>
      </c>
      <c r="D27" s="5">
        <f t="shared" si="144"/>
        <v>50</v>
      </c>
      <c r="E27" s="5">
        <f t="shared" ref="E27:I27" si="145">(0*100)/2</f>
        <v>0</v>
      </c>
      <c r="F27" s="5">
        <f t="shared" si="145"/>
        <v>0</v>
      </c>
      <c r="G27" s="5">
        <f t="shared" si="145"/>
        <v>0</v>
      </c>
      <c r="H27" s="5">
        <f t="shared" si="145"/>
        <v>0</v>
      </c>
      <c r="I27" s="5">
        <f t="shared" si="145"/>
        <v>0</v>
      </c>
      <c r="J27" s="5">
        <f t="shared" si="135"/>
        <v>50</v>
      </c>
      <c r="K27" s="5">
        <f t="shared" ref="K27:N27" si="146">(0*100)/2</f>
        <v>0</v>
      </c>
      <c r="L27" s="5">
        <f t="shared" si="146"/>
        <v>0</v>
      </c>
      <c r="M27" s="5">
        <f t="shared" si="146"/>
        <v>0</v>
      </c>
      <c r="N27" s="5">
        <f t="shared" si="146"/>
        <v>0</v>
      </c>
      <c r="O27" s="5">
        <f t="shared" ref="O27:O28" si="150">(1*100)/2</f>
        <v>50</v>
      </c>
      <c r="P27" s="5">
        <f t="shared" ref="P27:X27" si="147">(0*100)/2</f>
        <v>0</v>
      </c>
      <c r="Q27" s="5">
        <f t="shared" si="147"/>
        <v>0</v>
      </c>
      <c r="R27" s="5">
        <f t="shared" si="147"/>
        <v>0</v>
      </c>
      <c r="S27" s="5">
        <f t="shared" si="147"/>
        <v>0</v>
      </c>
      <c r="T27" s="5">
        <f t="shared" si="147"/>
        <v>0</v>
      </c>
      <c r="U27" s="5">
        <f t="shared" si="147"/>
        <v>0</v>
      </c>
      <c r="V27" s="5">
        <f t="shared" si="147"/>
        <v>0</v>
      </c>
      <c r="W27" s="5">
        <f t="shared" si="147"/>
        <v>0</v>
      </c>
      <c r="X27" s="5">
        <f t="shared" si="147"/>
        <v>0</v>
      </c>
      <c r="Y27" s="5">
        <f t="shared" si="138"/>
        <v>50</v>
      </c>
      <c r="Z27" s="5">
        <f t="shared" si="139"/>
        <v>0</v>
      </c>
      <c r="AA27" s="5">
        <f t="shared" si="117"/>
        <v>50</v>
      </c>
      <c r="AB27" s="5">
        <f t="shared" ref="AB27:AD27" si="148">(0*100)/2</f>
        <v>0</v>
      </c>
      <c r="AC27" s="5">
        <f t="shared" si="148"/>
        <v>0</v>
      </c>
      <c r="AD27" s="5">
        <f t="shared" si="148"/>
        <v>0</v>
      </c>
      <c r="AE27" s="5">
        <f t="shared" ref="AE27:AE28" si="154">(1*100)/2</f>
        <v>50</v>
      </c>
    </row>
    <row r="28">
      <c r="A28" s="1" t="s">
        <v>10</v>
      </c>
      <c r="B28" s="5">
        <f t="shared" ref="B28:B35" si="155">(0*100)/2</f>
        <v>0</v>
      </c>
      <c r="C28" s="5">
        <f t="shared" ref="C28:C29" si="156">(1*100)/2</f>
        <v>50</v>
      </c>
      <c r="D28" s="5">
        <f t="shared" ref="D28:N28" si="149">(0*100)/2</f>
        <v>0</v>
      </c>
      <c r="E28" s="5">
        <f t="shared" si="149"/>
        <v>0</v>
      </c>
      <c r="F28" s="5">
        <f t="shared" si="149"/>
        <v>0</v>
      </c>
      <c r="G28" s="5">
        <f t="shared" si="149"/>
        <v>0</v>
      </c>
      <c r="H28" s="5">
        <f t="shared" si="149"/>
        <v>0</v>
      </c>
      <c r="I28" s="5">
        <f t="shared" si="149"/>
        <v>0</v>
      </c>
      <c r="J28" s="5">
        <f t="shared" si="149"/>
        <v>0</v>
      </c>
      <c r="K28" s="5">
        <f t="shared" si="149"/>
        <v>0</v>
      </c>
      <c r="L28" s="5">
        <f t="shared" si="149"/>
        <v>0</v>
      </c>
      <c r="M28" s="5">
        <f t="shared" si="149"/>
        <v>0</v>
      </c>
      <c r="N28" s="5">
        <f t="shared" si="149"/>
        <v>0</v>
      </c>
      <c r="O28" s="5">
        <f t="shared" si="150"/>
        <v>50</v>
      </c>
      <c r="P28" s="5">
        <f t="shared" ref="P28:U28" si="151">(0*100)/2</f>
        <v>0</v>
      </c>
      <c r="Q28" s="5">
        <f t="shared" si="151"/>
        <v>0</v>
      </c>
      <c r="R28" s="5">
        <f t="shared" si="151"/>
        <v>0</v>
      </c>
      <c r="S28" s="5">
        <f t="shared" si="151"/>
        <v>0</v>
      </c>
      <c r="T28" s="5">
        <f t="shared" si="151"/>
        <v>0</v>
      </c>
      <c r="U28" s="5">
        <f t="shared" si="151"/>
        <v>0</v>
      </c>
      <c r="V28" s="5">
        <f>(1*100)/2</f>
        <v>50</v>
      </c>
      <c r="W28" s="5">
        <f t="shared" ref="W28:X28" si="152">(0*100)/2</f>
        <v>0</v>
      </c>
      <c r="X28" s="5">
        <f t="shared" si="152"/>
        <v>0</v>
      </c>
      <c r="Y28" s="5">
        <f t="shared" si="138"/>
        <v>50</v>
      </c>
      <c r="Z28" s="5">
        <f t="shared" si="139"/>
        <v>0</v>
      </c>
      <c r="AA28" s="5">
        <f t="shared" ref="AA28:AD28" si="153">(0*100)/2</f>
        <v>0</v>
      </c>
      <c r="AB28" s="5">
        <f t="shared" si="153"/>
        <v>0</v>
      </c>
      <c r="AC28" s="5">
        <f t="shared" si="153"/>
        <v>0</v>
      </c>
      <c r="AD28" s="5">
        <f t="shared" si="153"/>
        <v>0</v>
      </c>
      <c r="AE28" s="5">
        <f t="shared" si="154"/>
        <v>50</v>
      </c>
    </row>
    <row r="29">
      <c r="A29" s="1" t="s">
        <v>11</v>
      </c>
      <c r="B29" s="5">
        <f t="shared" si="155"/>
        <v>0</v>
      </c>
      <c r="C29" s="5">
        <f t="shared" si="156"/>
        <v>50</v>
      </c>
      <c r="D29" s="5">
        <f>(0*100)/2</f>
        <v>0</v>
      </c>
      <c r="E29" s="5">
        <f t="shared" ref="E29:E30" si="163">(1*100)/2</f>
        <v>50</v>
      </c>
      <c r="F29" s="5">
        <f t="shared" ref="F29:Q29" si="157">(0*100)/2</f>
        <v>0</v>
      </c>
      <c r="G29" s="5">
        <f t="shared" si="157"/>
        <v>0</v>
      </c>
      <c r="H29" s="5">
        <f t="shared" si="157"/>
        <v>0</v>
      </c>
      <c r="I29" s="5">
        <f t="shared" si="157"/>
        <v>0</v>
      </c>
      <c r="J29" s="5">
        <f t="shared" si="157"/>
        <v>0</v>
      </c>
      <c r="K29" s="5">
        <f t="shared" si="157"/>
        <v>0</v>
      </c>
      <c r="L29" s="5">
        <f t="shared" si="157"/>
        <v>0</v>
      </c>
      <c r="M29" s="5">
        <f t="shared" si="157"/>
        <v>0</v>
      </c>
      <c r="N29" s="5">
        <f t="shared" si="157"/>
        <v>0</v>
      </c>
      <c r="O29" s="5">
        <f t="shared" si="157"/>
        <v>0</v>
      </c>
      <c r="P29" s="5">
        <f t="shared" si="157"/>
        <v>0</v>
      </c>
      <c r="Q29" s="5">
        <f t="shared" si="157"/>
        <v>0</v>
      </c>
      <c r="R29" s="5">
        <f t="shared" ref="R29:S29" si="158">(1*100)/2</f>
        <v>50</v>
      </c>
      <c r="S29" s="5">
        <f t="shared" si="158"/>
        <v>50</v>
      </c>
      <c r="T29" s="5">
        <f t="shared" ref="T29:T30" si="167">(0*100)/2</f>
        <v>0</v>
      </c>
      <c r="U29" s="5">
        <f t="shared" ref="U29:V29" si="159">(1*100)/2</f>
        <v>50</v>
      </c>
      <c r="V29" s="5">
        <f t="shared" si="159"/>
        <v>50</v>
      </c>
      <c r="W29" s="5">
        <f t="shared" ref="W29:X29" si="160">(0*100)/2</f>
        <v>0</v>
      </c>
      <c r="X29" s="5">
        <f t="shared" si="160"/>
        <v>0</v>
      </c>
      <c r="Y29" s="5">
        <f t="shared" si="138"/>
        <v>50</v>
      </c>
      <c r="Z29" s="5">
        <f t="shared" si="139"/>
        <v>0</v>
      </c>
      <c r="AA29" s="5">
        <f t="shared" ref="AA29:AE29" si="161">(0*100)/2</f>
        <v>0</v>
      </c>
      <c r="AB29" s="5">
        <f t="shared" si="161"/>
        <v>0</v>
      </c>
      <c r="AC29" s="5">
        <f t="shared" si="161"/>
        <v>0</v>
      </c>
      <c r="AD29" s="5">
        <f t="shared" si="161"/>
        <v>0</v>
      </c>
      <c r="AE29" s="5">
        <f t="shared" si="161"/>
        <v>0</v>
      </c>
    </row>
    <row r="30">
      <c r="A30" s="1" t="s">
        <v>12</v>
      </c>
      <c r="B30" s="5">
        <f t="shared" si="155"/>
        <v>0</v>
      </c>
      <c r="C30" s="5">
        <f t="shared" ref="C30:D30" si="162">(0*100)/2</f>
        <v>0</v>
      </c>
      <c r="D30" s="5">
        <f t="shared" si="162"/>
        <v>0</v>
      </c>
      <c r="E30" s="5">
        <f t="shared" si="163"/>
        <v>50</v>
      </c>
      <c r="F30" s="5">
        <f t="shared" ref="F30:K30" si="164">(0*100)/2</f>
        <v>0</v>
      </c>
      <c r="G30" s="5">
        <f t="shared" si="164"/>
        <v>0</v>
      </c>
      <c r="H30" s="5">
        <f t="shared" si="164"/>
        <v>0</v>
      </c>
      <c r="I30" s="5">
        <f t="shared" si="164"/>
        <v>0</v>
      </c>
      <c r="J30" s="5">
        <f t="shared" si="164"/>
        <v>0</v>
      </c>
      <c r="K30" s="5">
        <f t="shared" si="164"/>
        <v>0</v>
      </c>
      <c r="L30" s="5">
        <f t="shared" ref="L30:L33" si="171">(1*100)/2</f>
        <v>50</v>
      </c>
      <c r="M30" s="5">
        <f t="shared" ref="M30:Q30" si="165">(0*100)/2</f>
        <v>0</v>
      </c>
      <c r="N30" s="5">
        <f t="shared" si="165"/>
        <v>0</v>
      </c>
      <c r="O30" s="5">
        <f t="shared" si="165"/>
        <v>0</v>
      </c>
      <c r="P30" s="5">
        <f t="shared" si="165"/>
        <v>0</v>
      </c>
      <c r="Q30" s="5">
        <f t="shared" si="165"/>
        <v>0</v>
      </c>
      <c r="R30" s="5">
        <f t="shared" ref="R30:S30" si="166">(1*100)/2</f>
        <v>50</v>
      </c>
      <c r="S30" s="5">
        <f t="shared" si="166"/>
        <v>50</v>
      </c>
      <c r="T30" s="5">
        <f t="shared" si="167"/>
        <v>0</v>
      </c>
      <c r="U30" s="5">
        <f>(1*100)/2</f>
        <v>50</v>
      </c>
      <c r="V30" s="5">
        <f t="shared" ref="V30:X30" si="168">(0*100)/2</f>
        <v>0</v>
      </c>
      <c r="W30" s="5">
        <f t="shared" si="168"/>
        <v>0</v>
      </c>
      <c r="X30" s="5">
        <f t="shared" si="168"/>
        <v>0</v>
      </c>
      <c r="Y30" s="5">
        <f t="shared" si="138"/>
        <v>50</v>
      </c>
      <c r="Z30" s="5">
        <f t="shared" si="139"/>
        <v>0</v>
      </c>
      <c r="AA30" s="5">
        <f t="shared" ref="AA30:AE30" si="169">(0*100)/2</f>
        <v>0</v>
      </c>
      <c r="AB30" s="5">
        <f t="shared" si="169"/>
        <v>0</v>
      </c>
      <c r="AC30" s="5">
        <f t="shared" si="169"/>
        <v>0</v>
      </c>
      <c r="AD30" s="5">
        <f t="shared" si="169"/>
        <v>0</v>
      </c>
      <c r="AE30" s="5">
        <f t="shared" si="169"/>
        <v>0</v>
      </c>
    </row>
    <row r="31">
      <c r="A31" s="1" t="s">
        <v>13</v>
      </c>
      <c r="B31" s="5">
        <f t="shared" si="155"/>
        <v>0</v>
      </c>
      <c r="C31" s="5">
        <f t="shared" ref="C31:K31" si="170">(0*100)/2</f>
        <v>0</v>
      </c>
      <c r="D31" s="5">
        <f t="shared" si="170"/>
        <v>0</v>
      </c>
      <c r="E31" s="5">
        <f t="shared" si="170"/>
        <v>0</v>
      </c>
      <c r="F31" s="5">
        <f t="shared" si="170"/>
        <v>0</v>
      </c>
      <c r="G31" s="5">
        <f t="shared" si="170"/>
        <v>0</v>
      </c>
      <c r="H31" s="5">
        <f t="shared" si="170"/>
        <v>0</v>
      </c>
      <c r="I31" s="5">
        <f t="shared" si="170"/>
        <v>0</v>
      </c>
      <c r="J31" s="5">
        <f t="shared" si="170"/>
        <v>0</v>
      </c>
      <c r="K31" s="5">
        <f t="shared" si="170"/>
        <v>0</v>
      </c>
      <c r="L31" s="5">
        <f t="shared" si="171"/>
        <v>50</v>
      </c>
      <c r="M31" s="5">
        <f t="shared" ref="M31:Q31" si="172">(0*100)/2</f>
        <v>0</v>
      </c>
      <c r="N31" s="5">
        <f t="shared" si="172"/>
        <v>0</v>
      </c>
      <c r="O31" s="5">
        <f t="shared" si="172"/>
        <v>0</v>
      </c>
      <c r="P31" s="5">
        <f t="shared" si="172"/>
        <v>0</v>
      </c>
      <c r="Q31" s="5">
        <f t="shared" si="172"/>
        <v>0</v>
      </c>
      <c r="R31" s="5">
        <f t="shared" ref="R31:R32" si="177">(2*100)/2</f>
        <v>100</v>
      </c>
      <c r="S31" s="5">
        <f t="shared" ref="S31:X31" si="173">(0*100)/2</f>
        <v>0</v>
      </c>
      <c r="T31" s="5">
        <f t="shared" si="173"/>
        <v>0</v>
      </c>
      <c r="U31" s="5">
        <f t="shared" si="173"/>
        <v>0</v>
      </c>
      <c r="V31" s="5">
        <f t="shared" si="173"/>
        <v>0</v>
      </c>
      <c r="W31" s="5">
        <f t="shared" si="173"/>
        <v>0</v>
      </c>
      <c r="X31" s="5">
        <f t="shared" si="173"/>
        <v>0</v>
      </c>
      <c r="Y31" s="5">
        <f t="shared" si="138"/>
        <v>50</v>
      </c>
      <c r="Z31" s="5">
        <f t="shared" si="139"/>
        <v>0</v>
      </c>
      <c r="AA31" s="5">
        <f t="shared" ref="AA31:AD31" si="174">(0*100)/2</f>
        <v>0</v>
      </c>
      <c r="AB31" s="5">
        <f t="shared" si="174"/>
        <v>0</v>
      </c>
      <c r="AC31" s="5">
        <f t="shared" si="174"/>
        <v>0</v>
      </c>
      <c r="AD31" s="5">
        <f t="shared" si="174"/>
        <v>0</v>
      </c>
      <c r="AE31" s="5">
        <f>(1*100)/2</f>
        <v>50</v>
      </c>
    </row>
    <row r="32">
      <c r="A32" s="1" t="s">
        <v>14</v>
      </c>
      <c r="B32" s="5">
        <f t="shared" si="155"/>
        <v>0</v>
      </c>
      <c r="C32" s="5">
        <f t="shared" ref="C32:K32" si="175">(0*100)/2</f>
        <v>0</v>
      </c>
      <c r="D32" s="5">
        <f t="shared" si="175"/>
        <v>0</v>
      </c>
      <c r="E32" s="5">
        <f t="shared" si="175"/>
        <v>0</v>
      </c>
      <c r="F32" s="5">
        <f t="shared" si="175"/>
        <v>0</v>
      </c>
      <c r="G32" s="5">
        <f t="shared" si="175"/>
        <v>0</v>
      </c>
      <c r="H32" s="5">
        <f t="shared" si="175"/>
        <v>0</v>
      </c>
      <c r="I32" s="5">
        <f t="shared" si="175"/>
        <v>0</v>
      </c>
      <c r="J32" s="5">
        <f t="shared" si="175"/>
        <v>0</v>
      </c>
      <c r="K32" s="5">
        <f t="shared" si="175"/>
        <v>0</v>
      </c>
      <c r="L32" s="5">
        <f t="shared" si="171"/>
        <v>50</v>
      </c>
      <c r="M32" s="5">
        <f t="shared" ref="M32:Q32" si="176">(0*100)/2</f>
        <v>0</v>
      </c>
      <c r="N32" s="5">
        <f t="shared" si="176"/>
        <v>0</v>
      </c>
      <c r="O32" s="5">
        <f t="shared" si="176"/>
        <v>0</v>
      </c>
      <c r="P32" s="5">
        <f t="shared" si="176"/>
        <v>0</v>
      </c>
      <c r="Q32" s="5">
        <f t="shared" si="176"/>
        <v>0</v>
      </c>
      <c r="R32" s="5">
        <f t="shared" si="177"/>
        <v>100</v>
      </c>
      <c r="S32" s="5">
        <f t="shared" ref="S32:AC32" si="178">(0*100)/2</f>
        <v>0</v>
      </c>
      <c r="T32" s="5">
        <f t="shared" si="178"/>
        <v>0</v>
      </c>
      <c r="U32" s="5">
        <f t="shared" si="178"/>
        <v>0</v>
      </c>
      <c r="V32" s="5">
        <f t="shared" si="178"/>
        <v>0</v>
      </c>
      <c r="W32" s="5">
        <f t="shared" si="178"/>
        <v>0</v>
      </c>
      <c r="X32" s="5">
        <f t="shared" si="178"/>
        <v>0</v>
      </c>
      <c r="Y32" s="5">
        <f t="shared" si="178"/>
        <v>0</v>
      </c>
      <c r="Z32" s="5">
        <f t="shared" si="178"/>
        <v>0</v>
      </c>
      <c r="AA32" s="5">
        <f t="shared" si="178"/>
        <v>0</v>
      </c>
      <c r="AB32" s="5">
        <f t="shared" si="178"/>
        <v>0</v>
      </c>
      <c r="AC32" s="5">
        <f t="shared" si="178"/>
        <v>0</v>
      </c>
      <c r="AD32" s="5">
        <f t="shared" ref="AD32:AE32" si="179">(1*100)/2</f>
        <v>50</v>
      </c>
      <c r="AE32" s="5">
        <f t="shared" si="179"/>
        <v>50</v>
      </c>
    </row>
    <row r="33">
      <c r="A33" s="1" t="s">
        <v>15</v>
      </c>
      <c r="B33" s="5">
        <f t="shared" si="155"/>
        <v>0</v>
      </c>
      <c r="C33" s="5">
        <f t="shared" ref="C33:K33" si="180">(0*100)/2</f>
        <v>0</v>
      </c>
      <c r="D33" s="5">
        <f t="shared" si="180"/>
        <v>0</v>
      </c>
      <c r="E33" s="5">
        <f t="shared" si="180"/>
        <v>0</v>
      </c>
      <c r="F33" s="5">
        <f t="shared" si="180"/>
        <v>0</v>
      </c>
      <c r="G33" s="5">
        <f t="shared" si="180"/>
        <v>0</v>
      </c>
      <c r="H33" s="5">
        <f t="shared" si="180"/>
        <v>0</v>
      </c>
      <c r="I33" s="5">
        <f t="shared" si="180"/>
        <v>0</v>
      </c>
      <c r="J33" s="5">
        <f t="shared" si="180"/>
        <v>0</v>
      </c>
      <c r="K33" s="5">
        <f t="shared" si="180"/>
        <v>0</v>
      </c>
      <c r="L33" s="5">
        <f t="shared" si="171"/>
        <v>50</v>
      </c>
      <c r="M33" s="5">
        <f t="shared" ref="M33:Q33" si="181">(0*100)/2</f>
        <v>0</v>
      </c>
      <c r="N33" s="5">
        <f t="shared" si="181"/>
        <v>0</v>
      </c>
      <c r="O33" s="5">
        <f t="shared" si="181"/>
        <v>0</v>
      </c>
      <c r="P33" s="5">
        <f t="shared" si="181"/>
        <v>0</v>
      </c>
      <c r="Q33" s="5">
        <f t="shared" si="181"/>
        <v>0</v>
      </c>
      <c r="R33" s="5">
        <f>(1*100)/2</f>
        <v>50</v>
      </c>
      <c r="S33" s="5">
        <f t="shared" ref="S33:AC33" si="182">(0*100)/2</f>
        <v>0</v>
      </c>
      <c r="T33" s="5">
        <f t="shared" si="182"/>
        <v>0</v>
      </c>
      <c r="U33" s="5">
        <f t="shared" si="182"/>
        <v>0</v>
      </c>
      <c r="V33" s="5">
        <f t="shared" si="182"/>
        <v>0</v>
      </c>
      <c r="W33" s="5">
        <f t="shared" si="182"/>
        <v>0</v>
      </c>
      <c r="X33" s="5">
        <f t="shared" si="182"/>
        <v>0</v>
      </c>
      <c r="Y33" s="5">
        <f t="shared" si="182"/>
        <v>0</v>
      </c>
      <c r="Z33" s="5">
        <f t="shared" si="182"/>
        <v>0</v>
      </c>
      <c r="AA33" s="5">
        <f t="shared" si="182"/>
        <v>0</v>
      </c>
      <c r="AB33" s="5">
        <f t="shared" si="182"/>
        <v>0</v>
      </c>
      <c r="AC33" s="5">
        <f t="shared" si="182"/>
        <v>0</v>
      </c>
      <c r="AD33" s="5">
        <f t="shared" ref="AD33:AD34" si="184">(1*100)/2</f>
        <v>50</v>
      </c>
      <c r="AE33" s="5">
        <f t="shared" ref="AE33:AE34" si="185">(0*100)/2</f>
        <v>0</v>
      </c>
    </row>
    <row r="34">
      <c r="A34" s="1" t="s">
        <v>16</v>
      </c>
      <c r="B34" s="5">
        <f t="shared" si="155"/>
        <v>0</v>
      </c>
      <c r="C34" s="5">
        <f t="shared" ref="C34:AC34" si="183">(0*100)/2</f>
        <v>0</v>
      </c>
      <c r="D34" s="5">
        <f t="shared" si="183"/>
        <v>0</v>
      </c>
      <c r="E34" s="5">
        <f t="shared" si="183"/>
        <v>0</v>
      </c>
      <c r="F34" s="5">
        <f t="shared" si="183"/>
        <v>0</v>
      </c>
      <c r="G34" s="5">
        <f t="shared" si="183"/>
        <v>0</v>
      </c>
      <c r="H34" s="5">
        <f t="shared" si="183"/>
        <v>0</v>
      </c>
      <c r="I34" s="5">
        <f t="shared" si="183"/>
        <v>0</v>
      </c>
      <c r="J34" s="5">
        <f t="shared" si="183"/>
        <v>0</v>
      </c>
      <c r="K34" s="5">
        <f t="shared" si="183"/>
        <v>0</v>
      </c>
      <c r="L34" s="5">
        <f t="shared" si="183"/>
        <v>0</v>
      </c>
      <c r="M34" s="5">
        <f t="shared" si="183"/>
        <v>0</v>
      </c>
      <c r="N34" s="5">
        <f t="shared" si="183"/>
        <v>0</v>
      </c>
      <c r="O34" s="5">
        <f t="shared" si="183"/>
        <v>0</v>
      </c>
      <c r="P34" s="5">
        <f t="shared" si="183"/>
        <v>0</v>
      </c>
      <c r="Q34" s="5">
        <f t="shared" si="183"/>
        <v>0</v>
      </c>
      <c r="R34" s="5">
        <f t="shared" si="183"/>
        <v>0</v>
      </c>
      <c r="S34" s="5">
        <f t="shared" si="183"/>
        <v>0</v>
      </c>
      <c r="T34" s="5">
        <f t="shared" si="183"/>
        <v>0</v>
      </c>
      <c r="U34" s="5">
        <f t="shared" si="183"/>
        <v>0</v>
      </c>
      <c r="V34" s="5">
        <f t="shared" si="183"/>
        <v>0</v>
      </c>
      <c r="W34" s="5">
        <f t="shared" si="183"/>
        <v>0</v>
      </c>
      <c r="X34" s="5">
        <f t="shared" si="183"/>
        <v>0</v>
      </c>
      <c r="Y34" s="5">
        <f t="shared" si="183"/>
        <v>0</v>
      </c>
      <c r="Z34" s="5">
        <f t="shared" si="183"/>
        <v>0</v>
      </c>
      <c r="AA34" s="5">
        <f t="shared" si="183"/>
        <v>0</v>
      </c>
      <c r="AB34" s="5">
        <f t="shared" si="183"/>
        <v>0</v>
      </c>
      <c r="AC34" s="5">
        <f t="shared" si="183"/>
        <v>0</v>
      </c>
      <c r="AD34" s="5">
        <f t="shared" si="184"/>
        <v>50</v>
      </c>
      <c r="AE34" s="5">
        <f t="shared" si="185"/>
        <v>0</v>
      </c>
    </row>
    <row r="35">
      <c r="A35" s="1" t="s">
        <v>17</v>
      </c>
      <c r="B35" s="5">
        <f t="shared" si="155"/>
        <v>0</v>
      </c>
      <c r="C35" s="5">
        <f t="shared" ref="C35:AE35" si="186">(0*100)/2</f>
        <v>0</v>
      </c>
      <c r="D35" s="5">
        <f t="shared" si="186"/>
        <v>0</v>
      </c>
      <c r="E35" s="5">
        <f t="shared" si="186"/>
        <v>0</v>
      </c>
      <c r="F35" s="5">
        <f t="shared" si="186"/>
        <v>0</v>
      </c>
      <c r="G35" s="5">
        <f t="shared" si="186"/>
        <v>0</v>
      </c>
      <c r="H35" s="5">
        <f t="shared" si="186"/>
        <v>0</v>
      </c>
      <c r="I35" s="5">
        <f t="shared" si="186"/>
        <v>0</v>
      </c>
      <c r="J35" s="5">
        <f t="shared" si="186"/>
        <v>0</v>
      </c>
      <c r="K35" s="5">
        <f t="shared" si="186"/>
        <v>0</v>
      </c>
      <c r="L35" s="5">
        <f t="shared" si="186"/>
        <v>0</v>
      </c>
      <c r="M35" s="5">
        <f t="shared" si="186"/>
        <v>0</v>
      </c>
      <c r="N35" s="5">
        <f t="shared" si="186"/>
        <v>0</v>
      </c>
      <c r="O35" s="5">
        <f t="shared" si="186"/>
        <v>0</v>
      </c>
      <c r="P35" s="5">
        <f t="shared" si="186"/>
        <v>0</v>
      </c>
      <c r="Q35" s="5">
        <f t="shared" si="186"/>
        <v>0</v>
      </c>
      <c r="R35" s="5">
        <f t="shared" si="186"/>
        <v>0</v>
      </c>
      <c r="S35" s="5">
        <f t="shared" si="186"/>
        <v>0</v>
      </c>
      <c r="T35" s="5">
        <f t="shared" si="186"/>
        <v>0</v>
      </c>
      <c r="U35" s="5">
        <f t="shared" si="186"/>
        <v>0</v>
      </c>
      <c r="V35" s="5">
        <f t="shared" si="186"/>
        <v>0</v>
      </c>
      <c r="W35" s="5">
        <f t="shared" si="186"/>
        <v>0</v>
      </c>
      <c r="X35" s="5">
        <f t="shared" si="186"/>
        <v>0</v>
      </c>
      <c r="Y35" s="5">
        <f t="shared" si="186"/>
        <v>0</v>
      </c>
      <c r="Z35" s="5">
        <f t="shared" si="186"/>
        <v>0</v>
      </c>
      <c r="AA35" s="5">
        <f t="shared" si="186"/>
        <v>0</v>
      </c>
      <c r="AB35" s="5">
        <f t="shared" si="186"/>
        <v>0</v>
      </c>
      <c r="AC35" s="5">
        <f t="shared" si="186"/>
        <v>0</v>
      </c>
      <c r="AD35" s="5">
        <f t="shared" si="186"/>
        <v>0</v>
      </c>
      <c r="AE35" s="5">
        <f t="shared" si="186"/>
        <v>0</v>
      </c>
    </row>
    <row r="36">
      <c r="A36" s="3" t="s">
        <v>19</v>
      </c>
    </row>
    <row r="37">
      <c r="A37" s="1" t="s">
        <v>2</v>
      </c>
      <c r="B37" s="5">
        <f t="shared" ref="B37:AE37" si="187">(0*100)/2</f>
        <v>0</v>
      </c>
      <c r="C37" s="5">
        <f t="shared" si="187"/>
        <v>0</v>
      </c>
      <c r="D37" s="5">
        <f t="shared" si="187"/>
        <v>0</v>
      </c>
      <c r="E37" s="5">
        <f t="shared" si="187"/>
        <v>0</v>
      </c>
      <c r="F37" s="5">
        <f t="shared" si="187"/>
        <v>0</v>
      </c>
      <c r="G37" s="5">
        <f t="shared" si="187"/>
        <v>0</v>
      </c>
      <c r="H37" s="5">
        <f t="shared" si="187"/>
        <v>0</v>
      </c>
      <c r="I37" s="5">
        <f t="shared" si="187"/>
        <v>0</v>
      </c>
      <c r="J37" s="5">
        <f t="shared" si="187"/>
        <v>0</v>
      </c>
      <c r="K37" s="5">
        <f t="shared" si="187"/>
        <v>0</v>
      </c>
      <c r="L37" s="5">
        <f t="shared" si="187"/>
        <v>0</v>
      </c>
      <c r="M37" s="5">
        <f t="shared" si="187"/>
        <v>0</v>
      </c>
      <c r="N37" s="5">
        <f t="shared" si="187"/>
        <v>0</v>
      </c>
      <c r="O37" s="5">
        <f t="shared" si="187"/>
        <v>0</v>
      </c>
      <c r="P37" s="5">
        <f t="shared" si="187"/>
        <v>0</v>
      </c>
      <c r="Q37" s="5">
        <f t="shared" si="187"/>
        <v>0</v>
      </c>
      <c r="R37" s="5">
        <f t="shared" si="187"/>
        <v>0</v>
      </c>
      <c r="S37" s="5">
        <f t="shared" si="187"/>
        <v>0</v>
      </c>
      <c r="T37" s="5">
        <f t="shared" si="187"/>
        <v>0</v>
      </c>
      <c r="U37" s="5">
        <f t="shared" si="187"/>
        <v>0</v>
      </c>
      <c r="V37" s="5">
        <f t="shared" si="187"/>
        <v>0</v>
      </c>
      <c r="W37" s="5">
        <f t="shared" si="187"/>
        <v>0</v>
      </c>
      <c r="X37" s="5">
        <f t="shared" si="187"/>
        <v>0</v>
      </c>
      <c r="Y37" s="5">
        <f t="shared" si="187"/>
        <v>0</v>
      </c>
      <c r="Z37" s="5">
        <f t="shared" si="187"/>
        <v>0</v>
      </c>
      <c r="AA37" s="5">
        <f t="shared" si="187"/>
        <v>0</v>
      </c>
      <c r="AB37" s="5">
        <f t="shared" si="187"/>
        <v>0</v>
      </c>
      <c r="AC37" s="5">
        <f t="shared" si="187"/>
        <v>0</v>
      </c>
      <c r="AD37" s="5">
        <f t="shared" si="187"/>
        <v>0</v>
      </c>
      <c r="AE37" s="5">
        <f t="shared" si="187"/>
        <v>0</v>
      </c>
      <c r="AF37" s="4">
        <f>AVERAGE(B39:AE50)</f>
        <v>1.25</v>
      </c>
    </row>
    <row r="38">
      <c r="A38" s="1" t="s">
        <v>3</v>
      </c>
      <c r="B38" s="5">
        <f t="shared" ref="B38:AE38" si="188">(0*100)/2</f>
        <v>0</v>
      </c>
      <c r="C38" s="5">
        <f t="shared" si="188"/>
        <v>0</v>
      </c>
      <c r="D38" s="5">
        <f t="shared" si="188"/>
        <v>0</v>
      </c>
      <c r="E38" s="5">
        <f t="shared" si="188"/>
        <v>0</v>
      </c>
      <c r="F38" s="5">
        <f t="shared" si="188"/>
        <v>0</v>
      </c>
      <c r="G38" s="5">
        <f t="shared" si="188"/>
        <v>0</v>
      </c>
      <c r="H38" s="5">
        <f t="shared" si="188"/>
        <v>0</v>
      </c>
      <c r="I38" s="5">
        <f t="shared" si="188"/>
        <v>0</v>
      </c>
      <c r="J38" s="5">
        <f t="shared" si="188"/>
        <v>0</v>
      </c>
      <c r="K38" s="5">
        <f t="shared" si="188"/>
        <v>0</v>
      </c>
      <c r="L38" s="5">
        <f t="shared" si="188"/>
        <v>0</v>
      </c>
      <c r="M38" s="5">
        <f t="shared" si="188"/>
        <v>0</v>
      </c>
      <c r="N38" s="5">
        <f t="shared" si="188"/>
        <v>0</v>
      </c>
      <c r="O38" s="5">
        <f t="shared" si="188"/>
        <v>0</v>
      </c>
      <c r="P38" s="5">
        <f t="shared" si="188"/>
        <v>0</v>
      </c>
      <c r="Q38" s="5">
        <f t="shared" si="188"/>
        <v>0</v>
      </c>
      <c r="R38" s="5">
        <f t="shared" si="188"/>
        <v>0</v>
      </c>
      <c r="S38" s="5">
        <f t="shared" si="188"/>
        <v>0</v>
      </c>
      <c r="T38" s="5">
        <f t="shared" si="188"/>
        <v>0</v>
      </c>
      <c r="U38" s="5">
        <f t="shared" si="188"/>
        <v>0</v>
      </c>
      <c r="V38" s="5">
        <f t="shared" si="188"/>
        <v>0</v>
      </c>
      <c r="W38" s="5">
        <f t="shared" si="188"/>
        <v>0</v>
      </c>
      <c r="X38" s="5">
        <f t="shared" si="188"/>
        <v>0</v>
      </c>
      <c r="Y38" s="5">
        <f t="shared" si="188"/>
        <v>0</v>
      </c>
      <c r="Z38" s="5">
        <f t="shared" si="188"/>
        <v>0</v>
      </c>
      <c r="AA38" s="5">
        <f t="shared" si="188"/>
        <v>0</v>
      </c>
      <c r="AB38" s="5">
        <f t="shared" si="188"/>
        <v>0</v>
      </c>
      <c r="AC38" s="5">
        <f t="shared" si="188"/>
        <v>0</v>
      </c>
      <c r="AD38" s="5">
        <f t="shared" si="188"/>
        <v>0</v>
      </c>
      <c r="AE38" s="5">
        <f t="shared" si="188"/>
        <v>0</v>
      </c>
    </row>
    <row r="39">
      <c r="A39" s="1" t="s">
        <v>4</v>
      </c>
      <c r="B39" s="5">
        <f t="shared" ref="B39:AE39" si="189">(0*100)/2</f>
        <v>0</v>
      </c>
      <c r="C39" s="5">
        <f t="shared" si="189"/>
        <v>0</v>
      </c>
      <c r="D39" s="5">
        <f t="shared" si="189"/>
        <v>0</v>
      </c>
      <c r="E39" s="5">
        <f t="shared" si="189"/>
        <v>0</v>
      </c>
      <c r="F39" s="5">
        <f t="shared" si="189"/>
        <v>0</v>
      </c>
      <c r="G39" s="5">
        <f t="shared" si="189"/>
        <v>0</v>
      </c>
      <c r="H39" s="5">
        <f t="shared" si="189"/>
        <v>0</v>
      </c>
      <c r="I39" s="5">
        <f t="shared" si="189"/>
        <v>0</v>
      </c>
      <c r="J39" s="5">
        <f t="shared" si="189"/>
        <v>0</v>
      </c>
      <c r="K39" s="5">
        <f t="shared" si="189"/>
        <v>0</v>
      </c>
      <c r="L39" s="5">
        <f t="shared" si="189"/>
        <v>0</v>
      </c>
      <c r="M39" s="5">
        <f t="shared" si="189"/>
        <v>0</v>
      </c>
      <c r="N39" s="5">
        <f t="shared" si="189"/>
        <v>0</v>
      </c>
      <c r="O39" s="5">
        <f t="shared" si="189"/>
        <v>0</v>
      </c>
      <c r="P39" s="5">
        <f t="shared" si="189"/>
        <v>0</v>
      </c>
      <c r="Q39" s="5">
        <f t="shared" si="189"/>
        <v>0</v>
      </c>
      <c r="R39" s="5">
        <f t="shared" si="189"/>
        <v>0</v>
      </c>
      <c r="S39" s="5">
        <f t="shared" si="189"/>
        <v>0</v>
      </c>
      <c r="T39" s="5">
        <f t="shared" si="189"/>
        <v>0</v>
      </c>
      <c r="U39" s="5">
        <f t="shared" si="189"/>
        <v>0</v>
      </c>
      <c r="V39" s="5">
        <f t="shared" si="189"/>
        <v>0</v>
      </c>
      <c r="W39" s="5">
        <f t="shared" si="189"/>
        <v>0</v>
      </c>
      <c r="X39" s="5">
        <f t="shared" si="189"/>
        <v>0</v>
      </c>
      <c r="Y39" s="5">
        <f t="shared" si="189"/>
        <v>0</v>
      </c>
      <c r="Z39" s="5">
        <f t="shared" si="189"/>
        <v>0</v>
      </c>
      <c r="AA39" s="5">
        <f t="shared" si="189"/>
        <v>0</v>
      </c>
      <c r="AB39" s="5">
        <f t="shared" si="189"/>
        <v>0</v>
      </c>
      <c r="AC39" s="5">
        <f t="shared" si="189"/>
        <v>0</v>
      </c>
      <c r="AD39" s="5">
        <f t="shared" si="189"/>
        <v>0</v>
      </c>
      <c r="AE39" s="5">
        <f t="shared" si="189"/>
        <v>0</v>
      </c>
    </row>
    <row r="40">
      <c r="A40" s="1" t="s">
        <v>5</v>
      </c>
      <c r="B40" s="5">
        <f t="shared" ref="B40:AE40" si="190">(0*100)/2</f>
        <v>0</v>
      </c>
      <c r="C40" s="5">
        <f t="shared" si="190"/>
        <v>0</v>
      </c>
      <c r="D40" s="5">
        <f t="shared" si="190"/>
        <v>0</v>
      </c>
      <c r="E40" s="5">
        <f t="shared" si="190"/>
        <v>0</v>
      </c>
      <c r="F40" s="5">
        <f t="shared" si="190"/>
        <v>0</v>
      </c>
      <c r="G40" s="5">
        <f t="shared" si="190"/>
        <v>0</v>
      </c>
      <c r="H40" s="5">
        <f t="shared" si="190"/>
        <v>0</v>
      </c>
      <c r="I40" s="5">
        <f t="shared" si="190"/>
        <v>0</v>
      </c>
      <c r="J40" s="5">
        <f t="shared" si="190"/>
        <v>0</v>
      </c>
      <c r="K40" s="5">
        <f t="shared" si="190"/>
        <v>0</v>
      </c>
      <c r="L40" s="5">
        <f t="shared" si="190"/>
        <v>0</v>
      </c>
      <c r="M40" s="5">
        <f t="shared" si="190"/>
        <v>0</v>
      </c>
      <c r="N40" s="5">
        <f t="shared" si="190"/>
        <v>0</v>
      </c>
      <c r="O40" s="5">
        <f t="shared" si="190"/>
        <v>0</v>
      </c>
      <c r="P40" s="5">
        <f t="shared" si="190"/>
        <v>0</v>
      </c>
      <c r="Q40" s="5">
        <f t="shared" si="190"/>
        <v>0</v>
      </c>
      <c r="R40" s="5">
        <f t="shared" si="190"/>
        <v>0</v>
      </c>
      <c r="S40" s="5">
        <f t="shared" si="190"/>
        <v>0</v>
      </c>
      <c r="T40" s="5">
        <f t="shared" si="190"/>
        <v>0</v>
      </c>
      <c r="U40" s="5">
        <f t="shared" si="190"/>
        <v>0</v>
      </c>
      <c r="V40" s="5">
        <f t="shared" si="190"/>
        <v>0</v>
      </c>
      <c r="W40" s="5">
        <f t="shared" si="190"/>
        <v>0</v>
      </c>
      <c r="X40" s="5">
        <f t="shared" si="190"/>
        <v>0</v>
      </c>
      <c r="Y40" s="5">
        <f t="shared" si="190"/>
        <v>0</v>
      </c>
      <c r="Z40" s="5">
        <f t="shared" si="190"/>
        <v>0</v>
      </c>
      <c r="AA40" s="5">
        <f t="shared" si="190"/>
        <v>0</v>
      </c>
      <c r="AB40" s="5">
        <f t="shared" si="190"/>
        <v>0</v>
      </c>
      <c r="AC40" s="5">
        <f t="shared" si="190"/>
        <v>0</v>
      </c>
      <c r="AD40" s="5">
        <f t="shared" si="190"/>
        <v>0</v>
      </c>
      <c r="AE40" s="5">
        <f t="shared" si="190"/>
        <v>0</v>
      </c>
    </row>
    <row r="41">
      <c r="A41" s="1" t="s">
        <v>6</v>
      </c>
      <c r="B41" s="5">
        <f t="shared" ref="B41:V41" si="191">(0*100)/2</f>
        <v>0</v>
      </c>
      <c r="C41" s="5">
        <f t="shared" si="191"/>
        <v>0</v>
      </c>
      <c r="D41" s="5">
        <f t="shared" si="191"/>
        <v>0</v>
      </c>
      <c r="E41" s="5">
        <f t="shared" si="191"/>
        <v>0</v>
      </c>
      <c r="F41" s="5">
        <f t="shared" si="191"/>
        <v>0</v>
      </c>
      <c r="G41" s="5">
        <f t="shared" si="191"/>
        <v>0</v>
      </c>
      <c r="H41" s="5">
        <f t="shared" si="191"/>
        <v>0</v>
      </c>
      <c r="I41" s="5">
        <f t="shared" si="191"/>
        <v>0</v>
      </c>
      <c r="J41" s="5">
        <f t="shared" si="191"/>
        <v>0</v>
      </c>
      <c r="K41" s="5">
        <f t="shared" si="191"/>
        <v>0</v>
      </c>
      <c r="L41" s="5">
        <f t="shared" si="191"/>
        <v>0</v>
      </c>
      <c r="M41" s="5">
        <f t="shared" si="191"/>
        <v>0</v>
      </c>
      <c r="N41" s="5">
        <f t="shared" si="191"/>
        <v>0</v>
      </c>
      <c r="O41" s="5">
        <f t="shared" si="191"/>
        <v>0</v>
      </c>
      <c r="P41" s="5">
        <f t="shared" si="191"/>
        <v>0</v>
      </c>
      <c r="Q41" s="5">
        <f t="shared" si="191"/>
        <v>0</v>
      </c>
      <c r="R41" s="5">
        <f t="shared" si="191"/>
        <v>0</v>
      </c>
      <c r="S41" s="5">
        <f t="shared" si="191"/>
        <v>0</v>
      </c>
      <c r="T41" s="5">
        <f t="shared" si="191"/>
        <v>0</v>
      </c>
      <c r="U41" s="5">
        <f t="shared" si="191"/>
        <v>0</v>
      </c>
      <c r="V41" s="5">
        <f t="shared" si="191"/>
        <v>0</v>
      </c>
      <c r="W41" s="5">
        <f>(1*100)/2</f>
        <v>50</v>
      </c>
      <c r="X41" s="5">
        <f t="shared" ref="X41:AE41" si="192">(0*100)/2</f>
        <v>0</v>
      </c>
      <c r="Y41" s="5">
        <f t="shared" si="192"/>
        <v>0</v>
      </c>
      <c r="Z41" s="5">
        <f t="shared" si="192"/>
        <v>0</v>
      </c>
      <c r="AA41" s="5">
        <f t="shared" si="192"/>
        <v>0</v>
      </c>
      <c r="AB41" s="5">
        <f t="shared" si="192"/>
        <v>0</v>
      </c>
      <c r="AC41" s="5">
        <f t="shared" si="192"/>
        <v>0</v>
      </c>
      <c r="AD41" s="5">
        <f t="shared" si="192"/>
        <v>0</v>
      </c>
      <c r="AE41" s="5">
        <f t="shared" si="192"/>
        <v>0</v>
      </c>
    </row>
    <row r="42">
      <c r="A42" s="1" t="s">
        <v>7</v>
      </c>
      <c r="B42" s="5">
        <f t="shared" ref="B42:AE42" si="193">(0*100)/2</f>
        <v>0</v>
      </c>
      <c r="C42" s="5">
        <f t="shared" si="193"/>
        <v>0</v>
      </c>
      <c r="D42" s="5">
        <f t="shared" si="193"/>
        <v>0</v>
      </c>
      <c r="E42" s="5">
        <f t="shared" si="193"/>
        <v>0</v>
      </c>
      <c r="F42" s="5">
        <f t="shared" si="193"/>
        <v>0</v>
      </c>
      <c r="G42" s="5">
        <f t="shared" si="193"/>
        <v>0</v>
      </c>
      <c r="H42" s="5">
        <f t="shared" si="193"/>
        <v>0</v>
      </c>
      <c r="I42" s="5">
        <f t="shared" si="193"/>
        <v>0</v>
      </c>
      <c r="J42" s="5">
        <f t="shared" si="193"/>
        <v>0</v>
      </c>
      <c r="K42" s="5">
        <f t="shared" si="193"/>
        <v>0</v>
      </c>
      <c r="L42" s="5">
        <f t="shared" si="193"/>
        <v>0</v>
      </c>
      <c r="M42" s="5">
        <f t="shared" si="193"/>
        <v>0</v>
      </c>
      <c r="N42" s="5">
        <f t="shared" si="193"/>
        <v>0</v>
      </c>
      <c r="O42" s="5">
        <f t="shared" si="193"/>
        <v>0</v>
      </c>
      <c r="P42" s="5">
        <f t="shared" si="193"/>
        <v>0</v>
      </c>
      <c r="Q42" s="5">
        <f t="shared" si="193"/>
        <v>0</v>
      </c>
      <c r="R42" s="5">
        <f t="shared" si="193"/>
        <v>0</v>
      </c>
      <c r="S42" s="5">
        <f t="shared" si="193"/>
        <v>0</v>
      </c>
      <c r="T42" s="5">
        <f t="shared" si="193"/>
        <v>0</v>
      </c>
      <c r="U42" s="5">
        <f t="shared" si="193"/>
        <v>0</v>
      </c>
      <c r="V42" s="5">
        <f t="shared" si="193"/>
        <v>0</v>
      </c>
      <c r="W42" s="5">
        <f t="shared" si="193"/>
        <v>0</v>
      </c>
      <c r="X42" s="5">
        <f t="shared" si="193"/>
        <v>0</v>
      </c>
      <c r="Y42" s="5">
        <f t="shared" si="193"/>
        <v>0</v>
      </c>
      <c r="Z42" s="5">
        <f t="shared" si="193"/>
        <v>0</v>
      </c>
      <c r="AA42" s="5">
        <f t="shared" si="193"/>
        <v>0</v>
      </c>
      <c r="AB42" s="5">
        <f t="shared" si="193"/>
        <v>0</v>
      </c>
      <c r="AC42" s="5">
        <f t="shared" si="193"/>
        <v>0</v>
      </c>
      <c r="AD42" s="5">
        <f t="shared" si="193"/>
        <v>0</v>
      </c>
      <c r="AE42" s="5">
        <f t="shared" si="193"/>
        <v>0</v>
      </c>
    </row>
    <row r="43">
      <c r="A43" s="1" t="s">
        <v>8</v>
      </c>
      <c r="B43" s="5">
        <f t="shared" ref="B43:AE43" si="194">(0*100)/2</f>
        <v>0</v>
      </c>
      <c r="C43" s="5">
        <f t="shared" si="194"/>
        <v>0</v>
      </c>
      <c r="D43" s="5">
        <f t="shared" si="194"/>
        <v>0</v>
      </c>
      <c r="E43" s="5">
        <f t="shared" si="194"/>
        <v>0</v>
      </c>
      <c r="F43" s="5">
        <f t="shared" si="194"/>
        <v>0</v>
      </c>
      <c r="G43" s="5">
        <f t="shared" si="194"/>
        <v>0</v>
      </c>
      <c r="H43" s="5">
        <f t="shared" si="194"/>
        <v>0</v>
      </c>
      <c r="I43" s="5">
        <f t="shared" si="194"/>
        <v>0</v>
      </c>
      <c r="J43" s="5">
        <f t="shared" si="194"/>
        <v>0</v>
      </c>
      <c r="K43" s="5">
        <f t="shared" si="194"/>
        <v>0</v>
      </c>
      <c r="L43" s="5">
        <f t="shared" si="194"/>
        <v>0</v>
      </c>
      <c r="M43" s="5">
        <f t="shared" si="194"/>
        <v>0</v>
      </c>
      <c r="N43" s="5">
        <f t="shared" si="194"/>
        <v>0</v>
      </c>
      <c r="O43" s="5">
        <f t="shared" si="194"/>
        <v>0</v>
      </c>
      <c r="P43" s="5">
        <f t="shared" si="194"/>
        <v>0</v>
      </c>
      <c r="Q43" s="5">
        <f t="shared" si="194"/>
        <v>0</v>
      </c>
      <c r="R43" s="5">
        <f t="shared" si="194"/>
        <v>0</v>
      </c>
      <c r="S43" s="5">
        <f t="shared" si="194"/>
        <v>0</v>
      </c>
      <c r="T43" s="5">
        <f t="shared" si="194"/>
        <v>0</v>
      </c>
      <c r="U43" s="5">
        <f t="shared" si="194"/>
        <v>0</v>
      </c>
      <c r="V43" s="5">
        <f t="shared" si="194"/>
        <v>0</v>
      </c>
      <c r="W43" s="5">
        <f t="shared" si="194"/>
        <v>0</v>
      </c>
      <c r="X43" s="5">
        <f t="shared" si="194"/>
        <v>0</v>
      </c>
      <c r="Y43" s="5">
        <f t="shared" si="194"/>
        <v>0</v>
      </c>
      <c r="Z43" s="5">
        <f t="shared" si="194"/>
        <v>0</v>
      </c>
      <c r="AA43" s="5">
        <f t="shared" si="194"/>
        <v>0</v>
      </c>
      <c r="AB43" s="5">
        <f t="shared" si="194"/>
        <v>0</v>
      </c>
      <c r="AC43" s="5">
        <f t="shared" si="194"/>
        <v>0</v>
      </c>
      <c r="AD43" s="5">
        <f t="shared" si="194"/>
        <v>0</v>
      </c>
      <c r="AE43" s="5">
        <f t="shared" si="194"/>
        <v>0</v>
      </c>
    </row>
    <row r="44">
      <c r="A44" s="1" t="s">
        <v>9</v>
      </c>
      <c r="B44" s="5">
        <f t="shared" ref="B44:AE44" si="195">(0*100)/2</f>
        <v>0</v>
      </c>
      <c r="C44" s="5">
        <f t="shared" si="195"/>
        <v>0</v>
      </c>
      <c r="D44" s="5">
        <f t="shared" si="195"/>
        <v>0</v>
      </c>
      <c r="E44" s="5">
        <f t="shared" si="195"/>
        <v>0</v>
      </c>
      <c r="F44" s="5">
        <f t="shared" si="195"/>
        <v>0</v>
      </c>
      <c r="G44" s="5">
        <f t="shared" si="195"/>
        <v>0</v>
      </c>
      <c r="H44" s="5">
        <f t="shared" si="195"/>
        <v>0</v>
      </c>
      <c r="I44" s="5">
        <f t="shared" si="195"/>
        <v>0</v>
      </c>
      <c r="J44" s="5">
        <f t="shared" si="195"/>
        <v>0</v>
      </c>
      <c r="K44" s="5">
        <f t="shared" si="195"/>
        <v>0</v>
      </c>
      <c r="L44" s="5">
        <f t="shared" si="195"/>
        <v>0</v>
      </c>
      <c r="M44" s="5">
        <f t="shared" si="195"/>
        <v>0</v>
      </c>
      <c r="N44" s="5">
        <f t="shared" si="195"/>
        <v>0</v>
      </c>
      <c r="O44" s="5">
        <f t="shared" si="195"/>
        <v>0</v>
      </c>
      <c r="P44" s="5">
        <f t="shared" si="195"/>
        <v>0</v>
      </c>
      <c r="Q44" s="5">
        <f t="shared" si="195"/>
        <v>0</v>
      </c>
      <c r="R44" s="5">
        <f t="shared" si="195"/>
        <v>0</v>
      </c>
      <c r="S44" s="5">
        <f t="shared" si="195"/>
        <v>0</v>
      </c>
      <c r="T44" s="5">
        <f t="shared" si="195"/>
        <v>0</v>
      </c>
      <c r="U44" s="5">
        <f t="shared" si="195"/>
        <v>0</v>
      </c>
      <c r="V44" s="5">
        <f t="shared" si="195"/>
        <v>0</v>
      </c>
      <c r="W44" s="5">
        <f t="shared" si="195"/>
        <v>0</v>
      </c>
      <c r="X44" s="5">
        <f t="shared" si="195"/>
        <v>0</v>
      </c>
      <c r="Y44" s="5">
        <f t="shared" si="195"/>
        <v>0</v>
      </c>
      <c r="Z44" s="5">
        <f t="shared" si="195"/>
        <v>0</v>
      </c>
      <c r="AA44" s="5">
        <f t="shared" si="195"/>
        <v>0</v>
      </c>
      <c r="AB44" s="5">
        <f t="shared" si="195"/>
        <v>0</v>
      </c>
      <c r="AC44" s="5">
        <f t="shared" si="195"/>
        <v>0</v>
      </c>
      <c r="AD44" s="5">
        <f t="shared" si="195"/>
        <v>0</v>
      </c>
      <c r="AE44" s="5">
        <f t="shared" si="195"/>
        <v>0</v>
      </c>
    </row>
    <row r="45">
      <c r="A45" s="1" t="s">
        <v>10</v>
      </c>
      <c r="B45" s="5">
        <f t="shared" ref="B45:AE45" si="196">(0*100)/2</f>
        <v>0</v>
      </c>
      <c r="C45" s="5">
        <f t="shared" si="196"/>
        <v>0</v>
      </c>
      <c r="D45" s="5">
        <f t="shared" si="196"/>
        <v>0</v>
      </c>
      <c r="E45" s="5">
        <f t="shared" si="196"/>
        <v>0</v>
      </c>
      <c r="F45" s="5">
        <f t="shared" si="196"/>
        <v>0</v>
      </c>
      <c r="G45" s="5">
        <f t="shared" si="196"/>
        <v>0</v>
      </c>
      <c r="H45" s="5">
        <f t="shared" si="196"/>
        <v>0</v>
      </c>
      <c r="I45" s="5">
        <f t="shared" si="196"/>
        <v>0</v>
      </c>
      <c r="J45" s="5">
        <f t="shared" si="196"/>
        <v>0</v>
      </c>
      <c r="K45" s="5">
        <f t="shared" si="196"/>
        <v>0</v>
      </c>
      <c r="L45" s="5">
        <f t="shared" si="196"/>
        <v>0</v>
      </c>
      <c r="M45" s="5">
        <f t="shared" si="196"/>
        <v>0</v>
      </c>
      <c r="N45" s="5">
        <f t="shared" si="196"/>
        <v>0</v>
      </c>
      <c r="O45" s="5">
        <f t="shared" si="196"/>
        <v>0</v>
      </c>
      <c r="P45" s="5">
        <f t="shared" si="196"/>
        <v>0</v>
      </c>
      <c r="Q45" s="5">
        <f t="shared" si="196"/>
        <v>0</v>
      </c>
      <c r="R45" s="5">
        <f t="shared" si="196"/>
        <v>0</v>
      </c>
      <c r="S45" s="5">
        <f t="shared" si="196"/>
        <v>0</v>
      </c>
      <c r="T45" s="5">
        <f t="shared" si="196"/>
        <v>0</v>
      </c>
      <c r="U45" s="5">
        <f t="shared" si="196"/>
        <v>0</v>
      </c>
      <c r="V45" s="5">
        <f t="shared" si="196"/>
        <v>0</v>
      </c>
      <c r="W45" s="5">
        <f t="shared" si="196"/>
        <v>0</v>
      </c>
      <c r="X45" s="5">
        <f t="shared" si="196"/>
        <v>0</v>
      </c>
      <c r="Y45" s="5">
        <f t="shared" si="196"/>
        <v>0</v>
      </c>
      <c r="Z45" s="5">
        <f t="shared" si="196"/>
        <v>0</v>
      </c>
      <c r="AA45" s="5">
        <f t="shared" si="196"/>
        <v>0</v>
      </c>
      <c r="AB45" s="5">
        <f t="shared" si="196"/>
        <v>0</v>
      </c>
      <c r="AC45" s="5">
        <f t="shared" si="196"/>
        <v>0</v>
      </c>
      <c r="AD45" s="5">
        <f t="shared" si="196"/>
        <v>0</v>
      </c>
      <c r="AE45" s="5">
        <f t="shared" si="196"/>
        <v>0</v>
      </c>
    </row>
    <row r="46">
      <c r="A46" s="1" t="s">
        <v>11</v>
      </c>
      <c r="B46" s="5">
        <f t="shared" ref="B46:AD46" si="197">(0*100)/2</f>
        <v>0</v>
      </c>
      <c r="C46" s="5">
        <f t="shared" si="197"/>
        <v>0</v>
      </c>
      <c r="D46" s="5">
        <f t="shared" si="197"/>
        <v>0</v>
      </c>
      <c r="E46" s="5">
        <f t="shared" si="197"/>
        <v>0</v>
      </c>
      <c r="F46" s="5">
        <f t="shared" si="197"/>
        <v>0</v>
      </c>
      <c r="G46" s="5">
        <f t="shared" si="197"/>
        <v>0</v>
      </c>
      <c r="H46" s="5">
        <f t="shared" si="197"/>
        <v>0</v>
      </c>
      <c r="I46" s="5">
        <f t="shared" si="197"/>
        <v>0</v>
      </c>
      <c r="J46" s="5">
        <f t="shared" si="197"/>
        <v>0</v>
      </c>
      <c r="K46" s="5">
        <f t="shared" si="197"/>
        <v>0</v>
      </c>
      <c r="L46" s="5">
        <f t="shared" si="197"/>
        <v>0</v>
      </c>
      <c r="M46" s="5">
        <f t="shared" si="197"/>
        <v>0</v>
      </c>
      <c r="N46" s="5">
        <f t="shared" si="197"/>
        <v>0</v>
      </c>
      <c r="O46" s="5">
        <f t="shared" si="197"/>
        <v>0</v>
      </c>
      <c r="P46" s="5">
        <f t="shared" si="197"/>
        <v>0</v>
      </c>
      <c r="Q46" s="5">
        <f t="shared" si="197"/>
        <v>0</v>
      </c>
      <c r="R46" s="5">
        <f t="shared" si="197"/>
        <v>0</v>
      </c>
      <c r="S46" s="5">
        <f t="shared" si="197"/>
        <v>0</v>
      </c>
      <c r="T46" s="5">
        <f t="shared" si="197"/>
        <v>0</v>
      </c>
      <c r="U46" s="5">
        <f t="shared" si="197"/>
        <v>0</v>
      </c>
      <c r="V46" s="5">
        <f t="shared" si="197"/>
        <v>0</v>
      </c>
      <c r="W46" s="5">
        <f t="shared" si="197"/>
        <v>0</v>
      </c>
      <c r="X46" s="5">
        <f t="shared" si="197"/>
        <v>0</v>
      </c>
      <c r="Y46" s="5">
        <f t="shared" si="197"/>
        <v>0</v>
      </c>
      <c r="Z46" s="5">
        <f t="shared" si="197"/>
        <v>0</v>
      </c>
      <c r="AA46" s="5">
        <f t="shared" si="197"/>
        <v>0</v>
      </c>
      <c r="AB46" s="5">
        <f t="shared" si="197"/>
        <v>0</v>
      </c>
      <c r="AC46" s="5">
        <f t="shared" si="197"/>
        <v>0</v>
      </c>
      <c r="AD46" s="5">
        <f t="shared" si="197"/>
        <v>0</v>
      </c>
      <c r="AE46" s="5">
        <f t="shared" ref="AE46:AE47" si="201">(1*100)/2</f>
        <v>50</v>
      </c>
    </row>
    <row r="47">
      <c r="A47" s="1" t="s">
        <v>12</v>
      </c>
      <c r="B47" s="5">
        <f t="shared" ref="B47:K47" si="198">(0*100)/2</f>
        <v>0</v>
      </c>
      <c r="C47" s="5">
        <f t="shared" si="198"/>
        <v>0</v>
      </c>
      <c r="D47" s="5">
        <f t="shared" si="198"/>
        <v>0</v>
      </c>
      <c r="E47" s="5">
        <f t="shared" si="198"/>
        <v>0</v>
      </c>
      <c r="F47" s="5">
        <f t="shared" si="198"/>
        <v>0</v>
      </c>
      <c r="G47" s="5">
        <f t="shared" si="198"/>
        <v>0</v>
      </c>
      <c r="H47" s="5">
        <f t="shared" si="198"/>
        <v>0</v>
      </c>
      <c r="I47" s="5">
        <f t="shared" si="198"/>
        <v>0</v>
      </c>
      <c r="J47" s="5">
        <f t="shared" si="198"/>
        <v>0</v>
      </c>
      <c r="K47" s="5">
        <f t="shared" si="198"/>
        <v>0</v>
      </c>
      <c r="L47" s="5">
        <f t="shared" ref="L47:L49" si="203">(1*100)/2</f>
        <v>50</v>
      </c>
      <c r="M47" s="5">
        <f t="shared" ref="M47:N47" si="199">(0*100)/2</f>
        <v>0</v>
      </c>
      <c r="N47" s="5">
        <f t="shared" si="199"/>
        <v>0</v>
      </c>
      <c r="O47" s="5">
        <f t="shared" ref="O47:O48" si="205">(1*100)/2</f>
        <v>50</v>
      </c>
      <c r="P47" s="5">
        <f t="shared" ref="P47:AD47" si="200">(0*100)/2</f>
        <v>0</v>
      </c>
      <c r="Q47" s="5">
        <f t="shared" si="200"/>
        <v>0</v>
      </c>
      <c r="R47" s="5">
        <f t="shared" si="200"/>
        <v>0</v>
      </c>
      <c r="S47" s="5">
        <f t="shared" si="200"/>
        <v>0</v>
      </c>
      <c r="T47" s="5">
        <f t="shared" si="200"/>
        <v>0</v>
      </c>
      <c r="U47" s="5">
        <f t="shared" si="200"/>
        <v>0</v>
      </c>
      <c r="V47" s="5">
        <f t="shared" si="200"/>
        <v>0</v>
      </c>
      <c r="W47" s="5">
        <f t="shared" si="200"/>
        <v>0</v>
      </c>
      <c r="X47" s="5">
        <f t="shared" si="200"/>
        <v>0</v>
      </c>
      <c r="Y47" s="5">
        <f t="shared" si="200"/>
        <v>0</v>
      </c>
      <c r="Z47" s="5">
        <f t="shared" si="200"/>
        <v>0</v>
      </c>
      <c r="AA47" s="5">
        <f t="shared" si="200"/>
        <v>0</v>
      </c>
      <c r="AB47" s="5">
        <f t="shared" si="200"/>
        <v>0</v>
      </c>
      <c r="AC47" s="5">
        <f t="shared" si="200"/>
        <v>0</v>
      </c>
      <c r="AD47" s="5">
        <f t="shared" si="200"/>
        <v>0</v>
      </c>
      <c r="AE47" s="5">
        <f t="shared" si="201"/>
        <v>50</v>
      </c>
    </row>
    <row r="48">
      <c r="A48" s="1" t="s">
        <v>13</v>
      </c>
      <c r="B48" s="5">
        <f t="shared" ref="B48:K48" si="202">(0*100)/2</f>
        <v>0</v>
      </c>
      <c r="C48" s="5">
        <f t="shared" si="202"/>
        <v>0</v>
      </c>
      <c r="D48" s="5">
        <f t="shared" si="202"/>
        <v>0</v>
      </c>
      <c r="E48" s="5">
        <f t="shared" si="202"/>
        <v>0</v>
      </c>
      <c r="F48" s="5">
        <f t="shared" si="202"/>
        <v>0</v>
      </c>
      <c r="G48" s="5">
        <f t="shared" si="202"/>
        <v>0</v>
      </c>
      <c r="H48" s="5">
        <f t="shared" si="202"/>
        <v>0</v>
      </c>
      <c r="I48" s="5">
        <f t="shared" si="202"/>
        <v>0</v>
      </c>
      <c r="J48" s="5">
        <f t="shared" si="202"/>
        <v>0</v>
      </c>
      <c r="K48" s="5">
        <f t="shared" si="202"/>
        <v>0</v>
      </c>
      <c r="L48" s="5">
        <f t="shared" si="203"/>
        <v>50</v>
      </c>
      <c r="M48" s="5">
        <f t="shared" ref="M48:N48" si="204">(0*100)/2</f>
        <v>0</v>
      </c>
      <c r="N48" s="5">
        <f t="shared" si="204"/>
        <v>0</v>
      </c>
      <c r="O48" s="5">
        <f t="shared" si="205"/>
        <v>50</v>
      </c>
      <c r="P48" s="5">
        <f t="shared" ref="P48:AE48" si="206">(0*100)/2</f>
        <v>0</v>
      </c>
      <c r="Q48" s="5">
        <f t="shared" si="206"/>
        <v>0</v>
      </c>
      <c r="R48" s="5">
        <f t="shared" si="206"/>
        <v>0</v>
      </c>
      <c r="S48" s="5">
        <f t="shared" si="206"/>
        <v>0</v>
      </c>
      <c r="T48" s="5">
        <f t="shared" si="206"/>
        <v>0</v>
      </c>
      <c r="U48" s="5">
        <f t="shared" si="206"/>
        <v>0</v>
      </c>
      <c r="V48" s="5">
        <f t="shared" si="206"/>
        <v>0</v>
      </c>
      <c r="W48" s="5">
        <f t="shared" si="206"/>
        <v>0</v>
      </c>
      <c r="X48" s="5">
        <f t="shared" si="206"/>
        <v>0</v>
      </c>
      <c r="Y48" s="5">
        <f t="shared" si="206"/>
        <v>0</v>
      </c>
      <c r="Z48" s="5">
        <f t="shared" si="206"/>
        <v>0</v>
      </c>
      <c r="AA48" s="5">
        <f t="shared" si="206"/>
        <v>0</v>
      </c>
      <c r="AB48" s="5">
        <f t="shared" si="206"/>
        <v>0</v>
      </c>
      <c r="AC48" s="5">
        <f t="shared" si="206"/>
        <v>0</v>
      </c>
      <c r="AD48" s="5">
        <f t="shared" si="206"/>
        <v>0</v>
      </c>
      <c r="AE48" s="5">
        <f t="shared" si="206"/>
        <v>0</v>
      </c>
    </row>
    <row r="49">
      <c r="A49" s="1" t="s">
        <v>14</v>
      </c>
      <c r="B49" s="5">
        <f t="shared" ref="B49:K49" si="207">(0*100)/2</f>
        <v>0</v>
      </c>
      <c r="C49" s="5">
        <f t="shared" si="207"/>
        <v>0</v>
      </c>
      <c r="D49" s="5">
        <f t="shared" si="207"/>
        <v>0</v>
      </c>
      <c r="E49" s="5">
        <f t="shared" si="207"/>
        <v>0</v>
      </c>
      <c r="F49" s="5">
        <f t="shared" si="207"/>
        <v>0</v>
      </c>
      <c r="G49" s="5">
        <f t="shared" si="207"/>
        <v>0</v>
      </c>
      <c r="H49" s="5">
        <f t="shared" si="207"/>
        <v>0</v>
      </c>
      <c r="I49" s="5">
        <f t="shared" si="207"/>
        <v>0</v>
      </c>
      <c r="J49" s="5">
        <f t="shared" si="207"/>
        <v>0</v>
      </c>
      <c r="K49" s="5">
        <f t="shared" si="207"/>
        <v>0</v>
      </c>
      <c r="L49" s="5">
        <f t="shared" si="203"/>
        <v>50</v>
      </c>
      <c r="M49" s="5">
        <f t="shared" ref="M49:X49" si="208">(0*100)/2</f>
        <v>0</v>
      </c>
      <c r="N49" s="5">
        <f t="shared" si="208"/>
        <v>0</v>
      </c>
      <c r="O49" s="5">
        <f t="shared" si="208"/>
        <v>0</v>
      </c>
      <c r="P49" s="5">
        <f t="shared" si="208"/>
        <v>0</v>
      </c>
      <c r="Q49" s="5">
        <f t="shared" si="208"/>
        <v>0</v>
      </c>
      <c r="R49" s="5">
        <f t="shared" si="208"/>
        <v>0</v>
      </c>
      <c r="S49" s="5">
        <f t="shared" si="208"/>
        <v>0</v>
      </c>
      <c r="T49" s="5">
        <f t="shared" si="208"/>
        <v>0</v>
      </c>
      <c r="U49" s="5">
        <f t="shared" si="208"/>
        <v>0</v>
      </c>
      <c r="V49" s="5">
        <f t="shared" si="208"/>
        <v>0</v>
      </c>
      <c r="W49" s="5">
        <f t="shared" si="208"/>
        <v>0</v>
      </c>
      <c r="X49" s="5">
        <f t="shared" si="208"/>
        <v>0</v>
      </c>
      <c r="Y49" s="5">
        <f>(1*100)/2</f>
        <v>50</v>
      </c>
      <c r="Z49" s="5">
        <f t="shared" ref="Z49:AE49" si="209">(0*100)/2</f>
        <v>0</v>
      </c>
      <c r="AA49" s="5">
        <f t="shared" si="209"/>
        <v>0</v>
      </c>
      <c r="AB49" s="5">
        <f t="shared" si="209"/>
        <v>0</v>
      </c>
      <c r="AC49" s="5">
        <f t="shared" si="209"/>
        <v>0</v>
      </c>
      <c r="AD49" s="5">
        <f t="shared" si="209"/>
        <v>0</v>
      </c>
      <c r="AE49" s="5">
        <f t="shared" si="209"/>
        <v>0</v>
      </c>
    </row>
    <row r="50">
      <c r="A50" s="1" t="s">
        <v>15</v>
      </c>
      <c r="B50" s="5">
        <f t="shared" ref="B50:AE50" si="210">(0*100)/2</f>
        <v>0</v>
      </c>
      <c r="C50" s="5">
        <f t="shared" si="210"/>
        <v>0</v>
      </c>
      <c r="D50" s="5">
        <f t="shared" si="210"/>
        <v>0</v>
      </c>
      <c r="E50" s="5">
        <f t="shared" si="210"/>
        <v>0</v>
      </c>
      <c r="F50" s="5">
        <f t="shared" si="210"/>
        <v>0</v>
      </c>
      <c r="G50" s="5">
        <f t="shared" si="210"/>
        <v>0</v>
      </c>
      <c r="H50" s="5">
        <f t="shared" si="210"/>
        <v>0</v>
      </c>
      <c r="I50" s="5">
        <f t="shared" si="210"/>
        <v>0</v>
      </c>
      <c r="J50" s="5">
        <f t="shared" si="210"/>
        <v>0</v>
      </c>
      <c r="K50" s="5">
        <f t="shared" si="210"/>
        <v>0</v>
      </c>
      <c r="L50" s="5">
        <f t="shared" si="210"/>
        <v>0</v>
      </c>
      <c r="M50" s="5">
        <f t="shared" si="210"/>
        <v>0</v>
      </c>
      <c r="N50" s="5">
        <f t="shared" si="210"/>
        <v>0</v>
      </c>
      <c r="O50" s="5">
        <f t="shared" si="210"/>
        <v>0</v>
      </c>
      <c r="P50" s="5">
        <f t="shared" si="210"/>
        <v>0</v>
      </c>
      <c r="Q50" s="5">
        <f t="shared" si="210"/>
        <v>0</v>
      </c>
      <c r="R50" s="5">
        <f t="shared" si="210"/>
        <v>0</v>
      </c>
      <c r="S50" s="5">
        <f t="shared" si="210"/>
        <v>0</v>
      </c>
      <c r="T50" s="5">
        <f t="shared" si="210"/>
        <v>0</v>
      </c>
      <c r="U50" s="5">
        <f t="shared" si="210"/>
        <v>0</v>
      </c>
      <c r="V50" s="5">
        <f t="shared" si="210"/>
        <v>0</v>
      </c>
      <c r="W50" s="5">
        <f t="shared" si="210"/>
        <v>0</v>
      </c>
      <c r="X50" s="5">
        <f t="shared" si="210"/>
        <v>0</v>
      </c>
      <c r="Y50" s="5">
        <f t="shared" si="210"/>
        <v>0</v>
      </c>
      <c r="Z50" s="5">
        <f t="shared" si="210"/>
        <v>0</v>
      </c>
      <c r="AA50" s="5">
        <f t="shared" si="210"/>
        <v>0</v>
      </c>
      <c r="AB50" s="5">
        <f t="shared" si="210"/>
        <v>0</v>
      </c>
      <c r="AC50" s="5">
        <f t="shared" si="210"/>
        <v>0</v>
      </c>
      <c r="AD50" s="5">
        <f t="shared" si="210"/>
        <v>0</v>
      </c>
      <c r="AE50" s="5">
        <f t="shared" si="210"/>
        <v>0</v>
      </c>
    </row>
    <row r="51">
      <c r="A51" s="1" t="s">
        <v>16</v>
      </c>
      <c r="B51" s="5">
        <f t="shared" ref="B51:AE51" si="211">(0*100)/2</f>
        <v>0</v>
      </c>
      <c r="C51" s="5">
        <f t="shared" si="211"/>
        <v>0</v>
      </c>
      <c r="D51" s="5">
        <f t="shared" si="211"/>
        <v>0</v>
      </c>
      <c r="E51" s="5">
        <f t="shared" si="211"/>
        <v>0</v>
      </c>
      <c r="F51" s="5">
        <f t="shared" si="211"/>
        <v>0</v>
      </c>
      <c r="G51" s="5">
        <f t="shared" si="211"/>
        <v>0</v>
      </c>
      <c r="H51" s="5">
        <f t="shared" si="211"/>
        <v>0</v>
      </c>
      <c r="I51" s="5">
        <f t="shared" si="211"/>
        <v>0</v>
      </c>
      <c r="J51" s="5">
        <f t="shared" si="211"/>
        <v>0</v>
      </c>
      <c r="K51" s="5">
        <f t="shared" si="211"/>
        <v>0</v>
      </c>
      <c r="L51" s="5">
        <f t="shared" si="211"/>
        <v>0</v>
      </c>
      <c r="M51" s="5">
        <f t="shared" si="211"/>
        <v>0</v>
      </c>
      <c r="N51" s="5">
        <f t="shared" si="211"/>
        <v>0</v>
      </c>
      <c r="O51" s="5">
        <f t="shared" si="211"/>
        <v>0</v>
      </c>
      <c r="P51" s="5">
        <f t="shared" si="211"/>
        <v>0</v>
      </c>
      <c r="Q51" s="5">
        <f t="shared" si="211"/>
        <v>0</v>
      </c>
      <c r="R51" s="5">
        <f t="shared" si="211"/>
        <v>0</v>
      </c>
      <c r="S51" s="5">
        <f t="shared" si="211"/>
        <v>0</v>
      </c>
      <c r="T51" s="5">
        <f t="shared" si="211"/>
        <v>0</v>
      </c>
      <c r="U51" s="5">
        <f t="shared" si="211"/>
        <v>0</v>
      </c>
      <c r="V51" s="5">
        <f t="shared" si="211"/>
        <v>0</v>
      </c>
      <c r="W51" s="5">
        <f t="shared" si="211"/>
        <v>0</v>
      </c>
      <c r="X51" s="5">
        <f t="shared" si="211"/>
        <v>0</v>
      </c>
      <c r="Y51" s="5">
        <f t="shared" si="211"/>
        <v>0</v>
      </c>
      <c r="Z51" s="5">
        <f t="shared" si="211"/>
        <v>0</v>
      </c>
      <c r="AA51" s="5">
        <f t="shared" si="211"/>
        <v>0</v>
      </c>
      <c r="AB51" s="5">
        <f t="shared" si="211"/>
        <v>0</v>
      </c>
      <c r="AC51" s="5">
        <f t="shared" si="211"/>
        <v>0</v>
      </c>
      <c r="AD51" s="5">
        <f t="shared" si="211"/>
        <v>0</v>
      </c>
      <c r="AE51" s="5">
        <f t="shared" si="211"/>
        <v>0</v>
      </c>
    </row>
    <row r="52">
      <c r="A52" s="1" t="s">
        <v>17</v>
      </c>
      <c r="B52" s="5">
        <f t="shared" ref="B52:AE52" si="212">(0*100)/2</f>
        <v>0</v>
      </c>
      <c r="C52" s="5">
        <f t="shared" si="212"/>
        <v>0</v>
      </c>
      <c r="D52" s="5">
        <f t="shared" si="212"/>
        <v>0</v>
      </c>
      <c r="E52" s="5">
        <f t="shared" si="212"/>
        <v>0</v>
      </c>
      <c r="F52" s="5">
        <f t="shared" si="212"/>
        <v>0</v>
      </c>
      <c r="G52" s="5">
        <f t="shared" si="212"/>
        <v>0</v>
      </c>
      <c r="H52" s="5">
        <f t="shared" si="212"/>
        <v>0</v>
      </c>
      <c r="I52" s="5">
        <f t="shared" si="212"/>
        <v>0</v>
      </c>
      <c r="J52" s="5">
        <f t="shared" si="212"/>
        <v>0</v>
      </c>
      <c r="K52" s="5">
        <f t="shared" si="212"/>
        <v>0</v>
      </c>
      <c r="L52" s="5">
        <f t="shared" si="212"/>
        <v>0</v>
      </c>
      <c r="M52" s="5">
        <f t="shared" si="212"/>
        <v>0</v>
      </c>
      <c r="N52" s="5">
        <f t="shared" si="212"/>
        <v>0</v>
      </c>
      <c r="O52" s="5">
        <f t="shared" si="212"/>
        <v>0</v>
      </c>
      <c r="P52" s="5">
        <f t="shared" si="212"/>
        <v>0</v>
      </c>
      <c r="Q52" s="5">
        <f t="shared" si="212"/>
        <v>0</v>
      </c>
      <c r="R52" s="5">
        <f t="shared" si="212"/>
        <v>0</v>
      </c>
      <c r="S52" s="5">
        <f t="shared" si="212"/>
        <v>0</v>
      </c>
      <c r="T52" s="5">
        <f t="shared" si="212"/>
        <v>0</v>
      </c>
      <c r="U52" s="5">
        <f t="shared" si="212"/>
        <v>0</v>
      </c>
      <c r="V52" s="5">
        <f t="shared" si="212"/>
        <v>0</v>
      </c>
      <c r="W52" s="5">
        <f t="shared" si="212"/>
        <v>0</v>
      </c>
      <c r="X52" s="5">
        <f t="shared" si="212"/>
        <v>0</v>
      </c>
      <c r="Y52" s="5">
        <f t="shared" si="212"/>
        <v>0</v>
      </c>
      <c r="Z52" s="5">
        <f t="shared" si="212"/>
        <v>0</v>
      </c>
      <c r="AA52" s="5">
        <f t="shared" si="212"/>
        <v>0</v>
      </c>
      <c r="AB52" s="5">
        <f t="shared" si="212"/>
        <v>0</v>
      </c>
      <c r="AC52" s="5">
        <f t="shared" si="212"/>
        <v>0</v>
      </c>
      <c r="AD52" s="5">
        <f t="shared" si="212"/>
        <v>0</v>
      </c>
      <c r="AE52" s="5">
        <f t="shared" si="212"/>
        <v>0</v>
      </c>
    </row>
    <row r="53">
      <c r="A53" s="3" t="s">
        <v>22</v>
      </c>
    </row>
    <row r="54">
      <c r="A54" s="1" t="s">
        <v>2</v>
      </c>
      <c r="B54" s="5">
        <f t="shared" ref="B54:AE54" si="213">(0*100)/1</f>
        <v>0</v>
      </c>
      <c r="C54" s="5">
        <f t="shared" si="213"/>
        <v>0</v>
      </c>
      <c r="D54" s="5">
        <f t="shared" si="213"/>
        <v>0</v>
      </c>
      <c r="E54" s="5">
        <f t="shared" si="213"/>
        <v>0</v>
      </c>
      <c r="F54" s="5">
        <f t="shared" si="213"/>
        <v>0</v>
      </c>
      <c r="G54" s="5">
        <f t="shared" si="213"/>
        <v>0</v>
      </c>
      <c r="H54" s="5">
        <f t="shared" si="213"/>
        <v>0</v>
      </c>
      <c r="I54" s="5">
        <f t="shared" si="213"/>
        <v>0</v>
      </c>
      <c r="J54" s="5">
        <f t="shared" si="213"/>
        <v>0</v>
      </c>
      <c r="K54" s="5">
        <f t="shared" si="213"/>
        <v>0</v>
      </c>
      <c r="L54" s="5">
        <f t="shared" si="213"/>
        <v>0</v>
      </c>
      <c r="M54" s="5">
        <f t="shared" si="213"/>
        <v>0</v>
      </c>
      <c r="N54" s="5">
        <f t="shared" si="213"/>
        <v>0</v>
      </c>
      <c r="O54" s="5">
        <f t="shared" si="213"/>
        <v>0</v>
      </c>
      <c r="P54" s="5">
        <f t="shared" si="213"/>
        <v>0</v>
      </c>
      <c r="Q54" s="5">
        <f t="shared" si="213"/>
        <v>0</v>
      </c>
      <c r="R54" s="5">
        <f t="shared" si="213"/>
        <v>0</v>
      </c>
      <c r="S54" s="5">
        <f t="shared" si="213"/>
        <v>0</v>
      </c>
      <c r="T54" s="5">
        <f t="shared" si="213"/>
        <v>0</v>
      </c>
      <c r="U54" s="5">
        <f t="shared" si="213"/>
        <v>0</v>
      </c>
      <c r="V54" s="5">
        <f t="shared" si="213"/>
        <v>0</v>
      </c>
      <c r="W54" s="5">
        <f t="shared" si="213"/>
        <v>0</v>
      </c>
      <c r="X54" s="5">
        <f t="shared" si="213"/>
        <v>0</v>
      </c>
      <c r="Y54" s="5">
        <f t="shared" si="213"/>
        <v>0</v>
      </c>
      <c r="Z54" s="5">
        <f t="shared" si="213"/>
        <v>0</v>
      </c>
      <c r="AA54" s="5">
        <f t="shared" si="213"/>
        <v>0</v>
      </c>
      <c r="AB54" s="5">
        <f t="shared" si="213"/>
        <v>0</v>
      </c>
      <c r="AC54" s="5">
        <f t="shared" si="213"/>
        <v>0</v>
      </c>
      <c r="AD54" s="5">
        <f t="shared" si="213"/>
        <v>0</v>
      </c>
      <c r="AE54" s="5">
        <f t="shared" si="213"/>
        <v>0</v>
      </c>
      <c r="AF54" s="4">
        <f>AVERAGE(B56:AE67)</f>
        <v>74.16666667</v>
      </c>
    </row>
    <row r="55">
      <c r="A55" s="1" t="s">
        <v>3</v>
      </c>
      <c r="B55" s="5">
        <f t="shared" ref="B55:AE55" si="214">(0*100)/1</f>
        <v>0</v>
      </c>
      <c r="C55" s="5">
        <f t="shared" si="214"/>
        <v>0</v>
      </c>
      <c r="D55" s="5">
        <f t="shared" si="214"/>
        <v>0</v>
      </c>
      <c r="E55" s="5">
        <f t="shared" si="214"/>
        <v>0</v>
      </c>
      <c r="F55" s="5">
        <f t="shared" si="214"/>
        <v>0</v>
      </c>
      <c r="G55" s="5">
        <f t="shared" si="214"/>
        <v>0</v>
      </c>
      <c r="H55" s="5">
        <f t="shared" si="214"/>
        <v>0</v>
      </c>
      <c r="I55" s="5">
        <f t="shared" si="214"/>
        <v>0</v>
      </c>
      <c r="J55" s="5">
        <f t="shared" si="214"/>
        <v>0</v>
      </c>
      <c r="K55" s="5">
        <f t="shared" si="214"/>
        <v>0</v>
      </c>
      <c r="L55" s="5">
        <f t="shared" si="214"/>
        <v>0</v>
      </c>
      <c r="M55" s="5">
        <f t="shared" si="214"/>
        <v>0</v>
      </c>
      <c r="N55" s="5">
        <f t="shared" si="214"/>
        <v>0</v>
      </c>
      <c r="O55" s="5">
        <f t="shared" si="214"/>
        <v>0</v>
      </c>
      <c r="P55" s="5">
        <f t="shared" si="214"/>
        <v>0</v>
      </c>
      <c r="Q55" s="5">
        <f t="shared" si="214"/>
        <v>0</v>
      </c>
      <c r="R55" s="5">
        <f t="shared" si="214"/>
        <v>0</v>
      </c>
      <c r="S55" s="5">
        <f t="shared" si="214"/>
        <v>0</v>
      </c>
      <c r="T55" s="5">
        <f t="shared" si="214"/>
        <v>0</v>
      </c>
      <c r="U55" s="5">
        <f t="shared" si="214"/>
        <v>0</v>
      </c>
      <c r="V55" s="5">
        <f t="shared" si="214"/>
        <v>0</v>
      </c>
      <c r="W55" s="5">
        <f t="shared" si="214"/>
        <v>0</v>
      </c>
      <c r="X55" s="5">
        <f t="shared" si="214"/>
        <v>0</v>
      </c>
      <c r="Y55" s="5">
        <f t="shared" si="214"/>
        <v>0</v>
      </c>
      <c r="Z55" s="5">
        <f t="shared" si="214"/>
        <v>0</v>
      </c>
      <c r="AA55" s="5">
        <f t="shared" si="214"/>
        <v>0</v>
      </c>
      <c r="AB55" s="5">
        <f t="shared" si="214"/>
        <v>0</v>
      </c>
      <c r="AC55" s="5">
        <f t="shared" si="214"/>
        <v>0</v>
      </c>
      <c r="AD55" s="5">
        <f t="shared" si="214"/>
        <v>0</v>
      </c>
      <c r="AE55" s="5">
        <f t="shared" si="214"/>
        <v>0</v>
      </c>
    </row>
    <row r="56">
      <c r="A56" s="1" t="s">
        <v>4</v>
      </c>
      <c r="B56" s="5">
        <f t="shared" ref="B56:B65" si="223">(1*100)/1</f>
        <v>100</v>
      </c>
      <c r="C56" s="5">
        <f t="shared" ref="C56:I56" si="215">(0*100)/1</f>
        <v>0</v>
      </c>
      <c r="D56" s="5">
        <f t="shared" si="215"/>
        <v>0</v>
      </c>
      <c r="E56" s="5">
        <f t="shared" si="215"/>
        <v>0</v>
      </c>
      <c r="F56" s="5">
        <f t="shared" si="215"/>
        <v>0</v>
      </c>
      <c r="G56" s="5">
        <f t="shared" si="215"/>
        <v>0</v>
      </c>
      <c r="H56" s="5">
        <f t="shared" si="215"/>
        <v>0</v>
      </c>
      <c r="I56" s="5">
        <f t="shared" si="215"/>
        <v>0</v>
      </c>
      <c r="J56" s="5">
        <f t="shared" ref="J56:K56" si="216">(1*100)/1</f>
        <v>100</v>
      </c>
      <c r="K56" s="5">
        <f t="shared" si="216"/>
        <v>100</v>
      </c>
      <c r="L56" s="5">
        <f t="shared" ref="L56:M56" si="217">(0*100)/1</f>
        <v>0</v>
      </c>
      <c r="M56" s="5">
        <f t="shared" si="217"/>
        <v>0</v>
      </c>
      <c r="N56" s="5">
        <f t="shared" ref="N56:N58" si="226">(1*100)/1</f>
        <v>100</v>
      </c>
      <c r="O56" s="5">
        <f t="shared" ref="O56:O61" si="227">(0*100)/1</f>
        <v>0</v>
      </c>
      <c r="P56" s="5">
        <f t="shared" ref="P56:P61" si="228">(1*100)/1</f>
        <v>100</v>
      </c>
      <c r="Q56" s="5">
        <f t="shared" ref="Q56:R56" si="218">(0*100)/1</f>
        <v>0</v>
      </c>
      <c r="R56" s="5">
        <f t="shared" si="218"/>
        <v>0</v>
      </c>
      <c r="S56" s="5">
        <f t="shared" ref="S56:T56" si="219">(1*100)/1</f>
        <v>100</v>
      </c>
      <c r="T56" s="5">
        <f t="shared" si="219"/>
        <v>100</v>
      </c>
      <c r="U56" s="5">
        <f t="shared" ref="U56:W56" si="220">(0*100)/1</f>
        <v>0</v>
      </c>
      <c r="V56" s="5">
        <f t="shared" si="220"/>
        <v>0</v>
      </c>
      <c r="W56" s="5">
        <f t="shared" si="220"/>
        <v>0</v>
      </c>
      <c r="X56" s="5">
        <f t="shared" ref="X56:Y56" si="221">(1*100)/1</f>
        <v>100</v>
      </c>
      <c r="Y56" s="5">
        <f t="shared" si="221"/>
        <v>100</v>
      </c>
      <c r="Z56" s="5">
        <f t="shared" ref="Z56:AA56" si="222">(0*100)/1</f>
        <v>0</v>
      </c>
      <c r="AA56" s="5">
        <f t="shared" si="222"/>
        <v>0</v>
      </c>
      <c r="AB56" s="5">
        <f>(1*100)/1</f>
        <v>100</v>
      </c>
      <c r="AC56" s="5">
        <f>(0*100)/1</f>
        <v>0</v>
      </c>
      <c r="AD56" s="5">
        <f>(1*100)/1</f>
        <v>100</v>
      </c>
      <c r="AE56" s="5">
        <f t="shared" ref="AE56:AE61" si="232">(0*100)/1</f>
        <v>0</v>
      </c>
    </row>
    <row r="57">
      <c r="A57" s="1" t="s">
        <v>5</v>
      </c>
      <c r="B57" s="5">
        <f t="shared" si="223"/>
        <v>100</v>
      </c>
      <c r="C57" s="5">
        <f>(0*100)/1</f>
        <v>0</v>
      </c>
      <c r="D57" s="5">
        <f t="shared" ref="D57:K57" si="224">(1*100)/1</f>
        <v>100</v>
      </c>
      <c r="E57" s="5">
        <f t="shared" si="224"/>
        <v>100</v>
      </c>
      <c r="F57" s="5">
        <f t="shared" si="224"/>
        <v>100</v>
      </c>
      <c r="G57" s="5">
        <f t="shared" si="224"/>
        <v>100</v>
      </c>
      <c r="H57" s="5">
        <f t="shared" si="224"/>
        <v>100</v>
      </c>
      <c r="I57" s="5">
        <f t="shared" si="224"/>
        <v>100</v>
      </c>
      <c r="J57" s="5">
        <f t="shared" si="224"/>
        <v>100</v>
      </c>
      <c r="K57" s="5">
        <f t="shared" si="224"/>
        <v>100</v>
      </c>
      <c r="L57" s="5">
        <f t="shared" ref="L57:M57" si="225">(0*100)/1</f>
        <v>0</v>
      </c>
      <c r="M57" s="5">
        <f t="shared" si="225"/>
        <v>0</v>
      </c>
      <c r="N57" s="5">
        <f t="shared" si="226"/>
        <v>100</v>
      </c>
      <c r="O57" s="5">
        <f t="shared" si="227"/>
        <v>0</v>
      </c>
      <c r="P57" s="5">
        <f t="shared" si="228"/>
        <v>100</v>
      </c>
      <c r="Q57" s="5">
        <f t="shared" ref="Q57:Q61" si="234">(1*100)/1</f>
        <v>100</v>
      </c>
      <c r="R57" s="5">
        <f t="shared" ref="R57:R61" si="235">(0*100)/1</f>
        <v>0</v>
      </c>
      <c r="S57" s="5">
        <f t="shared" ref="S57:T57" si="229">(1*100)/1</f>
        <v>100</v>
      </c>
      <c r="T57" s="5">
        <f t="shared" si="229"/>
        <v>100</v>
      </c>
      <c r="U57" s="5">
        <f t="shared" ref="U57:V57" si="230">(0*100)/1</f>
        <v>0</v>
      </c>
      <c r="V57" s="5">
        <f t="shared" si="230"/>
        <v>0</v>
      </c>
      <c r="W57" s="5">
        <f t="shared" ref="W57:AD57" si="231">(1*100)/1</f>
        <v>100</v>
      </c>
      <c r="X57" s="5">
        <f t="shared" si="231"/>
        <v>100</v>
      </c>
      <c r="Y57" s="5">
        <f t="shared" si="231"/>
        <v>100</v>
      </c>
      <c r="Z57" s="5">
        <f t="shared" si="231"/>
        <v>100</v>
      </c>
      <c r="AA57" s="5">
        <f t="shared" si="231"/>
        <v>100</v>
      </c>
      <c r="AB57" s="5">
        <f t="shared" si="231"/>
        <v>100</v>
      </c>
      <c r="AC57" s="5">
        <f t="shared" si="231"/>
        <v>100</v>
      </c>
      <c r="AD57" s="5">
        <f t="shared" si="231"/>
        <v>100</v>
      </c>
      <c r="AE57" s="5">
        <f t="shared" si="232"/>
        <v>0</v>
      </c>
    </row>
    <row r="58">
      <c r="A58" s="1" t="s">
        <v>6</v>
      </c>
      <c r="B58" s="5">
        <f t="shared" si="223"/>
        <v>100</v>
      </c>
      <c r="C58" s="5">
        <f t="shared" ref="C58:L58" si="233">(1*100)/1</f>
        <v>100</v>
      </c>
      <c r="D58" s="5">
        <f t="shared" si="233"/>
        <v>100</v>
      </c>
      <c r="E58" s="5">
        <f t="shared" si="233"/>
        <v>100</v>
      </c>
      <c r="F58" s="5">
        <f t="shared" si="233"/>
        <v>100</v>
      </c>
      <c r="G58" s="5">
        <f t="shared" si="233"/>
        <v>100</v>
      </c>
      <c r="H58" s="5">
        <f t="shared" si="233"/>
        <v>100</v>
      </c>
      <c r="I58" s="5">
        <f t="shared" si="233"/>
        <v>100</v>
      </c>
      <c r="J58" s="5">
        <f t="shared" si="233"/>
        <v>100</v>
      </c>
      <c r="K58" s="5">
        <f t="shared" si="233"/>
        <v>100</v>
      </c>
      <c r="L58" s="5">
        <f t="shared" si="233"/>
        <v>100</v>
      </c>
      <c r="M58" s="5">
        <f>(0*100)/1</f>
        <v>0</v>
      </c>
      <c r="N58" s="5">
        <f t="shared" si="226"/>
        <v>100</v>
      </c>
      <c r="O58" s="5">
        <f t="shared" si="227"/>
        <v>0</v>
      </c>
      <c r="P58" s="5">
        <f t="shared" si="228"/>
        <v>100</v>
      </c>
      <c r="Q58" s="5">
        <f t="shared" si="234"/>
        <v>100</v>
      </c>
      <c r="R58" s="5">
        <f t="shared" si="235"/>
        <v>0</v>
      </c>
      <c r="S58" s="5">
        <f t="shared" ref="S58:T58" si="236">(1*100)/1</f>
        <v>100</v>
      </c>
      <c r="T58" s="5">
        <f t="shared" si="236"/>
        <v>100</v>
      </c>
      <c r="U58" s="5">
        <f t="shared" ref="U58:W58" si="237">(0*100)/1</f>
        <v>0</v>
      </c>
      <c r="V58" s="5">
        <f t="shared" si="237"/>
        <v>0</v>
      </c>
      <c r="W58" s="5">
        <f t="shared" si="237"/>
        <v>0</v>
      </c>
      <c r="X58" s="5">
        <f t="shared" ref="X58:AD58" si="238">(1*100)/1</f>
        <v>100</v>
      </c>
      <c r="Y58" s="5">
        <f t="shared" si="238"/>
        <v>100</v>
      </c>
      <c r="Z58" s="5">
        <f t="shared" si="238"/>
        <v>100</v>
      </c>
      <c r="AA58" s="5">
        <f t="shared" si="238"/>
        <v>100</v>
      </c>
      <c r="AB58" s="5">
        <f t="shared" si="238"/>
        <v>100</v>
      </c>
      <c r="AC58" s="5">
        <f t="shared" si="238"/>
        <v>100</v>
      </c>
      <c r="AD58" s="5">
        <f t="shared" si="238"/>
        <v>100</v>
      </c>
      <c r="AE58" s="5">
        <f t="shared" si="232"/>
        <v>0</v>
      </c>
    </row>
    <row r="59">
      <c r="A59" s="1" t="s">
        <v>7</v>
      </c>
      <c r="B59" s="5">
        <f t="shared" si="223"/>
        <v>100</v>
      </c>
      <c r="C59" s="5">
        <f t="shared" ref="C59:K59" si="239">(1*100)/1</f>
        <v>100</v>
      </c>
      <c r="D59" s="5">
        <f t="shared" si="239"/>
        <v>100</v>
      </c>
      <c r="E59" s="5">
        <f t="shared" si="239"/>
        <v>100</v>
      </c>
      <c r="F59" s="5">
        <f t="shared" si="239"/>
        <v>100</v>
      </c>
      <c r="G59" s="5">
        <f t="shared" si="239"/>
        <v>100</v>
      </c>
      <c r="H59" s="5">
        <f t="shared" si="239"/>
        <v>100</v>
      </c>
      <c r="I59" s="5">
        <f t="shared" si="239"/>
        <v>100</v>
      </c>
      <c r="J59" s="5">
        <f t="shared" si="239"/>
        <v>100</v>
      </c>
      <c r="K59" s="5">
        <f t="shared" si="239"/>
        <v>100</v>
      </c>
      <c r="L59" s="5">
        <f>(0*100)/1</f>
        <v>0</v>
      </c>
      <c r="M59" s="5">
        <f t="shared" ref="M59:N59" si="240">(1*100)/1</f>
        <v>100</v>
      </c>
      <c r="N59" s="5">
        <f t="shared" si="240"/>
        <v>100</v>
      </c>
      <c r="O59" s="5">
        <f t="shared" si="227"/>
        <v>0</v>
      </c>
      <c r="P59" s="5">
        <f t="shared" si="228"/>
        <v>100</v>
      </c>
      <c r="Q59" s="5">
        <f t="shared" si="234"/>
        <v>100</v>
      </c>
      <c r="R59" s="5">
        <f t="shared" si="235"/>
        <v>0</v>
      </c>
      <c r="S59" s="5">
        <f t="shared" ref="S59:T59" si="241">(1*100)/1</f>
        <v>100</v>
      </c>
      <c r="T59" s="5">
        <f t="shared" si="241"/>
        <v>100</v>
      </c>
      <c r="U59" s="5">
        <f t="shared" ref="U59:U62" si="245">(0*100)/1</f>
        <v>0</v>
      </c>
      <c r="V59" s="5">
        <f t="shared" ref="V59:AD59" si="242">(1*100)/1</f>
        <v>100</v>
      </c>
      <c r="W59" s="5">
        <f t="shared" si="242"/>
        <v>100</v>
      </c>
      <c r="X59" s="5">
        <f t="shared" si="242"/>
        <v>100</v>
      </c>
      <c r="Y59" s="5">
        <f t="shared" si="242"/>
        <v>100</v>
      </c>
      <c r="Z59" s="5">
        <f t="shared" si="242"/>
        <v>100</v>
      </c>
      <c r="AA59" s="5">
        <f t="shared" si="242"/>
        <v>100</v>
      </c>
      <c r="AB59" s="5">
        <f t="shared" si="242"/>
        <v>100</v>
      </c>
      <c r="AC59" s="5">
        <f t="shared" si="242"/>
        <v>100</v>
      </c>
      <c r="AD59" s="5">
        <f t="shared" si="242"/>
        <v>100</v>
      </c>
      <c r="AE59" s="5">
        <f t="shared" si="232"/>
        <v>0</v>
      </c>
    </row>
    <row r="60">
      <c r="A60" s="1" t="s">
        <v>8</v>
      </c>
      <c r="B60" s="5">
        <f t="shared" si="223"/>
        <v>100</v>
      </c>
      <c r="C60" s="5">
        <f t="shared" ref="C60:N60" si="243">(1*100)/1</f>
        <v>100</v>
      </c>
      <c r="D60" s="5">
        <f t="shared" si="243"/>
        <v>100</v>
      </c>
      <c r="E60" s="5">
        <f t="shared" si="243"/>
        <v>100</v>
      </c>
      <c r="F60" s="5">
        <f t="shared" si="243"/>
        <v>100</v>
      </c>
      <c r="G60" s="5">
        <f t="shared" si="243"/>
        <v>100</v>
      </c>
      <c r="H60" s="5">
        <f t="shared" si="243"/>
        <v>100</v>
      </c>
      <c r="I60" s="5">
        <f t="shared" si="243"/>
        <v>100</v>
      </c>
      <c r="J60" s="5">
        <f t="shared" si="243"/>
        <v>100</v>
      </c>
      <c r="K60" s="5">
        <f t="shared" si="243"/>
        <v>100</v>
      </c>
      <c r="L60" s="5">
        <f t="shared" si="243"/>
        <v>100</v>
      </c>
      <c r="M60" s="5">
        <f t="shared" si="243"/>
        <v>100</v>
      </c>
      <c r="N60" s="5">
        <f t="shared" si="243"/>
        <v>100</v>
      </c>
      <c r="O60" s="5">
        <f t="shared" si="227"/>
        <v>0</v>
      </c>
      <c r="P60" s="5">
        <f t="shared" si="228"/>
        <v>100</v>
      </c>
      <c r="Q60" s="5">
        <f t="shared" si="234"/>
        <v>100</v>
      </c>
      <c r="R60" s="5">
        <f t="shared" si="235"/>
        <v>0</v>
      </c>
      <c r="S60" s="5">
        <f t="shared" ref="S60:T60" si="244">(1*100)/1</f>
        <v>100</v>
      </c>
      <c r="T60" s="5">
        <f t="shared" si="244"/>
        <v>100</v>
      </c>
      <c r="U60" s="5">
        <f t="shared" si="245"/>
        <v>0</v>
      </c>
      <c r="V60" s="5">
        <f t="shared" ref="V60:V61" si="249">(1*100)/1</f>
        <v>100</v>
      </c>
      <c r="W60" s="5">
        <f>(0*100)/1</f>
        <v>0</v>
      </c>
      <c r="X60" s="5">
        <f t="shared" ref="X60:AD60" si="246">(1*100)/1</f>
        <v>100</v>
      </c>
      <c r="Y60" s="5">
        <f t="shared" si="246"/>
        <v>100</v>
      </c>
      <c r="Z60" s="5">
        <f t="shared" si="246"/>
        <v>100</v>
      </c>
      <c r="AA60" s="5">
        <f t="shared" si="246"/>
        <v>100</v>
      </c>
      <c r="AB60" s="5">
        <f t="shared" si="246"/>
        <v>100</v>
      </c>
      <c r="AC60" s="5">
        <f t="shared" si="246"/>
        <v>100</v>
      </c>
      <c r="AD60" s="5">
        <f t="shared" si="246"/>
        <v>100</v>
      </c>
      <c r="AE60" s="5">
        <f t="shared" si="232"/>
        <v>0</v>
      </c>
    </row>
    <row r="61">
      <c r="A61" s="1" t="s">
        <v>9</v>
      </c>
      <c r="B61" s="5">
        <f t="shared" si="223"/>
        <v>100</v>
      </c>
      <c r="C61" s="5">
        <f t="shared" ref="C61:N61" si="247">(1*100)/1</f>
        <v>100</v>
      </c>
      <c r="D61" s="5">
        <f t="shared" si="247"/>
        <v>100</v>
      </c>
      <c r="E61" s="5">
        <f t="shared" si="247"/>
        <v>100</v>
      </c>
      <c r="F61" s="5">
        <f t="shared" si="247"/>
        <v>100</v>
      </c>
      <c r="G61" s="5">
        <f t="shared" si="247"/>
        <v>100</v>
      </c>
      <c r="H61" s="5">
        <f t="shared" si="247"/>
        <v>100</v>
      </c>
      <c r="I61" s="5">
        <f t="shared" si="247"/>
        <v>100</v>
      </c>
      <c r="J61" s="5">
        <f t="shared" si="247"/>
        <v>100</v>
      </c>
      <c r="K61" s="5">
        <f t="shared" si="247"/>
        <v>100</v>
      </c>
      <c r="L61" s="5">
        <f t="shared" si="247"/>
        <v>100</v>
      </c>
      <c r="M61" s="5">
        <f t="shared" si="247"/>
        <v>100</v>
      </c>
      <c r="N61" s="5">
        <f t="shared" si="247"/>
        <v>100</v>
      </c>
      <c r="O61" s="5">
        <f t="shared" si="227"/>
        <v>0</v>
      </c>
      <c r="P61" s="5">
        <f t="shared" si="228"/>
        <v>100</v>
      </c>
      <c r="Q61" s="5">
        <f t="shared" si="234"/>
        <v>100</v>
      </c>
      <c r="R61" s="5">
        <f t="shared" si="235"/>
        <v>0</v>
      </c>
      <c r="S61" s="5">
        <f t="shared" ref="S61:T61" si="248">(1*100)/1</f>
        <v>100</v>
      </c>
      <c r="T61" s="5">
        <f t="shared" si="248"/>
        <v>100</v>
      </c>
      <c r="U61" s="5">
        <f t="shared" si="245"/>
        <v>0</v>
      </c>
      <c r="V61" s="5">
        <f t="shared" si="249"/>
        <v>100</v>
      </c>
      <c r="W61" s="5">
        <f t="shared" ref="W61:AD61" si="250">(1*100)/1</f>
        <v>100</v>
      </c>
      <c r="X61" s="5">
        <f t="shared" si="250"/>
        <v>100</v>
      </c>
      <c r="Y61" s="5">
        <f t="shared" si="250"/>
        <v>100</v>
      </c>
      <c r="Z61" s="5">
        <f t="shared" si="250"/>
        <v>100</v>
      </c>
      <c r="AA61" s="5">
        <f t="shared" si="250"/>
        <v>100</v>
      </c>
      <c r="AB61" s="5">
        <f t="shared" si="250"/>
        <v>100</v>
      </c>
      <c r="AC61" s="5">
        <f t="shared" si="250"/>
        <v>100</v>
      </c>
      <c r="AD61" s="5">
        <f t="shared" si="250"/>
        <v>100</v>
      </c>
      <c r="AE61" s="5">
        <f t="shared" si="232"/>
        <v>0</v>
      </c>
    </row>
    <row r="62">
      <c r="A62" s="1" t="s">
        <v>10</v>
      </c>
      <c r="B62" s="5">
        <f t="shared" si="223"/>
        <v>100</v>
      </c>
      <c r="C62" s="5">
        <f t="shared" ref="C62:T62" si="251">(1*100)/1</f>
        <v>100</v>
      </c>
      <c r="D62" s="5">
        <f t="shared" si="251"/>
        <v>100</v>
      </c>
      <c r="E62" s="5">
        <f t="shared" si="251"/>
        <v>100</v>
      </c>
      <c r="F62" s="5">
        <f t="shared" si="251"/>
        <v>100</v>
      </c>
      <c r="G62" s="5">
        <f t="shared" si="251"/>
        <v>100</v>
      </c>
      <c r="H62" s="5">
        <f t="shared" si="251"/>
        <v>100</v>
      </c>
      <c r="I62" s="5">
        <f t="shared" si="251"/>
        <v>100</v>
      </c>
      <c r="J62" s="5">
        <f t="shared" si="251"/>
        <v>100</v>
      </c>
      <c r="K62" s="5">
        <f t="shared" si="251"/>
        <v>100</v>
      </c>
      <c r="L62" s="5">
        <f t="shared" si="251"/>
        <v>100</v>
      </c>
      <c r="M62" s="5">
        <f t="shared" si="251"/>
        <v>100</v>
      </c>
      <c r="N62" s="5">
        <f t="shared" si="251"/>
        <v>100</v>
      </c>
      <c r="O62" s="5">
        <f t="shared" si="251"/>
        <v>100</v>
      </c>
      <c r="P62" s="5">
        <f t="shared" si="251"/>
        <v>100</v>
      </c>
      <c r="Q62" s="5">
        <f t="shared" si="251"/>
        <v>100</v>
      </c>
      <c r="R62" s="5">
        <f t="shared" si="251"/>
        <v>100</v>
      </c>
      <c r="S62" s="5">
        <f t="shared" si="251"/>
        <v>100</v>
      </c>
      <c r="T62" s="5">
        <f t="shared" si="251"/>
        <v>100</v>
      </c>
      <c r="U62" s="5">
        <f t="shared" si="245"/>
        <v>0</v>
      </c>
      <c r="V62" s="5">
        <f t="shared" ref="V62:V67" si="256">(0*100)/1</f>
        <v>0</v>
      </c>
      <c r="W62" s="5">
        <f t="shared" ref="W62:AE62" si="252">(1*100)/1</f>
        <v>100</v>
      </c>
      <c r="X62" s="5">
        <f t="shared" si="252"/>
        <v>100</v>
      </c>
      <c r="Y62" s="5">
        <f t="shared" si="252"/>
        <v>100</v>
      </c>
      <c r="Z62" s="5">
        <f t="shared" si="252"/>
        <v>100</v>
      </c>
      <c r="AA62" s="5">
        <f t="shared" si="252"/>
        <v>100</v>
      </c>
      <c r="AB62" s="5">
        <f t="shared" si="252"/>
        <v>100</v>
      </c>
      <c r="AC62" s="5">
        <f t="shared" si="252"/>
        <v>100</v>
      </c>
      <c r="AD62" s="5">
        <f t="shared" si="252"/>
        <v>100</v>
      </c>
      <c r="AE62" s="5">
        <f t="shared" si="252"/>
        <v>100</v>
      </c>
    </row>
    <row r="63">
      <c r="A63" s="1" t="s">
        <v>11</v>
      </c>
      <c r="B63" s="5">
        <f t="shared" si="223"/>
        <v>100</v>
      </c>
      <c r="C63" s="5">
        <f t="shared" ref="C63:C65" si="258">(0*100)/1</f>
        <v>0</v>
      </c>
      <c r="D63" s="5">
        <f t="shared" ref="D63:K63" si="253">(1*100)/1</f>
        <v>100</v>
      </c>
      <c r="E63" s="5">
        <f t="shared" si="253"/>
        <v>100</v>
      </c>
      <c r="F63" s="5">
        <f t="shared" si="253"/>
        <v>100</v>
      </c>
      <c r="G63" s="5">
        <f t="shared" si="253"/>
        <v>100</v>
      </c>
      <c r="H63" s="5">
        <f t="shared" si="253"/>
        <v>100</v>
      </c>
      <c r="I63" s="5">
        <f t="shared" si="253"/>
        <v>100</v>
      </c>
      <c r="J63" s="5">
        <f t="shared" si="253"/>
        <v>100</v>
      </c>
      <c r="K63" s="5">
        <f t="shared" si="253"/>
        <v>100</v>
      </c>
      <c r="L63" s="5">
        <f t="shared" ref="L63:M63" si="254">(0*100)/1</f>
        <v>0</v>
      </c>
      <c r="M63" s="5">
        <f t="shared" si="254"/>
        <v>0</v>
      </c>
      <c r="N63" s="5">
        <f t="shared" ref="N63:U63" si="255">(1*100)/1</f>
        <v>100</v>
      </c>
      <c r="O63" s="5">
        <f t="shared" si="255"/>
        <v>100</v>
      </c>
      <c r="P63" s="5">
        <f t="shared" si="255"/>
        <v>100</v>
      </c>
      <c r="Q63" s="5">
        <f t="shared" si="255"/>
        <v>100</v>
      </c>
      <c r="R63" s="5">
        <f t="shared" si="255"/>
        <v>100</v>
      </c>
      <c r="S63" s="5">
        <f t="shared" si="255"/>
        <v>100</v>
      </c>
      <c r="T63" s="5">
        <f t="shared" si="255"/>
        <v>100</v>
      </c>
      <c r="U63" s="5">
        <f t="shared" si="255"/>
        <v>100</v>
      </c>
      <c r="V63" s="5">
        <f t="shared" si="256"/>
        <v>0</v>
      </c>
      <c r="W63" s="5">
        <f t="shared" ref="W63:AD63" si="257">(1*100)/1</f>
        <v>100</v>
      </c>
      <c r="X63" s="5">
        <f t="shared" si="257"/>
        <v>100</v>
      </c>
      <c r="Y63" s="5">
        <f t="shared" si="257"/>
        <v>100</v>
      </c>
      <c r="Z63" s="5">
        <f t="shared" si="257"/>
        <v>100</v>
      </c>
      <c r="AA63" s="5">
        <f t="shared" si="257"/>
        <v>100</v>
      </c>
      <c r="AB63" s="5">
        <f t="shared" si="257"/>
        <v>100</v>
      </c>
      <c r="AC63" s="5">
        <f t="shared" si="257"/>
        <v>100</v>
      </c>
      <c r="AD63" s="5">
        <f t="shared" si="257"/>
        <v>100</v>
      </c>
      <c r="AE63" s="5">
        <f t="shared" ref="AE63:AE65" si="263">(0*100)/1</f>
        <v>0</v>
      </c>
    </row>
    <row r="64">
      <c r="A64" s="1" t="s">
        <v>12</v>
      </c>
      <c r="B64" s="5">
        <f t="shared" si="223"/>
        <v>100</v>
      </c>
      <c r="C64" s="5">
        <f t="shared" si="258"/>
        <v>0</v>
      </c>
      <c r="D64" s="5">
        <f t="shared" ref="D64:K64" si="259">(1*100)/1</f>
        <v>100</v>
      </c>
      <c r="E64" s="5">
        <f t="shared" si="259"/>
        <v>100</v>
      </c>
      <c r="F64" s="5">
        <f t="shared" si="259"/>
        <v>100</v>
      </c>
      <c r="G64" s="5">
        <f t="shared" si="259"/>
        <v>100</v>
      </c>
      <c r="H64" s="5">
        <f t="shared" si="259"/>
        <v>100</v>
      </c>
      <c r="I64" s="5">
        <f t="shared" si="259"/>
        <v>100</v>
      </c>
      <c r="J64" s="5">
        <f t="shared" si="259"/>
        <v>100</v>
      </c>
      <c r="K64" s="5">
        <f t="shared" si="259"/>
        <v>100</v>
      </c>
      <c r="L64" s="5">
        <f>(0*100)/1</f>
        <v>0</v>
      </c>
      <c r="M64" s="5">
        <f t="shared" ref="M64:P64" si="260">(1*100)/1</f>
        <v>100</v>
      </c>
      <c r="N64" s="5">
        <f t="shared" si="260"/>
        <v>100</v>
      </c>
      <c r="O64" s="5">
        <f t="shared" si="260"/>
        <v>100</v>
      </c>
      <c r="P64" s="5">
        <f t="shared" si="260"/>
        <v>100</v>
      </c>
      <c r="Q64" s="5">
        <f t="shared" ref="Q64:Q65" si="265">(0*100)/1</f>
        <v>0</v>
      </c>
      <c r="R64" s="5">
        <f t="shared" ref="R64:U64" si="261">(1*100)/1</f>
        <v>100</v>
      </c>
      <c r="S64" s="5">
        <f t="shared" si="261"/>
        <v>100</v>
      </c>
      <c r="T64" s="5">
        <f t="shared" si="261"/>
        <v>100</v>
      </c>
      <c r="U64" s="5">
        <f t="shared" si="261"/>
        <v>100</v>
      </c>
      <c r="V64" s="5">
        <f t="shared" si="256"/>
        <v>0</v>
      </c>
      <c r="W64" s="5">
        <f t="shared" ref="W64:AD64" si="262">(1*100)/1</f>
        <v>100</v>
      </c>
      <c r="X64" s="5">
        <f t="shared" si="262"/>
        <v>100</v>
      </c>
      <c r="Y64" s="5">
        <f t="shared" si="262"/>
        <v>100</v>
      </c>
      <c r="Z64" s="5">
        <f t="shared" si="262"/>
        <v>100</v>
      </c>
      <c r="AA64" s="5">
        <f t="shared" si="262"/>
        <v>100</v>
      </c>
      <c r="AB64" s="5">
        <f t="shared" si="262"/>
        <v>100</v>
      </c>
      <c r="AC64" s="5">
        <f t="shared" si="262"/>
        <v>100</v>
      </c>
      <c r="AD64" s="5">
        <f t="shared" si="262"/>
        <v>100</v>
      </c>
      <c r="AE64" s="5">
        <f t="shared" si="263"/>
        <v>0</v>
      </c>
    </row>
    <row r="65">
      <c r="A65" s="1" t="s">
        <v>13</v>
      </c>
      <c r="B65" s="5">
        <f t="shared" si="223"/>
        <v>100</v>
      </c>
      <c r="C65" s="5">
        <f t="shared" si="258"/>
        <v>0</v>
      </c>
      <c r="D65" s="5">
        <f>(0*100)/1</f>
        <v>0</v>
      </c>
      <c r="E65" s="5">
        <f t="shared" ref="E65:N65" si="264">(1*100)/1</f>
        <v>100</v>
      </c>
      <c r="F65" s="5">
        <f t="shared" si="264"/>
        <v>100</v>
      </c>
      <c r="G65" s="5">
        <f t="shared" si="264"/>
        <v>100</v>
      </c>
      <c r="H65" s="5">
        <f t="shared" si="264"/>
        <v>100</v>
      </c>
      <c r="I65" s="5">
        <f t="shared" si="264"/>
        <v>100</v>
      </c>
      <c r="J65" s="5">
        <f t="shared" si="264"/>
        <v>100</v>
      </c>
      <c r="K65" s="5">
        <f t="shared" si="264"/>
        <v>100</v>
      </c>
      <c r="L65" s="5">
        <f t="shared" si="264"/>
        <v>100</v>
      </c>
      <c r="M65" s="5">
        <f t="shared" si="264"/>
        <v>100</v>
      </c>
      <c r="N65" s="5">
        <f t="shared" si="264"/>
        <v>100</v>
      </c>
      <c r="O65" s="5">
        <f t="shared" ref="O65:O66" si="271">(0*100)/1</f>
        <v>0</v>
      </c>
      <c r="P65" s="5">
        <f t="shared" ref="P65:P66" si="272">(1*100)/1</f>
        <v>100</v>
      </c>
      <c r="Q65" s="5">
        <f t="shared" si="265"/>
        <v>0</v>
      </c>
      <c r="R65" s="5">
        <f>(0*100)/1</f>
        <v>0</v>
      </c>
      <c r="S65" s="5">
        <f t="shared" ref="S65:U65" si="266">(1*100)/1</f>
        <v>100</v>
      </c>
      <c r="T65" s="5">
        <f t="shared" si="266"/>
        <v>100</v>
      </c>
      <c r="U65" s="5">
        <f t="shared" si="266"/>
        <v>100</v>
      </c>
      <c r="V65" s="5">
        <f t="shared" si="256"/>
        <v>0</v>
      </c>
      <c r="W65" s="5">
        <f t="shared" ref="W65:AD65" si="267">(1*100)/1</f>
        <v>100</v>
      </c>
      <c r="X65" s="5">
        <f t="shared" si="267"/>
        <v>100</v>
      </c>
      <c r="Y65" s="5">
        <f t="shared" si="267"/>
        <v>100</v>
      </c>
      <c r="Z65" s="5">
        <f t="shared" si="267"/>
        <v>100</v>
      </c>
      <c r="AA65" s="5">
        <f t="shared" si="267"/>
        <v>100</v>
      </c>
      <c r="AB65" s="5">
        <f t="shared" si="267"/>
        <v>100</v>
      </c>
      <c r="AC65" s="5">
        <f t="shared" si="267"/>
        <v>100</v>
      </c>
      <c r="AD65" s="5">
        <f t="shared" si="267"/>
        <v>100</v>
      </c>
      <c r="AE65" s="5">
        <f t="shared" si="263"/>
        <v>0</v>
      </c>
    </row>
    <row r="66">
      <c r="A66" s="1" t="s">
        <v>14</v>
      </c>
      <c r="B66" s="5">
        <f t="shared" ref="B66:E66" si="268">(0*100)/1</f>
        <v>0</v>
      </c>
      <c r="C66" s="5">
        <f t="shared" si="268"/>
        <v>0</v>
      </c>
      <c r="D66" s="5">
        <f t="shared" si="268"/>
        <v>0</v>
      </c>
      <c r="E66" s="5">
        <f t="shared" si="268"/>
        <v>0</v>
      </c>
      <c r="F66" s="5">
        <f t="shared" ref="F66:K66" si="269">(1*100)/1</f>
        <v>100</v>
      </c>
      <c r="G66" s="5">
        <f t="shared" si="269"/>
        <v>100</v>
      </c>
      <c r="H66" s="5">
        <f t="shared" si="269"/>
        <v>100</v>
      </c>
      <c r="I66" s="5">
        <f t="shared" si="269"/>
        <v>100</v>
      </c>
      <c r="J66" s="5">
        <f t="shared" si="269"/>
        <v>100</v>
      </c>
      <c r="K66" s="5">
        <f t="shared" si="269"/>
        <v>100</v>
      </c>
      <c r="L66" s="5">
        <f t="shared" ref="L66:M66" si="270">(0*100)/1</f>
        <v>0</v>
      </c>
      <c r="M66" s="5">
        <f t="shared" si="270"/>
        <v>0</v>
      </c>
      <c r="N66" s="5">
        <f t="shared" ref="N66:N67" si="278">(1*100)/1</f>
        <v>100</v>
      </c>
      <c r="O66" s="5">
        <f t="shared" si="271"/>
        <v>0</v>
      </c>
      <c r="P66" s="5">
        <f t="shared" si="272"/>
        <v>100</v>
      </c>
      <c r="Q66" s="5">
        <f t="shared" ref="Q66:U66" si="273">(1*100)/1</f>
        <v>100</v>
      </c>
      <c r="R66" s="5">
        <f t="shared" si="273"/>
        <v>100</v>
      </c>
      <c r="S66" s="5">
        <f t="shared" si="273"/>
        <v>100</v>
      </c>
      <c r="T66" s="5">
        <f t="shared" si="273"/>
        <v>100</v>
      </c>
      <c r="U66" s="5">
        <f t="shared" si="273"/>
        <v>100</v>
      </c>
      <c r="V66" s="5">
        <f t="shared" si="256"/>
        <v>0</v>
      </c>
      <c r="W66" s="5">
        <f t="shared" ref="W66:AC66" si="274">(1*100)/1</f>
        <v>100</v>
      </c>
      <c r="X66" s="5">
        <f t="shared" si="274"/>
        <v>100</v>
      </c>
      <c r="Y66" s="5">
        <f t="shared" si="274"/>
        <v>100</v>
      </c>
      <c r="Z66" s="5">
        <f t="shared" si="274"/>
        <v>100</v>
      </c>
      <c r="AA66" s="5">
        <f t="shared" si="274"/>
        <v>100</v>
      </c>
      <c r="AB66" s="5">
        <f t="shared" si="274"/>
        <v>100</v>
      </c>
      <c r="AC66" s="5">
        <f t="shared" si="274"/>
        <v>100</v>
      </c>
      <c r="AD66" s="5">
        <f>(0*100)/1</f>
        <v>0</v>
      </c>
      <c r="AE66" s="5">
        <f>(1*100)/1</f>
        <v>100</v>
      </c>
    </row>
    <row r="67">
      <c r="A67" s="1" t="s">
        <v>15</v>
      </c>
      <c r="B67" s="5">
        <f t="shared" ref="B67:E67" si="275">(0*100)/1</f>
        <v>0</v>
      </c>
      <c r="C67" s="5">
        <f t="shared" si="275"/>
        <v>0</v>
      </c>
      <c r="D67" s="5">
        <f t="shared" si="275"/>
        <v>0</v>
      </c>
      <c r="E67" s="5">
        <f t="shared" si="275"/>
        <v>0</v>
      </c>
      <c r="F67" s="5">
        <f>(1*100)/1</f>
        <v>100</v>
      </c>
      <c r="G67" s="5">
        <f>(0*100)/1</f>
        <v>0</v>
      </c>
      <c r="H67" s="5">
        <f>(1*100)/1</f>
        <v>100</v>
      </c>
      <c r="I67" s="5">
        <f>(0*100)/1</f>
        <v>0</v>
      </c>
      <c r="J67" s="5">
        <f t="shared" ref="J67:K67" si="276">(1*100)/1</f>
        <v>100</v>
      </c>
      <c r="K67" s="5">
        <f t="shared" si="276"/>
        <v>100</v>
      </c>
      <c r="L67" s="5">
        <f t="shared" ref="L67:M67" si="277">(0*100)/1</f>
        <v>0</v>
      </c>
      <c r="M67" s="5">
        <f t="shared" si="277"/>
        <v>0</v>
      </c>
      <c r="N67" s="5">
        <f t="shared" si="278"/>
        <v>100</v>
      </c>
      <c r="O67" s="5">
        <f t="shared" ref="O67:P67" si="279">(1*100)/1</f>
        <v>100</v>
      </c>
      <c r="P67" s="5">
        <f t="shared" si="279"/>
        <v>100</v>
      </c>
      <c r="Q67" s="5">
        <f t="shared" ref="Q67:R67" si="280">(0*100)/1</f>
        <v>0</v>
      </c>
      <c r="R67" s="5">
        <f t="shared" si="280"/>
        <v>0</v>
      </c>
      <c r="S67" s="5">
        <f t="shared" ref="S67:U67" si="281">(1*100)/1</f>
        <v>100</v>
      </c>
      <c r="T67" s="5">
        <f t="shared" si="281"/>
        <v>100</v>
      </c>
      <c r="U67" s="5">
        <f t="shared" si="281"/>
        <v>100</v>
      </c>
      <c r="V67" s="5">
        <f t="shared" si="256"/>
        <v>0</v>
      </c>
      <c r="W67" s="5">
        <f>(0*100)/1</f>
        <v>0</v>
      </c>
      <c r="X67" s="5">
        <f t="shared" ref="X67:Y67" si="282">(1*100)/1</f>
        <v>100</v>
      </c>
      <c r="Y67" s="5">
        <f t="shared" si="282"/>
        <v>100</v>
      </c>
      <c r="Z67" s="5">
        <f>(0*100)/1</f>
        <v>0</v>
      </c>
      <c r="AA67" s="5">
        <f>(1*100)/1</f>
        <v>100</v>
      </c>
      <c r="AB67" s="5">
        <f t="shared" ref="AB67:AE67" si="283">(0*100)/1</f>
        <v>0</v>
      </c>
      <c r="AC67" s="5">
        <f t="shared" si="283"/>
        <v>0</v>
      </c>
      <c r="AD67" s="5">
        <f t="shared" si="283"/>
        <v>0</v>
      </c>
      <c r="AE67" s="5">
        <f t="shared" si="283"/>
        <v>0</v>
      </c>
    </row>
    <row r="68">
      <c r="A68" s="1" t="s">
        <v>16</v>
      </c>
      <c r="B68" s="5">
        <f t="shared" ref="B68:J68" si="284">(0*100)/1</f>
        <v>0</v>
      </c>
      <c r="C68" s="5">
        <f t="shared" si="284"/>
        <v>0</v>
      </c>
      <c r="D68" s="5">
        <f t="shared" si="284"/>
        <v>0</v>
      </c>
      <c r="E68" s="5">
        <f t="shared" si="284"/>
        <v>0</v>
      </c>
      <c r="F68" s="5">
        <f t="shared" si="284"/>
        <v>0</v>
      </c>
      <c r="G68" s="5">
        <f t="shared" si="284"/>
        <v>0</v>
      </c>
      <c r="H68" s="5">
        <f t="shared" si="284"/>
        <v>0</v>
      </c>
      <c r="I68" s="5">
        <f t="shared" si="284"/>
        <v>0</v>
      </c>
      <c r="J68" s="5">
        <f t="shared" si="284"/>
        <v>0</v>
      </c>
      <c r="K68" s="5">
        <f>(1*100)/1</f>
        <v>100</v>
      </c>
      <c r="L68" s="5">
        <f t="shared" ref="L68:N68" si="285">(0*100)/1</f>
        <v>0</v>
      </c>
      <c r="M68" s="5">
        <f t="shared" si="285"/>
        <v>0</v>
      </c>
      <c r="N68" s="5">
        <f t="shared" si="285"/>
        <v>0</v>
      </c>
      <c r="O68" s="5">
        <f>(1*100)/1</f>
        <v>100</v>
      </c>
      <c r="P68" s="5">
        <f t="shared" ref="P68:AE68" si="286">(0*100)/1</f>
        <v>0</v>
      </c>
      <c r="Q68" s="5">
        <f t="shared" si="286"/>
        <v>0</v>
      </c>
      <c r="R68" s="5">
        <f t="shared" si="286"/>
        <v>0</v>
      </c>
      <c r="S68" s="5">
        <f t="shared" si="286"/>
        <v>0</v>
      </c>
      <c r="T68" s="5">
        <f t="shared" si="286"/>
        <v>0</v>
      </c>
      <c r="U68" s="5">
        <f t="shared" si="286"/>
        <v>0</v>
      </c>
      <c r="V68" s="5">
        <f t="shared" si="286"/>
        <v>0</v>
      </c>
      <c r="W68" s="5">
        <f t="shared" si="286"/>
        <v>0</v>
      </c>
      <c r="X68" s="5">
        <f t="shared" si="286"/>
        <v>0</v>
      </c>
      <c r="Y68" s="5">
        <f t="shared" si="286"/>
        <v>0</v>
      </c>
      <c r="Z68" s="5">
        <f t="shared" si="286"/>
        <v>0</v>
      </c>
      <c r="AA68" s="5">
        <f t="shared" si="286"/>
        <v>0</v>
      </c>
      <c r="AB68" s="5">
        <f t="shared" si="286"/>
        <v>0</v>
      </c>
      <c r="AC68" s="5">
        <f t="shared" si="286"/>
        <v>0</v>
      </c>
      <c r="AD68" s="5">
        <f t="shared" si="286"/>
        <v>0</v>
      </c>
      <c r="AE68" s="5">
        <f t="shared" si="286"/>
        <v>0</v>
      </c>
    </row>
    <row r="69">
      <c r="A69" s="1" t="s">
        <v>17</v>
      </c>
      <c r="B69" s="5">
        <f t="shared" ref="B69:AE69" si="287">(0*100)/1</f>
        <v>0</v>
      </c>
      <c r="C69" s="5">
        <f t="shared" si="287"/>
        <v>0</v>
      </c>
      <c r="D69" s="5">
        <f t="shared" si="287"/>
        <v>0</v>
      </c>
      <c r="E69" s="5">
        <f t="shared" si="287"/>
        <v>0</v>
      </c>
      <c r="F69" s="5">
        <f t="shared" si="287"/>
        <v>0</v>
      </c>
      <c r="G69" s="5">
        <f t="shared" si="287"/>
        <v>0</v>
      </c>
      <c r="H69" s="5">
        <f t="shared" si="287"/>
        <v>0</v>
      </c>
      <c r="I69" s="5">
        <f t="shared" si="287"/>
        <v>0</v>
      </c>
      <c r="J69" s="5">
        <f t="shared" si="287"/>
        <v>0</v>
      </c>
      <c r="K69" s="5">
        <f t="shared" si="287"/>
        <v>0</v>
      </c>
      <c r="L69" s="5">
        <f t="shared" si="287"/>
        <v>0</v>
      </c>
      <c r="M69" s="5">
        <f t="shared" si="287"/>
        <v>0</v>
      </c>
      <c r="N69" s="5">
        <f t="shared" si="287"/>
        <v>0</v>
      </c>
      <c r="O69" s="5">
        <f t="shared" si="287"/>
        <v>0</v>
      </c>
      <c r="P69" s="5">
        <f t="shared" si="287"/>
        <v>0</v>
      </c>
      <c r="Q69" s="5">
        <f t="shared" si="287"/>
        <v>0</v>
      </c>
      <c r="R69" s="5">
        <f t="shared" si="287"/>
        <v>0</v>
      </c>
      <c r="S69" s="5">
        <f t="shared" si="287"/>
        <v>0</v>
      </c>
      <c r="T69" s="5">
        <f t="shared" si="287"/>
        <v>0</v>
      </c>
      <c r="U69" s="5">
        <f t="shared" si="287"/>
        <v>0</v>
      </c>
      <c r="V69" s="5">
        <f t="shared" si="287"/>
        <v>0</v>
      </c>
      <c r="W69" s="5">
        <f t="shared" si="287"/>
        <v>0</v>
      </c>
      <c r="X69" s="5">
        <f t="shared" si="287"/>
        <v>0</v>
      </c>
      <c r="Y69" s="5">
        <f t="shared" si="287"/>
        <v>0</v>
      </c>
      <c r="Z69" s="5">
        <f t="shared" si="287"/>
        <v>0</v>
      </c>
      <c r="AA69" s="5">
        <f t="shared" si="287"/>
        <v>0</v>
      </c>
      <c r="AB69" s="5">
        <f t="shared" si="287"/>
        <v>0</v>
      </c>
      <c r="AC69" s="5">
        <f t="shared" si="287"/>
        <v>0</v>
      </c>
      <c r="AD69" s="5">
        <f t="shared" si="287"/>
        <v>0</v>
      </c>
      <c r="AE69" s="5">
        <f t="shared" si="287"/>
        <v>0</v>
      </c>
    </row>
    <row r="71">
      <c r="A71" s="3" t="s">
        <v>21</v>
      </c>
    </row>
    <row r="72">
      <c r="A72" s="1" t="s">
        <v>2</v>
      </c>
      <c r="B72" s="5">
        <f t="shared" ref="B72:B77" si="290">(1*100)/1</f>
        <v>100</v>
      </c>
      <c r="C72" s="5">
        <f t="shared" ref="C72:M72" si="288">(0*100)/1</f>
        <v>0</v>
      </c>
      <c r="D72" s="5">
        <f t="shared" si="288"/>
        <v>0</v>
      </c>
      <c r="E72" s="5">
        <f t="shared" si="288"/>
        <v>0</v>
      </c>
      <c r="F72" s="5">
        <f t="shared" si="288"/>
        <v>0</v>
      </c>
      <c r="G72" s="5">
        <f t="shared" si="288"/>
        <v>0</v>
      </c>
      <c r="H72" s="5">
        <f t="shared" si="288"/>
        <v>0</v>
      </c>
      <c r="I72" s="5">
        <f t="shared" si="288"/>
        <v>0</v>
      </c>
      <c r="J72" s="5">
        <f t="shared" si="288"/>
        <v>0</v>
      </c>
      <c r="K72" s="5">
        <f t="shared" si="288"/>
        <v>0</v>
      </c>
      <c r="L72" s="5">
        <f t="shared" si="288"/>
        <v>0</v>
      </c>
      <c r="M72" s="5">
        <f t="shared" si="288"/>
        <v>0</v>
      </c>
      <c r="N72" s="5">
        <f t="shared" ref="N72:N73" si="292">(1*100)/1</f>
        <v>100</v>
      </c>
      <c r="O72" s="5">
        <f t="shared" ref="O72:AE72" si="289">(0*100)/1</f>
        <v>0</v>
      </c>
      <c r="P72" s="5">
        <f t="shared" si="289"/>
        <v>0</v>
      </c>
      <c r="Q72" s="5">
        <f t="shared" si="289"/>
        <v>0</v>
      </c>
      <c r="R72" s="5">
        <f t="shared" si="289"/>
        <v>0</v>
      </c>
      <c r="S72" s="5">
        <f t="shared" si="289"/>
        <v>0</v>
      </c>
      <c r="T72" s="5">
        <f t="shared" si="289"/>
        <v>0</v>
      </c>
      <c r="U72" s="5">
        <f t="shared" si="289"/>
        <v>0</v>
      </c>
      <c r="V72" s="5">
        <f t="shared" si="289"/>
        <v>0</v>
      </c>
      <c r="W72" s="5">
        <f t="shared" si="289"/>
        <v>0</v>
      </c>
      <c r="X72" s="5">
        <f t="shared" si="289"/>
        <v>0</v>
      </c>
      <c r="Y72" s="5">
        <f t="shared" si="289"/>
        <v>0</v>
      </c>
      <c r="Z72" s="5">
        <f t="shared" si="289"/>
        <v>0</v>
      </c>
      <c r="AA72" s="5">
        <f t="shared" si="289"/>
        <v>0</v>
      </c>
      <c r="AB72" s="5">
        <f t="shared" si="289"/>
        <v>0</v>
      </c>
      <c r="AC72" s="5">
        <f t="shared" si="289"/>
        <v>0</v>
      </c>
      <c r="AD72" s="5">
        <f t="shared" si="289"/>
        <v>0</v>
      </c>
      <c r="AE72" s="5">
        <f t="shared" si="289"/>
        <v>0</v>
      </c>
      <c r="AF72" s="4">
        <f>AVERAGE(B74:AE85)</f>
        <v>31.94444444</v>
      </c>
    </row>
    <row r="73">
      <c r="A73" s="1" t="s">
        <v>3</v>
      </c>
      <c r="B73" s="5">
        <f t="shared" si="290"/>
        <v>100</v>
      </c>
      <c r="C73" s="5">
        <f t="shared" ref="C73:M73" si="291">(0*100)/1</f>
        <v>0</v>
      </c>
      <c r="D73" s="5">
        <f t="shared" si="291"/>
        <v>0</v>
      </c>
      <c r="E73" s="5">
        <f t="shared" si="291"/>
        <v>0</v>
      </c>
      <c r="F73" s="5">
        <f t="shared" si="291"/>
        <v>0</v>
      </c>
      <c r="G73" s="5">
        <f t="shared" si="291"/>
        <v>0</v>
      </c>
      <c r="H73" s="5">
        <f t="shared" si="291"/>
        <v>0</v>
      </c>
      <c r="I73" s="5">
        <f t="shared" si="291"/>
        <v>0</v>
      </c>
      <c r="J73" s="5">
        <f t="shared" si="291"/>
        <v>0</v>
      </c>
      <c r="K73" s="5">
        <f t="shared" si="291"/>
        <v>0</v>
      </c>
      <c r="L73" s="5">
        <f t="shared" si="291"/>
        <v>0</v>
      </c>
      <c r="M73" s="5">
        <f t="shared" si="291"/>
        <v>0</v>
      </c>
      <c r="N73" s="5">
        <f t="shared" si="292"/>
        <v>100</v>
      </c>
      <c r="O73" s="5">
        <f t="shared" ref="O73:Z73" si="293">(0*100)/1</f>
        <v>0</v>
      </c>
      <c r="P73" s="5">
        <f t="shared" si="293"/>
        <v>0</v>
      </c>
      <c r="Q73" s="5">
        <f t="shared" si="293"/>
        <v>0</v>
      </c>
      <c r="R73" s="5">
        <f t="shared" si="293"/>
        <v>0</v>
      </c>
      <c r="S73" s="5">
        <f t="shared" si="293"/>
        <v>0</v>
      </c>
      <c r="T73" s="5">
        <f t="shared" si="293"/>
        <v>0</v>
      </c>
      <c r="U73" s="5">
        <f t="shared" si="293"/>
        <v>0</v>
      </c>
      <c r="V73" s="5">
        <f t="shared" si="293"/>
        <v>0</v>
      </c>
      <c r="W73" s="5">
        <f t="shared" si="293"/>
        <v>0</v>
      </c>
      <c r="X73" s="5">
        <f t="shared" si="293"/>
        <v>0</v>
      </c>
      <c r="Y73" s="5">
        <f t="shared" si="293"/>
        <v>0</v>
      </c>
      <c r="Z73" s="5">
        <f t="shared" si="293"/>
        <v>0</v>
      </c>
      <c r="AA73" s="5">
        <f t="shared" ref="AA73:AA77" si="300">(1*100)/1</f>
        <v>100</v>
      </c>
      <c r="AB73" s="5">
        <f t="shared" ref="AB73:AE73" si="294">(0*100)/1</f>
        <v>0</v>
      </c>
      <c r="AC73" s="5">
        <f t="shared" si="294"/>
        <v>0</v>
      </c>
      <c r="AD73" s="5">
        <f t="shared" si="294"/>
        <v>0</v>
      </c>
      <c r="AE73" s="5">
        <f t="shared" si="294"/>
        <v>0</v>
      </c>
    </row>
    <row r="74">
      <c r="A74" s="1" t="s">
        <v>4</v>
      </c>
      <c r="B74" s="5">
        <f t="shared" si="290"/>
        <v>100</v>
      </c>
      <c r="C74" s="5">
        <f t="shared" ref="C74:H74" si="295">(0*100)/1</f>
        <v>0</v>
      </c>
      <c r="D74" s="5">
        <f t="shared" si="295"/>
        <v>0</v>
      </c>
      <c r="E74" s="5">
        <f t="shared" si="295"/>
        <v>0</v>
      </c>
      <c r="F74" s="5">
        <f t="shared" si="295"/>
        <v>0</v>
      </c>
      <c r="G74" s="5">
        <f t="shared" si="295"/>
        <v>0</v>
      </c>
      <c r="H74" s="5">
        <f t="shared" si="295"/>
        <v>0</v>
      </c>
      <c r="I74" s="5">
        <f t="shared" ref="I74:I75" si="304">(1*100)/1</f>
        <v>100</v>
      </c>
      <c r="J74" s="5">
        <f t="shared" ref="J74:O74" si="296">(0*100)/1</f>
        <v>0</v>
      </c>
      <c r="K74" s="5">
        <f t="shared" si="296"/>
        <v>0</v>
      </c>
      <c r="L74" s="5">
        <f t="shared" si="296"/>
        <v>0</v>
      </c>
      <c r="M74" s="5">
        <f t="shared" si="296"/>
        <v>0</v>
      </c>
      <c r="N74" s="5">
        <f t="shared" si="296"/>
        <v>0</v>
      </c>
      <c r="O74" s="5">
        <f t="shared" si="296"/>
        <v>0</v>
      </c>
      <c r="P74" s="5">
        <f t="shared" ref="P74:Q74" si="297">(1*100)/1</f>
        <v>100</v>
      </c>
      <c r="Q74" s="5">
        <f t="shared" si="297"/>
        <v>100</v>
      </c>
      <c r="R74" s="5">
        <f t="shared" ref="R74:S74" si="298">(0*100)/1</f>
        <v>0</v>
      </c>
      <c r="S74" s="5">
        <f t="shared" si="298"/>
        <v>0</v>
      </c>
      <c r="T74" s="5">
        <f t="shared" ref="T74:T81" si="309">(1*100)/1</f>
        <v>100</v>
      </c>
      <c r="U74" s="5">
        <f t="shared" ref="U74:Z74" si="299">(0*100)/1</f>
        <v>0</v>
      </c>
      <c r="V74" s="5">
        <f t="shared" si="299"/>
        <v>0</v>
      </c>
      <c r="W74" s="5">
        <f t="shared" si="299"/>
        <v>0</v>
      </c>
      <c r="X74" s="5">
        <f t="shared" si="299"/>
        <v>0</v>
      </c>
      <c r="Y74" s="5">
        <f t="shared" si="299"/>
        <v>0</v>
      </c>
      <c r="Z74" s="5">
        <f t="shared" si="299"/>
        <v>0</v>
      </c>
      <c r="AA74" s="5">
        <f t="shared" si="300"/>
        <v>100</v>
      </c>
      <c r="AB74" s="5">
        <f t="shared" ref="AB74:AC74" si="301">(0*100)/1</f>
        <v>0</v>
      </c>
      <c r="AC74" s="5">
        <f t="shared" si="301"/>
        <v>0</v>
      </c>
      <c r="AD74" s="5">
        <f t="shared" ref="AD74:AE74" si="302">(1*100)/1</f>
        <v>100</v>
      </c>
      <c r="AE74" s="5">
        <f t="shared" si="302"/>
        <v>100</v>
      </c>
    </row>
    <row r="75">
      <c r="A75" s="1" t="s">
        <v>5</v>
      </c>
      <c r="B75" s="5">
        <f t="shared" si="290"/>
        <v>100</v>
      </c>
      <c r="C75" s="5">
        <f t="shared" ref="C75:F75" si="303">(0*100)/1</f>
        <v>0</v>
      </c>
      <c r="D75" s="5">
        <f t="shared" si="303"/>
        <v>0</v>
      </c>
      <c r="E75" s="5">
        <f t="shared" si="303"/>
        <v>0</v>
      </c>
      <c r="F75" s="5">
        <f t="shared" si="303"/>
        <v>0</v>
      </c>
      <c r="G75" s="5">
        <f>(1*100)/1</f>
        <v>100</v>
      </c>
      <c r="H75" s="5">
        <f>(0*100)/1</f>
        <v>0</v>
      </c>
      <c r="I75" s="5">
        <f t="shared" si="304"/>
        <v>100</v>
      </c>
      <c r="J75" s="5">
        <f t="shared" ref="J75:L75" si="305">(0*100)/1</f>
        <v>0</v>
      </c>
      <c r="K75" s="5">
        <f t="shared" si="305"/>
        <v>0</v>
      </c>
      <c r="L75" s="5">
        <f t="shared" si="305"/>
        <v>0</v>
      </c>
      <c r="M75" s="5">
        <f t="shared" ref="M75:N75" si="306">(1*100)/1</f>
        <v>100</v>
      </c>
      <c r="N75" s="5">
        <f t="shared" si="306"/>
        <v>100</v>
      </c>
      <c r="O75" s="5">
        <f t="shared" ref="O75:P75" si="307">(0*100)/1</f>
        <v>0</v>
      </c>
      <c r="P75" s="5">
        <f t="shared" si="307"/>
        <v>0</v>
      </c>
      <c r="Q75" s="5">
        <f>(1*100)/1</f>
        <v>100</v>
      </c>
      <c r="R75" s="5">
        <f t="shared" ref="R75:S75" si="308">(0*100)/1</f>
        <v>0</v>
      </c>
      <c r="S75" s="5">
        <f t="shared" si="308"/>
        <v>0</v>
      </c>
      <c r="T75" s="5">
        <f t="shared" si="309"/>
        <v>100</v>
      </c>
      <c r="U75" s="5">
        <f t="shared" ref="U75:U78" si="314">(0*100)/1</f>
        <v>0</v>
      </c>
      <c r="V75" s="5">
        <f t="shared" ref="V75:V78" si="315">(1*100)/1</f>
        <v>100</v>
      </c>
      <c r="W75" s="5">
        <f t="shared" ref="W75:Z75" si="310">(0*100)/1</f>
        <v>0</v>
      </c>
      <c r="X75" s="5">
        <f t="shared" si="310"/>
        <v>0</v>
      </c>
      <c r="Y75" s="5">
        <f t="shared" si="310"/>
        <v>0</v>
      </c>
      <c r="Z75" s="5">
        <f t="shared" si="310"/>
        <v>0</v>
      </c>
      <c r="AA75" s="5">
        <f t="shared" si="300"/>
        <v>100</v>
      </c>
      <c r="AB75" s="5">
        <f t="shared" ref="AB75:AD75" si="311">(0*100)/1</f>
        <v>0</v>
      </c>
      <c r="AC75" s="5">
        <f t="shared" si="311"/>
        <v>0</v>
      </c>
      <c r="AD75" s="5">
        <f t="shared" si="311"/>
        <v>0</v>
      </c>
      <c r="AE75" s="5">
        <f>(1*100)/1</f>
        <v>100</v>
      </c>
    </row>
    <row r="76">
      <c r="A76" s="1" t="s">
        <v>6</v>
      </c>
      <c r="B76" s="5">
        <f t="shared" si="290"/>
        <v>100</v>
      </c>
      <c r="C76" s="5">
        <f t="shared" ref="C76:C79" si="319">(1*100)/1</f>
        <v>100</v>
      </c>
      <c r="D76" s="5">
        <f t="shared" ref="D76:D78" si="320">(0*100)/1</f>
        <v>0</v>
      </c>
      <c r="E76" s="5">
        <f>(1*100)/1</f>
        <v>100</v>
      </c>
      <c r="F76" s="5">
        <f t="shared" ref="F76:L76" si="312">(0*100)/1</f>
        <v>0</v>
      </c>
      <c r="G76" s="5">
        <f t="shared" si="312"/>
        <v>0</v>
      </c>
      <c r="H76" s="5">
        <f t="shared" si="312"/>
        <v>0</v>
      </c>
      <c r="I76" s="5">
        <f t="shared" si="312"/>
        <v>0</v>
      </c>
      <c r="J76" s="5">
        <f t="shared" si="312"/>
        <v>0</v>
      </c>
      <c r="K76" s="5">
        <f t="shared" si="312"/>
        <v>0</v>
      </c>
      <c r="L76" s="5">
        <f t="shared" si="312"/>
        <v>0</v>
      </c>
      <c r="M76" s="5">
        <f>(1*100)/1</f>
        <v>100</v>
      </c>
      <c r="N76" s="5">
        <f>(0*100)/1</f>
        <v>0</v>
      </c>
      <c r="O76" s="5">
        <f t="shared" ref="O76:O77" si="322">(1*100)/1</f>
        <v>100</v>
      </c>
      <c r="P76" s="5">
        <f t="shared" ref="P76:S76" si="313">(0*100)/1</f>
        <v>0</v>
      </c>
      <c r="Q76" s="5">
        <f t="shared" si="313"/>
        <v>0</v>
      </c>
      <c r="R76" s="5">
        <f t="shared" si="313"/>
        <v>0</v>
      </c>
      <c r="S76" s="5">
        <f t="shared" si="313"/>
        <v>0</v>
      </c>
      <c r="T76" s="5">
        <f t="shared" si="309"/>
        <v>100</v>
      </c>
      <c r="U76" s="5">
        <f t="shared" si="314"/>
        <v>0</v>
      </c>
      <c r="V76" s="5">
        <f t="shared" si="315"/>
        <v>100</v>
      </c>
      <c r="W76" s="5">
        <f t="shared" ref="W76:Z76" si="316">(0*100)/1</f>
        <v>0</v>
      </c>
      <c r="X76" s="5">
        <f t="shared" si="316"/>
        <v>0</v>
      </c>
      <c r="Y76" s="5">
        <f t="shared" si="316"/>
        <v>0</v>
      </c>
      <c r="Z76" s="5">
        <f t="shared" si="316"/>
        <v>0</v>
      </c>
      <c r="AA76" s="5">
        <f t="shared" si="300"/>
        <v>100</v>
      </c>
      <c r="AB76" s="5">
        <f t="shared" ref="AB76:AC76" si="317">(0*100)/1</f>
        <v>0</v>
      </c>
      <c r="AC76" s="5">
        <f t="shared" si="317"/>
        <v>0</v>
      </c>
      <c r="AD76" s="5">
        <f t="shared" ref="AD76:AE76" si="318">(1*100)/1</f>
        <v>100</v>
      </c>
      <c r="AE76" s="5">
        <f t="shared" si="318"/>
        <v>100</v>
      </c>
    </row>
    <row r="77">
      <c r="A77" s="1" t="s">
        <v>7</v>
      </c>
      <c r="B77" s="5">
        <f t="shared" si="290"/>
        <v>100</v>
      </c>
      <c r="C77" s="5">
        <f t="shared" si="319"/>
        <v>100</v>
      </c>
      <c r="D77" s="5">
        <f t="shared" si="320"/>
        <v>0</v>
      </c>
      <c r="E77" s="5">
        <f t="shared" ref="E77:N77" si="321">(0*100)/1</f>
        <v>0</v>
      </c>
      <c r="F77" s="5">
        <f t="shared" si="321"/>
        <v>0</v>
      </c>
      <c r="G77" s="5">
        <f t="shared" si="321"/>
        <v>0</v>
      </c>
      <c r="H77" s="5">
        <f t="shared" si="321"/>
        <v>0</v>
      </c>
      <c r="I77" s="5">
        <f t="shared" si="321"/>
        <v>0</v>
      </c>
      <c r="J77" s="5">
        <f t="shared" si="321"/>
        <v>0</v>
      </c>
      <c r="K77" s="5">
        <f t="shared" si="321"/>
        <v>0</v>
      </c>
      <c r="L77" s="5">
        <f t="shared" si="321"/>
        <v>0</v>
      </c>
      <c r="M77" s="5">
        <f t="shared" si="321"/>
        <v>0</v>
      </c>
      <c r="N77" s="5">
        <f t="shared" si="321"/>
        <v>0</v>
      </c>
      <c r="O77" s="5">
        <f t="shared" si="322"/>
        <v>100</v>
      </c>
      <c r="P77" s="5">
        <f t="shared" ref="P77:S77" si="323">(0*100)/1</f>
        <v>0</v>
      </c>
      <c r="Q77" s="5">
        <f t="shared" si="323"/>
        <v>0</v>
      </c>
      <c r="R77" s="5">
        <f t="shared" si="323"/>
        <v>0</v>
      </c>
      <c r="S77" s="5">
        <f t="shared" si="323"/>
        <v>0</v>
      </c>
      <c r="T77" s="5">
        <f t="shared" si="309"/>
        <v>100</v>
      </c>
      <c r="U77" s="5">
        <f t="shared" si="314"/>
        <v>0</v>
      </c>
      <c r="V77" s="5">
        <f t="shared" si="315"/>
        <v>100</v>
      </c>
      <c r="W77" s="5">
        <f t="shared" ref="W77:Z77" si="324">(0*100)/1</f>
        <v>0</v>
      </c>
      <c r="X77" s="5">
        <f t="shared" si="324"/>
        <v>0</v>
      </c>
      <c r="Y77" s="5">
        <f t="shared" si="324"/>
        <v>0</v>
      </c>
      <c r="Z77" s="5">
        <f t="shared" si="324"/>
        <v>0</v>
      </c>
      <c r="AA77" s="5">
        <f t="shared" si="300"/>
        <v>100</v>
      </c>
      <c r="AB77" s="5">
        <f t="shared" ref="AB77:AD77" si="325">(0*100)/1</f>
        <v>0</v>
      </c>
      <c r="AC77" s="5">
        <f t="shared" si="325"/>
        <v>0</v>
      </c>
      <c r="AD77" s="5">
        <f t="shared" si="325"/>
        <v>0</v>
      </c>
      <c r="AE77" s="5">
        <f t="shared" ref="AE77:AE81" si="332">(1*100)/1</f>
        <v>100</v>
      </c>
    </row>
    <row r="78">
      <c r="A78" s="1" t="s">
        <v>8</v>
      </c>
      <c r="B78" s="5">
        <f t="shared" ref="B78:B87" si="333">(0*100)/1</f>
        <v>0</v>
      </c>
      <c r="C78" s="5">
        <f t="shared" si="319"/>
        <v>100</v>
      </c>
      <c r="D78" s="5">
        <f t="shared" si="320"/>
        <v>0</v>
      </c>
      <c r="E78" s="5">
        <f>(1*100)/1</f>
        <v>100</v>
      </c>
      <c r="F78" s="5">
        <f>(0*100)/1</f>
        <v>0</v>
      </c>
      <c r="G78" s="5">
        <f t="shared" ref="G78:G79" si="335">(1*100)/1</f>
        <v>100</v>
      </c>
      <c r="H78" s="5">
        <f>(0*100)/1</f>
        <v>0</v>
      </c>
      <c r="I78" s="5">
        <f t="shared" ref="I78:J78" si="326">(1*100)/1</f>
        <v>100</v>
      </c>
      <c r="J78" s="5">
        <f t="shared" si="326"/>
        <v>100</v>
      </c>
      <c r="K78" s="5">
        <f>(0*100)/1</f>
        <v>0</v>
      </c>
      <c r="L78" s="5">
        <f t="shared" ref="L78:L80" si="337">(1*100)/1</f>
        <v>100</v>
      </c>
      <c r="M78" s="5">
        <f t="shared" ref="M78:M80" si="338">(0*100)/1</f>
        <v>0</v>
      </c>
      <c r="N78" s="5">
        <f t="shared" ref="N78:O78" si="327">(1*100)/1</f>
        <v>100</v>
      </c>
      <c r="O78" s="5">
        <f t="shared" si="327"/>
        <v>100</v>
      </c>
      <c r="P78" s="5">
        <f t="shared" ref="P78:S78" si="328">(0*100)/1</f>
        <v>0</v>
      </c>
      <c r="Q78" s="5">
        <f t="shared" si="328"/>
        <v>0</v>
      </c>
      <c r="R78" s="5">
        <f t="shared" si="328"/>
        <v>0</v>
      </c>
      <c r="S78" s="5">
        <f t="shared" si="328"/>
        <v>0</v>
      </c>
      <c r="T78" s="5">
        <f t="shared" si="309"/>
        <v>100</v>
      </c>
      <c r="U78" s="5">
        <f t="shared" si="314"/>
        <v>0</v>
      </c>
      <c r="V78" s="5">
        <f t="shared" si="315"/>
        <v>100</v>
      </c>
      <c r="W78" s="5">
        <f t="shared" ref="W78:W79" si="340">(1*100)/1</f>
        <v>100</v>
      </c>
      <c r="X78" s="5">
        <f t="shared" ref="X78:Y78" si="329">(0*100)/1</f>
        <v>0</v>
      </c>
      <c r="Y78" s="5">
        <f t="shared" si="329"/>
        <v>0</v>
      </c>
      <c r="Z78" s="5">
        <f t="shared" ref="Z78:AA78" si="330">(1*100)/1</f>
        <v>100</v>
      </c>
      <c r="AA78" s="5">
        <f t="shared" si="330"/>
        <v>100</v>
      </c>
      <c r="AB78" s="5">
        <f t="shared" ref="AB78:AD78" si="331">(0*100)/1</f>
        <v>0</v>
      </c>
      <c r="AC78" s="5">
        <f t="shared" si="331"/>
        <v>0</v>
      </c>
      <c r="AD78" s="5">
        <f t="shared" si="331"/>
        <v>0</v>
      </c>
      <c r="AE78" s="5">
        <f t="shared" si="332"/>
        <v>100</v>
      </c>
    </row>
    <row r="79">
      <c r="A79" s="1" t="s">
        <v>9</v>
      </c>
      <c r="B79" s="5">
        <f t="shared" si="333"/>
        <v>0</v>
      </c>
      <c r="C79" s="5">
        <f t="shared" si="319"/>
        <v>100</v>
      </c>
      <c r="D79" s="5">
        <f>(1*100)/1</f>
        <v>100</v>
      </c>
      <c r="E79" s="5">
        <f t="shared" ref="E79:F79" si="334">(0*100)/1</f>
        <v>0</v>
      </c>
      <c r="F79" s="5">
        <f t="shared" si="334"/>
        <v>0</v>
      </c>
      <c r="G79" s="5">
        <f t="shared" si="335"/>
        <v>100</v>
      </c>
      <c r="H79" s="5">
        <f>(1*100)/1</f>
        <v>100</v>
      </c>
      <c r="I79" s="5">
        <f t="shared" ref="I79:K79" si="336">(0*100)/1</f>
        <v>0</v>
      </c>
      <c r="J79" s="5">
        <f t="shared" si="336"/>
        <v>0</v>
      </c>
      <c r="K79" s="5">
        <f t="shared" si="336"/>
        <v>0</v>
      </c>
      <c r="L79" s="5">
        <f t="shared" si="337"/>
        <v>100</v>
      </c>
      <c r="M79" s="5">
        <f t="shared" si="338"/>
        <v>0</v>
      </c>
      <c r="N79" s="5">
        <f t="shared" ref="N79:N80" si="344">(0*100)/1</f>
        <v>0</v>
      </c>
      <c r="O79" s="5">
        <f t="shared" ref="O79:O80" si="345">(1*100)/1</f>
        <v>100</v>
      </c>
      <c r="P79" s="5">
        <f t="shared" ref="P79:Q79" si="339">(0*100)/1</f>
        <v>0</v>
      </c>
      <c r="Q79" s="5">
        <f t="shared" si="339"/>
        <v>0</v>
      </c>
      <c r="R79" s="5">
        <f>(1*100)/1</f>
        <v>100</v>
      </c>
      <c r="S79" s="5">
        <f>(0*100)/1</f>
        <v>0</v>
      </c>
      <c r="T79" s="5">
        <f t="shared" si="309"/>
        <v>100</v>
      </c>
      <c r="U79" s="5">
        <f>(1*100)/1</f>
        <v>100</v>
      </c>
      <c r="V79" s="5">
        <f>(0*100)/1</f>
        <v>0</v>
      </c>
      <c r="W79" s="5">
        <f t="shared" si="340"/>
        <v>100</v>
      </c>
      <c r="X79" s="5">
        <f t="shared" ref="X79:Y79" si="341">(0*100)/1</f>
        <v>0</v>
      </c>
      <c r="Y79" s="5">
        <f t="shared" si="341"/>
        <v>0</v>
      </c>
      <c r="Z79" s="5">
        <f>(1*100)/1</f>
        <v>100</v>
      </c>
      <c r="AA79" s="5">
        <f>(0*100)/1</f>
        <v>0</v>
      </c>
      <c r="AB79" s="5">
        <f t="shared" ref="AB79:AB81" si="348">(1*100)/1</f>
        <v>100</v>
      </c>
      <c r="AC79" s="5">
        <f t="shared" ref="AC79:AD79" si="342">(0*100)/1</f>
        <v>0</v>
      </c>
      <c r="AD79" s="5">
        <f t="shared" si="342"/>
        <v>0</v>
      </c>
      <c r="AE79" s="5">
        <f t="shared" si="332"/>
        <v>100</v>
      </c>
    </row>
    <row r="80">
      <c r="A80" s="1" t="s">
        <v>10</v>
      </c>
      <c r="B80" s="5">
        <f t="shared" si="333"/>
        <v>0</v>
      </c>
      <c r="C80" s="5">
        <f t="shared" ref="C80:K80" si="343">(0*100)/1</f>
        <v>0</v>
      </c>
      <c r="D80" s="5">
        <f t="shared" si="343"/>
        <v>0</v>
      </c>
      <c r="E80" s="5">
        <f t="shared" si="343"/>
        <v>0</v>
      </c>
      <c r="F80" s="5">
        <f t="shared" si="343"/>
        <v>0</v>
      </c>
      <c r="G80" s="5">
        <f t="shared" si="343"/>
        <v>0</v>
      </c>
      <c r="H80" s="5">
        <f t="shared" si="343"/>
        <v>0</v>
      </c>
      <c r="I80" s="5">
        <f t="shared" si="343"/>
        <v>0</v>
      </c>
      <c r="J80" s="5">
        <f t="shared" si="343"/>
        <v>0</v>
      </c>
      <c r="K80" s="5">
        <f t="shared" si="343"/>
        <v>0</v>
      </c>
      <c r="L80" s="5">
        <f t="shared" si="337"/>
        <v>100</v>
      </c>
      <c r="M80" s="5">
        <f t="shared" si="338"/>
        <v>0</v>
      </c>
      <c r="N80" s="5">
        <f t="shared" si="344"/>
        <v>0</v>
      </c>
      <c r="O80" s="5">
        <f t="shared" si="345"/>
        <v>100</v>
      </c>
      <c r="P80" s="5">
        <f t="shared" ref="P80:S80" si="346">(0*100)/1</f>
        <v>0</v>
      </c>
      <c r="Q80" s="5">
        <f t="shared" si="346"/>
        <v>0</v>
      </c>
      <c r="R80" s="5">
        <f t="shared" si="346"/>
        <v>0</v>
      </c>
      <c r="S80" s="5">
        <f t="shared" si="346"/>
        <v>0</v>
      </c>
      <c r="T80" s="5">
        <f t="shared" si="309"/>
        <v>100</v>
      </c>
      <c r="U80" s="5">
        <f>(0*100)/1</f>
        <v>0</v>
      </c>
      <c r="V80" s="5">
        <f>(1*100)/1</f>
        <v>100</v>
      </c>
      <c r="W80" s="5">
        <f t="shared" ref="W80:W83" si="353">(0*100)/1</f>
        <v>0</v>
      </c>
      <c r="X80" s="5">
        <f t="shared" ref="X80:X81" si="354">(1*100)/1</f>
        <v>100</v>
      </c>
      <c r="Y80" s="5">
        <f t="shared" ref="Y80:AA80" si="347">(0*100)/1</f>
        <v>0</v>
      </c>
      <c r="Z80" s="5">
        <f t="shared" si="347"/>
        <v>0</v>
      </c>
      <c r="AA80" s="5">
        <f t="shared" si="347"/>
        <v>0</v>
      </c>
      <c r="AB80" s="5">
        <f t="shared" si="348"/>
        <v>100</v>
      </c>
      <c r="AC80" s="5">
        <f t="shared" ref="AC80:AD80" si="349">(0*100)/1</f>
        <v>0</v>
      </c>
      <c r="AD80" s="5">
        <f t="shared" si="349"/>
        <v>0</v>
      </c>
      <c r="AE80" s="5">
        <f t="shared" si="332"/>
        <v>100</v>
      </c>
    </row>
    <row r="81">
      <c r="A81" s="1" t="s">
        <v>11</v>
      </c>
      <c r="B81" s="5">
        <f t="shared" si="333"/>
        <v>0</v>
      </c>
      <c r="C81" s="5">
        <f>(1*100)/1</f>
        <v>100</v>
      </c>
      <c r="D81" s="5">
        <f t="shared" ref="D81:J81" si="350">(0*100)/1</f>
        <v>0</v>
      </c>
      <c r="E81" s="5">
        <f t="shared" si="350"/>
        <v>0</v>
      </c>
      <c r="F81" s="5">
        <f t="shared" si="350"/>
        <v>0</v>
      </c>
      <c r="G81" s="5">
        <f t="shared" si="350"/>
        <v>0</v>
      </c>
      <c r="H81" s="5">
        <f t="shared" si="350"/>
        <v>0</v>
      </c>
      <c r="I81" s="5">
        <f t="shared" si="350"/>
        <v>0</v>
      </c>
      <c r="J81" s="5">
        <f t="shared" si="350"/>
        <v>0</v>
      </c>
      <c r="K81" s="5">
        <f>(1*100)/1</f>
        <v>100</v>
      </c>
      <c r="L81" s="5">
        <f t="shared" ref="L81:S81" si="351">(0*100)/1</f>
        <v>0</v>
      </c>
      <c r="M81" s="5">
        <f t="shared" si="351"/>
        <v>0</v>
      </c>
      <c r="N81" s="5">
        <f t="shared" si="351"/>
        <v>0</v>
      </c>
      <c r="O81" s="5">
        <f t="shared" si="351"/>
        <v>0</v>
      </c>
      <c r="P81" s="5">
        <f t="shared" si="351"/>
        <v>0</v>
      </c>
      <c r="Q81" s="5">
        <f t="shared" si="351"/>
        <v>0</v>
      </c>
      <c r="R81" s="5">
        <f t="shared" si="351"/>
        <v>0</v>
      </c>
      <c r="S81" s="5">
        <f t="shared" si="351"/>
        <v>0</v>
      </c>
      <c r="T81" s="5">
        <f t="shared" si="309"/>
        <v>100</v>
      </c>
      <c r="U81" s="5">
        <f t="shared" ref="U81:V81" si="352">(1*100)/1</f>
        <v>100</v>
      </c>
      <c r="V81" s="5">
        <f t="shared" si="352"/>
        <v>100</v>
      </c>
      <c r="W81" s="5">
        <f t="shared" si="353"/>
        <v>0</v>
      </c>
      <c r="X81" s="5">
        <f t="shared" si="354"/>
        <v>100</v>
      </c>
      <c r="Y81" s="5">
        <f t="shared" ref="Y81:AA81" si="355">(0*100)/1</f>
        <v>0</v>
      </c>
      <c r="Z81" s="5">
        <f t="shared" si="355"/>
        <v>0</v>
      </c>
      <c r="AA81" s="5">
        <f t="shared" si="355"/>
        <v>0</v>
      </c>
      <c r="AB81" s="5">
        <f t="shared" si="348"/>
        <v>100</v>
      </c>
      <c r="AC81" s="5">
        <f t="shared" ref="AC81:AD81" si="356">(0*100)/1</f>
        <v>0</v>
      </c>
      <c r="AD81" s="5">
        <f t="shared" si="356"/>
        <v>0</v>
      </c>
      <c r="AE81" s="5">
        <f t="shared" si="332"/>
        <v>100</v>
      </c>
    </row>
    <row r="82">
      <c r="A82" s="1" t="s">
        <v>12</v>
      </c>
      <c r="B82" s="5">
        <f t="shared" si="333"/>
        <v>0</v>
      </c>
      <c r="C82" s="5">
        <f t="shared" ref="C82:H82" si="357">(0*100)/1</f>
        <v>0</v>
      </c>
      <c r="D82" s="5">
        <f t="shared" si="357"/>
        <v>0</v>
      </c>
      <c r="E82" s="5">
        <f t="shared" si="357"/>
        <v>0</v>
      </c>
      <c r="F82" s="5">
        <f t="shared" si="357"/>
        <v>0</v>
      </c>
      <c r="G82" s="5">
        <f t="shared" si="357"/>
        <v>0</v>
      </c>
      <c r="H82" s="5">
        <f t="shared" si="357"/>
        <v>0</v>
      </c>
      <c r="I82" s="5">
        <f>(1*100)/1</f>
        <v>100</v>
      </c>
      <c r="J82" s="5">
        <f t="shared" ref="J82:K82" si="358">(0*100)/1</f>
        <v>0</v>
      </c>
      <c r="K82" s="5">
        <f t="shared" si="358"/>
        <v>0</v>
      </c>
      <c r="L82" s="5">
        <f>(1*100)/1</f>
        <v>100</v>
      </c>
      <c r="M82" s="5">
        <f>(0*100)/1</f>
        <v>0</v>
      </c>
      <c r="N82" s="5">
        <f t="shared" ref="N82:O82" si="359">(1*100)/1</f>
        <v>100</v>
      </c>
      <c r="O82" s="5">
        <f t="shared" si="359"/>
        <v>100</v>
      </c>
      <c r="P82" s="5">
        <f t="shared" ref="P82:R82" si="360">(0*100)/1</f>
        <v>0</v>
      </c>
      <c r="Q82" s="5">
        <f t="shared" si="360"/>
        <v>0</v>
      </c>
      <c r="R82" s="5">
        <f t="shared" si="360"/>
        <v>0</v>
      </c>
      <c r="S82" s="5">
        <f>(1*100)/1</f>
        <v>100</v>
      </c>
      <c r="T82" s="5">
        <f t="shared" ref="T82:T83" si="368">(0*100)/1</f>
        <v>0</v>
      </c>
      <c r="U82" s="5">
        <f t="shared" ref="U82:V82" si="361">(1*100)/1</f>
        <v>100</v>
      </c>
      <c r="V82" s="5">
        <f t="shared" si="361"/>
        <v>100</v>
      </c>
      <c r="W82" s="5">
        <f t="shared" si="353"/>
        <v>0</v>
      </c>
      <c r="X82" s="5">
        <f t="shared" ref="X82:AE82" si="362">(0*100)/1</f>
        <v>0</v>
      </c>
      <c r="Y82" s="5">
        <f t="shared" si="362"/>
        <v>0</v>
      </c>
      <c r="Z82" s="5">
        <f t="shared" si="362"/>
        <v>0</v>
      </c>
      <c r="AA82" s="5">
        <f t="shared" si="362"/>
        <v>0</v>
      </c>
      <c r="AB82" s="5">
        <f t="shared" si="362"/>
        <v>0</v>
      </c>
      <c r="AC82" s="5">
        <f t="shared" si="362"/>
        <v>0</v>
      </c>
      <c r="AD82" s="5">
        <f t="shared" si="362"/>
        <v>0</v>
      </c>
      <c r="AE82" s="5">
        <f t="shared" si="362"/>
        <v>0</v>
      </c>
    </row>
    <row r="83">
      <c r="A83" s="1" t="s">
        <v>13</v>
      </c>
      <c r="B83" s="5">
        <f t="shared" si="333"/>
        <v>0</v>
      </c>
      <c r="C83" s="5">
        <f>(0*100)/1</f>
        <v>0</v>
      </c>
      <c r="D83" s="5">
        <f t="shared" ref="D83:E83" si="363">(1*100)/1</f>
        <v>100</v>
      </c>
      <c r="E83" s="5">
        <f t="shared" si="363"/>
        <v>100</v>
      </c>
      <c r="F83" s="5">
        <f t="shared" ref="F83:I83" si="364">(0*100)/1</f>
        <v>0</v>
      </c>
      <c r="G83" s="5">
        <f t="shared" si="364"/>
        <v>0</v>
      </c>
      <c r="H83" s="5">
        <f t="shared" si="364"/>
        <v>0</v>
      </c>
      <c r="I83" s="5">
        <f t="shared" si="364"/>
        <v>0</v>
      </c>
      <c r="J83" s="5">
        <f>(1*100)/1</f>
        <v>100</v>
      </c>
      <c r="K83" s="5">
        <f t="shared" ref="K83:M83" si="365">(0*100)/1</f>
        <v>0</v>
      </c>
      <c r="L83" s="5">
        <f t="shared" si="365"/>
        <v>0</v>
      </c>
      <c r="M83" s="5">
        <f t="shared" si="365"/>
        <v>0</v>
      </c>
      <c r="N83" s="5">
        <f>(1*100)/1</f>
        <v>100</v>
      </c>
      <c r="O83" s="5">
        <f t="shared" ref="O83:Q83" si="366">(0*100)/1</f>
        <v>0</v>
      </c>
      <c r="P83" s="5">
        <f t="shared" si="366"/>
        <v>0</v>
      </c>
      <c r="Q83" s="5">
        <f t="shared" si="366"/>
        <v>0</v>
      </c>
      <c r="R83" s="5">
        <f t="shared" ref="R83:S83" si="367">(1*100)/1</f>
        <v>100</v>
      </c>
      <c r="S83" s="5">
        <f t="shared" si="367"/>
        <v>100</v>
      </c>
      <c r="T83" s="5">
        <f t="shared" si="368"/>
        <v>0</v>
      </c>
      <c r="U83" s="5">
        <f t="shared" ref="U83:U85" si="376">(0*100)/1</f>
        <v>0</v>
      </c>
      <c r="V83" s="5">
        <f>(1*100)/1</f>
        <v>100</v>
      </c>
      <c r="W83" s="5">
        <f t="shared" si="353"/>
        <v>0</v>
      </c>
      <c r="X83" s="5">
        <f t="shared" ref="X83:Y83" si="369">(0*100)/1</f>
        <v>0</v>
      </c>
      <c r="Y83" s="5">
        <f t="shared" si="369"/>
        <v>0</v>
      </c>
      <c r="Z83" s="5">
        <f>(1*100)/1</f>
        <v>100</v>
      </c>
      <c r="AA83" s="5">
        <f t="shared" ref="AA83:AE83" si="370">(0*100)/1</f>
        <v>0</v>
      </c>
      <c r="AB83" s="5">
        <f t="shared" si="370"/>
        <v>0</v>
      </c>
      <c r="AC83" s="5">
        <f t="shared" si="370"/>
        <v>0</v>
      </c>
      <c r="AD83" s="5">
        <f t="shared" si="370"/>
        <v>0</v>
      </c>
      <c r="AE83" s="5">
        <f t="shared" si="370"/>
        <v>0</v>
      </c>
    </row>
    <row r="84">
      <c r="A84" s="1" t="s">
        <v>14</v>
      </c>
      <c r="B84" s="5">
        <f t="shared" si="333"/>
        <v>0</v>
      </c>
      <c r="C84" s="5">
        <f t="shared" ref="C84:E84" si="371">(1*100)/1</f>
        <v>100</v>
      </c>
      <c r="D84" s="5">
        <f t="shared" si="371"/>
        <v>100</v>
      </c>
      <c r="E84" s="5">
        <f t="shared" si="371"/>
        <v>100</v>
      </c>
      <c r="F84" s="5">
        <f t="shared" ref="F84:F85" si="381">(0*100)/1</f>
        <v>0</v>
      </c>
      <c r="G84" s="5">
        <f>(1*100)/1</f>
        <v>100</v>
      </c>
      <c r="H84" s="5">
        <f t="shared" ref="H84:K84" si="372">(0*100)/1</f>
        <v>0</v>
      </c>
      <c r="I84" s="5">
        <f t="shared" si="372"/>
        <v>0</v>
      </c>
      <c r="J84" s="5">
        <f t="shared" si="372"/>
        <v>0</v>
      </c>
      <c r="K84" s="5">
        <f t="shared" si="372"/>
        <v>0</v>
      </c>
      <c r="L84" s="5">
        <f t="shared" ref="L84:N84" si="373">(1*100)/1</f>
        <v>100</v>
      </c>
      <c r="M84" s="5">
        <f t="shared" si="373"/>
        <v>100</v>
      </c>
      <c r="N84" s="5">
        <f t="shared" si="373"/>
        <v>100</v>
      </c>
      <c r="O84" s="5">
        <f t="shared" ref="O84:Q84" si="374">(0*100)/1</f>
        <v>0</v>
      </c>
      <c r="P84" s="5">
        <f t="shared" si="374"/>
        <v>0</v>
      </c>
      <c r="Q84" s="5">
        <f t="shared" si="374"/>
        <v>0</v>
      </c>
      <c r="R84" s="5">
        <f t="shared" ref="R84:T84" si="375">(1*100)/1</f>
        <v>100</v>
      </c>
      <c r="S84" s="5">
        <f t="shared" si="375"/>
        <v>100</v>
      </c>
      <c r="T84" s="5">
        <f t="shared" si="375"/>
        <v>100</v>
      </c>
      <c r="U84" s="5">
        <f t="shared" si="376"/>
        <v>0</v>
      </c>
      <c r="V84" s="5">
        <f t="shared" ref="V84:W84" si="377">(0*100)/1</f>
        <v>0</v>
      </c>
      <c r="W84" s="5">
        <f t="shared" si="377"/>
        <v>0</v>
      </c>
      <c r="X84" s="5">
        <f t="shared" ref="X84:Z84" si="378">(1*100)/1</f>
        <v>100</v>
      </c>
      <c r="Y84" s="5">
        <f t="shared" si="378"/>
        <v>100</v>
      </c>
      <c r="Z84" s="5">
        <f t="shared" si="378"/>
        <v>100</v>
      </c>
      <c r="AA84" s="5">
        <f t="shared" ref="AA84:AE84" si="379">(0*100)/1</f>
        <v>0</v>
      </c>
      <c r="AB84" s="5">
        <f t="shared" si="379"/>
        <v>0</v>
      </c>
      <c r="AC84" s="5">
        <f t="shared" si="379"/>
        <v>0</v>
      </c>
      <c r="AD84" s="5">
        <f t="shared" si="379"/>
        <v>0</v>
      </c>
      <c r="AE84" s="5">
        <f t="shared" si="379"/>
        <v>0</v>
      </c>
    </row>
    <row r="85">
      <c r="A85" s="1" t="s">
        <v>15</v>
      </c>
      <c r="B85" s="5">
        <f t="shared" si="333"/>
        <v>0</v>
      </c>
      <c r="C85" s="5">
        <f t="shared" ref="C85:E85" si="380">(1*100)/1</f>
        <v>100</v>
      </c>
      <c r="D85" s="5">
        <f t="shared" si="380"/>
        <v>100</v>
      </c>
      <c r="E85" s="5">
        <f t="shared" si="380"/>
        <v>100</v>
      </c>
      <c r="F85" s="5">
        <f t="shared" si="381"/>
        <v>0</v>
      </c>
      <c r="G85" s="5">
        <f t="shared" ref="G85:H85" si="382">(0*100)/1</f>
        <v>0</v>
      </c>
      <c r="H85" s="5">
        <f t="shared" si="382"/>
        <v>0</v>
      </c>
      <c r="I85" s="5">
        <f>(1*100)/1</f>
        <v>100</v>
      </c>
      <c r="J85" s="5">
        <f t="shared" ref="J85:K85" si="383">(0*100)/1</f>
        <v>0</v>
      </c>
      <c r="K85" s="5">
        <f t="shared" si="383"/>
        <v>0</v>
      </c>
      <c r="L85" s="5">
        <f>(1*100)/1</f>
        <v>100</v>
      </c>
      <c r="M85" s="5">
        <f>(0*100)/1</f>
        <v>0</v>
      </c>
      <c r="N85" s="5">
        <f>(1*100)/1</f>
        <v>100</v>
      </c>
      <c r="O85" s="5">
        <f t="shared" ref="O85:Q85" si="384">(0*100)/1</f>
        <v>0</v>
      </c>
      <c r="P85" s="5">
        <f t="shared" si="384"/>
        <v>0</v>
      </c>
      <c r="Q85" s="5">
        <f t="shared" si="384"/>
        <v>0</v>
      </c>
      <c r="R85" s="5">
        <f>(1*100)/1</f>
        <v>100</v>
      </c>
      <c r="S85" s="5">
        <f>(0*100)/1</f>
        <v>0</v>
      </c>
      <c r="T85" s="5">
        <f>(1*100)/1</f>
        <v>100</v>
      </c>
      <c r="U85" s="5">
        <f t="shared" si="376"/>
        <v>0</v>
      </c>
      <c r="V85" s="5">
        <f t="shared" ref="V85:W85" si="385">(0*100)/1</f>
        <v>0</v>
      </c>
      <c r="W85" s="5">
        <f t="shared" si="385"/>
        <v>0</v>
      </c>
      <c r="X85" s="5">
        <f>(1*100)/1</f>
        <v>100</v>
      </c>
      <c r="Y85" s="5">
        <f t="shared" ref="Y85:AC85" si="386">(0*100)/1</f>
        <v>0</v>
      </c>
      <c r="Z85" s="5">
        <f t="shared" si="386"/>
        <v>0</v>
      </c>
      <c r="AA85" s="5">
        <f t="shared" si="386"/>
        <v>0</v>
      </c>
      <c r="AB85" s="5">
        <f t="shared" si="386"/>
        <v>0</v>
      </c>
      <c r="AC85" s="5">
        <f t="shared" si="386"/>
        <v>0</v>
      </c>
      <c r="AD85" s="5">
        <f>(1*100)/1</f>
        <v>100</v>
      </c>
      <c r="AE85" s="5">
        <f>(0*100)/1</f>
        <v>0</v>
      </c>
    </row>
    <row r="86">
      <c r="A86" s="1" t="s">
        <v>16</v>
      </c>
      <c r="B86" s="5">
        <f t="shared" si="333"/>
        <v>0</v>
      </c>
      <c r="C86" s="5">
        <f t="shared" ref="C86:AE86" si="387">(0*100)/1</f>
        <v>0</v>
      </c>
      <c r="D86" s="5">
        <f t="shared" si="387"/>
        <v>0</v>
      </c>
      <c r="E86" s="5">
        <f t="shared" si="387"/>
        <v>0</v>
      </c>
      <c r="F86" s="5">
        <f t="shared" si="387"/>
        <v>0</v>
      </c>
      <c r="G86" s="5">
        <f t="shared" si="387"/>
        <v>0</v>
      </c>
      <c r="H86" s="5">
        <f t="shared" si="387"/>
        <v>0</v>
      </c>
      <c r="I86" s="5">
        <f t="shared" si="387"/>
        <v>0</v>
      </c>
      <c r="J86" s="5">
        <f t="shared" si="387"/>
        <v>0</v>
      </c>
      <c r="K86" s="5">
        <f t="shared" si="387"/>
        <v>0</v>
      </c>
      <c r="L86" s="5">
        <f t="shared" si="387"/>
        <v>0</v>
      </c>
      <c r="M86" s="5">
        <f t="shared" si="387"/>
        <v>0</v>
      </c>
      <c r="N86" s="5">
        <f t="shared" si="387"/>
        <v>0</v>
      </c>
      <c r="O86" s="5">
        <f t="shared" si="387"/>
        <v>0</v>
      </c>
      <c r="P86" s="5">
        <f t="shared" si="387"/>
        <v>0</v>
      </c>
      <c r="Q86" s="5">
        <f t="shared" si="387"/>
        <v>0</v>
      </c>
      <c r="R86" s="5">
        <f t="shared" si="387"/>
        <v>0</v>
      </c>
      <c r="S86" s="5">
        <f t="shared" si="387"/>
        <v>0</v>
      </c>
      <c r="T86" s="5">
        <f t="shared" si="387"/>
        <v>0</v>
      </c>
      <c r="U86" s="5">
        <f t="shared" si="387"/>
        <v>0</v>
      </c>
      <c r="V86" s="5">
        <f t="shared" si="387"/>
        <v>0</v>
      </c>
      <c r="W86" s="5">
        <f t="shared" si="387"/>
        <v>0</v>
      </c>
      <c r="X86" s="5">
        <f t="shared" si="387"/>
        <v>0</v>
      </c>
      <c r="Y86" s="5">
        <f t="shared" si="387"/>
        <v>0</v>
      </c>
      <c r="Z86" s="5">
        <f t="shared" si="387"/>
        <v>0</v>
      </c>
      <c r="AA86" s="5">
        <f t="shared" si="387"/>
        <v>0</v>
      </c>
      <c r="AB86" s="5">
        <f t="shared" si="387"/>
        <v>0</v>
      </c>
      <c r="AC86" s="5">
        <f t="shared" si="387"/>
        <v>0</v>
      </c>
      <c r="AD86" s="5">
        <f t="shared" si="387"/>
        <v>0</v>
      </c>
      <c r="AE86" s="5">
        <f t="shared" si="387"/>
        <v>0</v>
      </c>
    </row>
    <row r="87">
      <c r="A87" s="1" t="s">
        <v>17</v>
      </c>
      <c r="B87" s="5">
        <f t="shared" si="333"/>
        <v>0</v>
      </c>
      <c r="C87" s="5">
        <f t="shared" ref="C87:AE87" si="388">(0*100)/1</f>
        <v>0</v>
      </c>
      <c r="D87" s="5">
        <f t="shared" si="388"/>
        <v>0</v>
      </c>
      <c r="E87" s="5">
        <f t="shared" si="388"/>
        <v>0</v>
      </c>
      <c r="F87" s="5">
        <f t="shared" si="388"/>
        <v>0</v>
      </c>
      <c r="G87" s="5">
        <f t="shared" si="388"/>
        <v>0</v>
      </c>
      <c r="H87" s="5">
        <f t="shared" si="388"/>
        <v>0</v>
      </c>
      <c r="I87" s="5">
        <f t="shared" si="388"/>
        <v>0</v>
      </c>
      <c r="J87" s="5">
        <f t="shared" si="388"/>
        <v>0</v>
      </c>
      <c r="K87" s="5">
        <f t="shared" si="388"/>
        <v>0</v>
      </c>
      <c r="L87" s="5">
        <f t="shared" si="388"/>
        <v>0</v>
      </c>
      <c r="M87" s="5">
        <f t="shared" si="388"/>
        <v>0</v>
      </c>
      <c r="N87" s="5">
        <f t="shared" si="388"/>
        <v>0</v>
      </c>
      <c r="O87" s="5">
        <f t="shared" si="388"/>
        <v>0</v>
      </c>
      <c r="P87" s="5">
        <f t="shared" si="388"/>
        <v>0</v>
      </c>
      <c r="Q87" s="5">
        <f t="shared" si="388"/>
        <v>0</v>
      </c>
      <c r="R87" s="5">
        <f t="shared" si="388"/>
        <v>0</v>
      </c>
      <c r="S87" s="5">
        <f t="shared" si="388"/>
        <v>0</v>
      </c>
      <c r="T87" s="5">
        <f t="shared" si="388"/>
        <v>0</v>
      </c>
      <c r="U87" s="5">
        <f t="shared" si="388"/>
        <v>0</v>
      </c>
      <c r="V87" s="5">
        <f t="shared" si="388"/>
        <v>0</v>
      </c>
      <c r="W87" s="5">
        <f t="shared" si="388"/>
        <v>0</v>
      </c>
      <c r="X87" s="5">
        <f t="shared" si="388"/>
        <v>0</v>
      </c>
      <c r="Y87" s="5">
        <f t="shared" si="388"/>
        <v>0</v>
      </c>
      <c r="Z87" s="5">
        <f t="shared" si="388"/>
        <v>0</v>
      </c>
      <c r="AA87" s="5">
        <f t="shared" si="388"/>
        <v>0</v>
      </c>
      <c r="AB87" s="5">
        <f t="shared" si="388"/>
        <v>0</v>
      </c>
      <c r="AC87" s="5">
        <f t="shared" si="388"/>
        <v>0</v>
      </c>
      <c r="AD87" s="5">
        <f t="shared" si="388"/>
        <v>0</v>
      </c>
      <c r="AE87" s="5">
        <f t="shared" si="388"/>
        <v>0</v>
      </c>
    </row>
    <row r="101">
      <c r="Z101" s="5">
        <f>MAX(B5:S18)</f>
        <v>100</v>
      </c>
    </row>
  </sheetData>
  <conditionalFormatting sqref="B3:AE69 B71:AE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0</v>
      </c>
      <c r="B1" s="2">
        <v>45809.0</v>
      </c>
      <c r="C1" s="2">
        <v>45810.0</v>
      </c>
      <c r="D1" s="2">
        <v>45811.0</v>
      </c>
      <c r="E1" s="2">
        <v>45812.0</v>
      </c>
      <c r="F1" s="2">
        <v>45813.0</v>
      </c>
      <c r="G1" s="2">
        <v>45814.0</v>
      </c>
      <c r="H1" s="2">
        <v>45815.0</v>
      </c>
      <c r="I1" s="2">
        <v>45816.0</v>
      </c>
      <c r="J1" s="2">
        <v>45817.0</v>
      </c>
      <c r="K1" s="2">
        <v>45818.0</v>
      </c>
      <c r="L1" s="2">
        <v>45819.0</v>
      </c>
      <c r="M1" s="2">
        <v>45820.0</v>
      </c>
      <c r="N1" s="2">
        <v>45821.0</v>
      </c>
      <c r="O1" s="2">
        <v>45822.0</v>
      </c>
      <c r="P1" s="2">
        <v>45823.0</v>
      </c>
      <c r="Q1" s="2">
        <v>45824.0</v>
      </c>
      <c r="R1" s="2">
        <v>45825.0</v>
      </c>
      <c r="S1" s="2">
        <v>45826.0</v>
      </c>
      <c r="T1" s="2">
        <v>45827.0</v>
      </c>
      <c r="U1" s="2">
        <v>45828.0</v>
      </c>
      <c r="V1" s="2">
        <v>45829.0</v>
      </c>
      <c r="W1" s="2">
        <v>45830.0</v>
      </c>
      <c r="X1" s="2">
        <v>45831.0</v>
      </c>
      <c r="Y1" s="2">
        <v>45832.0</v>
      </c>
      <c r="Z1" s="2">
        <v>45833.0</v>
      </c>
      <c r="AA1" s="2">
        <v>45834.0</v>
      </c>
      <c r="AB1" s="2">
        <v>45835.0</v>
      </c>
      <c r="AC1" s="2">
        <v>45836.0</v>
      </c>
      <c r="AD1" s="2">
        <v>45837.0</v>
      </c>
      <c r="AE1" s="2">
        <v>45838.0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1" t="s">
        <v>60</v>
      </c>
      <c r="AG2" s="1" t="s">
        <v>61</v>
      </c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>AVERAGE(B5:AE16)</f>
        <v>53.52430556</v>
      </c>
      <c r="AG3" s="1">
        <v>2848.0</v>
      </c>
    </row>
    <row r="4">
      <c r="A4" s="1" t="s">
        <v>3</v>
      </c>
      <c r="B4" s="4">
        <f>(1*100)/16</f>
        <v>6.25</v>
      </c>
      <c r="C4" s="4">
        <f t="shared" ref="C4:Q4" si="2">(0*100)/16</f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>(2*100)/16</f>
        <v>12.5</v>
      </c>
      <c r="S4" s="4">
        <f t="shared" ref="S4:AE4" si="3">(0*100)/16</f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3"/>
        <v>0</v>
      </c>
      <c r="Z4" s="4">
        <f t="shared" si="3"/>
        <v>0</v>
      </c>
      <c r="AA4" s="4">
        <f t="shared" si="3"/>
        <v>0</v>
      </c>
      <c r="AB4" s="4">
        <f t="shared" si="3"/>
        <v>0</v>
      </c>
      <c r="AC4" s="4">
        <f t="shared" si="3"/>
        <v>0</v>
      </c>
      <c r="AD4" s="4">
        <f t="shared" si="3"/>
        <v>0</v>
      </c>
      <c r="AE4" s="4">
        <f t="shared" si="3"/>
        <v>0</v>
      </c>
    </row>
    <row r="5">
      <c r="A5" s="1" t="s">
        <v>4</v>
      </c>
      <c r="B5" s="4">
        <f>(12*100)/16</f>
        <v>75</v>
      </c>
      <c r="C5" s="4">
        <f t="shared" ref="C5:C6" si="9">(2*100)/16</f>
        <v>12.5</v>
      </c>
      <c r="D5" s="4">
        <f t="shared" ref="D5:E5" si="4">(4*100)/16</f>
        <v>25</v>
      </c>
      <c r="E5" s="4">
        <f t="shared" si="4"/>
        <v>25</v>
      </c>
      <c r="F5" s="4">
        <f>(6*100)/16</f>
        <v>37.5</v>
      </c>
      <c r="G5" s="4">
        <f>(3*100)/16</f>
        <v>18.75</v>
      </c>
      <c r="H5" s="4">
        <f t="shared" ref="H5:I5" si="5">(6*100)/16</f>
        <v>37.5</v>
      </c>
      <c r="I5" s="4">
        <f t="shared" si="5"/>
        <v>37.5</v>
      </c>
      <c r="J5" s="4">
        <f>(3*100)/16</f>
        <v>18.75</v>
      </c>
      <c r="K5" s="4">
        <f>(2*100)/16</f>
        <v>12.5</v>
      </c>
      <c r="L5" s="4">
        <f>(4*100)/16</f>
        <v>25</v>
      </c>
      <c r="M5" s="4">
        <f>(9*100)/16</f>
        <v>56.25</v>
      </c>
      <c r="N5" s="4">
        <f>(7*100)/16</f>
        <v>43.75</v>
      </c>
      <c r="O5" s="4">
        <f t="shared" ref="O5:P5" si="6">(6*100)/16</f>
        <v>37.5</v>
      </c>
      <c r="P5" s="4">
        <f t="shared" si="6"/>
        <v>37.5</v>
      </c>
      <c r="Q5" s="4">
        <f t="shared" ref="Q5:Q6" si="10">(1*100)/16</f>
        <v>6.25</v>
      </c>
      <c r="R5" s="4">
        <f>(6*100)/16</f>
        <v>37.5</v>
      </c>
      <c r="S5" s="4">
        <f>(4*100)/16</f>
        <v>25</v>
      </c>
      <c r="T5" s="4">
        <f>(3*100)/16</f>
        <v>18.75</v>
      </c>
      <c r="U5" s="4">
        <f>(7*100)/16</f>
        <v>43.75</v>
      </c>
      <c r="V5" s="4">
        <f>(5*100)/16</f>
        <v>31.25</v>
      </c>
      <c r="W5" s="4">
        <f>(6*100)/16</f>
        <v>37.5</v>
      </c>
      <c r="X5" s="4">
        <f t="shared" ref="X5:AA5" si="7">(3*100)/16</f>
        <v>18.75</v>
      </c>
      <c r="Y5" s="4">
        <f t="shared" si="7"/>
        <v>18.75</v>
      </c>
      <c r="Z5" s="4">
        <f t="shared" si="7"/>
        <v>18.75</v>
      </c>
      <c r="AA5" s="4">
        <f t="shared" si="7"/>
        <v>18.75</v>
      </c>
      <c r="AB5" s="4">
        <f>(5*100)/16</f>
        <v>31.25</v>
      </c>
      <c r="AC5" s="4">
        <f>(6*100)/16</f>
        <v>37.5</v>
      </c>
      <c r="AD5" s="4">
        <f t="shared" ref="AD5:AE5" si="8">(5*100)/16</f>
        <v>31.25</v>
      </c>
      <c r="AE5" s="4">
        <f t="shared" si="8"/>
        <v>31.25</v>
      </c>
    </row>
    <row r="6">
      <c r="A6" s="1" t="s">
        <v>5</v>
      </c>
      <c r="B6" s="4">
        <f>(13*100)/16</f>
        <v>81.25</v>
      </c>
      <c r="C6" s="4">
        <f t="shared" si="9"/>
        <v>12.5</v>
      </c>
      <c r="D6" s="4">
        <f>(4*100)/16</f>
        <v>25</v>
      </c>
      <c r="E6" s="4">
        <f>(5*100)/16</f>
        <v>31.25</v>
      </c>
      <c r="F6" s="4">
        <f>(10*100)/16</f>
        <v>62.5</v>
      </c>
      <c r="G6" s="4">
        <f>(6*100)/16</f>
        <v>37.5</v>
      </c>
      <c r="H6" s="4">
        <f>(12*100)/16</f>
        <v>75</v>
      </c>
      <c r="I6" s="4">
        <f>(10*100)/16</f>
        <v>62.5</v>
      </c>
      <c r="J6" s="4">
        <f>(2*100)/16</f>
        <v>12.5</v>
      </c>
      <c r="K6" s="4">
        <f>(5*100)/16</f>
        <v>31.25</v>
      </c>
      <c r="L6" s="4">
        <f>(7*100)/16</f>
        <v>43.75</v>
      </c>
      <c r="M6" s="4">
        <f>(12*100)/16</f>
        <v>75</v>
      </c>
      <c r="N6" s="4">
        <f>(9*100)/16</f>
        <v>56.25</v>
      </c>
      <c r="O6" s="4">
        <f>(10*100)/16</f>
        <v>62.5</v>
      </c>
      <c r="P6" s="4">
        <f>(9*100)/16</f>
        <v>56.25</v>
      </c>
      <c r="Q6" s="4">
        <f t="shared" si="10"/>
        <v>6.25</v>
      </c>
      <c r="R6" s="4">
        <f>(9*100)/16</f>
        <v>56.25</v>
      </c>
      <c r="S6" s="16">
        <f t="shared" ref="S6:S8" si="13">(7*100)/16</f>
        <v>43.75</v>
      </c>
      <c r="T6" s="4">
        <f>(5*100)/16</f>
        <v>31.25</v>
      </c>
      <c r="U6" s="4">
        <f>(8*100)/16</f>
        <v>50</v>
      </c>
      <c r="V6" s="4">
        <f>(9*100)/16</f>
        <v>56.25</v>
      </c>
      <c r="W6" s="4">
        <f t="shared" ref="W6:W7" si="14">(14*100)/16</f>
        <v>87.5</v>
      </c>
      <c r="X6" s="4">
        <f>(7*100)/16</f>
        <v>43.75</v>
      </c>
      <c r="Y6" s="4">
        <f>(3*100)/16</f>
        <v>18.75</v>
      </c>
      <c r="Z6" s="4">
        <f>(7*100)/16</f>
        <v>43.75</v>
      </c>
      <c r="AA6" s="4">
        <f>(4*100)/16</f>
        <v>25</v>
      </c>
      <c r="AB6" s="4">
        <f>(6*100)/16</f>
        <v>37.5</v>
      </c>
      <c r="AC6" s="4">
        <f>(11*100)/16</f>
        <v>68.75</v>
      </c>
      <c r="AD6" s="4">
        <f>(12*100)/16</f>
        <v>75</v>
      </c>
      <c r="AE6" s="4">
        <f>(4*100)/16</f>
        <v>25</v>
      </c>
    </row>
    <row r="7">
      <c r="A7" s="1" t="s">
        <v>6</v>
      </c>
      <c r="B7" s="4">
        <f>(14*100)/16</f>
        <v>87.5</v>
      </c>
      <c r="C7" s="4">
        <f>(4*100)/16</f>
        <v>25</v>
      </c>
      <c r="D7" s="4">
        <f t="shared" ref="D7:E7" si="11">(9*100)/16</f>
        <v>56.25</v>
      </c>
      <c r="E7" s="4">
        <f t="shared" si="11"/>
        <v>56.25</v>
      </c>
      <c r="F7" s="4">
        <f>(11*100)/16</f>
        <v>68.75</v>
      </c>
      <c r="G7" s="4">
        <f t="shared" ref="G7:G8" si="15">(10*100)/16</f>
        <v>62.5</v>
      </c>
      <c r="H7" s="4">
        <f>(16*100)/16</f>
        <v>100</v>
      </c>
      <c r="I7" s="4">
        <f>(15*100)/16</f>
        <v>93.75</v>
      </c>
      <c r="J7" s="4">
        <f>(3*100)/16</f>
        <v>18.75</v>
      </c>
      <c r="K7" s="4">
        <f>(11*100)/16</f>
        <v>68.75</v>
      </c>
      <c r="L7" s="4">
        <f>(10*100)/16</f>
        <v>62.5</v>
      </c>
      <c r="M7" s="4">
        <f t="shared" ref="M7:M8" si="17">(15*100)/16</f>
        <v>93.75</v>
      </c>
      <c r="N7" s="4">
        <f t="shared" ref="N7:O7" si="12">(14*100)/16</f>
        <v>87.5</v>
      </c>
      <c r="O7" s="4">
        <f t="shared" si="12"/>
        <v>87.5</v>
      </c>
      <c r="P7" s="4">
        <f>(11*100)/16</f>
        <v>68.75</v>
      </c>
      <c r="Q7" s="4">
        <f>(7*100)/16</f>
        <v>43.75</v>
      </c>
      <c r="R7" s="4">
        <f>(10*100)/16</f>
        <v>62.5</v>
      </c>
      <c r="S7" s="16">
        <f t="shared" si="13"/>
        <v>43.75</v>
      </c>
      <c r="T7" s="4">
        <f>(12*100)/16</f>
        <v>75</v>
      </c>
      <c r="U7" s="4">
        <f>(9*100)/16</f>
        <v>56.25</v>
      </c>
      <c r="V7" s="4">
        <f t="shared" ref="V7:V8" si="18">(12*100)/16</f>
        <v>75</v>
      </c>
      <c r="W7" s="4">
        <f t="shared" si="14"/>
        <v>87.5</v>
      </c>
      <c r="X7" s="4">
        <f>(6*100)/16</f>
        <v>37.5</v>
      </c>
      <c r="Y7" s="4">
        <f>(11*100)/16</f>
        <v>68.75</v>
      </c>
      <c r="Z7" s="4">
        <f>(10*100)/16</f>
        <v>62.5</v>
      </c>
      <c r="AA7" s="4">
        <f t="shared" ref="AA7:AA8" si="19">(8*100)/16</f>
        <v>50</v>
      </c>
      <c r="AB7" s="4">
        <f>(7*100)/16</f>
        <v>43.75</v>
      </c>
      <c r="AC7" s="4">
        <f>(16*100)/16</f>
        <v>100</v>
      </c>
      <c r="AD7" s="4">
        <f>(14*100)/16</f>
        <v>87.5</v>
      </c>
      <c r="AE7" s="4">
        <f>(5*100)/16</f>
        <v>31.25</v>
      </c>
    </row>
    <row r="8">
      <c r="A8" s="1" t="s">
        <v>7</v>
      </c>
      <c r="B8" s="4">
        <f>(16*100)/16</f>
        <v>100</v>
      </c>
      <c r="C8" s="4">
        <f>(3*100)/16</f>
        <v>18.75</v>
      </c>
      <c r="D8" s="4">
        <f>(10*100)/16</f>
        <v>62.5</v>
      </c>
      <c r="E8" s="4">
        <f>(13*100)/16</f>
        <v>81.25</v>
      </c>
      <c r="F8" s="4">
        <f>(12*100)/16</f>
        <v>75</v>
      </c>
      <c r="G8" s="4">
        <f t="shared" si="15"/>
        <v>62.5</v>
      </c>
      <c r="H8" s="4">
        <f t="shared" ref="H8:I8" si="16">(13*100)/16</f>
        <v>81.25</v>
      </c>
      <c r="I8" s="4">
        <f t="shared" si="16"/>
        <v>81.25</v>
      </c>
      <c r="J8" s="4">
        <f>(4*100)/16</f>
        <v>25</v>
      </c>
      <c r="K8" s="4">
        <f>(10*100)/16</f>
        <v>62.5</v>
      </c>
      <c r="L8" s="4">
        <f t="shared" ref="L8:L10" si="22">(8*100)/16</f>
        <v>50</v>
      </c>
      <c r="M8" s="4">
        <f t="shared" si="17"/>
        <v>93.75</v>
      </c>
      <c r="N8" s="4">
        <f>(13*100)/16</f>
        <v>81.25</v>
      </c>
      <c r="O8" s="4">
        <f t="shared" ref="O8:O9" si="23">(14*100)/16</f>
        <v>87.5</v>
      </c>
      <c r="P8" s="4">
        <f>(12*100)/16</f>
        <v>75</v>
      </c>
      <c r="Q8" s="4">
        <f t="shared" ref="Q8:Q9" si="24">(11*100)/16</f>
        <v>68.75</v>
      </c>
      <c r="R8" s="4">
        <f>(12*100)/16</f>
        <v>75</v>
      </c>
      <c r="S8" s="16">
        <f t="shared" si="13"/>
        <v>43.75</v>
      </c>
      <c r="T8" s="4">
        <f>(13*100)/16</f>
        <v>81.25</v>
      </c>
      <c r="U8" s="4">
        <f t="shared" ref="U8:U10" si="25">(10*100)/16</f>
        <v>62.5</v>
      </c>
      <c r="V8" s="4">
        <f t="shared" si="18"/>
        <v>75</v>
      </c>
      <c r="W8" s="4">
        <f t="shared" ref="W8:W9" si="26">(15*100)/16</f>
        <v>93.75</v>
      </c>
      <c r="X8" s="4">
        <f t="shared" ref="X8:X9" si="27">(7*100)/16</f>
        <v>43.75</v>
      </c>
      <c r="Y8" s="4">
        <f>(10*100)/16</f>
        <v>62.5</v>
      </c>
      <c r="Z8" s="4">
        <f>(9*100)/16</f>
        <v>56.25</v>
      </c>
      <c r="AA8" s="4">
        <f t="shared" si="19"/>
        <v>50</v>
      </c>
      <c r="AB8" s="4">
        <f>(6*100)/16</f>
        <v>37.5</v>
      </c>
      <c r="AC8" s="4">
        <f>(14*100)/16</f>
        <v>87.5</v>
      </c>
      <c r="AD8" s="4">
        <f>(16*100)/16</f>
        <v>100</v>
      </c>
      <c r="AE8" s="4">
        <f>(6*100)/16</f>
        <v>37.5</v>
      </c>
    </row>
    <row r="9">
      <c r="A9" s="1" t="s">
        <v>8</v>
      </c>
      <c r="B9" s="4">
        <f>(13*100)/16</f>
        <v>81.25</v>
      </c>
      <c r="C9" s="4">
        <f t="shared" ref="C9:C10" si="28">(4*100)/16</f>
        <v>25</v>
      </c>
      <c r="D9" s="4">
        <f t="shared" ref="D9:E9" si="20">(11*100)/16</f>
        <v>68.75</v>
      </c>
      <c r="E9" s="4">
        <f t="shared" si="20"/>
        <v>68.75</v>
      </c>
      <c r="F9" s="4">
        <f>(14*100)/16</f>
        <v>87.5</v>
      </c>
      <c r="G9" s="4">
        <f>(16*100)/16</f>
        <v>100</v>
      </c>
      <c r="H9" s="4">
        <f t="shared" ref="H9:I9" si="21">(14*100)/16</f>
        <v>87.5</v>
      </c>
      <c r="I9" s="4">
        <f t="shared" si="21"/>
        <v>87.5</v>
      </c>
      <c r="J9" s="4">
        <f>(5*100)/16</f>
        <v>31.25</v>
      </c>
      <c r="K9" s="4">
        <f>(9*100)/16</f>
        <v>56.25</v>
      </c>
      <c r="L9" s="4">
        <f t="shared" si="22"/>
        <v>50</v>
      </c>
      <c r="M9" s="4">
        <f>(14*100)/16</f>
        <v>87.5</v>
      </c>
      <c r="N9" s="4">
        <f>(16*100)/16</f>
        <v>100</v>
      </c>
      <c r="O9" s="4">
        <f t="shared" si="23"/>
        <v>87.5</v>
      </c>
      <c r="P9" s="4">
        <f>(13*100)/16</f>
        <v>81.25</v>
      </c>
      <c r="Q9" s="4">
        <f t="shared" si="24"/>
        <v>68.75</v>
      </c>
      <c r="R9" s="4">
        <f>(16*100)/16</f>
        <v>100</v>
      </c>
      <c r="S9" s="4">
        <f>(10*100)/16</f>
        <v>62.5</v>
      </c>
      <c r="T9" s="4">
        <f>(11*100)/16</f>
        <v>68.75</v>
      </c>
      <c r="U9" s="4">
        <f t="shared" si="25"/>
        <v>62.5</v>
      </c>
      <c r="V9" s="4">
        <f>(13*100)/16</f>
        <v>81.25</v>
      </c>
      <c r="W9" s="4">
        <f t="shared" si="26"/>
        <v>93.75</v>
      </c>
      <c r="X9" s="4">
        <f t="shared" si="27"/>
        <v>43.75</v>
      </c>
      <c r="Y9" s="4">
        <f t="shared" ref="Y9:Y10" si="31">(7*100)/16</f>
        <v>43.75</v>
      </c>
      <c r="Z9" s="4">
        <f>(10*100)/16</f>
        <v>62.5</v>
      </c>
      <c r="AA9" s="4">
        <f>(7*100)/16</f>
        <v>43.75</v>
      </c>
      <c r="AB9" s="4">
        <f>(5*100)/16</f>
        <v>31.25</v>
      </c>
      <c r="AC9" s="4">
        <f>(16*100)/16</f>
        <v>100</v>
      </c>
      <c r="AD9" s="4">
        <f>(14*100)/16</f>
        <v>87.5</v>
      </c>
      <c r="AE9" s="4">
        <f>(7*100)/16</f>
        <v>43.75</v>
      </c>
    </row>
    <row r="10">
      <c r="A10" s="1" t="s">
        <v>9</v>
      </c>
      <c r="B10" s="4">
        <f>(16*100)/16</f>
        <v>100</v>
      </c>
      <c r="C10" s="4">
        <f t="shared" si="28"/>
        <v>25</v>
      </c>
      <c r="D10" s="4">
        <f>(10*100)/16</f>
        <v>62.5</v>
      </c>
      <c r="E10" s="4">
        <f>(11*100)/16</f>
        <v>68.75</v>
      </c>
      <c r="F10" s="4">
        <f t="shared" ref="F10:G10" si="29">(12*100)/16</f>
        <v>75</v>
      </c>
      <c r="G10" s="4">
        <f t="shared" si="29"/>
        <v>75</v>
      </c>
      <c r="H10" s="4">
        <f>(15*100)/16</f>
        <v>93.75</v>
      </c>
      <c r="I10" s="4">
        <f>(12*100)/16</f>
        <v>75</v>
      </c>
      <c r="J10" s="4">
        <f>(2*100)/16</f>
        <v>12.5</v>
      </c>
      <c r="K10" s="4">
        <f>(10*100)/16</f>
        <v>62.5</v>
      </c>
      <c r="L10" s="4">
        <f t="shared" si="22"/>
        <v>50</v>
      </c>
      <c r="M10" s="4">
        <f>(12*100)/16</f>
        <v>75</v>
      </c>
      <c r="N10" s="4">
        <f>(15*100)/16</f>
        <v>93.75</v>
      </c>
      <c r="O10" s="4">
        <f>(12*100)/16</f>
        <v>75</v>
      </c>
      <c r="P10" s="4">
        <f>(14*100)/16</f>
        <v>87.5</v>
      </c>
      <c r="Q10" s="4">
        <f t="shared" ref="Q10:Q11" si="35">(10*100)/16</f>
        <v>62.5</v>
      </c>
      <c r="R10" s="4">
        <f t="shared" ref="R10:R11" si="36">(15*100)/16</f>
        <v>93.75</v>
      </c>
      <c r="S10" s="4">
        <f t="shared" ref="S10:T10" si="30">(11*100)/16</f>
        <v>68.75</v>
      </c>
      <c r="T10" s="4">
        <f t="shared" si="30"/>
        <v>68.75</v>
      </c>
      <c r="U10" s="4">
        <f t="shared" si="25"/>
        <v>62.5</v>
      </c>
      <c r="V10" s="4">
        <f>(16*100)/16</f>
        <v>100</v>
      </c>
      <c r="W10" s="4">
        <f>(14*100)/16</f>
        <v>87.5</v>
      </c>
      <c r="X10" s="4">
        <f t="shared" ref="X10:X11" si="38">(8*100)/16</f>
        <v>50</v>
      </c>
      <c r="Y10" s="4">
        <f t="shared" si="31"/>
        <v>43.75</v>
      </c>
      <c r="Z10" s="4">
        <f t="shared" ref="Z10:Z11" si="39">(11*100)/16</f>
        <v>68.75</v>
      </c>
      <c r="AA10" s="4">
        <f t="shared" ref="AA10:AB10" si="32">(8*100)/16</f>
        <v>50</v>
      </c>
      <c r="AB10" s="4">
        <f t="shared" si="32"/>
        <v>50</v>
      </c>
      <c r="AC10" s="4">
        <f>(15*100)/16</f>
        <v>93.75</v>
      </c>
      <c r="AD10" s="4">
        <f t="shared" ref="AD10:AD11" si="41">(16*100)/16</f>
        <v>100</v>
      </c>
      <c r="AE10" s="4">
        <f>(8*100)/16</f>
        <v>50</v>
      </c>
    </row>
    <row r="11">
      <c r="A11" s="1" t="s">
        <v>10</v>
      </c>
      <c r="B11" s="4">
        <f>(15*100)/16</f>
        <v>93.75</v>
      </c>
      <c r="C11" s="4">
        <f>(6*100)/16</f>
        <v>37.5</v>
      </c>
      <c r="D11" s="4">
        <f>(11*100)/16</f>
        <v>68.75</v>
      </c>
      <c r="E11" s="4">
        <f>(8*100)/16</f>
        <v>50</v>
      </c>
      <c r="F11" s="4">
        <f t="shared" ref="F11:G11" si="33">(9*100)/16</f>
        <v>56.25</v>
      </c>
      <c r="G11" s="4">
        <f t="shared" si="33"/>
        <v>56.25</v>
      </c>
      <c r="H11" s="4">
        <f t="shared" ref="H11:I11" si="34">(12*100)/16</f>
        <v>75</v>
      </c>
      <c r="I11" s="4">
        <f t="shared" si="34"/>
        <v>75</v>
      </c>
      <c r="J11" s="4">
        <f>(4*100)/16</f>
        <v>25</v>
      </c>
      <c r="K11" s="4">
        <f t="shared" ref="K11:K12" si="42">(13*100)/16</f>
        <v>81.25</v>
      </c>
      <c r="L11" s="4">
        <f t="shared" ref="L11:L12" si="43">(7*100)/16</f>
        <v>43.75</v>
      </c>
      <c r="M11" s="4">
        <f>(11*100)/16</f>
        <v>68.75</v>
      </c>
      <c r="N11" s="4">
        <f>(12*100)/16</f>
        <v>75</v>
      </c>
      <c r="O11" s="4">
        <f>(11*100)/16</f>
        <v>68.75</v>
      </c>
      <c r="P11" s="4">
        <f>(15*100)/16</f>
        <v>93.75</v>
      </c>
      <c r="Q11" s="4">
        <f t="shared" si="35"/>
        <v>62.5</v>
      </c>
      <c r="R11" s="4">
        <f t="shared" si="36"/>
        <v>93.75</v>
      </c>
      <c r="S11" s="4">
        <f>(13*100)/16</f>
        <v>81.25</v>
      </c>
      <c r="T11" s="4">
        <f>(9*100)/16</f>
        <v>56.25</v>
      </c>
      <c r="U11" s="4">
        <f>(12*100)/16</f>
        <v>75</v>
      </c>
      <c r="V11" s="4">
        <f t="shared" ref="V11:W11" si="37">(13*100)/16</f>
        <v>81.25</v>
      </c>
      <c r="W11" s="4">
        <f t="shared" si="37"/>
        <v>81.25</v>
      </c>
      <c r="X11" s="4">
        <f t="shared" si="38"/>
        <v>50</v>
      </c>
      <c r="Y11" s="4">
        <f>(8*100)/16</f>
        <v>50</v>
      </c>
      <c r="Z11" s="4">
        <f t="shared" si="39"/>
        <v>68.75</v>
      </c>
      <c r="AA11" s="4">
        <f t="shared" ref="AA11:AB11" si="40">(8*100)/16</f>
        <v>50</v>
      </c>
      <c r="AB11" s="4">
        <f t="shared" si="40"/>
        <v>50</v>
      </c>
      <c r="AC11" s="4">
        <f t="shared" ref="AC11:AC12" si="45">(11*100)/16</f>
        <v>68.75</v>
      </c>
      <c r="AD11" s="4">
        <f t="shared" si="41"/>
        <v>100</v>
      </c>
      <c r="AE11" s="4">
        <f>(6*100)/16</f>
        <v>37.5</v>
      </c>
    </row>
    <row r="12">
      <c r="A12" s="1" t="s">
        <v>11</v>
      </c>
      <c r="B12" s="4">
        <f>(13*100)/16</f>
        <v>81.25</v>
      </c>
      <c r="C12" s="4">
        <f t="shared" ref="C12:C14" si="46">(5*100)/16</f>
        <v>31.25</v>
      </c>
      <c r="D12" s="4">
        <f>(13*100)/16</f>
        <v>81.25</v>
      </c>
      <c r="E12" s="4">
        <f t="shared" ref="E12:E13" si="47">(9*100)/16</f>
        <v>56.25</v>
      </c>
      <c r="F12" s="4">
        <f>(13*100)/16</f>
        <v>81.25</v>
      </c>
      <c r="G12" s="4">
        <f>(12*100)/16</f>
        <v>75</v>
      </c>
      <c r="H12" s="4">
        <f>(11*100)/16</f>
        <v>68.75</v>
      </c>
      <c r="I12" s="4">
        <f>(12*100)/16</f>
        <v>75</v>
      </c>
      <c r="J12" s="4">
        <f>(5*100)/16</f>
        <v>31.25</v>
      </c>
      <c r="K12" s="4">
        <f t="shared" si="42"/>
        <v>81.25</v>
      </c>
      <c r="L12" s="4">
        <f t="shared" si="43"/>
        <v>43.75</v>
      </c>
      <c r="M12" s="4">
        <f>(6*100)/16</f>
        <v>37.5</v>
      </c>
      <c r="N12" s="4">
        <f>(9*100)/16</f>
        <v>56.25</v>
      </c>
      <c r="O12" s="4">
        <f t="shared" ref="O12:O13" si="49">(8*100)/16</f>
        <v>50</v>
      </c>
      <c r="P12" s="4">
        <f>(14*100)/16</f>
        <v>87.5</v>
      </c>
      <c r="Q12" s="4">
        <f>(8*100)/16</f>
        <v>50</v>
      </c>
      <c r="R12" s="4">
        <f t="shared" ref="R12:R14" si="50">(11*100)/16</f>
        <v>68.75</v>
      </c>
      <c r="S12" s="4">
        <f>(10*100)/16</f>
        <v>62.5</v>
      </c>
      <c r="T12" s="4">
        <f>(11*100)/16</f>
        <v>68.75</v>
      </c>
      <c r="U12" s="4">
        <f>(14*100)/16</f>
        <v>87.5</v>
      </c>
      <c r="V12" s="4">
        <f>(12*100)/16</f>
        <v>75</v>
      </c>
      <c r="W12" s="4">
        <f>(14*100)/16</f>
        <v>87.5</v>
      </c>
      <c r="X12" s="4">
        <f t="shared" ref="X12:Y12" si="44">(10*100)/16</f>
        <v>62.5</v>
      </c>
      <c r="Y12" s="4">
        <f t="shared" si="44"/>
        <v>62.5</v>
      </c>
      <c r="Z12" s="4">
        <f>(9*100)/16</f>
        <v>56.25</v>
      </c>
      <c r="AA12" s="4">
        <f>(6*100)/16</f>
        <v>37.5</v>
      </c>
      <c r="AB12" s="4">
        <f>(8*100)/16</f>
        <v>50</v>
      </c>
      <c r="AC12" s="4">
        <f t="shared" si="45"/>
        <v>68.75</v>
      </c>
      <c r="AD12" s="4">
        <f t="shared" ref="AD12:AD14" si="52">(11*100)/16</f>
        <v>68.75</v>
      </c>
      <c r="AE12" s="4">
        <f>(2*100)/16</f>
        <v>12.5</v>
      </c>
    </row>
    <row r="13">
      <c r="A13" s="1" t="s">
        <v>12</v>
      </c>
      <c r="B13" s="4">
        <f t="shared" ref="B13:B14" si="53">(9*100)/16</f>
        <v>56.25</v>
      </c>
      <c r="C13" s="4">
        <f t="shared" si="46"/>
        <v>31.25</v>
      </c>
      <c r="D13" s="4">
        <f>(11*100)/16</f>
        <v>68.75</v>
      </c>
      <c r="E13" s="4">
        <f t="shared" si="47"/>
        <v>56.25</v>
      </c>
      <c r="F13" s="4">
        <f t="shared" ref="F13:F14" si="55">(15*100)/16</f>
        <v>93.75</v>
      </c>
      <c r="G13" s="4">
        <f t="shared" ref="G13:H13" si="48">(9*100)/16</f>
        <v>56.25</v>
      </c>
      <c r="H13" s="4">
        <f t="shared" si="48"/>
        <v>56.25</v>
      </c>
      <c r="I13" s="4">
        <f t="shared" ref="I13:I14" si="56">(10*100)/16</f>
        <v>62.5</v>
      </c>
      <c r="J13" s="4">
        <f>(7*100)/16</f>
        <v>43.75</v>
      </c>
      <c r="K13" s="4">
        <f t="shared" ref="K13:K14" si="57">(10*100)/16</f>
        <v>62.5</v>
      </c>
      <c r="L13" s="4">
        <f>(12*100)/16</f>
        <v>75</v>
      </c>
      <c r="M13" s="4">
        <f>(7*100)/16</f>
        <v>43.75</v>
      </c>
      <c r="N13" s="4">
        <f>(5*100)/16</f>
        <v>31.25</v>
      </c>
      <c r="O13" s="4">
        <f t="shared" si="49"/>
        <v>50</v>
      </c>
      <c r="P13" s="4">
        <f>(11*100)/16</f>
        <v>68.75</v>
      </c>
      <c r="Q13" s="4">
        <f>(9*100)/16</f>
        <v>56.25</v>
      </c>
      <c r="R13" s="4">
        <f t="shared" si="50"/>
        <v>68.75</v>
      </c>
      <c r="S13" s="4">
        <f>(8*100)/16</f>
        <v>50</v>
      </c>
      <c r="T13" s="4">
        <f>(9*100)/16</f>
        <v>56.25</v>
      </c>
      <c r="U13" s="4">
        <f>(16*100)/16</f>
        <v>100</v>
      </c>
      <c r="V13" s="4">
        <f>(8*100)/16</f>
        <v>50</v>
      </c>
      <c r="W13" s="4">
        <f>(11*100)/16</f>
        <v>68.75</v>
      </c>
      <c r="X13" s="4">
        <f t="shared" ref="X13:Y13" si="51">(8*100)/16</f>
        <v>50</v>
      </c>
      <c r="Y13" s="4">
        <f t="shared" si="51"/>
        <v>50</v>
      </c>
      <c r="Z13" s="4">
        <f t="shared" ref="Z13:Z14" si="59">(10*100)/16</f>
        <v>62.5</v>
      </c>
      <c r="AA13" s="4">
        <f>(8*100)/16</f>
        <v>50</v>
      </c>
      <c r="AB13" s="4">
        <f>(5*100)/16</f>
        <v>31.25</v>
      </c>
      <c r="AC13" s="4">
        <f t="shared" ref="AC13:AC14" si="60">(9*100)/16</f>
        <v>56.25</v>
      </c>
      <c r="AD13" s="4">
        <f t="shared" si="52"/>
        <v>68.75</v>
      </c>
      <c r="AE13" s="4">
        <f>(4*100)/16</f>
        <v>25</v>
      </c>
    </row>
    <row r="14">
      <c r="A14" s="1" t="s">
        <v>13</v>
      </c>
      <c r="B14" s="4">
        <f t="shared" si="53"/>
        <v>56.25</v>
      </c>
      <c r="C14" s="4">
        <f t="shared" si="46"/>
        <v>31.25</v>
      </c>
      <c r="D14" s="4">
        <f t="shared" ref="D14:E14" si="54">(9*100)/16</f>
        <v>56.25</v>
      </c>
      <c r="E14" s="4">
        <f t="shared" si="54"/>
        <v>56.25</v>
      </c>
      <c r="F14" s="4">
        <f t="shared" si="55"/>
        <v>93.75</v>
      </c>
      <c r="G14" s="4">
        <f>(9*100)/16</f>
        <v>56.25</v>
      </c>
      <c r="H14" s="4">
        <f>(6*100)/16</f>
        <v>37.5</v>
      </c>
      <c r="I14" s="4">
        <f t="shared" si="56"/>
        <v>62.5</v>
      </c>
      <c r="J14" s="4">
        <f>(4*100)/16</f>
        <v>25</v>
      </c>
      <c r="K14" s="4">
        <f t="shared" si="57"/>
        <v>62.5</v>
      </c>
      <c r="L14" s="4">
        <f>(13*100)/16</f>
        <v>81.25</v>
      </c>
      <c r="M14" s="4">
        <f t="shared" ref="M14:M15" si="61">(5*100)/16</f>
        <v>31.25</v>
      </c>
      <c r="N14" s="4">
        <f t="shared" ref="N14:N15" si="62">(2*100)/16</f>
        <v>12.5</v>
      </c>
      <c r="O14" s="4">
        <f t="shared" ref="O14:O15" si="63">(6*100)/16</f>
        <v>37.5</v>
      </c>
      <c r="P14" s="4">
        <f t="shared" ref="P14:Q14" si="58">(10*100)/16</f>
        <v>62.5</v>
      </c>
      <c r="Q14" s="4">
        <f t="shared" si="58"/>
        <v>62.5</v>
      </c>
      <c r="R14" s="4">
        <f t="shared" si="50"/>
        <v>68.75</v>
      </c>
      <c r="S14" s="4">
        <f>(10*100)/16</f>
        <v>62.5</v>
      </c>
      <c r="T14" s="4">
        <f t="shared" ref="T14:T15" si="64">(8*100)/16</f>
        <v>50</v>
      </c>
      <c r="U14" s="4">
        <f>(9*100)/16</f>
        <v>56.25</v>
      </c>
      <c r="V14" s="4">
        <f>(7*100)/16</f>
        <v>43.75</v>
      </c>
      <c r="W14" s="4">
        <f>(10*100)/16</f>
        <v>62.5</v>
      </c>
      <c r="X14" s="4">
        <f>(5*100)/16</f>
        <v>31.25</v>
      </c>
      <c r="Y14" s="4">
        <f>(11*100)/16</f>
        <v>68.75</v>
      </c>
      <c r="Z14" s="4">
        <f t="shared" si="59"/>
        <v>62.5</v>
      </c>
      <c r="AA14" s="4">
        <f t="shared" ref="AA14:AA15" si="67">(4*100)/16</f>
        <v>25</v>
      </c>
      <c r="AB14" s="4">
        <f>(3*100)/16</f>
        <v>18.75</v>
      </c>
      <c r="AC14" s="4">
        <f t="shared" si="60"/>
        <v>56.25</v>
      </c>
      <c r="AD14" s="4">
        <f t="shared" si="52"/>
        <v>68.75</v>
      </c>
      <c r="AE14" s="4">
        <f>(2*100)/16</f>
        <v>12.5</v>
      </c>
    </row>
    <row r="15">
      <c r="A15" s="1" t="s">
        <v>14</v>
      </c>
      <c r="B15" s="4">
        <f>(6*100)/16</f>
        <v>37.5</v>
      </c>
      <c r="C15" s="4">
        <f>(2*100)/16</f>
        <v>12.5</v>
      </c>
      <c r="D15" s="4">
        <f>(4*100)/16</f>
        <v>25</v>
      </c>
      <c r="E15" s="4">
        <f>(8*100)/16</f>
        <v>50</v>
      </c>
      <c r="F15" s="4">
        <f>(7*100)/16</f>
        <v>43.75</v>
      </c>
      <c r="G15" s="4">
        <f>(2*100)/16</f>
        <v>12.5</v>
      </c>
      <c r="H15" s="4">
        <f>(7*100)/16</f>
        <v>43.75</v>
      </c>
      <c r="I15" s="4">
        <f>(5*100)/16</f>
        <v>31.25</v>
      </c>
      <c r="J15" s="4">
        <f>(3*100)/16</f>
        <v>18.75</v>
      </c>
      <c r="K15" s="4">
        <f>(6*100)/16</f>
        <v>37.5</v>
      </c>
      <c r="L15" s="4">
        <f>(9*100)/16</f>
        <v>56.25</v>
      </c>
      <c r="M15" s="4">
        <f t="shared" si="61"/>
        <v>31.25</v>
      </c>
      <c r="N15" s="4">
        <f t="shared" si="62"/>
        <v>12.5</v>
      </c>
      <c r="O15" s="4">
        <f t="shared" si="63"/>
        <v>37.5</v>
      </c>
      <c r="P15" s="4">
        <f>(10*100)/16</f>
        <v>62.5</v>
      </c>
      <c r="Q15" s="4">
        <f>(7*100)/16</f>
        <v>43.75</v>
      </c>
      <c r="R15" s="4">
        <f>(9*100)/16</f>
        <v>56.25</v>
      </c>
      <c r="S15" s="4">
        <f>(6*100)/16</f>
        <v>37.5</v>
      </c>
      <c r="T15" s="4">
        <f t="shared" si="64"/>
        <v>50</v>
      </c>
      <c r="U15" s="4">
        <f t="shared" ref="U15:V15" si="65">(6*100)/16</f>
        <v>37.5</v>
      </c>
      <c r="V15" s="4">
        <f t="shared" si="65"/>
        <v>37.5</v>
      </c>
      <c r="W15" s="4">
        <f>(8*100)/16</f>
        <v>50</v>
      </c>
      <c r="X15" s="4">
        <f t="shared" ref="X15:X16" si="73">(3*100)/16</f>
        <v>18.75</v>
      </c>
      <c r="Y15" s="4">
        <f t="shared" ref="Y15:Z15" si="66">(10*100)/16</f>
        <v>62.5</v>
      </c>
      <c r="Z15" s="4">
        <f t="shared" si="66"/>
        <v>62.5</v>
      </c>
      <c r="AA15" s="4">
        <f t="shared" si="67"/>
        <v>25</v>
      </c>
      <c r="AB15" s="4">
        <f t="shared" ref="AB15:AB16" si="75">(1*100)/16</f>
        <v>6.25</v>
      </c>
      <c r="AC15" s="4">
        <f>(6*100)/16</f>
        <v>37.5</v>
      </c>
      <c r="AD15" s="4">
        <f>(9*100)/16</f>
        <v>56.25</v>
      </c>
      <c r="AE15" s="4">
        <f>(3*100)/16</f>
        <v>18.75</v>
      </c>
    </row>
    <row r="16">
      <c r="A16" s="1" t="s">
        <v>15</v>
      </c>
      <c r="B16" s="4">
        <f>(5*100)/16</f>
        <v>31.25</v>
      </c>
      <c r="C16" s="4">
        <f t="shared" ref="C16:D16" si="68">(1*100)/16</f>
        <v>6.25</v>
      </c>
      <c r="D16" s="4">
        <f t="shared" si="68"/>
        <v>6.25</v>
      </c>
      <c r="E16" s="4">
        <f>(6*100)/16</f>
        <v>37.5</v>
      </c>
      <c r="F16" s="4">
        <f t="shared" ref="F16:G16" si="69">(2*100)/16</f>
        <v>12.5</v>
      </c>
      <c r="G16" s="4">
        <f t="shared" si="69"/>
        <v>12.5</v>
      </c>
      <c r="H16" s="4">
        <f t="shared" ref="H16:I16" si="70">(4*100)/16</f>
        <v>25</v>
      </c>
      <c r="I16" s="4">
        <f t="shared" si="70"/>
        <v>25</v>
      </c>
      <c r="J16" s="4">
        <f>(2*100)/16</f>
        <v>12.5</v>
      </c>
      <c r="K16" s="4">
        <f>(0*100)/16</f>
        <v>0</v>
      </c>
      <c r="L16" s="4">
        <f>(3*100)/16</f>
        <v>18.75</v>
      </c>
      <c r="M16" s="4">
        <f>(2*100)/16</f>
        <v>12.5</v>
      </c>
      <c r="N16" s="4">
        <f>(1*100)/16</f>
        <v>6.25</v>
      </c>
      <c r="O16" s="4">
        <f>(5*100)/16</f>
        <v>31.25</v>
      </c>
      <c r="P16" s="4">
        <f>(9*100)/16</f>
        <v>56.25</v>
      </c>
      <c r="Q16" s="4">
        <f t="shared" ref="Q16:R16" si="71">(5*100)/16</f>
        <v>31.25</v>
      </c>
      <c r="R16" s="4">
        <f t="shared" si="71"/>
        <v>31.25</v>
      </c>
      <c r="S16" s="4">
        <f>(2*100)/16</f>
        <v>12.5</v>
      </c>
      <c r="T16" s="4">
        <f>(4*100)/16</f>
        <v>25</v>
      </c>
      <c r="U16" s="4">
        <f>(6*100)/16</f>
        <v>37.5</v>
      </c>
      <c r="V16" s="4">
        <f t="shared" ref="V16:W16" si="72">(5*100)/16</f>
        <v>31.25</v>
      </c>
      <c r="W16" s="4">
        <f t="shared" si="72"/>
        <v>31.25</v>
      </c>
      <c r="X16" s="4">
        <f t="shared" si="73"/>
        <v>18.75</v>
      </c>
      <c r="Y16" s="4">
        <f>(6*100)/16</f>
        <v>37.5</v>
      </c>
      <c r="Z16" s="4">
        <f t="shared" ref="Z16:AA16" si="74">(4*100)/16</f>
        <v>25</v>
      </c>
      <c r="AA16" s="4">
        <f t="shared" si="74"/>
        <v>25</v>
      </c>
      <c r="AB16" s="4">
        <f t="shared" si="75"/>
        <v>6.25</v>
      </c>
      <c r="AC16" s="4">
        <f t="shared" ref="AC16:AD16" si="76">(4*100)/16</f>
        <v>25</v>
      </c>
      <c r="AD16" s="4">
        <f t="shared" si="76"/>
        <v>25</v>
      </c>
      <c r="AE16" s="4">
        <f>(1*100)/16</f>
        <v>6.25</v>
      </c>
    </row>
    <row r="17">
      <c r="A17" s="1" t="s">
        <v>16</v>
      </c>
      <c r="B17" s="4">
        <f t="shared" ref="B17:T17" si="77">(0*100)/16</f>
        <v>0</v>
      </c>
      <c r="C17" s="4">
        <f t="shared" si="77"/>
        <v>0</v>
      </c>
      <c r="D17" s="4">
        <f t="shared" si="77"/>
        <v>0</v>
      </c>
      <c r="E17" s="4">
        <f t="shared" si="77"/>
        <v>0</v>
      </c>
      <c r="F17" s="4">
        <f t="shared" si="77"/>
        <v>0</v>
      </c>
      <c r="G17" s="4">
        <f t="shared" si="77"/>
        <v>0</v>
      </c>
      <c r="H17" s="4">
        <f t="shared" si="77"/>
        <v>0</v>
      </c>
      <c r="I17" s="4">
        <f t="shared" si="77"/>
        <v>0</v>
      </c>
      <c r="J17" s="4">
        <f t="shared" si="77"/>
        <v>0</v>
      </c>
      <c r="K17" s="4">
        <f t="shared" si="77"/>
        <v>0</v>
      </c>
      <c r="L17" s="4">
        <f t="shared" si="77"/>
        <v>0</v>
      </c>
      <c r="M17" s="4">
        <f t="shared" si="77"/>
        <v>0</v>
      </c>
      <c r="N17" s="4">
        <f t="shared" si="77"/>
        <v>0</v>
      </c>
      <c r="O17" s="4">
        <f t="shared" si="77"/>
        <v>0</v>
      </c>
      <c r="P17" s="4">
        <f t="shared" si="77"/>
        <v>0</v>
      </c>
      <c r="Q17" s="4">
        <f t="shared" si="77"/>
        <v>0</v>
      </c>
      <c r="R17" s="4">
        <f t="shared" si="77"/>
        <v>0</v>
      </c>
      <c r="S17" s="4">
        <f t="shared" si="77"/>
        <v>0</v>
      </c>
      <c r="T17" s="4">
        <f t="shared" si="77"/>
        <v>0</v>
      </c>
      <c r="U17" s="4">
        <f>(1*100)/16</f>
        <v>6.25</v>
      </c>
      <c r="V17" s="4">
        <f t="shared" ref="V17:X17" si="78">(0*100)/16</f>
        <v>0</v>
      </c>
      <c r="W17" s="4">
        <f t="shared" si="78"/>
        <v>0</v>
      </c>
      <c r="X17" s="4">
        <f t="shared" si="78"/>
        <v>0</v>
      </c>
      <c r="Y17" s="4">
        <f>(1*100)/16</f>
        <v>6.25</v>
      </c>
      <c r="Z17" s="4">
        <f t="shared" ref="Z17:AE17" si="79">(0*100)/16</f>
        <v>0</v>
      </c>
      <c r="AA17" s="4">
        <f t="shared" si="79"/>
        <v>0</v>
      </c>
      <c r="AB17" s="4">
        <f t="shared" si="79"/>
        <v>0</v>
      </c>
      <c r="AC17" s="4">
        <f t="shared" si="79"/>
        <v>0</v>
      </c>
      <c r="AD17" s="4">
        <f t="shared" si="79"/>
        <v>0</v>
      </c>
      <c r="AE17" s="4">
        <f t="shared" si="79"/>
        <v>0</v>
      </c>
    </row>
    <row r="18">
      <c r="A18" s="1" t="s">
        <v>17</v>
      </c>
      <c r="B18" s="4">
        <f t="shared" ref="B18:AE18" si="80">(0*100)/16</f>
        <v>0</v>
      </c>
      <c r="C18" s="4">
        <f t="shared" si="80"/>
        <v>0</v>
      </c>
      <c r="D18" s="4">
        <f t="shared" si="80"/>
        <v>0</v>
      </c>
      <c r="E18" s="4">
        <f t="shared" si="80"/>
        <v>0</v>
      </c>
      <c r="F18" s="4">
        <f t="shared" si="80"/>
        <v>0</v>
      </c>
      <c r="G18" s="4">
        <f t="shared" si="80"/>
        <v>0</v>
      </c>
      <c r="H18" s="4">
        <f t="shared" si="80"/>
        <v>0</v>
      </c>
      <c r="I18" s="4">
        <f t="shared" si="80"/>
        <v>0</v>
      </c>
      <c r="J18" s="4">
        <f t="shared" si="80"/>
        <v>0</v>
      </c>
      <c r="K18" s="4">
        <f t="shared" si="80"/>
        <v>0</v>
      </c>
      <c r="L18" s="4">
        <f t="shared" si="80"/>
        <v>0</v>
      </c>
      <c r="M18" s="4">
        <f t="shared" si="80"/>
        <v>0</v>
      </c>
      <c r="N18" s="4">
        <f t="shared" si="80"/>
        <v>0</v>
      </c>
      <c r="O18" s="4">
        <f t="shared" si="80"/>
        <v>0</v>
      </c>
      <c r="P18" s="4">
        <f t="shared" si="80"/>
        <v>0</v>
      </c>
      <c r="Q18" s="4">
        <f t="shared" si="80"/>
        <v>0</v>
      </c>
      <c r="R18" s="4">
        <f t="shared" si="80"/>
        <v>0</v>
      </c>
      <c r="S18" s="4">
        <f t="shared" si="80"/>
        <v>0</v>
      </c>
      <c r="T18" s="4">
        <f t="shared" si="80"/>
        <v>0</v>
      </c>
      <c r="U18" s="4">
        <f t="shared" si="80"/>
        <v>0</v>
      </c>
      <c r="V18" s="4">
        <f t="shared" si="80"/>
        <v>0</v>
      </c>
      <c r="W18" s="4">
        <f t="shared" si="80"/>
        <v>0</v>
      </c>
      <c r="X18" s="4">
        <f t="shared" si="80"/>
        <v>0</v>
      </c>
      <c r="Y18" s="4">
        <f t="shared" si="80"/>
        <v>0</v>
      </c>
      <c r="Z18" s="4">
        <f t="shared" si="80"/>
        <v>0</v>
      </c>
      <c r="AA18" s="4">
        <f t="shared" si="80"/>
        <v>0</v>
      </c>
      <c r="AB18" s="4">
        <f t="shared" si="80"/>
        <v>0</v>
      </c>
      <c r="AC18" s="4">
        <f t="shared" si="80"/>
        <v>0</v>
      </c>
      <c r="AD18" s="4">
        <f t="shared" si="80"/>
        <v>0</v>
      </c>
      <c r="AE18" s="4">
        <f t="shared" si="80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81">(0*100)/3</f>
        <v>0</v>
      </c>
      <c r="C20" s="4">
        <f t="shared" si="81"/>
        <v>0</v>
      </c>
      <c r="D20" s="4">
        <f t="shared" si="81"/>
        <v>0</v>
      </c>
      <c r="E20" s="4">
        <f t="shared" si="81"/>
        <v>0</v>
      </c>
      <c r="F20" s="4">
        <f t="shared" si="81"/>
        <v>0</v>
      </c>
      <c r="G20" s="4">
        <f t="shared" si="81"/>
        <v>0</v>
      </c>
      <c r="H20" s="4">
        <f t="shared" si="81"/>
        <v>0</v>
      </c>
      <c r="I20" s="4">
        <f t="shared" si="81"/>
        <v>0</v>
      </c>
      <c r="J20" s="4">
        <f t="shared" si="81"/>
        <v>0</v>
      </c>
      <c r="K20" s="4">
        <f t="shared" si="81"/>
        <v>0</v>
      </c>
      <c r="L20" s="4">
        <f t="shared" si="81"/>
        <v>0</v>
      </c>
      <c r="M20" s="4">
        <f t="shared" si="81"/>
        <v>0</v>
      </c>
      <c r="N20" s="4">
        <f t="shared" si="81"/>
        <v>0</v>
      </c>
      <c r="O20" s="4">
        <f t="shared" si="81"/>
        <v>0</v>
      </c>
      <c r="P20" s="4">
        <f t="shared" si="81"/>
        <v>0</v>
      </c>
      <c r="Q20" s="4">
        <f t="shared" si="81"/>
        <v>0</v>
      </c>
      <c r="R20" s="4">
        <f t="shared" si="81"/>
        <v>0</v>
      </c>
      <c r="S20" s="4">
        <f t="shared" si="81"/>
        <v>0</v>
      </c>
      <c r="T20" s="4">
        <f t="shared" si="81"/>
        <v>0</v>
      </c>
      <c r="U20" s="4">
        <f t="shared" si="81"/>
        <v>0</v>
      </c>
      <c r="V20" s="4">
        <f t="shared" si="81"/>
        <v>0</v>
      </c>
      <c r="W20" s="4">
        <f t="shared" si="81"/>
        <v>0</v>
      </c>
      <c r="X20" s="4">
        <f t="shared" si="81"/>
        <v>0</v>
      </c>
      <c r="Y20" s="20">
        <f t="shared" si="81"/>
        <v>0</v>
      </c>
      <c r="Z20" s="20">
        <f t="shared" si="81"/>
        <v>0</v>
      </c>
      <c r="AA20" s="20">
        <f t="shared" si="81"/>
        <v>0</v>
      </c>
      <c r="AB20" s="20">
        <f t="shared" si="81"/>
        <v>0</v>
      </c>
      <c r="AC20" s="20">
        <f t="shared" si="81"/>
        <v>0</v>
      </c>
      <c r="AD20" s="4">
        <f t="shared" si="81"/>
        <v>0</v>
      </c>
      <c r="AE20" s="4">
        <f t="shared" si="81"/>
        <v>0</v>
      </c>
      <c r="AF20" s="4">
        <f>AVERAGE(B22:AE33)</f>
        <v>6.759259259</v>
      </c>
    </row>
    <row r="21">
      <c r="A21" s="1" t="s">
        <v>3</v>
      </c>
      <c r="B21" s="4">
        <f t="shared" ref="B21:AE21" si="82">(0*100)/3</f>
        <v>0</v>
      </c>
      <c r="C21" s="4">
        <f t="shared" si="82"/>
        <v>0</v>
      </c>
      <c r="D21" s="4">
        <f t="shared" si="82"/>
        <v>0</v>
      </c>
      <c r="E21" s="4">
        <f t="shared" si="82"/>
        <v>0</v>
      </c>
      <c r="F21" s="4">
        <f t="shared" si="82"/>
        <v>0</v>
      </c>
      <c r="G21" s="4">
        <f t="shared" si="82"/>
        <v>0</v>
      </c>
      <c r="H21" s="4">
        <f t="shared" si="82"/>
        <v>0</v>
      </c>
      <c r="I21" s="4">
        <f t="shared" si="82"/>
        <v>0</v>
      </c>
      <c r="J21" s="4">
        <f t="shared" si="82"/>
        <v>0</v>
      </c>
      <c r="K21" s="4">
        <f t="shared" si="82"/>
        <v>0</v>
      </c>
      <c r="L21" s="4">
        <f t="shared" si="82"/>
        <v>0</v>
      </c>
      <c r="M21" s="4">
        <f t="shared" si="82"/>
        <v>0</v>
      </c>
      <c r="N21" s="4">
        <f t="shared" si="82"/>
        <v>0</v>
      </c>
      <c r="O21" s="4">
        <f t="shared" si="82"/>
        <v>0</v>
      </c>
      <c r="P21" s="4">
        <f t="shared" si="82"/>
        <v>0</v>
      </c>
      <c r="Q21" s="4">
        <f t="shared" si="82"/>
        <v>0</v>
      </c>
      <c r="R21" s="4">
        <f t="shared" si="82"/>
        <v>0</v>
      </c>
      <c r="S21" s="4">
        <f t="shared" si="82"/>
        <v>0</v>
      </c>
      <c r="T21" s="4">
        <f t="shared" si="82"/>
        <v>0</v>
      </c>
      <c r="U21" s="4">
        <f t="shared" si="82"/>
        <v>0</v>
      </c>
      <c r="V21" s="4">
        <f t="shared" si="82"/>
        <v>0</v>
      </c>
      <c r="W21" s="4">
        <f t="shared" si="82"/>
        <v>0</v>
      </c>
      <c r="X21" s="4">
        <f t="shared" si="82"/>
        <v>0</v>
      </c>
      <c r="Y21" s="4">
        <f t="shared" si="82"/>
        <v>0</v>
      </c>
      <c r="Z21" s="4">
        <f t="shared" si="82"/>
        <v>0</v>
      </c>
      <c r="AA21" s="4">
        <f t="shared" si="82"/>
        <v>0</v>
      </c>
      <c r="AB21" s="4">
        <f t="shared" si="82"/>
        <v>0</v>
      </c>
      <c r="AC21" s="4">
        <f t="shared" si="82"/>
        <v>0</v>
      </c>
      <c r="AD21" s="4">
        <f t="shared" si="82"/>
        <v>0</v>
      </c>
      <c r="AE21" s="4">
        <f t="shared" si="82"/>
        <v>0</v>
      </c>
    </row>
    <row r="22">
      <c r="A22" s="1" t="s">
        <v>4</v>
      </c>
      <c r="B22" s="4">
        <f t="shared" ref="B22:AE22" si="83">(0*100)/3</f>
        <v>0</v>
      </c>
      <c r="C22" s="4">
        <f t="shared" si="83"/>
        <v>0</v>
      </c>
      <c r="D22" s="4">
        <f t="shared" si="83"/>
        <v>0</v>
      </c>
      <c r="E22" s="4">
        <f t="shared" si="83"/>
        <v>0</v>
      </c>
      <c r="F22" s="4">
        <f t="shared" si="83"/>
        <v>0</v>
      </c>
      <c r="G22" s="4">
        <f t="shared" si="83"/>
        <v>0</v>
      </c>
      <c r="H22" s="4">
        <f t="shared" si="83"/>
        <v>0</v>
      </c>
      <c r="I22" s="4">
        <f t="shared" si="83"/>
        <v>0</v>
      </c>
      <c r="J22" s="4">
        <f t="shared" si="83"/>
        <v>0</v>
      </c>
      <c r="K22" s="4">
        <f t="shared" si="83"/>
        <v>0</v>
      </c>
      <c r="L22" s="4">
        <f t="shared" si="83"/>
        <v>0</v>
      </c>
      <c r="M22" s="4">
        <f t="shared" si="83"/>
        <v>0</v>
      </c>
      <c r="N22" s="4">
        <f t="shared" si="83"/>
        <v>0</v>
      </c>
      <c r="O22" s="4">
        <f t="shared" si="83"/>
        <v>0</v>
      </c>
      <c r="P22" s="4">
        <f t="shared" si="83"/>
        <v>0</v>
      </c>
      <c r="Q22" s="4">
        <f t="shared" si="83"/>
        <v>0</v>
      </c>
      <c r="R22" s="4">
        <f t="shared" si="83"/>
        <v>0</v>
      </c>
      <c r="S22" s="4">
        <f t="shared" si="83"/>
        <v>0</v>
      </c>
      <c r="T22" s="4">
        <f t="shared" si="83"/>
        <v>0</v>
      </c>
      <c r="U22" s="4">
        <f t="shared" si="83"/>
        <v>0</v>
      </c>
      <c r="V22" s="4">
        <f t="shared" si="83"/>
        <v>0</v>
      </c>
      <c r="W22" s="4">
        <f t="shared" si="83"/>
        <v>0</v>
      </c>
      <c r="X22" s="4">
        <f t="shared" si="83"/>
        <v>0</v>
      </c>
      <c r="Y22" s="4">
        <f t="shared" si="83"/>
        <v>0</v>
      </c>
      <c r="Z22" s="4">
        <f t="shared" si="83"/>
        <v>0</v>
      </c>
      <c r="AA22" s="4">
        <f t="shared" si="83"/>
        <v>0</v>
      </c>
      <c r="AB22" s="4">
        <f t="shared" si="83"/>
        <v>0</v>
      </c>
      <c r="AC22" s="4">
        <f t="shared" si="83"/>
        <v>0</v>
      </c>
      <c r="AD22" s="4">
        <f t="shared" si="83"/>
        <v>0</v>
      </c>
      <c r="AE22" s="4">
        <f t="shared" si="83"/>
        <v>0</v>
      </c>
    </row>
    <row r="23">
      <c r="A23" s="1" t="s">
        <v>5</v>
      </c>
      <c r="B23" s="4">
        <f t="shared" ref="B23:B35" si="91">(0*100)/3</f>
        <v>0</v>
      </c>
      <c r="C23" s="4">
        <f t="shared" ref="C23:D23" si="84">(1*100)/3</f>
        <v>33.33333333</v>
      </c>
      <c r="D23" s="4">
        <f t="shared" si="84"/>
        <v>33.33333333</v>
      </c>
      <c r="E23" s="4">
        <f t="shared" ref="E23:G23" si="85">(0*100)/3</f>
        <v>0</v>
      </c>
      <c r="F23" s="4">
        <f t="shared" si="85"/>
        <v>0</v>
      </c>
      <c r="G23" s="4">
        <f t="shared" si="85"/>
        <v>0</v>
      </c>
      <c r="H23" s="4">
        <f t="shared" ref="H23:H24" si="93">(1*100)/3</f>
        <v>33.33333333</v>
      </c>
      <c r="I23" s="4">
        <f t="shared" ref="I23:L23" si="86">(0*100)/3</f>
        <v>0</v>
      </c>
      <c r="J23" s="4">
        <f t="shared" si="86"/>
        <v>0</v>
      </c>
      <c r="K23" s="4">
        <f t="shared" si="86"/>
        <v>0</v>
      </c>
      <c r="L23" s="4">
        <f t="shared" si="86"/>
        <v>0</v>
      </c>
      <c r="M23" s="4">
        <f t="shared" ref="M23:M25" si="95">(1*100)/3</f>
        <v>33.33333333</v>
      </c>
      <c r="N23" s="4">
        <f t="shared" ref="N23:P23" si="87">(0*100)/3</f>
        <v>0</v>
      </c>
      <c r="O23" s="4">
        <f t="shared" si="87"/>
        <v>0</v>
      </c>
      <c r="P23" s="4">
        <f t="shared" si="87"/>
        <v>0</v>
      </c>
      <c r="Q23" s="4">
        <f t="shared" ref="Q23:Q25" si="97">(1*100)/3</f>
        <v>33.33333333</v>
      </c>
      <c r="R23" s="4">
        <f t="shared" ref="R23:T23" si="88">(0*100)/3</f>
        <v>0</v>
      </c>
      <c r="S23" s="4">
        <f t="shared" si="88"/>
        <v>0</v>
      </c>
      <c r="T23" s="4">
        <f t="shared" si="88"/>
        <v>0</v>
      </c>
      <c r="U23" s="4">
        <f t="shared" ref="U23:U26" si="99">(1*100)/3</f>
        <v>33.33333333</v>
      </c>
      <c r="V23" s="4">
        <f t="shared" ref="V23:AB23" si="89">(0*100)/3</f>
        <v>0</v>
      </c>
      <c r="W23" s="4">
        <f t="shared" si="89"/>
        <v>0</v>
      </c>
      <c r="X23" s="4">
        <f t="shared" si="89"/>
        <v>0</v>
      </c>
      <c r="Y23" s="4">
        <f t="shared" si="89"/>
        <v>0</v>
      </c>
      <c r="Z23" s="4">
        <f t="shared" si="89"/>
        <v>0</v>
      </c>
      <c r="AA23" s="4">
        <f t="shared" si="89"/>
        <v>0</v>
      </c>
      <c r="AB23" s="4">
        <f t="shared" si="89"/>
        <v>0</v>
      </c>
      <c r="AC23" s="4">
        <f t="shared" ref="AC23:AC26" si="102">(1*100)/3</f>
        <v>33.33333333</v>
      </c>
      <c r="AD23" s="4">
        <f t="shared" ref="AD23:AE23" si="90">(0*100)/3</f>
        <v>0</v>
      </c>
      <c r="AE23" s="4">
        <f t="shared" si="90"/>
        <v>0</v>
      </c>
    </row>
    <row r="24">
      <c r="A24" s="1" t="s">
        <v>6</v>
      </c>
      <c r="B24" s="4">
        <f t="shared" si="91"/>
        <v>0</v>
      </c>
      <c r="C24" s="4">
        <f t="shared" ref="C24:C32" si="103">(1*100)/3</f>
        <v>33.33333333</v>
      </c>
      <c r="D24" s="4">
        <f t="shared" ref="D24:G24" si="92">(0*100)/3</f>
        <v>0</v>
      </c>
      <c r="E24" s="4">
        <f t="shared" si="92"/>
        <v>0</v>
      </c>
      <c r="F24" s="4">
        <f t="shared" si="92"/>
        <v>0</v>
      </c>
      <c r="G24" s="4">
        <f t="shared" si="92"/>
        <v>0</v>
      </c>
      <c r="H24" s="4">
        <f t="shared" si="93"/>
        <v>33.33333333</v>
      </c>
      <c r="I24" s="4">
        <f>(1*100)/3</f>
        <v>33.33333333</v>
      </c>
      <c r="J24" s="4">
        <f t="shared" ref="J24:L24" si="94">(0*100)/3</f>
        <v>0</v>
      </c>
      <c r="K24" s="4">
        <f t="shared" si="94"/>
        <v>0</v>
      </c>
      <c r="L24" s="4">
        <f t="shared" si="94"/>
        <v>0</v>
      </c>
      <c r="M24" s="4">
        <f t="shared" si="95"/>
        <v>33.33333333</v>
      </c>
      <c r="N24" s="4">
        <f t="shared" ref="N24:P24" si="96">(0*100)/3</f>
        <v>0</v>
      </c>
      <c r="O24" s="4">
        <f t="shared" si="96"/>
        <v>0</v>
      </c>
      <c r="P24" s="4">
        <f t="shared" si="96"/>
        <v>0</v>
      </c>
      <c r="Q24" s="4">
        <f t="shared" si="97"/>
        <v>33.33333333</v>
      </c>
      <c r="R24" s="4">
        <f t="shared" ref="R24:T24" si="98">(0*100)/3</f>
        <v>0</v>
      </c>
      <c r="S24" s="4">
        <f t="shared" si="98"/>
        <v>0</v>
      </c>
      <c r="T24" s="4">
        <f t="shared" si="98"/>
        <v>0</v>
      </c>
      <c r="U24" s="4">
        <f t="shared" si="99"/>
        <v>33.33333333</v>
      </c>
      <c r="V24" s="4">
        <f t="shared" ref="V24:Y24" si="100">(0*100)/3</f>
        <v>0</v>
      </c>
      <c r="W24" s="4">
        <f t="shared" si="100"/>
        <v>0</v>
      </c>
      <c r="X24" s="4">
        <f t="shared" si="100"/>
        <v>0</v>
      </c>
      <c r="Y24" s="4">
        <f t="shared" si="100"/>
        <v>0</v>
      </c>
      <c r="Z24" s="4">
        <f t="shared" ref="Z24:Z25" si="110">(2*100)/3</f>
        <v>66.66666667</v>
      </c>
      <c r="AA24" s="4">
        <f t="shared" ref="AA24:AB24" si="101">(0*100)/3</f>
        <v>0</v>
      </c>
      <c r="AB24" s="4">
        <f t="shared" si="101"/>
        <v>0</v>
      </c>
      <c r="AC24" s="4">
        <f t="shared" si="102"/>
        <v>33.33333333</v>
      </c>
      <c r="AD24" s="4">
        <f t="shared" ref="AD24:AD26" si="112">(0*100)/3</f>
        <v>0</v>
      </c>
      <c r="AE24" s="4">
        <f>(1*100)/3</f>
        <v>33.33333333</v>
      </c>
    </row>
    <row r="25">
      <c r="A25" s="1" t="s">
        <v>7</v>
      </c>
      <c r="B25" s="4">
        <f t="shared" si="91"/>
        <v>0</v>
      </c>
      <c r="C25" s="4">
        <f t="shared" si="103"/>
        <v>33.33333333</v>
      </c>
      <c r="D25" s="4">
        <f t="shared" ref="D25:F25" si="104">(0*100)/3</f>
        <v>0</v>
      </c>
      <c r="E25" s="4">
        <f t="shared" si="104"/>
        <v>0</v>
      </c>
      <c r="F25" s="4">
        <f t="shared" si="104"/>
        <v>0</v>
      </c>
      <c r="G25" s="4">
        <f t="shared" ref="G25:I25" si="105">(1*100)/3</f>
        <v>33.33333333</v>
      </c>
      <c r="H25" s="4">
        <f t="shared" si="105"/>
        <v>33.33333333</v>
      </c>
      <c r="I25" s="4">
        <f t="shared" si="105"/>
        <v>33.33333333</v>
      </c>
      <c r="J25" s="4">
        <f t="shared" ref="J25:L25" si="106">(0*100)/3</f>
        <v>0</v>
      </c>
      <c r="K25" s="4">
        <f t="shared" si="106"/>
        <v>0</v>
      </c>
      <c r="L25" s="4">
        <f t="shared" si="106"/>
        <v>0</v>
      </c>
      <c r="M25" s="4">
        <f t="shared" si="95"/>
        <v>33.33333333</v>
      </c>
      <c r="N25" s="4">
        <f t="shared" ref="N25:P25" si="107">(0*100)/3</f>
        <v>0</v>
      </c>
      <c r="O25" s="4">
        <f t="shared" si="107"/>
        <v>0</v>
      </c>
      <c r="P25" s="4">
        <f t="shared" si="107"/>
        <v>0</v>
      </c>
      <c r="Q25" s="4">
        <f t="shared" si="97"/>
        <v>33.33333333</v>
      </c>
      <c r="R25" s="4">
        <f t="shared" ref="R25:T25" si="108">(0*100)/3</f>
        <v>0</v>
      </c>
      <c r="S25" s="4">
        <f t="shared" si="108"/>
        <v>0</v>
      </c>
      <c r="T25" s="4">
        <f t="shared" si="108"/>
        <v>0</v>
      </c>
      <c r="U25" s="4">
        <f t="shared" si="99"/>
        <v>33.33333333</v>
      </c>
      <c r="V25" s="4">
        <f t="shared" ref="V25:Y25" si="109">(0*100)/3</f>
        <v>0</v>
      </c>
      <c r="W25" s="4">
        <f t="shared" si="109"/>
        <v>0</v>
      </c>
      <c r="X25" s="4">
        <f t="shared" si="109"/>
        <v>0</v>
      </c>
      <c r="Y25" s="4">
        <f t="shared" si="109"/>
        <v>0</v>
      </c>
      <c r="Z25" s="4">
        <f t="shared" si="110"/>
        <v>66.66666667</v>
      </c>
      <c r="AA25" s="4">
        <f t="shared" ref="AA25:AB25" si="111">(0*100)/3</f>
        <v>0</v>
      </c>
      <c r="AB25" s="4">
        <f t="shared" si="111"/>
        <v>0</v>
      </c>
      <c r="AC25" s="4">
        <f t="shared" si="102"/>
        <v>33.33333333</v>
      </c>
      <c r="AD25" s="4">
        <f t="shared" si="112"/>
        <v>0</v>
      </c>
      <c r="AE25" s="4">
        <f t="shared" ref="AE25:AE26" si="118">(0*100)/3</f>
        <v>0</v>
      </c>
    </row>
    <row r="26">
      <c r="A26" s="1" t="s">
        <v>8</v>
      </c>
      <c r="B26" s="4">
        <f t="shared" si="91"/>
        <v>0</v>
      </c>
      <c r="C26" s="4">
        <f t="shared" si="103"/>
        <v>33.33333333</v>
      </c>
      <c r="D26" s="4">
        <f t="shared" ref="D26:F26" si="113">(0*100)/3</f>
        <v>0</v>
      </c>
      <c r="E26" s="4">
        <f t="shared" si="113"/>
        <v>0</v>
      </c>
      <c r="F26" s="4">
        <f t="shared" si="113"/>
        <v>0</v>
      </c>
      <c r="G26" s="4">
        <f t="shared" ref="G26:I26" si="114">(1*100)/3</f>
        <v>33.33333333</v>
      </c>
      <c r="H26" s="4">
        <f t="shared" si="114"/>
        <v>33.33333333</v>
      </c>
      <c r="I26" s="4">
        <f t="shared" si="114"/>
        <v>33.33333333</v>
      </c>
      <c r="J26" s="4">
        <f t="shared" ref="J26:L26" si="115">(0*100)/3</f>
        <v>0</v>
      </c>
      <c r="K26" s="4">
        <f t="shared" si="115"/>
        <v>0</v>
      </c>
      <c r="L26" s="4">
        <f t="shared" si="115"/>
        <v>0</v>
      </c>
      <c r="M26" s="4">
        <f>(2*100)/3</f>
        <v>66.66666667</v>
      </c>
      <c r="N26" s="4">
        <f t="shared" ref="N26:T26" si="116">(0*100)/3</f>
        <v>0</v>
      </c>
      <c r="O26" s="4">
        <f t="shared" si="116"/>
        <v>0</v>
      </c>
      <c r="P26" s="4">
        <f t="shared" si="116"/>
        <v>0</v>
      </c>
      <c r="Q26" s="4">
        <f t="shared" si="116"/>
        <v>0</v>
      </c>
      <c r="R26" s="4">
        <f t="shared" si="116"/>
        <v>0</v>
      </c>
      <c r="S26" s="4">
        <f t="shared" si="116"/>
        <v>0</v>
      </c>
      <c r="T26" s="4">
        <f t="shared" si="116"/>
        <v>0</v>
      </c>
      <c r="U26" s="4">
        <f t="shared" si="99"/>
        <v>33.33333333</v>
      </c>
      <c r="V26" s="4">
        <f t="shared" ref="V26:V29" si="124">(1*100)/3</f>
        <v>33.33333333</v>
      </c>
      <c r="W26" s="4">
        <f t="shared" ref="W26:AB26" si="117">(0*100)/3</f>
        <v>0</v>
      </c>
      <c r="X26" s="4">
        <f t="shared" si="117"/>
        <v>0</v>
      </c>
      <c r="Y26" s="4">
        <f t="shared" si="117"/>
        <v>0</v>
      </c>
      <c r="Z26" s="4">
        <f t="shared" si="117"/>
        <v>0</v>
      </c>
      <c r="AA26" s="4">
        <f t="shared" si="117"/>
        <v>0</v>
      </c>
      <c r="AB26" s="4">
        <f t="shared" si="117"/>
        <v>0</v>
      </c>
      <c r="AC26" s="4">
        <f t="shared" si="102"/>
        <v>33.33333333</v>
      </c>
      <c r="AD26" s="4">
        <f t="shared" si="112"/>
        <v>0</v>
      </c>
      <c r="AE26" s="4">
        <f t="shared" si="118"/>
        <v>0</v>
      </c>
    </row>
    <row r="27">
      <c r="A27" s="1" t="s">
        <v>9</v>
      </c>
      <c r="B27" s="4">
        <f t="shared" si="91"/>
        <v>0</v>
      </c>
      <c r="C27" s="4">
        <f t="shared" si="103"/>
        <v>33.33333333</v>
      </c>
      <c r="D27" s="4">
        <f t="shared" ref="D27:F27" si="119">(0*100)/3</f>
        <v>0</v>
      </c>
      <c r="E27" s="4">
        <f t="shared" si="119"/>
        <v>0</v>
      </c>
      <c r="F27" s="4">
        <f t="shared" si="119"/>
        <v>0</v>
      </c>
      <c r="G27" s="4">
        <f t="shared" ref="G27:I27" si="120">(1*100)/3</f>
        <v>33.33333333</v>
      </c>
      <c r="H27" s="4">
        <f t="shared" si="120"/>
        <v>33.33333333</v>
      </c>
      <c r="I27" s="4">
        <f t="shared" si="120"/>
        <v>33.33333333</v>
      </c>
      <c r="J27" s="4">
        <f t="shared" ref="J27:L27" si="121">(0*100)/3</f>
        <v>0</v>
      </c>
      <c r="K27" s="4">
        <f t="shared" si="121"/>
        <v>0</v>
      </c>
      <c r="L27" s="4">
        <f t="shared" si="121"/>
        <v>0</v>
      </c>
      <c r="M27" s="4">
        <f t="shared" ref="M27:M29" si="129">(1*100)/3</f>
        <v>33.33333333</v>
      </c>
      <c r="N27" s="4">
        <f t="shared" ref="N27:P27" si="122">(0*100)/3</f>
        <v>0</v>
      </c>
      <c r="O27" s="4">
        <f t="shared" si="122"/>
        <v>0</v>
      </c>
      <c r="P27" s="4">
        <f t="shared" si="122"/>
        <v>0</v>
      </c>
      <c r="Q27" s="4">
        <f>(1*100)/3</f>
        <v>33.33333333</v>
      </c>
      <c r="R27" s="4">
        <f t="shared" ref="R27:U27" si="123">(0*100)/3</f>
        <v>0</v>
      </c>
      <c r="S27" s="4">
        <f t="shared" si="123"/>
        <v>0</v>
      </c>
      <c r="T27" s="4">
        <f t="shared" si="123"/>
        <v>0</v>
      </c>
      <c r="U27" s="4">
        <f t="shared" si="123"/>
        <v>0</v>
      </c>
      <c r="V27" s="4">
        <f t="shared" si="124"/>
        <v>33.33333333</v>
      </c>
      <c r="W27" s="4">
        <f t="shared" ref="W27:AE27" si="125">(0*100)/3</f>
        <v>0</v>
      </c>
      <c r="X27" s="4">
        <f t="shared" si="125"/>
        <v>0</v>
      </c>
      <c r="Y27" s="4">
        <f t="shared" si="125"/>
        <v>0</v>
      </c>
      <c r="Z27" s="4">
        <f t="shared" si="125"/>
        <v>0</v>
      </c>
      <c r="AA27" s="4">
        <f t="shared" si="125"/>
        <v>0</v>
      </c>
      <c r="AB27" s="4">
        <f t="shared" si="125"/>
        <v>0</v>
      </c>
      <c r="AC27" s="4">
        <f t="shared" si="125"/>
        <v>0</v>
      </c>
      <c r="AD27" s="4">
        <f t="shared" si="125"/>
        <v>0</v>
      </c>
      <c r="AE27" s="4">
        <f t="shared" si="125"/>
        <v>0</v>
      </c>
    </row>
    <row r="28">
      <c r="A28" s="1" t="s">
        <v>10</v>
      </c>
      <c r="B28" s="4">
        <f t="shared" si="91"/>
        <v>0</v>
      </c>
      <c r="C28" s="4">
        <f t="shared" si="103"/>
        <v>33.33333333</v>
      </c>
      <c r="D28" s="4">
        <f t="shared" ref="D28:F28" si="126">(0*100)/3</f>
        <v>0</v>
      </c>
      <c r="E28" s="4">
        <f t="shared" si="126"/>
        <v>0</v>
      </c>
      <c r="F28" s="4">
        <f t="shared" si="126"/>
        <v>0</v>
      </c>
      <c r="G28" s="4">
        <f t="shared" ref="G28:I28" si="127">(1*100)/3</f>
        <v>33.33333333</v>
      </c>
      <c r="H28" s="4">
        <f t="shared" si="127"/>
        <v>33.33333333</v>
      </c>
      <c r="I28" s="4">
        <f t="shared" si="127"/>
        <v>33.33333333</v>
      </c>
      <c r="J28" s="4">
        <f t="shared" ref="J28:L28" si="128">(0*100)/3</f>
        <v>0</v>
      </c>
      <c r="K28" s="4">
        <f t="shared" si="128"/>
        <v>0</v>
      </c>
      <c r="L28" s="4">
        <f t="shared" si="128"/>
        <v>0</v>
      </c>
      <c r="M28" s="4">
        <f t="shared" si="129"/>
        <v>33.33333333</v>
      </c>
      <c r="N28" s="4">
        <f t="shared" ref="N28:U28" si="130">(0*100)/3</f>
        <v>0</v>
      </c>
      <c r="O28" s="4">
        <f t="shared" si="130"/>
        <v>0</v>
      </c>
      <c r="P28" s="4">
        <f t="shared" si="130"/>
        <v>0</v>
      </c>
      <c r="Q28" s="4">
        <f t="shared" si="130"/>
        <v>0</v>
      </c>
      <c r="R28" s="4">
        <f t="shared" si="130"/>
        <v>0</v>
      </c>
      <c r="S28" s="4">
        <f t="shared" si="130"/>
        <v>0</v>
      </c>
      <c r="T28" s="4">
        <f t="shared" si="130"/>
        <v>0</v>
      </c>
      <c r="U28" s="4">
        <f t="shared" si="130"/>
        <v>0</v>
      </c>
      <c r="V28" s="4">
        <f t="shared" si="124"/>
        <v>33.33333333</v>
      </c>
      <c r="W28" s="4">
        <f t="shared" ref="W28:Y28" si="131">(0*100)/3</f>
        <v>0</v>
      </c>
      <c r="X28" s="4">
        <f t="shared" si="131"/>
        <v>0</v>
      </c>
      <c r="Y28" s="4">
        <f t="shared" si="131"/>
        <v>0</v>
      </c>
      <c r="Z28" s="4">
        <f>(1*100)/3</f>
        <v>33.33333333</v>
      </c>
      <c r="AA28" s="4">
        <f t="shared" ref="AA28:AE28" si="132">(0*100)/3</f>
        <v>0</v>
      </c>
      <c r="AB28" s="4">
        <f t="shared" si="132"/>
        <v>0</v>
      </c>
      <c r="AC28" s="4">
        <f t="shared" si="132"/>
        <v>0</v>
      </c>
      <c r="AD28" s="4">
        <f t="shared" si="132"/>
        <v>0</v>
      </c>
      <c r="AE28" s="4">
        <f t="shared" si="132"/>
        <v>0</v>
      </c>
    </row>
    <row r="29">
      <c r="A29" s="1" t="s">
        <v>11</v>
      </c>
      <c r="B29" s="4">
        <f t="shared" si="91"/>
        <v>0</v>
      </c>
      <c r="C29" s="4">
        <f t="shared" si="103"/>
        <v>33.33333333</v>
      </c>
      <c r="D29" s="4">
        <f t="shared" ref="D29:F29" si="133">(0*100)/3</f>
        <v>0</v>
      </c>
      <c r="E29" s="4">
        <f t="shared" si="133"/>
        <v>0</v>
      </c>
      <c r="F29" s="4">
        <f t="shared" si="133"/>
        <v>0</v>
      </c>
      <c r="G29" s="4">
        <f>(1*100)/3</f>
        <v>33.33333333</v>
      </c>
      <c r="H29" s="4">
        <f>(0*100)/3</f>
        <v>0</v>
      </c>
      <c r="I29" s="4">
        <f>(1*100)/3</f>
        <v>33.33333333</v>
      </c>
      <c r="J29" s="4">
        <f t="shared" ref="J29:L29" si="134">(0*100)/3</f>
        <v>0</v>
      </c>
      <c r="K29" s="4">
        <f t="shared" si="134"/>
        <v>0</v>
      </c>
      <c r="L29" s="4">
        <f t="shared" si="134"/>
        <v>0</v>
      </c>
      <c r="M29" s="4">
        <f t="shared" si="129"/>
        <v>33.33333333</v>
      </c>
      <c r="N29" s="4">
        <f t="shared" ref="N29:U29" si="135">(0*100)/3</f>
        <v>0</v>
      </c>
      <c r="O29" s="4">
        <f t="shared" si="135"/>
        <v>0</v>
      </c>
      <c r="P29" s="4">
        <f t="shared" si="135"/>
        <v>0</v>
      </c>
      <c r="Q29" s="4">
        <f t="shared" si="135"/>
        <v>0</v>
      </c>
      <c r="R29" s="4">
        <f t="shared" si="135"/>
        <v>0</v>
      </c>
      <c r="S29" s="4">
        <f t="shared" si="135"/>
        <v>0</v>
      </c>
      <c r="T29" s="4">
        <f t="shared" si="135"/>
        <v>0</v>
      </c>
      <c r="U29" s="4">
        <f t="shared" si="135"/>
        <v>0</v>
      </c>
      <c r="V29" s="4">
        <f t="shared" si="124"/>
        <v>33.33333333</v>
      </c>
      <c r="W29" s="4">
        <f t="shared" ref="W29:X29" si="136">(0*100)/3</f>
        <v>0</v>
      </c>
      <c r="X29" s="4">
        <f t="shared" si="136"/>
        <v>0</v>
      </c>
      <c r="Y29" s="4">
        <f t="shared" ref="Y29:Z29" si="137">(1*100)/3</f>
        <v>33.33333333</v>
      </c>
      <c r="Z29" s="4">
        <f t="shared" si="137"/>
        <v>33.33333333</v>
      </c>
      <c r="AA29" s="4">
        <f t="shared" ref="AA29:AE29" si="138">(0*100)/3</f>
        <v>0</v>
      </c>
      <c r="AB29" s="4">
        <f t="shared" si="138"/>
        <v>0</v>
      </c>
      <c r="AC29" s="4">
        <f t="shared" si="138"/>
        <v>0</v>
      </c>
      <c r="AD29" s="4">
        <f t="shared" si="138"/>
        <v>0</v>
      </c>
      <c r="AE29" s="4">
        <f t="shared" si="138"/>
        <v>0</v>
      </c>
    </row>
    <row r="30">
      <c r="A30" s="1" t="s">
        <v>12</v>
      </c>
      <c r="B30" s="4">
        <f t="shared" si="91"/>
        <v>0</v>
      </c>
      <c r="C30" s="4">
        <f t="shared" si="103"/>
        <v>33.33333333</v>
      </c>
      <c r="D30" s="4">
        <f t="shared" ref="D30:G30" si="139">(0*100)/3</f>
        <v>0</v>
      </c>
      <c r="E30" s="4">
        <f t="shared" si="139"/>
        <v>0</v>
      </c>
      <c r="F30" s="4">
        <f t="shared" si="139"/>
        <v>0</v>
      </c>
      <c r="G30" s="4">
        <f t="shared" si="139"/>
        <v>0</v>
      </c>
      <c r="H30" s="4">
        <f t="shared" ref="H30:H31" si="146">(2*100)/3</f>
        <v>66.66666667</v>
      </c>
      <c r="I30" s="4">
        <f t="shared" ref="I30:K30" si="140">(0*100)/3</f>
        <v>0</v>
      </c>
      <c r="J30" s="4">
        <f t="shared" si="140"/>
        <v>0</v>
      </c>
      <c r="K30" s="4">
        <f t="shared" si="140"/>
        <v>0</v>
      </c>
      <c r="L30" s="4">
        <f t="shared" ref="L30:M30" si="141">(1*100)/3</f>
        <v>33.33333333</v>
      </c>
      <c r="M30" s="4">
        <f t="shared" si="141"/>
        <v>33.33333333</v>
      </c>
      <c r="N30" s="4">
        <f t="shared" ref="N30:X30" si="142">(0*100)/3</f>
        <v>0</v>
      </c>
      <c r="O30" s="4">
        <f t="shared" si="142"/>
        <v>0</v>
      </c>
      <c r="P30" s="4">
        <f t="shared" si="142"/>
        <v>0</v>
      </c>
      <c r="Q30" s="4">
        <f t="shared" si="142"/>
        <v>0</v>
      </c>
      <c r="R30" s="4">
        <f t="shared" si="142"/>
        <v>0</v>
      </c>
      <c r="S30" s="4">
        <f t="shared" si="142"/>
        <v>0</v>
      </c>
      <c r="T30" s="4">
        <f t="shared" si="142"/>
        <v>0</v>
      </c>
      <c r="U30" s="4">
        <f t="shared" si="142"/>
        <v>0</v>
      </c>
      <c r="V30" s="4">
        <f t="shared" si="142"/>
        <v>0</v>
      </c>
      <c r="W30" s="4">
        <f t="shared" si="142"/>
        <v>0</v>
      </c>
      <c r="X30" s="4">
        <f t="shared" si="142"/>
        <v>0</v>
      </c>
      <c r="Y30" s="4">
        <f t="shared" ref="Y30:Z30" si="143">(1*100)/3</f>
        <v>33.33333333</v>
      </c>
      <c r="Z30" s="4">
        <f t="shared" si="143"/>
        <v>33.33333333</v>
      </c>
      <c r="AA30" s="4">
        <f t="shared" ref="AA30:AE30" si="144">(0*100)/3</f>
        <v>0</v>
      </c>
      <c r="AB30" s="4">
        <f t="shared" si="144"/>
        <v>0</v>
      </c>
      <c r="AC30" s="4">
        <f t="shared" si="144"/>
        <v>0</v>
      </c>
      <c r="AD30" s="4">
        <f t="shared" si="144"/>
        <v>0</v>
      </c>
      <c r="AE30" s="4">
        <f t="shared" si="144"/>
        <v>0</v>
      </c>
    </row>
    <row r="31">
      <c r="A31" s="1" t="s">
        <v>13</v>
      </c>
      <c r="B31" s="4">
        <f t="shared" si="91"/>
        <v>0</v>
      </c>
      <c r="C31" s="4">
        <f t="shared" si="103"/>
        <v>33.33333333</v>
      </c>
      <c r="D31" s="4">
        <f t="shared" ref="D31:G31" si="145">(0*100)/3</f>
        <v>0</v>
      </c>
      <c r="E31" s="4">
        <f t="shared" si="145"/>
        <v>0</v>
      </c>
      <c r="F31" s="4">
        <f t="shared" si="145"/>
        <v>0</v>
      </c>
      <c r="G31" s="4">
        <f t="shared" si="145"/>
        <v>0</v>
      </c>
      <c r="H31" s="4">
        <f t="shared" si="146"/>
        <v>66.66666667</v>
      </c>
      <c r="I31" s="4">
        <f t="shared" ref="I31:O31" si="147">(0*100)/3</f>
        <v>0</v>
      </c>
      <c r="J31" s="4">
        <f t="shared" si="147"/>
        <v>0</v>
      </c>
      <c r="K31" s="4">
        <f t="shared" si="147"/>
        <v>0</v>
      </c>
      <c r="L31" s="4">
        <f t="shared" si="147"/>
        <v>0</v>
      </c>
      <c r="M31" s="4">
        <f t="shared" si="147"/>
        <v>0</v>
      </c>
      <c r="N31" s="4">
        <f t="shared" si="147"/>
        <v>0</v>
      </c>
      <c r="O31" s="4">
        <f t="shared" si="147"/>
        <v>0</v>
      </c>
      <c r="P31" s="4">
        <f t="shared" ref="P31:Q31" si="148">(1*100)/3</f>
        <v>33.33333333</v>
      </c>
      <c r="Q31" s="4">
        <f t="shared" si="148"/>
        <v>33.33333333</v>
      </c>
      <c r="R31" s="4">
        <f t="shared" ref="R31:X31" si="149">(0*100)/3</f>
        <v>0</v>
      </c>
      <c r="S31" s="4">
        <f t="shared" si="149"/>
        <v>0</v>
      </c>
      <c r="T31" s="4">
        <f t="shared" si="149"/>
        <v>0</v>
      </c>
      <c r="U31" s="4">
        <f t="shared" si="149"/>
        <v>0</v>
      </c>
      <c r="V31" s="4">
        <f t="shared" si="149"/>
        <v>0</v>
      </c>
      <c r="W31" s="4">
        <f t="shared" si="149"/>
        <v>0</v>
      </c>
      <c r="X31" s="4">
        <f t="shared" si="149"/>
        <v>0</v>
      </c>
      <c r="Y31" s="4">
        <f t="shared" ref="Y31:Y33" si="152">(1*100)/3</f>
        <v>33.33333333</v>
      </c>
      <c r="Z31" s="4">
        <f t="shared" ref="Z31:AE31" si="150">(0*100)/3</f>
        <v>0</v>
      </c>
      <c r="AA31" s="4">
        <f t="shared" si="150"/>
        <v>0</v>
      </c>
      <c r="AB31" s="4">
        <f t="shared" si="150"/>
        <v>0</v>
      </c>
      <c r="AC31" s="4">
        <f t="shared" si="150"/>
        <v>0</v>
      </c>
      <c r="AD31" s="4">
        <f t="shared" si="150"/>
        <v>0</v>
      </c>
      <c r="AE31" s="4">
        <f t="shared" si="150"/>
        <v>0</v>
      </c>
    </row>
    <row r="32">
      <c r="A32" s="1" t="s">
        <v>14</v>
      </c>
      <c r="B32" s="4">
        <f t="shared" si="91"/>
        <v>0</v>
      </c>
      <c r="C32" s="4">
        <f t="shared" si="103"/>
        <v>33.33333333</v>
      </c>
      <c r="D32" s="4">
        <f t="shared" ref="D32:X32" si="151">(0*100)/3</f>
        <v>0</v>
      </c>
      <c r="E32" s="4">
        <f t="shared" si="151"/>
        <v>0</v>
      </c>
      <c r="F32" s="4">
        <f t="shared" si="151"/>
        <v>0</v>
      </c>
      <c r="G32" s="4">
        <f t="shared" si="151"/>
        <v>0</v>
      </c>
      <c r="H32" s="4">
        <f t="shared" si="151"/>
        <v>0</v>
      </c>
      <c r="I32" s="4">
        <f t="shared" si="151"/>
        <v>0</v>
      </c>
      <c r="J32" s="4">
        <f t="shared" si="151"/>
        <v>0</v>
      </c>
      <c r="K32" s="4">
        <f t="shared" si="151"/>
        <v>0</v>
      </c>
      <c r="L32" s="4">
        <f t="shared" si="151"/>
        <v>0</v>
      </c>
      <c r="M32" s="4">
        <f t="shared" si="151"/>
        <v>0</v>
      </c>
      <c r="N32" s="4">
        <f t="shared" si="151"/>
        <v>0</v>
      </c>
      <c r="O32" s="4">
        <f t="shared" si="151"/>
        <v>0</v>
      </c>
      <c r="P32" s="4">
        <f t="shared" si="151"/>
        <v>0</v>
      </c>
      <c r="Q32" s="4">
        <f t="shared" si="151"/>
        <v>0</v>
      </c>
      <c r="R32" s="4">
        <f t="shared" si="151"/>
        <v>0</v>
      </c>
      <c r="S32" s="4">
        <f t="shared" si="151"/>
        <v>0</v>
      </c>
      <c r="T32" s="4">
        <f t="shared" si="151"/>
        <v>0</v>
      </c>
      <c r="U32" s="4">
        <f t="shared" si="151"/>
        <v>0</v>
      </c>
      <c r="V32" s="4">
        <f t="shared" si="151"/>
        <v>0</v>
      </c>
      <c r="W32" s="4">
        <f t="shared" si="151"/>
        <v>0</v>
      </c>
      <c r="X32" s="4">
        <f t="shared" si="151"/>
        <v>0</v>
      </c>
      <c r="Y32" s="4">
        <f t="shared" si="152"/>
        <v>33.33333333</v>
      </c>
      <c r="Z32" s="4">
        <f t="shared" ref="Z32:AE32" si="153">(0*100)/3</f>
        <v>0</v>
      </c>
      <c r="AA32" s="4">
        <f t="shared" si="153"/>
        <v>0</v>
      </c>
      <c r="AB32" s="4">
        <f t="shared" si="153"/>
        <v>0</v>
      </c>
      <c r="AC32" s="4">
        <f t="shared" si="153"/>
        <v>0</v>
      </c>
      <c r="AD32" s="4">
        <f t="shared" si="153"/>
        <v>0</v>
      </c>
      <c r="AE32" s="4">
        <f t="shared" si="153"/>
        <v>0</v>
      </c>
    </row>
    <row r="33">
      <c r="A33" s="1" t="s">
        <v>15</v>
      </c>
      <c r="B33" s="4">
        <f t="shared" si="91"/>
        <v>0</v>
      </c>
      <c r="C33" s="4">
        <f t="shared" ref="C33:X33" si="154">(0*100)/3</f>
        <v>0</v>
      </c>
      <c r="D33" s="4">
        <f t="shared" si="154"/>
        <v>0</v>
      </c>
      <c r="E33" s="4">
        <f t="shared" si="154"/>
        <v>0</v>
      </c>
      <c r="F33" s="4">
        <f t="shared" si="154"/>
        <v>0</v>
      </c>
      <c r="G33" s="4">
        <f t="shared" si="154"/>
        <v>0</v>
      </c>
      <c r="H33" s="4">
        <f t="shared" si="154"/>
        <v>0</v>
      </c>
      <c r="I33" s="4">
        <f t="shared" si="154"/>
        <v>0</v>
      </c>
      <c r="J33" s="4">
        <f t="shared" si="154"/>
        <v>0</v>
      </c>
      <c r="K33" s="4">
        <f t="shared" si="154"/>
        <v>0</v>
      </c>
      <c r="L33" s="4">
        <f t="shared" si="154"/>
        <v>0</v>
      </c>
      <c r="M33" s="4">
        <f t="shared" si="154"/>
        <v>0</v>
      </c>
      <c r="N33" s="4">
        <f t="shared" si="154"/>
        <v>0</v>
      </c>
      <c r="O33" s="4">
        <f t="shared" si="154"/>
        <v>0</v>
      </c>
      <c r="P33" s="4">
        <f t="shared" si="154"/>
        <v>0</v>
      </c>
      <c r="Q33" s="4">
        <f t="shared" si="154"/>
        <v>0</v>
      </c>
      <c r="R33" s="4">
        <f t="shared" si="154"/>
        <v>0</v>
      </c>
      <c r="S33" s="4">
        <f t="shared" si="154"/>
        <v>0</v>
      </c>
      <c r="T33" s="4">
        <f t="shared" si="154"/>
        <v>0</v>
      </c>
      <c r="U33" s="4">
        <f t="shared" si="154"/>
        <v>0</v>
      </c>
      <c r="V33" s="4">
        <f t="shared" si="154"/>
        <v>0</v>
      </c>
      <c r="W33" s="4">
        <f t="shared" si="154"/>
        <v>0</v>
      </c>
      <c r="X33" s="4">
        <f t="shared" si="154"/>
        <v>0</v>
      </c>
      <c r="Y33" s="4">
        <f t="shared" si="152"/>
        <v>33.33333333</v>
      </c>
      <c r="Z33" s="4">
        <f t="shared" ref="Z33:AE33" si="155">(0*100)/3</f>
        <v>0</v>
      </c>
      <c r="AA33" s="4">
        <f t="shared" si="155"/>
        <v>0</v>
      </c>
      <c r="AB33" s="4">
        <f t="shared" si="155"/>
        <v>0</v>
      </c>
      <c r="AC33" s="4">
        <f t="shared" si="155"/>
        <v>0</v>
      </c>
      <c r="AD33" s="4">
        <f t="shared" si="155"/>
        <v>0</v>
      </c>
      <c r="AE33" s="4">
        <f t="shared" si="155"/>
        <v>0</v>
      </c>
    </row>
    <row r="34">
      <c r="A34" s="1" t="s">
        <v>16</v>
      </c>
      <c r="B34" s="4">
        <f t="shared" si="91"/>
        <v>0</v>
      </c>
      <c r="C34" s="4">
        <f t="shared" ref="C34:AE34" si="156">(0*100)/3</f>
        <v>0</v>
      </c>
      <c r="D34" s="4">
        <f t="shared" si="156"/>
        <v>0</v>
      </c>
      <c r="E34" s="4">
        <f t="shared" si="156"/>
        <v>0</v>
      </c>
      <c r="F34" s="4">
        <f t="shared" si="156"/>
        <v>0</v>
      </c>
      <c r="G34" s="4">
        <f t="shared" si="156"/>
        <v>0</v>
      </c>
      <c r="H34" s="4">
        <f t="shared" si="156"/>
        <v>0</v>
      </c>
      <c r="I34" s="4">
        <f t="shared" si="156"/>
        <v>0</v>
      </c>
      <c r="J34" s="4">
        <f t="shared" si="156"/>
        <v>0</v>
      </c>
      <c r="K34" s="4">
        <f t="shared" si="156"/>
        <v>0</v>
      </c>
      <c r="L34" s="4">
        <f t="shared" si="156"/>
        <v>0</v>
      </c>
      <c r="M34" s="4">
        <f t="shared" si="156"/>
        <v>0</v>
      </c>
      <c r="N34" s="4">
        <f t="shared" si="156"/>
        <v>0</v>
      </c>
      <c r="O34" s="4">
        <f t="shared" si="156"/>
        <v>0</v>
      </c>
      <c r="P34" s="4">
        <f t="shared" si="156"/>
        <v>0</v>
      </c>
      <c r="Q34" s="4">
        <f t="shared" si="156"/>
        <v>0</v>
      </c>
      <c r="R34" s="4">
        <f t="shared" si="156"/>
        <v>0</v>
      </c>
      <c r="S34" s="4">
        <f t="shared" si="156"/>
        <v>0</v>
      </c>
      <c r="T34" s="4">
        <f t="shared" si="156"/>
        <v>0</v>
      </c>
      <c r="U34" s="4">
        <f t="shared" si="156"/>
        <v>0</v>
      </c>
      <c r="V34" s="4">
        <f t="shared" si="156"/>
        <v>0</v>
      </c>
      <c r="W34" s="4">
        <f t="shared" si="156"/>
        <v>0</v>
      </c>
      <c r="X34" s="4">
        <f t="shared" si="156"/>
        <v>0</v>
      </c>
      <c r="Y34" s="4">
        <f t="shared" si="156"/>
        <v>0</v>
      </c>
      <c r="Z34" s="4">
        <f t="shared" si="156"/>
        <v>0</v>
      </c>
      <c r="AA34" s="4">
        <f t="shared" si="156"/>
        <v>0</v>
      </c>
      <c r="AB34" s="4">
        <f t="shared" si="156"/>
        <v>0</v>
      </c>
      <c r="AC34" s="4">
        <f t="shared" si="156"/>
        <v>0</v>
      </c>
      <c r="AD34" s="4">
        <f t="shared" si="156"/>
        <v>0</v>
      </c>
      <c r="AE34" s="4">
        <f t="shared" si="156"/>
        <v>0</v>
      </c>
    </row>
    <row r="35">
      <c r="A35" s="1" t="s">
        <v>17</v>
      </c>
      <c r="B35" s="4">
        <f t="shared" si="91"/>
        <v>0</v>
      </c>
      <c r="C35" s="4">
        <f t="shared" ref="C35:AE35" si="157">(0*100)/3</f>
        <v>0</v>
      </c>
      <c r="D35" s="4">
        <f t="shared" si="157"/>
        <v>0</v>
      </c>
      <c r="E35" s="4">
        <f t="shared" si="157"/>
        <v>0</v>
      </c>
      <c r="F35" s="4">
        <f t="shared" si="157"/>
        <v>0</v>
      </c>
      <c r="G35" s="4">
        <f t="shared" si="157"/>
        <v>0</v>
      </c>
      <c r="H35" s="4">
        <f t="shared" si="157"/>
        <v>0</v>
      </c>
      <c r="I35" s="4">
        <f t="shared" si="157"/>
        <v>0</v>
      </c>
      <c r="J35" s="4">
        <f t="shared" si="157"/>
        <v>0</v>
      </c>
      <c r="K35" s="4">
        <f t="shared" si="157"/>
        <v>0</v>
      </c>
      <c r="L35" s="4">
        <f t="shared" si="157"/>
        <v>0</v>
      </c>
      <c r="M35" s="4">
        <f t="shared" si="157"/>
        <v>0</v>
      </c>
      <c r="N35" s="4">
        <f t="shared" si="157"/>
        <v>0</v>
      </c>
      <c r="O35" s="4">
        <f t="shared" si="157"/>
        <v>0</v>
      </c>
      <c r="P35" s="4">
        <f t="shared" si="157"/>
        <v>0</v>
      </c>
      <c r="Q35" s="4">
        <f t="shared" si="157"/>
        <v>0</v>
      </c>
      <c r="R35" s="4">
        <f t="shared" si="157"/>
        <v>0</v>
      </c>
      <c r="S35" s="4">
        <f t="shared" si="157"/>
        <v>0</v>
      </c>
      <c r="T35" s="4">
        <f t="shared" si="157"/>
        <v>0</v>
      </c>
      <c r="U35" s="4">
        <f t="shared" si="157"/>
        <v>0</v>
      </c>
      <c r="V35" s="4">
        <f t="shared" si="157"/>
        <v>0</v>
      </c>
      <c r="W35" s="4">
        <f t="shared" si="157"/>
        <v>0</v>
      </c>
      <c r="X35" s="4">
        <f t="shared" si="157"/>
        <v>0</v>
      </c>
      <c r="Y35" s="4">
        <f t="shared" si="157"/>
        <v>0</v>
      </c>
      <c r="Z35" s="4">
        <f t="shared" si="157"/>
        <v>0</v>
      </c>
      <c r="AA35" s="4">
        <f t="shared" si="157"/>
        <v>0</v>
      </c>
      <c r="AB35" s="4">
        <f t="shared" si="157"/>
        <v>0</v>
      </c>
      <c r="AC35" s="4">
        <f t="shared" si="157"/>
        <v>0</v>
      </c>
      <c r="AD35" s="4">
        <f t="shared" si="157"/>
        <v>0</v>
      </c>
      <c r="AE35" s="4">
        <f t="shared" si="157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 t="s">
        <v>2</v>
      </c>
      <c r="B37" s="4">
        <f t="shared" ref="B37:AE37" si="158">(0*100)/2</f>
        <v>0</v>
      </c>
      <c r="C37" s="4">
        <f t="shared" si="158"/>
        <v>0</v>
      </c>
      <c r="D37" s="4">
        <f t="shared" si="158"/>
        <v>0</v>
      </c>
      <c r="E37" s="4">
        <f t="shared" si="158"/>
        <v>0</v>
      </c>
      <c r="F37" s="4">
        <f t="shared" si="158"/>
        <v>0</v>
      </c>
      <c r="G37" s="4">
        <f t="shared" si="158"/>
        <v>0</v>
      </c>
      <c r="H37" s="4">
        <f t="shared" si="158"/>
        <v>0</v>
      </c>
      <c r="I37" s="4">
        <f t="shared" si="158"/>
        <v>0</v>
      </c>
      <c r="J37" s="4">
        <f t="shared" si="158"/>
        <v>0</v>
      </c>
      <c r="K37" s="4">
        <f t="shared" si="158"/>
        <v>0</v>
      </c>
      <c r="L37" s="4">
        <f t="shared" si="158"/>
        <v>0</v>
      </c>
      <c r="M37" s="4">
        <f t="shared" si="158"/>
        <v>0</v>
      </c>
      <c r="N37" s="4">
        <f t="shared" si="158"/>
        <v>0</v>
      </c>
      <c r="O37" s="4">
        <f t="shared" si="158"/>
        <v>0</v>
      </c>
      <c r="P37" s="4">
        <f t="shared" si="158"/>
        <v>0</v>
      </c>
      <c r="Q37" s="4">
        <f t="shared" si="158"/>
        <v>0</v>
      </c>
      <c r="R37" s="4">
        <f t="shared" si="158"/>
        <v>0</v>
      </c>
      <c r="S37" s="4">
        <f t="shared" si="158"/>
        <v>0</v>
      </c>
      <c r="T37" s="4">
        <f t="shared" si="158"/>
        <v>0</v>
      </c>
      <c r="U37" s="4">
        <f t="shared" si="158"/>
        <v>0</v>
      </c>
      <c r="V37" s="4">
        <f t="shared" si="158"/>
        <v>0</v>
      </c>
      <c r="W37" s="4">
        <f t="shared" si="158"/>
        <v>0</v>
      </c>
      <c r="X37" s="4">
        <f t="shared" si="158"/>
        <v>0</v>
      </c>
      <c r="Y37" s="4">
        <f t="shared" si="158"/>
        <v>0</v>
      </c>
      <c r="Z37" s="4">
        <f t="shared" si="158"/>
        <v>0</v>
      </c>
      <c r="AA37" s="4">
        <f t="shared" si="158"/>
        <v>0</v>
      </c>
      <c r="AB37" s="4">
        <f t="shared" si="158"/>
        <v>0</v>
      </c>
      <c r="AC37" s="4">
        <f t="shared" si="158"/>
        <v>0</v>
      </c>
      <c r="AD37" s="4">
        <f t="shared" si="158"/>
        <v>0</v>
      </c>
      <c r="AE37" s="4">
        <f t="shared" si="158"/>
        <v>0</v>
      </c>
      <c r="AF37" s="4">
        <f>AVERAGE(B39:AE50)</f>
        <v>2.638888889</v>
      </c>
    </row>
    <row r="38">
      <c r="A38" s="1" t="s">
        <v>3</v>
      </c>
      <c r="B38" s="4">
        <f t="shared" ref="B38:AE38" si="159">(0*100)/2</f>
        <v>0</v>
      </c>
      <c r="C38" s="4">
        <f t="shared" si="159"/>
        <v>0</v>
      </c>
      <c r="D38" s="4">
        <f t="shared" si="159"/>
        <v>0</v>
      </c>
      <c r="E38" s="4">
        <f t="shared" si="159"/>
        <v>0</v>
      </c>
      <c r="F38" s="4">
        <f t="shared" si="159"/>
        <v>0</v>
      </c>
      <c r="G38" s="4">
        <f t="shared" si="159"/>
        <v>0</v>
      </c>
      <c r="H38" s="4">
        <f t="shared" si="159"/>
        <v>0</v>
      </c>
      <c r="I38" s="4">
        <f t="shared" si="159"/>
        <v>0</v>
      </c>
      <c r="J38" s="4">
        <f t="shared" si="159"/>
        <v>0</v>
      </c>
      <c r="K38" s="4">
        <f t="shared" si="159"/>
        <v>0</v>
      </c>
      <c r="L38" s="4">
        <f t="shared" si="159"/>
        <v>0</v>
      </c>
      <c r="M38" s="4">
        <f t="shared" si="159"/>
        <v>0</v>
      </c>
      <c r="N38" s="4">
        <f t="shared" si="159"/>
        <v>0</v>
      </c>
      <c r="O38" s="4">
        <f t="shared" si="159"/>
        <v>0</v>
      </c>
      <c r="P38" s="4">
        <f t="shared" si="159"/>
        <v>0</v>
      </c>
      <c r="Q38" s="4">
        <f t="shared" si="159"/>
        <v>0</v>
      </c>
      <c r="R38" s="4">
        <f t="shared" si="159"/>
        <v>0</v>
      </c>
      <c r="S38" s="4">
        <f t="shared" si="159"/>
        <v>0</v>
      </c>
      <c r="T38" s="4">
        <f t="shared" si="159"/>
        <v>0</v>
      </c>
      <c r="U38" s="4">
        <f t="shared" si="159"/>
        <v>0</v>
      </c>
      <c r="V38" s="4">
        <f t="shared" si="159"/>
        <v>0</v>
      </c>
      <c r="W38" s="4">
        <f t="shared" si="159"/>
        <v>0</v>
      </c>
      <c r="X38" s="4">
        <f t="shared" si="159"/>
        <v>0</v>
      </c>
      <c r="Y38" s="4">
        <f t="shared" si="159"/>
        <v>0</v>
      </c>
      <c r="Z38" s="4">
        <f t="shared" si="159"/>
        <v>0</v>
      </c>
      <c r="AA38" s="4">
        <f t="shared" si="159"/>
        <v>0</v>
      </c>
      <c r="AB38" s="4">
        <f t="shared" si="159"/>
        <v>0</v>
      </c>
      <c r="AC38" s="4">
        <f t="shared" si="159"/>
        <v>0</v>
      </c>
      <c r="AD38" s="4">
        <f t="shared" si="159"/>
        <v>0</v>
      </c>
      <c r="AE38" s="4">
        <f t="shared" si="159"/>
        <v>0</v>
      </c>
    </row>
    <row r="39">
      <c r="A39" s="1" t="s">
        <v>4</v>
      </c>
      <c r="B39" s="4">
        <f t="shared" ref="B39:Y39" si="160">(0*100)/2</f>
        <v>0</v>
      </c>
      <c r="C39" s="4">
        <f t="shared" si="160"/>
        <v>0</v>
      </c>
      <c r="D39" s="4">
        <f t="shared" si="160"/>
        <v>0</v>
      </c>
      <c r="E39" s="4">
        <f t="shared" si="160"/>
        <v>0</v>
      </c>
      <c r="F39" s="4">
        <f t="shared" si="160"/>
        <v>0</v>
      </c>
      <c r="G39" s="4">
        <f t="shared" si="160"/>
        <v>0</v>
      </c>
      <c r="H39" s="4">
        <f t="shared" si="160"/>
        <v>0</v>
      </c>
      <c r="I39" s="4">
        <f t="shared" si="160"/>
        <v>0</v>
      </c>
      <c r="J39" s="4">
        <f t="shared" si="160"/>
        <v>0</v>
      </c>
      <c r="K39" s="4">
        <f t="shared" si="160"/>
        <v>0</v>
      </c>
      <c r="L39" s="4">
        <f t="shared" si="160"/>
        <v>0</v>
      </c>
      <c r="M39" s="4">
        <f t="shared" si="160"/>
        <v>0</v>
      </c>
      <c r="N39" s="4">
        <f t="shared" si="160"/>
        <v>0</v>
      </c>
      <c r="O39" s="4">
        <f t="shared" si="160"/>
        <v>0</v>
      </c>
      <c r="P39" s="4">
        <f t="shared" si="160"/>
        <v>0</v>
      </c>
      <c r="Q39" s="4">
        <f t="shared" si="160"/>
        <v>0</v>
      </c>
      <c r="R39" s="4">
        <f t="shared" si="160"/>
        <v>0</v>
      </c>
      <c r="S39" s="4">
        <f t="shared" si="160"/>
        <v>0</v>
      </c>
      <c r="T39" s="4">
        <f t="shared" si="160"/>
        <v>0</v>
      </c>
      <c r="U39" s="4">
        <f t="shared" si="160"/>
        <v>0</v>
      </c>
      <c r="V39" s="4">
        <f t="shared" si="160"/>
        <v>0</v>
      </c>
      <c r="W39" s="4">
        <f t="shared" si="160"/>
        <v>0</v>
      </c>
      <c r="X39" s="4">
        <f t="shared" si="160"/>
        <v>0</v>
      </c>
      <c r="Y39" s="4">
        <f t="shared" si="160"/>
        <v>0</v>
      </c>
      <c r="Z39" s="4">
        <f t="shared" ref="Z39:Z40" si="163">(1*100)/2</f>
        <v>50</v>
      </c>
      <c r="AA39" s="4">
        <f t="shared" ref="AA39:AE39" si="161">(0*100)/2</f>
        <v>0</v>
      </c>
      <c r="AB39" s="4">
        <f t="shared" si="161"/>
        <v>0</v>
      </c>
      <c r="AC39" s="4">
        <f t="shared" si="161"/>
        <v>0</v>
      </c>
      <c r="AD39" s="4">
        <f t="shared" si="161"/>
        <v>0</v>
      </c>
      <c r="AE39" s="4">
        <f t="shared" si="161"/>
        <v>0</v>
      </c>
    </row>
    <row r="40">
      <c r="A40" s="1" t="s">
        <v>5</v>
      </c>
      <c r="B40" s="4">
        <f t="shared" ref="B40:Y40" si="162">(0*100)/2</f>
        <v>0</v>
      </c>
      <c r="C40" s="4">
        <f t="shared" si="162"/>
        <v>0</v>
      </c>
      <c r="D40" s="4">
        <f t="shared" si="162"/>
        <v>0</v>
      </c>
      <c r="E40" s="4">
        <f t="shared" si="162"/>
        <v>0</v>
      </c>
      <c r="F40" s="4">
        <f t="shared" si="162"/>
        <v>0</v>
      </c>
      <c r="G40" s="4">
        <f t="shared" si="162"/>
        <v>0</v>
      </c>
      <c r="H40" s="4">
        <f t="shared" si="162"/>
        <v>0</v>
      </c>
      <c r="I40" s="4">
        <f t="shared" si="162"/>
        <v>0</v>
      </c>
      <c r="J40" s="4">
        <f t="shared" si="162"/>
        <v>0</v>
      </c>
      <c r="K40" s="4">
        <f t="shared" si="162"/>
        <v>0</v>
      </c>
      <c r="L40" s="4">
        <f t="shared" si="162"/>
        <v>0</v>
      </c>
      <c r="M40" s="4">
        <f t="shared" si="162"/>
        <v>0</v>
      </c>
      <c r="N40" s="4">
        <f t="shared" si="162"/>
        <v>0</v>
      </c>
      <c r="O40" s="4">
        <f t="shared" si="162"/>
        <v>0</v>
      </c>
      <c r="P40" s="4">
        <f t="shared" si="162"/>
        <v>0</v>
      </c>
      <c r="Q40" s="4">
        <f t="shared" si="162"/>
        <v>0</v>
      </c>
      <c r="R40" s="4">
        <f t="shared" si="162"/>
        <v>0</v>
      </c>
      <c r="S40" s="4">
        <f t="shared" si="162"/>
        <v>0</v>
      </c>
      <c r="T40" s="4">
        <f t="shared" si="162"/>
        <v>0</v>
      </c>
      <c r="U40" s="4">
        <f t="shared" si="162"/>
        <v>0</v>
      </c>
      <c r="V40" s="4">
        <f t="shared" si="162"/>
        <v>0</v>
      </c>
      <c r="W40" s="4">
        <f t="shared" si="162"/>
        <v>0</v>
      </c>
      <c r="X40" s="4">
        <f t="shared" si="162"/>
        <v>0</v>
      </c>
      <c r="Y40" s="4">
        <f t="shared" si="162"/>
        <v>0</v>
      </c>
      <c r="Z40" s="4">
        <f t="shared" si="163"/>
        <v>50</v>
      </c>
      <c r="AA40" s="4">
        <f t="shared" ref="AA40:AE40" si="164">(0*100)/2</f>
        <v>0</v>
      </c>
      <c r="AB40" s="4">
        <f t="shared" si="164"/>
        <v>0</v>
      </c>
      <c r="AC40" s="4">
        <f t="shared" si="164"/>
        <v>0</v>
      </c>
      <c r="AD40" s="4">
        <f t="shared" si="164"/>
        <v>0</v>
      </c>
      <c r="AE40" s="4">
        <f t="shared" si="164"/>
        <v>0</v>
      </c>
    </row>
    <row r="41">
      <c r="A41" s="1" t="s">
        <v>6</v>
      </c>
      <c r="B41" s="4">
        <f t="shared" ref="B41:AE41" si="165">(0*100)/2</f>
        <v>0</v>
      </c>
      <c r="C41" s="4">
        <f t="shared" si="165"/>
        <v>0</v>
      </c>
      <c r="D41" s="4">
        <f t="shared" si="165"/>
        <v>0</v>
      </c>
      <c r="E41" s="4">
        <f t="shared" si="165"/>
        <v>0</v>
      </c>
      <c r="F41" s="4">
        <f t="shared" si="165"/>
        <v>0</v>
      </c>
      <c r="G41" s="4">
        <f t="shared" si="165"/>
        <v>0</v>
      </c>
      <c r="H41" s="4">
        <f t="shared" si="165"/>
        <v>0</v>
      </c>
      <c r="I41" s="4">
        <f t="shared" si="165"/>
        <v>0</v>
      </c>
      <c r="J41" s="4">
        <f t="shared" si="165"/>
        <v>0</v>
      </c>
      <c r="K41" s="4">
        <f t="shared" si="165"/>
        <v>0</v>
      </c>
      <c r="L41" s="4">
        <f t="shared" si="165"/>
        <v>0</v>
      </c>
      <c r="M41" s="4">
        <f t="shared" si="165"/>
        <v>0</v>
      </c>
      <c r="N41" s="4">
        <f t="shared" si="165"/>
        <v>0</v>
      </c>
      <c r="O41" s="4">
        <f t="shared" si="165"/>
        <v>0</v>
      </c>
      <c r="P41" s="4">
        <f t="shared" si="165"/>
        <v>0</v>
      </c>
      <c r="Q41" s="4">
        <f t="shared" si="165"/>
        <v>0</v>
      </c>
      <c r="R41" s="4">
        <f t="shared" si="165"/>
        <v>0</v>
      </c>
      <c r="S41" s="4">
        <f t="shared" si="165"/>
        <v>0</v>
      </c>
      <c r="T41" s="4">
        <f t="shared" si="165"/>
        <v>0</v>
      </c>
      <c r="U41" s="4">
        <f t="shared" si="165"/>
        <v>0</v>
      </c>
      <c r="V41" s="4">
        <f t="shared" si="165"/>
        <v>0</v>
      </c>
      <c r="W41" s="4">
        <f t="shared" si="165"/>
        <v>0</v>
      </c>
      <c r="X41" s="4">
        <f t="shared" si="165"/>
        <v>0</v>
      </c>
      <c r="Y41" s="4">
        <f t="shared" si="165"/>
        <v>0</v>
      </c>
      <c r="Z41" s="4">
        <f t="shared" si="165"/>
        <v>0</v>
      </c>
      <c r="AA41" s="4">
        <f t="shared" si="165"/>
        <v>0</v>
      </c>
      <c r="AB41" s="4">
        <f t="shared" si="165"/>
        <v>0</v>
      </c>
      <c r="AC41" s="4">
        <f t="shared" si="165"/>
        <v>0</v>
      </c>
      <c r="AD41" s="4">
        <f t="shared" si="165"/>
        <v>0</v>
      </c>
      <c r="AE41" s="4">
        <f t="shared" si="165"/>
        <v>0</v>
      </c>
    </row>
    <row r="42">
      <c r="A42" s="1" t="s">
        <v>7</v>
      </c>
      <c r="B42" s="4">
        <f t="shared" ref="B42:Y42" si="166">(0*100)/2</f>
        <v>0</v>
      </c>
      <c r="C42" s="4">
        <f t="shared" si="166"/>
        <v>0</v>
      </c>
      <c r="D42" s="4">
        <f t="shared" si="166"/>
        <v>0</v>
      </c>
      <c r="E42" s="4">
        <f t="shared" si="166"/>
        <v>0</v>
      </c>
      <c r="F42" s="4">
        <f t="shared" si="166"/>
        <v>0</v>
      </c>
      <c r="G42" s="4">
        <f t="shared" si="166"/>
        <v>0</v>
      </c>
      <c r="H42" s="4">
        <f t="shared" si="166"/>
        <v>0</v>
      </c>
      <c r="I42" s="4">
        <f t="shared" si="166"/>
        <v>0</v>
      </c>
      <c r="J42" s="4">
        <f t="shared" si="166"/>
        <v>0</v>
      </c>
      <c r="K42" s="4">
        <f t="shared" si="166"/>
        <v>0</v>
      </c>
      <c r="L42" s="4">
        <f t="shared" si="166"/>
        <v>0</v>
      </c>
      <c r="M42" s="4">
        <f t="shared" si="166"/>
        <v>0</v>
      </c>
      <c r="N42" s="4">
        <f t="shared" si="166"/>
        <v>0</v>
      </c>
      <c r="O42" s="4">
        <f t="shared" si="166"/>
        <v>0</v>
      </c>
      <c r="P42" s="4">
        <f t="shared" si="166"/>
        <v>0</v>
      </c>
      <c r="Q42" s="4">
        <f t="shared" si="166"/>
        <v>0</v>
      </c>
      <c r="R42" s="4">
        <f t="shared" si="166"/>
        <v>0</v>
      </c>
      <c r="S42" s="4">
        <f t="shared" si="166"/>
        <v>0</v>
      </c>
      <c r="T42" s="4">
        <f t="shared" si="166"/>
        <v>0</v>
      </c>
      <c r="U42" s="4">
        <f t="shared" si="166"/>
        <v>0</v>
      </c>
      <c r="V42" s="4">
        <f t="shared" si="166"/>
        <v>0</v>
      </c>
      <c r="W42" s="4">
        <f t="shared" si="166"/>
        <v>0</v>
      </c>
      <c r="X42" s="4">
        <f t="shared" si="166"/>
        <v>0</v>
      </c>
      <c r="Y42" s="4">
        <f t="shared" si="166"/>
        <v>0</v>
      </c>
      <c r="Z42" s="4">
        <f t="shared" ref="Z42:Z43" si="169">(1*100)/2</f>
        <v>50</v>
      </c>
      <c r="AA42" s="4">
        <f t="shared" ref="AA42:AE42" si="167">(0*100)/2</f>
        <v>0</v>
      </c>
      <c r="AB42" s="4">
        <f t="shared" si="167"/>
        <v>0</v>
      </c>
      <c r="AC42" s="4">
        <f t="shared" si="167"/>
        <v>0</v>
      </c>
      <c r="AD42" s="4">
        <f t="shared" si="167"/>
        <v>0</v>
      </c>
      <c r="AE42" s="4">
        <f t="shared" si="167"/>
        <v>0</v>
      </c>
    </row>
    <row r="43">
      <c r="A43" s="1" t="s">
        <v>8</v>
      </c>
      <c r="B43" s="4">
        <f t="shared" ref="B43:Y43" si="168">(0*100)/2</f>
        <v>0</v>
      </c>
      <c r="C43" s="4">
        <f t="shared" si="168"/>
        <v>0</v>
      </c>
      <c r="D43" s="4">
        <f t="shared" si="168"/>
        <v>0</v>
      </c>
      <c r="E43" s="4">
        <f t="shared" si="168"/>
        <v>0</v>
      </c>
      <c r="F43" s="4">
        <f t="shared" si="168"/>
        <v>0</v>
      </c>
      <c r="G43" s="4">
        <f t="shared" si="168"/>
        <v>0</v>
      </c>
      <c r="H43" s="4">
        <f t="shared" si="168"/>
        <v>0</v>
      </c>
      <c r="I43" s="4">
        <f t="shared" si="168"/>
        <v>0</v>
      </c>
      <c r="J43" s="4">
        <f t="shared" si="168"/>
        <v>0</v>
      </c>
      <c r="K43" s="4">
        <f t="shared" si="168"/>
        <v>0</v>
      </c>
      <c r="L43" s="4">
        <f t="shared" si="168"/>
        <v>0</v>
      </c>
      <c r="M43" s="4">
        <f t="shared" si="168"/>
        <v>0</v>
      </c>
      <c r="N43" s="4">
        <f t="shared" si="168"/>
        <v>0</v>
      </c>
      <c r="O43" s="4">
        <f t="shared" si="168"/>
        <v>0</v>
      </c>
      <c r="P43" s="4">
        <f t="shared" si="168"/>
        <v>0</v>
      </c>
      <c r="Q43" s="4">
        <f t="shared" si="168"/>
        <v>0</v>
      </c>
      <c r="R43" s="4">
        <f t="shared" si="168"/>
        <v>0</v>
      </c>
      <c r="S43" s="4">
        <f t="shared" si="168"/>
        <v>0</v>
      </c>
      <c r="T43" s="4">
        <f t="shared" si="168"/>
        <v>0</v>
      </c>
      <c r="U43" s="4">
        <f t="shared" si="168"/>
        <v>0</v>
      </c>
      <c r="V43" s="4">
        <f t="shared" si="168"/>
        <v>0</v>
      </c>
      <c r="W43" s="4">
        <f t="shared" si="168"/>
        <v>0</v>
      </c>
      <c r="X43" s="4">
        <f t="shared" si="168"/>
        <v>0</v>
      </c>
      <c r="Y43" s="4">
        <f t="shared" si="168"/>
        <v>0</v>
      </c>
      <c r="Z43" s="4">
        <f t="shared" si="169"/>
        <v>50</v>
      </c>
      <c r="AA43" s="4">
        <f t="shared" ref="AA43:AE43" si="170">(0*100)/2</f>
        <v>0</v>
      </c>
      <c r="AB43" s="4">
        <f t="shared" si="170"/>
        <v>0</v>
      </c>
      <c r="AC43" s="4">
        <f t="shared" si="170"/>
        <v>0</v>
      </c>
      <c r="AD43" s="4">
        <f t="shared" si="170"/>
        <v>0</v>
      </c>
      <c r="AE43" s="4">
        <f t="shared" si="170"/>
        <v>0</v>
      </c>
    </row>
    <row r="44">
      <c r="A44" s="1" t="s">
        <v>9</v>
      </c>
      <c r="B44" s="4">
        <f t="shared" ref="B44:G44" si="171">(0*100)/2</f>
        <v>0</v>
      </c>
      <c r="C44" s="4">
        <f t="shared" si="171"/>
        <v>0</v>
      </c>
      <c r="D44" s="4">
        <f t="shared" si="171"/>
        <v>0</v>
      </c>
      <c r="E44" s="4">
        <f t="shared" si="171"/>
        <v>0</v>
      </c>
      <c r="F44" s="4">
        <f t="shared" si="171"/>
        <v>0</v>
      </c>
      <c r="G44" s="4">
        <f t="shared" si="171"/>
        <v>0</v>
      </c>
      <c r="H44" s="4">
        <f>(1*100)/2</f>
        <v>50</v>
      </c>
      <c r="I44" s="4">
        <f t="shared" ref="I44:L44" si="172">(0*100)/2</f>
        <v>0</v>
      </c>
      <c r="J44" s="4">
        <f t="shared" si="172"/>
        <v>0</v>
      </c>
      <c r="K44" s="4">
        <f t="shared" si="172"/>
        <v>0</v>
      </c>
      <c r="L44" s="4">
        <f t="shared" si="172"/>
        <v>0</v>
      </c>
      <c r="M44" s="4">
        <f>(1*100)/2</f>
        <v>50</v>
      </c>
      <c r="N44" s="4">
        <f t="shared" ref="N44:AB44" si="173">(0*100)/2</f>
        <v>0</v>
      </c>
      <c r="O44" s="4">
        <f t="shared" si="173"/>
        <v>0</v>
      </c>
      <c r="P44" s="4">
        <f t="shared" si="173"/>
        <v>0</v>
      </c>
      <c r="Q44" s="4">
        <f t="shared" si="173"/>
        <v>0</v>
      </c>
      <c r="R44" s="4">
        <f t="shared" si="173"/>
        <v>0</v>
      </c>
      <c r="S44" s="4">
        <f t="shared" si="173"/>
        <v>0</v>
      </c>
      <c r="T44" s="4">
        <f t="shared" si="173"/>
        <v>0</v>
      </c>
      <c r="U44" s="4">
        <f t="shared" si="173"/>
        <v>0</v>
      </c>
      <c r="V44" s="4">
        <f t="shared" si="173"/>
        <v>0</v>
      </c>
      <c r="W44" s="4">
        <f t="shared" si="173"/>
        <v>0</v>
      </c>
      <c r="X44" s="4">
        <f t="shared" si="173"/>
        <v>0</v>
      </c>
      <c r="Y44" s="4">
        <f t="shared" si="173"/>
        <v>0</v>
      </c>
      <c r="Z44" s="4">
        <f t="shared" si="173"/>
        <v>0</v>
      </c>
      <c r="AA44" s="4">
        <f t="shared" si="173"/>
        <v>0</v>
      </c>
      <c r="AB44" s="4">
        <f t="shared" si="173"/>
        <v>0</v>
      </c>
      <c r="AC44" s="4">
        <f t="shared" ref="AC44:AC45" si="177">(1*100)/2</f>
        <v>50</v>
      </c>
      <c r="AD44" s="4">
        <f t="shared" ref="AD44:AE44" si="174">(0*100)/2</f>
        <v>0</v>
      </c>
      <c r="AE44" s="4">
        <f t="shared" si="174"/>
        <v>0</v>
      </c>
    </row>
    <row r="45">
      <c r="A45" s="1" t="s">
        <v>10</v>
      </c>
      <c r="B45" s="4">
        <f t="shared" ref="B45:G45" si="175">(0*100)/2</f>
        <v>0</v>
      </c>
      <c r="C45" s="4">
        <f t="shared" si="175"/>
        <v>0</v>
      </c>
      <c r="D45" s="4">
        <f t="shared" si="175"/>
        <v>0</v>
      </c>
      <c r="E45" s="4">
        <f t="shared" si="175"/>
        <v>0</v>
      </c>
      <c r="F45" s="4">
        <f t="shared" si="175"/>
        <v>0</v>
      </c>
      <c r="G45" s="4">
        <f t="shared" si="175"/>
        <v>0</v>
      </c>
      <c r="H45" s="4">
        <f>(2*100)/2</f>
        <v>100</v>
      </c>
      <c r="I45" s="4">
        <f t="shared" ref="I45:AB45" si="176">(0*100)/2</f>
        <v>0</v>
      </c>
      <c r="J45" s="4">
        <f t="shared" si="176"/>
        <v>0</v>
      </c>
      <c r="K45" s="4">
        <f t="shared" si="176"/>
        <v>0</v>
      </c>
      <c r="L45" s="4">
        <f t="shared" si="176"/>
        <v>0</v>
      </c>
      <c r="M45" s="4">
        <f t="shared" si="176"/>
        <v>0</v>
      </c>
      <c r="N45" s="4">
        <f t="shared" si="176"/>
        <v>0</v>
      </c>
      <c r="O45" s="4">
        <f t="shared" si="176"/>
        <v>0</v>
      </c>
      <c r="P45" s="4">
        <f t="shared" si="176"/>
        <v>0</v>
      </c>
      <c r="Q45" s="4">
        <f t="shared" si="176"/>
        <v>0</v>
      </c>
      <c r="R45" s="4">
        <f t="shared" si="176"/>
        <v>0</v>
      </c>
      <c r="S45" s="4">
        <f t="shared" si="176"/>
        <v>0</v>
      </c>
      <c r="T45" s="4">
        <f t="shared" si="176"/>
        <v>0</v>
      </c>
      <c r="U45" s="4">
        <f t="shared" si="176"/>
        <v>0</v>
      </c>
      <c r="V45" s="4">
        <f t="shared" si="176"/>
        <v>0</v>
      </c>
      <c r="W45" s="4">
        <f t="shared" si="176"/>
        <v>0</v>
      </c>
      <c r="X45" s="4">
        <f t="shared" si="176"/>
        <v>0</v>
      </c>
      <c r="Y45" s="4">
        <f t="shared" si="176"/>
        <v>0</v>
      </c>
      <c r="Z45" s="4">
        <f t="shared" si="176"/>
        <v>0</v>
      </c>
      <c r="AA45" s="4">
        <f t="shared" si="176"/>
        <v>0</v>
      </c>
      <c r="AB45" s="4">
        <f t="shared" si="176"/>
        <v>0</v>
      </c>
      <c r="AC45" s="4">
        <f t="shared" si="177"/>
        <v>50</v>
      </c>
      <c r="AD45" s="4">
        <f t="shared" ref="AD45:AE45" si="178">(0*100)/2</f>
        <v>0</v>
      </c>
      <c r="AE45" s="4">
        <f t="shared" si="178"/>
        <v>0</v>
      </c>
    </row>
    <row r="46">
      <c r="A46" s="1" t="s">
        <v>11</v>
      </c>
      <c r="B46" s="4">
        <f t="shared" ref="B46:G46" si="179">(0*100)/2</f>
        <v>0</v>
      </c>
      <c r="C46" s="4">
        <f t="shared" si="179"/>
        <v>0</v>
      </c>
      <c r="D46" s="4">
        <f t="shared" si="179"/>
        <v>0</v>
      </c>
      <c r="E46" s="4">
        <f t="shared" si="179"/>
        <v>0</v>
      </c>
      <c r="F46" s="4">
        <f t="shared" si="179"/>
        <v>0</v>
      </c>
      <c r="G46" s="4">
        <f t="shared" si="179"/>
        <v>0</v>
      </c>
      <c r="H46" s="4">
        <f>(1*100)/2</f>
        <v>50</v>
      </c>
      <c r="I46" s="4">
        <f t="shared" ref="I46:AE46" si="180">(0*100)/2</f>
        <v>0</v>
      </c>
      <c r="J46" s="4">
        <f t="shared" si="180"/>
        <v>0</v>
      </c>
      <c r="K46" s="4">
        <f t="shared" si="180"/>
        <v>0</v>
      </c>
      <c r="L46" s="4">
        <f t="shared" si="180"/>
        <v>0</v>
      </c>
      <c r="M46" s="4">
        <f t="shared" si="180"/>
        <v>0</v>
      </c>
      <c r="N46" s="4">
        <f t="shared" si="180"/>
        <v>0</v>
      </c>
      <c r="O46" s="4">
        <f t="shared" si="180"/>
        <v>0</v>
      </c>
      <c r="P46" s="4">
        <f t="shared" si="180"/>
        <v>0</v>
      </c>
      <c r="Q46" s="4">
        <f t="shared" si="180"/>
        <v>0</v>
      </c>
      <c r="R46" s="4">
        <f t="shared" si="180"/>
        <v>0</v>
      </c>
      <c r="S46" s="4">
        <f t="shared" si="180"/>
        <v>0</v>
      </c>
      <c r="T46" s="4">
        <f t="shared" si="180"/>
        <v>0</v>
      </c>
      <c r="U46" s="4">
        <f t="shared" si="180"/>
        <v>0</v>
      </c>
      <c r="V46" s="4">
        <f t="shared" si="180"/>
        <v>0</v>
      </c>
      <c r="W46" s="4">
        <f t="shared" si="180"/>
        <v>0</v>
      </c>
      <c r="X46" s="4">
        <f t="shared" si="180"/>
        <v>0</v>
      </c>
      <c r="Y46" s="4">
        <f t="shared" si="180"/>
        <v>0</v>
      </c>
      <c r="Z46" s="4">
        <f t="shared" si="180"/>
        <v>0</v>
      </c>
      <c r="AA46" s="4">
        <f t="shared" si="180"/>
        <v>0</v>
      </c>
      <c r="AB46" s="4">
        <f t="shared" si="180"/>
        <v>0</v>
      </c>
      <c r="AC46" s="4">
        <f t="shared" si="180"/>
        <v>0</v>
      </c>
      <c r="AD46" s="4">
        <f t="shared" si="180"/>
        <v>0</v>
      </c>
      <c r="AE46" s="4">
        <f t="shared" si="180"/>
        <v>0</v>
      </c>
    </row>
    <row r="47">
      <c r="A47" s="1" t="s">
        <v>12</v>
      </c>
      <c r="B47" s="4">
        <f t="shared" ref="B47:P47" si="181">(0*100)/2</f>
        <v>0</v>
      </c>
      <c r="C47" s="4">
        <f t="shared" si="181"/>
        <v>0</v>
      </c>
      <c r="D47" s="4">
        <f t="shared" si="181"/>
        <v>0</v>
      </c>
      <c r="E47" s="4">
        <f t="shared" si="181"/>
        <v>0</v>
      </c>
      <c r="F47" s="4">
        <f t="shared" si="181"/>
        <v>0</v>
      </c>
      <c r="G47" s="4">
        <f t="shared" si="181"/>
        <v>0</v>
      </c>
      <c r="H47" s="4">
        <f t="shared" si="181"/>
        <v>0</v>
      </c>
      <c r="I47" s="4">
        <f t="shared" si="181"/>
        <v>0</v>
      </c>
      <c r="J47" s="4">
        <f t="shared" si="181"/>
        <v>0</v>
      </c>
      <c r="K47" s="4">
        <f t="shared" si="181"/>
        <v>0</v>
      </c>
      <c r="L47" s="4">
        <f t="shared" si="181"/>
        <v>0</v>
      </c>
      <c r="M47" s="4">
        <f t="shared" si="181"/>
        <v>0</v>
      </c>
      <c r="N47" s="4">
        <f t="shared" si="181"/>
        <v>0</v>
      </c>
      <c r="O47" s="4">
        <f t="shared" si="181"/>
        <v>0</v>
      </c>
      <c r="P47" s="4">
        <f t="shared" si="181"/>
        <v>0</v>
      </c>
      <c r="Q47" s="4">
        <f>(1*100)/2</f>
        <v>50</v>
      </c>
      <c r="R47" s="4">
        <f t="shared" ref="R47:AE47" si="182">(0*100)/2</f>
        <v>0</v>
      </c>
      <c r="S47" s="4">
        <f t="shared" si="182"/>
        <v>0</v>
      </c>
      <c r="T47" s="4">
        <f t="shared" si="182"/>
        <v>0</v>
      </c>
      <c r="U47" s="4">
        <f t="shared" si="182"/>
        <v>0</v>
      </c>
      <c r="V47" s="4">
        <f t="shared" si="182"/>
        <v>0</v>
      </c>
      <c r="W47" s="4">
        <f t="shared" si="182"/>
        <v>0</v>
      </c>
      <c r="X47" s="4">
        <f t="shared" si="182"/>
        <v>0</v>
      </c>
      <c r="Y47" s="4">
        <f t="shared" si="182"/>
        <v>0</v>
      </c>
      <c r="Z47" s="4">
        <f t="shared" si="182"/>
        <v>0</v>
      </c>
      <c r="AA47" s="4">
        <f t="shared" si="182"/>
        <v>0</v>
      </c>
      <c r="AB47" s="4">
        <f t="shared" si="182"/>
        <v>0</v>
      </c>
      <c r="AC47" s="4">
        <f t="shared" si="182"/>
        <v>0</v>
      </c>
      <c r="AD47" s="4">
        <f t="shared" si="182"/>
        <v>0</v>
      </c>
      <c r="AE47" s="4">
        <f t="shared" si="182"/>
        <v>0</v>
      </c>
    </row>
    <row r="48">
      <c r="A48" s="1" t="s">
        <v>13</v>
      </c>
      <c r="B48" s="4">
        <f t="shared" ref="B48:G48" si="183">(0*100)/2</f>
        <v>0</v>
      </c>
      <c r="C48" s="4">
        <f t="shared" si="183"/>
        <v>0</v>
      </c>
      <c r="D48" s="4">
        <f t="shared" si="183"/>
        <v>0</v>
      </c>
      <c r="E48" s="4">
        <f t="shared" si="183"/>
        <v>0</v>
      </c>
      <c r="F48" s="4">
        <f t="shared" si="183"/>
        <v>0</v>
      </c>
      <c r="G48" s="4">
        <f t="shared" si="183"/>
        <v>0</v>
      </c>
      <c r="H48" s="4">
        <f t="shared" ref="H48:H49" si="187">(1*100)/2</f>
        <v>50</v>
      </c>
      <c r="I48" s="4">
        <f t="shared" ref="I48:K48" si="184">(0*100)/2</f>
        <v>0</v>
      </c>
      <c r="J48" s="4">
        <f t="shared" si="184"/>
        <v>0</v>
      </c>
      <c r="K48" s="4">
        <f t="shared" si="184"/>
        <v>0</v>
      </c>
      <c r="L48" s="4">
        <f>(1*100)/2</f>
        <v>50</v>
      </c>
      <c r="M48" s="4">
        <f t="shared" ref="M48:AE48" si="185">(0*100)/2</f>
        <v>0</v>
      </c>
      <c r="N48" s="4">
        <f t="shared" si="185"/>
        <v>0</v>
      </c>
      <c r="O48" s="4">
        <f t="shared" si="185"/>
        <v>0</v>
      </c>
      <c r="P48" s="4">
        <f t="shared" si="185"/>
        <v>0</v>
      </c>
      <c r="Q48" s="4">
        <f t="shared" si="185"/>
        <v>0</v>
      </c>
      <c r="R48" s="4">
        <f t="shared" si="185"/>
        <v>0</v>
      </c>
      <c r="S48" s="4">
        <f t="shared" si="185"/>
        <v>0</v>
      </c>
      <c r="T48" s="4">
        <f t="shared" si="185"/>
        <v>0</v>
      </c>
      <c r="U48" s="4">
        <f t="shared" si="185"/>
        <v>0</v>
      </c>
      <c r="V48" s="4">
        <f t="shared" si="185"/>
        <v>0</v>
      </c>
      <c r="W48" s="4">
        <f t="shared" si="185"/>
        <v>0</v>
      </c>
      <c r="X48" s="4">
        <f t="shared" si="185"/>
        <v>0</v>
      </c>
      <c r="Y48" s="4">
        <f t="shared" si="185"/>
        <v>0</v>
      </c>
      <c r="Z48" s="4">
        <f t="shared" si="185"/>
        <v>0</v>
      </c>
      <c r="AA48" s="4">
        <f t="shared" si="185"/>
        <v>0</v>
      </c>
      <c r="AB48" s="4">
        <f t="shared" si="185"/>
        <v>0</v>
      </c>
      <c r="AC48" s="4">
        <f t="shared" si="185"/>
        <v>0</v>
      </c>
      <c r="AD48" s="4">
        <f t="shared" si="185"/>
        <v>0</v>
      </c>
      <c r="AE48" s="4">
        <f t="shared" si="185"/>
        <v>0</v>
      </c>
    </row>
    <row r="49">
      <c r="A49" s="1" t="s">
        <v>14</v>
      </c>
      <c r="B49" s="4">
        <f t="shared" ref="B49:G49" si="186">(0*100)/2</f>
        <v>0</v>
      </c>
      <c r="C49" s="4">
        <f t="shared" si="186"/>
        <v>0</v>
      </c>
      <c r="D49" s="4">
        <f t="shared" si="186"/>
        <v>0</v>
      </c>
      <c r="E49" s="4">
        <f t="shared" si="186"/>
        <v>0</v>
      </c>
      <c r="F49" s="4">
        <f t="shared" si="186"/>
        <v>0</v>
      </c>
      <c r="G49" s="4">
        <f t="shared" si="186"/>
        <v>0</v>
      </c>
      <c r="H49" s="4">
        <f t="shared" si="187"/>
        <v>50</v>
      </c>
      <c r="I49" s="4">
        <f t="shared" ref="I49:O49" si="188">(0*100)/2</f>
        <v>0</v>
      </c>
      <c r="J49" s="4">
        <f t="shared" si="188"/>
        <v>0</v>
      </c>
      <c r="K49" s="4">
        <f t="shared" si="188"/>
        <v>0</v>
      </c>
      <c r="L49" s="4">
        <f t="shared" si="188"/>
        <v>0</v>
      </c>
      <c r="M49" s="4">
        <f t="shared" si="188"/>
        <v>0</v>
      </c>
      <c r="N49" s="4">
        <f t="shared" si="188"/>
        <v>0</v>
      </c>
      <c r="O49" s="4">
        <f t="shared" si="188"/>
        <v>0</v>
      </c>
      <c r="P49" s="4">
        <f t="shared" ref="P49:P50" si="192">(1*100)/2</f>
        <v>50</v>
      </c>
      <c r="Q49" s="4">
        <f t="shared" ref="Q49:Y49" si="189">(0*100)/2</f>
        <v>0</v>
      </c>
      <c r="R49" s="4">
        <f t="shared" si="189"/>
        <v>0</v>
      </c>
      <c r="S49" s="4">
        <f t="shared" si="189"/>
        <v>0</v>
      </c>
      <c r="T49" s="4">
        <f t="shared" si="189"/>
        <v>0</v>
      </c>
      <c r="U49" s="4">
        <f t="shared" si="189"/>
        <v>0</v>
      </c>
      <c r="V49" s="4">
        <f t="shared" si="189"/>
        <v>0</v>
      </c>
      <c r="W49" s="4">
        <f t="shared" si="189"/>
        <v>0</v>
      </c>
      <c r="X49" s="4">
        <f t="shared" si="189"/>
        <v>0</v>
      </c>
      <c r="Y49" s="4">
        <f t="shared" si="189"/>
        <v>0</v>
      </c>
      <c r="Z49" s="4">
        <f t="shared" ref="Z49:Z50" si="194">(1*100)/2</f>
        <v>50</v>
      </c>
      <c r="AA49" s="4">
        <f t="shared" ref="AA49:AE49" si="190">(0*100)/2</f>
        <v>0</v>
      </c>
      <c r="AB49" s="4">
        <f t="shared" si="190"/>
        <v>0</v>
      </c>
      <c r="AC49" s="4">
        <f t="shared" si="190"/>
        <v>0</v>
      </c>
      <c r="AD49" s="4">
        <f t="shared" si="190"/>
        <v>0</v>
      </c>
      <c r="AE49" s="4">
        <f t="shared" si="190"/>
        <v>0</v>
      </c>
    </row>
    <row r="50">
      <c r="A50" s="1" t="s">
        <v>15</v>
      </c>
      <c r="B50" s="4">
        <f t="shared" ref="B50:O50" si="191">(0*100)/2</f>
        <v>0</v>
      </c>
      <c r="C50" s="4">
        <f t="shared" si="191"/>
        <v>0</v>
      </c>
      <c r="D50" s="4">
        <f t="shared" si="191"/>
        <v>0</v>
      </c>
      <c r="E50" s="4">
        <f t="shared" si="191"/>
        <v>0</v>
      </c>
      <c r="F50" s="4">
        <f t="shared" si="191"/>
        <v>0</v>
      </c>
      <c r="G50" s="4">
        <f t="shared" si="191"/>
        <v>0</v>
      </c>
      <c r="H50" s="4">
        <f t="shared" si="191"/>
        <v>0</v>
      </c>
      <c r="I50" s="4">
        <f t="shared" si="191"/>
        <v>0</v>
      </c>
      <c r="J50" s="4">
        <f t="shared" si="191"/>
        <v>0</v>
      </c>
      <c r="K50" s="4">
        <f t="shared" si="191"/>
        <v>0</v>
      </c>
      <c r="L50" s="4">
        <f t="shared" si="191"/>
        <v>0</v>
      </c>
      <c r="M50" s="4">
        <f t="shared" si="191"/>
        <v>0</v>
      </c>
      <c r="N50" s="4">
        <f t="shared" si="191"/>
        <v>0</v>
      </c>
      <c r="O50" s="4">
        <f t="shared" si="191"/>
        <v>0</v>
      </c>
      <c r="P50" s="4">
        <f t="shared" si="192"/>
        <v>50</v>
      </c>
      <c r="Q50" s="4">
        <f t="shared" ref="Q50:Y50" si="193">(0*100)/2</f>
        <v>0</v>
      </c>
      <c r="R50" s="4">
        <f t="shared" si="193"/>
        <v>0</v>
      </c>
      <c r="S50" s="4">
        <f t="shared" si="193"/>
        <v>0</v>
      </c>
      <c r="T50" s="4">
        <f t="shared" si="193"/>
        <v>0</v>
      </c>
      <c r="U50" s="4">
        <f t="shared" si="193"/>
        <v>0</v>
      </c>
      <c r="V50" s="4">
        <f t="shared" si="193"/>
        <v>0</v>
      </c>
      <c r="W50" s="4">
        <f t="shared" si="193"/>
        <v>0</v>
      </c>
      <c r="X50" s="4">
        <f t="shared" si="193"/>
        <v>0</v>
      </c>
      <c r="Y50" s="4">
        <f t="shared" si="193"/>
        <v>0</v>
      </c>
      <c r="Z50" s="4">
        <f t="shared" si="194"/>
        <v>50</v>
      </c>
      <c r="AA50" s="4">
        <f t="shared" ref="AA50:AE50" si="195">(0*100)/2</f>
        <v>0</v>
      </c>
      <c r="AB50" s="4">
        <f t="shared" si="195"/>
        <v>0</v>
      </c>
      <c r="AC50" s="4">
        <f t="shared" si="195"/>
        <v>0</v>
      </c>
      <c r="AD50" s="4">
        <f t="shared" si="195"/>
        <v>0</v>
      </c>
      <c r="AE50" s="4">
        <f t="shared" si="195"/>
        <v>0</v>
      </c>
    </row>
    <row r="51">
      <c r="A51" s="1" t="s">
        <v>16</v>
      </c>
      <c r="B51" s="4">
        <f t="shared" ref="B51:AE51" si="196">(0*100)/2</f>
        <v>0</v>
      </c>
      <c r="C51" s="4">
        <f t="shared" si="196"/>
        <v>0</v>
      </c>
      <c r="D51" s="4">
        <f t="shared" si="196"/>
        <v>0</v>
      </c>
      <c r="E51" s="4">
        <f t="shared" si="196"/>
        <v>0</v>
      </c>
      <c r="F51" s="4">
        <f t="shared" si="196"/>
        <v>0</v>
      </c>
      <c r="G51" s="4">
        <f t="shared" si="196"/>
        <v>0</v>
      </c>
      <c r="H51" s="4">
        <f t="shared" si="196"/>
        <v>0</v>
      </c>
      <c r="I51" s="4">
        <f t="shared" si="196"/>
        <v>0</v>
      </c>
      <c r="J51" s="4">
        <f t="shared" si="196"/>
        <v>0</v>
      </c>
      <c r="K51" s="4">
        <f t="shared" si="196"/>
        <v>0</v>
      </c>
      <c r="L51" s="4">
        <f t="shared" si="196"/>
        <v>0</v>
      </c>
      <c r="M51" s="4">
        <f t="shared" si="196"/>
        <v>0</v>
      </c>
      <c r="N51" s="4">
        <f t="shared" si="196"/>
        <v>0</v>
      </c>
      <c r="O51" s="4">
        <f t="shared" si="196"/>
        <v>0</v>
      </c>
      <c r="P51" s="4">
        <f t="shared" si="196"/>
        <v>0</v>
      </c>
      <c r="Q51" s="4">
        <f t="shared" si="196"/>
        <v>0</v>
      </c>
      <c r="R51" s="4">
        <f t="shared" si="196"/>
        <v>0</v>
      </c>
      <c r="S51" s="4">
        <f t="shared" si="196"/>
        <v>0</v>
      </c>
      <c r="T51" s="4">
        <f t="shared" si="196"/>
        <v>0</v>
      </c>
      <c r="U51" s="4">
        <f t="shared" si="196"/>
        <v>0</v>
      </c>
      <c r="V51" s="4">
        <f t="shared" si="196"/>
        <v>0</v>
      </c>
      <c r="W51" s="4">
        <f t="shared" si="196"/>
        <v>0</v>
      </c>
      <c r="X51" s="4">
        <f t="shared" si="196"/>
        <v>0</v>
      </c>
      <c r="Y51" s="4">
        <f t="shared" si="196"/>
        <v>0</v>
      </c>
      <c r="Z51" s="4">
        <f t="shared" si="196"/>
        <v>0</v>
      </c>
      <c r="AA51" s="4">
        <f t="shared" si="196"/>
        <v>0</v>
      </c>
      <c r="AB51" s="4">
        <f t="shared" si="196"/>
        <v>0</v>
      </c>
      <c r="AC51" s="4">
        <f t="shared" si="196"/>
        <v>0</v>
      </c>
      <c r="AD51" s="4">
        <f t="shared" si="196"/>
        <v>0</v>
      </c>
      <c r="AE51" s="4">
        <f t="shared" si="196"/>
        <v>0</v>
      </c>
    </row>
    <row r="52">
      <c r="A52" s="1" t="s">
        <v>17</v>
      </c>
      <c r="B52" s="4">
        <f t="shared" ref="B52:AE52" si="197">(0*100)/2</f>
        <v>0</v>
      </c>
      <c r="C52" s="4">
        <f t="shared" si="197"/>
        <v>0</v>
      </c>
      <c r="D52" s="4">
        <f t="shared" si="197"/>
        <v>0</v>
      </c>
      <c r="E52" s="4">
        <f t="shared" si="197"/>
        <v>0</v>
      </c>
      <c r="F52" s="4">
        <f t="shared" si="197"/>
        <v>0</v>
      </c>
      <c r="G52" s="4">
        <f t="shared" si="197"/>
        <v>0</v>
      </c>
      <c r="H52" s="4">
        <f t="shared" si="197"/>
        <v>0</v>
      </c>
      <c r="I52" s="4">
        <f t="shared" si="197"/>
        <v>0</v>
      </c>
      <c r="J52" s="4">
        <f t="shared" si="197"/>
        <v>0</v>
      </c>
      <c r="K52" s="4">
        <f t="shared" si="197"/>
        <v>0</v>
      </c>
      <c r="L52" s="4">
        <f t="shared" si="197"/>
        <v>0</v>
      </c>
      <c r="M52" s="4">
        <f t="shared" si="197"/>
        <v>0</v>
      </c>
      <c r="N52" s="4">
        <f t="shared" si="197"/>
        <v>0</v>
      </c>
      <c r="O52" s="4">
        <f t="shared" si="197"/>
        <v>0</v>
      </c>
      <c r="P52" s="4">
        <f t="shared" si="197"/>
        <v>0</v>
      </c>
      <c r="Q52" s="4">
        <f t="shared" si="197"/>
        <v>0</v>
      </c>
      <c r="R52" s="4">
        <f t="shared" si="197"/>
        <v>0</v>
      </c>
      <c r="S52" s="4">
        <f t="shared" si="197"/>
        <v>0</v>
      </c>
      <c r="T52" s="4">
        <f t="shared" si="197"/>
        <v>0</v>
      </c>
      <c r="U52" s="4">
        <f t="shared" si="197"/>
        <v>0</v>
      </c>
      <c r="V52" s="4">
        <f t="shared" si="197"/>
        <v>0</v>
      </c>
      <c r="W52" s="4">
        <f t="shared" si="197"/>
        <v>0</v>
      </c>
      <c r="X52" s="4">
        <f t="shared" si="197"/>
        <v>0</v>
      </c>
      <c r="Y52" s="4">
        <f t="shared" si="197"/>
        <v>0</v>
      </c>
      <c r="Z52" s="4">
        <f t="shared" si="197"/>
        <v>0</v>
      </c>
      <c r="AA52" s="4">
        <f t="shared" si="197"/>
        <v>0</v>
      </c>
      <c r="AB52" s="4">
        <f t="shared" si="197"/>
        <v>0</v>
      </c>
      <c r="AC52" s="4">
        <f t="shared" si="197"/>
        <v>0</v>
      </c>
      <c r="AD52" s="4">
        <f t="shared" si="197"/>
        <v>0</v>
      </c>
      <c r="AE52" s="4">
        <f t="shared" si="197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 t="s">
        <v>2</v>
      </c>
      <c r="B54" s="4">
        <f t="shared" ref="B54:AB54" si="198">(0*100)/5</f>
        <v>0</v>
      </c>
      <c r="C54" s="4">
        <f t="shared" si="198"/>
        <v>0</v>
      </c>
      <c r="D54" s="4">
        <f t="shared" si="198"/>
        <v>0</v>
      </c>
      <c r="E54" s="4">
        <f t="shared" si="198"/>
        <v>0</v>
      </c>
      <c r="F54" s="4">
        <f t="shared" si="198"/>
        <v>0</v>
      </c>
      <c r="G54" s="4">
        <f t="shared" si="198"/>
        <v>0</v>
      </c>
      <c r="H54" s="4">
        <f t="shared" si="198"/>
        <v>0</v>
      </c>
      <c r="I54" s="4">
        <f t="shared" si="198"/>
        <v>0</v>
      </c>
      <c r="J54" s="4">
        <f t="shared" si="198"/>
        <v>0</v>
      </c>
      <c r="K54" s="4">
        <f t="shared" si="198"/>
        <v>0</v>
      </c>
      <c r="L54" s="4">
        <f t="shared" si="198"/>
        <v>0</v>
      </c>
      <c r="M54" s="4">
        <f t="shared" si="198"/>
        <v>0</v>
      </c>
      <c r="N54" s="4">
        <f t="shared" si="198"/>
        <v>0</v>
      </c>
      <c r="O54" s="4">
        <f t="shared" si="198"/>
        <v>0</v>
      </c>
      <c r="P54" s="4">
        <f t="shared" si="198"/>
        <v>0</v>
      </c>
      <c r="Q54" s="4">
        <f t="shared" si="198"/>
        <v>0</v>
      </c>
      <c r="R54" s="4">
        <f t="shared" si="198"/>
        <v>0</v>
      </c>
      <c r="S54" s="4">
        <f t="shared" si="198"/>
        <v>0</v>
      </c>
      <c r="T54" s="4">
        <f t="shared" si="198"/>
        <v>0</v>
      </c>
      <c r="U54" s="4">
        <f t="shared" si="198"/>
        <v>0</v>
      </c>
      <c r="V54" s="4">
        <f t="shared" si="198"/>
        <v>0</v>
      </c>
      <c r="W54" s="4">
        <f t="shared" si="198"/>
        <v>0</v>
      </c>
      <c r="X54" s="4">
        <f t="shared" si="198"/>
        <v>0</v>
      </c>
      <c r="Y54" s="4">
        <f t="shared" si="198"/>
        <v>0</v>
      </c>
      <c r="Z54" s="4">
        <f t="shared" si="198"/>
        <v>0</v>
      </c>
      <c r="AA54" s="4">
        <f t="shared" si="198"/>
        <v>0</v>
      </c>
      <c r="AB54" s="4">
        <f t="shared" si="198"/>
        <v>0</v>
      </c>
      <c r="AC54" s="4">
        <f t="shared" ref="AC54:AC55" si="203">(1*100)/5</f>
        <v>20</v>
      </c>
      <c r="AD54" s="4">
        <f t="shared" ref="AD54:AE54" si="199">(0*100)/5</f>
        <v>0</v>
      </c>
      <c r="AE54" s="4">
        <f t="shared" si="199"/>
        <v>0</v>
      </c>
    </row>
    <row r="55">
      <c r="A55" s="1" t="s">
        <v>3</v>
      </c>
      <c r="B55" s="4">
        <f t="shared" ref="B55:L55" si="200">(0*100)/5</f>
        <v>0</v>
      </c>
      <c r="C55" s="4">
        <f t="shared" si="200"/>
        <v>0</v>
      </c>
      <c r="D55" s="4">
        <f t="shared" si="200"/>
        <v>0</v>
      </c>
      <c r="E55" s="4">
        <f t="shared" si="200"/>
        <v>0</v>
      </c>
      <c r="F55" s="4">
        <f t="shared" si="200"/>
        <v>0</v>
      </c>
      <c r="G55" s="4">
        <f t="shared" si="200"/>
        <v>0</v>
      </c>
      <c r="H55" s="4">
        <f t="shared" si="200"/>
        <v>0</v>
      </c>
      <c r="I55" s="4">
        <f t="shared" si="200"/>
        <v>0</v>
      </c>
      <c r="J55" s="4">
        <f t="shared" si="200"/>
        <v>0</v>
      </c>
      <c r="K55" s="4">
        <f t="shared" si="200"/>
        <v>0</v>
      </c>
      <c r="L55" s="4">
        <f t="shared" si="200"/>
        <v>0</v>
      </c>
      <c r="M55" s="4">
        <f t="shared" ref="M55:M56" si="208">(1*100)/5</f>
        <v>20</v>
      </c>
      <c r="N55" s="4">
        <f t="shared" ref="N55:U55" si="201">(0*100)/5</f>
        <v>0</v>
      </c>
      <c r="O55" s="4">
        <f t="shared" si="201"/>
        <v>0</v>
      </c>
      <c r="P55" s="4">
        <f t="shared" si="201"/>
        <v>0</v>
      </c>
      <c r="Q55" s="4">
        <f t="shared" si="201"/>
        <v>0</v>
      </c>
      <c r="R55" s="4">
        <f t="shared" si="201"/>
        <v>0</v>
      </c>
      <c r="S55" s="4">
        <f t="shared" si="201"/>
        <v>0</v>
      </c>
      <c r="T55" s="4">
        <f t="shared" si="201"/>
        <v>0</v>
      </c>
      <c r="U55" s="4">
        <f t="shared" si="201"/>
        <v>0</v>
      </c>
      <c r="V55" s="4">
        <f>(1*100)/5</f>
        <v>20</v>
      </c>
      <c r="W55" s="4">
        <f t="shared" ref="W55:AB55" si="202">(0*100)/5</f>
        <v>0</v>
      </c>
      <c r="X55" s="4">
        <f t="shared" si="202"/>
        <v>0</v>
      </c>
      <c r="Y55" s="4">
        <f t="shared" si="202"/>
        <v>0</v>
      </c>
      <c r="Z55" s="4">
        <f t="shared" si="202"/>
        <v>0</v>
      </c>
      <c r="AA55" s="4">
        <f t="shared" si="202"/>
        <v>0</v>
      </c>
      <c r="AB55" s="4">
        <f t="shared" si="202"/>
        <v>0</v>
      </c>
      <c r="AC55" s="4">
        <f t="shared" si="203"/>
        <v>20</v>
      </c>
      <c r="AD55" s="4">
        <f t="shared" ref="AD55:AE55" si="204">(0*100)/5</f>
        <v>0</v>
      </c>
      <c r="AE55" s="4">
        <f t="shared" si="204"/>
        <v>0</v>
      </c>
    </row>
    <row r="56">
      <c r="A56" s="1" t="s">
        <v>4</v>
      </c>
      <c r="B56" s="4">
        <f t="shared" ref="B56:D56" si="205">(0*100)/5</f>
        <v>0</v>
      </c>
      <c r="C56" s="4">
        <f t="shared" si="205"/>
        <v>0</v>
      </c>
      <c r="D56" s="4">
        <f t="shared" si="205"/>
        <v>0</v>
      </c>
      <c r="E56" s="4">
        <f>(1*100)/5</f>
        <v>20</v>
      </c>
      <c r="F56" s="4">
        <f t="shared" ref="F56:G56" si="206">(0*100)/5</f>
        <v>0</v>
      </c>
      <c r="G56" s="4">
        <f t="shared" si="206"/>
        <v>0</v>
      </c>
      <c r="H56" s="4">
        <f t="shared" ref="H56:H58" si="214">(2*100)/5</f>
        <v>40</v>
      </c>
      <c r="I56" s="4">
        <f t="shared" ref="I56:J56" si="207">(0*100)/5</f>
        <v>0</v>
      </c>
      <c r="J56" s="4">
        <f t="shared" si="207"/>
        <v>0</v>
      </c>
      <c r="K56" s="4">
        <f t="shared" ref="K56:K57" si="216">(1*100)/5</f>
        <v>20</v>
      </c>
      <c r="L56" s="4">
        <f t="shared" ref="L56:L57" si="217">(0*100)/5</f>
        <v>0</v>
      </c>
      <c r="M56" s="4">
        <f t="shared" si="208"/>
        <v>20</v>
      </c>
      <c r="N56" s="4">
        <f t="shared" ref="N56:N57" si="218">(2*100)/5</f>
        <v>40</v>
      </c>
      <c r="O56" s="4">
        <f t="shared" ref="O56:O58" si="219">(0*100)/5</f>
        <v>0</v>
      </c>
      <c r="P56" s="4">
        <f t="shared" ref="P56:P58" si="220">(4*100)/5</f>
        <v>80</v>
      </c>
      <c r="Q56" s="4">
        <f t="shared" ref="Q56:Q64" si="221">(0*100)/5</f>
        <v>0</v>
      </c>
      <c r="R56" s="4">
        <f t="shared" ref="R56:R57" si="222">(1*100)/5</f>
        <v>20</v>
      </c>
      <c r="S56" s="4">
        <f t="shared" ref="S56:U56" si="209">(0*100)/5</f>
        <v>0</v>
      </c>
      <c r="T56" s="4">
        <f t="shared" si="209"/>
        <v>0</v>
      </c>
      <c r="U56" s="4">
        <f t="shared" si="209"/>
        <v>0</v>
      </c>
      <c r="V56" s="4">
        <f>(2*100)/5</f>
        <v>40</v>
      </c>
      <c r="W56" s="4">
        <f t="shared" ref="W56:Y56" si="210">(0*100)/5</f>
        <v>0</v>
      </c>
      <c r="X56" s="4">
        <f t="shared" si="210"/>
        <v>0</v>
      </c>
      <c r="Y56" s="4">
        <f t="shared" si="210"/>
        <v>0</v>
      </c>
      <c r="Z56" s="4">
        <f>(1*100)/5</f>
        <v>20</v>
      </c>
      <c r="AA56" s="4">
        <f t="shared" ref="AA56:AB56" si="211">(0*100)/5</f>
        <v>0</v>
      </c>
      <c r="AB56" s="4">
        <f t="shared" si="211"/>
        <v>0</v>
      </c>
      <c r="AC56" s="4">
        <f t="shared" ref="AC56:AC58" si="225">(2*100)/5</f>
        <v>40</v>
      </c>
      <c r="AD56" s="4">
        <f t="shared" ref="AD56:AE56" si="212">(0*100)/5</f>
        <v>0</v>
      </c>
      <c r="AE56" s="4">
        <f t="shared" si="212"/>
        <v>0</v>
      </c>
    </row>
    <row r="57">
      <c r="A57" s="1" t="s">
        <v>5</v>
      </c>
      <c r="B57" s="4">
        <f t="shared" ref="B57:B58" si="226">(1*100)/5</f>
        <v>20</v>
      </c>
      <c r="C57" s="4">
        <f t="shared" ref="C57:C58" si="227">(0*100)/5</f>
        <v>0</v>
      </c>
      <c r="D57" s="4">
        <f t="shared" ref="D57:G57" si="213">(1*100)/5</f>
        <v>20</v>
      </c>
      <c r="E57" s="4">
        <f t="shared" si="213"/>
        <v>20</v>
      </c>
      <c r="F57" s="4">
        <f t="shared" si="213"/>
        <v>20</v>
      </c>
      <c r="G57" s="4">
        <f t="shared" si="213"/>
        <v>20</v>
      </c>
      <c r="H57" s="4">
        <f t="shared" si="214"/>
        <v>40</v>
      </c>
      <c r="I57" s="4">
        <f t="shared" ref="I57:J57" si="215">(0*100)/5</f>
        <v>0</v>
      </c>
      <c r="J57" s="4">
        <f t="shared" si="215"/>
        <v>0</v>
      </c>
      <c r="K57" s="4">
        <f t="shared" si="216"/>
        <v>20</v>
      </c>
      <c r="L57" s="4">
        <f t="shared" si="217"/>
        <v>0</v>
      </c>
      <c r="M57" s="4">
        <f>(0*100)/5</f>
        <v>0</v>
      </c>
      <c r="N57" s="4">
        <f t="shared" si="218"/>
        <v>40</v>
      </c>
      <c r="O57" s="4">
        <f t="shared" si="219"/>
        <v>0</v>
      </c>
      <c r="P57" s="4">
        <f t="shared" si="220"/>
        <v>80</v>
      </c>
      <c r="Q57" s="4">
        <f t="shared" si="221"/>
        <v>0</v>
      </c>
      <c r="R57" s="4">
        <f t="shared" si="222"/>
        <v>20</v>
      </c>
      <c r="S57" s="4">
        <f t="shared" ref="S57:S59" si="230">(0*100)/5</f>
        <v>0</v>
      </c>
      <c r="T57" s="4">
        <f t="shared" ref="T57:T58" si="231">(2*100)/5</f>
        <v>40</v>
      </c>
      <c r="U57" s="4">
        <f>(0*100)/5</f>
        <v>0</v>
      </c>
      <c r="V57" s="4">
        <f>(1*100)/5</f>
        <v>20</v>
      </c>
      <c r="W57" s="4">
        <f>(0*100)/5</f>
        <v>0</v>
      </c>
      <c r="X57" s="4">
        <f t="shared" ref="X57:Y57" si="223">(1*100)/5</f>
        <v>20</v>
      </c>
      <c r="Y57" s="4">
        <f t="shared" si="223"/>
        <v>20</v>
      </c>
      <c r="Z57" s="4">
        <f t="shared" ref="Z57:AB57" si="224">(0*100)/5</f>
        <v>0</v>
      </c>
      <c r="AA57" s="4">
        <f t="shared" si="224"/>
        <v>0</v>
      </c>
      <c r="AB57" s="4">
        <f t="shared" si="224"/>
        <v>0</v>
      </c>
      <c r="AC57" s="4">
        <f t="shared" si="225"/>
        <v>40</v>
      </c>
      <c r="AD57" s="4">
        <f>(2*100)/5</f>
        <v>40</v>
      </c>
      <c r="AE57" s="4">
        <f>(1*100)/5</f>
        <v>20</v>
      </c>
    </row>
    <row r="58">
      <c r="A58" s="1" t="s">
        <v>6</v>
      </c>
      <c r="B58" s="4">
        <f t="shared" si="226"/>
        <v>20</v>
      </c>
      <c r="C58" s="4">
        <f t="shared" si="227"/>
        <v>0</v>
      </c>
      <c r="D58" s="4">
        <f t="shared" ref="D58:D60" si="234">(2*100)/5</f>
        <v>40</v>
      </c>
      <c r="E58" s="4">
        <f t="shared" ref="E58:G58" si="228">(1*100)/5</f>
        <v>20</v>
      </c>
      <c r="F58" s="4">
        <f t="shared" si="228"/>
        <v>20</v>
      </c>
      <c r="G58" s="4">
        <f t="shared" si="228"/>
        <v>20</v>
      </c>
      <c r="H58" s="4">
        <f t="shared" si="214"/>
        <v>40</v>
      </c>
      <c r="I58" s="4">
        <f>(2*100)/5</f>
        <v>40</v>
      </c>
      <c r="J58" s="4">
        <f t="shared" ref="J58:M58" si="229">(0*100)/5</f>
        <v>0</v>
      </c>
      <c r="K58" s="4">
        <f t="shared" si="229"/>
        <v>0</v>
      </c>
      <c r="L58" s="4">
        <f t="shared" si="229"/>
        <v>0</v>
      </c>
      <c r="M58" s="4">
        <f t="shared" si="229"/>
        <v>0</v>
      </c>
      <c r="N58" s="4">
        <f>(3*100)/5</f>
        <v>60</v>
      </c>
      <c r="O58" s="4">
        <f t="shared" si="219"/>
        <v>0</v>
      </c>
      <c r="P58" s="4">
        <f t="shared" si="220"/>
        <v>80</v>
      </c>
      <c r="Q58" s="4">
        <f t="shared" si="221"/>
        <v>0</v>
      </c>
      <c r="R58" s="4">
        <f>(2*100)/5</f>
        <v>40</v>
      </c>
      <c r="S58" s="4">
        <f t="shared" si="230"/>
        <v>0</v>
      </c>
      <c r="T58" s="4">
        <f t="shared" si="231"/>
        <v>40</v>
      </c>
      <c r="U58" s="4">
        <f>(1*100)/5</f>
        <v>20</v>
      </c>
      <c r="V58" s="4">
        <f t="shared" ref="V58:V59" si="238">(0*100)/5</f>
        <v>0</v>
      </c>
      <c r="W58" s="4">
        <f t="shared" ref="W58:W60" si="239">(1*100)/5</f>
        <v>20</v>
      </c>
      <c r="X58" s="4">
        <f>(2*100)/5</f>
        <v>40</v>
      </c>
      <c r="Y58" s="4">
        <f>(1*100)/5</f>
        <v>20</v>
      </c>
      <c r="Z58" s="4">
        <f t="shared" ref="Z58:AB58" si="232">(0*100)/5</f>
        <v>0</v>
      </c>
      <c r="AA58" s="4">
        <f t="shared" si="232"/>
        <v>0</v>
      </c>
      <c r="AB58" s="4">
        <f t="shared" si="232"/>
        <v>0</v>
      </c>
      <c r="AC58" s="4">
        <f t="shared" si="225"/>
        <v>40</v>
      </c>
      <c r="AD58" s="4">
        <f>(3*100)/5</f>
        <v>60</v>
      </c>
      <c r="AE58" s="4">
        <f t="shared" ref="AE58:AE60" si="241">(0*100)/5</f>
        <v>0</v>
      </c>
    </row>
    <row r="59">
      <c r="A59" s="1" t="s">
        <v>7</v>
      </c>
      <c r="B59" s="4">
        <f t="shared" ref="B59:C59" si="233">(0*100)/5</f>
        <v>0</v>
      </c>
      <c r="C59" s="4">
        <f t="shared" si="233"/>
        <v>0</v>
      </c>
      <c r="D59" s="4">
        <f t="shared" si="234"/>
        <v>40</v>
      </c>
      <c r="E59" s="4">
        <f t="shared" ref="E59:E61" si="243">(1*100)/5</f>
        <v>20</v>
      </c>
      <c r="F59" s="4">
        <f t="shared" ref="F59:F61" si="244">(0*100)/5</f>
        <v>0</v>
      </c>
      <c r="G59" s="4">
        <f t="shared" ref="G59:H59" si="235">(2*100)/5</f>
        <v>40</v>
      </c>
      <c r="H59" s="4">
        <f t="shared" si="235"/>
        <v>40</v>
      </c>
      <c r="I59" s="4">
        <f>(1*100)/5</f>
        <v>20</v>
      </c>
      <c r="J59" s="4">
        <f t="shared" ref="J59:O59" si="236">(0*100)/5</f>
        <v>0</v>
      </c>
      <c r="K59" s="4">
        <f t="shared" si="236"/>
        <v>0</v>
      </c>
      <c r="L59" s="4">
        <f t="shared" si="236"/>
        <v>0</v>
      </c>
      <c r="M59" s="4">
        <f t="shared" si="236"/>
        <v>0</v>
      </c>
      <c r="N59" s="4">
        <f t="shared" si="236"/>
        <v>0</v>
      </c>
      <c r="O59" s="4">
        <f t="shared" si="236"/>
        <v>0</v>
      </c>
      <c r="P59" s="4">
        <f>(2*100)/5</f>
        <v>40</v>
      </c>
      <c r="Q59" s="4">
        <f t="shared" si="221"/>
        <v>0</v>
      </c>
      <c r="R59" s="4">
        <f>(1*100)/5</f>
        <v>20</v>
      </c>
      <c r="S59" s="4">
        <f t="shared" si="230"/>
        <v>0</v>
      </c>
      <c r="T59" s="4">
        <f t="shared" ref="T59:U59" si="237">(1*100)/5</f>
        <v>20</v>
      </c>
      <c r="U59" s="4">
        <f t="shared" si="237"/>
        <v>20</v>
      </c>
      <c r="V59" s="4">
        <f t="shared" si="238"/>
        <v>0</v>
      </c>
      <c r="W59" s="4">
        <f t="shared" si="239"/>
        <v>20</v>
      </c>
      <c r="X59" s="4">
        <f>(1*100)/5</f>
        <v>20</v>
      </c>
      <c r="Y59" s="4">
        <f t="shared" ref="Y59:AC59" si="240">(0*100)/5</f>
        <v>0</v>
      </c>
      <c r="Z59" s="4">
        <f t="shared" si="240"/>
        <v>0</v>
      </c>
      <c r="AA59" s="4">
        <f t="shared" si="240"/>
        <v>0</v>
      </c>
      <c r="AB59" s="4">
        <f t="shared" si="240"/>
        <v>0</v>
      </c>
      <c r="AC59" s="4">
        <f t="shared" si="240"/>
        <v>0</v>
      </c>
      <c r="AD59" s="4">
        <f>(2*100)/5</f>
        <v>40</v>
      </c>
      <c r="AE59" s="4">
        <f t="shared" si="241"/>
        <v>0</v>
      </c>
    </row>
    <row r="60">
      <c r="A60" s="1" t="s">
        <v>8</v>
      </c>
      <c r="B60" s="4">
        <f t="shared" ref="B60:C60" si="242">(0*100)/5</f>
        <v>0</v>
      </c>
      <c r="C60" s="4">
        <f t="shared" si="242"/>
        <v>0</v>
      </c>
      <c r="D60" s="4">
        <f t="shared" si="234"/>
        <v>40</v>
      </c>
      <c r="E60" s="4">
        <f t="shared" si="243"/>
        <v>20</v>
      </c>
      <c r="F60" s="4">
        <f t="shared" si="244"/>
        <v>0</v>
      </c>
      <c r="G60" s="4">
        <f>(2*100)/5</f>
        <v>40</v>
      </c>
      <c r="H60" s="4">
        <f>(1*100)/5</f>
        <v>20</v>
      </c>
      <c r="I60" s="4">
        <f t="shared" ref="I60:L60" si="245">(0*100)/5</f>
        <v>0</v>
      </c>
      <c r="J60" s="4">
        <f t="shared" si="245"/>
        <v>0</v>
      </c>
      <c r="K60" s="4">
        <f t="shared" si="245"/>
        <v>0</v>
      </c>
      <c r="L60" s="4">
        <f t="shared" si="245"/>
        <v>0</v>
      </c>
      <c r="M60" s="4">
        <f t="shared" ref="M60:N60" si="246">(1*100)/5</f>
        <v>20</v>
      </c>
      <c r="N60" s="4">
        <f t="shared" si="246"/>
        <v>20</v>
      </c>
      <c r="O60" s="4">
        <f t="shared" ref="O60:O62" si="253">(0*100)/5</f>
        <v>0</v>
      </c>
      <c r="P60" s="4">
        <f>(1*100)/5</f>
        <v>20</v>
      </c>
      <c r="Q60" s="4">
        <f t="shared" si="221"/>
        <v>0</v>
      </c>
      <c r="R60" s="4">
        <f t="shared" ref="R60:V60" si="247">(0*100)/5</f>
        <v>0</v>
      </c>
      <c r="S60" s="4">
        <f t="shared" si="247"/>
        <v>0</v>
      </c>
      <c r="T60" s="4">
        <f t="shared" si="247"/>
        <v>0</v>
      </c>
      <c r="U60" s="4">
        <f t="shared" si="247"/>
        <v>0</v>
      </c>
      <c r="V60" s="4">
        <f t="shared" si="247"/>
        <v>0</v>
      </c>
      <c r="W60" s="4">
        <f t="shared" si="239"/>
        <v>20</v>
      </c>
      <c r="X60" s="4">
        <f t="shared" ref="X60:AB60" si="248">(0*100)/5</f>
        <v>0</v>
      </c>
      <c r="Y60" s="4">
        <f t="shared" si="248"/>
        <v>0</v>
      </c>
      <c r="Z60" s="4">
        <f t="shared" si="248"/>
        <v>0</v>
      </c>
      <c r="AA60" s="4">
        <f t="shared" si="248"/>
        <v>0</v>
      </c>
      <c r="AB60" s="4">
        <f t="shared" si="248"/>
        <v>0</v>
      </c>
      <c r="AC60" s="4">
        <f t="shared" ref="AC60:AD60" si="249">(1*100)/5</f>
        <v>20</v>
      </c>
      <c r="AD60" s="4">
        <f t="shared" si="249"/>
        <v>20</v>
      </c>
      <c r="AE60" s="4">
        <f t="shared" si="241"/>
        <v>0</v>
      </c>
    </row>
    <row r="61">
      <c r="A61" s="1" t="s">
        <v>9</v>
      </c>
      <c r="B61" s="4">
        <f t="shared" ref="B61:D61" si="250">(0*100)/5</f>
        <v>0</v>
      </c>
      <c r="C61" s="4">
        <f t="shared" si="250"/>
        <v>0</v>
      </c>
      <c r="D61" s="4">
        <f t="shared" si="250"/>
        <v>0</v>
      </c>
      <c r="E61" s="4">
        <f t="shared" si="243"/>
        <v>20</v>
      </c>
      <c r="F61" s="4">
        <f t="shared" si="244"/>
        <v>0</v>
      </c>
      <c r="G61" s="4">
        <f t="shared" ref="G61:J61" si="251">(1*100)/5</f>
        <v>20</v>
      </c>
      <c r="H61" s="4">
        <f t="shared" si="251"/>
        <v>20</v>
      </c>
      <c r="I61" s="4">
        <f t="shared" si="251"/>
        <v>20</v>
      </c>
      <c r="J61" s="4">
        <f t="shared" si="251"/>
        <v>20</v>
      </c>
      <c r="K61" s="4">
        <f t="shared" ref="K61:L61" si="252">(0*100)/5</f>
        <v>0</v>
      </c>
      <c r="L61" s="4">
        <f t="shared" si="252"/>
        <v>0</v>
      </c>
      <c r="M61" s="4">
        <f>(1*100)/5</f>
        <v>20</v>
      </c>
      <c r="N61" s="4">
        <f>(2*100)/5</f>
        <v>40</v>
      </c>
      <c r="O61" s="4">
        <f t="shared" si="253"/>
        <v>0</v>
      </c>
      <c r="P61" s="4">
        <f t="shared" ref="P61:P62" si="259">(2*100)/5</f>
        <v>40</v>
      </c>
      <c r="Q61" s="4">
        <f t="shared" si="221"/>
        <v>0</v>
      </c>
      <c r="R61" s="4">
        <f t="shared" ref="R61:AB61" si="254">(0*100)/5</f>
        <v>0</v>
      </c>
      <c r="S61" s="4">
        <f t="shared" si="254"/>
        <v>0</v>
      </c>
      <c r="T61" s="4">
        <f t="shared" si="254"/>
        <v>0</v>
      </c>
      <c r="U61" s="4">
        <f t="shared" si="254"/>
        <v>0</v>
      </c>
      <c r="V61" s="4">
        <f t="shared" si="254"/>
        <v>0</v>
      </c>
      <c r="W61" s="4">
        <f t="shared" si="254"/>
        <v>0</v>
      </c>
      <c r="X61" s="4">
        <f t="shared" si="254"/>
        <v>0</v>
      </c>
      <c r="Y61" s="4">
        <f t="shared" si="254"/>
        <v>0</v>
      </c>
      <c r="Z61" s="4">
        <f t="shared" si="254"/>
        <v>0</v>
      </c>
      <c r="AA61" s="4">
        <f t="shared" si="254"/>
        <v>0</v>
      </c>
      <c r="AB61" s="4">
        <f t="shared" si="254"/>
        <v>0</v>
      </c>
      <c r="AC61" s="4">
        <f>(1*100)/5</f>
        <v>20</v>
      </c>
      <c r="AD61" s="4">
        <f t="shared" ref="AD61:AE61" si="255">(0*100)/5</f>
        <v>0</v>
      </c>
      <c r="AE61" s="4">
        <f t="shared" si="255"/>
        <v>0</v>
      </c>
    </row>
    <row r="62">
      <c r="A62" s="1" t="s">
        <v>10</v>
      </c>
      <c r="B62" s="4">
        <f t="shared" ref="B62:H62" si="256">(0*100)/5</f>
        <v>0</v>
      </c>
      <c r="C62" s="4">
        <f t="shared" si="256"/>
        <v>0</v>
      </c>
      <c r="D62" s="4">
        <f t="shared" si="256"/>
        <v>0</v>
      </c>
      <c r="E62" s="4">
        <f t="shared" si="256"/>
        <v>0</v>
      </c>
      <c r="F62" s="4">
        <f t="shared" si="256"/>
        <v>0</v>
      </c>
      <c r="G62" s="4">
        <f t="shared" si="256"/>
        <v>0</v>
      </c>
      <c r="H62" s="4">
        <f t="shared" si="256"/>
        <v>0</v>
      </c>
      <c r="I62" s="4">
        <f t="shared" ref="I62:J62" si="257">(1*100)/5</f>
        <v>20</v>
      </c>
      <c r="J62" s="4">
        <f t="shared" si="257"/>
        <v>20</v>
      </c>
      <c r="K62" s="4">
        <f t="shared" ref="K62:L62" si="258">(0*100)/5</f>
        <v>0</v>
      </c>
      <c r="L62" s="4">
        <f t="shared" si="258"/>
        <v>0</v>
      </c>
      <c r="M62" s="4">
        <f t="shared" ref="M62:M63" si="265">(2*100)/5</f>
        <v>40</v>
      </c>
      <c r="N62" s="4">
        <f>(1*100)/5</f>
        <v>20</v>
      </c>
      <c r="O62" s="4">
        <f t="shared" si="253"/>
        <v>0</v>
      </c>
      <c r="P62" s="4">
        <f t="shared" si="259"/>
        <v>40</v>
      </c>
      <c r="Q62" s="4">
        <f t="shared" si="221"/>
        <v>0</v>
      </c>
      <c r="R62" s="4">
        <f t="shared" ref="R62:T62" si="260">(0*100)/5</f>
        <v>0</v>
      </c>
      <c r="S62" s="4">
        <f t="shared" si="260"/>
        <v>0</v>
      </c>
      <c r="T62" s="4">
        <f t="shared" si="260"/>
        <v>0</v>
      </c>
      <c r="U62" s="4">
        <f>(1*100)/5</f>
        <v>20</v>
      </c>
      <c r="V62" s="4">
        <f>(0*100)/5</f>
        <v>0</v>
      </c>
      <c r="W62" s="4">
        <f t="shared" ref="W62:W64" si="268">(1*100)/5</f>
        <v>20</v>
      </c>
      <c r="X62" s="4">
        <f t="shared" ref="X62:AB62" si="261">(0*100)/5</f>
        <v>0</v>
      </c>
      <c r="Y62" s="4">
        <f t="shared" si="261"/>
        <v>0</v>
      </c>
      <c r="Z62" s="4">
        <f t="shared" si="261"/>
        <v>0</v>
      </c>
      <c r="AA62" s="4">
        <f t="shared" si="261"/>
        <v>0</v>
      </c>
      <c r="AB62" s="4">
        <f t="shared" si="261"/>
        <v>0</v>
      </c>
      <c r="AC62" s="4">
        <f t="shared" ref="AC62:AC64" si="270">(2*100)/5</f>
        <v>40</v>
      </c>
      <c r="AD62" s="4">
        <f t="shared" ref="AD62:AE62" si="262">(0*100)/5</f>
        <v>0</v>
      </c>
      <c r="AE62" s="4">
        <f t="shared" si="262"/>
        <v>0</v>
      </c>
    </row>
    <row r="63">
      <c r="A63" s="1" t="s">
        <v>11</v>
      </c>
      <c r="B63" s="4">
        <f t="shared" ref="B63:H63" si="263">(0*100)/5</f>
        <v>0</v>
      </c>
      <c r="C63" s="4">
        <f t="shared" si="263"/>
        <v>0</v>
      </c>
      <c r="D63" s="4">
        <f t="shared" si="263"/>
        <v>0</v>
      </c>
      <c r="E63" s="4">
        <f t="shared" si="263"/>
        <v>0</v>
      </c>
      <c r="F63" s="4">
        <f t="shared" si="263"/>
        <v>0</v>
      </c>
      <c r="G63" s="4">
        <f t="shared" si="263"/>
        <v>0</v>
      </c>
      <c r="H63" s="4">
        <f t="shared" si="263"/>
        <v>0</v>
      </c>
      <c r="I63" s="4">
        <f>(1*100)/5</f>
        <v>20</v>
      </c>
      <c r="J63" s="4">
        <f t="shared" ref="J63:L63" si="264">(0*100)/5</f>
        <v>0</v>
      </c>
      <c r="K63" s="4">
        <f t="shared" si="264"/>
        <v>0</v>
      </c>
      <c r="L63" s="4">
        <f t="shared" si="264"/>
        <v>0</v>
      </c>
      <c r="M63" s="4">
        <f t="shared" si="265"/>
        <v>40</v>
      </c>
      <c r="N63" s="4">
        <f t="shared" ref="N63:O63" si="266">(0*100)/5</f>
        <v>0</v>
      </c>
      <c r="O63" s="4">
        <f t="shared" si="266"/>
        <v>0</v>
      </c>
      <c r="P63" s="4">
        <f t="shared" ref="P63:P64" si="275">(1*100)/5</f>
        <v>20</v>
      </c>
      <c r="Q63" s="4">
        <f t="shared" si="221"/>
        <v>0</v>
      </c>
      <c r="R63" s="4">
        <f t="shared" ref="R63:V63" si="267">(0*100)/5</f>
        <v>0</v>
      </c>
      <c r="S63" s="4">
        <f t="shared" si="267"/>
        <v>0</v>
      </c>
      <c r="T63" s="4">
        <f t="shared" si="267"/>
        <v>0</v>
      </c>
      <c r="U63" s="4">
        <f t="shared" si="267"/>
        <v>0</v>
      </c>
      <c r="V63" s="4">
        <f t="shared" si="267"/>
        <v>0</v>
      </c>
      <c r="W63" s="4">
        <f t="shared" si="268"/>
        <v>20</v>
      </c>
      <c r="X63" s="4">
        <f t="shared" ref="X63:AB63" si="269">(0*100)/5</f>
        <v>0</v>
      </c>
      <c r="Y63" s="4">
        <f t="shared" si="269"/>
        <v>0</v>
      </c>
      <c r="Z63" s="4">
        <f t="shared" si="269"/>
        <v>0</v>
      </c>
      <c r="AA63" s="4">
        <f t="shared" si="269"/>
        <v>0</v>
      </c>
      <c r="AB63" s="4">
        <f t="shared" si="269"/>
        <v>0</v>
      </c>
      <c r="AC63" s="4">
        <f t="shared" si="270"/>
        <v>40</v>
      </c>
      <c r="AD63" s="4">
        <f t="shared" ref="AD63:AE63" si="271">(0*100)/5</f>
        <v>0</v>
      </c>
      <c r="AE63" s="4">
        <f t="shared" si="271"/>
        <v>0</v>
      </c>
    </row>
    <row r="64">
      <c r="A64" s="1" t="s">
        <v>12</v>
      </c>
      <c r="B64" s="4">
        <f t="shared" ref="B64:C64" si="272">(0*100)/5</f>
        <v>0</v>
      </c>
      <c r="C64" s="4">
        <f t="shared" si="272"/>
        <v>0</v>
      </c>
      <c r="D64" s="4">
        <f t="shared" ref="D64:D65" si="280">(1*100)/5</f>
        <v>20</v>
      </c>
      <c r="E64" s="4">
        <f t="shared" ref="E64:L64" si="273">(0*100)/5</f>
        <v>0</v>
      </c>
      <c r="F64" s="4">
        <f t="shared" si="273"/>
        <v>0</v>
      </c>
      <c r="G64" s="4">
        <f t="shared" si="273"/>
        <v>0</v>
      </c>
      <c r="H64" s="4">
        <f t="shared" si="273"/>
        <v>0</v>
      </c>
      <c r="I64" s="4">
        <f t="shared" si="273"/>
        <v>0</v>
      </c>
      <c r="J64" s="4">
        <f t="shared" si="273"/>
        <v>0</v>
      </c>
      <c r="K64" s="4">
        <f t="shared" si="273"/>
        <v>0</v>
      </c>
      <c r="L64" s="4">
        <f t="shared" si="273"/>
        <v>0</v>
      </c>
      <c r="M64" s="4">
        <f t="shared" ref="M64:M65" si="282">(1*100)/5</f>
        <v>20</v>
      </c>
      <c r="N64" s="4">
        <f t="shared" ref="N64:O64" si="274">(0*100)/5</f>
        <v>0</v>
      </c>
      <c r="O64" s="4">
        <f t="shared" si="274"/>
        <v>0</v>
      </c>
      <c r="P64" s="4">
        <f t="shared" si="275"/>
        <v>20</v>
      </c>
      <c r="Q64" s="4">
        <f t="shared" si="221"/>
        <v>0</v>
      </c>
      <c r="R64" s="4">
        <f t="shared" ref="R64:V64" si="276">(0*100)/5</f>
        <v>0</v>
      </c>
      <c r="S64" s="4">
        <f t="shared" si="276"/>
        <v>0</v>
      </c>
      <c r="T64" s="4">
        <f t="shared" si="276"/>
        <v>0</v>
      </c>
      <c r="U64" s="4">
        <f t="shared" si="276"/>
        <v>0</v>
      </c>
      <c r="V64" s="4">
        <f t="shared" si="276"/>
        <v>0</v>
      </c>
      <c r="W64" s="4">
        <f t="shared" si="268"/>
        <v>20</v>
      </c>
      <c r="X64" s="4">
        <f t="shared" ref="X64:AB64" si="277">(0*100)/5</f>
        <v>0</v>
      </c>
      <c r="Y64" s="4">
        <f t="shared" si="277"/>
        <v>0</v>
      </c>
      <c r="Z64" s="4">
        <f t="shared" si="277"/>
        <v>0</v>
      </c>
      <c r="AA64" s="4">
        <f t="shared" si="277"/>
        <v>0</v>
      </c>
      <c r="AB64" s="4">
        <f t="shared" si="277"/>
        <v>0</v>
      </c>
      <c r="AC64" s="4">
        <f t="shared" si="270"/>
        <v>40</v>
      </c>
      <c r="AD64" s="4">
        <f t="shared" ref="AD64:AE64" si="278">(0*100)/5</f>
        <v>0</v>
      </c>
      <c r="AE64" s="4">
        <f t="shared" si="278"/>
        <v>0</v>
      </c>
    </row>
    <row r="65">
      <c r="A65" s="1" t="s">
        <v>13</v>
      </c>
      <c r="B65" s="4">
        <f t="shared" ref="B65:C65" si="279">(0*100)/5</f>
        <v>0</v>
      </c>
      <c r="C65" s="4">
        <f t="shared" si="279"/>
        <v>0</v>
      </c>
      <c r="D65" s="4">
        <f t="shared" si="280"/>
        <v>20</v>
      </c>
      <c r="E65" s="4">
        <f t="shared" ref="E65:L65" si="281">(0*100)/5</f>
        <v>0</v>
      </c>
      <c r="F65" s="4">
        <f t="shared" si="281"/>
        <v>0</v>
      </c>
      <c r="G65" s="4">
        <f t="shared" si="281"/>
        <v>0</v>
      </c>
      <c r="H65" s="4">
        <f t="shared" si="281"/>
        <v>0</v>
      </c>
      <c r="I65" s="4">
        <f t="shared" si="281"/>
        <v>0</v>
      </c>
      <c r="J65" s="4">
        <f t="shared" si="281"/>
        <v>0</v>
      </c>
      <c r="K65" s="4">
        <f t="shared" si="281"/>
        <v>0</v>
      </c>
      <c r="L65" s="4">
        <f t="shared" si="281"/>
        <v>0</v>
      </c>
      <c r="M65" s="4">
        <f t="shared" si="282"/>
        <v>20</v>
      </c>
      <c r="N65" s="4">
        <f t="shared" ref="N65:R65" si="283">(0*100)/5</f>
        <v>0</v>
      </c>
      <c r="O65" s="4">
        <f t="shared" si="283"/>
        <v>0</v>
      </c>
      <c r="P65" s="4">
        <f t="shared" si="283"/>
        <v>0</v>
      </c>
      <c r="Q65" s="4">
        <f t="shared" si="283"/>
        <v>0</v>
      </c>
      <c r="R65" s="4">
        <f t="shared" si="283"/>
        <v>0</v>
      </c>
      <c r="S65" s="4">
        <f t="shared" ref="S65:T65" si="284">(1*100)/5</f>
        <v>20</v>
      </c>
      <c r="T65" s="4">
        <f t="shared" si="284"/>
        <v>20</v>
      </c>
      <c r="U65" s="4">
        <f t="shared" ref="U65:AE65" si="285">(0*100)/5</f>
        <v>0</v>
      </c>
      <c r="V65" s="4">
        <f t="shared" si="285"/>
        <v>0</v>
      </c>
      <c r="W65" s="4">
        <f t="shared" si="285"/>
        <v>0</v>
      </c>
      <c r="X65" s="4">
        <f t="shared" si="285"/>
        <v>0</v>
      </c>
      <c r="Y65" s="4">
        <f t="shared" si="285"/>
        <v>0</v>
      </c>
      <c r="Z65" s="4">
        <f t="shared" si="285"/>
        <v>0</v>
      </c>
      <c r="AA65" s="4">
        <f t="shared" si="285"/>
        <v>0</v>
      </c>
      <c r="AB65" s="4">
        <f t="shared" si="285"/>
        <v>0</v>
      </c>
      <c r="AC65" s="4">
        <f t="shared" si="285"/>
        <v>0</v>
      </c>
      <c r="AD65" s="4">
        <f t="shared" si="285"/>
        <v>0</v>
      </c>
      <c r="AE65" s="4">
        <f t="shared" si="285"/>
        <v>0</v>
      </c>
    </row>
    <row r="66">
      <c r="A66" s="1" t="s">
        <v>14</v>
      </c>
      <c r="B66" s="4">
        <f t="shared" ref="B66:B69" si="289">(0*100)/5</f>
        <v>0</v>
      </c>
      <c r="C66" s="4">
        <f t="shared" ref="C66:D66" si="286">(1*100)/5</f>
        <v>20</v>
      </c>
      <c r="D66" s="4">
        <f t="shared" si="286"/>
        <v>20</v>
      </c>
      <c r="E66" s="4">
        <f t="shared" ref="E66:R66" si="287">(0*100)/5</f>
        <v>0</v>
      </c>
      <c r="F66" s="4">
        <f t="shared" si="287"/>
        <v>0</v>
      </c>
      <c r="G66" s="4">
        <f t="shared" si="287"/>
        <v>0</v>
      </c>
      <c r="H66" s="4">
        <f t="shared" si="287"/>
        <v>0</v>
      </c>
      <c r="I66" s="4">
        <f t="shared" si="287"/>
        <v>0</v>
      </c>
      <c r="J66" s="4">
        <f t="shared" si="287"/>
        <v>0</v>
      </c>
      <c r="K66" s="4">
        <f t="shared" si="287"/>
        <v>0</v>
      </c>
      <c r="L66" s="4">
        <f t="shared" si="287"/>
        <v>0</v>
      </c>
      <c r="M66" s="4">
        <f t="shared" si="287"/>
        <v>0</v>
      </c>
      <c r="N66" s="4">
        <f t="shared" si="287"/>
        <v>0</v>
      </c>
      <c r="O66" s="4">
        <f t="shared" si="287"/>
        <v>0</v>
      </c>
      <c r="P66" s="4">
        <f t="shared" si="287"/>
        <v>0</v>
      </c>
      <c r="Q66" s="4">
        <f t="shared" si="287"/>
        <v>0</v>
      </c>
      <c r="R66" s="4">
        <f t="shared" si="287"/>
        <v>0</v>
      </c>
      <c r="S66" s="4">
        <f>(2*100)/5</f>
        <v>40</v>
      </c>
      <c r="T66" s="4">
        <f>(1*100)/5</f>
        <v>20</v>
      </c>
      <c r="U66" s="4">
        <f t="shared" ref="U66:AE66" si="288">(0*100)/5</f>
        <v>0</v>
      </c>
      <c r="V66" s="4">
        <f t="shared" si="288"/>
        <v>0</v>
      </c>
      <c r="W66" s="4">
        <f t="shared" si="288"/>
        <v>0</v>
      </c>
      <c r="X66" s="4">
        <f t="shared" si="288"/>
        <v>0</v>
      </c>
      <c r="Y66" s="4">
        <f t="shared" si="288"/>
        <v>0</v>
      </c>
      <c r="Z66" s="4">
        <f t="shared" si="288"/>
        <v>0</v>
      </c>
      <c r="AA66" s="4">
        <f t="shared" si="288"/>
        <v>0</v>
      </c>
      <c r="AB66" s="4">
        <f t="shared" si="288"/>
        <v>0</v>
      </c>
      <c r="AC66" s="4">
        <f t="shared" si="288"/>
        <v>0</v>
      </c>
      <c r="AD66" s="4">
        <f t="shared" si="288"/>
        <v>0</v>
      </c>
      <c r="AE66" s="4">
        <f t="shared" si="288"/>
        <v>0</v>
      </c>
    </row>
    <row r="67">
      <c r="A67" s="1" t="s">
        <v>15</v>
      </c>
      <c r="B67" s="4">
        <f t="shared" si="289"/>
        <v>0</v>
      </c>
      <c r="C67" s="4">
        <f>(1*100)/5</f>
        <v>20</v>
      </c>
      <c r="D67" s="4">
        <f t="shared" ref="D67:R67" si="290">(0*100)/5</f>
        <v>0</v>
      </c>
      <c r="E67" s="4">
        <f t="shared" si="290"/>
        <v>0</v>
      </c>
      <c r="F67" s="4">
        <f t="shared" si="290"/>
        <v>0</v>
      </c>
      <c r="G67" s="4">
        <f t="shared" si="290"/>
        <v>0</v>
      </c>
      <c r="H67" s="4">
        <f t="shared" si="290"/>
        <v>0</v>
      </c>
      <c r="I67" s="4">
        <f t="shared" si="290"/>
        <v>0</v>
      </c>
      <c r="J67" s="4">
        <f t="shared" si="290"/>
        <v>0</v>
      </c>
      <c r="K67" s="4">
        <f t="shared" si="290"/>
        <v>0</v>
      </c>
      <c r="L67" s="4">
        <f t="shared" si="290"/>
        <v>0</v>
      </c>
      <c r="M67" s="4">
        <f t="shared" si="290"/>
        <v>0</v>
      </c>
      <c r="N67" s="4">
        <f t="shared" si="290"/>
        <v>0</v>
      </c>
      <c r="O67" s="4">
        <f t="shared" si="290"/>
        <v>0</v>
      </c>
      <c r="P67" s="4">
        <f t="shared" si="290"/>
        <v>0</v>
      </c>
      <c r="Q67" s="4">
        <f t="shared" si="290"/>
        <v>0</v>
      </c>
      <c r="R67" s="4">
        <f t="shared" si="290"/>
        <v>0</v>
      </c>
      <c r="S67" s="4">
        <f>(1*100)/5</f>
        <v>20</v>
      </c>
      <c r="T67" s="4">
        <f t="shared" ref="T67:AE67" si="291">(0*100)/5</f>
        <v>0</v>
      </c>
      <c r="U67" s="4">
        <f t="shared" si="291"/>
        <v>0</v>
      </c>
      <c r="V67" s="4">
        <f t="shared" si="291"/>
        <v>0</v>
      </c>
      <c r="W67" s="4">
        <f t="shared" si="291"/>
        <v>0</v>
      </c>
      <c r="X67" s="4">
        <f t="shared" si="291"/>
        <v>0</v>
      </c>
      <c r="Y67" s="4">
        <f t="shared" si="291"/>
        <v>0</v>
      </c>
      <c r="Z67" s="4">
        <f t="shared" si="291"/>
        <v>0</v>
      </c>
      <c r="AA67" s="4">
        <f t="shared" si="291"/>
        <v>0</v>
      </c>
      <c r="AB67" s="4">
        <f t="shared" si="291"/>
        <v>0</v>
      </c>
      <c r="AC67" s="4">
        <f t="shared" si="291"/>
        <v>0</v>
      </c>
      <c r="AD67" s="4">
        <f t="shared" si="291"/>
        <v>0</v>
      </c>
      <c r="AE67" s="4">
        <f t="shared" si="291"/>
        <v>0</v>
      </c>
    </row>
    <row r="68">
      <c r="A68" s="1" t="s">
        <v>16</v>
      </c>
      <c r="B68" s="4">
        <f t="shared" si="289"/>
        <v>0</v>
      </c>
      <c r="C68" s="4">
        <f t="shared" ref="C68:AE68" si="292">(0*100)/5</f>
        <v>0</v>
      </c>
      <c r="D68" s="4">
        <f t="shared" si="292"/>
        <v>0</v>
      </c>
      <c r="E68" s="4">
        <f t="shared" si="292"/>
        <v>0</v>
      </c>
      <c r="F68" s="4">
        <f t="shared" si="292"/>
        <v>0</v>
      </c>
      <c r="G68" s="4">
        <f t="shared" si="292"/>
        <v>0</v>
      </c>
      <c r="H68" s="4">
        <f t="shared" si="292"/>
        <v>0</v>
      </c>
      <c r="I68" s="4">
        <f t="shared" si="292"/>
        <v>0</v>
      </c>
      <c r="J68" s="4">
        <f t="shared" si="292"/>
        <v>0</v>
      </c>
      <c r="K68" s="4">
        <f t="shared" si="292"/>
        <v>0</v>
      </c>
      <c r="L68" s="4">
        <f t="shared" si="292"/>
        <v>0</v>
      </c>
      <c r="M68" s="4">
        <f t="shared" si="292"/>
        <v>0</v>
      </c>
      <c r="N68" s="4">
        <f t="shared" si="292"/>
        <v>0</v>
      </c>
      <c r="O68" s="4">
        <f t="shared" si="292"/>
        <v>0</v>
      </c>
      <c r="P68" s="4">
        <f t="shared" si="292"/>
        <v>0</v>
      </c>
      <c r="Q68" s="4">
        <f t="shared" si="292"/>
        <v>0</v>
      </c>
      <c r="R68" s="4">
        <f t="shared" si="292"/>
        <v>0</v>
      </c>
      <c r="S68" s="4">
        <f t="shared" si="292"/>
        <v>0</v>
      </c>
      <c r="T68" s="4">
        <f t="shared" si="292"/>
        <v>0</v>
      </c>
      <c r="U68" s="4">
        <f t="shared" si="292"/>
        <v>0</v>
      </c>
      <c r="V68" s="4">
        <f t="shared" si="292"/>
        <v>0</v>
      </c>
      <c r="W68" s="4">
        <f t="shared" si="292"/>
        <v>0</v>
      </c>
      <c r="X68" s="4">
        <f t="shared" si="292"/>
        <v>0</v>
      </c>
      <c r="Y68" s="4">
        <f t="shared" si="292"/>
        <v>0</v>
      </c>
      <c r="Z68" s="4">
        <f t="shared" si="292"/>
        <v>0</v>
      </c>
      <c r="AA68" s="4">
        <f t="shared" si="292"/>
        <v>0</v>
      </c>
      <c r="AB68" s="4">
        <f t="shared" si="292"/>
        <v>0</v>
      </c>
      <c r="AC68" s="4">
        <f t="shared" si="292"/>
        <v>0</v>
      </c>
      <c r="AD68" s="4">
        <f t="shared" si="292"/>
        <v>0</v>
      </c>
      <c r="AE68" s="4">
        <f t="shared" si="292"/>
        <v>0</v>
      </c>
    </row>
    <row r="69">
      <c r="A69" s="1" t="s">
        <v>17</v>
      </c>
      <c r="B69" s="4">
        <f t="shared" si="289"/>
        <v>0</v>
      </c>
      <c r="C69" s="4">
        <f t="shared" ref="C69:AE69" si="293">(0*100)/5</f>
        <v>0</v>
      </c>
      <c r="D69" s="4">
        <f t="shared" si="293"/>
        <v>0</v>
      </c>
      <c r="E69" s="4">
        <f t="shared" si="293"/>
        <v>0</v>
      </c>
      <c r="F69" s="4">
        <f t="shared" si="293"/>
        <v>0</v>
      </c>
      <c r="G69" s="4">
        <f t="shared" si="293"/>
        <v>0</v>
      </c>
      <c r="H69" s="4">
        <f t="shared" si="293"/>
        <v>0</v>
      </c>
      <c r="I69" s="4">
        <f t="shared" si="293"/>
        <v>0</v>
      </c>
      <c r="J69" s="4">
        <f t="shared" si="293"/>
        <v>0</v>
      </c>
      <c r="K69" s="4">
        <f t="shared" si="293"/>
        <v>0</v>
      </c>
      <c r="L69" s="4">
        <f t="shared" si="293"/>
        <v>0</v>
      </c>
      <c r="M69" s="4">
        <f t="shared" si="293"/>
        <v>0</v>
      </c>
      <c r="N69" s="4">
        <f t="shared" si="293"/>
        <v>0</v>
      </c>
      <c r="O69" s="4">
        <f t="shared" si="293"/>
        <v>0</v>
      </c>
      <c r="P69" s="4">
        <f t="shared" si="293"/>
        <v>0</v>
      </c>
      <c r="Q69" s="4">
        <f t="shared" si="293"/>
        <v>0</v>
      </c>
      <c r="R69" s="4">
        <f t="shared" si="293"/>
        <v>0</v>
      </c>
      <c r="S69" s="4">
        <f t="shared" si="293"/>
        <v>0</v>
      </c>
      <c r="T69" s="4">
        <f t="shared" si="293"/>
        <v>0</v>
      </c>
      <c r="U69" s="4">
        <f t="shared" si="293"/>
        <v>0</v>
      </c>
      <c r="V69" s="4">
        <f t="shared" si="293"/>
        <v>0</v>
      </c>
      <c r="W69" s="4">
        <f t="shared" si="293"/>
        <v>0</v>
      </c>
      <c r="X69" s="4">
        <f t="shared" si="293"/>
        <v>0</v>
      </c>
      <c r="Y69" s="4">
        <f t="shared" si="293"/>
        <v>0</v>
      </c>
      <c r="Z69" s="4">
        <f t="shared" si="293"/>
        <v>0</v>
      </c>
      <c r="AA69" s="4">
        <f t="shared" si="293"/>
        <v>0</v>
      </c>
      <c r="AB69" s="4">
        <f t="shared" si="293"/>
        <v>0</v>
      </c>
      <c r="AC69" s="4">
        <f t="shared" si="293"/>
        <v>0</v>
      </c>
      <c r="AD69" s="4">
        <f t="shared" si="293"/>
        <v>0</v>
      </c>
      <c r="AE69" s="4">
        <f t="shared" si="29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 t="s">
        <v>2</v>
      </c>
      <c r="B71" s="4">
        <f t="shared" ref="B71:S71" si="294">(0*100)/2</f>
        <v>0</v>
      </c>
      <c r="C71" s="4">
        <f t="shared" si="294"/>
        <v>0</v>
      </c>
      <c r="D71" s="4">
        <f t="shared" si="294"/>
        <v>0</v>
      </c>
      <c r="E71" s="4">
        <f t="shared" si="294"/>
        <v>0</v>
      </c>
      <c r="F71" s="4">
        <f t="shared" si="294"/>
        <v>0</v>
      </c>
      <c r="G71" s="4">
        <f t="shared" si="294"/>
        <v>0</v>
      </c>
      <c r="H71" s="4">
        <f t="shared" si="294"/>
        <v>0</v>
      </c>
      <c r="I71" s="4">
        <f t="shared" si="294"/>
        <v>0</v>
      </c>
      <c r="J71" s="4">
        <f t="shared" si="294"/>
        <v>0</v>
      </c>
      <c r="K71" s="4">
        <f t="shared" si="294"/>
        <v>0</v>
      </c>
      <c r="L71" s="4">
        <f t="shared" si="294"/>
        <v>0</v>
      </c>
      <c r="M71" s="4">
        <f t="shared" si="294"/>
        <v>0</v>
      </c>
      <c r="N71" s="4">
        <f t="shared" si="294"/>
        <v>0</v>
      </c>
      <c r="O71" s="4">
        <f t="shared" si="294"/>
        <v>0</v>
      </c>
      <c r="P71" s="4">
        <f t="shared" si="294"/>
        <v>0</v>
      </c>
      <c r="Q71" s="4">
        <f t="shared" si="294"/>
        <v>0</v>
      </c>
      <c r="R71" s="4">
        <f t="shared" si="294"/>
        <v>0</v>
      </c>
      <c r="S71" s="4">
        <f t="shared" si="294"/>
        <v>0</v>
      </c>
      <c r="T71" s="4">
        <f t="shared" ref="T71:T72" si="298">(1*100)/2</f>
        <v>50</v>
      </c>
      <c r="U71" s="4">
        <f t="shared" ref="U71:U77" si="299">(0*100)/2</f>
        <v>0</v>
      </c>
      <c r="V71" s="4">
        <f t="shared" ref="V71:V72" si="300">(1*100)/2</f>
        <v>50</v>
      </c>
      <c r="W71" s="4">
        <f t="shared" ref="W71:AE71" si="295">(0*100)/2</f>
        <v>0</v>
      </c>
      <c r="X71" s="4">
        <f t="shared" si="295"/>
        <v>0</v>
      </c>
      <c r="Y71" s="4">
        <f t="shared" si="295"/>
        <v>0</v>
      </c>
      <c r="Z71" s="4">
        <f t="shared" si="295"/>
        <v>0</v>
      </c>
      <c r="AA71" s="4">
        <f t="shared" si="295"/>
        <v>0</v>
      </c>
      <c r="AB71" s="4">
        <f t="shared" si="295"/>
        <v>0</v>
      </c>
      <c r="AC71" s="4">
        <f t="shared" si="295"/>
        <v>0</v>
      </c>
      <c r="AD71" s="4">
        <f t="shared" si="295"/>
        <v>0</v>
      </c>
      <c r="AE71" s="4">
        <f t="shared" si="295"/>
        <v>0</v>
      </c>
      <c r="AF71" s="4">
        <f>AVERAGE(B73:AE84)</f>
        <v>42.91666667</v>
      </c>
    </row>
    <row r="72">
      <c r="A72" s="1" t="s">
        <v>3</v>
      </c>
      <c r="B72" s="4">
        <f t="shared" ref="B72:D72" si="296">(0*100)/2</f>
        <v>0</v>
      </c>
      <c r="C72" s="4">
        <f t="shared" si="296"/>
        <v>0</v>
      </c>
      <c r="D72" s="4">
        <f t="shared" si="296"/>
        <v>0</v>
      </c>
      <c r="E72" s="4">
        <f t="shared" ref="E72:E74" si="302">(2*100)/2</f>
        <v>100</v>
      </c>
      <c r="F72" s="4">
        <f t="shared" ref="F72:S72" si="297">(0*100)/2</f>
        <v>0</v>
      </c>
      <c r="G72" s="4">
        <f t="shared" si="297"/>
        <v>0</v>
      </c>
      <c r="H72" s="4">
        <f t="shared" si="297"/>
        <v>0</v>
      </c>
      <c r="I72" s="4">
        <f t="shared" si="297"/>
        <v>0</v>
      </c>
      <c r="J72" s="4">
        <f t="shared" si="297"/>
        <v>0</v>
      </c>
      <c r="K72" s="4">
        <f t="shared" si="297"/>
        <v>0</v>
      </c>
      <c r="L72" s="4">
        <f t="shared" si="297"/>
        <v>0</v>
      </c>
      <c r="M72" s="4">
        <f t="shared" si="297"/>
        <v>0</v>
      </c>
      <c r="N72" s="4">
        <f t="shared" si="297"/>
        <v>0</v>
      </c>
      <c r="O72" s="4">
        <f t="shared" si="297"/>
        <v>0</v>
      </c>
      <c r="P72" s="4">
        <f t="shared" si="297"/>
        <v>0</v>
      </c>
      <c r="Q72" s="4">
        <f t="shared" si="297"/>
        <v>0</v>
      </c>
      <c r="R72" s="4">
        <f t="shared" si="297"/>
        <v>0</v>
      </c>
      <c r="S72" s="4">
        <f t="shared" si="297"/>
        <v>0</v>
      </c>
      <c r="T72" s="4">
        <f t="shared" si="298"/>
        <v>50</v>
      </c>
      <c r="U72" s="4">
        <f t="shared" si="299"/>
        <v>0</v>
      </c>
      <c r="V72" s="4">
        <f t="shared" si="300"/>
        <v>50</v>
      </c>
      <c r="W72" s="4">
        <f t="shared" ref="W72:AE72" si="301">(0*100)/2</f>
        <v>0</v>
      </c>
      <c r="X72" s="4">
        <f t="shared" si="301"/>
        <v>0</v>
      </c>
      <c r="Y72" s="4">
        <f t="shared" si="301"/>
        <v>0</v>
      </c>
      <c r="Z72" s="4">
        <f t="shared" si="301"/>
        <v>0</v>
      </c>
      <c r="AA72" s="4">
        <f t="shared" si="301"/>
        <v>0</v>
      </c>
      <c r="AB72" s="4">
        <f t="shared" si="301"/>
        <v>0</v>
      </c>
      <c r="AC72" s="4">
        <f t="shared" si="301"/>
        <v>0</v>
      </c>
      <c r="AD72" s="4">
        <f t="shared" si="301"/>
        <v>0</v>
      </c>
      <c r="AE72" s="4">
        <f t="shared" si="301"/>
        <v>0</v>
      </c>
    </row>
    <row r="73">
      <c r="A73" s="1" t="s">
        <v>4</v>
      </c>
      <c r="B73" s="4">
        <f t="shared" ref="B73:B75" si="308">(1*100)/2</f>
        <v>50</v>
      </c>
      <c r="C73" s="4">
        <f>(2*100)/2</f>
        <v>100</v>
      </c>
      <c r="D73" s="4">
        <f>(1*100)/2</f>
        <v>50</v>
      </c>
      <c r="E73" s="4">
        <f t="shared" si="302"/>
        <v>100</v>
      </c>
      <c r="F73" s="4">
        <f>(0*100)/2</f>
        <v>0</v>
      </c>
      <c r="G73" s="4">
        <f t="shared" ref="G73:G75" si="309">(1*100)/2</f>
        <v>50</v>
      </c>
      <c r="H73" s="4">
        <f t="shared" ref="H73:I73" si="303">(2*100)/2</f>
        <v>100</v>
      </c>
      <c r="I73" s="4">
        <f t="shared" si="303"/>
        <v>100</v>
      </c>
      <c r="J73" s="4">
        <f>(1*100)/2</f>
        <v>50</v>
      </c>
      <c r="K73" s="4">
        <f t="shared" ref="K73:L73" si="304">(0*100)/2</f>
        <v>0</v>
      </c>
      <c r="L73" s="4">
        <f t="shared" si="304"/>
        <v>0</v>
      </c>
      <c r="M73" s="4">
        <f t="shared" ref="M73:N73" si="305">(1*100)/2</f>
        <v>50</v>
      </c>
      <c r="N73" s="4">
        <f t="shared" si="305"/>
        <v>50</v>
      </c>
      <c r="O73" s="4">
        <f t="shared" ref="O73:O74" si="311">(0*100)/2</f>
        <v>0</v>
      </c>
      <c r="P73" s="4">
        <f>(1*100)/2</f>
        <v>50</v>
      </c>
      <c r="Q73" s="4">
        <f t="shared" ref="Q73:Q77" si="312">(0*100)/2</f>
        <v>0</v>
      </c>
      <c r="R73" s="4">
        <f>(1*100)/2</f>
        <v>50</v>
      </c>
      <c r="S73" s="4">
        <f>(0*100)/2</f>
        <v>0</v>
      </c>
      <c r="T73" s="4">
        <f t="shared" ref="T73:T74" si="314">(2*100)/2</f>
        <v>100</v>
      </c>
      <c r="U73" s="4">
        <f t="shared" si="299"/>
        <v>0</v>
      </c>
      <c r="V73" s="4">
        <f>(2*100)/2</f>
        <v>100</v>
      </c>
      <c r="W73" s="4">
        <f t="shared" ref="W73:AB73" si="306">(0*100)/2</f>
        <v>0</v>
      </c>
      <c r="X73" s="4">
        <f t="shared" si="306"/>
        <v>0</v>
      </c>
      <c r="Y73" s="4">
        <f t="shared" si="306"/>
        <v>0</v>
      </c>
      <c r="Z73" s="4">
        <f t="shared" si="306"/>
        <v>0</v>
      </c>
      <c r="AA73" s="4">
        <f t="shared" si="306"/>
        <v>0</v>
      </c>
      <c r="AB73" s="4">
        <f t="shared" si="306"/>
        <v>0</v>
      </c>
      <c r="AC73" s="4">
        <f t="shared" ref="AC73:AC74" si="316">(1*100)/2</f>
        <v>50</v>
      </c>
      <c r="AD73" s="4">
        <f t="shared" ref="AD73:AE73" si="307">(0*100)/2</f>
        <v>0</v>
      </c>
      <c r="AE73" s="4">
        <f t="shared" si="307"/>
        <v>0</v>
      </c>
    </row>
    <row r="74">
      <c r="A74" s="1" t="s">
        <v>5</v>
      </c>
      <c r="B74" s="4">
        <f t="shared" si="308"/>
        <v>50</v>
      </c>
      <c r="C74" s="4">
        <f>(1*100)/2</f>
        <v>50</v>
      </c>
      <c r="D74" s="4">
        <f t="shared" ref="D74:D75" si="317">(0*100)/2</f>
        <v>0</v>
      </c>
      <c r="E74" s="4">
        <f t="shared" si="302"/>
        <v>100</v>
      </c>
      <c r="F74" s="4">
        <f t="shared" ref="F74:F75" si="318">(2*100)/2</f>
        <v>100</v>
      </c>
      <c r="G74" s="4">
        <f t="shared" si="309"/>
        <v>50</v>
      </c>
      <c r="H74" s="4">
        <f>(1*100)/2</f>
        <v>50</v>
      </c>
      <c r="I74" s="4">
        <f>(2*100)/2</f>
        <v>100</v>
      </c>
      <c r="J74" s="4">
        <f>(0*100)/2</f>
        <v>0</v>
      </c>
      <c r="K74" s="4">
        <f t="shared" ref="K74:K77" si="319">(1*100)/2</f>
        <v>50</v>
      </c>
      <c r="L74" s="4">
        <f t="shared" ref="L74:L76" si="320">(0*100)/2</f>
        <v>0</v>
      </c>
      <c r="M74" s="4">
        <f t="shared" ref="M74:N74" si="310">(1*100)/2</f>
        <v>50</v>
      </c>
      <c r="N74" s="4">
        <f t="shared" si="310"/>
        <v>50</v>
      </c>
      <c r="O74" s="4">
        <f t="shared" si="311"/>
        <v>0</v>
      </c>
      <c r="P74" s="4">
        <f>(2*100)/2</f>
        <v>100</v>
      </c>
      <c r="Q74" s="4">
        <f t="shared" si="312"/>
        <v>0</v>
      </c>
      <c r="R74" s="4">
        <f t="shared" ref="R74:S74" si="313">(0*100)/2</f>
        <v>0</v>
      </c>
      <c r="S74" s="4">
        <f t="shared" si="313"/>
        <v>0</v>
      </c>
      <c r="T74" s="4">
        <f t="shared" si="314"/>
        <v>100</v>
      </c>
      <c r="U74" s="4">
        <f t="shared" si="299"/>
        <v>0</v>
      </c>
      <c r="V74" s="4">
        <f t="shared" ref="V74:W74" si="315">(1*100)/2</f>
        <v>50</v>
      </c>
      <c r="W74" s="4">
        <f t="shared" si="315"/>
        <v>50</v>
      </c>
      <c r="X74" s="4">
        <f>(2*100)/2</f>
        <v>100</v>
      </c>
      <c r="Y74" s="4">
        <f>(1*100)/2</f>
        <v>50</v>
      </c>
      <c r="Z74" s="4">
        <f>(2*100)/2</f>
        <v>100</v>
      </c>
      <c r="AA74" s="4">
        <f>(0*100)/2</f>
        <v>0</v>
      </c>
      <c r="AB74" s="4">
        <f>(2*100)/2</f>
        <v>100</v>
      </c>
      <c r="AC74" s="4">
        <f t="shared" si="316"/>
        <v>50</v>
      </c>
      <c r="AD74" s="4">
        <f>(1*100)/2</f>
        <v>50</v>
      </c>
      <c r="AE74" s="4">
        <f>(2*100)/2</f>
        <v>100</v>
      </c>
    </row>
    <row r="75">
      <c r="A75" s="1" t="s">
        <v>6</v>
      </c>
      <c r="B75" s="4">
        <f t="shared" si="308"/>
        <v>50</v>
      </c>
      <c r="C75" s="4">
        <f>(2*100)/2</f>
        <v>100</v>
      </c>
      <c r="D75" s="4">
        <f t="shared" si="317"/>
        <v>0</v>
      </c>
      <c r="E75" s="4">
        <f>(1*100)/2</f>
        <v>50</v>
      </c>
      <c r="F75" s="4">
        <f t="shared" si="318"/>
        <v>100</v>
      </c>
      <c r="G75" s="4">
        <f t="shared" si="309"/>
        <v>50</v>
      </c>
      <c r="H75" s="4">
        <f t="shared" ref="H75:H76" si="326">(2*100)/2</f>
        <v>100</v>
      </c>
      <c r="I75" s="4">
        <f>(1*100)/2</f>
        <v>50</v>
      </c>
      <c r="J75" s="4">
        <f t="shared" ref="J75:J77" si="327">(2*100)/2</f>
        <v>100</v>
      </c>
      <c r="K75" s="4">
        <f t="shared" si="319"/>
        <v>50</v>
      </c>
      <c r="L75" s="4">
        <f t="shared" si="320"/>
        <v>0</v>
      </c>
      <c r="M75" s="4">
        <f>(1*100)/2</f>
        <v>50</v>
      </c>
      <c r="N75" s="4">
        <f>(0*100)/2</f>
        <v>0</v>
      </c>
      <c r="O75" s="4">
        <f t="shared" ref="O75:P75" si="321">(1*100)/2</f>
        <v>50</v>
      </c>
      <c r="P75" s="4">
        <f t="shared" si="321"/>
        <v>50</v>
      </c>
      <c r="Q75" s="4">
        <f t="shared" si="312"/>
        <v>0</v>
      </c>
      <c r="R75" s="4">
        <f t="shared" ref="R75:R76" si="329">(1*100)/2</f>
        <v>50</v>
      </c>
      <c r="S75" s="4">
        <f t="shared" ref="S75:S76" si="330">(0*100)/2</f>
        <v>0</v>
      </c>
      <c r="T75" s="4">
        <f>(1*100)/2</f>
        <v>50</v>
      </c>
      <c r="U75" s="4">
        <f t="shared" si="299"/>
        <v>0</v>
      </c>
      <c r="V75" s="4">
        <f t="shared" ref="V75:V76" si="331">(1*100)/2</f>
        <v>50</v>
      </c>
      <c r="W75" s="4">
        <f t="shared" ref="W75:W76" si="332">(2*100)/2</f>
        <v>100</v>
      </c>
      <c r="X75" s="4">
        <f t="shared" ref="X75:Y75" si="322">(1*100)/2</f>
        <v>50</v>
      </c>
      <c r="Y75" s="4">
        <f t="shared" si="322"/>
        <v>50</v>
      </c>
      <c r="Z75" s="4">
        <f t="shared" ref="Z75:AA75" si="323">(0*100)/2</f>
        <v>0</v>
      </c>
      <c r="AA75" s="4">
        <f t="shared" si="323"/>
        <v>0</v>
      </c>
      <c r="AB75" s="4">
        <f>(1*100)/2</f>
        <v>50</v>
      </c>
      <c r="AC75" s="4">
        <f>(0*100)/2</f>
        <v>0</v>
      </c>
      <c r="AD75" s="4">
        <f t="shared" ref="AD75:AE75" si="324">(2*100)/2</f>
        <v>100</v>
      </c>
      <c r="AE75" s="4">
        <f t="shared" si="324"/>
        <v>100</v>
      </c>
    </row>
    <row r="76">
      <c r="A76" s="1" t="s">
        <v>7</v>
      </c>
      <c r="B76" s="4">
        <f>(2*100)/2</f>
        <v>100</v>
      </c>
      <c r="C76" s="4">
        <f t="shared" ref="C76:G76" si="325">(1*100)/2</f>
        <v>50</v>
      </c>
      <c r="D76" s="4">
        <f t="shared" si="325"/>
        <v>50</v>
      </c>
      <c r="E76" s="4">
        <f t="shared" si="325"/>
        <v>50</v>
      </c>
      <c r="F76" s="4">
        <f t="shared" si="325"/>
        <v>50</v>
      </c>
      <c r="G76" s="4">
        <f t="shared" si="325"/>
        <v>50</v>
      </c>
      <c r="H76" s="4">
        <f t="shared" si="326"/>
        <v>100</v>
      </c>
      <c r="I76" s="4">
        <f>(0*100)/2</f>
        <v>0</v>
      </c>
      <c r="J76" s="4">
        <f t="shared" si="327"/>
        <v>100</v>
      </c>
      <c r="K76" s="4">
        <f t="shared" si="319"/>
        <v>50</v>
      </c>
      <c r="L76" s="4">
        <f t="shared" si="320"/>
        <v>0</v>
      </c>
      <c r="M76" s="4">
        <f>(2*100)/2</f>
        <v>100</v>
      </c>
      <c r="N76" s="4">
        <f t="shared" ref="N76:O76" si="328">(1*100)/2</f>
        <v>50</v>
      </c>
      <c r="O76" s="4">
        <f t="shared" si="328"/>
        <v>50</v>
      </c>
      <c r="P76" s="4">
        <f t="shared" ref="P76:P79" si="338">(2*100)/2</f>
        <v>100</v>
      </c>
      <c r="Q76" s="4">
        <f t="shared" si="312"/>
        <v>0</v>
      </c>
      <c r="R76" s="4">
        <f t="shared" si="329"/>
        <v>50</v>
      </c>
      <c r="S76" s="4">
        <f t="shared" si="330"/>
        <v>0</v>
      </c>
      <c r="T76" s="4">
        <f t="shared" ref="T76:T77" si="339">(2*100)/2</f>
        <v>100</v>
      </c>
      <c r="U76" s="4">
        <f t="shared" si="299"/>
        <v>0</v>
      </c>
      <c r="V76" s="4">
        <f t="shared" si="331"/>
        <v>50</v>
      </c>
      <c r="W76" s="4">
        <f t="shared" si="332"/>
        <v>100</v>
      </c>
      <c r="X76" s="4">
        <f t="shared" ref="X76:X77" si="341">(0*100)/2</f>
        <v>0</v>
      </c>
      <c r="Y76" s="4">
        <f t="shared" ref="Y76:Y77" si="342">(2*100)/2</f>
        <v>100</v>
      </c>
      <c r="Z76" s="4">
        <f t="shared" ref="Z76:Z78" si="343">(0*100)/2</f>
        <v>0</v>
      </c>
      <c r="AA76" s="4">
        <f t="shared" ref="AA76:AA78" si="344">(1*100)/2</f>
        <v>50</v>
      </c>
      <c r="AB76" s="4">
        <f t="shared" ref="AB76:AC76" si="333">(0*100)/2</f>
        <v>0</v>
      </c>
      <c r="AC76" s="4">
        <f t="shared" si="333"/>
        <v>0</v>
      </c>
      <c r="AD76" s="4">
        <f t="shared" ref="AD76:AE76" si="334">(1*100)/2</f>
        <v>50</v>
      </c>
      <c r="AE76" s="4">
        <f t="shared" si="334"/>
        <v>50</v>
      </c>
    </row>
    <row r="77">
      <c r="A77" s="1" t="s">
        <v>8</v>
      </c>
      <c r="B77" s="4">
        <f t="shared" ref="B77:F77" si="335">(1*100)/2</f>
        <v>50</v>
      </c>
      <c r="C77" s="4">
        <f t="shared" si="335"/>
        <v>50</v>
      </c>
      <c r="D77" s="4">
        <f t="shared" si="335"/>
        <v>50</v>
      </c>
      <c r="E77" s="4">
        <f t="shared" si="335"/>
        <v>50</v>
      </c>
      <c r="F77" s="4">
        <f t="shared" si="335"/>
        <v>50</v>
      </c>
      <c r="G77" s="4">
        <f t="shared" ref="G77:G80" si="347">(0*100)/2</f>
        <v>0</v>
      </c>
      <c r="H77" s="4">
        <f t="shared" ref="H77:I77" si="336">(1*100)/2</f>
        <v>50</v>
      </c>
      <c r="I77" s="4">
        <f t="shared" si="336"/>
        <v>50</v>
      </c>
      <c r="J77" s="4">
        <f t="shared" si="327"/>
        <v>100</v>
      </c>
      <c r="K77" s="4">
        <f t="shared" si="319"/>
        <v>50</v>
      </c>
      <c r="L77" s="4">
        <f t="shared" ref="L77:O77" si="337">(1*100)/2</f>
        <v>50</v>
      </c>
      <c r="M77" s="4">
        <f t="shared" si="337"/>
        <v>50</v>
      </c>
      <c r="N77" s="4">
        <f t="shared" si="337"/>
        <v>50</v>
      </c>
      <c r="O77" s="4">
        <f t="shared" si="337"/>
        <v>50</v>
      </c>
      <c r="P77" s="4">
        <f t="shared" si="338"/>
        <v>100</v>
      </c>
      <c r="Q77" s="4">
        <f t="shared" si="312"/>
        <v>0</v>
      </c>
      <c r="R77" s="4">
        <f t="shared" ref="R77:R78" si="351">(0*100)/2</f>
        <v>0</v>
      </c>
      <c r="S77" s="4">
        <f>(1*100)/2</f>
        <v>50</v>
      </c>
      <c r="T77" s="4">
        <f t="shared" si="339"/>
        <v>100</v>
      </c>
      <c r="U77" s="4">
        <f t="shared" si="299"/>
        <v>0</v>
      </c>
      <c r="V77" s="4">
        <f t="shared" ref="V77:W77" si="340">(2*100)/2</f>
        <v>100</v>
      </c>
      <c r="W77" s="4">
        <f t="shared" si="340"/>
        <v>100</v>
      </c>
      <c r="X77" s="4">
        <f t="shared" si="341"/>
        <v>0</v>
      </c>
      <c r="Y77" s="4">
        <f t="shared" si="342"/>
        <v>100</v>
      </c>
      <c r="Z77" s="4">
        <f t="shared" si="343"/>
        <v>0</v>
      </c>
      <c r="AA77" s="4">
        <f t="shared" si="344"/>
        <v>50</v>
      </c>
      <c r="AB77" s="4">
        <f t="shared" ref="AB77:AC77" si="345">(0*100)/2</f>
        <v>0</v>
      </c>
      <c r="AC77" s="4">
        <f t="shared" si="345"/>
        <v>0</v>
      </c>
      <c r="AD77" s="4">
        <f>(2*100)/2</f>
        <v>100</v>
      </c>
      <c r="AE77" s="4">
        <f>(1*100)/2</f>
        <v>50</v>
      </c>
      <c r="AF77" s="9">
        <v>0.6</v>
      </c>
    </row>
    <row r="78">
      <c r="A78" s="1" t="s">
        <v>9</v>
      </c>
      <c r="B78" s="4">
        <f t="shared" ref="B78:B81" si="356">(2*100)/2</f>
        <v>100</v>
      </c>
      <c r="C78" s="4">
        <f>(0*100)/2</f>
        <v>0</v>
      </c>
      <c r="D78" s="4">
        <f t="shared" ref="D78:F78" si="346">(1*100)/2</f>
        <v>50</v>
      </c>
      <c r="E78" s="4">
        <f t="shared" si="346"/>
        <v>50</v>
      </c>
      <c r="F78" s="4">
        <f t="shared" si="346"/>
        <v>50</v>
      </c>
      <c r="G78" s="4">
        <f t="shared" si="347"/>
        <v>0</v>
      </c>
      <c r="H78" s="4">
        <f t="shared" ref="H78:J78" si="348">(1*100)/2</f>
        <v>50</v>
      </c>
      <c r="I78" s="4">
        <f t="shared" si="348"/>
        <v>50</v>
      </c>
      <c r="J78" s="4">
        <f t="shared" si="348"/>
        <v>50</v>
      </c>
      <c r="K78" s="4">
        <f>(0*100)/2</f>
        <v>0</v>
      </c>
      <c r="L78" s="4">
        <f t="shared" ref="L78:M78" si="349">(1*100)/2</f>
        <v>50</v>
      </c>
      <c r="M78" s="4">
        <f t="shared" si="349"/>
        <v>50</v>
      </c>
      <c r="N78" s="4">
        <f t="shared" ref="N78:O78" si="350">(0*100)/2</f>
        <v>0</v>
      </c>
      <c r="O78" s="4">
        <f t="shared" si="350"/>
        <v>0</v>
      </c>
      <c r="P78" s="4">
        <f t="shared" si="338"/>
        <v>100</v>
      </c>
      <c r="Q78" s="4">
        <f t="shared" ref="Q78:Q80" si="359">(1*100)/2</f>
        <v>50</v>
      </c>
      <c r="R78" s="4">
        <f t="shared" si="351"/>
        <v>0</v>
      </c>
      <c r="S78" s="4">
        <f>(0*100)/2</f>
        <v>0</v>
      </c>
      <c r="T78" s="4">
        <f t="shared" ref="T78:V78" si="352">(1*100)/2</f>
        <v>50</v>
      </c>
      <c r="U78" s="4">
        <f t="shared" si="352"/>
        <v>50</v>
      </c>
      <c r="V78" s="4">
        <f t="shared" si="352"/>
        <v>50</v>
      </c>
      <c r="W78" s="4">
        <f t="shared" ref="W78:X78" si="353">(0*100)/2</f>
        <v>0</v>
      </c>
      <c r="X78" s="4">
        <f t="shared" si="353"/>
        <v>0</v>
      </c>
      <c r="Y78" s="4">
        <f t="shared" ref="Y78:Y79" si="360">(1*100)/2</f>
        <v>50</v>
      </c>
      <c r="Z78" s="4">
        <f t="shared" si="343"/>
        <v>0</v>
      </c>
      <c r="AA78" s="4">
        <f t="shared" si="344"/>
        <v>50</v>
      </c>
      <c r="AB78" s="4">
        <f t="shared" ref="AB78:AC78" si="354">(0*100)/2</f>
        <v>0</v>
      </c>
      <c r="AC78" s="4">
        <f t="shared" si="354"/>
        <v>0</v>
      </c>
      <c r="AD78" s="4">
        <f t="shared" ref="AD78:AE78" si="355">(1*100)/2</f>
        <v>50</v>
      </c>
      <c r="AE78" s="4">
        <f t="shared" si="355"/>
        <v>50</v>
      </c>
    </row>
    <row r="79">
      <c r="A79" s="1" t="s">
        <v>10</v>
      </c>
      <c r="B79" s="4">
        <f t="shared" si="356"/>
        <v>100</v>
      </c>
      <c r="C79" s="4">
        <f t="shared" ref="C79:C82" si="361">(1*100)/2</f>
        <v>50</v>
      </c>
      <c r="D79" s="4">
        <f t="shared" ref="D79:D82" si="362">(0*100)/2</f>
        <v>0</v>
      </c>
      <c r="E79" s="4">
        <f>(2*100)/2</f>
        <v>100</v>
      </c>
      <c r="F79" s="4">
        <f>(1*100)/2</f>
        <v>50</v>
      </c>
      <c r="G79" s="4">
        <f t="shared" si="347"/>
        <v>0</v>
      </c>
      <c r="H79" s="4">
        <f>(2*100)/2</f>
        <v>100</v>
      </c>
      <c r="I79" s="4">
        <f t="shared" ref="I79:K79" si="357">(0*100)/2</f>
        <v>0</v>
      </c>
      <c r="J79" s="4">
        <f t="shared" si="357"/>
        <v>0</v>
      </c>
      <c r="K79" s="4">
        <f t="shared" si="357"/>
        <v>0</v>
      </c>
      <c r="L79" s="4">
        <f t="shared" ref="L79:L82" si="366">(2*100)/2</f>
        <v>100</v>
      </c>
      <c r="M79" s="4">
        <f t="shared" ref="M79:N79" si="358">(1*100)/2</f>
        <v>50</v>
      </c>
      <c r="N79" s="4">
        <f t="shared" si="358"/>
        <v>50</v>
      </c>
      <c r="O79" s="4">
        <f>(0*100)/2</f>
        <v>0</v>
      </c>
      <c r="P79" s="4">
        <f t="shared" si="338"/>
        <v>100</v>
      </c>
      <c r="Q79" s="4">
        <f t="shared" si="359"/>
        <v>50</v>
      </c>
      <c r="R79" s="4">
        <f t="shared" ref="R79:R80" si="369">(2*100)/2</f>
        <v>100</v>
      </c>
      <c r="S79" s="4">
        <f>(1*100)/2</f>
        <v>50</v>
      </c>
      <c r="T79" s="4">
        <f t="shared" ref="T79:T80" si="370">(0*100)/2</f>
        <v>0</v>
      </c>
      <c r="U79" s="4">
        <f>(1*100)/2</f>
        <v>50</v>
      </c>
      <c r="V79" s="4">
        <f>(2*100)/2</f>
        <v>100</v>
      </c>
      <c r="W79" s="4">
        <f>(1*100)/2</f>
        <v>50</v>
      </c>
      <c r="X79" s="4">
        <f>(0*100)/2</f>
        <v>0</v>
      </c>
      <c r="Y79" s="4">
        <f t="shared" si="360"/>
        <v>50</v>
      </c>
      <c r="Z79" s="4">
        <f>(1*100)/2</f>
        <v>50</v>
      </c>
      <c r="AA79" s="4">
        <f t="shared" ref="AA79:AA81" si="372">(2*100)/2</f>
        <v>100</v>
      </c>
      <c r="AB79" s="4">
        <f>(0*100)/2</f>
        <v>0</v>
      </c>
      <c r="AC79" s="4">
        <f>(1*100)/2</f>
        <v>50</v>
      </c>
      <c r="AD79" s="4">
        <f t="shared" ref="AD79:AD82" si="374">(2*100)/2</f>
        <v>100</v>
      </c>
      <c r="AE79" s="4">
        <f t="shared" ref="AE79:AE80" si="375">(1*100)/2</f>
        <v>50</v>
      </c>
    </row>
    <row r="80">
      <c r="A80" s="1" t="s">
        <v>11</v>
      </c>
      <c r="B80" s="4">
        <f t="shared" si="356"/>
        <v>100</v>
      </c>
      <c r="C80" s="4">
        <f t="shared" si="361"/>
        <v>50</v>
      </c>
      <c r="D80" s="4">
        <f t="shared" si="362"/>
        <v>0</v>
      </c>
      <c r="E80" s="4">
        <f t="shared" ref="E80:F80" si="363">(1*100)/2</f>
        <v>50</v>
      </c>
      <c r="F80" s="4">
        <f t="shared" si="363"/>
        <v>50</v>
      </c>
      <c r="G80" s="4">
        <f t="shared" si="347"/>
        <v>0</v>
      </c>
      <c r="H80" s="4">
        <f t="shared" ref="H80:I80" si="364">(1*100)/2</f>
        <v>50</v>
      </c>
      <c r="I80" s="4">
        <f t="shared" si="364"/>
        <v>50</v>
      </c>
      <c r="J80" s="4">
        <f t="shared" ref="J80:K80" si="365">(0*100)/2</f>
        <v>0</v>
      </c>
      <c r="K80" s="4">
        <f t="shared" si="365"/>
        <v>0</v>
      </c>
      <c r="L80" s="4">
        <f t="shared" si="366"/>
        <v>100</v>
      </c>
      <c r="M80" s="4">
        <f t="shared" ref="M80:N80" si="367">(1*100)/2</f>
        <v>50</v>
      </c>
      <c r="N80" s="4">
        <f t="shared" si="367"/>
        <v>50</v>
      </c>
      <c r="O80" s="4">
        <f t="shared" ref="O80:P80" si="368">(2*100)/2</f>
        <v>100</v>
      </c>
      <c r="P80" s="4">
        <f t="shared" si="368"/>
        <v>100</v>
      </c>
      <c r="Q80" s="4">
        <f t="shared" si="359"/>
        <v>50</v>
      </c>
      <c r="R80" s="4">
        <f t="shared" si="369"/>
        <v>100</v>
      </c>
      <c r="S80" s="4">
        <f>(2*100)/2</f>
        <v>100</v>
      </c>
      <c r="T80" s="4">
        <f t="shared" si="370"/>
        <v>0</v>
      </c>
      <c r="U80" s="4">
        <f>(0*100)/2</f>
        <v>0</v>
      </c>
      <c r="V80" s="4">
        <f>(1*100)/2</f>
        <v>50</v>
      </c>
      <c r="W80" s="4">
        <f>(0*100)/2</f>
        <v>0</v>
      </c>
      <c r="X80" s="4">
        <f t="shared" ref="X80:Z80" si="371">(1*100)/2</f>
        <v>50</v>
      </c>
      <c r="Y80" s="4">
        <f t="shared" si="371"/>
        <v>50</v>
      </c>
      <c r="Z80" s="4">
        <f t="shared" si="371"/>
        <v>50</v>
      </c>
      <c r="AA80" s="4">
        <f t="shared" si="372"/>
        <v>100</v>
      </c>
      <c r="AB80" s="4">
        <f t="shared" ref="AB80:AC80" si="373">(1*100)/2</f>
        <v>50</v>
      </c>
      <c r="AC80" s="4">
        <f t="shared" si="373"/>
        <v>50</v>
      </c>
      <c r="AD80" s="4">
        <f t="shared" si="374"/>
        <v>100</v>
      </c>
      <c r="AE80" s="4">
        <f t="shared" si="375"/>
        <v>50</v>
      </c>
    </row>
    <row r="81">
      <c r="A81" s="1" t="s">
        <v>12</v>
      </c>
      <c r="B81" s="4">
        <f t="shared" si="356"/>
        <v>100</v>
      </c>
      <c r="C81" s="4">
        <f t="shared" si="361"/>
        <v>50</v>
      </c>
      <c r="D81" s="4">
        <f t="shared" si="362"/>
        <v>0</v>
      </c>
      <c r="E81" s="4">
        <f t="shared" ref="E81:G81" si="376">(2*100)/2</f>
        <v>100</v>
      </c>
      <c r="F81" s="4">
        <f t="shared" si="376"/>
        <v>100</v>
      </c>
      <c r="G81" s="4">
        <f t="shared" si="376"/>
        <v>100</v>
      </c>
      <c r="H81" s="4">
        <f>(1*100)/2</f>
        <v>50</v>
      </c>
      <c r="I81" s="4">
        <f t="shared" ref="I81:K81" si="377">(0*100)/2</f>
        <v>0</v>
      </c>
      <c r="J81" s="4">
        <f t="shared" si="377"/>
        <v>0</v>
      </c>
      <c r="K81" s="4">
        <f t="shared" si="377"/>
        <v>0</v>
      </c>
      <c r="L81" s="4">
        <f t="shared" si="366"/>
        <v>100</v>
      </c>
      <c r="M81" s="4">
        <f t="shared" ref="M81:N81" si="378">(1*100)/2</f>
        <v>50</v>
      </c>
      <c r="N81" s="4">
        <f t="shared" si="378"/>
        <v>50</v>
      </c>
      <c r="O81" s="4">
        <f>(2*100)/2</f>
        <v>100</v>
      </c>
      <c r="P81" s="4">
        <f>(1*100)/2</f>
        <v>50</v>
      </c>
      <c r="Q81" s="4">
        <f t="shared" ref="Q81:Q84" si="384">(2*100)/2</f>
        <v>100</v>
      </c>
      <c r="R81" s="4">
        <f t="shared" ref="R81:T81" si="379">(0*100)/2</f>
        <v>0</v>
      </c>
      <c r="S81" s="4">
        <f t="shared" si="379"/>
        <v>0</v>
      </c>
      <c r="T81" s="4">
        <f t="shared" si="379"/>
        <v>0</v>
      </c>
      <c r="U81" s="4">
        <f>(1*100)/2</f>
        <v>50</v>
      </c>
      <c r="V81" s="4">
        <f t="shared" ref="V81:W81" si="380">(0*100)/2</f>
        <v>0</v>
      </c>
      <c r="W81" s="4">
        <f t="shared" si="380"/>
        <v>0</v>
      </c>
      <c r="X81" s="4">
        <f>(1*100)/2</f>
        <v>50</v>
      </c>
      <c r="Y81" s="4">
        <f>(0*100)/2</f>
        <v>0</v>
      </c>
      <c r="Z81" s="4">
        <f>(1*100)/2</f>
        <v>50</v>
      </c>
      <c r="AA81" s="4">
        <f t="shared" si="372"/>
        <v>100</v>
      </c>
      <c r="AB81" s="4">
        <f>(1*100)/2</f>
        <v>50</v>
      </c>
      <c r="AC81" s="4">
        <f>(0*100)/2</f>
        <v>0</v>
      </c>
      <c r="AD81" s="4">
        <f t="shared" si="374"/>
        <v>100</v>
      </c>
      <c r="AE81" s="4">
        <f t="shared" ref="AE81:AE82" si="387">(2*100)/2</f>
        <v>100</v>
      </c>
    </row>
    <row r="82">
      <c r="A82" s="1" t="s">
        <v>13</v>
      </c>
      <c r="B82" s="4">
        <f t="shared" ref="B82:B86" si="388">(0*100)/2</f>
        <v>0</v>
      </c>
      <c r="C82" s="4">
        <f t="shared" si="361"/>
        <v>50</v>
      </c>
      <c r="D82" s="4">
        <f t="shared" si="362"/>
        <v>0</v>
      </c>
      <c r="E82" s="4">
        <f>(1*100)/2</f>
        <v>50</v>
      </c>
      <c r="F82" s="4">
        <f>(0*100)/2</f>
        <v>0</v>
      </c>
      <c r="G82" s="4">
        <f t="shared" ref="G82:H82" si="381">(1*100)/2</f>
        <v>50</v>
      </c>
      <c r="H82" s="4">
        <f t="shared" si="381"/>
        <v>50</v>
      </c>
      <c r="I82" s="4">
        <f t="shared" ref="I82:K82" si="382">(0*100)/2</f>
        <v>0</v>
      </c>
      <c r="J82" s="4">
        <f t="shared" si="382"/>
        <v>0</v>
      </c>
      <c r="K82" s="4">
        <f t="shared" si="382"/>
        <v>0</v>
      </c>
      <c r="L82" s="4">
        <f t="shared" si="366"/>
        <v>100</v>
      </c>
      <c r="M82" s="4">
        <f t="shared" ref="M82:M84" si="391">(0*100)/2</f>
        <v>0</v>
      </c>
      <c r="N82" s="4">
        <f>(2*100)/2</f>
        <v>100</v>
      </c>
      <c r="O82" s="4">
        <f t="shared" ref="O82:P82" si="383">(1*100)/2</f>
        <v>50</v>
      </c>
      <c r="P82" s="4">
        <f t="shared" si="383"/>
        <v>50</v>
      </c>
      <c r="Q82" s="4">
        <f t="shared" si="384"/>
        <v>100</v>
      </c>
      <c r="R82" s="4">
        <f>(1*100)/2</f>
        <v>50</v>
      </c>
      <c r="S82" s="4">
        <f>(0*100)/2</f>
        <v>0</v>
      </c>
      <c r="T82" s="4">
        <f t="shared" ref="T82:V82" si="385">(2*100)/2</f>
        <v>100</v>
      </c>
      <c r="U82" s="4">
        <f t="shared" si="385"/>
        <v>100</v>
      </c>
      <c r="V82" s="4">
        <f t="shared" si="385"/>
        <v>100</v>
      </c>
      <c r="W82" s="4">
        <f>(1*100)/2</f>
        <v>50</v>
      </c>
      <c r="X82" s="4">
        <f t="shared" ref="X82:Y82" si="386">(2*100)/2</f>
        <v>100</v>
      </c>
      <c r="Y82" s="4">
        <f t="shared" si="386"/>
        <v>100</v>
      </c>
      <c r="Z82" s="4">
        <f t="shared" ref="Z82:Z84" si="396">(0*100)/2</f>
        <v>0</v>
      </c>
      <c r="AA82" s="4">
        <f>(1*100)/2</f>
        <v>50</v>
      </c>
      <c r="AB82" s="4">
        <f>(2*100)/2</f>
        <v>100</v>
      </c>
      <c r="AC82" s="4">
        <f>(1*100)/2</f>
        <v>50</v>
      </c>
      <c r="AD82" s="4">
        <f t="shared" si="374"/>
        <v>100</v>
      </c>
      <c r="AE82" s="4">
        <f t="shared" si="387"/>
        <v>100</v>
      </c>
    </row>
    <row r="83">
      <c r="A83" s="1" t="s">
        <v>14</v>
      </c>
      <c r="B83" s="4">
        <f t="shared" si="388"/>
        <v>0</v>
      </c>
      <c r="C83" s="4">
        <f t="shared" ref="C83:G83" si="389">(0*100)/2</f>
        <v>0</v>
      </c>
      <c r="D83" s="4">
        <f t="shared" si="389"/>
        <v>0</v>
      </c>
      <c r="E83" s="4">
        <f t="shared" si="389"/>
        <v>0</v>
      </c>
      <c r="F83" s="4">
        <f t="shared" si="389"/>
        <v>0</v>
      </c>
      <c r="G83" s="4">
        <f t="shared" si="389"/>
        <v>0</v>
      </c>
      <c r="H83" s="4">
        <f>(1*100)/2</f>
        <v>50</v>
      </c>
      <c r="I83" s="4">
        <f t="shared" ref="I83:K83" si="390">(0*100)/2</f>
        <v>0</v>
      </c>
      <c r="J83" s="4">
        <f t="shared" si="390"/>
        <v>0</v>
      </c>
      <c r="K83" s="4">
        <f t="shared" si="390"/>
        <v>0</v>
      </c>
      <c r="L83" s="4">
        <f t="shared" ref="L83:L84" si="399">(1*100)/2</f>
        <v>50</v>
      </c>
      <c r="M83" s="4">
        <f t="shared" si="391"/>
        <v>0</v>
      </c>
      <c r="N83" s="4">
        <f t="shared" ref="N83:P83" si="392">(1*100)/2</f>
        <v>50</v>
      </c>
      <c r="O83" s="4">
        <f t="shared" si="392"/>
        <v>50</v>
      </c>
      <c r="P83" s="4">
        <f t="shared" si="392"/>
        <v>50</v>
      </c>
      <c r="Q83" s="4">
        <f t="shared" si="384"/>
        <v>100</v>
      </c>
      <c r="R83" s="4">
        <f t="shared" ref="R83:R84" si="401">(0*100)/2</f>
        <v>0</v>
      </c>
      <c r="S83" s="4">
        <f t="shared" ref="S83:T83" si="393">(1*100)/2</f>
        <v>50</v>
      </c>
      <c r="T83" s="4">
        <f t="shared" si="393"/>
        <v>50</v>
      </c>
      <c r="U83" s="4">
        <f>(0*100)/2</f>
        <v>0</v>
      </c>
      <c r="V83" s="4">
        <f t="shared" ref="V83:W83" si="394">(1*100)/2</f>
        <v>50</v>
      </c>
      <c r="W83" s="4">
        <f t="shared" si="394"/>
        <v>50</v>
      </c>
      <c r="X83" s="4">
        <f t="shared" ref="X83:Y83" si="395">(2*100)/2</f>
        <v>100</v>
      </c>
      <c r="Y83" s="4">
        <f t="shared" si="395"/>
        <v>100</v>
      </c>
      <c r="Z83" s="4">
        <f t="shared" si="396"/>
        <v>0</v>
      </c>
      <c r="AA83" s="4">
        <f t="shared" ref="AA83:AA84" si="404">(2*100)/2</f>
        <v>100</v>
      </c>
      <c r="AB83" s="4">
        <f t="shared" ref="AB83:AE83" si="397">(1*100)/2</f>
        <v>50</v>
      </c>
      <c r="AC83" s="4">
        <f t="shared" si="397"/>
        <v>50</v>
      </c>
      <c r="AD83" s="4">
        <f t="shared" si="397"/>
        <v>50</v>
      </c>
      <c r="AE83" s="4">
        <f t="shared" si="397"/>
        <v>50</v>
      </c>
    </row>
    <row r="84">
      <c r="A84" s="1" t="s">
        <v>15</v>
      </c>
      <c r="B84" s="4">
        <f t="shared" si="388"/>
        <v>0</v>
      </c>
      <c r="C84" s="4">
        <f t="shared" ref="C84:K84" si="398">(0*100)/2</f>
        <v>0</v>
      </c>
      <c r="D84" s="4">
        <f t="shared" si="398"/>
        <v>0</v>
      </c>
      <c r="E84" s="4">
        <f t="shared" si="398"/>
        <v>0</v>
      </c>
      <c r="F84" s="4">
        <f t="shared" si="398"/>
        <v>0</v>
      </c>
      <c r="G84" s="4">
        <f t="shared" si="398"/>
        <v>0</v>
      </c>
      <c r="H84" s="4">
        <f t="shared" si="398"/>
        <v>0</v>
      </c>
      <c r="I84" s="4">
        <f t="shared" si="398"/>
        <v>0</v>
      </c>
      <c r="J84" s="4">
        <f t="shared" si="398"/>
        <v>0</v>
      </c>
      <c r="K84" s="4">
        <f t="shared" si="398"/>
        <v>0</v>
      </c>
      <c r="L84" s="4">
        <f t="shared" si="399"/>
        <v>50</v>
      </c>
      <c r="M84" s="4">
        <f t="shared" si="391"/>
        <v>0</v>
      </c>
      <c r="N84" s="4">
        <f t="shared" ref="N84:O84" si="400">(0*100)/2</f>
        <v>0</v>
      </c>
      <c r="O84" s="4">
        <f t="shared" si="400"/>
        <v>0</v>
      </c>
      <c r="P84" s="4">
        <f>(1*100)/2</f>
        <v>50</v>
      </c>
      <c r="Q84" s="4">
        <f t="shared" si="384"/>
        <v>100</v>
      </c>
      <c r="R84" s="4">
        <f t="shared" si="401"/>
        <v>0</v>
      </c>
      <c r="S84" s="4">
        <f t="shared" ref="S84:W84" si="402">(0*100)/2</f>
        <v>0</v>
      </c>
      <c r="T84" s="4">
        <f t="shared" si="402"/>
        <v>0</v>
      </c>
      <c r="U84" s="4">
        <f t="shared" si="402"/>
        <v>0</v>
      </c>
      <c r="V84" s="4">
        <f t="shared" si="402"/>
        <v>0</v>
      </c>
      <c r="W84" s="4">
        <f t="shared" si="402"/>
        <v>0</v>
      </c>
      <c r="X84" s="4">
        <f t="shared" ref="X84:Y84" si="403">(1*100)/2</f>
        <v>50</v>
      </c>
      <c r="Y84" s="4">
        <f t="shared" si="403"/>
        <v>50</v>
      </c>
      <c r="Z84" s="4">
        <f t="shared" si="396"/>
        <v>0</v>
      </c>
      <c r="AA84" s="4">
        <f t="shared" si="404"/>
        <v>100</v>
      </c>
      <c r="AB84" s="4">
        <f>(1*100)/2</f>
        <v>50</v>
      </c>
      <c r="AC84" s="4">
        <f t="shared" ref="AC84:AE84" si="405">(0*100)/2</f>
        <v>0</v>
      </c>
      <c r="AD84" s="4">
        <f t="shared" si="405"/>
        <v>0</v>
      </c>
      <c r="AE84" s="4">
        <f t="shared" si="405"/>
        <v>0</v>
      </c>
    </row>
    <row r="85">
      <c r="A85" s="1" t="s">
        <v>16</v>
      </c>
      <c r="B85" s="4">
        <f t="shared" si="388"/>
        <v>0</v>
      </c>
      <c r="C85" s="4">
        <f t="shared" ref="C85:AE85" si="406">(0*100)/2</f>
        <v>0</v>
      </c>
      <c r="D85" s="4">
        <f t="shared" si="406"/>
        <v>0</v>
      </c>
      <c r="E85" s="4">
        <f t="shared" si="406"/>
        <v>0</v>
      </c>
      <c r="F85" s="4">
        <f t="shared" si="406"/>
        <v>0</v>
      </c>
      <c r="G85" s="4">
        <f t="shared" si="406"/>
        <v>0</v>
      </c>
      <c r="H85" s="4">
        <f t="shared" si="406"/>
        <v>0</v>
      </c>
      <c r="I85" s="4">
        <f t="shared" si="406"/>
        <v>0</v>
      </c>
      <c r="J85" s="4">
        <f t="shared" si="406"/>
        <v>0</v>
      </c>
      <c r="K85" s="4">
        <f t="shared" si="406"/>
        <v>0</v>
      </c>
      <c r="L85" s="4">
        <f t="shared" si="406"/>
        <v>0</v>
      </c>
      <c r="M85" s="4">
        <f t="shared" si="406"/>
        <v>0</v>
      </c>
      <c r="N85" s="4">
        <f t="shared" si="406"/>
        <v>0</v>
      </c>
      <c r="O85" s="4">
        <f t="shared" si="406"/>
        <v>0</v>
      </c>
      <c r="P85" s="4">
        <f t="shared" si="406"/>
        <v>0</v>
      </c>
      <c r="Q85" s="4">
        <f t="shared" si="406"/>
        <v>0</v>
      </c>
      <c r="R85" s="4">
        <f t="shared" si="406"/>
        <v>0</v>
      </c>
      <c r="S85" s="4">
        <f t="shared" si="406"/>
        <v>0</v>
      </c>
      <c r="T85" s="4">
        <f t="shared" si="406"/>
        <v>0</v>
      </c>
      <c r="U85" s="4">
        <f t="shared" si="406"/>
        <v>0</v>
      </c>
      <c r="V85" s="4">
        <f t="shared" si="406"/>
        <v>0</v>
      </c>
      <c r="W85" s="4">
        <f t="shared" si="406"/>
        <v>0</v>
      </c>
      <c r="X85" s="4">
        <f t="shared" si="406"/>
        <v>0</v>
      </c>
      <c r="Y85" s="4">
        <f t="shared" si="406"/>
        <v>0</v>
      </c>
      <c r="Z85" s="4">
        <f t="shared" si="406"/>
        <v>0</v>
      </c>
      <c r="AA85" s="4">
        <f t="shared" si="406"/>
        <v>0</v>
      </c>
      <c r="AB85" s="4">
        <f t="shared" si="406"/>
        <v>0</v>
      </c>
      <c r="AC85" s="4">
        <f t="shared" si="406"/>
        <v>0</v>
      </c>
      <c r="AD85" s="4">
        <f t="shared" si="406"/>
        <v>0</v>
      </c>
      <c r="AE85" s="4">
        <f t="shared" si="406"/>
        <v>0</v>
      </c>
    </row>
    <row r="86">
      <c r="A86" s="1" t="s">
        <v>17</v>
      </c>
      <c r="B86" s="4">
        <f t="shared" si="388"/>
        <v>0</v>
      </c>
      <c r="C86" s="4">
        <f t="shared" ref="C86:AE86" si="407">(0*100)/2</f>
        <v>0</v>
      </c>
      <c r="D86" s="4">
        <f t="shared" si="407"/>
        <v>0</v>
      </c>
      <c r="E86" s="4">
        <f t="shared" si="407"/>
        <v>0</v>
      </c>
      <c r="F86" s="4">
        <f t="shared" si="407"/>
        <v>0</v>
      </c>
      <c r="G86" s="4">
        <f t="shared" si="407"/>
        <v>0</v>
      </c>
      <c r="H86" s="4">
        <f t="shared" si="407"/>
        <v>0</v>
      </c>
      <c r="I86" s="4">
        <f t="shared" si="407"/>
        <v>0</v>
      </c>
      <c r="J86" s="4">
        <f t="shared" si="407"/>
        <v>0</v>
      </c>
      <c r="K86" s="4">
        <f t="shared" si="407"/>
        <v>0</v>
      </c>
      <c r="L86" s="4">
        <f t="shared" si="407"/>
        <v>0</v>
      </c>
      <c r="M86" s="4">
        <f t="shared" si="407"/>
        <v>0</v>
      </c>
      <c r="N86" s="4">
        <f t="shared" si="407"/>
        <v>0</v>
      </c>
      <c r="O86" s="4">
        <f t="shared" si="407"/>
        <v>0</v>
      </c>
      <c r="P86" s="4">
        <f t="shared" si="407"/>
        <v>0</v>
      </c>
      <c r="Q86" s="4">
        <f t="shared" si="407"/>
        <v>0</v>
      </c>
      <c r="R86" s="4">
        <f t="shared" si="407"/>
        <v>0</v>
      </c>
      <c r="S86" s="4">
        <f t="shared" si="407"/>
        <v>0</v>
      </c>
      <c r="T86" s="4">
        <f t="shared" si="407"/>
        <v>0</v>
      </c>
      <c r="U86" s="4">
        <f t="shared" si="407"/>
        <v>0</v>
      </c>
      <c r="V86" s="4">
        <f t="shared" si="407"/>
        <v>0</v>
      </c>
      <c r="W86" s="4">
        <f t="shared" si="407"/>
        <v>0</v>
      </c>
      <c r="X86" s="4">
        <f t="shared" si="407"/>
        <v>0</v>
      </c>
      <c r="Y86" s="4">
        <f t="shared" si="407"/>
        <v>0</v>
      </c>
      <c r="Z86" s="4">
        <f t="shared" si="407"/>
        <v>0</v>
      </c>
      <c r="AA86" s="4">
        <f t="shared" si="407"/>
        <v>0</v>
      </c>
      <c r="AB86" s="4">
        <f t="shared" si="407"/>
        <v>0</v>
      </c>
      <c r="AC86" s="4">
        <f t="shared" si="407"/>
        <v>0</v>
      </c>
      <c r="AD86" s="4">
        <f t="shared" si="407"/>
        <v>0</v>
      </c>
      <c r="AE86" s="4">
        <f t="shared" si="407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 t="s">
        <v>2</v>
      </c>
      <c r="B88" s="4">
        <f t="shared" ref="B88:H88" si="408">(0*100)/2</f>
        <v>0</v>
      </c>
      <c r="C88" s="4">
        <f t="shared" si="408"/>
        <v>0</v>
      </c>
      <c r="D88" s="4">
        <f t="shared" si="408"/>
        <v>0</v>
      </c>
      <c r="E88" s="4">
        <f t="shared" si="408"/>
        <v>0</v>
      </c>
      <c r="F88" s="4">
        <f t="shared" si="408"/>
        <v>0</v>
      </c>
      <c r="G88" s="4">
        <f t="shared" si="408"/>
        <v>0</v>
      </c>
      <c r="H88" s="4">
        <f t="shared" si="408"/>
        <v>0</v>
      </c>
      <c r="I88" s="4">
        <f t="shared" ref="I88:AE88" si="409">(0*100)/1</f>
        <v>0</v>
      </c>
      <c r="J88" s="4">
        <f t="shared" si="409"/>
        <v>0</v>
      </c>
      <c r="K88" s="4">
        <f t="shared" si="409"/>
        <v>0</v>
      </c>
      <c r="L88" s="4">
        <f t="shared" si="409"/>
        <v>0</v>
      </c>
      <c r="M88" s="4">
        <f t="shared" si="409"/>
        <v>0</v>
      </c>
      <c r="N88" s="4">
        <f t="shared" si="409"/>
        <v>0</v>
      </c>
      <c r="O88" s="4">
        <f t="shared" si="409"/>
        <v>0</v>
      </c>
      <c r="P88" s="4">
        <f t="shared" si="409"/>
        <v>0</v>
      </c>
      <c r="Q88" s="4">
        <f t="shared" si="409"/>
        <v>0</v>
      </c>
      <c r="R88" s="4">
        <f t="shared" si="409"/>
        <v>0</v>
      </c>
      <c r="S88" s="4">
        <f t="shared" si="409"/>
        <v>0</v>
      </c>
      <c r="T88" s="4">
        <f t="shared" si="409"/>
        <v>0</v>
      </c>
      <c r="U88" s="4">
        <f t="shared" si="409"/>
        <v>0</v>
      </c>
      <c r="V88" s="4">
        <f t="shared" si="409"/>
        <v>0</v>
      </c>
      <c r="W88" s="4">
        <f t="shared" si="409"/>
        <v>0</v>
      </c>
      <c r="X88" s="4">
        <f t="shared" si="409"/>
        <v>0</v>
      </c>
      <c r="Y88" s="4">
        <f t="shared" si="409"/>
        <v>0</v>
      </c>
      <c r="Z88" s="4">
        <f t="shared" si="409"/>
        <v>0</v>
      </c>
      <c r="AA88" s="4">
        <f t="shared" si="409"/>
        <v>0</v>
      </c>
      <c r="AB88" s="4">
        <f t="shared" si="409"/>
        <v>0</v>
      </c>
      <c r="AC88" s="4">
        <f t="shared" si="409"/>
        <v>0</v>
      </c>
      <c r="AD88" s="4">
        <f t="shared" si="409"/>
        <v>0</v>
      </c>
      <c r="AE88" s="4">
        <f t="shared" si="409"/>
        <v>0</v>
      </c>
      <c r="AF88" s="4">
        <f>AVERAGE(B90:AE101)</f>
        <v>56.94444444</v>
      </c>
    </row>
    <row r="89">
      <c r="A89" s="1" t="s">
        <v>3</v>
      </c>
      <c r="B89" s="4">
        <f t="shared" ref="B89:H89" si="410">(0*100)/2</f>
        <v>0</v>
      </c>
      <c r="C89" s="4">
        <f t="shared" si="410"/>
        <v>0</v>
      </c>
      <c r="D89" s="4">
        <f t="shared" si="410"/>
        <v>0</v>
      </c>
      <c r="E89" s="4">
        <f t="shared" si="410"/>
        <v>0</v>
      </c>
      <c r="F89" s="4">
        <f t="shared" si="410"/>
        <v>0</v>
      </c>
      <c r="G89" s="4">
        <f t="shared" si="410"/>
        <v>0</v>
      </c>
      <c r="H89" s="4">
        <f t="shared" si="410"/>
        <v>0</v>
      </c>
      <c r="I89" s="4">
        <f>(1*100)/1</f>
        <v>100</v>
      </c>
      <c r="J89" s="4">
        <f t="shared" ref="J89:U89" si="411">(0*100)/1</f>
        <v>0</v>
      </c>
      <c r="K89" s="4">
        <f t="shared" si="411"/>
        <v>0</v>
      </c>
      <c r="L89" s="4">
        <f t="shared" si="411"/>
        <v>0</v>
      </c>
      <c r="M89" s="4">
        <f t="shared" si="411"/>
        <v>0</v>
      </c>
      <c r="N89" s="4">
        <f t="shared" si="411"/>
        <v>0</v>
      </c>
      <c r="O89" s="4">
        <f t="shared" si="411"/>
        <v>0</v>
      </c>
      <c r="P89" s="4">
        <f t="shared" si="411"/>
        <v>0</v>
      </c>
      <c r="Q89" s="4">
        <f t="shared" si="411"/>
        <v>0</v>
      </c>
      <c r="R89" s="4">
        <f t="shared" si="411"/>
        <v>0</v>
      </c>
      <c r="S89" s="4">
        <f t="shared" si="411"/>
        <v>0</v>
      </c>
      <c r="T89" s="4">
        <f t="shared" si="411"/>
        <v>0</v>
      </c>
      <c r="U89" s="4">
        <f t="shared" si="411"/>
        <v>0</v>
      </c>
      <c r="V89" s="4">
        <f t="shared" ref="V89:V92" si="418">(1*100)/1</f>
        <v>100</v>
      </c>
      <c r="W89" s="4">
        <f t="shared" ref="W89:AE89" si="412">(0*100)/1</f>
        <v>0</v>
      </c>
      <c r="X89" s="4">
        <f t="shared" si="412"/>
        <v>0</v>
      </c>
      <c r="Y89" s="4">
        <f t="shared" si="412"/>
        <v>0</v>
      </c>
      <c r="Z89" s="4">
        <f t="shared" si="412"/>
        <v>0</v>
      </c>
      <c r="AA89" s="4">
        <f t="shared" si="412"/>
        <v>0</v>
      </c>
      <c r="AB89" s="4">
        <f t="shared" si="412"/>
        <v>0</v>
      </c>
      <c r="AC89" s="4">
        <f t="shared" si="412"/>
        <v>0</v>
      </c>
      <c r="AD89" s="4">
        <f t="shared" si="412"/>
        <v>0</v>
      </c>
      <c r="AE89" s="4">
        <f t="shared" si="412"/>
        <v>0</v>
      </c>
    </row>
    <row r="90">
      <c r="A90" s="1" t="s">
        <v>4</v>
      </c>
      <c r="B90" s="4">
        <f t="shared" ref="B90:B101" si="421">(1*100)/1</f>
        <v>100</v>
      </c>
      <c r="C90" s="4">
        <f t="shared" ref="C90:E90" si="413">(0*100)/2</f>
        <v>0</v>
      </c>
      <c r="D90" s="4">
        <f t="shared" si="413"/>
        <v>0</v>
      </c>
      <c r="E90" s="4">
        <f t="shared" si="413"/>
        <v>0</v>
      </c>
      <c r="F90" s="4">
        <f t="shared" ref="F90:I90" si="414">(1*100)/1</f>
        <v>100</v>
      </c>
      <c r="G90" s="4">
        <f t="shared" si="414"/>
        <v>100</v>
      </c>
      <c r="H90" s="4">
        <f t="shared" si="414"/>
        <v>100</v>
      </c>
      <c r="I90" s="4">
        <f t="shared" si="414"/>
        <v>100</v>
      </c>
      <c r="J90" s="4">
        <f t="shared" ref="J90:J101" si="424">(0*100)/1</f>
        <v>0</v>
      </c>
      <c r="K90" s="4">
        <f t="shared" ref="K90:K97" si="425">(1*100)/1</f>
        <v>100</v>
      </c>
      <c r="L90" s="4">
        <f t="shared" ref="L90:M90" si="415">(0*100)/1</f>
        <v>0</v>
      </c>
      <c r="M90" s="4">
        <f t="shared" si="415"/>
        <v>0</v>
      </c>
      <c r="N90" s="4">
        <f t="shared" ref="N90:S90" si="416">(1*100)/1</f>
        <v>100</v>
      </c>
      <c r="O90" s="4">
        <f t="shared" si="416"/>
        <v>100</v>
      </c>
      <c r="P90" s="4">
        <f t="shared" si="416"/>
        <v>100</v>
      </c>
      <c r="Q90" s="4">
        <f t="shared" si="416"/>
        <v>100</v>
      </c>
      <c r="R90" s="4">
        <f t="shared" si="416"/>
        <v>100</v>
      </c>
      <c r="S90" s="4">
        <f t="shared" si="416"/>
        <v>100</v>
      </c>
      <c r="T90" s="4">
        <f t="shared" ref="T90:U90" si="417">(0*100)/1</f>
        <v>0</v>
      </c>
      <c r="U90" s="4">
        <f t="shared" si="417"/>
        <v>0</v>
      </c>
      <c r="V90" s="4">
        <f t="shared" si="418"/>
        <v>100</v>
      </c>
      <c r="W90" s="4">
        <f t="shared" ref="W90:AB90" si="419">(0*100)/1</f>
        <v>0</v>
      </c>
      <c r="X90" s="4">
        <f t="shared" si="419"/>
        <v>0</v>
      </c>
      <c r="Y90" s="4">
        <f t="shared" si="419"/>
        <v>0</v>
      </c>
      <c r="Z90" s="4">
        <f t="shared" si="419"/>
        <v>0</v>
      </c>
      <c r="AA90" s="4">
        <f t="shared" si="419"/>
        <v>0</v>
      </c>
      <c r="AB90" s="4">
        <f t="shared" si="419"/>
        <v>0</v>
      </c>
      <c r="AC90" s="4">
        <f t="shared" ref="AC90:AD90" si="420">(1*100)/1</f>
        <v>100</v>
      </c>
      <c r="AD90" s="4">
        <f t="shared" si="420"/>
        <v>100</v>
      </c>
      <c r="AE90" s="4">
        <f t="shared" ref="AE90:AE92" si="432">(0*100)/1</f>
        <v>0</v>
      </c>
    </row>
    <row r="91">
      <c r="A91" s="1" t="s">
        <v>5</v>
      </c>
      <c r="B91" s="4">
        <f t="shared" si="421"/>
        <v>100</v>
      </c>
      <c r="C91" s="4">
        <f t="shared" ref="C91:E91" si="422">(0*100)/2</f>
        <v>0</v>
      </c>
      <c r="D91" s="4">
        <f t="shared" si="422"/>
        <v>0</v>
      </c>
      <c r="E91" s="4">
        <f t="shared" si="422"/>
        <v>0</v>
      </c>
      <c r="F91" s="4">
        <f t="shared" ref="F91:I91" si="423">(1*100)/1</f>
        <v>100</v>
      </c>
      <c r="G91" s="4">
        <f t="shared" si="423"/>
        <v>100</v>
      </c>
      <c r="H91" s="4">
        <f t="shared" si="423"/>
        <v>100</v>
      </c>
      <c r="I91" s="4">
        <f t="shared" si="423"/>
        <v>100</v>
      </c>
      <c r="J91" s="4">
        <f t="shared" si="424"/>
        <v>0</v>
      </c>
      <c r="K91" s="4">
        <f t="shared" si="425"/>
        <v>100</v>
      </c>
      <c r="L91" s="4">
        <f t="shared" ref="L91:M91" si="426">(0*100)/1</f>
        <v>0</v>
      </c>
      <c r="M91" s="4">
        <f t="shared" si="426"/>
        <v>0</v>
      </c>
      <c r="N91" s="4">
        <f t="shared" ref="N91:S91" si="427">(1*100)/1</f>
        <v>100</v>
      </c>
      <c r="O91" s="4">
        <f t="shared" si="427"/>
        <v>100</v>
      </c>
      <c r="P91" s="4">
        <f t="shared" si="427"/>
        <v>100</v>
      </c>
      <c r="Q91" s="4">
        <f t="shared" si="427"/>
        <v>100</v>
      </c>
      <c r="R91" s="4">
        <f t="shared" si="427"/>
        <v>100</v>
      </c>
      <c r="S91" s="4">
        <f t="shared" si="427"/>
        <v>100</v>
      </c>
      <c r="T91" s="4">
        <f t="shared" ref="T91:U91" si="428">(0*100)/1</f>
        <v>0</v>
      </c>
      <c r="U91" s="4">
        <f t="shared" si="428"/>
        <v>0</v>
      </c>
      <c r="V91" s="4">
        <f t="shared" si="418"/>
        <v>100</v>
      </c>
      <c r="W91" s="4">
        <f t="shared" ref="W91:X91" si="429">(0*100)/1</f>
        <v>0</v>
      </c>
      <c r="X91" s="4">
        <f t="shared" si="429"/>
        <v>0</v>
      </c>
      <c r="Y91" s="4">
        <f t="shared" ref="Y91:Y92" si="439">(1*100)/1</f>
        <v>100</v>
      </c>
      <c r="Z91" s="4">
        <f t="shared" ref="Z91:AA91" si="430">(0*100)/1</f>
        <v>0</v>
      </c>
      <c r="AA91" s="4">
        <f t="shared" si="430"/>
        <v>0</v>
      </c>
      <c r="AB91" s="4">
        <f t="shared" ref="AB91:AD91" si="431">(1*100)/1</f>
        <v>100</v>
      </c>
      <c r="AC91" s="4">
        <f t="shared" si="431"/>
        <v>100</v>
      </c>
      <c r="AD91" s="4">
        <f t="shared" si="431"/>
        <v>100</v>
      </c>
      <c r="AE91" s="4">
        <f t="shared" si="432"/>
        <v>0</v>
      </c>
    </row>
    <row r="92">
      <c r="A92" s="1" t="s">
        <v>6</v>
      </c>
      <c r="B92" s="4">
        <f t="shared" si="421"/>
        <v>100</v>
      </c>
      <c r="C92" s="4">
        <f t="shared" ref="C92:F92" si="433">(0*100)/2</f>
        <v>0</v>
      </c>
      <c r="D92" s="4">
        <f t="shared" si="433"/>
        <v>0</v>
      </c>
      <c r="E92" s="4">
        <f t="shared" si="433"/>
        <v>0</v>
      </c>
      <c r="F92" s="4">
        <f t="shared" si="433"/>
        <v>0</v>
      </c>
      <c r="G92" s="4">
        <f t="shared" ref="G92:I92" si="434">(1*100)/1</f>
        <v>100</v>
      </c>
      <c r="H92" s="4">
        <f t="shared" si="434"/>
        <v>100</v>
      </c>
      <c r="I92" s="4">
        <f t="shared" si="434"/>
        <v>100</v>
      </c>
      <c r="J92" s="4">
        <f t="shared" si="424"/>
        <v>0</v>
      </c>
      <c r="K92" s="4">
        <f t="shared" si="425"/>
        <v>100</v>
      </c>
      <c r="L92" s="4">
        <f t="shared" ref="L92:L93" si="444">(0*100)/1</f>
        <v>0</v>
      </c>
      <c r="M92" s="4">
        <f t="shared" ref="M92:P92" si="435">(1*100)/1</f>
        <v>100</v>
      </c>
      <c r="N92" s="4">
        <f t="shared" si="435"/>
        <v>100</v>
      </c>
      <c r="O92" s="4">
        <f t="shared" si="435"/>
        <v>100</v>
      </c>
      <c r="P92" s="4">
        <f t="shared" si="435"/>
        <v>100</v>
      </c>
      <c r="Q92" s="4">
        <f t="shared" ref="Q92:Q95" si="446">(0*100)/1</f>
        <v>0</v>
      </c>
      <c r="R92" s="4">
        <f t="shared" ref="R92:S92" si="436">(1*100)/1</f>
        <v>100</v>
      </c>
      <c r="S92" s="4">
        <f t="shared" si="436"/>
        <v>100</v>
      </c>
      <c r="T92" s="4">
        <f t="shared" ref="T92:U92" si="437">(0*100)/1</f>
        <v>0</v>
      </c>
      <c r="U92" s="4">
        <f t="shared" si="437"/>
        <v>0</v>
      </c>
      <c r="V92" s="4">
        <f t="shared" si="418"/>
        <v>100</v>
      </c>
      <c r="W92" s="4">
        <f t="shared" ref="W92:X92" si="438">(0*100)/1</f>
        <v>0</v>
      </c>
      <c r="X92" s="4">
        <f t="shared" si="438"/>
        <v>0</v>
      </c>
      <c r="Y92" s="4">
        <f t="shared" si="439"/>
        <v>100</v>
      </c>
      <c r="Z92" s="4">
        <f t="shared" ref="Z92:AA92" si="440">(0*100)/1</f>
        <v>0</v>
      </c>
      <c r="AA92" s="4">
        <f t="shared" si="440"/>
        <v>0</v>
      </c>
      <c r="AB92" s="4">
        <f t="shared" ref="AB92:AD92" si="441">(1*100)/1</f>
        <v>100</v>
      </c>
      <c r="AC92" s="4">
        <f t="shared" si="441"/>
        <v>100</v>
      </c>
      <c r="AD92" s="4">
        <f t="shared" si="441"/>
        <v>100</v>
      </c>
      <c r="AE92" s="4">
        <f t="shared" si="432"/>
        <v>0</v>
      </c>
    </row>
    <row r="93">
      <c r="A93" s="1" t="s">
        <v>7</v>
      </c>
      <c r="B93" s="4">
        <f t="shared" si="421"/>
        <v>100</v>
      </c>
      <c r="C93" s="4">
        <f t="shared" ref="C93:E93" si="442">(0*100)/2</f>
        <v>0</v>
      </c>
      <c r="D93" s="4">
        <f t="shared" si="442"/>
        <v>0</v>
      </c>
      <c r="E93" s="4">
        <f t="shared" si="442"/>
        <v>0</v>
      </c>
      <c r="F93" s="4">
        <f t="shared" ref="F93:I93" si="443">(1*100)/1</f>
        <v>100</v>
      </c>
      <c r="G93" s="4">
        <f t="shared" si="443"/>
        <v>100</v>
      </c>
      <c r="H93" s="4">
        <f t="shared" si="443"/>
        <v>100</v>
      </c>
      <c r="I93" s="4">
        <f t="shared" si="443"/>
        <v>100</v>
      </c>
      <c r="J93" s="4">
        <f t="shared" si="424"/>
        <v>0</v>
      </c>
      <c r="K93" s="4">
        <f t="shared" si="425"/>
        <v>100</v>
      </c>
      <c r="L93" s="4">
        <f t="shared" si="444"/>
        <v>0</v>
      </c>
      <c r="M93" s="4">
        <f>(0*100)/1</f>
        <v>0</v>
      </c>
      <c r="N93" s="4">
        <f t="shared" ref="N93:P93" si="445">(1*100)/1</f>
        <v>100</v>
      </c>
      <c r="O93" s="4">
        <f t="shared" si="445"/>
        <v>100</v>
      </c>
      <c r="P93" s="4">
        <f t="shared" si="445"/>
        <v>100</v>
      </c>
      <c r="Q93" s="4">
        <f t="shared" si="446"/>
        <v>0</v>
      </c>
      <c r="R93" s="4">
        <f t="shared" ref="R93:S93" si="447">(1*100)/1</f>
        <v>100</v>
      </c>
      <c r="S93" s="4">
        <f t="shared" si="447"/>
        <v>100</v>
      </c>
      <c r="T93" s="4">
        <f>(0*100)/1</f>
        <v>0</v>
      </c>
      <c r="U93" s="4">
        <f t="shared" ref="U93:W93" si="448">(1*100)/1</f>
        <v>100</v>
      </c>
      <c r="V93" s="4">
        <f t="shared" si="448"/>
        <v>100</v>
      </c>
      <c r="W93" s="4">
        <f t="shared" si="448"/>
        <v>100</v>
      </c>
      <c r="X93" s="4">
        <f t="shared" ref="X93:Y93" si="449">(0*100)/1</f>
        <v>0</v>
      </c>
      <c r="Y93" s="4">
        <f t="shared" si="449"/>
        <v>0</v>
      </c>
      <c r="Z93" s="4">
        <f t="shared" ref="Z93:Z94" si="457">(1*100)/1</f>
        <v>100</v>
      </c>
      <c r="AA93" s="4">
        <f t="shared" ref="AA93:AB93" si="450">(0*100)/1</f>
        <v>0</v>
      </c>
      <c r="AB93" s="4">
        <f t="shared" si="450"/>
        <v>0</v>
      </c>
      <c r="AC93" s="4">
        <f t="shared" ref="AC93:AE93" si="451">(1*100)/1</f>
        <v>100</v>
      </c>
      <c r="AD93" s="4">
        <f t="shared" si="451"/>
        <v>100</v>
      </c>
      <c r="AE93" s="4">
        <f t="shared" si="451"/>
        <v>100</v>
      </c>
    </row>
    <row r="94">
      <c r="A94" s="1" t="s">
        <v>8</v>
      </c>
      <c r="B94" s="4">
        <f t="shared" si="421"/>
        <v>100</v>
      </c>
      <c r="C94" s="4">
        <f t="shared" ref="C94:C95" si="460">(1*100)/1</f>
        <v>100</v>
      </c>
      <c r="D94" s="4">
        <f t="shared" ref="D94:F94" si="452">(0*100)/2</f>
        <v>0</v>
      </c>
      <c r="E94" s="4">
        <f t="shared" si="452"/>
        <v>0</v>
      </c>
      <c r="F94" s="4">
        <f t="shared" si="452"/>
        <v>0</v>
      </c>
      <c r="G94" s="4">
        <f t="shared" ref="G94:I94" si="453">(1*100)/1</f>
        <v>100</v>
      </c>
      <c r="H94" s="4">
        <f t="shared" si="453"/>
        <v>100</v>
      </c>
      <c r="I94" s="4">
        <f t="shared" si="453"/>
        <v>100</v>
      </c>
      <c r="J94" s="4">
        <f t="shared" si="424"/>
        <v>0</v>
      </c>
      <c r="K94" s="4">
        <f t="shared" si="425"/>
        <v>100</v>
      </c>
      <c r="L94" s="4">
        <f t="shared" ref="L94:P94" si="454">(1*100)/1</f>
        <v>100</v>
      </c>
      <c r="M94" s="4">
        <f t="shared" si="454"/>
        <v>100</v>
      </c>
      <c r="N94" s="4">
        <f t="shared" si="454"/>
        <v>100</v>
      </c>
      <c r="O94" s="4">
        <f t="shared" si="454"/>
        <v>100</v>
      </c>
      <c r="P94" s="4">
        <f t="shared" si="454"/>
        <v>100</v>
      </c>
      <c r="Q94" s="4">
        <f t="shared" si="446"/>
        <v>0</v>
      </c>
      <c r="R94" s="4">
        <f t="shared" ref="R94:W94" si="455">(1*100)/1</f>
        <v>100</v>
      </c>
      <c r="S94" s="4">
        <f t="shared" si="455"/>
        <v>100</v>
      </c>
      <c r="T94" s="4">
        <f t="shared" si="455"/>
        <v>100</v>
      </c>
      <c r="U94" s="4">
        <f t="shared" si="455"/>
        <v>100</v>
      </c>
      <c r="V94" s="4">
        <f t="shared" si="455"/>
        <v>100</v>
      </c>
      <c r="W94" s="4">
        <f t="shared" si="455"/>
        <v>100</v>
      </c>
      <c r="X94" s="4">
        <f t="shared" ref="X94:Y94" si="456">(0*100)/1</f>
        <v>0</v>
      </c>
      <c r="Y94" s="4">
        <f t="shared" si="456"/>
        <v>0</v>
      </c>
      <c r="Z94" s="4">
        <f t="shared" si="457"/>
        <v>100</v>
      </c>
      <c r="AA94" s="4">
        <f t="shared" ref="AA94:AB94" si="458">(0*100)/1</f>
        <v>0</v>
      </c>
      <c r="AB94" s="4">
        <f t="shared" si="458"/>
        <v>0</v>
      </c>
      <c r="AC94" s="4">
        <f t="shared" ref="AC94:AD94" si="459">(1*100)/1</f>
        <v>100</v>
      </c>
      <c r="AD94" s="4">
        <f t="shared" si="459"/>
        <v>100</v>
      </c>
      <c r="AE94" s="4">
        <f t="shared" ref="AE94:AE101" si="467">(0*100)/1</f>
        <v>0</v>
      </c>
    </row>
    <row r="95">
      <c r="A95" s="1" t="s">
        <v>9</v>
      </c>
      <c r="B95" s="4">
        <f t="shared" si="421"/>
        <v>100</v>
      </c>
      <c r="C95" s="4">
        <f t="shared" si="460"/>
        <v>100</v>
      </c>
      <c r="D95" s="4">
        <f t="shared" ref="D95:E95" si="461">(0*100)/2</f>
        <v>0</v>
      </c>
      <c r="E95" s="4">
        <f t="shared" si="461"/>
        <v>0</v>
      </c>
      <c r="F95" s="4">
        <f t="shared" ref="F95:I95" si="462">(1*100)/1</f>
        <v>100</v>
      </c>
      <c r="G95" s="4">
        <f t="shared" si="462"/>
        <v>100</v>
      </c>
      <c r="H95" s="4">
        <f t="shared" si="462"/>
        <v>100</v>
      </c>
      <c r="I95" s="4">
        <f t="shared" si="462"/>
        <v>100</v>
      </c>
      <c r="J95" s="4">
        <f t="shared" si="424"/>
        <v>0</v>
      </c>
      <c r="K95" s="4">
        <f t="shared" si="425"/>
        <v>100</v>
      </c>
      <c r="L95" s="4">
        <f t="shared" ref="L95:L97" si="470">(0*100)/1</f>
        <v>0</v>
      </c>
      <c r="M95" s="4">
        <f t="shared" ref="M95:P95" si="463">(1*100)/1</f>
        <v>100</v>
      </c>
      <c r="N95" s="4">
        <f t="shared" si="463"/>
        <v>100</v>
      </c>
      <c r="O95" s="4">
        <f t="shared" si="463"/>
        <v>100</v>
      </c>
      <c r="P95" s="4">
        <f t="shared" si="463"/>
        <v>100</v>
      </c>
      <c r="Q95" s="4">
        <f t="shared" si="446"/>
        <v>0</v>
      </c>
      <c r="R95" s="4">
        <f t="shared" ref="R95:R103" si="472">(0*100)/1</f>
        <v>0</v>
      </c>
      <c r="S95" s="4">
        <f t="shared" ref="S95:W95" si="464">(1*100)/1</f>
        <v>100</v>
      </c>
      <c r="T95" s="4">
        <f t="shared" si="464"/>
        <v>100</v>
      </c>
      <c r="U95" s="4">
        <f t="shared" si="464"/>
        <v>100</v>
      </c>
      <c r="V95" s="4">
        <f t="shared" si="464"/>
        <v>100</v>
      </c>
      <c r="W95" s="4">
        <f t="shared" si="464"/>
        <v>100</v>
      </c>
      <c r="X95" s="4">
        <f t="shared" ref="X95:AA95" si="465">(0*100)/1</f>
        <v>0</v>
      </c>
      <c r="Y95" s="4">
        <f t="shared" si="465"/>
        <v>0</v>
      </c>
      <c r="Z95" s="4">
        <f t="shared" si="465"/>
        <v>0</v>
      </c>
      <c r="AA95" s="4">
        <f t="shared" si="465"/>
        <v>0</v>
      </c>
      <c r="AB95" s="4">
        <f t="shared" ref="AB95:AD95" si="466">(1*100)/1</f>
        <v>100</v>
      </c>
      <c r="AC95" s="4">
        <f t="shared" si="466"/>
        <v>100</v>
      </c>
      <c r="AD95" s="4">
        <f t="shared" si="466"/>
        <v>100</v>
      </c>
      <c r="AE95" s="4">
        <f t="shared" si="467"/>
        <v>0</v>
      </c>
    </row>
    <row r="96">
      <c r="A96" s="1" t="s">
        <v>10</v>
      </c>
      <c r="B96" s="4">
        <f t="shared" si="421"/>
        <v>100</v>
      </c>
      <c r="C96" s="4">
        <f t="shared" ref="C96:E96" si="468">(0*100)/2</f>
        <v>0</v>
      </c>
      <c r="D96" s="4">
        <f t="shared" si="468"/>
        <v>0</v>
      </c>
      <c r="E96" s="4">
        <f t="shared" si="468"/>
        <v>0</v>
      </c>
      <c r="F96" s="4">
        <f t="shared" ref="F96:I96" si="469">(1*100)/1</f>
        <v>100</v>
      </c>
      <c r="G96" s="4">
        <f t="shared" si="469"/>
        <v>100</v>
      </c>
      <c r="H96" s="4">
        <f t="shared" si="469"/>
        <v>100</v>
      </c>
      <c r="I96" s="4">
        <f t="shared" si="469"/>
        <v>100</v>
      </c>
      <c r="J96" s="4">
        <f t="shared" si="424"/>
        <v>0</v>
      </c>
      <c r="K96" s="4">
        <f t="shared" si="425"/>
        <v>100</v>
      </c>
      <c r="L96" s="4">
        <f t="shared" si="470"/>
        <v>0</v>
      </c>
      <c r="M96" s="4">
        <f t="shared" ref="M96:Q96" si="471">(1*100)/1</f>
        <v>100</v>
      </c>
      <c r="N96" s="4">
        <f t="shared" si="471"/>
        <v>100</v>
      </c>
      <c r="O96" s="4">
        <f t="shared" si="471"/>
        <v>100</v>
      </c>
      <c r="P96" s="4">
        <f t="shared" si="471"/>
        <v>100</v>
      </c>
      <c r="Q96" s="4">
        <f t="shared" si="471"/>
        <v>100</v>
      </c>
      <c r="R96" s="4">
        <f t="shared" si="472"/>
        <v>0</v>
      </c>
      <c r="S96" s="4">
        <f t="shared" ref="S96:W96" si="473">(1*100)/1</f>
        <v>100</v>
      </c>
      <c r="T96" s="4">
        <f t="shared" si="473"/>
        <v>100</v>
      </c>
      <c r="U96" s="4">
        <f t="shared" si="473"/>
        <v>100</v>
      </c>
      <c r="V96" s="4">
        <f t="shared" si="473"/>
        <v>100</v>
      </c>
      <c r="W96" s="4">
        <f t="shared" si="473"/>
        <v>100</v>
      </c>
      <c r="X96" s="4">
        <f t="shared" ref="X96:AA96" si="474">(0*100)/1</f>
        <v>0</v>
      </c>
      <c r="Y96" s="4">
        <f t="shared" si="474"/>
        <v>0</v>
      </c>
      <c r="Z96" s="4">
        <f t="shared" si="474"/>
        <v>0</v>
      </c>
      <c r="AA96" s="4">
        <f t="shared" si="474"/>
        <v>0</v>
      </c>
      <c r="AB96" s="4">
        <f t="shared" ref="AB96:AD96" si="475">(1*100)/1</f>
        <v>100</v>
      </c>
      <c r="AC96" s="4">
        <f t="shared" si="475"/>
        <v>100</v>
      </c>
      <c r="AD96" s="4">
        <f t="shared" si="475"/>
        <v>100</v>
      </c>
      <c r="AE96" s="4">
        <f t="shared" si="467"/>
        <v>0</v>
      </c>
    </row>
    <row r="97">
      <c r="A97" s="1" t="s">
        <v>11</v>
      </c>
      <c r="B97" s="4">
        <f t="shared" si="421"/>
        <v>100</v>
      </c>
      <c r="C97" s="4">
        <f t="shared" ref="C97:E97" si="476">(0*100)/2</f>
        <v>0</v>
      </c>
      <c r="D97" s="4">
        <f t="shared" si="476"/>
        <v>0</v>
      </c>
      <c r="E97" s="4">
        <f t="shared" si="476"/>
        <v>0</v>
      </c>
      <c r="F97" s="4">
        <f t="shared" ref="F97:I97" si="477">(1*100)/1</f>
        <v>100</v>
      </c>
      <c r="G97" s="4">
        <f t="shared" si="477"/>
        <v>100</v>
      </c>
      <c r="H97" s="4">
        <f t="shared" si="477"/>
        <v>100</v>
      </c>
      <c r="I97" s="4">
        <f t="shared" si="477"/>
        <v>100</v>
      </c>
      <c r="J97" s="4">
        <f t="shared" si="424"/>
        <v>0</v>
      </c>
      <c r="K97" s="4">
        <f t="shared" si="425"/>
        <v>100</v>
      </c>
      <c r="L97" s="4">
        <f t="shared" si="470"/>
        <v>0</v>
      </c>
      <c r="M97" s="4">
        <f t="shared" ref="M97:N97" si="478">(1*100)/1</f>
        <v>100</v>
      </c>
      <c r="N97" s="4">
        <f t="shared" si="478"/>
        <v>100</v>
      </c>
      <c r="O97" s="4">
        <f t="shared" ref="O97:O101" si="485">(0*100)/1</f>
        <v>0</v>
      </c>
      <c r="P97" s="4">
        <f t="shared" ref="P97:Q97" si="479">(1*100)/1</f>
        <v>100</v>
      </c>
      <c r="Q97" s="4">
        <f t="shared" si="479"/>
        <v>100</v>
      </c>
      <c r="R97" s="4">
        <f t="shared" si="472"/>
        <v>0</v>
      </c>
      <c r="S97" s="4">
        <f t="shared" ref="S97:W97" si="480">(1*100)/1</f>
        <v>100</v>
      </c>
      <c r="T97" s="4">
        <f t="shared" si="480"/>
        <v>100</v>
      </c>
      <c r="U97" s="4">
        <f t="shared" si="480"/>
        <v>100</v>
      </c>
      <c r="V97" s="4">
        <f t="shared" si="480"/>
        <v>100</v>
      </c>
      <c r="W97" s="4">
        <f t="shared" si="480"/>
        <v>100</v>
      </c>
      <c r="X97" s="4">
        <f t="shared" ref="X97:Y97" si="481">(0*100)/1</f>
        <v>0</v>
      </c>
      <c r="Y97" s="4">
        <f t="shared" si="481"/>
        <v>0</v>
      </c>
      <c r="Z97" s="4">
        <f t="shared" ref="Z97:Z99" si="488">(1*100)/1</f>
        <v>100</v>
      </c>
      <c r="AA97" s="4">
        <f t="shared" ref="AA97:AA98" si="489">(0*100)/1</f>
        <v>0</v>
      </c>
      <c r="AB97" s="4">
        <f t="shared" ref="AB97:AB98" si="490">(1*100)/1</f>
        <v>100</v>
      </c>
      <c r="AC97" s="4">
        <f t="shared" ref="AC97:AC101" si="491">(0*100)/1</f>
        <v>0</v>
      </c>
      <c r="AD97" s="4">
        <f t="shared" ref="AD97:AD101" si="492">(1*100)/1</f>
        <v>100</v>
      </c>
      <c r="AE97" s="4">
        <f t="shared" si="467"/>
        <v>0</v>
      </c>
    </row>
    <row r="98">
      <c r="A98" s="1" t="s">
        <v>12</v>
      </c>
      <c r="B98" s="4">
        <f t="shared" si="421"/>
        <v>100</v>
      </c>
      <c r="C98" s="4">
        <f t="shared" ref="C98:C101" si="493">(0*100)/2</f>
        <v>0</v>
      </c>
      <c r="D98" s="4">
        <f t="shared" ref="D98:D101" si="494">(1*100)/1</f>
        <v>100</v>
      </c>
      <c r="E98" s="4">
        <f t="shared" ref="E98:E99" si="495">(0*100)/2</f>
        <v>0</v>
      </c>
      <c r="F98" s="4">
        <f>(1*100)/1</f>
        <v>100</v>
      </c>
      <c r="G98" s="4">
        <f>(0*100)/2</f>
        <v>0</v>
      </c>
      <c r="H98" s="4">
        <f t="shared" ref="H98:I98" si="482">(1*100)/1</f>
        <v>100</v>
      </c>
      <c r="I98" s="4">
        <f t="shared" si="482"/>
        <v>100</v>
      </c>
      <c r="J98" s="4">
        <f t="shared" si="424"/>
        <v>0</v>
      </c>
      <c r="K98" s="4">
        <f t="shared" ref="K98:L98" si="483">(0*100)/1</f>
        <v>0</v>
      </c>
      <c r="L98" s="4">
        <f t="shared" si="483"/>
        <v>0</v>
      </c>
      <c r="M98" s="4">
        <f t="shared" ref="M98:N98" si="484">(1*100)/1</f>
        <v>100</v>
      </c>
      <c r="N98" s="4">
        <f t="shared" si="484"/>
        <v>100</v>
      </c>
      <c r="O98" s="4">
        <f t="shared" si="485"/>
        <v>0</v>
      </c>
      <c r="P98" s="4">
        <f t="shared" ref="P98:Q98" si="486">(1*100)/1</f>
        <v>100</v>
      </c>
      <c r="Q98" s="4">
        <f t="shared" si="486"/>
        <v>100</v>
      </c>
      <c r="R98" s="4">
        <f t="shared" si="472"/>
        <v>0</v>
      </c>
      <c r="S98" s="4">
        <f t="shared" ref="S98:X98" si="487">(1*100)/1</f>
        <v>100</v>
      </c>
      <c r="T98" s="4">
        <f t="shared" si="487"/>
        <v>100</v>
      </c>
      <c r="U98" s="4">
        <f t="shared" si="487"/>
        <v>100</v>
      </c>
      <c r="V98" s="4">
        <f t="shared" si="487"/>
        <v>100</v>
      </c>
      <c r="W98" s="4">
        <f t="shared" si="487"/>
        <v>100</v>
      </c>
      <c r="X98" s="4">
        <f t="shared" si="487"/>
        <v>100</v>
      </c>
      <c r="Y98" s="4">
        <f t="shared" ref="Y98:Y99" si="500">(0*100)/1</f>
        <v>0</v>
      </c>
      <c r="Z98" s="4">
        <f t="shared" si="488"/>
        <v>100</v>
      </c>
      <c r="AA98" s="4">
        <f t="shared" si="489"/>
        <v>0</v>
      </c>
      <c r="AB98" s="4">
        <f t="shared" si="490"/>
        <v>100</v>
      </c>
      <c r="AC98" s="4">
        <f t="shared" si="491"/>
        <v>0</v>
      </c>
      <c r="AD98" s="4">
        <f t="shared" si="492"/>
        <v>100</v>
      </c>
      <c r="AE98" s="4">
        <f t="shared" si="467"/>
        <v>0</v>
      </c>
    </row>
    <row r="99">
      <c r="A99" s="1" t="s">
        <v>13</v>
      </c>
      <c r="B99" s="4">
        <f t="shared" si="421"/>
        <v>100</v>
      </c>
      <c r="C99" s="4">
        <f t="shared" si="493"/>
        <v>0</v>
      </c>
      <c r="D99" s="4">
        <f t="shared" si="494"/>
        <v>100</v>
      </c>
      <c r="E99" s="4">
        <f t="shared" si="495"/>
        <v>0</v>
      </c>
      <c r="F99" s="4">
        <f t="shared" ref="F99:F100" si="502">(0*100)/2</f>
        <v>0</v>
      </c>
      <c r="G99" s="4">
        <f>(0*100)/1</f>
        <v>0</v>
      </c>
      <c r="H99" s="4">
        <f t="shared" ref="H99:I99" si="496">(1*100)/1</f>
        <v>100</v>
      </c>
      <c r="I99" s="4">
        <f t="shared" si="496"/>
        <v>100</v>
      </c>
      <c r="J99" s="4">
        <f t="shared" si="424"/>
        <v>0</v>
      </c>
      <c r="K99" s="4">
        <f t="shared" ref="K99:M99" si="497">(0*100)/1</f>
        <v>0</v>
      </c>
      <c r="L99" s="4">
        <f t="shared" si="497"/>
        <v>0</v>
      </c>
      <c r="M99" s="4">
        <f t="shared" si="497"/>
        <v>0</v>
      </c>
      <c r="N99" s="4">
        <f t="shared" ref="N99:N101" si="505">(1*100)/1</f>
        <v>100</v>
      </c>
      <c r="O99" s="4">
        <f t="shared" si="485"/>
        <v>0</v>
      </c>
      <c r="P99" s="4">
        <f t="shared" ref="P99:Q99" si="498">(1*100)/1</f>
        <v>100</v>
      </c>
      <c r="Q99" s="4">
        <f t="shared" si="498"/>
        <v>100</v>
      </c>
      <c r="R99" s="4">
        <f t="shared" si="472"/>
        <v>0</v>
      </c>
      <c r="S99" s="4">
        <f t="shared" ref="S99:X99" si="499">(1*100)/1</f>
        <v>100</v>
      </c>
      <c r="T99" s="4">
        <f t="shared" si="499"/>
        <v>100</v>
      </c>
      <c r="U99" s="4">
        <f t="shared" si="499"/>
        <v>100</v>
      </c>
      <c r="V99" s="4">
        <f t="shared" si="499"/>
        <v>100</v>
      </c>
      <c r="W99" s="4">
        <f t="shared" si="499"/>
        <v>100</v>
      </c>
      <c r="X99" s="4">
        <f t="shared" si="499"/>
        <v>100</v>
      </c>
      <c r="Y99" s="4">
        <f t="shared" si="500"/>
        <v>0</v>
      </c>
      <c r="Z99" s="4">
        <f t="shared" si="488"/>
        <v>100</v>
      </c>
      <c r="AA99" s="4">
        <f t="shared" ref="AA99:AB99" si="501">(1*100)/1</f>
        <v>100</v>
      </c>
      <c r="AB99" s="4">
        <f t="shared" si="501"/>
        <v>100</v>
      </c>
      <c r="AC99" s="4">
        <f t="shared" si="491"/>
        <v>0</v>
      </c>
      <c r="AD99" s="4">
        <f t="shared" si="492"/>
        <v>100</v>
      </c>
      <c r="AE99" s="4">
        <f t="shared" si="467"/>
        <v>0</v>
      </c>
    </row>
    <row r="100">
      <c r="A100" s="1" t="s">
        <v>14</v>
      </c>
      <c r="B100" s="4">
        <f t="shared" si="421"/>
        <v>100</v>
      </c>
      <c r="C100" s="4">
        <f t="shared" si="493"/>
        <v>0</v>
      </c>
      <c r="D100" s="4">
        <f t="shared" si="494"/>
        <v>100</v>
      </c>
      <c r="E100" s="4">
        <f>(1*100)/1</f>
        <v>100</v>
      </c>
      <c r="F100" s="4">
        <f t="shared" si="502"/>
        <v>0</v>
      </c>
      <c r="G100" s="4">
        <f>(0*100)/2</f>
        <v>0</v>
      </c>
      <c r="H100" s="4">
        <f t="shared" ref="H100:I100" si="503">(1*100)/1</f>
        <v>100</v>
      </c>
      <c r="I100" s="4">
        <f t="shared" si="503"/>
        <v>100</v>
      </c>
      <c r="J100" s="4">
        <f t="shared" si="424"/>
        <v>0</v>
      </c>
      <c r="K100" s="4">
        <f t="shared" ref="K100:M100" si="504">(0*100)/1</f>
        <v>0</v>
      </c>
      <c r="L100" s="4">
        <f t="shared" si="504"/>
        <v>0</v>
      </c>
      <c r="M100" s="4">
        <f t="shared" si="504"/>
        <v>0</v>
      </c>
      <c r="N100" s="4">
        <f t="shared" si="505"/>
        <v>100</v>
      </c>
      <c r="O100" s="4">
        <f t="shared" si="485"/>
        <v>0</v>
      </c>
      <c r="P100" s="4">
        <f t="shared" ref="P100:Q100" si="506">(1*100)/1</f>
        <v>100</v>
      </c>
      <c r="Q100" s="4">
        <f t="shared" si="506"/>
        <v>100</v>
      </c>
      <c r="R100" s="4">
        <f t="shared" si="472"/>
        <v>0</v>
      </c>
      <c r="S100" s="4">
        <f t="shared" ref="S100:W100" si="507">(1*100)/1</f>
        <v>100</v>
      </c>
      <c r="T100" s="4">
        <f t="shared" si="507"/>
        <v>100</v>
      </c>
      <c r="U100" s="4">
        <f t="shared" si="507"/>
        <v>100</v>
      </c>
      <c r="V100" s="4">
        <f t="shared" si="507"/>
        <v>100</v>
      </c>
      <c r="W100" s="4">
        <f t="shared" si="507"/>
        <v>100</v>
      </c>
      <c r="X100" s="4">
        <f t="shared" ref="X100:Z100" si="508">(0*100)/1</f>
        <v>0</v>
      </c>
      <c r="Y100" s="4">
        <f t="shared" si="508"/>
        <v>0</v>
      </c>
      <c r="Z100" s="4">
        <f t="shared" si="508"/>
        <v>0</v>
      </c>
      <c r="AA100" s="4">
        <f t="shared" ref="AA100:AB100" si="509">(1*100)/1</f>
        <v>100</v>
      </c>
      <c r="AB100" s="4">
        <f t="shared" si="509"/>
        <v>100</v>
      </c>
      <c r="AC100" s="4">
        <f t="shared" si="491"/>
        <v>0</v>
      </c>
      <c r="AD100" s="4">
        <f t="shared" si="492"/>
        <v>100</v>
      </c>
      <c r="AE100" s="4">
        <f t="shared" si="467"/>
        <v>0</v>
      </c>
    </row>
    <row r="101">
      <c r="A101" s="1" t="s">
        <v>15</v>
      </c>
      <c r="B101" s="4">
        <f t="shared" si="421"/>
        <v>100</v>
      </c>
      <c r="C101" s="4">
        <f t="shared" si="493"/>
        <v>0</v>
      </c>
      <c r="D101" s="4">
        <f t="shared" si="494"/>
        <v>100</v>
      </c>
      <c r="E101" s="4">
        <f t="shared" ref="E101:G101" si="510">(0*100)/2</f>
        <v>0</v>
      </c>
      <c r="F101" s="4">
        <f t="shared" si="510"/>
        <v>0</v>
      </c>
      <c r="G101" s="4">
        <f t="shared" si="510"/>
        <v>0</v>
      </c>
      <c r="H101" s="4">
        <f t="shared" ref="H101:I101" si="511">(1*100)/1</f>
        <v>100</v>
      </c>
      <c r="I101" s="4">
        <f t="shared" si="511"/>
        <v>100</v>
      </c>
      <c r="J101" s="4">
        <f t="shared" si="424"/>
        <v>0</v>
      </c>
      <c r="K101" s="4">
        <f t="shared" ref="K101:M101" si="512">(0*100)/1</f>
        <v>0</v>
      </c>
      <c r="L101" s="4">
        <f t="shared" si="512"/>
        <v>0</v>
      </c>
      <c r="M101" s="4">
        <f t="shared" si="512"/>
        <v>0</v>
      </c>
      <c r="N101" s="4">
        <f t="shared" si="505"/>
        <v>100</v>
      </c>
      <c r="O101" s="4">
        <f t="shared" si="485"/>
        <v>0</v>
      </c>
      <c r="P101" s="4">
        <f t="shared" ref="P101:Q101" si="513">(1*100)/1</f>
        <v>100</v>
      </c>
      <c r="Q101" s="4">
        <f t="shared" si="513"/>
        <v>100</v>
      </c>
      <c r="R101" s="4">
        <f t="shared" si="472"/>
        <v>0</v>
      </c>
      <c r="S101" s="4">
        <f>(1*100)/1</f>
        <v>100</v>
      </c>
      <c r="T101" s="4">
        <f t="shared" ref="T101:U101" si="514">(0*100)/1</f>
        <v>0</v>
      </c>
      <c r="U101" s="4">
        <f t="shared" si="514"/>
        <v>0</v>
      </c>
      <c r="V101" s="4">
        <f>(1*100)/1</f>
        <v>100</v>
      </c>
      <c r="W101" s="4">
        <f t="shared" ref="W101:Z101" si="515">(0*100)/1</f>
        <v>0</v>
      </c>
      <c r="X101" s="4">
        <f t="shared" si="515"/>
        <v>0</v>
      </c>
      <c r="Y101" s="4">
        <f t="shared" si="515"/>
        <v>0</v>
      </c>
      <c r="Z101" s="4">
        <f t="shared" si="515"/>
        <v>0</v>
      </c>
      <c r="AA101" s="4">
        <f t="shared" ref="AA101:AB101" si="516">(1*100)/1</f>
        <v>100</v>
      </c>
      <c r="AB101" s="4">
        <f t="shared" si="516"/>
        <v>100</v>
      </c>
      <c r="AC101" s="4">
        <f t="shared" si="491"/>
        <v>0</v>
      </c>
      <c r="AD101" s="4">
        <f t="shared" si="492"/>
        <v>100</v>
      </c>
      <c r="AE101" s="4">
        <f t="shared" si="467"/>
        <v>0</v>
      </c>
    </row>
    <row r="102">
      <c r="A102" s="1" t="s">
        <v>16</v>
      </c>
      <c r="B102" s="4">
        <f t="shared" ref="B102:H102" si="517">(0*100)/2</f>
        <v>0</v>
      </c>
      <c r="C102" s="4">
        <f t="shared" si="517"/>
        <v>0</v>
      </c>
      <c r="D102" s="4">
        <f t="shared" si="517"/>
        <v>0</v>
      </c>
      <c r="E102" s="4">
        <f t="shared" si="517"/>
        <v>0</v>
      </c>
      <c r="F102" s="4">
        <f t="shared" si="517"/>
        <v>0</v>
      </c>
      <c r="G102" s="4">
        <f t="shared" si="517"/>
        <v>0</v>
      </c>
      <c r="H102" s="4">
        <f t="shared" si="517"/>
        <v>0</v>
      </c>
      <c r="I102" s="4">
        <f t="shared" ref="I102:P102" si="518">(0*100)/1</f>
        <v>0</v>
      </c>
      <c r="J102" s="4">
        <f t="shared" si="518"/>
        <v>0</v>
      </c>
      <c r="K102" s="4">
        <f t="shared" si="518"/>
        <v>0</v>
      </c>
      <c r="L102" s="4">
        <f t="shared" si="518"/>
        <v>0</v>
      </c>
      <c r="M102" s="4">
        <f t="shared" si="518"/>
        <v>0</v>
      </c>
      <c r="N102" s="4">
        <f t="shared" si="518"/>
        <v>0</v>
      </c>
      <c r="O102" s="4">
        <f t="shared" si="518"/>
        <v>0</v>
      </c>
      <c r="P102" s="4">
        <f t="shared" si="518"/>
        <v>0</v>
      </c>
      <c r="Q102" s="4">
        <f t="shared" ref="Q102:Q103" si="522">(1*100)/1</f>
        <v>100</v>
      </c>
      <c r="R102" s="4">
        <f t="shared" si="472"/>
        <v>0</v>
      </c>
      <c r="S102" s="4">
        <f t="shared" ref="S102:AE102" si="519">(0*100)/1</f>
        <v>0</v>
      </c>
      <c r="T102" s="4">
        <f t="shared" si="519"/>
        <v>0</v>
      </c>
      <c r="U102" s="4">
        <f t="shared" si="519"/>
        <v>0</v>
      </c>
      <c r="V102" s="4">
        <f t="shared" si="519"/>
        <v>0</v>
      </c>
      <c r="W102" s="4">
        <f t="shared" si="519"/>
        <v>0</v>
      </c>
      <c r="X102" s="4">
        <f t="shared" si="519"/>
        <v>0</v>
      </c>
      <c r="Y102" s="4">
        <f t="shared" si="519"/>
        <v>0</v>
      </c>
      <c r="Z102" s="4">
        <f t="shared" si="519"/>
        <v>0</v>
      </c>
      <c r="AA102" s="4">
        <f t="shared" si="519"/>
        <v>0</v>
      </c>
      <c r="AB102" s="4">
        <f t="shared" si="519"/>
        <v>0</v>
      </c>
      <c r="AC102" s="4">
        <f t="shared" si="519"/>
        <v>0</v>
      </c>
      <c r="AD102" s="4">
        <f t="shared" si="519"/>
        <v>0</v>
      </c>
      <c r="AE102" s="4">
        <f t="shared" si="519"/>
        <v>0</v>
      </c>
    </row>
    <row r="103">
      <c r="A103" s="1" t="s">
        <v>17</v>
      </c>
      <c r="B103" s="4">
        <f t="shared" ref="B103:H103" si="520">(0*100)/2</f>
        <v>0</v>
      </c>
      <c r="C103" s="4">
        <f t="shared" si="520"/>
        <v>0</v>
      </c>
      <c r="D103" s="4">
        <f t="shared" si="520"/>
        <v>0</v>
      </c>
      <c r="E103" s="4">
        <f t="shared" si="520"/>
        <v>0</v>
      </c>
      <c r="F103" s="4">
        <f t="shared" si="520"/>
        <v>0</v>
      </c>
      <c r="G103" s="4">
        <f t="shared" si="520"/>
        <v>0</v>
      </c>
      <c r="H103" s="4">
        <f t="shared" si="520"/>
        <v>0</v>
      </c>
      <c r="I103" s="4">
        <f t="shared" ref="I103:P103" si="521">(0*100)/1</f>
        <v>0</v>
      </c>
      <c r="J103" s="4">
        <f t="shared" si="521"/>
        <v>0</v>
      </c>
      <c r="K103" s="4">
        <f t="shared" si="521"/>
        <v>0</v>
      </c>
      <c r="L103" s="4">
        <f t="shared" si="521"/>
        <v>0</v>
      </c>
      <c r="M103" s="4">
        <f t="shared" si="521"/>
        <v>0</v>
      </c>
      <c r="N103" s="4">
        <f t="shared" si="521"/>
        <v>0</v>
      </c>
      <c r="O103" s="4">
        <f t="shared" si="521"/>
        <v>0</v>
      </c>
      <c r="P103" s="4">
        <f t="shared" si="521"/>
        <v>0</v>
      </c>
      <c r="Q103" s="4">
        <f t="shared" si="522"/>
        <v>100</v>
      </c>
      <c r="R103" s="4">
        <f t="shared" si="472"/>
        <v>0</v>
      </c>
      <c r="S103" s="4">
        <f t="shared" ref="S103:AE103" si="523">(0*100)/1</f>
        <v>0</v>
      </c>
      <c r="T103" s="4">
        <f t="shared" si="523"/>
        <v>0</v>
      </c>
      <c r="U103" s="4">
        <f t="shared" si="523"/>
        <v>0</v>
      </c>
      <c r="V103" s="4">
        <f t="shared" si="523"/>
        <v>0</v>
      </c>
      <c r="W103" s="4">
        <f t="shared" si="523"/>
        <v>0</v>
      </c>
      <c r="X103" s="4">
        <f t="shared" si="523"/>
        <v>0</v>
      </c>
      <c r="Y103" s="4">
        <f t="shared" si="523"/>
        <v>0</v>
      </c>
      <c r="Z103" s="4">
        <f t="shared" si="523"/>
        <v>0</v>
      </c>
      <c r="AA103" s="4">
        <f t="shared" si="523"/>
        <v>0</v>
      </c>
      <c r="AB103" s="4">
        <f t="shared" si="523"/>
        <v>0</v>
      </c>
      <c r="AC103" s="4">
        <f t="shared" si="523"/>
        <v>0</v>
      </c>
      <c r="AD103" s="4">
        <f t="shared" si="523"/>
        <v>0</v>
      </c>
      <c r="AE103" s="4">
        <f t="shared" si="523"/>
        <v>0</v>
      </c>
    </row>
  </sheetData>
  <conditionalFormatting sqref="B3:AE103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45839.0</v>
      </c>
      <c r="C1" s="2">
        <v>45840.0</v>
      </c>
      <c r="D1" s="2">
        <v>45841.0</v>
      </c>
      <c r="E1" s="2">
        <v>45842.0</v>
      </c>
      <c r="F1" s="2">
        <v>45843.0</v>
      </c>
      <c r="G1" s="2">
        <v>45844.0</v>
      </c>
      <c r="H1" s="2">
        <v>45845.0</v>
      </c>
      <c r="I1" s="2">
        <v>45846.0</v>
      </c>
      <c r="J1" s="2">
        <v>45847.0</v>
      </c>
      <c r="K1" s="2">
        <v>45848.0</v>
      </c>
      <c r="L1" s="2">
        <v>45849.0</v>
      </c>
      <c r="M1" s="2">
        <v>45850.0</v>
      </c>
      <c r="N1" s="2">
        <v>45851.0</v>
      </c>
      <c r="O1" s="2">
        <v>45852.0</v>
      </c>
      <c r="P1" s="2">
        <v>45853.0</v>
      </c>
      <c r="Q1" s="2">
        <v>45854.0</v>
      </c>
      <c r="R1" s="2">
        <v>45855.0</v>
      </c>
      <c r="S1" s="2">
        <v>45856.0</v>
      </c>
      <c r="T1" s="2">
        <v>45857.0</v>
      </c>
      <c r="U1" s="2">
        <v>45858.0</v>
      </c>
      <c r="V1" s="2">
        <v>45859.0</v>
      </c>
      <c r="W1" s="2">
        <v>45860.0</v>
      </c>
      <c r="X1" s="2">
        <v>45861.0</v>
      </c>
      <c r="Y1" s="2">
        <v>45862.0</v>
      </c>
      <c r="Z1" s="2">
        <v>45863.0</v>
      </c>
      <c r="AA1" s="2">
        <v>45864.0</v>
      </c>
      <c r="AB1" s="2">
        <v>45865.0</v>
      </c>
      <c r="AC1" s="2">
        <v>45866.0</v>
      </c>
      <c r="AD1" s="2">
        <v>45867.0</v>
      </c>
      <c r="AE1" s="2">
        <v>45868.0</v>
      </c>
      <c r="AF1" s="2">
        <v>45869.0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30.19444444</v>
      </c>
    </row>
    <row r="4">
      <c r="A4" s="1" t="s">
        <v>3</v>
      </c>
      <c r="B4" s="4">
        <f t="shared" ref="B4:AF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D5" si="3">(1*100)/10</f>
        <v>10</v>
      </c>
      <c r="C5" s="4">
        <f t="shared" si="3"/>
        <v>10</v>
      </c>
      <c r="D5" s="4">
        <f t="shared" si="3"/>
        <v>10</v>
      </c>
      <c r="E5" s="4">
        <f t="shared" ref="E5:F5" si="4">(3*100)/10</f>
        <v>30</v>
      </c>
      <c r="F5" s="4">
        <f t="shared" si="4"/>
        <v>30</v>
      </c>
      <c r="G5" s="4">
        <f>(0*100)/10</f>
        <v>0</v>
      </c>
      <c r="H5" s="4">
        <f t="shared" ref="H5:I5" si="5">(2*100)/10</f>
        <v>20</v>
      </c>
      <c r="I5" s="4">
        <f t="shared" si="5"/>
        <v>20</v>
      </c>
      <c r="J5" s="4">
        <f t="shared" ref="J5:K5" si="6">(1*100)/10</f>
        <v>10</v>
      </c>
      <c r="K5" s="4">
        <f t="shared" si="6"/>
        <v>10</v>
      </c>
      <c r="L5" s="4">
        <f>(2*100)/10</f>
        <v>20</v>
      </c>
      <c r="M5" s="4">
        <f>(5*100)/10</f>
        <v>50</v>
      </c>
      <c r="N5" s="4">
        <f>(1*100)/10</f>
        <v>10</v>
      </c>
      <c r="O5" s="4">
        <f>(0*100)/10</f>
        <v>0</v>
      </c>
      <c r="P5" s="4">
        <f>(1*100)/10</f>
        <v>10</v>
      </c>
      <c r="Q5" s="4">
        <f>(0*100)/10</f>
        <v>0</v>
      </c>
      <c r="R5" s="4">
        <f>(1*100)/10</f>
        <v>10</v>
      </c>
      <c r="S5" s="4">
        <f t="shared" ref="S5:S6" si="11">(2*100)/10</f>
        <v>20</v>
      </c>
      <c r="T5" s="4">
        <f>(4*100)/10</f>
        <v>40</v>
      </c>
      <c r="U5" s="4">
        <f t="shared" ref="U5:V5" si="7">(1*100)/10</f>
        <v>10</v>
      </c>
      <c r="V5" s="4">
        <f t="shared" si="7"/>
        <v>10</v>
      </c>
      <c r="W5" s="4">
        <f>(0*100)/10</f>
        <v>0</v>
      </c>
      <c r="X5" s="4">
        <f t="shared" ref="X5:AB5" si="8">(1*100)/10</f>
        <v>10</v>
      </c>
      <c r="Y5" s="4">
        <f t="shared" si="8"/>
        <v>10</v>
      </c>
      <c r="Z5" s="4">
        <f t="shared" si="8"/>
        <v>10</v>
      </c>
      <c r="AA5" s="4">
        <f t="shared" si="8"/>
        <v>10</v>
      </c>
      <c r="AB5" s="4">
        <f t="shared" si="8"/>
        <v>10</v>
      </c>
      <c r="AC5" s="4">
        <f t="shared" ref="AC5:AC6" si="14">(0*100)/10</f>
        <v>0</v>
      </c>
      <c r="AD5" s="4">
        <f>(1*100)/10</f>
        <v>10</v>
      </c>
      <c r="AE5" s="4">
        <f>(2*100)/10</f>
        <v>20</v>
      </c>
      <c r="AF5" s="4">
        <f t="shared" ref="AF5:AF6" si="15">(1*100)/10</f>
        <v>10</v>
      </c>
    </row>
    <row r="6">
      <c r="A6" s="1" t="s">
        <v>5</v>
      </c>
      <c r="B6" s="4">
        <f t="shared" ref="B6:B7" si="16">(4*100)/10</f>
        <v>40</v>
      </c>
      <c r="C6" s="4">
        <f>(2*100)/10</f>
        <v>20</v>
      </c>
      <c r="D6" s="4">
        <f>(4*100)/10</f>
        <v>40</v>
      </c>
      <c r="E6" s="4">
        <f t="shared" ref="E6:E7" si="17">(3*100)/10</f>
        <v>30</v>
      </c>
      <c r="F6" s="4">
        <f>(6*100)/10</f>
        <v>60</v>
      </c>
      <c r="G6" s="4">
        <f t="shared" ref="G6:I6" si="9">(3*100)/10</f>
        <v>30</v>
      </c>
      <c r="H6" s="4">
        <f t="shared" si="9"/>
        <v>30</v>
      </c>
      <c r="I6" s="4">
        <f t="shared" si="9"/>
        <v>30</v>
      </c>
      <c r="J6" s="4">
        <f>(2*100)/10</f>
        <v>20</v>
      </c>
      <c r="K6" s="4">
        <f>(0*100)/10</f>
        <v>0</v>
      </c>
      <c r="L6" s="4">
        <f>(4*100)/10</f>
        <v>40</v>
      </c>
      <c r="M6" s="4">
        <f>(6*100)/10</f>
        <v>60</v>
      </c>
      <c r="N6" s="4">
        <f>(3*100)/10</f>
        <v>30</v>
      </c>
      <c r="O6" s="4">
        <f t="shared" ref="O6:P6" si="10">(2*100)/10</f>
        <v>20</v>
      </c>
      <c r="P6" s="4">
        <f t="shared" si="10"/>
        <v>20</v>
      </c>
      <c r="Q6" s="4">
        <f>(1*100)/10</f>
        <v>10</v>
      </c>
      <c r="R6" s="4">
        <f>(4*100)/10</f>
        <v>40</v>
      </c>
      <c r="S6" s="4">
        <f t="shared" si="11"/>
        <v>20</v>
      </c>
      <c r="T6" s="4">
        <f>(7*100)/10</f>
        <v>70</v>
      </c>
      <c r="U6" s="4">
        <f>(1*100)/10</f>
        <v>10</v>
      </c>
      <c r="V6" s="4">
        <f t="shared" ref="V6:V7" si="20">(2*100)/10</f>
        <v>20</v>
      </c>
      <c r="W6" s="4">
        <f t="shared" ref="W6:W8" si="21">(4*100)/10</f>
        <v>40</v>
      </c>
      <c r="X6" s="4">
        <f>(2*100)/10</f>
        <v>20</v>
      </c>
      <c r="Y6" s="4">
        <f t="shared" ref="Y6:Z6" si="12">(1*100)/10</f>
        <v>10</v>
      </c>
      <c r="Z6" s="4">
        <f t="shared" si="12"/>
        <v>10</v>
      </c>
      <c r="AA6" s="4">
        <f t="shared" ref="AA6:AB6" si="13">(2*100)/10</f>
        <v>20</v>
      </c>
      <c r="AB6" s="4">
        <f t="shared" si="13"/>
        <v>20</v>
      </c>
      <c r="AC6" s="4">
        <f t="shared" si="14"/>
        <v>0</v>
      </c>
      <c r="AD6" s="4">
        <f t="shared" ref="AD6:AD7" si="22">(2*100)/10</f>
        <v>20</v>
      </c>
      <c r="AE6" s="4">
        <f>(3*100)/10</f>
        <v>30</v>
      </c>
      <c r="AF6" s="4">
        <f t="shared" si="15"/>
        <v>10</v>
      </c>
    </row>
    <row r="7">
      <c r="A7" s="1" t="s">
        <v>6</v>
      </c>
      <c r="B7" s="4">
        <f t="shared" si="16"/>
        <v>40</v>
      </c>
      <c r="C7" s="4">
        <f>(3*100)/10</f>
        <v>30</v>
      </c>
      <c r="D7" s="4">
        <f>(5*100)/10</f>
        <v>50</v>
      </c>
      <c r="E7" s="4">
        <f t="shared" si="17"/>
        <v>30</v>
      </c>
      <c r="F7" s="4">
        <f t="shared" ref="F7:F8" si="24">(5*100)/10</f>
        <v>50</v>
      </c>
      <c r="G7" s="4">
        <f>(6*100)/10</f>
        <v>60</v>
      </c>
      <c r="H7" s="4">
        <f>(3*100)/10</f>
        <v>30</v>
      </c>
      <c r="I7" s="4">
        <f>(4*100)/10</f>
        <v>40</v>
      </c>
      <c r="J7" s="4">
        <f t="shared" ref="J7:K7" si="18">(3*100)/10</f>
        <v>30</v>
      </c>
      <c r="K7" s="4">
        <f t="shared" si="18"/>
        <v>30</v>
      </c>
      <c r="L7" s="4">
        <f t="shared" ref="L7:L8" si="26">(6*100)/10</f>
        <v>60</v>
      </c>
      <c r="M7" s="4">
        <f>(5*100)/10</f>
        <v>50</v>
      </c>
      <c r="N7" s="4">
        <f>(4*100)/10</f>
        <v>40</v>
      </c>
      <c r="O7" s="4">
        <f>(3*100)/10</f>
        <v>30</v>
      </c>
      <c r="P7" s="4">
        <f>(2*100)/10</f>
        <v>20</v>
      </c>
      <c r="Q7" s="4">
        <f t="shared" ref="Q7:R7" si="19">(5*100)/10</f>
        <v>50</v>
      </c>
      <c r="R7" s="4">
        <f t="shared" si="19"/>
        <v>50</v>
      </c>
      <c r="S7" s="4">
        <f>(3*100)/10</f>
        <v>30</v>
      </c>
      <c r="T7" s="4">
        <f>(8*100)/10</f>
        <v>80</v>
      </c>
      <c r="U7" s="4">
        <f>(4*100)/10</f>
        <v>40</v>
      </c>
      <c r="V7" s="4">
        <f t="shared" si="20"/>
        <v>20</v>
      </c>
      <c r="W7" s="4">
        <f t="shared" si="21"/>
        <v>40</v>
      </c>
      <c r="X7" s="4">
        <f>(4*100)/10</f>
        <v>40</v>
      </c>
      <c r="Y7" s="4">
        <f>(1*100)/10</f>
        <v>10</v>
      </c>
      <c r="Z7" s="4">
        <f>(4*100)/10</f>
        <v>40</v>
      </c>
      <c r="AA7" s="4">
        <f>(6*100)/10</f>
        <v>60</v>
      </c>
      <c r="AB7" s="4">
        <f t="shared" ref="AB7:AB8" si="28">(4*100)/10</f>
        <v>40</v>
      </c>
      <c r="AC7" s="4">
        <f t="shared" ref="AC7:AC12" si="29">(1*100)/10</f>
        <v>10</v>
      </c>
      <c r="AD7" s="4">
        <f t="shared" si="22"/>
        <v>20</v>
      </c>
      <c r="AE7" s="4">
        <f>(5*100)/10</f>
        <v>50</v>
      </c>
      <c r="AF7" s="4">
        <f>(2*100)/10</f>
        <v>20</v>
      </c>
    </row>
    <row r="8">
      <c r="A8" s="1" t="s">
        <v>7</v>
      </c>
      <c r="B8" s="4">
        <f>(6*100)/10</f>
        <v>60</v>
      </c>
      <c r="C8" s="4">
        <f t="shared" ref="C8:C11" si="30">(2*100)/10</f>
        <v>20</v>
      </c>
      <c r="D8" s="4">
        <f t="shared" ref="D8:E8" si="23">(4*100)/10</f>
        <v>40</v>
      </c>
      <c r="E8" s="4">
        <f t="shared" si="23"/>
        <v>40</v>
      </c>
      <c r="F8" s="4">
        <f t="shared" si="24"/>
        <v>50</v>
      </c>
      <c r="G8" s="4">
        <f t="shared" ref="G8:H8" si="25">(5*100)/10</f>
        <v>50</v>
      </c>
      <c r="H8" s="4">
        <f t="shared" si="25"/>
        <v>50</v>
      </c>
      <c r="I8" s="4">
        <f t="shared" ref="I8:I10" si="32">(2*100)/10</f>
        <v>20</v>
      </c>
      <c r="J8" s="4">
        <f>(3*100)/10</f>
        <v>30</v>
      </c>
      <c r="K8" s="4">
        <f>(2*100)/10</f>
        <v>20</v>
      </c>
      <c r="L8" s="4">
        <f t="shared" si="26"/>
        <v>60</v>
      </c>
      <c r="M8" s="4">
        <f>(7*100)/10</f>
        <v>70</v>
      </c>
      <c r="N8" s="4">
        <f t="shared" ref="N8:N9" si="34">(3*100)/10</f>
        <v>30</v>
      </c>
      <c r="O8" s="4">
        <f>(4*100)/10</f>
        <v>40</v>
      </c>
      <c r="P8" s="32">
        <f>(5*100)/10</f>
        <v>50</v>
      </c>
      <c r="Q8" s="4">
        <f>(6*100)/10</f>
        <v>60</v>
      </c>
      <c r="R8" s="4">
        <f t="shared" ref="R8:S8" si="27">(4*100)/10</f>
        <v>40</v>
      </c>
      <c r="S8" s="4">
        <f t="shared" si="27"/>
        <v>40</v>
      </c>
      <c r="T8" s="4">
        <f>(9*100)/10</f>
        <v>90</v>
      </c>
      <c r="U8" s="4">
        <f>(6*100)/10</f>
        <v>60</v>
      </c>
      <c r="V8" s="4">
        <f>(3*100)/10</f>
        <v>30</v>
      </c>
      <c r="W8" s="4">
        <f t="shared" si="21"/>
        <v>40</v>
      </c>
      <c r="X8" s="4">
        <f t="shared" ref="X8:X9" si="36">(3*100)/10</f>
        <v>30</v>
      </c>
      <c r="Y8" s="4">
        <f>(0*100)/10</f>
        <v>0</v>
      </c>
      <c r="Z8" s="4">
        <f>(3*100)/10</f>
        <v>30</v>
      </c>
      <c r="AA8" s="4">
        <f t="shared" ref="AA8:AA9" si="38">(8*100)/10</f>
        <v>80</v>
      </c>
      <c r="AB8" s="4">
        <f t="shared" si="28"/>
        <v>40</v>
      </c>
      <c r="AC8" s="4">
        <f t="shared" si="29"/>
        <v>10</v>
      </c>
      <c r="AD8" s="4">
        <f>(5*100)/10</f>
        <v>50</v>
      </c>
      <c r="AE8" s="4">
        <f>(7*100)/10</f>
        <v>70</v>
      </c>
      <c r="AF8" s="4">
        <f t="shared" ref="AF8:AF9" si="39">(4*100)/10</f>
        <v>40</v>
      </c>
    </row>
    <row r="9">
      <c r="A9" s="1" t="s">
        <v>8</v>
      </c>
      <c r="B9" s="4">
        <f>(4*100)/10</f>
        <v>40</v>
      </c>
      <c r="C9" s="4">
        <f t="shared" si="30"/>
        <v>20</v>
      </c>
      <c r="D9" s="4">
        <f t="shared" ref="D9:D10" si="40">(3*100)/10</f>
        <v>30</v>
      </c>
      <c r="E9" s="4">
        <f t="shared" ref="E9:F9" si="31">(5*100)/10</f>
        <v>50</v>
      </c>
      <c r="F9" s="4">
        <f t="shared" si="31"/>
        <v>50</v>
      </c>
      <c r="G9" s="4">
        <f>(7*100)/10</f>
        <v>70</v>
      </c>
      <c r="H9" s="4">
        <f t="shared" ref="H9:H10" si="41">(5*100)/10</f>
        <v>50</v>
      </c>
      <c r="I9" s="4">
        <f t="shared" si="32"/>
        <v>20</v>
      </c>
      <c r="J9" s="4">
        <f>(6*100)/10</f>
        <v>60</v>
      </c>
      <c r="K9" s="4">
        <f>(3*100)/10</f>
        <v>30</v>
      </c>
      <c r="L9" s="4">
        <f t="shared" ref="L9:M9" si="33">(7*100)/10</f>
        <v>70</v>
      </c>
      <c r="M9" s="4">
        <f t="shared" si="33"/>
        <v>70</v>
      </c>
      <c r="N9" s="4">
        <f t="shared" si="34"/>
        <v>30</v>
      </c>
      <c r="O9" s="4">
        <f>(2*100)/10</f>
        <v>20</v>
      </c>
      <c r="P9" s="4">
        <f>(1*100)/10</f>
        <v>10</v>
      </c>
      <c r="Q9" s="4">
        <f>(7*100)/10</f>
        <v>70</v>
      </c>
      <c r="R9" s="4">
        <f t="shared" ref="R9:S9" si="35">(3*100)/10</f>
        <v>30</v>
      </c>
      <c r="S9" s="4">
        <f t="shared" si="35"/>
        <v>30</v>
      </c>
      <c r="T9" s="4">
        <f t="shared" ref="T9:T10" si="44">(7*100)/10</f>
        <v>70</v>
      </c>
      <c r="U9" s="4">
        <f t="shared" ref="U9:U10" si="45">(5*100)/10</f>
        <v>50</v>
      </c>
      <c r="V9" s="4">
        <f>(4*100)/10</f>
        <v>40</v>
      </c>
      <c r="W9" s="4">
        <f t="shared" ref="W9:W10" si="46">(5*100)/10</f>
        <v>50</v>
      </c>
      <c r="X9" s="4">
        <f t="shared" si="36"/>
        <v>30</v>
      </c>
      <c r="Y9" s="4">
        <f t="shared" ref="Y9:Z9" si="37">(2*100)/10</f>
        <v>20</v>
      </c>
      <c r="Z9" s="4">
        <f t="shared" si="37"/>
        <v>20</v>
      </c>
      <c r="AA9" s="4">
        <f t="shared" si="38"/>
        <v>80</v>
      </c>
      <c r="AB9" s="4">
        <f>(6*100)/10</f>
        <v>60</v>
      </c>
      <c r="AC9" s="4">
        <f t="shared" si="29"/>
        <v>10</v>
      </c>
      <c r="AD9" s="4">
        <f>(6*100)/10</f>
        <v>60</v>
      </c>
      <c r="AE9" s="4">
        <f>(8*100)/10</f>
        <v>80</v>
      </c>
      <c r="AF9" s="4">
        <f t="shared" si="39"/>
        <v>40</v>
      </c>
    </row>
    <row r="10">
      <c r="A10" s="1" t="s">
        <v>9</v>
      </c>
      <c r="B10" s="4">
        <f>(5*100)/10</f>
        <v>50</v>
      </c>
      <c r="C10" s="4">
        <f t="shared" si="30"/>
        <v>20</v>
      </c>
      <c r="D10" s="4">
        <f t="shared" si="40"/>
        <v>30</v>
      </c>
      <c r="E10" s="4">
        <f>(4*100)/10</f>
        <v>40</v>
      </c>
      <c r="F10" s="4">
        <f t="shared" ref="F10:F12" si="47">(6*100)/10</f>
        <v>60</v>
      </c>
      <c r="G10" s="4">
        <f>(8*100)/10</f>
        <v>80</v>
      </c>
      <c r="H10" s="4">
        <f t="shared" si="41"/>
        <v>50</v>
      </c>
      <c r="I10" s="4">
        <f t="shared" si="32"/>
        <v>20</v>
      </c>
      <c r="J10" s="4">
        <f t="shared" ref="J10:K10" si="42">(5*100)/10</f>
        <v>50</v>
      </c>
      <c r="K10" s="4">
        <f t="shared" si="42"/>
        <v>50</v>
      </c>
      <c r="L10" s="4">
        <f>(7*100)/10</f>
        <v>70</v>
      </c>
      <c r="M10" s="4">
        <f>(5*100)/10</f>
        <v>50</v>
      </c>
      <c r="N10" s="4">
        <f>(2*100)/10</f>
        <v>20</v>
      </c>
      <c r="O10" s="4">
        <f t="shared" ref="O10:P10" si="43">(3*100)/10</f>
        <v>30</v>
      </c>
      <c r="P10" s="4">
        <f t="shared" si="43"/>
        <v>30</v>
      </c>
      <c r="Q10" s="4">
        <f>(8*100)/10</f>
        <v>80</v>
      </c>
      <c r="R10" s="4">
        <f t="shared" ref="R10:R11" si="49">(2*100)/10</f>
        <v>20</v>
      </c>
      <c r="S10" s="4">
        <f t="shared" ref="S10:S11" si="50">(5*100)/10</f>
        <v>50</v>
      </c>
      <c r="T10" s="4">
        <f t="shared" si="44"/>
        <v>70</v>
      </c>
      <c r="U10" s="4">
        <f t="shared" si="45"/>
        <v>50</v>
      </c>
      <c r="V10" s="4">
        <f>(3*100)/10</f>
        <v>30</v>
      </c>
      <c r="W10" s="4">
        <f t="shared" si="46"/>
        <v>50</v>
      </c>
      <c r="X10" s="4">
        <f t="shared" ref="X10:X11" si="51">(4*100)/10</f>
        <v>40</v>
      </c>
      <c r="Y10" s="4">
        <f t="shared" ref="Y10:Y11" si="52">(3*100)/10</f>
        <v>30</v>
      </c>
      <c r="Z10" s="4">
        <f t="shared" ref="Z10:Z11" si="53">(2*100)/10</f>
        <v>20</v>
      </c>
      <c r="AA10" s="4">
        <f>(9*100)/10</f>
        <v>90</v>
      </c>
      <c r="AB10" s="4">
        <f>(7*100)/10</f>
        <v>70</v>
      </c>
      <c r="AC10" s="4">
        <f t="shared" si="29"/>
        <v>10</v>
      </c>
      <c r="AD10" s="4">
        <f t="shared" ref="AD10:AD11" si="54">(5*100)/10</f>
        <v>50</v>
      </c>
      <c r="AE10" s="4">
        <f>(7*100)/10</f>
        <v>70</v>
      </c>
      <c r="AF10" s="4">
        <f t="shared" ref="AF10:AF13" si="55">(2*100)/10</f>
        <v>20</v>
      </c>
    </row>
    <row r="11">
      <c r="A11" s="1" t="s">
        <v>10</v>
      </c>
      <c r="B11" s="4">
        <f>(4*100)/10</f>
        <v>40</v>
      </c>
      <c r="C11" s="4">
        <f t="shared" si="30"/>
        <v>20</v>
      </c>
      <c r="D11" s="4">
        <f>(2*100)/10</f>
        <v>20</v>
      </c>
      <c r="E11" s="4">
        <f>(3*100)/10</f>
        <v>30</v>
      </c>
      <c r="F11" s="4">
        <f t="shared" si="47"/>
        <v>60</v>
      </c>
      <c r="G11" s="4">
        <f>(7*100)/10</f>
        <v>70</v>
      </c>
      <c r="H11" s="4">
        <f>(6*100)/10</f>
        <v>60</v>
      </c>
      <c r="I11" s="4">
        <f t="shared" ref="I11:I13" si="57">(3*100)/10</f>
        <v>30</v>
      </c>
      <c r="J11" s="4">
        <f>(6*100)/10</f>
        <v>60</v>
      </c>
      <c r="K11" s="4">
        <f>(5*100)/10</f>
        <v>50</v>
      </c>
      <c r="L11" s="4">
        <f t="shared" ref="L11:M11" si="48">(4*100)/10</f>
        <v>40</v>
      </c>
      <c r="M11" s="4">
        <f t="shared" si="48"/>
        <v>40</v>
      </c>
      <c r="N11" s="4">
        <f>(3*100)/10</f>
        <v>30</v>
      </c>
      <c r="O11" s="4">
        <f>(4*100)/10</f>
        <v>40</v>
      </c>
      <c r="P11" s="4">
        <f>(3*100)/10</f>
        <v>30</v>
      </c>
      <c r="Q11" s="4">
        <f>(6*100)/10</f>
        <v>60</v>
      </c>
      <c r="R11" s="4">
        <f t="shared" si="49"/>
        <v>20</v>
      </c>
      <c r="S11" s="4">
        <f t="shared" si="50"/>
        <v>50</v>
      </c>
      <c r="T11" s="4">
        <f t="shared" ref="T11:T12" si="60">(5*100)/10</f>
        <v>50</v>
      </c>
      <c r="U11" s="4">
        <f t="shared" ref="U11:U12" si="61">(3*100)/10</f>
        <v>30</v>
      </c>
      <c r="V11" s="4">
        <f t="shared" ref="V11:V12" si="62">(2*100)/10</f>
        <v>20</v>
      </c>
      <c r="W11" s="4">
        <f>(3*100)/10</f>
        <v>30</v>
      </c>
      <c r="X11" s="4">
        <f t="shared" si="51"/>
        <v>40</v>
      </c>
      <c r="Y11" s="4">
        <f t="shared" si="52"/>
        <v>30</v>
      </c>
      <c r="Z11" s="4">
        <f t="shared" si="53"/>
        <v>20</v>
      </c>
      <c r="AA11" s="4">
        <f t="shared" ref="AA11:AA12" si="64">(5*100)/10</f>
        <v>50</v>
      </c>
      <c r="AB11" s="4">
        <f t="shared" ref="AB11:AB12" si="65">(3*100)/10</f>
        <v>30</v>
      </c>
      <c r="AC11" s="4">
        <f t="shared" si="29"/>
        <v>10</v>
      </c>
      <c r="AD11" s="4">
        <f t="shared" si="54"/>
        <v>50</v>
      </c>
      <c r="AE11" s="4">
        <f>(5*100)/10</f>
        <v>50</v>
      </c>
      <c r="AF11" s="4">
        <f t="shared" si="55"/>
        <v>20</v>
      </c>
    </row>
    <row r="12">
      <c r="A12" s="1" t="s">
        <v>11</v>
      </c>
      <c r="B12" s="4">
        <f t="shared" ref="B12:C12" si="56">(2*100)/10</f>
        <v>20</v>
      </c>
      <c r="C12" s="4">
        <f t="shared" si="56"/>
        <v>20</v>
      </c>
      <c r="D12" s="4">
        <f>(1*100)/10</f>
        <v>10</v>
      </c>
      <c r="E12" s="4">
        <f>(2*100)/10</f>
        <v>20</v>
      </c>
      <c r="F12" s="4">
        <f t="shared" si="47"/>
        <v>60</v>
      </c>
      <c r="G12" s="4">
        <f>(6*100)/10</f>
        <v>60</v>
      </c>
      <c r="H12" s="4">
        <f>(5*100)/10</f>
        <v>50</v>
      </c>
      <c r="I12" s="4">
        <f t="shared" si="57"/>
        <v>30</v>
      </c>
      <c r="J12" s="4">
        <f t="shared" ref="J12:K12" si="58">(4*100)/10</f>
        <v>40</v>
      </c>
      <c r="K12" s="4">
        <f t="shared" si="58"/>
        <v>40</v>
      </c>
      <c r="L12" s="4">
        <f>(6*100)/10</f>
        <v>60</v>
      </c>
      <c r="M12" s="4">
        <f>(4*100)/10</f>
        <v>40</v>
      </c>
      <c r="N12" s="4">
        <f t="shared" ref="N12:P12" si="59">(2*100)/10</f>
        <v>20</v>
      </c>
      <c r="O12" s="4">
        <f t="shared" si="59"/>
        <v>20</v>
      </c>
      <c r="P12" s="4">
        <f t="shared" si="59"/>
        <v>20</v>
      </c>
      <c r="Q12" s="4">
        <f t="shared" ref="Q12:Q13" si="68">(5*100)/10</f>
        <v>50</v>
      </c>
      <c r="R12" s="4">
        <f t="shared" ref="R12:R13" si="69">(3*100)/10</f>
        <v>30</v>
      </c>
      <c r="S12" s="4">
        <f>(4*100)/10</f>
        <v>40</v>
      </c>
      <c r="T12" s="4">
        <f t="shared" si="60"/>
        <v>50</v>
      </c>
      <c r="U12" s="4">
        <f t="shared" si="61"/>
        <v>30</v>
      </c>
      <c r="V12" s="4">
        <f t="shared" si="62"/>
        <v>20</v>
      </c>
      <c r="W12" s="4">
        <f>(2*100)/10</f>
        <v>20</v>
      </c>
      <c r="X12" s="4">
        <f>(5*100)/10</f>
        <v>50</v>
      </c>
      <c r="Y12" s="4">
        <f t="shared" ref="Y12:Z12" si="63">(2*100)/10</f>
        <v>20</v>
      </c>
      <c r="Z12" s="4">
        <f t="shared" si="63"/>
        <v>20</v>
      </c>
      <c r="AA12" s="4">
        <f t="shared" si="64"/>
        <v>50</v>
      </c>
      <c r="AB12" s="4">
        <f t="shared" si="65"/>
        <v>30</v>
      </c>
      <c r="AC12" s="4">
        <f t="shared" si="29"/>
        <v>10</v>
      </c>
      <c r="AD12" s="4">
        <f>(4*100)/10</f>
        <v>40</v>
      </c>
      <c r="AE12" s="4">
        <f>(6*100)/10</f>
        <v>60</v>
      </c>
      <c r="AF12" s="4">
        <f t="shared" si="55"/>
        <v>20</v>
      </c>
    </row>
    <row r="13">
      <c r="A13" s="1" t="s">
        <v>12</v>
      </c>
      <c r="B13" s="4">
        <f>(2*100)/10</f>
        <v>20</v>
      </c>
      <c r="C13" s="4">
        <f t="shared" ref="C13:C15" si="72">(1*100)/10</f>
        <v>10</v>
      </c>
      <c r="D13" s="4">
        <f>(2*100)/10</f>
        <v>20</v>
      </c>
      <c r="E13" s="4">
        <f t="shared" ref="E13:E17" si="73">(0*100)/10</f>
        <v>0</v>
      </c>
      <c r="F13" s="4">
        <f>(7*100)/10</f>
        <v>70</v>
      </c>
      <c r="G13" s="4">
        <f t="shared" ref="G13:H13" si="66">(5*100)/10</f>
        <v>50</v>
      </c>
      <c r="H13" s="4">
        <f t="shared" si="66"/>
        <v>50</v>
      </c>
      <c r="I13" s="4">
        <f t="shared" si="57"/>
        <v>30</v>
      </c>
      <c r="J13" s="4">
        <f t="shared" ref="J13:J15" si="74">(2*100)/10</f>
        <v>20</v>
      </c>
      <c r="K13" s="4">
        <f>(3*100)/10</f>
        <v>30</v>
      </c>
      <c r="L13" s="4">
        <f>(5*100)/10</f>
        <v>50</v>
      </c>
      <c r="M13" s="4">
        <f t="shared" ref="M13:O13" si="67">(3*100)/10</f>
        <v>30</v>
      </c>
      <c r="N13" s="4">
        <f t="shared" si="67"/>
        <v>30</v>
      </c>
      <c r="O13" s="4">
        <f t="shared" si="67"/>
        <v>30</v>
      </c>
      <c r="P13" s="4">
        <f t="shared" ref="P13:P14" si="76">(2*100)/10</f>
        <v>20</v>
      </c>
      <c r="Q13" s="4">
        <f t="shared" si="68"/>
        <v>50</v>
      </c>
      <c r="R13" s="4">
        <f t="shared" si="69"/>
        <v>30</v>
      </c>
      <c r="S13" s="4">
        <f t="shared" ref="S13:T13" si="70">(5*100)/10</f>
        <v>50</v>
      </c>
      <c r="T13" s="4">
        <f t="shared" si="70"/>
        <v>50</v>
      </c>
      <c r="U13" s="4">
        <f>(2*100)/10</f>
        <v>20</v>
      </c>
      <c r="V13" s="4">
        <f>(3*100)/10</f>
        <v>30</v>
      </c>
      <c r="W13" s="4">
        <f t="shared" ref="W13:W14" si="78">(1*100)/10</f>
        <v>10</v>
      </c>
      <c r="X13" s="4">
        <f>(6*100)/10</f>
        <v>60</v>
      </c>
      <c r="Y13" s="4">
        <f>(4*100)/10</f>
        <v>40</v>
      </c>
      <c r="Z13" s="4">
        <f>(2*100)/10</f>
        <v>20</v>
      </c>
      <c r="AA13" s="4">
        <f t="shared" ref="AA13:AB13" si="71">(3*100)/10</f>
        <v>30</v>
      </c>
      <c r="AB13" s="4">
        <f t="shared" si="71"/>
        <v>30</v>
      </c>
      <c r="AC13" s="4">
        <f>(2*100)/10</f>
        <v>20</v>
      </c>
      <c r="AD13" s="4">
        <f t="shared" ref="AD13:AD14" si="80">(3*100)/10</f>
        <v>30</v>
      </c>
      <c r="AE13" s="4">
        <f>(5*100)/10</f>
        <v>50</v>
      </c>
      <c r="AF13" s="4">
        <f t="shared" si="55"/>
        <v>20</v>
      </c>
    </row>
    <row r="14">
      <c r="A14" s="1" t="s">
        <v>13</v>
      </c>
      <c r="B14" s="4">
        <f>(3*100)/10</f>
        <v>30</v>
      </c>
      <c r="C14" s="4">
        <f t="shared" si="72"/>
        <v>10</v>
      </c>
      <c r="D14" s="4">
        <f>(4*100)/10</f>
        <v>40</v>
      </c>
      <c r="E14" s="4">
        <f t="shared" si="73"/>
        <v>0</v>
      </c>
      <c r="F14" s="4">
        <f>(4*100)/10</f>
        <v>40</v>
      </c>
      <c r="G14" s="4">
        <f>(5*100)/10</f>
        <v>50</v>
      </c>
      <c r="H14" s="4">
        <f t="shared" ref="H14:H15" si="82">(3*100)/10</f>
        <v>30</v>
      </c>
      <c r="I14" s="4">
        <f t="shared" ref="I14:I16" si="83">(0*100)/10</f>
        <v>0</v>
      </c>
      <c r="J14" s="4">
        <f t="shared" si="74"/>
        <v>20</v>
      </c>
      <c r="K14" s="4">
        <f t="shared" ref="K14:M14" si="75">(2*100)/10</f>
        <v>20</v>
      </c>
      <c r="L14" s="4">
        <f t="shared" si="75"/>
        <v>20</v>
      </c>
      <c r="M14" s="4">
        <f t="shared" si="75"/>
        <v>20</v>
      </c>
      <c r="N14" s="4">
        <f>(1*100)/10</f>
        <v>10</v>
      </c>
      <c r="O14" s="4">
        <f>(4*100)/10</f>
        <v>40</v>
      </c>
      <c r="P14" s="4">
        <f t="shared" si="76"/>
        <v>20</v>
      </c>
      <c r="Q14" s="4">
        <f>(4*100)/10</f>
        <v>40</v>
      </c>
      <c r="R14" s="4">
        <f t="shared" ref="R14:R15" si="85">(1*100)/10</f>
        <v>10</v>
      </c>
      <c r="S14" s="4">
        <f t="shared" ref="S14:T14" si="77">(3*100)/10</f>
        <v>30</v>
      </c>
      <c r="T14" s="4">
        <f t="shared" si="77"/>
        <v>30</v>
      </c>
      <c r="U14" s="4">
        <f t="shared" ref="U14:U16" si="87">(0*100)/10</f>
        <v>0</v>
      </c>
      <c r="V14" s="4">
        <f>(2*100)/10</f>
        <v>20</v>
      </c>
      <c r="W14" s="4">
        <f t="shared" si="78"/>
        <v>10</v>
      </c>
      <c r="X14" s="4">
        <f>(4*100)/10</f>
        <v>40</v>
      </c>
      <c r="Y14" s="4">
        <f>(3*100)/10</f>
        <v>30</v>
      </c>
      <c r="Z14" s="4">
        <f t="shared" ref="Z14:Z17" si="90">(0*100)/10</f>
        <v>0</v>
      </c>
      <c r="AA14" s="4">
        <f t="shared" ref="AA14:AB14" si="79">(2*100)/10</f>
        <v>20</v>
      </c>
      <c r="AB14" s="4">
        <f t="shared" si="79"/>
        <v>20</v>
      </c>
      <c r="AC14" s="4">
        <f t="shared" ref="AC14:AC15" si="91">(1*100)/10</f>
        <v>10</v>
      </c>
      <c r="AD14" s="4">
        <f t="shared" si="80"/>
        <v>30</v>
      </c>
      <c r="AE14" s="4">
        <f t="shared" ref="AE14:AE16" si="92">(2*100)/10</f>
        <v>20</v>
      </c>
      <c r="AF14" s="4">
        <f>(6*100)/10</f>
        <v>60</v>
      </c>
    </row>
    <row r="15">
      <c r="A15" s="1" t="s">
        <v>14</v>
      </c>
      <c r="B15" s="4">
        <f t="shared" ref="B15:B18" si="93">(0*100)/10</f>
        <v>0</v>
      </c>
      <c r="C15" s="4">
        <f t="shared" si="72"/>
        <v>10</v>
      </c>
      <c r="D15" s="4">
        <f t="shared" ref="D15:D16" si="94">(3*100)/10</f>
        <v>30</v>
      </c>
      <c r="E15" s="4">
        <f t="shared" si="73"/>
        <v>0</v>
      </c>
      <c r="F15" s="4">
        <f t="shared" ref="F15:G15" si="81">(5*100)/10</f>
        <v>50</v>
      </c>
      <c r="G15" s="4">
        <f t="shared" si="81"/>
        <v>50</v>
      </c>
      <c r="H15" s="4">
        <f t="shared" si="82"/>
        <v>30</v>
      </c>
      <c r="I15" s="4">
        <f t="shared" si="83"/>
        <v>0</v>
      </c>
      <c r="J15" s="4">
        <f t="shared" si="74"/>
        <v>20</v>
      </c>
      <c r="K15" s="4">
        <f t="shared" ref="K15:K16" si="96">(2*100)/10</f>
        <v>20</v>
      </c>
      <c r="L15" s="4">
        <f t="shared" ref="L15:M15" si="84">(1*100)/10</f>
        <v>10</v>
      </c>
      <c r="M15" s="4">
        <f t="shared" si="84"/>
        <v>10</v>
      </c>
      <c r="N15" s="4">
        <f t="shared" ref="N15:N16" si="97">(0*100)/10</f>
        <v>0</v>
      </c>
      <c r="O15" s="4">
        <f>(2*100)/10</f>
        <v>20</v>
      </c>
      <c r="P15" s="4">
        <f>(1*100)/10</f>
        <v>10</v>
      </c>
      <c r="Q15" s="4">
        <f>(2*100)/10</f>
        <v>20</v>
      </c>
      <c r="R15" s="4">
        <f t="shared" si="85"/>
        <v>10</v>
      </c>
      <c r="S15" s="4">
        <f t="shared" ref="S15:T15" si="86">(3*100)/10</f>
        <v>30</v>
      </c>
      <c r="T15" s="4">
        <f t="shared" si="86"/>
        <v>30</v>
      </c>
      <c r="U15" s="4">
        <f t="shared" si="87"/>
        <v>0</v>
      </c>
      <c r="V15" s="4">
        <f t="shared" ref="V15:W15" si="88">(1*100)/10</f>
        <v>10</v>
      </c>
      <c r="W15" s="4">
        <f t="shared" si="88"/>
        <v>10</v>
      </c>
      <c r="X15" s="4">
        <f t="shared" ref="X15:Y15" si="89">(2*100)/10</f>
        <v>20</v>
      </c>
      <c r="Y15" s="4">
        <f t="shared" si="89"/>
        <v>20</v>
      </c>
      <c r="Z15" s="4">
        <f t="shared" si="90"/>
        <v>0</v>
      </c>
      <c r="AA15" s="4">
        <f>(2*100)/10</f>
        <v>20</v>
      </c>
      <c r="AB15" s="4">
        <f t="shared" ref="AB15:AB16" si="100">(0*100)/10</f>
        <v>0</v>
      </c>
      <c r="AC15" s="4">
        <f t="shared" si="91"/>
        <v>10</v>
      </c>
      <c r="AD15" s="4">
        <f>(1*100)/10</f>
        <v>10</v>
      </c>
      <c r="AE15" s="4">
        <f t="shared" si="92"/>
        <v>20</v>
      </c>
      <c r="AF15" s="4">
        <f>(4*100)/10</f>
        <v>40</v>
      </c>
    </row>
    <row r="16">
      <c r="A16" s="1" t="s">
        <v>15</v>
      </c>
      <c r="B16" s="4">
        <f t="shared" si="93"/>
        <v>0</v>
      </c>
      <c r="C16" s="4">
        <f t="shared" ref="C16:C18" si="102">(0*100)/10</f>
        <v>0</v>
      </c>
      <c r="D16" s="4">
        <f t="shared" si="94"/>
        <v>30</v>
      </c>
      <c r="E16" s="4">
        <f t="shared" si="73"/>
        <v>0</v>
      </c>
      <c r="F16" s="4">
        <f>(3*100)/10</f>
        <v>30</v>
      </c>
      <c r="G16" s="4">
        <f t="shared" ref="G16:H16" si="95">(1*100)/10</f>
        <v>10</v>
      </c>
      <c r="H16" s="4">
        <f t="shared" si="95"/>
        <v>10</v>
      </c>
      <c r="I16" s="4">
        <f t="shared" si="83"/>
        <v>0</v>
      </c>
      <c r="J16" s="4">
        <f>(0*100)/10</f>
        <v>0</v>
      </c>
      <c r="K16" s="4">
        <f t="shared" si="96"/>
        <v>20</v>
      </c>
      <c r="L16" s="4">
        <f t="shared" ref="L16:L17" si="104">(0*100)/10</f>
        <v>0</v>
      </c>
      <c r="M16" s="4">
        <f>(1*100)/10</f>
        <v>10</v>
      </c>
      <c r="N16" s="4">
        <f t="shared" si="97"/>
        <v>0</v>
      </c>
      <c r="O16" s="4">
        <f>(1*100)/10</f>
        <v>10</v>
      </c>
      <c r="P16" s="4">
        <f>(0*100)/10</f>
        <v>0</v>
      </c>
      <c r="Q16" s="4">
        <f t="shared" ref="Q16:R16" si="98">(1*100)/10</f>
        <v>10</v>
      </c>
      <c r="R16" s="4">
        <f t="shared" si="98"/>
        <v>10</v>
      </c>
      <c r="S16" s="4">
        <f>(3*100)/10</f>
        <v>30</v>
      </c>
      <c r="T16" s="4">
        <f>(2*100)/10</f>
        <v>20</v>
      </c>
      <c r="U16" s="4">
        <f t="shared" si="87"/>
        <v>0</v>
      </c>
      <c r="V16" s="4">
        <f t="shared" ref="V16:X16" si="99">(0*100)/10</f>
        <v>0</v>
      </c>
      <c r="W16" s="4">
        <f t="shared" si="99"/>
        <v>0</v>
      </c>
      <c r="X16" s="4">
        <f t="shared" si="99"/>
        <v>0</v>
      </c>
      <c r="Y16" s="4">
        <f t="shared" ref="Y16:Y17" si="106">(1*100)/10</f>
        <v>10</v>
      </c>
      <c r="Z16" s="4">
        <f t="shared" si="90"/>
        <v>0</v>
      </c>
      <c r="AA16" s="4">
        <f>(1*100)/10</f>
        <v>10</v>
      </c>
      <c r="AB16" s="4">
        <f t="shared" si="100"/>
        <v>0</v>
      </c>
      <c r="AC16" s="4">
        <f t="shared" ref="AC16:AD16" si="101">(0*100)/10</f>
        <v>0</v>
      </c>
      <c r="AD16" s="4">
        <f t="shared" si="101"/>
        <v>0</v>
      </c>
      <c r="AE16" s="4">
        <f t="shared" si="92"/>
        <v>20</v>
      </c>
      <c r="AF16" s="4">
        <f>(0*100)/10</f>
        <v>0</v>
      </c>
    </row>
    <row r="17">
      <c r="A17" s="1" t="s">
        <v>16</v>
      </c>
      <c r="B17" s="4">
        <f t="shared" si="93"/>
        <v>0</v>
      </c>
      <c r="C17" s="4">
        <f t="shared" si="102"/>
        <v>0</v>
      </c>
      <c r="D17" s="4">
        <f>(2*100)/10</f>
        <v>20</v>
      </c>
      <c r="E17" s="4">
        <f t="shared" si="73"/>
        <v>0</v>
      </c>
      <c r="F17" s="4">
        <f>(2*100)/10</f>
        <v>20</v>
      </c>
      <c r="G17" s="4">
        <f t="shared" ref="G17:J17" si="103">(0*100)/10</f>
        <v>0</v>
      </c>
      <c r="H17" s="4">
        <f t="shared" si="103"/>
        <v>0</v>
      </c>
      <c r="I17" s="4">
        <f t="shared" si="103"/>
        <v>0</v>
      </c>
      <c r="J17" s="4">
        <f t="shared" si="103"/>
        <v>0</v>
      </c>
      <c r="K17" s="4">
        <f>(1*100)/10</f>
        <v>10</v>
      </c>
      <c r="L17" s="4">
        <f t="shared" si="104"/>
        <v>0</v>
      </c>
      <c r="M17" s="4">
        <f t="shared" ref="M17:X17" si="105">(0*100)/10</f>
        <v>0</v>
      </c>
      <c r="N17" s="4">
        <f t="shared" si="105"/>
        <v>0</v>
      </c>
      <c r="O17" s="4">
        <f t="shared" si="105"/>
        <v>0</v>
      </c>
      <c r="P17" s="4">
        <f t="shared" si="105"/>
        <v>0</v>
      </c>
      <c r="Q17" s="4">
        <f t="shared" si="105"/>
        <v>0</v>
      </c>
      <c r="R17" s="4">
        <f t="shared" si="105"/>
        <v>0</v>
      </c>
      <c r="S17" s="4">
        <f t="shared" si="105"/>
        <v>0</v>
      </c>
      <c r="T17" s="4">
        <f t="shared" si="105"/>
        <v>0</v>
      </c>
      <c r="U17" s="4">
        <f t="shared" si="105"/>
        <v>0</v>
      </c>
      <c r="V17" s="4">
        <f t="shared" si="105"/>
        <v>0</v>
      </c>
      <c r="W17" s="4">
        <f t="shared" si="105"/>
        <v>0</v>
      </c>
      <c r="X17" s="4">
        <f t="shared" si="105"/>
        <v>0</v>
      </c>
      <c r="Y17" s="4">
        <f t="shared" si="106"/>
        <v>10</v>
      </c>
      <c r="Z17" s="4">
        <f t="shared" si="90"/>
        <v>0</v>
      </c>
      <c r="AA17" s="4">
        <f t="shared" ref="AA17:AF17" si="107">(0*100)/10</f>
        <v>0</v>
      </c>
      <c r="AB17" s="4">
        <f t="shared" si="107"/>
        <v>0</v>
      </c>
      <c r="AC17" s="4">
        <f t="shared" si="107"/>
        <v>0</v>
      </c>
      <c r="AD17" s="4">
        <f t="shared" si="107"/>
        <v>0</v>
      </c>
      <c r="AE17" s="4">
        <f t="shared" si="107"/>
        <v>0</v>
      </c>
      <c r="AF17" s="4">
        <f t="shared" si="107"/>
        <v>0</v>
      </c>
    </row>
    <row r="18">
      <c r="A18" s="1" t="s">
        <v>17</v>
      </c>
      <c r="B18" s="4">
        <f t="shared" si="93"/>
        <v>0</v>
      </c>
      <c r="C18" s="4">
        <f t="shared" si="102"/>
        <v>0</v>
      </c>
      <c r="D18" s="4">
        <f t="shared" ref="D18:AF18" si="108">(0*100)/10</f>
        <v>0</v>
      </c>
      <c r="E18" s="4">
        <f t="shared" si="108"/>
        <v>0</v>
      </c>
      <c r="F18" s="4">
        <f t="shared" si="108"/>
        <v>0</v>
      </c>
      <c r="G18" s="4">
        <f t="shared" si="108"/>
        <v>0</v>
      </c>
      <c r="H18" s="4">
        <f t="shared" si="108"/>
        <v>0</v>
      </c>
      <c r="I18" s="4">
        <f t="shared" si="108"/>
        <v>0</v>
      </c>
      <c r="J18" s="4">
        <f t="shared" si="108"/>
        <v>0</v>
      </c>
      <c r="K18" s="4">
        <f t="shared" si="108"/>
        <v>0</v>
      </c>
      <c r="L18" s="4">
        <f t="shared" si="108"/>
        <v>0</v>
      </c>
      <c r="M18" s="4">
        <f t="shared" si="108"/>
        <v>0</v>
      </c>
      <c r="N18" s="4">
        <f t="shared" si="108"/>
        <v>0</v>
      </c>
      <c r="O18" s="4">
        <f t="shared" si="108"/>
        <v>0</v>
      </c>
      <c r="P18" s="4">
        <f t="shared" si="108"/>
        <v>0</v>
      </c>
      <c r="Q18" s="4">
        <f t="shared" si="108"/>
        <v>0</v>
      </c>
      <c r="R18" s="4">
        <f t="shared" si="108"/>
        <v>0</v>
      </c>
      <c r="S18" s="4">
        <f t="shared" si="108"/>
        <v>0</v>
      </c>
      <c r="T18" s="4">
        <f t="shared" si="108"/>
        <v>0</v>
      </c>
      <c r="U18" s="4">
        <f t="shared" si="108"/>
        <v>0</v>
      </c>
      <c r="V18" s="4">
        <f t="shared" si="108"/>
        <v>0</v>
      </c>
      <c r="W18" s="4">
        <f t="shared" si="108"/>
        <v>0</v>
      </c>
      <c r="X18" s="4">
        <f t="shared" si="108"/>
        <v>0</v>
      </c>
      <c r="Y18" s="4">
        <f t="shared" si="108"/>
        <v>0</v>
      </c>
      <c r="Z18" s="4">
        <f t="shared" si="108"/>
        <v>0</v>
      </c>
      <c r="AA18" s="4">
        <f t="shared" si="108"/>
        <v>0</v>
      </c>
      <c r="AB18" s="4">
        <f t="shared" si="108"/>
        <v>0</v>
      </c>
      <c r="AC18" s="4">
        <f t="shared" si="108"/>
        <v>0</v>
      </c>
      <c r="AD18" s="4">
        <f t="shared" si="108"/>
        <v>0</v>
      </c>
      <c r="AE18" s="4">
        <f t="shared" si="108"/>
        <v>0</v>
      </c>
      <c r="AF18" s="4">
        <f t="shared" si="108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M20" si="109">(0*100)/4</f>
        <v>0</v>
      </c>
      <c r="C20" s="4">
        <f t="shared" si="109"/>
        <v>0</v>
      </c>
      <c r="D20" s="4">
        <f t="shared" si="109"/>
        <v>0</v>
      </c>
      <c r="E20" s="4">
        <f t="shared" si="109"/>
        <v>0</v>
      </c>
      <c r="F20" s="4">
        <f t="shared" si="109"/>
        <v>0</v>
      </c>
      <c r="G20" s="4">
        <f t="shared" si="109"/>
        <v>0</v>
      </c>
      <c r="H20" s="4">
        <f t="shared" si="109"/>
        <v>0</v>
      </c>
      <c r="I20" s="4">
        <f t="shared" si="109"/>
        <v>0</v>
      </c>
      <c r="J20" s="4">
        <f t="shared" si="109"/>
        <v>0</v>
      </c>
      <c r="K20" s="4">
        <f t="shared" si="109"/>
        <v>0</v>
      </c>
      <c r="L20" s="4">
        <f t="shared" si="109"/>
        <v>0</v>
      </c>
      <c r="M20" s="4">
        <f t="shared" si="109"/>
        <v>0</v>
      </c>
      <c r="N20" s="4">
        <f t="shared" ref="N20:N22" si="113">(1*100)/4</f>
        <v>25</v>
      </c>
      <c r="O20" s="4">
        <f t="shared" ref="O20:S20" si="110">(0*100)/4</f>
        <v>0</v>
      </c>
      <c r="P20" s="4">
        <f t="shared" si="110"/>
        <v>0</v>
      </c>
      <c r="Q20" s="4">
        <f t="shared" si="110"/>
        <v>0</v>
      </c>
      <c r="R20" s="4">
        <f t="shared" si="110"/>
        <v>0</v>
      </c>
      <c r="S20" s="4">
        <f t="shared" si="110"/>
        <v>0</v>
      </c>
      <c r="T20" s="4">
        <f>(1*100)/4</f>
        <v>25</v>
      </c>
      <c r="U20" s="4">
        <f t="shared" ref="U20:AF20" si="111">(0*100)/4</f>
        <v>0</v>
      </c>
      <c r="V20" s="4">
        <f t="shared" si="111"/>
        <v>0</v>
      </c>
      <c r="W20" s="4">
        <f t="shared" si="111"/>
        <v>0</v>
      </c>
      <c r="X20" s="4">
        <f t="shared" si="111"/>
        <v>0</v>
      </c>
      <c r="Y20" s="4">
        <f t="shared" si="111"/>
        <v>0</v>
      </c>
      <c r="Z20" s="4">
        <f t="shared" si="111"/>
        <v>0</v>
      </c>
      <c r="AA20" s="4">
        <f t="shared" si="111"/>
        <v>0</v>
      </c>
      <c r="AB20" s="4">
        <f t="shared" si="111"/>
        <v>0</v>
      </c>
      <c r="AC20" s="4">
        <f t="shared" si="111"/>
        <v>0</v>
      </c>
      <c r="AD20" s="4">
        <f t="shared" si="111"/>
        <v>0</v>
      </c>
      <c r="AE20" s="4">
        <f t="shared" si="111"/>
        <v>0</v>
      </c>
      <c r="AF20" s="4">
        <f t="shared" si="111"/>
        <v>0</v>
      </c>
      <c r="AG20" s="4">
        <f>AVERAGE(C22:AF33)</f>
        <v>5.208333333</v>
      </c>
    </row>
    <row r="21">
      <c r="A21" s="1" t="s">
        <v>3</v>
      </c>
      <c r="B21" s="4">
        <f t="shared" ref="B21:M21" si="112">(0*100)/4</f>
        <v>0</v>
      </c>
      <c r="C21" s="4">
        <f t="shared" si="112"/>
        <v>0</v>
      </c>
      <c r="D21" s="4">
        <f t="shared" si="112"/>
        <v>0</v>
      </c>
      <c r="E21" s="4">
        <f t="shared" si="112"/>
        <v>0</v>
      </c>
      <c r="F21" s="4">
        <f t="shared" si="112"/>
        <v>0</v>
      </c>
      <c r="G21" s="4">
        <f t="shared" si="112"/>
        <v>0</v>
      </c>
      <c r="H21" s="4">
        <f t="shared" si="112"/>
        <v>0</v>
      </c>
      <c r="I21" s="4">
        <f t="shared" si="112"/>
        <v>0</v>
      </c>
      <c r="J21" s="4">
        <f t="shared" si="112"/>
        <v>0</v>
      </c>
      <c r="K21" s="4">
        <f t="shared" si="112"/>
        <v>0</v>
      </c>
      <c r="L21" s="4">
        <f t="shared" si="112"/>
        <v>0</v>
      </c>
      <c r="M21" s="4">
        <f t="shared" si="112"/>
        <v>0</v>
      </c>
      <c r="N21" s="4">
        <f t="shared" si="113"/>
        <v>25</v>
      </c>
      <c r="O21" s="4">
        <f t="shared" ref="O21:Y21" si="114">(0*100)/4</f>
        <v>0</v>
      </c>
      <c r="P21" s="4">
        <f t="shared" si="114"/>
        <v>0</v>
      </c>
      <c r="Q21" s="4">
        <f t="shared" si="114"/>
        <v>0</v>
      </c>
      <c r="R21" s="4">
        <f t="shared" si="114"/>
        <v>0</v>
      </c>
      <c r="S21" s="4">
        <f t="shared" si="114"/>
        <v>0</v>
      </c>
      <c r="T21" s="4">
        <f t="shared" si="114"/>
        <v>0</v>
      </c>
      <c r="U21" s="4">
        <f t="shared" si="114"/>
        <v>0</v>
      </c>
      <c r="V21" s="4">
        <f t="shared" si="114"/>
        <v>0</v>
      </c>
      <c r="W21" s="4">
        <f t="shared" si="114"/>
        <v>0</v>
      </c>
      <c r="X21" s="4">
        <f t="shared" si="114"/>
        <v>0</v>
      </c>
      <c r="Y21" s="4">
        <f t="shared" si="114"/>
        <v>0</v>
      </c>
      <c r="Z21" s="4">
        <f>(1*100)/4</f>
        <v>25</v>
      </c>
      <c r="AA21" s="4">
        <f t="shared" ref="AA21:AF21" si="115">(0*100)/4</f>
        <v>0</v>
      </c>
      <c r="AB21" s="4">
        <f t="shared" si="115"/>
        <v>0</v>
      </c>
      <c r="AC21" s="4">
        <f t="shared" si="115"/>
        <v>0</v>
      </c>
      <c r="AD21" s="4">
        <f t="shared" si="115"/>
        <v>0</v>
      </c>
      <c r="AE21" s="4">
        <f t="shared" si="115"/>
        <v>0</v>
      </c>
      <c r="AF21" s="4">
        <f t="shared" si="115"/>
        <v>0</v>
      </c>
      <c r="AG21" s="4"/>
    </row>
    <row r="22">
      <c r="A22" s="1" t="s">
        <v>4</v>
      </c>
      <c r="B22" s="4">
        <f t="shared" ref="B22:M22" si="116">(0*100)/4</f>
        <v>0</v>
      </c>
      <c r="C22" s="4">
        <f t="shared" si="116"/>
        <v>0</v>
      </c>
      <c r="D22" s="4">
        <f t="shared" si="116"/>
        <v>0</v>
      </c>
      <c r="E22" s="4">
        <f t="shared" si="116"/>
        <v>0</v>
      </c>
      <c r="F22" s="4">
        <f t="shared" si="116"/>
        <v>0</v>
      </c>
      <c r="G22" s="4">
        <f t="shared" si="116"/>
        <v>0</v>
      </c>
      <c r="H22" s="4">
        <f t="shared" si="116"/>
        <v>0</v>
      </c>
      <c r="I22" s="4">
        <f t="shared" si="116"/>
        <v>0</v>
      </c>
      <c r="J22" s="4">
        <f t="shared" si="116"/>
        <v>0</v>
      </c>
      <c r="K22" s="4">
        <f t="shared" si="116"/>
        <v>0</v>
      </c>
      <c r="L22" s="4">
        <f t="shared" si="116"/>
        <v>0</v>
      </c>
      <c r="M22" s="4">
        <f t="shared" si="116"/>
        <v>0</v>
      </c>
      <c r="N22" s="4">
        <f t="shared" si="113"/>
        <v>25</v>
      </c>
      <c r="O22" s="4">
        <f t="shared" ref="O22:X22" si="117">(0*100)/4</f>
        <v>0</v>
      </c>
      <c r="P22" s="4">
        <f t="shared" si="117"/>
        <v>0</v>
      </c>
      <c r="Q22" s="4">
        <f t="shared" si="117"/>
        <v>0</v>
      </c>
      <c r="R22" s="4">
        <f t="shared" si="117"/>
        <v>0</v>
      </c>
      <c r="S22" s="4">
        <f t="shared" si="117"/>
        <v>0</v>
      </c>
      <c r="T22" s="4">
        <f t="shared" si="117"/>
        <v>0</v>
      </c>
      <c r="U22" s="4">
        <f t="shared" si="117"/>
        <v>0</v>
      </c>
      <c r="V22" s="4">
        <f t="shared" si="117"/>
        <v>0</v>
      </c>
      <c r="W22" s="4">
        <f t="shared" si="117"/>
        <v>0</v>
      </c>
      <c r="X22" s="4">
        <f t="shared" si="117"/>
        <v>0</v>
      </c>
      <c r="Y22" s="4">
        <f t="shared" ref="Y22:Z22" si="118">(1*100)/4</f>
        <v>25</v>
      </c>
      <c r="Z22" s="4">
        <f t="shared" si="118"/>
        <v>25</v>
      </c>
      <c r="AA22" s="4">
        <f t="shared" ref="AA22:AC22" si="119">(0*100)/4</f>
        <v>0</v>
      </c>
      <c r="AB22" s="4">
        <f t="shared" si="119"/>
        <v>0</v>
      </c>
      <c r="AC22" s="4">
        <f t="shared" si="119"/>
        <v>0</v>
      </c>
      <c r="AD22" s="4">
        <f t="shared" ref="AD22:AD23" si="126">(1*100)/4</f>
        <v>25</v>
      </c>
      <c r="AE22" s="4">
        <f t="shared" ref="AE22:AF22" si="120">(0*100)/4</f>
        <v>0</v>
      </c>
      <c r="AF22" s="4">
        <f t="shared" si="120"/>
        <v>0</v>
      </c>
      <c r="AG22" s="4"/>
    </row>
    <row r="23">
      <c r="A23" s="1" t="s">
        <v>5</v>
      </c>
      <c r="B23" s="4">
        <f t="shared" ref="B23:E23" si="121">(0*100)/4</f>
        <v>0</v>
      </c>
      <c r="C23" s="4">
        <f t="shared" si="121"/>
        <v>0</v>
      </c>
      <c r="D23" s="4">
        <f t="shared" si="121"/>
        <v>0</v>
      </c>
      <c r="E23" s="4">
        <f t="shared" si="121"/>
        <v>0</v>
      </c>
      <c r="F23" s="4">
        <f>(1*100)/4</f>
        <v>25</v>
      </c>
      <c r="G23" s="4">
        <f t="shared" ref="G23:L23" si="122">(0*100)/4</f>
        <v>0</v>
      </c>
      <c r="H23" s="4">
        <f t="shared" si="122"/>
        <v>0</v>
      </c>
      <c r="I23" s="4">
        <f t="shared" si="122"/>
        <v>0</v>
      </c>
      <c r="J23" s="4">
        <f t="shared" si="122"/>
        <v>0</v>
      </c>
      <c r="K23" s="4">
        <f t="shared" si="122"/>
        <v>0</v>
      </c>
      <c r="L23" s="4">
        <f t="shared" si="122"/>
        <v>0</v>
      </c>
      <c r="M23" s="4">
        <f t="shared" ref="M23:M24" si="129">(1*100)/4</f>
        <v>25</v>
      </c>
      <c r="N23" s="4">
        <f t="shared" ref="N23:N24" si="130">(2*100)/4</f>
        <v>50</v>
      </c>
      <c r="O23" s="4">
        <f t="shared" ref="O23:V23" si="123">(0*100)/4</f>
        <v>0</v>
      </c>
      <c r="P23" s="4">
        <f t="shared" si="123"/>
        <v>0</v>
      </c>
      <c r="Q23" s="4">
        <f t="shared" si="123"/>
        <v>0</v>
      </c>
      <c r="R23" s="4">
        <f t="shared" si="123"/>
        <v>0</v>
      </c>
      <c r="S23" s="4">
        <f t="shared" si="123"/>
        <v>0</v>
      </c>
      <c r="T23" s="4">
        <f t="shared" si="123"/>
        <v>0</v>
      </c>
      <c r="U23" s="4">
        <f t="shared" si="123"/>
        <v>0</v>
      </c>
      <c r="V23" s="4">
        <f t="shared" si="123"/>
        <v>0</v>
      </c>
      <c r="W23" s="4">
        <f t="shared" ref="W23:W25" si="132">(1*100)/4</f>
        <v>25</v>
      </c>
      <c r="X23" s="4">
        <f t="shared" ref="X23:X25" si="133">(0*100)/4</f>
        <v>0</v>
      </c>
      <c r="Y23" s="4">
        <f t="shared" ref="Y23:Z23" si="124">(1*100)/4</f>
        <v>25</v>
      </c>
      <c r="Z23" s="4">
        <f t="shared" si="124"/>
        <v>25</v>
      </c>
      <c r="AA23" s="4">
        <f t="shared" ref="AA23:AC23" si="125">(0*100)/4</f>
        <v>0</v>
      </c>
      <c r="AB23" s="4">
        <f t="shared" si="125"/>
        <v>0</v>
      </c>
      <c r="AC23" s="4">
        <f t="shared" si="125"/>
        <v>0</v>
      </c>
      <c r="AD23" s="4">
        <f t="shared" si="126"/>
        <v>25</v>
      </c>
      <c r="AE23" s="4">
        <f>(1*100)/4</f>
        <v>25</v>
      </c>
      <c r="AF23" s="4">
        <f>(0*100)/4</f>
        <v>0</v>
      </c>
      <c r="AG23" s="4"/>
    </row>
    <row r="24">
      <c r="A24" s="1" t="s">
        <v>6</v>
      </c>
      <c r="B24" s="4">
        <f t="shared" ref="B24:I24" si="127">(0*100)/4</f>
        <v>0</v>
      </c>
      <c r="C24" s="4">
        <f t="shared" si="127"/>
        <v>0</v>
      </c>
      <c r="D24" s="4">
        <f t="shared" si="127"/>
        <v>0</v>
      </c>
      <c r="E24" s="4">
        <f t="shared" si="127"/>
        <v>0</v>
      </c>
      <c r="F24" s="4">
        <f t="shared" si="127"/>
        <v>0</v>
      </c>
      <c r="G24" s="4">
        <f t="shared" si="127"/>
        <v>0</v>
      </c>
      <c r="H24" s="4">
        <f t="shared" si="127"/>
        <v>0</v>
      </c>
      <c r="I24" s="4">
        <f t="shared" si="127"/>
        <v>0</v>
      </c>
      <c r="J24" s="4">
        <f>(1*100)/4</f>
        <v>25</v>
      </c>
      <c r="K24" s="4">
        <f t="shared" ref="K24:L24" si="128">(0*100)/4</f>
        <v>0</v>
      </c>
      <c r="L24" s="4">
        <f t="shared" si="128"/>
        <v>0</v>
      </c>
      <c r="M24" s="4">
        <f t="shared" si="129"/>
        <v>25</v>
      </c>
      <c r="N24" s="4">
        <f t="shared" si="130"/>
        <v>50</v>
      </c>
      <c r="O24" s="4">
        <f t="shared" ref="O24:V24" si="131">(0*100)/4</f>
        <v>0</v>
      </c>
      <c r="P24" s="4">
        <f t="shared" si="131"/>
        <v>0</v>
      </c>
      <c r="Q24" s="4">
        <f t="shared" si="131"/>
        <v>0</v>
      </c>
      <c r="R24" s="4">
        <f t="shared" si="131"/>
        <v>0</v>
      </c>
      <c r="S24" s="4">
        <f t="shared" si="131"/>
        <v>0</v>
      </c>
      <c r="T24" s="4">
        <f t="shared" si="131"/>
        <v>0</v>
      </c>
      <c r="U24" s="4">
        <f t="shared" si="131"/>
        <v>0</v>
      </c>
      <c r="V24" s="4">
        <f t="shared" si="131"/>
        <v>0</v>
      </c>
      <c r="W24" s="4">
        <f t="shared" si="132"/>
        <v>25</v>
      </c>
      <c r="X24" s="4">
        <f t="shared" si="133"/>
        <v>0</v>
      </c>
      <c r="Y24" s="4">
        <f t="shared" ref="Y24:Z24" si="134">(1*100)/4</f>
        <v>25</v>
      </c>
      <c r="Z24" s="4">
        <f t="shared" si="134"/>
        <v>25</v>
      </c>
      <c r="AA24" s="4">
        <f t="shared" ref="AA24:AF24" si="135">(0*100)/4</f>
        <v>0</v>
      </c>
      <c r="AB24" s="4">
        <f t="shared" si="135"/>
        <v>0</v>
      </c>
      <c r="AC24" s="4">
        <f t="shared" si="135"/>
        <v>0</v>
      </c>
      <c r="AD24" s="4">
        <f t="shared" si="135"/>
        <v>0</v>
      </c>
      <c r="AE24" s="4">
        <f t="shared" si="135"/>
        <v>0</v>
      </c>
      <c r="AF24" s="4">
        <f t="shared" si="135"/>
        <v>0</v>
      </c>
      <c r="AG24" s="4"/>
    </row>
    <row r="25">
      <c r="A25" s="1" t="s">
        <v>7</v>
      </c>
      <c r="B25" s="4">
        <f t="shared" ref="B25:F25" si="136">(0*100)/4</f>
        <v>0</v>
      </c>
      <c r="C25" s="4">
        <f t="shared" si="136"/>
        <v>0</v>
      </c>
      <c r="D25" s="4">
        <f t="shared" si="136"/>
        <v>0</v>
      </c>
      <c r="E25" s="4">
        <f t="shared" si="136"/>
        <v>0</v>
      </c>
      <c r="F25" s="4">
        <f t="shared" si="136"/>
        <v>0</v>
      </c>
      <c r="G25" s="4">
        <f t="shared" ref="G25:G26" si="142">(1*100)/4</f>
        <v>25</v>
      </c>
      <c r="H25" s="4">
        <f t="shared" ref="H25:M25" si="137">(0*100)/4</f>
        <v>0</v>
      </c>
      <c r="I25" s="4">
        <f t="shared" si="137"/>
        <v>0</v>
      </c>
      <c r="J25" s="4">
        <f t="shared" si="137"/>
        <v>0</v>
      </c>
      <c r="K25" s="4">
        <f t="shared" si="137"/>
        <v>0</v>
      </c>
      <c r="L25" s="4">
        <f t="shared" si="137"/>
        <v>0</v>
      </c>
      <c r="M25" s="4">
        <f t="shared" si="137"/>
        <v>0</v>
      </c>
      <c r="N25" s="4">
        <f>(1*100)/4</f>
        <v>25</v>
      </c>
      <c r="O25" s="4">
        <f t="shared" ref="O25:V25" si="138">(0*100)/4</f>
        <v>0</v>
      </c>
      <c r="P25" s="4">
        <f t="shared" si="138"/>
        <v>0</v>
      </c>
      <c r="Q25" s="4">
        <f t="shared" si="138"/>
        <v>0</v>
      </c>
      <c r="R25" s="4">
        <f t="shared" si="138"/>
        <v>0</v>
      </c>
      <c r="S25" s="4">
        <f t="shared" si="138"/>
        <v>0</v>
      </c>
      <c r="T25" s="4">
        <f t="shared" si="138"/>
        <v>0</v>
      </c>
      <c r="U25" s="4">
        <f t="shared" si="138"/>
        <v>0</v>
      </c>
      <c r="V25" s="4">
        <f t="shared" si="138"/>
        <v>0</v>
      </c>
      <c r="W25" s="4">
        <f t="shared" si="132"/>
        <v>25</v>
      </c>
      <c r="X25" s="4">
        <f t="shared" si="133"/>
        <v>0</v>
      </c>
      <c r="Y25" s="4">
        <f>(0*100)/4</f>
        <v>0</v>
      </c>
      <c r="Z25" s="4">
        <f t="shared" ref="Z25:Z27" si="146">(1*100)/4</f>
        <v>25</v>
      </c>
      <c r="AA25" s="4">
        <f t="shared" ref="AA25:AB25" si="139">(0*100)/4</f>
        <v>0</v>
      </c>
      <c r="AB25" s="4">
        <f t="shared" si="139"/>
        <v>0</v>
      </c>
      <c r="AC25" s="4">
        <f t="shared" ref="AC25:AC26" si="148">(1*100)/4</f>
        <v>25</v>
      </c>
      <c r="AD25" s="4">
        <f t="shared" ref="AD25:AF25" si="140">(0*100)/4</f>
        <v>0</v>
      </c>
      <c r="AE25" s="4">
        <f t="shared" si="140"/>
        <v>0</v>
      </c>
      <c r="AF25" s="4">
        <f t="shared" si="140"/>
        <v>0</v>
      </c>
      <c r="AG25" s="4"/>
    </row>
    <row r="26">
      <c r="A26" s="1" t="s">
        <v>8</v>
      </c>
      <c r="B26" s="4">
        <f>(1*100)/4</f>
        <v>25</v>
      </c>
      <c r="C26" s="4">
        <f t="shared" ref="C26:F26" si="141">(0*100)/4</f>
        <v>0</v>
      </c>
      <c r="D26" s="4">
        <f t="shared" si="141"/>
        <v>0</v>
      </c>
      <c r="E26" s="4">
        <f t="shared" si="141"/>
        <v>0</v>
      </c>
      <c r="F26" s="4">
        <f t="shared" si="141"/>
        <v>0</v>
      </c>
      <c r="G26" s="4">
        <f t="shared" si="142"/>
        <v>25</v>
      </c>
      <c r="H26" s="4">
        <f t="shared" ref="H26:H28" si="151">(1*100)/4</f>
        <v>25</v>
      </c>
      <c r="I26" s="4">
        <f t="shared" ref="I26:J26" si="143">(0*100)/4</f>
        <v>0</v>
      </c>
      <c r="J26" s="4">
        <f t="shared" si="143"/>
        <v>0</v>
      </c>
      <c r="K26" s="4">
        <f>(1*100)/4</f>
        <v>25</v>
      </c>
      <c r="L26" s="4">
        <f t="shared" ref="L26:Q26" si="144">(0*100)/4</f>
        <v>0</v>
      </c>
      <c r="M26" s="4">
        <f t="shared" si="144"/>
        <v>0</v>
      </c>
      <c r="N26" s="4">
        <f t="shared" si="144"/>
        <v>0</v>
      </c>
      <c r="O26" s="4">
        <f t="shared" si="144"/>
        <v>0</v>
      </c>
      <c r="P26" s="4">
        <f t="shared" si="144"/>
        <v>0</v>
      </c>
      <c r="Q26" s="4">
        <f t="shared" si="144"/>
        <v>0</v>
      </c>
      <c r="R26" s="4">
        <f>(1*100)/4</f>
        <v>25</v>
      </c>
      <c r="S26" s="4">
        <f>(2*100)/4</f>
        <v>50</v>
      </c>
      <c r="T26" s="4">
        <f t="shared" ref="T26:Y26" si="145">(0*100)/4</f>
        <v>0</v>
      </c>
      <c r="U26" s="4">
        <f t="shared" si="145"/>
        <v>0</v>
      </c>
      <c r="V26" s="4">
        <f t="shared" si="145"/>
        <v>0</v>
      </c>
      <c r="W26" s="4">
        <f t="shared" si="145"/>
        <v>0</v>
      </c>
      <c r="X26" s="4">
        <f t="shared" si="145"/>
        <v>0</v>
      </c>
      <c r="Y26" s="4">
        <f t="shared" si="145"/>
        <v>0</v>
      </c>
      <c r="Z26" s="4">
        <f t="shared" si="146"/>
        <v>25</v>
      </c>
      <c r="AA26" s="4">
        <f t="shared" ref="AA26:AB26" si="147">(0*100)/4</f>
        <v>0</v>
      </c>
      <c r="AB26" s="4">
        <f t="shared" si="147"/>
        <v>0</v>
      </c>
      <c r="AC26" s="4">
        <f t="shared" si="148"/>
        <v>25</v>
      </c>
      <c r="AD26" s="4">
        <f>(1*100)/4</f>
        <v>25</v>
      </c>
      <c r="AE26" s="4">
        <f t="shared" ref="AE26:AF26" si="149">(0*100)/4</f>
        <v>0</v>
      </c>
      <c r="AF26" s="4">
        <f t="shared" si="149"/>
        <v>0</v>
      </c>
      <c r="AG26" s="4"/>
    </row>
    <row r="27">
      <c r="A27" s="1" t="s">
        <v>9</v>
      </c>
      <c r="B27" s="4">
        <f t="shared" ref="B27:E27" si="150">(0*100)/4</f>
        <v>0</v>
      </c>
      <c r="C27" s="4">
        <f t="shared" si="150"/>
        <v>0</v>
      </c>
      <c r="D27" s="4">
        <f t="shared" si="150"/>
        <v>0</v>
      </c>
      <c r="E27" s="4">
        <f t="shared" si="150"/>
        <v>0</v>
      </c>
      <c r="F27" s="4">
        <f>(1*100)/4</f>
        <v>25</v>
      </c>
      <c r="G27" s="4">
        <f t="shared" ref="G27:G28" si="159">(0*100)/4</f>
        <v>0</v>
      </c>
      <c r="H27" s="4">
        <f t="shared" si="151"/>
        <v>25</v>
      </c>
      <c r="I27" s="4">
        <f>(1*100)/4</f>
        <v>25</v>
      </c>
      <c r="J27" s="4">
        <f t="shared" ref="J27:O27" si="152">(0*100)/4</f>
        <v>0</v>
      </c>
      <c r="K27" s="4">
        <f t="shared" si="152"/>
        <v>0</v>
      </c>
      <c r="L27" s="4">
        <f t="shared" si="152"/>
        <v>0</v>
      </c>
      <c r="M27" s="4">
        <f t="shared" si="152"/>
        <v>0</v>
      </c>
      <c r="N27" s="4">
        <f t="shared" si="152"/>
        <v>0</v>
      </c>
      <c r="O27" s="4">
        <f t="shared" si="152"/>
        <v>0</v>
      </c>
      <c r="P27" s="4">
        <f t="shared" ref="P27:P29" si="161">(1*100)/4</f>
        <v>25</v>
      </c>
      <c r="Q27" s="4">
        <f t="shared" ref="Q27:Q29" si="162">(0*100)/4</f>
        <v>0</v>
      </c>
      <c r="R27" s="4">
        <f t="shared" ref="R27:R28" si="163">(2*100)/4</f>
        <v>50</v>
      </c>
      <c r="S27" s="4">
        <f t="shared" ref="S27:T27" si="153">(1*100)/4</f>
        <v>25</v>
      </c>
      <c r="T27" s="4">
        <f t="shared" si="153"/>
        <v>25</v>
      </c>
      <c r="U27" s="4">
        <f t="shared" ref="U27:Y27" si="154">(0*100)/4</f>
        <v>0</v>
      </c>
      <c r="V27" s="4">
        <f t="shared" si="154"/>
        <v>0</v>
      </c>
      <c r="W27" s="4">
        <f t="shared" si="154"/>
        <v>0</v>
      </c>
      <c r="X27" s="4">
        <f t="shared" si="154"/>
        <v>0</v>
      </c>
      <c r="Y27" s="4">
        <f t="shared" si="154"/>
        <v>0</v>
      </c>
      <c r="Z27" s="4">
        <f t="shared" si="146"/>
        <v>25</v>
      </c>
      <c r="AA27" s="4">
        <f t="shared" ref="AA27:AC27" si="155">(0*100)/4</f>
        <v>0</v>
      </c>
      <c r="AB27" s="4">
        <f t="shared" si="155"/>
        <v>0</v>
      </c>
      <c r="AC27" s="4">
        <f t="shared" si="155"/>
        <v>0</v>
      </c>
      <c r="AD27" s="4">
        <f t="shared" ref="AD27:AD28" si="165">(2*100)/4</f>
        <v>50</v>
      </c>
      <c r="AE27" s="4">
        <f t="shared" ref="AE27:AF27" si="156">(0*100)/4</f>
        <v>0</v>
      </c>
      <c r="AF27" s="4">
        <f t="shared" si="156"/>
        <v>0</v>
      </c>
      <c r="AG27" s="4"/>
    </row>
    <row r="28">
      <c r="A28" s="1" t="s">
        <v>10</v>
      </c>
      <c r="B28" s="4">
        <f t="shared" ref="B28:D28" si="157">(0*100)/4</f>
        <v>0</v>
      </c>
      <c r="C28" s="4">
        <f t="shared" si="157"/>
        <v>0</v>
      </c>
      <c r="D28" s="4">
        <f t="shared" si="157"/>
        <v>0</v>
      </c>
      <c r="E28" s="4">
        <f t="shared" ref="E28:F28" si="158">(1*100)/4</f>
        <v>25</v>
      </c>
      <c r="F28" s="4">
        <f t="shared" si="158"/>
        <v>25</v>
      </c>
      <c r="G28" s="4">
        <f t="shared" si="159"/>
        <v>0</v>
      </c>
      <c r="H28" s="4">
        <f t="shared" si="151"/>
        <v>25</v>
      </c>
      <c r="I28" s="4">
        <f>(0*100)/4</f>
        <v>0</v>
      </c>
      <c r="J28" s="4">
        <f>(2*100)/4</f>
        <v>50</v>
      </c>
      <c r="K28" s="4">
        <f t="shared" ref="K28:O28" si="160">(0*100)/4</f>
        <v>0</v>
      </c>
      <c r="L28" s="4">
        <f t="shared" si="160"/>
        <v>0</v>
      </c>
      <c r="M28" s="4">
        <f t="shared" si="160"/>
        <v>0</v>
      </c>
      <c r="N28" s="4">
        <f t="shared" si="160"/>
        <v>0</v>
      </c>
      <c r="O28" s="4">
        <f t="shared" si="160"/>
        <v>0</v>
      </c>
      <c r="P28" s="4">
        <f t="shared" si="161"/>
        <v>25</v>
      </c>
      <c r="Q28" s="4">
        <f t="shared" si="162"/>
        <v>0</v>
      </c>
      <c r="R28" s="4">
        <f t="shared" si="163"/>
        <v>50</v>
      </c>
      <c r="S28" s="4">
        <f>(0*100)/4</f>
        <v>0</v>
      </c>
      <c r="T28" s="4">
        <f t="shared" ref="T28:T30" si="172">(1*100)/4</f>
        <v>25</v>
      </c>
      <c r="U28" s="4">
        <f t="shared" ref="U28:AC28" si="164">(0*100)/4</f>
        <v>0</v>
      </c>
      <c r="V28" s="4">
        <f t="shared" si="164"/>
        <v>0</v>
      </c>
      <c r="W28" s="4">
        <f t="shared" si="164"/>
        <v>0</v>
      </c>
      <c r="X28" s="4">
        <f t="shared" si="164"/>
        <v>0</v>
      </c>
      <c r="Y28" s="4">
        <f t="shared" si="164"/>
        <v>0</v>
      </c>
      <c r="Z28" s="4">
        <f t="shared" si="164"/>
        <v>0</v>
      </c>
      <c r="AA28" s="4">
        <f t="shared" si="164"/>
        <v>0</v>
      </c>
      <c r="AB28" s="4">
        <f t="shared" si="164"/>
        <v>0</v>
      </c>
      <c r="AC28" s="4">
        <f t="shared" si="164"/>
        <v>0</v>
      </c>
      <c r="AD28" s="4">
        <f t="shared" si="165"/>
        <v>50</v>
      </c>
      <c r="AE28" s="4">
        <f t="shared" ref="AE28:AF28" si="166">(0*100)/4</f>
        <v>0</v>
      </c>
      <c r="AF28" s="4">
        <f t="shared" si="166"/>
        <v>0</v>
      </c>
      <c r="AG28" s="4"/>
    </row>
    <row r="29">
      <c r="A29" s="1" t="s">
        <v>11</v>
      </c>
      <c r="B29" s="4">
        <f t="shared" ref="B29:D29" si="167">(0*100)/4</f>
        <v>0</v>
      </c>
      <c r="C29" s="4">
        <f t="shared" si="167"/>
        <v>0</v>
      </c>
      <c r="D29" s="4">
        <f t="shared" si="167"/>
        <v>0</v>
      </c>
      <c r="E29" s="4">
        <f t="shared" ref="E29:E30" si="175">(1*100)/4</f>
        <v>25</v>
      </c>
      <c r="F29" s="4">
        <f t="shared" ref="F29:H29" si="168">(0*100)/4</f>
        <v>0</v>
      </c>
      <c r="G29" s="4">
        <f t="shared" si="168"/>
        <v>0</v>
      </c>
      <c r="H29" s="4">
        <f t="shared" si="168"/>
        <v>0</v>
      </c>
      <c r="I29" s="4">
        <f t="shared" ref="I29:J29" si="169">(1*100)/4</f>
        <v>25</v>
      </c>
      <c r="J29" s="4">
        <f t="shared" si="169"/>
        <v>25</v>
      </c>
      <c r="K29" s="4">
        <f t="shared" ref="K29:O29" si="170">(0*100)/4</f>
        <v>0</v>
      </c>
      <c r="L29" s="4">
        <f t="shared" si="170"/>
        <v>0</v>
      </c>
      <c r="M29" s="4">
        <f t="shared" si="170"/>
        <v>0</v>
      </c>
      <c r="N29" s="4">
        <f t="shared" si="170"/>
        <v>0</v>
      </c>
      <c r="O29" s="4">
        <f t="shared" si="170"/>
        <v>0</v>
      </c>
      <c r="P29" s="4">
        <f t="shared" si="161"/>
        <v>25</v>
      </c>
      <c r="Q29" s="4">
        <f t="shared" si="162"/>
        <v>0</v>
      </c>
      <c r="R29" s="4">
        <f t="shared" ref="R29:S29" si="171">(0*100)/4</f>
        <v>0</v>
      </c>
      <c r="S29" s="4">
        <f t="shared" si="171"/>
        <v>0</v>
      </c>
      <c r="T29" s="4">
        <f t="shared" si="172"/>
        <v>25</v>
      </c>
      <c r="U29" s="4">
        <f t="shared" ref="U29:AC29" si="173">(0*100)/4</f>
        <v>0</v>
      </c>
      <c r="V29" s="4">
        <f t="shared" si="173"/>
        <v>0</v>
      </c>
      <c r="W29" s="4">
        <f t="shared" si="173"/>
        <v>0</v>
      </c>
      <c r="X29" s="4">
        <f t="shared" si="173"/>
        <v>0</v>
      </c>
      <c r="Y29" s="4">
        <f t="shared" si="173"/>
        <v>0</v>
      </c>
      <c r="Z29" s="4">
        <f t="shared" si="173"/>
        <v>0</v>
      </c>
      <c r="AA29" s="4">
        <f t="shared" si="173"/>
        <v>0</v>
      </c>
      <c r="AB29" s="4">
        <f t="shared" si="173"/>
        <v>0</v>
      </c>
      <c r="AC29" s="4">
        <f t="shared" si="173"/>
        <v>0</v>
      </c>
      <c r="AD29" s="4">
        <f t="shared" ref="AD29:AD30" si="179">(1*100)/4</f>
        <v>25</v>
      </c>
      <c r="AE29" s="4">
        <f t="shared" ref="AE29:AE30" si="180">(0*100)/4</f>
        <v>0</v>
      </c>
      <c r="AF29" s="4">
        <f t="shared" ref="AF29:AF30" si="181">(1*100)/4</f>
        <v>25</v>
      </c>
      <c r="AG29" s="4"/>
    </row>
    <row r="30">
      <c r="A30" s="1" t="s">
        <v>12</v>
      </c>
      <c r="B30" s="4">
        <f t="shared" ref="B30:D30" si="174">(0*100)/4</f>
        <v>0</v>
      </c>
      <c r="C30" s="4">
        <f t="shared" si="174"/>
        <v>0</v>
      </c>
      <c r="D30" s="4">
        <f t="shared" si="174"/>
        <v>0</v>
      </c>
      <c r="E30" s="4">
        <f t="shared" si="175"/>
        <v>25</v>
      </c>
      <c r="F30" s="4">
        <f t="shared" ref="F30:N30" si="176">(0*100)/4</f>
        <v>0</v>
      </c>
      <c r="G30" s="4">
        <f t="shared" si="176"/>
        <v>0</v>
      </c>
      <c r="H30" s="4">
        <f t="shared" si="176"/>
        <v>0</v>
      </c>
      <c r="I30" s="4">
        <f t="shared" si="176"/>
        <v>0</v>
      </c>
      <c r="J30" s="4">
        <f t="shared" si="176"/>
        <v>0</v>
      </c>
      <c r="K30" s="4">
        <f t="shared" si="176"/>
        <v>0</v>
      </c>
      <c r="L30" s="4">
        <f t="shared" si="176"/>
        <v>0</v>
      </c>
      <c r="M30" s="4">
        <f t="shared" si="176"/>
        <v>0</v>
      </c>
      <c r="N30" s="4">
        <f t="shared" si="176"/>
        <v>0</v>
      </c>
      <c r="O30" s="4">
        <f t="shared" ref="O30:O32" si="183">(1*100)/4</f>
        <v>25</v>
      </c>
      <c r="P30" s="4">
        <f t="shared" ref="P30:S30" si="177">(0*100)/4</f>
        <v>0</v>
      </c>
      <c r="Q30" s="4">
        <f t="shared" si="177"/>
        <v>0</v>
      </c>
      <c r="R30" s="4">
        <f t="shared" si="177"/>
        <v>0</v>
      </c>
      <c r="S30" s="4">
        <f t="shared" si="177"/>
        <v>0</v>
      </c>
      <c r="T30" s="4">
        <f t="shared" si="172"/>
        <v>25</v>
      </c>
      <c r="U30" s="4">
        <f t="shared" ref="U30:AC30" si="178">(0*100)/4</f>
        <v>0</v>
      </c>
      <c r="V30" s="4">
        <f t="shared" si="178"/>
        <v>0</v>
      </c>
      <c r="W30" s="4">
        <f t="shared" si="178"/>
        <v>0</v>
      </c>
      <c r="X30" s="4">
        <f t="shared" si="178"/>
        <v>0</v>
      </c>
      <c r="Y30" s="4">
        <f t="shared" si="178"/>
        <v>0</v>
      </c>
      <c r="Z30" s="4">
        <f t="shared" si="178"/>
        <v>0</v>
      </c>
      <c r="AA30" s="4">
        <f t="shared" si="178"/>
        <v>0</v>
      </c>
      <c r="AB30" s="4">
        <f t="shared" si="178"/>
        <v>0</v>
      </c>
      <c r="AC30" s="4">
        <f t="shared" si="178"/>
        <v>0</v>
      </c>
      <c r="AD30" s="4">
        <f t="shared" si="179"/>
        <v>25</v>
      </c>
      <c r="AE30" s="4">
        <f t="shared" si="180"/>
        <v>0</v>
      </c>
      <c r="AF30" s="4">
        <f t="shared" si="181"/>
        <v>25</v>
      </c>
      <c r="AG30" s="4"/>
    </row>
    <row r="31">
      <c r="A31" s="1" t="s">
        <v>13</v>
      </c>
      <c r="B31" s="4">
        <f t="shared" ref="B31:N31" si="182">(0*100)/4</f>
        <v>0</v>
      </c>
      <c r="C31" s="4">
        <f t="shared" si="182"/>
        <v>0</v>
      </c>
      <c r="D31" s="4">
        <f t="shared" si="182"/>
        <v>0</v>
      </c>
      <c r="E31" s="4">
        <f t="shared" si="182"/>
        <v>0</v>
      </c>
      <c r="F31" s="4">
        <f t="shared" si="182"/>
        <v>0</v>
      </c>
      <c r="G31" s="4">
        <f t="shared" si="182"/>
        <v>0</v>
      </c>
      <c r="H31" s="4">
        <f t="shared" si="182"/>
        <v>0</v>
      </c>
      <c r="I31" s="4">
        <f t="shared" si="182"/>
        <v>0</v>
      </c>
      <c r="J31" s="4">
        <f t="shared" si="182"/>
        <v>0</v>
      </c>
      <c r="K31" s="4">
        <f t="shared" si="182"/>
        <v>0</v>
      </c>
      <c r="L31" s="4">
        <f t="shared" si="182"/>
        <v>0</v>
      </c>
      <c r="M31" s="4">
        <f t="shared" si="182"/>
        <v>0</v>
      </c>
      <c r="N31" s="4">
        <f t="shared" si="182"/>
        <v>0</v>
      </c>
      <c r="O31" s="4">
        <f t="shared" si="183"/>
        <v>25</v>
      </c>
      <c r="P31" s="4">
        <f t="shared" ref="P31:AE31" si="184">(0*100)/4</f>
        <v>0</v>
      </c>
      <c r="Q31" s="4">
        <f t="shared" si="184"/>
        <v>0</v>
      </c>
      <c r="R31" s="4">
        <f t="shared" si="184"/>
        <v>0</v>
      </c>
      <c r="S31" s="4">
        <f t="shared" si="184"/>
        <v>0</v>
      </c>
      <c r="T31" s="4">
        <f t="shared" si="184"/>
        <v>0</v>
      </c>
      <c r="U31" s="4">
        <f t="shared" si="184"/>
        <v>0</v>
      </c>
      <c r="V31" s="4">
        <f t="shared" si="184"/>
        <v>0</v>
      </c>
      <c r="W31" s="4">
        <f t="shared" si="184"/>
        <v>0</v>
      </c>
      <c r="X31" s="4">
        <f t="shared" si="184"/>
        <v>0</v>
      </c>
      <c r="Y31" s="4">
        <f t="shared" si="184"/>
        <v>0</v>
      </c>
      <c r="Z31" s="4">
        <f t="shared" si="184"/>
        <v>0</v>
      </c>
      <c r="AA31" s="4">
        <f t="shared" si="184"/>
        <v>0</v>
      </c>
      <c r="AB31" s="4">
        <f t="shared" si="184"/>
        <v>0</v>
      </c>
      <c r="AC31" s="4">
        <f t="shared" si="184"/>
        <v>0</v>
      </c>
      <c r="AD31" s="4">
        <f t="shared" si="184"/>
        <v>0</v>
      </c>
      <c r="AE31" s="4">
        <f t="shared" si="184"/>
        <v>0</v>
      </c>
      <c r="AF31" s="4">
        <f>(2*100)/4</f>
        <v>50</v>
      </c>
      <c r="AG31" s="4"/>
    </row>
    <row r="32">
      <c r="A32" s="1" t="s">
        <v>14</v>
      </c>
      <c r="B32" s="4">
        <f t="shared" ref="B32:N32" si="185">(0*100)/4</f>
        <v>0</v>
      </c>
      <c r="C32" s="4">
        <f t="shared" si="185"/>
        <v>0</v>
      </c>
      <c r="D32" s="4">
        <f t="shared" si="185"/>
        <v>0</v>
      </c>
      <c r="E32" s="4">
        <f t="shared" si="185"/>
        <v>0</v>
      </c>
      <c r="F32" s="4">
        <f t="shared" si="185"/>
        <v>0</v>
      </c>
      <c r="G32" s="4">
        <f t="shared" si="185"/>
        <v>0</v>
      </c>
      <c r="H32" s="4">
        <f t="shared" si="185"/>
        <v>0</v>
      </c>
      <c r="I32" s="4">
        <f t="shared" si="185"/>
        <v>0</v>
      </c>
      <c r="J32" s="4">
        <f t="shared" si="185"/>
        <v>0</v>
      </c>
      <c r="K32" s="4">
        <f t="shared" si="185"/>
        <v>0</v>
      </c>
      <c r="L32" s="4">
        <f t="shared" si="185"/>
        <v>0</v>
      </c>
      <c r="M32" s="4">
        <f t="shared" si="185"/>
        <v>0</v>
      </c>
      <c r="N32" s="4">
        <f t="shared" si="185"/>
        <v>0</v>
      </c>
      <c r="O32" s="4">
        <f t="shared" si="183"/>
        <v>25</v>
      </c>
      <c r="P32" s="4">
        <f t="shared" ref="P32:V32" si="186">(0*100)/4</f>
        <v>0</v>
      </c>
      <c r="Q32" s="4">
        <f t="shared" si="186"/>
        <v>0</v>
      </c>
      <c r="R32" s="4">
        <f t="shared" si="186"/>
        <v>0</v>
      </c>
      <c r="S32" s="4">
        <f t="shared" si="186"/>
        <v>0</v>
      </c>
      <c r="T32" s="4">
        <f t="shared" si="186"/>
        <v>0</v>
      </c>
      <c r="U32" s="4">
        <f t="shared" si="186"/>
        <v>0</v>
      </c>
      <c r="V32" s="4">
        <f t="shared" si="186"/>
        <v>0</v>
      </c>
      <c r="W32" s="4">
        <f t="shared" ref="W32:W34" si="189">(1*100)/4</f>
        <v>25</v>
      </c>
      <c r="X32" s="4">
        <f t="shared" ref="X32:AE32" si="187">(0*100)/4</f>
        <v>0</v>
      </c>
      <c r="Y32" s="4">
        <f t="shared" si="187"/>
        <v>0</v>
      </c>
      <c r="Z32" s="4">
        <f t="shared" si="187"/>
        <v>0</v>
      </c>
      <c r="AA32" s="4">
        <f t="shared" si="187"/>
        <v>0</v>
      </c>
      <c r="AB32" s="4">
        <f t="shared" si="187"/>
        <v>0</v>
      </c>
      <c r="AC32" s="4">
        <f t="shared" si="187"/>
        <v>0</v>
      </c>
      <c r="AD32" s="4">
        <f t="shared" si="187"/>
        <v>0</v>
      </c>
      <c r="AE32" s="4">
        <f t="shared" si="187"/>
        <v>0</v>
      </c>
      <c r="AF32" s="4">
        <f>(1*100)/4</f>
        <v>25</v>
      </c>
      <c r="AG32" s="4"/>
    </row>
    <row r="33">
      <c r="A33" s="1" t="s">
        <v>15</v>
      </c>
      <c r="B33" s="4">
        <f t="shared" ref="B33:V33" si="188">(0*100)/4</f>
        <v>0</v>
      </c>
      <c r="C33" s="4">
        <f t="shared" si="188"/>
        <v>0</v>
      </c>
      <c r="D33" s="4">
        <f t="shared" si="188"/>
        <v>0</v>
      </c>
      <c r="E33" s="4">
        <f t="shared" si="188"/>
        <v>0</v>
      </c>
      <c r="F33" s="4">
        <f t="shared" si="188"/>
        <v>0</v>
      </c>
      <c r="G33" s="4">
        <f t="shared" si="188"/>
        <v>0</v>
      </c>
      <c r="H33" s="4">
        <f t="shared" si="188"/>
        <v>0</v>
      </c>
      <c r="I33" s="4">
        <f t="shared" si="188"/>
        <v>0</v>
      </c>
      <c r="J33" s="4">
        <f t="shared" si="188"/>
        <v>0</v>
      </c>
      <c r="K33" s="4">
        <f t="shared" si="188"/>
        <v>0</v>
      </c>
      <c r="L33" s="4">
        <f t="shared" si="188"/>
        <v>0</v>
      </c>
      <c r="M33" s="4">
        <f t="shared" si="188"/>
        <v>0</v>
      </c>
      <c r="N33" s="4">
        <f t="shared" si="188"/>
        <v>0</v>
      </c>
      <c r="O33" s="4">
        <f t="shared" si="188"/>
        <v>0</v>
      </c>
      <c r="P33" s="4">
        <f t="shared" si="188"/>
        <v>0</v>
      </c>
      <c r="Q33" s="4">
        <f t="shared" si="188"/>
        <v>0</v>
      </c>
      <c r="R33" s="4">
        <f t="shared" si="188"/>
        <v>0</v>
      </c>
      <c r="S33" s="4">
        <f t="shared" si="188"/>
        <v>0</v>
      </c>
      <c r="T33" s="4">
        <f t="shared" si="188"/>
        <v>0</v>
      </c>
      <c r="U33" s="4">
        <f t="shared" si="188"/>
        <v>0</v>
      </c>
      <c r="V33" s="4">
        <f t="shared" si="188"/>
        <v>0</v>
      </c>
      <c r="W33" s="4">
        <f t="shared" si="189"/>
        <v>25</v>
      </c>
      <c r="X33" s="4">
        <f t="shared" ref="X33:AF33" si="190">(0*100)/4</f>
        <v>0</v>
      </c>
      <c r="Y33" s="4">
        <f t="shared" si="190"/>
        <v>0</v>
      </c>
      <c r="Z33" s="4">
        <f t="shared" si="190"/>
        <v>0</v>
      </c>
      <c r="AA33" s="4">
        <f t="shared" si="190"/>
        <v>0</v>
      </c>
      <c r="AB33" s="4">
        <f t="shared" si="190"/>
        <v>0</v>
      </c>
      <c r="AC33" s="4">
        <f t="shared" si="190"/>
        <v>0</v>
      </c>
      <c r="AD33" s="4">
        <f t="shared" si="190"/>
        <v>0</v>
      </c>
      <c r="AE33" s="4">
        <f t="shared" si="190"/>
        <v>0</v>
      </c>
      <c r="AF33" s="4">
        <f t="shared" si="190"/>
        <v>0</v>
      </c>
      <c r="AG33" s="4"/>
    </row>
    <row r="34">
      <c r="A34" s="1" t="s">
        <v>16</v>
      </c>
      <c r="B34" s="4">
        <f t="shared" ref="B34:V34" si="191">(0*100)/4</f>
        <v>0</v>
      </c>
      <c r="C34" s="4">
        <f t="shared" si="191"/>
        <v>0</v>
      </c>
      <c r="D34" s="4">
        <f t="shared" si="191"/>
        <v>0</v>
      </c>
      <c r="E34" s="4">
        <f t="shared" si="191"/>
        <v>0</v>
      </c>
      <c r="F34" s="4">
        <f t="shared" si="191"/>
        <v>0</v>
      </c>
      <c r="G34" s="4">
        <f t="shared" si="191"/>
        <v>0</v>
      </c>
      <c r="H34" s="4">
        <f t="shared" si="191"/>
        <v>0</v>
      </c>
      <c r="I34" s="4">
        <f t="shared" si="191"/>
        <v>0</v>
      </c>
      <c r="J34" s="4">
        <f t="shared" si="191"/>
        <v>0</v>
      </c>
      <c r="K34" s="4">
        <f t="shared" si="191"/>
        <v>0</v>
      </c>
      <c r="L34" s="4">
        <f t="shared" si="191"/>
        <v>0</v>
      </c>
      <c r="M34" s="4">
        <f t="shared" si="191"/>
        <v>0</v>
      </c>
      <c r="N34" s="4">
        <f t="shared" si="191"/>
        <v>0</v>
      </c>
      <c r="O34" s="4">
        <f t="shared" si="191"/>
        <v>0</v>
      </c>
      <c r="P34" s="4">
        <f t="shared" si="191"/>
        <v>0</v>
      </c>
      <c r="Q34" s="4">
        <f t="shared" si="191"/>
        <v>0</v>
      </c>
      <c r="R34" s="4">
        <f t="shared" si="191"/>
        <v>0</v>
      </c>
      <c r="S34" s="4">
        <f t="shared" si="191"/>
        <v>0</v>
      </c>
      <c r="T34" s="4">
        <f t="shared" si="191"/>
        <v>0</v>
      </c>
      <c r="U34" s="4">
        <f t="shared" si="191"/>
        <v>0</v>
      </c>
      <c r="V34" s="4">
        <f t="shared" si="191"/>
        <v>0</v>
      </c>
      <c r="W34" s="4">
        <f t="shared" si="189"/>
        <v>25</v>
      </c>
      <c r="X34" s="4">
        <f t="shared" ref="X34:AF34" si="192">(0*100)/4</f>
        <v>0</v>
      </c>
      <c r="Y34" s="4">
        <f t="shared" si="192"/>
        <v>0</v>
      </c>
      <c r="Z34" s="4">
        <f t="shared" si="192"/>
        <v>0</v>
      </c>
      <c r="AA34" s="4">
        <f t="shared" si="192"/>
        <v>0</v>
      </c>
      <c r="AB34" s="4">
        <f t="shared" si="192"/>
        <v>0</v>
      </c>
      <c r="AC34" s="4">
        <f t="shared" si="192"/>
        <v>0</v>
      </c>
      <c r="AD34" s="4">
        <f t="shared" si="192"/>
        <v>0</v>
      </c>
      <c r="AE34" s="4">
        <f t="shared" si="192"/>
        <v>0</v>
      </c>
      <c r="AF34" s="4">
        <f t="shared" si="192"/>
        <v>0</v>
      </c>
      <c r="AG34" s="4"/>
    </row>
    <row r="35">
      <c r="A35" s="1" t="s">
        <v>17</v>
      </c>
      <c r="B35" s="4">
        <f t="shared" ref="B35:AF35" si="193">(0*100)/4</f>
        <v>0</v>
      </c>
      <c r="C35" s="4">
        <f t="shared" si="193"/>
        <v>0</v>
      </c>
      <c r="D35" s="4">
        <f t="shared" si="193"/>
        <v>0</v>
      </c>
      <c r="E35" s="4">
        <f t="shared" si="193"/>
        <v>0</v>
      </c>
      <c r="F35" s="4">
        <f t="shared" si="193"/>
        <v>0</v>
      </c>
      <c r="G35" s="4">
        <f t="shared" si="193"/>
        <v>0</v>
      </c>
      <c r="H35" s="4">
        <f t="shared" si="193"/>
        <v>0</v>
      </c>
      <c r="I35" s="4">
        <f t="shared" si="193"/>
        <v>0</v>
      </c>
      <c r="J35" s="4">
        <f t="shared" si="193"/>
        <v>0</v>
      </c>
      <c r="K35" s="4">
        <f t="shared" si="193"/>
        <v>0</v>
      </c>
      <c r="L35" s="4">
        <f t="shared" si="193"/>
        <v>0</v>
      </c>
      <c r="M35" s="4">
        <f t="shared" si="193"/>
        <v>0</v>
      </c>
      <c r="N35" s="4">
        <f t="shared" si="193"/>
        <v>0</v>
      </c>
      <c r="O35" s="4">
        <f t="shared" si="193"/>
        <v>0</v>
      </c>
      <c r="P35" s="4">
        <f t="shared" si="193"/>
        <v>0</v>
      </c>
      <c r="Q35" s="4">
        <f t="shared" si="193"/>
        <v>0</v>
      </c>
      <c r="R35" s="4">
        <f t="shared" si="193"/>
        <v>0</v>
      </c>
      <c r="S35" s="4">
        <f t="shared" si="193"/>
        <v>0</v>
      </c>
      <c r="T35" s="4">
        <f t="shared" si="193"/>
        <v>0</v>
      </c>
      <c r="U35" s="4">
        <f t="shared" si="193"/>
        <v>0</v>
      </c>
      <c r="V35" s="4">
        <f t="shared" si="193"/>
        <v>0</v>
      </c>
      <c r="W35" s="4">
        <f t="shared" si="193"/>
        <v>0</v>
      </c>
      <c r="X35" s="4">
        <f t="shared" si="193"/>
        <v>0</v>
      </c>
      <c r="Y35" s="4">
        <f t="shared" si="193"/>
        <v>0</v>
      </c>
      <c r="Z35" s="4">
        <f t="shared" si="193"/>
        <v>0</v>
      </c>
      <c r="AA35" s="4">
        <f t="shared" si="193"/>
        <v>0</v>
      </c>
      <c r="AB35" s="4">
        <f t="shared" si="193"/>
        <v>0</v>
      </c>
      <c r="AC35" s="4">
        <f t="shared" si="193"/>
        <v>0</v>
      </c>
      <c r="AD35" s="4">
        <f t="shared" si="193"/>
        <v>0</v>
      </c>
      <c r="AE35" s="4">
        <f t="shared" si="193"/>
        <v>0</v>
      </c>
      <c r="AF35" s="4">
        <f t="shared" si="193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1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56</v>
      </c>
      <c r="B1" s="2">
        <v>45839.0</v>
      </c>
      <c r="C1" s="2">
        <v>45840.0</v>
      </c>
      <c r="D1" s="2">
        <v>45841.0</v>
      </c>
      <c r="E1" s="2">
        <v>45842.0</v>
      </c>
      <c r="F1" s="2">
        <v>45843.0</v>
      </c>
      <c r="G1" s="2">
        <v>45844.0</v>
      </c>
      <c r="H1" s="2">
        <v>45845.0</v>
      </c>
      <c r="I1" s="2">
        <v>45846.0</v>
      </c>
      <c r="J1" s="2">
        <v>45847.0</v>
      </c>
      <c r="K1" s="2">
        <v>45848.0</v>
      </c>
      <c r="L1" s="2">
        <v>45849.0</v>
      </c>
      <c r="M1" s="2">
        <v>45850.0</v>
      </c>
      <c r="N1" s="2">
        <v>45851.0</v>
      </c>
      <c r="O1" s="2">
        <v>45852.0</v>
      </c>
      <c r="P1" s="2">
        <v>45853.0</v>
      </c>
      <c r="Q1" s="2">
        <v>45854.0</v>
      </c>
      <c r="R1" s="2">
        <v>45855.0</v>
      </c>
      <c r="S1" s="2">
        <v>45856.0</v>
      </c>
      <c r="T1" s="2">
        <v>45857.0</v>
      </c>
      <c r="U1" s="2">
        <v>45858.0</v>
      </c>
      <c r="V1" s="2">
        <v>45859.0</v>
      </c>
      <c r="W1" s="2">
        <v>45860.0</v>
      </c>
      <c r="X1" s="2">
        <v>45861.0</v>
      </c>
      <c r="Y1" s="2">
        <v>45862.0</v>
      </c>
      <c r="Z1" s="2">
        <v>45863.0</v>
      </c>
      <c r="AA1" s="2">
        <v>45864.0</v>
      </c>
      <c r="AB1" s="2">
        <v>45865.0</v>
      </c>
      <c r="AC1" s="2">
        <v>45866.0</v>
      </c>
      <c r="AD1" s="2">
        <v>45867.0</v>
      </c>
      <c r="AE1" s="2">
        <v>45868.0</v>
      </c>
      <c r="AF1" s="2">
        <v>45869.0</v>
      </c>
      <c r="AG1" s="16"/>
      <c r="AH1" s="2"/>
      <c r="AI1" s="2"/>
    </row>
    <row r="2">
      <c r="A2" s="3" t="s">
        <v>55</v>
      </c>
      <c r="AG2" s="4"/>
    </row>
    <row r="3">
      <c r="A3" s="1" t="s">
        <v>2</v>
      </c>
      <c r="B3" s="5">
        <f t="shared" ref="B3:R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>(1*100)/8</f>
        <v>12.5</v>
      </c>
      <c r="T3" s="5">
        <f t="shared" ref="T3:AF3" si="2">(0*100)/8</f>
        <v>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0</v>
      </c>
      <c r="AA3" s="5">
        <f t="shared" si="2"/>
        <v>0</v>
      </c>
      <c r="AB3" s="5">
        <f t="shared" si="2"/>
        <v>0</v>
      </c>
      <c r="AC3" s="5">
        <f t="shared" si="2"/>
        <v>0</v>
      </c>
      <c r="AD3" s="5">
        <f t="shared" si="2"/>
        <v>0</v>
      </c>
      <c r="AE3" s="5">
        <f t="shared" si="2"/>
        <v>0</v>
      </c>
      <c r="AF3" s="5">
        <f t="shared" si="2"/>
        <v>0</v>
      </c>
      <c r="AG3" s="4">
        <f>AVERAGE(C5:AF16)</f>
        <v>35.52083333</v>
      </c>
    </row>
    <row r="4">
      <c r="A4" s="1" t="s">
        <v>3</v>
      </c>
      <c r="B4" s="5">
        <f>(1*100)/8</f>
        <v>12.5</v>
      </c>
      <c r="C4" s="5">
        <f t="shared" ref="C4:E4" si="3">(0*100)/8</f>
        <v>0</v>
      </c>
      <c r="D4" s="5">
        <f t="shared" si="3"/>
        <v>0</v>
      </c>
      <c r="E4" s="5">
        <f t="shared" si="3"/>
        <v>0</v>
      </c>
      <c r="F4" s="5">
        <f>(1*100)/8</f>
        <v>12.5</v>
      </c>
      <c r="G4" s="5">
        <f t="shared" ref="G4:R4" si="4">(0*100)/8</f>
        <v>0</v>
      </c>
      <c r="H4" s="5">
        <f t="shared" si="4"/>
        <v>0</v>
      </c>
      <c r="I4" s="5">
        <f t="shared" si="4"/>
        <v>0</v>
      </c>
      <c r="J4" s="5">
        <f t="shared" si="4"/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4"/>
        <v>0</v>
      </c>
      <c r="O4" s="5">
        <f t="shared" si="4"/>
        <v>0</v>
      </c>
      <c r="P4" s="5">
        <f t="shared" si="4"/>
        <v>0</v>
      </c>
      <c r="Q4" s="5">
        <f t="shared" si="4"/>
        <v>0</v>
      </c>
      <c r="R4" s="5">
        <f t="shared" si="4"/>
        <v>0</v>
      </c>
      <c r="S4" s="5">
        <f t="shared" ref="S4:S5" si="13">(3*100)/8</f>
        <v>37.5</v>
      </c>
      <c r="T4" s="5">
        <f t="shared" ref="T4:AA4" si="5">(0*100)/8</f>
        <v>0</v>
      </c>
      <c r="U4" s="5">
        <f t="shared" si="5"/>
        <v>0</v>
      </c>
      <c r="V4" s="5">
        <f t="shared" si="5"/>
        <v>0</v>
      </c>
      <c r="W4" s="5">
        <f t="shared" si="5"/>
        <v>0</v>
      </c>
      <c r="X4" s="5">
        <f t="shared" si="5"/>
        <v>0</v>
      </c>
      <c r="Y4" s="5">
        <f t="shared" si="5"/>
        <v>0</v>
      </c>
      <c r="Z4" s="5">
        <f t="shared" si="5"/>
        <v>0</v>
      </c>
      <c r="AA4" s="5">
        <f t="shared" si="5"/>
        <v>0</v>
      </c>
      <c r="AB4" s="5">
        <f>(1*100)/8</f>
        <v>12.5</v>
      </c>
      <c r="AC4" s="5">
        <f t="shared" ref="AC4:AF4" si="6">(0*100)/8</f>
        <v>0</v>
      </c>
      <c r="AD4" s="5">
        <f t="shared" si="6"/>
        <v>0</v>
      </c>
      <c r="AE4" s="5">
        <f t="shared" si="6"/>
        <v>0</v>
      </c>
      <c r="AF4" s="5">
        <f t="shared" si="6"/>
        <v>0</v>
      </c>
      <c r="AG4" s="4"/>
    </row>
    <row r="5">
      <c r="A5" s="1" t="s">
        <v>4</v>
      </c>
      <c r="B5" s="5">
        <f t="shared" ref="B5:C5" si="7">(2*100)/8</f>
        <v>25</v>
      </c>
      <c r="C5" s="5">
        <f t="shared" si="7"/>
        <v>25</v>
      </c>
      <c r="D5" s="5">
        <f t="shared" ref="D5:E5" si="8">(0*100)/8</f>
        <v>0</v>
      </c>
      <c r="E5" s="5">
        <f t="shared" si="8"/>
        <v>0</v>
      </c>
      <c r="F5" s="5">
        <f t="shared" ref="F5:G5" si="9">(3*100)/8</f>
        <v>37.5</v>
      </c>
      <c r="G5" s="5">
        <f t="shared" si="9"/>
        <v>37.5</v>
      </c>
      <c r="H5" s="5">
        <f t="shared" ref="H5:H6" si="16">(0*100)/8</f>
        <v>0</v>
      </c>
      <c r="I5" s="5">
        <f t="shared" ref="I5:J5" si="10">(1*100)/8</f>
        <v>12.5</v>
      </c>
      <c r="J5" s="5">
        <f t="shared" si="10"/>
        <v>12.5</v>
      </c>
      <c r="K5" s="5">
        <f>(0*100)/8</f>
        <v>0</v>
      </c>
      <c r="L5" s="5">
        <f>(1*100)/8</f>
        <v>12.5</v>
      </c>
      <c r="M5" s="5">
        <f t="shared" ref="M5:N5" si="11">(3*100)/8</f>
        <v>37.5</v>
      </c>
      <c r="N5" s="5">
        <f t="shared" si="11"/>
        <v>37.5</v>
      </c>
      <c r="O5" s="5">
        <f>(0*100)/8</f>
        <v>0</v>
      </c>
      <c r="P5" s="5">
        <f>(1*100)/8</f>
        <v>12.5</v>
      </c>
      <c r="Q5" s="5">
        <f t="shared" ref="Q5:R5" si="12">(2*100)/8</f>
        <v>25</v>
      </c>
      <c r="R5" s="5">
        <f t="shared" si="12"/>
        <v>25</v>
      </c>
      <c r="S5" s="5">
        <f t="shared" si="13"/>
        <v>37.5</v>
      </c>
      <c r="T5" s="5">
        <f>(2*100)/8</f>
        <v>25</v>
      </c>
      <c r="U5" s="5">
        <f>(5*100)/8</f>
        <v>62.5</v>
      </c>
      <c r="V5" s="5">
        <f>(1*100)/8</f>
        <v>12.5</v>
      </c>
      <c r="W5" s="5">
        <f>(2*100)/8</f>
        <v>25</v>
      </c>
      <c r="X5" s="5">
        <f t="shared" ref="X5:Y5" si="14">(1*100)/8</f>
        <v>12.5</v>
      </c>
      <c r="Y5" s="5">
        <f t="shared" si="14"/>
        <v>12.5</v>
      </c>
      <c r="Z5" s="5">
        <f t="shared" ref="Z5:Z6" si="20">(2*100)/8</f>
        <v>25</v>
      </c>
      <c r="AA5" s="5">
        <f>(0*100)/8</f>
        <v>0</v>
      </c>
      <c r="AB5" s="5">
        <f>(2*100)/8</f>
        <v>25</v>
      </c>
      <c r="AC5" s="5">
        <f t="shared" ref="AC5:AC7" si="21">(1*100)/8</f>
        <v>12.5</v>
      </c>
      <c r="AD5" s="5">
        <f>(2*100)/8</f>
        <v>25</v>
      </c>
      <c r="AE5" s="5">
        <f t="shared" ref="AE5:AF5" si="15">(1*100)/8</f>
        <v>12.5</v>
      </c>
      <c r="AF5" s="5">
        <f t="shared" si="15"/>
        <v>12.5</v>
      </c>
      <c r="AG5" s="4"/>
    </row>
    <row r="6">
      <c r="A6" s="1" t="s">
        <v>5</v>
      </c>
      <c r="B6" s="5">
        <f t="shared" ref="B6:B8" si="22">(2*100)/8</f>
        <v>25</v>
      </c>
      <c r="C6" s="5">
        <f>(5*100)/8</f>
        <v>62.5</v>
      </c>
      <c r="D6" s="5">
        <f>(2*100)/8</f>
        <v>25</v>
      </c>
      <c r="E6" s="5">
        <f>(1*100)/8</f>
        <v>12.5</v>
      </c>
      <c r="F6" s="5">
        <f>(4*100)/8</f>
        <v>50</v>
      </c>
      <c r="G6" s="5">
        <f>(7*100)/8</f>
        <v>87.5</v>
      </c>
      <c r="H6" s="5">
        <f t="shared" si="16"/>
        <v>0</v>
      </c>
      <c r="I6" s="5">
        <f t="shared" ref="I6:J6" si="17">(2*100)/8</f>
        <v>25</v>
      </c>
      <c r="J6" s="5">
        <f t="shared" si="17"/>
        <v>25</v>
      </c>
      <c r="K6" s="5">
        <f t="shared" ref="K6:K7" si="24">(1*100)/8</f>
        <v>12.5</v>
      </c>
      <c r="L6" s="5">
        <f>(2*100)/8</f>
        <v>25</v>
      </c>
      <c r="M6" s="5">
        <f t="shared" ref="M6:N6" si="18">(5*100)/8</f>
        <v>62.5</v>
      </c>
      <c r="N6" s="5">
        <f t="shared" si="18"/>
        <v>62.5</v>
      </c>
      <c r="O6" s="5">
        <f>(1*100)/8</f>
        <v>12.5</v>
      </c>
      <c r="P6" s="5">
        <f>(2*100)/8</f>
        <v>25</v>
      </c>
      <c r="Q6" s="5">
        <f>(3*100)/8</f>
        <v>37.5</v>
      </c>
      <c r="R6" s="5">
        <f>(2*100)/8</f>
        <v>25</v>
      </c>
      <c r="S6" s="5">
        <f>(4*100)/8</f>
        <v>50</v>
      </c>
      <c r="T6" s="5">
        <f>(5*100)/8</f>
        <v>62.5</v>
      </c>
      <c r="U6" s="5">
        <f>(6*100)/8</f>
        <v>75</v>
      </c>
      <c r="V6" s="5">
        <f t="shared" ref="V6:W6" si="19">(2*100)/8</f>
        <v>25</v>
      </c>
      <c r="W6" s="5">
        <f t="shared" si="19"/>
        <v>25</v>
      </c>
      <c r="X6" s="5">
        <f>(4*100)/8</f>
        <v>50</v>
      </c>
      <c r="Y6" s="5">
        <f>(3*100)/8</f>
        <v>37.5</v>
      </c>
      <c r="Z6" s="5">
        <f t="shared" si="20"/>
        <v>25</v>
      </c>
      <c r="AA6" s="5">
        <f>(4*100)/8</f>
        <v>50</v>
      </c>
      <c r="AB6" s="5">
        <f>(7*100)/8</f>
        <v>87.5</v>
      </c>
      <c r="AC6" s="5">
        <f t="shared" si="21"/>
        <v>12.5</v>
      </c>
      <c r="AD6" s="5">
        <f>(3*100)/8</f>
        <v>37.5</v>
      </c>
      <c r="AE6" s="5">
        <f>(2*100)/8</f>
        <v>25</v>
      </c>
      <c r="AF6" s="5">
        <f>(0*100)/8</f>
        <v>0</v>
      </c>
      <c r="AG6" s="4"/>
    </row>
    <row r="7">
      <c r="A7" s="1" t="s">
        <v>6</v>
      </c>
      <c r="B7" s="5">
        <f t="shared" si="22"/>
        <v>25</v>
      </c>
      <c r="C7" s="5">
        <f>(6*100)/8</f>
        <v>75</v>
      </c>
      <c r="D7" s="5">
        <f t="shared" ref="D7:D8" si="30">(4*100)/8</f>
        <v>50</v>
      </c>
      <c r="E7" s="5">
        <f>(2*100)/8</f>
        <v>25</v>
      </c>
      <c r="F7" s="5">
        <f t="shared" ref="F7:F8" si="31">(7*100)/8</f>
        <v>87.5</v>
      </c>
      <c r="G7" s="5">
        <f t="shared" ref="G7:G8" si="32">(8*100)/8</f>
        <v>100</v>
      </c>
      <c r="H7" s="5">
        <f>(1*100)/8</f>
        <v>12.5</v>
      </c>
      <c r="I7" s="5">
        <f t="shared" ref="I7:J7" si="23">(2*100)/8</f>
        <v>25</v>
      </c>
      <c r="J7" s="5">
        <f t="shared" si="23"/>
        <v>25</v>
      </c>
      <c r="K7" s="5">
        <f t="shared" si="24"/>
        <v>12.5</v>
      </c>
      <c r="L7" s="5">
        <f>(0*100)/8</f>
        <v>0</v>
      </c>
      <c r="M7" s="5">
        <f t="shared" ref="M7:N7" si="25">(6*100)/8</f>
        <v>75</v>
      </c>
      <c r="N7" s="5">
        <f t="shared" si="25"/>
        <v>75</v>
      </c>
      <c r="O7" s="5">
        <f t="shared" ref="O7:O8" si="33">(2*100)/8</f>
        <v>25</v>
      </c>
      <c r="P7" s="5">
        <f t="shared" ref="P7:Q7" si="26">(3*100)/8</f>
        <v>37.5</v>
      </c>
      <c r="Q7" s="5">
        <f t="shared" si="26"/>
        <v>37.5</v>
      </c>
      <c r="R7" s="5">
        <f>(4*100)/8</f>
        <v>50</v>
      </c>
      <c r="S7" s="5">
        <f>(3*100)/8</f>
        <v>37.5</v>
      </c>
      <c r="T7" s="5">
        <f>(4*100)/8</f>
        <v>50</v>
      </c>
      <c r="U7" s="5">
        <f t="shared" ref="U7:U11" si="35">(8*100)/8</f>
        <v>100</v>
      </c>
      <c r="V7" s="5">
        <f t="shared" ref="V7:W7" si="27">(3*100)/8</f>
        <v>37.5</v>
      </c>
      <c r="W7" s="5">
        <f t="shared" si="27"/>
        <v>37.5</v>
      </c>
      <c r="X7" s="5">
        <f t="shared" ref="X7:Y7" si="28">(5*100)/8</f>
        <v>62.5</v>
      </c>
      <c r="Y7" s="5">
        <f t="shared" si="28"/>
        <v>62.5</v>
      </c>
      <c r="Z7" s="5">
        <f t="shared" ref="Z7:Z8" si="36">(3*100)/8</f>
        <v>37.5</v>
      </c>
      <c r="AA7" s="5">
        <f t="shared" ref="AA7:AA8" si="37">(5*100)/8</f>
        <v>62.5</v>
      </c>
      <c r="AB7" s="5">
        <f>(8*100)/8</f>
        <v>100</v>
      </c>
      <c r="AC7" s="5">
        <f t="shared" si="21"/>
        <v>12.5</v>
      </c>
      <c r="AD7" s="5">
        <f>(4*100)/8</f>
        <v>50</v>
      </c>
      <c r="AE7" s="5">
        <f t="shared" ref="AE7:AF7" si="29">(3*100)/8</f>
        <v>37.5</v>
      </c>
      <c r="AF7" s="5">
        <f t="shared" si="29"/>
        <v>37.5</v>
      </c>
      <c r="AG7" s="4"/>
    </row>
    <row r="8">
      <c r="A8" s="1" t="s">
        <v>7</v>
      </c>
      <c r="B8" s="5">
        <f t="shared" si="22"/>
        <v>25</v>
      </c>
      <c r="C8" s="5">
        <f>(7*100)/8</f>
        <v>87.5</v>
      </c>
      <c r="D8" s="5">
        <f t="shared" si="30"/>
        <v>50</v>
      </c>
      <c r="E8" s="5">
        <f>(4*100)/8</f>
        <v>50</v>
      </c>
      <c r="F8" s="5">
        <f t="shared" si="31"/>
        <v>87.5</v>
      </c>
      <c r="G8" s="5">
        <f t="shared" si="32"/>
        <v>100</v>
      </c>
      <c r="H8" s="5">
        <f>(2*100)/8</f>
        <v>25</v>
      </c>
      <c r="I8" s="5">
        <f>(4*100)/8</f>
        <v>50</v>
      </c>
      <c r="J8" s="5">
        <f>(3*100)/8</f>
        <v>37.5</v>
      </c>
      <c r="K8" s="5">
        <f>(0*100)/8</f>
        <v>0</v>
      </c>
      <c r="L8" s="5">
        <f>(1*100)/8</f>
        <v>12.5</v>
      </c>
      <c r="M8" s="5">
        <f>(7*100)/8</f>
        <v>87.5</v>
      </c>
      <c r="N8" s="5">
        <f>(6*100)/8</f>
        <v>75</v>
      </c>
      <c r="O8" s="5">
        <f t="shared" si="33"/>
        <v>25</v>
      </c>
      <c r="P8" s="5">
        <f>(4*100)/8</f>
        <v>50</v>
      </c>
      <c r="Q8" s="5">
        <f t="shared" ref="Q8:R8" si="34">(5*100)/8</f>
        <v>62.5</v>
      </c>
      <c r="R8" s="5">
        <f t="shared" si="34"/>
        <v>62.5</v>
      </c>
      <c r="S8" s="5">
        <f>(4*100)/8</f>
        <v>50</v>
      </c>
      <c r="T8" s="5">
        <f>(5*100)/8</f>
        <v>62.5</v>
      </c>
      <c r="U8" s="5">
        <f t="shared" si="35"/>
        <v>100</v>
      </c>
      <c r="V8" s="5">
        <f>(3*100)/8</f>
        <v>37.5</v>
      </c>
      <c r="W8" s="5">
        <f t="shared" ref="W8:W12" si="39">(1*100)/8</f>
        <v>12.5</v>
      </c>
      <c r="X8" s="5">
        <f>(6*100)/8</f>
        <v>75</v>
      </c>
      <c r="Y8" s="5">
        <f>(7*100)/8</f>
        <v>87.5</v>
      </c>
      <c r="Z8" s="5">
        <f t="shared" si="36"/>
        <v>37.5</v>
      </c>
      <c r="AA8" s="5">
        <f t="shared" si="37"/>
        <v>62.5</v>
      </c>
      <c r="AB8" s="5">
        <f>(7*100)/8</f>
        <v>87.5</v>
      </c>
      <c r="AC8" s="5">
        <f t="shared" ref="AC8:AC10" si="42">(0*100)/8</f>
        <v>0</v>
      </c>
      <c r="AD8" s="5">
        <f>(3*100)/8</f>
        <v>37.5</v>
      </c>
      <c r="AE8" s="5">
        <f t="shared" ref="AE8:AE9" si="43">(1*100)/8</f>
        <v>12.5</v>
      </c>
      <c r="AF8" s="5">
        <f>(4*100)/8</f>
        <v>50</v>
      </c>
      <c r="AG8" s="4"/>
    </row>
    <row r="9">
      <c r="A9" s="1" t="s">
        <v>8</v>
      </c>
      <c r="B9" s="5">
        <f t="shared" ref="B9:B10" si="44">(4*100)/8</f>
        <v>50</v>
      </c>
      <c r="C9" s="5">
        <f>(6*100)/8</f>
        <v>75</v>
      </c>
      <c r="D9" s="5">
        <f>(3*100)/8</f>
        <v>37.5</v>
      </c>
      <c r="E9" s="5">
        <f>(6*100)/8</f>
        <v>75</v>
      </c>
      <c r="F9" s="5">
        <f t="shared" ref="F9:F12" si="45">(3*100)/8</f>
        <v>37.5</v>
      </c>
      <c r="G9" s="5">
        <f t="shared" ref="G9:G10" si="46">(7*100)/8</f>
        <v>87.5</v>
      </c>
      <c r="H9" s="5">
        <f>(4*100)/8</f>
        <v>50</v>
      </c>
      <c r="I9" s="5">
        <f>(5*100)/8</f>
        <v>62.5</v>
      </c>
      <c r="J9" s="5">
        <f t="shared" ref="J9:J11" si="47">(2*100)/8</f>
        <v>25</v>
      </c>
      <c r="K9" s="5">
        <f>(1*100)/8</f>
        <v>12.5</v>
      </c>
      <c r="L9" s="5">
        <f>(2*100)/8</f>
        <v>25</v>
      </c>
      <c r="M9" s="5">
        <f>(6*100)/8</f>
        <v>75</v>
      </c>
      <c r="N9" s="5">
        <f t="shared" ref="N9:N10" si="49">(3*100)/8</f>
        <v>37.5</v>
      </c>
      <c r="O9" s="5">
        <f>(0*100)/8</f>
        <v>0</v>
      </c>
      <c r="P9" s="5">
        <f>(3*100)/8</f>
        <v>37.5</v>
      </c>
      <c r="Q9" s="5">
        <f>(2*100)/8</f>
        <v>25</v>
      </c>
      <c r="R9" s="5">
        <f t="shared" ref="R9:S9" si="38">(5*100)/8</f>
        <v>62.5</v>
      </c>
      <c r="S9" s="5">
        <f t="shared" si="38"/>
        <v>62.5</v>
      </c>
      <c r="T9" s="5">
        <f>(3*100)/8</f>
        <v>37.5</v>
      </c>
      <c r="U9" s="5">
        <f t="shared" si="35"/>
        <v>100</v>
      </c>
      <c r="V9" s="5">
        <f>(2*100)/8</f>
        <v>25</v>
      </c>
      <c r="W9" s="5">
        <f t="shared" si="39"/>
        <v>12.5</v>
      </c>
      <c r="X9" s="5">
        <f t="shared" ref="X9:X12" si="51">(4*100)/8</f>
        <v>50</v>
      </c>
      <c r="Y9" s="5">
        <f t="shared" ref="Y9:Z9" si="40">(5*100)/8</f>
        <v>62.5</v>
      </c>
      <c r="Z9" s="5">
        <f t="shared" si="40"/>
        <v>62.5</v>
      </c>
      <c r="AA9" s="5">
        <f t="shared" ref="AA9:AB9" si="41">(6*100)/8</f>
        <v>75</v>
      </c>
      <c r="AB9" s="5">
        <f t="shared" si="41"/>
        <v>75</v>
      </c>
      <c r="AC9" s="5">
        <f t="shared" si="42"/>
        <v>0</v>
      </c>
      <c r="AD9" s="5">
        <f t="shared" ref="AD9:AD10" si="52">(4*100)/8</f>
        <v>50</v>
      </c>
      <c r="AE9" s="5">
        <f t="shared" si="43"/>
        <v>12.5</v>
      </c>
      <c r="AF9" s="5">
        <f t="shared" ref="AF9:AF10" si="53">(3*100)/8</f>
        <v>37.5</v>
      </c>
      <c r="AG9" s="4"/>
    </row>
    <row r="10">
      <c r="A10" s="1" t="s">
        <v>9</v>
      </c>
      <c r="B10" s="5">
        <f t="shared" si="44"/>
        <v>50</v>
      </c>
      <c r="C10" s="5">
        <f>(5*100)/8</f>
        <v>62.5</v>
      </c>
      <c r="D10" s="5">
        <f t="shared" ref="D10:D11" si="55">(2*100)/8</f>
        <v>25</v>
      </c>
      <c r="E10" s="5">
        <f>(5*100)/8</f>
        <v>62.5</v>
      </c>
      <c r="F10" s="5">
        <f t="shared" si="45"/>
        <v>37.5</v>
      </c>
      <c r="G10" s="5">
        <f t="shared" si="46"/>
        <v>87.5</v>
      </c>
      <c r="H10" s="5">
        <f>(5*100)/8</f>
        <v>62.5</v>
      </c>
      <c r="I10" s="5">
        <f t="shared" ref="I10:I11" si="56">(4*100)/8</f>
        <v>50</v>
      </c>
      <c r="J10" s="5">
        <f t="shared" si="47"/>
        <v>25</v>
      </c>
      <c r="K10" s="5">
        <f t="shared" ref="K10:L10" si="48">(2*100)/8</f>
        <v>25</v>
      </c>
      <c r="L10" s="5">
        <f t="shared" si="48"/>
        <v>25</v>
      </c>
      <c r="M10" s="5">
        <f t="shared" ref="M10:M11" si="57">(5*100)/8</f>
        <v>62.5</v>
      </c>
      <c r="N10" s="5">
        <f t="shared" si="49"/>
        <v>37.5</v>
      </c>
      <c r="O10" s="5">
        <f t="shared" ref="O10:O12" si="58">(1*100)/8</f>
        <v>12.5</v>
      </c>
      <c r="P10" s="5">
        <f t="shared" ref="P10:P12" si="59">(2*100)/8</f>
        <v>25</v>
      </c>
      <c r="Q10" s="5">
        <f>(3*100)/8</f>
        <v>37.5</v>
      </c>
      <c r="R10" s="5">
        <f t="shared" ref="R10:T10" si="50">(5*100)/8</f>
        <v>62.5</v>
      </c>
      <c r="S10" s="5">
        <f t="shared" si="50"/>
        <v>62.5</v>
      </c>
      <c r="T10" s="5">
        <f t="shared" si="50"/>
        <v>62.5</v>
      </c>
      <c r="U10" s="5">
        <f t="shared" si="35"/>
        <v>100</v>
      </c>
      <c r="V10" s="5">
        <f>(3*100)/8</f>
        <v>37.5</v>
      </c>
      <c r="W10" s="5">
        <f t="shared" si="39"/>
        <v>12.5</v>
      </c>
      <c r="X10" s="5">
        <f t="shared" si="51"/>
        <v>50</v>
      </c>
      <c r="Y10" s="5">
        <f>(4*100)/8</f>
        <v>50</v>
      </c>
      <c r="Z10" s="5">
        <f>(5*100)/8</f>
        <v>62.5</v>
      </c>
      <c r="AA10" s="5">
        <f>(3*100)/8</f>
        <v>37.5</v>
      </c>
      <c r="AB10" s="5">
        <f>(5*100)/8</f>
        <v>62.5</v>
      </c>
      <c r="AC10" s="5">
        <f t="shared" si="42"/>
        <v>0</v>
      </c>
      <c r="AD10" s="5">
        <f t="shared" si="52"/>
        <v>50</v>
      </c>
      <c r="AE10" s="5">
        <f>(2*100)/8</f>
        <v>25</v>
      </c>
      <c r="AF10" s="5">
        <f t="shared" si="53"/>
        <v>37.5</v>
      </c>
      <c r="AG10" s="4"/>
    </row>
    <row r="11">
      <c r="A11" s="1" t="s">
        <v>10</v>
      </c>
      <c r="B11" s="5">
        <f t="shared" ref="B11:C11" si="54">(3*100)/8</f>
        <v>37.5</v>
      </c>
      <c r="C11" s="5">
        <f t="shared" si="54"/>
        <v>37.5</v>
      </c>
      <c r="D11" s="5">
        <f t="shared" si="55"/>
        <v>25</v>
      </c>
      <c r="E11" s="5">
        <f>(4*100)/8</f>
        <v>50</v>
      </c>
      <c r="F11" s="5">
        <f t="shared" si="45"/>
        <v>37.5</v>
      </c>
      <c r="G11" s="5">
        <f>(6*100)/8</f>
        <v>75</v>
      </c>
      <c r="H11" s="5">
        <f>(3*100)/8</f>
        <v>37.5</v>
      </c>
      <c r="I11" s="5">
        <f t="shared" si="56"/>
        <v>50</v>
      </c>
      <c r="J11" s="5">
        <f t="shared" si="47"/>
        <v>25</v>
      </c>
      <c r="K11" s="5">
        <f t="shared" ref="K11:K12" si="63">(0*100)/8</f>
        <v>0</v>
      </c>
      <c r="L11" s="5">
        <f>(2*100)/8</f>
        <v>25</v>
      </c>
      <c r="M11" s="5">
        <f t="shared" si="57"/>
        <v>62.5</v>
      </c>
      <c r="N11" s="5">
        <f t="shared" ref="N11:N12" si="64">(2*100)/8</f>
        <v>25</v>
      </c>
      <c r="O11" s="5">
        <f t="shared" si="58"/>
        <v>12.5</v>
      </c>
      <c r="P11" s="5">
        <f t="shared" si="59"/>
        <v>25</v>
      </c>
      <c r="Q11" s="5">
        <f>(1*100)/8</f>
        <v>12.5</v>
      </c>
      <c r="R11" s="5">
        <f t="shared" ref="R11:R14" si="65">(4*100)/8</f>
        <v>50</v>
      </c>
      <c r="S11" s="5">
        <f t="shared" ref="S11:T11" si="60">(5*100)/8</f>
        <v>62.5</v>
      </c>
      <c r="T11" s="5">
        <f t="shared" si="60"/>
        <v>62.5</v>
      </c>
      <c r="U11" s="5">
        <f t="shared" si="35"/>
        <v>100</v>
      </c>
      <c r="V11" s="5">
        <f>(4*100)/8</f>
        <v>50</v>
      </c>
      <c r="W11" s="5">
        <f t="shared" si="39"/>
        <v>12.5</v>
      </c>
      <c r="X11" s="5">
        <f t="shared" si="51"/>
        <v>50</v>
      </c>
      <c r="Y11" s="5">
        <f t="shared" ref="Y11:Y12" si="67">(6*100)/8</f>
        <v>75</v>
      </c>
      <c r="Z11" s="5">
        <f t="shared" ref="Z11:AA11" si="61">(4*100)/8</f>
        <v>50</v>
      </c>
      <c r="AA11" s="5">
        <f t="shared" si="61"/>
        <v>50</v>
      </c>
      <c r="AB11" s="5">
        <f t="shared" ref="AB11:AC11" si="62">(3*100)/8</f>
        <v>37.5</v>
      </c>
      <c r="AC11" s="5">
        <f t="shared" si="62"/>
        <v>37.5</v>
      </c>
      <c r="AD11" s="5">
        <f>(6*100)/8</f>
        <v>75</v>
      </c>
      <c r="AE11" s="5">
        <f t="shared" ref="AE11:AE12" si="68">(4*100)/8</f>
        <v>50</v>
      </c>
      <c r="AF11" s="5">
        <f>(0*100)/8</f>
        <v>0</v>
      </c>
      <c r="AG11" s="4"/>
    </row>
    <row r="12">
      <c r="A12" s="1" t="s">
        <v>11</v>
      </c>
      <c r="B12" s="5">
        <f t="shared" ref="B12:B13" si="69">(2*100)/8</f>
        <v>25</v>
      </c>
      <c r="C12" s="5">
        <f>(3*100)/8</f>
        <v>37.5</v>
      </c>
      <c r="D12" s="5">
        <f>(0*100)/8</f>
        <v>0</v>
      </c>
      <c r="E12" s="5">
        <f>(1*100)/8</f>
        <v>12.5</v>
      </c>
      <c r="F12" s="5">
        <f t="shared" si="45"/>
        <v>37.5</v>
      </c>
      <c r="G12" s="5">
        <f>(4*100)/8</f>
        <v>50</v>
      </c>
      <c r="H12" s="5">
        <f>(2*100)/8</f>
        <v>25</v>
      </c>
      <c r="I12" s="5">
        <f>(3*100)/8</f>
        <v>37.5</v>
      </c>
      <c r="J12" s="5">
        <f>(4*100)/8</f>
        <v>50</v>
      </c>
      <c r="K12" s="5">
        <f t="shared" si="63"/>
        <v>0</v>
      </c>
      <c r="L12" s="5">
        <f>(3*100)/8</f>
        <v>37.5</v>
      </c>
      <c r="M12" s="5">
        <f>(4*100)/8</f>
        <v>50</v>
      </c>
      <c r="N12" s="5">
        <f t="shared" si="64"/>
        <v>25</v>
      </c>
      <c r="O12" s="5">
        <f t="shared" si="58"/>
        <v>12.5</v>
      </c>
      <c r="P12" s="5">
        <f t="shared" si="59"/>
        <v>25</v>
      </c>
      <c r="Q12" s="5">
        <f>(2*100)/8</f>
        <v>25</v>
      </c>
      <c r="R12" s="5">
        <f t="shared" si="65"/>
        <v>50</v>
      </c>
      <c r="S12" s="5">
        <f t="shared" ref="S12:T12" si="66">(3*100)/8</f>
        <v>37.5</v>
      </c>
      <c r="T12" s="5">
        <f t="shared" si="66"/>
        <v>37.5</v>
      </c>
      <c r="U12" s="5">
        <f t="shared" ref="U12:U13" si="73">(6*100)/8</f>
        <v>75</v>
      </c>
      <c r="V12" s="5">
        <f>(5*100)/8</f>
        <v>62.5</v>
      </c>
      <c r="W12" s="5">
        <f t="shared" si="39"/>
        <v>12.5</v>
      </c>
      <c r="X12" s="5">
        <f t="shared" si="51"/>
        <v>50</v>
      </c>
      <c r="Y12" s="5">
        <f t="shared" si="67"/>
        <v>75</v>
      </c>
      <c r="Z12" s="5">
        <f>(4*100)/8</f>
        <v>50</v>
      </c>
      <c r="AA12" s="5">
        <f>(5*100)/8</f>
        <v>62.5</v>
      </c>
      <c r="AB12" s="5">
        <f>(4*100)/8</f>
        <v>50</v>
      </c>
      <c r="AC12" s="5">
        <f>(2*100)/8</f>
        <v>25</v>
      </c>
      <c r="AD12" s="5">
        <f t="shared" ref="AD12:AD13" si="74">(3*100)/8</f>
        <v>37.5</v>
      </c>
      <c r="AE12" s="5">
        <f t="shared" si="68"/>
        <v>50</v>
      </c>
      <c r="AF12" s="5">
        <f t="shared" ref="AF12:AF14" si="75">(1*100)/8</f>
        <v>12.5</v>
      </c>
      <c r="AG12" s="4"/>
    </row>
    <row r="13">
      <c r="A13" s="1" t="s">
        <v>12</v>
      </c>
      <c r="B13" s="5">
        <f t="shared" si="69"/>
        <v>25</v>
      </c>
      <c r="C13" s="5">
        <f>(4*100)/8</f>
        <v>50</v>
      </c>
      <c r="D13" s="5">
        <f t="shared" ref="D13:F13" si="70">(2*100)/8</f>
        <v>25</v>
      </c>
      <c r="E13" s="5">
        <f t="shared" si="70"/>
        <v>25</v>
      </c>
      <c r="F13" s="5">
        <f t="shared" si="70"/>
        <v>25</v>
      </c>
      <c r="G13" s="5">
        <f>(3*100)/8</f>
        <v>37.5</v>
      </c>
      <c r="H13" s="5">
        <f>(0*100)/8</f>
        <v>0</v>
      </c>
      <c r="I13" s="5">
        <f>(2*100)/8</f>
        <v>25</v>
      </c>
      <c r="J13" s="5">
        <f t="shared" ref="J13:K13" si="71">(3*100)/8</f>
        <v>37.5</v>
      </c>
      <c r="K13" s="5">
        <f t="shared" si="71"/>
        <v>37.5</v>
      </c>
      <c r="L13" s="5">
        <f t="shared" ref="L13:O13" si="72">(2*100)/8</f>
        <v>25</v>
      </c>
      <c r="M13" s="5">
        <f t="shared" si="72"/>
        <v>25</v>
      </c>
      <c r="N13" s="5">
        <f t="shared" si="72"/>
        <v>25</v>
      </c>
      <c r="O13" s="5">
        <f t="shared" si="72"/>
        <v>25</v>
      </c>
      <c r="P13" s="5">
        <f>(3*100)/8</f>
        <v>37.5</v>
      </c>
      <c r="Q13" s="5">
        <f>(1*100)/8</f>
        <v>12.5</v>
      </c>
      <c r="R13" s="5">
        <f t="shared" si="65"/>
        <v>50</v>
      </c>
      <c r="S13" s="5">
        <f>(1*100)/8</f>
        <v>12.5</v>
      </c>
      <c r="T13" s="5">
        <f t="shared" ref="T13:T14" si="79">(3*100)/8</f>
        <v>37.5</v>
      </c>
      <c r="U13" s="5">
        <f t="shared" si="73"/>
        <v>75</v>
      </c>
      <c r="V13" s="5">
        <f t="shared" ref="V13:V14" si="80">(2*100)/8</f>
        <v>25</v>
      </c>
      <c r="W13" s="5">
        <f>(0*100)/8</f>
        <v>0</v>
      </c>
      <c r="X13" s="5">
        <f>(8*100)/8</f>
        <v>100</v>
      </c>
      <c r="Y13" s="5">
        <f t="shared" ref="Y13:Y14" si="81">(4*100)/8</f>
        <v>50</v>
      </c>
      <c r="Z13" s="5">
        <f t="shared" ref="Z13:Z14" si="82">(7*100)/8</f>
        <v>87.5</v>
      </c>
      <c r="AA13" s="5">
        <f>(3*100)/8</f>
        <v>37.5</v>
      </c>
      <c r="AB13" s="5">
        <f>(5*100)/8</f>
        <v>62.5</v>
      </c>
      <c r="AC13" s="5">
        <f>(1*100)/8</f>
        <v>12.5</v>
      </c>
      <c r="AD13" s="5">
        <f t="shared" si="74"/>
        <v>37.5</v>
      </c>
      <c r="AE13" s="5">
        <f>(6*100)/8</f>
        <v>75</v>
      </c>
      <c r="AF13" s="5">
        <f t="shared" si="75"/>
        <v>12.5</v>
      </c>
      <c r="AG13" s="4"/>
    </row>
    <row r="14">
      <c r="A14" s="1" t="s">
        <v>13</v>
      </c>
      <c r="B14" s="5">
        <f t="shared" ref="B14:C14" si="76">(5*100)/8</f>
        <v>62.5</v>
      </c>
      <c r="C14" s="5">
        <f t="shared" si="76"/>
        <v>62.5</v>
      </c>
      <c r="D14" s="5">
        <f t="shared" ref="D14:E14" si="77">(2*100)/8</f>
        <v>25</v>
      </c>
      <c r="E14" s="5">
        <f t="shared" si="77"/>
        <v>25</v>
      </c>
      <c r="F14" s="5">
        <f>(1*100)/8</f>
        <v>12.5</v>
      </c>
      <c r="G14" s="5">
        <f>(2*100)/8</f>
        <v>25</v>
      </c>
      <c r="H14" s="5">
        <f t="shared" ref="H14:H15" si="84">(5*100)/8</f>
        <v>62.5</v>
      </c>
      <c r="I14" s="5">
        <f>(3*100)/8</f>
        <v>37.5</v>
      </c>
      <c r="J14" s="5">
        <f>(2*100)/8</f>
        <v>25</v>
      </c>
      <c r="K14" s="5">
        <f>(3*100)/8</f>
        <v>37.5</v>
      </c>
      <c r="L14" s="5">
        <f t="shared" ref="L14:M14" si="78">(2*100)/8</f>
        <v>25</v>
      </c>
      <c r="M14" s="5">
        <f t="shared" si="78"/>
        <v>25</v>
      </c>
      <c r="N14" s="5">
        <f t="shared" ref="N14:N16" si="85">(0*100)/8</f>
        <v>0</v>
      </c>
      <c r="O14" s="5">
        <f>(1*100)/8</f>
        <v>12.5</v>
      </c>
      <c r="P14" s="5">
        <f>(4*100)/8</f>
        <v>50</v>
      </c>
      <c r="Q14" s="5">
        <f>(2*100)/8</f>
        <v>25</v>
      </c>
      <c r="R14" s="5">
        <f t="shared" si="65"/>
        <v>50</v>
      </c>
      <c r="S14" s="5">
        <f t="shared" ref="S14:S15" si="87">(0*100)/8</f>
        <v>0</v>
      </c>
      <c r="T14" s="5">
        <f t="shared" si="79"/>
        <v>37.5</v>
      </c>
      <c r="U14" s="5">
        <f t="shared" ref="U14:U16" si="88">(3*100)/8</f>
        <v>37.5</v>
      </c>
      <c r="V14" s="5">
        <f t="shared" si="80"/>
        <v>25</v>
      </c>
      <c r="W14" s="5">
        <f>(2*100)/8</f>
        <v>25</v>
      </c>
      <c r="X14" s="5">
        <f>(7*100)/8</f>
        <v>87.5</v>
      </c>
      <c r="Y14" s="5">
        <f t="shared" si="81"/>
        <v>50</v>
      </c>
      <c r="Z14" s="5">
        <f t="shared" si="82"/>
        <v>87.5</v>
      </c>
      <c r="AA14" s="5">
        <f t="shared" ref="AA14:AA15" si="90">(2*100)/8</f>
        <v>25</v>
      </c>
      <c r="AB14" s="5">
        <f t="shared" ref="AB14:AB15" si="91">(3*100)/8</f>
        <v>37.5</v>
      </c>
      <c r="AC14" s="5">
        <f>(0*100)/8</f>
        <v>0</v>
      </c>
      <c r="AD14" s="5">
        <f t="shared" ref="AD14:AD15" si="92">(1*100)/8</f>
        <v>12.5</v>
      </c>
      <c r="AE14" s="5">
        <f>(4*100)/8</f>
        <v>50</v>
      </c>
      <c r="AF14" s="5">
        <f t="shared" si="75"/>
        <v>12.5</v>
      </c>
      <c r="AG14" s="4"/>
    </row>
    <row r="15">
      <c r="A15" s="1" t="s">
        <v>14</v>
      </c>
      <c r="B15" s="5">
        <f>(5*100)/8</f>
        <v>62.5</v>
      </c>
      <c r="C15" s="5">
        <f>(4*100)/8</f>
        <v>50</v>
      </c>
      <c r="D15" s="5">
        <f t="shared" ref="D15:G15" si="83">(1*100)/8</f>
        <v>12.5</v>
      </c>
      <c r="E15" s="5">
        <f t="shared" si="83"/>
        <v>12.5</v>
      </c>
      <c r="F15" s="5">
        <f t="shared" si="83"/>
        <v>12.5</v>
      </c>
      <c r="G15" s="5">
        <f t="shared" si="83"/>
        <v>12.5</v>
      </c>
      <c r="H15" s="5">
        <f t="shared" si="84"/>
        <v>62.5</v>
      </c>
      <c r="I15" s="5">
        <f>(1*100)/8</f>
        <v>12.5</v>
      </c>
      <c r="J15" s="5">
        <f>(0*100)/8</f>
        <v>0</v>
      </c>
      <c r="K15" s="5">
        <f t="shared" ref="K15:K16" si="97">(1*100)/8</f>
        <v>12.5</v>
      </c>
      <c r="L15" s="5">
        <f t="shared" ref="L15:L16" si="98">(0*100)/8</f>
        <v>0</v>
      </c>
      <c r="M15" s="5">
        <f t="shared" ref="M15:M16" si="99">(1*100)/8</f>
        <v>12.5</v>
      </c>
      <c r="N15" s="5">
        <f t="shared" si="85"/>
        <v>0</v>
      </c>
      <c r="O15" s="5">
        <f t="shared" ref="O15:P15" si="86">(2*100)/8</f>
        <v>25</v>
      </c>
      <c r="P15" s="5">
        <f t="shared" si="86"/>
        <v>25</v>
      </c>
      <c r="Q15" s="5">
        <f>(3*100)/8</f>
        <v>37.5</v>
      </c>
      <c r="R15" s="5">
        <f>(1*100)/8</f>
        <v>12.5</v>
      </c>
      <c r="S15" s="5">
        <f t="shared" si="87"/>
        <v>0</v>
      </c>
      <c r="T15" s="5">
        <f t="shared" ref="T15:T16" si="101">(1*100)/8</f>
        <v>12.5</v>
      </c>
      <c r="U15" s="5">
        <f t="shared" si="88"/>
        <v>37.5</v>
      </c>
      <c r="V15" s="5">
        <f t="shared" ref="V15:W15" si="89">(1*100)/8</f>
        <v>12.5</v>
      </c>
      <c r="W15" s="5">
        <f t="shared" si="89"/>
        <v>12.5</v>
      </c>
      <c r="X15" s="5">
        <f>(5*100)/8</f>
        <v>62.5</v>
      </c>
      <c r="Y15" s="5">
        <f>(1*100)/8</f>
        <v>12.5</v>
      </c>
      <c r="Z15" s="5">
        <f>(3*100)/8</f>
        <v>37.5</v>
      </c>
      <c r="AA15" s="5">
        <f t="shared" si="90"/>
        <v>25</v>
      </c>
      <c r="AB15" s="5">
        <f t="shared" si="91"/>
        <v>37.5</v>
      </c>
      <c r="AC15" s="5">
        <f>(3*100)/8</f>
        <v>37.5</v>
      </c>
      <c r="AD15" s="5">
        <f t="shared" si="92"/>
        <v>12.5</v>
      </c>
      <c r="AE15" s="5">
        <f>(2*100)/8</f>
        <v>25</v>
      </c>
      <c r="AF15" s="5">
        <f t="shared" ref="AF15:AF16" si="104">(0*100)/8</f>
        <v>0</v>
      </c>
      <c r="AG15" s="4"/>
    </row>
    <row r="16">
      <c r="A16" s="1" t="s">
        <v>15</v>
      </c>
      <c r="B16" s="5">
        <f t="shared" ref="B16:C16" si="93">(1*100)/8</f>
        <v>12.5</v>
      </c>
      <c r="C16" s="5">
        <f t="shared" si="93"/>
        <v>12.5</v>
      </c>
      <c r="D16" s="5">
        <f t="shared" ref="D16:E16" si="94">(0*100)/8</f>
        <v>0</v>
      </c>
      <c r="E16" s="5">
        <f t="shared" si="94"/>
        <v>0</v>
      </c>
      <c r="F16" s="5">
        <f t="shared" ref="F16:G16" si="95">(1*100)/8</f>
        <v>12.5</v>
      </c>
      <c r="G16" s="5">
        <f t="shared" si="95"/>
        <v>12.5</v>
      </c>
      <c r="H16" s="5">
        <f>(3*100)/8</f>
        <v>37.5</v>
      </c>
      <c r="I16" s="5">
        <f t="shared" ref="I16:J16" si="96">(0*100)/8</f>
        <v>0</v>
      </c>
      <c r="J16" s="5">
        <f t="shared" si="96"/>
        <v>0</v>
      </c>
      <c r="K16" s="5">
        <f t="shared" si="97"/>
        <v>12.5</v>
      </c>
      <c r="L16" s="5">
        <f t="shared" si="98"/>
        <v>0</v>
      </c>
      <c r="M16" s="5">
        <f t="shared" si="99"/>
        <v>12.5</v>
      </c>
      <c r="N16" s="5">
        <f t="shared" si="85"/>
        <v>0</v>
      </c>
      <c r="O16" s="5">
        <f>(0*100)/8</f>
        <v>0</v>
      </c>
      <c r="P16" s="5">
        <f>(1*100)/8</f>
        <v>12.5</v>
      </c>
      <c r="Q16" s="5">
        <f>(2*100)/8</f>
        <v>25</v>
      </c>
      <c r="R16" s="5">
        <f t="shared" ref="R16:S16" si="100">(0*100)/8</f>
        <v>0</v>
      </c>
      <c r="S16" s="5">
        <f t="shared" si="100"/>
        <v>0</v>
      </c>
      <c r="T16" s="5">
        <f t="shared" si="101"/>
        <v>12.5</v>
      </c>
      <c r="U16" s="5">
        <f t="shared" si="88"/>
        <v>37.5</v>
      </c>
      <c r="V16" s="5">
        <f t="shared" ref="V16:V17" si="106">(0*100)/8</f>
        <v>0</v>
      </c>
      <c r="W16" s="5">
        <f t="shared" ref="W16:Z16" si="102">(1*100)/8</f>
        <v>12.5</v>
      </c>
      <c r="X16" s="5">
        <f t="shared" si="102"/>
        <v>12.5</v>
      </c>
      <c r="Y16" s="5">
        <f t="shared" si="102"/>
        <v>12.5</v>
      </c>
      <c r="Z16" s="5">
        <f t="shared" si="102"/>
        <v>12.5</v>
      </c>
      <c r="AA16" s="5">
        <f t="shared" ref="AA16:AB16" si="103">(0*100)/8</f>
        <v>0</v>
      </c>
      <c r="AB16" s="5">
        <f t="shared" si="103"/>
        <v>0</v>
      </c>
      <c r="AC16" s="5">
        <f>(2*100)/8</f>
        <v>25</v>
      </c>
      <c r="AD16" s="5">
        <f>(0*100)/8</f>
        <v>0</v>
      </c>
      <c r="AE16" s="5">
        <f>(1*100)/8</f>
        <v>12.5</v>
      </c>
      <c r="AF16" s="5">
        <f t="shared" si="104"/>
        <v>0</v>
      </c>
      <c r="AG16" s="4"/>
    </row>
    <row r="17">
      <c r="A17" s="1" t="s">
        <v>16</v>
      </c>
      <c r="B17" s="5">
        <f t="shared" ref="B17:T17" si="105">(0*100)/8</f>
        <v>0</v>
      </c>
      <c r="C17" s="5">
        <f t="shared" si="105"/>
        <v>0</v>
      </c>
      <c r="D17" s="5">
        <f t="shared" si="105"/>
        <v>0</v>
      </c>
      <c r="E17" s="5">
        <f t="shared" si="105"/>
        <v>0</v>
      </c>
      <c r="F17" s="5">
        <f t="shared" si="105"/>
        <v>0</v>
      </c>
      <c r="G17" s="5">
        <f t="shared" si="105"/>
        <v>0</v>
      </c>
      <c r="H17" s="5">
        <f t="shared" si="105"/>
        <v>0</v>
      </c>
      <c r="I17" s="5">
        <f t="shared" si="105"/>
        <v>0</v>
      </c>
      <c r="J17" s="5">
        <f t="shared" si="105"/>
        <v>0</v>
      </c>
      <c r="K17" s="5">
        <f t="shared" si="105"/>
        <v>0</v>
      </c>
      <c r="L17" s="5">
        <f t="shared" si="105"/>
        <v>0</v>
      </c>
      <c r="M17" s="5">
        <f t="shared" si="105"/>
        <v>0</v>
      </c>
      <c r="N17" s="5">
        <f t="shared" si="105"/>
        <v>0</v>
      </c>
      <c r="O17" s="5">
        <f t="shared" si="105"/>
        <v>0</v>
      </c>
      <c r="P17" s="5">
        <f t="shared" si="105"/>
        <v>0</v>
      </c>
      <c r="Q17" s="5">
        <f t="shared" si="105"/>
        <v>0</v>
      </c>
      <c r="R17" s="5">
        <f t="shared" si="105"/>
        <v>0</v>
      </c>
      <c r="S17" s="5">
        <f t="shared" si="105"/>
        <v>0</v>
      </c>
      <c r="T17" s="5">
        <f t="shared" si="105"/>
        <v>0</v>
      </c>
      <c r="U17" s="5">
        <f>(1*100)/8</f>
        <v>12.5</v>
      </c>
      <c r="V17" s="5">
        <f t="shared" si="106"/>
        <v>0</v>
      </c>
      <c r="W17" s="5">
        <f t="shared" ref="W17:AF17" si="107">(0*100)/8</f>
        <v>0</v>
      </c>
      <c r="X17" s="5">
        <f t="shared" si="107"/>
        <v>0</v>
      </c>
      <c r="Y17" s="5">
        <f t="shared" si="107"/>
        <v>0</v>
      </c>
      <c r="Z17" s="5">
        <f t="shared" si="107"/>
        <v>0</v>
      </c>
      <c r="AA17" s="5">
        <f t="shared" si="107"/>
        <v>0</v>
      </c>
      <c r="AB17" s="5">
        <f t="shared" si="107"/>
        <v>0</v>
      </c>
      <c r="AC17" s="5">
        <f t="shared" si="107"/>
        <v>0</v>
      </c>
      <c r="AD17" s="5">
        <f t="shared" si="107"/>
        <v>0</v>
      </c>
      <c r="AE17" s="5">
        <f t="shared" si="107"/>
        <v>0</v>
      </c>
      <c r="AF17" s="5">
        <f t="shared" si="107"/>
        <v>0</v>
      </c>
      <c r="AG17" s="4"/>
    </row>
    <row r="18">
      <c r="A18" s="1" t="s">
        <v>17</v>
      </c>
      <c r="B18" s="5">
        <f t="shared" ref="B18:AF18" si="108">(0*100)/8</f>
        <v>0</v>
      </c>
      <c r="C18" s="5">
        <f t="shared" si="108"/>
        <v>0</v>
      </c>
      <c r="D18" s="5">
        <f t="shared" si="108"/>
        <v>0</v>
      </c>
      <c r="E18" s="5">
        <f t="shared" si="108"/>
        <v>0</v>
      </c>
      <c r="F18" s="5">
        <f t="shared" si="108"/>
        <v>0</v>
      </c>
      <c r="G18" s="5">
        <f t="shared" si="108"/>
        <v>0</v>
      </c>
      <c r="H18" s="5">
        <f t="shared" si="108"/>
        <v>0</v>
      </c>
      <c r="I18" s="5">
        <f t="shared" si="108"/>
        <v>0</v>
      </c>
      <c r="J18" s="5">
        <f t="shared" si="108"/>
        <v>0</v>
      </c>
      <c r="K18" s="5">
        <f t="shared" si="108"/>
        <v>0</v>
      </c>
      <c r="L18" s="5">
        <f t="shared" si="108"/>
        <v>0</v>
      </c>
      <c r="M18" s="5">
        <f t="shared" si="108"/>
        <v>0</v>
      </c>
      <c r="N18" s="5">
        <f t="shared" si="108"/>
        <v>0</v>
      </c>
      <c r="O18" s="5">
        <f t="shared" si="108"/>
        <v>0</v>
      </c>
      <c r="P18" s="5">
        <f t="shared" si="108"/>
        <v>0</v>
      </c>
      <c r="Q18" s="5">
        <f t="shared" si="108"/>
        <v>0</v>
      </c>
      <c r="R18" s="5">
        <f t="shared" si="108"/>
        <v>0</v>
      </c>
      <c r="S18" s="5">
        <f t="shared" si="108"/>
        <v>0</v>
      </c>
      <c r="T18" s="5">
        <f t="shared" si="108"/>
        <v>0</v>
      </c>
      <c r="U18" s="5">
        <f t="shared" si="108"/>
        <v>0</v>
      </c>
      <c r="V18" s="5">
        <f t="shared" si="108"/>
        <v>0</v>
      </c>
      <c r="W18" s="5">
        <f t="shared" si="108"/>
        <v>0</v>
      </c>
      <c r="X18" s="5">
        <f t="shared" si="108"/>
        <v>0</v>
      </c>
      <c r="Y18" s="5">
        <f t="shared" si="108"/>
        <v>0</v>
      </c>
      <c r="Z18" s="5">
        <f t="shared" si="108"/>
        <v>0</v>
      </c>
      <c r="AA18" s="5">
        <f t="shared" si="108"/>
        <v>0</v>
      </c>
      <c r="AB18" s="5">
        <f t="shared" si="108"/>
        <v>0</v>
      </c>
      <c r="AC18" s="5">
        <f t="shared" si="108"/>
        <v>0</v>
      </c>
      <c r="AD18" s="5">
        <f t="shared" si="108"/>
        <v>0</v>
      </c>
      <c r="AE18" s="5">
        <f t="shared" si="108"/>
        <v>0</v>
      </c>
      <c r="AF18" s="5">
        <f t="shared" si="108"/>
        <v>0</v>
      </c>
      <c r="AG18" s="4"/>
    </row>
    <row r="19">
      <c r="A19" s="3" t="s">
        <v>18</v>
      </c>
      <c r="AG19" s="4"/>
    </row>
    <row r="20">
      <c r="A20" s="1" t="s">
        <v>2</v>
      </c>
      <c r="B20" s="5">
        <f t="shared" ref="B20:AF20" si="109">(0*100)/2</f>
        <v>0</v>
      </c>
      <c r="C20" s="5">
        <f t="shared" si="109"/>
        <v>0</v>
      </c>
      <c r="D20" s="5">
        <f t="shared" si="109"/>
        <v>0</v>
      </c>
      <c r="E20" s="5">
        <f t="shared" si="109"/>
        <v>0</v>
      </c>
      <c r="F20" s="5">
        <f t="shared" si="109"/>
        <v>0</v>
      </c>
      <c r="G20" s="5">
        <f t="shared" si="109"/>
        <v>0</v>
      </c>
      <c r="H20" s="5">
        <f t="shared" si="109"/>
        <v>0</v>
      </c>
      <c r="I20" s="5">
        <f t="shared" si="109"/>
        <v>0</v>
      </c>
      <c r="J20" s="5">
        <f t="shared" si="109"/>
        <v>0</v>
      </c>
      <c r="K20" s="5">
        <f t="shared" si="109"/>
        <v>0</v>
      </c>
      <c r="L20" s="5">
        <f t="shared" si="109"/>
        <v>0</v>
      </c>
      <c r="M20" s="5">
        <f t="shared" si="109"/>
        <v>0</v>
      </c>
      <c r="N20" s="5">
        <f t="shared" si="109"/>
        <v>0</v>
      </c>
      <c r="O20" s="5">
        <f t="shared" si="109"/>
        <v>0</v>
      </c>
      <c r="P20" s="5">
        <f t="shared" si="109"/>
        <v>0</v>
      </c>
      <c r="Q20" s="5">
        <f t="shared" si="109"/>
        <v>0</v>
      </c>
      <c r="R20" s="5">
        <f t="shared" si="109"/>
        <v>0</v>
      </c>
      <c r="S20" s="5">
        <f t="shared" si="109"/>
        <v>0</v>
      </c>
      <c r="T20" s="5">
        <f t="shared" si="109"/>
        <v>0</v>
      </c>
      <c r="U20" s="5">
        <f t="shared" si="109"/>
        <v>0</v>
      </c>
      <c r="V20" s="5">
        <f t="shared" si="109"/>
        <v>0</v>
      </c>
      <c r="W20" s="5">
        <f t="shared" si="109"/>
        <v>0</v>
      </c>
      <c r="X20" s="5">
        <f t="shared" si="109"/>
        <v>0</v>
      </c>
      <c r="Y20" s="5">
        <f t="shared" si="109"/>
        <v>0</v>
      </c>
      <c r="Z20" s="5">
        <f t="shared" si="109"/>
        <v>0</v>
      </c>
      <c r="AA20" s="5">
        <f t="shared" si="109"/>
        <v>0</v>
      </c>
      <c r="AB20" s="5">
        <f t="shared" si="109"/>
        <v>0</v>
      </c>
      <c r="AC20" s="5">
        <f t="shared" si="109"/>
        <v>0</v>
      </c>
      <c r="AD20" s="5">
        <f t="shared" si="109"/>
        <v>0</v>
      </c>
      <c r="AE20" s="5">
        <f t="shared" si="109"/>
        <v>0</v>
      </c>
      <c r="AF20" s="5">
        <f t="shared" si="109"/>
        <v>0</v>
      </c>
      <c r="AG20" s="4">
        <f>AVERAGE(C22:AF33)</f>
        <v>6.388888889</v>
      </c>
    </row>
    <row r="21">
      <c r="A21" s="1" t="s">
        <v>3</v>
      </c>
      <c r="B21" s="5">
        <f t="shared" ref="B21:AF21" si="110">(0*100)/2</f>
        <v>0</v>
      </c>
      <c r="C21" s="5">
        <f t="shared" si="110"/>
        <v>0</v>
      </c>
      <c r="D21" s="5">
        <f t="shared" si="110"/>
        <v>0</v>
      </c>
      <c r="E21" s="5">
        <f t="shared" si="110"/>
        <v>0</v>
      </c>
      <c r="F21" s="5">
        <f t="shared" si="110"/>
        <v>0</v>
      </c>
      <c r="G21" s="5">
        <f t="shared" si="110"/>
        <v>0</v>
      </c>
      <c r="H21" s="5">
        <f t="shared" si="110"/>
        <v>0</v>
      </c>
      <c r="I21" s="5">
        <f t="shared" si="110"/>
        <v>0</v>
      </c>
      <c r="J21" s="5">
        <f t="shared" si="110"/>
        <v>0</v>
      </c>
      <c r="K21" s="5">
        <f t="shared" si="110"/>
        <v>0</v>
      </c>
      <c r="L21" s="5">
        <f t="shared" si="110"/>
        <v>0</v>
      </c>
      <c r="M21" s="5">
        <f t="shared" si="110"/>
        <v>0</v>
      </c>
      <c r="N21" s="5">
        <f t="shared" si="110"/>
        <v>0</v>
      </c>
      <c r="O21" s="5">
        <f t="shared" si="110"/>
        <v>0</v>
      </c>
      <c r="P21" s="5">
        <f t="shared" si="110"/>
        <v>0</v>
      </c>
      <c r="Q21" s="5">
        <f t="shared" si="110"/>
        <v>0</v>
      </c>
      <c r="R21" s="5">
        <f t="shared" si="110"/>
        <v>0</v>
      </c>
      <c r="S21" s="5">
        <f t="shared" si="110"/>
        <v>0</v>
      </c>
      <c r="T21" s="5">
        <f t="shared" si="110"/>
        <v>0</v>
      </c>
      <c r="U21" s="5">
        <f t="shared" si="110"/>
        <v>0</v>
      </c>
      <c r="V21" s="5">
        <f t="shared" si="110"/>
        <v>0</v>
      </c>
      <c r="W21" s="5">
        <f t="shared" si="110"/>
        <v>0</v>
      </c>
      <c r="X21" s="5">
        <f t="shared" si="110"/>
        <v>0</v>
      </c>
      <c r="Y21" s="5">
        <f t="shared" si="110"/>
        <v>0</v>
      </c>
      <c r="Z21" s="5">
        <f t="shared" si="110"/>
        <v>0</v>
      </c>
      <c r="AA21" s="5">
        <f t="shared" si="110"/>
        <v>0</v>
      </c>
      <c r="AB21" s="5">
        <f t="shared" si="110"/>
        <v>0</v>
      </c>
      <c r="AC21" s="5">
        <f t="shared" si="110"/>
        <v>0</v>
      </c>
      <c r="AD21" s="5">
        <f t="shared" si="110"/>
        <v>0</v>
      </c>
      <c r="AE21" s="5">
        <f t="shared" si="110"/>
        <v>0</v>
      </c>
      <c r="AF21" s="5">
        <f t="shared" si="110"/>
        <v>0</v>
      </c>
      <c r="AG21" s="4"/>
    </row>
    <row r="22">
      <c r="A22" s="1" t="s">
        <v>4</v>
      </c>
      <c r="B22" s="5">
        <f t="shared" ref="B22:M22" si="111">(0*100)/2</f>
        <v>0</v>
      </c>
      <c r="C22" s="5">
        <f t="shared" si="111"/>
        <v>0</v>
      </c>
      <c r="D22" s="5">
        <f t="shared" si="111"/>
        <v>0</v>
      </c>
      <c r="E22" s="5">
        <f t="shared" si="111"/>
        <v>0</v>
      </c>
      <c r="F22" s="5">
        <f t="shared" si="111"/>
        <v>0</v>
      </c>
      <c r="G22" s="5">
        <f t="shared" si="111"/>
        <v>0</v>
      </c>
      <c r="H22" s="5">
        <f t="shared" si="111"/>
        <v>0</v>
      </c>
      <c r="I22" s="5">
        <f t="shared" si="111"/>
        <v>0</v>
      </c>
      <c r="J22" s="5">
        <f t="shared" si="111"/>
        <v>0</v>
      </c>
      <c r="K22" s="5">
        <f t="shared" si="111"/>
        <v>0</v>
      </c>
      <c r="L22" s="5">
        <f t="shared" si="111"/>
        <v>0</v>
      </c>
      <c r="M22" s="5">
        <f t="shared" si="111"/>
        <v>0</v>
      </c>
      <c r="N22" s="5">
        <f t="shared" ref="N22:N24" si="114">(1*100)/2</f>
        <v>50</v>
      </c>
      <c r="O22" s="5">
        <f t="shared" ref="O22:AD22" si="112">(0*100)/2</f>
        <v>0</v>
      </c>
      <c r="P22" s="5">
        <f t="shared" si="112"/>
        <v>0</v>
      </c>
      <c r="Q22" s="5">
        <f t="shared" si="112"/>
        <v>0</v>
      </c>
      <c r="R22" s="5">
        <f t="shared" si="112"/>
        <v>0</v>
      </c>
      <c r="S22" s="5">
        <f t="shared" si="112"/>
        <v>0</v>
      </c>
      <c r="T22" s="5">
        <f t="shared" si="112"/>
        <v>0</v>
      </c>
      <c r="U22" s="5">
        <f t="shared" si="112"/>
        <v>0</v>
      </c>
      <c r="V22" s="5">
        <f t="shared" si="112"/>
        <v>0</v>
      </c>
      <c r="W22" s="5">
        <f t="shared" si="112"/>
        <v>0</v>
      </c>
      <c r="X22" s="5">
        <f t="shared" si="112"/>
        <v>0</v>
      </c>
      <c r="Y22" s="5">
        <f t="shared" si="112"/>
        <v>0</v>
      </c>
      <c r="Z22" s="5">
        <f t="shared" si="112"/>
        <v>0</v>
      </c>
      <c r="AA22" s="5">
        <f t="shared" si="112"/>
        <v>0</v>
      </c>
      <c r="AB22" s="5">
        <f t="shared" si="112"/>
        <v>0</v>
      </c>
      <c r="AC22" s="5">
        <f t="shared" si="112"/>
        <v>0</v>
      </c>
      <c r="AD22" s="5">
        <f t="shared" si="112"/>
        <v>0</v>
      </c>
      <c r="AE22" s="5">
        <f t="shared" ref="AE22:AE26" si="117">(1*100)/2</f>
        <v>50</v>
      </c>
      <c r="AF22" s="5">
        <f t="shared" ref="AF22:AF26" si="118">(0*100)/2</f>
        <v>0</v>
      </c>
      <c r="AG22" s="4"/>
    </row>
    <row r="23">
      <c r="A23" s="1" t="s">
        <v>5</v>
      </c>
      <c r="B23" s="5">
        <f t="shared" ref="B23:M23" si="113">(0*100)/2</f>
        <v>0</v>
      </c>
      <c r="C23" s="5">
        <f t="shared" si="113"/>
        <v>0</v>
      </c>
      <c r="D23" s="5">
        <f t="shared" si="113"/>
        <v>0</v>
      </c>
      <c r="E23" s="5">
        <f t="shared" si="113"/>
        <v>0</v>
      </c>
      <c r="F23" s="5">
        <f t="shared" si="113"/>
        <v>0</v>
      </c>
      <c r="G23" s="5">
        <f t="shared" si="113"/>
        <v>0</v>
      </c>
      <c r="H23" s="5">
        <f t="shared" si="113"/>
        <v>0</v>
      </c>
      <c r="I23" s="5">
        <f t="shared" si="113"/>
        <v>0</v>
      </c>
      <c r="J23" s="5">
        <f t="shared" si="113"/>
        <v>0</v>
      </c>
      <c r="K23" s="5">
        <f t="shared" si="113"/>
        <v>0</v>
      </c>
      <c r="L23" s="5">
        <f t="shared" si="113"/>
        <v>0</v>
      </c>
      <c r="M23" s="5">
        <f t="shared" si="113"/>
        <v>0</v>
      </c>
      <c r="N23" s="5">
        <f t="shared" si="114"/>
        <v>50</v>
      </c>
      <c r="O23" s="5">
        <f t="shared" ref="O23:U23" si="115">(0*100)/2</f>
        <v>0</v>
      </c>
      <c r="P23" s="5">
        <f t="shared" si="115"/>
        <v>0</v>
      </c>
      <c r="Q23" s="5">
        <f t="shared" si="115"/>
        <v>0</v>
      </c>
      <c r="R23" s="5">
        <f t="shared" si="115"/>
        <v>0</v>
      </c>
      <c r="S23" s="5">
        <f t="shared" si="115"/>
        <v>0</v>
      </c>
      <c r="T23" s="5">
        <f t="shared" si="115"/>
        <v>0</v>
      </c>
      <c r="U23" s="5">
        <f t="shared" si="115"/>
        <v>0</v>
      </c>
      <c r="V23" s="5">
        <f t="shared" ref="V23:V26" si="122">(1*100)/2</f>
        <v>50</v>
      </c>
      <c r="W23" s="5">
        <f t="shared" ref="W23:AD23" si="116">(0*100)/2</f>
        <v>0</v>
      </c>
      <c r="X23" s="5">
        <f t="shared" si="116"/>
        <v>0</v>
      </c>
      <c r="Y23" s="5">
        <f t="shared" si="116"/>
        <v>0</v>
      </c>
      <c r="Z23" s="5">
        <f t="shared" si="116"/>
        <v>0</v>
      </c>
      <c r="AA23" s="5">
        <f t="shared" si="116"/>
        <v>0</v>
      </c>
      <c r="AB23" s="5">
        <f t="shared" si="116"/>
        <v>0</v>
      </c>
      <c r="AC23" s="5">
        <f t="shared" si="116"/>
        <v>0</v>
      </c>
      <c r="AD23" s="5">
        <f t="shared" si="116"/>
        <v>0</v>
      </c>
      <c r="AE23" s="5">
        <f t="shared" si="117"/>
        <v>50</v>
      </c>
      <c r="AF23" s="5">
        <f t="shared" si="118"/>
        <v>0</v>
      </c>
      <c r="AG23" s="4"/>
    </row>
    <row r="24">
      <c r="A24" s="1" t="s">
        <v>6</v>
      </c>
      <c r="B24" s="5">
        <f t="shared" ref="B24:F24" si="119">(0*100)/2</f>
        <v>0</v>
      </c>
      <c r="C24" s="5">
        <f t="shared" si="119"/>
        <v>0</v>
      </c>
      <c r="D24" s="5">
        <f t="shared" si="119"/>
        <v>0</v>
      </c>
      <c r="E24" s="5">
        <f t="shared" si="119"/>
        <v>0</v>
      </c>
      <c r="F24" s="5">
        <f t="shared" si="119"/>
        <v>0</v>
      </c>
      <c r="G24" s="5">
        <f>(1*100)/2</f>
        <v>50</v>
      </c>
      <c r="H24" s="5">
        <f t="shared" ref="H24:M24" si="120">(0*100)/2</f>
        <v>0</v>
      </c>
      <c r="I24" s="5">
        <f t="shared" si="120"/>
        <v>0</v>
      </c>
      <c r="J24" s="5">
        <f t="shared" si="120"/>
        <v>0</v>
      </c>
      <c r="K24" s="5">
        <f t="shared" si="120"/>
        <v>0</v>
      </c>
      <c r="L24" s="5">
        <f t="shared" si="120"/>
        <v>0</v>
      </c>
      <c r="M24" s="5">
        <f t="shared" si="120"/>
        <v>0</v>
      </c>
      <c r="N24" s="5">
        <f t="shared" si="114"/>
        <v>50</v>
      </c>
      <c r="O24" s="5">
        <f t="shared" ref="O24:U24" si="121">(0*100)/2</f>
        <v>0</v>
      </c>
      <c r="P24" s="5">
        <f t="shared" si="121"/>
        <v>0</v>
      </c>
      <c r="Q24" s="5">
        <f t="shared" si="121"/>
        <v>0</v>
      </c>
      <c r="R24" s="5">
        <f t="shared" si="121"/>
        <v>0</v>
      </c>
      <c r="S24" s="5">
        <f t="shared" si="121"/>
        <v>0</v>
      </c>
      <c r="T24" s="5">
        <f t="shared" si="121"/>
        <v>0</v>
      </c>
      <c r="U24" s="5">
        <f t="shared" si="121"/>
        <v>0</v>
      </c>
      <c r="V24" s="5">
        <f t="shared" si="122"/>
        <v>50</v>
      </c>
      <c r="W24" s="5">
        <f t="shared" ref="W24:W26" si="127">(0*100)/2</f>
        <v>0</v>
      </c>
      <c r="X24" s="5">
        <f t="shared" ref="X24:X26" si="128">(1*100)/2</f>
        <v>50</v>
      </c>
      <c r="Y24" s="5">
        <f t="shared" ref="Y24:Z24" si="123">(0*100)/2</f>
        <v>0</v>
      </c>
      <c r="Z24" s="5">
        <f t="shared" si="123"/>
        <v>0</v>
      </c>
      <c r="AA24" s="5">
        <f>(1*100)/2</f>
        <v>50</v>
      </c>
      <c r="AB24" s="5">
        <f t="shared" ref="AB24:AD24" si="124">(0*100)/2</f>
        <v>0</v>
      </c>
      <c r="AC24" s="5">
        <f t="shared" si="124"/>
        <v>0</v>
      </c>
      <c r="AD24" s="5">
        <f t="shared" si="124"/>
        <v>0</v>
      </c>
      <c r="AE24" s="5">
        <f t="shared" si="117"/>
        <v>50</v>
      </c>
      <c r="AF24" s="5">
        <f t="shared" si="118"/>
        <v>0</v>
      </c>
      <c r="AG24" s="4"/>
    </row>
    <row r="25">
      <c r="A25" s="1" t="s">
        <v>7</v>
      </c>
      <c r="B25" s="5">
        <f t="shared" ref="B25:D25" si="125">(0*100)/2</f>
        <v>0</v>
      </c>
      <c r="C25" s="5">
        <f t="shared" si="125"/>
        <v>0</v>
      </c>
      <c r="D25" s="5">
        <f t="shared" si="125"/>
        <v>0</v>
      </c>
      <c r="E25" s="5">
        <f t="shared" ref="E25:E27" si="131">(1*100)/2</f>
        <v>50</v>
      </c>
      <c r="F25" s="5">
        <f t="shared" ref="F25:U25" si="126">(0*100)/2</f>
        <v>0</v>
      </c>
      <c r="G25" s="5">
        <f t="shared" si="126"/>
        <v>0</v>
      </c>
      <c r="H25" s="5">
        <f t="shared" si="126"/>
        <v>0</v>
      </c>
      <c r="I25" s="5">
        <f t="shared" si="126"/>
        <v>0</v>
      </c>
      <c r="J25" s="5">
        <f t="shared" si="126"/>
        <v>0</v>
      </c>
      <c r="K25" s="5">
        <f t="shared" si="126"/>
        <v>0</v>
      </c>
      <c r="L25" s="5">
        <f t="shared" si="126"/>
        <v>0</v>
      </c>
      <c r="M25" s="5">
        <f t="shared" si="126"/>
        <v>0</v>
      </c>
      <c r="N25" s="5">
        <f t="shared" si="126"/>
        <v>0</v>
      </c>
      <c r="O25" s="5">
        <f t="shared" si="126"/>
        <v>0</v>
      </c>
      <c r="P25" s="5">
        <f t="shared" si="126"/>
        <v>0</v>
      </c>
      <c r="Q25" s="5">
        <f t="shared" si="126"/>
        <v>0</v>
      </c>
      <c r="R25" s="5">
        <f t="shared" si="126"/>
        <v>0</v>
      </c>
      <c r="S25" s="5">
        <f t="shared" si="126"/>
        <v>0</v>
      </c>
      <c r="T25" s="5">
        <f t="shared" si="126"/>
        <v>0</v>
      </c>
      <c r="U25" s="5">
        <f t="shared" si="126"/>
        <v>0</v>
      </c>
      <c r="V25" s="5">
        <f t="shared" si="122"/>
        <v>50</v>
      </c>
      <c r="W25" s="5">
        <f t="shared" si="127"/>
        <v>0</v>
      </c>
      <c r="X25" s="5">
        <f t="shared" si="128"/>
        <v>50</v>
      </c>
      <c r="Y25" s="5">
        <f t="shared" ref="Y25:AD25" si="129">(0*100)/2</f>
        <v>0</v>
      </c>
      <c r="Z25" s="5">
        <f t="shared" si="129"/>
        <v>0</v>
      </c>
      <c r="AA25" s="5">
        <f t="shared" si="129"/>
        <v>0</v>
      </c>
      <c r="AB25" s="5">
        <f t="shared" si="129"/>
        <v>0</v>
      </c>
      <c r="AC25" s="5">
        <f t="shared" si="129"/>
        <v>0</v>
      </c>
      <c r="AD25" s="5">
        <f t="shared" si="129"/>
        <v>0</v>
      </c>
      <c r="AE25" s="5">
        <f t="shared" si="117"/>
        <v>50</v>
      </c>
      <c r="AF25" s="5">
        <f t="shared" si="118"/>
        <v>0</v>
      </c>
      <c r="AG25" s="4"/>
    </row>
    <row r="26">
      <c r="A26" s="1" t="s">
        <v>8</v>
      </c>
      <c r="B26" s="5">
        <f t="shared" ref="B26:D26" si="130">(0*100)/2</f>
        <v>0</v>
      </c>
      <c r="C26" s="5">
        <f t="shared" si="130"/>
        <v>0</v>
      </c>
      <c r="D26" s="5">
        <f t="shared" si="130"/>
        <v>0</v>
      </c>
      <c r="E26" s="5">
        <f t="shared" si="131"/>
        <v>50</v>
      </c>
      <c r="F26" s="5">
        <f t="shared" ref="F26:M26" si="132">(0*100)/2</f>
        <v>0</v>
      </c>
      <c r="G26" s="5">
        <f t="shared" si="132"/>
        <v>0</v>
      </c>
      <c r="H26" s="5">
        <f t="shared" si="132"/>
        <v>0</v>
      </c>
      <c r="I26" s="5">
        <f t="shared" si="132"/>
        <v>0</v>
      </c>
      <c r="J26" s="5">
        <f t="shared" si="132"/>
        <v>0</v>
      </c>
      <c r="K26" s="5">
        <f t="shared" si="132"/>
        <v>0</v>
      </c>
      <c r="L26" s="5">
        <f t="shared" si="132"/>
        <v>0</v>
      </c>
      <c r="M26" s="5">
        <f t="shared" si="132"/>
        <v>0</v>
      </c>
      <c r="N26" s="5">
        <f t="shared" ref="N26:N27" si="137">(1*100)/2</f>
        <v>50</v>
      </c>
      <c r="O26" s="5">
        <f t="shared" ref="O26:S26" si="133">(0*100)/2</f>
        <v>0</v>
      </c>
      <c r="P26" s="5">
        <f t="shared" si="133"/>
        <v>0</v>
      </c>
      <c r="Q26" s="5">
        <f t="shared" si="133"/>
        <v>0</v>
      </c>
      <c r="R26" s="5">
        <f t="shared" si="133"/>
        <v>0</v>
      </c>
      <c r="S26" s="5">
        <f t="shared" si="133"/>
        <v>0</v>
      </c>
      <c r="T26" s="5">
        <f t="shared" ref="T26:T28" si="139">(1*100)/2</f>
        <v>50</v>
      </c>
      <c r="U26" s="5">
        <f t="shared" ref="U26:U28" si="140">(0*100)/2</f>
        <v>0</v>
      </c>
      <c r="V26" s="5">
        <f t="shared" si="122"/>
        <v>50</v>
      </c>
      <c r="W26" s="5">
        <f t="shared" si="127"/>
        <v>0</v>
      </c>
      <c r="X26" s="5">
        <f t="shared" si="128"/>
        <v>50</v>
      </c>
      <c r="Y26" s="5">
        <f t="shared" ref="Y26:AD26" si="134">(0*100)/2</f>
        <v>0</v>
      </c>
      <c r="Z26" s="5">
        <f t="shared" si="134"/>
        <v>0</v>
      </c>
      <c r="AA26" s="5">
        <f t="shared" si="134"/>
        <v>0</v>
      </c>
      <c r="AB26" s="5">
        <f t="shared" si="134"/>
        <v>0</v>
      </c>
      <c r="AC26" s="5">
        <f t="shared" si="134"/>
        <v>0</v>
      </c>
      <c r="AD26" s="5">
        <f t="shared" si="134"/>
        <v>0</v>
      </c>
      <c r="AE26" s="5">
        <f t="shared" si="117"/>
        <v>50</v>
      </c>
      <c r="AF26" s="5">
        <f t="shared" si="118"/>
        <v>0</v>
      </c>
      <c r="AG26" s="4"/>
    </row>
    <row r="27">
      <c r="A27" s="1" t="s">
        <v>9</v>
      </c>
      <c r="B27" s="5">
        <f t="shared" ref="B27:D27" si="135">(0*100)/2</f>
        <v>0</v>
      </c>
      <c r="C27" s="5">
        <f t="shared" si="135"/>
        <v>0</v>
      </c>
      <c r="D27" s="5">
        <f t="shared" si="135"/>
        <v>0</v>
      </c>
      <c r="E27" s="5">
        <f t="shared" si="131"/>
        <v>50</v>
      </c>
      <c r="F27" s="5">
        <f t="shared" ref="F27:M27" si="136">(0*100)/2</f>
        <v>0</v>
      </c>
      <c r="G27" s="5">
        <f t="shared" si="136"/>
        <v>0</v>
      </c>
      <c r="H27" s="5">
        <f t="shared" si="136"/>
        <v>0</v>
      </c>
      <c r="I27" s="5">
        <f t="shared" si="136"/>
        <v>0</v>
      </c>
      <c r="J27" s="5">
        <f t="shared" si="136"/>
        <v>0</v>
      </c>
      <c r="K27" s="5">
        <f t="shared" si="136"/>
        <v>0</v>
      </c>
      <c r="L27" s="5">
        <f t="shared" si="136"/>
        <v>0</v>
      </c>
      <c r="M27" s="5">
        <f t="shared" si="136"/>
        <v>0</v>
      </c>
      <c r="N27" s="5">
        <f t="shared" si="137"/>
        <v>50</v>
      </c>
      <c r="O27" s="5">
        <f t="shared" ref="O27:S27" si="138">(0*100)/2</f>
        <v>0</v>
      </c>
      <c r="P27" s="5">
        <f t="shared" si="138"/>
        <v>0</v>
      </c>
      <c r="Q27" s="5">
        <f t="shared" si="138"/>
        <v>0</v>
      </c>
      <c r="R27" s="5">
        <f t="shared" si="138"/>
        <v>0</v>
      </c>
      <c r="S27" s="5">
        <f t="shared" si="138"/>
        <v>0</v>
      </c>
      <c r="T27" s="5">
        <f t="shared" si="139"/>
        <v>50</v>
      </c>
      <c r="U27" s="5">
        <f t="shared" si="140"/>
        <v>0</v>
      </c>
      <c r="V27" s="5">
        <f t="shared" ref="V27:AF27" si="141">(0*100)/2</f>
        <v>0</v>
      </c>
      <c r="W27" s="5">
        <f t="shared" si="141"/>
        <v>0</v>
      </c>
      <c r="X27" s="5">
        <f t="shared" si="141"/>
        <v>0</v>
      </c>
      <c r="Y27" s="5">
        <f t="shared" si="141"/>
        <v>0</v>
      </c>
      <c r="Z27" s="5">
        <f t="shared" si="141"/>
        <v>0</v>
      </c>
      <c r="AA27" s="5">
        <f t="shared" si="141"/>
        <v>0</v>
      </c>
      <c r="AB27" s="5">
        <f t="shared" si="141"/>
        <v>0</v>
      </c>
      <c r="AC27" s="5">
        <f t="shared" si="141"/>
        <v>0</v>
      </c>
      <c r="AD27" s="5">
        <f t="shared" si="141"/>
        <v>0</v>
      </c>
      <c r="AE27" s="5">
        <f t="shared" si="141"/>
        <v>0</v>
      </c>
      <c r="AF27" s="5">
        <f t="shared" si="141"/>
        <v>0</v>
      </c>
      <c r="AG27" s="4"/>
    </row>
    <row r="28">
      <c r="A28" s="1" t="s">
        <v>10</v>
      </c>
      <c r="B28" s="5">
        <f t="shared" ref="B28:I28" si="142">(0*100)/2</f>
        <v>0</v>
      </c>
      <c r="C28" s="5">
        <f t="shared" si="142"/>
        <v>0</v>
      </c>
      <c r="D28" s="5">
        <f t="shared" si="142"/>
        <v>0</v>
      </c>
      <c r="E28" s="5">
        <f t="shared" si="142"/>
        <v>0</v>
      </c>
      <c r="F28" s="5">
        <f t="shared" si="142"/>
        <v>0</v>
      </c>
      <c r="G28" s="5">
        <f t="shared" si="142"/>
        <v>0</v>
      </c>
      <c r="H28" s="5">
        <f t="shared" si="142"/>
        <v>0</v>
      </c>
      <c r="I28" s="5">
        <f t="shared" si="142"/>
        <v>0</v>
      </c>
      <c r="J28" s="5">
        <f>(1*100)/2</f>
        <v>50</v>
      </c>
      <c r="K28" s="5">
        <f t="shared" ref="K28:P28" si="143">(0*100)/2</f>
        <v>0</v>
      </c>
      <c r="L28" s="5">
        <f t="shared" si="143"/>
        <v>0</v>
      </c>
      <c r="M28" s="5">
        <f t="shared" si="143"/>
        <v>0</v>
      </c>
      <c r="N28" s="5">
        <f t="shared" si="143"/>
        <v>0</v>
      </c>
      <c r="O28" s="5">
        <f t="shared" si="143"/>
        <v>0</v>
      </c>
      <c r="P28" s="5">
        <f t="shared" si="143"/>
        <v>0</v>
      </c>
      <c r="Q28" s="5">
        <f>(1*100)/2</f>
        <v>50</v>
      </c>
      <c r="R28" s="5">
        <f t="shared" ref="R28:S28" si="144">(0*100)/2</f>
        <v>0</v>
      </c>
      <c r="S28" s="5">
        <f t="shared" si="144"/>
        <v>0</v>
      </c>
      <c r="T28" s="5">
        <f t="shared" si="139"/>
        <v>50</v>
      </c>
      <c r="U28" s="5">
        <f t="shared" si="140"/>
        <v>0</v>
      </c>
      <c r="V28" s="5">
        <f t="shared" ref="V28:AF28" si="145">(0*100)/2</f>
        <v>0</v>
      </c>
      <c r="W28" s="5">
        <f t="shared" si="145"/>
        <v>0</v>
      </c>
      <c r="X28" s="5">
        <f t="shared" si="145"/>
        <v>0</v>
      </c>
      <c r="Y28" s="5">
        <f t="shared" si="145"/>
        <v>0</v>
      </c>
      <c r="Z28" s="5">
        <f t="shared" si="145"/>
        <v>0</v>
      </c>
      <c r="AA28" s="5">
        <f t="shared" si="145"/>
        <v>0</v>
      </c>
      <c r="AB28" s="5">
        <f t="shared" si="145"/>
        <v>0</v>
      </c>
      <c r="AC28" s="5">
        <f t="shared" si="145"/>
        <v>0</v>
      </c>
      <c r="AD28" s="5">
        <f t="shared" si="145"/>
        <v>0</v>
      </c>
      <c r="AE28" s="5">
        <f t="shared" si="145"/>
        <v>0</v>
      </c>
      <c r="AF28" s="5">
        <f t="shared" si="145"/>
        <v>0</v>
      </c>
      <c r="AG28" s="4"/>
    </row>
    <row r="29">
      <c r="A29" s="1" t="s">
        <v>11</v>
      </c>
      <c r="B29" s="5">
        <f t="shared" ref="B29:K29" si="146">(0*100)/2</f>
        <v>0</v>
      </c>
      <c r="C29" s="5">
        <f t="shared" si="146"/>
        <v>0</v>
      </c>
      <c r="D29" s="5">
        <f t="shared" si="146"/>
        <v>0</v>
      </c>
      <c r="E29" s="5">
        <f t="shared" si="146"/>
        <v>0</v>
      </c>
      <c r="F29" s="5">
        <f t="shared" si="146"/>
        <v>0</v>
      </c>
      <c r="G29" s="5">
        <f t="shared" si="146"/>
        <v>0</v>
      </c>
      <c r="H29" s="5">
        <f t="shared" si="146"/>
        <v>0</v>
      </c>
      <c r="I29" s="5">
        <f t="shared" si="146"/>
        <v>0</v>
      </c>
      <c r="J29" s="5">
        <f t="shared" si="146"/>
        <v>0</v>
      </c>
      <c r="K29" s="5">
        <f t="shared" si="146"/>
        <v>0</v>
      </c>
      <c r="L29" s="5">
        <f t="shared" ref="L29:L30" si="149">(1*100)/2</f>
        <v>50</v>
      </c>
      <c r="M29" s="5">
        <f t="shared" ref="M29:AF29" si="147">(0*100)/2</f>
        <v>0</v>
      </c>
      <c r="N29" s="5">
        <f t="shared" si="147"/>
        <v>0</v>
      </c>
      <c r="O29" s="5">
        <f t="shared" si="147"/>
        <v>0</v>
      </c>
      <c r="P29" s="5">
        <f t="shared" si="147"/>
        <v>0</v>
      </c>
      <c r="Q29" s="5">
        <f t="shared" si="147"/>
        <v>0</v>
      </c>
      <c r="R29" s="5">
        <f t="shared" si="147"/>
        <v>0</v>
      </c>
      <c r="S29" s="5">
        <f t="shared" si="147"/>
        <v>0</v>
      </c>
      <c r="T29" s="5">
        <f t="shared" si="147"/>
        <v>0</v>
      </c>
      <c r="U29" s="5">
        <f t="shared" si="147"/>
        <v>0</v>
      </c>
      <c r="V29" s="5">
        <f t="shared" si="147"/>
        <v>0</v>
      </c>
      <c r="W29" s="5">
        <f t="shared" si="147"/>
        <v>0</v>
      </c>
      <c r="X29" s="5">
        <f t="shared" si="147"/>
        <v>0</v>
      </c>
      <c r="Y29" s="5">
        <f t="shared" si="147"/>
        <v>0</v>
      </c>
      <c r="Z29" s="5">
        <f t="shared" si="147"/>
        <v>0</v>
      </c>
      <c r="AA29" s="5">
        <f t="shared" si="147"/>
        <v>0</v>
      </c>
      <c r="AB29" s="5">
        <f t="shared" si="147"/>
        <v>0</v>
      </c>
      <c r="AC29" s="5">
        <f t="shared" si="147"/>
        <v>0</v>
      </c>
      <c r="AD29" s="5">
        <f t="shared" si="147"/>
        <v>0</v>
      </c>
      <c r="AE29" s="5">
        <f t="shared" si="147"/>
        <v>0</v>
      </c>
      <c r="AF29" s="5">
        <f t="shared" si="147"/>
        <v>0</v>
      </c>
      <c r="AG29" s="4"/>
    </row>
    <row r="30">
      <c r="A30" s="1" t="s">
        <v>12</v>
      </c>
      <c r="B30" s="5">
        <f t="shared" ref="B30:B35" si="151">(0*100)/2</f>
        <v>0</v>
      </c>
      <c r="C30" s="5">
        <f t="shared" ref="C30:C32" si="152">(2*100)/2</f>
        <v>100</v>
      </c>
      <c r="D30" s="5">
        <f t="shared" ref="D30:K30" si="148">(0*100)/2</f>
        <v>0</v>
      </c>
      <c r="E30" s="5">
        <f t="shared" si="148"/>
        <v>0</v>
      </c>
      <c r="F30" s="5">
        <f t="shared" si="148"/>
        <v>0</v>
      </c>
      <c r="G30" s="5">
        <f t="shared" si="148"/>
        <v>0</v>
      </c>
      <c r="H30" s="5">
        <f t="shared" si="148"/>
        <v>0</v>
      </c>
      <c r="I30" s="5">
        <f t="shared" si="148"/>
        <v>0</v>
      </c>
      <c r="J30" s="5">
        <f t="shared" si="148"/>
        <v>0</v>
      </c>
      <c r="K30" s="5">
        <f t="shared" si="148"/>
        <v>0</v>
      </c>
      <c r="L30" s="5">
        <f t="shared" si="149"/>
        <v>50</v>
      </c>
      <c r="M30" s="5">
        <f t="shared" ref="M30:AD30" si="150">(0*100)/2</f>
        <v>0</v>
      </c>
      <c r="N30" s="5">
        <f t="shared" si="150"/>
        <v>0</v>
      </c>
      <c r="O30" s="5">
        <f t="shared" si="150"/>
        <v>0</v>
      </c>
      <c r="P30" s="5">
        <f t="shared" si="150"/>
        <v>0</v>
      </c>
      <c r="Q30" s="5">
        <f t="shared" si="150"/>
        <v>0</v>
      </c>
      <c r="R30" s="5">
        <f t="shared" si="150"/>
        <v>0</v>
      </c>
      <c r="S30" s="5">
        <f t="shared" si="150"/>
        <v>0</v>
      </c>
      <c r="T30" s="5">
        <f t="shared" si="150"/>
        <v>0</v>
      </c>
      <c r="U30" s="5">
        <f t="shared" si="150"/>
        <v>0</v>
      </c>
      <c r="V30" s="5">
        <f t="shared" si="150"/>
        <v>0</v>
      </c>
      <c r="W30" s="5">
        <f t="shared" si="150"/>
        <v>0</v>
      </c>
      <c r="X30" s="5">
        <f t="shared" si="150"/>
        <v>0</v>
      </c>
      <c r="Y30" s="5">
        <f t="shared" si="150"/>
        <v>0</v>
      </c>
      <c r="Z30" s="5">
        <f t="shared" si="150"/>
        <v>0</v>
      </c>
      <c r="AA30" s="5">
        <f t="shared" si="150"/>
        <v>0</v>
      </c>
      <c r="AB30" s="5">
        <f t="shared" si="150"/>
        <v>0</v>
      </c>
      <c r="AC30" s="5">
        <f t="shared" si="150"/>
        <v>0</v>
      </c>
      <c r="AD30" s="5">
        <f t="shared" si="150"/>
        <v>0</v>
      </c>
      <c r="AE30" s="5">
        <f t="shared" ref="AE30:AE33" si="155">(1*100)/2</f>
        <v>50</v>
      </c>
      <c r="AF30" s="5">
        <f t="shared" ref="AF30:AF33" si="156">(0*100)/2</f>
        <v>0</v>
      </c>
      <c r="AG30" s="4"/>
    </row>
    <row r="31">
      <c r="A31" s="1" t="s">
        <v>13</v>
      </c>
      <c r="B31" s="5">
        <f t="shared" si="151"/>
        <v>0</v>
      </c>
      <c r="C31" s="5">
        <f t="shared" si="152"/>
        <v>100</v>
      </c>
      <c r="D31" s="5">
        <f t="shared" ref="D31:W31" si="153">(0*100)/2</f>
        <v>0</v>
      </c>
      <c r="E31" s="5">
        <f t="shared" si="153"/>
        <v>0</v>
      </c>
      <c r="F31" s="5">
        <f t="shared" si="153"/>
        <v>0</v>
      </c>
      <c r="G31" s="5">
        <f t="shared" si="153"/>
        <v>0</v>
      </c>
      <c r="H31" s="5">
        <f t="shared" si="153"/>
        <v>0</v>
      </c>
      <c r="I31" s="5">
        <f t="shared" si="153"/>
        <v>0</v>
      </c>
      <c r="J31" s="5">
        <f t="shared" si="153"/>
        <v>0</v>
      </c>
      <c r="K31" s="5">
        <f t="shared" si="153"/>
        <v>0</v>
      </c>
      <c r="L31" s="5">
        <f t="shared" si="153"/>
        <v>0</v>
      </c>
      <c r="M31" s="5">
        <f t="shared" si="153"/>
        <v>0</v>
      </c>
      <c r="N31" s="5">
        <f t="shared" si="153"/>
        <v>0</v>
      </c>
      <c r="O31" s="5">
        <f t="shared" si="153"/>
        <v>0</v>
      </c>
      <c r="P31" s="5">
        <f t="shared" si="153"/>
        <v>0</v>
      </c>
      <c r="Q31" s="5">
        <f t="shared" si="153"/>
        <v>0</v>
      </c>
      <c r="R31" s="5">
        <f t="shared" si="153"/>
        <v>0</v>
      </c>
      <c r="S31" s="5">
        <f t="shared" si="153"/>
        <v>0</v>
      </c>
      <c r="T31" s="5">
        <f t="shared" si="153"/>
        <v>0</v>
      </c>
      <c r="U31" s="5">
        <f t="shared" si="153"/>
        <v>0</v>
      </c>
      <c r="V31" s="5">
        <f t="shared" si="153"/>
        <v>0</v>
      </c>
      <c r="W31" s="5">
        <f t="shared" si="153"/>
        <v>0</v>
      </c>
      <c r="X31" s="5">
        <f>(1*100)/2</f>
        <v>50</v>
      </c>
      <c r="Y31" s="5">
        <f t="shared" ref="Y31:AD31" si="154">(0*100)/2</f>
        <v>0</v>
      </c>
      <c r="Z31" s="5">
        <f t="shared" si="154"/>
        <v>0</v>
      </c>
      <c r="AA31" s="5">
        <f t="shared" si="154"/>
        <v>0</v>
      </c>
      <c r="AB31" s="5">
        <f t="shared" si="154"/>
        <v>0</v>
      </c>
      <c r="AC31" s="5">
        <f t="shared" si="154"/>
        <v>0</v>
      </c>
      <c r="AD31" s="5">
        <f t="shared" si="154"/>
        <v>0</v>
      </c>
      <c r="AE31" s="5">
        <f t="shared" si="155"/>
        <v>50</v>
      </c>
      <c r="AF31" s="5">
        <f t="shared" si="156"/>
        <v>0</v>
      </c>
      <c r="AG31" s="4"/>
    </row>
    <row r="32">
      <c r="A32" s="1" t="s">
        <v>14</v>
      </c>
      <c r="B32" s="5">
        <f t="shared" si="151"/>
        <v>0</v>
      </c>
      <c r="C32" s="5">
        <f t="shared" si="152"/>
        <v>100</v>
      </c>
      <c r="D32" s="5">
        <f t="shared" ref="D32:P32" si="157">(0*100)/2</f>
        <v>0</v>
      </c>
      <c r="E32" s="5">
        <f t="shared" si="157"/>
        <v>0</v>
      </c>
      <c r="F32" s="5">
        <f t="shared" si="157"/>
        <v>0</v>
      </c>
      <c r="G32" s="5">
        <f t="shared" si="157"/>
        <v>0</v>
      </c>
      <c r="H32" s="5">
        <f t="shared" si="157"/>
        <v>0</v>
      </c>
      <c r="I32" s="5">
        <f t="shared" si="157"/>
        <v>0</v>
      </c>
      <c r="J32" s="5">
        <f t="shared" si="157"/>
        <v>0</v>
      </c>
      <c r="K32" s="5">
        <f t="shared" si="157"/>
        <v>0</v>
      </c>
      <c r="L32" s="5">
        <f t="shared" si="157"/>
        <v>0</v>
      </c>
      <c r="M32" s="5">
        <f t="shared" si="157"/>
        <v>0</v>
      </c>
      <c r="N32" s="5">
        <f t="shared" si="157"/>
        <v>0</v>
      </c>
      <c r="O32" s="5">
        <f t="shared" si="157"/>
        <v>0</v>
      </c>
      <c r="P32" s="5">
        <f t="shared" si="157"/>
        <v>0</v>
      </c>
      <c r="Q32" s="5">
        <f>(1*100)/2</f>
        <v>50</v>
      </c>
      <c r="R32" s="5">
        <f t="shared" ref="R32:W32" si="158">(0*100)/2</f>
        <v>0</v>
      </c>
      <c r="S32" s="5">
        <f t="shared" si="158"/>
        <v>0</v>
      </c>
      <c r="T32" s="5">
        <f t="shared" si="158"/>
        <v>0</v>
      </c>
      <c r="U32" s="5">
        <f t="shared" si="158"/>
        <v>0</v>
      </c>
      <c r="V32" s="5">
        <f t="shared" si="158"/>
        <v>0</v>
      </c>
      <c r="W32" s="5">
        <f t="shared" si="158"/>
        <v>0</v>
      </c>
      <c r="X32" s="5">
        <f t="shared" ref="X32:X33" si="161">(2*100)/2</f>
        <v>100</v>
      </c>
      <c r="Y32" s="5">
        <f t="shared" ref="Y32:AD32" si="159">(0*100)/2</f>
        <v>0</v>
      </c>
      <c r="Z32" s="5">
        <f t="shared" si="159"/>
        <v>0</v>
      </c>
      <c r="AA32" s="5">
        <f t="shared" si="159"/>
        <v>0</v>
      </c>
      <c r="AB32" s="5">
        <f t="shared" si="159"/>
        <v>0</v>
      </c>
      <c r="AC32" s="5">
        <f t="shared" si="159"/>
        <v>0</v>
      </c>
      <c r="AD32" s="5">
        <f t="shared" si="159"/>
        <v>0</v>
      </c>
      <c r="AE32" s="5">
        <f t="shared" si="155"/>
        <v>50</v>
      </c>
      <c r="AF32" s="5">
        <f t="shared" si="156"/>
        <v>0</v>
      </c>
      <c r="AG32" s="4"/>
    </row>
    <row r="33">
      <c r="A33" s="1" t="s">
        <v>15</v>
      </c>
      <c r="B33" s="5">
        <f t="shared" si="151"/>
        <v>0</v>
      </c>
      <c r="C33" s="5">
        <f>(1*100)/2</f>
        <v>50</v>
      </c>
      <c r="D33" s="5">
        <f t="shared" ref="D33:W33" si="160">(0*100)/2</f>
        <v>0</v>
      </c>
      <c r="E33" s="5">
        <f t="shared" si="160"/>
        <v>0</v>
      </c>
      <c r="F33" s="5">
        <f t="shared" si="160"/>
        <v>0</v>
      </c>
      <c r="G33" s="5">
        <f t="shared" si="160"/>
        <v>0</v>
      </c>
      <c r="H33" s="5">
        <f t="shared" si="160"/>
        <v>0</v>
      </c>
      <c r="I33" s="5">
        <f t="shared" si="160"/>
        <v>0</v>
      </c>
      <c r="J33" s="5">
        <f t="shared" si="160"/>
        <v>0</v>
      </c>
      <c r="K33" s="5">
        <f t="shared" si="160"/>
        <v>0</v>
      </c>
      <c r="L33" s="5">
        <f t="shared" si="160"/>
        <v>0</v>
      </c>
      <c r="M33" s="5">
        <f t="shared" si="160"/>
        <v>0</v>
      </c>
      <c r="N33" s="5">
        <f t="shared" si="160"/>
        <v>0</v>
      </c>
      <c r="O33" s="5">
        <f t="shared" si="160"/>
        <v>0</v>
      </c>
      <c r="P33" s="5">
        <f t="shared" si="160"/>
        <v>0</v>
      </c>
      <c r="Q33" s="5">
        <f t="shared" si="160"/>
        <v>0</v>
      </c>
      <c r="R33" s="5">
        <f t="shared" si="160"/>
        <v>0</v>
      </c>
      <c r="S33" s="5">
        <f t="shared" si="160"/>
        <v>0</v>
      </c>
      <c r="T33" s="5">
        <f t="shared" si="160"/>
        <v>0</v>
      </c>
      <c r="U33" s="5">
        <f t="shared" si="160"/>
        <v>0</v>
      </c>
      <c r="V33" s="5">
        <f t="shared" si="160"/>
        <v>0</v>
      </c>
      <c r="W33" s="5">
        <f t="shared" si="160"/>
        <v>0</v>
      </c>
      <c r="X33" s="5">
        <f t="shared" si="161"/>
        <v>100</v>
      </c>
      <c r="Y33" s="5">
        <f t="shared" ref="Y33:AD33" si="162">(0*100)/2</f>
        <v>0</v>
      </c>
      <c r="Z33" s="5">
        <f t="shared" si="162"/>
        <v>0</v>
      </c>
      <c r="AA33" s="5">
        <f t="shared" si="162"/>
        <v>0</v>
      </c>
      <c r="AB33" s="5">
        <f t="shared" si="162"/>
        <v>0</v>
      </c>
      <c r="AC33" s="5">
        <f t="shared" si="162"/>
        <v>0</v>
      </c>
      <c r="AD33" s="5">
        <f t="shared" si="162"/>
        <v>0</v>
      </c>
      <c r="AE33" s="5">
        <f t="shared" si="155"/>
        <v>50</v>
      </c>
      <c r="AF33" s="5">
        <f t="shared" si="156"/>
        <v>0</v>
      </c>
      <c r="AG33" s="4"/>
    </row>
    <row r="34">
      <c r="A34" s="1" t="s">
        <v>16</v>
      </c>
      <c r="B34" s="5">
        <f t="shared" si="151"/>
        <v>0</v>
      </c>
      <c r="C34" s="5">
        <f t="shared" ref="C34:AF34" si="163">(0*100)/2</f>
        <v>0</v>
      </c>
      <c r="D34" s="5">
        <f t="shared" si="163"/>
        <v>0</v>
      </c>
      <c r="E34" s="5">
        <f t="shared" si="163"/>
        <v>0</v>
      </c>
      <c r="F34" s="5">
        <f t="shared" si="163"/>
        <v>0</v>
      </c>
      <c r="G34" s="5">
        <f t="shared" si="163"/>
        <v>0</v>
      </c>
      <c r="H34" s="5">
        <f t="shared" si="163"/>
        <v>0</v>
      </c>
      <c r="I34" s="5">
        <f t="shared" si="163"/>
        <v>0</v>
      </c>
      <c r="J34" s="5">
        <f t="shared" si="163"/>
        <v>0</v>
      </c>
      <c r="K34" s="5">
        <f t="shared" si="163"/>
        <v>0</v>
      </c>
      <c r="L34" s="5">
        <f t="shared" si="163"/>
        <v>0</v>
      </c>
      <c r="M34" s="5">
        <f t="shared" si="163"/>
        <v>0</v>
      </c>
      <c r="N34" s="5">
        <f t="shared" si="163"/>
        <v>0</v>
      </c>
      <c r="O34" s="5">
        <f t="shared" si="163"/>
        <v>0</v>
      </c>
      <c r="P34" s="5">
        <f t="shared" si="163"/>
        <v>0</v>
      </c>
      <c r="Q34" s="5">
        <f t="shared" si="163"/>
        <v>0</v>
      </c>
      <c r="R34" s="5">
        <f t="shared" si="163"/>
        <v>0</v>
      </c>
      <c r="S34" s="5">
        <f t="shared" si="163"/>
        <v>0</v>
      </c>
      <c r="T34" s="5">
        <f t="shared" si="163"/>
        <v>0</v>
      </c>
      <c r="U34" s="5">
        <f t="shared" si="163"/>
        <v>0</v>
      </c>
      <c r="V34" s="5">
        <f t="shared" si="163"/>
        <v>0</v>
      </c>
      <c r="W34" s="5">
        <f t="shared" si="163"/>
        <v>0</v>
      </c>
      <c r="X34" s="5">
        <f t="shared" si="163"/>
        <v>0</v>
      </c>
      <c r="Y34" s="5">
        <f t="shared" si="163"/>
        <v>0</v>
      </c>
      <c r="Z34" s="5">
        <f t="shared" si="163"/>
        <v>0</v>
      </c>
      <c r="AA34" s="5">
        <f t="shared" si="163"/>
        <v>0</v>
      </c>
      <c r="AB34" s="5">
        <f t="shared" si="163"/>
        <v>0</v>
      </c>
      <c r="AC34" s="5">
        <f t="shared" si="163"/>
        <v>0</v>
      </c>
      <c r="AD34" s="5">
        <f t="shared" si="163"/>
        <v>0</v>
      </c>
      <c r="AE34" s="5">
        <f t="shared" si="163"/>
        <v>0</v>
      </c>
      <c r="AF34" s="5">
        <f t="shared" si="163"/>
        <v>0</v>
      </c>
      <c r="AG34" s="4"/>
    </row>
    <row r="35">
      <c r="A35" s="1" t="s">
        <v>17</v>
      </c>
      <c r="B35" s="5">
        <f t="shared" si="151"/>
        <v>0</v>
      </c>
      <c r="C35" s="5">
        <f t="shared" ref="C35:AF35" si="164">(0*100)/2</f>
        <v>0</v>
      </c>
      <c r="D35" s="5">
        <f t="shared" si="164"/>
        <v>0</v>
      </c>
      <c r="E35" s="5">
        <f t="shared" si="164"/>
        <v>0</v>
      </c>
      <c r="F35" s="5">
        <f t="shared" si="164"/>
        <v>0</v>
      </c>
      <c r="G35" s="5">
        <f t="shared" si="164"/>
        <v>0</v>
      </c>
      <c r="H35" s="5">
        <f t="shared" si="164"/>
        <v>0</v>
      </c>
      <c r="I35" s="5">
        <f t="shared" si="164"/>
        <v>0</v>
      </c>
      <c r="J35" s="5">
        <f t="shared" si="164"/>
        <v>0</v>
      </c>
      <c r="K35" s="5">
        <f t="shared" si="164"/>
        <v>0</v>
      </c>
      <c r="L35" s="5">
        <f t="shared" si="164"/>
        <v>0</v>
      </c>
      <c r="M35" s="5">
        <f t="shared" si="164"/>
        <v>0</v>
      </c>
      <c r="N35" s="5">
        <f t="shared" si="164"/>
        <v>0</v>
      </c>
      <c r="O35" s="5">
        <f t="shared" si="164"/>
        <v>0</v>
      </c>
      <c r="P35" s="5">
        <f t="shared" si="164"/>
        <v>0</v>
      </c>
      <c r="Q35" s="5">
        <f t="shared" si="164"/>
        <v>0</v>
      </c>
      <c r="R35" s="5">
        <f t="shared" si="164"/>
        <v>0</v>
      </c>
      <c r="S35" s="5">
        <f t="shared" si="164"/>
        <v>0</v>
      </c>
      <c r="T35" s="5">
        <f t="shared" si="164"/>
        <v>0</v>
      </c>
      <c r="U35" s="5">
        <f t="shared" si="164"/>
        <v>0</v>
      </c>
      <c r="V35" s="5">
        <f t="shared" si="164"/>
        <v>0</v>
      </c>
      <c r="W35" s="5">
        <f t="shared" si="164"/>
        <v>0</v>
      </c>
      <c r="X35" s="5">
        <f t="shared" si="164"/>
        <v>0</v>
      </c>
      <c r="Y35" s="5">
        <f t="shared" si="164"/>
        <v>0</v>
      </c>
      <c r="Z35" s="5">
        <f t="shared" si="164"/>
        <v>0</v>
      </c>
      <c r="AA35" s="5">
        <f t="shared" si="164"/>
        <v>0</v>
      </c>
      <c r="AB35" s="5">
        <f t="shared" si="164"/>
        <v>0</v>
      </c>
      <c r="AC35" s="5">
        <f t="shared" si="164"/>
        <v>0</v>
      </c>
      <c r="AD35" s="5">
        <f t="shared" si="164"/>
        <v>0</v>
      </c>
      <c r="AE35" s="5">
        <f t="shared" si="164"/>
        <v>0</v>
      </c>
      <c r="AF35" s="5">
        <f t="shared" si="164"/>
        <v>0</v>
      </c>
      <c r="AG35" s="4"/>
    </row>
    <row r="36">
      <c r="A36" s="3" t="s">
        <v>19</v>
      </c>
      <c r="AG36" s="4"/>
    </row>
    <row r="37">
      <c r="A37" s="1" t="s">
        <v>2</v>
      </c>
      <c r="B37" s="5">
        <f t="shared" ref="B37:AF37" si="165">(0*100)/2</f>
        <v>0</v>
      </c>
      <c r="C37" s="5">
        <f t="shared" si="165"/>
        <v>0</v>
      </c>
      <c r="D37" s="5">
        <f t="shared" si="165"/>
        <v>0</v>
      </c>
      <c r="E37" s="5">
        <f t="shared" si="165"/>
        <v>0</v>
      </c>
      <c r="F37" s="5">
        <f t="shared" si="165"/>
        <v>0</v>
      </c>
      <c r="G37" s="5">
        <f t="shared" si="165"/>
        <v>0</v>
      </c>
      <c r="H37" s="5">
        <f t="shared" si="165"/>
        <v>0</v>
      </c>
      <c r="I37" s="5">
        <f t="shared" si="165"/>
        <v>0</v>
      </c>
      <c r="J37" s="5">
        <f t="shared" si="165"/>
        <v>0</v>
      </c>
      <c r="K37" s="5">
        <f t="shared" si="165"/>
        <v>0</v>
      </c>
      <c r="L37" s="5">
        <f t="shared" si="165"/>
        <v>0</v>
      </c>
      <c r="M37" s="5">
        <f t="shared" si="165"/>
        <v>0</v>
      </c>
      <c r="N37" s="5">
        <f t="shared" si="165"/>
        <v>0</v>
      </c>
      <c r="O37" s="5">
        <f t="shared" si="165"/>
        <v>0</v>
      </c>
      <c r="P37" s="5">
        <f t="shared" si="165"/>
        <v>0</v>
      </c>
      <c r="Q37" s="5">
        <f t="shared" si="165"/>
        <v>0</v>
      </c>
      <c r="R37" s="5">
        <f t="shared" si="165"/>
        <v>0</v>
      </c>
      <c r="S37" s="5">
        <f t="shared" si="165"/>
        <v>0</v>
      </c>
      <c r="T37" s="5">
        <f t="shared" si="165"/>
        <v>0</v>
      </c>
      <c r="U37" s="5">
        <f t="shared" si="165"/>
        <v>0</v>
      </c>
      <c r="V37" s="5">
        <f t="shared" si="165"/>
        <v>0</v>
      </c>
      <c r="W37" s="5">
        <f t="shared" si="165"/>
        <v>0</v>
      </c>
      <c r="X37" s="5">
        <f t="shared" si="165"/>
        <v>0</v>
      </c>
      <c r="Y37" s="5">
        <f t="shared" si="165"/>
        <v>0</v>
      </c>
      <c r="Z37" s="5">
        <f t="shared" si="165"/>
        <v>0</v>
      </c>
      <c r="AA37" s="5">
        <f t="shared" si="165"/>
        <v>0</v>
      </c>
      <c r="AB37" s="5">
        <f t="shared" si="165"/>
        <v>0</v>
      </c>
      <c r="AC37" s="5">
        <f t="shared" si="165"/>
        <v>0</v>
      </c>
      <c r="AD37" s="5">
        <f t="shared" si="165"/>
        <v>0</v>
      </c>
      <c r="AE37" s="5">
        <f t="shared" si="165"/>
        <v>0</v>
      </c>
      <c r="AF37" s="5">
        <f t="shared" si="165"/>
        <v>0</v>
      </c>
      <c r="AG37" s="4">
        <f>AVERAGE(C39:AF50)</f>
        <v>2.083333333</v>
      </c>
    </row>
    <row r="38">
      <c r="A38" s="1" t="s">
        <v>3</v>
      </c>
      <c r="B38" s="5">
        <f t="shared" ref="B38:AF38" si="166">(0*100)/2</f>
        <v>0</v>
      </c>
      <c r="C38" s="5">
        <f t="shared" si="166"/>
        <v>0</v>
      </c>
      <c r="D38" s="5">
        <f t="shared" si="166"/>
        <v>0</v>
      </c>
      <c r="E38" s="5">
        <f t="shared" si="166"/>
        <v>0</v>
      </c>
      <c r="F38" s="5">
        <f t="shared" si="166"/>
        <v>0</v>
      </c>
      <c r="G38" s="5">
        <f t="shared" si="166"/>
        <v>0</v>
      </c>
      <c r="H38" s="5">
        <f t="shared" si="166"/>
        <v>0</v>
      </c>
      <c r="I38" s="5">
        <f t="shared" si="166"/>
        <v>0</v>
      </c>
      <c r="J38" s="5">
        <f t="shared" si="166"/>
        <v>0</v>
      </c>
      <c r="K38" s="5">
        <f t="shared" si="166"/>
        <v>0</v>
      </c>
      <c r="L38" s="5">
        <f t="shared" si="166"/>
        <v>0</v>
      </c>
      <c r="M38" s="5">
        <f t="shared" si="166"/>
        <v>0</v>
      </c>
      <c r="N38" s="5">
        <f t="shared" si="166"/>
        <v>0</v>
      </c>
      <c r="O38" s="5">
        <f t="shared" si="166"/>
        <v>0</v>
      </c>
      <c r="P38" s="5">
        <f t="shared" si="166"/>
        <v>0</v>
      </c>
      <c r="Q38" s="5">
        <f t="shared" si="166"/>
        <v>0</v>
      </c>
      <c r="R38" s="5">
        <f t="shared" si="166"/>
        <v>0</v>
      </c>
      <c r="S38" s="5">
        <f t="shared" si="166"/>
        <v>0</v>
      </c>
      <c r="T38" s="5">
        <f t="shared" si="166"/>
        <v>0</v>
      </c>
      <c r="U38" s="5">
        <f t="shared" si="166"/>
        <v>0</v>
      </c>
      <c r="V38" s="5">
        <f t="shared" si="166"/>
        <v>0</v>
      </c>
      <c r="W38" s="5">
        <f t="shared" si="166"/>
        <v>0</v>
      </c>
      <c r="X38" s="5">
        <f t="shared" si="166"/>
        <v>0</v>
      </c>
      <c r="Y38" s="5">
        <f t="shared" si="166"/>
        <v>0</v>
      </c>
      <c r="Z38" s="5">
        <f t="shared" si="166"/>
        <v>0</v>
      </c>
      <c r="AA38" s="5">
        <f t="shared" si="166"/>
        <v>0</v>
      </c>
      <c r="AB38" s="5">
        <f t="shared" si="166"/>
        <v>0</v>
      </c>
      <c r="AC38" s="5">
        <f t="shared" si="166"/>
        <v>0</v>
      </c>
      <c r="AD38" s="5">
        <f t="shared" si="166"/>
        <v>0</v>
      </c>
      <c r="AE38" s="5">
        <f t="shared" si="166"/>
        <v>0</v>
      </c>
      <c r="AF38" s="5">
        <f t="shared" si="166"/>
        <v>0</v>
      </c>
      <c r="AG38" s="4"/>
    </row>
    <row r="39">
      <c r="A39" s="1" t="s">
        <v>4</v>
      </c>
      <c r="B39" s="5">
        <f t="shared" ref="B39:AF39" si="167">(0*100)/2</f>
        <v>0</v>
      </c>
      <c r="C39" s="5">
        <f t="shared" si="167"/>
        <v>0</v>
      </c>
      <c r="D39" s="5">
        <f t="shared" si="167"/>
        <v>0</v>
      </c>
      <c r="E39" s="5">
        <f t="shared" si="167"/>
        <v>0</v>
      </c>
      <c r="F39" s="5">
        <f t="shared" si="167"/>
        <v>0</v>
      </c>
      <c r="G39" s="5">
        <f t="shared" si="167"/>
        <v>0</v>
      </c>
      <c r="H39" s="5">
        <f t="shared" si="167"/>
        <v>0</v>
      </c>
      <c r="I39" s="5">
        <f t="shared" si="167"/>
        <v>0</v>
      </c>
      <c r="J39" s="5">
        <f t="shared" si="167"/>
        <v>0</v>
      </c>
      <c r="K39" s="5">
        <f t="shared" si="167"/>
        <v>0</v>
      </c>
      <c r="L39" s="5">
        <f t="shared" si="167"/>
        <v>0</v>
      </c>
      <c r="M39" s="5">
        <f t="shared" si="167"/>
        <v>0</v>
      </c>
      <c r="N39" s="5">
        <f t="shared" si="167"/>
        <v>0</v>
      </c>
      <c r="O39" s="5">
        <f t="shared" si="167"/>
        <v>0</v>
      </c>
      <c r="P39" s="5">
        <f t="shared" si="167"/>
        <v>0</v>
      </c>
      <c r="Q39" s="5">
        <f t="shared" si="167"/>
        <v>0</v>
      </c>
      <c r="R39" s="5">
        <f t="shared" si="167"/>
        <v>0</v>
      </c>
      <c r="S39" s="5">
        <f t="shared" si="167"/>
        <v>0</v>
      </c>
      <c r="T39" s="5">
        <f t="shared" si="167"/>
        <v>0</v>
      </c>
      <c r="U39" s="5">
        <f t="shared" si="167"/>
        <v>0</v>
      </c>
      <c r="V39" s="5">
        <f t="shared" si="167"/>
        <v>0</v>
      </c>
      <c r="W39" s="5">
        <f t="shared" si="167"/>
        <v>0</v>
      </c>
      <c r="X39" s="5">
        <f t="shared" si="167"/>
        <v>0</v>
      </c>
      <c r="Y39" s="5">
        <f t="shared" si="167"/>
        <v>0</v>
      </c>
      <c r="Z39" s="5">
        <f t="shared" si="167"/>
        <v>0</v>
      </c>
      <c r="AA39" s="5">
        <f t="shared" si="167"/>
        <v>0</v>
      </c>
      <c r="AB39" s="5">
        <f t="shared" si="167"/>
        <v>0</v>
      </c>
      <c r="AC39" s="5">
        <f t="shared" si="167"/>
        <v>0</v>
      </c>
      <c r="AD39" s="5">
        <f t="shared" si="167"/>
        <v>0</v>
      </c>
      <c r="AE39" s="5">
        <f t="shared" si="167"/>
        <v>0</v>
      </c>
      <c r="AF39" s="5">
        <f t="shared" si="167"/>
        <v>0</v>
      </c>
      <c r="AG39" s="4"/>
    </row>
    <row r="40">
      <c r="A40" s="1" t="s">
        <v>5</v>
      </c>
      <c r="B40" s="5">
        <f t="shared" ref="B40:AF40" si="168">(0*100)/2</f>
        <v>0</v>
      </c>
      <c r="C40" s="5">
        <f t="shared" si="168"/>
        <v>0</v>
      </c>
      <c r="D40" s="5">
        <f t="shared" si="168"/>
        <v>0</v>
      </c>
      <c r="E40" s="5">
        <f t="shared" si="168"/>
        <v>0</v>
      </c>
      <c r="F40" s="5">
        <f t="shared" si="168"/>
        <v>0</v>
      </c>
      <c r="G40" s="5">
        <f t="shared" si="168"/>
        <v>0</v>
      </c>
      <c r="H40" s="5">
        <f t="shared" si="168"/>
        <v>0</v>
      </c>
      <c r="I40" s="5">
        <f t="shared" si="168"/>
        <v>0</v>
      </c>
      <c r="J40" s="5">
        <f t="shared" si="168"/>
        <v>0</v>
      </c>
      <c r="K40" s="5">
        <f t="shared" si="168"/>
        <v>0</v>
      </c>
      <c r="L40" s="5">
        <f t="shared" si="168"/>
        <v>0</v>
      </c>
      <c r="M40" s="5">
        <f t="shared" si="168"/>
        <v>0</v>
      </c>
      <c r="N40" s="5">
        <f t="shared" si="168"/>
        <v>0</v>
      </c>
      <c r="O40" s="5">
        <f t="shared" si="168"/>
        <v>0</v>
      </c>
      <c r="P40" s="5">
        <f t="shared" si="168"/>
        <v>0</v>
      </c>
      <c r="Q40" s="5">
        <f t="shared" si="168"/>
        <v>0</v>
      </c>
      <c r="R40" s="5">
        <f t="shared" si="168"/>
        <v>0</v>
      </c>
      <c r="S40" s="5">
        <f t="shared" si="168"/>
        <v>0</v>
      </c>
      <c r="T40" s="5">
        <f t="shared" si="168"/>
        <v>0</v>
      </c>
      <c r="U40" s="5">
        <f t="shared" si="168"/>
        <v>0</v>
      </c>
      <c r="V40" s="5">
        <f t="shared" si="168"/>
        <v>0</v>
      </c>
      <c r="W40" s="5">
        <f t="shared" si="168"/>
        <v>0</v>
      </c>
      <c r="X40" s="5">
        <f t="shared" si="168"/>
        <v>0</v>
      </c>
      <c r="Y40" s="5">
        <f t="shared" si="168"/>
        <v>0</v>
      </c>
      <c r="Z40" s="5">
        <f t="shared" si="168"/>
        <v>0</v>
      </c>
      <c r="AA40" s="5">
        <f t="shared" si="168"/>
        <v>0</v>
      </c>
      <c r="AB40" s="5">
        <f t="shared" si="168"/>
        <v>0</v>
      </c>
      <c r="AC40" s="5">
        <f t="shared" si="168"/>
        <v>0</v>
      </c>
      <c r="AD40" s="5">
        <f t="shared" si="168"/>
        <v>0</v>
      </c>
      <c r="AE40" s="5">
        <f t="shared" si="168"/>
        <v>0</v>
      </c>
      <c r="AF40" s="5">
        <f t="shared" si="168"/>
        <v>0</v>
      </c>
      <c r="AG40" s="4"/>
    </row>
    <row r="41">
      <c r="A41" s="1" t="s">
        <v>6</v>
      </c>
      <c r="B41" s="5">
        <f t="shared" ref="B41:U41" si="169">(0*100)/2</f>
        <v>0</v>
      </c>
      <c r="C41" s="5">
        <f t="shared" si="169"/>
        <v>0</v>
      </c>
      <c r="D41" s="5">
        <f t="shared" si="169"/>
        <v>0</v>
      </c>
      <c r="E41" s="5">
        <f t="shared" si="169"/>
        <v>0</v>
      </c>
      <c r="F41" s="5">
        <f t="shared" si="169"/>
        <v>0</v>
      </c>
      <c r="G41" s="5">
        <f t="shared" si="169"/>
        <v>0</v>
      </c>
      <c r="H41" s="5">
        <f t="shared" si="169"/>
        <v>0</v>
      </c>
      <c r="I41" s="5">
        <f t="shared" si="169"/>
        <v>0</v>
      </c>
      <c r="J41" s="5">
        <f t="shared" si="169"/>
        <v>0</v>
      </c>
      <c r="K41" s="5">
        <f t="shared" si="169"/>
        <v>0</v>
      </c>
      <c r="L41" s="5">
        <f t="shared" si="169"/>
        <v>0</v>
      </c>
      <c r="M41" s="5">
        <f t="shared" si="169"/>
        <v>0</v>
      </c>
      <c r="N41" s="5">
        <f t="shared" si="169"/>
        <v>0</v>
      </c>
      <c r="O41" s="5">
        <f t="shared" si="169"/>
        <v>0</v>
      </c>
      <c r="P41" s="5">
        <f t="shared" si="169"/>
        <v>0</v>
      </c>
      <c r="Q41" s="5">
        <f t="shared" si="169"/>
        <v>0</v>
      </c>
      <c r="R41" s="5">
        <f t="shared" si="169"/>
        <v>0</v>
      </c>
      <c r="S41" s="5">
        <f t="shared" si="169"/>
        <v>0</v>
      </c>
      <c r="T41" s="5">
        <f t="shared" si="169"/>
        <v>0</v>
      </c>
      <c r="U41" s="5">
        <f t="shared" si="169"/>
        <v>0</v>
      </c>
      <c r="V41" s="5">
        <f t="shared" ref="V41:V43" si="172">(1*100)/2</f>
        <v>50</v>
      </c>
      <c r="W41" s="5">
        <f t="shared" ref="W41:AF41" si="170">(0*100)/2</f>
        <v>0</v>
      </c>
      <c r="X41" s="5">
        <f t="shared" si="170"/>
        <v>0</v>
      </c>
      <c r="Y41" s="5">
        <f t="shared" si="170"/>
        <v>0</v>
      </c>
      <c r="Z41" s="5">
        <f t="shared" si="170"/>
        <v>0</v>
      </c>
      <c r="AA41" s="5">
        <f t="shared" si="170"/>
        <v>0</v>
      </c>
      <c r="AB41" s="5">
        <f t="shared" si="170"/>
        <v>0</v>
      </c>
      <c r="AC41" s="5">
        <f t="shared" si="170"/>
        <v>0</v>
      </c>
      <c r="AD41" s="5">
        <f t="shared" si="170"/>
        <v>0</v>
      </c>
      <c r="AE41" s="5">
        <f t="shared" si="170"/>
        <v>0</v>
      </c>
      <c r="AF41" s="5">
        <f t="shared" si="170"/>
        <v>0</v>
      </c>
      <c r="AG41" s="4"/>
    </row>
    <row r="42">
      <c r="A42" s="1" t="s">
        <v>7</v>
      </c>
      <c r="B42" s="5">
        <f t="shared" ref="B42:U42" si="171">(0*100)/2</f>
        <v>0</v>
      </c>
      <c r="C42" s="5">
        <f t="shared" si="171"/>
        <v>0</v>
      </c>
      <c r="D42" s="5">
        <f t="shared" si="171"/>
        <v>0</v>
      </c>
      <c r="E42" s="5">
        <f t="shared" si="171"/>
        <v>0</v>
      </c>
      <c r="F42" s="5">
        <f t="shared" si="171"/>
        <v>0</v>
      </c>
      <c r="G42" s="5">
        <f t="shared" si="171"/>
        <v>0</v>
      </c>
      <c r="H42" s="5">
        <f t="shared" si="171"/>
        <v>0</v>
      </c>
      <c r="I42" s="5">
        <f t="shared" si="171"/>
        <v>0</v>
      </c>
      <c r="J42" s="5">
        <f t="shared" si="171"/>
        <v>0</v>
      </c>
      <c r="K42" s="5">
        <f t="shared" si="171"/>
        <v>0</v>
      </c>
      <c r="L42" s="5">
        <f t="shared" si="171"/>
        <v>0</v>
      </c>
      <c r="M42" s="5">
        <f t="shared" si="171"/>
        <v>0</v>
      </c>
      <c r="N42" s="5">
        <f t="shared" si="171"/>
        <v>0</v>
      </c>
      <c r="O42" s="5">
        <f t="shared" si="171"/>
        <v>0</v>
      </c>
      <c r="P42" s="5">
        <f t="shared" si="171"/>
        <v>0</v>
      </c>
      <c r="Q42" s="5">
        <f t="shared" si="171"/>
        <v>0</v>
      </c>
      <c r="R42" s="5">
        <f t="shared" si="171"/>
        <v>0</v>
      </c>
      <c r="S42" s="5">
        <f t="shared" si="171"/>
        <v>0</v>
      </c>
      <c r="T42" s="5">
        <f t="shared" si="171"/>
        <v>0</v>
      </c>
      <c r="U42" s="5">
        <f t="shared" si="171"/>
        <v>0</v>
      </c>
      <c r="V42" s="5">
        <f t="shared" si="172"/>
        <v>50</v>
      </c>
      <c r="W42" s="5">
        <f t="shared" ref="W42:AF42" si="173">(0*100)/2</f>
        <v>0</v>
      </c>
      <c r="X42" s="5">
        <f t="shared" si="173"/>
        <v>0</v>
      </c>
      <c r="Y42" s="5">
        <f t="shared" si="173"/>
        <v>0</v>
      </c>
      <c r="Z42" s="5">
        <f t="shared" si="173"/>
        <v>0</v>
      </c>
      <c r="AA42" s="5">
        <f t="shared" si="173"/>
        <v>0</v>
      </c>
      <c r="AB42" s="5">
        <f t="shared" si="173"/>
        <v>0</v>
      </c>
      <c r="AC42" s="5">
        <f t="shared" si="173"/>
        <v>0</v>
      </c>
      <c r="AD42" s="5">
        <f t="shared" si="173"/>
        <v>0</v>
      </c>
      <c r="AE42" s="5">
        <f t="shared" si="173"/>
        <v>0</v>
      </c>
      <c r="AF42" s="5">
        <f t="shared" si="173"/>
        <v>0</v>
      </c>
      <c r="AG42" s="4"/>
    </row>
    <row r="43">
      <c r="A43" s="1" t="s">
        <v>8</v>
      </c>
      <c r="B43" s="5">
        <f t="shared" ref="B43:U43" si="174">(0*100)/2</f>
        <v>0</v>
      </c>
      <c r="C43" s="5">
        <f t="shared" si="174"/>
        <v>0</v>
      </c>
      <c r="D43" s="5">
        <f t="shared" si="174"/>
        <v>0</v>
      </c>
      <c r="E43" s="5">
        <f t="shared" si="174"/>
        <v>0</v>
      </c>
      <c r="F43" s="5">
        <f t="shared" si="174"/>
        <v>0</v>
      </c>
      <c r="G43" s="5">
        <f t="shared" si="174"/>
        <v>0</v>
      </c>
      <c r="H43" s="5">
        <f t="shared" si="174"/>
        <v>0</v>
      </c>
      <c r="I43" s="5">
        <f t="shared" si="174"/>
        <v>0</v>
      </c>
      <c r="J43" s="5">
        <f t="shared" si="174"/>
        <v>0</v>
      </c>
      <c r="K43" s="5">
        <f t="shared" si="174"/>
        <v>0</v>
      </c>
      <c r="L43" s="5">
        <f t="shared" si="174"/>
        <v>0</v>
      </c>
      <c r="M43" s="5">
        <f t="shared" si="174"/>
        <v>0</v>
      </c>
      <c r="N43" s="5">
        <f t="shared" si="174"/>
        <v>0</v>
      </c>
      <c r="O43" s="5">
        <f t="shared" si="174"/>
        <v>0</v>
      </c>
      <c r="P43" s="5">
        <f t="shared" si="174"/>
        <v>0</v>
      </c>
      <c r="Q43" s="5">
        <f t="shared" si="174"/>
        <v>0</v>
      </c>
      <c r="R43" s="5">
        <f t="shared" si="174"/>
        <v>0</v>
      </c>
      <c r="S43" s="5">
        <f t="shared" si="174"/>
        <v>0</v>
      </c>
      <c r="T43" s="5">
        <f t="shared" si="174"/>
        <v>0</v>
      </c>
      <c r="U43" s="5">
        <f t="shared" si="174"/>
        <v>0</v>
      </c>
      <c r="V43" s="5">
        <f t="shared" si="172"/>
        <v>50</v>
      </c>
      <c r="W43" s="5">
        <f t="shared" ref="W43:AF43" si="175">(0*100)/2</f>
        <v>0</v>
      </c>
      <c r="X43" s="5">
        <f t="shared" si="175"/>
        <v>0</v>
      </c>
      <c r="Y43" s="5">
        <f t="shared" si="175"/>
        <v>0</v>
      </c>
      <c r="Z43" s="5">
        <f t="shared" si="175"/>
        <v>0</v>
      </c>
      <c r="AA43" s="5">
        <f t="shared" si="175"/>
        <v>0</v>
      </c>
      <c r="AB43" s="5">
        <f t="shared" si="175"/>
        <v>0</v>
      </c>
      <c r="AC43" s="5">
        <f t="shared" si="175"/>
        <v>0</v>
      </c>
      <c r="AD43" s="5">
        <f t="shared" si="175"/>
        <v>0</v>
      </c>
      <c r="AE43" s="5">
        <f t="shared" si="175"/>
        <v>0</v>
      </c>
      <c r="AF43" s="5">
        <f t="shared" si="175"/>
        <v>0</v>
      </c>
      <c r="AG43" s="4"/>
    </row>
    <row r="44">
      <c r="A44" s="1" t="s">
        <v>9</v>
      </c>
      <c r="B44" s="5">
        <f t="shared" ref="B44:S44" si="176">(0*100)/2</f>
        <v>0</v>
      </c>
      <c r="C44" s="5">
        <f t="shared" si="176"/>
        <v>0</v>
      </c>
      <c r="D44" s="5">
        <f t="shared" si="176"/>
        <v>0</v>
      </c>
      <c r="E44" s="5">
        <f t="shared" si="176"/>
        <v>0</v>
      </c>
      <c r="F44" s="5">
        <f t="shared" si="176"/>
        <v>0</v>
      </c>
      <c r="G44" s="5">
        <f t="shared" si="176"/>
        <v>0</v>
      </c>
      <c r="H44" s="5">
        <f t="shared" si="176"/>
        <v>0</v>
      </c>
      <c r="I44" s="5">
        <f t="shared" si="176"/>
        <v>0</v>
      </c>
      <c r="J44" s="5">
        <f t="shared" si="176"/>
        <v>0</v>
      </c>
      <c r="K44" s="5">
        <f t="shared" si="176"/>
        <v>0</v>
      </c>
      <c r="L44" s="5">
        <f t="shared" si="176"/>
        <v>0</v>
      </c>
      <c r="M44" s="5">
        <f t="shared" si="176"/>
        <v>0</v>
      </c>
      <c r="N44" s="5">
        <f t="shared" si="176"/>
        <v>0</v>
      </c>
      <c r="O44" s="5">
        <f t="shared" si="176"/>
        <v>0</v>
      </c>
      <c r="P44" s="5">
        <f t="shared" si="176"/>
        <v>0</v>
      </c>
      <c r="Q44" s="5">
        <f t="shared" si="176"/>
        <v>0</v>
      </c>
      <c r="R44" s="5">
        <f t="shared" si="176"/>
        <v>0</v>
      </c>
      <c r="S44" s="5">
        <f t="shared" si="176"/>
        <v>0</v>
      </c>
      <c r="T44" s="5">
        <f>(1*100)/2</f>
        <v>50</v>
      </c>
      <c r="U44" s="5">
        <f t="shared" ref="U44:AF44" si="177">(0*100)/2</f>
        <v>0</v>
      </c>
      <c r="V44" s="5">
        <f t="shared" si="177"/>
        <v>0</v>
      </c>
      <c r="W44" s="5">
        <f t="shared" si="177"/>
        <v>0</v>
      </c>
      <c r="X44" s="5">
        <f t="shared" si="177"/>
        <v>0</v>
      </c>
      <c r="Y44" s="5">
        <f t="shared" si="177"/>
        <v>0</v>
      </c>
      <c r="Z44" s="5">
        <f t="shared" si="177"/>
        <v>0</v>
      </c>
      <c r="AA44" s="5">
        <f t="shared" si="177"/>
        <v>0</v>
      </c>
      <c r="AB44" s="5">
        <f t="shared" si="177"/>
        <v>0</v>
      </c>
      <c r="AC44" s="5">
        <f t="shared" si="177"/>
        <v>0</v>
      </c>
      <c r="AD44" s="5">
        <f t="shared" si="177"/>
        <v>0</v>
      </c>
      <c r="AE44" s="5">
        <f t="shared" si="177"/>
        <v>0</v>
      </c>
      <c r="AF44" s="5">
        <f t="shared" si="177"/>
        <v>0</v>
      </c>
      <c r="AG44" s="4"/>
    </row>
    <row r="45">
      <c r="A45" s="1" t="s">
        <v>10</v>
      </c>
      <c r="B45" s="5">
        <f t="shared" ref="B45:M45" si="178">(0*100)/2</f>
        <v>0</v>
      </c>
      <c r="C45" s="5">
        <f t="shared" si="178"/>
        <v>0</v>
      </c>
      <c r="D45" s="5">
        <f t="shared" si="178"/>
        <v>0</v>
      </c>
      <c r="E45" s="5">
        <f t="shared" si="178"/>
        <v>0</v>
      </c>
      <c r="F45" s="5">
        <f t="shared" si="178"/>
        <v>0</v>
      </c>
      <c r="G45" s="5">
        <f t="shared" si="178"/>
        <v>0</v>
      </c>
      <c r="H45" s="5">
        <f t="shared" si="178"/>
        <v>0</v>
      </c>
      <c r="I45" s="5">
        <f t="shared" si="178"/>
        <v>0</v>
      </c>
      <c r="J45" s="5">
        <f t="shared" si="178"/>
        <v>0</v>
      </c>
      <c r="K45" s="5">
        <f t="shared" si="178"/>
        <v>0</v>
      </c>
      <c r="L45" s="5">
        <f t="shared" si="178"/>
        <v>0</v>
      </c>
      <c r="M45" s="5">
        <f t="shared" si="178"/>
        <v>0</v>
      </c>
      <c r="N45" s="5">
        <f t="shared" ref="N45:N46" si="183">(1*100)/2</f>
        <v>50</v>
      </c>
      <c r="O45" s="5">
        <f t="shared" ref="O45:AC45" si="179">(0*100)/2</f>
        <v>0</v>
      </c>
      <c r="P45" s="5">
        <f t="shared" si="179"/>
        <v>0</v>
      </c>
      <c r="Q45" s="5">
        <f t="shared" si="179"/>
        <v>0</v>
      </c>
      <c r="R45" s="5">
        <f t="shared" si="179"/>
        <v>0</v>
      </c>
      <c r="S45" s="5">
        <f t="shared" si="179"/>
        <v>0</v>
      </c>
      <c r="T45" s="5">
        <f t="shared" si="179"/>
        <v>0</v>
      </c>
      <c r="U45" s="5">
        <f t="shared" si="179"/>
        <v>0</v>
      </c>
      <c r="V45" s="5">
        <f t="shared" si="179"/>
        <v>0</v>
      </c>
      <c r="W45" s="5">
        <f t="shared" si="179"/>
        <v>0</v>
      </c>
      <c r="X45" s="5">
        <f t="shared" si="179"/>
        <v>0</v>
      </c>
      <c r="Y45" s="5">
        <f t="shared" si="179"/>
        <v>0</v>
      </c>
      <c r="Z45" s="5">
        <f t="shared" si="179"/>
        <v>0</v>
      </c>
      <c r="AA45" s="5">
        <f t="shared" si="179"/>
        <v>0</v>
      </c>
      <c r="AB45" s="5">
        <f t="shared" si="179"/>
        <v>0</v>
      </c>
      <c r="AC45" s="5">
        <f t="shared" si="179"/>
        <v>0</v>
      </c>
      <c r="AD45" s="5">
        <f t="shared" ref="AD45:AD46" si="185">(1*100)/2</f>
        <v>50</v>
      </c>
      <c r="AE45" s="5">
        <f t="shared" ref="AE45:AF45" si="180">(0*100)/2</f>
        <v>0</v>
      </c>
      <c r="AF45" s="5">
        <f t="shared" si="180"/>
        <v>0</v>
      </c>
      <c r="AG45" s="4"/>
    </row>
    <row r="46">
      <c r="A46" s="1" t="s">
        <v>11</v>
      </c>
      <c r="B46" s="5">
        <f t="shared" ref="B46:I46" si="181">(0*100)/2</f>
        <v>0</v>
      </c>
      <c r="C46" s="5">
        <f t="shared" si="181"/>
        <v>0</v>
      </c>
      <c r="D46" s="5">
        <f t="shared" si="181"/>
        <v>0</v>
      </c>
      <c r="E46" s="5">
        <f t="shared" si="181"/>
        <v>0</v>
      </c>
      <c r="F46" s="5">
        <f t="shared" si="181"/>
        <v>0</v>
      </c>
      <c r="G46" s="5">
        <f t="shared" si="181"/>
        <v>0</v>
      </c>
      <c r="H46" s="5">
        <f t="shared" si="181"/>
        <v>0</v>
      </c>
      <c r="I46" s="5">
        <f t="shared" si="181"/>
        <v>0</v>
      </c>
      <c r="J46" s="5">
        <f>(1*100)/2</f>
        <v>50</v>
      </c>
      <c r="K46" s="5">
        <f t="shared" ref="K46:M46" si="182">(0*100)/2</f>
        <v>0</v>
      </c>
      <c r="L46" s="5">
        <f t="shared" si="182"/>
        <v>0</v>
      </c>
      <c r="M46" s="5">
        <f t="shared" si="182"/>
        <v>0</v>
      </c>
      <c r="N46" s="5">
        <f t="shared" si="183"/>
        <v>50</v>
      </c>
      <c r="O46" s="5">
        <f t="shared" ref="O46:AC46" si="184">(0*100)/2</f>
        <v>0</v>
      </c>
      <c r="P46" s="5">
        <f t="shared" si="184"/>
        <v>0</v>
      </c>
      <c r="Q46" s="5">
        <f t="shared" si="184"/>
        <v>0</v>
      </c>
      <c r="R46" s="5">
        <f t="shared" si="184"/>
        <v>0</v>
      </c>
      <c r="S46" s="5">
        <f t="shared" si="184"/>
        <v>0</v>
      </c>
      <c r="T46" s="5">
        <f t="shared" si="184"/>
        <v>0</v>
      </c>
      <c r="U46" s="5">
        <f t="shared" si="184"/>
        <v>0</v>
      </c>
      <c r="V46" s="5">
        <f t="shared" si="184"/>
        <v>0</v>
      </c>
      <c r="W46" s="5">
        <f t="shared" si="184"/>
        <v>0</v>
      </c>
      <c r="X46" s="5">
        <f t="shared" si="184"/>
        <v>0</v>
      </c>
      <c r="Y46" s="5">
        <f t="shared" si="184"/>
        <v>0</v>
      </c>
      <c r="Z46" s="5">
        <f t="shared" si="184"/>
        <v>0</v>
      </c>
      <c r="AA46" s="5">
        <f t="shared" si="184"/>
        <v>0</v>
      </c>
      <c r="AB46" s="5">
        <f t="shared" si="184"/>
        <v>0</v>
      </c>
      <c r="AC46" s="5">
        <f t="shared" si="184"/>
        <v>0</v>
      </c>
      <c r="AD46" s="5">
        <f t="shared" si="185"/>
        <v>50</v>
      </c>
      <c r="AE46" s="5">
        <f t="shared" ref="AE46:AF46" si="186">(0*100)/2</f>
        <v>0</v>
      </c>
      <c r="AF46" s="5">
        <f t="shared" si="186"/>
        <v>0</v>
      </c>
      <c r="AG46" s="4"/>
    </row>
    <row r="47">
      <c r="A47" s="1" t="s">
        <v>12</v>
      </c>
      <c r="B47" s="5">
        <f t="shared" ref="B47:AF47" si="187">(0*100)/2</f>
        <v>0</v>
      </c>
      <c r="C47" s="5">
        <f t="shared" si="187"/>
        <v>0</v>
      </c>
      <c r="D47" s="5">
        <f t="shared" si="187"/>
        <v>0</v>
      </c>
      <c r="E47" s="5">
        <f t="shared" si="187"/>
        <v>0</v>
      </c>
      <c r="F47" s="5">
        <f t="shared" si="187"/>
        <v>0</v>
      </c>
      <c r="G47" s="5">
        <f t="shared" si="187"/>
        <v>0</v>
      </c>
      <c r="H47" s="5">
        <f t="shared" si="187"/>
        <v>0</v>
      </c>
      <c r="I47" s="5">
        <f t="shared" si="187"/>
        <v>0</v>
      </c>
      <c r="J47" s="5">
        <f t="shared" si="187"/>
        <v>0</v>
      </c>
      <c r="K47" s="5">
        <f t="shared" si="187"/>
        <v>0</v>
      </c>
      <c r="L47" s="5">
        <f t="shared" si="187"/>
        <v>0</v>
      </c>
      <c r="M47" s="5">
        <f t="shared" si="187"/>
        <v>0</v>
      </c>
      <c r="N47" s="5">
        <f t="shared" si="187"/>
        <v>0</v>
      </c>
      <c r="O47" s="5">
        <f t="shared" si="187"/>
        <v>0</v>
      </c>
      <c r="P47" s="5">
        <f t="shared" si="187"/>
        <v>0</v>
      </c>
      <c r="Q47" s="5">
        <f t="shared" si="187"/>
        <v>0</v>
      </c>
      <c r="R47" s="5">
        <f t="shared" si="187"/>
        <v>0</v>
      </c>
      <c r="S47" s="5">
        <f t="shared" si="187"/>
        <v>0</v>
      </c>
      <c r="T47" s="5">
        <f t="shared" si="187"/>
        <v>0</v>
      </c>
      <c r="U47" s="5">
        <f t="shared" si="187"/>
        <v>0</v>
      </c>
      <c r="V47" s="5">
        <f t="shared" si="187"/>
        <v>0</v>
      </c>
      <c r="W47" s="5">
        <f t="shared" si="187"/>
        <v>0</v>
      </c>
      <c r="X47" s="5">
        <f t="shared" si="187"/>
        <v>0</v>
      </c>
      <c r="Y47" s="5">
        <f t="shared" si="187"/>
        <v>0</v>
      </c>
      <c r="Z47" s="5">
        <f t="shared" si="187"/>
        <v>0</v>
      </c>
      <c r="AA47" s="5">
        <f t="shared" si="187"/>
        <v>0</v>
      </c>
      <c r="AB47" s="5">
        <f t="shared" si="187"/>
        <v>0</v>
      </c>
      <c r="AC47" s="5">
        <f t="shared" si="187"/>
        <v>0</v>
      </c>
      <c r="AD47" s="5">
        <f t="shared" si="187"/>
        <v>0</v>
      </c>
      <c r="AE47" s="5">
        <f t="shared" si="187"/>
        <v>0</v>
      </c>
      <c r="AF47" s="5">
        <f t="shared" si="187"/>
        <v>0</v>
      </c>
      <c r="AG47" s="4"/>
    </row>
    <row r="48">
      <c r="A48" s="1" t="s">
        <v>13</v>
      </c>
      <c r="B48" s="5">
        <f t="shared" ref="B48:AD48" si="188">(0*100)/2</f>
        <v>0</v>
      </c>
      <c r="C48" s="5">
        <f t="shared" si="188"/>
        <v>0</v>
      </c>
      <c r="D48" s="5">
        <f t="shared" si="188"/>
        <v>0</v>
      </c>
      <c r="E48" s="5">
        <f t="shared" si="188"/>
        <v>0</v>
      </c>
      <c r="F48" s="5">
        <f t="shared" si="188"/>
        <v>0</v>
      </c>
      <c r="G48" s="5">
        <f t="shared" si="188"/>
        <v>0</v>
      </c>
      <c r="H48" s="5">
        <f t="shared" si="188"/>
        <v>0</v>
      </c>
      <c r="I48" s="5">
        <f t="shared" si="188"/>
        <v>0</v>
      </c>
      <c r="J48" s="5">
        <f t="shared" si="188"/>
        <v>0</v>
      </c>
      <c r="K48" s="5">
        <f t="shared" si="188"/>
        <v>0</v>
      </c>
      <c r="L48" s="5">
        <f t="shared" si="188"/>
        <v>0</v>
      </c>
      <c r="M48" s="5">
        <f t="shared" si="188"/>
        <v>0</v>
      </c>
      <c r="N48" s="5">
        <f t="shared" si="188"/>
        <v>0</v>
      </c>
      <c r="O48" s="5">
        <f t="shared" si="188"/>
        <v>0</v>
      </c>
      <c r="P48" s="5">
        <f t="shared" si="188"/>
        <v>0</v>
      </c>
      <c r="Q48" s="5">
        <f t="shared" si="188"/>
        <v>0</v>
      </c>
      <c r="R48" s="5">
        <f t="shared" si="188"/>
        <v>0</v>
      </c>
      <c r="S48" s="5">
        <f t="shared" si="188"/>
        <v>0</v>
      </c>
      <c r="T48" s="5">
        <f t="shared" si="188"/>
        <v>0</v>
      </c>
      <c r="U48" s="5">
        <f t="shared" si="188"/>
        <v>0</v>
      </c>
      <c r="V48" s="5">
        <f t="shared" si="188"/>
        <v>0</v>
      </c>
      <c r="W48" s="5">
        <f t="shared" si="188"/>
        <v>0</v>
      </c>
      <c r="X48" s="5">
        <f t="shared" si="188"/>
        <v>0</v>
      </c>
      <c r="Y48" s="5">
        <f t="shared" si="188"/>
        <v>0</v>
      </c>
      <c r="Z48" s="5">
        <f t="shared" si="188"/>
        <v>0</v>
      </c>
      <c r="AA48" s="5">
        <f t="shared" si="188"/>
        <v>0</v>
      </c>
      <c r="AB48" s="5">
        <f t="shared" si="188"/>
        <v>0</v>
      </c>
      <c r="AC48" s="5">
        <f t="shared" si="188"/>
        <v>0</v>
      </c>
      <c r="AD48" s="5">
        <f t="shared" si="188"/>
        <v>0</v>
      </c>
      <c r="AE48" s="5">
        <f t="shared" ref="AE48:AE50" si="191">(1*100)/2</f>
        <v>50</v>
      </c>
      <c r="AF48" s="5">
        <f t="shared" ref="AF48:AF50" si="192">(0*100)/2</f>
        <v>0</v>
      </c>
      <c r="AG48" s="4"/>
    </row>
    <row r="49">
      <c r="A49" s="1" t="s">
        <v>14</v>
      </c>
      <c r="B49" s="5">
        <f t="shared" ref="B49:B52" si="193">(0*100)/2</f>
        <v>0</v>
      </c>
      <c r="C49" s="5">
        <f t="shared" ref="C49:C50" si="194">(1*100)/2</f>
        <v>50</v>
      </c>
      <c r="D49" s="5">
        <f t="shared" ref="D49:W49" si="189">(0*100)/2</f>
        <v>0</v>
      </c>
      <c r="E49" s="5">
        <f t="shared" si="189"/>
        <v>0</v>
      </c>
      <c r="F49" s="5">
        <f t="shared" si="189"/>
        <v>0</v>
      </c>
      <c r="G49" s="5">
        <f t="shared" si="189"/>
        <v>0</v>
      </c>
      <c r="H49" s="5">
        <f t="shared" si="189"/>
        <v>0</v>
      </c>
      <c r="I49" s="5">
        <f t="shared" si="189"/>
        <v>0</v>
      </c>
      <c r="J49" s="5">
        <f t="shared" si="189"/>
        <v>0</v>
      </c>
      <c r="K49" s="5">
        <f t="shared" si="189"/>
        <v>0</v>
      </c>
      <c r="L49" s="5">
        <f t="shared" si="189"/>
        <v>0</v>
      </c>
      <c r="M49" s="5">
        <f t="shared" si="189"/>
        <v>0</v>
      </c>
      <c r="N49" s="5">
        <f t="shared" si="189"/>
        <v>0</v>
      </c>
      <c r="O49" s="5">
        <f t="shared" si="189"/>
        <v>0</v>
      </c>
      <c r="P49" s="5">
        <f t="shared" si="189"/>
        <v>0</v>
      </c>
      <c r="Q49" s="5">
        <f t="shared" si="189"/>
        <v>0</v>
      </c>
      <c r="R49" s="5">
        <f t="shared" si="189"/>
        <v>0</v>
      </c>
      <c r="S49" s="5">
        <f t="shared" si="189"/>
        <v>0</v>
      </c>
      <c r="T49" s="5">
        <f t="shared" si="189"/>
        <v>0</v>
      </c>
      <c r="U49" s="5">
        <f t="shared" si="189"/>
        <v>0</v>
      </c>
      <c r="V49" s="5">
        <f t="shared" si="189"/>
        <v>0</v>
      </c>
      <c r="W49" s="5">
        <f t="shared" si="189"/>
        <v>0</v>
      </c>
      <c r="X49" s="5">
        <f>(1*100)/2</f>
        <v>50</v>
      </c>
      <c r="Y49" s="5">
        <f t="shared" ref="Y49:AD49" si="190">(0*100)/2</f>
        <v>0</v>
      </c>
      <c r="Z49" s="5">
        <f t="shared" si="190"/>
        <v>0</v>
      </c>
      <c r="AA49" s="5">
        <f t="shared" si="190"/>
        <v>0</v>
      </c>
      <c r="AB49" s="5">
        <f t="shared" si="190"/>
        <v>0</v>
      </c>
      <c r="AC49" s="5">
        <f t="shared" si="190"/>
        <v>0</v>
      </c>
      <c r="AD49" s="5">
        <f t="shared" si="190"/>
        <v>0</v>
      </c>
      <c r="AE49" s="5">
        <f t="shared" si="191"/>
        <v>50</v>
      </c>
      <c r="AF49" s="5">
        <f t="shared" si="192"/>
        <v>0</v>
      </c>
      <c r="AG49" s="4"/>
    </row>
    <row r="50">
      <c r="A50" s="1" t="s">
        <v>15</v>
      </c>
      <c r="B50" s="5">
        <f t="shared" si="193"/>
        <v>0</v>
      </c>
      <c r="C50" s="5">
        <f t="shared" si="194"/>
        <v>50</v>
      </c>
      <c r="D50" s="5">
        <f t="shared" ref="D50:AD50" si="195">(0*100)/2</f>
        <v>0</v>
      </c>
      <c r="E50" s="5">
        <f t="shared" si="195"/>
        <v>0</v>
      </c>
      <c r="F50" s="5">
        <f t="shared" si="195"/>
        <v>0</v>
      </c>
      <c r="G50" s="5">
        <f t="shared" si="195"/>
        <v>0</v>
      </c>
      <c r="H50" s="5">
        <f t="shared" si="195"/>
        <v>0</v>
      </c>
      <c r="I50" s="5">
        <f t="shared" si="195"/>
        <v>0</v>
      </c>
      <c r="J50" s="5">
        <f t="shared" si="195"/>
        <v>0</v>
      </c>
      <c r="K50" s="5">
        <f t="shared" si="195"/>
        <v>0</v>
      </c>
      <c r="L50" s="5">
        <f t="shared" si="195"/>
        <v>0</v>
      </c>
      <c r="M50" s="5">
        <f t="shared" si="195"/>
        <v>0</v>
      </c>
      <c r="N50" s="5">
        <f t="shared" si="195"/>
        <v>0</v>
      </c>
      <c r="O50" s="5">
        <f t="shared" si="195"/>
        <v>0</v>
      </c>
      <c r="P50" s="5">
        <f t="shared" si="195"/>
        <v>0</v>
      </c>
      <c r="Q50" s="5">
        <f t="shared" si="195"/>
        <v>0</v>
      </c>
      <c r="R50" s="5">
        <f t="shared" si="195"/>
        <v>0</v>
      </c>
      <c r="S50" s="5">
        <f t="shared" si="195"/>
        <v>0</v>
      </c>
      <c r="T50" s="5">
        <f t="shared" si="195"/>
        <v>0</v>
      </c>
      <c r="U50" s="5">
        <f t="shared" si="195"/>
        <v>0</v>
      </c>
      <c r="V50" s="5">
        <f t="shared" si="195"/>
        <v>0</v>
      </c>
      <c r="W50" s="5">
        <f t="shared" si="195"/>
        <v>0</v>
      </c>
      <c r="X50" s="5">
        <f t="shared" si="195"/>
        <v>0</v>
      </c>
      <c r="Y50" s="5">
        <f t="shared" si="195"/>
        <v>0</v>
      </c>
      <c r="Z50" s="5">
        <f t="shared" si="195"/>
        <v>0</v>
      </c>
      <c r="AA50" s="5">
        <f t="shared" si="195"/>
        <v>0</v>
      </c>
      <c r="AB50" s="5">
        <f t="shared" si="195"/>
        <v>0</v>
      </c>
      <c r="AC50" s="5">
        <f t="shared" si="195"/>
        <v>0</v>
      </c>
      <c r="AD50" s="5">
        <f t="shared" si="195"/>
        <v>0</v>
      </c>
      <c r="AE50" s="5">
        <f t="shared" si="191"/>
        <v>50</v>
      </c>
      <c r="AF50" s="5">
        <f t="shared" si="192"/>
        <v>0</v>
      </c>
      <c r="AG50" s="4"/>
    </row>
    <row r="51">
      <c r="A51" s="1" t="s">
        <v>16</v>
      </c>
      <c r="B51" s="5">
        <f t="shared" si="193"/>
        <v>0</v>
      </c>
      <c r="C51" s="5">
        <f t="shared" ref="C51:AF51" si="196">(0*100)/2</f>
        <v>0</v>
      </c>
      <c r="D51" s="5">
        <f t="shared" si="196"/>
        <v>0</v>
      </c>
      <c r="E51" s="5">
        <f t="shared" si="196"/>
        <v>0</v>
      </c>
      <c r="F51" s="5">
        <f t="shared" si="196"/>
        <v>0</v>
      </c>
      <c r="G51" s="5">
        <f t="shared" si="196"/>
        <v>0</v>
      </c>
      <c r="H51" s="5">
        <f t="shared" si="196"/>
        <v>0</v>
      </c>
      <c r="I51" s="5">
        <f t="shared" si="196"/>
        <v>0</v>
      </c>
      <c r="J51" s="5">
        <f t="shared" si="196"/>
        <v>0</v>
      </c>
      <c r="K51" s="5">
        <f t="shared" si="196"/>
        <v>0</v>
      </c>
      <c r="L51" s="5">
        <f t="shared" si="196"/>
        <v>0</v>
      </c>
      <c r="M51" s="5">
        <f t="shared" si="196"/>
        <v>0</v>
      </c>
      <c r="N51" s="5">
        <f t="shared" si="196"/>
        <v>0</v>
      </c>
      <c r="O51" s="5">
        <f t="shared" si="196"/>
        <v>0</v>
      </c>
      <c r="P51" s="5">
        <f t="shared" si="196"/>
        <v>0</v>
      </c>
      <c r="Q51" s="5">
        <f t="shared" si="196"/>
        <v>0</v>
      </c>
      <c r="R51" s="5">
        <f t="shared" si="196"/>
        <v>0</v>
      </c>
      <c r="S51" s="5">
        <f t="shared" si="196"/>
        <v>0</v>
      </c>
      <c r="T51" s="5">
        <f t="shared" si="196"/>
        <v>0</v>
      </c>
      <c r="U51" s="5">
        <f t="shared" si="196"/>
        <v>0</v>
      </c>
      <c r="V51" s="5">
        <f t="shared" si="196"/>
        <v>0</v>
      </c>
      <c r="W51" s="5">
        <f t="shared" si="196"/>
        <v>0</v>
      </c>
      <c r="X51" s="5">
        <f t="shared" si="196"/>
        <v>0</v>
      </c>
      <c r="Y51" s="5">
        <f t="shared" si="196"/>
        <v>0</v>
      </c>
      <c r="Z51" s="5">
        <f t="shared" si="196"/>
        <v>0</v>
      </c>
      <c r="AA51" s="5">
        <f t="shared" si="196"/>
        <v>0</v>
      </c>
      <c r="AB51" s="5">
        <f t="shared" si="196"/>
        <v>0</v>
      </c>
      <c r="AC51" s="5">
        <f t="shared" si="196"/>
        <v>0</v>
      </c>
      <c r="AD51" s="5">
        <f t="shared" si="196"/>
        <v>0</v>
      </c>
      <c r="AE51" s="5">
        <f t="shared" si="196"/>
        <v>0</v>
      </c>
      <c r="AF51" s="5">
        <f t="shared" si="196"/>
        <v>0</v>
      </c>
      <c r="AG51" s="4"/>
    </row>
    <row r="52">
      <c r="A52" s="1" t="s">
        <v>17</v>
      </c>
      <c r="B52" s="5">
        <f t="shared" si="193"/>
        <v>0</v>
      </c>
      <c r="C52" s="5">
        <f t="shared" ref="C52:AF52" si="197">(0*100)/2</f>
        <v>0</v>
      </c>
      <c r="D52" s="5">
        <f t="shared" si="197"/>
        <v>0</v>
      </c>
      <c r="E52" s="5">
        <f t="shared" si="197"/>
        <v>0</v>
      </c>
      <c r="F52" s="5">
        <f t="shared" si="197"/>
        <v>0</v>
      </c>
      <c r="G52" s="5">
        <f t="shared" si="197"/>
        <v>0</v>
      </c>
      <c r="H52" s="5">
        <f t="shared" si="197"/>
        <v>0</v>
      </c>
      <c r="I52" s="5">
        <f t="shared" si="197"/>
        <v>0</v>
      </c>
      <c r="J52" s="5">
        <f t="shared" si="197"/>
        <v>0</v>
      </c>
      <c r="K52" s="5">
        <f t="shared" si="197"/>
        <v>0</v>
      </c>
      <c r="L52" s="5">
        <f t="shared" si="197"/>
        <v>0</v>
      </c>
      <c r="M52" s="5">
        <f t="shared" si="197"/>
        <v>0</v>
      </c>
      <c r="N52" s="5">
        <f t="shared" si="197"/>
        <v>0</v>
      </c>
      <c r="O52" s="5">
        <f t="shared" si="197"/>
        <v>0</v>
      </c>
      <c r="P52" s="5">
        <f t="shared" si="197"/>
        <v>0</v>
      </c>
      <c r="Q52" s="5">
        <f t="shared" si="197"/>
        <v>0</v>
      </c>
      <c r="R52" s="5">
        <f t="shared" si="197"/>
        <v>0</v>
      </c>
      <c r="S52" s="5">
        <f t="shared" si="197"/>
        <v>0</v>
      </c>
      <c r="T52" s="5">
        <f t="shared" si="197"/>
        <v>0</v>
      </c>
      <c r="U52" s="5">
        <f t="shared" si="197"/>
        <v>0</v>
      </c>
      <c r="V52" s="5">
        <f t="shared" si="197"/>
        <v>0</v>
      </c>
      <c r="W52" s="5">
        <f t="shared" si="197"/>
        <v>0</v>
      </c>
      <c r="X52" s="5">
        <f t="shared" si="197"/>
        <v>0</v>
      </c>
      <c r="Y52" s="5">
        <f t="shared" si="197"/>
        <v>0</v>
      </c>
      <c r="Z52" s="5">
        <f t="shared" si="197"/>
        <v>0</v>
      </c>
      <c r="AA52" s="5">
        <f t="shared" si="197"/>
        <v>0</v>
      </c>
      <c r="AB52" s="5">
        <f t="shared" si="197"/>
        <v>0</v>
      </c>
      <c r="AC52" s="5">
        <f t="shared" si="197"/>
        <v>0</v>
      </c>
      <c r="AD52" s="5">
        <f t="shared" si="197"/>
        <v>0</v>
      </c>
      <c r="AE52" s="5">
        <f t="shared" si="197"/>
        <v>0</v>
      </c>
      <c r="AF52" s="5">
        <f t="shared" si="197"/>
        <v>0</v>
      </c>
      <c r="AG52" s="4"/>
    </row>
    <row r="53">
      <c r="A53" s="3" t="s">
        <v>22</v>
      </c>
      <c r="AG53" s="4"/>
    </row>
    <row r="54">
      <c r="A54" s="1" t="s">
        <v>2</v>
      </c>
      <c r="B54" s="5">
        <f t="shared" ref="B54:K54" si="198">(0*100)/1</f>
        <v>0</v>
      </c>
      <c r="C54" s="5">
        <f t="shared" si="198"/>
        <v>0</v>
      </c>
      <c r="D54" s="5">
        <f t="shared" si="198"/>
        <v>0</v>
      </c>
      <c r="E54" s="5">
        <f t="shared" si="198"/>
        <v>0</v>
      </c>
      <c r="F54" s="5">
        <f t="shared" si="198"/>
        <v>0</v>
      </c>
      <c r="G54" s="5">
        <f t="shared" si="198"/>
        <v>0</v>
      </c>
      <c r="H54" s="5">
        <f t="shared" si="198"/>
        <v>0</v>
      </c>
      <c r="I54" s="5">
        <f t="shared" si="198"/>
        <v>0</v>
      </c>
      <c r="J54" s="5">
        <f t="shared" si="198"/>
        <v>0</v>
      </c>
      <c r="K54" s="5">
        <f t="shared" si="198"/>
        <v>0</v>
      </c>
      <c r="L54" s="5">
        <f t="shared" ref="L54:L58" si="202">(1*100)/1</f>
        <v>100</v>
      </c>
      <c r="M54" s="5">
        <f t="shared" ref="M54:O54" si="199">(0*100)/1</f>
        <v>0</v>
      </c>
      <c r="N54" s="5">
        <f t="shared" si="199"/>
        <v>0</v>
      </c>
      <c r="O54" s="5">
        <f t="shared" si="199"/>
        <v>0</v>
      </c>
      <c r="P54" s="5">
        <f t="shared" ref="P54:P55" si="204">(1*100)/1</f>
        <v>100</v>
      </c>
      <c r="Q54" s="5">
        <f t="shared" ref="Q54:AF54" si="200">(0*100)/1</f>
        <v>0</v>
      </c>
      <c r="R54" s="5">
        <f t="shared" si="200"/>
        <v>0</v>
      </c>
      <c r="S54" s="5">
        <f t="shared" si="200"/>
        <v>0</v>
      </c>
      <c r="T54" s="5">
        <f t="shared" si="200"/>
        <v>0</v>
      </c>
      <c r="U54" s="5">
        <f t="shared" si="200"/>
        <v>0</v>
      </c>
      <c r="V54" s="5">
        <f t="shared" si="200"/>
        <v>0</v>
      </c>
      <c r="W54" s="5">
        <f t="shared" si="200"/>
        <v>0</v>
      </c>
      <c r="X54" s="5">
        <f t="shared" si="200"/>
        <v>0</v>
      </c>
      <c r="Y54" s="5">
        <f t="shared" si="200"/>
        <v>0</v>
      </c>
      <c r="Z54" s="5">
        <f t="shared" si="200"/>
        <v>0</v>
      </c>
      <c r="AA54" s="5">
        <f t="shared" si="200"/>
        <v>0</v>
      </c>
      <c r="AB54" s="5">
        <f t="shared" si="200"/>
        <v>0</v>
      </c>
      <c r="AC54" s="5">
        <f t="shared" si="200"/>
        <v>0</v>
      </c>
      <c r="AD54" s="5">
        <f t="shared" si="200"/>
        <v>0</v>
      </c>
      <c r="AE54" s="5">
        <f t="shared" si="200"/>
        <v>0</v>
      </c>
      <c r="AF54" s="5">
        <f t="shared" si="200"/>
        <v>0</v>
      </c>
      <c r="AG54" s="4">
        <f>AVERAGE(C56:AF67)</f>
        <v>60</v>
      </c>
    </row>
    <row r="55">
      <c r="A55" s="1" t="s">
        <v>3</v>
      </c>
      <c r="B55" s="5">
        <f t="shared" ref="B55:K55" si="201">(0*100)/1</f>
        <v>0</v>
      </c>
      <c r="C55" s="5">
        <f t="shared" si="201"/>
        <v>0</v>
      </c>
      <c r="D55" s="5">
        <f t="shared" si="201"/>
        <v>0</v>
      </c>
      <c r="E55" s="5">
        <f t="shared" si="201"/>
        <v>0</v>
      </c>
      <c r="F55" s="5">
        <f t="shared" si="201"/>
        <v>0</v>
      </c>
      <c r="G55" s="5">
        <f t="shared" si="201"/>
        <v>0</v>
      </c>
      <c r="H55" s="5">
        <f t="shared" si="201"/>
        <v>0</v>
      </c>
      <c r="I55" s="5">
        <f t="shared" si="201"/>
        <v>0</v>
      </c>
      <c r="J55" s="5">
        <f t="shared" si="201"/>
        <v>0</v>
      </c>
      <c r="K55" s="5">
        <f t="shared" si="201"/>
        <v>0</v>
      </c>
      <c r="L55" s="5">
        <f t="shared" si="202"/>
        <v>100</v>
      </c>
      <c r="M55" s="5">
        <f t="shared" ref="M55:O55" si="203">(0*100)/1</f>
        <v>0</v>
      </c>
      <c r="N55" s="5">
        <f t="shared" si="203"/>
        <v>0</v>
      </c>
      <c r="O55" s="5">
        <f t="shared" si="203"/>
        <v>0</v>
      </c>
      <c r="P55" s="5">
        <f t="shared" si="204"/>
        <v>100</v>
      </c>
      <c r="Q55" s="5">
        <f t="shared" ref="Q55:AF55" si="205">(0*100)/1</f>
        <v>0</v>
      </c>
      <c r="R55" s="5">
        <f t="shared" si="205"/>
        <v>0</v>
      </c>
      <c r="S55" s="5">
        <f t="shared" si="205"/>
        <v>0</v>
      </c>
      <c r="T55" s="5">
        <f t="shared" si="205"/>
        <v>0</v>
      </c>
      <c r="U55" s="5">
        <f t="shared" si="205"/>
        <v>0</v>
      </c>
      <c r="V55" s="5">
        <f t="shared" si="205"/>
        <v>0</v>
      </c>
      <c r="W55" s="5">
        <f t="shared" si="205"/>
        <v>0</v>
      </c>
      <c r="X55" s="5">
        <f t="shared" si="205"/>
        <v>0</v>
      </c>
      <c r="Y55" s="5">
        <f t="shared" si="205"/>
        <v>0</v>
      </c>
      <c r="Z55" s="5">
        <f t="shared" si="205"/>
        <v>0</v>
      </c>
      <c r="AA55" s="5">
        <f t="shared" si="205"/>
        <v>0</v>
      </c>
      <c r="AB55" s="5">
        <f t="shared" si="205"/>
        <v>0</v>
      </c>
      <c r="AC55" s="5">
        <f t="shared" si="205"/>
        <v>0</v>
      </c>
      <c r="AD55" s="5">
        <f t="shared" si="205"/>
        <v>0</v>
      </c>
      <c r="AE55" s="5">
        <f t="shared" si="205"/>
        <v>0</v>
      </c>
      <c r="AF55" s="5">
        <f t="shared" si="205"/>
        <v>0</v>
      </c>
      <c r="AG55" s="4"/>
    </row>
    <row r="56">
      <c r="A56" s="1" t="s">
        <v>4</v>
      </c>
      <c r="B56" s="5">
        <f t="shared" ref="B56:B59" si="213">(0*100)/1</f>
        <v>0</v>
      </c>
      <c r="C56" s="5">
        <f t="shared" ref="C56:D56" si="206">(1*100)/1</f>
        <v>100</v>
      </c>
      <c r="D56" s="5">
        <f t="shared" si="206"/>
        <v>100</v>
      </c>
      <c r="E56" s="5">
        <f t="shared" ref="E56:G56" si="207">(0*100)/1</f>
        <v>0</v>
      </c>
      <c r="F56" s="5">
        <f t="shared" si="207"/>
        <v>0</v>
      </c>
      <c r="G56" s="5">
        <f t="shared" si="207"/>
        <v>0</v>
      </c>
      <c r="H56" s="5">
        <f>(1*100)/1</f>
        <v>100</v>
      </c>
      <c r="I56" s="5">
        <f t="shared" ref="I56:I57" si="217">(0*100)/1</f>
        <v>0</v>
      </c>
      <c r="J56" s="5">
        <f t="shared" ref="J56:J57" si="218">(1*100)/1</f>
        <v>100</v>
      </c>
      <c r="K56" s="5">
        <f t="shared" ref="K56:K58" si="219">(0*100)/1</f>
        <v>0</v>
      </c>
      <c r="L56" s="5">
        <f t="shared" si="202"/>
        <v>100</v>
      </c>
      <c r="M56" s="5">
        <f t="shared" ref="M56:Q56" si="208">(0*100)/1</f>
        <v>0</v>
      </c>
      <c r="N56" s="5">
        <f t="shared" si="208"/>
        <v>0</v>
      </c>
      <c r="O56" s="5">
        <f t="shared" si="208"/>
        <v>0</v>
      </c>
      <c r="P56" s="5">
        <f t="shared" si="208"/>
        <v>0</v>
      </c>
      <c r="Q56" s="5">
        <f t="shared" si="208"/>
        <v>0</v>
      </c>
      <c r="R56" s="5">
        <f>(1*100)/1</f>
        <v>100</v>
      </c>
      <c r="S56" s="5">
        <f t="shared" ref="S56:S58" si="221">(0*100)/1</f>
        <v>0</v>
      </c>
      <c r="T56" s="5">
        <f t="shared" ref="T56:U56" si="209">(1*100)/1</f>
        <v>100</v>
      </c>
      <c r="U56" s="5">
        <f t="shared" si="209"/>
        <v>100</v>
      </c>
      <c r="V56" s="5">
        <f t="shared" ref="V56:V57" si="223">(0*100)/1</f>
        <v>0</v>
      </c>
      <c r="W56" s="5">
        <f>(1*100)/1</f>
        <v>100</v>
      </c>
      <c r="X56" s="5">
        <f t="shared" ref="X56:Z56" si="210">(0*100)/1</f>
        <v>0</v>
      </c>
      <c r="Y56" s="5">
        <f t="shared" si="210"/>
        <v>0</v>
      </c>
      <c r="Z56" s="5">
        <f t="shared" si="210"/>
        <v>0</v>
      </c>
      <c r="AA56" s="5">
        <f t="shared" ref="AA56:AB56" si="211">(1*100)/1</f>
        <v>100</v>
      </c>
      <c r="AB56" s="5">
        <f t="shared" si="211"/>
        <v>100</v>
      </c>
      <c r="AC56" s="5">
        <f t="shared" ref="AC56:AF56" si="212">(0*100)/1</f>
        <v>0</v>
      </c>
      <c r="AD56" s="5">
        <f t="shared" si="212"/>
        <v>0</v>
      </c>
      <c r="AE56" s="5">
        <f t="shared" si="212"/>
        <v>0</v>
      </c>
      <c r="AF56" s="5">
        <f t="shared" si="212"/>
        <v>0</v>
      </c>
      <c r="AG56" s="4"/>
    </row>
    <row r="57">
      <c r="A57" s="1" t="s">
        <v>5</v>
      </c>
      <c r="B57" s="5">
        <f t="shared" si="213"/>
        <v>0</v>
      </c>
      <c r="C57" s="5">
        <f t="shared" ref="C57:D57" si="214">(1*100)/1</f>
        <v>100</v>
      </c>
      <c r="D57" s="5">
        <f t="shared" si="214"/>
        <v>100</v>
      </c>
      <c r="E57" s="5">
        <f t="shared" ref="E57:F57" si="215">(0*100)/1</f>
        <v>0</v>
      </c>
      <c r="F57" s="5">
        <f t="shared" si="215"/>
        <v>0</v>
      </c>
      <c r="G57" s="5">
        <f t="shared" ref="G57:H57" si="216">(1*100)/1</f>
        <v>100</v>
      </c>
      <c r="H57" s="5">
        <f t="shared" si="216"/>
        <v>100</v>
      </c>
      <c r="I57" s="5">
        <f t="shared" si="217"/>
        <v>0</v>
      </c>
      <c r="J57" s="5">
        <f t="shared" si="218"/>
        <v>100</v>
      </c>
      <c r="K57" s="5">
        <f t="shared" si="219"/>
        <v>0</v>
      </c>
      <c r="L57" s="5">
        <f t="shared" si="202"/>
        <v>100</v>
      </c>
      <c r="M57" s="5">
        <f>(0*100)/1</f>
        <v>0</v>
      </c>
      <c r="N57" s="5">
        <f>(1*100)/1</f>
        <v>100</v>
      </c>
      <c r="O57" s="5">
        <f>(0*100)/1</f>
        <v>0</v>
      </c>
      <c r="P57" s="5">
        <f t="shared" ref="P57:R57" si="220">(1*100)/1</f>
        <v>100</v>
      </c>
      <c r="Q57" s="5">
        <f t="shared" si="220"/>
        <v>100</v>
      </c>
      <c r="R57" s="5">
        <f t="shared" si="220"/>
        <v>100</v>
      </c>
      <c r="S57" s="5">
        <f t="shared" si="221"/>
        <v>0</v>
      </c>
      <c r="T57" s="5">
        <f t="shared" ref="T57:U57" si="222">(1*100)/1</f>
        <v>100</v>
      </c>
      <c r="U57" s="5">
        <f t="shared" si="222"/>
        <v>100</v>
      </c>
      <c r="V57" s="5">
        <f t="shared" si="223"/>
        <v>0</v>
      </c>
      <c r="W57" s="5">
        <f t="shared" ref="W57:W58" si="232">(0*100)/1</f>
        <v>0</v>
      </c>
      <c r="X57" s="5">
        <f t="shared" ref="X57:X66" si="233">(1*100)/1</f>
        <v>100</v>
      </c>
      <c r="Y57" s="5">
        <f t="shared" ref="Y57:Z57" si="224">(0*100)/1</f>
        <v>0</v>
      </c>
      <c r="Z57" s="5">
        <f t="shared" si="224"/>
        <v>0</v>
      </c>
      <c r="AA57" s="5">
        <f t="shared" ref="AA57:AB57" si="225">(1*100)/1</f>
        <v>100</v>
      </c>
      <c r="AB57" s="5">
        <f t="shared" si="225"/>
        <v>100</v>
      </c>
      <c r="AC57" s="5">
        <f t="shared" ref="AC57:AE57" si="226">(0*100)/1</f>
        <v>0</v>
      </c>
      <c r="AD57" s="5">
        <f t="shared" si="226"/>
        <v>0</v>
      </c>
      <c r="AE57" s="5">
        <f t="shared" si="226"/>
        <v>0</v>
      </c>
      <c r="AF57" s="5">
        <f t="shared" ref="AF57:AF59" si="236">(1*100)/1</f>
        <v>100</v>
      </c>
      <c r="AG57" s="4"/>
    </row>
    <row r="58">
      <c r="A58" s="1" t="s">
        <v>6</v>
      </c>
      <c r="B58" s="5">
        <f t="shared" si="213"/>
        <v>0</v>
      </c>
      <c r="C58" s="5">
        <f t="shared" ref="C58:D58" si="227">(1*100)/1</f>
        <v>100</v>
      </c>
      <c r="D58" s="5">
        <f t="shared" si="227"/>
        <v>100</v>
      </c>
      <c r="E58" s="5">
        <f t="shared" ref="E58:F58" si="228">(0*100)/1</f>
        <v>0</v>
      </c>
      <c r="F58" s="5">
        <f t="shared" si="228"/>
        <v>0</v>
      </c>
      <c r="G58" s="5">
        <f t="shared" ref="G58:J58" si="229">(1*100)/1</f>
        <v>100</v>
      </c>
      <c r="H58" s="5">
        <f t="shared" si="229"/>
        <v>100</v>
      </c>
      <c r="I58" s="5">
        <f t="shared" si="229"/>
        <v>100</v>
      </c>
      <c r="J58" s="5">
        <f t="shared" si="229"/>
        <v>100</v>
      </c>
      <c r="K58" s="5">
        <f t="shared" si="219"/>
        <v>0</v>
      </c>
      <c r="L58" s="5">
        <f t="shared" si="202"/>
        <v>100</v>
      </c>
      <c r="M58" s="5">
        <f t="shared" ref="M58:R58" si="230">(1*100)/1</f>
        <v>100</v>
      </c>
      <c r="N58" s="5">
        <f t="shared" si="230"/>
        <v>100</v>
      </c>
      <c r="O58" s="5">
        <f t="shared" si="230"/>
        <v>100</v>
      </c>
      <c r="P58" s="5">
        <f t="shared" si="230"/>
        <v>100</v>
      </c>
      <c r="Q58" s="5">
        <f t="shared" si="230"/>
        <v>100</v>
      </c>
      <c r="R58" s="5">
        <f t="shared" si="230"/>
        <v>100</v>
      </c>
      <c r="S58" s="5">
        <f t="shared" si="221"/>
        <v>0</v>
      </c>
      <c r="T58" s="5">
        <f t="shared" ref="T58:V58" si="231">(1*100)/1</f>
        <v>100</v>
      </c>
      <c r="U58" s="5">
        <f t="shared" si="231"/>
        <v>100</v>
      </c>
      <c r="V58" s="5">
        <f t="shared" si="231"/>
        <v>100</v>
      </c>
      <c r="W58" s="5">
        <f t="shared" si="232"/>
        <v>0</v>
      </c>
      <c r="X58" s="5">
        <f t="shared" si="233"/>
        <v>100</v>
      </c>
      <c r="Y58" s="5">
        <f t="shared" ref="Y58:AB58" si="234">(1*100)/1</f>
        <v>100</v>
      </c>
      <c r="Z58" s="5">
        <f t="shared" si="234"/>
        <v>100</v>
      </c>
      <c r="AA58" s="5">
        <f t="shared" si="234"/>
        <v>100</v>
      </c>
      <c r="AB58" s="5">
        <f t="shared" si="234"/>
        <v>100</v>
      </c>
      <c r="AC58" s="5">
        <f t="shared" ref="AC58:AE58" si="235">(0*100)/1</f>
        <v>0</v>
      </c>
      <c r="AD58" s="5">
        <f t="shared" si="235"/>
        <v>0</v>
      </c>
      <c r="AE58" s="5">
        <f t="shared" si="235"/>
        <v>0</v>
      </c>
      <c r="AF58" s="5">
        <f t="shared" si="236"/>
        <v>100</v>
      </c>
      <c r="AG58" s="4"/>
    </row>
    <row r="59">
      <c r="A59" s="1" t="s">
        <v>7</v>
      </c>
      <c r="B59" s="5">
        <f t="shared" si="213"/>
        <v>0</v>
      </c>
      <c r="C59" s="5">
        <f t="shared" ref="C59:D59" si="237">(1*100)/1</f>
        <v>100</v>
      </c>
      <c r="D59" s="5">
        <f t="shared" si="237"/>
        <v>100</v>
      </c>
      <c r="E59" s="5">
        <f t="shared" ref="E59:F59" si="238">(0*100)/1</f>
        <v>0</v>
      </c>
      <c r="F59" s="5">
        <f t="shared" si="238"/>
        <v>0</v>
      </c>
      <c r="G59" s="5">
        <f t="shared" ref="G59:H59" si="239">(1*100)/1</f>
        <v>100</v>
      </c>
      <c r="H59" s="5">
        <f t="shared" si="239"/>
        <v>100</v>
      </c>
      <c r="I59" s="5">
        <f t="shared" ref="I59:I60" si="246">(0*100)/1</f>
        <v>0</v>
      </c>
      <c r="J59" s="5">
        <f t="shared" ref="J59:U59" si="240">(1*100)/1</f>
        <v>100</v>
      </c>
      <c r="K59" s="5">
        <f t="shared" si="240"/>
        <v>100</v>
      </c>
      <c r="L59" s="5">
        <f t="shared" si="240"/>
        <v>100</v>
      </c>
      <c r="M59" s="5">
        <f t="shared" si="240"/>
        <v>100</v>
      </c>
      <c r="N59" s="5">
        <f t="shared" si="240"/>
        <v>100</v>
      </c>
      <c r="O59" s="5">
        <f t="shared" si="240"/>
        <v>100</v>
      </c>
      <c r="P59" s="5">
        <f t="shared" si="240"/>
        <v>100</v>
      </c>
      <c r="Q59" s="5">
        <f t="shared" si="240"/>
        <v>100</v>
      </c>
      <c r="R59" s="5">
        <f t="shared" si="240"/>
        <v>100</v>
      </c>
      <c r="S59" s="5">
        <f t="shared" si="240"/>
        <v>100</v>
      </c>
      <c r="T59" s="5">
        <f t="shared" si="240"/>
        <v>100</v>
      </c>
      <c r="U59" s="5">
        <f t="shared" si="240"/>
        <v>100</v>
      </c>
      <c r="V59" s="5">
        <f t="shared" ref="V59:W59" si="241">(0*100)/1</f>
        <v>0</v>
      </c>
      <c r="W59" s="5">
        <f t="shared" si="241"/>
        <v>0</v>
      </c>
      <c r="X59" s="5">
        <f t="shared" si="233"/>
        <v>100</v>
      </c>
      <c r="Y59" s="5">
        <f t="shared" ref="Y59:AD59" si="242">(1*100)/1</f>
        <v>100</v>
      </c>
      <c r="Z59" s="5">
        <f t="shared" si="242"/>
        <v>100</v>
      </c>
      <c r="AA59" s="5">
        <f t="shared" si="242"/>
        <v>100</v>
      </c>
      <c r="AB59" s="5">
        <f t="shared" si="242"/>
        <v>100</v>
      </c>
      <c r="AC59" s="5">
        <f t="shared" si="242"/>
        <v>100</v>
      </c>
      <c r="AD59" s="5">
        <f t="shared" si="242"/>
        <v>100</v>
      </c>
      <c r="AE59" s="5">
        <f>(0*100)/1</f>
        <v>0</v>
      </c>
      <c r="AF59" s="5">
        <f t="shared" si="236"/>
        <v>100</v>
      </c>
      <c r="AG59" s="4"/>
    </row>
    <row r="60">
      <c r="A60" s="1" t="s">
        <v>8</v>
      </c>
      <c r="B60" s="5">
        <f t="shared" ref="B60:D60" si="243">(1*100)/1</f>
        <v>100</v>
      </c>
      <c r="C60" s="5">
        <f t="shared" si="243"/>
        <v>100</v>
      </c>
      <c r="D60" s="5">
        <f t="shared" si="243"/>
        <v>100</v>
      </c>
      <c r="E60" s="5">
        <f t="shared" ref="E60:F60" si="244">(0*100)/1</f>
        <v>0</v>
      </c>
      <c r="F60" s="5">
        <f t="shared" si="244"/>
        <v>0</v>
      </c>
      <c r="G60" s="5">
        <f t="shared" ref="G60:H60" si="245">(1*100)/1</f>
        <v>100</v>
      </c>
      <c r="H60" s="5">
        <f t="shared" si="245"/>
        <v>100</v>
      </c>
      <c r="I60" s="5">
        <f t="shared" si="246"/>
        <v>0</v>
      </c>
      <c r="J60" s="5">
        <f t="shared" ref="J60:K60" si="247">(1*100)/1</f>
        <v>100</v>
      </c>
      <c r="K60" s="5">
        <f t="shared" si="247"/>
        <v>100</v>
      </c>
      <c r="L60" s="5">
        <f t="shared" ref="L60:M60" si="248">(0*100)/1</f>
        <v>0</v>
      </c>
      <c r="M60" s="5">
        <f t="shared" si="248"/>
        <v>0</v>
      </c>
      <c r="N60" s="5">
        <f t="shared" ref="N60:P60" si="249">(1*100)/1</f>
        <v>100</v>
      </c>
      <c r="O60" s="5">
        <f t="shared" si="249"/>
        <v>100</v>
      </c>
      <c r="P60" s="5">
        <f t="shared" si="249"/>
        <v>100</v>
      </c>
      <c r="Q60" s="5">
        <f>(0*100)/1</f>
        <v>0</v>
      </c>
      <c r="R60" s="5">
        <f t="shared" ref="R60:U60" si="250">(1*100)/1</f>
        <v>100</v>
      </c>
      <c r="S60" s="5">
        <f t="shared" si="250"/>
        <v>100</v>
      </c>
      <c r="T60" s="5">
        <f t="shared" si="250"/>
        <v>100</v>
      </c>
      <c r="U60" s="5">
        <f t="shared" si="250"/>
        <v>100</v>
      </c>
      <c r="V60" s="5">
        <f t="shared" ref="V60:W60" si="251">(0*100)/1</f>
        <v>0</v>
      </c>
      <c r="W60" s="5">
        <f t="shared" si="251"/>
        <v>0</v>
      </c>
      <c r="X60" s="5">
        <f t="shared" si="233"/>
        <v>100</v>
      </c>
      <c r="Y60" s="5">
        <f t="shared" ref="Y60:AB60" si="252">(1*100)/1</f>
        <v>100</v>
      </c>
      <c r="Z60" s="5">
        <f t="shared" si="252"/>
        <v>100</v>
      </c>
      <c r="AA60" s="5">
        <f t="shared" si="252"/>
        <v>100</v>
      </c>
      <c r="AB60" s="5">
        <f t="shared" si="252"/>
        <v>100</v>
      </c>
      <c r="AC60" s="5">
        <f>(0*100)/1</f>
        <v>0</v>
      </c>
      <c r="AD60" s="5">
        <f t="shared" ref="AD60:AF60" si="253">(1*100)/1</f>
        <v>100</v>
      </c>
      <c r="AE60" s="5">
        <f t="shared" si="253"/>
        <v>100</v>
      </c>
      <c r="AF60" s="5">
        <f t="shared" si="253"/>
        <v>100</v>
      </c>
      <c r="AG60" s="4"/>
    </row>
    <row r="61">
      <c r="A61" s="1" t="s">
        <v>9</v>
      </c>
      <c r="B61" s="5">
        <f t="shared" ref="B61:D61" si="254">(1*100)/1</f>
        <v>100</v>
      </c>
      <c r="C61" s="5">
        <f t="shared" si="254"/>
        <v>100</v>
      </c>
      <c r="D61" s="5">
        <f t="shared" si="254"/>
        <v>100</v>
      </c>
      <c r="E61" s="5">
        <f t="shared" ref="E61:F61" si="255">(0*100)/1</f>
        <v>0</v>
      </c>
      <c r="F61" s="5">
        <f t="shared" si="255"/>
        <v>0</v>
      </c>
      <c r="G61" s="5">
        <f t="shared" ref="G61:L61" si="256">(1*100)/1</f>
        <v>100</v>
      </c>
      <c r="H61" s="5">
        <f t="shared" si="256"/>
        <v>100</v>
      </c>
      <c r="I61" s="5">
        <f t="shared" si="256"/>
        <v>100</v>
      </c>
      <c r="J61" s="5">
        <f t="shared" si="256"/>
        <v>100</v>
      </c>
      <c r="K61" s="5">
        <f t="shared" si="256"/>
        <v>100</v>
      </c>
      <c r="L61" s="5">
        <f t="shared" si="256"/>
        <v>100</v>
      </c>
      <c r="M61" s="5">
        <f t="shared" ref="M61:M65" si="262">(0*100)/1</f>
        <v>0</v>
      </c>
      <c r="N61" s="5">
        <f t="shared" ref="N61:U61" si="257">(1*100)/1</f>
        <v>100</v>
      </c>
      <c r="O61" s="5">
        <f t="shared" si="257"/>
        <v>100</v>
      </c>
      <c r="P61" s="5">
        <f t="shared" si="257"/>
        <v>100</v>
      </c>
      <c r="Q61" s="5">
        <f t="shared" si="257"/>
        <v>100</v>
      </c>
      <c r="R61" s="5">
        <f t="shared" si="257"/>
        <v>100</v>
      </c>
      <c r="S61" s="5">
        <f t="shared" si="257"/>
        <v>100</v>
      </c>
      <c r="T61" s="5">
        <f t="shared" si="257"/>
        <v>100</v>
      </c>
      <c r="U61" s="5">
        <f t="shared" si="257"/>
        <v>100</v>
      </c>
      <c r="V61" s="5">
        <f t="shared" ref="V61:W61" si="258">(0*100)/1</f>
        <v>0</v>
      </c>
      <c r="W61" s="5">
        <f t="shared" si="258"/>
        <v>0</v>
      </c>
      <c r="X61" s="5">
        <f t="shared" si="233"/>
        <v>100</v>
      </c>
      <c r="Y61" s="5">
        <f t="shared" ref="Y61:AF61" si="259">(1*100)/1</f>
        <v>100</v>
      </c>
      <c r="Z61" s="5">
        <f t="shared" si="259"/>
        <v>100</v>
      </c>
      <c r="AA61" s="5">
        <f t="shared" si="259"/>
        <v>100</v>
      </c>
      <c r="AB61" s="5">
        <f t="shared" si="259"/>
        <v>100</v>
      </c>
      <c r="AC61" s="5">
        <f t="shared" si="259"/>
        <v>100</v>
      </c>
      <c r="AD61" s="5">
        <f t="shared" si="259"/>
        <v>100</v>
      </c>
      <c r="AE61" s="5">
        <f t="shared" si="259"/>
        <v>100</v>
      </c>
      <c r="AF61" s="5">
        <f t="shared" si="259"/>
        <v>100</v>
      </c>
      <c r="AG61" s="4"/>
    </row>
    <row r="62">
      <c r="A62" s="1" t="s">
        <v>10</v>
      </c>
      <c r="B62" s="5">
        <f t="shared" ref="B62:E62" si="260">(1*100)/1</f>
        <v>100</v>
      </c>
      <c r="C62" s="5">
        <f t="shared" si="260"/>
        <v>100</v>
      </c>
      <c r="D62" s="5">
        <f t="shared" si="260"/>
        <v>100</v>
      </c>
      <c r="E62" s="5">
        <f t="shared" si="260"/>
        <v>100</v>
      </c>
      <c r="F62" s="5">
        <f>(0*100)/1</f>
        <v>0</v>
      </c>
      <c r="G62" s="5">
        <f t="shared" ref="G62:L62" si="261">(1*100)/1</f>
        <v>100</v>
      </c>
      <c r="H62" s="5">
        <f t="shared" si="261"/>
        <v>100</v>
      </c>
      <c r="I62" s="5">
        <f t="shared" si="261"/>
        <v>100</v>
      </c>
      <c r="J62" s="5">
        <f t="shared" si="261"/>
        <v>100</v>
      </c>
      <c r="K62" s="5">
        <f t="shared" si="261"/>
        <v>100</v>
      </c>
      <c r="L62" s="5">
        <f t="shared" si="261"/>
        <v>100</v>
      </c>
      <c r="M62" s="5">
        <f t="shared" si="262"/>
        <v>0</v>
      </c>
      <c r="N62" s="5">
        <f>(1*100)/1</f>
        <v>100</v>
      </c>
      <c r="O62" s="5">
        <f>(0*100)/1</f>
        <v>0</v>
      </c>
      <c r="P62" s="5">
        <f>(1*100)/1</f>
        <v>100</v>
      </c>
      <c r="Q62" s="5">
        <f>(0*100)/1</f>
        <v>0</v>
      </c>
      <c r="R62" s="5">
        <f t="shared" ref="R62:U62" si="263">(1*100)/1</f>
        <v>100</v>
      </c>
      <c r="S62" s="5">
        <f t="shared" si="263"/>
        <v>100</v>
      </c>
      <c r="T62" s="5">
        <f t="shared" si="263"/>
        <v>100</v>
      </c>
      <c r="U62" s="5">
        <f t="shared" si="263"/>
        <v>100</v>
      </c>
      <c r="V62" s="5">
        <f t="shared" ref="V62:W62" si="264">(0*100)/1</f>
        <v>0</v>
      </c>
      <c r="W62" s="5">
        <f t="shared" si="264"/>
        <v>0</v>
      </c>
      <c r="X62" s="5">
        <f t="shared" si="233"/>
        <v>100</v>
      </c>
      <c r="Y62" s="5">
        <f t="shared" ref="Y62:AF62" si="265">(1*100)/1</f>
        <v>100</v>
      </c>
      <c r="Z62" s="5">
        <f t="shared" si="265"/>
        <v>100</v>
      </c>
      <c r="AA62" s="5">
        <f t="shared" si="265"/>
        <v>100</v>
      </c>
      <c r="AB62" s="5">
        <f t="shared" si="265"/>
        <v>100</v>
      </c>
      <c r="AC62" s="5">
        <f t="shared" si="265"/>
        <v>100</v>
      </c>
      <c r="AD62" s="5">
        <f t="shared" si="265"/>
        <v>100</v>
      </c>
      <c r="AE62" s="5">
        <f t="shared" si="265"/>
        <v>100</v>
      </c>
      <c r="AF62" s="5">
        <f t="shared" si="265"/>
        <v>100</v>
      </c>
      <c r="AG62" s="4"/>
    </row>
    <row r="63">
      <c r="A63" s="1" t="s">
        <v>11</v>
      </c>
      <c r="B63" s="5">
        <f t="shared" ref="B63:B69" si="274">(0*100)/1</f>
        <v>0</v>
      </c>
      <c r="C63" s="5">
        <f t="shared" ref="C63:D63" si="266">(1*100)/1</f>
        <v>100</v>
      </c>
      <c r="D63" s="5">
        <f t="shared" si="266"/>
        <v>100</v>
      </c>
      <c r="E63" s="5">
        <f t="shared" ref="E63:G63" si="267">(0*100)/1</f>
        <v>0</v>
      </c>
      <c r="F63" s="5">
        <f t="shared" si="267"/>
        <v>0</v>
      </c>
      <c r="G63" s="5">
        <f t="shared" si="267"/>
        <v>0</v>
      </c>
      <c r="H63" s="5">
        <f t="shared" ref="H63:L63" si="268">(1*100)/1</f>
        <v>100</v>
      </c>
      <c r="I63" s="5">
        <f t="shared" si="268"/>
        <v>100</v>
      </c>
      <c r="J63" s="5">
        <f t="shared" si="268"/>
        <v>100</v>
      </c>
      <c r="K63" s="5">
        <f t="shared" si="268"/>
        <v>100</v>
      </c>
      <c r="L63" s="5">
        <f t="shared" si="268"/>
        <v>100</v>
      </c>
      <c r="M63" s="5">
        <f t="shared" si="262"/>
        <v>0</v>
      </c>
      <c r="N63" s="5">
        <f t="shared" ref="N63:Q63" si="269">(0*100)/1</f>
        <v>0</v>
      </c>
      <c r="O63" s="5">
        <f t="shared" si="269"/>
        <v>0</v>
      </c>
      <c r="P63" s="5">
        <f t="shared" si="269"/>
        <v>0</v>
      </c>
      <c r="Q63" s="5">
        <f t="shared" si="269"/>
        <v>0</v>
      </c>
      <c r="R63" s="5">
        <f t="shared" ref="R63:U63" si="270">(1*100)/1</f>
        <v>100</v>
      </c>
      <c r="S63" s="5">
        <f t="shared" si="270"/>
        <v>100</v>
      </c>
      <c r="T63" s="5">
        <f t="shared" si="270"/>
        <v>100</v>
      </c>
      <c r="U63" s="5">
        <f t="shared" si="270"/>
        <v>100</v>
      </c>
      <c r="V63" s="5">
        <f t="shared" ref="V63:W63" si="271">(0*100)/1</f>
        <v>0</v>
      </c>
      <c r="W63" s="5">
        <f t="shared" si="271"/>
        <v>0</v>
      </c>
      <c r="X63" s="5">
        <f t="shared" si="233"/>
        <v>100</v>
      </c>
      <c r="Y63" s="5">
        <f t="shared" ref="Y63:Z63" si="272">(0*100)/1</f>
        <v>0</v>
      </c>
      <c r="Z63" s="5">
        <f t="shared" si="272"/>
        <v>0</v>
      </c>
      <c r="AA63" s="5">
        <f t="shared" ref="AA63:AF63" si="273">(1*100)/1</f>
        <v>100</v>
      </c>
      <c r="AB63" s="5">
        <f t="shared" si="273"/>
        <v>100</v>
      </c>
      <c r="AC63" s="5">
        <f t="shared" si="273"/>
        <v>100</v>
      </c>
      <c r="AD63" s="5">
        <f t="shared" si="273"/>
        <v>100</v>
      </c>
      <c r="AE63" s="5">
        <f t="shared" si="273"/>
        <v>100</v>
      </c>
      <c r="AF63" s="5">
        <f t="shared" si="273"/>
        <v>100</v>
      </c>
      <c r="AG63" s="4"/>
    </row>
    <row r="64">
      <c r="A64" s="1" t="s">
        <v>12</v>
      </c>
      <c r="B64" s="5">
        <f t="shared" si="274"/>
        <v>0</v>
      </c>
      <c r="C64" s="5">
        <f t="shared" ref="C64:D64" si="275">(1*100)/1</f>
        <v>100</v>
      </c>
      <c r="D64" s="5">
        <f t="shared" si="275"/>
        <v>100</v>
      </c>
      <c r="E64" s="5">
        <f t="shared" ref="E64:G64" si="276">(0*100)/1</f>
        <v>0</v>
      </c>
      <c r="F64" s="5">
        <f t="shared" si="276"/>
        <v>0</v>
      </c>
      <c r="G64" s="5">
        <f t="shared" si="276"/>
        <v>0</v>
      </c>
      <c r="H64" s="5">
        <f t="shared" ref="H64:J64" si="277">(1*100)/1</f>
        <v>100</v>
      </c>
      <c r="I64" s="5">
        <f t="shared" si="277"/>
        <v>100</v>
      </c>
      <c r="J64" s="5">
        <f t="shared" si="277"/>
        <v>100</v>
      </c>
      <c r="K64" s="5">
        <f t="shared" ref="K64:K67" si="287">(0*100)/1</f>
        <v>0</v>
      </c>
      <c r="L64" s="5">
        <f t="shared" ref="L64:L65" si="288">(1*100)/1</f>
        <v>100</v>
      </c>
      <c r="M64" s="5">
        <f t="shared" si="262"/>
        <v>0</v>
      </c>
      <c r="N64" s="5">
        <f t="shared" ref="N64:N65" si="289">(0*100)/1</f>
        <v>0</v>
      </c>
      <c r="O64" s="5">
        <f>(1*100)/1</f>
        <v>100</v>
      </c>
      <c r="P64" s="5">
        <f>(0*100)/1</f>
        <v>0</v>
      </c>
      <c r="Q64" s="5">
        <f t="shared" ref="Q64:U64" si="278">(1*100)/1</f>
        <v>100</v>
      </c>
      <c r="R64" s="5">
        <f t="shared" si="278"/>
        <v>100</v>
      </c>
      <c r="S64" s="5">
        <f t="shared" si="278"/>
        <v>100</v>
      </c>
      <c r="T64" s="5">
        <f t="shared" si="278"/>
        <v>100</v>
      </c>
      <c r="U64" s="5">
        <f t="shared" si="278"/>
        <v>100</v>
      </c>
      <c r="V64" s="5">
        <f t="shared" ref="V64:W64" si="279">(0*100)/1</f>
        <v>0</v>
      </c>
      <c r="W64" s="5">
        <f t="shared" si="279"/>
        <v>0</v>
      </c>
      <c r="X64" s="5">
        <f t="shared" si="233"/>
        <v>100</v>
      </c>
      <c r="Y64" s="5">
        <f t="shared" ref="Y64:Z64" si="280">(0*100)/1</f>
        <v>0</v>
      </c>
      <c r="Z64" s="5">
        <f t="shared" si="280"/>
        <v>0</v>
      </c>
      <c r="AA64" s="5">
        <f t="shared" ref="AA64:AB64" si="281">(1*100)/1</f>
        <v>100</v>
      </c>
      <c r="AB64" s="5">
        <f t="shared" si="281"/>
        <v>100</v>
      </c>
      <c r="AC64" s="5">
        <f t="shared" ref="AC64:AD64" si="282">(0*100)/1</f>
        <v>0</v>
      </c>
      <c r="AD64" s="5">
        <f t="shared" si="282"/>
        <v>0</v>
      </c>
      <c r="AE64" s="5">
        <f t="shared" ref="AE64:AF64" si="283">(1*100)/1</f>
        <v>100</v>
      </c>
      <c r="AF64" s="5">
        <f t="shared" si="283"/>
        <v>100</v>
      </c>
      <c r="AG64" s="4"/>
    </row>
    <row r="65">
      <c r="A65" s="1" t="s">
        <v>13</v>
      </c>
      <c r="B65" s="5">
        <f t="shared" si="274"/>
        <v>0</v>
      </c>
      <c r="C65" s="5">
        <f t="shared" ref="C65:E65" si="284">(1*100)/1</f>
        <v>100</v>
      </c>
      <c r="D65" s="5">
        <f t="shared" si="284"/>
        <v>100</v>
      </c>
      <c r="E65" s="5">
        <f t="shared" si="284"/>
        <v>100</v>
      </c>
      <c r="F65" s="5">
        <f t="shared" ref="F65:G65" si="285">(0*100)/1</f>
        <v>0</v>
      </c>
      <c r="G65" s="5">
        <f t="shared" si="285"/>
        <v>0</v>
      </c>
      <c r="H65" s="5">
        <f t="shared" ref="H65:J65" si="286">(1*100)/1</f>
        <v>100</v>
      </c>
      <c r="I65" s="5">
        <f t="shared" si="286"/>
        <v>100</v>
      </c>
      <c r="J65" s="5">
        <f t="shared" si="286"/>
        <v>100</v>
      </c>
      <c r="K65" s="5">
        <f t="shared" si="287"/>
        <v>0</v>
      </c>
      <c r="L65" s="5">
        <f t="shared" si="288"/>
        <v>100</v>
      </c>
      <c r="M65" s="5">
        <f t="shared" si="262"/>
        <v>0</v>
      </c>
      <c r="N65" s="5">
        <f t="shared" si="289"/>
        <v>0</v>
      </c>
      <c r="O65" s="5">
        <f t="shared" ref="O65:P65" si="290">(0*100)/1</f>
        <v>0</v>
      </c>
      <c r="P65" s="5">
        <f t="shared" si="290"/>
        <v>0</v>
      </c>
      <c r="Q65" s="5">
        <f t="shared" ref="Q65:R65" si="291">(1*100)/1</f>
        <v>100</v>
      </c>
      <c r="R65" s="5">
        <f t="shared" si="291"/>
        <v>100</v>
      </c>
      <c r="S65" s="5">
        <f>(0*100)/1</f>
        <v>0</v>
      </c>
      <c r="T65" s="5">
        <f t="shared" ref="T65:U65" si="292">(1*100)/1</f>
        <v>100</v>
      </c>
      <c r="U65" s="5">
        <f t="shared" si="292"/>
        <v>100</v>
      </c>
      <c r="V65" s="5">
        <f t="shared" ref="V65:W65" si="293">(0*100)/1</f>
        <v>0</v>
      </c>
      <c r="W65" s="5">
        <f t="shared" si="293"/>
        <v>0</v>
      </c>
      <c r="X65" s="5">
        <f t="shared" si="233"/>
        <v>100</v>
      </c>
      <c r="Y65" s="5">
        <f t="shared" ref="Y65:Y66" si="301">(0*100)/1</f>
        <v>0</v>
      </c>
      <c r="Z65" s="5">
        <f t="shared" ref="Z65:AC65" si="294">(1*100)/1</f>
        <v>100</v>
      </c>
      <c r="AA65" s="5">
        <f t="shared" si="294"/>
        <v>100</v>
      </c>
      <c r="AB65" s="5">
        <f t="shared" si="294"/>
        <v>100</v>
      </c>
      <c r="AC65" s="5">
        <f t="shared" si="294"/>
        <v>100</v>
      </c>
      <c r="AD65" s="5">
        <f t="shared" ref="AD65:AD66" si="303">(0*100)/1</f>
        <v>0</v>
      </c>
      <c r="AE65" s="5">
        <f t="shared" ref="AE65:AF65" si="295">(1*100)/1</f>
        <v>100</v>
      </c>
      <c r="AF65" s="5">
        <f t="shared" si="295"/>
        <v>100</v>
      </c>
      <c r="AG65" s="4"/>
    </row>
    <row r="66">
      <c r="A66" s="1" t="s">
        <v>14</v>
      </c>
      <c r="B66" s="5">
        <f t="shared" si="274"/>
        <v>0</v>
      </c>
      <c r="C66" s="5">
        <f t="shared" ref="C66:F66" si="296">(1*100)/1</f>
        <v>100</v>
      </c>
      <c r="D66" s="5">
        <f t="shared" si="296"/>
        <v>100</v>
      </c>
      <c r="E66" s="5">
        <f t="shared" si="296"/>
        <v>100</v>
      </c>
      <c r="F66" s="5">
        <f t="shared" si="296"/>
        <v>100</v>
      </c>
      <c r="G66" s="5">
        <f t="shared" ref="G66:I66" si="297">(0*100)/1</f>
        <v>0</v>
      </c>
      <c r="H66" s="5">
        <f t="shared" si="297"/>
        <v>0</v>
      </c>
      <c r="I66" s="5">
        <f t="shared" si="297"/>
        <v>0</v>
      </c>
      <c r="J66" s="5">
        <f t="shared" ref="J66:J67" si="306">(1*100)/1</f>
        <v>100</v>
      </c>
      <c r="K66" s="5">
        <f t="shared" si="287"/>
        <v>0</v>
      </c>
      <c r="L66" s="5">
        <f t="shared" ref="L66:P66" si="298">(0*100)/1</f>
        <v>0</v>
      </c>
      <c r="M66" s="5">
        <f t="shared" si="298"/>
        <v>0</v>
      </c>
      <c r="N66" s="5">
        <f t="shared" si="298"/>
        <v>0</v>
      </c>
      <c r="O66" s="5">
        <f t="shared" si="298"/>
        <v>0</v>
      </c>
      <c r="P66" s="5">
        <f t="shared" si="298"/>
        <v>0</v>
      </c>
      <c r="Q66" s="5">
        <f t="shared" ref="Q66:Q67" si="308">(1*100)/1</f>
        <v>100</v>
      </c>
      <c r="R66" s="5">
        <f t="shared" ref="R66:S66" si="299">(0*100)/1</f>
        <v>0</v>
      </c>
      <c r="S66" s="5">
        <f t="shared" si="299"/>
        <v>0</v>
      </c>
      <c r="T66" s="5">
        <f t="shared" ref="T66:V66" si="300">(1*100)/1</f>
        <v>100</v>
      </c>
      <c r="U66" s="5">
        <f t="shared" si="300"/>
        <v>100</v>
      </c>
      <c r="V66" s="5">
        <f t="shared" si="300"/>
        <v>100</v>
      </c>
      <c r="W66" s="5">
        <f>(0*100)/1</f>
        <v>0</v>
      </c>
      <c r="X66" s="5">
        <f t="shared" si="233"/>
        <v>100</v>
      </c>
      <c r="Y66" s="5">
        <f t="shared" si="301"/>
        <v>0</v>
      </c>
      <c r="Z66" s="5">
        <f>(0*100)/1</f>
        <v>0</v>
      </c>
      <c r="AA66" s="5">
        <f t="shared" ref="AA66:AC66" si="302">(1*100)/1</f>
        <v>100</v>
      </c>
      <c r="AB66" s="5">
        <f t="shared" si="302"/>
        <v>100</v>
      </c>
      <c r="AC66" s="5">
        <f t="shared" si="302"/>
        <v>100</v>
      </c>
      <c r="AD66" s="5">
        <f t="shared" si="303"/>
        <v>0</v>
      </c>
      <c r="AE66" s="5">
        <f t="shared" ref="AE66:AF66" si="304">(0*100)/1</f>
        <v>0</v>
      </c>
      <c r="AF66" s="5">
        <f t="shared" si="304"/>
        <v>0</v>
      </c>
      <c r="AG66" s="4"/>
    </row>
    <row r="67">
      <c r="A67" s="1" t="s">
        <v>15</v>
      </c>
      <c r="B67" s="5">
        <f t="shared" si="274"/>
        <v>0</v>
      </c>
      <c r="C67" s="5">
        <f>(1*100)/1</f>
        <v>100</v>
      </c>
      <c r="D67" s="5">
        <f t="shared" ref="D67:I67" si="305">(0*100)/1</f>
        <v>0</v>
      </c>
      <c r="E67" s="5">
        <f t="shared" si="305"/>
        <v>0</v>
      </c>
      <c r="F67" s="5">
        <f t="shared" si="305"/>
        <v>0</v>
      </c>
      <c r="G67" s="5">
        <f t="shared" si="305"/>
        <v>0</v>
      </c>
      <c r="H67" s="5">
        <f t="shared" si="305"/>
        <v>0</v>
      </c>
      <c r="I67" s="5">
        <f t="shared" si="305"/>
        <v>0</v>
      </c>
      <c r="J67" s="5">
        <f t="shared" si="306"/>
        <v>100</v>
      </c>
      <c r="K67" s="5">
        <f t="shared" si="287"/>
        <v>0</v>
      </c>
      <c r="L67" s="5">
        <f t="shared" ref="L67:P67" si="307">(0*100)/1</f>
        <v>0</v>
      </c>
      <c r="M67" s="5">
        <f t="shared" si="307"/>
        <v>0</v>
      </c>
      <c r="N67" s="5">
        <f t="shared" si="307"/>
        <v>0</v>
      </c>
      <c r="O67" s="5">
        <f t="shared" si="307"/>
        <v>0</v>
      </c>
      <c r="P67" s="5">
        <f t="shared" si="307"/>
        <v>0</v>
      </c>
      <c r="Q67" s="5">
        <f t="shared" si="308"/>
        <v>100</v>
      </c>
      <c r="R67" s="5">
        <f t="shared" ref="R67:S67" si="309">(0*100)/1</f>
        <v>0</v>
      </c>
      <c r="S67" s="5">
        <f t="shared" si="309"/>
        <v>0</v>
      </c>
      <c r="T67" s="5">
        <f t="shared" ref="T67:U67" si="310">(1*100)/1</f>
        <v>100</v>
      </c>
      <c r="U67" s="5">
        <f t="shared" si="310"/>
        <v>100</v>
      </c>
      <c r="V67" s="5">
        <f t="shared" ref="V67:Z67" si="311">(0*100)/1</f>
        <v>0</v>
      </c>
      <c r="W67" s="5">
        <f t="shared" si="311"/>
        <v>0</v>
      </c>
      <c r="X67" s="5">
        <f t="shared" si="311"/>
        <v>0</v>
      </c>
      <c r="Y67" s="5">
        <f t="shared" si="311"/>
        <v>0</v>
      </c>
      <c r="Z67" s="5">
        <f t="shared" si="311"/>
        <v>0</v>
      </c>
      <c r="AA67" s="5">
        <f t="shared" ref="AA67:AB67" si="312">(1*100)/1</f>
        <v>100</v>
      </c>
      <c r="AB67" s="5">
        <f t="shared" si="312"/>
        <v>100</v>
      </c>
      <c r="AC67" s="5">
        <f t="shared" ref="AC67:AF67" si="313">(0*100)/1</f>
        <v>0</v>
      </c>
      <c r="AD67" s="5">
        <f t="shared" si="313"/>
        <v>0</v>
      </c>
      <c r="AE67" s="5">
        <f t="shared" si="313"/>
        <v>0</v>
      </c>
      <c r="AF67" s="5">
        <f t="shared" si="313"/>
        <v>0</v>
      </c>
      <c r="AG67" s="4"/>
    </row>
    <row r="68">
      <c r="A68" s="1" t="s">
        <v>16</v>
      </c>
      <c r="B68" s="5">
        <f t="shared" si="274"/>
        <v>0</v>
      </c>
      <c r="C68" s="5">
        <f t="shared" ref="C68:AF68" si="314">(0*100)/1</f>
        <v>0</v>
      </c>
      <c r="D68" s="5">
        <f t="shared" si="314"/>
        <v>0</v>
      </c>
      <c r="E68" s="5">
        <f t="shared" si="314"/>
        <v>0</v>
      </c>
      <c r="F68" s="5">
        <f t="shared" si="314"/>
        <v>0</v>
      </c>
      <c r="G68" s="5">
        <f t="shared" si="314"/>
        <v>0</v>
      </c>
      <c r="H68" s="5">
        <f t="shared" si="314"/>
        <v>0</v>
      </c>
      <c r="I68" s="5">
        <f t="shared" si="314"/>
        <v>0</v>
      </c>
      <c r="J68" s="5">
        <f t="shared" si="314"/>
        <v>0</v>
      </c>
      <c r="K68" s="5">
        <f t="shared" si="314"/>
        <v>0</v>
      </c>
      <c r="L68" s="5">
        <f t="shared" si="314"/>
        <v>0</v>
      </c>
      <c r="M68" s="5">
        <f t="shared" si="314"/>
        <v>0</v>
      </c>
      <c r="N68" s="5">
        <f t="shared" si="314"/>
        <v>0</v>
      </c>
      <c r="O68" s="5">
        <f t="shared" si="314"/>
        <v>0</v>
      </c>
      <c r="P68" s="5">
        <f t="shared" si="314"/>
        <v>0</v>
      </c>
      <c r="Q68" s="5">
        <f t="shared" si="314"/>
        <v>0</v>
      </c>
      <c r="R68" s="5">
        <f t="shared" si="314"/>
        <v>0</v>
      </c>
      <c r="S68" s="5">
        <f t="shared" si="314"/>
        <v>0</v>
      </c>
      <c r="T68" s="5">
        <f t="shared" si="314"/>
        <v>0</v>
      </c>
      <c r="U68" s="5">
        <f t="shared" si="314"/>
        <v>0</v>
      </c>
      <c r="V68" s="5">
        <f t="shared" si="314"/>
        <v>0</v>
      </c>
      <c r="W68" s="5">
        <f t="shared" si="314"/>
        <v>0</v>
      </c>
      <c r="X68" s="5">
        <f t="shared" si="314"/>
        <v>0</v>
      </c>
      <c r="Y68" s="5">
        <f t="shared" si="314"/>
        <v>0</v>
      </c>
      <c r="Z68" s="5">
        <f t="shared" si="314"/>
        <v>0</v>
      </c>
      <c r="AA68" s="5">
        <f t="shared" si="314"/>
        <v>0</v>
      </c>
      <c r="AB68" s="5">
        <f t="shared" si="314"/>
        <v>0</v>
      </c>
      <c r="AC68" s="5">
        <f t="shared" si="314"/>
        <v>0</v>
      </c>
      <c r="AD68" s="5">
        <f t="shared" si="314"/>
        <v>0</v>
      </c>
      <c r="AE68" s="5">
        <f t="shared" si="314"/>
        <v>0</v>
      </c>
      <c r="AF68" s="5">
        <f t="shared" si="314"/>
        <v>0</v>
      </c>
      <c r="AG68" s="4"/>
    </row>
    <row r="69">
      <c r="A69" s="1" t="s">
        <v>17</v>
      </c>
      <c r="B69" s="5">
        <f t="shared" si="274"/>
        <v>0</v>
      </c>
      <c r="C69" s="5">
        <f t="shared" ref="C69:AF69" si="315">(0*100)/1</f>
        <v>0</v>
      </c>
      <c r="D69" s="5">
        <f t="shared" si="315"/>
        <v>0</v>
      </c>
      <c r="E69" s="5">
        <f t="shared" si="315"/>
        <v>0</v>
      </c>
      <c r="F69" s="5">
        <f t="shared" si="315"/>
        <v>0</v>
      </c>
      <c r="G69" s="5">
        <f t="shared" si="315"/>
        <v>0</v>
      </c>
      <c r="H69" s="5">
        <f t="shared" si="315"/>
        <v>0</v>
      </c>
      <c r="I69" s="5">
        <f t="shared" si="315"/>
        <v>0</v>
      </c>
      <c r="J69" s="5">
        <f t="shared" si="315"/>
        <v>0</v>
      </c>
      <c r="K69" s="5">
        <f t="shared" si="315"/>
        <v>0</v>
      </c>
      <c r="L69" s="5">
        <f t="shared" si="315"/>
        <v>0</v>
      </c>
      <c r="M69" s="5">
        <f t="shared" si="315"/>
        <v>0</v>
      </c>
      <c r="N69" s="5">
        <f t="shared" si="315"/>
        <v>0</v>
      </c>
      <c r="O69" s="5">
        <f t="shared" si="315"/>
        <v>0</v>
      </c>
      <c r="P69" s="5">
        <f t="shared" si="315"/>
        <v>0</v>
      </c>
      <c r="Q69" s="5">
        <f t="shared" si="315"/>
        <v>0</v>
      </c>
      <c r="R69" s="5">
        <f t="shared" si="315"/>
        <v>0</v>
      </c>
      <c r="S69" s="5">
        <f t="shared" si="315"/>
        <v>0</v>
      </c>
      <c r="T69" s="5">
        <f t="shared" si="315"/>
        <v>0</v>
      </c>
      <c r="U69" s="5">
        <f t="shared" si="315"/>
        <v>0</v>
      </c>
      <c r="V69" s="5">
        <f t="shared" si="315"/>
        <v>0</v>
      </c>
      <c r="W69" s="5">
        <f t="shared" si="315"/>
        <v>0</v>
      </c>
      <c r="X69" s="5">
        <f t="shared" si="315"/>
        <v>0</v>
      </c>
      <c r="Y69" s="5">
        <f t="shared" si="315"/>
        <v>0</v>
      </c>
      <c r="Z69" s="5">
        <f t="shared" si="315"/>
        <v>0</v>
      </c>
      <c r="AA69" s="5">
        <f t="shared" si="315"/>
        <v>0</v>
      </c>
      <c r="AB69" s="5">
        <f t="shared" si="315"/>
        <v>0</v>
      </c>
      <c r="AC69" s="5">
        <f t="shared" si="315"/>
        <v>0</v>
      </c>
      <c r="AD69" s="5">
        <f t="shared" si="315"/>
        <v>0</v>
      </c>
      <c r="AE69" s="5">
        <f t="shared" si="315"/>
        <v>0</v>
      </c>
      <c r="AF69" s="5">
        <f t="shared" si="315"/>
        <v>0</v>
      </c>
      <c r="AG69" s="4"/>
    </row>
    <row r="70">
      <c r="AG70" s="4"/>
    </row>
    <row r="71">
      <c r="A71" s="3" t="s">
        <v>21</v>
      </c>
      <c r="AG71" s="4"/>
    </row>
    <row r="72">
      <c r="A72" s="1" t="s">
        <v>2</v>
      </c>
      <c r="B72" s="5">
        <f t="shared" ref="B72:AF72" si="316">(0*100)/1</f>
        <v>0</v>
      </c>
      <c r="C72" s="5">
        <f t="shared" si="316"/>
        <v>0</v>
      </c>
      <c r="D72" s="5">
        <f t="shared" si="316"/>
        <v>0</v>
      </c>
      <c r="E72" s="5">
        <f t="shared" si="316"/>
        <v>0</v>
      </c>
      <c r="F72" s="5">
        <f t="shared" si="316"/>
        <v>0</v>
      </c>
      <c r="G72" s="5">
        <f t="shared" si="316"/>
        <v>0</v>
      </c>
      <c r="H72" s="5">
        <f t="shared" si="316"/>
        <v>0</v>
      </c>
      <c r="I72" s="5">
        <f t="shared" si="316"/>
        <v>0</v>
      </c>
      <c r="J72" s="5">
        <f t="shared" si="316"/>
        <v>0</v>
      </c>
      <c r="K72" s="5">
        <f t="shared" si="316"/>
        <v>0</v>
      </c>
      <c r="L72" s="5">
        <f t="shared" si="316"/>
        <v>0</v>
      </c>
      <c r="M72" s="5">
        <f t="shared" si="316"/>
        <v>0</v>
      </c>
      <c r="N72" s="5">
        <f t="shared" si="316"/>
        <v>0</v>
      </c>
      <c r="O72" s="5">
        <f t="shared" si="316"/>
        <v>0</v>
      </c>
      <c r="P72" s="5">
        <f t="shared" si="316"/>
        <v>0</v>
      </c>
      <c r="Q72" s="5">
        <f t="shared" si="316"/>
        <v>0</v>
      </c>
      <c r="R72" s="5">
        <f t="shared" si="316"/>
        <v>0</v>
      </c>
      <c r="S72" s="5">
        <f t="shared" si="316"/>
        <v>0</v>
      </c>
      <c r="T72" s="5">
        <f t="shared" si="316"/>
        <v>0</v>
      </c>
      <c r="U72" s="5">
        <f t="shared" si="316"/>
        <v>0</v>
      </c>
      <c r="V72" s="5">
        <f t="shared" si="316"/>
        <v>0</v>
      </c>
      <c r="W72" s="5">
        <f t="shared" si="316"/>
        <v>0</v>
      </c>
      <c r="X72" s="5">
        <f t="shared" si="316"/>
        <v>0</v>
      </c>
      <c r="Y72" s="5">
        <f t="shared" si="316"/>
        <v>0</v>
      </c>
      <c r="Z72" s="5">
        <f t="shared" si="316"/>
        <v>0</v>
      </c>
      <c r="AA72" s="5">
        <f t="shared" si="316"/>
        <v>0</v>
      </c>
      <c r="AB72" s="5">
        <f t="shared" si="316"/>
        <v>0</v>
      </c>
      <c r="AC72" s="5">
        <f t="shared" si="316"/>
        <v>0</v>
      </c>
      <c r="AD72" s="5">
        <f t="shared" si="316"/>
        <v>0</v>
      </c>
      <c r="AE72" s="5">
        <f t="shared" si="316"/>
        <v>0</v>
      </c>
      <c r="AF72" s="5">
        <f t="shared" si="316"/>
        <v>0</v>
      </c>
      <c r="AG72" s="4">
        <f>AVERAGE(C74:AF85)</f>
        <v>53.61111111</v>
      </c>
    </row>
    <row r="73">
      <c r="A73" s="1" t="s">
        <v>3</v>
      </c>
      <c r="B73" s="5">
        <f t="shared" ref="B73:J73" si="317">(0*100)/1</f>
        <v>0</v>
      </c>
      <c r="C73" s="5">
        <f t="shared" si="317"/>
        <v>0</v>
      </c>
      <c r="D73" s="5">
        <f t="shared" si="317"/>
        <v>0</v>
      </c>
      <c r="E73" s="5">
        <f t="shared" si="317"/>
        <v>0</v>
      </c>
      <c r="F73" s="5">
        <f t="shared" si="317"/>
        <v>0</v>
      </c>
      <c r="G73" s="5">
        <f t="shared" si="317"/>
        <v>0</v>
      </c>
      <c r="H73" s="5">
        <f t="shared" si="317"/>
        <v>0</v>
      </c>
      <c r="I73" s="5">
        <f t="shared" si="317"/>
        <v>0</v>
      </c>
      <c r="J73" s="5">
        <f t="shared" si="317"/>
        <v>0</v>
      </c>
      <c r="K73" s="5">
        <f t="shared" ref="K73:K78" si="322">(1*100)/1</f>
        <v>100</v>
      </c>
      <c r="L73" s="5">
        <f t="shared" ref="L73:W73" si="318">(0*100)/1</f>
        <v>0</v>
      </c>
      <c r="M73" s="5">
        <f t="shared" si="318"/>
        <v>0</v>
      </c>
      <c r="N73" s="5">
        <f t="shared" si="318"/>
        <v>0</v>
      </c>
      <c r="O73" s="5">
        <f t="shared" si="318"/>
        <v>0</v>
      </c>
      <c r="P73" s="5">
        <f t="shared" si="318"/>
        <v>0</v>
      </c>
      <c r="Q73" s="5">
        <f t="shared" si="318"/>
        <v>0</v>
      </c>
      <c r="R73" s="5">
        <f t="shared" si="318"/>
        <v>0</v>
      </c>
      <c r="S73" s="5">
        <f t="shared" si="318"/>
        <v>0</v>
      </c>
      <c r="T73" s="5">
        <f t="shared" si="318"/>
        <v>0</v>
      </c>
      <c r="U73" s="5">
        <f t="shared" si="318"/>
        <v>0</v>
      </c>
      <c r="V73" s="5">
        <f t="shared" si="318"/>
        <v>0</v>
      </c>
      <c r="W73" s="5">
        <f t="shared" si="318"/>
        <v>0</v>
      </c>
      <c r="X73" s="5">
        <f t="shared" ref="X73:X74" si="327">(1*100)/1</f>
        <v>100</v>
      </c>
      <c r="Y73" s="5">
        <f t="shared" ref="Y73:AF73" si="319">(0*100)/1</f>
        <v>0</v>
      </c>
      <c r="Z73" s="5">
        <f t="shared" si="319"/>
        <v>0</v>
      </c>
      <c r="AA73" s="5">
        <f t="shared" si="319"/>
        <v>0</v>
      </c>
      <c r="AB73" s="5">
        <f t="shared" si="319"/>
        <v>0</v>
      </c>
      <c r="AC73" s="5">
        <f t="shared" si="319"/>
        <v>0</v>
      </c>
      <c r="AD73" s="5">
        <f t="shared" si="319"/>
        <v>0</v>
      </c>
      <c r="AE73" s="5">
        <f t="shared" si="319"/>
        <v>0</v>
      </c>
      <c r="AF73" s="5">
        <f t="shared" si="319"/>
        <v>0</v>
      </c>
      <c r="AG73" s="4"/>
    </row>
    <row r="74">
      <c r="A74" s="1" t="s">
        <v>4</v>
      </c>
      <c r="B74" s="5">
        <f t="shared" ref="B74:E74" si="320">(0*100)/1</f>
        <v>0</v>
      </c>
      <c r="C74" s="5">
        <f t="shared" si="320"/>
        <v>0</v>
      </c>
      <c r="D74" s="5">
        <f t="shared" si="320"/>
        <v>0</v>
      </c>
      <c r="E74" s="5">
        <f t="shared" si="320"/>
        <v>0</v>
      </c>
      <c r="F74" s="5">
        <f t="shared" ref="F74:F76" si="330">(1*100)/1</f>
        <v>100</v>
      </c>
      <c r="G74" s="5">
        <f t="shared" ref="G74:G75" si="331">(0*100)/1</f>
        <v>0</v>
      </c>
      <c r="H74" s="5">
        <f t="shared" ref="H74:H75" si="332">(1*100)/1</f>
        <v>100</v>
      </c>
      <c r="I74" s="5">
        <f t="shared" ref="I74:J74" si="321">(0*100)/1</f>
        <v>0</v>
      </c>
      <c r="J74" s="5">
        <f t="shared" si="321"/>
        <v>0</v>
      </c>
      <c r="K74" s="5">
        <f t="shared" si="322"/>
        <v>100</v>
      </c>
      <c r="L74" s="5">
        <f t="shared" ref="L74:L75" si="334">(1*100)/1</f>
        <v>100</v>
      </c>
      <c r="M74" s="5">
        <f t="shared" ref="M74:N74" si="323">(0*100)/1</f>
        <v>0</v>
      </c>
      <c r="N74" s="5">
        <f t="shared" si="323"/>
        <v>0</v>
      </c>
      <c r="O74" s="5">
        <f t="shared" ref="O74:P74" si="324">(1*100)/1</f>
        <v>100</v>
      </c>
      <c r="P74" s="5">
        <f t="shared" si="324"/>
        <v>100</v>
      </c>
      <c r="Q74" s="5">
        <f t="shared" ref="Q74:R74" si="325">(0*100)/1</f>
        <v>0</v>
      </c>
      <c r="R74" s="5">
        <f t="shared" si="325"/>
        <v>0</v>
      </c>
      <c r="S74" s="5">
        <f t="shared" ref="S74:V74" si="326">(1*100)/1</f>
        <v>100</v>
      </c>
      <c r="T74" s="5">
        <f t="shared" si="326"/>
        <v>100</v>
      </c>
      <c r="U74" s="5">
        <f t="shared" si="326"/>
        <v>100</v>
      </c>
      <c r="V74" s="5">
        <f t="shared" si="326"/>
        <v>100</v>
      </c>
      <c r="W74" s="5">
        <f t="shared" ref="W74:W79" si="338">(0*100)/1</f>
        <v>0</v>
      </c>
      <c r="X74" s="5">
        <f t="shared" si="327"/>
        <v>100</v>
      </c>
      <c r="Y74" s="5">
        <f>(0*100)/1</f>
        <v>0</v>
      </c>
      <c r="Z74" s="5">
        <f>(1*100)/1</f>
        <v>100</v>
      </c>
      <c r="AA74" s="5">
        <f>(0*100)/1</f>
        <v>0</v>
      </c>
      <c r="AB74" s="5">
        <f t="shared" ref="AB74:AB75" si="340">(1*100)/1</f>
        <v>100</v>
      </c>
      <c r="AC74" s="5">
        <f t="shared" ref="AC74:AF74" si="328">(0*100)/1</f>
        <v>0</v>
      </c>
      <c r="AD74" s="5">
        <f t="shared" si="328"/>
        <v>0</v>
      </c>
      <c r="AE74" s="5">
        <f t="shared" si="328"/>
        <v>0</v>
      </c>
      <c r="AF74" s="5">
        <f t="shared" si="328"/>
        <v>0</v>
      </c>
      <c r="AG74" s="4"/>
    </row>
    <row r="75">
      <c r="A75" s="1" t="s">
        <v>5</v>
      </c>
      <c r="B75" s="5">
        <f t="shared" ref="B75:E75" si="329">(0*100)/1</f>
        <v>0</v>
      </c>
      <c r="C75" s="5">
        <f t="shared" si="329"/>
        <v>0</v>
      </c>
      <c r="D75" s="5">
        <f t="shared" si="329"/>
        <v>0</v>
      </c>
      <c r="E75" s="5">
        <f t="shared" si="329"/>
        <v>0</v>
      </c>
      <c r="F75" s="5">
        <f t="shared" si="330"/>
        <v>100</v>
      </c>
      <c r="G75" s="5">
        <f t="shared" si="331"/>
        <v>0</v>
      </c>
      <c r="H75" s="5">
        <f t="shared" si="332"/>
        <v>100</v>
      </c>
      <c r="I75" s="5">
        <f t="shared" ref="I75:J75" si="333">(0*100)/1</f>
        <v>0</v>
      </c>
      <c r="J75" s="5">
        <f t="shared" si="333"/>
        <v>0</v>
      </c>
      <c r="K75" s="5">
        <f t="shared" si="322"/>
        <v>100</v>
      </c>
      <c r="L75" s="5">
        <f t="shared" si="334"/>
        <v>100</v>
      </c>
      <c r="M75" s="5">
        <f t="shared" ref="M75:N75" si="335">(0*100)/1</f>
        <v>0</v>
      </c>
      <c r="N75" s="5">
        <f t="shared" si="335"/>
        <v>0</v>
      </c>
      <c r="O75" s="5">
        <f t="shared" ref="O75:Q75" si="336">(1*100)/1</f>
        <v>100</v>
      </c>
      <c r="P75" s="5">
        <f t="shared" si="336"/>
        <v>100</v>
      </c>
      <c r="Q75" s="5">
        <f t="shared" si="336"/>
        <v>100</v>
      </c>
      <c r="R75" s="5">
        <f t="shared" ref="R75:R76" si="347">(0*100)/1</f>
        <v>0</v>
      </c>
      <c r="S75" s="5">
        <f t="shared" ref="S75:V75" si="337">(1*100)/1</f>
        <v>100</v>
      </c>
      <c r="T75" s="5">
        <f t="shared" si="337"/>
        <v>100</v>
      </c>
      <c r="U75" s="5">
        <f t="shared" si="337"/>
        <v>100</v>
      </c>
      <c r="V75" s="5">
        <f t="shared" si="337"/>
        <v>100</v>
      </c>
      <c r="W75" s="5">
        <f t="shared" si="338"/>
        <v>0</v>
      </c>
      <c r="X75" s="5">
        <f t="shared" ref="X75:AA75" si="339">(0*100)/1</f>
        <v>0</v>
      </c>
      <c r="Y75" s="5">
        <f t="shared" si="339"/>
        <v>0</v>
      </c>
      <c r="Z75" s="5">
        <f t="shared" si="339"/>
        <v>0</v>
      </c>
      <c r="AA75" s="5">
        <f t="shared" si="339"/>
        <v>0</v>
      </c>
      <c r="AB75" s="5">
        <f t="shared" si="340"/>
        <v>100</v>
      </c>
      <c r="AC75" s="5">
        <f t="shared" ref="AC75:AD75" si="341">(0*100)/1</f>
        <v>0</v>
      </c>
      <c r="AD75" s="5">
        <f t="shared" si="341"/>
        <v>0</v>
      </c>
      <c r="AE75" s="5">
        <f t="shared" ref="AE75:AF75" si="342">(1*100)/1</f>
        <v>100</v>
      </c>
      <c r="AF75" s="5">
        <f t="shared" si="342"/>
        <v>100</v>
      </c>
      <c r="AG75" s="4"/>
    </row>
    <row r="76">
      <c r="A76" s="1" t="s">
        <v>6</v>
      </c>
      <c r="B76" s="5">
        <f t="shared" ref="B76:C76" si="343">(0*100)/1</f>
        <v>0</v>
      </c>
      <c r="C76" s="5">
        <f t="shared" si="343"/>
        <v>0</v>
      </c>
      <c r="D76" s="5">
        <f t="shared" ref="D76:D79" si="353">(1*100)/1</f>
        <v>100</v>
      </c>
      <c r="E76" s="5">
        <f>(0*100)/1</f>
        <v>0</v>
      </c>
      <c r="F76" s="5">
        <f t="shared" si="330"/>
        <v>100</v>
      </c>
      <c r="G76" s="5">
        <f t="shared" ref="G76:H76" si="344">(1*100)/1</f>
        <v>100</v>
      </c>
      <c r="H76" s="5">
        <f t="shared" si="344"/>
        <v>100</v>
      </c>
      <c r="I76" s="5">
        <f t="shared" ref="I76:J76" si="345">(0*100)/1</f>
        <v>0</v>
      </c>
      <c r="J76" s="5">
        <f t="shared" si="345"/>
        <v>0</v>
      </c>
      <c r="K76" s="5">
        <f t="shared" si="322"/>
        <v>100</v>
      </c>
      <c r="L76" s="5">
        <f t="shared" ref="L76:L79" si="356">(0*100)/1</f>
        <v>0</v>
      </c>
      <c r="M76" s="5">
        <f t="shared" ref="M76:M79" si="357">(1*100)/1</f>
        <v>100</v>
      </c>
      <c r="N76" s="5">
        <f t="shared" ref="N76:N81" si="358">(0*100)/1</f>
        <v>0</v>
      </c>
      <c r="O76" s="5">
        <f t="shared" ref="O76:Q76" si="346">(1*100)/1</f>
        <v>100</v>
      </c>
      <c r="P76" s="5">
        <f t="shared" si="346"/>
        <v>100</v>
      </c>
      <c r="Q76" s="5">
        <f t="shared" si="346"/>
        <v>100</v>
      </c>
      <c r="R76" s="5">
        <f t="shared" si="347"/>
        <v>0</v>
      </c>
      <c r="S76" s="5">
        <f t="shared" ref="S76:V76" si="348">(1*100)/1</f>
        <v>100</v>
      </c>
      <c r="T76" s="5">
        <f t="shared" si="348"/>
        <v>100</v>
      </c>
      <c r="U76" s="5">
        <f t="shared" si="348"/>
        <v>100</v>
      </c>
      <c r="V76" s="5">
        <f t="shared" si="348"/>
        <v>100</v>
      </c>
      <c r="W76" s="5">
        <f t="shared" si="338"/>
        <v>0</v>
      </c>
      <c r="X76" s="5">
        <f t="shared" ref="X76:X78" si="362">(1*100)/1</f>
        <v>100</v>
      </c>
      <c r="Y76" s="5">
        <f t="shared" ref="Y76:Z76" si="349">(0*100)/1</f>
        <v>0</v>
      </c>
      <c r="Z76" s="5">
        <f t="shared" si="349"/>
        <v>0</v>
      </c>
      <c r="AA76" s="5">
        <f t="shared" ref="AA76:AB76" si="350">(1*100)/1</f>
        <v>100</v>
      </c>
      <c r="AB76" s="5">
        <f t="shared" si="350"/>
        <v>100</v>
      </c>
      <c r="AC76" s="5">
        <f t="shared" ref="AC76:AF76" si="351">(0*100)/1</f>
        <v>0</v>
      </c>
      <c r="AD76" s="5">
        <f t="shared" si="351"/>
        <v>0</v>
      </c>
      <c r="AE76" s="5">
        <f t="shared" si="351"/>
        <v>0</v>
      </c>
      <c r="AF76" s="5">
        <f t="shared" si="351"/>
        <v>0</v>
      </c>
      <c r="AG76" s="4"/>
    </row>
    <row r="77">
      <c r="A77" s="1" t="s">
        <v>7</v>
      </c>
      <c r="B77" s="5">
        <f t="shared" ref="B77:C77" si="352">(0*100)/1</f>
        <v>0</v>
      </c>
      <c r="C77" s="5">
        <f t="shared" si="352"/>
        <v>0</v>
      </c>
      <c r="D77" s="5">
        <f t="shared" si="353"/>
        <v>100</v>
      </c>
      <c r="E77" s="5">
        <f t="shared" ref="E77:H77" si="354">(1*100)/1</f>
        <v>100</v>
      </c>
      <c r="F77" s="5">
        <f t="shared" si="354"/>
        <v>100</v>
      </c>
      <c r="G77" s="5">
        <f t="shared" si="354"/>
        <v>100</v>
      </c>
      <c r="H77" s="5">
        <f t="shared" si="354"/>
        <v>100</v>
      </c>
      <c r="I77" s="5">
        <f t="shared" ref="I77:J77" si="355">(0*100)/1</f>
        <v>0</v>
      </c>
      <c r="J77" s="5">
        <f t="shared" si="355"/>
        <v>0</v>
      </c>
      <c r="K77" s="5">
        <f t="shared" si="322"/>
        <v>100</v>
      </c>
      <c r="L77" s="5">
        <f t="shared" si="356"/>
        <v>0</v>
      </c>
      <c r="M77" s="5">
        <f t="shared" si="357"/>
        <v>100</v>
      </c>
      <c r="N77" s="5">
        <f t="shared" si="358"/>
        <v>0</v>
      </c>
      <c r="O77" s="5">
        <f t="shared" ref="O77:P77" si="359">(1*100)/1</f>
        <v>100</v>
      </c>
      <c r="P77" s="5">
        <f t="shared" si="359"/>
        <v>100</v>
      </c>
      <c r="Q77" s="5">
        <f t="shared" ref="Q77:R77" si="360">(0*100)/1</f>
        <v>0</v>
      </c>
      <c r="R77" s="5">
        <f t="shared" si="360"/>
        <v>0</v>
      </c>
      <c r="S77" s="5">
        <f t="shared" ref="S77:V77" si="361">(1*100)/1</f>
        <v>100</v>
      </c>
      <c r="T77" s="5">
        <f t="shared" si="361"/>
        <v>100</v>
      </c>
      <c r="U77" s="5">
        <f t="shared" si="361"/>
        <v>100</v>
      </c>
      <c r="V77" s="5">
        <f t="shared" si="361"/>
        <v>100</v>
      </c>
      <c r="W77" s="5">
        <f t="shared" si="338"/>
        <v>0</v>
      </c>
      <c r="X77" s="5">
        <f t="shared" si="362"/>
        <v>100</v>
      </c>
      <c r="Y77" s="5">
        <f t="shared" ref="Y77:Z77" si="363">(0*100)/1</f>
        <v>0</v>
      </c>
      <c r="Z77" s="5">
        <f t="shared" si="363"/>
        <v>0</v>
      </c>
      <c r="AA77" s="5">
        <f t="shared" ref="AA77:AE77" si="364">(1*100)/1</f>
        <v>100</v>
      </c>
      <c r="AB77" s="5">
        <f t="shared" si="364"/>
        <v>100</v>
      </c>
      <c r="AC77" s="5">
        <f t="shared" si="364"/>
        <v>100</v>
      </c>
      <c r="AD77" s="5">
        <f t="shared" si="364"/>
        <v>100</v>
      </c>
      <c r="AE77" s="5">
        <f t="shared" si="364"/>
        <v>100</v>
      </c>
      <c r="AF77" s="5">
        <f>(0*100)/1</f>
        <v>0</v>
      </c>
      <c r="AG77" s="4"/>
    </row>
    <row r="78">
      <c r="A78" s="1" t="s">
        <v>8</v>
      </c>
      <c r="B78" s="5">
        <f t="shared" ref="B78:C78" si="365">(0*100)/1</f>
        <v>0</v>
      </c>
      <c r="C78" s="5">
        <f t="shared" si="365"/>
        <v>0</v>
      </c>
      <c r="D78" s="5">
        <f t="shared" si="353"/>
        <v>100</v>
      </c>
      <c r="E78" s="5">
        <f>(0*100)/1</f>
        <v>0</v>
      </c>
      <c r="F78" s="5">
        <f>(1*100)/1</f>
        <v>100</v>
      </c>
      <c r="G78" s="5">
        <f t="shared" ref="G78:G79" si="374">(0*100)/1</f>
        <v>0</v>
      </c>
      <c r="H78" s="5">
        <f t="shared" ref="H78:H79" si="375">(1*100)/1</f>
        <v>100</v>
      </c>
      <c r="I78" s="5">
        <f t="shared" ref="I78:J78" si="366">(0*100)/1</f>
        <v>0</v>
      </c>
      <c r="J78" s="5">
        <f t="shared" si="366"/>
        <v>0</v>
      </c>
      <c r="K78" s="5">
        <f t="shared" si="322"/>
        <v>100</v>
      </c>
      <c r="L78" s="5">
        <f t="shared" si="356"/>
        <v>0</v>
      </c>
      <c r="M78" s="5">
        <f t="shared" si="357"/>
        <v>100</v>
      </c>
      <c r="N78" s="5">
        <f t="shared" si="358"/>
        <v>0</v>
      </c>
      <c r="O78" s="5">
        <f t="shared" ref="O78:P78" si="367">(1*100)/1</f>
        <v>100</v>
      </c>
      <c r="P78" s="5">
        <f t="shared" si="367"/>
        <v>100</v>
      </c>
      <c r="Q78" s="5">
        <f t="shared" ref="Q78:R78" si="368">(0*100)/1</f>
        <v>0</v>
      </c>
      <c r="R78" s="5">
        <f t="shared" si="368"/>
        <v>0</v>
      </c>
      <c r="S78" s="5">
        <f t="shared" ref="S78:V78" si="369">(1*100)/1</f>
        <v>100</v>
      </c>
      <c r="T78" s="5">
        <f t="shared" si="369"/>
        <v>100</v>
      </c>
      <c r="U78" s="5">
        <f t="shared" si="369"/>
        <v>100</v>
      </c>
      <c r="V78" s="5">
        <f t="shared" si="369"/>
        <v>100</v>
      </c>
      <c r="W78" s="5">
        <f t="shared" si="338"/>
        <v>0</v>
      </c>
      <c r="X78" s="5">
        <f t="shared" si="362"/>
        <v>100</v>
      </c>
      <c r="Y78" s="5">
        <f t="shared" ref="Y78:AC78" si="370">(0*100)/1</f>
        <v>0</v>
      </c>
      <c r="Z78" s="5">
        <f t="shared" si="370"/>
        <v>0</v>
      </c>
      <c r="AA78" s="5">
        <f t="shared" si="370"/>
        <v>0</v>
      </c>
      <c r="AB78" s="5">
        <f t="shared" si="370"/>
        <v>0</v>
      </c>
      <c r="AC78" s="5">
        <f t="shared" si="370"/>
        <v>0</v>
      </c>
      <c r="AD78" s="5">
        <f>(1*100)/1</f>
        <v>100</v>
      </c>
      <c r="AE78" s="5">
        <f t="shared" ref="AE78:AF78" si="371">(0*100)/1</f>
        <v>0</v>
      </c>
      <c r="AF78" s="5">
        <f t="shared" si="371"/>
        <v>0</v>
      </c>
      <c r="AG78" s="4"/>
    </row>
    <row r="79">
      <c r="A79" s="1" t="s">
        <v>9</v>
      </c>
      <c r="B79" s="5">
        <f t="shared" ref="B79:C79" si="372">(0*100)/1</f>
        <v>0</v>
      </c>
      <c r="C79" s="5">
        <f t="shared" si="372"/>
        <v>0</v>
      </c>
      <c r="D79" s="5">
        <f t="shared" si="353"/>
        <v>100</v>
      </c>
      <c r="E79" s="5">
        <f t="shared" ref="E79:F79" si="373">(1*100)/1</f>
        <v>100</v>
      </c>
      <c r="F79" s="5">
        <f t="shared" si="373"/>
        <v>100</v>
      </c>
      <c r="G79" s="5">
        <f t="shared" si="374"/>
        <v>0</v>
      </c>
      <c r="H79" s="5">
        <f t="shared" si="375"/>
        <v>100</v>
      </c>
      <c r="I79" s="5">
        <f t="shared" ref="I79:K79" si="376">(1*100)/1</f>
        <v>100</v>
      </c>
      <c r="J79" s="5">
        <f t="shared" si="376"/>
        <v>100</v>
      </c>
      <c r="K79" s="5">
        <f t="shared" si="376"/>
        <v>100</v>
      </c>
      <c r="L79" s="5">
        <f t="shared" si="356"/>
        <v>0</v>
      </c>
      <c r="M79" s="5">
        <f t="shared" si="357"/>
        <v>100</v>
      </c>
      <c r="N79" s="5">
        <f t="shared" si="358"/>
        <v>0</v>
      </c>
      <c r="O79" s="5">
        <f t="shared" ref="O79:P79" si="377">(1*100)/1</f>
        <v>100</v>
      </c>
      <c r="P79" s="5">
        <f t="shared" si="377"/>
        <v>100</v>
      </c>
      <c r="Q79" s="5">
        <f t="shared" ref="Q79:R79" si="378">(0*100)/1</f>
        <v>0</v>
      </c>
      <c r="R79" s="5">
        <f t="shared" si="378"/>
        <v>0</v>
      </c>
      <c r="S79" s="5">
        <f t="shared" ref="S79:V79" si="379">(1*100)/1</f>
        <v>100</v>
      </c>
      <c r="T79" s="5">
        <f t="shared" si="379"/>
        <v>100</v>
      </c>
      <c r="U79" s="5">
        <f t="shared" si="379"/>
        <v>100</v>
      </c>
      <c r="V79" s="5">
        <f t="shared" si="379"/>
        <v>100</v>
      </c>
      <c r="W79" s="5">
        <f t="shared" si="338"/>
        <v>0</v>
      </c>
      <c r="X79" s="5">
        <f t="shared" ref="X79:AF79" si="380">(0*100)/1</f>
        <v>0</v>
      </c>
      <c r="Y79" s="5">
        <f t="shared" si="380"/>
        <v>0</v>
      </c>
      <c r="Z79" s="5">
        <f t="shared" si="380"/>
        <v>0</v>
      </c>
      <c r="AA79" s="5">
        <f t="shared" si="380"/>
        <v>0</v>
      </c>
      <c r="AB79" s="5">
        <f t="shared" si="380"/>
        <v>0</v>
      </c>
      <c r="AC79" s="5">
        <f t="shared" si="380"/>
        <v>0</v>
      </c>
      <c r="AD79" s="5">
        <f t="shared" si="380"/>
        <v>0</v>
      </c>
      <c r="AE79" s="5">
        <f t="shared" si="380"/>
        <v>0</v>
      </c>
      <c r="AF79" s="5">
        <f t="shared" si="380"/>
        <v>0</v>
      </c>
      <c r="AG79" s="4"/>
    </row>
    <row r="80">
      <c r="A80" s="1" t="s">
        <v>10</v>
      </c>
      <c r="B80" s="5">
        <f t="shared" ref="B80:I80" si="381">(0*100)/1</f>
        <v>0</v>
      </c>
      <c r="C80" s="5">
        <f t="shared" si="381"/>
        <v>0</v>
      </c>
      <c r="D80" s="5">
        <f t="shared" si="381"/>
        <v>0</v>
      </c>
      <c r="E80" s="5">
        <f t="shared" si="381"/>
        <v>0</v>
      </c>
      <c r="F80" s="5">
        <f t="shared" si="381"/>
        <v>0</v>
      </c>
      <c r="G80" s="5">
        <f t="shared" si="381"/>
        <v>0</v>
      </c>
      <c r="H80" s="5">
        <f t="shared" si="381"/>
        <v>0</v>
      </c>
      <c r="I80" s="5">
        <f t="shared" si="381"/>
        <v>0</v>
      </c>
      <c r="J80" s="5">
        <f t="shared" ref="J80:M80" si="382">(1*100)/1</f>
        <v>100</v>
      </c>
      <c r="K80" s="5">
        <f t="shared" si="382"/>
        <v>100</v>
      </c>
      <c r="L80" s="5">
        <f t="shared" si="382"/>
        <v>100</v>
      </c>
      <c r="M80" s="5">
        <f t="shared" si="382"/>
        <v>100</v>
      </c>
      <c r="N80" s="5">
        <f t="shared" si="358"/>
        <v>0</v>
      </c>
      <c r="O80" s="5">
        <f t="shared" ref="O80:Q80" si="383">(1*100)/1</f>
        <v>100</v>
      </c>
      <c r="P80" s="5">
        <f t="shared" si="383"/>
        <v>100</v>
      </c>
      <c r="Q80" s="5">
        <f t="shared" si="383"/>
        <v>100</v>
      </c>
      <c r="R80" s="5">
        <f t="shared" ref="R80:R81" si="392">(0*100)/1</f>
        <v>0</v>
      </c>
      <c r="S80" s="5">
        <f t="shared" ref="S80:W80" si="384">(1*100)/1</f>
        <v>100</v>
      </c>
      <c r="T80" s="5">
        <f t="shared" si="384"/>
        <v>100</v>
      </c>
      <c r="U80" s="5">
        <f t="shared" si="384"/>
        <v>100</v>
      </c>
      <c r="V80" s="5">
        <f t="shared" si="384"/>
        <v>100</v>
      </c>
      <c r="W80" s="5">
        <f t="shared" si="384"/>
        <v>100</v>
      </c>
      <c r="X80" s="5">
        <f>(0*100)/1</f>
        <v>0</v>
      </c>
      <c r="Y80" s="5">
        <f>(1*100)/1</f>
        <v>100</v>
      </c>
      <c r="Z80" s="5">
        <f t="shared" ref="Z80:AC80" si="385">(0*100)/1</f>
        <v>0</v>
      </c>
      <c r="AA80" s="5">
        <f t="shared" si="385"/>
        <v>0</v>
      </c>
      <c r="AB80" s="5">
        <f t="shared" si="385"/>
        <v>0</v>
      </c>
      <c r="AC80" s="5">
        <f t="shared" si="385"/>
        <v>0</v>
      </c>
      <c r="AD80" s="5">
        <f>(1*100)/1</f>
        <v>100</v>
      </c>
      <c r="AE80" s="5">
        <f t="shared" ref="AE80:AF80" si="386">(0*100)/1</f>
        <v>0</v>
      </c>
      <c r="AF80" s="5">
        <f t="shared" si="386"/>
        <v>0</v>
      </c>
      <c r="AG80" s="4"/>
    </row>
    <row r="81">
      <c r="A81" s="1" t="s">
        <v>11</v>
      </c>
      <c r="B81" s="5">
        <f t="shared" ref="B81:E81" si="387">(0*100)/1</f>
        <v>0</v>
      </c>
      <c r="C81" s="5">
        <f t="shared" si="387"/>
        <v>0</v>
      </c>
      <c r="D81" s="5">
        <f t="shared" si="387"/>
        <v>0</v>
      </c>
      <c r="E81" s="5">
        <f t="shared" si="387"/>
        <v>0</v>
      </c>
      <c r="F81" s="5">
        <f>(1*100)/1</f>
        <v>100</v>
      </c>
      <c r="G81" s="5">
        <f t="shared" ref="G81:G83" si="398">(0*100)/1</f>
        <v>0</v>
      </c>
      <c r="H81" s="5">
        <f t="shared" ref="H81:I81" si="388">(1*100)/1</f>
        <v>100</v>
      </c>
      <c r="I81" s="5">
        <f t="shared" si="388"/>
        <v>100</v>
      </c>
      <c r="J81" s="5">
        <f t="shared" ref="J81:K81" si="389">(0*100)/1</f>
        <v>0</v>
      </c>
      <c r="K81" s="5">
        <f t="shared" si="389"/>
        <v>0</v>
      </c>
      <c r="L81" s="5">
        <f t="shared" ref="L81:M81" si="390">(1*100)/1</f>
        <v>100</v>
      </c>
      <c r="M81" s="5">
        <f t="shared" si="390"/>
        <v>100</v>
      </c>
      <c r="N81" s="5">
        <f t="shared" si="358"/>
        <v>0</v>
      </c>
      <c r="O81" s="5">
        <f t="shared" ref="O81:Q81" si="391">(1*100)/1</f>
        <v>100</v>
      </c>
      <c r="P81" s="5">
        <f t="shared" si="391"/>
        <v>100</v>
      </c>
      <c r="Q81" s="5">
        <f t="shared" si="391"/>
        <v>100</v>
      </c>
      <c r="R81" s="5">
        <f t="shared" si="392"/>
        <v>0</v>
      </c>
      <c r="S81" s="5">
        <f t="shared" ref="S81:Y81" si="393">(1*100)/1</f>
        <v>100</v>
      </c>
      <c r="T81" s="5">
        <f t="shared" si="393"/>
        <v>100</v>
      </c>
      <c r="U81" s="5">
        <f t="shared" si="393"/>
        <v>100</v>
      </c>
      <c r="V81" s="5">
        <f t="shared" si="393"/>
        <v>100</v>
      </c>
      <c r="W81" s="5">
        <f t="shared" si="393"/>
        <v>100</v>
      </c>
      <c r="X81" s="5">
        <f t="shared" si="393"/>
        <v>100</v>
      </c>
      <c r="Y81" s="5">
        <f t="shared" si="393"/>
        <v>100</v>
      </c>
      <c r="Z81" s="5">
        <f t="shared" ref="Z81:AB81" si="394">(0*100)/1</f>
        <v>0</v>
      </c>
      <c r="AA81" s="5">
        <f t="shared" si="394"/>
        <v>0</v>
      </c>
      <c r="AB81" s="5">
        <f t="shared" si="394"/>
        <v>0</v>
      </c>
      <c r="AC81" s="5">
        <f t="shared" ref="AC81:AE81" si="395">(1*100)/1</f>
        <v>100</v>
      </c>
      <c r="AD81" s="5">
        <f t="shared" si="395"/>
        <v>100</v>
      </c>
      <c r="AE81" s="5">
        <f t="shared" si="395"/>
        <v>100</v>
      </c>
      <c r="AF81" s="5">
        <f t="shared" ref="AF81:AF83" si="404">(0*100)/1</f>
        <v>0</v>
      </c>
      <c r="AG81" s="4"/>
    </row>
    <row r="82">
      <c r="A82" s="1" t="s">
        <v>12</v>
      </c>
      <c r="B82" s="5">
        <f t="shared" ref="B82:B85" si="405">(1*100)/1</f>
        <v>100</v>
      </c>
      <c r="C82" s="5">
        <f t="shared" ref="C82:D82" si="396">(0*100)/1</f>
        <v>0</v>
      </c>
      <c r="D82" s="5">
        <f t="shared" si="396"/>
        <v>0</v>
      </c>
      <c r="E82" s="5">
        <f t="shared" ref="E82:F82" si="397">(1*100)/1</f>
        <v>100</v>
      </c>
      <c r="F82" s="5">
        <f t="shared" si="397"/>
        <v>100</v>
      </c>
      <c r="G82" s="5">
        <f t="shared" si="398"/>
        <v>0</v>
      </c>
      <c r="H82" s="5">
        <f t="shared" ref="H82:H83" si="407">(0*100)/1</f>
        <v>0</v>
      </c>
      <c r="I82" s="5">
        <f t="shared" ref="I82:I83" si="408">(1*100)/1</f>
        <v>100</v>
      </c>
      <c r="J82" s="5">
        <f t="shared" ref="J82:K82" si="399">(0*100)/1</f>
        <v>0</v>
      </c>
      <c r="K82" s="5">
        <f t="shared" si="399"/>
        <v>0</v>
      </c>
      <c r="L82" s="5">
        <f t="shared" ref="L82:P82" si="400">(1*100)/1</f>
        <v>100</v>
      </c>
      <c r="M82" s="5">
        <f t="shared" si="400"/>
        <v>100</v>
      </c>
      <c r="N82" s="5">
        <f t="shared" si="400"/>
        <v>100</v>
      </c>
      <c r="O82" s="5">
        <f t="shared" si="400"/>
        <v>100</v>
      </c>
      <c r="P82" s="5">
        <f t="shared" si="400"/>
        <v>100</v>
      </c>
      <c r="Q82" s="5">
        <f t="shared" ref="Q82:R82" si="401">(0*100)/1</f>
        <v>0</v>
      </c>
      <c r="R82" s="5">
        <f t="shared" si="401"/>
        <v>0</v>
      </c>
      <c r="S82" s="5">
        <f t="shared" ref="S82:X82" si="402">(1*100)/1</f>
        <v>100</v>
      </c>
      <c r="T82" s="5">
        <f t="shared" si="402"/>
        <v>100</v>
      </c>
      <c r="U82" s="5">
        <f t="shared" si="402"/>
        <v>100</v>
      </c>
      <c r="V82" s="5">
        <f t="shared" si="402"/>
        <v>100</v>
      </c>
      <c r="W82" s="5">
        <f t="shared" si="402"/>
        <v>100</v>
      </c>
      <c r="X82" s="5">
        <f t="shared" si="402"/>
        <v>100</v>
      </c>
      <c r="Y82" s="5">
        <f>(0*100)/1</f>
        <v>0</v>
      </c>
      <c r="Z82" s="5">
        <f>(1*100)/1</f>
        <v>100</v>
      </c>
      <c r="AA82" s="5">
        <f>(0*100)/1</f>
        <v>0</v>
      </c>
      <c r="AB82" s="5">
        <f t="shared" ref="AB82:AB83" si="411">(1*100)/1</f>
        <v>100</v>
      </c>
      <c r="AC82" s="5">
        <f>(0*100)/1</f>
        <v>0</v>
      </c>
      <c r="AD82" s="5">
        <f t="shared" ref="AD82:AE82" si="403">(1*100)/1</f>
        <v>100</v>
      </c>
      <c r="AE82" s="5">
        <f t="shared" si="403"/>
        <v>100</v>
      </c>
      <c r="AF82" s="5">
        <f t="shared" si="404"/>
        <v>0</v>
      </c>
      <c r="AG82" s="4"/>
    </row>
    <row r="83">
      <c r="A83" s="1" t="s">
        <v>13</v>
      </c>
      <c r="B83" s="5">
        <f t="shared" si="405"/>
        <v>100</v>
      </c>
      <c r="C83" s="5">
        <f t="shared" ref="C83:E83" si="406">(0*100)/1</f>
        <v>0</v>
      </c>
      <c r="D83" s="5">
        <f t="shared" si="406"/>
        <v>0</v>
      </c>
      <c r="E83" s="5">
        <f t="shared" si="406"/>
        <v>0</v>
      </c>
      <c r="F83" s="5">
        <f>(1*100)/1</f>
        <v>100</v>
      </c>
      <c r="G83" s="5">
        <f t="shared" si="398"/>
        <v>0</v>
      </c>
      <c r="H83" s="5">
        <f t="shared" si="407"/>
        <v>0</v>
      </c>
      <c r="I83" s="5">
        <f t="shared" si="408"/>
        <v>100</v>
      </c>
      <c r="J83" s="5">
        <f>(1*100)/1</f>
        <v>100</v>
      </c>
      <c r="K83" s="5">
        <f t="shared" ref="K83:K84" si="414">(0*100)/1</f>
        <v>0</v>
      </c>
      <c r="L83" s="5">
        <f t="shared" ref="L83:Y83" si="409">(1*100)/1</f>
        <v>100</v>
      </c>
      <c r="M83" s="5">
        <f t="shared" si="409"/>
        <v>100</v>
      </c>
      <c r="N83" s="5">
        <f t="shared" si="409"/>
        <v>100</v>
      </c>
      <c r="O83" s="5">
        <f t="shared" si="409"/>
        <v>100</v>
      </c>
      <c r="P83" s="5">
        <f t="shared" si="409"/>
        <v>100</v>
      </c>
      <c r="Q83" s="5">
        <f t="shared" si="409"/>
        <v>100</v>
      </c>
      <c r="R83" s="5">
        <f t="shared" si="409"/>
        <v>100</v>
      </c>
      <c r="S83" s="5">
        <f t="shared" si="409"/>
        <v>100</v>
      </c>
      <c r="T83" s="5">
        <f t="shared" si="409"/>
        <v>100</v>
      </c>
      <c r="U83" s="5">
        <f t="shared" si="409"/>
        <v>100</v>
      </c>
      <c r="V83" s="5">
        <f t="shared" si="409"/>
        <v>100</v>
      </c>
      <c r="W83" s="5">
        <f t="shared" si="409"/>
        <v>100</v>
      </c>
      <c r="X83" s="5">
        <f t="shared" si="409"/>
        <v>100</v>
      </c>
      <c r="Y83" s="5">
        <f t="shared" si="409"/>
        <v>100</v>
      </c>
      <c r="Z83" s="5">
        <f t="shared" ref="Z83:AA83" si="410">(0*100)/1</f>
        <v>0</v>
      </c>
      <c r="AA83" s="5">
        <f t="shared" si="410"/>
        <v>0</v>
      </c>
      <c r="AB83" s="5">
        <f t="shared" si="411"/>
        <v>100</v>
      </c>
      <c r="AC83" s="5">
        <f t="shared" ref="AC83:AE83" si="412">(1*100)/1</f>
        <v>100</v>
      </c>
      <c r="AD83" s="5">
        <f t="shared" si="412"/>
        <v>100</v>
      </c>
      <c r="AE83" s="5">
        <f t="shared" si="412"/>
        <v>100</v>
      </c>
      <c r="AF83" s="5">
        <f t="shared" si="404"/>
        <v>0</v>
      </c>
      <c r="AG83" s="4"/>
    </row>
    <row r="84">
      <c r="A84" s="1" t="s">
        <v>14</v>
      </c>
      <c r="B84" s="5">
        <f t="shared" si="405"/>
        <v>100</v>
      </c>
      <c r="C84" s="5">
        <f>(1*100)/1</f>
        <v>100</v>
      </c>
      <c r="D84" s="5">
        <f>(0*100)/1</f>
        <v>0</v>
      </c>
      <c r="E84" s="5">
        <f t="shared" ref="E84:E85" si="419">(1*100)/1</f>
        <v>100</v>
      </c>
      <c r="F84" s="5">
        <f t="shared" ref="F84:F85" si="420">(0*100)/1</f>
        <v>0</v>
      </c>
      <c r="G84" s="5">
        <f t="shared" ref="G84:J84" si="413">(1*100)/1</f>
        <v>100</v>
      </c>
      <c r="H84" s="5">
        <f t="shared" si="413"/>
        <v>100</v>
      </c>
      <c r="I84" s="5">
        <f t="shared" si="413"/>
        <v>100</v>
      </c>
      <c r="J84" s="5">
        <f t="shared" si="413"/>
        <v>100</v>
      </c>
      <c r="K84" s="5">
        <f t="shared" si="414"/>
        <v>0</v>
      </c>
      <c r="L84" s="5">
        <f>(1*100)/1</f>
        <v>100</v>
      </c>
      <c r="M84" s="5">
        <f>(0*100)/1</f>
        <v>0</v>
      </c>
      <c r="N84" s="5">
        <f t="shared" ref="N84:X84" si="415">(1*100)/1</f>
        <v>100</v>
      </c>
      <c r="O84" s="5">
        <f t="shared" si="415"/>
        <v>100</v>
      </c>
      <c r="P84" s="5">
        <f t="shared" si="415"/>
        <v>100</v>
      </c>
      <c r="Q84" s="5">
        <f t="shared" si="415"/>
        <v>100</v>
      </c>
      <c r="R84" s="5">
        <f t="shared" si="415"/>
        <v>100</v>
      </c>
      <c r="S84" s="5">
        <f t="shared" si="415"/>
        <v>100</v>
      </c>
      <c r="T84" s="5">
        <f t="shared" si="415"/>
        <v>100</v>
      </c>
      <c r="U84" s="5">
        <f t="shared" si="415"/>
        <v>100</v>
      </c>
      <c r="V84" s="5">
        <f t="shared" si="415"/>
        <v>100</v>
      </c>
      <c r="W84" s="5">
        <f t="shared" si="415"/>
        <v>100</v>
      </c>
      <c r="X84" s="5">
        <f t="shared" si="415"/>
        <v>100</v>
      </c>
      <c r="Y84" s="5">
        <f t="shared" ref="Y84:Y85" si="426">(0*100)/1</f>
        <v>0</v>
      </c>
      <c r="Z84" s="5">
        <f t="shared" ref="Z84:AB84" si="416">(1*100)/1</f>
        <v>100</v>
      </c>
      <c r="AA84" s="5">
        <f t="shared" si="416"/>
        <v>100</v>
      </c>
      <c r="AB84" s="5">
        <f t="shared" si="416"/>
        <v>100</v>
      </c>
      <c r="AC84" s="5">
        <f>(0*100)/1</f>
        <v>0</v>
      </c>
      <c r="AD84" s="5">
        <f>(1*100)/1</f>
        <v>100</v>
      </c>
      <c r="AE84" s="5">
        <f t="shared" ref="AE84:AF84" si="417">(0*100)/1</f>
        <v>0</v>
      </c>
      <c r="AF84" s="5">
        <f t="shared" si="417"/>
        <v>0</v>
      </c>
      <c r="AG84" s="4"/>
    </row>
    <row r="85">
      <c r="A85" s="1" t="s">
        <v>15</v>
      </c>
      <c r="B85" s="5">
        <f t="shared" si="405"/>
        <v>100</v>
      </c>
      <c r="C85" s="5">
        <f t="shared" ref="C85:D85" si="418">(0*100)/1</f>
        <v>0</v>
      </c>
      <c r="D85" s="5">
        <f t="shared" si="418"/>
        <v>0</v>
      </c>
      <c r="E85" s="5">
        <f t="shared" si="419"/>
        <v>100</v>
      </c>
      <c r="F85" s="5">
        <f t="shared" si="420"/>
        <v>0</v>
      </c>
      <c r="G85" s="5">
        <f t="shared" ref="G85:H85" si="421">(0*100)/1</f>
        <v>0</v>
      </c>
      <c r="H85" s="5">
        <f t="shared" si="421"/>
        <v>0</v>
      </c>
      <c r="I85" s="5">
        <f>(1*100)/1</f>
        <v>100</v>
      </c>
      <c r="J85" s="5">
        <f t="shared" ref="J85:N85" si="422">(0*100)/1</f>
        <v>0</v>
      </c>
      <c r="K85" s="5">
        <f t="shared" si="422"/>
        <v>0</v>
      </c>
      <c r="L85" s="5">
        <f t="shared" si="422"/>
        <v>0</v>
      </c>
      <c r="M85" s="5">
        <f t="shared" si="422"/>
        <v>0</v>
      </c>
      <c r="N85" s="5">
        <f t="shared" si="422"/>
        <v>0</v>
      </c>
      <c r="O85" s="5">
        <f t="shared" ref="O85:P85" si="423">(1*100)/1</f>
        <v>100</v>
      </c>
      <c r="P85" s="5">
        <f t="shared" si="423"/>
        <v>100</v>
      </c>
      <c r="Q85" s="5">
        <f t="shared" ref="Q85:R85" si="424">(0*100)/1</f>
        <v>0</v>
      </c>
      <c r="R85" s="5">
        <f t="shared" si="424"/>
        <v>0</v>
      </c>
      <c r="S85" s="5">
        <f t="shared" ref="S85:X85" si="425">(1*100)/1</f>
        <v>100</v>
      </c>
      <c r="T85" s="5">
        <f t="shared" si="425"/>
        <v>100</v>
      </c>
      <c r="U85" s="5">
        <f t="shared" si="425"/>
        <v>100</v>
      </c>
      <c r="V85" s="5">
        <f t="shared" si="425"/>
        <v>100</v>
      </c>
      <c r="W85" s="5">
        <f t="shared" si="425"/>
        <v>100</v>
      </c>
      <c r="X85" s="5">
        <f t="shared" si="425"/>
        <v>100</v>
      </c>
      <c r="Y85" s="5">
        <f t="shared" si="426"/>
        <v>0</v>
      </c>
      <c r="Z85" s="5">
        <f t="shared" ref="Z85:AD85" si="427">(0*100)/1</f>
        <v>0</v>
      </c>
      <c r="AA85" s="5">
        <f t="shared" si="427"/>
        <v>0</v>
      </c>
      <c r="AB85" s="5">
        <f t="shared" si="427"/>
        <v>0</v>
      </c>
      <c r="AC85" s="5">
        <f t="shared" si="427"/>
        <v>0</v>
      </c>
      <c r="AD85" s="5">
        <f t="shared" si="427"/>
        <v>0</v>
      </c>
      <c r="AE85" s="5">
        <f>(1*100)/1</f>
        <v>100</v>
      </c>
      <c r="AF85" s="5">
        <f>(0*100)/1</f>
        <v>0</v>
      </c>
      <c r="AG85" s="4"/>
    </row>
    <row r="86">
      <c r="A86" s="1" t="s">
        <v>16</v>
      </c>
      <c r="B86" s="5">
        <f t="shared" ref="B86:AF86" si="428">(0*100)/1</f>
        <v>0</v>
      </c>
      <c r="C86" s="5">
        <f t="shared" si="428"/>
        <v>0</v>
      </c>
      <c r="D86" s="5">
        <f t="shared" si="428"/>
        <v>0</v>
      </c>
      <c r="E86" s="5">
        <f t="shared" si="428"/>
        <v>0</v>
      </c>
      <c r="F86" s="5">
        <f t="shared" si="428"/>
        <v>0</v>
      </c>
      <c r="G86" s="5">
        <f t="shared" si="428"/>
        <v>0</v>
      </c>
      <c r="H86" s="5">
        <f t="shared" si="428"/>
        <v>0</v>
      </c>
      <c r="I86" s="5">
        <f t="shared" si="428"/>
        <v>0</v>
      </c>
      <c r="J86" s="5">
        <f t="shared" si="428"/>
        <v>0</v>
      </c>
      <c r="K86" s="5">
        <f t="shared" si="428"/>
        <v>0</v>
      </c>
      <c r="L86" s="5">
        <f t="shared" si="428"/>
        <v>0</v>
      </c>
      <c r="M86" s="5">
        <f t="shared" si="428"/>
        <v>0</v>
      </c>
      <c r="N86" s="5">
        <f t="shared" si="428"/>
        <v>0</v>
      </c>
      <c r="O86" s="5">
        <f t="shared" si="428"/>
        <v>0</v>
      </c>
      <c r="P86" s="5">
        <f t="shared" si="428"/>
        <v>0</v>
      </c>
      <c r="Q86" s="5">
        <f t="shared" si="428"/>
        <v>0</v>
      </c>
      <c r="R86" s="5">
        <f t="shared" si="428"/>
        <v>0</v>
      </c>
      <c r="S86" s="5">
        <f t="shared" si="428"/>
        <v>0</v>
      </c>
      <c r="T86" s="5">
        <f t="shared" si="428"/>
        <v>0</v>
      </c>
      <c r="U86" s="5">
        <f t="shared" si="428"/>
        <v>0</v>
      </c>
      <c r="V86" s="5">
        <f t="shared" si="428"/>
        <v>0</v>
      </c>
      <c r="W86" s="5">
        <f t="shared" si="428"/>
        <v>0</v>
      </c>
      <c r="X86" s="5">
        <f t="shared" si="428"/>
        <v>0</v>
      </c>
      <c r="Y86" s="5">
        <f t="shared" si="428"/>
        <v>0</v>
      </c>
      <c r="Z86" s="5">
        <f t="shared" si="428"/>
        <v>0</v>
      </c>
      <c r="AA86" s="5">
        <f t="shared" si="428"/>
        <v>0</v>
      </c>
      <c r="AB86" s="5">
        <f t="shared" si="428"/>
        <v>0</v>
      </c>
      <c r="AC86" s="5">
        <f t="shared" si="428"/>
        <v>0</v>
      </c>
      <c r="AD86" s="5">
        <f t="shared" si="428"/>
        <v>0</v>
      </c>
      <c r="AE86" s="5">
        <f t="shared" si="428"/>
        <v>0</v>
      </c>
      <c r="AF86" s="5">
        <f t="shared" si="428"/>
        <v>0</v>
      </c>
      <c r="AG86" s="4"/>
    </row>
    <row r="87">
      <c r="A87" s="1" t="s">
        <v>17</v>
      </c>
      <c r="B87" s="5">
        <f t="shared" ref="B87:AF87" si="429">(0*100)/1</f>
        <v>0</v>
      </c>
      <c r="C87" s="5">
        <f t="shared" si="429"/>
        <v>0</v>
      </c>
      <c r="D87" s="5">
        <f t="shared" si="429"/>
        <v>0</v>
      </c>
      <c r="E87" s="5">
        <f t="shared" si="429"/>
        <v>0</v>
      </c>
      <c r="F87" s="5">
        <f t="shared" si="429"/>
        <v>0</v>
      </c>
      <c r="G87" s="5">
        <f t="shared" si="429"/>
        <v>0</v>
      </c>
      <c r="H87" s="5">
        <f t="shared" si="429"/>
        <v>0</v>
      </c>
      <c r="I87" s="5">
        <f t="shared" si="429"/>
        <v>0</v>
      </c>
      <c r="J87" s="5">
        <f t="shared" si="429"/>
        <v>0</v>
      </c>
      <c r="K87" s="5">
        <f t="shared" si="429"/>
        <v>0</v>
      </c>
      <c r="L87" s="5">
        <f t="shared" si="429"/>
        <v>0</v>
      </c>
      <c r="M87" s="5">
        <f t="shared" si="429"/>
        <v>0</v>
      </c>
      <c r="N87" s="5">
        <f t="shared" si="429"/>
        <v>0</v>
      </c>
      <c r="O87" s="5">
        <f t="shared" si="429"/>
        <v>0</v>
      </c>
      <c r="P87" s="5">
        <f t="shared" si="429"/>
        <v>0</v>
      </c>
      <c r="Q87" s="5">
        <f t="shared" si="429"/>
        <v>0</v>
      </c>
      <c r="R87" s="5">
        <f t="shared" si="429"/>
        <v>0</v>
      </c>
      <c r="S87" s="5">
        <f t="shared" si="429"/>
        <v>0</v>
      </c>
      <c r="T87" s="5">
        <f t="shared" si="429"/>
        <v>0</v>
      </c>
      <c r="U87" s="5">
        <f t="shared" si="429"/>
        <v>0</v>
      </c>
      <c r="V87" s="5">
        <f t="shared" si="429"/>
        <v>0</v>
      </c>
      <c r="W87" s="5">
        <f t="shared" si="429"/>
        <v>0</v>
      </c>
      <c r="X87" s="5">
        <f t="shared" si="429"/>
        <v>0</v>
      </c>
      <c r="Y87" s="5">
        <f t="shared" si="429"/>
        <v>0</v>
      </c>
      <c r="Z87" s="5">
        <f t="shared" si="429"/>
        <v>0</v>
      </c>
      <c r="AA87" s="5">
        <f t="shared" si="429"/>
        <v>0</v>
      </c>
      <c r="AB87" s="5">
        <f t="shared" si="429"/>
        <v>0</v>
      </c>
      <c r="AC87" s="5">
        <f t="shared" si="429"/>
        <v>0</v>
      </c>
      <c r="AD87" s="5">
        <f t="shared" si="429"/>
        <v>0</v>
      </c>
      <c r="AE87" s="5">
        <f t="shared" si="429"/>
        <v>0</v>
      </c>
      <c r="AF87" s="5">
        <f t="shared" si="429"/>
        <v>0</v>
      </c>
      <c r="AG87" s="4"/>
    </row>
    <row r="88">
      <c r="AG88" s="4"/>
    </row>
    <row r="89">
      <c r="AG89" s="4"/>
    </row>
    <row r="90">
      <c r="AG90" s="4"/>
    </row>
    <row r="91">
      <c r="AG91" s="4"/>
    </row>
    <row r="92">
      <c r="AG92" s="4"/>
    </row>
    <row r="93">
      <c r="AG93" s="4"/>
    </row>
    <row r="94">
      <c r="AG94" s="4"/>
    </row>
    <row r="95">
      <c r="AG95" s="4"/>
    </row>
    <row r="96">
      <c r="AG96" s="4"/>
    </row>
    <row r="97">
      <c r="AG97" s="4"/>
    </row>
    <row r="98">
      <c r="AG98" s="4"/>
    </row>
    <row r="99">
      <c r="AG99" s="4"/>
    </row>
    <row r="100">
      <c r="AG100" s="4"/>
    </row>
    <row r="101">
      <c r="Z101" s="5">
        <f>MAX(B5:S18)</f>
        <v>100</v>
      </c>
      <c r="AG101" s="4"/>
    </row>
    <row r="102">
      <c r="AG102" s="4"/>
    </row>
    <row r="103">
      <c r="AG103" s="4"/>
    </row>
    <row r="104">
      <c r="AG104" s="4"/>
    </row>
    <row r="105">
      <c r="AG105" s="4"/>
    </row>
    <row r="106">
      <c r="AG106" s="4"/>
    </row>
    <row r="107">
      <c r="AG107" s="4"/>
    </row>
    <row r="108">
      <c r="AG108" s="4"/>
    </row>
    <row r="109">
      <c r="AG109" s="4"/>
    </row>
    <row r="110">
      <c r="AG110" s="4"/>
    </row>
    <row r="111">
      <c r="AG111" s="4"/>
    </row>
    <row r="112">
      <c r="AG112" s="4"/>
    </row>
    <row r="113">
      <c r="AG113" s="4"/>
    </row>
    <row r="114">
      <c r="AG114" s="4"/>
    </row>
    <row r="115">
      <c r="AG115" s="4"/>
    </row>
    <row r="116">
      <c r="AG116" s="4"/>
    </row>
    <row r="117">
      <c r="AG117" s="4"/>
    </row>
    <row r="118">
      <c r="AG118" s="4"/>
    </row>
    <row r="119">
      <c r="AG119" s="4"/>
    </row>
    <row r="120">
      <c r="AG120" s="4"/>
    </row>
    <row r="121">
      <c r="AG121" s="4"/>
    </row>
    <row r="122">
      <c r="AG122" s="4"/>
    </row>
    <row r="123">
      <c r="AG123" s="4"/>
    </row>
    <row r="124">
      <c r="AG124" s="4"/>
    </row>
    <row r="125">
      <c r="AG125" s="4"/>
    </row>
    <row r="126">
      <c r="AG126" s="4"/>
    </row>
    <row r="127">
      <c r="AG127" s="4"/>
    </row>
    <row r="128">
      <c r="AG128" s="4"/>
    </row>
    <row r="129">
      <c r="AG129" s="4"/>
    </row>
    <row r="130">
      <c r="AG130" s="4"/>
    </row>
    <row r="131">
      <c r="AG131" s="4"/>
    </row>
    <row r="132">
      <c r="AG132" s="4"/>
    </row>
    <row r="133">
      <c r="AG133" s="4"/>
    </row>
    <row r="134">
      <c r="AG134" s="4"/>
    </row>
    <row r="135">
      <c r="AG135" s="4"/>
    </row>
    <row r="136">
      <c r="AG136" s="4"/>
    </row>
    <row r="137">
      <c r="AG137" s="4"/>
    </row>
    <row r="138">
      <c r="AG138" s="4"/>
    </row>
    <row r="139">
      <c r="AG139" s="4"/>
    </row>
    <row r="140">
      <c r="AG140" s="4"/>
    </row>
    <row r="141">
      <c r="AG141" s="4"/>
    </row>
    <row r="142">
      <c r="AG142" s="4"/>
    </row>
    <row r="143">
      <c r="AG143" s="4"/>
    </row>
    <row r="144">
      <c r="AG144" s="4"/>
    </row>
    <row r="145">
      <c r="AG145" s="4"/>
    </row>
    <row r="146">
      <c r="AG146" s="4"/>
    </row>
    <row r="147">
      <c r="AG147" s="4"/>
    </row>
    <row r="148">
      <c r="AG148" s="4"/>
    </row>
    <row r="149">
      <c r="AG149" s="4"/>
    </row>
    <row r="150">
      <c r="AG150" s="4"/>
    </row>
    <row r="151">
      <c r="AG151" s="4"/>
    </row>
    <row r="152">
      <c r="AG152" s="4"/>
    </row>
    <row r="153">
      <c r="AG153" s="4"/>
    </row>
    <row r="154">
      <c r="AG154" s="4"/>
    </row>
    <row r="155">
      <c r="AG155" s="4"/>
    </row>
    <row r="156">
      <c r="AG156" s="4"/>
    </row>
    <row r="157">
      <c r="AG157" s="4"/>
    </row>
    <row r="158">
      <c r="AG158" s="4"/>
    </row>
    <row r="159">
      <c r="AG159" s="4"/>
    </row>
    <row r="160">
      <c r="AG160" s="4"/>
    </row>
    <row r="161">
      <c r="AG161" s="4"/>
    </row>
    <row r="162">
      <c r="AG162" s="4"/>
    </row>
    <row r="163">
      <c r="AG163" s="4"/>
    </row>
    <row r="164">
      <c r="AG164" s="4"/>
    </row>
    <row r="165">
      <c r="AG165" s="4"/>
    </row>
    <row r="166">
      <c r="AG166" s="4"/>
    </row>
    <row r="167">
      <c r="AG167" s="4"/>
    </row>
    <row r="168">
      <c r="AG168" s="4"/>
    </row>
    <row r="169">
      <c r="AG169" s="4"/>
    </row>
    <row r="170">
      <c r="AG170" s="4"/>
    </row>
    <row r="171">
      <c r="AG171" s="4"/>
    </row>
    <row r="172">
      <c r="AG172" s="4"/>
    </row>
    <row r="173">
      <c r="AG173" s="4"/>
    </row>
    <row r="174">
      <c r="AG174" s="4"/>
    </row>
    <row r="175">
      <c r="AG175" s="4"/>
    </row>
    <row r="176">
      <c r="AG176" s="4"/>
    </row>
    <row r="177">
      <c r="AG177" s="4"/>
    </row>
    <row r="178">
      <c r="AG178" s="4"/>
    </row>
    <row r="179">
      <c r="AG179" s="4"/>
    </row>
    <row r="180">
      <c r="AG180" s="4"/>
    </row>
    <row r="181">
      <c r="AG181" s="4"/>
    </row>
    <row r="182">
      <c r="AG182" s="4"/>
    </row>
    <row r="183">
      <c r="AG183" s="4"/>
    </row>
    <row r="184">
      <c r="AG184" s="4"/>
    </row>
    <row r="185">
      <c r="AG185" s="4"/>
    </row>
    <row r="186">
      <c r="AG186" s="4"/>
    </row>
    <row r="187">
      <c r="AG187" s="4"/>
    </row>
    <row r="188">
      <c r="AG188" s="4"/>
    </row>
    <row r="189">
      <c r="AG189" s="4"/>
    </row>
    <row r="190">
      <c r="AG190" s="4"/>
    </row>
    <row r="191">
      <c r="AG191" s="4"/>
    </row>
    <row r="192">
      <c r="AG192" s="4"/>
    </row>
    <row r="193">
      <c r="AG193" s="4"/>
    </row>
    <row r="194">
      <c r="AG194" s="4"/>
    </row>
    <row r="195">
      <c r="AG195" s="4"/>
    </row>
    <row r="196">
      <c r="AG196" s="4"/>
    </row>
    <row r="197">
      <c r="AG197" s="4"/>
    </row>
    <row r="198">
      <c r="AG198" s="4"/>
    </row>
    <row r="199">
      <c r="AG199" s="4"/>
    </row>
    <row r="200">
      <c r="AG200" s="4"/>
    </row>
    <row r="201">
      <c r="AG201" s="4"/>
    </row>
    <row r="202">
      <c r="AG202" s="4"/>
    </row>
    <row r="203">
      <c r="AG203" s="4"/>
    </row>
    <row r="204">
      <c r="AG204" s="4"/>
    </row>
    <row r="205">
      <c r="AG205" s="4"/>
    </row>
    <row r="206">
      <c r="AG206" s="4"/>
    </row>
    <row r="207">
      <c r="AG207" s="4"/>
    </row>
    <row r="208">
      <c r="AG208" s="4"/>
    </row>
    <row r="209">
      <c r="AG209" s="4"/>
    </row>
    <row r="210">
      <c r="AG210" s="4"/>
    </row>
    <row r="211">
      <c r="AG211" s="4"/>
    </row>
    <row r="212">
      <c r="AG212" s="4"/>
    </row>
    <row r="213">
      <c r="AG213" s="4"/>
    </row>
    <row r="214">
      <c r="AG214" s="4"/>
    </row>
    <row r="215">
      <c r="AG215" s="4"/>
    </row>
    <row r="216">
      <c r="AG216" s="4"/>
    </row>
    <row r="217">
      <c r="AG217" s="4"/>
    </row>
    <row r="218">
      <c r="AG218" s="4"/>
    </row>
    <row r="219">
      <c r="AG219" s="4"/>
    </row>
    <row r="220">
      <c r="AG220" s="4"/>
    </row>
    <row r="221">
      <c r="AG221" s="4"/>
    </row>
    <row r="222">
      <c r="AG222" s="4"/>
    </row>
    <row r="223">
      <c r="AG223" s="4"/>
    </row>
    <row r="224">
      <c r="AG224" s="4"/>
    </row>
    <row r="225">
      <c r="AG225" s="4"/>
    </row>
    <row r="226">
      <c r="AG226" s="4"/>
    </row>
    <row r="227">
      <c r="AG227" s="4"/>
    </row>
    <row r="228">
      <c r="AG228" s="4"/>
    </row>
    <row r="229">
      <c r="AG229" s="4"/>
    </row>
    <row r="230">
      <c r="AG230" s="4"/>
    </row>
    <row r="231">
      <c r="AG231" s="4"/>
    </row>
    <row r="232">
      <c r="AG232" s="4"/>
    </row>
    <row r="233">
      <c r="AG233" s="4"/>
    </row>
    <row r="234">
      <c r="AG234" s="4"/>
    </row>
    <row r="235">
      <c r="AG235" s="4"/>
    </row>
    <row r="236">
      <c r="AG236" s="4"/>
    </row>
    <row r="237">
      <c r="AG237" s="4"/>
    </row>
    <row r="238">
      <c r="AG238" s="4"/>
    </row>
    <row r="239">
      <c r="AG239" s="4"/>
    </row>
    <row r="240">
      <c r="AG240" s="4"/>
    </row>
    <row r="241">
      <c r="AG241" s="4"/>
    </row>
    <row r="242">
      <c r="AG242" s="4"/>
    </row>
    <row r="243">
      <c r="AG243" s="4"/>
    </row>
    <row r="244">
      <c r="AG244" s="4"/>
    </row>
    <row r="245">
      <c r="AG245" s="4"/>
    </row>
    <row r="246">
      <c r="AG246" s="4"/>
    </row>
    <row r="247">
      <c r="AG247" s="4"/>
    </row>
    <row r="248">
      <c r="AG248" s="4"/>
    </row>
    <row r="249">
      <c r="AG249" s="4"/>
    </row>
    <row r="250">
      <c r="AG250" s="4"/>
    </row>
    <row r="251">
      <c r="AG251" s="4"/>
    </row>
    <row r="252">
      <c r="AG252" s="4"/>
    </row>
    <row r="253">
      <c r="AG253" s="4"/>
    </row>
    <row r="254">
      <c r="AG254" s="4"/>
    </row>
    <row r="255">
      <c r="AG255" s="4"/>
    </row>
    <row r="256">
      <c r="AG256" s="4"/>
    </row>
    <row r="257">
      <c r="AG257" s="4"/>
    </row>
    <row r="258">
      <c r="AG258" s="4"/>
    </row>
    <row r="259">
      <c r="AG259" s="4"/>
    </row>
    <row r="260">
      <c r="AG260" s="4"/>
    </row>
    <row r="261">
      <c r="AG261" s="4"/>
    </row>
    <row r="262">
      <c r="AG262" s="4"/>
    </row>
    <row r="263">
      <c r="AG263" s="4"/>
    </row>
    <row r="264">
      <c r="AG264" s="4"/>
    </row>
    <row r="265">
      <c r="AG265" s="4"/>
    </row>
    <row r="266">
      <c r="AG266" s="4"/>
    </row>
    <row r="267">
      <c r="AG267" s="4"/>
    </row>
    <row r="268">
      <c r="AG268" s="4"/>
    </row>
    <row r="269">
      <c r="AG269" s="4"/>
    </row>
    <row r="270">
      <c r="AG270" s="4"/>
    </row>
    <row r="271">
      <c r="AG271" s="4"/>
    </row>
    <row r="272">
      <c r="AG272" s="4"/>
    </row>
    <row r="273">
      <c r="AG273" s="4"/>
    </row>
    <row r="274">
      <c r="AG274" s="4"/>
    </row>
    <row r="275">
      <c r="AG275" s="4"/>
    </row>
    <row r="276">
      <c r="AG276" s="4"/>
    </row>
    <row r="277">
      <c r="AG277" s="4"/>
    </row>
    <row r="278">
      <c r="AG278" s="4"/>
    </row>
    <row r="279">
      <c r="AG279" s="4"/>
    </row>
    <row r="280">
      <c r="AG280" s="4"/>
    </row>
    <row r="281">
      <c r="AG281" s="4"/>
    </row>
    <row r="282">
      <c r="AG282" s="4"/>
    </row>
    <row r="283">
      <c r="AG283" s="4"/>
    </row>
    <row r="284">
      <c r="AG284" s="4"/>
    </row>
    <row r="285">
      <c r="AG285" s="4"/>
    </row>
    <row r="286">
      <c r="AG286" s="4"/>
    </row>
    <row r="287">
      <c r="AG287" s="4"/>
    </row>
    <row r="288">
      <c r="AG288" s="4"/>
    </row>
    <row r="289">
      <c r="AG289" s="4"/>
    </row>
    <row r="290">
      <c r="AG290" s="4"/>
    </row>
    <row r="291">
      <c r="AG291" s="4"/>
    </row>
    <row r="292">
      <c r="AG292" s="4"/>
    </row>
    <row r="293">
      <c r="AG293" s="4"/>
    </row>
    <row r="294">
      <c r="AG294" s="4"/>
    </row>
    <row r="295">
      <c r="AG295" s="4"/>
    </row>
    <row r="296">
      <c r="AG296" s="4"/>
    </row>
    <row r="297">
      <c r="AG297" s="4"/>
    </row>
    <row r="298">
      <c r="AG298" s="4"/>
    </row>
    <row r="299">
      <c r="AG299" s="4"/>
    </row>
    <row r="300">
      <c r="AG300" s="4"/>
    </row>
    <row r="301">
      <c r="AG301" s="4"/>
    </row>
    <row r="302">
      <c r="AG302" s="4"/>
    </row>
    <row r="303">
      <c r="AG303" s="4"/>
    </row>
    <row r="304">
      <c r="AG304" s="4"/>
    </row>
    <row r="305">
      <c r="AG305" s="4"/>
    </row>
    <row r="306">
      <c r="AG306" s="4"/>
    </row>
    <row r="307">
      <c r="AG307" s="4"/>
    </row>
    <row r="308">
      <c r="AG308" s="4"/>
    </row>
    <row r="309">
      <c r="AG309" s="4"/>
    </row>
    <row r="310">
      <c r="AG310" s="4"/>
    </row>
    <row r="311">
      <c r="AG311" s="4"/>
    </row>
    <row r="312">
      <c r="AG312" s="4"/>
    </row>
    <row r="313">
      <c r="AG313" s="4"/>
    </row>
    <row r="314">
      <c r="AG314" s="4"/>
    </row>
    <row r="315">
      <c r="AG315" s="4"/>
    </row>
    <row r="316">
      <c r="AG316" s="4"/>
    </row>
    <row r="317">
      <c r="AG317" s="4"/>
    </row>
    <row r="318">
      <c r="AG318" s="4"/>
    </row>
    <row r="319">
      <c r="AG319" s="4"/>
    </row>
    <row r="320">
      <c r="AG320" s="4"/>
    </row>
    <row r="321">
      <c r="AG321" s="4"/>
    </row>
    <row r="322">
      <c r="AG322" s="4"/>
    </row>
    <row r="323">
      <c r="AG323" s="4"/>
    </row>
    <row r="324">
      <c r="AG324" s="4"/>
    </row>
    <row r="325">
      <c r="AG325" s="4"/>
    </row>
    <row r="326">
      <c r="AG326" s="4"/>
    </row>
    <row r="327">
      <c r="AG327" s="4"/>
    </row>
    <row r="328">
      <c r="AG328" s="4"/>
    </row>
    <row r="329">
      <c r="AG329" s="4"/>
    </row>
    <row r="330">
      <c r="AG330" s="4"/>
    </row>
    <row r="331">
      <c r="AG331" s="4"/>
    </row>
    <row r="332">
      <c r="AG332" s="4"/>
    </row>
    <row r="333">
      <c r="AG333" s="4"/>
    </row>
    <row r="334">
      <c r="AG334" s="4"/>
    </row>
    <row r="335">
      <c r="AG335" s="4"/>
    </row>
    <row r="336">
      <c r="AG336" s="4"/>
    </row>
    <row r="337">
      <c r="AG337" s="4"/>
    </row>
    <row r="338">
      <c r="AG338" s="4"/>
    </row>
    <row r="339">
      <c r="AG339" s="4"/>
    </row>
    <row r="340">
      <c r="AG340" s="4"/>
    </row>
    <row r="341">
      <c r="AG341" s="4"/>
    </row>
    <row r="342">
      <c r="AG342" s="4"/>
    </row>
    <row r="343">
      <c r="AG343" s="4"/>
    </row>
    <row r="344">
      <c r="AG344" s="4"/>
    </row>
    <row r="345">
      <c r="AG345" s="4"/>
    </row>
    <row r="346">
      <c r="AG346" s="4"/>
    </row>
    <row r="347">
      <c r="AG347" s="4"/>
    </row>
    <row r="348">
      <c r="AG348" s="4"/>
    </row>
    <row r="349">
      <c r="AG349" s="4"/>
    </row>
    <row r="350">
      <c r="AG350" s="4"/>
    </row>
    <row r="351">
      <c r="AG351" s="4"/>
    </row>
    <row r="352">
      <c r="AG352" s="4"/>
    </row>
    <row r="353">
      <c r="AG353" s="4"/>
    </row>
    <row r="354">
      <c r="AG354" s="4"/>
    </row>
    <row r="355">
      <c r="AG355" s="4"/>
    </row>
    <row r="356">
      <c r="AG356" s="4"/>
    </row>
    <row r="357">
      <c r="AG357" s="4"/>
    </row>
    <row r="358">
      <c r="AG358" s="4"/>
    </row>
    <row r="359">
      <c r="AG359" s="4"/>
    </row>
    <row r="360">
      <c r="AG360" s="4"/>
    </row>
    <row r="361">
      <c r="AG361" s="4"/>
    </row>
    <row r="362">
      <c r="AG362" s="4"/>
    </row>
    <row r="363">
      <c r="AG363" s="4"/>
    </row>
    <row r="364">
      <c r="AG364" s="4"/>
    </row>
    <row r="365">
      <c r="AG365" s="4"/>
    </row>
    <row r="366">
      <c r="AG366" s="4"/>
    </row>
    <row r="367">
      <c r="AG367" s="4"/>
    </row>
    <row r="368">
      <c r="AG368" s="4"/>
    </row>
    <row r="369">
      <c r="AG369" s="4"/>
    </row>
    <row r="370">
      <c r="AG370" s="4"/>
    </row>
    <row r="371">
      <c r="AG371" s="4"/>
    </row>
    <row r="372">
      <c r="AG372" s="4"/>
    </row>
    <row r="373">
      <c r="AG373" s="4"/>
    </row>
    <row r="374">
      <c r="AG374" s="4"/>
    </row>
    <row r="375">
      <c r="AG375" s="4"/>
    </row>
    <row r="376">
      <c r="AG376" s="4"/>
    </row>
    <row r="377">
      <c r="AG377" s="4"/>
    </row>
    <row r="378">
      <c r="AG378" s="4"/>
    </row>
    <row r="379">
      <c r="AG379" s="4"/>
    </row>
    <row r="380">
      <c r="AG380" s="4"/>
    </row>
    <row r="381">
      <c r="AG381" s="4"/>
    </row>
    <row r="382">
      <c r="AG382" s="4"/>
    </row>
    <row r="383">
      <c r="AG383" s="4"/>
    </row>
    <row r="384">
      <c r="AG384" s="4"/>
    </row>
    <row r="385">
      <c r="AG385" s="4"/>
    </row>
    <row r="386">
      <c r="AG386" s="4"/>
    </row>
    <row r="387">
      <c r="AG387" s="4"/>
    </row>
    <row r="388">
      <c r="AG388" s="4"/>
    </row>
    <row r="389">
      <c r="AG389" s="4"/>
    </row>
    <row r="390">
      <c r="AG390" s="4"/>
    </row>
    <row r="391">
      <c r="AG391" s="4"/>
    </row>
    <row r="392">
      <c r="AG392" s="4"/>
    </row>
    <row r="393">
      <c r="AG393" s="4"/>
    </row>
    <row r="394">
      <c r="AG394" s="4"/>
    </row>
    <row r="395">
      <c r="AG395" s="4"/>
    </row>
    <row r="396">
      <c r="AG396" s="4"/>
    </row>
    <row r="397">
      <c r="AG397" s="4"/>
    </row>
    <row r="398">
      <c r="AG398" s="4"/>
    </row>
    <row r="399">
      <c r="AG399" s="4"/>
    </row>
    <row r="400">
      <c r="AG400" s="4"/>
    </row>
    <row r="401">
      <c r="AG401" s="4"/>
    </row>
    <row r="402">
      <c r="AG402" s="4"/>
    </row>
    <row r="403">
      <c r="AG403" s="4"/>
    </row>
    <row r="404">
      <c r="AG404" s="4"/>
    </row>
    <row r="405">
      <c r="AG405" s="4"/>
    </row>
    <row r="406">
      <c r="AG406" s="4"/>
    </row>
    <row r="407">
      <c r="AG407" s="4"/>
    </row>
    <row r="408">
      <c r="AG408" s="4"/>
    </row>
    <row r="409">
      <c r="AG409" s="4"/>
    </row>
    <row r="410">
      <c r="AG410" s="4"/>
    </row>
    <row r="411">
      <c r="AG411" s="4"/>
    </row>
    <row r="412">
      <c r="AG412" s="4"/>
    </row>
    <row r="413">
      <c r="AG413" s="4"/>
    </row>
    <row r="414">
      <c r="AG414" s="4"/>
    </row>
    <row r="415">
      <c r="AG415" s="4"/>
    </row>
    <row r="416">
      <c r="AG416" s="4"/>
    </row>
    <row r="417">
      <c r="AG417" s="4"/>
    </row>
    <row r="418">
      <c r="AG418" s="4"/>
    </row>
    <row r="419">
      <c r="AG419" s="4"/>
    </row>
    <row r="420">
      <c r="AG420" s="4"/>
    </row>
    <row r="421">
      <c r="AG421" s="4"/>
    </row>
    <row r="422">
      <c r="AG422" s="4"/>
    </row>
    <row r="423">
      <c r="AG423" s="4"/>
    </row>
    <row r="424">
      <c r="AG424" s="4"/>
    </row>
    <row r="425">
      <c r="AG425" s="4"/>
    </row>
    <row r="426">
      <c r="AG426" s="4"/>
    </row>
    <row r="427">
      <c r="AG427" s="4"/>
    </row>
    <row r="428">
      <c r="AG428" s="4"/>
    </row>
    <row r="429">
      <c r="AG429" s="4"/>
    </row>
    <row r="430">
      <c r="AG430" s="4"/>
    </row>
    <row r="431">
      <c r="AG431" s="4"/>
    </row>
    <row r="432">
      <c r="AG432" s="4"/>
    </row>
    <row r="433">
      <c r="AG433" s="4"/>
    </row>
    <row r="434">
      <c r="AG434" s="4"/>
    </row>
    <row r="435">
      <c r="AG435" s="4"/>
    </row>
    <row r="436">
      <c r="AG436" s="4"/>
    </row>
    <row r="437">
      <c r="AG437" s="4"/>
    </row>
    <row r="438">
      <c r="AG438" s="4"/>
    </row>
    <row r="439">
      <c r="AG439" s="4"/>
    </row>
    <row r="440">
      <c r="AG440" s="4"/>
    </row>
    <row r="441">
      <c r="AG441" s="4"/>
    </row>
    <row r="442">
      <c r="AG442" s="4"/>
    </row>
    <row r="443">
      <c r="AG443" s="4"/>
    </row>
    <row r="444">
      <c r="AG444" s="4"/>
    </row>
    <row r="445">
      <c r="AG445" s="4"/>
    </row>
    <row r="446">
      <c r="AG446" s="4"/>
    </row>
    <row r="447">
      <c r="AG447" s="4"/>
    </row>
    <row r="448">
      <c r="AG448" s="4"/>
    </row>
    <row r="449">
      <c r="AG449" s="4"/>
    </row>
    <row r="450">
      <c r="AG450" s="4"/>
    </row>
    <row r="451">
      <c r="AG451" s="4"/>
    </row>
    <row r="452">
      <c r="AG452" s="4"/>
    </row>
    <row r="453">
      <c r="AG453" s="4"/>
    </row>
    <row r="454">
      <c r="AG454" s="4"/>
    </row>
    <row r="455">
      <c r="AG455" s="4"/>
    </row>
    <row r="456">
      <c r="AG456" s="4"/>
    </row>
    <row r="457">
      <c r="AG457" s="4"/>
    </row>
    <row r="458">
      <c r="AG458" s="4"/>
    </row>
    <row r="459">
      <c r="AG459" s="4"/>
    </row>
    <row r="460">
      <c r="AG460" s="4"/>
    </row>
    <row r="461">
      <c r="AG461" s="4"/>
    </row>
    <row r="462">
      <c r="AG462" s="4"/>
    </row>
    <row r="463">
      <c r="AG463" s="4"/>
    </row>
    <row r="464">
      <c r="AG464" s="4"/>
    </row>
    <row r="465">
      <c r="AG465" s="4"/>
    </row>
    <row r="466">
      <c r="AG466" s="4"/>
    </row>
    <row r="467">
      <c r="AG467" s="4"/>
    </row>
    <row r="468">
      <c r="AG468" s="4"/>
    </row>
    <row r="469">
      <c r="AG469" s="4"/>
    </row>
    <row r="470">
      <c r="AG470" s="4"/>
    </row>
    <row r="471">
      <c r="AG471" s="4"/>
    </row>
    <row r="472">
      <c r="AG472" s="4"/>
    </row>
    <row r="473">
      <c r="AG473" s="4"/>
    </row>
    <row r="474">
      <c r="AG474" s="4"/>
    </row>
    <row r="475">
      <c r="AG475" s="4"/>
    </row>
    <row r="476">
      <c r="AG476" s="4"/>
    </row>
    <row r="477">
      <c r="AG477" s="4"/>
    </row>
    <row r="478">
      <c r="AG478" s="4"/>
    </row>
    <row r="479">
      <c r="AG479" s="4"/>
    </row>
    <row r="480">
      <c r="AG480" s="4"/>
    </row>
    <row r="481">
      <c r="AG481" s="4"/>
    </row>
    <row r="482">
      <c r="AG482" s="4"/>
    </row>
    <row r="483">
      <c r="AG483" s="4"/>
    </row>
    <row r="484">
      <c r="AG484" s="4"/>
    </row>
    <row r="485">
      <c r="AG485" s="4"/>
    </row>
    <row r="486">
      <c r="AG486" s="4"/>
    </row>
    <row r="487">
      <c r="AG487" s="4"/>
    </row>
    <row r="488">
      <c r="AG488" s="4"/>
    </row>
    <row r="489">
      <c r="AG489" s="4"/>
    </row>
    <row r="490">
      <c r="AG490" s="4"/>
    </row>
    <row r="491">
      <c r="AG491" s="4"/>
    </row>
    <row r="492">
      <c r="AG492" s="4"/>
    </row>
    <row r="493">
      <c r="AG493" s="4"/>
    </row>
    <row r="494">
      <c r="AG494" s="4"/>
    </row>
    <row r="495">
      <c r="AG495" s="4"/>
    </row>
    <row r="496">
      <c r="AG496" s="4"/>
    </row>
    <row r="497">
      <c r="AG497" s="4"/>
    </row>
    <row r="498">
      <c r="AG498" s="4"/>
    </row>
    <row r="499">
      <c r="AG499" s="4"/>
    </row>
    <row r="500">
      <c r="AG500" s="4"/>
    </row>
    <row r="501">
      <c r="AG501" s="4"/>
    </row>
    <row r="502">
      <c r="AG502" s="4"/>
    </row>
    <row r="503">
      <c r="AG503" s="4"/>
    </row>
    <row r="504">
      <c r="AG504" s="4"/>
    </row>
    <row r="505">
      <c r="AG505" s="4"/>
    </row>
    <row r="506">
      <c r="AG506" s="4"/>
    </row>
    <row r="507">
      <c r="AG507" s="4"/>
    </row>
    <row r="508">
      <c r="AG508" s="4"/>
    </row>
    <row r="509">
      <c r="AG509" s="4"/>
    </row>
    <row r="510">
      <c r="AG510" s="4"/>
    </row>
    <row r="511">
      <c r="AG511" s="4"/>
    </row>
    <row r="512">
      <c r="AG512" s="4"/>
    </row>
    <row r="513">
      <c r="AG513" s="4"/>
    </row>
    <row r="514">
      <c r="AG514" s="4"/>
    </row>
    <row r="515">
      <c r="AG515" s="4"/>
    </row>
    <row r="516">
      <c r="AG516" s="4"/>
    </row>
    <row r="517">
      <c r="AG517" s="4"/>
    </row>
    <row r="518">
      <c r="AG518" s="4"/>
    </row>
    <row r="519">
      <c r="AG519" s="4"/>
    </row>
    <row r="520">
      <c r="AG520" s="4"/>
    </row>
    <row r="521">
      <c r="AG521" s="4"/>
    </row>
    <row r="522">
      <c r="AG522" s="4"/>
    </row>
    <row r="523">
      <c r="AG523" s="4"/>
    </row>
    <row r="524">
      <c r="AG524" s="4"/>
    </row>
    <row r="525">
      <c r="AG525" s="4"/>
    </row>
    <row r="526">
      <c r="AG526" s="4"/>
    </row>
    <row r="527">
      <c r="AG527" s="4"/>
    </row>
    <row r="528">
      <c r="AG528" s="4"/>
    </row>
    <row r="529">
      <c r="AG529" s="4"/>
    </row>
    <row r="530">
      <c r="AG530" s="4"/>
    </row>
    <row r="531">
      <c r="AG531" s="4"/>
    </row>
    <row r="532">
      <c r="AG532" s="4"/>
    </row>
    <row r="533">
      <c r="AG533" s="4"/>
    </row>
    <row r="534">
      <c r="AG534" s="4"/>
    </row>
    <row r="535">
      <c r="AG535" s="4"/>
    </row>
    <row r="536">
      <c r="AG536" s="4"/>
    </row>
    <row r="537">
      <c r="AG537" s="4"/>
    </row>
    <row r="538">
      <c r="AG538" s="4"/>
    </row>
    <row r="539">
      <c r="AG539" s="4"/>
    </row>
    <row r="540">
      <c r="AG540" s="4"/>
    </row>
    <row r="541">
      <c r="AG541" s="4"/>
    </row>
    <row r="542">
      <c r="AG542" s="4"/>
    </row>
    <row r="543">
      <c r="AG543" s="4"/>
    </row>
    <row r="544">
      <c r="AG544" s="4"/>
    </row>
    <row r="545">
      <c r="AG545" s="4"/>
    </row>
    <row r="546">
      <c r="AG546" s="4"/>
    </row>
    <row r="547">
      <c r="AG547" s="4"/>
    </row>
    <row r="548">
      <c r="AG548" s="4"/>
    </row>
    <row r="549">
      <c r="AG549" s="4"/>
    </row>
    <row r="550">
      <c r="AG550" s="4"/>
    </row>
    <row r="551">
      <c r="AG551" s="4"/>
    </row>
    <row r="552">
      <c r="AG552" s="4"/>
    </row>
    <row r="553">
      <c r="AG553" s="4"/>
    </row>
    <row r="554">
      <c r="AG554" s="4"/>
    </row>
    <row r="555">
      <c r="AG555" s="4"/>
    </row>
    <row r="556">
      <c r="AG556" s="4"/>
    </row>
    <row r="557">
      <c r="AG557" s="4"/>
    </row>
    <row r="558">
      <c r="AG558" s="4"/>
    </row>
    <row r="559">
      <c r="AG559" s="4"/>
    </row>
    <row r="560">
      <c r="AG560" s="4"/>
    </row>
    <row r="561">
      <c r="AG561" s="4"/>
    </row>
    <row r="562">
      <c r="AG562" s="4"/>
    </row>
    <row r="563">
      <c r="AG563" s="4"/>
    </row>
    <row r="564">
      <c r="AG564" s="4"/>
    </row>
    <row r="565">
      <c r="AG565" s="4"/>
    </row>
    <row r="566">
      <c r="AG566" s="4"/>
    </row>
    <row r="567">
      <c r="AG567" s="4"/>
    </row>
    <row r="568">
      <c r="AG568" s="4"/>
    </row>
    <row r="569">
      <c r="AG569" s="4"/>
    </row>
    <row r="570">
      <c r="AG570" s="4"/>
    </row>
    <row r="571">
      <c r="AG571" s="4"/>
    </row>
    <row r="572">
      <c r="AG572" s="4"/>
    </row>
    <row r="573">
      <c r="AG573" s="4"/>
    </row>
    <row r="574">
      <c r="AG574" s="4"/>
    </row>
    <row r="575">
      <c r="AG575" s="4"/>
    </row>
    <row r="576">
      <c r="AG576" s="4"/>
    </row>
    <row r="577">
      <c r="AG577" s="4"/>
    </row>
    <row r="578">
      <c r="AG578" s="4"/>
    </row>
    <row r="579">
      <c r="AG579" s="4"/>
    </row>
    <row r="580">
      <c r="AG580" s="4"/>
    </row>
    <row r="581">
      <c r="AG581" s="4"/>
    </row>
    <row r="582">
      <c r="AG582" s="4"/>
    </row>
    <row r="583">
      <c r="AG583" s="4"/>
    </row>
    <row r="584">
      <c r="AG584" s="4"/>
    </row>
    <row r="585">
      <c r="AG585" s="4"/>
    </row>
    <row r="586">
      <c r="AG586" s="4"/>
    </row>
    <row r="587">
      <c r="AG587" s="4"/>
    </row>
    <row r="588">
      <c r="AG588" s="4"/>
    </row>
    <row r="589">
      <c r="AG589" s="4"/>
    </row>
    <row r="590">
      <c r="AG590" s="4"/>
    </row>
    <row r="591">
      <c r="AG591" s="4"/>
    </row>
    <row r="592">
      <c r="AG592" s="4"/>
    </row>
    <row r="593">
      <c r="AG593" s="4"/>
    </row>
    <row r="594">
      <c r="AG594" s="4"/>
    </row>
    <row r="595">
      <c r="AG595" s="4"/>
    </row>
    <row r="596">
      <c r="AG596" s="4"/>
    </row>
    <row r="597">
      <c r="AG597" s="4"/>
    </row>
    <row r="598">
      <c r="AG598" s="4"/>
    </row>
    <row r="599">
      <c r="AG599" s="4"/>
    </row>
    <row r="600">
      <c r="AG600" s="4"/>
    </row>
    <row r="601">
      <c r="AG601" s="4"/>
    </row>
    <row r="602">
      <c r="AG602" s="4"/>
    </row>
    <row r="603">
      <c r="AG603" s="4"/>
    </row>
    <row r="604">
      <c r="AG604" s="4"/>
    </row>
    <row r="605">
      <c r="AG605" s="4"/>
    </row>
    <row r="606">
      <c r="AG606" s="4"/>
    </row>
    <row r="607">
      <c r="AG607" s="4"/>
    </row>
    <row r="608">
      <c r="AG608" s="4"/>
    </row>
    <row r="609">
      <c r="AG609" s="4"/>
    </row>
    <row r="610">
      <c r="AG610" s="4"/>
    </row>
    <row r="611">
      <c r="AG611" s="4"/>
    </row>
    <row r="612">
      <c r="AG612" s="4"/>
    </row>
    <row r="613">
      <c r="AG613" s="4"/>
    </row>
    <row r="614">
      <c r="AG614" s="4"/>
    </row>
    <row r="615">
      <c r="AG615" s="4"/>
    </row>
    <row r="616">
      <c r="AG616" s="4"/>
    </row>
    <row r="617">
      <c r="AG617" s="4"/>
    </row>
    <row r="618">
      <c r="AG618" s="4"/>
    </row>
    <row r="619">
      <c r="AG619" s="4"/>
    </row>
    <row r="620">
      <c r="AG620" s="4"/>
    </row>
    <row r="621">
      <c r="AG621" s="4"/>
    </row>
    <row r="622">
      <c r="AG622" s="4"/>
    </row>
    <row r="623">
      <c r="AG623" s="4"/>
    </row>
    <row r="624">
      <c r="AG624" s="4"/>
    </row>
    <row r="625">
      <c r="AG625" s="4"/>
    </row>
    <row r="626">
      <c r="AG626" s="4"/>
    </row>
    <row r="627">
      <c r="AG627" s="4"/>
    </row>
    <row r="628">
      <c r="AG628" s="4"/>
    </row>
    <row r="629">
      <c r="AG629" s="4"/>
    </row>
    <row r="630">
      <c r="AG630" s="4"/>
    </row>
    <row r="631">
      <c r="AG631" s="4"/>
    </row>
    <row r="632">
      <c r="AG632" s="4"/>
    </row>
    <row r="633">
      <c r="AG633" s="4"/>
    </row>
    <row r="634">
      <c r="AG634" s="4"/>
    </row>
    <row r="635">
      <c r="AG635" s="4"/>
    </row>
    <row r="636">
      <c r="AG636" s="4"/>
    </row>
    <row r="637">
      <c r="AG637" s="4"/>
    </row>
    <row r="638">
      <c r="AG638" s="4"/>
    </row>
    <row r="639">
      <c r="AG639" s="4"/>
    </row>
    <row r="640">
      <c r="AG640" s="4"/>
    </row>
    <row r="641">
      <c r="AG641" s="4"/>
    </row>
    <row r="642">
      <c r="AG642" s="4"/>
    </row>
    <row r="643">
      <c r="AG643" s="4"/>
    </row>
    <row r="644">
      <c r="AG644" s="4"/>
    </row>
    <row r="645">
      <c r="AG645" s="4"/>
    </row>
    <row r="646">
      <c r="AG646" s="4"/>
    </row>
    <row r="647">
      <c r="AG647" s="4"/>
    </row>
    <row r="648">
      <c r="AG648" s="4"/>
    </row>
    <row r="649">
      <c r="AG649" s="4"/>
    </row>
    <row r="650">
      <c r="AG650" s="4"/>
    </row>
    <row r="651">
      <c r="AG651" s="4"/>
    </row>
    <row r="652">
      <c r="AG652" s="4"/>
    </row>
    <row r="653">
      <c r="AG653" s="4"/>
    </row>
    <row r="654">
      <c r="AG654" s="4"/>
    </row>
    <row r="655">
      <c r="AG655" s="4"/>
    </row>
    <row r="656">
      <c r="AG656" s="4"/>
    </row>
    <row r="657">
      <c r="AG657" s="4"/>
    </row>
    <row r="658">
      <c r="AG658" s="4"/>
    </row>
    <row r="659">
      <c r="AG659" s="4"/>
    </row>
    <row r="660">
      <c r="AG660" s="4"/>
    </row>
    <row r="661">
      <c r="AG661" s="4"/>
    </row>
    <row r="662">
      <c r="AG662" s="4"/>
    </row>
    <row r="663">
      <c r="AG663" s="4"/>
    </row>
    <row r="664">
      <c r="AG664" s="4"/>
    </row>
    <row r="665">
      <c r="AG665" s="4"/>
    </row>
    <row r="666">
      <c r="AG666" s="4"/>
    </row>
    <row r="667">
      <c r="AG667" s="4"/>
    </row>
    <row r="668">
      <c r="AG668" s="4"/>
    </row>
    <row r="669">
      <c r="AG669" s="4"/>
    </row>
    <row r="670">
      <c r="AG670" s="4"/>
    </row>
    <row r="671">
      <c r="AG671" s="4"/>
    </row>
    <row r="672">
      <c r="AG672" s="4"/>
    </row>
    <row r="673">
      <c r="AG673" s="4"/>
    </row>
    <row r="674">
      <c r="AG674" s="4"/>
    </row>
    <row r="675">
      <c r="AG675" s="4"/>
    </row>
    <row r="676">
      <c r="AG676" s="4"/>
    </row>
    <row r="677">
      <c r="AG677" s="4"/>
    </row>
    <row r="678">
      <c r="AG678" s="4"/>
    </row>
    <row r="679">
      <c r="AG679" s="4"/>
    </row>
    <row r="680">
      <c r="AG680" s="4"/>
    </row>
    <row r="681">
      <c r="AG681" s="4"/>
    </row>
    <row r="682">
      <c r="AG682" s="4"/>
    </row>
    <row r="683">
      <c r="AG683" s="4"/>
    </row>
    <row r="684">
      <c r="AG684" s="4"/>
    </row>
    <row r="685">
      <c r="AG685" s="4"/>
    </row>
    <row r="686">
      <c r="AG686" s="4"/>
    </row>
    <row r="687">
      <c r="AG687" s="4"/>
    </row>
    <row r="688">
      <c r="AG688" s="4"/>
    </row>
    <row r="689">
      <c r="AG689" s="4"/>
    </row>
    <row r="690">
      <c r="AG690" s="4"/>
    </row>
    <row r="691">
      <c r="AG691" s="4"/>
    </row>
    <row r="692">
      <c r="AG692" s="4"/>
    </row>
    <row r="693">
      <c r="AG693" s="4"/>
    </row>
    <row r="694">
      <c r="AG694" s="4"/>
    </row>
    <row r="695">
      <c r="AG695" s="4"/>
    </row>
    <row r="696">
      <c r="AG696" s="4"/>
    </row>
    <row r="697">
      <c r="AG697" s="4"/>
    </row>
    <row r="698">
      <c r="AG698" s="4"/>
    </row>
    <row r="699">
      <c r="AG699" s="4"/>
    </row>
    <row r="700">
      <c r="AG700" s="4"/>
    </row>
    <row r="701">
      <c r="AG701" s="4"/>
    </row>
    <row r="702">
      <c r="AG702" s="4"/>
    </row>
    <row r="703">
      <c r="AG703" s="4"/>
    </row>
    <row r="704">
      <c r="AG704" s="4"/>
    </row>
    <row r="705">
      <c r="AG705" s="4"/>
    </row>
    <row r="706">
      <c r="AG706" s="4"/>
    </row>
    <row r="707">
      <c r="AG707" s="4"/>
    </row>
    <row r="708">
      <c r="AG708" s="4"/>
    </row>
    <row r="709">
      <c r="AG709" s="4"/>
    </row>
    <row r="710">
      <c r="AG710" s="4"/>
    </row>
    <row r="711">
      <c r="AG711" s="4"/>
    </row>
    <row r="712">
      <c r="AG712" s="4"/>
    </row>
    <row r="713">
      <c r="AG713" s="4"/>
    </row>
    <row r="714">
      <c r="AG714" s="4"/>
    </row>
    <row r="715">
      <c r="AG715" s="4"/>
    </row>
    <row r="716">
      <c r="AG716" s="4"/>
    </row>
    <row r="717">
      <c r="AG717" s="4"/>
    </row>
    <row r="718">
      <c r="AG718" s="4"/>
    </row>
    <row r="719">
      <c r="AG719" s="4"/>
    </row>
    <row r="720">
      <c r="AG720" s="4"/>
    </row>
    <row r="721">
      <c r="AG721" s="4"/>
    </row>
    <row r="722">
      <c r="AG722" s="4"/>
    </row>
    <row r="723">
      <c r="AG723" s="4"/>
    </row>
    <row r="724">
      <c r="AG724" s="4"/>
    </row>
    <row r="725">
      <c r="AG725" s="4"/>
    </row>
    <row r="726">
      <c r="AG726" s="4"/>
    </row>
    <row r="727">
      <c r="AG727" s="4"/>
    </row>
    <row r="728">
      <c r="AG728" s="4"/>
    </row>
    <row r="729">
      <c r="AG729" s="4"/>
    </row>
    <row r="730">
      <c r="AG730" s="4"/>
    </row>
    <row r="731">
      <c r="AG731" s="4"/>
    </row>
    <row r="732">
      <c r="AG732" s="4"/>
    </row>
    <row r="733">
      <c r="AG733" s="4"/>
    </row>
    <row r="734">
      <c r="AG734" s="4"/>
    </row>
    <row r="735">
      <c r="AG735" s="4"/>
    </row>
    <row r="736">
      <c r="AG736" s="4"/>
    </row>
    <row r="737">
      <c r="AG737" s="4"/>
    </row>
    <row r="738">
      <c r="AG738" s="4"/>
    </row>
    <row r="739">
      <c r="AG739" s="4"/>
    </row>
    <row r="740">
      <c r="AG740" s="4"/>
    </row>
    <row r="741">
      <c r="AG741" s="4"/>
    </row>
    <row r="742">
      <c r="AG742" s="4"/>
    </row>
    <row r="743">
      <c r="AG743" s="4"/>
    </row>
    <row r="744">
      <c r="AG744" s="4"/>
    </row>
    <row r="745">
      <c r="AG745" s="4"/>
    </row>
    <row r="746">
      <c r="AG746" s="4"/>
    </row>
    <row r="747">
      <c r="AG747" s="4"/>
    </row>
    <row r="748">
      <c r="AG748" s="4"/>
    </row>
    <row r="749">
      <c r="AG749" s="4"/>
    </row>
    <row r="750">
      <c r="AG750" s="4"/>
    </row>
    <row r="751">
      <c r="AG751" s="4"/>
    </row>
    <row r="752">
      <c r="AG752" s="4"/>
    </row>
    <row r="753">
      <c r="AG753" s="4"/>
    </row>
    <row r="754">
      <c r="AG754" s="4"/>
    </row>
    <row r="755">
      <c r="AG755" s="4"/>
    </row>
    <row r="756">
      <c r="AG756" s="4"/>
    </row>
    <row r="757">
      <c r="AG757" s="4"/>
    </row>
    <row r="758">
      <c r="AG758" s="4"/>
    </row>
    <row r="759">
      <c r="AG759" s="4"/>
    </row>
    <row r="760">
      <c r="AG760" s="4"/>
    </row>
    <row r="761">
      <c r="AG761" s="4"/>
    </row>
    <row r="762">
      <c r="AG762" s="4"/>
    </row>
    <row r="763">
      <c r="AG763" s="4"/>
    </row>
    <row r="764">
      <c r="AG764" s="4"/>
    </row>
    <row r="765">
      <c r="AG765" s="4"/>
    </row>
    <row r="766">
      <c r="AG766" s="4"/>
    </row>
    <row r="767">
      <c r="AG767" s="4"/>
    </row>
    <row r="768">
      <c r="AG768" s="4"/>
    </row>
    <row r="769">
      <c r="AG769" s="4"/>
    </row>
    <row r="770">
      <c r="AG770" s="4"/>
    </row>
    <row r="771">
      <c r="AG771" s="4"/>
    </row>
    <row r="772">
      <c r="AG772" s="4"/>
    </row>
    <row r="773">
      <c r="AG773" s="4"/>
    </row>
    <row r="774">
      <c r="AG774" s="4"/>
    </row>
    <row r="775">
      <c r="AG775" s="4"/>
    </row>
    <row r="776">
      <c r="AG776" s="4"/>
    </row>
    <row r="777">
      <c r="AG777" s="4"/>
    </row>
    <row r="778">
      <c r="AG778" s="4"/>
    </row>
    <row r="779">
      <c r="AG779" s="4"/>
    </row>
    <row r="780">
      <c r="AG780" s="4"/>
    </row>
    <row r="781">
      <c r="AG781" s="4"/>
    </row>
    <row r="782">
      <c r="AG782" s="4"/>
    </row>
    <row r="783">
      <c r="AG783" s="4"/>
    </row>
    <row r="784">
      <c r="AG784" s="4"/>
    </row>
    <row r="785">
      <c r="AG785" s="4"/>
    </row>
    <row r="786">
      <c r="AG786" s="4"/>
    </row>
    <row r="787">
      <c r="AG787" s="4"/>
    </row>
    <row r="788">
      <c r="AG788" s="4"/>
    </row>
    <row r="789">
      <c r="AG789" s="4"/>
    </row>
    <row r="790">
      <c r="AG790" s="4"/>
    </row>
    <row r="791">
      <c r="AG791" s="4"/>
    </row>
    <row r="792">
      <c r="AG792" s="4"/>
    </row>
    <row r="793">
      <c r="AG793" s="4"/>
    </row>
    <row r="794">
      <c r="AG794" s="4"/>
    </row>
    <row r="795">
      <c r="AG795" s="4"/>
    </row>
    <row r="796">
      <c r="AG796" s="4"/>
    </row>
    <row r="797">
      <c r="AG797" s="4"/>
    </row>
    <row r="798">
      <c r="AG798" s="4"/>
    </row>
    <row r="799">
      <c r="AG799" s="4"/>
    </row>
    <row r="800">
      <c r="AG800" s="4"/>
    </row>
    <row r="801">
      <c r="AG801" s="4"/>
    </row>
    <row r="802">
      <c r="AG802" s="4"/>
    </row>
    <row r="803">
      <c r="AG803" s="4"/>
    </row>
    <row r="804">
      <c r="AG804" s="4"/>
    </row>
    <row r="805">
      <c r="AG805" s="4"/>
    </row>
    <row r="806">
      <c r="AG806" s="4"/>
    </row>
    <row r="807">
      <c r="AG807" s="4"/>
    </row>
    <row r="808">
      <c r="AG808" s="4"/>
    </row>
    <row r="809">
      <c r="AG809" s="4"/>
    </row>
    <row r="810">
      <c r="AG810" s="4"/>
    </row>
    <row r="811">
      <c r="AG811" s="4"/>
    </row>
    <row r="812">
      <c r="AG812" s="4"/>
    </row>
    <row r="813">
      <c r="AG813" s="4"/>
    </row>
    <row r="814">
      <c r="AG814" s="4"/>
    </row>
    <row r="815">
      <c r="AG815" s="4"/>
    </row>
    <row r="816">
      <c r="AG816" s="4"/>
    </row>
    <row r="817">
      <c r="AG817" s="4"/>
    </row>
    <row r="818">
      <c r="AG818" s="4"/>
    </row>
    <row r="819">
      <c r="AG819" s="4"/>
    </row>
    <row r="820">
      <c r="AG820" s="4"/>
    </row>
    <row r="821">
      <c r="AG821" s="4"/>
    </row>
    <row r="822">
      <c r="AG822" s="4"/>
    </row>
    <row r="823">
      <c r="AG823" s="4"/>
    </row>
    <row r="824">
      <c r="AG824" s="4"/>
    </row>
    <row r="825">
      <c r="AG825" s="4"/>
    </row>
    <row r="826">
      <c r="AG826" s="4"/>
    </row>
    <row r="827">
      <c r="AG827" s="4"/>
    </row>
    <row r="828">
      <c r="AG828" s="4"/>
    </row>
    <row r="829">
      <c r="AG829" s="4"/>
    </row>
    <row r="830">
      <c r="AG830" s="4"/>
    </row>
    <row r="831">
      <c r="AG831" s="4"/>
    </row>
    <row r="832">
      <c r="AG832" s="4"/>
    </row>
    <row r="833">
      <c r="AG833" s="4"/>
    </row>
    <row r="834">
      <c r="AG834" s="4"/>
    </row>
    <row r="835">
      <c r="AG835" s="4"/>
    </row>
    <row r="836">
      <c r="AG836" s="4"/>
    </row>
    <row r="837">
      <c r="AG837" s="4"/>
    </row>
    <row r="838">
      <c r="AG838" s="4"/>
    </row>
    <row r="839">
      <c r="AG839" s="4"/>
    </row>
    <row r="840">
      <c r="AG840" s="4"/>
    </row>
    <row r="841">
      <c r="AG841" s="4"/>
    </row>
    <row r="842">
      <c r="AG842" s="4"/>
    </row>
    <row r="843">
      <c r="AG843" s="4"/>
    </row>
    <row r="844">
      <c r="AG844" s="4"/>
    </row>
    <row r="845">
      <c r="AG845" s="4"/>
    </row>
    <row r="846">
      <c r="AG846" s="4"/>
    </row>
    <row r="847">
      <c r="AG847" s="4"/>
    </row>
    <row r="848">
      <c r="AG848" s="4"/>
    </row>
    <row r="849">
      <c r="AG849" s="4"/>
    </row>
    <row r="850">
      <c r="AG850" s="4"/>
    </row>
    <row r="851">
      <c r="AG851" s="4"/>
    </row>
    <row r="852">
      <c r="AG852" s="4"/>
    </row>
    <row r="853">
      <c r="AG853" s="4"/>
    </row>
    <row r="854">
      <c r="AG854" s="4"/>
    </row>
    <row r="855">
      <c r="AG855" s="4"/>
    </row>
    <row r="856">
      <c r="AG856" s="4"/>
    </row>
    <row r="857">
      <c r="AG857" s="4"/>
    </row>
    <row r="858">
      <c r="AG858" s="4"/>
    </row>
    <row r="859">
      <c r="AG859" s="4"/>
    </row>
    <row r="860">
      <c r="AG860" s="4"/>
    </row>
    <row r="861">
      <c r="AG861" s="4"/>
    </row>
    <row r="862">
      <c r="AG862" s="4"/>
    </row>
    <row r="863">
      <c r="AG863" s="4"/>
    </row>
    <row r="864">
      <c r="AG864" s="4"/>
    </row>
    <row r="865">
      <c r="AG865" s="4"/>
    </row>
    <row r="866">
      <c r="AG866" s="4"/>
    </row>
    <row r="867">
      <c r="AG867" s="4"/>
    </row>
    <row r="868">
      <c r="AG868" s="4"/>
    </row>
    <row r="869">
      <c r="AG869" s="4"/>
    </row>
    <row r="870">
      <c r="AG870" s="4"/>
    </row>
    <row r="871">
      <c r="AG871" s="4"/>
    </row>
    <row r="872">
      <c r="AG872" s="4"/>
    </row>
    <row r="873">
      <c r="AG873" s="4"/>
    </row>
    <row r="874">
      <c r="AG874" s="4"/>
    </row>
    <row r="875">
      <c r="AG875" s="4"/>
    </row>
    <row r="876">
      <c r="AG876" s="4"/>
    </row>
    <row r="877">
      <c r="AG877" s="4"/>
    </row>
    <row r="878">
      <c r="AG878" s="4"/>
    </row>
    <row r="879">
      <c r="AG879" s="4"/>
    </row>
    <row r="880">
      <c r="AG880" s="4"/>
    </row>
    <row r="881">
      <c r="AG881" s="4"/>
    </row>
    <row r="882">
      <c r="AG882" s="4"/>
    </row>
    <row r="883">
      <c r="AG883" s="4"/>
    </row>
    <row r="884">
      <c r="AG884" s="4"/>
    </row>
    <row r="885">
      <c r="AG885" s="4"/>
    </row>
    <row r="886">
      <c r="AG886" s="4"/>
    </row>
    <row r="887">
      <c r="AG887" s="4"/>
    </row>
    <row r="888">
      <c r="AG888" s="4"/>
    </row>
    <row r="889">
      <c r="AG889" s="4"/>
    </row>
    <row r="890">
      <c r="AG890" s="4"/>
    </row>
    <row r="891">
      <c r="AG891" s="4"/>
    </row>
    <row r="892">
      <c r="AG892" s="4"/>
    </row>
    <row r="893">
      <c r="AG893" s="4"/>
    </row>
    <row r="894">
      <c r="AG894" s="4"/>
    </row>
    <row r="895">
      <c r="AG895" s="4"/>
    </row>
    <row r="896">
      <c r="AG896" s="4"/>
    </row>
    <row r="897">
      <c r="AG897" s="4"/>
    </row>
    <row r="898">
      <c r="AG898" s="4"/>
    </row>
    <row r="899">
      <c r="AG899" s="4"/>
    </row>
    <row r="900">
      <c r="AG900" s="4"/>
    </row>
    <row r="901">
      <c r="AG901" s="4"/>
    </row>
    <row r="902">
      <c r="AG902" s="4"/>
    </row>
    <row r="903">
      <c r="AG903" s="4"/>
    </row>
    <row r="904">
      <c r="AG904" s="4"/>
    </row>
    <row r="905">
      <c r="AG905" s="4"/>
    </row>
    <row r="906">
      <c r="AG906" s="4"/>
    </row>
    <row r="907">
      <c r="AG907" s="4"/>
    </row>
    <row r="908">
      <c r="AG908" s="4"/>
    </row>
    <row r="909">
      <c r="AG909" s="4"/>
    </row>
    <row r="910">
      <c r="AG910" s="4"/>
    </row>
    <row r="911">
      <c r="AG911" s="4"/>
    </row>
    <row r="912">
      <c r="AG912" s="4"/>
    </row>
    <row r="913">
      <c r="AG913" s="4"/>
    </row>
    <row r="914">
      <c r="AG914" s="4"/>
    </row>
    <row r="915">
      <c r="AG915" s="4"/>
    </row>
    <row r="916">
      <c r="AG916" s="4"/>
    </row>
    <row r="917">
      <c r="AG917" s="4"/>
    </row>
    <row r="918">
      <c r="AG918" s="4"/>
    </row>
    <row r="919">
      <c r="AG919" s="4"/>
    </row>
    <row r="920">
      <c r="AG920" s="4"/>
    </row>
    <row r="921">
      <c r="AG921" s="4"/>
    </row>
    <row r="922">
      <c r="AG922" s="4"/>
    </row>
    <row r="923">
      <c r="AG923" s="4"/>
    </row>
    <row r="924">
      <c r="AG924" s="4"/>
    </row>
    <row r="925">
      <c r="AG925" s="4"/>
    </row>
    <row r="926">
      <c r="AG926" s="4"/>
    </row>
    <row r="927">
      <c r="AG927" s="4"/>
    </row>
    <row r="928">
      <c r="AG928" s="4"/>
    </row>
    <row r="929">
      <c r="AG929" s="4"/>
    </row>
    <row r="930">
      <c r="AG930" s="4"/>
    </row>
    <row r="931">
      <c r="AG931" s="4"/>
    </row>
    <row r="932">
      <c r="AG932" s="4"/>
    </row>
    <row r="933">
      <c r="AG933" s="4"/>
    </row>
    <row r="934">
      <c r="AG934" s="4"/>
    </row>
    <row r="935">
      <c r="AG935" s="4"/>
    </row>
    <row r="936">
      <c r="AG936" s="4"/>
    </row>
    <row r="937">
      <c r="AG937" s="4"/>
    </row>
    <row r="938">
      <c r="AG938" s="4"/>
    </row>
    <row r="939">
      <c r="AG939" s="4"/>
    </row>
    <row r="940">
      <c r="AG940" s="4"/>
    </row>
    <row r="941">
      <c r="AG941" s="4"/>
    </row>
    <row r="942">
      <c r="AG942" s="4"/>
    </row>
    <row r="943">
      <c r="AG943" s="4"/>
    </row>
    <row r="944">
      <c r="AG944" s="4"/>
    </row>
    <row r="945">
      <c r="AG945" s="4"/>
    </row>
    <row r="946">
      <c r="AG946" s="4"/>
    </row>
    <row r="947">
      <c r="AG947" s="4"/>
    </row>
    <row r="948">
      <c r="AG948" s="4"/>
    </row>
    <row r="949">
      <c r="AG949" s="4"/>
    </row>
    <row r="950">
      <c r="AG950" s="4"/>
    </row>
    <row r="951">
      <c r="AG951" s="4"/>
    </row>
    <row r="952">
      <c r="AG952" s="4"/>
    </row>
    <row r="953">
      <c r="AG953" s="4"/>
    </row>
    <row r="954">
      <c r="AG954" s="4"/>
    </row>
    <row r="955">
      <c r="AG955" s="4"/>
    </row>
    <row r="956">
      <c r="AG956" s="4"/>
    </row>
    <row r="957">
      <c r="AG957" s="4"/>
    </row>
    <row r="958">
      <c r="AG958" s="4"/>
    </row>
    <row r="959">
      <c r="AG959" s="4"/>
    </row>
    <row r="960">
      <c r="AG960" s="4"/>
    </row>
    <row r="961">
      <c r="AG961" s="4"/>
    </row>
    <row r="962">
      <c r="AG962" s="4"/>
    </row>
    <row r="963">
      <c r="AG963" s="4"/>
    </row>
    <row r="964">
      <c r="AG964" s="4"/>
    </row>
    <row r="965">
      <c r="AG965" s="4"/>
    </row>
    <row r="966">
      <c r="AG966" s="4"/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45839.0</v>
      </c>
      <c r="C1" s="2">
        <v>45840.0</v>
      </c>
      <c r="D1" s="2">
        <v>45841.0</v>
      </c>
      <c r="E1" s="2">
        <v>45842.0</v>
      </c>
      <c r="F1" s="2">
        <v>45843.0</v>
      </c>
      <c r="G1" s="2">
        <v>45844.0</v>
      </c>
      <c r="H1" s="2">
        <v>45845.0</v>
      </c>
      <c r="I1" s="2">
        <v>45846.0</v>
      </c>
      <c r="J1" s="2">
        <v>45847.0</v>
      </c>
      <c r="K1" s="2">
        <v>45848.0</v>
      </c>
      <c r="L1" s="2">
        <v>45849.0</v>
      </c>
      <c r="M1" s="2">
        <v>45850.0</v>
      </c>
      <c r="N1" s="2">
        <v>45851.0</v>
      </c>
      <c r="O1" s="2">
        <v>45852.0</v>
      </c>
      <c r="P1" s="2">
        <v>45853.0</v>
      </c>
      <c r="Q1" s="2">
        <v>45854.0</v>
      </c>
      <c r="R1" s="2">
        <v>45855.0</v>
      </c>
      <c r="S1" s="2">
        <v>45856.0</v>
      </c>
      <c r="T1" s="2">
        <v>45857.0</v>
      </c>
      <c r="U1" s="2">
        <v>45858.0</v>
      </c>
      <c r="V1" s="2">
        <v>45859.0</v>
      </c>
      <c r="W1" s="2">
        <v>45860.0</v>
      </c>
      <c r="X1" s="2">
        <v>45861.0</v>
      </c>
      <c r="Y1" s="2">
        <v>45862.0</v>
      </c>
      <c r="Z1" s="2">
        <v>45863.0</v>
      </c>
      <c r="AA1" s="2">
        <v>45864.0</v>
      </c>
      <c r="AB1" s="2">
        <v>45865.0</v>
      </c>
      <c r="AC1" s="2">
        <v>45866.0</v>
      </c>
      <c r="AD1" s="2">
        <v>45867.0</v>
      </c>
      <c r="AE1" s="2">
        <v>45868.0</v>
      </c>
      <c r="AF1" s="2">
        <v>45869.0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43.92361111</v>
      </c>
    </row>
    <row r="4">
      <c r="A4" s="1" t="s">
        <v>3</v>
      </c>
      <c r="B4" s="4">
        <f t="shared" ref="B4: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ref="G4:H4" si="3">(1*100)/16</f>
        <v>6.25</v>
      </c>
      <c r="H4" s="4">
        <f t="shared" si="3"/>
        <v>6.25</v>
      </c>
      <c r="I4" s="4">
        <f t="shared" ref="I4:N4" si="4">(0*100)/16</f>
        <v>0</v>
      </c>
      <c r="J4" s="4">
        <f t="shared" si="4"/>
        <v>0</v>
      </c>
      <c r="K4" s="4">
        <f t="shared" si="4"/>
        <v>0</v>
      </c>
      <c r="L4" s="4">
        <f t="shared" si="4"/>
        <v>0</v>
      </c>
      <c r="M4" s="4">
        <f t="shared" si="4"/>
        <v>0</v>
      </c>
      <c r="N4" s="4">
        <f t="shared" si="4"/>
        <v>0</v>
      </c>
      <c r="O4" s="4">
        <f t="shared" ref="O4:P4" si="5">(1*100)/16</f>
        <v>6.25</v>
      </c>
      <c r="P4" s="4">
        <f t="shared" si="5"/>
        <v>6.25</v>
      </c>
      <c r="Q4" s="4">
        <f t="shared" ref="Q4:AF4" si="6">(0*100)/16</f>
        <v>0</v>
      </c>
      <c r="R4" s="4">
        <f t="shared" si="6"/>
        <v>0</v>
      </c>
      <c r="S4" s="4">
        <f t="shared" si="6"/>
        <v>0</v>
      </c>
      <c r="T4" s="4">
        <f t="shared" si="6"/>
        <v>0</v>
      </c>
      <c r="U4" s="4">
        <f t="shared" si="6"/>
        <v>0</v>
      </c>
      <c r="V4" s="4">
        <f t="shared" si="6"/>
        <v>0</v>
      </c>
      <c r="W4" s="4">
        <f t="shared" si="6"/>
        <v>0</v>
      </c>
      <c r="X4" s="4">
        <f t="shared" si="6"/>
        <v>0</v>
      </c>
      <c r="Y4" s="4">
        <f t="shared" si="6"/>
        <v>0</v>
      </c>
      <c r="Z4" s="4">
        <f t="shared" si="6"/>
        <v>0</v>
      </c>
      <c r="AA4" s="4">
        <f t="shared" si="6"/>
        <v>0</v>
      </c>
      <c r="AB4" s="4">
        <f t="shared" si="6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6"/>
        <v>0</v>
      </c>
    </row>
    <row r="5">
      <c r="A5" s="1" t="s">
        <v>4</v>
      </c>
      <c r="B5" s="4">
        <f>(5*100)/16</f>
        <v>31.25</v>
      </c>
      <c r="C5" s="4">
        <f>(6*100)/16</f>
        <v>37.5</v>
      </c>
      <c r="D5" s="4">
        <f>(1*100)/16</f>
        <v>6.25</v>
      </c>
      <c r="E5" s="4">
        <f>(5*100)/16</f>
        <v>31.25</v>
      </c>
      <c r="F5" s="4">
        <f>(4*100)/16</f>
        <v>25</v>
      </c>
      <c r="G5" s="4">
        <f>(5*100)/16</f>
        <v>31.25</v>
      </c>
      <c r="H5" s="4">
        <f t="shared" ref="H5:I5" si="7">(3*100)/16</f>
        <v>18.75</v>
      </c>
      <c r="I5" s="4">
        <f t="shared" si="7"/>
        <v>18.75</v>
      </c>
      <c r="J5" s="4">
        <f>(4*100)/16</f>
        <v>25</v>
      </c>
      <c r="K5" s="4">
        <f>(1*100)/16</f>
        <v>6.25</v>
      </c>
      <c r="L5" s="4">
        <f>(4*100)/16</f>
        <v>25</v>
      </c>
      <c r="M5" s="4">
        <f>(5*100)/16</f>
        <v>31.25</v>
      </c>
      <c r="N5" s="4">
        <f>(4*100)/16</f>
        <v>25</v>
      </c>
      <c r="O5" s="4">
        <f>(1*100)/16</f>
        <v>6.25</v>
      </c>
      <c r="P5" s="4">
        <f>(3*100)/16</f>
        <v>18.75</v>
      </c>
      <c r="Q5" s="4">
        <f t="shared" ref="Q5:R5" si="8">(2*100)/16</f>
        <v>12.5</v>
      </c>
      <c r="R5" s="4">
        <f t="shared" si="8"/>
        <v>12.5</v>
      </c>
      <c r="S5" s="4">
        <f>(7*100)/16</f>
        <v>43.75</v>
      </c>
      <c r="T5" s="4">
        <f>(5*100)/16</f>
        <v>31.25</v>
      </c>
      <c r="U5" s="4">
        <f>(9*100)/16</f>
        <v>56.25</v>
      </c>
      <c r="V5" s="4">
        <f>(5*100)/16</f>
        <v>31.25</v>
      </c>
      <c r="W5" s="4">
        <f>(4*100)/16</f>
        <v>25</v>
      </c>
      <c r="X5" s="4">
        <f>(8*100)/16</f>
        <v>50</v>
      </c>
      <c r="Y5" s="4">
        <f>(2*100)/16</f>
        <v>12.5</v>
      </c>
      <c r="Z5" s="4">
        <f>(1*100)/16</f>
        <v>6.25</v>
      </c>
      <c r="AA5" s="4">
        <f t="shared" ref="AA5:AB5" si="9">(9*100)/16</f>
        <v>56.25</v>
      </c>
      <c r="AB5" s="4">
        <f t="shared" si="9"/>
        <v>56.25</v>
      </c>
      <c r="AC5" s="4">
        <f>(1*100)/16</f>
        <v>6.25</v>
      </c>
      <c r="AD5" s="4">
        <f>(2*100)/16</f>
        <v>12.5</v>
      </c>
      <c r="AE5" s="4">
        <f t="shared" ref="AE5:AF5" si="10">(3*100)/16</f>
        <v>18.75</v>
      </c>
      <c r="AF5" s="4">
        <f t="shared" si="10"/>
        <v>18.75</v>
      </c>
    </row>
    <row r="6">
      <c r="A6" s="1" t="s">
        <v>5</v>
      </c>
      <c r="B6" s="4">
        <f>(7*100)/16</f>
        <v>43.75</v>
      </c>
      <c r="C6" s="4">
        <f>(8*100)/16</f>
        <v>50</v>
      </c>
      <c r="D6" s="4">
        <f t="shared" ref="D6:E6" si="11">(7*100)/16</f>
        <v>43.75</v>
      </c>
      <c r="E6" s="4">
        <f t="shared" si="11"/>
        <v>43.75</v>
      </c>
      <c r="F6" s="4">
        <f t="shared" ref="F6:G6" si="12">(6*100)/16</f>
        <v>37.5</v>
      </c>
      <c r="G6" s="4">
        <f t="shared" si="12"/>
        <v>37.5</v>
      </c>
      <c r="H6" s="4">
        <f>(8*100)/16</f>
        <v>50</v>
      </c>
      <c r="I6" s="4">
        <f>(6*100)/16</f>
        <v>37.5</v>
      </c>
      <c r="J6" s="4">
        <f>(5*100)/16</f>
        <v>31.25</v>
      </c>
      <c r="K6" s="4">
        <f>(3*100)/16</f>
        <v>18.75</v>
      </c>
      <c r="L6" s="4">
        <f>(5*100)/16</f>
        <v>31.25</v>
      </c>
      <c r="M6" s="4">
        <f>(8*100)/16</f>
        <v>50</v>
      </c>
      <c r="N6" s="4">
        <f>(9*100)/16</f>
        <v>56.25</v>
      </c>
      <c r="O6" s="4">
        <f t="shared" ref="O6:O7" si="17">(3*100)/16</f>
        <v>18.75</v>
      </c>
      <c r="P6" s="4">
        <f t="shared" ref="P6:R6" si="13">(4*100)/16</f>
        <v>25</v>
      </c>
      <c r="Q6" s="4">
        <f t="shared" si="13"/>
        <v>25</v>
      </c>
      <c r="R6" s="4">
        <f t="shared" si="13"/>
        <v>25</v>
      </c>
      <c r="S6" s="4">
        <f t="shared" ref="S6:T6" si="14">(9*100)/16</f>
        <v>56.25</v>
      </c>
      <c r="T6" s="4">
        <f t="shared" si="14"/>
        <v>56.25</v>
      </c>
      <c r="U6" s="4">
        <f>(12*100)/16</f>
        <v>75</v>
      </c>
      <c r="V6" s="4">
        <f t="shared" ref="V6:X6" si="15">(9*100)/16</f>
        <v>56.25</v>
      </c>
      <c r="W6" s="4">
        <f t="shared" si="15"/>
        <v>56.25</v>
      </c>
      <c r="X6" s="4">
        <f t="shared" si="15"/>
        <v>56.25</v>
      </c>
      <c r="Y6" s="4">
        <f>(3*100)/16</f>
        <v>18.75</v>
      </c>
      <c r="Z6" s="4">
        <f>(5*100)/16</f>
        <v>31.25</v>
      </c>
      <c r="AA6" s="4">
        <f t="shared" ref="AA6:AA7" si="20">(15*100)/16</f>
        <v>93.75</v>
      </c>
      <c r="AB6" s="4">
        <f>(16*100)/16</f>
        <v>100</v>
      </c>
      <c r="AC6" s="4">
        <f t="shared" ref="AC6:AC7" si="21">(4*100)/16</f>
        <v>25</v>
      </c>
      <c r="AD6" s="4">
        <f>(1*100)/16</f>
        <v>6.25</v>
      </c>
      <c r="AE6" s="4">
        <f>(5*100)/16</f>
        <v>31.25</v>
      </c>
      <c r="AF6" s="4">
        <f>(4*100)/16</f>
        <v>25</v>
      </c>
    </row>
    <row r="7">
      <c r="A7" s="1" t="s">
        <v>6</v>
      </c>
      <c r="B7" s="4">
        <f>(12*100)/16</f>
        <v>75</v>
      </c>
      <c r="C7" s="4">
        <f>(10*100)/16</f>
        <v>62.5</v>
      </c>
      <c r="D7" s="4">
        <f>(7*100)/16</f>
        <v>43.75</v>
      </c>
      <c r="E7" s="4">
        <f>(8*100)/16</f>
        <v>50</v>
      </c>
      <c r="F7" s="4">
        <f>(17*100)/16</f>
        <v>106.25</v>
      </c>
      <c r="G7" s="4">
        <f>(11*100)/16</f>
        <v>68.75</v>
      </c>
      <c r="H7" s="4">
        <f t="shared" ref="H7:H8" si="24">(9*100)/16</f>
        <v>56.25</v>
      </c>
      <c r="I7" s="4">
        <f>(8*100)/16</f>
        <v>50</v>
      </c>
      <c r="J7" s="4">
        <f>(10*100)/16</f>
        <v>62.5</v>
      </c>
      <c r="K7" s="4">
        <f>(5*100)/16</f>
        <v>31.25</v>
      </c>
      <c r="L7" s="4">
        <f t="shared" ref="L7:M7" si="16">(14*100)/16</f>
        <v>87.5</v>
      </c>
      <c r="M7" s="4">
        <f t="shared" si="16"/>
        <v>87.5</v>
      </c>
      <c r="N7" s="4">
        <f t="shared" ref="N7:N8" si="25">(10*100)/16</f>
        <v>62.5</v>
      </c>
      <c r="O7" s="4">
        <f t="shared" si="17"/>
        <v>18.75</v>
      </c>
      <c r="P7" s="4">
        <f t="shared" ref="P7:P8" si="26">(7*100)/16</f>
        <v>43.75</v>
      </c>
      <c r="Q7" s="4">
        <f t="shared" ref="Q7:R7" si="18">(5*100)/16</f>
        <v>31.25</v>
      </c>
      <c r="R7" s="4">
        <f t="shared" si="18"/>
        <v>31.25</v>
      </c>
      <c r="S7" s="4">
        <f>(7*100)/16</f>
        <v>43.75</v>
      </c>
      <c r="T7" s="4">
        <f>(9*100)/16</f>
        <v>56.25</v>
      </c>
      <c r="U7" s="4">
        <f t="shared" ref="U7:U9" si="29">(15*100)/16</f>
        <v>93.75</v>
      </c>
      <c r="V7" s="4">
        <f t="shared" ref="V7:W7" si="19">(11*100)/16</f>
        <v>68.75</v>
      </c>
      <c r="W7" s="4">
        <f t="shared" si="19"/>
        <v>68.75</v>
      </c>
      <c r="X7" s="4">
        <f>(15*100)/16</f>
        <v>93.75</v>
      </c>
      <c r="Y7" s="4">
        <f>(5*100)/16</f>
        <v>31.25</v>
      </c>
      <c r="Z7" s="4">
        <f t="shared" ref="Z7:Z8" si="30">(8*100)/16</f>
        <v>50</v>
      </c>
      <c r="AA7" s="4">
        <f t="shared" si="20"/>
        <v>93.75</v>
      </c>
      <c r="AB7" s="4">
        <f>(14*100)/16</f>
        <v>87.5</v>
      </c>
      <c r="AC7" s="4">
        <f t="shared" si="21"/>
        <v>25</v>
      </c>
      <c r="AD7" s="4">
        <f>(5*100)/16</f>
        <v>31.25</v>
      </c>
      <c r="AE7" s="4">
        <f t="shared" ref="AE7:AF7" si="22">(7*100)/16</f>
        <v>43.75</v>
      </c>
      <c r="AF7" s="4">
        <f t="shared" si="22"/>
        <v>43.75</v>
      </c>
    </row>
    <row r="8">
      <c r="A8" s="1" t="s">
        <v>7</v>
      </c>
      <c r="B8" s="4">
        <f>(10*100)/16</f>
        <v>62.5</v>
      </c>
      <c r="C8" s="4">
        <f t="shared" ref="C8:E8" si="23">(9*100)/16</f>
        <v>56.25</v>
      </c>
      <c r="D8" s="4">
        <f t="shared" si="23"/>
        <v>56.25</v>
      </c>
      <c r="E8" s="4">
        <f t="shared" si="23"/>
        <v>56.25</v>
      </c>
      <c r="F8" s="4">
        <f>(18*100)/16</f>
        <v>112.5</v>
      </c>
      <c r="G8" s="4">
        <f>(12*100)/16</f>
        <v>75</v>
      </c>
      <c r="H8" s="4">
        <f t="shared" si="24"/>
        <v>56.25</v>
      </c>
      <c r="I8" s="4">
        <f>(12*100)/16</f>
        <v>75</v>
      </c>
      <c r="J8" s="4">
        <f t="shared" ref="J8:J9" si="32">(11*100)/16</f>
        <v>68.75</v>
      </c>
      <c r="K8" s="4">
        <f>(4*100)/16</f>
        <v>25</v>
      </c>
      <c r="L8" s="4">
        <f>(13*100)/16</f>
        <v>81.25</v>
      </c>
      <c r="M8" s="4">
        <f>(15*100)/16</f>
        <v>93.75</v>
      </c>
      <c r="N8" s="4">
        <f t="shared" si="25"/>
        <v>62.5</v>
      </c>
      <c r="O8" s="4">
        <f>(6*100)/16</f>
        <v>37.5</v>
      </c>
      <c r="P8" s="4">
        <f t="shared" si="26"/>
        <v>43.75</v>
      </c>
      <c r="Q8" s="4">
        <f t="shared" ref="Q8:R8" si="27">(5*100)/16</f>
        <v>31.25</v>
      </c>
      <c r="R8" s="4">
        <f t="shared" si="27"/>
        <v>31.25</v>
      </c>
      <c r="S8" s="4">
        <f t="shared" ref="S8:T8" si="28">(9*100)/16</f>
        <v>56.25</v>
      </c>
      <c r="T8" s="4">
        <f t="shared" si="28"/>
        <v>56.25</v>
      </c>
      <c r="U8" s="4">
        <f t="shared" si="29"/>
        <v>93.75</v>
      </c>
      <c r="V8" s="4">
        <f t="shared" ref="V8:V9" si="34">(12*100)/16</f>
        <v>75</v>
      </c>
      <c r="W8" s="4">
        <f>(9*100)/16</f>
        <v>56.25</v>
      </c>
      <c r="X8" s="4">
        <f>(14*100)/16</f>
        <v>87.5</v>
      </c>
      <c r="Y8" s="4">
        <f>(4*100)/16</f>
        <v>25</v>
      </c>
      <c r="Z8" s="4">
        <f t="shared" si="30"/>
        <v>50</v>
      </c>
      <c r="AA8" s="4">
        <f>(11*100)/16</f>
        <v>68.75</v>
      </c>
      <c r="AB8" s="4">
        <f>(13*100)/16</f>
        <v>81.25</v>
      </c>
      <c r="AC8" s="4">
        <f t="shared" ref="AC8:AD8" si="31">(5*100)/16</f>
        <v>31.25</v>
      </c>
      <c r="AD8" s="4">
        <f t="shared" si="31"/>
        <v>31.25</v>
      </c>
      <c r="AE8" s="4">
        <f>(8*100)/16</f>
        <v>50</v>
      </c>
      <c r="AF8" s="4">
        <f>(9*100)/16</f>
        <v>56.25</v>
      </c>
    </row>
    <row r="9">
      <c r="A9" s="1" t="s">
        <v>8</v>
      </c>
      <c r="B9" s="4">
        <f>(9*100)/16</f>
        <v>56.25</v>
      </c>
      <c r="C9" s="4">
        <f>(12*100)/16</f>
        <v>75</v>
      </c>
      <c r="D9" s="4">
        <f t="shared" ref="D9:D10" si="37">(10*100)/16</f>
        <v>62.5</v>
      </c>
      <c r="E9" s="4">
        <f>(8*100)/16</f>
        <v>50</v>
      </c>
      <c r="F9" s="4">
        <f t="shared" ref="F9:F10" si="38">(17*100)/16</f>
        <v>106.25</v>
      </c>
      <c r="G9" s="4">
        <f>(13*100)/16</f>
        <v>81.25</v>
      </c>
      <c r="H9" s="4">
        <f>(8*100)/16</f>
        <v>50</v>
      </c>
      <c r="I9" s="4">
        <f t="shared" ref="I9:I10" si="39">(10*100)/16</f>
        <v>62.5</v>
      </c>
      <c r="J9" s="4">
        <f t="shared" si="32"/>
        <v>68.75</v>
      </c>
      <c r="K9" s="4">
        <f>(6*100)/16</f>
        <v>37.5</v>
      </c>
      <c r="L9" s="4">
        <f>(14*100)/16</f>
        <v>87.5</v>
      </c>
      <c r="M9" s="4">
        <f>(10*100)/16</f>
        <v>62.5</v>
      </c>
      <c r="N9" s="4">
        <f>(9*100)/16</f>
        <v>56.25</v>
      </c>
      <c r="O9" s="4">
        <f t="shared" ref="O9:P9" si="33">(4*100)/16</f>
        <v>25</v>
      </c>
      <c r="P9" s="4">
        <f t="shared" si="33"/>
        <v>25</v>
      </c>
      <c r="Q9" s="4">
        <f>(8*100)/16</f>
        <v>50</v>
      </c>
      <c r="R9" s="4">
        <f>(7*100)/16</f>
        <v>43.75</v>
      </c>
      <c r="S9" s="4">
        <f>(10*100)/16</f>
        <v>62.5</v>
      </c>
      <c r="T9" s="4">
        <f t="shared" ref="T9:T10" si="42">(9*100)/16</f>
        <v>56.25</v>
      </c>
      <c r="U9" s="4">
        <f t="shared" si="29"/>
        <v>93.75</v>
      </c>
      <c r="V9" s="4">
        <f t="shared" si="34"/>
        <v>75</v>
      </c>
      <c r="W9" s="4">
        <f t="shared" ref="W9:X9" si="35">(11*100)/16</f>
        <v>68.75</v>
      </c>
      <c r="X9" s="4">
        <f t="shared" si="35"/>
        <v>68.75</v>
      </c>
      <c r="Y9" s="4">
        <f>(5*100)/16</f>
        <v>31.25</v>
      </c>
      <c r="Z9" s="4">
        <f t="shared" ref="Z9:Z10" si="43">(10*100)/16</f>
        <v>62.5</v>
      </c>
      <c r="AA9" s="4">
        <f t="shared" ref="AA9:AB9" si="36">(12*100)/16</f>
        <v>75</v>
      </c>
      <c r="AB9" s="4">
        <f t="shared" si="36"/>
        <v>75</v>
      </c>
      <c r="AC9" s="4">
        <f>(4*100)/16</f>
        <v>25</v>
      </c>
      <c r="AD9" s="4">
        <f>(5*100)/16</f>
        <v>31.25</v>
      </c>
      <c r="AE9" s="4">
        <f>(6*100)/16</f>
        <v>37.5</v>
      </c>
      <c r="AF9" s="4">
        <f t="shared" ref="AF9:AF11" si="44">(8*100)/16</f>
        <v>50</v>
      </c>
    </row>
    <row r="10">
      <c r="A10" s="1" t="s">
        <v>9</v>
      </c>
      <c r="B10" s="4">
        <f>(11*100)/16</f>
        <v>68.75</v>
      </c>
      <c r="C10" s="4">
        <f>(13*100)/16</f>
        <v>81.25</v>
      </c>
      <c r="D10" s="4">
        <f t="shared" si="37"/>
        <v>62.5</v>
      </c>
      <c r="E10" s="4">
        <f>(6*100)/16</f>
        <v>37.5</v>
      </c>
      <c r="F10" s="4">
        <f t="shared" si="38"/>
        <v>106.25</v>
      </c>
      <c r="G10" s="4">
        <f>(10*100)/16</f>
        <v>62.5</v>
      </c>
      <c r="H10" s="4">
        <f>(6*100)/16</f>
        <v>37.5</v>
      </c>
      <c r="I10" s="4">
        <f t="shared" si="39"/>
        <v>62.5</v>
      </c>
      <c r="J10" s="4">
        <f t="shared" ref="J10:K10" si="40">(8*100)/16</f>
        <v>50</v>
      </c>
      <c r="K10" s="4">
        <f t="shared" si="40"/>
        <v>50</v>
      </c>
      <c r="L10" s="4">
        <f>(12*100)/16</f>
        <v>75</v>
      </c>
      <c r="M10" s="4">
        <f t="shared" ref="M10:N10" si="41">(9*100)/16</f>
        <v>56.25</v>
      </c>
      <c r="N10" s="4">
        <f t="shared" si="41"/>
        <v>56.25</v>
      </c>
      <c r="O10" s="4">
        <f t="shared" ref="O10:O13" si="46">(3*100)/16</f>
        <v>18.75</v>
      </c>
      <c r="P10" s="4">
        <f>(6*100)/16</f>
        <v>37.5</v>
      </c>
      <c r="Q10" s="4">
        <f>(7*100)/16</f>
        <v>43.75</v>
      </c>
      <c r="R10" s="4">
        <f>(8*100)/16</f>
        <v>50</v>
      </c>
      <c r="S10" s="4">
        <f>(14*100)/16</f>
        <v>87.5</v>
      </c>
      <c r="T10" s="4">
        <f t="shared" si="42"/>
        <v>56.25</v>
      </c>
      <c r="U10" s="4">
        <f>(14*100)/16</f>
        <v>87.5</v>
      </c>
      <c r="V10" s="4">
        <f>(10*100)/16</f>
        <v>62.5</v>
      </c>
      <c r="W10" s="4">
        <f>(3*100)/16</f>
        <v>18.75</v>
      </c>
      <c r="X10" s="4">
        <f t="shared" ref="X10:X12" si="47">(11*100)/16</f>
        <v>68.75</v>
      </c>
      <c r="Y10" s="4">
        <f>(6*100)/16</f>
        <v>37.5</v>
      </c>
      <c r="Z10" s="4">
        <f t="shared" si="43"/>
        <v>62.5</v>
      </c>
      <c r="AA10" s="4">
        <f>(9*100)/16</f>
        <v>56.25</v>
      </c>
      <c r="AB10" s="4">
        <f>(12*100)/16</f>
        <v>75</v>
      </c>
      <c r="AC10" s="4">
        <f>(3*100)/16</f>
        <v>18.75</v>
      </c>
      <c r="AD10" s="4">
        <f>(6*100)/16</f>
        <v>37.5</v>
      </c>
      <c r="AE10" s="4">
        <f>(7*100)/16</f>
        <v>43.75</v>
      </c>
      <c r="AF10" s="4">
        <f t="shared" si="44"/>
        <v>50</v>
      </c>
    </row>
    <row r="11">
      <c r="A11" s="1" t="s">
        <v>10</v>
      </c>
      <c r="B11" s="4">
        <f t="shared" ref="B11:B12" si="48">(10*100)/16</f>
        <v>62.5</v>
      </c>
      <c r="C11" s="4">
        <f>(11*100)/16</f>
        <v>68.75</v>
      </c>
      <c r="D11" s="4">
        <f>(8*100)/16</f>
        <v>50</v>
      </c>
      <c r="E11" s="4">
        <f>(7*100)/16</f>
        <v>43.75</v>
      </c>
      <c r="F11" s="4">
        <f>(13*100)/16</f>
        <v>81.25</v>
      </c>
      <c r="G11" s="4">
        <f>(8*100)/16</f>
        <v>50</v>
      </c>
      <c r="H11" s="4">
        <f>(7*100)/16</f>
        <v>43.75</v>
      </c>
      <c r="I11" s="4">
        <f>(9*100)/16</f>
        <v>56.25</v>
      </c>
      <c r="J11" s="4">
        <f>(4*100)/16</f>
        <v>25</v>
      </c>
      <c r="K11" s="4">
        <f>(5*100)/16</f>
        <v>31.25</v>
      </c>
      <c r="L11" s="4">
        <f>(10*100)/16</f>
        <v>62.5</v>
      </c>
      <c r="M11" s="4">
        <f t="shared" ref="M11:N11" si="45">(8*100)/16</f>
        <v>50</v>
      </c>
      <c r="N11" s="4">
        <f t="shared" si="45"/>
        <v>50</v>
      </c>
      <c r="O11" s="4">
        <f t="shared" si="46"/>
        <v>18.75</v>
      </c>
      <c r="P11" s="4">
        <f>(5*100)/16</f>
        <v>31.25</v>
      </c>
      <c r="Q11" s="4">
        <f>(11*100)/16</f>
        <v>68.75</v>
      </c>
      <c r="R11" s="4">
        <f>(9*100)/16</f>
        <v>56.25</v>
      </c>
      <c r="S11" s="4">
        <f>(13*100)/16</f>
        <v>81.25</v>
      </c>
      <c r="T11" s="4">
        <f>(7*100)/16</f>
        <v>43.75</v>
      </c>
      <c r="U11" s="4">
        <f>(13*100)/16</f>
        <v>81.25</v>
      </c>
      <c r="V11" s="4">
        <f>(8*100)/16</f>
        <v>50</v>
      </c>
      <c r="W11" s="4">
        <f>(2*100)/16</f>
        <v>12.5</v>
      </c>
      <c r="X11" s="4">
        <f t="shared" si="47"/>
        <v>68.75</v>
      </c>
      <c r="Y11" s="4">
        <f>(5*100)/16</f>
        <v>31.25</v>
      </c>
      <c r="Z11" s="4">
        <f>(8*100)/16</f>
        <v>50</v>
      </c>
      <c r="AA11" s="4">
        <f>(7*100)/16</f>
        <v>43.75</v>
      </c>
      <c r="AB11" s="4">
        <f>(11*100)/16</f>
        <v>68.75</v>
      </c>
      <c r="AC11" s="4">
        <f t="shared" ref="AC11:AC13" si="50">(2*100)/16</f>
        <v>12.5</v>
      </c>
      <c r="AD11" s="4">
        <f>(4*100)/16</f>
        <v>25</v>
      </c>
      <c r="AE11" s="4">
        <f>(10*100)/16</f>
        <v>62.5</v>
      </c>
      <c r="AF11" s="4">
        <f t="shared" si="44"/>
        <v>50</v>
      </c>
    </row>
    <row r="12">
      <c r="A12" s="1" t="s">
        <v>11</v>
      </c>
      <c r="B12" s="4">
        <f t="shared" si="48"/>
        <v>62.5</v>
      </c>
      <c r="C12" s="4">
        <f t="shared" ref="C12:C13" si="51">(10*100)/16</f>
        <v>62.5</v>
      </c>
      <c r="D12" s="4">
        <f>(9*100)/16</f>
        <v>56.25</v>
      </c>
      <c r="E12" s="4">
        <f>(12*100)/16</f>
        <v>75</v>
      </c>
      <c r="F12" s="4">
        <f>(10*100)/16</f>
        <v>62.5</v>
      </c>
      <c r="G12" s="4">
        <f t="shared" ref="G12:G13" si="52">(4*100)/16</f>
        <v>25</v>
      </c>
      <c r="H12" s="4">
        <f>(5*100)/16</f>
        <v>31.25</v>
      </c>
      <c r="I12" s="4">
        <f>(8*100)/16</f>
        <v>50</v>
      </c>
      <c r="J12" s="4">
        <f>(5*100)/16</f>
        <v>31.25</v>
      </c>
      <c r="K12" s="4">
        <f t="shared" ref="K12:K14" si="53">(6*100)/16</f>
        <v>37.5</v>
      </c>
      <c r="L12" s="4">
        <f>(12*100)/16</f>
        <v>75</v>
      </c>
      <c r="M12" s="4">
        <f t="shared" ref="M12:M13" si="54">(6*100)/16</f>
        <v>37.5</v>
      </c>
      <c r="N12" s="4">
        <f>(8*100)/16</f>
        <v>50</v>
      </c>
      <c r="O12" s="4">
        <f t="shared" si="46"/>
        <v>18.75</v>
      </c>
      <c r="P12" s="4">
        <f>(4*100)/16</f>
        <v>25</v>
      </c>
      <c r="Q12" s="4">
        <f t="shared" ref="Q12:R12" si="49">(10*100)/16</f>
        <v>62.5</v>
      </c>
      <c r="R12" s="4">
        <f t="shared" si="49"/>
        <v>62.5</v>
      </c>
      <c r="S12" s="4">
        <f>(14*100)/16</f>
        <v>87.5</v>
      </c>
      <c r="T12" s="4">
        <f t="shared" ref="T12:T13" si="55">(5*100)/16</f>
        <v>31.25</v>
      </c>
      <c r="U12" s="4">
        <f t="shared" ref="U12:U13" si="56">(11*100)/16</f>
        <v>68.75</v>
      </c>
      <c r="V12" s="4">
        <f>(7*100)/16</f>
        <v>43.75</v>
      </c>
      <c r="W12" s="4">
        <f>(4*100)/16</f>
        <v>25</v>
      </c>
      <c r="X12" s="4">
        <f t="shared" si="47"/>
        <v>68.75</v>
      </c>
      <c r="Y12" s="4">
        <f>(6*100)/16</f>
        <v>37.5</v>
      </c>
      <c r="Z12" s="4">
        <f>(7*100)/16</f>
        <v>43.75</v>
      </c>
      <c r="AA12" s="4">
        <f>(8*100)/16</f>
        <v>50</v>
      </c>
      <c r="AB12" s="4">
        <f>(9*100)/16</f>
        <v>56.25</v>
      </c>
      <c r="AC12" s="4">
        <f t="shared" si="50"/>
        <v>12.5</v>
      </c>
      <c r="AD12" s="4">
        <f>(6*100)/16</f>
        <v>37.5</v>
      </c>
      <c r="AE12" s="4">
        <f>(9*100)/16</f>
        <v>56.25</v>
      </c>
      <c r="AF12" s="4">
        <f>(7*100)/16</f>
        <v>43.75</v>
      </c>
    </row>
    <row r="13">
      <c r="A13" s="1" t="s">
        <v>12</v>
      </c>
      <c r="B13" s="4">
        <f>(9*100)/16</f>
        <v>56.25</v>
      </c>
      <c r="C13" s="4">
        <f t="shared" si="51"/>
        <v>62.5</v>
      </c>
      <c r="D13" s="4">
        <f t="shared" ref="D13:D14" si="58">(6*100)/16</f>
        <v>37.5</v>
      </c>
      <c r="E13" s="4">
        <f>(11*100)/16</f>
        <v>68.75</v>
      </c>
      <c r="F13" s="4">
        <f t="shared" ref="F13:F14" si="59">(9*100)/16</f>
        <v>56.25</v>
      </c>
      <c r="G13" s="4">
        <f t="shared" si="52"/>
        <v>25</v>
      </c>
      <c r="H13" s="4">
        <f t="shared" ref="H13:H16" si="60">(3*100)/16</f>
        <v>18.75</v>
      </c>
      <c r="I13" s="4">
        <f t="shared" ref="I13:I14" si="61">(7*100)/16</f>
        <v>43.75</v>
      </c>
      <c r="J13" s="4">
        <f t="shared" ref="J13:J14" si="62">(10*100)/16</f>
        <v>62.5</v>
      </c>
      <c r="K13" s="4">
        <f t="shared" si="53"/>
        <v>37.5</v>
      </c>
      <c r="L13" s="4">
        <f>(10*100)/16</f>
        <v>62.5</v>
      </c>
      <c r="M13" s="4">
        <f t="shared" si="54"/>
        <v>37.5</v>
      </c>
      <c r="N13" s="4">
        <f>(5*100)/16</f>
        <v>31.25</v>
      </c>
      <c r="O13" s="4">
        <f t="shared" si="46"/>
        <v>18.75</v>
      </c>
      <c r="P13" s="4">
        <f>(3*100)/16</f>
        <v>18.75</v>
      </c>
      <c r="Q13" s="4">
        <f>(7*100)/16</f>
        <v>43.75</v>
      </c>
      <c r="R13" s="4">
        <f>(6*100)/16</f>
        <v>37.5</v>
      </c>
      <c r="S13" s="4">
        <f>(7*100)/16</f>
        <v>43.75</v>
      </c>
      <c r="T13" s="4">
        <f t="shared" si="55"/>
        <v>31.25</v>
      </c>
      <c r="U13" s="4">
        <f t="shared" si="56"/>
        <v>68.75</v>
      </c>
      <c r="V13" s="4">
        <f>(8*100)/16</f>
        <v>50</v>
      </c>
      <c r="W13" s="4">
        <f>(5*100)/16</f>
        <v>31.25</v>
      </c>
      <c r="X13" s="4">
        <f>(10*100)/16</f>
        <v>62.5</v>
      </c>
      <c r="Y13" s="4">
        <f>(8*100)/16</f>
        <v>50</v>
      </c>
      <c r="Z13" s="4">
        <f>(6*100)/16</f>
        <v>37.5</v>
      </c>
      <c r="AA13" s="4">
        <f t="shared" ref="AA13:AB13" si="57">(7*100)/16</f>
        <v>43.75</v>
      </c>
      <c r="AB13" s="4">
        <f t="shared" si="57"/>
        <v>43.75</v>
      </c>
      <c r="AC13" s="4">
        <f t="shared" si="50"/>
        <v>12.5</v>
      </c>
      <c r="AD13" s="4">
        <f>(4*100)/16</f>
        <v>25</v>
      </c>
      <c r="AE13" s="4">
        <f>(10*100)/16</f>
        <v>62.5</v>
      </c>
      <c r="AF13" s="4">
        <f t="shared" ref="AF13:AF14" si="65">(6*100)/16</f>
        <v>37.5</v>
      </c>
    </row>
    <row r="14">
      <c r="A14" s="1" t="s">
        <v>13</v>
      </c>
      <c r="B14" s="4">
        <f>(10*100)/16</f>
        <v>62.5</v>
      </c>
      <c r="C14" s="4">
        <f>(13*100)/16</f>
        <v>81.25</v>
      </c>
      <c r="D14" s="4">
        <f t="shared" si="58"/>
        <v>37.5</v>
      </c>
      <c r="E14" s="4">
        <f>(8*100)/16</f>
        <v>50</v>
      </c>
      <c r="F14" s="4">
        <f t="shared" si="59"/>
        <v>56.25</v>
      </c>
      <c r="G14" s="4">
        <f>(5*100)/16</f>
        <v>31.25</v>
      </c>
      <c r="H14" s="4">
        <f t="shared" si="60"/>
        <v>18.75</v>
      </c>
      <c r="I14" s="4">
        <f t="shared" si="61"/>
        <v>43.75</v>
      </c>
      <c r="J14" s="4">
        <f t="shared" si="62"/>
        <v>62.5</v>
      </c>
      <c r="K14" s="4">
        <f t="shared" si="53"/>
        <v>37.5</v>
      </c>
      <c r="L14" s="4">
        <f>(11*100)/16</f>
        <v>68.75</v>
      </c>
      <c r="M14" s="4">
        <f>(5*100)/16</f>
        <v>31.25</v>
      </c>
      <c r="N14" s="4">
        <f>(3*100)/16</f>
        <v>18.75</v>
      </c>
      <c r="O14" s="4">
        <f>(5*100)/16</f>
        <v>31.25</v>
      </c>
      <c r="P14" s="4">
        <f t="shared" ref="P14:P15" si="67">(4*100)/16</f>
        <v>25</v>
      </c>
      <c r="Q14" s="4">
        <f>(5*100)/16</f>
        <v>31.25</v>
      </c>
      <c r="R14" s="4">
        <f t="shared" ref="R14:R15" si="68">(7*100)/16</f>
        <v>43.75</v>
      </c>
      <c r="S14" s="4">
        <f t="shared" ref="S14:T14" si="63">(5*100)/16</f>
        <v>31.25</v>
      </c>
      <c r="T14" s="4">
        <f t="shared" si="63"/>
        <v>31.25</v>
      </c>
      <c r="U14" s="4">
        <f>(9*100)/16</f>
        <v>56.25</v>
      </c>
      <c r="V14" s="4">
        <f t="shared" ref="V14:W14" si="64">(7*100)/16</f>
        <v>43.75</v>
      </c>
      <c r="W14" s="4">
        <f t="shared" si="64"/>
        <v>43.75</v>
      </c>
      <c r="X14" s="4">
        <f>(11*100)/16</f>
        <v>68.75</v>
      </c>
      <c r="Y14" s="4">
        <f>(9*100)/16</f>
        <v>56.25</v>
      </c>
      <c r="Z14" s="4">
        <f>(4*100)/16</f>
        <v>25</v>
      </c>
      <c r="AA14" s="4">
        <f t="shared" ref="AA14:AA15" si="69">(6*100)/16</f>
        <v>37.5</v>
      </c>
      <c r="AB14" s="4">
        <f>(5*100)/16</f>
        <v>31.25</v>
      </c>
      <c r="AC14" s="4">
        <f>(3*100)/16</f>
        <v>18.75</v>
      </c>
      <c r="AD14" s="4">
        <f>(5*100)/16</f>
        <v>31.25</v>
      </c>
      <c r="AE14" s="4">
        <f>(9*100)/16</f>
        <v>56.25</v>
      </c>
      <c r="AF14" s="4">
        <f t="shared" si="65"/>
        <v>37.5</v>
      </c>
    </row>
    <row r="15">
      <c r="A15" s="1" t="s">
        <v>14</v>
      </c>
      <c r="B15" s="4">
        <f>(6*100)/16</f>
        <v>37.5</v>
      </c>
      <c r="C15" s="4">
        <f>(9*100)/16</f>
        <v>56.25</v>
      </c>
      <c r="D15" s="4">
        <f>(4*100)/16</f>
        <v>25</v>
      </c>
      <c r="E15" s="4">
        <f t="shared" ref="E15:F15" si="66">(6*100)/16</f>
        <v>37.5</v>
      </c>
      <c r="F15" s="4">
        <f t="shared" si="66"/>
        <v>37.5</v>
      </c>
      <c r="G15" s="4">
        <f>(4*100)/16</f>
        <v>25</v>
      </c>
      <c r="H15" s="4">
        <f t="shared" si="60"/>
        <v>18.75</v>
      </c>
      <c r="I15" s="4">
        <f>(5*100)/16</f>
        <v>31.25</v>
      </c>
      <c r="J15" s="4">
        <f>(7*100)/16</f>
        <v>43.75</v>
      </c>
      <c r="K15" s="4">
        <f>(5*100)/16</f>
        <v>31.25</v>
      </c>
      <c r="L15" s="4">
        <f>(9*100)/16</f>
        <v>56.25</v>
      </c>
      <c r="M15" s="4">
        <f>(3*100)/16</f>
        <v>18.75</v>
      </c>
      <c r="N15" s="4">
        <f>(2*100)/16</f>
        <v>12.5</v>
      </c>
      <c r="O15" s="4">
        <f>(3*100)/16</f>
        <v>18.75</v>
      </c>
      <c r="P15" s="4">
        <f t="shared" si="67"/>
        <v>25</v>
      </c>
      <c r="Q15" s="4">
        <f>(6*100)/16</f>
        <v>37.5</v>
      </c>
      <c r="R15" s="4">
        <f t="shared" si="68"/>
        <v>43.75</v>
      </c>
      <c r="S15" s="4">
        <f>(2*100)/16</f>
        <v>12.5</v>
      </c>
      <c r="T15" s="4">
        <f>(4*100)/16</f>
        <v>25</v>
      </c>
      <c r="U15" s="4">
        <f>(7*100)/16</f>
        <v>43.75</v>
      </c>
      <c r="V15" s="4">
        <f t="shared" ref="V15:V16" si="72">(5*100)/16</f>
        <v>31.25</v>
      </c>
      <c r="W15" s="4">
        <f>(6*100)/16</f>
        <v>37.5</v>
      </c>
      <c r="X15" s="4">
        <f>(8*100)/16</f>
        <v>50</v>
      </c>
      <c r="Y15" s="4">
        <f>(7*100)/16</f>
        <v>43.75</v>
      </c>
      <c r="Z15" s="4">
        <f t="shared" ref="Z15:Z16" si="73">(2*100)/16</f>
        <v>12.5</v>
      </c>
      <c r="AA15" s="4">
        <f t="shared" si="69"/>
        <v>37.5</v>
      </c>
      <c r="AB15" s="4">
        <f>(3*100)/16</f>
        <v>18.75</v>
      </c>
      <c r="AC15" s="4">
        <f>(2*100)/16</f>
        <v>12.5</v>
      </c>
      <c r="AD15" s="4">
        <f>(3*100)/16</f>
        <v>18.75</v>
      </c>
      <c r="AE15" s="4">
        <f t="shared" ref="AE15:AE16" si="75">(6*100)/16</f>
        <v>37.5</v>
      </c>
      <c r="AF15" s="4">
        <f>(7*100)/16</f>
        <v>43.75</v>
      </c>
    </row>
    <row r="16">
      <c r="A16" s="1" t="s">
        <v>15</v>
      </c>
      <c r="B16" s="4">
        <f>(4*100)/16</f>
        <v>25</v>
      </c>
      <c r="C16" s="4">
        <f>(1*100)/16</f>
        <v>6.25</v>
      </c>
      <c r="D16" s="4">
        <f t="shared" ref="D16:E16" si="70">(2*100)/16</f>
        <v>12.5</v>
      </c>
      <c r="E16" s="4">
        <f t="shared" si="70"/>
        <v>12.5</v>
      </c>
      <c r="F16" s="4">
        <f>(4*100)/16</f>
        <v>25</v>
      </c>
      <c r="G16" s="4">
        <f>(2*100)/16</f>
        <v>12.5</v>
      </c>
      <c r="H16" s="4">
        <f t="shared" si="60"/>
        <v>18.75</v>
      </c>
      <c r="I16" s="4">
        <f>(3*100)/16</f>
        <v>18.75</v>
      </c>
      <c r="J16" s="4">
        <f>(5*100)/16</f>
        <v>31.25</v>
      </c>
      <c r="K16" s="4">
        <f>(2*100)/16</f>
        <v>12.5</v>
      </c>
      <c r="L16" s="4">
        <f>(4*100)/16</f>
        <v>25</v>
      </c>
      <c r="M16" s="4">
        <f t="shared" ref="M16:O16" si="71">(2*100)/16</f>
        <v>12.5</v>
      </c>
      <c r="N16" s="4">
        <f t="shared" si="71"/>
        <v>12.5</v>
      </c>
      <c r="O16" s="4">
        <f t="shared" si="71"/>
        <v>12.5</v>
      </c>
      <c r="P16" s="4">
        <f>(0*100)/16</f>
        <v>0</v>
      </c>
      <c r="Q16" s="4">
        <f>(2*100)/16</f>
        <v>12.5</v>
      </c>
      <c r="R16" s="4">
        <f>(4*100)/16</f>
        <v>25</v>
      </c>
      <c r="S16" s="4">
        <f>(1*100)/16</f>
        <v>6.25</v>
      </c>
      <c r="T16" s="4">
        <f>(3*100)/16</f>
        <v>18.75</v>
      </c>
      <c r="U16" s="4">
        <f>(6*100)/16</f>
        <v>37.5</v>
      </c>
      <c r="V16" s="4">
        <f t="shared" si="72"/>
        <v>31.25</v>
      </c>
      <c r="W16" s="4">
        <f>(4*100)/16</f>
        <v>25</v>
      </c>
      <c r="X16" s="4">
        <f>(5*100)/16</f>
        <v>31.25</v>
      </c>
      <c r="Y16" s="4">
        <f>(0*100)/16</f>
        <v>0</v>
      </c>
      <c r="Z16" s="4">
        <f t="shared" si="73"/>
        <v>12.5</v>
      </c>
      <c r="AA16" s="4">
        <f t="shared" ref="AA16:AB16" si="74">(3*100)/16</f>
        <v>18.75</v>
      </c>
      <c r="AB16" s="4">
        <f t="shared" si="74"/>
        <v>18.75</v>
      </c>
      <c r="AC16" s="4">
        <f>(1*100)/16</f>
        <v>6.25</v>
      </c>
      <c r="AD16" s="4">
        <f>(2*100)/16</f>
        <v>12.5</v>
      </c>
      <c r="AE16" s="4">
        <f t="shared" si="75"/>
        <v>37.5</v>
      </c>
      <c r="AF16" s="4">
        <f>(5*100)/16</f>
        <v>31.25</v>
      </c>
    </row>
    <row r="17">
      <c r="A17" s="1" t="s">
        <v>16</v>
      </c>
      <c r="B17" s="4">
        <f t="shared" ref="B17:G17" si="76">(0*100)/16</f>
        <v>0</v>
      </c>
      <c r="C17" s="4">
        <f t="shared" si="76"/>
        <v>0</v>
      </c>
      <c r="D17" s="4">
        <f t="shared" si="76"/>
        <v>0</v>
      </c>
      <c r="E17" s="4">
        <f t="shared" si="76"/>
        <v>0</v>
      </c>
      <c r="F17" s="4">
        <f t="shared" si="76"/>
        <v>0</v>
      </c>
      <c r="G17" s="4">
        <f t="shared" si="76"/>
        <v>0</v>
      </c>
      <c r="H17" s="4">
        <f>(1*100)/16</f>
        <v>6.25</v>
      </c>
      <c r="I17" s="4">
        <f t="shared" ref="I17:J17" si="77">(0*100)/16</f>
        <v>0</v>
      </c>
      <c r="J17" s="4">
        <f t="shared" si="77"/>
        <v>0</v>
      </c>
      <c r="K17" s="4">
        <f t="shared" ref="K17:L17" si="78">(1*100)/16</f>
        <v>6.25</v>
      </c>
      <c r="L17" s="4">
        <f t="shared" si="78"/>
        <v>6.25</v>
      </c>
      <c r="M17" s="4">
        <f t="shared" ref="M17:AF17" si="79">(0*100)/16</f>
        <v>0</v>
      </c>
      <c r="N17" s="4">
        <f t="shared" si="79"/>
        <v>0</v>
      </c>
      <c r="O17" s="4">
        <f t="shared" si="79"/>
        <v>0</v>
      </c>
      <c r="P17" s="4">
        <f t="shared" si="79"/>
        <v>0</v>
      </c>
      <c r="Q17" s="4">
        <f t="shared" si="79"/>
        <v>0</v>
      </c>
      <c r="R17" s="4">
        <f t="shared" si="79"/>
        <v>0</v>
      </c>
      <c r="S17" s="4">
        <f t="shared" si="79"/>
        <v>0</v>
      </c>
      <c r="T17" s="4">
        <f t="shared" si="79"/>
        <v>0</v>
      </c>
      <c r="U17" s="4">
        <f t="shared" si="79"/>
        <v>0</v>
      </c>
      <c r="V17" s="4">
        <f t="shared" si="79"/>
        <v>0</v>
      </c>
      <c r="W17" s="4">
        <f t="shared" si="79"/>
        <v>0</v>
      </c>
      <c r="X17" s="4">
        <f t="shared" si="79"/>
        <v>0</v>
      </c>
      <c r="Y17" s="4">
        <f t="shared" si="79"/>
        <v>0</v>
      </c>
      <c r="Z17" s="4">
        <f t="shared" si="79"/>
        <v>0</v>
      </c>
      <c r="AA17" s="4">
        <f t="shared" si="79"/>
        <v>0</v>
      </c>
      <c r="AB17" s="4">
        <f t="shared" si="79"/>
        <v>0</v>
      </c>
      <c r="AC17" s="4">
        <f t="shared" si="79"/>
        <v>0</v>
      </c>
      <c r="AD17" s="4">
        <f t="shared" si="79"/>
        <v>0</v>
      </c>
      <c r="AE17" s="4">
        <f t="shared" si="79"/>
        <v>0</v>
      </c>
      <c r="AF17" s="4">
        <f t="shared" si="79"/>
        <v>0</v>
      </c>
    </row>
    <row r="18">
      <c r="A18" s="1" t="s">
        <v>17</v>
      </c>
      <c r="B18" s="4">
        <f t="shared" ref="B18:K18" si="80">(0*100)/16</f>
        <v>0</v>
      </c>
      <c r="C18" s="4">
        <f t="shared" si="80"/>
        <v>0</v>
      </c>
      <c r="D18" s="4">
        <f t="shared" si="80"/>
        <v>0</v>
      </c>
      <c r="E18" s="4">
        <f t="shared" si="80"/>
        <v>0</v>
      </c>
      <c r="F18" s="4">
        <f t="shared" si="80"/>
        <v>0</v>
      </c>
      <c r="G18" s="4">
        <f t="shared" si="80"/>
        <v>0</v>
      </c>
      <c r="H18" s="4">
        <f t="shared" si="80"/>
        <v>0</v>
      </c>
      <c r="I18" s="4">
        <f t="shared" si="80"/>
        <v>0</v>
      </c>
      <c r="J18" s="4">
        <f t="shared" si="80"/>
        <v>0</v>
      </c>
      <c r="K18" s="4">
        <f t="shared" si="80"/>
        <v>0</v>
      </c>
      <c r="L18" s="4">
        <f>(1*100)/16</f>
        <v>6.25</v>
      </c>
      <c r="M18" s="4">
        <f t="shared" ref="M18:AF18" si="81">(0*100)/16</f>
        <v>0</v>
      </c>
      <c r="N18" s="4">
        <f t="shared" si="81"/>
        <v>0</v>
      </c>
      <c r="O18" s="4">
        <f t="shared" si="81"/>
        <v>0</v>
      </c>
      <c r="P18" s="4">
        <f t="shared" si="81"/>
        <v>0</v>
      </c>
      <c r="Q18" s="4">
        <f t="shared" si="81"/>
        <v>0</v>
      </c>
      <c r="R18" s="4">
        <f t="shared" si="81"/>
        <v>0</v>
      </c>
      <c r="S18" s="4">
        <f t="shared" si="81"/>
        <v>0</v>
      </c>
      <c r="T18" s="4">
        <f t="shared" si="81"/>
        <v>0</v>
      </c>
      <c r="U18" s="4">
        <f t="shared" si="81"/>
        <v>0</v>
      </c>
      <c r="V18" s="4">
        <f t="shared" si="81"/>
        <v>0</v>
      </c>
      <c r="W18" s="4">
        <f t="shared" si="81"/>
        <v>0</v>
      </c>
      <c r="X18" s="4">
        <f t="shared" si="81"/>
        <v>0</v>
      </c>
      <c r="Y18" s="4">
        <f t="shared" si="81"/>
        <v>0</v>
      </c>
      <c r="Z18" s="4">
        <f t="shared" si="81"/>
        <v>0</v>
      </c>
      <c r="AA18" s="4">
        <f t="shared" si="81"/>
        <v>0</v>
      </c>
      <c r="AB18" s="4">
        <f t="shared" si="81"/>
        <v>0</v>
      </c>
      <c r="AC18" s="4">
        <f t="shared" si="81"/>
        <v>0</v>
      </c>
      <c r="AD18" s="4">
        <f t="shared" si="81"/>
        <v>0</v>
      </c>
      <c r="AE18" s="4">
        <f t="shared" si="81"/>
        <v>0</v>
      </c>
      <c r="AF18" s="4">
        <f t="shared" si="81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2">(0*100)/3</f>
        <v>0</v>
      </c>
      <c r="C20" s="4">
        <f t="shared" si="82"/>
        <v>0</v>
      </c>
      <c r="D20" s="4">
        <f t="shared" si="82"/>
        <v>0</v>
      </c>
      <c r="E20" s="4">
        <f t="shared" si="82"/>
        <v>0</v>
      </c>
      <c r="F20" s="4">
        <f t="shared" si="82"/>
        <v>0</v>
      </c>
      <c r="G20" s="4">
        <f t="shared" si="82"/>
        <v>0</v>
      </c>
      <c r="H20" s="4">
        <f t="shared" si="82"/>
        <v>0</v>
      </c>
      <c r="I20" s="4">
        <f t="shared" si="82"/>
        <v>0</v>
      </c>
      <c r="J20" s="4">
        <f t="shared" si="82"/>
        <v>0</v>
      </c>
      <c r="K20" s="4">
        <f t="shared" si="82"/>
        <v>0</v>
      </c>
      <c r="L20" s="4">
        <f t="shared" si="82"/>
        <v>0</v>
      </c>
      <c r="M20" s="4">
        <f t="shared" si="82"/>
        <v>0</v>
      </c>
      <c r="N20" s="4">
        <f t="shared" si="82"/>
        <v>0</v>
      </c>
      <c r="O20" s="4">
        <f t="shared" si="82"/>
        <v>0</v>
      </c>
      <c r="P20" s="4">
        <f t="shared" si="82"/>
        <v>0</v>
      </c>
      <c r="Q20" s="4">
        <f t="shared" si="82"/>
        <v>0</v>
      </c>
      <c r="R20" s="4">
        <f t="shared" si="82"/>
        <v>0</v>
      </c>
      <c r="S20" s="4">
        <f t="shared" si="82"/>
        <v>0</v>
      </c>
      <c r="T20" s="4">
        <f t="shared" si="82"/>
        <v>0</v>
      </c>
      <c r="U20" s="4">
        <f t="shared" si="82"/>
        <v>0</v>
      </c>
      <c r="V20" s="4">
        <f t="shared" si="82"/>
        <v>0</v>
      </c>
      <c r="W20" s="4">
        <f t="shared" si="82"/>
        <v>0</v>
      </c>
      <c r="X20" s="4">
        <f t="shared" si="82"/>
        <v>0</v>
      </c>
      <c r="Y20" s="20">
        <f t="shared" si="82"/>
        <v>0</v>
      </c>
      <c r="Z20" s="20">
        <f t="shared" si="82"/>
        <v>0</v>
      </c>
      <c r="AA20" s="20">
        <f t="shared" si="82"/>
        <v>0</v>
      </c>
      <c r="AB20" s="20">
        <f t="shared" si="82"/>
        <v>0</v>
      </c>
      <c r="AC20" s="20">
        <f t="shared" si="82"/>
        <v>0</v>
      </c>
      <c r="AD20" s="4">
        <f t="shared" si="82"/>
        <v>0</v>
      </c>
      <c r="AE20" s="4">
        <f t="shared" si="82"/>
        <v>0</v>
      </c>
      <c r="AF20" s="4">
        <f t="shared" si="82"/>
        <v>0</v>
      </c>
      <c r="AG20" s="4">
        <f>AVERAGE(C22:AF33)</f>
        <v>6.111111111</v>
      </c>
    </row>
    <row r="21">
      <c r="A21" s="1" t="s">
        <v>3</v>
      </c>
      <c r="B21" s="4">
        <f t="shared" ref="B21:AF21" si="83">(0*100)/3</f>
        <v>0</v>
      </c>
      <c r="C21" s="4">
        <f t="shared" si="83"/>
        <v>0</v>
      </c>
      <c r="D21" s="4">
        <f t="shared" si="83"/>
        <v>0</v>
      </c>
      <c r="E21" s="4">
        <f t="shared" si="83"/>
        <v>0</v>
      </c>
      <c r="F21" s="4">
        <f t="shared" si="83"/>
        <v>0</v>
      </c>
      <c r="G21" s="4">
        <f t="shared" si="83"/>
        <v>0</v>
      </c>
      <c r="H21" s="4">
        <f t="shared" si="83"/>
        <v>0</v>
      </c>
      <c r="I21" s="4">
        <f t="shared" si="83"/>
        <v>0</v>
      </c>
      <c r="J21" s="4">
        <f t="shared" si="83"/>
        <v>0</v>
      </c>
      <c r="K21" s="4">
        <f t="shared" si="83"/>
        <v>0</v>
      </c>
      <c r="L21" s="4">
        <f t="shared" si="83"/>
        <v>0</v>
      </c>
      <c r="M21" s="4">
        <f t="shared" si="83"/>
        <v>0</v>
      </c>
      <c r="N21" s="4">
        <f t="shared" si="83"/>
        <v>0</v>
      </c>
      <c r="O21" s="4">
        <f t="shared" si="83"/>
        <v>0</v>
      </c>
      <c r="P21" s="4">
        <f t="shared" si="83"/>
        <v>0</v>
      </c>
      <c r="Q21" s="4">
        <f t="shared" si="83"/>
        <v>0</v>
      </c>
      <c r="R21" s="4">
        <f t="shared" si="83"/>
        <v>0</v>
      </c>
      <c r="S21" s="4">
        <f t="shared" si="83"/>
        <v>0</v>
      </c>
      <c r="T21" s="4">
        <f t="shared" si="83"/>
        <v>0</v>
      </c>
      <c r="U21" s="4">
        <f t="shared" si="83"/>
        <v>0</v>
      </c>
      <c r="V21" s="4">
        <f t="shared" si="83"/>
        <v>0</v>
      </c>
      <c r="W21" s="4">
        <f t="shared" si="83"/>
        <v>0</v>
      </c>
      <c r="X21" s="4">
        <f t="shared" si="83"/>
        <v>0</v>
      </c>
      <c r="Y21" s="4">
        <f t="shared" si="83"/>
        <v>0</v>
      </c>
      <c r="Z21" s="4">
        <f t="shared" si="83"/>
        <v>0</v>
      </c>
      <c r="AA21" s="4">
        <f t="shared" si="83"/>
        <v>0</v>
      </c>
      <c r="AB21" s="4">
        <f t="shared" si="83"/>
        <v>0</v>
      </c>
      <c r="AC21" s="4">
        <f t="shared" si="83"/>
        <v>0</v>
      </c>
      <c r="AD21" s="4">
        <f t="shared" si="83"/>
        <v>0</v>
      </c>
      <c r="AE21" s="4">
        <f t="shared" si="83"/>
        <v>0</v>
      </c>
      <c r="AF21" s="4">
        <f t="shared" si="83"/>
        <v>0</v>
      </c>
    </row>
    <row r="22">
      <c r="A22" s="1" t="s">
        <v>4</v>
      </c>
      <c r="B22" s="4">
        <f t="shared" ref="B22:M22" si="84">(0*100)/3</f>
        <v>0</v>
      </c>
      <c r="C22" s="4">
        <f t="shared" si="84"/>
        <v>0</v>
      </c>
      <c r="D22" s="4">
        <f t="shared" si="84"/>
        <v>0</v>
      </c>
      <c r="E22" s="4">
        <f t="shared" si="84"/>
        <v>0</v>
      </c>
      <c r="F22" s="4">
        <f t="shared" si="84"/>
        <v>0</v>
      </c>
      <c r="G22" s="4">
        <f t="shared" si="84"/>
        <v>0</v>
      </c>
      <c r="H22" s="4">
        <f t="shared" si="84"/>
        <v>0</v>
      </c>
      <c r="I22" s="4">
        <f t="shared" si="84"/>
        <v>0</v>
      </c>
      <c r="J22" s="4">
        <f t="shared" si="84"/>
        <v>0</v>
      </c>
      <c r="K22" s="4">
        <f t="shared" si="84"/>
        <v>0</v>
      </c>
      <c r="L22" s="4">
        <f t="shared" si="84"/>
        <v>0</v>
      </c>
      <c r="M22" s="4">
        <f t="shared" si="84"/>
        <v>0</v>
      </c>
      <c r="N22" s="4">
        <f t="shared" ref="N22:N23" si="90">(1*100)/3</f>
        <v>33.33333333</v>
      </c>
      <c r="O22" s="4">
        <f t="shared" ref="O22:P22" si="85">(0*100)/3</f>
        <v>0</v>
      </c>
      <c r="P22" s="4">
        <f t="shared" si="85"/>
        <v>0</v>
      </c>
      <c r="Q22" s="4">
        <f t="shared" ref="Q22:R22" si="86">(1*100)/3</f>
        <v>33.33333333</v>
      </c>
      <c r="R22" s="4">
        <f t="shared" si="86"/>
        <v>33.33333333</v>
      </c>
      <c r="S22" s="4">
        <f t="shared" ref="S22:AF22" si="87">(0*100)/3</f>
        <v>0</v>
      </c>
      <c r="T22" s="4">
        <f t="shared" si="87"/>
        <v>0</v>
      </c>
      <c r="U22" s="4">
        <f t="shared" si="87"/>
        <v>0</v>
      </c>
      <c r="V22" s="4">
        <f t="shared" si="87"/>
        <v>0</v>
      </c>
      <c r="W22" s="4">
        <f t="shared" si="87"/>
        <v>0</v>
      </c>
      <c r="X22" s="4">
        <f t="shared" si="87"/>
        <v>0</v>
      </c>
      <c r="Y22" s="4">
        <f t="shared" si="87"/>
        <v>0</v>
      </c>
      <c r="Z22" s="4">
        <f t="shared" si="87"/>
        <v>0</v>
      </c>
      <c r="AA22" s="4">
        <f t="shared" si="87"/>
        <v>0</v>
      </c>
      <c r="AB22" s="4">
        <f t="shared" si="87"/>
        <v>0</v>
      </c>
      <c r="AC22" s="4">
        <f t="shared" si="87"/>
        <v>0</v>
      </c>
      <c r="AD22" s="4">
        <f t="shared" si="87"/>
        <v>0</v>
      </c>
      <c r="AE22" s="4">
        <f t="shared" si="87"/>
        <v>0</v>
      </c>
      <c r="AF22" s="4">
        <f t="shared" si="87"/>
        <v>0</v>
      </c>
    </row>
    <row r="23">
      <c r="A23" s="1" t="s">
        <v>5</v>
      </c>
      <c r="B23" s="4">
        <f t="shared" ref="B23:C23" si="88">(1*100)/3</f>
        <v>33.33333333</v>
      </c>
      <c r="C23" s="4">
        <f t="shared" si="88"/>
        <v>33.33333333</v>
      </c>
      <c r="D23" s="4">
        <f t="shared" ref="D23:M23" si="89">(0*100)/3</f>
        <v>0</v>
      </c>
      <c r="E23" s="4">
        <f t="shared" si="89"/>
        <v>0</v>
      </c>
      <c r="F23" s="4">
        <f t="shared" si="89"/>
        <v>0</v>
      </c>
      <c r="G23" s="4">
        <f t="shared" si="89"/>
        <v>0</v>
      </c>
      <c r="H23" s="4">
        <f t="shared" si="89"/>
        <v>0</v>
      </c>
      <c r="I23" s="4">
        <f t="shared" si="89"/>
        <v>0</v>
      </c>
      <c r="J23" s="4">
        <f t="shared" si="89"/>
        <v>0</v>
      </c>
      <c r="K23" s="4">
        <f t="shared" si="89"/>
        <v>0</v>
      </c>
      <c r="L23" s="4">
        <f t="shared" si="89"/>
        <v>0</v>
      </c>
      <c r="M23" s="4">
        <f t="shared" si="89"/>
        <v>0</v>
      </c>
      <c r="N23" s="4">
        <f t="shared" si="90"/>
        <v>33.33333333</v>
      </c>
      <c r="O23" s="4">
        <f t="shared" ref="O23:P23" si="91">(0*100)/3</f>
        <v>0</v>
      </c>
      <c r="P23" s="4">
        <f t="shared" si="91"/>
        <v>0</v>
      </c>
      <c r="Q23" s="4">
        <f t="shared" ref="Q23:R23" si="92">(1*100)/3</f>
        <v>33.33333333</v>
      </c>
      <c r="R23" s="4">
        <f t="shared" si="92"/>
        <v>33.33333333</v>
      </c>
      <c r="S23" s="4">
        <f t="shared" ref="S23:AD23" si="93">(0*100)/3</f>
        <v>0</v>
      </c>
      <c r="T23" s="4">
        <f t="shared" si="93"/>
        <v>0</v>
      </c>
      <c r="U23" s="4">
        <f t="shared" si="93"/>
        <v>0</v>
      </c>
      <c r="V23" s="4">
        <f t="shared" si="93"/>
        <v>0</v>
      </c>
      <c r="W23" s="4">
        <f t="shared" si="93"/>
        <v>0</v>
      </c>
      <c r="X23" s="4">
        <f t="shared" si="93"/>
        <v>0</v>
      </c>
      <c r="Y23" s="4">
        <f t="shared" si="93"/>
        <v>0</v>
      </c>
      <c r="Z23" s="4">
        <f t="shared" si="93"/>
        <v>0</v>
      </c>
      <c r="AA23" s="4">
        <f t="shared" si="93"/>
        <v>0</v>
      </c>
      <c r="AB23" s="4">
        <f t="shared" si="93"/>
        <v>0</v>
      </c>
      <c r="AC23" s="4">
        <f t="shared" si="93"/>
        <v>0</v>
      </c>
      <c r="AD23" s="4">
        <f t="shared" si="93"/>
        <v>0</v>
      </c>
      <c r="AE23" s="4">
        <f t="shared" ref="AE23:AE26" si="101">(1*100)/3</f>
        <v>33.33333333</v>
      </c>
      <c r="AF23" s="4">
        <f t="shared" ref="AF23:AF26" si="102">(0*100)/3</f>
        <v>0</v>
      </c>
    </row>
    <row r="24">
      <c r="A24" s="1" t="s">
        <v>6</v>
      </c>
      <c r="B24" s="4">
        <f t="shared" ref="B24:C24" si="94">(1*100)/3</f>
        <v>33.33333333</v>
      </c>
      <c r="C24" s="4">
        <f t="shared" si="94"/>
        <v>33.33333333</v>
      </c>
      <c r="D24" s="4">
        <f t="shared" ref="D24:I24" si="95">(0*100)/3</f>
        <v>0</v>
      </c>
      <c r="E24" s="4">
        <f t="shared" si="95"/>
        <v>0</v>
      </c>
      <c r="F24" s="4">
        <f t="shared" si="95"/>
        <v>0</v>
      </c>
      <c r="G24" s="4">
        <f t="shared" si="95"/>
        <v>0</v>
      </c>
      <c r="H24" s="4">
        <f t="shared" si="95"/>
        <v>0</v>
      </c>
      <c r="I24" s="4">
        <f t="shared" si="95"/>
        <v>0</v>
      </c>
      <c r="J24" s="4">
        <f t="shared" ref="J24:J25" si="105">(1*100)/3</f>
        <v>33.33333333</v>
      </c>
      <c r="K24" s="4">
        <f t="shared" ref="K24:L24" si="96">(0*100)/3</f>
        <v>0</v>
      </c>
      <c r="L24" s="4">
        <f t="shared" si="96"/>
        <v>0</v>
      </c>
      <c r="M24" s="4">
        <f t="shared" ref="M24:N24" si="97">(1*100)/3</f>
        <v>33.33333333</v>
      </c>
      <c r="N24" s="4">
        <f t="shared" si="97"/>
        <v>33.33333333</v>
      </c>
      <c r="O24" s="4">
        <f>(0*100)/3</f>
        <v>0</v>
      </c>
      <c r="P24" s="4">
        <f t="shared" ref="P24:P32" si="108">(1*100)/3</f>
        <v>33.33333333</v>
      </c>
      <c r="Q24" s="4">
        <f t="shared" ref="Q24:W24" si="98">(0*100)/3</f>
        <v>0</v>
      </c>
      <c r="R24" s="4">
        <f t="shared" si="98"/>
        <v>0</v>
      </c>
      <c r="S24" s="4">
        <f t="shared" si="98"/>
        <v>0</v>
      </c>
      <c r="T24" s="4">
        <f t="shared" si="98"/>
        <v>0</v>
      </c>
      <c r="U24" s="4">
        <f t="shared" si="98"/>
        <v>0</v>
      </c>
      <c r="V24" s="4">
        <f t="shared" si="98"/>
        <v>0</v>
      </c>
      <c r="W24" s="4">
        <f t="shared" si="98"/>
        <v>0</v>
      </c>
      <c r="X24" s="4">
        <f t="shared" ref="X24:Y24" si="99">(1*100)/3</f>
        <v>33.33333333</v>
      </c>
      <c r="Y24" s="4">
        <f t="shared" si="99"/>
        <v>33.33333333</v>
      </c>
      <c r="Z24" s="4">
        <f t="shared" ref="Z24:AD24" si="100">(0*100)/3</f>
        <v>0</v>
      </c>
      <c r="AA24" s="4">
        <f t="shared" si="100"/>
        <v>0</v>
      </c>
      <c r="AB24" s="4">
        <f t="shared" si="100"/>
        <v>0</v>
      </c>
      <c r="AC24" s="4">
        <f t="shared" si="100"/>
        <v>0</v>
      </c>
      <c r="AD24" s="4">
        <f t="shared" si="100"/>
        <v>0</v>
      </c>
      <c r="AE24" s="4">
        <f t="shared" si="101"/>
        <v>33.33333333</v>
      </c>
      <c r="AF24" s="4">
        <f t="shared" si="102"/>
        <v>0</v>
      </c>
    </row>
    <row r="25">
      <c r="A25" s="1" t="s">
        <v>7</v>
      </c>
      <c r="B25" s="4">
        <f>(2*100)/3</f>
        <v>66.66666667</v>
      </c>
      <c r="C25" s="4">
        <f t="shared" ref="C25:C29" si="112">(1*100)/3</f>
        <v>33.33333333</v>
      </c>
      <c r="D25" s="4">
        <f t="shared" ref="D25:E25" si="103">(0*100)/3</f>
        <v>0</v>
      </c>
      <c r="E25" s="4">
        <f t="shared" si="103"/>
        <v>0</v>
      </c>
      <c r="F25" s="4">
        <f>(1*100)/3</f>
        <v>33.33333333</v>
      </c>
      <c r="G25" s="4">
        <f t="shared" ref="G25:I25" si="104">(0*100)/3</f>
        <v>0</v>
      </c>
      <c r="H25" s="4">
        <f t="shared" si="104"/>
        <v>0</v>
      </c>
      <c r="I25" s="4">
        <f t="shared" si="104"/>
        <v>0</v>
      </c>
      <c r="J25" s="4">
        <f t="shared" si="105"/>
        <v>33.33333333</v>
      </c>
      <c r="K25" s="4">
        <f t="shared" ref="K25:L25" si="106">(0*100)/3</f>
        <v>0</v>
      </c>
      <c r="L25" s="4">
        <f t="shared" si="106"/>
        <v>0</v>
      </c>
      <c r="M25" s="4">
        <f t="shared" ref="M25:M28" si="115">(1*100)/3</f>
        <v>33.33333333</v>
      </c>
      <c r="N25" s="4">
        <f t="shared" ref="N25:O25" si="107">(0*100)/3</f>
        <v>0</v>
      </c>
      <c r="O25" s="4">
        <f t="shared" si="107"/>
        <v>0</v>
      </c>
      <c r="P25" s="4">
        <f t="shared" si="108"/>
        <v>33.33333333</v>
      </c>
      <c r="Q25" s="4">
        <f t="shared" ref="Q25:W25" si="109">(0*100)/3</f>
        <v>0</v>
      </c>
      <c r="R25" s="4">
        <f t="shared" si="109"/>
        <v>0</v>
      </c>
      <c r="S25" s="4">
        <f t="shared" si="109"/>
        <v>0</v>
      </c>
      <c r="T25" s="4">
        <f t="shared" si="109"/>
        <v>0</v>
      </c>
      <c r="U25" s="4">
        <f t="shared" si="109"/>
        <v>0</v>
      </c>
      <c r="V25" s="4">
        <f t="shared" si="109"/>
        <v>0</v>
      </c>
      <c r="W25" s="4">
        <f t="shared" si="109"/>
        <v>0</v>
      </c>
      <c r="X25" s="4">
        <f t="shared" ref="X25:Y25" si="110">(1*100)/3</f>
        <v>33.33333333</v>
      </c>
      <c r="Y25" s="4">
        <f t="shared" si="110"/>
        <v>33.33333333</v>
      </c>
      <c r="Z25" s="4">
        <f t="shared" ref="Z25:AD25" si="111">(0*100)/3</f>
        <v>0</v>
      </c>
      <c r="AA25" s="4">
        <f t="shared" si="111"/>
        <v>0</v>
      </c>
      <c r="AB25" s="4">
        <f t="shared" si="111"/>
        <v>0</v>
      </c>
      <c r="AC25" s="4">
        <f t="shared" si="111"/>
        <v>0</v>
      </c>
      <c r="AD25" s="4">
        <f t="shared" si="111"/>
        <v>0</v>
      </c>
      <c r="AE25" s="4">
        <f t="shared" si="101"/>
        <v>33.33333333</v>
      </c>
      <c r="AF25" s="4">
        <f t="shared" si="102"/>
        <v>0</v>
      </c>
    </row>
    <row r="26">
      <c r="A26" s="1" t="s">
        <v>8</v>
      </c>
      <c r="B26" s="4">
        <f t="shared" ref="B26:B29" si="120">(0*100)/3</f>
        <v>0</v>
      </c>
      <c r="C26" s="4">
        <f t="shared" si="112"/>
        <v>33.33333333</v>
      </c>
      <c r="D26" s="4">
        <f t="shared" ref="D26:H26" si="113">(0*100)/3</f>
        <v>0</v>
      </c>
      <c r="E26" s="4">
        <f t="shared" si="113"/>
        <v>0</v>
      </c>
      <c r="F26" s="4">
        <f t="shared" si="113"/>
        <v>0</v>
      </c>
      <c r="G26" s="4">
        <f t="shared" si="113"/>
        <v>0</v>
      </c>
      <c r="H26" s="4">
        <f t="shared" si="113"/>
        <v>0</v>
      </c>
      <c r="I26" s="4">
        <f t="shared" ref="I26:I28" si="122">(1*100)/3</f>
        <v>33.33333333</v>
      </c>
      <c r="J26" s="4">
        <f t="shared" ref="J26:L26" si="114">(0*100)/3</f>
        <v>0</v>
      </c>
      <c r="K26" s="4">
        <f t="shared" si="114"/>
        <v>0</v>
      </c>
      <c r="L26" s="4">
        <f t="shared" si="114"/>
        <v>0</v>
      </c>
      <c r="M26" s="4">
        <f t="shared" si="115"/>
        <v>33.33333333</v>
      </c>
      <c r="N26" s="4">
        <f t="shared" ref="N26:O26" si="116">(0*100)/3</f>
        <v>0</v>
      </c>
      <c r="O26" s="4">
        <f t="shared" si="116"/>
        <v>0</v>
      </c>
      <c r="P26" s="4">
        <f t="shared" si="108"/>
        <v>33.33333333</v>
      </c>
      <c r="Q26" s="4">
        <f t="shared" ref="Q26:W26" si="117">(0*100)/3</f>
        <v>0</v>
      </c>
      <c r="R26" s="4">
        <f t="shared" si="117"/>
        <v>0</v>
      </c>
      <c r="S26" s="4">
        <f t="shared" si="117"/>
        <v>0</v>
      </c>
      <c r="T26" s="4">
        <f t="shared" si="117"/>
        <v>0</v>
      </c>
      <c r="U26" s="4">
        <f t="shared" si="117"/>
        <v>0</v>
      </c>
      <c r="V26" s="4">
        <f t="shared" si="117"/>
        <v>0</v>
      </c>
      <c r="W26" s="4">
        <f t="shared" si="117"/>
        <v>0</v>
      </c>
      <c r="X26" s="4">
        <f t="shared" ref="X26:Y26" si="118">(1*100)/3</f>
        <v>33.33333333</v>
      </c>
      <c r="Y26" s="4">
        <f t="shared" si="118"/>
        <v>33.33333333</v>
      </c>
      <c r="Z26" s="4">
        <f t="shared" ref="Z26:AD26" si="119">(0*100)/3</f>
        <v>0</v>
      </c>
      <c r="AA26" s="4">
        <f t="shared" si="119"/>
        <v>0</v>
      </c>
      <c r="AB26" s="4">
        <f t="shared" si="119"/>
        <v>0</v>
      </c>
      <c r="AC26" s="4">
        <f t="shared" si="119"/>
        <v>0</v>
      </c>
      <c r="AD26" s="4">
        <f t="shared" si="119"/>
        <v>0</v>
      </c>
      <c r="AE26" s="4">
        <f t="shared" si="101"/>
        <v>33.33333333</v>
      </c>
      <c r="AF26" s="4">
        <f t="shared" si="102"/>
        <v>0</v>
      </c>
    </row>
    <row r="27">
      <c r="A27" s="1" t="s">
        <v>9</v>
      </c>
      <c r="B27" s="4">
        <f t="shared" si="120"/>
        <v>0</v>
      </c>
      <c r="C27" s="4">
        <f t="shared" si="112"/>
        <v>33.33333333</v>
      </c>
      <c r="D27" s="4">
        <f t="shared" ref="D27:H27" si="121">(0*100)/3</f>
        <v>0</v>
      </c>
      <c r="E27" s="4">
        <f t="shared" si="121"/>
        <v>0</v>
      </c>
      <c r="F27" s="4">
        <f t="shared" si="121"/>
        <v>0</v>
      </c>
      <c r="G27" s="4">
        <f t="shared" si="121"/>
        <v>0</v>
      </c>
      <c r="H27" s="4">
        <f t="shared" si="121"/>
        <v>0</v>
      </c>
      <c r="I27" s="4">
        <f t="shared" si="122"/>
        <v>33.33333333</v>
      </c>
      <c r="J27" s="4">
        <f t="shared" ref="J27:L27" si="123">(0*100)/3</f>
        <v>0</v>
      </c>
      <c r="K27" s="4">
        <f t="shared" si="123"/>
        <v>0</v>
      </c>
      <c r="L27" s="4">
        <f t="shared" si="123"/>
        <v>0</v>
      </c>
      <c r="M27" s="4">
        <f t="shared" si="115"/>
        <v>33.33333333</v>
      </c>
      <c r="N27" s="4">
        <f t="shared" ref="N27:O27" si="124">(0*100)/3</f>
        <v>0</v>
      </c>
      <c r="O27" s="4">
        <f t="shared" si="124"/>
        <v>0</v>
      </c>
      <c r="P27" s="4">
        <f t="shared" si="108"/>
        <v>33.33333333</v>
      </c>
      <c r="Q27" s="4">
        <f t="shared" ref="Q27:W27" si="125">(0*100)/3</f>
        <v>0</v>
      </c>
      <c r="R27" s="4">
        <f t="shared" si="125"/>
        <v>0</v>
      </c>
      <c r="S27" s="4">
        <f t="shared" si="125"/>
        <v>0</v>
      </c>
      <c r="T27" s="4">
        <f t="shared" si="125"/>
        <v>0</v>
      </c>
      <c r="U27" s="4">
        <f t="shared" si="125"/>
        <v>0</v>
      </c>
      <c r="V27" s="4">
        <f t="shared" si="125"/>
        <v>0</v>
      </c>
      <c r="W27" s="4">
        <f t="shared" si="125"/>
        <v>0</v>
      </c>
      <c r="X27" s="4">
        <f t="shared" ref="X27:X28" si="131">(1*100)/3</f>
        <v>33.33333333</v>
      </c>
      <c r="Y27" s="4">
        <f t="shared" ref="Y27:AF27" si="126">(0*100)/3</f>
        <v>0</v>
      </c>
      <c r="Z27" s="4">
        <f t="shared" si="126"/>
        <v>0</v>
      </c>
      <c r="AA27" s="4">
        <f t="shared" si="126"/>
        <v>0</v>
      </c>
      <c r="AB27" s="4">
        <f t="shared" si="126"/>
        <v>0</v>
      </c>
      <c r="AC27" s="4">
        <f t="shared" si="126"/>
        <v>0</v>
      </c>
      <c r="AD27" s="4">
        <f t="shared" si="126"/>
        <v>0</v>
      </c>
      <c r="AE27" s="4">
        <f t="shared" si="126"/>
        <v>0</v>
      </c>
      <c r="AF27" s="4">
        <f t="shared" si="126"/>
        <v>0</v>
      </c>
    </row>
    <row r="28">
      <c r="A28" s="1" t="s">
        <v>10</v>
      </c>
      <c r="B28" s="4">
        <f t="shared" si="120"/>
        <v>0</v>
      </c>
      <c r="C28" s="4">
        <f t="shared" si="112"/>
        <v>33.33333333</v>
      </c>
      <c r="D28" s="4">
        <f t="shared" ref="D28:H28" si="127">(0*100)/3</f>
        <v>0</v>
      </c>
      <c r="E28" s="4">
        <f t="shared" si="127"/>
        <v>0</v>
      </c>
      <c r="F28" s="4">
        <f t="shared" si="127"/>
        <v>0</v>
      </c>
      <c r="G28" s="4">
        <f t="shared" si="127"/>
        <v>0</v>
      </c>
      <c r="H28" s="4">
        <f t="shared" si="127"/>
        <v>0</v>
      </c>
      <c r="I28" s="4">
        <f t="shared" si="122"/>
        <v>33.33333333</v>
      </c>
      <c r="J28" s="4">
        <f t="shared" ref="J28:L28" si="128">(0*100)/3</f>
        <v>0</v>
      </c>
      <c r="K28" s="4">
        <f t="shared" si="128"/>
        <v>0</v>
      </c>
      <c r="L28" s="4">
        <f t="shared" si="128"/>
        <v>0</v>
      </c>
      <c r="M28" s="4">
        <f t="shared" si="115"/>
        <v>33.33333333</v>
      </c>
      <c r="N28" s="4">
        <f t="shared" ref="N28:O28" si="129">(0*100)/3</f>
        <v>0</v>
      </c>
      <c r="O28" s="4">
        <f t="shared" si="129"/>
        <v>0</v>
      </c>
      <c r="P28" s="4">
        <f t="shared" si="108"/>
        <v>33.33333333</v>
      </c>
      <c r="Q28" s="4">
        <f t="shared" ref="Q28:Q32" si="134">(0*100)/3</f>
        <v>0</v>
      </c>
      <c r="R28" s="4">
        <f t="shared" ref="R28:R29" si="135">(1*100)/3</f>
        <v>33.33333333</v>
      </c>
      <c r="S28" s="4">
        <f t="shared" ref="S28:W28" si="130">(0*100)/3</f>
        <v>0</v>
      </c>
      <c r="T28" s="4">
        <f t="shared" si="130"/>
        <v>0</v>
      </c>
      <c r="U28" s="4">
        <f t="shared" si="130"/>
        <v>0</v>
      </c>
      <c r="V28" s="4">
        <f t="shared" si="130"/>
        <v>0</v>
      </c>
      <c r="W28" s="4">
        <f t="shared" si="130"/>
        <v>0</v>
      </c>
      <c r="X28" s="4">
        <f t="shared" si="131"/>
        <v>33.33333333</v>
      </c>
      <c r="Y28" s="4">
        <f t="shared" ref="Y28:AF28" si="132">(0*100)/3</f>
        <v>0</v>
      </c>
      <c r="Z28" s="4">
        <f t="shared" si="132"/>
        <v>0</v>
      </c>
      <c r="AA28" s="4">
        <f t="shared" si="132"/>
        <v>0</v>
      </c>
      <c r="AB28" s="4">
        <f t="shared" si="132"/>
        <v>0</v>
      </c>
      <c r="AC28" s="4">
        <f t="shared" si="132"/>
        <v>0</v>
      </c>
      <c r="AD28" s="4">
        <f t="shared" si="132"/>
        <v>0</v>
      </c>
      <c r="AE28" s="4">
        <f t="shared" si="132"/>
        <v>0</v>
      </c>
      <c r="AF28" s="4">
        <f t="shared" si="132"/>
        <v>0</v>
      </c>
    </row>
    <row r="29">
      <c r="A29" s="1" t="s">
        <v>11</v>
      </c>
      <c r="B29" s="4">
        <f t="shared" si="120"/>
        <v>0</v>
      </c>
      <c r="C29" s="4">
        <f t="shared" si="112"/>
        <v>33.33333333</v>
      </c>
      <c r="D29" s="4">
        <f t="shared" ref="D29:O29" si="133">(0*100)/3</f>
        <v>0</v>
      </c>
      <c r="E29" s="4">
        <f t="shared" si="133"/>
        <v>0</v>
      </c>
      <c r="F29" s="4">
        <f t="shared" si="133"/>
        <v>0</v>
      </c>
      <c r="G29" s="4">
        <f t="shared" si="133"/>
        <v>0</v>
      </c>
      <c r="H29" s="4">
        <f t="shared" si="133"/>
        <v>0</v>
      </c>
      <c r="I29" s="4">
        <f t="shared" si="133"/>
        <v>0</v>
      </c>
      <c r="J29" s="4">
        <f t="shared" si="133"/>
        <v>0</v>
      </c>
      <c r="K29" s="4">
        <f t="shared" si="133"/>
        <v>0</v>
      </c>
      <c r="L29" s="4">
        <f t="shared" si="133"/>
        <v>0</v>
      </c>
      <c r="M29" s="4">
        <f t="shared" si="133"/>
        <v>0</v>
      </c>
      <c r="N29" s="4">
        <f t="shared" si="133"/>
        <v>0</v>
      </c>
      <c r="O29" s="4">
        <f t="shared" si="133"/>
        <v>0</v>
      </c>
      <c r="P29" s="4">
        <f t="shared" si="108"/>
        <v>33.33333333</v>
      </c>
      <c r="Q29" s="4">
        <f t="shared" si="134"/>
        <v>0</v>
      </c>
      <c r="R29" s="4">
        <f t="shared" si="135"/>
        <v>33.33333333</v>
      </c>
      <c r="S29" s="4">
        <f t="shared" ref="S29:X29" si="136">(0*100)/3</f>
        <v>0</v>
      </c>
      <c r="T29" s="4">
        <f t="shared" si="136"/>
        <v>0</v>
      </c>
      <c r="U29" s="4">
        <f t="shared" si="136"/>
        <v>0</v>
      </c>
      <c r="V29" s="4">
        <f t="shared" si="136"/>
        <v>0</v>
      </c>
      <c r="W29" s="4">
        <f t="shared" si="136"/>
        <v>0</v>
      </c>
      <c r="X29" s="4">
        <f t="shared" si="136"/>
        <v>0</v>
      </c>
      <c r="Y29" s="4">
        <f t="shared" ref="Y29:Y30" si="141">(1*100)/3</f>
        <v>33.33333333</v>
      </c>
      <c r="Z29" s="4">
        <f>(2*100)/3</f>
        <v>66.66666667</v>
      </c>
      <c r="AA29" s="4">
        <f t="shared" ref="AA29:AF29" si="137">(0*100)/3</f>
        <v>0</v>
      </c>
      <c r="AB29" s="4">
        <f t="shared" si="137"/>
        <v>0</v>
      </c>
      <c r="AC29" s="4">
        <f t="shared" si="137"/>
        <v>0</v>
      </c>
      <c r="AD29" s="4">
        <f t="shared" si="137"/>
        <v>0</v>
      </c>
      <c r="AE29" s="4">
        <f t="shared" si="137"/>
        <v>0</v>
      </c>
      <c r="AF29" s="4">
        <f t="shared" si="137"/>
        <v>0</v>
      </c>
    </row>
    <row r="30">
      <c r="A30" s="1" t="s">
        <v>12</v>
      </c>
      <c r="B30" s="4">
        <f>(1*100)/3</f>
        <v>33.33333333</v>
      </c>
      <c r="C30" s="4">
        <f t="shared" ref="C30:H30" si="138">(0*100)/3</f>
        <v>0</v>
      </c>
      <c r="D30" s="4">
        <f t="shared" si="138"/>
        <v>0</v>
      </c>
      <c r="E30" s="4">
        <f t="shared" si="138"/>
        <v>0</v>
      </c>
      <c r="F30" s="4">
        <f t="shared" si="138"/>
        <v>0</v>
      </c>
      <c r="G30" s="4">
        <f t="shared" si="138"/>
        <v>0</v>
      </c>
      <c r="H30" s="4">
        <f t="shared" si="138"/>
        <v>0</v>
      </c>
      <c r="I30" s="4">
        <f t="shared" ref="I30:I32" si="144">(1*100)/3</f>
        <v>33.33333333</v>
      </c>
      <c r="J30" s="4">
        <f t="shared" ref="J30:M30" si="139">(0*100)/3</f>
        <v>0</v>
      </c>
      <c r="K30" s="4">
        <f t="shared" si="139"/>
        <v>0</v>
      </c>
      <c r="L30" s="4">
        <f t="shared" si="139"/>
        <v>0</v>
      </c>
      <c r="M30" s="4">
        <f t="shared" si="139"/>
        <v>0</v>
      </c>
      <c r="N30" s="4">
        <f t="shared" ref="N30:N31" si="146">(1*100)/3</f>
        <v>33.33333333</v>
      </c>
      <c r="O30" s="4">
        <f t="shared" ref="O30:O31" si="147">(0*100)/3</f>
        <v>0</v>
      </c>
      <c r="P30" s="4">
        <f t="shared" si="108"/>
        <v>33.33333333</v>
      </c>
      <c r="Q30" s="4">
        <f t="shared" si="134"/>
        <v>0</v>
      </c>
      <c r="R30" s="4">
        <f t="shared" ref="R30:X30" si="140">(0*100)/3</f>
        <v>0</v>
      </c>
      <c r="S30" s="4">
        <f t="shared" si="140"/>
        <v>0</v>
      </c>
      <c r="T30" s="4">
        <f t="shared" si="140"/>
        <v>0</v>
      </c>
      <c r="U30" s="4">
        <f t="shared" si="140"/>
        <v>0</v>
      </c>
      <c r="V30" s="4">
        <f t="shared" si="140"/>
        <v>0</v>
      </c>
      <c r="W30" s="4">
        <f t="shared" si="140"/>
        <v>0</v>
      </c>
      <c r="X30" s="4">
        <f t="shared" si="140"/>
        <v>0</v>
      </c>
      <c r="Y30" s="4">
        <f t="shared" si="141"/>
        <v>33.33333333</v>
      </c>
      <c r="Z30" s="4">
        <f>(1*100)/3</f>
        <v>33.33333333</v>
      </c>
      <c r="AA30" s="4">
        <f t="shared" ref="AA30:AF30" si="142">(0*100)/3</f>
        <v>0</v>
      </c>
      <c r="AB30" s="4">
        <f t="shared" si="142"/>
        <v>0</v>
      </c>
      <c r="AC30" s="4">
        <f t="shared" si="142"/>
        <v>0</v>
      </c>
      <c r="AD30" s="4">
        <f t="shared" si="142"/>
        <v>0</v>
      </c>
      <c r="AE30" s="4">
        <f t="shared" si="142"/>
        <v>0</v>
      </c>
      <c r="AF30" s="4">
        <f t="shared" si="142"/>
        <v>0</v>
      </c>
    </row>
    <row r="31">
      <c r="A31" s="1" t="s">
        <v>13</v>
      </c>
      <c r="B31" s="4">
        <f>(2*100)/3</f>
        <v>66.66666667</v>
      </c>
      <c r="C31" s="4">
        <f t="shared" ref="C31:H31" si="143">(0*100)/3</f>
        <v>0</v>
      </c>
      <c r="D31" s="4">
        <f t="shared" si="143"/>
        <v>0</v>
      </c>
      <c r="E31" s="4">
        <f t="shared" si="143"/>
        <v>0</v>
      </c>
      <c r="F31" s="4">
        <f t="shared" si="143"/>
        <v>0</v>
      </c>
      <c r="G31" s="4">
        <f t="shared" si="143"/>
        <v>0</v>
      </c>
      <c r="H31" s="4">
        <f t="shared" si="143"/>
        <v>0</v>
      </c>
      <c r="I31" s="4">
        <f t="shared" si="144"/>
        <v>33.33333333</v>
      </c>
      <c r="J31" s="4">
        <f>(1*100)/3</f>
        <v>33.33333333</v>
      </c>
      <c r="K31" s="4">
        <f t="shared" ref="K31:M31" si="145">(0*100)/3</f>
        <v>0</v>
      </c>
      <c r="L31" s="4">
        <f t="shared" si="145"/>
        <v>0</v>
      </c>
      <c r="M31" s="4">
        <f t="shared" si="145"/>
        <v>0</v>
      </c>
      <c r="N31" s="4">
        <f t="shared" si="146"/>
        <v>33.33333333</v>
      </c>
      <c r="O31" s="4">
        <f t="shared" si="147"/>
        <v>0</v>
      </c>
      <c r="P31" s="4">
        <f t="shared" si="108"/>
        <v>33.33333333</v>
      </c>
      <c r="Q31" s="4">
        <f t="shared" si="134"/>
        <v>0</v>
      </c>
      <c r="R31" s="4">
        <f t="shared" ref="R31:AB31" si="148">(0*100)/3</f>
        <v>0</v>
      </c>
      <c r="S31" s="4">
        <f t="shared" si="148"/>
        <v>0</v>
      </c>
      <c r="T31" s="4">
        <f t="shared" si="148"/>
        <v>0</v>
      </c>
      <c r="U31" s="4">
        <f t="shared" si="148"/>
        <v>0</v>
      </c>
      <c r="V31" s="4">
        <f t="shared" si="148"/>
        <v>0</v>
      </c>
      <c r="W31" s="4">
        <f t="shared" si="148"/>
        <v>0</v>
      </c>
      <c r="X31" s="4">
        <f t="shared" si="148"/>
        <v>0</v>
      </c>
      <c r="Y31" s="4">
        <f t="shared" si="148"/>
        <v>0</v>
      </c>
      <c r="Z31" s="4">
        <f t="shared" si="148"/>
        <v>0</v>
      </c>
      <c r="AA31" s="4">
        <f t="shared" si="148"/>
        <v>0</v>
      </c>
      <c r="AB31" s="4">
        <f t="shared" si="148"/>
        <v>0</v>
      </c>
      <c r="AC31" s="4">
        <f>(1*100)/3</f>
        <v>33.33333333</v>
      </c>
      <c r="AD31" s="4">
        <f t="shared" ref="AD31:AF31" si="149">(0*100)/3</f>
        <v>0</v>
      </c>
      <c r="AE31" s="4">
        <f t="shared" si="149"/>
        <v>0</v>
      </c>
      <c r="AF31" s="4">
        <f t="shared" si="149"/>
        <v>0</v>
      </c>
    </row>
    <row r="32">
      <c r="A32" s="1" t="s">
        <v>14</v>
      </c>
      <c r="B32" s="4">
        <f t="shared" ref="B32:H32" si="150">(0*100)/3</f>
        <v>0</v>
      </c>
      <c r="C32" s="4">
        <f t="shared" si="150"/>
        <v>0</v>
      </c>
      <c r="D32" s="4">
        <f t="shared" si="150"/>
        <v>0</v>
      </c>
      <c r="E32" s="4">
        <f t="shared" si="150"/>
        <v>0</v>
      </c>
      <c r="F32" s="4">
        <f t="shared" si="150"/>
        <v>0</v>
      </c>
      <c r="G32" s="4">
        <f t="shared" si="150"/>
        <v>0</v>
      </c>
      <c r="H32" s="4">
        <f t="shared" si="150"/>
        <v>0</v>
      </c>
      <c r="I32" s="4">
        <f t="shared" si="144"/>
        <v>33.33333333</v>
      </c>
      <c r="J32" s="4">
        <f>(2*100)/3</f>
        <v>66.66666667</v>
      </c>
      <c r="K32" s="4">
        <f>(1*100)/3</f>
        <v>33.33333333</v>
      </c>
      <c r="L32" s="4">
        <f t="shared" ref="L32:O32" si="151">(0*100)/3</f>
        <v>0</v>
      </c>
      <c r="M32" s="4">
        <f t="shared" si="151"/>
        <v>0</v>
      </c>
      <c r="N32" s="4">
        <f t="shared" si="151"/>
        <v>0</v>
      </c>
      <c r="O32" s="4">
        <f t="shared" si="151"/>
        <v>0</v>
      </c>
      <c r="P32" s="4">
        <f t="shared" si="108"/>
        <v>33.33333333</v>
      </c>
      <c r="Q32" s="4">
        <f t="shared" si="134"/>
        <v>0</v>
      </c>
      <c r="R32" s="4">
        <f t="shared" ref="R32:X32" si="152">(0*100)/3</f>
        <v>0</v>
      </c>
      <c r="S32" s="4">
        <f t="shared" si="152"/>
        <v>0</v>
      </c>
      <c r="T32" s="4">
        <f t="shared" si="152"/>
        <v>0</v>
      </c>
      <c r="U32" s="4">
        <f t="shared" si="152"/>
        <v>0</v>
      </c>
      <c r="V32" s="4">
        <f t="shared" si="152"/>
        <v>0</v>
      </c>
      <c r="W32" s="4">
        <f t="shared" si="152"/>
        <v>0</v>
      </c>
      <c r="X32" s="4">
        <f t="shared" si="152"/>
        <v>0</v>
      </c>
      <c r="Y32" s="4">
        <f t="shared" ref="Y32:Y33" si="156">(1*100)/3</f>
        <v>33.33333333</v>
      </c>
      <c r="Z32" s="4">
        <f t="shared" ref="Z32:AF32" si="153">(0*100)/3</f>
        <v>0</v>
      </c>
      <c r="AA32" s="4">
        <f t="shared" si="153"/>
        <v>0</v>
      </c>
      <c r="AB32" s="4">
        <f t="shared" si="153"/>
        <v>0</v>
      </c>
      <c r="AC32" s="4">
        <f t="shared" si="153"/>
        <v>0</v>
      </c>
      <c r="AD32" s="4">
        <f t="shared" si="153"/>
        <v>0</v>
      </c>
      <c r="AE32" s="4">
        <f t="shared" si="153"/>
        <v>0</v>
      </c>
      <c r="AF32" s="4">
        <f t="shared" si="153"/>
        <v>0</v>
      </c>
    </row>
    <row r="33">
      <c r="A33" s="1" t="s">
        <v>15</v>
      </c>
      <c r="B33" s="4">
        <f t="shared" ref="B33:I33" si="154">(0*100)/3</f>
        <v>0</v>
      </c>
      <c r="C33" s="4">
        <f t="shared" si="154"/>
        <v>0</v>
      </c>
      <c r="D33" s="4">
        <f t="shared" si="154"/>
        <v>0</v>
      </c>
      <c r="E33" s="4">
        <f t="shared" si="154"/>
        <v>0</v>
      </c>
      <c r="F33" s="4">
        <f t="shared" si="154"/>
        <v>0</v>
      </c>
      <c r="G33" s="4">
        <f t="shared" si="154"/>
        <v>0</v>
      </c>
      <c r="H33" s="4">
        <f t="shared" si="154"/>
        <v>0</v>
      </c>
      <c r="I33" s="4">
        <f t="shared" si="154"/>
        <v>0</v>
      </c>
      <c r="J33" s="4">
        <f>(1*100)/3</f>
        <v>33.33333333</v>
      </c>
      <c r="K33" s="4">
        <f t="shared" ref="K33:X33" si="155">(0*100)/3</f>
        <v>0</v>
      </c>
      <c r="L33" s="4">
        <f t="shared" si="155"/>
        <v>0</v>
      </c>
      <c r="M33" s="4">
        <f t="shared" si="155"/>
        <v>0</v>
      </c>
      <c r="N33" s="4">
        <f t="shared" si="155"/>
        <v>0</v>
      </c>
      <c r="O33" s="4">
        <f t="shared" si="155"/>
        <v>0</v>
      </c>
      <c r="P33" s="4">
        <f t="shared" si="155"/>
        <v>0</v>
      </c>
      <c r="Q33" s="4">
        <f t="shared" si="155"/>
        <v>0</v>
      </c>
      <c r="R33" s="4">
        <f t="shared" si="155"/>
        <v>0</v>
      </c>
      <c r="S33" s="4">
        <f t="shared" si="155"/>
        <v>0</v>
      </c>
      <c r="T33" s="4">
        <f t="shared" si="155"/>
        <v>0</v>
      </c>
      <c r="U33" s="4">
        <f t="shared" si="155"/>
        <v>0</v>
      </c>
      <c r="V33" s="4">
        <f t="shared" si="155"/>
        <v>0</v>
      </c>
      <c r="W33" s="4">
        <f t="shared" si="155"/>
        <v>0</v>
      </c>
      <c r="X33" s="4">
        <f t="shared" si="155"/>
        <v>0</v>
      </c>
      <c r="Y33" s="4">
        <f t="shared" si="156"/>
        <v>33.33333333</v>
      </c>
      <c r="Z33" s="4">
        <f t="shared" ref="Z33:AF33" si="157">(0*100)/3</f>
        <v>0</v>
      </c>
      <c r="AA33" s="4">
        <f t="shared" si="157"/>
        <v>0</v>
      </c>
      <c r="AB33" s="4">
        <f t="shared" si="157"/>
        <v>0</v>
      </c>
      <c r="AC33" s="4">
        <f t="shared" si="157"/>
        <v>0</v>
      </c>
      <c r="AD33" s="4">
        <f t="shared" si="157"/>
        <v>0</v>
      </c>
      <c r="AE33" s="4">
        <f t="shared" si="157"/>
        <v>0</v>
      </c>
      <c r="AF33" s="4">
        <f t="shared" si="157"/>
        <v>0</v>
      </c>
    </row>
    <row r="34">
      <c r="A34" s="1" t="s">
        <v>16</v>
      </c>
      <c r="B34" s="4">
        <f t="shared" ref="B34:AF34" si="158">(0*100)/3</f>
        <v>0</v>
      </c>
      <c r="C34" s="4">
        <f t="shared" si="158"/>
        <v>0</v>
      </c>
      <c r="D34" s="4">
        <f t="shared" si="158"/>
        <v>0</v>
      </c>
      <c r="E34" s="4">
        <f t="shared" si="158"/>
        <v>0</v>
      </c>
      <c r="F34" s="4">
        <f t="shared" si="158"/>
        <v>0</v>
      </c>
      <c r="G34" s="4">
        <f t="shared" si="158"/>
        <v>0</v>
      </c>
      <c r="H34" s="4">
        <f t="shared" si="158"/>
        <v>0</v>
      </c>
      <c r="I34" s="4">
        <f t="shared" si="158"/>
        <v>0</v>
      </c>
      <c r="J34" s="4">
        <f t="shared" si="158"/>
        <v>0</v>
      </c>
      <c r="K34" s="4">
        <f t="shared" si="158"/>
        <v>0</v>
      </c>
      <c r="L34" s="4">
        <f t="shared" si="158"/>
        <v>0</v>
      </c>
      <c r="M34" s="4">
        <f t="shared" si="158"/>
        <v>0</v>
      </c>
      <c r="N34" s="4">
        <f t="shared" si="158"/>
        <v>0</v>
      </c>
      <c r="O34" s="4">
        <f t="shared" si="158"/>
        <v>0</v>
      </c>
      <c r="P34" s="4">
        <f t="shared" si="158"/>
        <v>0</v>
      </c>
      <c r="Q34" s="4">
        <f t="shared" si="158"/>
        <v>0</v>
      </c>
      <c r="R34" s="4">
        <f t="shared" si="158"/>
        <v>0</v>
      </c>
      <c r="S34" s="4">
        <f t="shared" si="158"/>
        <v>0</v>
      </c>
      <c r="T34" s="4">
        <f t="shared" si="158"/>
        <v>0</v>
      </c>
      <c r="U34" s="4">
        <f t="shared" si="158"/>
        <v>0</v>
      </c>
      <c r="V34" s="4">
        <f t="shared" si="158"/>
        <v>0</v>
      </c>
      <c r="W34" s="4">
        <f t="shared" si="158"/>
        <v>0</v>
      </c>
      <c r="X34" s="4">
        <f t="shared" si="158"/>
        <v>0</v>
      </c>
      <c r="Y34" s="4">
        <f t="shared" si="158"/>
        <v>0</v>
      </c>
      <c r="Z34" s="4">
        <f t="shared" si="158"/>
        <v>0</v>
      </c>
      <c r="AA34" s="4">
        <f t="shared" si="158"/>
        <v>0</v>
      </c>
      <c r="AB34" s="4">
        <f t="shared" si="158"/>
        <v>0</v>
      </c>
      <c r="AC34" s="4">
        <f t="shared" si="158"/>
        <v>0</v>
      </c>
      <c r="AD34" s="4">
        <f t="shared" si="158"/>
        <v>0</v>
      </c>
      <c r="AE34" s="4">
        <f t="shared" si="158"/>
        <v>0</v>
      </c>
      <c r="AF34" s="4">
        <f t="shared" si="158"/>
        <v>0</v>
      </c>
    </row>
    <row r="35">
      <c r="A35" s="1" t="s">
        <v>17</v>
      </c>
      <c r="B35" s="4">
        <f t="shared" ref="B35:AF35" si="159">(0*100)/3</f>
        <v>0</v>
      </c>
      <c r="C35" s="4">
        <f t="shared" si="159"/>
        <v>0</v>
      </c>
      <c r="D35" s="4">
        <f t="shared" si="159"/>
        <v>0</v>
      </c>
      <c r="E35" s="4">
        <f t="shared" si="159"/>
        <v>0</v>
      </c>
      <c r="F35" s="4">
        <f t="shared" si="159"/>
        <v>0</v>
      </c>
      <c r="G35" s="4">
        <f t="shared" si="159"/>
        <v>0</v>
      </c>
      <c r="H35" s="4">
        <f t="shared" si="159"/>
        <v>0</v>
      </c>
      <c r="I35" s="4">
        <f t="shared" si="159"/>
        <v>0</v>
      </c>
      <c r="J35" s="4">
        <f t="shared" si="159"/>
        <v>0</v>
      </c>
      <c r="K35" s="4">
        <f t="shared" si="159"/>
        <v>0</v>
      </c>
      <c r="L35" s="4">
        <f t="shared" si="159"/>
        <v>0</v>
      </c>
      <c r="M35" s="4">
        <f t="shared" si="159"/>
        <v>0</v>
      </c>
      <c r="N35" s="4">
        <f t="shared" si="159"/>
        <v>0</v>
      </c>
      <c r="O35" s="4">
        <f t="shared" si="159"/>
        <v>0</v>
      </c>
      <c r="P35" s="4">
        <f t="shared" si="159"/>
        <v>0</v>
      </c>
      <c r="Q35" s="4">
        <f t="shared" si="159"/>
        <v>0</v>
      </c>
      <c r="R35" s="4">
        <f t="shared" si="159"/>
        <v>0</v>
      </c>
      <c r="S35" s="4">
        <f t="shared" si="159"/>
        <v>0</v>
      </c>
      <c r="T35" s="4">
        <f t="shared" si="159"/>
        <v>0</v>
      </c>
      <c r="U35" s="4">
        <f t="shared" si="159"/>
        <v>0</v>
      </c>
      <c r="V35" s="4">
        <f t="shared" si="159"/>
        <v>0</v>
      </c>
      <c r="W35" s="4">
        <f t="shared" si="159"/>
        <v>0</v>
      </c>
      <c r="X35" s="4">
        <f t="shared" si="159"/>
        <v>0</v>
      </c>
      <c r="Y35" s="4">
        <f t="shared" si="159"/>
        <v>0</v>
      </c>
      <c r="Z35" s="4">
        <f t="shared" si="159"/>
        <v>0</v>
      </c>
      <c r="AA35" s="4">
        <f t="shared" si="159"/>
        <v>0</v>
      </c>
      <c r="AB35" s="4">
        <f t="shared" si="159"/>
        <v>0</v>
      </c>
      <c r="AC35" s="4">
        <f t="shared" si="159"/>
        <v>0</v>
      </c>
      <c r="AD35" s="4">
        <f t="shared" si="159"/>
        <v>0</v>
      </c>
      <c r="AE35" s="4">
        <f t="shared" si="159"/>
        <v>0</v>
      </c>
      <c r="AF35" s="4">
        <f t="shared" si="159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60">(0*100)/2</f>
        <v>0</v>
      </c>
      <c r="C37" s="4">
        <f t="shared" si="160"/>
        <v>0</v>
      </c>
      <c r="D37" s="4">
        <f t="shared" si="160"/>
        <v>0</v>
      </c>
      <c r="E37" s="4">
        <f t="shared" si="160"/>
        <v>0</v>
      </c>
      <c r="F37" s="4">
        <f t="shared" si="160"/>
        <v>0</v>
      </c>
      <c r="G37" s="4">
        <f t="shared" si="160"/>
        <v>0</v>
      </c>
      <c r="H37" s="4">
        <f t="shared" si="160"/>
        <v>0</v>
      </c>
      <c r="I37" s="4">
        <f t="shared" si="160"/>
        <v>0</v>
      </c>
      <c r="J37" s="4">
        <f t="shared" si="160"/>
        <v>0</v>
      </c>
      <c r="K37" s="4">
        <f t="shared" si="160"/>
        <v>0</v>
      </c>
      <c r="L37" s="4">
        <f t="shared" si="160"/>
        <v>0</v>
      </c>
      <c r="M37" s="4">
        <f t="shared" si="160"/>
        <v>0</v>
      </c>
      <c r="N37" s="4">
        <f t="shared" si="160"/>
        <v>0</v>
      </c>
      <c r="O37" s="4">
        <f t="shared" si="160"/>
        <v>0</v>
      </c>
      <c r="P37" s="4">
        <f t="shared" si="160"/>
        <v>0</v>
      </c>
      <c r="Q37" s="4">
        <f t="shared" si="160"/>
        <v>0</v>
      </c>
      <c r="R37" s="4">
        <f t="shared" si="160"/>
        <v>0</v>
      </c>
      <c r="S37" s="4">
        <f t="shared" si="160"/>
        <v>0</v>
      </c>
      <c r="T37" s="4">
        <f t="shared" si="160"/>
        <v>0</v>
      </c>
      <c r="U37" s="4">
        <f t="shared" si="160"/>
        <v>0</v>
      </c>
      <c r="V37" s="4">
        <f t="shared" si="160"/>
        <v>0</v>
      </c>
      <c r="W37" s="4">
        <f t="shared" si="160"/>
        <v>0</v>
      </c>
      <c r="X37" s="4">
        <f t="shared" si="160"/>
        <v>0</v>
      </c>
      <c r="Y37" s="4">
        <f t="shared" si="160"/>
        <v>0</v>
      </c>
      <c r="Z37" s="4">
        <f t="shared" si="160"/>
        <v>0</v>
      </c>
      <c r="AA37" s="4">
        <f t="shared" si="160"/>
        <v>0</v>
      </c>
      <c r="AB37" s="4">
        <f t="shared" si="160"/>
        <v>0</v>
      </c>
      <c r="AC37" s="4">
        <f t="shared" si="160"/>
        <v>0</v>
      </c>
      <c r="AD37" s="4">
        <f t="shared" si="160"/>
        <v>0</v>
      </c>
      <c r="AE37" s="4">
        <f t="shared" si="160"/>
        <v>0</v>
      </c>
      <c r="AF37" s="4">
        <f t="shared" si="160"/>
        <v>0</v>
      </c>
      <c r="AG37" s="4">
        <f>AVERAGE(C39:AF50)</f>
        <v>2.361111111</v>
      </c>
    </row>
    <row r="38">
      <c r="A38" s="1" t="s">
        <v>3</v>
      </c>
      <c r="B38" s="4">
        <f t="shared" ref="B38:AF38" si="161">(0*100)/2</f>
        <v>0</v>
      </c>
      <c r="C38" s="4">
        <f t="shared" si="161"/>
        <v>0</v>
      </c>
      <c r="D38" s="4">
        <f t="shared" si="161"/>
        <v>0</v>
      </c>
      <c r="E38" s="4">
        <f t="shared" si="161"/>
        <v>0</v>
      </c>
      <c r="F38" s="4">
        <f t="shared" si="161"/>
        <v>0</v>
      </c>
      <c r="G38" s="4">
        <f t="shared" si="161"/>
        <v>0</v>
      </c>
      <c r="H38" s="4">
        <f t="shared" si="161"/>
        <v>0</v>
      </c>
      <c r="I38" s="4">
        <f t="shared" si="161"/>
        <v>0</v>
      </c>
      <c r="J38" s="4">
        <f t="shared" si="161"/>
        <v>0</v>
      </c>
      <c r="K38" s="4">
        <f t="shared" si="161"/>
        <v>0</v>
      </c>
      <c r="L38" s="4">
        <f t="shared" si="161"/>
        <v>0</v>
      </c>
      <c r="M38" s="4">
        <f t="shared" si="161"/>
        <v>0</v>
      </c>
      <c r="N38" s="4">
        <f t="shared" si="161"/>
        <v>0</v>
      </c>
      <c r="O38" s="4">
        <f t="shared" si="161"/>
        <v>0</v>
      </c>
      <c r="P38" s="4">
        <f t="shared" si="161"/>
        <v>0</v>
      </c>
      <c r="Q38" s="4">
        <f t="shared" si="161"/>
        <v>0</v>
      </c>
      <c r="R38" s="4">
        <f t="shared" si="161"/>
        <v>0</v>
      </c>
      <c r="S38" s="4">
        <f t="shared" si="161"/>
        <v>0</v>
      </c>
      <c r="T38" s="4">
        <f t="shared" si="161"/>
        <v>0</v>
      </c>
      <c r="U38" s="4">
        <f t="shared" si="161"/>
        <v>0</v>
      </c>
      <c r="V38" s="4">
        <f t="shared" si="161"/>
        <v>0</v>
      </c>
      <c r="W38" s="4">
        <f t="shared" si="161"/>
        <v>0</v>
      </c>
      <c r="X38" s="4">
        <f t="shared" si="161"/>
        <v>0</v>
      </c>
      <c r="Y38" s="4">
        <f t="shared" si="161"/>
        <v>0</v>
      </c>
      <c r="Z38" s="4">
        <f t="shared" si="161"/>
        <v>0</v>
      </c>
      <c r="AA38" s="4">
        <f t="shared" si="161"/>
        <v>0</v>
      </c>
      <c r="AB38" s="4">
        <f t="shared" si="161"/>
        <v>0</v>
      </c>
      <c r="AC38" s="4">
        <f t="shared" si="161"/>
        <v>0</v>
      </c>
      <c r="AD38" s="4">
        <f t="shared" si="161"/>
        <v>0</v>
      </c>
      <c r="AE38" s="4">
        <f t="shared" si="161"/>
        <v>0</v>
      </c>
      <c r="AF38" s="4">
        <f t="shared" si="161"/>
        <v>0</v>
      </c>
    </row>
    <row r="39">
      <c r="A39" s="1" t="s">
        <v>4</v>
      </c>
      <c r="B39" s="4">
        <f t="shared" ref="B39:AF39" si="162">(0*100)/2</f>
        <v>0</v>
      </c>
      <c r="C39" s="4">
        <f t="shared" si="162"/>
        <v>0</v>
      </c>
      <c r="D39" s="4">
        <f t="shared" si="162"/>
        <v>0</v>
      </c>
      <c r="E39" s="4">
        <f t="shared" si="162"/>
        <v>0</v>
      </c>
      <c r="F39" s="4">
        <f t="shared" si="162"/>
        <v>0</v>
      </c>
      <c r="G39" s="4">
        <f t="shared" si="162"/>
        <v>0</v>
      </c>
      <c r="H39" s="4">
        <f t="shared" si="162"/>
        <v>0</v>
      </c>
      <c r="I39" s="4">
        <f t="shared" si="162"/>
        <v>0</v>
      </c>
      <c r="J39" s="4">
        <f t="shared" si="162"/>
        <v>0</v>
      </c>
      <c r="K39" s="4">
        <f t="shared" si="162"/>
        <v>0</v>
      </c>
      <c r="L39" s="4">
        <f t="shared" si="162"/>
        <v>0</v>
      </c>
      <c r="M39" s="4">
        <f t="shared" si="162"/>
        <v>0</v>
      </c>
      <c r="N39" s="4">
        <f t="shared" si="162"/>
        <v>0</v>
      </c>
      <c r="O39" s="4">
        <f t="shared" si="162"/>
        <v>0</v>
      </c>
      <c r="P39" s="4">
        <f t="shared" si="162"/>
        <v>0</v>
      </c>
      <c r="Q39" s="4">
        <f t="shared" si="162"/>
        <v>0</v>
      </c>
      <c r="R39" s="4">
        <f t="shared" si="162"/>
        <v>0</v>
      </c>
      <c r="S39" s="4">
        <f t="shared" si="162"/>
        <v>0</v>
      </c>
      <c r="T39" s="4">
        <f t="shared" si="162"/>
        <v>0</v>
      </c>
      <c r="U39" s="4">
        <f t="shared" si="162"/>
        <v>0</v>
      </c>
      <c r="V39" s="4">
        <f t="shared" si="162"/>
        <v>0</v>
      </c>
      <c r="W39" s="4">
        <f t="shared" si="162"/>
        <v>0</v>
      </c>
      <c r="X39" s="4">
        <f t="shared" si="162"/>
        <v>0</v>
      </c>
      <c r="Y39" s="4">
        <f t="shared" si="162"/>
        <v>0</v>
      </c>
      <c r="Z39" s="4">
        <f t="shared" si="162"/>
        <v>0</v>
      </c>
      <c r="AA39" s="4">
        <f t="shared" si="162"/>
        <v>0</v>
      </c>
      <c r="AB39" s="4">
        <f t="shared" si="162"/>
        <v>0</v>
      </c>
      <c r="AC39" s="4">
        <f t="shared" si="162"/>
        <v>0</v>
      </c>
      <c r="AD39" s="4">
        <f t="shared" si="162"/>
        <v>0</v>
      </c>
      <c r="AE39" s="4">
        <f t="shared" si="162"/>
        <v>0</v>
      </c>
      <c r="AF39" s="4">
        <f t="shared" si="162"/>
        <v>0</v>
      </c>
    </row>
    <row r="40">
      <c r="A40" s="1" t="s">
        <v>5</v>
      </c>
      <c r="B40" s="4">
        <f t="shared" ref="B40:AF40" si="163">(0*100)/2</f>
        <v>0</v>
      </c>
      <c r="C40" s="4">
        <f t="shared" si="163"/>
        <v>0</v>
      </c>
      <c r="D40" s="4">
        <f t="shared" si="163"/>
        <v>0</v>
      </c>
      <c r="E40" s="4">
        <f t="shared" si="163"/>
        <v>0</v>
      </c>
      <c r="F40" s="4">
        <f t="shared" si="163"/>
        <v>0</v>
      </c>
      <c r="G40" s="4">
        <f t="shared" si="163"/>
        <v>0</v>
      </c>
      <c r="H40" s="4">
        <f t="shared" si="163"/>
        <v>0</v>
      </c>
      <c r="I40" s="4">
        <f t="shared" si="163"/>
        <v>0</v>
      </c>
      <c r="J40" s="4">
        <f t="shared" si="163"/>
        <v>0</v>
      </c>
      <c r="K40" s="4">
        <f t="shared" si="163"/>
        <v>0</v>
      </c>
      <c r="L40" s="4">
        <f t="shared" si="163"/>
        <v>0</v>
      </c>
      <c r="M40" s="4">
        <f t="shared" si="163"/>
        <v>0</v>
      </c>
      <c r="N40" s="4">
        <f t="shared" si="163"/>
        <v>0</v>
      </c>
      <c r="O40" s="4">
        <f t="shared" si="163"/>
        <v>0</v>
      </c>
      <c r="P40" s="4">
        <f t="shared" si="163"/>
        <v>0</v>
      </c>
      <c r="Q40" s="4">
        <f t="shared" si="163"/>
        <v>0</v>
      </c>
      <c r="R40" s="4">
        <f t="shared" si="163"/>
        <v>0</v>
      </c>
      <c r="S40" s="4">
        <f t="shared" si="163"/>
        <v>0</v>
      </c>
      <c r="T40" s="4">
        <f t="shared" si="163"/>
        <v>0</v>
      </c>
      <c r="U40" s="4">
        <f t="shared" si="163"/>
        <v>0</v>
      </c>
      <c r="V40" s="4">
        <f t="shared" si="163"/>
        <v>0</v>
      </c>
      <c r="W40" s="4">
        <f t="shared" si="163"/>
        <v>0</v>
      </c>
      <c r="X40" s="4">
        <f t="shared" si="163"/>
        <v>0</v>
      </c>
      <c r="Y40" s="4">
        <f t="shared" si="163"/>
        <v>0</v>
      </c>
      <c r="Z40" s="4">
        <f t="shared" si="163"/>
        <v>0</v>
      </c>
      <c r="AA40" s="4">
        <f t="shared" si="163"/>
        <v>0</v>
      </c>
      <c r="AB40" s="4">
        <f t="shared" si="163"/>
        <v>0</v>
      </c>
      <c r="AC40" s="4">
        <f t="shared" si="163"/>
        <v>0</v>
      </c>
      <c r="AD40" s="4">
        <f t="shared" si="163"/>
        <v>0</v>
      </c>
      <c r="AE40" s="4">
        <f t="shared" si="163"/>
        <v>0</v>
      </c>
      <c r="AF40" s="4">
        <f t="shared" si="163"/>
        <v>0</v>
      </c>
    </row>
    <row r="41">
      <c r="A41" s="1" t="s">
        <v>6</v>
      </c>
      <c r="B41" s="4">
        <f t="shared" ref="B41:C41" si="164">(1*100)/2</f>
        <v>50</v>
      </c>
      <c r="C41" s="4">
        <f t="shared" si="164"/>
        <v>50</v>
      </c>
      <c r="D41" s="4">
        <f t="shared" ref="D41:P41" si="165">(0*100)/2</f>
        <v>0</v>
      </c>
      <c r="E41" s="4">
        <f t="shared" si="165"/>
        <v>0</v>
      </c>
      <c r="F41" s="4">
        <f t="shared" si="165"/>
        <v>0</v>
      </c>
      <c r="G41" s="4">
        <f t="shared" si="165"/>
        <v>0</v>
      </c>
      <c r="H41" s="4">
        <f t="shared" si="165"/>
        <v>0</v>
      </c>
      <c r="I41" s="4">
        <f t="shared" si="165"/>
        <v>0</v>
      </c>
      <c r="J41" s="4">
        <f t="shared" si="165"/>
        <v>0</v>
      </c>
      <c r="K41" s="4">
        <f t="shared" si="165"/>
        <v>0</v>
      </c>
      <c r="L41" s="4">
        <f t="shared" si="165"/>
        <v>0</v>
      </c>
      <c r="M41" s="4">
        <f t="shared" si="165"/>
        <v>0</v>
      </c>
      <c r="N41" s="4">
        <f t="shared" si="165"/>
        <v>0</v>
      </c>
      <c r="O41" s="4">
        <f t="shared" si="165"/>
        <v>0</v>
      </c>
      <c r="P41" s="4">
        <f t="shared" si="165"/>
        <v>0</v>
      </c>
      <c r="Q41" s="4">
        <f t="shared" ref="Q41:Q42" si="168">(1*100)/2</f>
        <v>50</v>
      </c>
      <c r="R41" s="4">
        <f t="shared" ref="R41:AF41" si="166">(0*100)/2</f>
        <v>0</v>
      </c>
      <c r="S41" s="4">
        <f t="shared" si="166"/>
        <v>0</v>
      </c>
      <c r="T41" s="4">
        <f t="shared" si="166"/>
        <v>0</v>
      </c>
      <c r="U41" s="4">
        <f t="shared" si="166"/>
        <v>0</v>
      </c>
      <c r="V41" s="4">
        <f t="shared" si="166"/>
        <v>0</v>
      </c>
      <c r="W41" s="4">
        <f t="shared" si="166"/>
        <v>0</v>
      </c>
      <c r="X41" s="4">
        <f t="shared" si="166"/>
        <v>0</v>
      </c>
      <c r="Y41" s="4">
        <f t="shared" si="166"/>
        <v>0</v>
      </c>
      <c r="Z41" s="4">
        <f t="shared" si="166"/>
        <v>0</v>
      </c>
      <c r="AA41" s="4">
        <f t="shared" si="166"/>
        <v>0</v>
      </c>
      <c r="AB41" s="4">
        <f t="shared" si="166"/>
        <v>0</v>
      </c>
      <c r="AC41" s="4">
        <f t="shared" si="166"/>
        <v>0</v>
      </c>
      <c r="AD41" s="4">
        <f t="shared" si="166"/>
        <v>0</v>
      </c>
      <c r="AE41" s="4">
        <f t="shared" si="166"/>
        <v>0</v>
      </c>
      <c r="AF41" s="4">
        <f t="shared" si="166"/>
        <v>0</v>
      </c>
    </row>
    <row r="42">
      <c r="A42" s="1" t="s">
        <v>7</v>
      </c>
      <c r="B42" s="4">
        <f t="shared" ref="B42:P42" si="167">(0*100)/2</f>
        <v>0</v>
      </c>
      <c r="C42" s="4">
        <f t="shared" si="167"/>
        <v>0</v>
      </c>
      <c r="D42" s="4">
        <f t="shared" si="167"/>
        <v>0</v>
      </c>
      <c r="E42" s="4">
        <f t="shared" si="167"/>
        <v>0</v>
      </c>
      <c r="F42" s="4">
        <f t="shared" si="167"/>
        <v>0</v>
      </c>
      <c r="G42" s="4">
        <f t="shared" si="167"/>
        <v>0</v>
      </c>
      <c r="H42" s="4">
        <f t="shared" si="167"/>
        <v>0</v>
      </c>
      <c r="I42" s="4">
        <f t="shared" si="167"/>
        <v>0</v>
      </c>
      <c r="J42" s="4">
        <f t="shared" si="167"/>
        <v>0</v>
      </c>
      <c r="K42" s="4">
        <f t="shared" si="167"/>
        <v>0</v>
      </c>
      <c r="L42" s="4">
        <f t="shared" si="167"/>
        <v>0</v>
      </c>
      <c r="M42" s="4">
        <f t="shared" si="167"/>
        <v>0</v>
      </c>
      <c r="N42" s="4">
        <f t="shared" si="167"/>
        <v>0</v>
      </c>
      <c r="O42" s="4">
        <f t="shared" si="167"/>
        <v>0</v>
      </c>
      <c r="P42" s="4">
        <f t="shared" si="167"/>
        <v>0</v>
      </c>
      <c r="Q42" s="4">
        <f t="shared" si="168"/>
        <v>50</v>
      </c>
      <c r="R42" s="4">
        <f t="shared" ref="R42:W42" si="169">(0*100)/2</f>
        <v>0</v>
      </c>
      <c r="S42" s="4">
        <f t="shared" si="169"/>
        <v>0</v>
      </c>
      <c r="T42" s="4">
        <f t="shared" si="169"/>
        <v>0</v>
      </c>
      <c r="U42" s="4">
        <f t="shared" si="169"/>
        <v>0</v>
      </c>
      <c r="V42" s="4">
        <f t="shared" si="169"/>
        <v>0</v>
      </c>
      <c r="W42" s="4">
        <f t="shared" si="169"/>
        <v>0</v>
      </c>
      <c r="X42" s="4">
        <f>(1*100)/2</f>
        <v>50</v>
      </c>
      <c r="Y42" s="4">
        <f t="shared" ref="Y42:AF42" si="170">(0*100)/2</f>
        <v>0</v>
      </c>
      <c r="Z42" s="4">
        <f t="shared" si="170"/>
        <v>0</v>
      </c>
      <c r="AA42" s="4">
        <f t="shared" si="170"/>
        <v>0</v>
      </c>
      <c r="AB42" s="4">
        <f t="shared" si="170"/>
        <v>0</v>
      </c>
      <c r="AC42" s="4">
        <f t="shared" si="170"/>
        <v>0</v>
      </c>
      <c r="AD42" s="4">
        <f t="shared" si="170"/>
        <v>0</v>
      </c>
      <c r="AE42" s="4">
        <f t="shared" si="170"/>
        <v>0</v>
      </c>
      <c r="AF42" s="4">
        <f t="shared" si="170"/>
        <v>0</v>
      </c>
    </row>
    <row r="43">
      <c r="A43" s="1" t="s">
        <v>8</v>
      </c>
      <c r="B43" s="4">
        <f>(1*100)/2</f>
        <v>50</v>
      </c>
      <c r="C43" s="4">
        <f t="shared" ref="C43:L43" si="171">(0*100)/2</f>
        <v>0</v>
      </c>
      <c r="D43" s="4">
        <f t="shared" si="171"/>
        <v>0</v>
      </c>
      <c r="E43" s="4">
        <f t="shared" si="171"/>
        <v>0</v>
      </c>
      <c r="F43" s="4">
        <f t="shared" si="171"/>
        <v>0</v>
      </c>
      <c r="G43" s="4">
        <f t="shared" si="171"/>
        <v>0</v>
      </c>
      <c r="H43" s="4">
        <f t="shared" si="171"/>
        <v>0</v>
      </c>
      <c r="I43" s="4">
        <f t="shared" si="171"/>
        <v>0</v>
      </c>
      <c r="J43" s="4">
        <f t="shared" si="171"/>
        <v>0</v>
      </c>
      <c r="K43" s="4">
        <f t="shared" si="171"/>
        <v>0</v>
      </c>
      <c r="L43" s="4">
        <f t="shared" si="171"/>
        <v>0</v>
      </c>
      <c r="M43" s="4">
        <f>(1*100)/2</f>
        <v>50</v>
      </c>
      <c r="N43" s="4">
        <f t="shared" ref="N43:X43" si="172">(0*100)/2</f>
        <v>0</v>
      </c>
      <c r="O43" s="4">
        <f t="shared" si="172"/>
        <v>0</v>
      </c>
      <c r="P43" s="4">
        <f t="shared" si="172"/>
        <v>0</v>
      </c>
      <c r="Q43" s="4">
        <f t="shared" si="172"/>
        <v>0</v>
      </c>
      <c r="R43" s="4">
        <f t="shared" si="172"/>
        <v>0</v>
      </c>
      <c r="S43" s="4">
        <f t="shared" si="172"/>
        <v>0</v>
      </c>
      <c r="T43" s="4">
        <f t="shared" si="172"/>
        <v>0</v>
      </c>
      <c r="U43" s="4">
        <f t="shared" si="172"/>
        <v>0</v>
      </c>
      <c r="V43" s="4">
        <f t="shared" si="172"/>
        <v>0</v>
      </c>
      <c r="W43" s="4">
        <f t="shared" si="172"/>
        <v>0</v>
      </c>
      <c r="X43" s="4">
        <f t="shared" si="172"/>
        <v>0</v>
      </c>
      <c r="Y43" s="4">
        <f>(1*100)/2</f>
        <v>50</v>
      </c>
      <c r="Z43" s="4">
        <f t="shared" ref="Z43:AF43" si="173">(0*100)/2</f>
        <v>0</v>
      </c>
      <c r="AA43" s="4">
        <f t="shared" si="173"/>
        <v>0</v>
      </c>
      <c r="AB43" s="4">
        <f t="shared" si="173"/>
        <v>0</v>
      </c>
      <c r="AC43" s="4">
        <f t="shared" si="173"/>
        <v>0</v>
      </c>
      <c r="AD43" s="4">
        <f t="shared" si="173"/>
        <v>0</v>
      </c>
      <c r="AE43" s="4">
        <f t="shared" si="173"/>
        <v>0</v>
      </c>
      <c r="AF43" s="4">
        <f t="shared" si="173"/>
        <v>0</v>
      </c>
    </row>
    <row r="44">
      <c r="A44" s="1" t="s">
        <v>9</v>
      </c>
      <c r="B44" s="4">
        <f t="shared" ref="B44:AF44" si="174">(0*100)/2</f>
        <v>0</v>
      </c>
      <c r="C44" s="4">
        <f t="shared" si="174"/>
        <v>0</v>
      </c>
      <c r="D44" s="4">
        <f t="shared" si="174"/>
        <v>0</v>
      </c>
      <c r="E44" s="4">
        <f t="shared" si="174"/>
        <v>0</v>
      </c>
      <c r="F44" s="4">
        <f t="shared" si="174"/>
        <v>0</v>
      </c>
      <c r="G44" s="4">
        <f t="shared" si="174"/>
        <v>0</v>
      </c>
      <c r="H44" s="4">
        <f t="shared" si="174"/>
        <v>0</v>
      </c>
      <c r="I44" s="4">
        <f t="shared" si="174"/>
        <v>0</v>
      </c>
      <c r="J44" s="4">
        <f t="shared" si="174"/>
        <v>0</v>
      </c>
      <c r="K44" s="4">
        <f t="shared" si="174"/>
        <v>0</v>
      </c>
      <c r="L44" s="4">
        <f t="shared" si="174"/>
        <v>0</v>
      </c>
      <c r="M44" s="4">
        <f t="shared" si="174"/>
        <v>0</v>
      </c>
      <c r="N44" s="4">
        <f t="shared" si="174"/>
        <v>0</v>
      </c>
      <c r="O44" s="4">
        <f t="shared" si="174"/>
        <v>0</v>
      </c>
      <c r="P44" s="4">
        <f t="shared" si="174"/>
        <v>0</v>
      </c>
      <c r="Q44" s="4">
        <f t="shared" si="174"/>
        <v>0</v>
      </c>
      <c r="R44" s="4">
        <f t="shared" si="174"/>
        <v>0</v>
      </c>
      <c r="S44" s="4">
        <f t="shared" si="174"/>
        <v>0</v>
      </c>
      <c r="T44" s="4">
        <f t="shared" si="174"/>
        <v>0</v>
      </c>
      <c r="U44" s="4">
        <f t="shared" si="174"/>
        <v>0</v>
      </c>
      <c r="V44" s="4">
        <f t="shared" si="174"/>
        <v>0</v>
      </c>
      <c r="W44" s="4">
        <f t="shared" si="174"/>
        <v>0</v>
      </c>
      <c r="X44" s="4">
        <f t="shared" si="174"/>
        <v>0</v>
      </c>
      <c r="Y44" s="4">
        <f t="shared" si="174"/>
        <v>0</v>
      </c>
      <c r="Z44" s="4">
        <f t="shared" si="174"/>
        <v>0</v>
      </c>
      <c r="AA44" s="4">
        <f t="shared" si="174"/>
        <v>0</v>
      </c>
      <c r="AB44" s="4">
        <f t="shared" si="174"/>
        <v>0</v>
      </c>
      <c r="AC44" s="4">
        <f t="shared" si="174"/>
        <v>0</v>
      </c>
      <c r="AD44" s="4">
        <f t="shared" si="174"/>
        <v>0</v>
      </c>
      <c r="AE44" s="4">
        <f t="shared" si="174"/>
        <v>0</v>
      </c>
      <c r="AF44" s="4">
        <f t="shared" si="174"/>
        <v>0</v>
      </c>
    </row>
    <row r="45">
      <c r="A45" s="1" t="s">
        <v>10</v>
      </c>
      <c r="B45" s="4">
        <f t="shared" ref="B45:Y45" si="175">(0*100)/2</f>
        <v>0</v>
      </c>
      <c r="C45" s="4">
        <f t="shared" si="175"/>
        <v>0</v>
      </c>
      <c r="D45" s="4">
        <f t="shared" si="175"/>
        <v>0</v>
      </c>
      <c r="E45" s="4">
        <f t="shared" si="175"/>
        <v>0</v>
      </c>
      <c r="F45" s="4">
        <f t="shared" si="175"/>
        <v>0</v>
      </c>
      <c r="G45" s="4">
        <f t="shared" si="175"/>
        <v>0</v>
      </c>
      <c r="H45" s="4">
        <f t="shared" si="175"/>
        <v>0</v>
      </c>
      <c r="I45" s="4">
        <f t="shared" si="175"/>
        <v>0</v>
      </c>
      <c r="J45" s="4">
        <f t="shared" si="175"/>
        <v>0</v>
      </c>
      <c r="K45" s="4">
        <f t="shared" si="175"/>
        <v>0</v>
      </c>
      <c r="L45" s="4">
        <f t="shared" si="175"/>
        <v>0</v>
      </c>
      <c r="M45" s="4">
        <f t="shared" si="175"/>
        <v>0</v>
      </c>
      <c r="N45" s="4">
        <f t="shared" si="175"/>
        <v>0</v>
      </c>
      <c r="O45" s="4">
        <f t="shared" si="175"/>
        <v>0</v>
      </c>
      <c r="P45" s="4">
        <f t="shared" si="175"/>
        <v>0</v>
      </c>
      <c r="Q45" s="4">
        <f t="shared" si="175"/>
        <v>0</v>
      </c>
      <c r="R45" s="4">
        <f t="shared" si="175"/>
        <v>0</v>
      </c>
      <c r="S45" s="4">
        <f t="shared" si="175"/>
        <v>0</v>
      </c>
      <c r="T45" s="4">
        <f t="shared" si="175"/>
        <v>0</v>
      </c>
      <c r="U45" s="4">
        <f t="shared" si="175"/>
        <v>0</v>
      </c>
      <c r="V45" s="4">
        <f t="shared" si="175"/>
        <v>0</v>
      </c>
      <c r="W45" s="4">
        <f t="shared" si="175"/>
        <v>0</v>
      </c>
      <c r="X45" s="4">
        <f t="shared" si="175"/>
        <v>0</v>
      </c>
      <c r="Y45" s="4">
        <f t="shared" si="175"/>
        <v>0</v>
      </c>
      <c r="Z45" s="4">
        <f t="shared" ref="Z45:Z46" si="179">(1*100)/2</f>
        <v>50</v>
      </c>
      <c r="AA45" s="4">
        <f t="shared" ref="AA45:AF45" si="176">(0*100)/2</f>
        <v>0</v>
      </c>
      <c r="AB45" s="4">
        <f t="shared" si="176"/>
        <v>0</v>
      </c>
      <c r="AC45" s="4">
        <f t="shared" si="176"/>
        <v>0</v>
      </c>
      <c r="AD45" s="4">
        <f t="shared" si="176"/>
        <v>0</v>
      </c>
      <c r="AE45" s="4">
        <f t="shared" si="176"/>
        <v>0</v>
      </c>
      <c r="AF45" s="4">
        <f t="shared" si="176"/>
        <v>0</v>
      </c>
    </row>
    <row r="46">
      <c r="A46" s="1" t="s">
        <v>11</v>
      </c>
      <c r="B46" s="4">
        <f t="shared" ref="B46:L46" si="177">(0*100)/2</f>
        <v>0</v>
      </c>
      <c r="C46" s="4">
        <f t="shared" si="177"/>
        <v>0</v>
      </c>
      <c r="D46" s="4">
        <f t="shared" si="177"/>
        <v>0</v>
      </c>
      <c r="E46" s="4">
        <f t="shared" si="177"/>
        <v>0</v>
      </c>
      <c r="F46" s="4">
        <f t="shared" si="177"/>
        <v>0</v>
      </c>
      <c r="G46" s="4">
        <f t="shared" si="177"/>
        <v>0</v>
      </c>
      <c r="H46" s="4">
        <f t="shared" si="177"/>
        <v>0</v>
      </c>
      <c r="I46" s="4">
        <f t="shared" si="177"/>
        <v>0</v>
      </c>
      <c r="J46" s="4">
        <f t="shared" si="177"/>
        <v>0</v>
      </c>
      <c r="K46" s="4">
        <f t="shared" si="177"/>
        <v>0</v>
      </c>
      <c r="L46" s="4">
        <f t="shared" si="177"/>
        <v>0</v>
      </c>
      <c r="M46" s="4">
        <f>(1*100)/2</f>
        <v>50</v>
      </c>
      <c r="N46" s="4">
        <f t="shared" ref="N46:Y46" si="178">(0*100)/2</f>
        <v>0</v>
      </c>
      <c r="O46" s="4">
        <f t="shared" si="178"/>
        <v>0</v>
      </c>
      <c r="P46" s="4">
        <f t="shared" si="178"/>
        <v>0</v>
      </c>
      <c r="Q46" s="4">
        <f t="shared" si="178"/>
        <v>0</v>
      </c>
      <c r="R46" s="4">
        <f t="shared" si="178"/>
        <v>0</v>
      </c>
      <c r="S46" s="4">
        <f t="shared" si="178"/>
        <v>0</v>
      </c>
      <c r="T46" s="4">
        <f t="shared" si="178"/>
        <v>0</v>
      </c>
      <c r="U46" s="4">
        <f t="shared" si="178"/>
        <v>0</v>
      </c>
      <c r="V46" s="4">
        <f t="shared" si="178"/>
        <v>0</v>
      </c>
      <c r="W46" s="4">
        <f t="shared" si="178"/>
        <v>0</v>
      </c>
      <c r="X46" s="4">
        <f t="shared" si="178"/>
        <v>0</v>
      </c>
      <c r="Y46" s="4">
        <f t="shared" si="178"/>
        <v>0</v>
      </c>
      <c r="Z46" s="4">
        <f t="shared" si="179"/>
        <v>50</v>
      </c>
      <c r="AA46" s="4">
        <f t="shared" ref="AA46:AF46" si="180">(0*100)/2</f>
        <v>0</v>
      </c>
      <c r="AB46" s="4">
        <f t="shared" si="180"/>
        <v>0</v>
      </c>
      <c r="AC46" s="4">
        <f t="shared" si="180"/>
        <v>0</v>
      </c>
      <c r="AD46" s="4">
        <f t="shared" si="180"/>
        <v>0</v>
      </c>
      <c r="AE46" s="4">
        <f t="shared" si="180"/>
        <v>0</v>
      </c>
      <c r="AF46" s="4">
        <f t="shared" si="180"/>
        <v>0</v>
      </c>
    </row>
    <row r="47">
      <c r="A47" s="1" t="s">
        <v>12</v>
      </c>
      <c r="B47" s="4">
        <f t="shared" ref="B47:I47" si="181">(0*100)/2</f>
        <v>0</v>
      </c>
      <c r="C47" s="4">
        <f t="shared" si="181"/>
        <v>0</v>
      </c>
      <c r="D47" s="4">
        <f t="shared" si="181"/>
        <v>0</v>
      </c>
      <c r="E47" s="4">
        <f t="shared" si="181"/>
        <v>0</v>
      </c>
      <c r="F47" s="4">
        <f t="shared" si="181"/>
        <v>0</v>
      </c>
      <c r="G47" s="4">
        <f t="shared" si="181"/>
        <v>0</v>
      </c>
      <c r="H47" s="4">
        <f t="shared" si="181"/>
        <v>0</v>
      </c>
      <c r="I47" s="4">
        <f t="shared" si="181"/>
        <v>0</v>
      </c>
      <c r="J47" s="4">
        <f t="shared" ref="J47:J49" si="186">(1*100)/2</f>
        <v>50</v>
      </c>
      <c r="K47" s="4">
        <f t="shared" ref="K47:X47" si="182">(0*100)/2</f>
        <v>0</v>
      </c>
      <c r="L47" s="4">
        <f t="shared" si="182"/>
        <v>0</v>
      </c>
      <c r="M47" s="4">
        <f t="shared" si="182"/>
        <v>0</v>
      </c>
      <c r="N47" s="4">
        <f t="shared" si="182"/>
        <v>0</v>
      </c>
      <c r="O47" s="4">
        <f t="shared" si="182"/>
        <v>0</v>
      </c>
      <c r="P47" s="4">
        <f t="shared" si="182"/>
        <v>0</v>
      </c>
      <c r="Q47" s="4">
        <f t="shared" si="182"/>
        <v>0</v>
      </c>
      <c r="R47" s="4">
        <f t="shared" si="182"/>
        <v>0</v>
      </c>
      <c r="S47" s="4">
        <f t="shared" si="182"/>
        <v>0</v>
      </c>
      <c r="T47" s="4">
        <f t="shared" si="182"/>
        <v>0</v>
      </c>
      <c r="U47" s="4">
        <f t="shared" si="182"/>
        <v>0</v>
      </c>
      <c r="V47" s="4">
        <f t="shared" si="182"/>
        <v>0</v>
      </c>
      <c r="W47" s="4">
        <f t="shared" si="182"/>
        <v>0</v>
      </c>
      <c r="X47" s="4">
        <f t="shared" si="182"/>
        <v>0</v>
      </c>
      <c r="Y47" s="4">
        <f t="shared" ref="Y47:Z47" si="183">(1*100)/2</f>
        <v>50</v>
      </c>
      <c r="Z47" s="4">
        <f t="shared" si="183"/>
        <v>50</v>
      </c>
      <c r="AA47" s="4">
        <f t="shared" ref="AA47:AF47" si="184">(0*100)/2</f>
        <v>0</v>
      </c>
      <c r="AB47" s="4">
        <f t="shared" si="184"/>
        <v>0</v>
      </c>
      <c r="AC47" s="4">
        <f t="shared" si="184"/>
        <v>0</v>
      </c>
      <c r="AD47" s="4">
        <f t="shared" si="184"/>
        <v>0</v>
      </c>
      <c r="AE47" s="4">
        <f t="shared" si="184"/>
        <v>0</v>
      </c>
      <c r="AF47" s="4">
        <f t="shared" si="184"/>
        <v>0</v>
      </c>
    </row>
    <row r="48">
      <c r="A48" s="1" t="s">
        <v>13</v>
      </c>
      <c r="B48" s="4">
        <f t="shared" ref="B48:I48" si="185">(0*100)/2</f>
        <v>0</v>
      </c>
      <c r="C48" s="4">
        <f t="shared" si="185"/>
        <v>0</v>
      </c>
      <c r="D48" s="4">
        <f t="shared" si="185"/>
        <v>0</v>
      </c>
      <c r="E48" s="4">
        <f t="shared" si="185"/>
        <v>0</v>
      </c>
      <c r="F48" s="4">
        <f t="shared" si="185"/>
        <v>0</v>
      </c>
      <c r="G48" s="4">
        <f t="shared" si="185"/>
        <v>0</v>
      </c>
      <c r="H48" s="4">
        <f t="shared" si="185"/>
        <v>0</v>
      </c>
      <c r="I48" s="4">
        <f t="shared" si="185"/>
        <v>0</v>
      </c>
      <c r="J48" s="4">
        <f t="shared" si="186"/>
        <v>50</v>
      </c>
      <c r="K48" s="4">
        <f t="shared" ref="K48:M48" si="187">(0*100)/2</f>
        <v>0</v>
      </c>
      <c r="L48" s="4">
        <f t="shared" si="187"/>
        <v>0</v>
      </c>
      <c r="M48" s="4">
        <f t="shared" si="187"/>
        <v>0</v>
      </c>
      <c r="N48" s="4">
        <f t="shared" ref="N48:N49" si="191">(1*100)/2</f>
        <v>50</v>
      </c>
      <c r="O48" s="4">
        <f t="shared" ref="O48:AF48" si="188">(0*100)/2</f>
        <v>0</v>
      </c>
      <c r="P48" s="4">
        <f t="shared" si="188"/>
        <v>0</v>
      </c>
      <c r="Q48" s="4">
        <f t="shared" si="188"/>
        <v>0</v>
      </c>
      <c r="R48" s="4">
        <f t="shared" si="188"/>
        <v>0</v>
      </c>
      <c r="S48" s="4">
        <f t="shared" si="188"/>
        <v>0</v>
      </c>
      <c r="T48" s="4">
        <f t="shared" si="188"/>
        <v>0</v>
      </c>
      <c r="U48" s="4">
        <f t="shared" si="188"/>
        <v>0</v>
      </c>
      <c r="V48" s="4">
        <f t="shared" si="188"/>
        <v>0</v>
      </c>
      <c r="W48" s="4">
        <f t="shared" si="188"/>
        <v>0</v>
      </c>
      <c r="X48" s="4">
        <f t="shared" si="188"/>
        <v>0</v>
      </c>
      <c r="Y48" s="4">
        <f t="shared" si="188"/>
        <v>0</v>
      </c>
      <c r="Z48" s="4">
        <f t="shared" si="188"/>
        <v>0</v>
      </c>
      <c r="AA48" s="4">
        <f t="shared" si="188"/>
        <v>0</v>
      </c>
      <c r="AB48" s="4">
        <f t="shared" si="188"/>
        <v>0</v>
      </c>
      <c r="AC48" s="4">
        <f t="shared" si="188"/>
        <v>0</v>
      </c>
      <c r="AD48" s="4">
        <f t="shared" si="188"/>
        <v>0</v>
      </c>
      <c r="AE48" s="4">
        <f t="shared" si="188"/>
        <v>0</v>
      </c>
      <c r="AF48" s="4">
        <f t="shared" si="188"/>
        <v>0</v>
      </c>
    </row>
    <row r="49">
      <c r="A49" s="1" t="s">
        <v>14</v>
      </c>
      <c r="B49" s="4">
        <f>(1*100)/2</f>
        <v>50</v>
      </c>
      <c r="C49" s="4">
        <f t="shared" ref="C49:I49" si="189">(0*100)/2</f>
        <v>0</v>
      </c>
      <c r="D49" s="4">
        <f t="shared" si="189"/>
        <v>0</v>
      </c>
      <c r="E49" s="4">
        <f t="shared" si="189"/>
        <v>0</v>
      </c>
      <c r="F49" s="4">
        <f t="shared" si="189"/>
        <v>0</v>
      </c>
      <c r="G49" s="4">
        <f t="shared" si="189"/>
        <v>0</v>
      </c>
      <c r="H49" s="4">
        <f t="shared" si="189"/>
        <v>0</v>
      </c>
      <c r="I49" s="4">
        <f t="shared" si="189"/>
        <v>0</v>
      </c>
      <c r="J49" s="4">
        <f t="shared" si="186"/>
        <v>50</v>
      </c>
      <c r="K49" s="4">
        <f t="shared" ref="K49:M49" si="190">(0*100)/2</f>
        <v>0</v>
      </c>
      <c r="L49" s="4">
        <f t="shared" si="190"/>
        <v>0</v>
      </c>
      <c r="M49" s="4">
        <f t="shared" si="190"/>
        <v>0</v>
      </c>
      <c r="N49" s="4">
        <f t="shared" si="191"/>
        <v>50</v>
      </c>
      <c r="O49" s="4">
        <f t="shared" ref="O49:AB49" si="192">(0*100)/2</f>
        <v>0</v>
      </c>
      <c r="P49" s="4">
        <f t="shared" si="192"/>
        <v>0</v>
      </c>
      <c r="Q49" s="4">
        <f t="shared" si="192"/>
        <v>0</v>
      </c>
      <c r="R49" s="4">
        <f t="shared" si="192"/>
        <v>0</v>
      </c>
      <c r="S49" s="4">
        <f t="shared" si="192"/>
        <v>0</v>
      </c>
      <c r="T49" s="4">
        <f t="shared" si="192"/>
        <v>0</v>
      </c>
      <c r="U49" s="4">
        <f t="shared" si="192"/>
        <v>0</v>
      </c>
      <c r="V49" s="4">
        <f t="shared" si="192"/>
        <v>0</v>
      </c>
      <c r="W49" s="4">
        <f t="shared" si="192"/>
        <v>0</v>
      </c>
      <c r="X49" s="4">
        <f t="shared" si="192"/>
        <v>0</v>
      </c>
      <c r="Y49" s="4">
        <f t="shared" si="192"/>
        <v>0</v>
      </c>
      <c r="Z49" s="4">
        <f t="shared" si="192"/>
        <v>0</v>
      </c>
      <c r="AA49" s="4">
        <f t="shared" si="192"/>
        <v>0</v>
      </c>
      <c r="AB49" s="4">
        <f t="shared" si="192"/>
        <v>0</v>
      </c>
      <c r="AC49" s="4">
        <f>(1*100)/2</f>
        <v>50</v>
      </c>
      <c r="AD49" s="4">
        <f t="shared" ref="AD49:AF49" si="193">(0*100)/2</f>
        <v>0</v>
      </c>
      <c r="AE49" s="4">
        <f t="shared" si="193"/>
        <v>0</v>
      </c>
      <c r="AF49" s="4">
        <f t="shared" si="193"/>
        <v>0</v>
      </c>
    </row>
    <row r="50">
      <c r="A50" s="1" t="s">
        <v>15</v>
      </c>
      <c r="B50" s="4">
        <f t="shared" ref="B50:AF50" si="194">(0*100)/2</f>
        <v>0</v>
      </c>
      <c r="C50" s="4">
        <f t="shared" si="194"/>
        <v>0</v>
      </c>
      <c r="D50" s="4">
        <f t="shared" si="194"/>
        <v>0</v>
      </c>
      <c r="E50" s="4">
        <f t="shared" si="194"/>
        <v>0</v>
      </c>
      <c r="F50" s="4">
        <f t="shared" si="194"/>
        <v>0</v>
      </c>
      <c r="G50" s="4">
        <f t="shared" si="194"/>
        <v>0</v>
      </c>
      <c r="H50" s="4">
        <f t="shared" si="194"/>
        <v>0</v>
      </c>
      <c r="I50" s="4">
        <f t="shared" si="194"/>
        <v>0</v>
      </c>
      <c r="J50" s="4">
        <f t="shared" si="194"/>
        <v>0</v>
      </c>
      <c r="K50" s="4">
        <f t="shared" si="194"/>
        <v>0</v>
      </c>
      <c r="L50" s="4">
        <f t="shared" si="194"/>
        <v>0</v>
      </c>
      <c r="M50" s="4">
        <f t="shared" si="194"/>
        <v>0</v>
      </c>
      <c r="N50" s="4">
        <f t="shared" si="194"/>
        <v>0</v>
      </c>
      <c r="O50" s="4">
        <f t="shared" si="194"/>
        <v>0</v>
      </c>
      <c r="P50" s="4">
        <f t="shared" si="194"/>
        <v>0</v>
      </c>
      <c r="Q50" s="4">
        <f t="shared" si="194"/>
        <v>0</v>
      </c>
      <c r="R50" s="4">
        <f t="shared" si="194"/>
        <v>0</v>
      </c>
      <c r="S50" s="4">
        <f t="shared" si="194"/>
        <v>0</v>
      </c>
      <c r="T50" s="4">
        <f t="shared" si="194"/>
        <v>0</v>
      </c>
      <c r="U50" s="4">
        <f t="shared" si="194"/>
        <v>0</v>
      </c>
      <c r="V50" s="4">
        <f t="shared" si="194"/>
        <v>0</v>
      </c>
      <c r="W50" s="4">
        <f t="shared" si="194"/>
        <v>0</v>
      </c>
      <c r="X50" s="4">
        <f t="shared" si="194"/>
        <v>0</v>
      </c>
      <c r="Y50" s="4">
        <f t="shared" si="194"/>
        <v>0</v>
      </c>
      <c r="Z50" s="4">
        <f t="shared" si="194"/>
        <v>0</v>
      </c>
      <c r="AA50" s="4">
        <f t="shared" si="194"/>
        <v>0</v>
      </c>
      <c r="AB50" s="4">
        <f t="shared" si="194"/>
        <v>0</v>
      </c>
      <c r="AC50" s="4">
        <f t="shared" si="194"/>
        <v>0</v>
      </c>
      <c r="AD50" s="4">
        <f t="shared" si="194"/>
        <v>0</v>
      </c>
      <c r="AE50" s="4">
        <f t="shared" si="194"/>
        <v>0</v>
      </c>
      <c r="AF50" s="4">
        <f t="shared" si="194"/>
        <v>0</v>
      </c>
    </row>
    <row r="51">
      <c r="A51" s="1" t="s">
        <v>16</v>
      </c>
      <c r="B51" s="4">
        <f t="shared" ref="B51:AF51" si="195">(0*100)/2</f>
        <v>0</v>
      </c>
      <c r="C51" s="4">
        <f t="shared" si="195"/>
        <v>0</v>
      </c>
      <c r="D51" s="4">
        <f t="shared" si="195"/>
        <v>0</v>
      </c>
      <c r="E51" s="4">
        <f t="shared" si="195"/>
        <v>0</v>
      </c>
      <c r="F51" s="4">
        <f t="shared" si="195"/>
        <v>0</v>
      </c>
      <c r="G51" s="4">
        <f t="shared" si="195"/>
        <v>0</v>
      </c>
      <c r="H51" s="4">
        <f t="shared" si="195"/>
        <v>0</v>
      </c>
      <c r="I51" s="4">
        <f t="shared" si="195"/>
        <v>0</v>
      </c>
      <c r="J51" s="4">
        <f t="shared" si="195"/>
        <v>0</v>
      </c>
      <c r="K51" s="4">
        <f t="shared" si="195"/>
        <v>0</v>
      </c>
      <c r="L51" s="4">
        <f t="shared" si="195"/>
        <v>0</v>
      </c>
      <c r="M51" s="4">
        <f t="shared" si="195"/>
        <v>0</v>
      </c>
      <c r="N51" s="4">
        <f t="shared" si="195"/>
        <v>0</v>
      </c>
      <c r="O51" s="4">
        <f t="shared" si="195"/>
        <v>0</v>
      </c>
      <c r="P51" s="4">
        <f t="shared" si="195"/>
        <v>0</v>
      </c>
      <c r="Q51" s="4">
        <f t="shared" si="195"/>
        <v>0</v>
      </c>
      <c r="R51" s="4">
        <f t="shared" si="195"/>
        <v>0</v>
      </c>
      <c r="S51" s="4">
        <f t="shared" si="195"/>
        <v>0</v>
      </c>
      <c r="T51" s="4">
        <f t="shared" si="195"/>
        <v>0</v>
      </c>
      <c r="U51" s="4">
        <f t="shared" si="195"/>
        <v>0</v>
      </c>
      <c r="V51" s="4">
        <f t="shared" si="195"/>
        <v>0</v>
      </c>
      <c r="W51" s="4">
        <f t="shared" si="195"/>
        <v>0</v>
      </c>
      <c r="X51" s="4">
        <f t="shared" si="195"/>
        <v>0</v>
      </c>
      <c r="Y51" s="4">
        <f t="shared" si="195"/>
        <v>0</v>
      </c>
      <c r="Z51" s="4">
        <f t="shared" si="195"/>
        <v>0</v>
      </c>
      <c r="AA51" s="4">
        <f t="shared" si="195"/>
        <v>0</v>
      </c>
      <c r="AB51" s="4">
        <f t="shared" si="195"/>
        <v>0</v>
      </c>
      <c r="AC51" s="4">
        <f t="shared" si="195"/>
        <v>0</v>
      </c>
      <c r="AD51" s="4">
        <f t="shared" si="195"/>
        <v>0</v>
      </c>
      <c r="AE51" s="4">
        <f t="shared" si="195"/>
        <v>0</v>
      </c>
      <c r="AF51" s="4">
        <f t="shared" si="195"/>
        <v>0</v>
      </c>
    </row>
    <row r="52">
      <c r="A52" s="1" t="s">
        <v>17</v>
      </c>
      <c r="B52" s="4">
        <f t="shared" ref="B52:AF52" si="196">(0*100)/2</f>
        <v>0</v>
      </c>
      <c r="C52" s="4">
        <f t="shared" si="196"/>
        <v>0</v>
      </c>
      <c r="D52" s="4">
        <f t="shared" si="196"/>
        <v>0</v>
      </c>
      <c r="E52" s="4">
        <f t="shared" si="196"/>
        <v>0</v>
      </c>
      <c r="F52" s="4">
        <f t="shared" si="196"/>
        <v>0</v>
      </c>
      <c r="G52" s="4">
        <f t="shared" si="196"/>
        <v>0</v>
      </c>
      <c r="H52" s="4">
        <f t="shared" si="196"/>
        <v>0</v>
      </c>
      <c r="I52" s="4">
        <f t="shared" si="196"/>
        <v>0</v>
      </c>
      <c r="J52" s="4">
        <f t="shared" si="196"/>
        <v>0</v>
      </c>
      <c r="K52" s="4">
        <f t="shared" si="196"/>
        <v>0</v>
      </c>
      <c r="L52" s="4">
        <f t="shared" si="196"/>
        <v>0</v>
      </c>
      <c r="M52" s="4">
        <f t="shared" si="196"/>
        <v>0</v>
      </c>
      <c r="N52" s="4">
        <f t="shared" si="196"/>
        <v>0</v>
      </c>
      <c r="O52" s="4">
        <f t="shared" si="196"/>
        <v>0</v>
      </c>
      <c r="P52" s="4">
        <f t="shared" si="196"/>
        <v>0</v>
      </c>
      <c r="Q52" s="4">
        <f t="shared" si="196"/>
        <v>0</v>
      </c>
      <c r="R52" s="4">
        <f t="shared" si="196"/>
        <v>0</v>
      </c>
      <c r="S52" s="4">
        <f t="shared" si="196"/>
        <v>0</v>
      </c>
      <c r="T52" s="4">
        <f t="shared" si="196"/>
        <v>0</v>
      </c>
      <c r="U52" s="4">
        <f t="shared" si="196"/>
        <v>0</v>
      </c>
      <c r="V52" s="4">
        <f t="shared" si="196"/>
        <v>0</v>
      </c>
      <c r="W52" s="4">
        <f t="shared" si="196"/>
        <v>0</v>
      </c>
      <c r="X52" s="4">
        <f t="shared" si="196"/>
        <v>0</v>
      </c>
      <c r="Y52" s="4">
        <f t="shared" si="196"/>
        <v>0</v>
      </c>
      <c r="Z52" s="4">
        <f t="shared" si="196"/>
        <v>0</v>
      </c>
      <c r="AA52" s="4">
        <f t="shared" si="196"/>
        <v>0</v>
      </c>
      <c r="AB52" s="4">
        <f t="shared" si="196"/>
        <v>0</v>
      </c>
      <c r="AC52" s="4">
        <f t="shared" si="196"/>
        <v>0</v>
      </c>
      <c r="AD52" s="4">
        <f t="shared" si="196"/>
        <v>0</v>
      </c>
      <c r="AE52" s="4">
        <f t="shared" si="196"/>
        <v>0</v>
      </c>
      <c r="AF52" s="4">
        <f t="shared" si="196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T54" si="197">(0*100)/5</f>
        <v>0</v>
      </c>
      <c r="C54" s="4">
        <f t="shared" si="197"/>
        <v>0</v>
      </c>
      <c r="D54" s="4">
        <f t="shared" si="197"/>
        <v>0</v>
      </c>
      <c r="E54" s="4">
        <f t="shared" si="197"/>
        <v>0</v>
      </c>
      <c r="F54" s="4">
        <f t="shared" si="197"/>
        <v>0</v>
      </c>
      <c r="G54" s="4">
        <f t="shared" si="197"/>
        <v>0</v>
      </c>
      <c r="H54" s="4">
        <f t="shared" si="197"/>
        <v>0</v>
      </c>
      <c r="I54" s="4">
        <f t="shared" si="197"/>
        <v>0</v>
      </c>
      <c r="J54" s="4">
        <f t="shared" si="197"/>
        <v>0</v>
      </c>
      <c r="K54" s="4">
        <f t="shared" si="197"/>
        <v>0</v>
      </c>
      <c r="L54" s="4">
        <f t="shared" si="197"/>
        <v>0</v>
      </c>
      <c r="M54" s="4">
        <f t="shared" si="197"/>
        <v>0</v>
      </c>
      <c r="N54" s="4">
        <f t="shared" si="197"/>
        <v>0</v>
      </c>
      <c r="O54" s="4">
        <f t="shared" si="197"/>
        <v>0</v>
      </c>
      <c r="P54" s="4">
        <f t="shared" si="197"/>
        <v>0</v>
      </c>
      <c r="Q54" s="4">
        <f t="shared" si="197"/>
        <v>0</v>
      </c>
      <c r="R54" s="4">
        <f t="shared" si="197"/>
        <v>0</v>
      </c>
      <c r="S54" s="4">
        <f t="shared" si="197"/>
        <v>0</v>
      </c>
      <c r="T54" s="4">
        <f t="shared" si="197"/>
        <v>0</v>
      </c>
      <c r="U54" s="4">
        <f>(1*100)/5</f>
        <v>20</v>
      </c>
      <c r="V54" s="4">
        <f t="shared" ref="V54:AE54" si="198">(0*100)/5</f>
        <v>0</v>
      </c>
      <c r="W54" s="4">
        <f t="shared" si="198"/>
        <v>0</v>
      </c>
      <c r="X54" s="4">
        <f t="shared" si="198"/>
        <v>0</v>
      </c>
      <c r="Y54" s="4">
        <f t="shared" si="198"/>
        <v>0</v>
      </c>
      <c r="Z54" s="4">
        <f t="shared" si="198"/>
        <v>0</v>
      </c>
      <c r="AA54" s="4">
        <f t="shared" si="198"/>
        <v>0</v>
      </c>
      <c r="AB54" s="4">
        <f t="shared" si="198"/>
        <v>0</v>
      </c>
      <c r="AC54" s="4">
        <f t="shared" si="198"/>
        <v>0</v>
      </c>
      <c r="AD54" s="4">
        <f t="shared" si="198"/>
        <v>0</v>
      </c>
      <c r="AE54" s="4">
        <f t="shared" si="198"/>
        <v>0</v>
      </c>
      <c r="AF54" s="4">
        <f t="shared" ref="AF54:AF55" si="202">(1*100)/5</f>
        <v>20</v>
      </c>
      <c r="AG54" s="4">
        <f>AVERAGE(C56:AF67)</f>
        <v>8.888888889</v>
      </c>
    </row>
    <row r="55">
      <c r="A55" s="1" t="s">
        <v>3</v>
      </c>
      <c r="B55" s="4">
        <f t="shared" ref="B55:B60" si="203">(1*100)/5</f>
        <v>20</v>
      </c>
      <c r="C55" s="4">
        <f t="shared" ref="C55:E55" si="199">(0*100)/5</f>
        <v>0</v>
      </c>
      <c r="D55" s="4">
        <f t="shared" si="199"/>
        <v>0</v>
      </c>
      <c r="E55" s="4">
        <f t="shared" si="199"/>
        <v>0</v>
      </c>
      <c r="F55" s="4">
        <f>(1*100)/5</f>
        <v>20</v>
      </c>
      <c r="G55" s="4">
        <f t="shared" ref="G55:T55" si="200">(0*100)/5</f>
        <v>0</v>
      </c>
      <c r="H55" s="4">
        <f t="shared" si="200"/>
        <v>0</v>
      </c>
      <c r="I55" s="4">
        <f t="shared" si="200"/>
        <v>0</v>
      </c>
      <c r="J55" s="4">
        <f t="shared" si="200"/>
        <v>0</v>
      </c>
      <c r="K55" s="4">
        <f t="shared" si="200"/>
        <v>0</v>
      </c>
      <c r="L55" s="4">
        <f t="shared" si="200"/>
        <v>0</v>
      </c>
      <c r="M55" s="4">
        <f t="shared" si="200"/>
        <v>0</v>
      </c>
      <c r="N55" s="4">
        <f t="shared" si="200"/>
        <v>0</v>
      </c>
      <c r="O55" s="4">
        <f t="shared" si="200"/>
        <v>0</v>
      </c>
      <c r="P55" s="4">
        <f t="shared" si="200"/>
        <v>0</v>
      </c>
      <c r="Q55" s="4">
        <f t="shared" si="200"/>
        <v>0</v>
      </c>
      <c r="R55" s="4">
        <f t="shared" si="200"/>
        <v>0</v>
      </c>
      <c r="S55" s="4">
        <f t="shared" si="200"/>
        <v>0</v>
      </c>
      <c r="T55" s="4">
        <f t="shared" si="200"/>
        <v>0</v>
      </c>
      <c r="U55" s="4">
        <f>(2*100)/5</f>
        <v>40</v>
      </c>
      <c r="V55" s="4">
        <f t="shared" ref="V55:AE55" si="201">(0*100)/5</f>
        <v>0</v>
      </c>
      <c r="W55" s="4">
        <f t="shared" si="201"/>
        <v>0</v>
      </c>
      <c r="X55" s="4">
        <f t="shared" si="201"/>
        <v>0</v>
      </c>
      <c r="Y55" s="4">
        <f t="shared" si="201"/>
        <v>0</v>
      </c>
      <c r="Z55" s="4">
        <f t="shared" si="201"/>
        <v>0</v>
      </c>
      <c r="AA55" s="4">
        <f t="shared" si="201"/>
        <v>0</v>
      </c>
      <c r="AB55" s="4">
        <f t="shared" si="201"/>
        <v>0</v>
      </c>
      <c r="AC55" s="4">
        <f t="shared" si="201"/>
        <v>0</v>
      </c>
      <c r="AD55" s="4">
        <f t="shared" si="201"/>
        <v>0</v>
      </c>
      <c r="AE55" s="4">
        <f t="shared" si="201"/>
        <v>0</v>
      </c>
      <c r="AF55" s="4">
        <f t="shared" si="202"/>
        <v>20</v>
      </c>
    </row>
    <row r="56">
      <c r="A56" s="1" t="s">
        <v>4</v>
      </c>
      <c r="B56" s="4">
        <f t="shared" si="203"/>
        <v>20</v>
      </c>
      <c r="C56" s="4">
        <f t="shared" ref="C56:D56" si="204">(0*100)/5</f>
        <v>0</v>
      </c>
      <c r="D56" s="4">
        <f t="shared" si="204"/>
        <v>0</v>
      </c>
      <c r="E56" s="4">
        <f>(1*100)/5</f>
        <v>20</v>
      </c>
      <c r="F56" s="4">
        <f>(0*100)/5</f>
        <v>0</v>
      </c>
      <c r="G56" s="4">
        <f t="shared" ref="G56:H56" si="205">(1*100)/5</f>
        <v>20</v>
      </c>
      <c r="H56" s="4">
        <f t="shared" si="205"/>
        <v>20</v>
      </c>
      <c r="I56" s="4">
        <f t="shared" ref="I56:Q56" si="206">(0*100)/5</f>
        <v>0</v>
      </c>
      <c r="J56" s="4">
        <f t="shared" si="206"/>
        <v>0</v>
      </c>
      <c r="K56" s="4">
        <f t="shared" si="206"/>
        <v>0</v>
      </c>
      <c r="L56" s="4">
        <f t="shared" si="206"/>
        <v>0</v>
      </c>
      <c r="M56" s="4">
        <f t="shared" si="206"/>
        <v>0</v>
      </c>
      <c r="N56" s="4">
        <f t="shared" si="206"/>
        <v>0</v>
      </c>
      <c r="O56" s="4">
        <f t="shared" si="206"/>
        <v>0</v>
      </c>
      <c r="P56" s="4">
        <f t="shared" si="206"/>
        <v>0</v>
      </c>
      <c r="Q56" s="4">
        <f t="shared" si="206"/>
        <v>0</v>
      </c>
      <c r="R56" s="4">
        <f>(1*100)/5</f>
        <v>20</v>
      </c>
      <c r="S56" s="4">
        <f t="shared" ref="S56:T56" si="207">(0*100)/5</f>
        <v>0</v>
      </c>
      <c r="T56" s="4">
        <f t="shared" si="207"/>
        <v>0</v>
      </c>
      <c r="U56" s="4">
        <f t="shared" ref="U56:U59" si="213">(1*100)/5</f>
        <v>20</v>
      </c>
      <c r="V56" s="4">
        <f t="shared" ref="V56:AA56" si="208">(0*100)/5</f>
        <v>0</v>
      </c>
      <c r="W56" s="4">
        <f t="shared" si="208"/>
        <v>0</v>
      </c>
      <c r="X56" s="4">
        <f t="shared" si="208"/>
        <v>0</v>
      </c>
      <c r="Y56" s="4">
        <f t="shared" si="208"/>
        <v>0</v>
      </c>
      <c r="Z56" s="4">
        <f t="shared" si="208"/>
        <v>0</v>
      </c>
      <c r="AA56" s="4">
        <f t="shared" si="208"/>
        <v>0</v>
      </c>
      <c r="AB56" s="4">
        <f>(1*100)/5</f>
        <v>20</v>
      </c>
      <c r="AC56" s="4">
        <f t="shared" ref="AC56:AF56" si="209">(0*100)/5</f>
        <v>0</v>
      </c>
      <c r="AD56" s="4">
        <f t="shared" si="209"/>
        <v>0</v>
      </c>
      <c r="AE56" s="4">
        <f t="shared" si="209"/>
        <v>0</v>
      </c>
      <c r="AF56" s="4">
        <f t="shared" si="209"/>
        <v>0</v>
      </c>
    </row>
    <row r="57">
      <c r="A57" s="1" t="s">
        <v>5</v>
      </c>
      <c r="B57" s="4">
        <f t="shared" si="203"/>
        <v>20</v>
      </c>
      <c r="C57" s="4">
        <f t="shared" ref="C57:D57" si="210">(1*100)/5</f>
        <v>20</v>
      </c>
      <c r="D57" s="4">
        <f t="shared" si="210"/>
        <v>20</v>
      </c>
      <c r="E57" s="4">
        <f t="shared" ref="E57:G57" si="211">(0*100)/5</f>
        <v>0</v>
      </c>
      <c r="F57" s="4">
        <f t="shared" si="211"/>
        <v>0</v>
      </c>
      <c r="G57" s="4">
        <f t="shared" si="211"/>
        <v>0</v>
      </c>
      <c r="H57" s="4">
        <f t="shared" ref="H57:H58" si="215">(4*100)/5</f>
        <v>80</v>
      </c>
      <c r="I57" s="4">
        <f>(0*100)/5</f>
        <v>0</v>
      </c>
      <c r="J57" s="4">
        <f t="shared" ref="J57:J59" si="216">(2*100)/5</f>
        <v>40</v>
      </c>
      <c r="K57" s="4">
        <f t="shared" ref="K57:K58" si="217">(0*100)/5</f>
        <v>0</v>
      </c>
      <c r="L57" s="4">
        <f>(1*100)/5</f>
        <v>20</v>
      </c>
      <c r="M57" s="4">
        <f>(0*100)/5</f>
        <v>0</v>
      </c>
      <c r="N57" s="4">
        <f t="shared" ref="N57:N58" si="219">(2*100)/5</f>
        <v>40</v>
      </c>
      <c r="O57" s="4">
        <f t="shared" ref="O57:T57" si="212">(0*100)/5</f>
        <v>0</v>
      </c>
      <c r="P57" s="4">
        <f t="shared" si="212"/>
        <v>0</v>
      </c>
      <c r="Q57" s="4">
        <f t="shared" si="212"/>
        <v>0</v>
      </c>
      <c r="R57" s="4">
        <f t="shared" si="212"/>
        <v>0</v>
      </c>
      <c r="S57" s="4">
        <f t="shared" si="212"/>
        <v>0</v>
      </c>
      <c r="T57" s="4">
        <f t="shared" si="212"/>
        <v>0</v>
      </c>
      <c r="U57" s="4">
        <f t="shared" si="213"/>
        <v>20</v>
      </c>
      <c r="V57" s="4">
        <f>(0*100)/5</f>
        <v>0</v>
      </c>
      <c r="W57" s="4">
        <f>(1*100)/5</f>
        <v>20</v>
      </c>
      <c r="X57" s="4">
        <f>(3*100)/5</f>
        <v>60</v>
      </c>
      <c r="Y57" s="4">
        <f t="shared" ref="Y57:Y58" si="222">(0*100)/5</f>
        <v>0</v>
      </c>
      <c r="Z57" s="4">
        <f t="shared" ref="Z57:AA57" si="214">(1*100)/5</f>
        <v>20</v>
      </c>
      <c r="AA57" s="4">
        <f t="shared" si="214"/>
        <v>20</v>
      </c>
      <c r="AB57" s="4">
        <f>(2*100)/5</f>
        <v>40</v>
      </c>
      <c r="AC57" s="4">
        <f t="shared" ref="AC57:AC63" si="224">(0*100)/5</f>
        <v>0</v>
      </c>
      <c r="AD57" s="4">
        <f t="shared" ref="AD57:AD59" si="225">(1*100)/5</f>
        <v>20</v>
      </c>
      <c r="AE57" s="4">
        <f>(0*100)/5</f>
        <v>0</v>
      </c>
      <c r="AF57" s="4">
        <f>(1*100)/5</f>
        <v>20</v>
      </c>
    </row>
    <row r="58">
      <c r="A58" s="1" t="s">
        <v>6</v>
      </c>
      <c r="B58" s="4">
        <f t="shared" si="203"/>
        <v>20</v>
      </c>
      <c r="C58" s="4">
        <f t="shared" ref="C58:C59" si="227">(2*100)/5</f>
        <v>40</v>
      </c>
      <c r="D58" s="4">
        <f t="shared" ref="D58:D62" si="228">(1*100)/5</f>
        <v>20</v>
      </c>
      <c r="E58" s="4">
        <f t="shared" ref="E58:E62" si="229">(0*100)/5</f>
        <v>0</v>
      </c>
      <c r="F58" s="4">
        <f>(1*100)/5</f>
        <v>20</v>
      </c>
      <c r="G58" s="4">
        <f>(0*100)/5</f>
        <v>0</v>
      </c>
      <c r="H58" s="4">
        <f t="shared" si="215"/>
        <v>80</v>
      </c>
      <c r="I58" s="4">
        <f>(1*100)/5</f>
        <v>20</v>
      </c>
      <c r="J58" s="4">
        <f t="shared" si="216"/>
        <v>40</v>
      </c>
      <c r="K58" s="4">
        <f t="shared" si="217"/>
        <v>0</v>
      </c>
      <c r="L58" s="4">
        <f t="shared" ref="L58:M58" si="218">(0*100)/5</f>
        <v>0</v>
      </c>
      <c r="M58" s="4">
        <f t="shared" si="218"/>
        <v>0</v>
      </c>
      <c r="N58" s="4">
        <f t="shared" si="219"/>
        <v>40</v>
      </c>
      <c r="O58" s="4">
        <f t="shared" ref="O58:T58" si="220">(0*100)/5</f>
        <v>0</v>
      </c>
      <c r="P58" s="4">
        <f t="shared" si="220"/>
        <v>0</v>
      </c>
      <c r="Q58" s="4">
        <f t="shared" si="220"/>
        <v>0</v>
      </c>
      <c r="R58" s="4">
        <f t="shared" si="220"/>
        <v>0</v>
      </c>
      <c r="S58" s="4">
        <f t="shared" si="220"/>
        <v>0</v>
      </c>
      <c r="T58" s="4">
        <f t="shared" si="220"/>
        <v>0</v>
      </c>
      <c r="U58" s="4">
        <f t="shared" si="213"/>
        <v>20</v>
      </c>
      <c r="V58" s="4">
        <f t="shared" ref="V58:W58" si="221">(1*100)/5</f>
        <v>20</v>
      </c>
      <c r="W58" s="4">
        <f t="shared" si="221"/>
        <v>20</v>
      </c>
      <c r="X58" s="4">
        <f t="shared" ref="X58:X59" si="233">(2*100)/5</f>
        <v>40</v>
      </c>
      <c r="Y58" s="4">
        <f t="shared" si="222"/>
        <v>0</v>
      </c>
      <c r="Z58" s="4">
        <f>(1*100)/5</f>
        <v>20</v>
      </c>
      <c r="AA58" s="4">
        <f t="shared" ref="AA58:AB58" si="223">(2*100)/5</f>
        <v>40</v>
      </c>
      <c r="AB58" s="4">
        <f t="shared" si="223"/>
        <v>40</v>
      </c>
      <c r="AC58" s="4">
        <f t="shared" si="224"/>
        <v>0</v>
      </c>
      <c r="AD58" s="4">
        <f t="shared" si="225"/>
        <v>20</v>
      </c>
      <c r="AE58" s="4">
        <f t="shared" ref="AE58:AF58" si="226">(1*100)/5</f>
        <v>20</v>
      </c>
      <c r="AF58" s="4">
        <f t="shared" si="226"/>
        <v>20</v>
      </c>
    </row>
    <row r="59">
      <c r="A59" s="1" t="s">
        <v>7</v>
      </c>
      <c r="B59" s="4">
        <f t="shared" si="203"/>
        <v>20</v>
      </c>
      <c r="C59" s="4">
        <f t="shared" si="227"/>
        <v>40</v>
      </c>
      <c r="D59" s="4">
        <f t="shared" si="228"/>
        <v>20</v>
      </c>
      <c r="E59" s="4">
        <f t="shared" si="229"/>
        <v>0</v>
      </c>
      <c r="F59" s="4">
        <f t="shared" ref="F59:F60" si="235">(2*100)/5</f>
        <v>40</v>
      </c>
      <c r="G59" s="4">
        <f>(1*100)/5</f>
        <v>20</v>
      </c>
      <c r="H59" s="4">
        <f>(2*100)/5</f>
        <v>40</v>
      </c>
      <c r="I59" s="4">
        <f>(0*100)/5</f>
        <v>0</v>
      </c>
      <c r="J59" s="4">
        <f t="shared" si="216"/>
        <v>40</v>
      </c>
      <c r="K59" s="4">
        <f t="shared" ref="K59:K62" si="237">(1*100)/5</f>
        <v>20</v>
      </c>
      <c r="L59" s="4">
        <f t="shared" ref="L59:L60" si="238">(3*100)/5</f>
        <v>60</v>
      </c>
      <c r="M59" s="4">
        <f t="shared" ref="M59:N59" si="230">(1*100)/5</f>
        <v>20</v>
      </c>
      <c r="N59" s="4">
        <f t="shared" si="230"/>
        <v>20</v>
      </c>
      <c r="O59" s="4">
        <f t="shared" ref="O59:Q59" si="231">(0*100)/5</f>
        <v>0</v>
      </c>
      <c r="P59" s="4">
        <f t="shared" si="231"/>
        <v>0</v>
      </c>
      <c r="Q59" s="4">
        <f t="shared" si="231"/>
        <v>0</v>
      </c>
      <c r="R59" s="4">
        <f t="shared" ref="R59:S59" si="232">(1*100)/5</f>
        <v>20</v>
      </c>
      <c r="S59" s="4">
        <f t="shared" si="232"/>
        <v>20</v>
      </c>
      <c r="T59" s="4">
        <f>(0*100)/5</f>
        <v>0</v>
      </c>
      <c r="U59" s="4">
        <f t="shared" si="213"/>
        <v>20</v>
      </c>
      <c r="V59" s="4">
        <f>(1*100)/5</f>
        <v>20</v>
      </c>
      <c r="W59" s="4">
        <f t="shared" ref="W59:W63" si="242">(0*100)/5</f>
        <v>0</v>
      </c>
      <c r="X59" s="4">
        <f t="shared" si="233"/>
        <v>40</v>
      </c>
      <c r="Y59" s="4">
        <f t="shared" ref="Y59:AA59" si="234">(1*100)/5</f>
        <v>20</v>
      </c>
      <c r="Z59" s="4">
        <f t="shared" si="234"/>
        <v>20</v>
      </c>
      <c r="AA59" s="4">
        <f t="shared" si="234"/>
        <v>20</v>
      </c>
      <c r="AB59" s="4">
        <f t="shared" ref="AB59:AB60" si="243">(2*100)/5</f>
        <v>40</v>
      </c>
      <c r="AC59" s="4">
        <f t="shared" si="224"/>
        <v>0</v>
      </c>
      <c r="AD59" s="4">
        <f t="shared" si="225"/>
        <v>20</v>
      </c>
      <c r="AE59" s="4">
        <f t="shared" ref="AE59:AE60" si="244">(2*100)/5</f>
        <v>40</v>
      </c>
      <c r="AF59" s="4">
        <f>(1*100)/5</f>
        <v>20</v>
      </c>
    </row>
    <row r="60">
      <c r="A60" s="1" t="s">
        <v>8</v>
      </c>
      <c r="B60" s="4">
        <f t="shared" si="203"/>
        <v>20</v>
      </c>
      <c r="C60" s="4">
        <f>(0*100)/5</f>
        <v>0</v>
      </c>
      <c r="D60" s="4">
        <f t="shared" si="228"/>
        <v>20</v>
      </c>
      <c r="E60" s="4">
        <f t="shared" si="229"/>
        <v>0</v>
      </c>
      <c r="F60" s="4">
        <f t="shared" si="235"/>
        <v>40</v>
      </c>
      <c r="G60" s="4">
        <f t="shared" ref="G60:G61" si="246">(0*100)/5</f>
        <v>0</v>
      </c>
      <c r="H60" s="4">
        <f t="shared" ref="H60:I60" si="236">(1*100)/5</f>
        <v>20</v>
      </c>
      <c r="I60" s="4">
        <f t="shared" si="236"/>
        <v>20</v>
      </c>
      <c r="J60" s="4">
        <f t="shared" ref="J60:J61" si="248">(0*100)/5</f>
        <v>0</v>
      </c>
      <c r="K60" s="4">
        <f t="shared" si="237"/>
        <v>20</v>
      </c>
      <c r="L60" s="4">
        <f t="shared" si="238"/>
        <v>60</v>
      </c>
      <c r="M60" s="4">
        <f t="shared" ref="M60:N60" si="239">(1*100)/5</f>
        <v>20</v>
      </c>
      <c r="N60" s="4">
        <f t="shared" si="239"/>
        <v>20</v>
      </c>
      <c r="O60" s="4">
        <f t="shared" ref="O60:O61" si="249">(0*100)/5</f>
        <v>0</v>
      </c>
      <c r="P60" s="4">
        <f>(1*100)/5</f>
        <v>20</v>
      </c>
      <c r="Q60" s="4">
        <f t="shared" ref="Q60:S60" si="240">(0*100)/5</f>
        <v>0</v>
      </c>
      <c r="R60" s="4">
        <f t="shared" si="240"/>
        <v>0</v>
      </c>
      <c r="S60" s="4">
        <f t="shared" si="240"/>
        <v>0</v>
      </c>
      <c r="T60" s="4">
        <f t="shared" ref="T60:V60" si="241">(1*100)/5</f>
        <v>20</v>
      </c>
      <c r="U60" s="4">
        <f t="shared" si="241"/>
        <v>20</v>
      </c>
      <c r="V60" s="4">
        <f t="shared" si="241"/>
        <v>20</v>
      </c>
      <c r="W60" s="4">
        <f t="shared" si="242"/>
        <v>0</v>
      </c>
      <c r="X60" s="4">
        <f>(0*100)/5</f>
        <v>0</v>
      </c>
      <c r="Y60" s="4">
        <f>(1*100)/5</f>
        <v>20</v>
      </c>
      <c r="Z60" s="4">
        <f t="shared" ref="Z60:Z61" si="252">(0*100)/5</f>
        <v>0</v>
      </c>
      <c r="AA60" s="4">
        <f>(1*100)/5</f>
        <v>20</v>
      </c>
      <c r="AB60" s="4">
        <f t="shared" si="243"/>
        <v>40</v>
      </c>
      <c r="AC60" s="4">
        <f t="shared" si="224"/>
        <v>0</v>
      </c>
      <c r="AD60" s="4">
        <f t="shared" ref="AD60:AD66" si="253">(0*100)/5</f>
        <v>0</v>
      </c>
      <c r="AE60" s="4">
        <f t="shared" si="244"/>
        <v>40</v>
      </c>
      <c r="AF60" s="4">
        <f>(0*100)/5</f>
        <v>0</v>
      </c>
    </row>
    <row r="61">
      <c r="A61" s="1" t="s">
        <v>9</v>
      </c>
      <c r="B61" s="4">
        <f t="shared" ref="B61:C61" si="245">(0*100)/5</f>
        <v>0</v>
      </c>
      <c r="C61" s="4">
        <f t="shared" si="245"/>
        <v>0</v>
      </c>
      <c r="D61" s="4">
        <f t="shared" si="228"/>
        <v>20</v>
      </c>
      <c r="E61" s="4">
        <f t="shared" si="229"/>
        <v>0</v>
      </c>
      <c r="F61" s="4">
        <f t="shared" ref="F61:F63" si="256">(1*100)/5</f>
        <v>20</v>
      </c>
      <c r="G61" s="4">
        <f t="shared" si="246"/>
        <v>0</v>
      </c>
      <c r="H61" s="4">
        <f t="shared" ref="H61:I61" si="247">(1*100)/5</f>
        <v>20</v>
      </c>
      <c r="I61" s="4">
        <f t="shared" si="247"/>
        <v>20</v>
      </c>
      <c r="J61" s="4">
        <f t="shared" si="248"/>
        <v>0</v>
      </c>
      <c r="K61" s="4">
        <f t="shared" si="237"/>
        <v>20</v>
      </c>
      <c r="L61" s="4">
        <f>(2*100)/5</f>
        <v>40</v>
      </c>
      <c r="M61" s="4">
        <f t="shared" ref="M61:M62" si="259">(0*100)/5</f>
        <v>0</v>
      </c>
      <c r="N61" s="4">
        <f>(1*100)/5</f>
        <v>20</v>
      </c>
      <c r="O61" s="4">
        <f t="shared" si="249"/>
        <v>0</v>
      </c>
      <c r="P61" s="4">
        <f t="shared" ref="P61:Q61" si="250">(0*100)/5</f>
        <v>0</v>
      </c>
      <c r="Q61" s="4">
        <f t="shared" si="250"/>
        <v>0</v>
      </c>
      <c r="R61" s="4">
        <f t="shared" ref="R61:R62" si="261">(2*100)/5</f>
        <v>40</v>
      </c>
      <c r="S61" s="4">
        <f t="shared" ref="S61:S62" si="262">(0*100)/5</f>
        <v>0</v>
      </c>
      <c r="T61" s="4">
        <f t="shared" ref="T61:T63" si="263">(2*100)/5</f>
        <v>40</v>
      </c>
      <c r="U61" s="4">
        <f t="shared" ref="U61:U63" si="264">(0*100)/5</f>
        <v>0</v>
      </c>
      <c r="V61" s="4">
        <f>(2*100)/5</f>
        <v>40</v>
      </c>
      <c r="W61" s="4">
        <f t="shared" si="242"/>
        <v>0</v>
      </c>
      <c r="X61" s="4">
        <f t="shared" ref="X61:Y61" si="251">(1*100)/5</f>
        <v>20</v>
      </c>
      <c r="Y61" s="4">
        <f t="shared" si="251"/>
        <v>20</v>
      </c>
      <c r="Z61" s="4">
        <f t="shared" si="252"/>
        <v>0</v>
      </c>
      <c r="AA61" s="4">
        <f>(0*100)/5</f>
        <v>0</v>
      </c>
      <c r="AB61" s="4">
        <f t="shared" ref="AB61:AB67" si="266">(1*100)/5</f>
        <v>20</v>
      </c>
      <c r="AC61" s="4">
        <f t="shared" si="224"/>
        <v>0</v>
      </c>
      <c r="AD61" s="4">
        <f t="shared" si="253"/>
        <v>0</v>
      </c>
      <c r="AE61" s="4">
        <f t="shared" ref="AE61:AF61" si="254">(0*100)/5</f>
        <v>0</v>
      </c>
      <c r="AF61" s="4">
        <f t="shared" si="254"/>
        <v>0</v>
      </c>
    </row>
    <row r="62">
      <c r="A62" s="1" t="s">
        <v>10</v>
      </c>
      <c r="B62" s="4">
        <f t="shared" ref="B62:C62" si="255">(0*100)/5</f>
        <v>0</v>
      </c>
      <c r="C62" s="4">
        <f t="shared" si="255"/>
        <v>0</v>
      </c>
      <c r="D62" s="4">
        <f t="shared" si="228"/>
        <v>20</v>
      </c>
      <c r="E62" s="4">
        <f t="shared" si="229"/>
        <v>0</v>
      </c>
      <c r="F62" s="4">
        <f t="shared" si="256"/>
        <v>20</v>
      </c>
      <c r="G62" s="4">
        <f t="shared" ref="G62:H62" si="257">(1*100)/5</f>
        <v>20</v>
      </c>
      <c r="H62" s="4">
        <f t="shared" si="257"/>
        <v>20</v>
      </c>
      <c r="I62" s="4">
        <f t="shared" ref="I62:J62" si="258">(0*100)/5</f>
        <v>0</v>
      </c>
      <c r="J62" s="4">
        <f t="shared" si="258"/>
        <v>0</v>
      </c>
      <c r="K62" s="4">
        <f t="shared" si="237"/>
        <v>20</v>
      </c>
      <c r="L62" s="4">
        <f>(1*100)/5</f>
        <v>20</v>
      </c>
      <c r="M62" s="4">
        <f t="shared" si="259"/>
        <v>0</v>
      </c>
      <c r="N62" s="4">
        <f t="shared" ref="N62:Q62" si="260">(0*100)/5</f>
        <v>0</v>
      </c>
      <c r="O62" s="4">
        <f t="shared" si="260"/>
        <v>0</v>
      </c>
      <c r="P62" s="4">
        <f t="shared" si="260"/>
        <v>0</v>
      </c>
      <c r="Q62" s="4">
        <f t="shared" si="260"/>
        <v>0</v>
      </c>
      <c r="R62" s="4">
        <f t="shared" si="261"/>
        <v>40</v>
      </c>
      <c r="S62" s="4">
        <f t="shared" si="262"/>
        <v>0</v>
      </c>
      <c r="T62" s="4">
        <f t="shared" si="263"/>
        <v>40</v>
      </c>
      <c r="U62" s="4">
        <f t="shared" si="264"/>
        <v>0</v>
      </c>
      <c r="V62" s="4">
        <f t="shared" ref="V62:V63" si="272">(1*100)/5</f>
        <v>20</v>
      </c>
      <c r="W62" s="4">
        <f t="shared" si="242"/>
        <v>0</v>
      </c>
      <c r="X62" s="4">
        <f>(1*100)/5</f>
        <v>20</v>
      </c>
      <c r="Y62" s="4">
        <f t="shared" ref="Y62:AA62" si="265">(0*100)/5</f>
        <v>0</v>
      </c>
      <c r="Z62" s="4">
        <f t="shared" si="265"/>
        <v>0</v>
      </c>
      <c r="AA62" s="4">
        <f t="shared" si="265"/>
        <v>0</v>
      </c>
      <c r="AB62" s="4">
        <f t="shared" si="266"/>
        <v>20</v>
      </c>
      <c r="AC62" s="4">
        <f t="shared" si="224"/>
        <v>0</v>
      </c>
      <c r="AD62" s="4">
        <f t="shared" si="253"/>
        <v>0</v>
      </c>
      <c r="AE62" s="4">
        <f t="shared" ref="AE62:AF62" si="267">(0*100)/5</f>
        <v>0</v>
      </c>
      <c r="AF62" s="4">
        <f t="shared" si="267"/>
        <v>0</v>
      </c>
    </row>
    <row r="63">
      <c r="A63" s="1" t="s">
        <v>11</v>
      </c>
      <c r="B63" s="4">
        <f t="shared" ref="B63:E63" si="268">(0*100)/5</f>
        <v>0</v>
      </c>
      <c r="C63" s="4">
        <f t="shared" si="268"/>
        <v>0</v>
      </c>
      <c r="D63" s="4">
        <f t="shared" si="268"/>
        <v>0</v>
      </c>
      <c r="E63" s="4">
        <f t="shared" si="268"/>
        <v>0</v>
      </c>
      <c r="F63" s="4">
        <f t="shared" si="256"/>
        <v>20</v>
      </c>
      <c r="G63" s="4">
        <f t="shared" ref="G63:H63" si="269">(1*100)/5</f>
        <v>20</v>
      </c>
      <c r="H63" s="4">
        <f t="shared" si="269"/>
        <v>20</v>
      </c>
      <c r="I63" s="4">
        <f t="shared" ref="I63:J63" si="270">(0*100)/5</f>
        <v>0</v>
      </c>
      <c r="J63" s="4">
        <f t="shared" si="270"/>
        <v>0</v>
      </c>
      <c r="K63" s="4">
        <f t="shared" ref="K63:K64" si="278">(2*100)/5</f>
        <v>40</v>
      </c>
      <c r="L63" s="4">
        <f t="shared" ref="L63:S63" si="271">(0*100)/5</f>
        <v>0</v>
      </c>
      <c r="M63" s="4">
        <f t="shared" si="271"/>
        <v>0</v>
      </c>
      <c r="N63" s="4">
        <f t="shared" si="271"/>
        <v>0</v>
      </c>
      <c r="O63" s="4">
        <f t="shared" si="271"/>
        <v>0</v>
      </c>
      <c r="P63" s="4">
        <f t="shared" si="271"/>
        <v>0</v>
      </c>
      <c r="Q63" s="4">
        <f t="shared" si="271"/>
        <v>0</v>
      </c>
      <c r="R63" s="4">
        <f t="shared" si="271"/>
        <v>0</v>
      </c>
      <c r="S63" s="4">
        <f t="shared" si="271"/>
        <v>0</v>
      </c>
      <c r="T63" s="4">
        <f t="shared" si="263"/>
        <v>40</v>
      </c>
      <c r="U63" s="4">
        <f t="shared" si="264"/>
        <v>0</v>
      </c>
      <c r="V63" s="4">
        <f t="shared" si="272"/>
        <v>20</v>
      </c>
      <c r="W63" s="4">
        <f t="shared" si="242"/>
        <v>0</v>
      </c>
      <c r="X63" s="4">
        <f t="shared" ref="X63:AA63" si="273">(0*100)/5</f>
        <v>0</v>
      </c>
      <c r="Y63" s="4">
        <f t="shared" si="273"/>
        <v>0</v>
      </c>
      <c r="Z63" s="4">
        <f t="shared" si="273"/>
        <v>0</v>
      </c>
      <c r="AA63" s="4">
        <f t="shared" si="273"/>
        <v>0</v>
      </c>
      <c r="AB63" s="4">
        <f t="shared" si="266"/>
        <v>20</v>
      </c>
      <c r="AC63" s="4">
        <f t="shared" si="224"/>
        <v>0</v>
      </c>
      <c r="AD63" s="4">
        <f t="shared" si="253"/>
        <v>0</v>
      </c>
      <c r="AE63" s="4">
        <f t="shared" ref="AE63:AF63" si="274">(0*100)/5</f>
        <v>0</v>
      </c>
      <c r="AF63" s="4">
        <f t="shared" si="274"/>
        <v>0</v>
      </c>
    </row>
    <row r="64">
      <c r="A64" s="1" t="s">
        <v>12</v>
      </c>
      <c r="B64" s="4">
        <f t="shared" ref="B64:C64" si="275">(0*100)/5</f>
        <v>0</v>
      </c>
      <c r="C64" s="4">
        <f t="shared" si="275"/>
        <v>0</v>
      </c>
      <c r="D64" s="4">
        <f t="shared" ref="D64:D66" si="282">(1*100)/5</f>
        <v>20</v>
      </c>
      <c r="E64" s="4">
        <f t="shared" ref="E64:F64" si="276">(0*100)/5</f>
        <v>0</v>
      </c>
      <c r="F64" s="4">
        <f t="shared" si="276"/>
        <v>0</v>
      </c>
      <c r="G64" s="4">
        <f>(1*100)/5</f>
        <v>20</v>
      </c>
      <c r="H64" s="4">
        <f t="shared" ref="H64:J64" si="277">(0*100)/5</f>
        <v>0</v>
      </c>
      <c r="I64" s="4">
        <f t="shared" si="277"/>
        <v>0</v>
      </c>
      <c r="J64" s="4">
        <f t="shared" si="277"/>
        <v>0</v>
      </c>
      <c r="K64" s="4">
        <f t="shared" si="278"/>
        <v>40</v>
      </c>
      <c r="L64" s="4">
        <f>(0*100)/5</f>
        <v>0</v>
      </c>
      <c r="M64" s="4">
        <f>(1*100)/5</f>
        <v>20</v>
      </c>
      <c r="N64" s="4">
        <f t="shared" ref="N64:AA64" si="279">(0*100)/5</f>
        <v>0</v>
      </c>
      <c r="O64" s="4">
        <f t="shared" si="279"/>
        <v>0</v>
      </c>
      <c r="P64" s="4">
        <f t="shared" si="279"/>
        <v>0</v>
      </c>
      <c r="Q64" s="4">
        <f t="shared" si="279"/>
        <v>0</v>
      </c>
      <c r="R64" s="4">
        <f t="shared" si="279"/>
        <v>0</v>
      </c>
      <c r="S64" s="4">
        <f t="shared" si="279"/>
        <v>0</v>
      </c>
      <c r="T64" s="4">
        <f t="shared" si="279"/>
        <v>0</v>
      </c>
      <c r="U64" s="4">
        <f t="shared" si="279"/>
        <v>0</v>
      </c>
      <c r="V64" s="4">
        <f t="shared" si="279"/>
        <v>0</v>
      </c>
      <c r="W64" s="4">
        <f t="shared" si="279"/>
        <v>0</v>
      </c>
      <c r="X64" s="4">
        <f t="shared" si="279"/>
        <v>0</v>
      </c>
      <c r="Y64" s="4">
        <f t="shared" si="279"/>
        <v>0</v>
      </c>
      <c r="Z64" s="4">
        <f t="shared" si="279"/>
        <v>0</v>
      </c>
      <c r="AA64" s="4">
        <f t="shared" si="279"/>
        <v>0</v>
      </c>
      <c r="AB64" s="4">
        <f t="shared" si="266"/>
        <v>20</v>
      </c>
      <c r="AC64" s="4">
        <f t="shared" ref="AC64:AC66" si="285">(1*100)/5</f>
        <v>20</v>
      </c>
      <c r="AD64" s="4">
        <f t="shared" si="253"/>
        <v>0</v>
      </c>
      <c r="AE64" s="4">
        <f t="shared" ref="AE64:AF64" si="280">(0*100)/5</f>
        <v>0</v>
      </c>
      <c r="AF64" s="4">
        <f t="shared" si="280"/>
        <v>0</v>
      </c>
    </row>
    <row r="65">
      <c r="A65" s="1" t="s">
        <v>13</v>
      </c>
      <c r="B65" s="4">
        <f t="shared" ref="B65:C65" si="281">(0*100)/5</f>
        <v>0</v>
      </c>
      <c r="C65" s="4">
        <f t="shared" si="281"/>
        <v>0</v>
      </c>
      <c r="D65" s="4">
        <f t="shared" si="282"/>
        <v>20</v>
      </c>
      <c r="E65" s="4">
        <f t="shared" ref="E65:W65" si="283">(0*100)/5</f>
        <v>0</v>
      </c>
      <c r="F65" s="4">
        <f t="shared" si="283"/>
        <v>0</v>
      </c>
      <c r="G65" s="4">
        <f t="shared" si="283"/>
        <v>0</v>
      </c>
      <c r="H65" s="4">
        <f t="shared" si="283"/>
        <v>0</v>
      </c>
      <c r="I65" s="4">
        <f t="shared" si="283"/>
        <v>0</v>
      </c>
      <c r="J65" s="4">
        <f t="shared" si="283"/>
        <v>0</v>
      </c>
      <c r="K65" s="4">
        <f t="shared" si="283"/>
        <v>0</v>
      </c>
      <c r="L65" s="4">
        <f t="shared" si="283"/>
        <v>0</v>
      </c>
      <c r="M65" s="4">
        <f t="shared" si="283"/>
        <v>0</v>
      </c>
      <c r="N65" s="4">
        <f t="shared" si="283"/>
        <v>0</v>
      </c>
      <c r="O65" s="4">
        <f t="shared" si="283"/>
        <v>0</v>
      </c>
      <c r="P65" s="4">
        <f t="shared" si="283"/>
        <v>0</v>
      </c>
      <c r="Q65" s="4">
        <f t="shared" si="283"/>
        <v>0</v>
      </c>
      <c r="R65" s="4">
        <f t="shared" si="283"/>
        <v>0</v>
      </c>
      <c r="S65" s="4">
        <f t="shared" si="283"/>
        <v>0</v>
      </c>
      <c r="T65" s="4">
        <f t="shared" si="283"/>
        <v>0</v>
      </c>
      <c r="U65" s="4">
        <f t="shared" si="283"/>
        <v>0</v>
      </c>
      <c r="V65" s="4">
        <f t="shared" si="283"/>
        <v>0</v>
      </c>
      <c r="W65" s="4">
        <f t="shared" si="283"/>
        <v>0</v>
      </c>
      <c r="X65" s="4">
        <f>(1*100)/5</f>
        <v>20</v>
      </c>
      <c r="Y65" s="4">
        <f t="shared" ref="Y65:AA65" si="284">(0*100)/5</f>
        <v>0</v>
      </c>
      <c r="Z65" s="4">
        <f t="shared" si="284"/>
        <v>0</v>
      </c>
      <c r="AA65" s="4">
        <f t="shared" si="284"/>
        <v>0</v>
      </c>
      <c r="AB65" s="4">
        <f t="shared" si="266"/>
        <v>20</v>
      </c>
      <c r="AC65" s="4">
        <f t="shared" si="285"/>
        <v>20</v>
      </c>
      <c r="AD65" s="4">
        <f t="shared" si="253"/>
        <v>0</v>
      </c>
      <c r="AE65" s="4">
        <f t="shared" ref="AE65:AF65" si="286">(0*100)/5</f>
        <v>0</v>
      </c>
      <c r="AF65" s="4">
        <f t="shared" si="286"/>
        <v>0</v>
      </c>
    </row>
    <row r="66">
      <c r="A66" s="1" t="s">
        <v>14</v>
      </c>
      <c r="B66" s="4">
        <f t="shared" ref="B66:C66" si="287">(0*100)/5</f>
        <v>0</v>
      </c>
      <c r="C66" s="4">
        <f t="shared" si="287"/>
        <v>0</v>
      </c>
      <c r="D66" s="4">
        <f t="shared" si="282"/>
        <v>20</v>
      </c>
      <c r="E66" s="4">
        <f t="shared" ref="E66:AA66" si="288">(0*100)/5</f>
        <v>0</v>
      </c>
      <c r="F66" s="4">
        <f t="shared" si="288"/>
        <v>0</v>
      </c>
      <c r="G66" s="4">
        <f t="shared" si="288"/>
        <v>0</v>
      </c>
      <c r="H66" s="4">
        <f t="shared" si="288"/>
        <v>0</v>
      </c>
      <c r="I66" s="4">
        <f t="shared" si="288"/>
        <v>0</v>
      </c>
      <c r="J66" s="4">
        <f t="shared" si="288"/>
        <v>0</v>
      </c>
      <c r="K66" s="4">
        <f t="shared" si="288"/>
        <v>0</v>
      </c>
      <c r="L66" s="4">
        <f t="shared" si="288"/>
        <v>0</v>
      </c>
      <c r="M66" s="4">
        <f t="shared" si="288"/>
        <v>0</v>
      </c>
      <c r="N66" s="4">
        <f t="shared" si="288"/>
        <v>0</v>
      </c>
      <c r="O66" s="4">
        <f t="shared" si="288"/>
        <v>0</v>
      </c>
      <c r="P66" s="4">
        <f t="shared" si="288"/>
        <v>0</v>
      </c>
      <c r="Q66" s="4">
        <f t="shared" si="288"/>
        <v>0</v>
      </c>
      <c r="R66" s="4">
        <f t="shared" si="288"/>
        <v>0</v>
      </c>
      <c r="S66" s="4">
        <f t="shared" si="288"/>
        <v>0</v>
      </c>
      <c r="T66" s="4">
        <f t="shared" si="288"/>
        <v>0</v>
      </c>
      <c r="U66" s="4">
        <f t="shared" si="288"/>
        <v>0</v>
      </c>
      <c r="V66" s="4">
        <f t="shared" si="288"/>
        <v>0</v>
      </c>
      <c r="W66" s="4">
        <f t="shared" si="288"/>
        <v>0</v>
      </c>
      <c r="X66" s="4">
        <f t="shared" si="288"/>
        <v>0</v>
      </c>
      <c r="Y66" s="4">
        <f t="shared" si="288"/>
        <v>0</v>
      </c>
      <c r="Z66" s="4">
        <f t="shared" si="288"/>
        <v>0</v>
      </c>
      <c r="AA66" s="4">
        <f t="shared" si="288"/>
        <v>0</v>
      </c>
      <c r="AB66" s="4">
        <f t="shared" si="266"/>
        <v>20</v>
      </c>
      <c r="AC66" s="4">
        <f t="shared" si="285"/>
        <v>20</v>
      </c>
      <c r="AD66" s="4">
        <f t="shared" si="253"/>
        <v>0</v>
      </c>
      <c r="AE66" s="4">
        <f t="shared" ref="AE66:AF66" si="289">(0*100)/5</f>
        <v>0</v>
      </c>
      <c r="AF66" s="4">
        <f t="shared" si="289"/>
        <v>0</v>
      </c>
    </row>
    <row r="67">
      <c r="A67" s="1" t="s">
        <v>15</v>
      </c>
      <c r="B67" s="4">
        <f t="shared" ref="B67:AA67" si="290">(0*100)/5</f>
        <v>0</v>
      </c>
      <c r="C67" s="4">
        <f t="shared" si="290"/>
        <v>0</v>
      </c>
      <c r="D67" s="4">
        <f t="shared" si="290"/>
        <v>0</v>
      </c>
      <c r="E67" s="4">
        <f t="shared" si="290"/>
        <v>0</v>
      </c>
      <c r="F67" s="4">
        <f t="shared" si="290"/>
        <v>0</v>
      </c>
      <c r="G67" s="4">
        <f t="shared" si="290"/>
        <v>0</v>
      </c>
      <c r="H67" s="4">
        <f t="shared" si="290"/>
        <v>0</v>
      </c>
      <c r="I67" s="4">
        <f t="shared" si="290"/>
        <v>0</v>
      </c>
      <c r="J67" s="4">
        <f t="shared" si="290"/>
        <v>0</v>
      </c>
      <c r="K67" s="4">
        <f t="shared" si="290"/>
        <v>0</v>
      </c>
      <c r="L67" s="4">
        <f t="shared" si="290"/>
        <v>0</v>
      </c>
      <c r="M67" s="4">
        <f t="shared" si="290"/>
        <v>0</v>
      </c>
      <c r="N67" s="4">
        <f t="shared" si="290"/>
        <v>0</v>
      </c>
      <c r="O67" s="4">
        <f t="shared" si="290"/>
        <v>0</v>
      </c>
      <c r="P67" s="4">
        <f t="shared" si="290"/>
        <v>0</v>
      </c>
      <c r="Q67" s="4">
        <f t="shared" si="290"/>
        <v>0</v>
      </c>
      <c r="R67" s="4">
        <f t="shared" si="290"/>
        <v>0</v>
      </c>
      <c r="S67" s="4">
        <f t="shared" si="290"/>
        <v>0</v>
      </c>
      <c r="T67" s="4">
        <f t="shared" si="290"/>
        <v>0</v>
      </c>
      <c r="U67" s="4">
        <f t="shared" si="290"/>
        <v>0</v>
      </c>
      <c r="V67" s="4">
        <f t="shared" si="290"/>
        <v>0</v>
      </c>
      <c r="W67" s="4">
        <f t="shared" si="290"/>
        <v>0</v>
      </c>
      <c r="X67" s="4">
        <f t="shared" si="290"/>
        <v>0</v>
      </c>
      <c r="Y67" s="4">
        <f t="shared" si="290"/>
        <v>0</v>
      </c>
      <c r="Z67" s="4">
        <f t="shared" si="290"/>
        <v>0</v>
      </c>
      <c r="AA67" s="4">
        <f t="shared" si="290"/>
        <v>0</v>
      </c>
      <c r="AB67" s="4">
        <f t="shared" si="266"/>
        <v>20</v>
      </c>
      <c r="AC67" s="4">
        <f t="shared" ref="AC67:AF67" si="291">(0*100)/5</f>
        <v>0</v>
      </c>
      <c r="AD67" s="4">
        <f t="shared" si="291"/>
        <v>0</v>
      </c>
      <c r="AE67" s="4">
        <f t="shared" si="291"/>
        <v>0</v>
      </c>
      <c r="AF67" s="4">
        <f t="shared" si="291"/>
        <v>0</v>
      </c>
    </row>
    <row r="68">
      <c r="A68" s="1" t="s">
        <v>16</v>
      </c>
      <c r="B68" s="4">
        <f t="shared" ref="B68:AF68" si="292">(0*100)/5</f>
        <v>0</v>
      </c>
      <c r="C68" s="4">
        <f t="shared" si="292"/>
        <v>0</v>
      </c>
      <c r="D68" s="4">
        <f t="shared" si="292"/>
        <v>0</v>
      </c>
      <c r="E68" s="4">
        <f t="shared" si="292"/>
        <v>0</v>
      </c>
      <c r="F68" s="4">
        <f t="shared" si="292"/>
        <v>0</v>
      </c>
      <c r="G68" s="4">
        <f t="shared" si="292"/>
        <v>0</v>
      </c>
      <c r="H68" s="4">
        <f t="shared" si="292"/>
        <v>0</v>
      </c>
      <c r="I68" s="4">
        <f t="shared" si="292"/>
        <v>0</v>
      </c>
      <c r="J68" s="4">
        <f t="shared" si="292"/>
        <v>0</v>
      </c>
      <c r="K68" s="4">
        <f t="shared" si="292"/>
        <v>0</v>
      </c>
      <c r="L68" s="4">
        <f t="shared" si="292"/>
        <v>0</v>
      </c>
      <c r="M68" s="4">
        <f t="shared" si="292"/>
        <v>0</v>
      </c>
      <c r="N68" s="4">
        <f t="shared" si="292"/>
        <v>0</v>
      </c>
      <c r="O68" s="4">
        <f t="shared" si="292"/>
        <v>0</v>
      </c>
      <c r="P68" s="4">
        <f t="shared" si="292"/>
        <v>0</v>
      </c>
      <c r="Q68" s="4">
        <f t="shared" si="292"/>
        <v>0</v>
      </c>
      <c r="R68" s="4">
        <f t="shared" si="292"/>
        <v>0</v>
      </c>
      <c r="S68" s="4">
        <f t="shared" si="292"/>
        <v>0</v>
      </c>
      <c r="T68" s="4">
        <f t="shared" si="292"/>
        <v>0</v>
      </c>
      <c r="U68" s="4">
        <f t="shared" si="292"/>
        <v>0</v>
      </c>
      <c r="V68" s="4">
        <f t="shared" si="292"/>
        <v>0</v>
      </c>
      <c r="W68" s="4">
        <f t="shared" si="292"/>
        <v>0</v>
      </c>
      <c r="X68" s="4">
        <f t="shared" si="292"/>
        <v>0</v>
      </c>
      <c r="Y68" s="4">
        <f t="shared" si="292"/>
        <v>0</v>
      </c>
      <c r="Z68" s="4">
        <f t="shared" si="292"/>
        <v>0</v>
      </c>
      <c r="AA68" s="4">
        <f t="shared" si="292"/>
        <v>0</v>
      </c>
      <c r="AB68" s="4">
        <f t="shared" si="292"/>
        <v>0</v>
      </c>
      <c r="AC68" s="4">
        <f t="shared" si="292"/>
        <v>0</v>
      </c>
      <c r="AD68" s="4">
        <f t="shared" si="292"/>
        <v>0</v>
      </c>
      <c r="AE68" s="4">
        <f t="shared" si="292"/>
        <v>0</v>
      </c>
      <c r="AF68" s="4">
        <f t="shared" si="292"/>
        <v>0</v>
      </c>
    </row>
    <row r="69">
      <c r="A69" s="1" t="s">
        <v>17</v>
      </c>
      <c r="B69" s="4">
        <f t="shared" ref="B69:AF69" si="293">(0*100)/5</f>
        <v>0</v>
      </c>
      <c r="C69" s="4">
        <f t="shared" si="293"/>
        <v>0</v>
      </c>
      <c r="D69" s="4">
        <f t="shared" si="293"/>
        <v>0</v>
      </c>
      <c r="E69" s="4">
        <f t="shared" si="293"/>
        <v>0</v>
      </c>
      <c r="F69" s="4">
        <f t="shared" si="293"/>
        <v>0</v>
      </c>
      <c r="G69" s="4">
        <f t="shared" si="293"/>
        <v>0</v>
      </c>
      <c r="H69" s="4">
        <f t="shared" si="293"/>
        <v>0</v>
      </c>
      <c r="I69" s="4">
        <f t="shared" si="293"/>
        <v>0</v>
      </c>
      <c r="J69" s="4">
        <f t="shared" si="293"/>
        <v>0</v>
      </c>
      <c r="K69" s="4">
        <f t="shared" si="293"/>
        <v>0</v>
      </c>
      <c r="L69" s="4">
        <f t="shared" si="293"/>
        <v>0</v>
      </c>
      <c r="M69" s="4">
        <f t="shared" si="293"/>
        <v>0</v>
      </c>
      <c r="N69" s="4">
        <f t="shared" si="293"/>
        <v>0</v>
      </c>
      <c r="O69" s="4">
        <f t="shared" si="293"/>
        <v>0</v>
      </c>
      <c r="P69" s="4">
        <f t="shared" si="293"/>
        <v>0</v>
      </c>
      <c r="Q69" s="4">
        <f t="shared" si="293"/>
        <v>0</v>
      </c>
      <c r="R69" s="4">
        <f t="shared" si="293"/>
        <v>0</v>
      </c>
      <c r="S69" s="4">
        <f t="shared" si="293"/>
        <v>0</v>
      </c>
      <c r="T69" s="4">
        <f t="shared" si="293"/>
        <v>0</v>
      </c>
      <c r="U69" s="4">
        <f t="shared" si="293"/>
        <v>0</v>
      </c>
      <c r="V69" s="4">
        <f t="shared" si="293"/>
        <v>0</v>
      </c>
      <c r="W69" s="4">
        <f t="shared" si="293"/>
        <v>0</v>
      </c>
      <c r="X69" s="4">
        <f t="shared" si="293"/>
        <v>0</v>
      </c>
      <c r="Y69" s="4">
        <f t="shared" si="293"/>
        <v>0</v>
      </c>
      <c r="Z69" s="4">
        <f t="shared" si="293"/>
        <v>0</v>
      </c>
      <c r="AA69" s="4">
        <f t="shared" si="293"/>
        <v>0</v>
      </c>
      <c r="AB69" s="4">
        <f t="shared" si="293"/>
        <v>0</v>
      </c>
      <c r="AC69" s="4">
        <f t="shared" si="293"/>
        <v>0</v>
      </c>
      <c r="AD69" s="4">
        <f t="shared" si="293"/>
        <v>0</v>
      </c>
      <c r="AE69" s="4">
        <f t="shared" si="293"/>
        <v>0</v>
      </c>
      <c r="AF69" s="4">
        <f t="shared" si="29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94">(0*100)/2</f>
        <v>0</v>
      </c>
      <c r="C71" s="4">
        <f t="shared" si="294"/>
        <v>0</v>
      </c>
      <c r="D71" s="4">
        <f t="shared" si="294"/>
        <v>0</v>
      </c>
      <c r="E71" s="4">
        <f t="shared" si="294"/>
        <v>0</v>
      </c>
      <c r="F71" s="4">
        <f t="shared" si="294"/>
        <v>0</v>
      </c>
      <c r="G71" s="4">
        <f t="shared" si="294"/>
        <v>0</v>
      </c>
      <c r="H71" s="4">
        <f t="shared" si="294"/>
        <v>0</v>
      </c>
      <c r="I71" s="4">
        <f t="shared" si="294"/>
        <v>0</v>
      </c>
      <c r="J71" s="4">
        <f t="shared" si="294"/>
        <v>0</v>
      </c>
      <c r="K71" s="4">
        <f t="shared" si="294"/>
        <v>0</v>
      </c>
      <c r="L71" s="4">
        <f t="shared" si="294"/>
        <v>0</v>
      </c>
      <c r="M71" s="4">
        <f t="shared" si="294"/>
        <v>0</v>
      </c>
      <c r="N71" s="4">
        <f t="shared" si="294"/>
        <v>0</v>
      </c>
      <c r="O71" s="4">
        <f t="shared" si="294"/>
        <v>0</v>
      </c>
      <c r="P71" s="4">
        <f t="shared" si="294"/>
        <v>0</v>
      </c>
      <c r="Q71" s="4">
        <f t="shared" si="294"/>
        <v>0</v>
      </c>
      <c r="R71" s="4">
        <f t="shared" si="294"/>
        <v>0</v>
      </c>
      <c r="S71" s="4">
        <f t="shared" si="294"/>
        <v>0</v>
      </c>
      <c r="T71" s="4">
        <f t="shared" si="294"/>
        <v>0</v>
      </c>
      <c r="U71" s="4">
        <f t="shared" si="294"/>
        <v>0</v>
      </c>
      <c r="V71" s="4">
        <f t="shared" si="294"/>
        <v>0</v>
      </c>
      <c r="W71" s="4">
        <f t="shared" si="294"/>
        <v>0</v>
      </c>
      <c r="X71" s="4">
        <f t="shared" si="294"/>
        <v>0</v>
      </c>
      <c r="Y71" s="4">
        <f t="shared" si="294"/>
        <v>0</v>
      </c>
      <c r="Z71" s="4">
        <f t="shared" si="294"/>
        <v>0</v>
      </c>
      <c r="AA71" s="4">
        <f t="shared" si="294"/>
        <v>0</v>
      </c>
      <c r="AB71" s="4">
        <f t="shared" si="294"/>
        <v>0</v>
      </c>
      <c r="AC71" s="4">
        <f t="shared" si="294"/>
        <v>0</v>
      </c>
      <c r="AD71" s="4">
        <f t="shared" si="294"/>
        <v>0</v>
      </c>
      <c r="AE71" s="4">
        <f t="shared" si="294"/>
        <v>0</v>
      </c>
      <c r="AF71" s="4">
        <f t="shared" si="294"/>
        <v>0</v>
      </c>
      <c r="AG71" s="4">
        <f>AVERAGE(C73:AF84)</f>
        <v>41.38888889</v>
      </c>
    </row>
    <row r="72">
      <c r="A72" s="1" t="s">
        <v>3</v>
      </c>
      <c r="B72" s="4">
        <f t="shared" ref="B72:Z72" si="295">(0*100)/2</f>
        <v>0</v>
      </c>
      <c r="C72" s="4">
        <f t="shared" si="295"/>
        <v>0</v>
      </c>
      <c r="D72" s="4">
        <f t="shared" si="295"/>
        <v>0</v>
      </c>
      <c r="E72" s="4">
        <f t="shared" si="295"/>
        <v>0</v>
      </c>
      <c r="F72" s="4">
        <f t="shared" si="295"/>
        <v>0</v>
      </c>
      <c r="G72" s="4">
        <f t="shared" si="295"/>
        <v>0</v>
      </c>
      <c r="H72" s="4">
        <f t="shared" si="295"/>
        <v>0</v>
      </c>
      <c r="I72" s="4">
        <f t="shared" si="295"/>
        <v>0</v>
      </c>
      <c r="J72" s="4">
        <f t="shared" si="295"/>
        <v>0</v>
      </c>
      <c r="K72" s="4">
        <f t="shared" si="295"/>
        <v>0</v>
      </c>
      <c r="L72" s="4">
        <f t="shared" si="295"/>
        <v>0</v>
      </c>
      <c r="M72" s="4">
        <f t="shared" si="295"/>
        <v>0</v>
      </c>
      <c r="N72" s="4">
        <f t="shared" si="295"/>
        <v>0</v>
      </c>
      <c r="O72" s="4">
        <f t="shared" si="295"/>
        <v>0</v>
      </c>
      <c r="P72" s="4">
        <f t="shared" si="295"/>
        <v>0</v>
      </c>
      <c r="Q72" s="4">
        <f t="shared" si="295"/>
        <v>0</v>
      </c>
      <c r="R72" s="4">
        <f t="shared" si="295"/>
        <v>0</v>
      </c>
      <c r="S72" s="4">
        <f t="shared" si="295"/>
        <v>0</v>
      </c>
      <c r="T72" s="4">
        <f t="shared" si="295"/>
        <v>0</v>
      </c>
      <c r="U72" s="4">
        <f t="shared" si="295"/>
        <v>0</v>
      </c>
      <c r="V72" s="4">
        <f t="shared" si="295"/>
        <v>0</v>
      </c>
      <c r="W72" s="4">
        <f t="shared" si="295"/>
        <v>0</v>
      </c>
      <c r="X72" s="4">
        <f t="shared" si="295"/>
        <v>0</v>
      </c>
      <c r="Y72" s="4">
        <f t="shared" si="295"/>
        <v>0</v>
      </c>
      <c r="Z72" s="4">
        <f t="shared" si="295"/>
        <v>0</v>
      </c>
      <c r="AA72" s="4">
        <f>(1*100)/2</f>
        <v>50</v>
      </c>
      <c r="AB72" s="4">
        <f t="shared" ref="AB72:AF72" si="296">(0*100)/2</f>
        <v>0</v>
      </c>
      <c r="AC72" s="4">
        <f t="shared" si="296"/>
        <v>0</v>
      </c>
      <c r="AD72" s="4">
        <f t="shared" si="296"/>
        <v>0</v>
      </c>
      <c r="AE72" s="4">
        <f t="shared" si="296"/>
        <v>0</v>
      </c>
      <c r="AF72" s="4">
        <f t="shared" si="296"/>
        <v>0</v>
      </c>
    </row>
    <row r="73">
      <c r="A73" s="1" t="s">
        <v>4</v>
      </c>
      <c r="B73" s="4">
        <f>(0*100)/2</f>
        <v>0</v>
      </c>
      <c r="C73" s="4">
        <f>(1*100)/2</f>
        <v>50</v>
      </c>
      <c r="D73" s="4">
        <f>(0*100)/2</f>
        <v>0</v>
      </c>
      <c r="E73" s="4">
        <f t="shared" ref="E73:G73" si="297">(1*100)/2</f>
        <v>50</v>
      </c>
      <c r="F73" s="4">
        <f t="shared" si="297"/>
        <v>50</v>
      </c>
      <c r="G73" s="4">
        <f t="shared" si="297"/>
        <v>50</v>
      </c>
      <c r="H73" s="4">
        <f>(0*100)/2</f>
        <v>0</v>
      </c>
      <c r="I73" s="4">
        <f t="shared" ref="I73:I76" si="305">(2*100)/2</f>
        <v>100</v>
      </c>
      <c r="J73" s="4">
        <f t="shared" ref="J73:J74" si="306">(1*100)/2</f>
        <v>50</v>
      </c>
      <c r="K73" s="4">
        <f t="shared" ref="K73:M73" si="298">(0*100)/2</f>
        <v>0</v>
      </c>
      <c r="L73" s="4">
        <f t="shared" si="298"/>
        <v>0</v>
      </c>
      <c r="M73" s="4">
        <f t="shared" si="298"/>
        <v>0</v>
      </c>
      <c r="N73" s="4">
        <f>(1*100)/2</f>
        <v>50</v>
      </c>
      <c r="O73" s="4">
        <f t="shared" ref="O73:R73" si="299">(0*100)/2</f>
        <v>0</v>
      </c>
      <c r="P73" s="4">
        <f t="shared" si="299"/>
        <v>0</v>
      </c>
      <c r="Q73" s="4">
        <f t="shared" si="299"/>
        <v>0</v>
      </c>
      <c r="R73" s="4">
        <f t="shared" si="299"/>
        <v>0</v>
      </c>
      <c r="S73" s="4">
        <f>(1*100)/2</f>
        <v>50</v>
      </c>
      <c r="T73" s="4">
        <f>(0*100)/2</f>
        <v>0</v>
      </c>
      <c r="U73" s="4">
        <f>(1*100)/2</f>
        <v>50</v>
      </c>
      <c r="V73" s="4">
        <f>(0*100)/2</f>
        <v>0</v>
      </c>
      <c r="W73" s="4">
        <f>(1*100)/2</f>
        <v>50</v>
      </c>
      <c r="X73" s="4">
        <f t="shared" ref="X73:Z73" si="300">(0*100)/2</f>
        <v>0</v>
      </c>
      <c r="Y73" s="4">
        <f t="shared" si="300"/>
        <v>0</v>
      </c>
      <c r="Z73" s="4">
        <f t="shared" si="300"/>
        <v>0</v>
      </c>
      <c r="AA73" s="4">
        <f t="shared" ref="AA73:AA75" si="309">(2*100)/2</f>
        <v>100</v>
      </c>
      <c r="AB73" s="4">
        <f>(0*100)/2</f>
        <v>0</v>
      </c>
      <c r="AC73" s="4">
        <f t="shared" ref="AC73:AD73" si="301">(1*100)/2</f>
        <v>50</v>
      </c>
      <c r="AD73" s="4">
        <f t="shared" si="301"/>
        <v>50</v>
      </c>
      <c r="AE73" s="4">
        <f t="shared" ref="AE73:AF73" si="302">(0*100)/2</f>
        <v>0</v>
      </c>
      <c r="AF73" s="4">
        <f t="shared" si="302"/>
        <v>0</v>
      </c>
    </row>
    <row r="74">
      <c r="A74" s="1" t="s">
        <v>5</v>
      </c>
      <c r="B74" s="4">
        <f t="shared" ref="B74:B81" si="311">(1*100)/2</f>
        <v>50</v>
      </c>
      <c r="C74" s="4">
        <f t="shared" ref="C74:D74" si="303">(0*100)/2</f>
        <v>0</v>
      </c>
      <c r="D74" s="4">
        <f t="shared" si="303"/>
        <v>0</v>
      </c>
      <c r="E74" s="4">
        <f t="shared" ref="E74:E76" si="313">(1*100)/2</f>
        <v>50</v>
      </c>
      <c r="F74" s="4">
        <f>(0*100)/2</f>
        <v>0</v>
      </c>
      <c r="G74" s="4">
        <f t="shared" ref="G74:H74" si="304">(1*100)/2</f>
        <v>50</v>
      </c>
      <c r="H74" s="4">
        <f t="shared" si="304"/>
        <v>50</v>
      </c>
      <c r="I74" s="4">
        <f t="shared" si="305"/>
        <v>100</v>
      </c>
      <c r="J74" s="4">
        <f t="shared" si="306"/>
        <v>50</v>
      </c>
      <c r="K74" s="4">
        <f>(0*100)/2</f>
        <v>0</v>
      </c>
      <c r="L74" s="4">
        <f>(1*100)/2</f>
        <v>50</v>
      </c>
      <c r="M74" s="4">
        <f>(0*100)/2</f>
        <v>0</v>
      </c>
      <c r="N74" s="4">
        <f t="shared" ref="N74:N75" si="314">(2*100)/2</f>
        <v>100</v>
      </c>
      <c r="O74" s="4">
        <f t="shared" ref="O74:O75" si="315">(1*100)/2</f>
        <v>50</v>
      </c>
      <c r="P74" s="4">
        <f t="shared" ref="P74:Q74" si="307">(0*100)/2</f>
        <v>0</v>
      </c>
      <c r="Q74" s="4">
        <f t="shared" si="307"/>
        <v>0</v>
      </c>
      <c r="R74" s="4">
        <f>(1*100)/2</f>
        <v>50</v>
      </c>
      <c r="S74" s="4">
        <f>(0*100)/2</f>
        <v>0</v>
      </c>
      <c r="T74" s="4">
        <f>(1*100)/2</f>
        <v>50</v>
      </c>
      <c r="U74" s="4">
        <f t="shared" ref="U74:W74" si="308">(0*100)/2</f>
        <v>0</v>
      </c>
      <c r="V74" s="4">
        <f t="shared" si="308"/>
        <v>0</v>
      </c>
      <c r="W74" s="4">
        <f t="shared" si="308"/>
        <v>0</v>
      </c>
      <c r="X74" s="4">
        <f t="shared" ref="X74:X75" si="317">(1*100)/2</f>
        <v>50</v>
      </c>
      <c r="Y74" s="4">
        <f t="shared" ref="Y74:Y75" si="318">(0*100)/2</f>
        <v>0</v>
      </c>
      <c r="Z74" s="4">
        <f t="shared" ref="Z74:Z75" si="319">(1*100)/2</f>
        <v>50</v>
      </c>
      <c r="AA74" s="4">
        <f t="shared" si="309"/>
        <v>100</v>
      </c>
      <c r="AB74" s="4">
        <f>(1*100)/5</f>
        <v>20</v>
      </c>
      <c r="AC74" s="4">
        <f t="shared" ref="AC74:AD74" si="310">(1*100)/2</f>
        <v>50</v>
      </c>
      <c r="AD74" s="4">
        <f t="shared" si="310"/>
        <v>50</v>
      </c>
      <c r="AE74" s="4">
        <f t="shared" ref="AE74:AE75" si="321">(0*100)/2</f>
        <v>0</v>
      </c>
      <c r="AF74" s="4">
        <f t="shared" ref="AF74:AF75" si="322">(2*100)/2</f>
        <v>100</v>
      </c>
    </row>
    <row r="75">
      <c r="A75" s="1" t="s">
        <v>6</v>
      </c>
      <c r="B75" s="4">
        <f t="shared" si="311"/>
        <v>50</v>
      </c>
      <c r="C75" s="4">
        <f t="shared" ref="C75:D75" si="312">(0*100)/2</f>
        <v>0</v>
      </c>
      <c r="D75" s="4">
        <f t="shared" si="312"/>
        <v>0</v>
      </c>
      <c r="E75" s="4">
        <f t="shared" si="313"/>
        <v>50</v>
      </c>
      <c r="F75" s="4">
        <f t="shared" ref="F75:F76" si="324">(1*100)/2</f>
        <v>50</v>
      </c>
      <c r="G75" s="4">
        <f t="shared" ref="G75:G76" si="325">(2*100)/2</f>
        <v>100</v>
      </c>
      <c r="H75" s="4">
        <f t="shared" ref="H75:H76" si="326">(1*100)/2</f>
        <v>50</v>
      </c>
      <c r="I75" s="4">
        <f t="shared" si="305"/>
        <v>100</v>
      </c>
      <c r="J75" s="4">
        <f t="shared" ref="J75:J76" si="327">(2*100)/2</f>
        <v>100</v>
      </c>
      <c r="K75" s="4">
        <f>(1*100)/2</f>
        <v>50</v>
      </c>
      <c r="L75" s="4">
        <f>(0*100)/2</f>
        <v>0</v>
      </c>
      <c r="M75" s="4">
        <f>(1*100)/2</f>
        <v>50</v>
      </c>
      <c r="N75" s="4">
        <f t="shared" si="314"/>
        <v>100</v>
      </c>
      <c r="O75" s="4">
        <f t="shared" si="315"/>
        <v>50</v>
      </c>
      <c r="P75" s="4">
        <f t="shared" ref="P75:T75" si="316">(0*100)/2</f>
        <v>0</v>
      </c>
      <c r="Q75" s="4">
        <f t="shared" si="316"/>
        <v>0</v>
      </c>
      <c r="R75" s="4">
        <f t="shared" si="316"/>
        <v>0</v>
      </c>
      <c r="S75" s="4">
        <f t="shared" si="316"/>
        <v>0</v>
      </c>
      <c r="T75" s="4">
        <f t="shared" si="316"/>
        <v>0</v>
      </c>
      <c r="U75" s="4">
        <f t="shared" ref="U75:U78" si="332">(2*100)/2</f>
        <v>100</v>
      </c>
      <c r="V75" s="4">
        <f t="shared" ref="V75:V76" si="333">(1*100)/2</f>
        <v>50</v>
      </c>
      <c r="W75" s="4">
        <f>(0*100)/2</f>
        <v>0</v>
      </c>
      <c r="X75" s="4">
        <f t="shared" si="317"/>
        <v>50</v>
      </c>
      <c r="Y75" s="4">
        <f t="shared" si="318"/>
        <v>0</v>
      </c>
      <c r="Z75" s="4">
        <f t="shared" si="319"/>
        <v>50</v>
      </c>
      <c r="AA75" s="4">
        <f t="shared" si="309"/>
        <v>100</v>
      </c>
      <c r="AB75" s="4">
        <f t="shared" ref="AB75:AB76" si="336">(2*100)/5</f>
        <v>40</v>
      </c>
      <c r="AC75" s="4">
        <f t="shared" ref="AC75:AD75" si="320">(1*100)/2</f>
        <v>50</v>
      </c>
      <c r="AD75" s="4">
        <f t="shared" si="320"/>
        <v>50</v>
      </c>
      <c r="AE75" s="4">
        <f t="shared" si="321"/>
        <v>0</v>
      </c>
      <c r="AF75" s="4">
        <f t="shared" si="322"/>
        <v>100</v>
      </c>
    </row>
    <row r="76">
      <c r="A76" s="1" t="s">
        <v>7</v>
      </c>
      <c r="B76" s="4">
        <f t="shared" si="311"/>
        <v>50</v>
      </c>
      <c r="C76" s="4">
        <f t="shared" ref="C76:D76" si="323">(0*100)/2</f>
        <v>0</v>
      </c>
      <c r="D76" s="4">
        <f t="shared" si="323"/>
        <v>0</v>
      </c>
      <c r="E76" s="4">
        <f t="shared" si="313"/>
        <v>50</v>
      </c>
      <c r="F76" s="4">
        <f t="shared" si="324"/>
        <v>50</v>
      </c>
      <c r="G76" s="4">
        <f t="shared" si="325"/>
        <v>100</v>
      </c>
      <c r="H76" s="4">
        <f t="shared" si="326"/>
        <v>50</v>
      </c>
      <c r="I76" s="4">
        <f t="shared" si="305"/>
        <v>100</v>
      </c>
      <c r="J76" s="4">
        <f t="shared" si="327"/>
        <v>100</v>
      </c>
      <c r="K76" s="4">
        <f t="shared" ref="K76:L76" si="328">(0*100)/2</f>
        <v>0</v>
      </c>
      <c r="L76" s="4">
        <f t="shared" si="328"/>
        <v>0</v>
      </c>
      <c r="M76" s="4">
        <f t="shared" ref="M76:N76" si="329">(2*100)/2</f>
        <v>100</v>
      </c>
      <c r="N76" s="4">
        <f t="shared" si="329"/>
        <v>100</v>
      </c>
      <c r="O76" s="4">
        <f t="shared" ref="O76:Q76" si="330">(0*100)/2</f>
        <v>0</v>
      </c>
      <c r="P76" s="4">
        <f t="shared" si="330"/>
        <v>0</v>
      </c>
      <c r="Q76" s="4">
        <f t="shared" si="330"/>
        <v>0</v>
      </c>
      <c r="R76" s="4">
        <f>(1*100)/2</f>
        <v>50</v>
      </c>
      <c r="S76" s="4">
        <f t="shared" ref="S76:T76" si="331">(0*100)/2</f>
        <v>0</v>
      </c>
      <c r="T76" s="4">
        <f t="shared" si="331"/>
        <v>0</v>
      </c>
      <c r="U76" s="4">
        <f t="shared" si="332"/>
        <v>100</v>
      </c>
      <c r="V76" s="4">
        <f t="shared" si="333"/>
        <v>50</v>
      </c>
      <c r="W76" s="4">
        <f t="shared" ref="W76:Y76" si="334">(1*100)/2</f>
        <v>50</v>
      </c>
      <c r="X76" s="4">
        <f t="shared" si="334"/>
        <v>50</v>
      </c>
      <c r="Y76" s="4">
        <f t="shared" si="334"/>
        <v>50</v>
      </c>
      <c r="Z76" s="4">
        <f t="shared" ref="Z76:AA76" si="335">(2*100)/2</f>
        <v>100</v>
      </c>
      <c r="AA76" s="4">
        <f t="shared" si="335"/>
        <v>100</v>
      </c>
      <c r="AB76" s="4">
        <f t="shared" si="336"/>
        <v>40</v>
      </c>
      <c r="AC76" s="4">
        <f>(1*100)/2</f>
        <v>50</v>
      </c>
      <c r="AD76" s="4">
        <f t="shared" ref="AD76:AE76" si="337">(2*100)/2</f>
        <v>100</v>
      </c>
      <c r="AE76" s="4">
        <f t="shared" si="337"/>
        <v>100</v>
      </c>
      <c r="AF76" s="4">
        <f>(0*100)/2</f>
        <v>0</v>
      </c>
    </row>
    <row r="77">
      <c r="A77" s="1" t="s">
        <v>8</v>
      </c>
      <c r="B77" s="4">
        <f t="shared" si="311"/>
        <v>50</v>
      </c>
      <c r="C77" s="4">
        <f t="shared" ref="C77:C82" si="344">(0*100)/2</f>
        <v>0</v>
      </c>
      <c r="D77" s="4">
        <f t="shared" ref="D77:G77" si="338">(1*100)/2</f>
        <v>50</v>
      </c>
      <c r="E77" s="4">
        <f t="shared" si="338"/>
        <v>50</v>
      </c>
      <c r="F77" s="4">
        <f t="shared" si="338"/>
        <v>50</v>
      </c>
      <c r="G77" s="4">
        <f t="shared" si="338"/>
        <v>50</v>
      </c>
      <c r="H77" s="4">
        <f t="shared" ref="H77:J77" si="339">(2*100)/2</f>
        <v>100</v>
      </c>
      <c r="I77" s="4">
        <f t="shared" si="339"/>
        <v>100</v>
      </c>
      <c r="J77" s="4">
        <f t="shared" si="339"/>
        <v>100</v>
      </c>
      <c r="K77" s="4">
        <f t="shared" ref="K77:M77" si="340">(0*100)/2</f>
        <v>0</v>
      </c>
      <c r="L77" s="4">
        <f t="shared" si="340"/>
        <v>0</v>
      </c>
      <c r="M77" s="4">
        <f t="shared" si="340"/>
        <v>0</v>
      </c>
      <c r="N77" s="4">
        <f t="shared" ref="N77:O77" si="341">(1*100)/2</f>
        <v>50</v>
      </c>
      <c r="O77" s="4">
        <f t="shared" si="341"/>
        <v>50</v>
      </c>
      <c r="P77" s="4">
        <f>(2*100)/2</f>
        <v>100</v>
      </c>
      <c r="Q77" s="4">
        <f t="shared" ref="Q77:T77" si="342">(0*100)/2</f>
        <v>0</v>
      </c>
      <c r="R77" s="4">
        <f t="shared" si="342"/>
        <v>0</v>
      </c>
      <c r="S77" s="4">
        <f t="shared" si="342"/>
        <v>0</v>
      </c>
      <c r="T77" s="4">
        <f t="shared" si="342"/>
        <v>0</v>
      </c>
      <c r="U77" s="4">
        <f t="shared" si="332"/>
        <v>100</v>
      </c>
      <c r="V77" s="4">
        <f t="shared" ref="V77:V79" si="349">(0*100)/2</f>
        <v>0</v>
      </c>
      <c r="W77" s="4">
        <f>(1*100)/2</f>
        <v>50</v>
      </c>
      <c r="X77" s="4">
        <f t="shared" ref="X77:Y77" si="343">(2*100)/2</f>
        <v>100</v>
      </c>
      <c r="Y77" s="4">
        <f t="shared" si="343"/>
        <v>100</v>
      </c>
      <c r="Z77" s="4">
        <f t="shared" ref="Z77:Z78" si="351">(1*100)/2</f>
        <v>50</v>
      </c>
      <c r="AA77" s="4">
        <f t="shared" ref="AA77:AA84" si="352">(2*100)/2</f>
        <v>100</v>
      </c>
      <c r="AB77" s="4">
        <f>(1*100)/5</f>
        <v>20</v>
      </c>
      <c r="AC77" s="4">
        <f t="shared" ref="AC77:AC80" si="353">(0*100)/2</f>
        <v>0</v>
      </c>
      <c r="AD77" s="4">
        <f t="shared" ref="AD77:AD81" si="354">(2*100)/2</f>
        <v>100</v>
      </c>
      <c r="AE77" s="4">
        <f t="shared" ref="AE77:AE81" si="355">(0*100)/2</f>
        <v>0</v>
      </c>
      <c r="AF77" s="4">
        <f t="shared" ref="AF77:AF78" si="356">(1*100)/2</f>
        <v>50</v>
      </c>
      <c r="AG77" s="9">
        <v>0.6</v>
      </c>
    </row>
    <row r="78">
      <c r="A78" s="1" t="s">
        <v>9</v>
      </c>
      <c r="B78" s="4">
        <f t="shared" si="311"/>
        <v>50</v>
      </c>
      <c r="C78" s="4">
        <f t="shared" si="344"/>
        <v>0</v>
      </c>
      <c r="D78" s="4">
        <f t="shared" ref="D78:E78" si="345">(1*100)/2</f>
        <v>50</v>
      </c>
      <c r="E78" s="4">
        <f t="shared" si="345"/>
        <v>50</v>
      </c>
      <c r="F78" s="4">
        <f>(2*100)/2</f>
        <v>100</v>
      </c>
      <c r="G78" s="4">
        <f>(1*100)/2</f>
        <v>50</v>
      </c>
      <c r="H78" s="4">
        <f t="shared" ref="H78:H79" si="357">(0*100)/2</f>
        <v>0</v>
      </c>
      <c r="I78" s="4">
        <f t="shared" ref="I78:J78" si="346">(2*100)/2</f>
        <v>100</v>
      </c>
      <c r="J78" s="4">
        <f t="shared" si="346"/>
        <v>100</v>
      </c>
      <c r="K78" s="4">
        <f>(0*100)/2</f>
        <v>0</v>
      </c>
      <c r="L78" s="4">
        <f>(1*100)/2</f>
        <v>50</v>
      </c>
      <c r="M78" s="4">
        <f t="shared" ref="M78:M83" si="359">(0*100)/2</f>
        <v>0</v>
      </c>
      <c r="N78" s="4">
        <f t="shared" ref="N78:O78" si="347">(2*100)/2</f>
        <v>100</v>
      </c>
      <c r="O78" s="4">
        <f t="shared" si="347"/>
        <v>100</v>
      </c>
      <c r="P78" s="4">
        <f>(1*100)/2</f>
        <v>50</v>
      </c>
      <c r="Q78" s="4">
        <f>(0*100)/2</f>
        <v>0</v>
      </c>
      <c r="R78" s="4">
        <f t="shared" ref="R78:R79" si="361">(2*100)/2</f>
        <v>100</v>
      </c>
      <c r="S78" s="4">
        <f t="shared" ref="S78:T78" si="348">(0*100)/2</f>
        <v>0</v>
      </c>
      <c r="T78" s="4">
        <f t="shared" si="348"/>
        <v>0</v>
      </c>
      <c r="U78" s="4">
        <f t="shared" si="332"/>
        <v>100</v>
      </c>
      <c r="V78" s="4">
        <f t="shared" si="349"/>
        <v>0</v>
      </c>
      <c r="W78" s="4">
        <f t="shared" ref="W78:X78" si="350">(0*100)/2</f>
        <v>0</v>
      </c>
      <c r="X78" s="4">
        <f t="shared" si="350"/>
        <v>0</v>
      </c>
      <c r="Y78" s="4">
        <f>(2*100)/2</f>
        <v>100</v>
      </c>
      <c r="Z78" s="4">
        <f t="shared" si="351"/>
        <v>50</v>
      </c>
      <c r="AA78" s="4">
        <f t="shared" si="352"/>
        <v>100</v>
      </c>
      <c r="AB78" s="4">
        <f t="shared" ref="AB78:AB80" si="364">(2*100)/5</f>
        <v>40</v>
      </c>
      <c r="AC78" s="4">
        <f t="shared" si="353"/>
        <v>0</v>
      </c>
      <c r="AD78" s="4">
        <f t="shared" si="354"/>
        <v>100</v>
      </c>
      <c r="AE78" s="4">
        <f t="shared" si="355"/>
        <v>0</v>
      </c>
      <c r="AF78" s="4">
        <f t="shared" si="356"/>
        <v>50</v>
      </c>
    </row>
    <row r="79">
      <c r="A79" s="1" t="s">
        <v>10</v>
      </c>
      <c r="B79" s="4">
        <f t="shared" si="311"/>
        <v>50</v>
      </c>
      <c r="C79" s="4">
        <f t="shared" si="344"/>
        <v>0</v>
      </c>
      <c r="D79" s="4">
        <f t="shared" ref="D79:D81" si="365">(2*100)/2</f>
        <v>100</v>
      </c>
      <c r="E79" s="4">
        <f>(1*100)/2</f>
        <v>50</v>
      </c>
      <c r="F79" s="4">
        <f>(0*100)/2</f>
        <v>0</v>
      </c>
      <c r="G79" s="4">
        <f t="shared" ref="G79:G81" si="366">(2*100)/2</f>
        <v>100</v>
      </c>
      <c r="H79" s="4">
        <f t="shared" si="357"/>
        <v>0</v>
      </c>
      <c r="I79" s="4">
        <f t="shared" ref="I79:J79" si="358">(2*100)/2</f>
        <v>100</v>
      </c>
      <c r="J79" s="4">
        <f t="shared" si="358"/>
        <v>100</v>
      </c>
      <c r="K79" s="4">
        <f t="shared" ref="K79:K80" si="368">(1*100)/2</f>
        <v>50</v>
      </c>
      <c r="L79" s="4">
        <f t="shared" ref="L79:L80" si="369">(2*100)/2</f>
        <v>100</v>
      </c>
      <c r="M79" s="4">
        <f t="shared" si="359"/>
        <v>0</v>
      </c>
      <c r="N79" s="4">
        <f>(2*100)/2</f>
        <v>100</v>
      </c>
      <c r="O79" s="4">
        <f>(1*100)/2</f>
        <v>50</v>
      </c>
      <c r="P79" s="4">
        <f t="shared" ref="P79:Q79" si="360">(0*100)/2</f>
        <v>0</v>
      </c>
      <c r="Q79" s="4">
        <f t="shared" si="360"/>
        <v>0</v>
      </c>
      <c r="R79" s="4">
        <f t="shared" si="361"/>
        <v>100</v>
      </c>
      <c r="S79" s="4">
        <f>(0*100)/2</f>
        <v>0</v>
      </c>
      <c r="T79" s="4">
        <f t="shared" ref="T79:U79" si="362">(2*100)/2</f>
        <v>100</v>
      </c>
      <c r="U79" s="4">
        <f t="shared" si="362"/>
        <v>100</v>
      </c>
      <c r="V79" s="4">
        <f t="shared" si="349"/>
        <v>0</v>
      </c>
      <c r="W79" s="4">
        <f t="shared" ref="W79:Y79" si="363">(2*100)/2</f>
        <v>100</v>
      </c>
      <c r="X79" s="4">
        <f t="shared" si="363"/>
        <v>100</v>
      </c>
      <c r="Y79" s="4">
        <f t="shared" si="363"/>
        <v>100</v>
      </c>
      <c r="Z79" s="4">
        <f>(0*100)/2</f>
        <v>0</v>
      </c>
      <c r="AA79" s="4">
        <f t="shared" si="352"/>
        <v>100</v>
      </c>
      <c r="AB79" s="4">
        <f t="shared" si="364"/>
        <v>40</v>
      </c>
      <c r="AC79" s="4">
        <f t="shared" si="353"/>
        <v>0</v>
      </c>
      <c r="AD79" s="4">
        <f t="shared" si="354"/>
        <v>100</v>
      </c>
      <c r="AE79" s="4">
        <f t="shared" si="355"/>
        <v>0</v>
      </c>
      <c r="AF79" s="4">
        <f>(0*100)/2</f>
        <v>0</v>
      </c>
    </row>
    <row r="80">
      <c r="A80" s="1" t="s">
        <v>11</v>
      </c>
      <c r="B80" s="4">
        <f t="shared" si="311"/>
        <v>50</v>
      </c>
      <c r="C80" s="4">
        <f t="shared" si="344"/>
        <v>0</v>
      </c>
      <c r="D80" s="4">
        <f t="shared" si="365"/>
        <v>100</v>
      </c>
      <c r="E80" s="4">
        <f t="shared" ref="E80:E82" si="374">(0*100)/2</f>
        <v>0</v>
      </c>
      <c r="F80" s="4">
        <f t="shared" ref="F80:F82" si="375">(1*100)/2</f>
        <v>50</v>
      </c>
      <c r="G80" s="4">
        <f t="shared" si="366"/>
        <v>100</v>
      </c>
      <c r="H80" s="4">
        <f t="shared" ref="H80:J80" si="367">(2*100)/2</f>
        <v>100</v>
      </c>
      <c r="I80" s="4">
        <f t="shared" si="367"/>
        <v>100</v>
      </c>
      <c r="J80" s="4">
        <f t="shared" si="367"/>
        <v>100</v>
      </c>
      <c r="K80" s="4">
        <f t="shared" si="368"/>
        <v>50</v>
      </c>
      <c r="L80" s="4">
        <f t="shared" si="369"/>
        <v>100</v>
      </c>
      <c r="M80" s="4">
        <f t="shared" si="359"/>
        <v>0</v>
      </c>
      <c r="N80" s="4">
        <f t="shared" ref="N80:O80" si="370">(1*100)/2</f>
        <v>50</v>
      </c>
      <c r="O80" s="4">
        <f t="shared" si="370"/>
        <v>50</v>
      </c>
      <c r="P80" s="4">
        <f t="shared" ref="P80:Q80" si="371">(0*100)/2</f>
        <v>0</v>
      </c>
      <c r="Q80" s="4">
        <f t="shared" si="371"/>
        <v>0</v>
      </c>
      <c r="R80" s="4">
        <f t="shared" ref="R80:T80" si="372">(1*100)/2</f>
        <v>50</v>
      </c>
      <c r="S80" s="4">
        <f t="shared" si="372"/>
        <v>50</v>
      </c>
      <c r="T80" s="4">
        <f t="shared" si="372"/>
        <v>50</v>
      </c>
      <c r="U80" s="4">
        <f t="shared" ref="U80:U81" si="379">(0*100)/2</f>
        <v>0</v>
      </c>
      <c r="V80" s="4">
        <f>(1*100)/2</f>
        <v>50</v>
      </c>
      <c r="W80" s="4">
        <f t="shared" ref="W80:Y80" si="373">(2*100)/2</f>
        <v>100</v>
      </c>
      <c r="X80" s="4">
        <f t="shared" si="373"/>
        <v>100</v>
      </c>
      <c r="Y80" s="4">
        <f t="shared" si="373"/>
        <v>100</v>
      </c>
      <c r="Z80" s="4">
        <f t="shared" ref="Z80:Z81" si="381">(1*100)/2</f>
        <v>50</v>
      </c>
      <c r="AA80" s="4">
        <f t="shared" si="352"/>
        <v>100</v>
      </c>
      <c r="AB80" s="4">
        <f t="shared" si="364"/>
        <v>40</v>
      </c>
      <c r="AC80" s="4">
        <f t="shared" si="353"/>
        <v>0</v>
      </c>
      <c r="AD80" s="4">
        <f t="shared" si="354"/>
        <v>100</v>
      </c>
      <c r="AE80" s="4">
        <f t="shared" si="355"/>
        <v>0</v>
      </c>
      <c r="AF80" s="4">
        <f t="shared" ref="AF80:AF83" si="382">(1*100)/2</f>
        <v>50</v>
      </c>
    </row>
    <row r="81">
      <c r="A81" s="1" t="s">
        <v>12</v>
      </c>
      <c r="B81" s="4">
        <f t="shared" si="311"/>
        <v>50</v>
      </c>
      <c r="C81" s="4">
        <f t="shared" si="344"/>
        <v>0</v>
      </c>
      <c r="D81" s="4">
        <f t="shared" si="365"/>
        <v>100</v>
      </c>
      <c r="E81" s="4">
        <f t="shared" si="374"/>
        <v>0</v>
      </c>
      <c r="F81" s="4">
        <f t="shared" si="375"/>
        <v>50</v>
      </c>
      <c r="G81" s="4">
        <f t="shared" si="366"/>
        <v>100</v>
      </c>
      <c r="H81" s="4">
        <f>(2*100)/2</f>
        <v>100</v>
      </c>
      <c r="I81" s="4">
        <f>(1*100)/2</f>
        <v>50</v>
      </c>
      <c r="J81" s="4">
        <f t="shared" ref="J81:K81" si="376">(2*100)/2</f>
        <v>100</v>
      </c>
      <c r="K81" s="4">
        <f t="shared" si="376"/>
        <v>100</v>
      </c>
      <c r="L81" s="4">
        <f>(1*100)/2</f>
        <v>50</v>
      </c>
      <c r="M81" s="4">
        <f t="shared" si="359"/>
        <v>0</v>
      </c>
      <c r="N81" s="4">
        <f t="shared" ref="N81:N83" si="384">(1*100)/2</f>
        <v>50</v>
      </c>
      <c r="O81" s="4">
        <f t="shared" ref="O81:P81" si="377">(2*100)/2</f>
        <v>100</v>
      </c>
      <c r="P81" s="4">
        <f t="shared" si="377"/>
        <v>100</v>
      </c>
      <c r="Q81" s="4">
        <f t="shared" ref="Q81:Q84" si="386">(0*100)/2</f>
        <v>0</v>
      </c>
      <c r="R81" s="4">
        <f>(1*100)/2</f>
        <v>50</v>
      </c>
      <c r="S81" s="4">
        <f t="shared" ref="S81:T81" si="378">(2*100)/2</f>
        <v>100</v>
      </c>
      <c r="T81" s="4">
        <f t="shared" si="378"/>
        <v>100</v>
      </c>
      <c r="U81" s="4">
        <f t="shared" si="379"/>
        <v>0</v>
      </c>
      <c r="V81" s="4">
        <f>(2*100)/2</f>
        <v>100</v>
      </c>
      <c r="W81" s="4">
        <f t="shared" ref="W81:X81" si="380">(1*100)/2</f>
        <v>50</v>
      </c>
      <c r="X81" s="4">
        <f t="shared" si="380"/>
        <v>50</v>
      </c>
      <c r="Y81" s="4">
        <f>(2*100)/2</f>
        <v>100</v>
      </c>
      <c r="Z81" s="4">
        <f t="shared" si="381"/>
        <v>50</v>
      </c>
      <c r="AA81" s="4">
        <f t="shared" si="352"/>
        <v>100</v>
      </c>
      <c r="AB81" s="4">
        <f t="shared" ref="AB81:AB83" si="390">(1*100)/5</f>
        <v>20</v>
      </c>
      <c r="AC81" s="4">
        <f>(1*100)/2</f>
        <v>50</v>
      </c>
      <c r="AD81" s="4">
        <f t="shared" si="354"/>
        <v>100</v>
      </c>
      <c r="AE81" s="4">
        <f t="shared" si="355"/>
        <v>0</v>
      </c>
      <c r="AF81" s="4">
        <f t="shared" si="382"/>
        <v>50</v>
      </c>
    </row>
    <row r="82">
      <c r="A82" s="1" t="s">
        <v>13</v>
      </c>
      <c r="B82" s="4">
        <f t="shared" ref="B82:B83" si="392">(2*100)/2</f>
        <v>100</v>
      </c>
      <c r="C82" s="4">
        <f t="shared" si="344"/>
        <v>0</v>
      </c>
      <c r="D82" s="4">
        <f>(1*100)/2</f>
        <v>50</v>
      </c>
      <c r="E82" s="4">
        <f t="shared" si="374"/>
        <v>0</v>
      </c>
      <c r="F82" s="4">
        <f t="shared" si="375"/>
        <v>50</v>
      </c>
      <c r="G82" s="4">
        <f>(0*100)/2</f>
        <v>0</v>
      </c>
      <c r="H82" s="4">
        <f t="shared" ref="H82:I82" si="383">(1*100)/2</f>
        <v>50</v>
      </c>
      <c r="I82" s="4">
        <f t="shared" si="383"/>
        <v>50</v>
      </c>
      <c r="J82" s="4">
        <f t="shared" ref="J82:J83" si="394">(2*100)/2</f>
        <v>100</v>
      </c>
      <c r="K82" s="4">
        <f t="shared" ref="K82:K83" si="395">(1*100)/2</f>
        <v>50</v>
      </c>
      <c r="L82" s="4">
        <f t="shared" ref="L82:L83" si="396">(2*100)/2</f>
        <v>100</v>
      </c>
      <c r="M82" s="4">
        <f t="shared" si="359"/>
        <v>0</v>
      </c>
      <c r="N82" s="4">
        <f t="shared" si="384"/>
        <v>50</v>
      </c>
      <c r="O82" s="4">
        <f t="shared" ref="O82:P82" si="385">(2*100)/2</f>
        <v>100</v>
      </c>
      <c r="P82" s="4">
        <f t="shared" si="385"/>
        <v>100</v>
      </c>
      <c r="Q82" s="4">
        <f t="shared" si="386"/>
        <v>0</v>
      </c>
      <c r="R82" s="4">
        <f t="shared" ref="R82:R84" si="397">(0*100)/2</f>
        <v>0</v>
      </c>
      <c r="S82" s="4">
        <f>(2*100)/2</f>
        <v>100</v>
      </c>
      <c r="T82" s="4">
        <f t="shared" ref="T82:U82" si="387">(0*100)/2</f>
        <v>0</v>
      </c>
      <c r="U82" s="4">
        <f t="shared" si="387"/>
        <v>0</v>
      </c>
      <c r="V82" s="4">
        <f>(1*100)/2</f>
        <v>50</v>
      </c>
      <c r="W82" s="4">
        <f t="shared" ref="W82:X82" si="388">(2*100)/2</f>
        <v>100</v>
      </c>
      <c r="X82" s="4">
        <f t="shared" si="388"/>
        <v>100</v>
      </c>
      <c r="Y82" s="4">
        <f t="shared" ref="Y82:Z82" si="389">(0*100)/2</f>
        <v>0</v>
      </c>
      <c r="Z82" s="4">
        <f t="shared" si="389"/>
        <v>0</v>
      </c>
      <c r="AA82" s="4">
        <f t="shared" si="352"/>
        <v>100</v>
      </c>
      <c r="AB82" s="4">
        <f t="shared" si="390"/>
        <v>20</v>
      </c>
      <c r="AC82" s="4">
        <f t="shared" ref="AC82:AE82" si="391">(0*100)/2</f>
        <v>0</v>
      </c>
      <c r="AD82" s="4">
        <f t="shared" si="391"/>
        <v>0</v>
      </c>
      <c r="AE82" s="4">
        <f t="shared" si="391"/>
        <v>0</v>
      </c>
      <c r="AF82" s="4">
        <f t="shared" si="382"/>
        <v>50</v>
      </c>
    </row>
    <row r="83">
      <c r="A83" s="1" t="s">
        <v>14</v>
      </c>
      <c r="B83" s="4">
        <f t="shared" si="392"/>
        <v>100</v>
      </c>
      <c r="C83" s="4">
        <f>(1*100)/2</f>
        <v>50</v>
      </c>
      <c r="D83" s="4">
        <f t="shared" ref="D83:H83" si="393">(0*100)/2</f>
        <v>0</v>
      </c>
      <c r="E83" s="4">
        <f t="shared" si="393"/>
        <v>0</v>
      </c>
      <c r="F83" s="4">
        <f t="shared" si="393"/>
        <v>0</v>
      </c>
      <c r="G83" s="4">
        <f t="shared" si="393"/>
        <v>0</v>
      </c>
      <c r="H83" s="4">
        <f t="shared" si="393"/>
        <v>0</v>
      </c>
      <c r="I83" s="4">
        <f t="shared" ref="I83:I84" si="404">(1*100)/2</f>
        <v>50</v>
      </c>
      <c r="J83" s="4">
        <f t="shared" si="394"/>
        <v>100</v>
      </c>
      <c r="K83" s="4">
        <f t="shared" si="395"/>
        <v>50</v>
      </c>
      <c r="L83" s="4">
        <f t="shared" si="396"/>
        <v>100</v>
      </c>
      <c r="M83" s="4">
        <f t="shared" si="359"/>
        <v>0</v>
      </c>
      <c r="N83" s="4">
        <f t="shared" si="384"/>
        <v>50</v>
      </c>
      <c r="O83" s="4">
        <f>(0*100)/2</f>
        <v>0</v>
      </c>
      <c r="P83" s="4">
        <f t="shared" ref="P83:P84" si="406">(2*100)/2</f>
        <v>100</v>
      </c>
      <c r="Q83" s="4">
        <f t="shared" si="386"/>
        <v>0</v>
      </c>
      <c r="R83" s="4">
        <f t="shared" si="397"/>
        <v>0</v>
      </c>
      <c r="S83" s="4">
        <f t="shared" ref="S83:T83" si="398">(1*100)/2</f>
        <v>50</v>
      </c>
      <c r="T83" s="4">
        <f t="shared" si="398"/>
        <v>50</v>
      </c>
      <c r="U83" s="4">
        <f t="shared" ref="U83:V83" si="399">(0*100)/2</f>
        <v>0</v>
      </c>
      <c r="V83" s="4">
        <f t="shared" si="399"/>
        <v>0</v>
      </c>
      <c r="W83" s="4">
        <f t="shared" ref="W83:X83" si="400">(2*100)/2</f>
        <v>100</v>
      </c>
      <c r="X83" s="4">
        <f t="shared" si="400"/>
        <v>100</v>
      </c>
      <c r="Y83" s="4">
        <f t="shared" ref="Y83:Z83" si="401">(0*100)/2</f>
        <v>0</v>
      </c>
      <c r="Z83" s="4">
        <f t="shared" si="401"/>
        <v>0</v>
      </c>
      <c r="AA83" s="4">
        <f t="shared" si="352"/>
        <v>100</v>
      </c>
      <c r="AB83" s="4">
        <f t="shared" si="390"/>
        <v>20</v>
      </c>
      <c r="AC83" s="4">
        <f t="shared" ref="AC83:AE83" si="402">(0*100)/2</f>
        <v>0</v>
      </c>
      <c r="AD83" s="4">
        <f t="shared" si="402"/>
        <v>0</v>
      </c>
      <c r="AE83" s="4">
        <f t="shared" si="402"/>
        <v>0</v>
      </c>
      <c r="AF83" s="4">
        <f t="shared" si="382"/>
        <v>50</v>
      </c>
    </row>
    <row r="84">
      <c r="A84" s="1" t="s">
        <v>15</v>
      </c>
      <c r="B84" s="4">
        <f t="shared" ref="B84:H84" si="403">(0*100)/2</f>
        <v>0</v>
      </c>
      <c r="C84" s="4">
        <f t="shared" si="403"/>
        <v>0</v>
      </c>
      <c r="D84" s="4">
        <f t="shared" si="403"/>
        <v>0</v>
      </c>
      <c r="E84" s="4">
        <f t="shared" si="403"/>
        <v>0</v>
      </c>
      <c r="F84" s="4">
        <f t="shared" si="403"/>
        <v>0</v>
      </c>
      <c r="G84" s="4">
        <f t="shared" si="403"/>
        <v>0</v>
      </c>
      <c r="H84" s="4">
        <f t="shared" si="403"/>
        <v>0</v>
      </c>
      <c r="I84" s="4">
        <f t="shared" si="404"/>
        <v>50</v>
      </c>
      <c r="J84" s="4">
        <f t="shared" ref="J84:O84" si="405">(0*100)/2</f>
        <v>0</v>
      </c>
      <c r="K84" s="4">
        <f t="shared" si="405"/>
        <v>0</v>
      </c>
      <c r="L84" s="4">
        <f t="shared" si="405"/>
        <v>0</v>
      </c>
      <c r="M84" s="4">
        <f t="shared" si="405"/>
        <v>0</v>
      </c>
      <c r="N84" s="4">
        <f t="shared" si="405"/>
        <v>0</v>
      </c>
      <c r="O84" s="4">
        <f t="shared" si="405"/>
        <v>0</v>
      </c>
      <c r="P84" s="4">
        <f t="shared" si="406"/>
        <v>100</v>
      </c>
      <c r="Q84" s="4">
        <f t="shared" si="386"/>
        <v>0</v>
      </c>
      <c r="R84" s="4">
        <f t="shared" si="397"/>
        <v>0</v>
      </c>
      <c r="S84" s="4">
        <f t="shared" ref="S84:V84" si="407">(0*100)/2</f>
        <v>0</v>
      </c>
      <c r="T84" s="4">
        <f t="shared" si="407"/>
        <v>0</v>
      </c>
      <c r="U84" s="4">
        <f t="shared" si="407"/>
        <v>0</v>
      </c>
      <c r="V84" s="4">
        <f t="shared" si="407"/>
        <v>0</v>
      </c>
      <c r="W84" s="4">
        <f t="shared" ref="W84:X84" si="408">(1*100)/2</f>
        <v>50</v>
      </c>
      <c r="X84" s="4">
        <f t="shared" si="408"/>
        <v>50</v>
      </c>
      <c r="Y84" s="4">
        <f t="shared" ref="Y84:Z84" si="409">(0*100)/2</f>
        <v>0</v>
      </c>
      <c r="Z84" s="4">
        <f t="shared" si="409"/>
        <v>0</v>
      </c>
      <c r="AA84" s="4">
        <f t="shared" si="352"/>
        <v>100</v>
      </c>
      <c r="AB84" s="4">
        <f t="shared" ref="AB84:AF84" si="410">(0*100)/2</f>
        <v>0</v>
      </c>
      <c r="AC84" s="4">
        <f t="shared" si="410"/>
        <v>0</v>
      </c>
      <c r="AD84" s="4">
        <f t="shared" si="410"/>
        <v>0</v>
      </c>
      <c r="AE84" s="4">
        <f t="shared" si="410"/>
        <v>0</v>
      </c>
      <c r="AF84" s="4">
        <f t="shared" si="410"/>
        <v>0</v>
      </c>
    </row>
    <row r="85">
      <c r="A85" s="1" t="s">
        <v>16</v>
      </c>
      <c r="B85" s="4">
        <f t="shared" ref="B85:AF85" si="411">(0*100)/2</f>
        <v>0</v>
      </c>
      <c r="C85" s="4">
        <f t="shared" si="411"/>
        <v>0</v>
      </c>
      <c r="D85" s="4">
        <f t="shared" si="411"/>
        <v>0</v>
      </c>
      <c r="E85" s="4">
        <f t="shared" si="411"/>
        <v>0</v>
      </c>
      <c r="F85" s="4">
        <f t="shared" si="411"/>
        <v>0</v>
      </c>
      <c r="G85" s="4">
        <f t="shared" si="411"/>
        <v>0</v>
      </c>
      <c r="H85" s="4">
        <f t="shared" si="411"/>
        <v>0</v>
      </c>
      <c r="I85" s="4">
        <f t="shared" si="411"/>
        <v>0</v>
      </c>
      <c r="J85" s="4">
        <f t="shared" si="411"/>
        <v>0</v>
      </c>
      <c r="K85" s="4">
        <f t="shared" si="411"/>
        <v>0</v>
      </c>
      <c r="L85" s="4">
        <f t="shared" si="411"/>
        <v>0</v>
      </c>
      <c r="M85" s="4">
        <f t="shared" si="411"/>
        <v>0</v>
      </c>
      <c r="N85" s="4">
        <f t="shared" si="411"/>
        <v>0</v>
      </c>
      <c r="O85" s="4">
        <f t="shared" si="411"/>
        <v>0</v>
      </c>
      <c r="P85" s="4">
        <f t="shared" si="411"/>
        <v>0</v>
      </c>
      <c r="Q85" s="4">
        <f t="shared" si="411"/>
        <v>0</v>
      </c>
      <c r="R85" s="4">
        <f t="shared" si="411"/>
        <v>0</v>
      </c>
      <c r="S85" s="4">
        <f t="shared" si="411"/>
        <v>0</v>
      </c>
      <c r="T85" s="4">
        <f t="shared" si="411"/>
        <v>0</v>
      </c>
      <c r="U85" s="4">
        <f t="shared" si="411"/>
        <v>0</v>
      </c>
      <c r="V85" s="4">
        <f t="shared" si="411"/>
        <v>0</v>
      </c>
      <c r="W85" s="4">
        <f t="shared" si="411"/>
        <v>0</v>
      </c>
      <c r="X85" s="4">
        <f t="shared" si="411"/>
        <v>0</v>
      </c>
      <c r="Y85" s="4">
        <f t="shared" si="411"/>
        <v>0</v>
      </c>
      <c r="Z85" s="4">
        <f t="shared" si="411"/>
        <v>0</v>
      </c>
      <c r="AA85" s="4">
        <f t="shared" si="411"/>
        <v>0</v>
      </c>
      <c r="AB85" s="4">
        <f t="shared" si="411"/>
        <v>0</v>
      </c>
      <c r="AC85" s="4">
        <f t="shared" si="411"/>
        <v>0</v>
      </c>
      <c r="AD85" s="4">
        <f t="shared" si="411"/>
        <v>0</v>
      </c>
      <c r="AE85" s="4">
        <f t="shared" si="411"/>
        <v>0</v>
      </c>
      <c r="AF85" s="4">
        <f t="shared" si="411"/>
        <v>0</v>
      </c>
    </row>
    <row r="86">
      <c r="A86" s="1" t="s">
        <v>17</v>
      </c>
      <c r="B86" s="4">
        <f t="shared" ref="B86:AF86" si="412">(0*100)/2</f>
        <v>0</v>
      </c>
      <c r="C86" s="4">
        <f t="shared" si="412"/>
        <v>0</v>
      </c>
      <c r="D86" s="4">
        <f t="shared" si="412"/>
        <v>0</v>
      </c>
      <c r="E86" s="4">
        <f t="shared" si="412"/>
        <v>0</v>
      </c>
      <c r="F86" s="4">
        <f t="shared" si="412"/>
        <v>0</v>
      </c>
      <c r="G86" s="4">
        <f t="shared" si="412"/>
        <v>0</v>
      </c>
      <c r="H86" s="4">
        <f t="shared" si="412"/>
        <v>0</v>
      </c>
      <c r="I86" s="4">
        <f t="shared" si="412"/>
        <v>0</v>
      </c>
      <c r="J86" s="4">
        <f t="shared" si="412"/>
        <v>0</v>
      </c>
      <c r="K86" s="4">
        <f t="shared" si="412"/>
        <v>0</v>
      </c>
      <c r="L86" s="4">
        <f t="shared" si="412"/>
        <v>0</v>
      </c>
      <c r="M86" s="4">
        <f t="shared" si="412"/>
        <v>0</v>
      </c>
      <c r="N86" s="4">
        <f t="shared" si="412"/>
        <v>0</v>
      </c>
      <c r="O86" s="4">
        <f t="shared" si="412"/>
        <v>0</v>
      </c>
      <c r="P86" s="4">
        <f t="shared" si="412"/>
        <v>0</v>
      </c>
      <c r="Q86" s="4">
        <f t="shared" si="412"/>
        <v>0</v>
      </c>
      <c r="R86" s="4">
        <f t="shared" si="412"/>
        <v>0</v>
      </c>
      <c r="S86" s="4">
        <f t="shared" si="412"/>
        <v>0</v>
      </c>
      <c r="T86" s="4">
        <f t="shared" si="412"/>
        <v>0</v>
      </c>
      <c r="U86" s="4">
        <f t="shared" si="412"/>
        <v>0</v>
      </c>
      <c r="V86" s="4">
        <f t="shared" si="412"/>
        <v>0</v>
      </c>
      <c r="W86" s="4">
        <f t="shared" si="412"/>
        <v>0</v>
      </c>
      <c r="X86" s="4">
        <f t="shared" si="412"/>
        <v>0</v>
      </c>
      <c r="Y86" s="4">
        <f t="shared" si="412"/>
        <v>0</v>
      </c>
      <c r="Z86" s="4">
        <f t="shared" si="412"/>
        <v>0</v>
      </c>
      <c r="AA86" s="4">
        <f t="shared" si="412"/>
        <v>0</v>
      </c>
      <c r="AB86" s="4">
        <f t="shared" si="412"/>
        <v>0</v>
      </c>
      <c r="AC86" s="4">
        <f t="shared" si="412"/>
        <v>0</v>
      </c>
      <c r="AD86" s="4">
        <f t="shared" si="412"/>
        <v>0</v>
      </c>
      <c r="AE86" s="4">
        <f t="shared" si="412"/>
        <v>0</v>
      </c>
      <c r="AF86" s="4">
        <f t="shared" si="412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13">(0*100)/2</f>
        <v>0</v>
      </c>
      <c r="C88" s="4">
        <f t="shared" si="413"/>
        <v>0</v>
      </c>
      <c r="D88" s="4">
        <f t="shared" si="413"/>
        <v>0</v>
      </c>
      <c r="E88" s="4">
        <f t="shared" si="413"/>
        <v>0</v>
      </c>
      <c r="F88" s="4">
        <f t="shared" si="413"/>
        <v>0</v>
      </c>
      <c r="G88" s="4">
        <f t="shared" si="413"/>
        <v>0</v>
      </c>
      <c r="H88" s="4">
        <f t="shared" si="413"/>
        <v>0</v>
      </c>
      <c r="I88" s="4">
        <f t="shared" si="413"/>
        <v>0</v>
      </c>
      <c r="J88" s="4">
        <f t="shared" si="413"/>
        <v>0</v>
      </c>
      <c r="K88" s="4">
        <f t="shared" si="413"/>
        <v>0</v>
      </c>
      <c r="L88" s="4">
        <f t="shared" si="413"/>
        <v>0</v>
      </c>
      <c r="M88" s="4">
        <f t="shared" si="413"/>
        <v>0</v>
      </c>
      <c r="N88" s="4">
        <f t="shared" si="413"/>
        <v>0</v>
      </c>
      <c r="O88" s="4">
        <f t="shared" si="413"/>
        <v>0</v>
      </c>
      <c r="P88" s="4">
        <f t="shared" si="413"/>
        <v>0</v>
      </c>
      <c r="Q88" s="4">
        <f t="shared" si="413"/>
        <v>0</v>
      </c>
      <c r="R88" s="4">
        <f t="shared" si="413"/>
        <v>0</v>
      </c>
      <c r="S88" s="4">
        <f t="shared" si="413"/>
        <v>0</v>
      </c>
      <c r="T88" s="4">
        <f t="shared" si="413"/>
        <v>0</v>
      </c>
      <c r="U88" s="4">
        <f t="shared" si="413"/>
        <v>0</v>
      </c>
      <c r="V88" s="4">
        <f t="shared" si="413"/>
        <v>0</v>
      </c>
      <c r="W88" s="4">
        <f t="shared" si="413"/>
        <v>0</v>
      </c>
      <c r="X88" s="4">
        <f t="shared" si="413"/>
        <v>0</v>
      </c>
      <c r="Y88" s="4">
        <f t="shared" si="413"/>
        <v>0</v>
      </c>
      <c r="Z88" s="4">
        <f t="shared" ref="Z88:AF88" si="414">(0*100)/3</f>
        <v>0</v>
      </c>
      <c r="AA88" s="4">
        <f t="shared" si="414"/>
        <v>0</v>
      </c>
      <c r="AB88" s="4">
        <f t="shared" si="414"/>
        <v>0</v>
      </c>
      <c r="AC88" s="4">
        <f t="shared" si="414"/>
        <v>0</v>
      </c>
      <c r="AD88" s="4">
        <f t="shared" si="414"/>
        <v>0</v>
      </c>
      <c r="AE88" s="4">
        <f t="shared" si="414"/>
        <v>0</v>
      </c>
      <c r="AF88" s="4">
        <f t="shared" si="414"/>
        <v>0</v>
      </c>
      <c r="AG88" s="4">
        <f>AVERAGE(C90:AF101)</f>
        <v>31.52777778</v>
      </c>
    </row>
    <row r="89">
      <c r="A89" s="1" t="s">
        <v>3</v>
      </c>
      <c r="B89" s="4">
        <f t="shared" ref="B89:H89" si="415">(0*100)/2</f>
        <v>0</v>
      </c>
      <c r="C89" s="4">
        <f t="shared" si="415"/>
        <v>0</v>
      </c>
      <c r="D89" s="4">
        <f t="shared" si="415"/>
        <v>0</v>
      </c>
      <c r="E89" s="4">
        <f t="shared" si="415"/>
        <v>0</v>
      </c>
      <c r="F89" s="4">
        <f t="shared" si="415"/>
        <v>0</v>
      </c>
      <c r="G89" s="4">
        <f t="shared" si="415"/>
        <v>0</v>
      </c>
      <c r="H89" s="4">
        <f t="shared" si="415"/>
        <v>0</v>
      </c>
      <c r="I89" s="4">
        <f t="shared" ref="I89:M89" si="416">(0*100)/1</f>
        <v>0</v>
      </c>
      <c r="J89" s="4">
        <f t="shared" si="416"/>
        <v>0</v>
      </c>
      <c r="K89" s="4">
        <f t="shared" si="416"/>
        <v>0</v>
      </c>
      <c r="L89" s="4">
        <f t="shared" si="416"/>
        <v>0</v>
      </c>
      <c r="M89" s="4">
        <f t="shared" si="416"/>
        <v>0</v>
      </c>
      <c r="N89" s="4">
        <f t="shared" ref="N89:Y89" si="417">(0*100)/2</f>
        <v>0</v>
      </c>
      <c r="O89" s="4">
        <f t="shared" si="417"/>
        <v>0</v>
      </c>
      <c r="P89" s="4">
        <f t="shared" si="417"/>
        <v>0</v>
      </c>
      <c r="Q89" s="4">
        <f t="shared" si="417"/>
        <v>0</v>
      </c>
      <c r="R89" s="4">
        <f t="shared" si="417"/>
        <v>0</v>
      </c>
      <c r="S89" s="4">
        <f t="shared" si="417"/>
        <v>0</v>
      </c>
      <c r="T89" s="4">
        <f t="shared" si="417"/>
        <v>0</v>
      </c>
      <c r="U89" s="4">
        <f t="shared" si="417"/>
        <v>0</v>
      </c>
      <c r="V89" s="4">
        <f t="shared" si="417"/>
        <v>0</v>
      </c>
      <c r="W89" s="4">
        <f t="shared" si="417"/>
        <v>0</v>
      </c>
      <c r="X89" s="4">
        <f t="shared" si="417"/>
        <v>0</v>
      </c>
      <c r="Y89" s="4">
        <f t="shared" si="417"/>
        <v>0</v>
      </c>
      <c r="Z89" s="4">
        <f t="shared" ref="Z89:AF89" si="418">(0*100)/3</f>
        <v>0</v>
      </c>
      <c r="AA89" s="4">
        <f t="shared" si="418"/>
        <v>0</v>
      </c>
      <c r="AB89" s="4">
        <f t="shared" si="418"/>
        <v>0</v>
      </c>
      <c r="AC89" s="4">
        <f t="shared" si="418"/>
        <v>0</v>
      </c>
      <c r="AD89" s="4">
        <f t="shared" si="418"/>
        <v>0</v>
      </c>
      <c r="AE89" s="4">
        <f t="shared" si="418"/>
        <v>0</v>
      </c>
      <c r="AF89" s="4">
        <f t="shared" si="418"/>
        <v>0</v>
      </c>
    </row>
    <row r="90">
      <c r="A90" s="1" t="s">
        <v>4</v>
      </c>
      <c r="B90" s="4">
        <f t="shared" ref="B90:E90" si="419">(0*100)/2</f>
        <v>0</v>
      </c>
      <c r="C90" s="4">
        <f t="shared" si="419"/>
        <v>0</v>
      </c>
      <c r="D90" s="4">
        <f t="shared" si="419"/>
        <v>0</v>
      </c>
      <c r="E90" s="4">
        <f t="shared" si="419"/>
        <v>0</v>
      </c>
      <c r="F90" s="4">
        <f t="shared" ref="F90:F101" si="428">(1*100)/1</f>
        <v>100</v>
      </c>
      <c r="G90" s="4">
        <f t="shared" ref="G90:H90" si="420">(0*100)/2</f>
        <v>0</v>
      </c>
      <c r="H90" s="4">
        <f t="shared" si="420"/>
        <v>0</v>
      </c>
      <c r="I90" s="4">
        <f t="shared" ref="I90:M90" si="421">(0*100)/1</f>
        <v>0</v>
      </c>
      <c r="J90" s="4">
        <f t="shared" si="421"/>
        <v>0</v>
      </c>
      <c r="K90" s="4">
        <f t="shared" si="421"/>
        <v>0</v>
      </c>
      <c r="L90" s="4">
        <f t="shared" si="421"/>
        <v>0</v>
      </c>
      <c r="M90" s="4">
        <f t="shared" si="421"/>
        <v>0</v>
      </c>
      <c r="N90" s="4">
        <f t="shared" ref="N90:T90" si="422">(0*100)/2</f>
        <v>0</v>
      </c>
      <c r="O90" s="4">
        <f t="shared" si="422"/>
        <v>0</v>
      </c>
      <c r="P90" s="4">
        <f t="shared" si="422"/>
        <v>0</v>
      </c>
      <c r="Q90" s="4">
        <f t="shared" si="422"/>
        <v>0</v>
      </c>
      <c r="R90" s="4">
        <f t="shared" si="422"/>
        <v>0</v>
      </c>
      <c r="S90" s="4">
        <f t="shared" si="422"/>
        <v>0</v>
      </c>
      <c r="T90" s="4">
        <f t="shared" si="422"/>
        <v>0</v>
      </c>
      <c r="U90" s="4">
        <f>(1*100)/2</f>
        <v>50</v>
      </c>
      <c r="V90" s="4">
        <f t="shared" ref="V90:W90" si="423">(0*100)/2</f>
        <v>0</v>
      </c>
      <c r="W90" s="4">
        <f t="shared" si="423"/>
        <v>0</v>
      </c>
      <c r="X90" s="4">
        <f t="shared" ref="X90:Y90" si="424">(1*100)/2</f>
        <v>50</v>
      </c>
      <c r="Y90" s="4">
        <f t="shared" si="424"/>
        <v>50</v>
      </c>
      <c r="Z90" s="4">
        <f t="shared" ref="Z90:Z100" si="435">(2*100)/2</f>
        <v>100</v>
      </c>
      <c r="AA90" s="4">
        <f t="shared" ref="AA90:AB90" si="425">(1*100)/2</f>
        <v>50</v>
      </c>
      <c r="AB90" s="4">
        <f t="shared" si="425"/>
        <v>50</v>
      </c>
      <c r="AC90" s="4">
        <f t="shared" ref="AC90:AD90" si="426">(0*100)/2</f>
        <v>0</v>
      </c>
      <c r="AD90" s="4">
        <f t="shared" si="426"/>
        <v>0</v>
      </c>
      <c r="AE90" s="4">
        <f>(0*100)/3</f>
        <v>0</v>
      </c>
      <c r="AF90" s="4">
        <f>(0*100)/2</f>
        <v>0</v>
      </c>
    </row>
    <row r="91">
      <c r="A91" s="1" t="s">
        <v>5</v>
      </c>
      <c r="B91" s="4">
        <f t="shared" ref="B91:E91" si="427">(0*100)/2</f>
        <v>0</v>
      </c>
      <c r="C91" s="4">
        <f t="shared" si="427"/>
        <v>0</v>
      </c>
      <c r="D91" s="4">
        <f t="shared" si="427"/>
        <v>0</v>
      </c>
      <c r="E91" s="4">
        <f t="shared" si="427"/>
        <v>0</v>
      </c>
      <c r="F91" s="4">
        <f t="shared" si="428"/>
        <v>100</v>
      </c>
      <c r="G91" s="4">
        <f t="shared" ref="G91:G92" si="438">(1*100)/1</f>
        <v>100</v>
      </c>
      <c r="H91" s="4">
        <f>(0*100)/2</f>
        <v>0</v>
      </c>
      <c r="I91" s="4">
        <f t="shared" ref="I91:L91" si="429">(0*100)/1</f>
        <v>0</v>
      </c>
      <c r="J91" s="4">
        <f t="shared" si="429"/>
        <v>0</v>
      </c>
      <c r="K91" s="4">
        <f t="shared" si="429"/>
        <v>0</v>
      </c>
      <c r="L91" s="4">
        <f t="shared" si="429"/>
        <v>0</v>
      </c>
      <c r="M91" s="4">
        <f t="shared" ref="M91:N91" si="430">(1*100)/1</f>
        <v>100</v>
      </c>
      <c r="N91" s="4">
        <f t="shared" si="430"/>
        <v>100</v>
      </c>
      <c r="O91" s="4">
        <f t="shared" ref="O91:S91" si="431">(0*100)/2</f>
        <v>0</v>
      </c>
      <c r="P91" s="4">
        <f t="shared" si="431"/>
        <v>0</v>
      </c>
      <c r="Q91" s="4">
        <f t="shared" si="431"/>
        <v>0</v>
      </c>
      <c r="R91" s="4">
        <f t="shared" si="431"/>
        <v>0</v>
      </c>
      <c r="S91" s="4">
        <f t="shared" si="431"/>
        <v>0</v>
      </c>
      <c r="T91" s="4">
        <f t="shared" ref="T91:U91" si="432">(1*100)/2</f>
        <v>50</v>
      </c>
      <c r="U91" s="4">
        <f t="shared" si="432"/>
        <v>50</v>
      </c>
      <c r="V91" s="4">
        <f t="shared" ref="V91:W91" si="433">(0*100)/2</f>
        <v>0</v>
      </c>
      <c r="W91" s="4">
        <f t="shared" si="433"/>
        <v>0</v>
      </c>
      <c r="X91" s="4">
        <f t="shared" ref="X91:Y91" si="434">(1*100)/2</f>
        <v>50</v>
      </c>
      <c r="Y91" s="4">
        <f t="shared" si="434"/>
        <v>50</v>
      </c>
      <c r="Z91" s="4">
        <f t="shared" si="435"/>
        <v>100</v>
      </c>
      <c r="AA91" s="4">
        <f t="shared" ref="AA91:AA94" si="445">(1*100)/2</f>
        <v>50</v>
      </c>
      <c r="AB91" s="4">
        <f t="shared" ref="AB91:AB92" si="446">(2*100)/2</f>
        <v>100</v>
      </c>
      <c r="AC91" s="4">
        <f t="shared" ref="AC91:AE91" si="436">(0*100)/2</f>
        <v>0</v>
      </c>
      <c r="AD91" s="4">
        <f t="shared" si="436"/>
        <v>0</v>
      </c>
      <c r="AE91" s="4">
        <f t="shared" si="436"/>
        <v>0</v>
      </c>
      <c r="AF91" s="4">
        <f>(1*100)/2</f>
        <v>50</v>
      </c>
    </row>
    <row r="92">
      <c r="A92" s="1" t="s">
        <v>6</v>
      </c>
      <c r="B92" s="4">
        <f t="shared" ref="B92:E92" si="437">(0*100)/2</f>
        <v>0</v>
      </c>
      <c r="C92" s="4">
        <f t="shared" si="437"/>
        <v>0</v>
      </c>
      <c r="D92" s="4">
        <f t="shared" si="437"/>
        <v>0</v>
      </c>
      <c r="E92" s="4">
        <f t="shared" si="437"/>
        <v>0</v>
      </c>
      <c r="F92" s="4">
        <f t="shared" si="428"/>
        <v>100</v>
      </c>
      <c r="G92" s="4">
        <f t="shared" si="438"/>
        <v>100</v>
      </c>
      <c r="H92" s="4">
        <f t="shared" ref="H92:H93" si="449">(1*100)/1</f>
        <v>100</v>
      </c>
      <c r="I92" s="4">
        <f t="shared" ref="I92:L92" si="439">(0*100)/1</f>
        <v>0</v>
      </c>
      <c r="J92" s="4">
        <f t="shared" si="439"/>
        <v>0</v>
      </c>
      <c r="K92" s="4">
        <f t="shared" si="439"/>
        <v>0</v>
      </c>
      <c r="L92" s="4">
        <f t="shared" si="439"/>
        <v>0</v>
      </c>
      <c r="M92" s="4">
        <f t="shared" ref="M92:N92" si="440">(1*100)/1</f>
        <v>100</v>
      </c>
      <c r="N92" s="4">
        <f t="shared" si="440"/>
        <v>100</v>
      </c>
      <c r="O92" s="4">
        <f t="shared" ref="O92:R92" si="441">(0*100)/2</f>
        <v>0</v>
      </c>
      <c r="P92" s="4">
        <f t="shared" si="441"/>
        <v>0</v>
      </c>
      <c r="Q92" s="4">
        <f t="shared" si="441"/>
        <v>0</v>
      </c>
      <c r="R92" s="4">
        <f t="shared" si="441"/>
        <v>0</v>
      </c>
      <c r="S92" s="4">
        <f t="shared" ref="S92:U92" si="442">(1*100)/2</f>
        <v>50</v>
      </c>
      <c r="T92" s="4">
        <f t="shared" si="442"/>
        <v>50</v>
      </c>
      <c r="U92" s="4">
        <f t="shared" si="442"/>
        <v>50</v>
      </c>
      <c r="V92" s="4">
        <f t="shared" ref="V92:W92" si="443">(0*100)/2</f>
        <v>0</v>
      </c>
      <c r="W92" s="4">
        <f t="shared" si="443"/>
        <v>0</v>
      </c>
      <c r="X92" s="4">
        <f t="shared" ref="X92:Y92" si="444">(1*100)/2</f>
        <v>50</v>
      </c>
      <c r="Y92" s="4">
        <f t="shared" si="444"/>
        <v>50</v>
      </c>
      <c r="Z92" s="4">
        <f t="shared" si="435"/>
        <v>100</v>
      </c>
      <c r="AA92" s="4">
        <f t="shared" si="445"/>
        <v>50</v>
      </c>
      <c r="AB92" s="4">
        <f t="shared" si="446"/>
        <v>100</v>
      </c>
      <c r="AC92" s="4">
        <f>(1*100)/2</f>
        <v>50</v>
      </c>
      <c r="AD92" s="4">
        <f t="shared" ref="AD92:AE92" si="447">(0*100)/2</f>
        <v>0</v>
      </c>
      <c r="AE92" s="4">
        <f t="shared" si="447"/>
        <v>0</v>
      </c>
      <c r="AF92" s="4">
        <f t="shared" ref="AF92:AF96" si="455">(2*100)/2</f>
        <v>100</v>
      </c>
    </row>
    <row r="93">
      <c r="A93" s="1" t="s">
        <v>7</v>
      </c>
      <c r="B93" s="4">
        <f t="shared" ref="B93:E93" si="448">(0*100)/2</f>
        <v>0</v>
      </c>
      <c r="C93" s="4">
        <f t="shared" si="448"/>
        <v>0</v>
      </c>
      <c r="D93" s="4">
        <f t="shared" si="448"/>
        <v>0</v>
      </c>
      <c r="E93" s="4">
        <f t="shared" si="448"/>
        <v>0</v>
      </c>
      <c r="F93" s="4">
        <f t="shared" si="428"/>
        <v>100</v>
      </c>
      <c r="G93" s="4">
        <f>(0*100)/2</f>
        <v>0</v>
      </c>
      <c r="H93" s="4">
        <f t="shared" si="449"/>
        <v>100</v>
      </c>
      <c r="I93" s="4">
        <f t="shared" ref="I93:L93" si="450">(0*100)/1</f>
        <v>0</v>
      </c>
      <c r="J93" s="4">
        <f t="shared" si="450"/>
        <v>0</v>
      </c>
      <c r="K93" s="4">
        <f t="shared" si="450"/>
        <v>0</v>
      </c>
      <c r="L93" s="4">
        <f t="shared" si="450"/>
        <v>0</v>
      </c>
      <c r="M93" s="4">
        <f t="shared" ref="M93:N93" si="451">(1*100)/1</f>
        <v>100</v>
      </c>
      <c r="N93" s="4">
        <f t="shared" si="451"/>
        <v>100</v>
      </c>
      <c r="O93" s="4">
        <f>(0*100)/1</f>
        <v>0</v>
      </c>
      <c r="P93" s="4">
        <f t="shared" ref="P93:P97" si="460">(1*100)/2</f>
        <v>50</v>
      </c>
      <c r="Q93" s="4">
        <f t="shared" ref="Q93:R93" si="452">(0*100)/2</f>
        <v>0</v>
      </c>
      <c r="R93" s="4">
        <f t="shared" si="452"/>
        <v>0</v>
      </c>
      <c r="S93" s="4">
        <f>(1*100)/2</f>
        <v>50</v>
      </c>
      <c r="T93" s="4">
        <f t="shared" ref="T93:T94" si="462">(0*100)/2</f>
        <v>0</v>
      </c>
      <c r="U93" s="4">
        <f t="shared" ref="U93:Y93" si="453">(1*100)/2</f>
        <v>50</v>
      </c>
      <c r="V93" s="4">
        <f t="shared" si="453"/>
        <v>50</v>
      </c>
      <c r="W93" s="4">
        <f t="shared" si="453"/>
        <v>50</v>
      </c>
      <c r="X93" s="4">
        <f t="shared" si="453"/>
        <v>50</v>
      </c>
      <c r="Y93" s="4">
        <f t="shared" si="453"/>
        <v>50</v>
      </c>
      <c r="Z93" s="4">
        <f t="shared" si="435"/>
        <v>100</v>
      </c>
      <c r="AA93" s="4">
        <f t="shared" si="445"/>
        <v>50</v>
      </c>
      <c r="AB93" s="4">
        <f t="shared" ref="AB93:AD93" si="454">(1*100)/2</f>
        <v>50</v>
      </c>
      <c r="AC93" s="4">
        <f t="shared" si="454"/>
        <v>50</v>
      </c>
      <c r="AD93" s="4">
        <f t="shared" si="454"/>
        <v>50</v>
      </c>
      <c r="AE93" s="4">
        <f t="shared" ref="AE93:AE97" si="465">(0*100)/2</f>
        <v>0</v>
      </c>
      <c r="AF93" s="4">
        <f t="shared" si="455"/>
        <v>100</v>
      </c>
    </row>
    <row r="94">
      <c r="A94" s="1" t="s">
        <v>8</v>
      </c>
      <c r="B94" s="4">
        <f t="shared" ref="B94:E94" si="456">(0*100)/2</f>
        <v>0</v>
      </c>
      <c r="C94" s="4">
        <f t="shared" si="456"/>
        <v>0</v>
      </c>
      <c r="D94" s="4">
        <f t="shared" si="456"/>
        <v>0</v>
      </c>
      <c r="E94" s="4">
        <f t="shared" si="456"/>
        <v>0</v>
      </c>
      <c r="F94" s="4">
        <f t="shared" si="428"/>
        <v>100</v>
      </c>
      <c r="G94" s="4">
        <f t="shared" ref="G94:H94" si="457">(1*100)/1</f>
        <v>100</v>
      </c>
      <c r="H94" s="4">
        <f t="shared" si="457"/>
        <v>100</v>
      </c>
      <c r="I94" s="4">
        <f t="shared" ref="I94:L94" si="458">(0*100)/1</f>
        <v>0</v>
      </c>
      <c r="J94" s="4">
        <f t="shared" si="458"/>
        <v>0</v>
      </c>
      <c r="K94" s="4">
        <f t="shared" si="458"/>
        <v>0</v>
      </c>
      <c r="L94" s="4">
        <f t="shared" si="458"/>
        <v>0</v>
      </c>
      <c r="M94" s="4">
        <f t="shared" ref="M94:O94" si="459">(1*100)/1</f>
        <v>100</v>
      </c>
      <c r="N94" s="4">
        <f t="shared" si="459"/>
        <v>100</v>
      </c>
      <c r="O94" s="4">
        <f t="shared" si="459"/>
        <v>100</v>
      </c>
      <c r="P94" s="4">
        <f t="shared" si="460"/>
        <v>50</v>
      </c>
      <c r="Q94" s="4">
        <f t="shared" ref="Q94:Q97" si="469">(0*100)/2</f>
        <v>0</v>
      </c>
      <c r="R94" s="4">
        <f t="shared" ref="R94:S94" si="461">(1*100)/2</f>
        <v>50</v>
      </c>
      <c r="S94" s="4">
        <f t="shared" si="461"/>
        <v>50</v>
      </c>
      <c r="T94" s="4">
        <f t="shared" si="462"/>
        <v>0</v>
      </c>
      <c r="U94" s="4">
        <f t="shared" ref="U94:U98" si="471">(2*100)/2</f>
        <v>100</v>
      </c>
      <c r="V94" s="4">
        <f t="shared" ref="V94:W94" si="463">(1*100)/2</f>
        <v>50</v>
      </c>
      <c r="W94" s="4">
        <f t="shared" si="463"/>
        <v>50</v>
      </c>
      <c r="X94" s="4">
        <f>(2*100)/2</f>
        <v>100</v>
      </c>
      <c r="Y94" s="4">
        <f t="shared" ref="Y94:Y98" si="472">(1*100)/2</f>
        <v>50</v>
      </c>
      <c r="Z94" s="4">
        <f t="shared" si="435"/>
        <v>100</v>
      </c>
      <c r="AA94" s="4">
        <f t="shared" si="445"/>
        <v>50</v>
      </c>
      <c r="AB94" s="4">
        <f>(2*100)/2</f>
        <v>100</v>
      </c>
      <c r="AC94" s="4">
        <f t="shared" ref="AC94:AD94" si="464">(1*100)/2</f>
        <v>50</v>
      </c>
      <c r="AD94" s="4">
        <f t="shared" si="464"/>
        <v>50</v>
      </c>
      <c r="AE94" s="4">
        <f t="shared" si="465"/>
        <v>0</v>
      </c>
      <c r="AF94" s="4">
        <f t="shared" si="455"/>
        <v>100</v>
      </c>
    </row>
    <row r="95">
      <c r="A95" s="1" t="s">
        <v>9</v>
      </c>
      <c r="B95" s="4">
        <f t="shared" ref="B95:E95" si="466">(0*100)/2</f>
        <v>0</v>
      </c>
      <c r="C95" s="4">
        <f t="shared" si="466"/>
        <v>0</v>
      </c>
      <c r="D95" s="4">
        <f t="shared" si="466"/>
        <v>0</v>
      </c>
      <c r="E95" s="4">
        <f t="shared" si="466"/>
        <v>0</v>
      </c>
      <c r="F95" s="4">
        <f t="shared" si="428"/>
        <v>100</v>
      </c>
      <c r="G95" s="4">
        <f t="shared" ref="G95:G101" si="475">(0*100)/2</f>
        <v>0</v>
      </c>
      <c r="H95" s="4">
        <f t="shared" ref="H95:H96" si="476">(1*100)/1</f>
        <v>100</v>
      </c>
      <c r="I95" s="4">
        <f t="shared" ref="I95:L95" si="467">(0*100)/1</f>
        <v>0</v>
      </c>
      <c r="J95" s="4">
        <f t="shared" si="467"/>
        <v>0</v>
      </c>
      <c r="K95" s="4">
        <f t="shared" si="467"/>
        <v>0</v>
      </c>
      <c r="L95" s="4">
        <f t="shared" si="467"/>
        <v>0</v>
      </c>
      <c r="M95" s="4">
        <f t="shared" ref="M95:O95" si="468">(1*100)/1</f>
        <v>100</v>
      </c>
      <c r="N95" s="4">
        <f t="shared" si="468"/>
        <v>100</v>
      </c>
      <c r="O95" s="4">
        <f t="shared" si="468"/>
        <v>100</v>
      </c>
      <c r="P95" s="4">
        <f t="shared" si="460"/>
        <v>50</v>
      </c>
      <c r="Q95" s="4">
        <f t="shared" si="469"/>
        <v>0</v>
      </c>
      <c r="R95" s="4">
        <f>(2*100)/2</f>
        <v>100</v>
      </c>
      <c r="S95" s="4">
        <f t="shared" ref="S95:T95" si="470">(0*100)/2</f>
        <v>0</v>
      </c>
      <c r="T95" s="4">
        <f t="shared" si="470"/>
        <v>0</v>
      </c>
      <c r="U95" s="4">
        <f t="shared" si="471"/>
        <v>100</v>
      </c>
      <c r="V95" s="4">
        <f t="shared" ref="V95:V101" si="480">(0*100)/2</f>
        <v>0</v>
      </c>
      <c r="W95" s="4">
        <f t="shared" ref="W95:W97" si="481">(2*100)/2</f>
        <v>100</v>
      </c>
      <c r="X95" s="4">
        <f t="shared" ref="X95:X97" si="482">(0*100)/2</f>
        <v>0</v>
      </c>
      <c r="Y95" s="4">
        <f t="shared" si="472"/>
        <v>50</v>
      </c>
      <c r="Z95" s="4">
        <f t="shared" si="435"/>
        <v>100</v>
      </c>
      <c r="AA95" s="4">
        <f>(2*100)/2</f>
        <v>100</v>
      </c>
      <c r="AB95" s="4">
        <f t="shared" ref="AB95:AD95" si="473">(1*100)/2</f>
        <v>50</v>
      </c>
      <c r="AC95" s="4">
        <f t="shared" si="473"/>
        <v>50</v>
      </c>
      <c r="AD95" s="4">
        <f t="shared" si="473"/>
        <v>50</v>
      </c>
      <c r="AE95" s="4">
        <f t="shared" si="465"/>
        <v>0</v>
      </c>
      <c r="AF95" s="4">
        <f t="shared" si="455"/>
        <v>100</v>
      </c>
    </row>
    <row r="96">
      <c r="A96" s="1" t="s">
        <v>10</v>
      </c>
      <c r="B96" s="4">
        <f t="shared" ref="B96:E96" si="474">(0*100)/2</f>
        <v>0</v>
      </c>
      <c r="C96" s="4">
        <f t="shared" si="474"/>
        <v>0</v>
      </c>
      <c r="D96" s="4">
        <f t="shared" si="474"/>
        <v>0</v>
      </c>
      <c r="E96" s="4">
        <f t="shared" si="474"/>
        <v>0</v>
      </c>
      <c r="F96" s="4">
        <f t="shared" si="428"/>
        <v>100</v>
      </c>
      <c r="G96" s="4">
        <f t="shared" si="475"/>
        <v>0</v>
      </c>
      <c r="H96" s="4">
        <f t="shared" si="476"/>
        <v>100</v>
      </c>
      <c r="I96" s="4">
        <f t="shared" ref="I96:L96" si="477">(0*100)/1</f>
        <v>0</v>
      </c>
      <c r="J96" s="4">
        <f t="shared" si="477"/>
        <v>0</v>
      </c>
      <c r="K96" s="4">
        <f t="shared" si="477"/>
        <v>0</v>
      </c>
      <c r="L96" s="4">
        <f t="shared" si="477"/>
        <v>0</v>
      </c>
      <c r="M96" s="4">
        <f t="shared" ref="M96:O96" si="478">(1*100)/1</f>
        <v>100</v>
      </c>
      <c r="N96" s="4">
        <f t="shared" si="478"/>
        <v>100</v>
      </c>
      <c r="O96" s="4">
        <f t="shared" si="478"/>
        <v>100</v>
      </c>
      <c r="P96" s="4">
        <f t="shared" si="460"/>
        <v>50</v>
      </c>
      <c r="Q96" s="4">
        <f t="shared" si="469"/>
        <v>0</v>
      </c>
      <c r="R96" s="4">
        <f t="shared" ref="R96:R102" si="486">(1*100)/2</f>
        <v>50</v>
      </c>
      <c r="S96" s="4">
        <f t="shared" ref="S96:T96" si="479">(0*100)/2</f>
        <v>0</v>
      </c>
      <c r="T96" s="4">
        <f t="shared" si="479"/>
        <v>0</v>
      </c>
      <c r="U96" s="4">
        <f t="shared" si="471"/>
        <v>100</v>
      </c>
      <c r="V96" s="4">
        <f t="shared" si="480"/>
        <v>0</v>
      </c>
      <c r="W96" s="4">
        <f t="shared" si="481"/>
        <v>100</v>
      </c>
      <c r="X96" s="4">
        <f t="shared" si="482"/>
        <v>0</v>
      </c>
      <c r="Y96" s="4">
        <f t="shared" si="472"/>
        <v>50</v>
      </c>
      <c r="Z96" s="4">
        <f t="shared" si="435"/>
        <v>100</v>
      </c>
      <c r="AA96" s="4">
        <f t="shared" ref="AA96:AA97" si="488">(0*100)/2</f>
        <v>0</v>
      </c>
      <c r="AB96" s="4">
        <f t="shared" ref="AB96:AD96" si="483">(1*100)/2</f>
        <v>50</v>
      </c>
      <c r="AC96" s="4">
        <f t="shared" si="483"/>
        <v>50</v>
      </c>
      <c r="AD96" s="4">
        <f t="shared" si="483"/>
        <v>50</v>
      </c>
      <c r="AE96" s="4">
        <f t="shared" si="465"/>
        <v>0</v>
      </c>
      <c r="AF96" s="4">
        <f t="shared" si="455"/>
        <v>100</v>
      </c>
    </row>
    <row r="97">
      <c r="A97" s="1" t="s">
        <v>11</v>
      </c>
      <c r="B97" s="4">
        <f t="shared" ref="B97:E97" si="484">(0*100)/2</f>
        <v>0</v>
      </c>
      <c r="C97" s="4">
        <f t="shared" si="484"/>
        <v>0</v>
      </c>
      <c r="D97" s="4">
        <f t="shared" si="484"/>
        <v>0</v>
      </c>
      <c r="E97" s="4">
        <f t="shared" si="484"/>
        <v>0</v>
      </c>
      <c r="F97" s="4">
        <f t="shared" si="428"/>
        <v>100</v>
      </c>
      <c r="G97" s="4">
        <f t="shared" si="475"/>
        <v>0</v>
      </c>
      <c r="H97" s="4">
        <f t="shared" ref="H97:H101" si="490">(0*100)/2</f>
        <v>0</v>
      </c>
      <c r="I97" s="4">
        <f t="shared" ref="I97:L97" si="485">(0*100)/1</f>
        <v>0</v>
      </c>
      <c r="J97" s="4">
        <f t="shared" si="485"/>
        <v>0</v>
      </c>
      <c r="K97" s="4">
        <f t="shared" si="485"/>
        <v>0</v>
      </c>
      <c r="L97" s="4">
        <f t="shared" si="485"/>
        <v>0</v>
      </c>
      <c r="M97" s="4">
        <f t="shared" ref="M97:M101" si="492">(0*100)/2</f>
        <v>0</v>
      </c>
      <c r="N97" s="4">
        <f t="shared" ref="N97:N100" si="493">(1*100)/1</f>
        <v>100</v>
      </c>
      <c r="O97" s="4">
        <f t="shared" ref="O97:O100" si="494">(0*100)/2</f>
        <v>0</v>
      </c>
      <c r="P97" s="4">
        <f t="shared" si="460"/>
        <v>50</v>
      </c>
      <c r="Q97" s="4">
        <f t="shared" si="469"/>
        <v>0</v>
      </c>
      <c r="R97" s="4">
        <f t="shared" si="486"/>
        <v>50</v>
      </c>
      <c r="S97" s="4">
        <f t="shared" ref="S97:T97" si="487">(0*100)/2</f>
        <v>0</v>
      </c>
      <c r="T97" s="4">
        <f t="shared" si="487"/>
        <v>0</v>
      </c>
      <c r="U97" s="4">
        <f t="shared" si="471"/>
        <v>100</v>
      </c>
      <c r="V97" s="4">
        <f t="shared" si="480"/>
        <v>0</v>
      </c>
      <c r="W97" s="4">
        <f t="shared" si="481"/>
        <v>100</v>
      </c>
      <c r="X97" s="4">
        <f t="shared" si="482"/>
        <v>0</v>
      </c>
      <c r="Y97" s="4">
        <f t="shared" si="472"/>
        <v>50</v>
      </c>
      <c r="Z97" s="4">
        <f t="shared" si="435"/>
        <v>100</v>
      </c>
      <c r="AA97" s="4">
        <f t="shared" si="488"/>
        <v>0</v>
      </c>
      <c r="AB97" s="4">
        <f>(1*100)/2</f>
        <v>50</v>
      </c>
      <c r="AC97" s="4">
        <f t="shared" ref="AC97:AC103" si="499">(0*100)/2</f>
        <v>0</v>
      </c>
      <c r="AD97" s="4">
        <f>(1*100)/2</f>
        <v>50</v>
      </c>
      <c r="AE97" s="4">
        <f t="shared" si="465"/>
        <v>0</v>
      </c>
      <c r="AF97" s="4">
        <f t="shared" ref="AF97:AF100" si="501">(1*100)/2</f>
        <v>50</v>
      </c>
    </row>
    <row r="98">
      <c r="A98" s="1" t="s">
        <v>12</v>
      </c>
      <c r="B98" s="4">
        <f>(0*100)/2</f>
        <v>0</v>
      </c>
      <c r="C98" s="4">
        <f>(1*100)/1</f>
        <v>100</v>
      </c>
      <c r="D98" s="4">
        <f t="shared" ref="D98:E98" si="489">(0*100)/2</f>
        <v>0</v>
      </c>
      <c r="E98" s="4">
        <f t="shared" si="489"/>
        <v>0</v>
      </c>
      <c r="F98" s="4">
        <f t="shared" si="428"/>
        <v>100</v>
      </c>
      <c r="G98" s="4">
        <f t="shared" si="475"/>
        <v>0</v>
      </c>
      <c r="H98" s="4">
        <f t="shared" si="490"/>
        <v>0</v>
      </c>
      <c r="I98" s="4">
        <f t="shared" ref="I98:L98" si="491">(0*100)/1</f>
        <v>0</v>
      </c>
      <c r="J98" s="4">
        <f t="shared" si="491"/>
        <v>0</v>
      </c>
      <c r="K98" s="4">
        <f t="shared" si="491"/>
        <v>0</v>
      </c>
      <c r="L98" s="4">
        <f t="shared" si="491"/>
        <v>0</v>
      </c>
      <c r="M98" s="4">
        <f t="shared" si="492"/>
        <v>0</v>
      </c>
      <c r="N98" s="4">
        <f t="shared" si="493"/>
        <v>100</v>
      </c>
      <c r="O98" s="4">
        <f t="shared" si="494"/>
        <v>0</v>
      </c>
      <c r="P98" s="4">
        <f t="shared" ref="P98:Q98" si="495">(0*100)/2</f>
        <v>0</v>
      </c>
      <c r="Q98" s="4">
        <f t="shared" si="495"/>
        <v>0</v>
      </c>
      <c r="R98" s="4">
        <f t="shared" si="486"/>
        <v>50</v>
      </c>
      <c r="S98" s="4">
        <f t="shared" ref="S98:T98" si="496">(0*100)/2</f>
        <v>0</v>
      </c>
      <c r="T98" s="4">
        <f t="shared" si="496"/>
        <v>0</v>
      </c>
      <c r="U98" s="4">
        <f t="shared" si="471"/>
        <v>100</v>
      </c>
      <c r="V98" s="4">
        <f t="shared" si="480"/>
        <v>0</v>
      </c>
      <c r="W98" s="4">
        <f t="shared" ref="W98:X98" si="497">(0*100)/2</f>
        <v>0</v>
      </c>
      <c r="X98" s="4">
        <f t="shared" si="497"/>
        <v>0</v>
      </c>
      <c r="Y98" s="4">
        <f t="shared" si="472"/>
        <v>50</v>
      </c>
      <c r="Z98" s="4">
        <f t="shared" si="435"/>
        <v>100</v>
      </c>
      <c r="AA98" s="4">
        <f t="shared" ref="AA98:AB98" si="498">(1*100)/2</f>
        <v>50</v>
      </c>
      <c r="AB98" s="4">
        <f t="shared" si="498"/>
        <v>50</v>
      </c>
      <c r="AC98" s="4">
        <f t="shared" si="499"/>
        <v>0</v>
      </c>
      <c r="AD98" s="4">
        <f t="shared" ref="AD98:AE98" si="500">(0*100)/2</f>
        <v>0</v>
      </c>
      <c r="AE98" s="4">
        <f t="shared" si="500"/>
        <v>0</v>
      </c>
      <c r="AF98" s="4">
        <f t="shared" si="501"/>
        <v>50</v>
      </c>
    </row>
    <row r="99">
      <c r="A99" s="1" t="s">
        <v>13</v>
      </c>
      <c r="B99" s="4">
        <f t="shared" ref="B99:B100" si="507">(1*100)/1</f>
        <v>100</v>
      </c>
      <c r="C99" s="4">
        <f t="shared" ref="C99:E99" si="502">(0*100)/2</f>
        <v>0</v>
      </c>
      <c r="D99" s="4">
        <f t="shared" si="502"/>
        <v>0</v>
      </c>
      <c r="E99" s="4">
        <f t="shared" si="502"/>
        <v>0</v>
      </c>
      <c r="F99" s="4">
        <f t="shared" si="428"/>
        <v>100</v>
      </c>
      <c r="G99" s="4">
        <f t="shared" si="475"/>
        <v>0</v>
      </c>
      <c r="H99" s="4">
        <f t="shared" si="490"/>
        <v>0</v>
      </c>
      <c r="I99" s="4">
        <f t="shared" ref="I99:I101" si="508">(1*100)/1</f>
        <v>100</v>
      </c>
      <c r="J99" s="4">
        <f t="shared" ref="J99:L99" si="503">(0*100)/1</f>
        <v>0</v>
      </c>
      <c r="K99" s="4">
        <f t="shared" si="503"/>
        <v>0</v>
      </c>
      <c r="L99" s="4">
        <f t="shared" si="503"/>
        <v>0</v>
      </c>
      <c r="M99" s="4">
        <f t="shared" si="492"/>
        <v>0</v>
      </c>
      <c r="N99" s="4">
        <f t="shared" si="493"/>
        <v>100</v>
      </c>
      <c r="O99" s="4">
        <f t="shared" si="494"/>
        <v>0</v>
      </c>
      <c r="P99" s="4">
        <f>(1*100)/2</f>
        <v>50</v>
      </c>
      <c r="Q99" s="4">
        <f>(0*100)/2</f>
        <v>0</v>
      </c>
      <c r="R99" s="4">
        <f t="shared" si="486"/>
        <v>50</v>
      </c>
      <c r="S99" s="4">
        <f t="shared" ref="S99:T99" si="504">(0*100)/2</f>
        <v>0</v>
      </c>
      <c r="T99" s="4">
        <f t="shared" si="504"/>
        <v>0</v>
      </c>
      <c r="U99" s="4">
        <f t="shared" ref="U99:U101" si="512">(1*100)/2</f>
        <v>50</v>
      </c>
      <c r="V99" s="4">
        <f t="shared" si="480"/>
        <v>0</v>
      </c>
      <c r="W99" s="4">
        <f t="shared" ref="W99:Y99" si="505">(0*100)/2</f>
        <v>0</v>
      </c>
      <c r="X99" s="4">
        <f t="shared" si="505"/>
        <v>0</v>
      </c>
      <c r="Y99" s="4">
        <f t="shared" si="505"/>
        <v>0</v>
      </c>
      <c r="Z99" s="4">
        <f t="shared" si="435"/>
        <v>100</v>
      </c>
      <c r="AA99" s="4">
        <f>(2*100)/2</f>
        <v>100</v>
      </c>
      <c r="AB99" s="4">
        <f>(1*100)/2</f>
        <v>50</v>
      </c>
      <c r="AC99" s="4">
        <f t="shared" si="499"/>
        <v>0</v>
      </c>
      <c r="AD99" s="4">
        <f t="shared" ref="AD99:AE99" si="506">(0*100)/2</f>
        <v>0</v>
      </c>
      <c r="AE99" s="4">
        <f t="shared" si="506"/>
        <v>0</v>
      </c>
      <c r="AF99" s="4">
        <f t="shared" si="501"/>
        <v>50</v>
      </c>
    </row>
    <row r="100">
      <c r="A100" s="1" t="s">
        <v>14</v>
      </c>
      <c r="B100" s="4">
        <f t="shared" si="507"/>
        <v>100</v>
      </c>
      <c r="C100" s="4">
        <f>(0*100)/2</f>
        <v>0</v>
      </c>
      <c r="D100" s="4">
        <f t="shared" ref="D100:D101" si="517">(1*100)/1</f>
        <v>100</v>
      </c>
      <c r="E100" s="4">
        <f t="shared" ref="E100:E101" si="518">(0*100)/2</f>
        <v>0</v>
      </c>
      <c r="F100" s="4">
        <f t="shared" si="428"/>
        <v>100</v>
      </c>
      <c r="G100" s="4">
        <f t="shared" si="475"/>
        <v>0</v>
      </c>
      <c r="H100" s="4">
        <f t="shared" si="490"/>
        <v>0</v>
      </c>
      <c r="I100" s="4">
        <f t="shared" si="508"/>
        <v>100</v>
      </c>
      <c r="J100" s="4">
        <f t="shared" ref="J100:L100" si="509">(0*100)/1</f>
        <v>0</v>
      </c>
      <c r="K100" s="4">
        <f t="shared" si="509"/>
        <v>0</v>
      </c>
      <c r="L100" s="4">
        <f t="shared" si="509"/>
        <v>0</v>
      </c>
      <c r="M100" s="4">
        <f t="shared" si="492"/>
        <v>0</v>
      </c>
      <c r="N100" s="4">
        <f t="shared" si="493"/>
        <v>100</v>
      </c>
      <c r="O100" s="4">
        <f t="shared" si="494"/>
        <v>0</v>
      </c>
      <c r="P100" s="4">
        <f t="shared" ref="P100:Q100" si="510">(0*100)/2</f>
        <v>0</v>
      </c>
      <c r="Q100" s="4">
        <f t="shared" si="510"/>
        <v>0</v>
      </c>
      <c r="R100" s="4">
        <f t="shared" si="486"/>
        <v>50</v>
      </c>
      <c r="S100" s="4">
        <f t="shared" ref="S100:T100" si="511">(0*100)/2</f>
        <v>0</v>
      </c>
      <c r="T100" s="4">
        <f t="shared" si="511"/>
        <v>0</v>
      </c>
      <c r="U100" s="4">
        <f t="shared" si="512"/>
        <v>50</v>
      </c>
      <c r="V100" s="4">
        <f t="shared" si="480"/>
        <v>0</v>
      </c>
      <c r="W100" s="4">
        <f t="shared" ref="W100:Y100" si="513">(0*100)/2</f>
        <v>0</v>
      </c>
      <c r="X100" s="4">
        <f t="shared" si="513"/>
        <v>0</v>
      </c>
      <c r="Y100" s="4">
        <f t="shared" si="513"/>
        <v>0</v>
      </c>
      <c r="Z100" s="4">
        <f t="shared" si="435"/>
        <v>100</v>
      </c>
      <c r="AA100" s="4">
        <f t="shared" ref="AA100:AB100" si="514">(1*100)/2</f>
        <v>50</v>
      </c>
      <c r="AB100" s="4">
        <f t="shared" si="514"/>
        <v>50</v>
      </c>
      <c r="AC100" s="4">
        <f t="shared" si="499"/>
        <v>0</v>
      </c>
      <c r="AD100" s="4">
        <f t="shared" ref="AD100:AE100" si="515">(0*100)/2</f>
        <v>0</v>
      </c>
      <c r="AE100" s="4">
        <f t="shared" si="515"/>
        <v>0</v>
      </c>
      <c r="AF100" s="4">
        <f t="shared" si="501"/>
        <v>50</v>
      </c>
    </row>
    <row r="101">
      <c r="A101" s="1" t="s">
        <v>15</v>
      </c>
      <c r="B101" s="4">
        <f t="shared" ref="B101:C101" si="516">(0*100)/2</f>
        <v>0</v>
      </c>
      <c r="C101" s="4">
        <f t="shared" si="516"/>
        <v>0</v>
      </c>
      <c r="D101" s="4">
        <f t="shared" si="517"/>
        <v>100</v>
      </c>
      <c r="E101" s="4">
        <f t="shared" si="518"/>
        <v>0</v>
      </c>
      <c r="F101" s="4">
        <f t="shared" si="428"/>
        <v>100</v>
      </c>
      <c r="G101" s="4">
        <f t="shared" si="475"/>
        <v>0</v>
      </c>
      <c r="H101" s="4">
        <f t="shared" si="490"/>
        <v>0</v>
      </c>
      <c r="I101" s="4">
        <f t="shared" si="508"/>
        <v>100</v>
      </c>
      <c r="J101" s="4">
        <f t="shared" ref="J101:L101" si="519">(0*100)/1</f>
        <v>0</v>
      </c>
      <c r="K101" s="4">
        <f t="shared" si="519"/>
        <v>0</v>
      </c>
      <c r="L101" s="4">
        <f t="shared" si="519"/>
        <v>0</v>
      </c>
      <c r="M101" s="4">
        <f t="shared" si="492"/>
        <v>0</v>
      </c>
      <c r="N101" s="4">
        <f t="shared" ref="N101:Q101" si="520">(0*100)/2</f>
        <v>0</v>
      </c>
      <c r="O101" s="4">
        <f t="shared" si="520"/>
        <v>0</v>
      </c>
      <c r="P101" s="4">
        <f t="shared" si="520"/>
        <v>0</v>
      </c>
      <c r="Q101" s="4">
        <f t="shared" si="520"/>
        <v>0</v>
      </c>
      <c r="R101" s="4">
        <f t="shared" si="486"/>
        <v>50</v>
      </c>
      <c r="S101" s="4">
        <f t="shared" ref="S101:T101" si="521">(0*100)/2</f>
        <v>0</v>
      </c>
      <c r="T101" s="4">
        <f t="shared" si="521"/>
        <v>0</v>
      </c>
      <c r="U101" s="4">
        <f t="shared" si="512"/>
        <v>50</v>
      </c>
      <c r="V101" s="4">
        <f t="shared" si="480"/>
        <v>0</v>
      </c>
      <c r="W101" s="4">
        <f t="shared" ref="W101:X101" si="522">(0*100)/2</f>
        <v>0</v>
      </c>
      <c r="X101" s="4">
        <f t="shared" si="522"/>
        <v>0</v>
      </c>
      <c r="Y101" s="4">
        <f t="shared" ref="Y101:Z101" si="523">(1*100)/2</f>
        <v>50</v>
      </c>
      <c r="Z101" s="4">
        <f t="shared" si="523"/>
        <v>50</v>
      </c>
      <c r="AA101" s="4">
        <f>(0*100)/2</f>
        <v>0</v>
      </c>
      <c r="AB101" s="4">
        <f>(1*100)/2</f>
        <v>50</v>
      </c>
      <c r="AC101" s="4">
        <f t="shared" si="499"/>
        <v>0</v>
      </c>
      <c r="AD101" s="4">
        <f t="shared" ref="AD101:AF101" si="524">(0*100)/2</f>
        <v>0</v>
      </c>
      <c r="AE101" s="4">
        <f t="shared" si="524"/>
        <v>0</v>
      </c>
      <c r="AF101" s="4">
        <f t="shared" si="524"/>
        <v>0</v>
      </c>
    </row>
    <row r="102">
      <c r="A102" s="1" t="s">
        <v>16</v>
      </c>
      <c r="B102" s="4">
        <f t="shared" ref="B102:H102" si="525">(0*100)/2</f>
        <v>0</v>
      </c>
      <c r="C102" s="4">
        <f t="shared" si="525"/>
        <v>0</v>
      </c>
      <c r="D102" s="4">
        <f t="shared" si="525"/>
        <v>0</v>
      </c>
      <c r="E102" s="4">
        <f t="shared" si="525"/>
        <v>0</v>
      </c>
      <c r="F102" s="4">
        <f t="shared" si="525"/>
        <v>0</v>
      </c>
      <c r="G102" s="4">
        <f t="shared" si="525"/>
        <v>0</v>
      </c>
      <c r="H102" s="4">
        <f t="shared" si="525"/>
        <v>0</v>
      </c>
      <c r="I102" s="4">
        <f t="shared" ref="I102:L102" si="526">(0*100)/1</f>
        <v>0</v>
      </c>
      <c r="J102" s="4">
        <f t="shared" si="526"/>
        <v>0</v>
      </c>
      <c r="K102" s="4">
        <f t="shared" si="526"/>
        <v>0</v>
      </c>
      <c r="L102" s="4">
        <f t="shared" si="526"/>
        <v>0</v>
      </c>
      <c r="M102" s="4">
        <f t="shared" ref="M102:Q102" si="527">(0*100)/3</f>
        <v>0</v>
      </c>
      <c r="N102" s="4">
        <f t="shared" si="527"/>
        <v>0</v>
      </c>
      <c r="O102" s="4">
        <f t="shared" si="527"/>
        <v>0</v>
      </c>
      <c r="P102" s="4">
        <f t="shared" si="527"/>
        <v>0</v>
      </c>
      <c r="Q102" s="4">
        <f t="shared" si="527"/>
        <v>0</v>
      </c>
      <c r="R102" s="4">
        <f t="shared" si="486"/>
        <v>50</v>
      </c>
      <c r="S102" s="4">
        <f t="shared" ref="S102:X102" si="528">(0*100)/3</f>
        <v>0</v>
      </c>
      <c r="T102" s="4">
        <f t="shared" si="528"/>
        <v>0</v>
      </c>
      <c r="U102" s="4">
        <f t="shared" si="528"/>
        <v>0</v>
      </c>
      <c r="V102" s="4">
        <f t="shared" si="528"/>
        <v>0</v>
      </c>
      <c r="W102" s="4">
        <f t="shared" si="528"/>
        <v>0</v>
      </c>
      <c r="X102" s="4">
        <f t="shared" si="528"/>
        <v>0</v>
      </c>
      <c r="Y102" s="4">
        <f t="shared" ref="Y102:Y103" si="534">(1*100)/3</f>
        <v>33.33333333</v>
      </c>
      <c r="Z102" s="4">
        <f t="shared" ref="Z102:AA102" si="529">(0*100)/2</f>
        <v>0</v>
      </c>
      <c r="AA102" s="4">
        <f t="shared" si="529"/>
        <v>0</v>
      </c>
      <c r="AB102" s="4">
        <f t="shared" ref="AB102:AB103" si="536">(0*100)/3</f>
        <v>0</v>
      </c>
      <c r="AC102" s="4">
        <f t="shared" si="499"/>
        <v>0</v>
      </c>
      <c r="AD102" s="4">
        <f t="shared" ref="AD102:AE102" si="530">(0*100)/2</f>
        <v>0</v>
      </c>
      <c r="AE102" s="4">
        <f t="shared" si="530"/>
        <v>0</v>
      </c>
      <c r="AF102" s="4">
        <f t="shared" ref="AF102:AF103" si="537">(0*100)/3</f>
        <v>0</v>
      </c>
    </row>
    <row r="103">
      <c r="A103" s="1" t="s">
        <v>17</v>
      </c>
      <c r="B103" s="4">
        <f t="shared" ref="B103:H103" si="531">(0*100)/2</f>
        <v>0</v>
      </c>
      <c r="C103" s="4">
        <f t="shared" si="531"/>
        <v>0</v>
      </c>
      <c r="D103" s="4">
        <f t="shared" si="531"/>
        <v>0</v>
      </c>
      <c r="E103" s="4">
        <f t="shared" si="531"/>
        <v>0</v>
      </c>
      <c r="F103" s="4">
        <f t="shared" si="531"/>
        <v>0</v>
      </c>
      <c r="G103" s="4">
        <f t="shared" si="531"/>
        <v>0</v>
      </c>
      <c r="H103" s="4">
        <f t="shared" si="531"/>
        <v>0</v>
      </c>
      <c r="I103" s="4">
        <f t="shared" ref="I103:L103" si="532">(0*100)/1</f>
        <v>0</v>
      </c>
      <c r="J103" s="4">
        <f t="shared" si="532"/>
        <v>0</v>
      </c>
      <c r="K103" s="4">
        <f t="shared" si="532"/>
        <v>0</v>
      </c>
      <c r="L103" s="4">
        <f t="shared" si="532"/>
        <v>0</v>
      </c>
      <c r="M103" s="4">
        <f t="shared" ref="M103:X103" si="533">(0*100)/3</f>
        <v>0</v>
      </c>
      <c r="N103" s="4">
        <f t="shared" si="533"/>
        <v>0</v>
      </c>
      <c r="O103" s="4">
        <f t="shared" si="533"/>
        <v>0</v>
      </c>
      <c r="P103" s="4">
        <f t="shared" si="533"/>
        <v>0</v>
      </c>
      <c r="Q103" s="4">
        <f t="shared" si="533"/>
        <v>0</v>
      </c>
      <c r="R103" s="4">
        <f t="shared" si="533"/>
        <v>0</v>
      </c>
      <c r="S103" s="4">
        <f t="shared" si="533"/>
        <v>0</v>
      </c>
      <c r="T103" s="4">
        <f t="shared" si="533"/>
        <v>0</v>
      </c>
      <c r="U103" s="4">
        <f t="shared" si="533"/>
        <v>0</v>
      </c>
      <c r="V103" s="4">
        <f t="shared" si="533"/>
        <v>0</v>
      </c>
      <c r="W103" s="4">
        <f t="shared" si="533"/>
        <v>0</v>
      </c>
      <c r="X103" s="4">
        <f t="shared" si="533"/>
        <v>0</v>
      </c>
      <c r="Y103" s="4">
        <f t="shared" si="534"/>
        <v>33.33333333</v>
      </c>
      <c r="Z103" s="4">
        <f t="shared" ref="Z103:AA103" si="535">(0*100)/2</f>
        <v>0</v>
      </c>
      <c r="AA103" s="4">
        <f t="shared" si="535"/>
        <v>0</v>
      </c>
      <c r="AB103" s="4">
        <f t="shared" si="536"/>
        <v>0</v>
      </c>
      <c r="AC103" s="4">
        <f t="shared" si="499"/>
        <v>0</v>
      </c>
      <c r="AD103" s="4">
        <f>(0*100)/3</f>
        <v>0</v>
      </c>
      <c r="AE103" s="4">
        <f>(0*100)/2</f>
        <v>0</v>
      </c>
      <c r="AF103" s="4">
        <f t="shared" si="537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45839.0</v>
      </c>
      <c r="C1" s="2">
        <v>45840.0</v>
      </c>
      <c r="D1" s="2">
        <v>45841.0</v>
      </c>
      <c r="E1" s="2">
        <v>45842.0</v>
      </c>
      <c r="F1" s="2">
        <v>45843.0</v>
      </c>
      <c r="G1" s="2">
        <v>45844.0</v>
      </c>
      <c r="H1" s="2">
        <v>45845.0</v>
      </c>
      <c r="I1" s="2">
        <v>45846.0</v>
      </c>
      <c r="J1" s="2">
        <v>45847.0</v>
      </c>
      <c r="K1" s="2">
        <v>45848.0</v>
      </c>
      <c r="L1" s="2">
        <v>45849.0</v>
      </c>
      <c r="M1" s="2">
        <v>45850.0</v>
      </c>
      <c r="N1" s="2">
        <v>45851.0</v>
      </c>
      <c r="O1" s="2">
        <v>45852.0</v>
      </c>
      <c r="P1" s="2">
        <v>45853.0</v>
      </c>
      <c r="Q1" s="2">
        <v>45854.0</v>
      </c>
      <c r="R1" s="2">
        <v>45855.0</v>
      </c>
      <c r="S1" s="2">
        <v>45856.0</v>
      </c>
      <c r="T1" s="2">
        <v>45857.0</v>
      </c>
      <c r="U1" s="2">
        <v>45858.0</v>
      </c>
      <c r="V1" s="2">
        <v>45859.0</v>
      </c>
      <c r="W1" s="2">
        <v>45860.0</v>
      </c>
      <c r="X1" s="2">
        <v>45861.0</v>
      </c>
      <c r="Y1" s="2">
        <v>45862.0</v>
      </c>
      <c r="Z1" s="2">
        <v>45863.0</v>
      </c>
      <c r="AA1" s="2">
        <v>45864.0</v>
      </c>
      <c r="AB1" s="2">
        <v>45865.0</v>
      </c>
      <c r="AC1" s="2">
        <v>45866.0</v>
      </c>
      <c r="AD1" s="2">
        <v>45867.0</v>
      </c>
      <c r="AE1" s="2">
        <v>45868.0</v>
      </c>
      <c r="AF1" s="2">
        <v>45869.0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41.97916667</v>
      </c>
    </row>
    <row r="4">
      <c r="A4" s="1" t="s">
        <v>3</v>
      </c>
      <c r="B4" s="4">
        <f t="shared" ref="B4: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ref="G4:H4" si="3">(1*100)/16</f>
        <v>6.25</v>
      </c>
      <c r="H4" s="4">
        <f t="shared" si="3"/>
        <v>6.25</v>
      </c>
      <c r="I4" s="4">
        <f t="shared" ref="I4:N4" si="4">(0*100)/16</f>
        <v>0</v>
      </c>
      <c r="J4" s="4">
        <f t="shared" si="4"/>
        <v>0</v>
      </c>
      <c r="K4" s="4">
        <f t="shared" si="4"/>
        <v>0</v>
      </c>
      <c r="L4" s="4">
        <f t="shared" si="4"/>
        <v>0</v>
      </c>
      <c r="M4" s="4">
        <f t="shared" si="4"/>
        <v>0</v>
      </c>
      <c r="N4" s="4">
        <f t="shared" si="4"/>
        <v>0</v>
      </c>
      <c r="O4" s="4">
        <f t="shared" ref="O4:P4" si="5">(1*100)/16</f>
        <v>6.25</v>
      </c>
      <c r="P4" s="4">
        <f t="shared" si="5"/>
        <v>6.25</v>
      </c>
      <c r="Q4" s="4">
        <f t="shared" ref="Q4:AF4" si="6">(0*100)/16</f>
        <v>0</v>
      </c>
      <c r="R4" s="4">
        <f t="shared" si="6"/>
        <v>0</v>
      </c>
      <c r="S4" s="4">
        <f t="shared" si="6"/>
        <v>0</v>
      </c>
      <c r="T4" s="4">
        <f t="shared" si="6"/>
        <v>0</v>
      </c>
      <c r="U4" s="4">
        <f t="shared" si="6"/>
        <v>0</v>
      </c>
      <c r="V4" s="4">
        <f t="shared" si="6"/>
        <v>0</v>
      </c>
      <c r="W4" s="4">
        <f t="shared" si="6"/>
        <v>0</v>
      </c>
      <c r="X4" s="4">
        <f t="shared" si="6"/>
        <v>0</v>
      </c>
      <c r="Y4" s="4">
        <f t="shared" si="6"/>
        <v>0</v>
      </c>
      <c r="Z4" s="4">
        <f t="shared" si="6"/>
        <v>0</v>
      </c>
      <c r="AA4" s="4">
        <f t="shared" si="6"/>
        <v>0</v>
      </c>
      <c r="AB4" s="4">
        <f t="shared" si="6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6"/>
        <v>0</v>
      </c>
    </row>
    <row r="5">
      <c r="A5" s="1" t="s">
        <v>4</v>
      </c>
      <c r="B5" s="4">
        <f t="shared" ref="B5:C5" si="7">(0*100)/16</f>
        <v>0</v>
      </c>
      <c r="C5" s="4">
        <f t="shared" si="7"/>
        <v>0</v>
      </c>
      <c r="D5" s="4">
        <f>(1*100)/16</f>
        <v>6.25</v>
      </c>
      <c r="E5" s="4">
        <f>(5*100)/16</f>
        <v>31.25</v>
      </c>
      <c r="F5" s="4">
        <f>(4*100)/16</f>
        <v>25</v>
      </c>
      <c r="G5" s="4">
        <f>(5*100)/16</f>
        <v>31.25</v>
      </c>
      <c r="H5" s="4">
        <f t="shared" ref="H5:I5" si="8">(3*100)/16</f>
        <v>18.75</v>
      </c>
      <c r="I5" s="4">
        <f t="shared" si="8"/>
        <v>18.75</v>
      </c>
      <c r="J5" s="4">
        <f>(4*100)/16</f>
        <v>25</v>
      </c>
      <c r="K5" s="4">
        <f>(1*100)/16</f>
        <v>6.25</v>
      </c>
      <c r="L5" s="4">
        <f>(4*100)/16</f>
        <v>25</v>
      </c>
      <c r="M5" s="4">
        <f>(5*100)/16</f>
        <v>31.25</v>
      </c>
      <c r="N5" s="4">
        <f>(4*100)/16</f>
        <v>25</v>
      </c>
      <c r="O5" s="4">
        <f>(1*100)/16</f>
        <v>6.25</v>
      </c>
      <c r="P5" s="4">
        <f>(3*100)/16</f>
        <v>18.75</v>
      </c>
      <c r="Q5" s="4">
        <f t="shared" ref="Q5:R5" si="9">(2*100)/16</f>
        <v>12.5</v>
      </c>
      <c r="R5" s="4">
        <f t="shared" si="9"/>
        <v>12.5</v>
      </c>
      <c r="S5" s="4">
        <f>(7*100)/16</f>
        <v>43.75</v>
      </c>
      <c r="T5" s="4">
        <f>(5*100)/16</f>
        <v>31.25</v>
      </c>
      <c r="U5" s="4">
        <f>(9*100)/16</f>
        <v>56.25</v>
      </c>
      <c r="V5" s="4">
        <f>(5*100)/16</f>
        <v>31.25</v>
      </c>
      <c r="W5" s="4">
        <f>(4*100)/16</f>
        <v>25</v>
      </c>
      <c r="X5" s="4">
        <f>(8*100)/16</f>
        <v>50</v>
      </c>
      <c r="Y5" s="4">
        <f>(2*100)/16</f>
        <v>12.5</v>
      </c>
      <c r="Z5" s="4">
        <f>(1*100)/16</f>
        <v>6.25</v>
      </c>
      <c r="AA5" s="4">
        <f t="shared" ref="AA5:AB5" si="10">(9*100)/16</f>
        <v>56.25</v>
      </c>
      <c r="AB5" s="4">
        <f t="shared" si="10"/>
        <v>56.25</v>
      </c>
      <c r="AC5" s="4">
        <f>(1*100)/16</f>
        <v>6.25</v>
      </c>
      <c r="AD5" s="4">
        <f>(2*100)/16</f>
        <v>12.5</v>
      </c>
      <c r="AE5" s="4">
        <f t="shared" ref="AE5:AF5" si="11">(3*100)/16</f>
        <v>18.75</v>
      </c>
      <c r="AF5" s="4">
        <f t="shared" si="11"/>
        <v>18.75</v>
      </c>
    </row>
    <row r="6">
      <c r="A6" s="1" t="s">
        <v>5</v>
      </c>
      <c r="B6" s="4">
        <f t="shared" ref="B6:C6" si="12">(0*100)/16</f>
        <v>0</v>
      </c>
      <c r="C6" s="4">
        <f t="shared" si="12"/>
        <v>0</v>
      </c>
      <c r="D6" s="4">
        <f t="shared" ref="D6:E6" si="13">(7*100)/16</f>
        <v>43.75</v>
      </c>
      <c r="E6" s="4">
        <f t="shared" si="13"/>
        <v>43.75</v>
      </c>
      <c r="F6" s="4">
        <f t="shared" ref="F6:G6" si="14">(6*100)/16</f>
        <v>37.5</v>
      </c>
      <c r="G6" s="4">
        <f t="shared" si="14"/>
        <v>37.5</v>
      </c>
      <c r="H6" s="4">
        <f>(8*100)/16</f>
        <v>50</v>
      </c>
      <c r="I6" s="4">
        <f>(6*100)/16</f>
        <v>37.5</v>
      </c>
      <c r="J6" s="4">
        <f>(5*100)/16</f>
        <v>31.25</v>
      </c>
      <c r="K6" s="4">
        <f>(3*100)/16</f>
        <v>18.75</v>
      </c>
      <c r="L6" s="4">
        <f>(5*100)/16</f>
        <v>31.25</v>
      </c>
      <c r="M6" s="4">
        <f>(8*100)/16</f>
        <v>50</v>
      </c>
      <c r="N6" s="4">
        <f>(9*100)/16</f>
        <v>56.25</v>
      </c>
      <c r="O6" s="4">
        <f t="shared" ref="O6:O7" si="20">(3*100)/16</f>
        <v>18.75</v>
      </c>
      <c r="P6" s="4">
        <f t="shared" ref="P6:R6" si="15">(4*100)/16</f>
        <v>25</v>
      </c>
      <c r="Q6" s="4">
        <f t="shared" si="15"/>
        <v>25</v>
      </c>
      <c r="R6" s="4">
        <f t="shared" si="15"/>
        <v>25</v>
      </c>
      <c r="S6" s="4">
        <f t="shared" ref="S6:T6" si="16">(9*100)/16</f>
        <v>56.25</v>
      </c>
      <c r="T6" s="4">
        <f t="shared" si="16"/>
        <v>56.25</v>
      </c>
      <c r="U6" s="4">
        <f>(12*100)/16</f>
        <v>75</v>
      </c>
      <c r="V6" s="4">
        <f t="shared" ref="V6:X6" si="17">(9*100)/16</f>
        <v>56.25</v>
      </c>
      <c r="W6" s="4">
        <f t="shared" si="17"/>
        <v>56.25</v>
      </c>
      <c r="X6" s="4">
        <f t="shared" si="17"/>
        <v>56.25</v>
      </c>
      <c r="Y6" s="4">
        <f>(3*100)/16</f>
        <v>18.75</v>
      </c>
      <c r="Z6" s="4">
        <f>(5*100)/16</f>
        <v>31.25</v>
      </c>
      <c r="AA6" s="4">
        <f t="shared" ref="AA6:AA7" si="23">(15*100)/16</f>
        <v>93.75</v>
      </c>
      <c r="AB6" s="4">
        <f>(16*100)/16</f>
        <v>100</v>
      </c>
      <c r="AC6" s="4">
        <f t="shared" ref="AC6:AC7" si="24">(4*100)/16</f>
        <v>25</v>
      </c>
      <c r="AD6" s="4">
        <f>(1*100)/16</f>
        <v>6.25</v>
      </c>
      <c r="AE6" s="4">
        <f>(5*100)/16</f>
        <v>31.25</v>
      </c>
      <c r="AF6" s="4">
        <f>(4*100)/16</f>
        <v>25</v>
      </c>
    </row>
    <row r="7">
      <c r="A7" s="1" t="s">
        <v>6</v>
      </c>
      <c r="B7" s="4">
        <f t="shared" ref="B7:C7" si="18">(0*100)/16</f>
        <v>0</v>
      </c>
      <c r="C7" s="4">
        <f t="shared" si="18"/>
        <v>0</v>
      </c>
      <c r="D7" s="4">
        <f>(7*100)/16</f>
        <v>43.75</v>
      </c>
      <c r="E7" s="4">
        <f>(8*100)/16</f>
        <v>50</v>
      </c>
      <c r="F7" s="4">
        <f>(17*100)/16</f>
        <v>106.25</v>
      </c>
      <c r="G7" s="4">
        <f>(11*100)/16</f>
        <v>68.75</v>
      </c>
      <c r="H7" s="4">
        <f t="shared" ref="H7:H8" si="28">(9*100)/16</f>
        <v>56.25</v>
      </c>
      <c r="I7" s="4">
        <f>(8*100)/16</f>
        <v>50</v>
      </c>
      <c r="J7" s="4">
        <f>(10*100)/16</f>
        <v>62.5</v>
      </c>
      <c r="K7" s="4">
        <f>(5*100)/16</f>
        <v>31.25</v>
      </c>
      <c r="L7" s="4">
        <f t="shared" ref="L7:M7" si="19">(14*100)/16</f>
        <v>87.5</v>
      </c>
      <c r="M7" s="4">
        <f t="shared" si="19"/>
        <v>87.5</v>
      </c>
      <c r="N7" s="4">
        <f t="shared" ref="N7:N8" si="29">(10*100)/16</f>
        <v>62.5</v>
      </c>
      <c r="O7" s="4">
        <f t="shared" si="20"/>
        <v>18.75</v>
      </c>
      <c r="P7" s="4">
        <f t="shared" ref="P7:P8" si="30">(7*100)/16</f>
        <v>43.75</v>
      </c>
      <c r="Q7" s="4">
        <f t="shared" ref="Q7:R7" si="21">(5*100)/16</f>
        <v>31.25</v>
      </c>
      <c r="R7" s="4">
        <f t="shared" si="21"/>
        <v>31.25</v>
      </c>
      <c r="S7" s="4">
        <f>(7*100)/16</f>
        <v>43.75</v>
      </c>
      <c r="T7" s="4">
        <f>(9*100)/16</f>
        <v>56.25</v>
      </c>
      <c r="U7" s="4">
        <f t="shared" ref="U7:U9" si="33">(15*100)/16</f>
        <v>93.75</v>
      </c>
      <c r="V7" s="4">
        <f t="shared" ref="V7:W7" si="22">(11*100)/16</f>
        <v>68.75</v>
      </c>
      <c r="W7" s="4">
        <f t="shared" si="22"/>
        <v>68.75</v>
      </c>
      <c r="X7" s="4">
        <f>(15*100)/16</f>
        <v>93.75</v>
      </c>
      <c r="Y7" s="4">
        <f>(5*100)/16</f>
        <v>31.25</v>
      </c>
      <c r="Z7" s="4">
        <f t="shared" ref="Z7:Z8" si="34">(8*100)/16</f>
        <v>50</v>
      </c>
      <c r="AA7" s="4">
        <f t="shared" si="23"/>
        <v>93.75</v>
      </c>
      <c r="AB7" s="4">
        <f>(14*100)/16</f>
        <v>87.5</v>
      </c>
      <c r="AC7" s="4">
        <f t="shared" si="24"/>
        <v>25</v>
      </c>
      <c r="AD7" s="4">
        <f>(5*100)/16</f>
        <v>31.25</v>
      </c>
      <c r="AE7" s="4">
        <f t="shared" ref="AE7:AF7" si="25">(7*100)/16</f>
        <v>43.75</v>
      </c>
      <c r="AF7" s="4">
        <f t="shared" si="25"/>
        <v>43.75</v>
      </c>
    </row>
    <row r="8">
      <c r="A8" s="1" t="s">
        <v>7</v>
      </c>
      <c r="B8" s="4">
        <f t="shared" ref="B8:C8" si="26">(0*100)/16</f>
        <v>0</v>
      </c>
      <c r="C8" s="4">
        <f t="shared" si="26"/>
        <v>0</v>
      </c>
      <c r="D8" s="4">
        <f t="shared" ref="D8:E8" si="27">(9*100)/16</f>
        <v>56.25</v>
      </c>
      <c r="E8" s="4">
        <f t="shared" si="27"/>
        <v>56.25</v>
      </c>
      <c r="F8" s="4">
        <f>(18*100)/16</f>
        <v>112.5</v>
      </c>
      <c r="G8" s="4">
        <f>(12*100)/16</f>
        <v>75</v>
      </c>
      <c r="H8" s="4">
        <f t="shared" si="28"/>
        <v>56.25</v>
      </c>
      <c r="I8" s="4">
        <f>(12*100)/16</f>
        <v>75</v>
      </c>
      <c r="J8" s="4">
        <f t="shared" ref="J8:J9" si="37">(11*100)/16</f>
        <v>68.75</v>
      </c>
      <c r="K8" s="4">
        <f>(4*100)/16</f>
        <v>25</v>
      </c>
      <c r="L8" s="4">
        <f>(13*100)/16</f>
        <v>81.25</v>
      </c>
      <c r="M8" s="4">
        <f>(15*100)/16</f>
        <v>93.75</v>
      </c>
      <c r="N8" s="4">
        <f t="shared" si="29"/>
        <v>62.5</v>
      </c>
      <c r="O8" s="4">
        <f>(6*100)/16</f>
        <v>37.5</v>
      </c>
      <c r="P8" s="4">
        <f t="shared" si="30"/>
        <v>43.75</v>
      </c>
      <c r="Q8" s="4">
        <f t="shared" ref="Q8:R8" si="31">(5*100)/16</f>
        <v>31.25</v>
      </c>
      <c r="R8" s="4">
        <f t="shared" si="31"/>
        <v>31.25</v>
      </c>
      <c r="S8" s="4">
        <f t="shared" ref="S8:T8" si="32">(9*100)/16</f>
        <v>56.25</v>
      </c>
      <c r="T8" s="4">
        <f t="shared" si="32"/>
        <v>56.25</v>
      </c>
      <c r="U8" s="4">
        <f t="shared" si="33"/>
        <v>93.75</v>
      </c>
      <c r="V8" s="4">
        <f t="shared" ref="V8:V9" si="39">(12*100)/16</f>
        <v>75</v>
      </c>
      <c r="W8" s="4">
        <f>(9*100)/16</f>
        <v>56.25</v>
      </c>
      <c r="X8" s="4">
        <f>(14*100)/16</f>
        <v>87.5</v>
      </c>
      <c r="Y8" s="4">
        <f>(4*100)/16</f>
        <v>25</v>
      </c>
      <c r="Z8" s="4">
        <f t="shared" si="34"/>
        <v>50</v>
      </c>
      <c r="AA8" s="4">
        <f>(11*100)/16</f>
        <v>68.75</v>
      </c>
      <c r="AB8" s="4">
        <f>(13*100)/16</f>
        <v>81.25</v>
      </c>
      <c r="AC8" s="4">
        <f t="shared" ref="AC8:AD8" si="35">(5*100)/16</f>
        <v>31.25</v>
      </c>
      <c r="AD8" s="4">
        <f t="shared" si="35"/>
        <v>31.25</v>
      </c>
      <c r="AE8" s="4">
        <f>(8*100)/16</f>
        <v>50</v>
      </c>
      <c r="AF8" s="4">
        <f>(9*100)/16</f>
        <v>56.25</v>
      </c>
    </row>
    <row r="9">
      <c r="A9" s="1" t="s">
        <v>8</v>
      </c>
      <c r="B9" s="4">
        <f t="shared" ref="B9:C9" si="36">(0*100)/16</f>
        <v>0</v>
      </c>
      <c r="C9" s="4">
        <f t="shared" si="36"/>
        <v>0</v>
      </c>
      <c r="D9" s="4">
        <f t="shared" ref="D9:D10" si="43">(10*100)/16</f>
        <v>62.5</v>
      </c>
      <c r="E9" s="4">
        <f>(8*100)/16</f>
        <v>50</v>
      </c>
      <c r="F9" s="4">
        <f t="shared" ref="F9:F10" si="44">(17*100)/16</f>
        <v>106.25</v>
      </c>
      <c r="G9" s="4">
        <f>(13*100)/16</f>
        <v>81.25</v>
      </c>
      <c r="H9" s="4">
        <f>(8*100)/16</f>
        <v>50</v>
      </c>
      <c r="I9" s="4">
        <f t="shared" ref="I9:I10" si="45">(10*100)/16</f>
        <v>62.5</v>
      </c>
      <c r="J9" s="4">
        <f t="shared" si="37"/>
        <v>68.75</v>
      </c>
      <c r="K9" s="4">
        <f>(6*100)/16</f>
        <v>37.5</v>
      </c>
      <c r="L9" s="4">
        <f>(14*100)/16</f>
        <v>87.5</v>
      </c>
      <c r="M9" s="4">
        <f>(10*100)/16</f>
        <v>62.5</v>
      </c>
      <c r="N9" s="4">
        <f>(9*100)/16</f>
        <v>56.25</v>
      </c>
      <c r="O9" s="4">
        <f t="shared" ref="O9:P9" si="38">(4*100)/16</f>
        <v>25</v>
      </c>
      <c r="P9" s="4">
        <f t="shared" si="38"/>
        <v>25</v>
      </c>
      <c r="Q9" s="4">
        <f>(8*100)/16</f>
        <v>50</v>
      </c>
      <c r="R9" s="4">
        <f>(7*100)/16</f>
        <v>43.75</v>
      </c>
      <c r="S9" s="4">
        <f>(10*100)/16</f>
        <v>62.5</v>
      </c>
      <c r="T9" s="4">
        <f t="shared" ref="T9:T10" si="48">(9*100)/16</f>
        <v>56.25</v>
      </c>
      <c r="U9" s="4">
        <f t="shared" si="33"/>
        <v>93.75</v>
      </c>
      <c r="V9" s="4">
        <f t="shared" si="39"/>
        <v>75</v>
      </c>
      <c r="W9" s="4">
        <f t="shared" ref="W9:X9" si="40">(11*100)/16</f>
        <v>68.75</v>
      </c>
      <c r="X9" s="4">
        <f t="shared" si="40"/>
        <v>68.75</v>
      </c>
      <c r="Y9" s="4">
        <f>(5*100)/16</f>
        <v>31.25</v>
      </c>
      <c r="Z9" s="4">
        <f t="shared" ref="Z9:Z10" si="49">(10*100)/16</f>
        <v>62.5</v>
      </c>
      <c r="AA9" s="4">
        <f t="shared" ref="AA9:AB9" si="41">(12*100)/16</f>
        <v>75</v>
      </c>
      <c r="AB9" s="4">
        <f t="shared" si="41"/>
        <v>75</v>
      </c>
      <c r="AC9" s="4">
        <f>(4*100)/16</f>
        <v>25</v>
      </c>
      <c r="AD9" s="4">
        <f>(5*100)/16</f>
        <v>31.25</v>
      </c>
      <c r="AE9" s="4">
        <f>(6*100)/16</f>
        <v>37.5</v>
      </c>
      <c r="AF9" s="4">
        <f t="shared" ref="AF9:AF11" si="50">(8*100)/16</f>
        <v>50</v>
      </c>
    </row>
    <row r="10">
      <c r="A10" s="1" t="s">
        <v>9</v>
      </c>
      <c r="B10" s="4">
        <f t="shared" ref="B10:C10" si="42">(0*100)/16</f>
        <v>0</v>
      </c>
      <c r="C10" s="4">
        <f t="shared" si="42"/>
        <v>0</v>
      </c>
      <c r="D10" s="4">
        <f t="shared" si="43"/>
        <v>62.5</v>
      </c>
      <c r="E10" s="4">
        <f>(6*100)/16</f>
        <v>37.5</v>
      </c>
      <c r="F10" s="4">
        <f t="shared" si="44"/>
        <v>106.25</v>
      </c>
      <c r="G10" s="4">
        <f>(10*100)/16</f>
        <v>62.5</v>
      </c>
      <c r="H10" s="4">
        <f>(6*100)/16</f>
        <v>37.5</v>
      </c>
      <c r="I10" s="4">
        <f t="shared" si="45"/>
        <v>62.5</v>
      </c>
      <c r="J10" s="4">
        <f t="shared" ref="J10:K10" si="46">(8*100)/16</f>
        <v>50</v>
      </c>
      <c r="K10" s="4">
        <f t="shared" si="46"/>
        <v>50</v>
      </c>
      <c r="L10" s="4">
        <f>(12*100)/16</f>
        <v>75</v>
      </c>
      <c r="M10" s="4">
        <f t="shared" ref="M10:N10" si="47">(9*100)/16</f>
        <v>56.25</v>
      </c>
      <c r="N10" s="4">
        <f t="shared" si="47"/>
        <v>56.25</v>
      </c>
      <c r="O10" s="4">
        <f t="shared" ref="O10:O13" si="53">(3*100)/16</f>
        <v>18.75</v>
      </c>
      <c r="P10" s="4">
        <f>(6*100)/16</f>
        <v>37.5</v>
      </c>
      <c r="Q10" s="4">
        <f>(7*100)/16</f>
        <v>43.75</v>
      </c>
      <c r="R10" s="4">
        <f>(8*100)/16</f>
        <v>50</v>
      </c>
      <c r="S10" s="4">
        <f>(14*100)/16</f>
        <v>87.5</v>
      </c>
      <c r="T10" s="4">
        <f t="shared" si="48"/>
        <v>56.25</v>
      </c>
      <c r="U10" s="4">
        <f>(14*100)/16</f>
        <v>87.5</v>
      </c>
      <c r="V10" s="4">
        <f>(10*100)/16</f>
        <v>62.5</v>
      </c>
      <c r="W10" s="4">
        <f>(3*100)/16</f>
        <v>18.75</v>
      </c>
      <c r="X10" s="4">
        <f t="shared" ref="X10:X12" si="54">(11*100)/16</f>
        <v>68.75</v>
      </c>
      <c r="Y10" s="4">
        <f>(6*100)/16</f>
        <v>37.5</v>
      </c>
      <c r="Z10" s="4">
        <f t="shared" si="49"/>
        <v>62.5</v>
      </c>
      <c r="AA10" s="4">
        <f>(9*100)/16</f>
        <v>56.25</v>
      </c>
      <c r="AB10" s="4">
        <f>(12*100)/16</f>
        <v>75</v>
      </c>
      <c r="AC10" s="4">
        <f>(3*100)/16</f>
        <v>18.75</v>
      </c>
      <c r="AD10" s="4">
        <f>(6*100)/16</f>
        <v>37.5</v>
      </c>
      <c r="AE10" s="4">
        <f>(7*100)/16</f>
        <v>43.75</v>
      </c>
      <c r="AF10" s="4">
        <f t="shared" si="50"/>
        <v>50</v>
      </c>
    </row>
    <row r="11">
      <c r="A11" s="1" t="s">
        <v>10</v>
      </c>
      <c r="B11" s="4">
        <f t="shared" ref="B11:C11" si="51">(0*100)/16</f>
        <v>0</v>
      </c>
      <c r="C11" s="4">
        <f t="shared" si="51"/>
        <v>0</v>
      </c>
      <c r="D11" s="4">
        <f>(8*100)/16</f>
        <v>50</v>
      </c>
      <c r="E11" s="4">
        <f>(7*100)/16</f>
        <v>43.75</v>
      </c>
      <c r="F11" s="4">
        <f>(13*100)/16</f>
        <v>81.25</v>
      </c>
      <c r="G11" s="4">
        <f>(8*100)/16</f>
        <v>50</v>
      </c>
      <c r="H11" s="4">
        <f>(7*100)/16</f>
        <v>43.75</v>
      </c>
      <c r="I11" s="4">
        <f>(9*100)/16</f>
        <v>56.25</v>
      </c>
      <c r="J11" s="4">
        <f>(4*100)/16</f>
        <v>25</v>
      </c>
      <c r="K11" s="4">
        <f>(5*100)/16</f>
        <v>31.25</v>
      </c>
      <c r="L11" s="4">
        <f>(10*100)/16</f>
        <v>62.5</v>
      </c>
      <c r="M11" s="4">
        <f t="shared" ref="M11:N11" si="52">(8*100)/16</f>
        <v>50</v>
      </c>
      <c r="N11" s="4">
        <f t="shared" si="52"/>
        <v>50</v>
      </c>
      <c r="O11" s="4">
        <f t="shared" si="53"/>
        <v>18.75</v>
      </c>
      <c r="P11" s="4">
        <f>(5*100)/16</f>
        <v>31.25</v>
      </c>
      <c r="Q11" s="4">
        <f>(11*100)/16</f>
        <v>68.75</v>
      </c>
      <c r="R11" s="4">
        <f>(9*100)/16</f>
        <v>56.25</v>
      </c>
      <c r="S11" s="4">
        <f>(13*100)/16</f>
        <v>81.25</v>
      </c>
      <c r="T11" s="4">
        <f>(7*100)/16</f>
        <v>43.75</v>
      </c>
      <c r="U11" s="4">
        <f>(13*100)/16</f>
        <v>81.25</v>
      </c>
      <c r="V11" s="4">
        <f>(8*100)/16</f>
        <v>50</v>
      </c>
      <c r="W11" s="4">
        <f>(2*100)/16</f>
        <v>12.5</v>
      </c>
      <c r="X11" s="4">
        <f t="shared" si="54"/>
        <v>68.75</v>
      </c>
      <c r="Y11" s="4">
        <f>(5*100)/16</f>
        <v>31.25</v>
      </c>
      <c r="Z11" s="4">
        <f>(8*100)/16</f>
        <v>50</v>
      </c>
      <c r="AA11" s="4">
        <f>(7*100)/16</f>
        <v>43.75</v>
      </c>
      <c r="AB11" s="4">
        <f>(11*100)/16</f>
        <v>68.75</v>
      </c>
      <c r="AC11" s="4">
        <f t="shared" ref="AC11:AC13" si="57">(2*100)/16</f>
        <v>12.5</v>
      </c>
      <c r="AD11" s="4">
        <f>(4*100)/16</f>
        <v>25</v>
      </c>
      <c r="AE11" s="4">
        <f>(10*100)/16</f>
        <v>62.5</v>
      </c>
      <c r="AF11" s="4">
        <f t="shared" si="50"/>
        <v>50</v>
      </c>
    </row>
    <row r="12">
      <c r="A12" s="1" t="s">
        <v>11</v>
      </c>
      <c r="B12" s="4">
        <f t="shared" ref="B12:C12" si="55">(0*100)/16</f>
        <v>0</v>
      </c>
      <c r="C12" s="4">
        <f t="shared" si="55"/>
        <v>0</v>
      </c>
      <c r="D12" s="4">
        <f>(9*100)/16</f>
        <v>56.25</v>
      </c>
      <c r="E12" s="4">
        <f>(12*100)/16</f>
        <v>75</v>
      </c>
      <c r="F12" s="4">
        <f>(10*100)/16</f>
        <v>62.5</v>
      </c>
      <c r="G12" s="4">
        <f t="shared" ref="G12:G13" si="59">(4*100)/16</f>
        <v>25</v>
      </c>
      <c r="H12" s="4">
        <f>(5*100)/16</f>
        <v>31.25</v>
      </c>
      <c r="I12" s="4">
        <f>(8*100)/16</f>
        <v>50</v>
      </c>
      <c r="J12" s="4">
        <f>(5*100)/16</f>
        <v>31.25</v>
      </c>
      <c r="K12" s="4">
        <f t="shared" ref="K12:K14" si="60">(6*100)/16</f>
        <v>37.5</v>
      </c>
      <c r="L12" s="4">
        <f>(12*100)/16</f>
        <v>75</v>
      </c>
      <c r="M12" s="4">
        <f t="shared" ref="M12:M13" si="61">(6*100)/16</f>
        <v>37.5</v>
      </c>
      <c r="N12" s="4">
        <f>(8*100)/16</f>
        <v>50</v>
      </c>
      <c r="O12" s="4">
        <f t="shared" si="53"/>
        <v>18.75</v>
      </c>
      <c r="P12" s="4">
        <f>(4*100)/16</f>
        <v>25</v>
      </c>
      <c r="Q12" s="4">
        <f t="shared" ref="Q12:R12" si="56">(10*100)/16</f>
        <v>62.5</v>
      </c>
      <c r="R12" s="4">
        <f t="shared" si="56"/>
        <v>62.5</v>
      </c>
      <c r="S12" s="4">
        <f>(14*100)/16</f>
        <v>87.5</v>
      </c>
      <c r="T12" s="4">
        <f t="shared" ref="T12:T13" si="62">(5*100)/16</f>
        <v>31.25</v>
      </c>
      <c r="U12" s="4">
        <f t="shared" ref="U12:U13" si="63">(11*100)/16</f>
        <v>68.75</v>
      </c>
      <c r="V12" s="4">
        <f>(7*100)/16</f>
        <v>43.75</v>
      </c>
      <c r="W12" s="4">
        <f>(4*100)/16</f>
        <v>25</v>
      </c>
      <c r="X12" s="4">
        <f t="shared" si="54"/>
        <v>68.75</v>
      </c>
      <c r="Y12" s="4">
        <f>(6*100)/16</f>
        <v>37.5</v>
      </c>
      <c r="Z12" s="4">
        <f>(7*100)/16</f>
        <v>43.75</v>
      </c>
      <c r="AA12" s="4">
        <f>(8*100)/16</f>
        <v>50</v>
      </c>
      <c r="AB12" s="4">
        <f>(9*100)/16</f>
        <v>56.25</v>
      </c>
      <c r="AC12" s="4">
        <f t="shared" si="57"/>
        <v>12.5</v>
      </c>
      <c r="AD12" s="4">
        <f>(6*100)/16</f>
        <v>37.5</v>
      </c>
      <c r="AE12" s="4">
        <f>(9*100)/16</f>
        <v>56.25</v>
      </c>
      <c r="AF12" s="4">
        <f>(7*100)/16</f>
        <v>43.75</v>
      </c>
    </row>
    <row r="13">
      <c r="A13" s="1" t="s">
        <v>12</v>
      </c>
      <c r="B13" s="4">
        <f t="shared" ref="B13:C13" si="58">(0*100)/16</f>
        <v>0</v>
      </c>
      <c r="C13" s="4">
        <f t="shared" si="58"/>
        <v>0</v>
      </c>
      <c r="D13" s="4">
        <f t="shared" ref="D13:D14" si="66">(6*100)/16</f>
        <v>37.5</v>
      </c>
      <c r="E13" s="4">
        <f>(11*100)/16</f>
        <v>68.75</v>
      </c>
      <c r="F13" s="4">
        <f t="shared" ref="F13:F14" si="67">(9*100)/16</f>
        <v>56.25</v>
      </c>
      <c r="G13" s="4">
        <f t="shared" si="59"/>
        <v>25</v>
      </c>
      <c r="H13" s="4">
        <f t="shared" ref="H13:H16" si="68">(3*100)/16</f>
        <v>18.75</v>
      </c>
      <c r="I13" s="4">
        <f t="shared" ref="I13:I14" si="69">(7*100)/16</f>
        <v>43.75</v>
      </c>
      <c r="J13" s="4">
        <f t="shared" ref="J13:J14" si="70">(10*100)/16</f>
        <v>62.5</v>
      </c>
      <c r="K13" s="4">
        <f t="shared" si="60"/>
        <v>37.5</v>
      </c>
      <c r="L13" s="4">
        <f>(10*100)/16</f>
        <v>62.5</v>
      </c>
      <c r="M13" s="4">
        <f t="shared" si="61"/>
        <v>37.5</v>
      </c>
      <c r="N13" s="4">
        <f>(5*100)/16</f>
        <v>31.25</v>
      </c>
      <c r="O13" s="4">
        <f t="shared" si="53"/>
        <v>18.75</v>
      </c>
      <c r="P13" s="4">
        <f>(3*100)/16</f>
        <v>18.75</v>
      </c>
      <c r="Q13" s="4">
        <f>(7*100)/16</f>
        <v>43.75</v>
      </c>
      <c r="R13" s="4">
        <f>(6*100)/16</f>
        <v>37.5</v>
      </c>
      <c r="S13" s="4">
        <f>(7*100)/16</f>
        <v>43.75</v>
      </c>
      <c r="T13" s="4">
        <f t="shared" si="62"/>
        <v>31.25</v>
      </c>
      <c r="U13" s="4">
        <f t="shared" si="63"/>
        <v>68.75</v>
      </c>
      <c r="V13" s="4">
        <f>(8*100)/16</f>
        <v>50</v>
      </c>
      <c r="W13" s="4">
        <f>(5*100)/16</f>
        <v>31.25</v>
      </c>
      <c r="X13" s="4">
        <f>(10*100)/16</f>
        <v>62.5</v>
      </c>
      <c r="Y13" s="4">
        <f>(8*100)/16</f>
        <v>50</v>
      </c>
      <c r="Z13" s="4">
        <f>(6*100)/16</f>
        <v>37.5</v>
      </c>
      <c r="AA13" s="4">
        <f t="shared" ref="AA13:AB13" si="64">(7*100)/16</f>
        <v>43.75</v>
      </c>
      <c r="AB13" s="4">
        <f t="shared" si="64"/>
        <v>43.75</v>
      </c>
      <c r="AC13" s="4">
        <f t="shared" si="57"/>
        <v>12.5</v>
      </c>
      <c r="AD13" s="4">
        <f>(4*100)/16</f>
        <v>25</v>
      </c>
      <c r="AE13" s="4">
        <f>(10*100)/16</f>
        <v>62.5</v>
      </c>
      <c r="AF13" s="4">
        <f t="shared" ref="AF13:AF14" si="73">(6*100)/16</f>
        <v>37.5</v>
      </c>
    </row>
    <row r="14">
      <c r="A14" s="1" t="s">
        <v>13</v>
      </c>
      <c r="B14" s="4">
        <f t="shared" ref="B14:C14" si="65">(0*100)/16</f>
        <v>0</v>
      </c>
      <c r="C14" s="4">
        <f t="shared" si="65"/>
        <v>0</v>
      </c>
      <c r="D14" s="4">
        <f t="shared" si="66"/>
        <v>37.5</v>
      </c>
      <c r="E14" s="4">
        <f>(8*100)/16</f>
        <v>50</v>
      </c>
      <c r="F14" s="4">
        <f t="shared" si="67"/>
        <v>56.25</v>
      </c>
      <c r="G14" s="4">
        <f>(5*100)/16</f>
        <v>31.25</v>
      </c>
      <c r="H14" s="4">
        <f t="shared" si="68"/>
        <v>18.75</v>
      </c>
      <c r="I14" s="4">
        <f t="shared" si="69"/>
        <v>43.75</v>
      </c>
      <c r="J14" s="4">
        <f t="shared" si="70"/>
        <v>62.5</v>
      </c>
      <c r="K14" s="4">
        <f t="shared" si="60"/>
        <v>37.5</v>
      </c>
      <c r="L14" s="4">
        <f>(11*100)/16</f>
        <v>68.75</v>
      </c>
      <c r="M14" s="4">
        <f>(5*100)/16</f>
        <v>31.25</v>
      </c>
      <c r="N14" s="4">
        <f>(3*100)/16</f>
        <v>18.75</v>
      </c>
      <c r="O14" s="4">
        <f>(5*100)/16</f>
        <v>31.25</v>
      </c>
      <c r="P14" s="4">
        <f t="shared" ref="P14:P15" si="76">(4*100)/16</f>
        <v>25</v>
      </c>
      <c r="Q14" s="4">
        <f>(5*100)/16</f>
        <v>31.25</v>
      </c>
      <c r="R14" s="4">
        <f t="shared" ref="R14:R15" si="77">(7*100)/16</f>
        <v>43.75</v>
      </c>
      <c r="S14" s="4">
        <f t="shared" ref="S14:T14" si="71">(5*100)/16</f>
        <v>31.25</v>
      </c>
      <c r="T14" s="4">
        <f t="shared" si="71"/>
        <v>31.25</v>
      </c>
      <c r="U14" s="4">
        <f>(9*100)/16</f>
        <v>56.25</v>
      </c>
      <c r="V14" s="4">
        <f t="shared" ref="V14:W14" si="72">(7*100)/16</f>
        <v>43.75</v>
      </c>
      <c r="W14" s="4">
        <f t="shared" si="72"/>
        <v>43.75</v>
      </c>
      <c r="X14" s="4">
        <f>(11*100)/16</f>
        <v>68.75</v>
      </c>
      <c r="Y14" s="4">
        <f>(9*100)/16</f>
        <v>56.25</v>
      </c>
      <c r="Z14" s="4">
        <f>(4*100)/16</f>
        <v>25</v>
      </c>
      <c r="AA14" s="4">
        <f t="shared" ref="AA14:AA15" si="78">(6*100)/16</f>
        <v>37.5</v>
      </c>
      <c r="AB14" s="4">
        <f>(5*100)/16</f>
        <v>31.25</v>
      </c>
      <c r="AC14" s="4">
        <f>(3*100)/16</f>
        <v>18.75</v>
      </c>
      <c r="AD14" s="4">
        <f>(5*100)/16</f>
        <v>31.25</v>
      </c>
      <c r="AE14" s="4">
        <f>(9*100)/16</f>
        <v>56.25</v>
      </c>
      <c r="AF14" s="4">
        <f t="shared" si="73"/>
        <v>37.5</v>
      </c>
    </row>
    <row r="15">
      <c r="A15" s="1" t="s">
        <v>14</v>
      </c>
      <c r="B15" s="4">
        <f t="shared" ref="B15:C15" si="74">(0*100)/16</f>
        <v>0</v>
      </c>
      <c r="C15" s="4">
        <f t="shared" si="74"/>
        <v>0</v>
      </c>
      <c r="D15" s="4">
        <f>(4*100)/16</f>
        <v>25</v>
      </c>
      <c r="E15" s="4">
        <f t="shared" ref="E15:F15" si="75">(6*100)/16</f>
        <v>37.5</v>
      </c>
      <c r="F15" s="4">
        <f t="shared" si="75"/>
        <v>37.5</v>
      </c>
      <c r="G15" s="4">
        <f>(4*100)/16</f>
        <v>25</v>
      </c>
      <c r="H15" s="4">
        <f t="shared" si="68"/>
        <v>18.75</v>
      </c>
      <c r="I15" s="4">
        <f>(5*100)/16</f>
        <v>31.25</v>
      </c>
      <c r="J15" s="4">
        <f>(7*100)/16</f>
        <v>43.75</v>
      </c>
      <c r="K15" s="4">
        <f>(5*100)/16</f>
        <v>31.25</v>
      </c>
      <c r="L15" s="4">
        <f>(9*100)/16</f>
        <v>56.25</v>
      </c>
      <c r="M15" s="4">
        <f>(3*100)/16</f>
        <v>18.75</v>
      </c>
      <c r="N15" s="4">
        <f>(2*100)/16</f>
        <v>12.5</v>
      </c>
      <c r="O15" s="4">
        <f>(3*100)/16</f>
        <v>18.75</v>
      </c>
      <c r="P15" s="4">
        <f t="shared" si="76"/>
        <v>25</v>
      </c>
      <c r="Q15" s="4">
        <f>(6*100)/16</f>
        <v>37.5</v>
      </c>
      <c r="R15" s="4">
        <f t="shared" si="77"/>
        <v>43.75</v>
      </c>
      <c r="S15" s="4">
        <f>(2*100)/16</f>
        <v>12.5</v>
      </c>
      <c r="T15" s="4">
        <f>(4*100)/16</f>
        <v>25</v>
      </c>
      <c r="U15" s="4">
        <f>(7*100)/16</f>
        <v>43.75</v>
      </c>
      <c r="V15" s="4">
        <f t="shared" ref="V15:V16" si="82">(5*100)/16</f>
        <v>31.25</v>
      </c>
      <c r="W15" s="4">
        <f>(6*100)/16</f>
        <v>37.5</v>
      </c>
      <c r="X15" s="4">
        <f>(8*100)/16</f>
        <v>50</v>
      </c>
      <c r="Y15" s="4">
        <f>(7*100)/16</f>
        <v>43.75</v>
      </c>
      <c r="Z15" s="4">
        <f t="shared" ref="Z15:Z16" si="83">(2*100)/16</f>
        <v>12.5</v>
      </c>
      <c r="AA15" s="4">
        <f t="shared" si="78"/>
        <v>37.5</v>
      </c>
      <c r="AB15" s="4">
        <f>(3*100)/16</f>
        <v>18.75</v>
      </c>
      <c r="AC15" s="4">
        <f>(2*100)/16</f>
        <v>12.5</v>
      </c>
      <c r="AD15" s="4">
        <f>(3*100)/16</f>
        <v>18.75</v>
      </c>
      <c r="AE15" s="4">
        <f t="shared" ref="AE15:AE16" si="85">(6*100)/16</f>
        <v>37.5</v>
      </c>
      <c r="AF15" s="4">
        <f>(7*100)/16</f>
        <v>43.75</v>
      </c>
    </row>
    <row r="16">
      <c r="A16" s="1" t="s">
        <v>15</v>
      </c>
      <c r="B16" s="4">
        <f t="shared" ref="B16:C16" si="79">(0*100)/16</f>
        <v>0</v>
      </c>
      <c r="C16" s="4">
        <f t="shared" si="79"/>
        <v>0</v>
      </c>
      <c r="D16" s="4">
        <f t="shared" ref="D16:E16" si="80">(2*100)/16</f>
        <v>12.5</v>
      </c>
      <c r="E16" s="4">
        <f t="shared" si="80"/>
        <v>12.5</v>
      </c>
      <c r="F16" s="4">
        <f>(4*100)/16</f>
        <v>25</v>
      </c>
      <c r="G16" s="4">
        <f>(2*100)/16</f>
        <v>12.5</v>
      </c>
      <c r="H16" s="4">
        <f t="shared" si="68"/>
        <v>18.75</v>
      </c>
      <c r="I16" s="4">
        <f>(3*100)/16</f>
        <v>18.75</v>
      </c>
      <c r="J16" s="4">
        <f>(5*100)/16</f>
        <v>31.25</v>
      </c>
      <c r="K16" s="4">
        <f>(2*100)/16</f>
        <v>12.5</v>
      </c>
      <c r="L16" s="4">
        <f>(4*100)/16</f>
        <v>25</v>
      </c>
      <c r="M16" s="4">
        <f t="shared" ref="M16:O16" si="81">(2*100)/16</f>
        <v>12.5</v>
      </c>
      <c r="N16" s="4">
        <f t="shared" si="81"/>
        <v>12.5</v>
      </c>
      <c r="O16" s="4">
        <f t="shared" si="81"/>
        <v>12.5</v>
      </c>
      <c r="P16" s="4">
        <f>(0*100)/16</f>
        <v>0</v>
      </c>
      <c r="Q16" s="4">
        <f>(2*100)/16</f>
        <v>12.5</v>
      </c>
      <c r="R16" s="4">
        <f>(4*100)/16</f>
        <v>25</v>
      </c>
      <c r="S16" s="4">
        <f>(1*100)/16</f>
        <v>6.25</v>
      </c>
      <c r="T16" s="4">
        <f>(3*100)/16</f>
        <v>18.75</v>
      </c>
      <c r="U16" s="4">
        <f>(6*100)/16</f>
        <v>37.5</v>
      </c>
      <c r="V16" s="4">
        <f t="shared" si="82"/>
        <v>31.25</v>
      </c>
      <c r="W16" s="4">
        <f>(4*100)/16</f>
        <v>25</v>
      </c>
      <c r="X16" s="4">
        <f>(5*100)/16</f>
        <v>31.25</v>
      </c>
      <c r="Y16" s="4">
        <f>(0*100)/16</f>
        <v>0</v>
      </c>
      <c r="Z16" s="4">
        <f t="shared" si="83"/>
        <v>12.5</v>
      </c>
      <c r="AA16" s="4">
        <f t="shared" ref="AA16:AB16" si="84">(3*100)/16</f>
        <v>18.75</v>
      </c>
      <c r="AB16" s="4">
        <f t="shared" si="84"/>
        <v>18.75</v>
      </c>
      <c r="AC16" s="4">
        <f>(1*100)/16</f>
        <v>6.25</v>
      </c>
      <c r="AD16" s="4">
        <f>(2*100)/16</f>
        <v>12.5</v>
      </c>
      <c r="AE16" s="4">
        <f t="shared" si="85"/>
        <v>37.5</v>
      </c>
      <c r="AF16" s="4">
        <f>(5*100)/16</f>
        <v>31.25</v>
      </c>
    </row>
    <row r="17">
      <c r="A17" s="1" t="s">
        <v>16</v>
      </c>
      <c r="B17" s="4">
        <f t="shared" ref="B17:G17" si="86">(0*100)/16</f>
        <v>0</v>
      </c>
      <c r="C17" s="4">
        <f t="shared" si="86"/>
        <v>0</v>
      </c>
      <c r="D17" s="4">
        <f t="shared" si="86"/>
        <v>0</v>
      </c>
      <c r="E17" s="4">
        <f t="shared" si="86"/>
        <v>0</v>
      </c>
      <c r="F17" s="4">
        <f t="shared" si="86"/>
        <v>0</v>
      </c>
      <c r="G17" s="4">
        <f t="shared" si="86"/>
        <v>0</v>
      </c>
      <c r="H17" s="4">
        <f>(1*100)/16</f>
        <v>6.25</v>
      </c>
      <c r="I17" s="4">
        <f t="shared" ref="I17:J17" si="87">(0*100)/16</f>
        <v>0</v>
      </c>
      <c r="J17" s="4">
        <f t="shared" si="87"/>
        <v>0</v>
      </c>
      <c r="K17" s="4">
        <f t="shared" ref="K17:L17" si="88">(1*100)/16</f>
        <v>6.25</v>
      </c>
      <c r="L17" s="4">
        <f t="shared" si="88"/>
        <v>6.25</v>
      </c>
      <c r="M17" s="4">
        <f t="shared" ref="M17:AF17" si="89">(0*100)/16</f>
        <v>0</v>
      </c>
      <c r="N17" s="4">
        <f t="shared" si="89"/>
        <v>0</v>
      </c>
      <c r="O17" s="4">
        <f t="shared" si="89"/>
        <v>0</v>
      </c>
      <c r="P17" s="4">
        <f t="shared" si="89"/>
        <v>0</v>
      </c>
      <c r="Q17" s="4">
        <f t="shared" si="89"/>
        <v>0</v>
      </c>
      <c r="R17" s="4">
        <f t="shared" si="89"/>
        <v>0</v>
      </c>
      <c r="S17" s="4">
        <f t="shared" si="89"/>
        <v>0</v>
      </c>
      <c r="T17" s="4">
        <f t="shared" si="89"/>
        <v>0</v>
      </c>
      <c r="U17" s="4">
        <f t="shared" si="89"/>
        <v>0</v>
      </c>
      <c r="V17" s="4">
        <f t="shared" si="89"/>
        <v>0</v>
      </c>
      <c r="W17" s="4">
        <f t="shared" si="89"/>
        <v>0</v>
      </c>
      <c r="X17" s="4">
        <f t="shared" si="89"/>
        <v>0</v>
      </c>
      <c r="Y17" s="4">
        <f t="shared" si="89"/>
        <v>0</v>
      </c>
      <c r="Z17" s="4">
        <f t="shared" si="89"/>
        <v>0</v>
      </c>
      <c r="AA17" s="4">
        <f t="shared" si="89"/>
        <v>0</v>
      </c>
      <c r="AB17" s="4">
        <f t="shared" si="89"/>
        <v>0</v>
      </c>
      <c r="AC17" s="4">
        <f t="shared" si="89"/>
        <v>0</v>
      </c>
      <c r="AD17" s="4">
        <f t="shared" si="89"/>
        <v>0</v>
      </c>
      <c r="AE17" s="4">
        <f t="shared" si="89"/>
        <v>0</v>
      </c>
      <c r="AF17" s="4">
        <f t="shared" si="89"/>
        <v>0</v>
      </c>
    </row>
    <row r="18">
      <c r="A18" s="1" t="s">
        <v>17</v>
      </c>
      <c r="B18" s="4">
        <f t="shared" ref="B18:K18" si="90">(0*100)/16</f>
        <v>0</v>
      </c>
      <c r="C18" s="4">
        <f t="shared" si="90"/>
        <v>0</v>
      </c>
      <c r="D18" s="4">
        <f t="shared" si="90"/>
        <v>0</v>
      </c>
      <c r="E18" s="4">
        <f t="shared" si="90"/>
        <v>0</v>
      </c>
      <c r="F18" s="4">
        <f t="shared" si="90"/>
        <v>0</v>
      </c>
      <c r="G18" s="4">
        <f t="shared" si="90"/>
        <v>0</v>
      </c>
      <c r="H18" s="4">
        <f t="shared" si="90"/>
        <v>0</v>
      </c>
      <c r="I18" s="4">
        <f t="shared" si="90"/>
        <v>0</v>
      </c>
      <c r="J18" s="4">
        <f t="shared" si="90"/>
        <v>0</v>
      </c>
      <c r="K18" s="4">
        <f t="shared" si="90"/>
        <v>0</v>
      </c>
      <c r="L18" s="4">
        <f>(1*100)/16</f>
        <v>6.25</v>
      </c>
      <c r="M18" s="4">
        <f t="shared" ref="M18:AF18" si="91">(0*100)/16</f>
        <v>0</v>
      </c>
      <c r="N18" s="4">
        <f t="shared" si="91"/>
        <v>0</v>
      </c>
      <c r="O18" s="4">
        <f t="shared" si="91"/>
        <v>0</v>
      </c>
      <c r="P18" s="4">
        <f t="shared" si="91"/>
        <v>0</v>
      </c>
      <c r="Q18" s="4">
        <f t="shared" si="91"/>
        <v>0</v>
      </c>
      <c r="R18" s="4">
        <f t="shared" si="91"/>
        <v>0</v>
      </c>
      <c r="S18" s="4">
        <f t="shared" si="91"/>
        <v>0</v>
      </c>
      <c r="T18" s="4">
        <f t="shared" si="91"/>
        <v>0</v>
      </c>
      <c r="U18" s="4">
        <f t="shared" si="91"/>
        <v>0</v>
      </c>
      <c r="V18" s="4">
        <f t="shared" si="91"/>
        <v>0</v>
      </c>
      <c r="W18" s="4">
        <f t="shared" si="91"/>
        <v>0</v>
      </c>
      <c r="X18" s="4">
        <f t="shared" si="91"/>
        <v>0</v>
      </c>
      <c r="Y18" s="4">
        <f t="shared" si="91"/>
        <v>0</v>
      </c>
      <c r="Z18" s="4">
        <f t="shared" si="91"/>
        <v>0</v>
      </c>
      <c r="AA18" s="4">
        <f t="shared" si="91"/>
        <v>0</v>
      </c>
      <c r="AB18" s="4">
        <f t="shared" si="91"/>
        <v>0</v>
      </c>
      <c r="AC18" s="4">
        <f t="shared" si="91"/>
        <v>0</v>
      </c>
      <c r="AD18" s="4">
        <f t="shared" si="91"/>
        <v>0</v>
      </c>
      <c r="AE18" s="4">
        <f t="shared" si="91"/>
        <v>0</v>
      </c>
      <c r="AF18" s="4">
        <f t="shared" si="91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2">(0*100)/3</f>
        <v>0</v>
      </c>
      <c r="C20" s="4">
        <f t="shared" si="92"/>
        <v>0</v>
      </c>
      <c r="D20" s="4">
        <f t="shared" si="92"/>
        <v>0</v>
      </c>
      <c r="E20" s="4">
        <f t="shared" si="92"/>
        <v>0</v>
      </c>
      <c r="F20" s="4">
        <f t="shared" si="92"/>
        <v>0</v>
      </c>
      <c r="G20" s="4">
        <f t="shared" si="92"/>
        <v>0</v>
      </c>
      <c r="H20" s="4">
        <f t="shared" si="92"/>
        <v>0</v>
      </c>
      <c r="I20" s="4">
        <f t="shared" si="92"/>
        <v>0</v>
      </c>
      <c r="J20" s="4">
        <f t="shared" si="92"/>
        <v>0</v>
      </c>
      <c r="K20" s="4">
        <f t="shared" si="92"/>
        <v>0</v>
      </c>
      <c r="L20" s="4">
        <f t="shared" si="92"/>
        <v>0</v>
      </c>
      <c r="M20" s="4">
        <f t="shared" si="92"/>
        <v>0</v>
      </c>
      <c r="N20" s="4">
        <f t="shared" si="92"/>
        <v>0</v>
      </c>
      <c r="O20" s="4">
        <f t="shared" si="92"/>
        <v>0</v>
      </c>
      <c r="P20" s="4">
        <f t="shared" si="92"/>
        <v>0</v>
      </c>
      <c r="Q20" s="4">
        <f t="shared" si="92"/>
        <v>0</v>
      </c>
      <c r="R20" s="4">
        <f t="shared" si="92"/>
        <v>0</v>
      </c>
      <c r="S20" s="4">
        <f t="shared" si="92"/>
        <v>0</v>
      </c>
      <c r="T20" s="4">
        <f t="shared" si="92"/>
        <v>0</v>
      </c>
      <c r="U20" s="4">
        <f t="shared" si="92"/>
        <v>0</v>
      </c>
      <c r="V20" s="4">
        <f t="shared" si="92"/>
        <v>0</v>
      </c>
      <c r="W20" s="4">
        <f t="shared" si="92"/>
        <v>0</v>
      </c>
      <c r="X20" s="4">
        <f t="shared" si="92"/>
        <v>0</v>
      </c>
      <c r="Y20" s="20">
        <f t="shared" si="92"/>
        <v>0</v>
      </c>
      <c r="Z20" s="20">
        <f t="shared" si="92"/>
        <v>0</v>
      </c>
      <c r="AA20" s="20">
        <f t="shared" si="92"/>
        <v>0</v>
      </c>
      <c r="AB20" s="20">
        <f t="shared" si="92"/>
        <v>0</v>
      </c>
      <c r="AC20" s="20">
        <f t="shared" si="92"/>
        <v>0</v>
      </c>
      <c r="AD20" s="4">
        <f t="shared" si="92"/>
        <v>0</v>
      </c>
      <c r="AE20" s="4">
        <f t="shared" si="92"/>
        <v>0</v>
      </c>
      <c r="AF20" s="4">
        <f t="shared" si="92"/>
        <v>0</v>
      </c>
      <c r="AG20" s="4">
        <f>AVERAGE(C22:AF33)</f>
        <v>6.111111111</v>
      </c>
    </row>
    <row r="21">
      <c r="A21" s="1" t="s">
        <v>3</v>
      </c>
      <c r="B21" s="4">
        <f t="shared" ref="B21:AF21" si="93">(0*100)/3</f>
        <v>0</v>
      </c>
      <c r="C21" s="4">
        <f t="shared" si="93"/>
        <v>0</v>
      </c>
      <c r="D21" s="4">
        <f t="shared" si="93"/>
        <v>0</v>
      </c>
      <c r="E21" s="4">
        <f t="shared" si="93"/>
        <v>0</v>
      </c>
      <c r="F21" s="4">
        <f t="shared" si="93"/>
        <v>0</v>
      </c>
      <c r="G21" s="4">
        <f t="shared" si="93"/>
        <v>0</v>
      </c>
      <c r="H21" s="4">
        <f t="shared" si="93"/>
        <v>0</v>
      </c>
      <c r="I21" s="4">
        <f t="shared" si="93"/>
        <v>0</v>
      </c>
      <c r="J21" s="4">
        <f t="shared" si="93"/>
        <v>0</v>
      </c>
      <c r="K21" s="4">
        <f t="shared" si="93"/>
        <v>0</v>
      </c>
      <c r="L21" s="4">
        <f t="shared" si="93"/>
        <v>0</v>
      </c>
      <c r="M21" s="4">
        <f t="shared" si="93"/>
        <v>0</v>
      </c>
      <c r="N21" s="4">
        <f t="shared" si="93"/>
        <v>0</v>
      </c>
      <c r="O21" s="4">
        <f t="shared" si="93"/>
        <v>0</v>
      </c>
      <c r="P21" s="4">
        <f t="shared" si="93"/>
        <v>0</v>
      </c>
      <c r="Q21" s="4">
        <f t="shared" si="93"/>
        <v>0</v>
      </c>
      <c r="R21" s="4">
        <f t="shared" si="93"/>
        <v>0</v>
      </c>
      <c r="S21" s="4">
        <f t="shared" si="93"/>
        <v>0</v>
      </c>
      <c r="T21" s="4">
        <f t="shared" si="93"/>
        <v>0</v>
      </c>
      <c r="U21" s="4">
        <f t="shared" si="93"/>
        <v>0</v>
      </c>
      <c r="V21" s="4">
        <f t="shared" si="93"/>
        <v>0</v>
      </c>
      <c r="W21" s="4">
        <f t="shared" si="93"/>
        <v>0</v>
      </c>
      <c r="X21" s="4">
        <f t="shared" si="93"/>
        <v>0</v>
      </c>
      <c r="Y21" s="4">
        <f t="shared" si="93"/>
        <v>0</v>
      </c>
      <c r="Z21" s="4">
        <f t="shared" si="93"/>
        <v>0</v>
      </c>
      <c r="AA21" s="4">
        <f t="shared" si="93"/>
        <v>0</v>
      </c>
      <c r="AB21" s="4">
        <f t="shared" si="93"/>
        <v>0</v>
      </c>
      <c r="AC21" s="4">
        <f t="shared" si="93"/>
        <v>0</v>
      </c>
      <c r="AD21" s="4">
        <f t="shared" si="93"/>
        <v>0</v>
      </c>
      <c r="AE21" s="4">
        <f t="shared" si="93"/>
        <v>0</v>
      </c>
      <c r="AF21" s="4">
        <f t="shared" si="93"/>
        <v>0</v>
      </c>
    </row>
    <row r="22">
      <c r="A22" s="1" t="s">
        <v>4</v>
      </c>
      <c r="B22" s="4">
        <f t="shared" ref="B22:M22" si="94">(0*100)/3</f>
        <v>0</v>
      </c>
      <c r="C22" s="4">
        <f t="shared" si="94"/>
        <v>0</v>
      </c>
      <c r="D22" s="4">
        <f t="shared" si="94"/>
        <v>0</v>
      </c>
      <c r="E22" s="4">
        <f t="shared" si="94"/>
        <v>0</v>
      </c>
      <c r="F22" s="4">
        <f t="shared" si="94"/>
        <v>0</v>
      </c>
      <c r="G22" s="4">
        <f t="shared" si="94"/>
        <v>0</v>
      </c>
      <c r="H22" s="4">
        <f t="shared" si="94"/>
        <v>0</v>
      </c>
      <c r="I22" s="4">
        <f t="shared" si="94"/>
        <v>0</v>
      </c>
      <c r="J22" s="4">
        <f t="shared" si="94"/>
        <v>0</v>
      </c>
      <c r="K22" s="4">
        <f t="shared" si="94"/>
        <v>0</v>
      </c>
      <c r="L22" s="4">
        <f t="shared" si="94"/>
        <v>0</v>
      </c>
      <c r="M22" s="4">
        <f t="shared" si="94"/>
        <v>0</v>
      </c>
      <c r="N22" s="4">
        <f t="shared" ref="N22:N23" si="100">(1*100)/3</f>
        <v>33.33333333</v>
      </c>
      <c r="O22" s="4">
        <f t="shared" ref="O22:P22" si="95">(0*100)/3</f>
        <v>0</v>
      </c>
      <c r="P22" s="4">
        <f t="shared" si="95"/>
        <v>0</v>
      </c>
      <c r="Q22" s="4">
        <f t="shared" ref="Q22:R22" si="96">(1*100)/3</f>
        <v>33.33333333</v>
      </c>
      <c r="R22" s="4">
        <f t="shared" si="96"/>
        <v>33.33333333</v>
      </c>
      <c r="S22" s="4">
        <f t="shared" ref="S22:AF22" si="97">(0*100)/3</f>
        <v>0</v>
      </c>
      <c r="T22" s="4">
        <f t="shared" si="97"/>
        <v>0</v>
      </c>
      <c r="U22" s="4">
        <f t="shared" si="97"/>
        <v>0</v>
      </c>
      <c r="V22" s="4">
        <f t="shared" si="97"/>
        <v>0</v>
      </c>
      <c r="W22" s="4">
        <f t="shared" si="97"/>
        <v>0</v>
      </c>
      <c r="X22" s="4">
        <f t="shared" si="97"/>
        <v>0</v>
      </c>
      <c r="Y22" s="4">
        <f t="shared" si="97"/>
        <v>0</v>
      </c>
      <c r="Z22" s="4">
        <f t="shared" si="97"/>
        <v>0</v>
      </c>
      <c r="AA22" s="4">
        <f t="shared" si="97"/>
        <v>0</v>
      </c>
      <c r="AB22" s="4">
        <f t="shared" si="97"/>
        <v>0</v>
      </c>
      <c r="AC22" s="4">
        <f t="shared" si="97"/>
        <v>0</v>
      </c>
      <c r="AD22" s="4">
        <f t="shared" si="97"/>
        <v>0</v>
      </c>
      <c r="AE22" s="4">
        <f t="shared" si="97"/>
        <v>0</v>
      </c>
      <c r="AF22" s="4">
        <f t="shared" si="97"/>
        <v>0</v>
      </c>
    </row>
    <row r="23">
      <c r="A23" s="1" t="s">
        <v>5</v>
      </c>
      <c r="B23" s="4">
        <f t="shared" ref="B23:C23" si="98">(1*100)/3</f>
        <v>33.33333333</v>
      </c>
      <c r="C23" s="4">
        <f t="shared" si="98"/>
        <v>33.33333333</v>
      </c>
      <c r="D23" s="4">
        <f t="shared" ref="D23:M23" si="99">(0*100)/3</f>
        <v>0</v>
      </c>
      <c r="E23" s="4">
        <f t="shared" si="99"/>
        <v>0</v>
      </c>
      <c r="F23" s="4">
        <f t="shared" si="99"/>
        <v>0</v>
      </c>
      <c r="G23" s="4">
        <f t="shared" si="99"/>
        <v>0</v>
      </c>
      <c r="H23" s="4">
        <f t="shared" si="99"/>
        <v>0</v>
      </c>
      <c r="I23" s="4">
        <f t="shared" si="99"/>
        <v>0</v>
      </c>
      <c r="J23" s="4">
        <f t="shared" si="99"/>
        <v>0</v>
      </c>
      <c r="K23" s="4">
        <f t="shared" si="99"/>
        <v>0</v>
      </c>
      <c r="L23" s="4">
        <f t="shared" si="99"/>
        <v>0</v>
      </c>
      <c r="M23" s="4">
        <f t="shared" si="99"/>
        <v>0</v>
      </c>
      <c r="N23" s="4">
        <f t="shared" si="100"/>
        <v>33.33333333</v>
      </c>
      <c r="O23" s="4">
        <f t="shared" ref="O23:P23" si="101">(0*100)/3</f>
        <v>0</v>
      </c>
      <c r="P23" s="4">
        <f t="shared" si="101"/>
        <v>0</v>
      </c>
      <c r="Q23" s="4">
        <f t="shared" ref="Q23:R23" si="102">(1*100)/3</f>
        <v>33.33333333</v>
      </c>
      <c r="R23" s="4">
        <f t="shared" si="102"/>
        <v>33.33333333</v>
      </c>
      <c r="S23" s="4">
        <f t="shared" ref="S23:AD23" si="103">(0*100)/3</f>
        <v>0</v>
      </c>
      <c r="T23" s="4">
        <f t="shared" si="103"/>
        <v>0</v>
      </c>
      <c r="U23" s="4">
        <f t="shared" si="103"/>
        <v>0</v>
      </c>
      <c r="V23" s="4">
        <f t="shared" si="103"/>
        <v>0</v>
      </c>
      <c r="W23" s="4">
        <f t="shared" si="103"/>
        <v>0</v>
      </c>
      <c r="X23" s="4">
        <f t="shared" si="103"/>
        <v>0</v>
      </c>
      <c r="Y23" s="4">
        <f t="shared" si="103"/>
        <v>0</v>
      </c>
      <c r="Z23" s="4">
        <f t="shared" si="103"/>
        <v>0</v>
      </c>
      <c r="AA23" s="4">
        <f t="shared" si="103"/>
        <v>0</v>
      </c>
      <c r="AB23" s="4">
        <f t="shared" si="103"/>
        <v>0</v>
      </c>
      <c r="AC23" s="4">
        <f t="shared" si="103"/>
        <v>0</v>
      </c>
      <c r="AD23" s="4">
        <f t="shared" si="103"/>
        <v>0</v>
      </c>
      <c r="AE23" s="4">
        <f t="shared" ref="AE23:AE26" si="111">(1*100)/3</f>
        <v>33.33333333</v>
      </c>
      <c r="AF23" s="4">
        <f t="shared" ref="AF23:AF26" si="112">(0*100)/3</f>
        <v>0</v>
      </c>
    </row>
    <row r="24">
      <c r="A24" s="1" t="s">
        <v>6</v>
      </c>
      <c r="B24" s="4">
        <f t="shared" ref="B24:C24" si="104">(1*100)/3</f>
        <v>33.33333333</v>
      </c>
      <c r="C24" s="4">
        <f t="shared" si="104"/>
        <v>33.33333333</v>
      </c>
      <c r="D24" s="4">
        <f t="shared" ref="D24:I24" si="105">(0*100)/3</f>
        <v>0</v>
      </c>
      <c r="E24" s="4">
        <f t="shared" si="105"/>
        <v>0</v>
      </c>
      <c r="F24" s="4">
        <f t="shared" si="105"/>
        <v>0</v>
      </c>
      <c r="G24" s="4">
        <f t="shared" si="105"/>
        <v>0</v>
      </c>
      <c r="H24" s="4">
        <f t="shared" si="105"/>
        <v>0</v>
      </c>
      <c r="I24" s="4">
        <f t="shared" si="105"/>
        <v>0</v>
      </c>
      <c r="J24" s="4">
        <f t="shared" ref="J24:J25" si="115">(1*100)/3</f>
        <v>33.33333333</v>
      </c>
      <c r="K24" s="4">
        <f t="shared" ref="K24:L24" si="106">(0*100)/3</f>
        <v>0</v>
      </c>
      <c r="L24" s="4">
        <f t="shared" si="106"/>
        <v>0</v>
      </c>
      <c r="M24" s="4">
        <f t="shared" ref="M24:N24" si="107">(1*100)/3</f>
        <v>33.33333333</v>
      </c>
      <c r="N24" s="4">
        <f t="shared" si="107"/>
        <v>33.33333333</v>
      </c>
      <c r="O24" s="4">
        <f>(0*100)/3</f>
        <v>0</v>
      </c>
      <c r="P24" s="4">
        <f t="shared" ref="P24:P32" si="118">(1*100)/3</f>
        <v>33.33333333</v>
      </c>
      <c r="Q24" s="4">
        <f t="shared" ref="Q24:W24" si="108">(0*100)/3</f>
        <v>0</v>
      </c>
      <c r="R24" s="4">
        <f t="shared" si="108"/>
        <v>0</v>
      </c>
      <c r="S24" s="4">
        <f t="shared" si="108"/>
        <v>0</v>
      </c>
      <c r="T24" s="4">
        <f t="shared" si="108"/>
        <v>0</v>
      </c>
      <c r="U24" s="4">
        <f t="shared" si="108"/>
        <v>0</v>
      </c>
      <c r="V24" s="4">
        <f t="shared" si="108"/>
        <v>0</v>
      </c>
      <c r="W24" s="4">
        <f t="shared" si="108"/>
        <v>0</v>
      </c>
      <c r="X24" s="4">
        <f t="shared" ref="X24:Y24" si="109">(1*100)/3</f>
        <v>33.33333333</v>
      </c>
      <c r="Y24" s="4">
        <f t="shared" si="109"/>
        <v>33.33333333</v>
      </c>
      <c r="Z24" s="4">
        <f t="shared" ref="Z24:AD24" si="110">(0*100)/3</f>
        <v>0</v>
      </c>
      <c r="AA24" s="4">
        <f t="shared" si="110"/>
        <v>0</v>
      </c>
      <c r="AB24" s="4">
        <f t="shared" si="110"/>
        <v>0</v>
      </c>
      <c r="AC24" s="4">
        <f t="shared" si="110"/>
        <v>0</v>
      </c>
      <c r="AD24" s="4">
        <f t="shared" si="110"/>
        <v>0</v>
      </c>
      <c r="AE24" s="4">
        <f t="shared" si="111"/>
        <v>33.33333333</v>
      </c>
      <c r="AF24" s="4">
        <f t="shared" si="112"/>
        <v>0</v>
      </c>
    </row>
    <row r="25">
      <c r="A25" s="1" t="s">
        <v>7</v>
      </c>
      <c r="B25" s="4">
        <f>(2*100)/3</f>
        <v>66.66666667</v>
      </c>
      <c r="C25" s="4">
        <f t="shared" ref="C25:C29" si="122">(1*100)/3</f>
        <v>33.33333333</v>
      </c>
      <c r="D25" s="4">
        <f t="shared" ref="D25:E25" si="113">(0*100)/3</f>
        <v>0</v>
      </c>
      <c r="E25" s="4">
        <f t="shared" si="113"/>
        <v>0</v>
      </c>
      <c r="F25" s="4">
        <f>(1*100)/3</f>
        <v>33.33333333</v>
      </c>
      <c r="G25" s="4">
        <f t="shared" ref="G25:I25" si="114">(0*100)/3</f>
        <v>0</v>
      </c>
      <c r="H25" s="4">
        <f t="shared" si="114"/>
        <v>0</v>
      </c>
      <c r="I25" s="4">
        <f t="shared" si="114"/>
        <v>0</v>
      </c>
      <c r="J25" s="4">
        <f t="shared" si="115"/>
        <v>33.33333333</v>
      </c>
      <c r="K25" s="4">
        <f t="shared" ref="K25:L25" si="116">(0*100)/3</f>
        <v>0</v>
      </c>
      <c r="L25" s="4">
        <f t="shared" si="116"/>
        <v>0</v>
      </c>
      <c r="M25" s="4">
        <f t="shared" ref="M25:M28" si="125">(1*100)/3</f>
        <v>33.33333333</v>
      </c>
      <c r="N25" s="4">
        <f t="shared" ref="N25:O25" si="117">(0*100)/3</f>
        <v>0</v>
      </c>
      <c r="O25" s="4">
        <f t="shared" si="117"/>
        <v>0</v>
      </c>
      <c r="P25" s="4">
        <f t="shared" si="118"/>
        <v>33.33333333</v>
      </c>
      <c r="Q25" s="4">
        <f t="shared" ref="Q25:W25" si="119">(0*100)/3</f>
        <v>0</v>
      </c>
      <c r="R25" s="4">
        <f t="shared" si="119"/>
        <v>0</v>
      </c>
      <c r="S25" s="4">
        <f t="shared" si="119"/>
        <v>0</v>
      </c>
      <c r="T25" s="4">
        <f t="shared" si="119"/>
        <v>0</v>
      </c>
      <c r="U25" s="4">
        <f t="shared" si="119"/>
        <v>0</v>
      </c>
      <c r="V25" s="4">
        <f t="shared" si="119"/>
        <v>0</v>
      </c>
      <c r="W25" s="4">
        <f t="shared" si="119"/>
        <v>0</v>
      </c>
      <c r="X25" s="4">
        <f t="shared" ref="X25:Y25" si="120">(1*100)/3</f>
        <v>33.33333333</v>
      </c>
      <c r="Y25" s="4">
        <f t="shared" si="120"/>
        <v>33.33333333</v>
      </c>
      <c r="Z25" s="4">
        <f t="shared" ref="Z25:AD25" si="121">(0*100)/3</f>
        <v>0</v>
      </c>
      <c r="AA25" s="4">
        <f t="shared" si="121"/>
        <v>0</v>
      </c>
      <c r="AB25" s="4">
        <f t="shared" si="121"/>
        <v>0</v>
      </c>
      <c r="AC25" s="4">
        <f t="shared" si="121"/>
        <v>0</v>
      </c>
      <c r="AD25" s="4">
        <f t="shared" si="121"/>
        <v>0</v>
      </c>
      <c r="AE25" s="4">
        <f t="shared" si="111"/>
        <v>33.33333333</v>
      </c>
      <c r="AF25" s="4">
        <f t="shared" si="112"/>
        <v>0</v>
      </c>
    </row>
    <row r="26">
      <c r="A26" s="1" t="s">
        <v>8</v>
      </c>
      <c r="B26" s="4">
        <f t="shared" ref="B26:B29" si="130">(0*100)/3</f>
        <v>0</v>
      </c>
      <c r="C26" s="4">
        <f t="shared" si="122"/>
        <v>33.33333333</v>
      </c>
      <c r="D26" s="4">
        <f t="shared" ref="D26:H26" si="123">(0*100)/3</f>
        <v>0</v>
      </c>
      <c r="E26" s="4">
        <f t="shared" si="123"/>
        <v>0</v>
      </c>
      <c r="F26" s="4">
        <f t="shared" si="123"/>
        <v>0</v>
      </c>
      <c r="G26" s="4">
        <f t="shared" si="123"/>
        <v>0</v>
      </c>
      <c r="H26" s="4">
        <f t="shared" si="123"/>
        <v>0</v>
      </c>
      <c r="I26" s="4">
        <f t="shared" ref="I26:I28" si="132">(1*100)/3</f>
        <v>33.33333333</v>
      </c>
      <c r="J26" s="4">
        <f t="shared" ref="J26:L26" si="124">(0*100)/3</f>
        <v>0</v>
      </c>
      <c r="K26" s="4">
        <f t="shared" si="124"/>
        <v>0</v>
      </c>
      <c r="L26" s="4">
        <f t="shared" si="124"/>
        <v>0</v>
      </c>
      <c r="M26" s="4">
        <f t="shared" si="125"/>
        <v>33.33333333</v>
      </c>
      <c r="N26" s="4">
        <f t="shared" ref="N26:O26" si="126">(0*100)/3</f>
        <v>0</v>
      </c>
      <c r="O26" s="4">
        <f t="shared" si="126"/>
        <v>0</v>
      </c>
      <c r="P26" s="4">
        <f t="shared" si="118"/>
        <v>33.33333333</v>
      </c>
      <c r="Q26" s="4">
        <f t="shared" ref="Q26:W26" si="127">(0*100)/3</f>
        <v>0</v>
      </c>
      <c r="R26" s="4">
        <f t="shared" si="127"/>
        <v>0</v>
      </c>
      <c r="S26" s="4">
        <f t="shared" si="127"/>
        <v>0</v>
      </c>
      <c r="T26" s="4">
        <f t="shared" si="127"/>
        <v>0</v>
      </c>
      <c r="U26" s="4">
        <f t="shared" si="127"/>
        <v>0</v>
      </c>
      <c r="V26" s="4">
        <f t="shared" si="127"/>
        <v>0</v>
      </c>
      <c r="W26" s="4">
        <f t="shared" si="127"/>
        <v>0</v>
      </c>
      <c r="X26" s="4">
        <f t="shared" ref="X26:Y26" si="128">(1*100)/3</f>
        <v>33.33333333</v>
      </c>
      <c r="Y26" s="4">
        <f t="shared" si="128"/>
        <v>33.33333333</v>
      </c>
      <c r="Z26" s="4">
        <f t="shared" ref="Z26:AD26" si="129">(0*100)/3</f>
        <v>0</v>
      </c>
      <c r="AA26" s="4">
        <f t="shared" si="129"/>
        <v>0</v>
      </c>
      <c r="AB26" s="4">
        <f t="shared" si="129"/>
        <v>0</v>
      </c>
      <c r="AC26" s="4">
        <f t="shared" si="129"/>
        <v>0</v>
      </c>
      <c r="AD26" s="4">
        <f t="shared" si="129"/>
        <v>0</v>
      </c>
      <c r="AE26" s="4">
        <f t="shared" si="111"/>
        <v>33.33333333</v>
      </c>
      <c r="AF26" s="4">
        <f t="shared" si="112"/>
        <v>0</v>
      </c>
    </row>
    <row r="27">
      <c r="A27" s="1" t="s">
        <v>9</v>
      </c>
      <c r="B27" s="4">
        <f t="shared" si="130"/>
        <v>0</v>
      </c>
      <c r="C27" s="4">
        <f t="shared" si="122"/>
        <v>33.33333333</v>
      </c>
      <c r="D27" s="4">
        <f t="shared" ref="D27:H27" si="131">(0*100)/3</f>
        <v>0</v>
      </c>
      <c r="E27" s="4">
        <f t="shared" si="131"/>
        <v>0</v>
      </c>
      <c r="F27" s="4">
        <f t="shared" si="131"/>
        <v>0</v>
      </c>
      <c r="G27" s="4">
        <f t="shared" si="131"/>
        <v>0</v>
      </c>
      <c r="H27" s="4">
        <f t="shared" si="131"/>
        <v>0</v>
      </c>
      <c r="I27" s="4">
        <f t="shared" si="132"/>
        <v>33.33333333</v>
      </c>
      <c r="J27" s="4">
        <f t="shared" ref="J27:L27" si="133">(0*100)/3</f>
        <v>0</v>
      </c>
      <c r="K27" s="4">
        <f t="shared" si="133"/>
        <v>0</v>
      </c>
      <c r="L27" s="4">
        <f t="shared" si="133"/>
        <v>0</v>
      </c>
      <c r="M27" s="4">
        <f t="shared" si="125"/>
        <v>33.33333333</v>
      </c>
      <c r="N27" s="4">
        <f t="shared" ref="N27:O27" si="134">(0*100)/3</f>
        <v>0</v>
      </c>
      <c r="O27" s="4">
        <f t="shared" si="134"/>
        <v>0</v>
      </c>
      <c r="P27" s="4">
        <f t="shared" si="118"/>
        <v>33.33333333</v>
      </c>
      <c r="Q27" s="4">
        <f t="shared" ref="Q27:W27" si="135">(0*100)/3</f>
        <v>0</v>
      </c>
      <c r="R27" s="4">
        <f t="shared" si="135"/>
        <v>0</v>
      </c>
      <c r="S27" s="4">
        <f t="shared" si="135"/>
        <v>0</v>
      </c>
      <c r="T27" s="4">
        <f t="shared" si="135"/>
        <v>0</v>
      </c>
      <c r="U27" s="4">
        <f t="shared" si="135"/>
        <v>0</v>
      </c>
      <c r="V27" s="4">
        <f t="shared" si="135"/>
        <v>0</v>
      </c>
      <c r="W27" s="4">
        <f t="shared" si="135"/>
        <v>0</v>
      </c>
      <c r="X27" s="4">
        <f t="shared" ref="X27:X28" si="141">(1*100)/3</f>
        <v>33.33333333</v>
      </c>
      <c r="Y27" s="4">
        <f t="shared" ref="Y27:AF27" si="136">(0*100)/3</f>
        <v>0</v>
      </c>
      <c r="Z27" s="4">
        <f t="shared" si="136"/>
        <v>0</v>
      </c>
      <c r="AA27" s="4">
        <f t="shared" si="136"/>
        <v>0</v>
      </c>
      <c r="AB27" s="4">
        <f t="shared" si="136"/>
        <v>0</v>
      </c>
      <c r="AC27" s="4">
        <f t="shared" si="136"/>
        <v>0</v>
      </c>
      <c r="AD27" s="4">
        <f t="shared" si="136"/>
        <v>0</v>
      </c>
      <c r="AE27" s="4">
        <f t="shared" si="136"/>
        <v>0</v>
      </c>
      <c r="AF27" s="4">
        <f t="shared" si="136"/>
        <v>0</v>
      </c>
    </row>
    <row r="28">
      <c r="A28" s="1" t="s">
        <v>10</v>
      </c>
      <c r="B28" s="4">
        <f t="shared" si="130"/>
        <v>0</v>
      </c>
      <c r="C28" s="4">
        <f t="shared" si="122"/>
        <v>33.33333333</v>
      </c>
      <c r="D28" s="4">
        <f t="shared" ref="D28:H28" si="137">(0*100)/3</f>
        <v>0</v>
      </c>
      <c r="E28" s="4">
        <f t="shared" si="137"/>
        <v>0</v>
      </c>
      <c r="F28" s="4">
        <f t="shared" si="137"/>
        <v>0</v>
      </c>
      <c r="G28" s="4">
        <f t="shared" si="137"/>
        <v>0</v>
      </c>
      <c r="H28" s="4">
        <f t="shared" si="137"/>
        <v>0</v>
      </c>
      <c r="I28" s="4">
        <f t="shared" si="132"/>
        <v>33.33333333</v>
      </c>
      <c r="J28" s="4">
        <f t="shared" ref="J28:L28" si="138">(0*100)/3</f>
        <v>0</v>
      </c>
      <c r="K28" s="4">
        <f t="shared" si="138"/>
        <v>0</v>
      </c>
      <c r="L28" s="4">
        <f t="shared" si="138"/>
        <v>0</v>
      </c>
      <c r="M28" s="4">
        <f t="shared" si="125"/>
        <v>33.33333333</v>
      </c>
      <c r="N28" s="4">
        <f t="shared" ref="N28:O28" si="139">(0*100)/3</f>
        <v>0</v>
      </c>
      <c r="O28" s="4">
        <f t="shared" si="139"/>
        <v>0</v>
      </c>
      <c r="P28" s="4">
        <f t="shared" si="118"/>
        <v>33.33333333</v>
      </c>
      <c r="Q28" s="4">
        <f t="shared" ref="Q28:Q32" si="144">(0*100)/3</f>
        <v>0</v>
      </c>
      <c r="R28" s="4">
        <f t="shared" ref="R28:R29" si="145">(1*100)/3</f>
        <v>33.33333333</v>
      </c>
      <c r="S28" s="4">
        <f t="shared" ref="S28:W28" si="140">(0*100)/3</f>
        <v>0</v>
      </c>
      <c r="T28" s="4">
        <f t="shared" si="140"/>
        <v>0</v>
      </c>
      <c r="U28" s="4">
        <f t="shared" si="140"/>
        <v>0</v>
      </c>
      <c r="V28" s="4">
        <f t="shared" si="140"/>
        <v>0</v>
      </c>
      <c r="W28" s="4">
        <f t="shared" si="140"/>
        <v>0</v>
      </c>
      <c r="X28" s="4">
        <f t="shared" si="141"/>
        <v>33.33333333</v>
      </c>
      <c r="Y28" s="4">
        <f t="shared" ref="Y28:AF28" si="142">(0*100)/3</f>
        <v>0</v>
      </c>
      <c r="Z28" s="4">
        <f t="shared" si="142"/>
        <v>0</v>
      </c>
      <c r="AA28" s="4">
        <f t="shared" si="142"/>
        <v>0</v>
      </c>
      <c r="AB28" s="4">
        <f t="shared" si="142"/>
        <v>0</v>
      </c>
      <c r="AC28" s="4">
        <f t="shared" si="142"/>
        <v>0</v>
      </c>
      <c r="AD28" s="4">
        <f t="shared" si="142"/>
        <v>0</v>
      </c>
      <c r="AE28" s="4">
        <f t="shared" si="142"/>
        <v>0</v>
      </c>
      <c r="AF28" s="4">
        <f t="shared" si="142"/>
        <v>0</v>
      </c>
    </row>
    <row r="29">
      <c r="A29" s="1" t="s">
        <v>11</v>
      </c>
      <c r="B29" s="4">
        <f t="shared" si="130"/>
        <v>0</v>
      </c>
      <c r="C29" s="4">
        <f t="shared" si="122"/>
        <v>33.33333333</v>
      </c>
      <c r="D29" s="4">
        <f t="shared" ref="D29:O29" si="143">(0*100)/3</f>
        <v>0</v>
      </c>
      <c r="E29" s="4">
        <f t="shared" si="143"/>
        <v>0</v>
      </c>
      <c r="F29" s="4">
        <f t="shared" si="143"/>
        <v>0</v>
      </c>
      <c r="G29" s="4">
        <f t="shared" si="143"/>
        <v>0</v>
      </c>
      <c r="H29" s="4">
        <f t="shared" si="143"/>
        <v>0</v>
      </c>
      <c r="I29" s="4">
        <f t="shared" si="143"/>
        <v>0</v>
      </c>
      <c r="J29" s="4">
        <f t="shared" si="143"/>
        <v>0</v>
      </c>
      <c r="K29" s="4">
        <f t="shared" si="143"/>
        <v>0</v>
      </c>
      <c r="L29" s="4">
        <f t="shared" si="143"/>
        <v>0</v>
      </c>
      <c r="M29" s="4">
        <f t="shared" si="143"/>
        <v>0</v>
      </c>
      <c r="N29" s="4">
        <f t="shared" si="143"/>
        <v>0</v>
      </c>
      <c r="O29" s="4">
        <f t="shared" si="143"/>
        <v>0</v>
      </c>
      <c r="P29" s="4">
        <f t="shared" si="118"/>
        <v>33.33333333</v>
      </c>
      <c r="Q29" s="4">
        <f t="shared" si="144"/>
        <v>0</v>
      </c>
      <c r="R29" s="4">
        <f t="shared" si="145"/>
        <v>33.33333333</v>
      </c>
      <c r="S29" s="4">
        <f t="shared" ref="S29:X29" si="146">(0*100)/3</f>
        <v>0</v>
      </c>
      <c r="T29" s="4">
        <f t="shared" si="146"/>
        <v>0</v>
      </c>
      <c r="U29" s="4">
        <f t="shared" si="146"/>
        <v>0</v>
      </c>
      <c r="V29" s="4">
        <f t="shared" si="146"/>
        <v>0</v>
      </c>
      <c r="W29" s="4">
        <f t="shared" si="146"/>
        <v>0</v>
      </c>
      <c r="X29" s="4">
        <f t="shared" si="146"/>
        <v>0</v>
      </c>
      <c r="Y29" s="4">
        <f t="shared" ref="Y29:Y30" si="151">(1*100)/3</f>
        <v>33.33333333</v>
      </c>
      <c r="Z29" s="4">
        <f>(2*100)/3</f>
        <v>66.66666667</v>
      </c>
      <c r="AA29" s="4">
        <f t="shared" ref="AA29:AF29" si="147">(0*100)/3</f>
        <v>0</v>
      </c>
      <c r="AB29" s="4">
        <f t="shared" si="147"/>
        <v>0</v>
      </c>
      <c r="AC29" s="4">
        <f t="shared" si="147"/>
        <v>0</v>
      </c>
      <c r="AD29" s="4">
        <f t="shared" si="147"/>
        <v>0</v>
      </c>
      <c r="AE29" s="4">
        <f t="shared" si="147"/>
        <v>0</v>
      </c>
      <c r="AF29" s="4">
        <f t="shared" si="147"/>
        <v>0</v>
      </c>
    </row>
    <row r="30">
      <c r="A30" s="1" t="s">
        <v>12</v>
      </c>
      <c r="B30" s="4">
        <f>(1*100)/3</f>
        <v>33.33333333</v>
      </c>
      <c r="C30" s="4">
        <f t="shared" ref="C30:H30" si="148">(0*100)/3</f>
        <v>0</v>
      </c>
      <c r="D30" s="4">
        <f t="shared" si="148"/>
        <v>0</v>
      </c>
      <c r="E30" s="4">
        <f t="shared" si="148"/>
        <v>0</v>
      </c>
      <c r="F30" s="4">
        <f t="shared" si="148"/>
        <v>0</v>
      </c>
      <c r="G30" s="4">
        <f t="shared" si="148"/>
        <v>0</v>
      </c>
      <c r="H30" s="4">
        <f t="shared" si="148"/>
        <v>0</v>
      </c>
      <c r="I30" s="4">
        <f t="shared" ref="I30:I32" si="154">(1*100)/3</f>
        <v>33.33333333</v>
      </c>
      <c r="J30" s="4">
        <f t="shared" ref="J30:M30" si="149">(0*100)/3</f>
        <v>0</v>
      </c>
      <c r="K30" s="4">
        <f t="shared" si="149"/>
        <v>0</v>
      </c>
      <c r="L30" s="4">
        <f t="shared" si="149"/>
        <v>0</v>
      </c>
      <c r="M30" s="4">
        <f t="shared" si="149"/>
        <v>0</v>
      </c>
      <c r="N30" s="4">
        <f t="shared" ref="N30:N31" si="156">(1*100)/3</f>
        <v>33.33333333</v>
      </c>
      <c r="O30" s="4">
        <f t="shared" ref="O30:O31" si="157">(0*100)/3</f>
        <v>0</v>
      </c>
      <c r="P30" s="4">
        <f t="shared" si="118"/>
        <v>33.33333333</v>
      </c>
      <c r="Q30" s="4">
        <f t="shared" si="144"/>
        <v>0</v>
      </c>
      <c r="R30" s="4">
        <f t="shared" ref="R30:X30" si="150">(0*100)/3</f>
        <v>0</v>
      </c>
      <c r="S30" s="4">
        <f t="shared" si="150"/>
        <v>0</v>
      </c>
      <c r="T30" s="4">
        <f t="shared" si="150"/>
        <v>0</v>
      </c>
      <c r="U30" s="4">
        <f t="shared" si="150"/>
        <v>0</v>
      </c>
      <c r="V30" s="4">
        <f t="shared" si="150"/>
        <v>0</v>
      </c>
      <c r="W30" s="4">
        <f t="shared" si="150"/>
        <v>0</v>
      </c>
      <c r="X30" s="4">
        <f t="shared" si="150"/>
        <v>0</v>
      </c>
      <c r="Y30" s="4">
        <f t="shared" si="151"/>
        <v>33.33333333</v>
      </c>
      <c r="Z30" s="4">
        <f>(1*100)/3</f>
        <v>33.33333333</v>
      </c>
      <c r="AA30" s="4">
        <f t="shared" ref="AA30:AF30" si="152">(0*100)/3</f>
        <v>0</v>
      </c>
      <c r="AB30" s="4">
        <f t="shared" si="152"/>
        <v>0</v>
      </c>
      <c r="AC30" s="4">
        <f t="shared" si="152"/>
        <v>0</v>
      </c>
      <c r="AD30" s="4">
        <f t="shared" si="152"/>
        <v>0</v>
      </c>
      <c r="AE30" s="4">
        <f t="shared" si="152"/>
        <v>0</v>
      </c>
      <c r="AF30" s="4">
        <f t="shared" si="152"/>
        <v>0</v>
      </c>
    </row>
    <row r="31">
      <c r="A31" s="1" t="s">
        <v>13</v>
      </c>
      <c r="B31" s="4">
        <f>(2*100)/3</f>
        <v>66.66666667</v>
      </c>
      <c r="C31" s="4">
        <f t="shared" ref="C31:H31" si="153">(0*100)/3</f>
        <v>0</v>
      </c>
      <c r="D31" s="4">
        <f t="shared" si="153"/>
        <v>0</v>
      </c>
      <c r="E31" s="4">
        <f t="shared" si="153"/>
        <v>0</v>
      </c>
      <c r="F31" s="4">
        <f t="shared" si="153"/>
        <v>0</v>
      </c>
      <c r="G31" s="4">
        <f t="shared" si="153"/>
        <v>0</v>
      </c>
      <c r="H31" s="4">
        <f t="shared" si="153"/>
        <v>0</v>
      </c>
      <c r="I31" s="4">
        <f t="shared" si="154"/>
        <v>33.33333333</v>
      </c>
      <c r="J31" s="4">
        <f>(1*100)/3</f>
        <v>33.33333333</v>
      </c>
      <c r="K31" s="4">
        <f t="shared" ref="K31:M31" si="155">(0*100)/3</f>
        <v>0</v>
      </c>
      <c r="L31" s="4">
        <f t="shared" si="155"/>
        <v>0</v>
      </c>
      <c r="M31" s="4">
        <f t="shared" si="155"/>
        <v>0</v>
      </c>
      <c r="N31" s="4">
        <f t="shared" si="156"/>
        <v>33.33333333</v>
      </c>
      <c r="O31" s="4">
        <f t="shared" si="157"/>
        <v>0</v>
      </c>
      <c r="P31" s="4">
        <f t="shared" si="118"/>
        <v>33.33333333</v>
      </c>
      <c r="Q31" s="4">
        <f t="shared" si="144"/>
        <v>0</v>
      </c>
      <c r="R31" s="4">
        <f t="shared" ref="R31:AB31" si="158">(0*100)/3</f>
        <v>0</v>
      </c>
      <c r="S31" s="4">
        <f t="shared" si="158"/>
        <v>0</v>
      </c>
      <c r="T31" s="4">
        <f t="shared" si="158"/>
        <v>0</v>
      </c>
      <c r="U31" s="4">
        <f t="shared" si="158"/>
        <v>0</v>
      </c>
      <c r="V31" s="4">
        <f t="shared" si="158"/>
        <v>0</v>
      </c>
      <c r="W31" s="4">
        <f t="shared" si="158"/>
        <v>0</v>
      </c>
      <c r="X31" s="4">
        <f t="shared" si="158"/>
        <v>0</v>
      </c>
      <c r="Y31" s="4">
        <f t="shared" si="158"/>
        <v>0</v>
      </c>
      <c r="Z31" s="4">
        <f t="shared" si="158"/>
        <v>0</v>
      </c>
      <c r="AA31" s="4">
        <f t="shared" si="158"/>
        <v>0</v>
      </c>
      <c r="AB31" s="4">
        <f t="shared" si="158"/>
        <v>0</v>
      </c>
      <c r="AC31" s="4">
        <f>(1*100)/3</f>
        <v>33.33333333</v>
      </c>
      <c r="AD31" s="4">
        <f t="shared" ref="AD31:AF31" si="159">(0*100)/3</f>
        <v>0</v>
      </c>
      <c r="AE31" s="4">
        <f t="shared" si="159"/>
        <v>0</v>
      </c>
      <c r="AF31" s="4">
        <f t="shared" si="159"/>
        <v>0</v>
      </c>
    </row>
    <row r="32">
      <c r="A32" s="1" t="s">
        <v>14</v>
      </c>
      <c r="B32" s="4">
        <f t="shared" ref="B32:H32" si="160">(0*100)/3</f>
        <v>0</v>
      </c>
      <c r="C32" s="4">
        <f t="shared" si="160"/>
        <v>0</v>
      </c>
      <c r="D32" s="4">
        <f t="shared" si="160"/>
        <v>0</v>
      </c>
      <c r="E32" s="4">
        <f t="shared" si="160"/>
        <v>0</v>
      </c>
      <c r="F32" s="4">
        <f t="shared" si="160"/>
        <v>0</v>
      </c>
      <c r="G32" s="4">
        <f t="shared" si="160"/>
        <v>0</v>
      </c>
      <c r="H32" s="4">
        <f t="shared" si="160"/>
        <v>0</v>
      </c>
      <c r="I32" s="4">
        <f t="shared" si="154"/>
        <v>33.33333333</v>
      </c>
      <c r="J32" s="4">
        <f>(2*100)/3</f>
        <v>66.66666667</v>
      </c>
      <c r="K32" s="4">
        <f>(1*100)/3</f>
        <v>33.33333333</v>
      </c>
      <c r="L32" s="4">
        <f t="shared" ref="L32:O32" si="161">(0*100)/3</f>
        <v>0</v>
      </c>
      <c r="M32" s="4">
        <f t="shared" si="161"/>
        <v>0</v>
      </c>
      <c r="N32" s="4">
        <f t="shared" si="161"/>
        <v>0</v>
      </c>
      <c r="O32" s="4">
        <f t="shared" si="161"/>
        <v>0</v>
      </c>
      <c r="P32" s="4">
        <f t="shared" si="118"/>
        <v>33.33333333</v>
      </c>
      <c r="Q32" s="4">
        <f t="shared" si="144"/>
        <v>0</v>
      </c>
      <c r="R32" s="4">
        <f t="shared" ref="R32:X32" si="162">(0*100)/3</f>
        <v>0</v>
      </c>
      <c r="S32" s="4">
        <f t="shared" si="162"/>
        <v>0</v>
      </c>
      <c r="T32" s="4">
        <f t="shared" si="162"/>
        <v>0</v>
      </c>
      <c r="U32" s="4">
        <f t="shared" si="162"/>
        <v>0</v>
      </c>
      <c r="V32" s="4">
        <f t="shared" si="162"/>
        <v>0</v>
      </c>
      <c r="W32" s="4">
        <f t="shared" si="162"/>
        <v>0</v>
      </c>
      <c r="X32" s="4">
        <f t="shared" si="162"/>
        <v>0</v>
      </c>
      <c r="Y32" s="4">
        <f t="shared" ref="Y32:Y33" si="166">(1*100)/3</f>
        <v>33.33333333</v>
      </c>
      <c r="Z32" s="4">
        <f t="shared" ref="Z32:AF32" si="163">(0*100)/3</f>
        <v>0</v>
      </c>
      <c r="AA32" s="4">
        <f t="shared" si="163"/>
        <v>0</v>
      </c>
      <c r="AB32" s="4">
        <f t="shared" si="163"/>
        <v>0</v>
      </c>
      <c r="AC32" s="4">
        <f t="shared" si="163"/>
        <v>0</v>
      </c>
      <c r="AD32" s="4">
        <f t="shared" si="163"/>
        <v>0</v>
      </c>
      <c r="AE32" s="4">
        <f t="shared" si="163"/>
        <v>0</v>
      </c>
      <c r="AF32" s="4">
        <f t="shared" si="163"/>
        <v>0</v>
      </c>
    </row>
    <row r="33">
      <c r="A33" s="1" t="s">
        <v>15</v>
      </c>
      <c r="B33" s="4">
        <f t="shared" ref="B33:I33" si="164">(0*100)/3</f>
        <v>0</v>
      </c>
      <c r="C33" s="4">
        <f t="shared" si="164"/>
        <v>0</v>
      </c>
      <c r="D33" s="4">
        <f t="shared" si="164"/>
        <v>0</v>
      </c>
      <c r="E33" s="4">
        <f t="shared" si="164"/>
        <v>0</v>
      </c>
      <c r="F33" s="4">
        <f t="shared" si="164"/>
        <v>0</v>
      </c>
      <c r="G33" s="4">
        <f t="shared" si="164"/>
        <v>0</v>
      </c>
      <c r="H33" s="4">
        <f t="shared" si="164"/>
        <v>0</v>
      </c>
      <c r="I33" s="4">
        <f t="shared" si="164"/>
        <v>0</v>
      </c>
      <c r="J33" s="4">
        <f>(1*100)/3</f>
        <v>33.33333333</v>
      </c>
      <c r="K33" s="4">
        <f t="shared" ref="K33:X33" si="165">(0*100)/3</f>
        <v>0</v>
      </c>
      <c r="L33" s="4">
        <f t="shared" si="165"/>
        <v>0</v>
      </c>
      <c r="M33" s="4">
        <f t="shared" si="165"/>
        <v>0</v>
      </c>
      <c r="N33" s="4">
        <f t="shared" si="165"/>
        <v>0</v>
      </c>
      <c r="O33" s="4">
        <f t="shared" si="165"/>
        <v>0</v>
      </c>
      <c r="P33" s="4">
        <f t="shared" si="165"/>
        <v>0</v>
      </c>
      <c r="Q33" s="4">
        <f t="shared" si="165"/>
        <v>0</v>
      </c>
      <c r="R33" s="4">
        <f t="shared" si="165"/>
        <v>0</v>
      </c>
      <c r="S33" s="4">
        <f t="shared" si="165"/>
        <v>0</v>
      </c>
      <c r="T33" s="4">
        <f t="shared" si="165"/>
        <v>0</v>
      </c>
      <c r="U33" s="4">
        <f t="shared" si="165"/>
        <v>0</v>
      </c>
      <c r="V33" s="4">
        <f t="shared" si="165"/>
        <v>0</v>
      </c>
      <c r="W33" s="4">
        <f t="shared" si="165"/>
        <v>0</v>
      </c>
      <c r="X33" s="4">
        <f t="shared" si="165"/>
        <v>0</v>
      </c>
      <c r="Y33" s="4">
        <f t="shared" si="166"/>
        <v>33.33333333</v>
      </c>
      <c r="Z33" s="4">
        <f t="shared" ref="Z33:AF33" si="167">(0*100)/3</f>
        <v>0</v>
      </c>
      <c r="AA33" s="4">
        <f t="shared" si="167"/>
        <v>0</v>
      </c>
      <c r="AB33" s="4">
        <f t="shared" si="167"/>
        <v>0</v>
      </c>
      <c r="AC33" s="4">
        <f t="shared" si="167"/>
        <v>0</v>
      </c>
      <c r="AD33" s="4">
        <f t="shared" si="167"/>
        <v>0</v>
      </c>
      <c r="AE33" s="4">
        <f t="shared" si="167"/>
        <v>0</v>
      </c>
      <c r="AF33" s="4">
        <f t="shared" si="167"/>
        <v>0</v>
      </c>
    </row>
    <row r="34">
      <c r="A34" s="1" t="s">
        <v>16</v>
      </c>
      <c r="B34" s="4">
        <f t="shared" ref="B34:AF34" si="168">(0*100)/3</f>
        <v>0</v>
      </c>
      <c r="C34" s="4">
        <f t="shared" si="168"/>
        <v>0</v>
      </c>
      <c r="D34" s="4">
        <f t="shared" si="168"/>
        <v>0</v>
      </c>
      <c r="E34" s="4">
        <f t="shared" si="168"/>
        <v>0</v>
      </c>
      <c r="F34" s="4">
        <f t="shared" si="168"/>
        <v>0</v>
      </c>
      <c r="G34" s="4">
        <f t="shared" si="168"/>
        <v>0</v>
      </c>
      <c r="H34" s="4">
        <f t="shared" si="168"/>
        <v>0</v>
      </c>
      <c r="I34" s="4">
        <f t="shared" si="168"/>
        <v>0</v>
      </c>
      <c r="J34" s="4">
        <f t="shared" si="168"/>
        <v>0</v>
      </c>
      <c r="K34" s="4">
        <f t="shared" si="168"/>
        <v>0</v>
      </c>
      <c r="L34" s="4">
        <f t="shared" si="168"/>
        <v>0</v>
      </c>
      <c r="M34" s="4">
        <f t="shared" si="168"/>
        <v>0</v>
      </c>
      <c r="N34" s="4">
        <f t="shared" si="168"/>
        <v>0</v>
      </c>
      <c r="O34" s="4">
        <f t="shared" si="168"/>
        <v>0</v>
      </c>
      <c r="P34" s="4">
        <f t="shared" si="168"/>
        <v>0</v>
      </c>
      <c r="Q34" s="4">
        <f t="shared" si="168"/>
        <v>0</v>
      </c>
      <c r="R34" s="4">
        <f t="shared" si="168"/>
        <v>0</v>
      </c>
      <c r="S34" s="4">
        <f t="shared" si="168"/>
        <v>0</v>
      </c>
      <c r="T34" s="4">
        <f t="shared" si="168"/>
        <v>0</v>
      </c>
      <c r="U34" s="4">
        <f t="shared" si="168"/>
        <v>0</v>
      </c>
      <c r="V34" s="4">
        <f t="shared" si="168"/>
        <v>0</v>
      </c>
      <c r="W34" s="4">
        <f t="shared" si="168"/>
        <v>0</v>
      </c>
      <c r="X34" s="4">
        <f t="shared" si="168"/>
        <v>0</v>
      </c>
      <c r="Y34" s="4">
        <f t="shared" si="168"/>
        <v>0</v>
      </c>
      <c r="Z34" s="4">
        <f t="shared" si="168"/>
        <v>0</v>
      </c>
      <c r="AA34" s="4">
        <f t="shared" si="168"/>
        <v>0</v>
      </c>
      <c r="AB34" s="4">
        <f t="shared" si="168"/>
        <v>0</v>
      </c>
      <c r="AC34" s="4">
        <f t="shared" si="168"/>
        <v>0</v>
      </c>
      <c r="AD34" s="4">
        <f t="shared" si="168"/>
        <v>0</v>
      </c>
      <c r="AE34" s="4">
        <f t="shared" si="168"/>
        <v>0</v>
      </c>
      <c r="AF34" s="4">
        <f t="shared" si="168"/>
        <v>0</v>
      </c>
    </row>
    <row r="35">
      <c r="A35" s="1" t="s">
        <v>17</v>
      </c>
      <c r="B35" s="4">
        <f t="shared" ref="B35:AF35" si="169">(0*100)/3</f>
        <v>0</v>
      </c>
      <c r="C35" s="4">
        <f t="shared" si="169"/>
        <v>0</v>
      </c>
      <c r="D35" s="4">
        <f t="shared" si="169"/>
        <v>0</v>
      </c>
      <c r="E35" s="4">
        <f t="shared" si="169"/>
        <v>0</v>
      </c>
      <c r="F35" s="4">
        <f t="shared" si="169"/>
        <v>0</v>
      </c>
      <c r="G35" s="4">
        <f t="shared" si="169"/>
        <v>0</v>
      </c>
      <c r="H35" s="4">
        <f t="shared" si="169"/>
        <v>0</v>
      </c>
      <c r="I35" s="4">
        <f t="shared" si="169"/>
        <v>0</v>
      </c>
      <c r="J35" s="4">
        <f t="shared" si="169"/>
        <v>0</v>
      </c>
      <c r="K35" s="4">
        <f t="shared" si="169"/>
        <v>0</v>
      </c>
      <c r="L35" s="4">
        <f t="shared" si="169"/>
        <v>0</v>
      </c>
      <c r="M35" s="4">
        <f t="shared" si="169"/>
        <v>0</v>
      </c>
      <c r="N35" s="4">
        <f t="shared" si="169"/>
        <v>0</v>
      </c>
      <c r="O35" s="4">
        <f t="shared" si="169"/>
        <v>0</v>
      </c>
      <c r="P35" s="4">
        <f t="shared" si="169"/>
        <v>0</v>
      </c>
      <c r="Q35" s="4">
        <f t="shared" si="169"/>
        <v>0</v>
      </c>
      <c r="R35" s="4">
        <f t="shared" si="169"/>
        <v>0</v>
      </c>
      <c r="S35" s="4">
        <f t="shared" si="169"/>
        <v>0</v>
      </c>
      <c r="T35" s="4">
        <f t="shared" si="169"/>
        <v>0</v>
      </c>
      <c r="U35" s="4">
        <f t="shared" si="169"/>
        <v>0</v>
      </c>
      <c r="V35" s="4">
        <f t="shared" si="169"/>
        <v>0</v>
      </c>
      <c r="W35" s="4">
        <f t="shared" si="169"/>
        <v>0</v>
      </c>
      <c r="X35" s="4">
        <f t="shared" si="169"/>
        <v>0</v>
      </c>
      <c r="Y35" s="4">
        <f t="shared" si="169"/>
        <v>0</v>
      </c>
      <c r="Z35" s="4">
        <f t="shared" si="169"/>
        <v>0</v>
      </c>
      <c r="AA35" s="4">
        <f t="shared" si="169"/>
        <v>0</v>
      </c>
      <c r="AB35" s="4">
        <f t="shared" si="169"/>
        <v>0</v>
      </c>
      <c r="AC35" s="4">
        <f t="shared" si="169"/>
        <v>0</v>
      </c>
      <c r="AD35" s="4">
        <f t="shared" si="169"/>
        <v>0</v>
      </c>
      <c r="AE35" s="4">
        <f t="shared" si="169"/>
        <v>0</v>
      </c>
      <c r="AF35" s="4">
        <f t="shared" si="169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0">(0*100)/2</f>
        <v>0</v>
      </c>
      <c r="C37" s="4">
        <f t="shared" si="170"/>
        <v>0</v>
      </c>
      <c r="D37" s="4">
        <f t="shared" si="170"/>
        <v>0</v>
      </c>
      <c r="E37" s="4">
        <f t="shared" si="170"/>
        <v>0</v>
      </c>
      <c r="F37" s="4">
        <f t="shared" si="170"/>
        <v>0</v>
      </c>
      <c r="G37" s="4">
        <f t="shared" si="170"/>
        <v>0</v>
      </c>
      <c r="H37" s="4">
        <f t="shared" si="170"/>
        <v>0</v>
      </c>
      <c r="I37" s="4">
        <f t="shared" si="170"/>
        <v>0</v>
      </c>
      <c r="J37" s="4">
        <f t="shared" si="170"/>
        <v>0</v>
      </c>
      <c r="K37" s="4">
        <f t="shared" si="170"/>
        <v>0</v>
      </c>
      <c r="L37" s="4">
        <f t="shared" si="170"/>
        <v>0</v>
      </c>
      <c r="M37" s="4">
        <f t="shared" si="170"/>
        <v>0</v>
      </c>
      <c r="N37" s="4">
        <f t="shared" si="170"/>
        <v>0</v>
      </c>
      <c r="O37" s="4">
        <f t="shared" si="170"/>
        <v>0</v>
      </c>
      <c r="P37" s="4">
        <f t="shared" si="170"/>
        <v>0</v>
      </c>
      <c r="Q37" s="4">
        <f t="shared" si="170"/>
        <v>0</v>
      </c>
      <c r="R37" s="4">
        <f t="shared" si="170"/>
        <v>0</v>
      </c>
      <c r="S37" s="4">
        <f t="shared" si="170"/>
        <v>0</v>
      </c>
      <c r="T37" s="4">
        <f t="shared" si="170"/>
        <v>0</v>
      </c>
      <c r="U37" s="4">
        <f t="shared" si="170"/>
        <v>0</v>
      </c>
      <c r="V37" s="4">
        <f t="shared" si="170"/>
        <v>0</v>
      </c>
      <c r="W37" s="4">
        <f t="shared" si="170"/>
        <v>0</v>
      </c>
      <c r="X37" s="4">
        <f t="shared" si="170"/>
        <v>0</v>
      </c>
      <c r="Y37" s="4">
        <f t="shared" si="170"/>
        <v>0</v>
      </c>
      <c r="Z37" s="4">
        <f t="shared" si="170"/>
        <v>0</v>
      </c>
      <c r="AA37" s="4">
        <f t="shared" si="170"/>
        <v>0</v>
      </c>
      <c r="AB37" s="4">
        <f t="shared" si="170"/>
        <v>0</v>
      </c>
      <c r="AC37" s="4">
        <f t="shared" si="170"/>
        <v>0</v>
      </c>
      <c r="AD37" s="4">
        <f t="shared" si="170"/>
        <v>0</v>
      </c>
      <c r="AE37" s="4">
        <f t="shared" si="170"/>
        <v>0</v>
      </c>
      <c r="AF37" s="4">
        <f t="shared" si="170"/>
        <v>0</v>
      </c>
      <c r="AG37" s="4">
        <f>AVERAGE(C39:AF50)</f>
        <v>2.361111111</v>
      </c>
    </row>
    <row r="38">
      <c r="A38" s="1" t="s">
        <v>3</v>
      </c>
      <c r="B38" s="4">
        <f t="shared" ref="B38:AF38" si="171">(0*100)/2</f>
        <v>0</v>
      </c>
      <c r="C38" s="4">
        <f t="shared" si="171"/>
        <v>0</v>
      </c>
      <c r="D38" s="4">
        <f t="shared" si="171"/>
        <v>0</v>
      </c>
      <c r="E38" s="4">
        <f t="shared" si="171"/>
        <v>0</v>
      </c>
      <c r="F38" s="4">
        <f t="shared" si="171"/>
        <v>0</v>
      </c>
      <c r="G38" s="4">
        <f t="shared" si="171"/>
        <v>0</v>
      </c>
      <c r="H38" s="4">
        <f t="shared" si="171"/>
        <v>0</v>
      </c>
      <c r="I38" s="4">
        <f t="shared" si="171"/>
        <v>0</v>
      </c>
      <c r="J38" s="4">
        <f t="shared" si="171"/>
        <v>0</v>
      </c>
      <c r="K38" s="4">
        <f t="shared" si="171"/>
        <v>0</v>
      </c>
      <c r="L38" s="4">
        <f t="shared" si="171"/>
        <v>0</v>
      </c>
      <c r="M38" s="4">
        <f t="shared" si="171"/>
        <v>0</v>
      </c>
      <c r="N38" s="4">
        <f t="shared" si="171"/>
        <v>0</v>
      </c>
      <c r="O38" s="4">
        <f t="shared" si="171"/>
        <v>0</v>
      </c>
      <c r="P38" s="4">
        <f t="shared" si="171"/>
        <v>0</v>
      </c>
      <c r="Q38" s="4">
        <f t="shared" si="171"/>
        <v>0</v>
      </c>
      <c r="R38" s="4">
        <f t="shared" si="171"/>
        <v>0</v>
      </c>
      <c r="S38" s="4">
        <f t="shared" si="171"/>
        <v>0</v>
      </c>
      <c r="T38" s="4">
        <f t="shared" si="171"/>
        <v>0</v>
      </c>
      <c r="U38" s="4">
        <f t="shared" si="171"/>
        <v>0</v>
      </c>
      <c r="V38" s="4">
        <f t="shared" si="171"/>
        <v>0</v>
      </c>
      <c r="W38" s="4">
        <f t="shared" si="171"/>
        <v>0</v>
      </c>
      <c r="X38" s="4">
        <f t="shared" si="171"/>
        <v>0</v>
      </c>
      <c r="Y38" s="4">
        <f t="shared" si="171"/>
        <v>0</v>
      </c>
      <c r="Z38" s="4">
        <f t="shared" si="171"/>
        <v>0</v>
      </c>
      <c r="AA38" s="4">
        <f t="shared" si="171"/>
        <v>0</v>
      </c>
      <c r="AB38" s="4">
        <f t="shared" si="171"/>
        <v>0</v>
      </c>
      <c r="AC38" s="4">
        <f t="shared" si="171"/>
        <v>0</v>
      </c>
      <c r="AD38" s="4">
        <f t="shared" si="171"/>
        <v>0</v>
      </c>
      <c r="AE38" s="4">
        <f t="shared" si="171"/>
        <v>0</v>
      </c>
      <c r="AF38" s="4">
        <f t="shared" si="171"/>
        <v>0</v>
      </c>
    </row>
    <row r="39">
      <c r="A39" s="1" t="s">
        <v>4</v>
      </c>
      <c r="B39" s="4">
        <f t="shared" ref="B39:AF39" si="172">(0*100)/2</f>
        <v>0</v>
      </c>
      <c r="C39" s="4">
        <f t="shared" si="172"/>
        <v>0</v>
      </c>
      <c r="D39" s="4">
        <f t="shared" si="172"/>
        <v>0</v>
      </c>
      <c r="E39" s="4">
        <f t="shared" si="172"/>
        <v>0</v>
      </c>
      <c r="F39" s="4">
        <f t="shared" si="172"/>
        <v>0</v>
      </c>
      <c r="G39" s="4">
        <f t="shared" si="172"/>
        <v>0</v>
      </c>
      <c r="H39" s="4">
        <f t="shared" si="172"/>
        <v>0</v>
      </c>
      <c r="I39" s="4">
        <f t="shared" si="172"/>
        <v>0</v>
      </c>
      <c r="J39" s="4">
        <f t="shared" si="172"/>
        <v>0</v>
      </c>
      <c r="K39" s="4">
        <f t="shared" si="172"/>
        <v>0</v>
      </c>
      <c r="L39" s="4">
        <f t="shared" si="172"/>
        <v>0</v>
      </c>
      <c r="M39" s="4">
        <f t="shared" si="172"/>
        <v>0</v>
      </c>
      <c r="N39" s="4">
        <f t="shared" si="172"/>
        <v>0</v>
      </c>
      <c r="O39" s="4">
        <f t="shared" si="172"/>
        <v>0</v>
      </c>
      <c r="P39" s="4">
        <f t="shared" si="172"/>
        <v>0</v>
      </c>
      <c r="Q39" s="4">
        <f t="shared" si="172"/>
        <v>0</v>
      </c>
      <c r="R39" s="4">
        <f t="shared" si="172"/>
        <v>0</v>
      </c>
      <c r="S39" s="4">
        <f t="shared" si="172"/>
        <v>0</v>
      </c>
      <c r="T39" s="4">
        <f t="shared" si="172"/>
        <v>0</v>
      </c>
      <c r="U39" s="4">
        <f t="shared" si="172"/>
        <v>0</v>
      </c>
      <c r="V39" s="4">
        <f t="shared" si="172"/>
        <v>0</v>
      </c>
      <c r="W39" s="4">
        <f t="shared" si="172"/>
        <v>0</v>
      </c>
      <c r="X39" s="4">
        <f t="shared" si="172"/>
        <v>0</v>
      </c>
      <c r="Y39" s="4">
        <f t="shared" si="172"/>
        <v>0</v>
      </c>
      <c r="Z39" s="4">
        <f t="shared" si="172"/>
        <v>0</v>
      </c>
      <c r="AA39" s="4">
        <f t="shared" si="172"/>
        <v>0</v>
      </c>
      <c r="AB39" s="4">
        <f t="shared" si="172"/>
        <v>0</v>
      </c>
      <c r="AC39" s="4">
        <f t="shared" si="172"/>
        <v>0</v>
      </c>
      <c r="AD39" s="4">
        <f t="shared" si="172"/>
        <v>0</v>
      </c>
      <c r="AE39" s="4">
        <f t="shared" si="172"/>
        <v>0</v>
      </c>
      <c r="AF39" s="4">
        <f t="shared" si="172"/>
        <v>0</v>
      </c>
    </row>
    <row r="40">
      <c r="A40" s="1" t="s">
        <v>5</v>
      </c>
      <c r="B40" s="4">
        <f t="shared" ref="B40:AF40" si="173">(0*100)/2</f>
        <v>0</v>
      </c>
      <c r="C40" s="4">
        <f t="shared" si="173"/>
        <v>0</v>
      </c>
      <c r="D40" s="4">
        <f t="shared" si="173"/>
        <v>0</v>
      </c>
      <c r="E40" s="4">
        <f t="shared" si="173"/>
        <v>0</v>
      </c>
      <c r="F40" s="4">
        <f t="shared" si="173"/>
        <v>0</v>
      </c>
      <c r="G40" s="4">
        <f t="shared" si="173"/>
        <v>0</v>
      </c>
      <c r="H40" s="4">
        <f t="shared" si="173"/>
        <v>0</v>
      </c>
      <c r="I40" s="4">
        <f t="shared" si="173"/>
        <v>0</v>
      </c>
      <c r="J40" s="4">
        <f t="shared" si="173"/>
        <v>0</v>
      </c>
      <c r="K40" s="4">
        <f t="shared" si="173"/>
        <v>0</v>
      </c>
      <c r="L40" s="4">
        <f t="shared" si="173"/>
        <v>0</v>
      </c>
      <c r="M40" s="4">
        <f t="shared" si="173"/>
        <v>0</v>
      </c>
      <c r="N40" s="4">
        <f t="shared" si="173"/>
        <v>0</v>
      </c>
      <c r="O40" s="4">
        <f t="shared" si="173"/>
        <v>0</v>
      </c>
      <c r="P40" s="4">
        <f t="shared" si="173"/>
        <v>0</v>
      </c>
      <c r="Q40" s="4">
        <f t="shared" si="173"/>
        <v>0</v>
      </c>
      <c r="R40" s="4">
        <f t="shared" si="173"/>
        <v>0</v>
      </c>
      <c r="S40" s="4">
        <f t="shared" si="173"/>
        <v>0</v>
      </c>
      <c r="T40" s="4">
        <f t="shared" si="173"/>
        <v>0</v>
      </c>
      <c r="U40" s="4">
        <f t="shared" si="173"/>
        <v>0</v>
      </c>
      <c r="V40" s="4">
        <f t="shared" si="173"/>
        <v>0</v>
      </c>
      <c r="W40" s="4">
        <f t="shared" si="173"/>
        <v>0</v>
      </c>
      <c r="X40" s="4">
        <f t="shared" si="173"/>
        <v>0</v>
      </c>
      <c r="Y40" s="4">
        <f t="shared" si="173"/>
        <v>0</v>
      </c>
      <c r="Z40" s="4">
        <f t="shared" si="173"/>
        <v>0</v>
      </c>
      <c r="AA40" s="4">
        <f t="shared" si="173"/>
        <v>0</v>
      </c>
      <c r="AB40" s="4">
        <f t="shared" si="173"/>
        <v>0</v>
      </c>
      <c r="AC40" s="4">
        <f t="shared" si="173"/>
        <v>0</v>
      </c>
      <c r="AD40" s="4">
        <f t="shared" si="173"/>
        <v>0</v>
      </c>
      <c r="AE40" s="4">
        <f t="shared" si="173"/>
        <v>0</v>
      </c>
      <c r="AF40" s="4">
        <f t="shared" si="173"/>
        <v>0</v>
      </c>
    </row>
    <row r="41">
      <c r="A41" s="1" t="s">
        <v>6</v>
      </c>
      <c r="B41" s="4">
        <f t="shared" ref="B41:C41" si="174">(1*100)/2</f>
        <v>50</v>
      </c>
      <c r="C41" s="4">
        <f t="shared" si="174"/>
        <v>50</v>
      </c>
      <c r="D41" s="4">
        <f t="shared" ref="D41:P41" si="175">(0*100)/2</f>
        <v>0</v>
      </c>
      <c r="E41" s="4">
        <f t="shared" si="175"/>
        <v>0</v>
      </c>
      <c r="F41" s="4">
        <f t="shared" si="175"/>
        <v>0</v>
      </c>
      <c r="G41" s="4">
        <f t="shared" si="175"/>
        <v>0</v>
      </c>
      <c r="H41" s="4">
        <f t="shared" si="175"/>
        <v>0</v>
      </c>
      <c r="I41" s="4">
        <f t="shared" si="175"/>
        <v>0</v>
      </c>
      <c r="J41" s="4">
        <f t="shared" si="175"/>
        <v>0</v>
      </c>
      <c r="K41" s="4">
        <f t="shared" si="175"/>
        <v>0</v>
      </c>
      <c r="L41" s="4">
        <f t="shared" si="175"/>
        <v>0</v>
      </c>
      <c r="M41" s="4">
        <f t="shared" si="175"/>
        <v>0</v>
      </c>
      <c r="N41" s="4">
        <f t="shared" si="175"/>
        <v>0</v>
      </c>
      <c r="O41" s="4">
        <f t="shared" si="175"/>
        <v>0</v>
      </c>
      <c r="P41" s="4">
        <f t="shared" si="175"/>
        <v>0</v>
      </c>
      <c r="Q41" s="4">
        <f t="shared" ref="Q41:Q42" si="178">(1*100)/2</f>
        <v>50</v>
      </c>
      <c r="R41" s="4">
        <f t="shared" ref="R41:AF41" si="176">(0*100)/2</f>
        <v>0</v>
      </c>
      <c r="S41" s="4">
        <f t="shared" si="176"/>
        <v>0</v>
      </c>
      <c r="T41" s="4">
        <f t="shared" si="176"/>
        <v>0</v>
      </c>
      <c r="U41" s="4">
        <f t="shared" si="176"/>
        <v>0</v>
      </c>
      <c r="V41" s="4">
        <f t="shared" si="176"/>
        <v>0</v>
      </c>
      <c r="W41" s="4">
        <f t="shared" si="176"/>
        <v>0</v>
      </c>
      <c r="X41" s="4">
        <f t="shared" si="176"/>
        <v>0</v>
      </c>
      <c r="Y41" s="4">
        <f t="shared" si="176"/>
        <v>0</v>
      </c>
      <c r="Z41" s="4">
        <f t="shared" si="176"/>
        <v>0</v>
      </c>
      <c r="AA41" s="4">
        <f t="shared" si="176"/>
        <v>0</v>
      </c>
      <c r="AB41" s="4">
        <f t="shared" si="176"/>
        <v>0</v>
      </c>
      <c r="AC41" s="4">
        <f t="shared" si="176"/>
        <v>0</v>
      </c>
      <c r="AD41" s="4">
        <f t="shared" si="176"/>
        <v>0</v>
      </c>
      <c r="AE41" s="4">
        <f t="shared" si="176"/>
        <v>0</v>
      </c>
      <c r="AF41" s="4">
        <f t="shared" si="176"/>
        <v>0</v>
      </c>
    </row>
    <row r="42">
      <c r="A42" s="1" t="s">
        <v>7</v>
      </c>
      <c r="B42" s="4">
        <f t="shared" ref="B42:P42" si="177">(0*100)/2</f>
        <v>0</v>
      </c>
      <c r="C42" s="4">
        <f t="shared" si="177"/>
        <v>0</v>
      </c>
      <c r="D42" s="4">
        <f t="shared" si="177"/>
        <v>0</v>
      </c>
      <c r="E42" s="4">
        <f t="shared" si="177"/>
        <v>0</v>
      </c>
      <c r="F42" s="4">
        <f t="shared" si="177"/>
        <v>0</v>
      </c>
      <c r="G42" s="4">
        <f t="shared" si="177"/>
        <v>0</v>
      </c>
      <c r="H42" s="4">
        <f t="shared" si="177"/>
        <v>0</v>
      </c>
      <c r="I42" s="4">
        <f t="shared" si="177"/>
        <v>0</v>
      </c>
      <c r="J42" s="4">
        <f t="shared" si="177"/>
        <v>0</v>
      </c>
      <c r="K42" s="4">
        <f t="shared" si="177"/>
        <v>0</v>
      </c>
      <c r="L42" s="4">
        <f t="shared" si="177"/>
        <v>0</v>
      </c>
      <c r="M42" s="4">
        <f t="shared" si="177"/>
        <v>0</v>
      </c>
      <c r="N42" s="4">
        <f t="shared" si="177"/>
        <v>0</v>
      </c>
      <c r="O42" s="4">
        <f t="shared" si="177"/>
        <v>0</v>
      </c>
      <c r="P42" s="4">
        <f t="shared" si="177"/>
        <v>0</v>
      </c>
      <c r="Q42" s="4">
        <f t="shared" si="178"/>
        <v>50</v>
      </c>
      <c r="R42" s="4">
        <f t="shared" ref="R42:W42" si="179">(0*100)/2</f>
        <v>0</v>
      </c>
      <c r="S42" s="4">
        <f t="shared" si="179"/>
        <v>0</v>
      </c>
      <c r="T42" s="4">
        <f t="shared" si="179"/>
        <v>0</v>
      </c>
      <c r="U42" s="4">
        <f t="shared" si="179"/>
        <v>0</v>
      </c>
      <c r="V42" s="4">
        <f t="shared" si="179"/>
        <v>0</v>
      </c>
      <c r="W42" s="4">
        <f t="shared" si="179"/>
        <v>0</v>
      </c>
      <c r="X42" s="4">
        <f>(1*100)/2</f>
        <v>50</v>
      </c>
      <c r="Y42" s="4">
        <f t="shared" ref="Y42:AF42" si="180">(0*100)/2</f>
        <v>0</v>
      </c>
      <c r="Z42" s="4">
        <f t="shared" si="180"/>
        <v>0</v>
      </c>
      <c r="AA42" s="4">
        <f t="shared" si="180"/>
        <v>0</v>
      </c>
      <c r="AB42" s="4">
        <f t="shared" si="180"/>
        <v>0</v>
      </c>
      <c r="AC42" s="4">
        <f t="shared" si="180"/>
        <v>0</v>
      </c>
      <c r="AD42" s="4">
        <f t="shared" si="180"/>
        <v>0</v>
      </c>
      <c r="AE42" s="4">
        <f t="shared" si="180"/>
        <v>0</v>
      </c>
      <c r="AF42" s="4">
        <f t="shared" si="180"/>
        <v>0</v>
      </c>
    </row>
    <row r="43">
      <c r="A43" s="1" t="s">
        <v>8</v>
      </c>
      <c r="B43" s="4">
        <f>(1*100)/2</f>
        <v>50</v>
      </c>
      <c r="C43" s="4">
        <f t="shared" ref="C43:L43" si="181">(0*100)/2</f>
        <v>0</v>
      </c>
      <c r="D43" s="4">
        <f t="shared" si="181"/>
        <v>0</v>
      </c>
      <c r="E43" s="4">
        <f t="shared" si="181"/>
        <v>0</v>
      </c>
      <c r="F43" s="4">
        <f t="shared" si="181"/>
        <v>0</v>
      </c>
      <c r="G43" s="4">
        <f t="shared" si="181"/>
        <v>0</v>
      </c>
      <c r="H43" s="4">
        <f t="shared" si="181"/>
        <v>0</v>
      </c>
      <c r="I43" s="4">
        <f t="shared" si="181"/>
        <v>0</v>
      </c>
      <c r="J43" s="4">
        <f t="shared" si="181"/>
        <v>0</v>
      </c>
      <c r="K43" s="4">
        <f t="shared" si="181"/>
        <v>0</v>
      </c>
      <c r="L43" s="4">
        <f t="shared" si="181"/>
        <v>0</v>
      </c>
      <c r="M43" s="4">
        <f>(1*100)/2</f>
        <v>50</v>
      </c>
      <c r="N43" s="4">
        <f t="shared" ref="N43:X43" si="182">(0*100)/2</f>
        <v>0</v>
      </c>
      <c r="O43" s="4">
        <f t="shared" si="182"/>
        <v>0</v>
      </c>
      <c r="P43" s="4">
        <f t="shared" si="182"/>
        <v>0</v>
      </c>
      <c r="Q43" s="4">
        <f t="shared" si="182"/>
        <v>0</v>
      </c>
      <c r="R43" s="4">
        <f t="shared" si="182"/>
        <v>0</v>
      </c>
      <c r="S43" s="4">
        <f t="shared" si="182"/>
        <v>0</v>
      </c>
      <c r="T43" s="4">
        <f t="shared" si="182"/>
        <v>0</v>
      </c>
      <c r="U43" s="4">
        <f t="shared" si="182"/>
        <v>0</v>
      </c>
      <c r="V43" s="4">
        <f t="shared" si="182"/>
        <v>0</v>
      </c>
      <c r="W43" s="4">
        <f t="shared" si="182"/>
        <v>0</v>
      </c>
      <c r="X43" s="4">
        <f t="shared" si="182"/>
        <v>0</v>
      </c>
      <c r="Y43" s="4">
        <f>(1*100)/2</f>
        <v>50</v>
      </c>
      <c r="Z43" s="4">
        <f t="shared" ref="Z43:AF43" si="183">(0*100)/2</f>
        <v>0</v>
      </c>
      <c r="AA43" s="4">
        <f t="shared" si="183"/>
        <v>0</v>
      </c>
      <c r="AB43" s="4">
        <f t="shared" si="183"/>
        <v>0</v>
      </c>
      <c r="AC43" s="4">
        <f t="shared" si="183"/>
        <v>0</v>
      </c>
      <c r="AD43" s="4">
        <f t="shared" si="183"/>
        <v>0</v>
      </c>
      <c r="AE43" s="4">
        <f t="shared" si="183"/>
        <v>0</v>
      </c>
      <c r="AF43" s="4">
        <f t="shared" si="183"/>
        <v>0</v>
      </c>
    </row>
    <row r="44">
      <c r="A44" s="1" t="s">
        <v>9</v>
      </c>
      <c r="B44" s="4">
        <f t="shared" ref="B44:AF44" si="184">(0*100)/2</f>
        <v>0</v>
      </c>
      <c r="C44" s="4">
        <f t="shared" si="184"/>
        <v>0</v>
      </c>
      <c r="D44" s="4">
        <f t="shared" si="184"/>
        <v>0</v>
      </c>
      <c r="E44" s="4">
        <f t="shared" si="184"/>
        <v>0</v>
      </c>
      <c r="F44" s="4">
        <f t="shared" si="184"/>
        <v>0</v>
      </c>
      <c r="G44" s="4">
        <f t="shared" si="184"/>
        <v>0</v>
      </c>
      <c r="H44" s="4">
        <f t="shared" si="184"/>
        <v>0</v>
      </c>
      <c r="I44" s="4">
        <f t="shared" si="184"/>
        <v>0</v>
      </c>
      <c r="J44" s="4">
        <f t="shared" si="184"/>
        <v>0</v>
      </c>
      <c r="K44" s="4">
        <f t="shared" si="184"/>
        <v>0</v>
      </c>
      <c r="L44" s="4">
        <f t="shared" si="184"/>
        <v>0</v>
      </c>
      <c r="M44" s="4">
        <f t="shared" si="184"/>
        <v>0</v>
      </c>
      <c r="N44" s="4">
        <f t="shared" si="184"/>
        <v>0</v>
      </c>
      <c r="O44" s="4">
        <f t="shared" si="184"/>
        <v>0</v>
      </c>
      <c r="P44" s="4">
        <f t="shared" si="184"/>
        <v>0</v>
      </c>
      <c r="Q44" s="4">
        <f t="shared" si="184"/>
        <v>0</v>
      </c>
      <c r="R44" s="4">
        <f t="shared" si="184"/>
        <v>0</v>
      </c>
      <c r="S44" s="4">
        <f t="shared" si="184"/>
        <v>0</v>
      </c>
      <c r="T44" s="4">
        <f t="shared" si="184"/>
        <v>0</v>
      </c>
      <c r="U44" s="4">
        <f t="shared" si="184"/>
        <v>0</v>
      </c>
      <c r="V44" s="4">
        <f t="shared" si="184"/>
        <v>0</v>
      </c>
      <c r="W44" s="4">
        <f t="shared" si="184"/>
        <v>0</v>
      </c>
      <c r="X44" s="4">
        <f t="shared" si="184"/>
        <v>0</v>
      </c>
      <c r="Y44" s="4">
        <f t="shared" si="184"/>
        <v>0</v>
      </c>
      <c r="Z44" s="4">
        <f t="shared" si="184"/>
        <v>0</v>
      </c>
      <c r="AA44" s="4">
        <f t="shared" si="184"/>
        <v>0</v>
      </c>
      <c r="AB44" s="4">
        <f t="shared" si="184"/>
        <v>0</v>
      </c>
      <c r="AC44" s="4">
        <f t="shared" si="184"/>
        <v>0</v>
      </c>
      <c r="AD44" s="4">
        <f t="shared" si="184"/>
        <v>0</v>
      </c>
      <c r="AE44" s="4">
        <f t="shared" si="184"/>
        <v>0</v>
      </c>
      <c r="AF44" s="4">
        <f t="shared" si="184"/>
        <v>0</v>
      </c>
    </row>
    <row r="45">
      <c r="A45" s="1" t="s">
        <v>10</v>
      </c>
      <c r="B45" s="4">
        <f t="shared" ref="B45:Y45" si="185">(0*100)/2</f>
        <v>0</v>
      </c>
      <c r="C45" s="4">
        <f t="shared" si="185"/>
        <v>0</v>
      </c>
      <c r="D45" s="4">
        <f t="shared" si="185"/>
        <v>0</v>
      </c>
      <c r="E45" s="4">
        <f t="shared" si="185"/>
        <v>0</v>
      </c>
      <c r="F45" s="4">
        <f t="shared" si="185"/>
        <v>0</v>
      </c>
      <c r="G45" s="4">
        <f t="shared" si="185"/>
        <v>0</v>
      </c>
      <c r="H45" s="4">
        <f t="shared" si="185"/>
        <v>0</v>
      </c>
      <c r="I45" s="4">
        <f t="shared" si="185"/>
        <v>0</v>
      </c>
      <c r="J45" s="4">
        <f t="shared" si="185"/>
        <v>0</v>
      </c>
      <c r="K45" s="4">
        <f t="shared" si="185"/>
        <v>0</v>
      </c>
      <c r="L45" s="4">
        <f t="shared" si="185"/>
        <v>0</v>
      </c>
      <c r="M45" s="4">
        <f t="shared" si="185"/>
        <v>0</v>
      </c>
      <c r="N45" s="4">
        <f t="shared" si="185"/>
        <v>0</v>
      </c>
      <c r="O45" s="4">
        <f t="shared" si="185"/>
        <v>0</v>
      </c>
      <c r="P45" s="4">
        <f t="shared" si="185"/>
        <v>0</v>
      </c>
      <c r="Q45" s="4">
        <f t="shared" si="185"/>
        <v>0</v>
      </c>
      <c r="R45" s="4">
        <f t="shared" si="185"/>
        <v>0</v>
      </c>
      <c r="S45" s="4">
        <f t="shared" si="185"/>
        <v>0</v>
      </c>
      <c r="T45" s="4">
        <f t="shared" si="185"/>
        <v>0</v>
      </c>
      <c r="U45" s="4">
        <f t="shared" si="185"/>
        <v>0</v>
      </c>
      <c r="V45" s="4">
        <f t="shared" si="185"/>
        <v>0</v>
      </c>
      <c r="W45" s="4">
        <f t="shared" si="185"/>
        <v>0</v>
      </c>
      <c r="X45" s="4">
        <f t="shared" si="185"/>
        <v>0</v>
      </c>
      <c r="Y45" s="4">
        <f t="shared" si="185"/>
        <v>0</v>
      </c>
      <c r="Z45" s="4">
        <f t="shared" ref="Z45:Z46" si="189">(1*100)/2</f>
        <v>50</v>
      </c>
      <c r="AA45" s="4">
        <f t="shared" ref="AA45:AF45" si="186">(0*100)/2</f>
        <v>0</v>
      </c>
      <c r="AB45" s="4">
        <f t="shared" si="186"/>
        <v>0</v>
      </c>
      <c r="AC45" s="4">
        <f t="shared" si="186"/>
        <v>0</v>
      </c>
      <c r="AD45" s="4">
        <f t="shared" si="186"/>
        <v>0</v>
      </c>
      <c r="AE45" s="4">
        <f t="shared" si="186"/>
        <v>0</v>
      </c>
      <c r="AF45" s="4">
        <f t="shared" si="186"/>
        <v>0</v>
      </c>
    </row>
    <row r="46">
      <c r="A46" s="1" t="s">
        <v>11</v>
      </c>
      <c r="B46" s="4">
        <f t="shared" ref="B46:L46" si="187">(0*100)/2</f>
        <v>0</v>
      </c>
      <c r="C46" s="4">
        <f t="shared" si="187"/>
        <v>0</v>
      </c>
      <c r="D46" s="4">
        <f t="shared" si="187"/>
        <v>0</v>
      </c>
      <c r="E46" s="4">
        <f t="shared" si="187"/>
        <v>0</v>
      </c>
      <c r="F46" s="4">
        <f t="shared" si="187"/>
        <v>0</v>
      </c>
      <c r="G46" s="4">
        <f t="shared" si="187"/>
        <v>0</v>
      </c>
      <c r="H46" s="4">
        <f t="shared" si="187"/>
        <v>0</v>
      </c>
      <c r="I46" s="4">
        <f t="shared" si="187"/>
        <v>0</v>
      </c>
      <c r="J46" s="4">
        <f t="shared" si="187"/>
        <v>0</v>
      </c>
      <c r="K46" s="4">
        <f t="shared" si="187"/>
        <v>0</v>
      </c>
      <c r="L46" s="4">
        <f t="shared" si="187"/>
        <v>0</v>
      </c>
      <c r="M46" s="4">
        <f>(1*100)/2</f>
        <v>50</v>
      </c>
      <c r="N46" s="4">
        <f t="shared" ref="N46:Y46" si="188">(0*100)/2</f>
        <v>0</v>
      </c>
      <c r="O46" s="4">
        <f t="shared" si="188"/>
        <v>0</v>
      </c>
      <c r="P46" s="4">
        <f t="shared" si="188"/>
        <v>0</v>
      </c>
      <c r="Q46" s="4">
        <f t="shared" si="188"/>
        <v>0</v>
      </c>
      <c r="R46" s="4">
        <f t="shared" si="188"/>
        <v>0</v>
      </c>
      <c r="S46" s="4">
        <f t="shared" si="188"/>
        <v>0</v>
      </c>
      <c r="T46" s="4">
        <f t="shared" si="188"/>
        <v>0</v>
      </c>
      <c r="U46" s="4">
        <f t="shared" si="188"/>
        <v>0</v>
      </c>
      <c r="V46" s="4">
        <f t="shared" si="188"/>
        <v>0</v>
      </c>
      <c r="W46" s="4">
        <f t="shared" si="188"/>
        <v>0</v>
      </c>
      <c r="X46" s="4">
        <f t="shared" si="188"/>
        <v>0</v>
      </c>
      <c r="Y46" s="4">
        <f t="shared" si="188"/>
        <v>0</v>
      </c>
      <c r="Z46" s="4">
        <f t="shared" si="189"/>
        <v>50</v>
      </c>
      <c r="AA46" s="4">
        <f t="shared" ref="AA46:AF46" si="190">(0*100)/2</f>
        <v>0</v>
      </c>
      <c r="AB46" s="4">
        <f t="shared" si="190"/>
        <v>0</v>
      </c>
      <c r="AC46" s="4">
        <f t="shared" si="190"/>
        <v>0</v>
      </c>
      <c r="AD46" s="4">
        <f t="shared" si="190"/>
        <v>0</v>
      </c>
      <c r="AE46" s="4">
        <f t="shared" si="190"/>
        <v>0</v>
      </c>
      <c r="AF46" s="4">
        <f t="shared" si="190"/>
        <v>0</v>
      </c>
    </row>
    <row r="47">
      <c r="A47" s="1" t="s">
        <v>12</v>
      </c>
      <c r="B47" s="4">
        <f t="shared" ref="B47:I47" si="191">(0*100)/2</f>
        <v>0</v>
      </c>
      <c r="C47" s="4">
        <f t="shared" si="191"/>
        <v>0</v>
      </c>
      <c r="D47" s="4">
        <f t="shared" si="191"/>
        <v>0</v>
      </c>
      <c r="E47" s="4">
        <f t="shared" si="191"/>
        <v>0</v>
      </c>
      <c r="F47" s="4">
        <f t="shared" si="191"/>
        <v>0</v>
      </c>
      <c r="G47" s="4">
        <f t="shared" si="191"/>
        <v>0</v>
      </c>
      <c r="H47" s="4">
        <f t="shared" si="191"/>
        <v>0</v>
      </c>
      <c r="I47" s="4">
        <f t="shared" si="191"/>
        <v>0</v>
      </c>
      <c r="J47" s="4">
        <f t="shared" ref="J47:J49" si="196">(1*100)/2</f>
        <v>50</v>
      </c>
      <c r="K47" s="4">
        <f t="shared" ref="K47:X47" si="192">(0*100)/2</f>
        <v>0</v>
      </c>
      <c r="L47" s="4">
        <f t="shared" si="192"/>
        <v>0</v>
      </c>
      <c r="M47" s="4">
        <f t="shared" si="192"/>
        <v>0</v>
      </c>
      <c r="N47" s="4">
        <f t="shared" si="192"/>
        <v>0</v>
      </c>
      <c r="O47" s="4">
        <f t="shared" si="192"/>
        <v>0</v>
      </c>
      <c r="P47" s="4">
        <f t="shared" si="192"/>
        <v>0</v>
      </c>
      <c r="Q47" s="4">
        <f t="shared" si="192"/>
        <v>0</v>
      </c>
      <c r="R47" s="4">
        <f t="shared" si="192"/>
        <v>0</v>
      </c>
      <c r="S47" s="4">
        <f t="shared" si="192"/>
        <v>0</v>
      </c>
      <c r="T47" s="4">
        <f t="shared" si="192"/>
        <v>0</v>
      </c>
      <c r="U47" s="4">
        <f t="shared" si="192"/>
        <v>0</v>
      </c>
      <c r="V47" s="4">
        <f t="shared" si="192"/>
        <v>0</v>
      </c>
      <c r="W47" s="4">
        <f t="shared" si="192"/>
        <v>0</v>
      </c>
      <c r="X47" s="4">
        <f t="shared" si="192"/>
        <v>0</v>
      </c>
      <c r="Y47" s="4">
        <f t="shared" ref="Y47:Z47" si="193">(1*100)/2</f>
        <v>50</v>
      </c>
      <c r="Z47" s="4">
        <f t="shared" si="193"/>
        <v>50</v>
      </c>
      <c r="AA47" s="4">
        <f t="shared" ref="AA47:AF47" si="194">(0*100)/2</f>
        <v>0</v>
      </c>
      <c r="AB47" s="4">
        <f t="shared" si="194"/>
        <v>0</v>
      </c>
      <c r="AC47" s="4">
        <f t="shared" si="194"/>
        <v>0</v>
      </c>
      <c r="AD47" s="4">
        <f t="shared" si="194"/>
        <v>0</v>
      </c>
      <c r="AE47" s="4">
        <f t="shared" si="194"/>
        <v>0</v>
      </c>
      <c r="AF47" s="4">
        <f t="shared" si="194"/>
        <v>0</v>
      </c>
    </row>
    <row r="48">
      <c r="A48" s="1" t="s">
        <v>13</v>
      </c>
      <c r="B48" s="4">
        <f t="shared" ref="B48:I48" si="195">(0*100)/2</f>
        <v>0</v>
      </c>
      <c r="C48" s="4">
        <f t="shared" si="195"/>
        <v>0</v>
      </c>
      <c r="D48" s="4">
        <f t="shared" si="195"/>
        <v>0</v>
      </c>
      <c r="E48" s="4">
        <f t="shared" si="195"/>
        <v>0</v>
      </c>
      <c r="F48" s="4">
        <f t="shared" si="195"/>
        <v>0</v>
      </c>
      <c r="G48" s="4">
        <f t="shared" si="195"/>
        <v>0</v>
      </c>
      <c r="H48" s="4">
        <f t="shared" si="195"/>
        <v>0</v>
      </c>
      <c r="I48" s="4">
        <f t="shared" si="195"/>
        <v>0</v>
      </c>
      <c r="J48" s="4">
        <f t="shared" si="196"/>
        <v>50</v>
      </c>
      <c r="K48" s="4">
        <f t="shared" ref="K48:M48" si="197">(0*100)/2</f>
        <v>0</v>
      </c>
      <c r="L48" s="4">
        <f t="shared" si="197"/>
        <v>0</v>
      </c>
      <c r="M48" s="4">
        <f t="shared" si="197"/>
        <v>0</v>
      </c>
      <c r="N48" s="4">
        <f t="shared" ref="N48:N49" si="201">(1*100)/2</f>
        <v>50</v>
      </c>
      <c r="O48" s="4">
        <f t="shared" ref="O48:AF48" si="198">(0*100)/2</f>
        <v>0</v>
      </c>
      <c r="P48" s="4">
        <f t="shared" si="198"/>
        <v>0</v>
      </c>
      <c r="Q48" s="4">
        <f t="shared" si="198"/>
        <v>0</v>
      </c>
      <c r="R48" s="4">
        <f t="shared" si="198"/>
        <v>0</v>
      </c>
      <c r="S48" s="4">
        <f t="shared" si="198"/>
        <v>0</v>
      </c>
      <c r="T48" s="4">
        <f t="shared" si="198"/>
        <v>0</v>
      </c>
      <c r="U48" s="4">
        <f t="shared" si="198"/>
        <v>0</v>
      </c>
      <c r="V48" s="4">
        <f t="shared" si="198"/>
        <v>0</v>
      </c>
      <c r="W48" s="4">
        <f t="shared" si="198"/>
        <v>0</v>
      </c>
      <c r="X48" s="4">
        <f t="shared" si="198"/>
        <v>0</v>
      </c>
      <c r="Y48" s="4">
        <f t="shared" si="198"/>
        <v>0</v>
      </c>
      <c r="Z48" s="4">
        <f t="shared" si="198"/>
        <v>0</v>
      </c>
      <c r="AA48" s="4">
        <f t="shared" si="198"/>
        <v>0</v>
      </c>
      <c r="AB48" s="4">
        <f t="shared" si="198"/>
        <v>0</v>
      </c>
      <c r="AC48" s="4">
        <f t="shared" si="198"/>
        <v>0</v>
      </c>
      <c r="AD48" s="4">
        <f t="shared" si="198"/>
        <v>0</v>
      </c>
      <c r="AE48" s="4">
        <f t="shared" si="198"/>
        <v>0</v>
      </c>
      <c r="AF48" s="4">
        <f t="shared" si="198"/>
        <v>0</v>
      </c>
    </row>
    <row r="49">
      <c r="A49" s="1" t="s">
        <v>14</v>
      </c>
      <c r="B49" s="4">
        <f>(1*100)/2</f>
        <v>50</v>
      </c>
      <c r="C49" s="4">
        <f t="shared" ref="C49:I49" si="199">(0*100)/2</f>
        <v>0</v>
      </c>
      <c r="D49" s="4">
        <f t="shared" si="199"/>
        <v>0</v>
      </c>
      <c r="E49" s="4">
        <f t="shared" si="199"/>
        <v>0</v>
      </c>
      <c r="F49" s="4">
        <f t="shared" si="199"/>
        <v>0</v>
      </c>
      <c r="G49" s="4">
        <f t="shared" si="199"/>
        <v>0</v>
      </c>
      <c r="H49" s="4">
        <f t="shared" si="199"/>
        <v>0</v>
      </c>
      <c r="I49" s="4">
        <f t="shared" si="199"/>
        <v>0</v>
      </c>
      <c r="J49" s="4">
        <f t="shared" si="196"/>
        <v>50</v>
      </c>
      <c r="K49" s="4">
        <f t="shared" ref="K49:M49" si="200">(0*100)/2</f>
        <v>0</v>
      </c>
      <c r="L49" s="4">
        <f t="shared" si="200"/>
        <v>0</v>
      </c>
      <c r="M49" s="4">
        <f t="shared" si="200"/>
        <v>0</v>
      </c>
      <c r="N49" s="4">
        <f t="shared" si="201"/>
        <v>50</v>
      </c>
      <c r="O49" s="4">
        <f t="shared" ref="O49:AB49" si="202">(0*100)/2</f>
        <v>0</v>
      </c>
      <c r="P49" s="4">
        <f t="shared" si="202"/>
        <v>0</v>
      </c>
      <c r="Q49" s="4">
        <f t="shared" si="202"/>
        <v>0</v>
      </c>
      <c r="R49" s="4">
        <f t="shared" si="202"/>
        <v>0</v>
      </c>
      <c r="S49" s="4">
        <f t="shared" si="202"/>
        <v>0</v>
      </c>
      <c r="T49" s="4">
        <f t="shared" si="202"/>
        <v>0</v>
      </c>
      <c r="U49" s="4">
        <f t="shared" si="202"/>
        <v>0</v>
      </c>
      <c r="V49" s="4">
        <f t="shared" si="202"/>
        <v>0</v>
      </c>
      <c r="W49" s="4">
        <f t="shared" si="202"/>
        <v>0</v>
      </c>
      <c r="X49" s="4">
        <f t="shared" si="202"/>
        <v>0</v>
      </c>
      <c r="Y49" s="4">
        <f t="shared" si="202"/>
        <v>0</v>
      </c>
      <c r="Z49" s="4">
        <f t="shared" si="202"/>
        <v>0</v>
      </c>
      <c r="AA49" s="4">
        <f t="shared" si="202"/>
        <v>0</v>
      </c>
      <c r="AB49" s="4">
        <f t="shared" si="202"/>
        <v>0</v>
      </c>
      <c r="AC49" s="4">
        <f>(1*100)/2</f>
        <v>50</v>
      </c>
      <c r="AD49" s="4">
        <f t="shared" ref="AD49:AF49" si="203">(0*100)/2</f>
        <v>0</v>
      </c>
      <c r="AE49" s="4">
        <f t="shared" si="203"/>
        <v>0</v>
      </c>
      <c r="AF49" s="4">
        <f t="shared" si="203"/>
        <v>0</v>
      </c>
    </row>
    <row r="50">
      <c r="A50" s="1" t="s">
        <v>15</v>
      </c>
      <c r="B50" s="4">
        <f t="shared" ref="B50:AF50" si="204">(0*100)/2</f>
        <v>0</v>
      </c>
      <c r="C50" s="4">
        <f t="shared" si="204"/>
        <v>0</v>
      </c>
      <c r="D50" s="4">
        <f t="shared" si="204"/>
        <v>0</v>
      </c>
      <c r="E50" s="4">
        <f t="shared" si="204"/>
        <v>0</v>
      </c>
      <c r="F50" s="4">
        <f t="shared" si="204"/>
        <v>0</v>
      </c>
      <c r="G50" s="4">
        <f t="shared" si="204"/>
        <v>0</v>
      </c>
      <c r="H50" s="4">
        <f t="shared" si="204"/>
        <v>0</v>
      </c>
      <c r="I50" s="4">
        <f t="shared" si="204"/>
        <v>0</v>
      </c>
      <c r="J50" s="4">
        <f t="shared" si="204"/>
        <v>0</v>
      </c>
      <c r="K50" s="4">
        <f t="shared" si="204"/>
        <v>0</v>
      </c>
      <c r="L50" s="4">
        <f t="shared" si="204"/>
        <v>0</v>
      </c>
      <c r="M50" s="4">
        <f t="shared" si="204"/>
        <v>0</v>
      </c>
      <c r="N50" s="4">
        <f t="shared" si="204"/>
        <v>0</v>
      </c>
      <c r="O50" s="4">
        <f t="shared" si="204"/>
        <v>0</v>
      </c>
      <c r="P50" s="4">
        <f t="shared" si="204"/>
        <v>0</v>
      </c>
      <c r="Q50" s="4">
        <f t="shared" si="204"/>
        <v>0</v>
      </c>
      <c r="R50" s="4">
        <f t="shared" si="204"/>
        <v>0</v>
      </c>
      <c r="S50" s="4">
        <f t="shared" si="204"/>
        <v>0</v>
      </c>
      <c r="T50" s="4">
        <f t="shared" si="204"/>
        <v>0</v>
      </c>
      <c r="U50" s="4">
        <f t="shared" si="204"/>
        <v>0</v>
      </c>
      <c r="V50" s="4">
        <f t="shared" si="204"/>
        <v>0</v>
      </c>
      <c r="W50" s="4">
        <f t="shared" si="204"/>
        <v>0</v>
      </c>
      <c r="X50" s="4">
        <f t="shared" si="204"/>
        <v>0</v>
      </c>
      <c r="Y50" s="4">
        <f t="shared" si="204"/>
        <v>0</v>
      </c>
      <c r="Z50" s="4">
        <f t="shared" si="204"/>
        <v>0</v>
      </c>
      <c r="AA50" s="4">
        <f t="shared" si="204"/>
        <v>0</v>
      </c>
      <c r="AB50" s="4">
        <f t="shared" si="204"/>
        <v>0</v>
      </c>
      <c r="AC50" s="4">
        <f t="shared" si="204"/>
        <v>0</v>
      </c>
      <c r="AD50" s="4">
        <f t="shared" si="204"/>
        <v>0</v>
      </c>
      <c r="AE50" s="4">
        <f t="shared" si="204"/>
        <v>0</v>
      </c>
      <c r="AF50" s="4">
        <f t="shared" si="204"/>
        <v>0</v>
      </c>
    </row>
    <row r="51">
      <c r="A51" s="1" t="s">
        <v>16</v>
      </c>
      <c r="B51" s="4">
        <f t="shared" ref="B51:AF51" si="205">(0*100)/2</f>
        <v>0</v>
      </c>
      <c r="C51" s="4">
        <f t="shared" si="205"/>
        <v>0</v>
      </c>
      <c r="D51" s="4">
        <f t="shared" si="205"/>
        <v>0</v>
      </c>
      <c r="E51" s="4">
        <f t="shared" si="205"/>
        <v>0</v>
      </c>
      <c r="F51" s="4">
        <f t="shared" si="205"/>
        <v>0</v>
      </c>
      <c r="G51" s="4">
        <f t="shared" si="205"/>
        <v>0</v>
      </c>
      <c r="H51" s="4">
        <f t="shared" si="205"/>
        <v>0</v>
      </c>
      <c r="I51" s="4">
        <f t="shared" si="205"/>
        <v>0</v>
      </c>
      <c r="J51" s="4">
        <f t="shared" si="205"/>
        <v>0</v>
      </c>
      <c r="K51" s="4">
        <f t="shared" si="205"/>
        <v>0</v>
      </c>
      <c r="L51" s="4">
        <f t="shared" si="205"/>
        <v>0</v>
      </c>
      <c r="M51" s="4">
        <f t="shared" si="205"/>
        <v>0</v>
      </c>
      <c r="N51" s="4">
        <f t="shared" si="205"/>
        <v>0</v>
      </c>
      <c r="O51" s="4">
        <f t="shared" si="205"/>
        <v>0</v>
      </c>
      <c r="P51" s="4">
        <f t="shared" si="205"/>
        <v>0</v>
      </c>
      <c r="Q51" s="4">
        <f t="shared" si="205"/>
        <v>0</v>
      </c>
      <c r="R51" s="4">
        <f t="shared" si="205"/>
        <v>0</v>
      </c>
      <c r="S51" s="4">
        <f t="shared" si="205"/>
        <v>0</v>
      </c>
      <c r="T51" s="4">
        <f t="shared" si="205"/>
        <v>0</v>
      </c>
      <c r="U51" s="4">
        <f t="shared" si="205"/>
        <v>0</v>
      </c>
      <c r="V51" s="4">
        <f t="shared" si="205"/>
        <v>0</v>
      </c>
      <c r="W51" s="4">
        <f t="shared" si="205"/>
        <v>0</v>
      </c>
      <c r="X51" s="4">
        <f t="shared" si="205"/>
        <v>0</v>
      </c>
      <c r="Y51" s="4">
        <f t="shared" si="205"/>
        <v>0</v>
      </c>
      <c r="Z51" s="4">
        <f t="shared" si="205"/>
        <v>0</v>
      </c>
      <c r="AA51" s="4">
        <f t="shared" si="205"/>
        <v>0</v>
      </c>
      <c r="AB51" s="4">
        <f t="shared" si="205"/>
        <v>0</v>
      </c>
      <c r="AC51" s="4">
        <f t="shared" si="205"/>
        <v>0</v>
      </c>
      <c r="AD51" s="4">
        <f t="shared" si="205"/>
        <v>0</v>
      </c>
      <c r="AE51" s="4">
        <f t="shared" si="205"/>
        <v>0</v>
      </c>
      <c r="AF51" s="4">
        <f t="shared" si="205"/>
        <v>0</v>
      </c>
    </row>
    <row r="52">
      <c r="A52" s="1" t="s">
        <v>17</v>
      </c>
      <c r="B52" s="4">
        <f t="shared" ref="B52:AF52" si="206">(0*100)/2</f>
        <v>0</v>
      </c>
      <c r="C52" s="4">
        <f t="shared" si="206"/>
        <v>0</v>
      </c>
      <c r="D52" s="4">
        <f t="shared" si="206"/>
        <v>0</v>
      </c>
      <c r="E52" s="4">
        <f t="shared" si="206"/>
        <v>0</v>
      </c>
      <c r="F52" s="4">
        <f t="shared" si="206"/>
        <v>0</v>
      </c>
      <c r="G52" s="4">
        <f t="shared" si="206"/>
        <v>0</v>
      </c>
      <c r="H52" s="4">
        <f t="shared" si="206"/>
        <v>0</v>
      </c>
      <c r="I52" s="4">
        <f t="shared" si="206"/>
        <v>0</v>
      </c>
      <c r="J52" s="4">
        <f t="shared" si="206"/>
        <v>0</v>
      </c>
      <c r="K52" s="4">
        <f t="shared" si="206"/>
        <v>0</v>
      </c>
      <c r="L52" s="4">
        <f t="shared" si="206"/>
        <v>0</v>
      </c>
      <c r="M52" s="4">
        <f t="shared" si="206"/>
        <v>0</v>
      </c>
      <c r="N52" s="4">
        <f t="shared" si="206"/>
        <v>0</v>
      </c>
      <c r="O52" s="4">
        <f t="shared" si="206"/>
        <v>0</v>
      </c>
      <c r="P52" s="4">
        <f t="shared" si="206"/>
        <v>0</v>
      </c>
      <c r="Q52" s="4">
        <f t="shared" si="206"/>
        <v>0</v>
      </c>
      <c r="R52" s="4">
        <f t="shared" si="206"/>
        <v>0</v>
      </c>
      <c r="S52" s="4">
        <f t="shared" si="206"/>
        <v>0</v>
      </c>
      <c r="T52" s="4">
        <f t="shared" si="206"/>
        <v>0</v>
      </c>
      <c r="U52" s="4">
        <f t="shared" si="206"/>
        <v>0</v>
      </c>
      <c r="V52" s="4">
        <f t="shared" si="206"/>
        <v>0</v>
      </c>
      <c r="W52" s="4">
        <f t="shared" si="206"/>
        <v>0</v>
      </c>
      <c r="X52" s="4">
        <f t="shared" si="206"/>
        <v>0</v>
      </c>
      <c r="Y52" s="4">
        <f t="shared" si="206"/>
        <v>0</v>
      </c>
      <c r="Z52" s="4">
        <f t="shared" si="206"/>
        <v>0</v>
      </c>
      <c r="AA52" s="4">
        <f t="shared" si="206"/>
        <v>0</v>
      </c>
      <c r="AB52" s="4">
        <f t="shared" si="206"/>
        <v>0</v>
      </c>
      <c r="AC52" s="4">
        <f t="shared" si="206"/>
        <v>0</v>
      </c>
      <c r="AD52" s="4">
        <f t="shared" si="206"/>
        <v>0</v>
      </c>
      <c r="AE52" s="4">
        <f t="shared" si="206"/>
        <v>0</v>
      </c>
      <c r="AF52" s="4">
        <f t="shared" si="206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T54" si="207">(0*100)/5</f>
        <v>0</v>
      </c>
      <c r="C54" s="4">
        <f t="shared" si="207"/>
        <v>0</v>
      </c>
      <c r="D54" s="4">
        <f t="shared" si="207"/>
        <v>0</v>
      </c>
      <c r="E54" s="4">
        <f t="shared" si="207"/>
        <v>0</v>
      </c>
      <c r="F54" s="4">
        <f t="shared" si="207"/>
        <v>0</v>
      </c>
      <c r="G54" s="4">
        <f t="shared" si="207"/>
        <v>0</v>
      </c>
      <c r="H54" s="4">
        <f t="shared" si="207"/>
        <v>0</v>
      </c>
      <c r="I54" s="4">
        <f t="shared" si="207"/>
        <v>0</v>
      </c>
      <c r="J54" s="4">
        <f t="shared" si="207"/>
        <v>0</v>
      </c>
      <c r="K54" s="4">
        <f t="shared" si="207"/>
        <v>0</v>
      </c>
      <c r="L54" s="4">
        <f t="shared" si="207"/>
        <v>0</v>
      </c>
      <c r="M54" s="4">
        <f t="shared" si="207"/>
        <v>0</v>
      </c>
      <c r="N54" s="4">
        <f t="shared" si="207"/>
        <v>0</v>
      </c>
      <c r="O54" s="4">
        <f t="shared" si="207"/>
        <v>0</v>
      </c>
      <c r="P54" s="4">
        <f t="shared" si="207"/>
        <v>0</v>
      </c>
      <c r="Q54" s="4">
        <f t="shared" si="207"/>
        <v>0</v>
      </c>
      <c r="R54" s="4">
        <f t="shared" si="207"/>
        <v>0</v>
      </c>
      <c r="S54" s="4">
        <f t="shared" si="207"/>
        <v>0</v>
      </c>
      <c r="T54" s="4">
        <f t="shared" si="207"/>
        <v>0</v>
      </c>
      <c r="U54" s="4">
        <f>(1*100)/5</f>
        <v>20</v>
      </c>
      <c r="V54" s="4">
        <f t="shared" ref="V54:AE54" si="208">(0*100)/5</f>
        <v>0</v>
      </c>
      <c r="W54" s="4">
        <f t="shared" si="208"/>
        <v>0</v>
      </c>
      <c r="X54" s="4">
        <f t="shared" si="208"/>
        <v>0</v>
      </c>
      <c r="Y54" s="4">
        <f t="shared" si="208"/>
        <v>0</v>
      </c>
      <c r="Z54" s="4">
        <f t="shared" si="208"/>
        <v>0</v>
      </c>
      <c r="AA54" s="4">
        <f t="shared" si="208"/>
        <v>0</v>
      </c>
      <c r="AB54" s="4">
        <f t="shared" si="208"/>
        <v>0</v>
      </c>
      <c r="AC54" s="4">
        <f t="shared" si="208"/>
        <v>0</v>
      </c>
      <c r="AD54" s="4">
        <f t="shared" si="208"/>
        <v>0</v>
      </c>
      <c r="AE54" s="4">
        <f t="shared" si="208"/>
        <v>0</v>
      </c>
      <c r="AF54" s="4">
        <f t="shared" ref="AF54:AF55" si="212">(1*100)/5</f>
        <v>20</v>
      </c>
      <c r="AG54" s="4">
        <f>AVERAGE(C56:AF67)</f>
        <v>8.888888889</v>
      </c>
    </row>
    <row r="55">
      <c r="A55" s="1" t="s">
        <v>3</v>
      </c>
      <c r="B55" s="4">
        <f t="shared" ref="B55:B60" si="213">(1*100)/5</f>
        <v>20</v>
      </c>
      <c r="C55" s="4">
        <f t="shared" ref="C55:E55" si="209">(0*100)/5</f>
        <v>0</v>
      </c>
      <c r="D55" s="4">
        <f t="shared" si="209"/>
        <v>0</v>
      </c>
      <c r="E55" s="4">
        <f t="shared" si="209"/>
        <v>0</v>
      </c>
      <c r="F55" s="4">
        <f>(1*100)/5</f>
        <v>20</v>
      </c>
      <c r="G55" s="4">
        <f t="shared" ref="G55:T55" si="210">(0*100)/5</f>
        <v>0</v>
      </c>
      <c r="H55" s="4">
        <f t="shared" si="210"/>
        <v>0</v>
      </c>
      <c r="I55" s="4">
        <f t="shared" si="210"/>
        <v>0</v>
      </c>
      <c r="J55" s="4">
        <f t="shared" si="210"/>
        <v>0</v>
      </c>
      <c r="K55" s="4">
        <f t="shared" si="210"/>
        <v>0</v>
      </c>
      <c r="L55" s="4">
        <f t="shared" si="210"/>
        <v>0</v>
      </c>
      <c r="M55" s="4">
        <f t="shared" si="210"/>
        <v>0</v>
      </c>
      <c r="N55" s="4">
        <f t="shared" si="210"/>
        <v>0</v>
      </c>
      <c r="O55" s="4">
        <f t="shared" si="210"/>
        <v>0</v>
      </c>
      <c r="P55" s="4">
        <f t="shared" si="210"/>
        <v>0</v>
      </c>
      <c r="Q55" s="4">
        <f t="shared" si="210"/>
        <v>0</v>
      </c>
      <c r="R55" s="4">
        <f t="shared" si="210"/>
        <v>0</v>
      </c>
      <c r="S55" s="4">
        <f t="shared" si="210"/>
        <v>0</v>
      </c>
      <c r="T55" s="4">
        <f t="shared" si="210"/>
        <v>0</v>
      </c>
      <c r="U55" s="4">
        <f>(2*100)/5</f>
        <v>40</v>
      </c>
      <c r="V55" s="4">
        <f t="shared" ref="V55:AE55" si="211">(0*100)/5</f>
        <v>0</v>
      </c>
      <c r="W55" s="4">
        <f t="shared" si="211"/>
        <v>0</v>
      </c>
      <c r="X55" s="4">
        <f t="shared" si="211"/>
        <v>0</v>
      </c>
      <c r="Y55" s="4">
        <f t="shared" si="211"/>
        <v>0</v>
      </c>
      <c r="Z55" s="4">
        <f t="shared" si="211"/>
        <v>0</v>
      </c>
      <c r="AA55" s="4">
        <f t="shared" si="211"/>
        <v>0</v>
      </c>
      <c r="AB55" s="4">
        <f t="shared" si="211"/>
        <v>0</v>
      </c>
      <c r="AC55" s="4">
        <f t="shared" si="211"/>
        <v>0</v>
      </c>
      <c r="AD55" s="4">
        <f t="shared" si="211"/>
        <v>0</v>
      </c>
      <c r="AE55" s="4">
        <f t="shared" si="211"/>
        <v>0</v>
      </c>
      <c r="AF55" s="4">
        <f t="shared" si="212"/>
        <v>20</v>
      </c>
    </row>
    <row r="56">
      <c r="A56" s="1" t="s">
        <v>4</v>
      </c>
      <c r="B56" s="4">
        <f t="shared" si="213"/>
        <v>20</v>
      </c>
      <c r="C56" s="4">
        <f t="shared" ref="C56:D56" si="214">(0*100)/5</f>
        <v>0</v>
      </c>
      <c r="D56" s="4">
        <f t="shared" si="214"/>
        <v>0</v>
      </c>
      <c r="E56" s="4">
        <f>(1*100)/5</f>
        <v>20</v>
      </c>
      <c r="F56" s="4">
        <f>(0*100)/5</f>
        <v>0</v>
      </c>
      <c r="G56" s="4">
        <f t="shared" ref="G56:H56" si="215">(1*100)/5</f>
        <v>20</v>
      </c>
      <c r="H56" s="4">
        <f t="shared" si="215"/>
        <v>20</v>
      </c>
      <c r="I56" s="4">
        <f t="shared" ref="I56:Q56" si="216">(0*100)/5</f>
        <v>0</v>
      </c>
      <c r="J56" s="4">
        <f t="shared" si="216"/>
        <v>0</v>
      </c>
      <c r="K56" s="4">
        <f t="shared" si="216"/>
        <v>0</v>
      </c>
      <c r="L56" s="4">
        <f t="shared" si="216"/>
        <v>0</v>
      </c>
      <c r="M56" s="4">
        <f t="shared" si="216"/>
        <v>0</v>
      </c>
      <c r="N56" s="4">
        <f t="shared" si="216"/>
        <v>0</v>
      </c>
      <c r="O56" s="4">
        <f t="shared" si="216"/>
        <v>0</v>
      </c>
      <c r="P56" s="4">
        <f t="shared" si="216"/>
        <v>0</v>
      </c>
      <c r="Q56" s="4">
        <f t="shared" si="216"/>
        <v>0</v>
      </c>
      <c r="R56" s="4">
        <f>(1*100)/5</f>
        <v>20</v>
      </c>
      <c r="S56" s="4">
        <f t="shared" ref="S56:T56" si="217">(0*100)/5</f>
        <v>0</v>
      </c>
      <c r="T56" s="4">
        <f t="shared" si="217"/>
        <v>0</v>
      </c>
      <c r="U56" s="4">
        <f t="shared" ref="U56:U59" si="223">(1*100)/5</f>
        <v>20</v>
      </c>
      <c r="V56" s="4">
        <f t="shared" ref="V56:AA56" si="218">(0*100)/5</f>
        <v>0</v>
      </c>
      <c r="W56" s="4">
        <f t="shared" si="218"/>
        <v>0</v>
      </c>
      <c r="X56" s="4">
        <f t="shared" si="218"/>
        <v>0</v>
      </c>
      <c r="Y56" s="4">
        <f t="shared" si="218"/>
        <v>0</v>
      </c>
      <c r="Z56" s="4">
        <f t="shared" si="218"/>
        <v>0</v>
      </c>
      <c r="AA56" s="4">
        <f t="shared" si="218"/>
        <v>0</v>
      </c>
      <c r="AB56" s="4">
        <f>(1*100)/5</f>
        <v>20</v>
      </c>
      <c r="AC56" s="4">
        <f t="shared" ref="AC56:AF56" si="219">(0*100)/5</f>
        <v>0</v>
      </c>
      <c r="AD56" s="4">
        <f t="shared" si="219"/>
        <v>0</v>
      </c>
      <c r="AE56" s="4">
        <f t="shared" si="219"/>
        <v>0</v>
      </c>
      <c r="AF56" s="4">
        <f t="shared" si="219"/>
        <v>0</v>
      </c>
    </row>
    <row r="57">
      <c r="A57" s="1" t="s">
        <v>5</v>
      </c>
      <c r="B57" s="4">
        <f t="shared" si="213"/>
        <v>20</v>
      </c>
      <c r="C57" s="4">
        <f t="shared" ref="C57:D57" si="220">(1*100)/5</f>
        <v>20</v>
      </c>
      <c r="D57" s="4">
        <f t="shared" si="220"/>
        <v>20</v>
      </c>
      <c r="E57" s="4">
        <f t="shared" ref="E57:G57" si="221">(0*100)/5</f>
        <v>0</v>
      </c>
      <c r="F57" s="4">
        <f t="shared" si="221"/>
        <v>0</v>
      </c>
      <c r="G57" s="4">
        <f t="shared" si="221"/>
        <v>0</v>
      </c>
      <c r="H57" s="4">
        <f t="shared" ref="H57:H58" si="225">(4*100)/5</f>
        <v>80</v>
      </c>
      <c r="I57" s="4">
        <f>(0*100)/5</f>
        <v>0</v>
      </c>
      <c r="J57" s="4">
        <f t="shared" ref="J57:J59" si="226">(2*100)/5</f>
        <v>40</v>
      </c>
      <c r="K57" s="4">
        <f t="shared" ref="K57:K58" si="227">(0*100)/5</f>
        <v>0</v>
      </c>
      <c r="L57" s="4">
        <f>(1*100)/5</f>
        <v>20</v>
      </c>
      <c r="M57" s="4">
        <f>(0*100)/5</f>
        <v>0</v>
      </c>
      <c r="N57" s="4">
        <f t="shared" ref="N57:N58" si="229">(2*100)/5</f>
        <v>40</v>
      </c>
      <c r="O57" s="4">
        <f t="shared" ref="O57:T57" si="222">(0*100)/5</f>
        <v>0</v>
      </c>
      <c r="P57" s="4">
        <f t="shared" si="222"/>
        <v>0</v>
      </c>
      <c r="Q57" s="4">
        <f t="shared" si="222"/>
        <v>0</v>
      </c>
      <c r="R57" s="4">
        <f t="shared" si="222"/>
        <v>0</v>
      </c>
      <c r="S57" s="4">
        <f t="shared" si="222"/>
        <v>0</v>
      </c>
      <c r="T57" s="4">
        <f t="shared" si="222"/>
        <v>0</v>
      </c>
      <c r="U57" s="4">
        <f t="shared" si="223"/>
        <v>20</v>
      </c>
      <c r="V57" s="4">
        <f>(0*100)/5</f>
        <v>0</v>
      </c>
      <c r="W57" s="4">
        <f>(1*100)/5</f>
        <v>20</v>
      </c>
      <c r="X57" s="4">
        <f>(3*100)/5</f>
        <v>60</v>
      </c>
      <c r="Y57" s="4">
        <f t="shared" ref="Y57:Y58" si="232">(0*100)/5</f>
        <v>0</v>
      </c>
      <c r="Z57" s="4">
        <f t="shared" ref="Z57:AA57" si="224">(1*100)/5</f>
        <v>20</v>
      </c>
      <c r="AA57" s="4">
        <f t="shared" si="224"/>
        <v>20</v>
      </c>
      <c r="AB57" s="4">
        <f>(2*100)/5</f>
        <v>40</v>
      </c>
      <c r="AC57" s="4">
        <f t="shared" ref="AC57:AC63" si="234">(0*100)/5</f>
        <v>0</v>
      </c>
      <c r="AD57" s="4">
        <f t="shared" ref="AD57:AD59" si="235">(1*100)/5</f>
        <v>20</v>
      </c>
      <c r="AE57" s="4">
        <f>(0*100)/5</f>
        <v>0</v>
      </c>
      <c r="AF57" s="4">
        <f>(1*100)/5</f>
        <v>20</v>
      </c>
    </row>
    <row r="58">
      <c r="A58" s="1" t="s">
        <v>6</v>
      </c>
      <c r="B58" s="4">
        <f t="shared" si="213"/>
        <v>20</v>
      </c>
      <c r="C58" s="4">
        <f t="shared" ref="C58:C59" si="237">(2*100)/5</f>
        <v>40</v>
      </c>
      <c r="D58" s="4">
        <f t="shared" ref="D58:D62" si="238">(1*100)/5</f>
        <v>20</v>
      </c>
      <c r="E58" s="4">
        <f t="shared" ref="E58:E62" si="239">(0*100)/5</f>
        <v>0</v>
      </c>
      <c r="F58" s="4">
        <f>(1*100)/5</f>
        <v>20</v>
      </c>
      <c r="G58" s="4">
        <f>(0*100)/5</f>
        <v>0</v>
      </c>
      <c r="H58" s="4">
        <f t="shared" si="225"/>
        <v>80</v>
      </c>
      <c r="I58" s="4">
        <f>(1*100)/5</f>
        <v>20</v>
      </c>
      <c r="J58" s="4">
        <f t="shared" si="226"/>
        <v>40</v>
      </c>
      <c r="K58" s="4">
        <f t="shared" si="227"/>
        <v>0</v>
      </c>
      <c r="L58" s="4">
        <f t="shared" ref="L58:M58" si="228">(0*100)/5</f>
        <v>0</v>
      </c>
      <c r="M58" s="4">
        <f t="shared" si="228"/>
        <v>0</v>
      </c>
      <c r="N58" s="4">
        <f t="shared" si="229"/>
        <v>40</v>
      </c>
      <c r="O58" s="4">
        <f t="shared" ref="O58:T58" si="230">(0*100)/5</f>
        <v>0</v>
      </c>
      <c r="P58" s="4">
        <f t="shared" si="230"/>
        <v>0</v>
      </c>
      <c r="Q58" s="4">
        <f t="shared" si="230"/>
        <v>0</v>
      </c>
      <c r="R58" s="4">
        <f t="shared" si="230"/>
        <v>0</v>
      </c>
      <c r="S58" s="4">
        <f t="shared" si="230"/>
        <v>0</v>
      </c>
      <c r="T58" s="4">
        <f t="shared" si="230"/>
        <v>0</v>
      </c>
      <c r="U58" s="4">
        <f t="shared" si="223"/>
        <v>20</v>
      </c>
      <c r="V58" s="4">
        <f t="shared" ref="V58:W58" si="231">(1*100)/5</f>
        <v>20</v>
      </c>
      <c r="W58" s="4">
        <f t="shared" si="231"/>
        <v>20</v>
      </c>
      <c r="X58" s="4">
        <f t="shared" ref="X58:X59" si="243">(2*100)/5</f>
        <v>40</v>
      </c>
      <c r="Y58" s="4">
        <f t="shared" si="232"/>
        <v>0</v>
      </c>
      <c r="Z58" s="4">
        <f>(1*100)/5</f>
        <v>20</v>
      </c>
      <c r="AA58" s="4">
        <f t="shared" ref="AA58:AB58" si="233">(2*100)/5</f>
        <v>40</v>
      </c>
      <c r="AB58" s="4">
        <f t="shared" si="233"/>
        <v>40</v>
      </c>
      <c r="AC58" s="4">
        <f t="shared" si="234"/>
        <v>0</v>
      </c>
      <c r="AD58" s="4">
        <f t="shared" si="235"/>
        <v>20</v>
      </c>
      <c r="AE58" s="4">
        <f t="shared" ref="AE58:AF58" si="236">(1*100)/5</f>
        <v>20</v>
      </c>
      <c r="AF58" s="4">
        <f t="shared" si="236"/>
        <v>20</v>
      </c>
    </row>
    <row r="59">
      <c r="A59" s="1" t="s">
        <v>7</v>
      </c>
      <c r="B59" s="4">
        <f t="shared" si="213"/>
        <v>20</v>
      </c>
      <c r="C59" s="4">
        <f t="shared" si="237"/>
        <v>40</v>
      </c>
      <c r="D59" s="4">
        <f t="shared" si="238"/>
        <v>20</v>
      </c>
      <c r="E59" s="4">
        <f t="shared" si="239"/>
        <v>0</v>
      </c>
      <c r="F59" s="4">
        <f t="shared" ref="F59:F60" si="245">(2*100)/5</f>
        <v>40</v>
      </c>
      <c r="G59" s="4">
        <f>(1*100)/5</f>
        <v>20</v>
      </c>
      <c r="H59" s="4">
        <f>(2*100)/5</f>
        <v>40</v>
      </c>
      <c r="I59" s="4">
        <f>(0*100)/5</f>
        <v>0</v>
      </c>
      <c r="J59" s="4">
        <f t="shared" si="226"/>
        <v>40</v>
      </c>
      <c r="K59" s="4">
        <f t="shared" ref="K59:K62" si="247">(1*100)/5</f>
        <v>20</v>
      </c>
      <c r="L59" s="4">
        <f t="shared" ref="L59:L60" si="248">(3*100)/5</f>
        <v>60</v>
      </c>
      <c r="M59" s="4">
        <f t="shared" ref="M59:N59" si="240">(1*100)/5</f>
        <v>20</v>
      </c>
      <c r="N59" s="4">
        <f t="shared" si="240"/>
        <v>20</v>
      </c>
      <c r="O59" s="4">
        <f t="shared" ref="O59:Q59" si="241">(0*100)/5</f>
        <v>0</v>
      </c>
      <c r="P59" s="4">
        <f t="shared" si="241"/>
        <v>0</v>
      </c>
      <c r="Q59" s="4">
        <f t="shared" si="241"/>
        <v>0</v>
      </c>
      <c r="R59" s="4">
        <f t="shared" ref="R59:S59" si="242">(1*100)/5</f>
        <v>20</v>
      </c>
      <c r="S59" s="4">
        <f t="shared" si="242"/>
        <v>20</v>
      </c>
      <c r="T59" s="4">
        <f>(0*100)/5</f>
        <v>0</v>
      </c>
      <c r="U59" s="4">
        <f t="shared" si="223"/>
        <v>20</v>
      </c>
      <c r="V59" s="4">
        <f>(1*100)/5</f>
        <v>20</v>
      </c>
      <c r="W59" s="4">
        <f t="shared" ref="W59:W63" si="252">(0*100)/5</f>
        <v>0</v>
      </c>
      <c r="X59" s="4">
        <f t="shared" si="243"/>
        <v>40</v>
      </c>
      <c r="Y59" s="4">
        <f t="shared" ref="Y59:AA59" si="244">(1*100)/5</f>
        <v>20</v>
      </c>
      <c r="Z59" s="4">
        <f t="shared" si="244"/>
        <v>20</v>
      </c>
      <c r="AA59" s="4">
        <f t="shared" si="244"/>
        <v>20</v>
      </c>
      <c r="AB59" s="4">
        <f t="shared" ref="AB59:AB60" si="253">(2*100)/5</f>
        <v>40</v>
      </c>
      <c r="AC59" s="4">
        <f t="shared" si="234"/>
        <v>0</v>
      </c>
      <c r="AD59" s="4">
        <f t="shared" si="235"/>
        <v>20</v>
      </c>
      <c r="AE59" s="4">
        <f t="shared" ref="AE59:AE60" si="254">(2*100)/5</f>
        <v>40</v>
      </c>
      <c r="AF59" s="4">
        <f>(1*100)/5</f>
        <v>20</v>
      </c>
    </row>
    <row r="60">
      <c r="A60" s="1" t="s">
        <v>8</v>
      </c>
      <c r="B60" s="4">
        <f t="shared" si="213"/>
        <v>20</v>
      </c>
      <c r="C60" s="4">
        <f>(0*100)/5</f>
        <v>0</v>
      </c>
      <c r="D60" s="4">
        <f t="shared" si="238"/>
        <v>20</v>
      </c>
      <c r="E60" s="4">
        <f t="shared" si="239"/>
        <v>0</v>
      </c>
      <c r="F60" s="4">
        <f t="shared" si="245"/>
        <v>40</v>
      </c>
      <c r="G60" s="4">
        <f t="shared" ref="G60:G61" si="256">(0*100)/5</f>
        <v>0</v>
      </c>
      <c r="H60" s="4">
        <f t="shared" ref="H60:I60" si="246">(1*100)/5</f>
        <v>20</v>
      </c>
      <c r="I60" s="4">
        <f t="shared" si="246"/>
        <v>20</v>
      </c>
      <c r="J60" s="4">
        <f t="shared" ref="J60:J61" si="258">(0*100)/5</f>
        <v>0</v>
      </c>
      <c r="K60" s="4">
        <f t="shared" si="247"/>
        <v>20</v>
      </c>
      <c r="L60" s="4">
        <f t="shared" si="248"/>
        <v>60</v>
      </c>
      <c r="M60" s="4">
        <f t="shared" ref="M60:N60" si="249">(1*100)/5</f>
        <v>20</v>
      </c>
      <c r="N60" s="4">
        <f t="shared" si="249"/>
        <v>20</v>
      </c>
      <c r="O60" s="4">
        <f t="shared" ref="O60:O61" si="259">(0*100)/5</f>
        <v>0</v>
      </c>
      <c r="P60" s="4">
        <f>(1*100)/5</f>
        <v>20</v>
      </c>
      <c r="Q60" s="4">
        <f t="shared" ref="Q60:S60" si="250">(0*100)/5</f>
        <v>0</v>
      </c>
      <c r="R60" s="4">
        <f t="shared" si="250"/>
        <v>0</v>
      </c>
      <c r="S60" s="4">
        <f t="shared" si="250"/>
        <v>0</v>
      </c>
      <c r="T60" s="4">
        <f t="shared" ref="T60:V60" si="251">(1*100)/5</f>
        <v>20</v>
      </c>
      <c r="U60" s="4">
        <f t="shared" si="251"/>
        <v>20</v>
      </c>
      <c r="V60" s="4">
        <f t="shared" si="251"/>
        <v>20</v>
      </c>
      <c r="W60" s="4">
        <f t="shared" si="252"/>
        <v>0</v>
      </c>
      <c r="X60" s="4">
        <f>(0*100)/5</f>
        <v>0</v>
      </c>
      <c r="Y60" s="4">
        <f>(1*100)/5</f>
        <v>20</v>
      </c>
      <c r="Z60" s="4">
        <f t="shared" ref="Z60:Z61" si="262">(0*100)/5</f>
        <v>0</v>
      </c>
      <c r="AA60" s="4">
        <f>(1*100)/5</f>
        <v>20</v>
      </c>
      <c r="AB60" s="4">
        <f t="shared" si="253"/>
        <v>40</v>
      </c>
      <c r="AC60" s="4">
        <f t="shared" si="234"/>
        <v>0</v>
      </c>
      <c r="AD60" s="4">
        <f t="shared" ref="AD60:AD66" si="263">(0*100)/5</f>
        <v>0</v>
      </c>
      <c r="AE60" s="4">
        <f t="shared" si="254"/>
        <v>40</v>
      </c>
      <c r="AF60" s="4">
        <f>(0*100)/5</f>
        <v>0</v>
      </c>
    </row>
    <row r="61">
      <c r="A61" s="1" t="s">
        <v>9</v>
      </c>
      <c r="B61" s="4">
        <f t="shared" ref="B61:C61" si="255">(0*100)/5</f>
        <v>0</v>
      </c>
      <c r="C61" s="4">
        <f t="shared" si="255"/>
        <v>0</v>
      </c>
      <c r="D61" s="4">
        <f t="shared" si="238"/>
        <v>20</v>
      </c>
      <c r="E61" s="4">
        <f t="shared" si="239"/>
        <v>0</v>
      </c>
      <c r="F61" s="4">
        <f t="shared" ref="F61:F63" si="266">(1*100)/5</f>
        <v>20</v>
      </c>
      <c r="G61" s="4">
        <f t="shared" si="256"/>
        <v>0</v>
      </c>
      <c r="H61" s="4">
        <f t="shared" ref="H61:I61" si="257">(1*100)/5</f>
        <v>20</v>
      </c>
      <c r="I61" s="4">
        <f t="shared" si="257"/>
        <v>20</v>
      </c>
      <c r="J61" s="4">
        <f t="shared" si="258"/>
        <v>0</v>
      </c>
      <c r="K61" s="4">
        <f t="shared" si="247"/>
        <v>20</v>
      </c>
      <c r="L61" s="4">
        <f>(2*100)/5</f>
        <v>40</v>
      </c>
      <c r="M61" s="4">
        <f t="shared" ref="M61:M62" si="269">(0*100)/5</f>
        <v>0</v>
      </c>
      <c r="N61" s="4">
        <f>(1*100)/5</f>
        <v>20</v>
      </c>
      <c r="O61" s="4">
        <f t="shared" si="259"/>
        <v>0</v>
      </c>
      <c r="P61" s="4">
        <f t="shared" ref="P61:Q61" si="260">(0*100)/5</f>
        <v>0</v>
      </c>
      <c r="Q61" s="4">
        <f t="shared" si="260"/>
        <v>0</v>
      </c>
      <c r="R61" s="4">
        <f t="shared" ref="R61:R62" si="271">(2*100)/5</f>
        <v>40</v>
      </c>
      <c r="S61" s="4">
        <f t="shared" ref="S61:S62" si="272">(0*100)/5</f>
        <v>0</v>
      </c>
      <c r="T61" s="4">
        <f t="shared" ref="T61:T63" si="273">(2*100)/5</f>
        <v>40</v>
      </c>
      <c r="U61" s="4">
        <f t="shared" ref="U61:U63" si="274">(0*100)/5</f>
        <v>0</v>
      </c>
      <c r="V61" s="4">
        <f>(2*100)/5</f>
        <v>40</v>
      </c>
      <c r="W61" s="4">
        <f t="shared" si="252"/>
        <v>0</v>
      </c>
      <c r="X61" s="4">
        <f t="shared" ref="X61:Y61" si="261">(1*100)/5</f>
        <v>20</v>
      </c>
      <c r="Y61" s="4">
        <f t="shared" si="261"/>
        <v>20</v>
      </c>
      <c r="Z61" s="4">
        <f t="shared" si="262"/>
        <v>0</v>
      </c>
      <c r="AA61" s="4">
        <f>(0*100)/5</f>
        <v>0</v>
      </c>
      <c r="AB61" s="4">
        <f t="shared" ref="AB61:AB67" si="276">(1*100)/5</f>
        <v>20</v>
      </c>
      <c r="AC61" s="4">
        <f t="shared" si="234"/>
        <v>0</v>
      </c>
      <c r="AD61" s="4">
        <f t="shared" si="263"/>
        <v>0</v>
      </c>
      <c r="AE61" s="4">
        <f t="shared" ref="AE61:AF61" si="264">(0*100)/5</f>
        <v>0</v>
      </c>
      <c r="AF61" s="4">
        <f t="shared" si="264"/>
        <v>0</v>
      </c>
    </row>
    <row r="62">
      <c r="A62" s="1" t="s">
        <v>10</v>
      </c>
      <c r="B62" s="4">
        <f t="shared" ref="B62:C62" si="265">(0*100)/5</f>
        <v>0</v>
      </c>
      <c r="C62" s="4">
        <f t="shared" si="265"/>
        <v>0</v>
      </c>
      <c r="D62" s="4">
        <f t="shared" si="238"/>
        <v>20</v>
      </c>
      <c r="E62" s="4">
        <f t="shared" si="239"/>
        <v>0</v>
      </c>
      <c r="F62" s="4">
        <f t="shared" si="266"/>
        <v>20</v>
      </c>
      <c r="G62" s="4">
        <f t="shared" ref="G62:H62" si="267">(1*100)/5</f>
        <v>20</v>
      </c>
      <c r="H62" s="4">
        <f t="shared" si="267"/>
        <v>20</v>
      </c>
      <c r="I62" s="4">
        <f t="shared" ref="I62:J62" si="268">(0*100)/5</f>
        <v>0</v>
      </c>
      <c r="J62" s="4">
        <f t="shared" si="268"/>
        <v>0</v>
      </c>
      <c r="K62" s="4">
        <f t="shared" si="247"/>
        <v>20</v>
      </c>
      <c r="L62" s="4">
        <f>(1*100)/5</f>
        <v>20</v>
      </c>
      <c r="M62" s="4">
        <f t="shared" si="269"/>
        <v>0</v>
      </c>
      <c r="N62" s="4">
        <f t="shared" ref="N62:Q62" si="270">(0*100)/5</f>
        <v>0</v>
      </c>
      <c r="O62" s="4">
        <f t="shared" si="270"/>
        <v>0</v>
      </c>
      <c r="P62" s="4">
        <f t="shared" si="270"/>
        <v>0</v>
      </c>
      <c r="Q62" s="4">
        <f t="shared" si="270"/>
        <v>0</v>
      </c>
      <c r="R62" s="4">
        <f t="shared" si="271"/>
        <v>40</v>
      </c>
      <c r="S62" s="4">
        <f t="shared" si="272"/>
        <v>0</v>
      </c>
      <c r="T62" s="4">
        <f t="shared" si="273"/>
        <v>40</v>
      </c>
      <c r="U62" s="4">
        <f t="shared" si="274"/>
        <v>0</v>
      </c>
      <c r="V62" s="4">
        <f t="shared" ref="V62:V63" si="282">(1*100)/5</f>
        <v>20</v>
      </c>
      <c r="W62" s="4">
        <f t="shared" si="252"/>
        <v>0</v>
      </c>
      <c r="X62" s="4">
        <f>(1*100)/5</f>
        <v>20</v>
      </c>
      <c r="Y62" s="4">
        <f t="shared" ref="Y62:AA62" si="275">(0*100)/5</f>
        <v>0</v>
      </c>
      <c r="Z62" s="4">
        <f t="shared" si="275"/>
        <v>0</v>
      </c>
      <c r="AA62" s="4">
        <f t="shared" si="275"/>
        <v>0</v>
      </c>
      <c r="AB62" s="4">
        <f t="shared" si="276"/>
        <v>20</v>
      </c>
      <c r="AC62" s="4">
        <f t="shared" si="234"/>
        <v>0</v>
      </c>
      <c r="AD62" s="4">
        <f t="shared" si="263"/>
        <v>0</v>
      </c>
      <c r="AE62" s="4">
        <f t="shared" ref="AE62:AF62" si="277">(0*100)/5</f>
        <v>0</v>
      </c>
      <c r="AF62" s="4">
        <f t="shared" si="277"/>
        <v>0</v>
      </c>
    </row>
    <row r="63">
      <c r="A63" s="1" t="s">
        <v>11</v>
      </c>
      <c r="B63" s="4">
        <f t="shared" ref="B63:E63" si="278">(0*100)/5</f>
        <v>0</v>
      </c>
      <c r="C63" s="4">
        <f t="shared" si="278"/>
        <v>0</v>
      </c>
      <c r="D63" s="4">
        <f t="shared" si="278"/>
        <v>0</v>
      </c>
      <c r="E63" s="4">
        <f t="shared" si="278"/>
        <v>0</v>
      </c>
      <c r="F63" s="4">
        <f t="shared" si="266"/>
        <v>20</v>
      </c>
      <c r="G63" s="4">
        <f t="shared" ref="G63:H63" si="279">(1*100)/5</f>
        <v>20</v>
      </c>
      <c r="H63" s="4">
        <f t="shared" si="279"/>
        <v>20</v>
      </c>
      <c r="I63" s="4">
        <f t="shared" ref="I63:J63" si="280">(0*100)/5</f>
        <v>0</v>
      </c>
      <c r="J63" s="4">
        <f t="shared" si="280"/>
        <v>0</v>
      </c>
      <c r="K63" s="4">
        <f t="shared" ref="K63:K64" si="288">(2*100)/5</f>
        <v>40</v>
      </c>
      <c r="L63" s="4">
        <f t="shared" ref="L63:S63" si="281">(0*100)/5</f>
        <v>0</v>
      </c>
      <c r="M63" s="4">
        <f t="shared" si="281"/>
        <v>0</v>
      </c>
      <c r="N63" s="4">
        <f t="shared" si="281"/>
        <v>0</v>
      </c>
      <c r="O63" s="4">
        <f t="shared" si="281"/>
        <v>0</v>
      </c>
      <c r="P63" s="4">
        <f t="shared" si="281"/>
        <v>0</v>
      </c>
      <c r="Q63" s="4">
        <f t="shared" si="281"/>
        <v>0</v>
      </c>
      <c r="R63" s="4">
        <f t="shared" si="281"/>
        <v>0</v>
      </c>
      <c r="S63" s="4">
        <f t="shared" si="281"/>
        <v>0</v>
      </c>
      <c r="T63" s="4">
        <f t="shared" si="273"/>
        <v>40</v>
      </c>
      <c r="U63" s="4">
        <f t="shared" si="274"/>
        <v>0</v>
      </c>
      <c r="V63" s="4">
        <f t="shared" si="282"/>
        <v>20</v>
      </c>
      <c r="W63" s="4">
        <f t="shared" si="252"/>
        <v>0</v>
      </c>
      <c r="X63" s="4">
        <f t="shared" ref="X63:AA63" si="283">(0*100)/5</f>
        <v>0</v>
      </c>
      <c r="Y63" s="4">
        <f t="shared" si="283"/>
        <v>0</v>
      </c>
      <c r="Z63" s="4">
        <f t="shared" si="283"/>
        <v>0</v>
      </c>
      <c r="AA63" s="4">
        <f t="shared" si="283"/>
        <v>0</v>
      </c>
      <c r="AB63" s="4">
        <f t="shared" si="276"/>
        <v>20</v>
      </c>
      <c r="AC63" s="4">
        <f t="shared" si="234"/>
        <v>0</v>
      </c>
      <c r="AD63" s="4">
        <f t="shared" si="263"/>
        <v>0</v>
      </c>
      <c r="AE63" s="4">
        <f t="shared" ref="AE63:AF63" si="284">(0*100)/5</f>
        <v>0</v>
      </c>
      <c r="AF63" s="4">
        <f t="shared" si="284"/>
        <v>0</v>
      </c>
    </row>
    <row r="64">
      <c r="A64" s="1" t="s">
        <v>12</v>
      </c>
      <c r="B64" s="4">
        <f t="shared" ref="B64:C64" si="285">(0*100)/5</f>
        <v>0</v>
      </c>
      <c r="C64" s="4">
        <f t="shared" si="285"/>
        <v>0</v>
      </c>
      <c r="D64" s="4">
        <f t="shared" ref="D64:D66" si="292">(1*100)/5</f>
        <v>20</v>
      </c>
      <c r="E64" s="4">
        <f t="shared" ref="E64:F64" si="286">(0*100)/5</f>
        <v>0</v>
      </c>
      <c r="F64" s="4">
        <f t="shared" si="286"/>
        <v>0</v>
      </c>
      <c r="G64" s="4">
        <f>(1*100)/5</f>
        <v>20</v>
      </c>
      <c r="H64" s="4">
        <f t="shared" ref="H64:J64" si="287">(0*100)/5</f>
        <v>0</v>
      </c>
      <c r="I64" s="4">
        <f t="shared" si="287"/>
        <v>0</v>
      </c>
      <c r="J64" s="4">
        <f t="shared" si="287"/>
        <v>0</v>
      </c>
      <c r="K64" s="4">
        <f t="shared" si="288"/>
        <v>40</v>
      </c>
      <c r="L64" s="4">
        <f>(0*100)/5</f>
        <v>0</v>
      </c>
      <c r="M64" s="4">
        <f>(1*100)/5</f>
        <v>20</v>
      </c>
      <c r="N64" s="4">
        <f t="shared" ref="N64:AA64" si="289">(0*100)/5</f>
        <v>0</v>
      </c>
      <c r="O64" s="4">
        <f t="shared" si="289"/>
        <v>0</v>
      </c>
      <c r="P64" s="4">
        <f t="shared" si="289"/>
        <v>0</v>
      </c>
      <c r="Q64" s="4">
        <f t="shared" si="289"/>
        <v>0</v>
      </c>
      <c r="R64" s="4">
        <f t="shared" si="289"/>
        <v>0</v>
      </c>
      <c r="S64" s="4">
        <f t="shared" si="289"/>
        <v>0</v>
      </c>
      <c r="T64" s="4">
        <f t="shared" si="289"/>
        <v>0</v>
      </c>
      <c r="U64" s="4">
        <f t="shared" si="289"/>
        <v>0</v>
      </c>
      <c r="V64" s="4">
        <f t="shared" si="289"/>
        <v>0</v>
      </c>
      <c r="W64" s="4">
        <f t="shared" si="289"/>
        <v>0</v>
      </c>
      <c r="X64" s="4">
        <f t="shared" si="289"/>
        <v>0</v>
      </c>
      <c r="Y64" s="4">
        <f t="shared" si="289"/>
        <v>0</v>
      </c>
      <c r="Z64" s="4">
        <f t="shared" si="289"/>
        <v>0</v>
      </c>
      <c r="AA64" s="4">
        <f t="shared" si="289"/>
        <v>0</v>
      </c>
      <c r="AB64" s="4">
        <f t="shared" si="276"/>
        <v>20</v>
      </c>
      <c r="AC64" s="4">
        <f t="shared" ref="AC64:AC66" si="295">(1*100)/5</f>
        <v>20</v>
      </c>
      <c r="AD64" s="4">
        <f t="shared" si="263"/>
        <v>0</v>
      </c>
      <c r="AE64" s="4">
        <f t="shared" ref="AE64:AF64" si="290">(0*100)/5</f>
        <v>0</v>
      </c>
      <c r="AF64" s="4">
        <f t="shared" si="290"/>
        <v>0</v>
      </c>
    </row>
    <row r="65">
      <c r="A65" s="1" t="s">
        <v>13</v>
      </c>
      <c r="B65" s="4">
        <f t="shared" ref="B65:C65" si="291">(0*100)/5</f>
        <v>0</v>
      </c>
      <c r="C65" s="4">
        <f t="shared" si="291"/>
        <v>0</v>
      </c>
      <c r="D65" s="4">
        <f t="shared" si="292"/>
        <v>20</v>
      </c>
      <c r="E65" s="4">
        <f t="shared" ref="E65:W65" si="293">(0*100)/5</f>
        <v>0</v>
      </c>
      <c r="F65" s="4">
        <f t="shared" si="293"/>
        <v>0</v>
      </c>
      <c r="G65" s="4">
        <f t="shared" si="293"/>
        <v>0</v>
      </c>
      <c r="H65" s="4">
        <f t="shared" si="293"/>
        <v>0</v>
      </c>
      <c r="I65" s="4">
        <f t="shared" si="293"/>
        <v>0</v>
      </c>
      <c r="J65" s="4">
        <f t="shared" si="293"/>
        <v>0</v>
      </c>
      <c r="K65" s="4">
        <f t="shared" si="293"/>
        <v>0</v>
      </c>
      <c r="L65" s="4">
        <f t="shared" si="293"/>
        <v>0</v>
      </c>
      <c r="M65" s="4">
        <f t="shared" si="293"/>
        <v>0</v>
      </c>
      <c r="N65" s="4">
        <f t="shared" si="293"/>
        <v>0</v>
      </c>
      <c r="O65" s="4">
        <f t="shared" si="293"/>
        <v>0</v>
      </c>
      <c r="P65" s="4">
        <f t="shared" si="293"/>
        <v>0</v>
      </c>
      <c r="Q65" s="4">
        <f t="shared" si="293"/>
        <v>0</v>
      </c>
      <c r="R65" s="4">
        <f t="shared" si="293"/>
        <v>0</v>
      </c>
      <c r="S65" s="4">
        <f t="shared" si="293"/>
        <v>0</v>
      </c>
      <c r="T65" s="4">
        <f t="shared" si="293"/>
        <v>0</v>
      </c>
      <c r="U65" s="4">
        <f t="shared" si="293"/>
        <v>0</v>
      </c>
      <c r="V65" s="4">
        <f t="shared" si="293"/>
        <v>0</v>
      </c>
      <c r="W65" s="4">
        <f t="shared" si="293"/>
        <v>0</v>
      </c>
      <c r="X65" s="4">
        <f>(1*100)/5</f>
        <v>20</v>
      </c>
      <c r="Y65" s="4">
        <f t="shared" ref="Y65:AA65" si="294">(0*100)/5</f>
        <v>0</v>
      </c>
      <c r="Z65" s="4">
        <f t="shared" si="294"/>
        <v>0</v>
      </c>
      <c r="AA65" s="4">
        <f t="shared" si="294"/>
        <v>0</v>
      </c>
      <c r="AB65" s="4">
        <f t="shared" si="276"/>
        <v>20</v>
      </c>
      <c r="AC65" s="4">
        <f t="shared" si="295"/>
        <v>20</v>
      </c>
      <c r="AD65" s="4">
        <f t="shared" si="263"/>
        <v>0</v>
      </c>
      <c r="AE65" s="4">
        <f t="shared" ref="AE65:AF65" si="296">(0*100)/5</f>
        <v>0</v>
      </c>
      <c r="AF65" s="4">
        <f t="shared" si="296"/>
        <v>0</v>
      </c>
    </row>
    <row r="66">
      <c r="A66" s="1" t="s">
        <v>14</v>
      </c>
      <c r="B66" s="4">
        <f t="shared" ref="B66:C66" si="297">(0*100)/5</f>
        <v>0</v>
      </c>
      <c r="C66" s="4">
        <f t="shared" si="297"/>
        <v>0</v>
      </c>
      <c r="D66" s="4">
        <f t="shared" si="292"/>
        <v>20</v>
      </c>
      <c r="E66" s="4">
        <f t="shared" ref="E66:AA66" si="298">(0*100)/5</f>
        <v>0</v>
      </c>
      <c r="F66" s="4">
        <f t="shared" si="298"/>
        <v>0</v>
      </c>
      <c r="G66" s="4">
        <f t="shared" si="298"/>
        <v>0</v>
      </c>
      <c r="H66" s="4">
        <f t="shared" si="298"/>
        <v>0</v>
      </c>
      <c r="I66" s="4">
        <f t="shared" si="298"/>
        <v>0</v>
      </c>
      <c r="J66" s="4">
        <f t="shared" si="298"/>
        <v>0</v>
      </c>
      <c r="K66" s="4">
        <f t="shared" si="298"/>
        <v>0</v>
      </c>
      <c r="L66" s="4">
        <f t="shared" si="298"/>
        <v>0</v>
      </c>
      <c r="M66" s="4">
        <f t="shared" si="298"/>
        <v>0</v>
      </c>
      <c r="N66" s="4">
        <f t="shared" si="298"/>
        <v>0</v>
      </c>
      <c r="O66" s="4">
        <f t="shared" si="298"/>
        <v>0</v>
      </c>
      <c r="P66" s="4">
        <f t="shared" si="298"/>
        <v>0</v>
      </c>
      <c r="Q66" s="4">
        <f t="shared" si="298"/>
        <v>0</v>
      </c>
      <c r="R66" s="4">
        <f t="shared" si="298"/>
        <v>0</v>
      </c>
      <c r="S66" s="4">
        <f t="shared" si="298"/>
        <v>0</v>
      </c>
      <c r="T66" s="4">
        <f t="shared" si="298"/>
        <v>0</v>
      </c>
      <c r="U66" s="4">
        <f t="shared" si="298"/>
        <v>0</v>
      </c>
      <c r="V66" s="4">
        <f t="shared" si="298"/>
        <v>0</v>
      </c>
      <c r="W66" s="4">
        <f t="shared" si="298"/>
        <v>0</v>
      </c>
      <c r="X66" s="4">
        <f t="shared" si="298"/>
        <v>0</v>
      </c>
      <c r="Y66" s="4">
        <f t="shared" si="298"/>
        <v>0</v>
      </c>
      <c r="Z66" s="4">
        <f t="shared" si="298"/>
        <v>0</v>
      </c>
      <c r="AA66" s="4">
        <f t="shared" si="298"/>
        <v>0</v>
      </c>
      <c r="AB66" s="4">
        <f t="shared" si="276"/>
        <v>20</v>
      </c>
      <c r="AC66" s="4">
        <f t="shared" si="295"/>
        <v>20</v>
      </c>
      <c r="AD66" s="4">
        <f t="shared" si="263"/>
        <v>0</v>
      </c>
      <c r="AE66" s="4">
        <f t="shared" ref="AE66:AF66" si="299">(0*100)/5</f>
        <v>0</v>
      </c>
      <c r="AF66" s="4">
        <f t="shared" si="299"/>
        <v>0</v>
      </c>
    </row>
    <row r="67">
      <c r="A67" s="1" t="s">
        <v>15</v>
      </c>
      <c r="B67" s="4">
        <f t="shared" ref="B67:AA67" si="300">(0*100)/5</f>
        <v>0</v>
      </c>
      <c r="C67" s="4">
        <f t="shared" si="300"/>
        <v>0</v>
      </c>
      <c r="D67" s="4">
        <f t="shared" si="300"/>
        <v>0</v>
      </c>
      <c r="E67" s="4">
        <f t="shared" si="300"/>
        <v>0</v>
      </c>
      <c r="F67" s="4">
        <f t="shared" si="300"/>
        <v>0</v>
      </c>
      <c r="G67" s="4">
        <f t="shared" si="300"/>
        <v>0</v>
      </c>
      <c r="H67" s="4">
        <f t="shared" si="300"/>
        <v>0</v>
      </c>
      <c r="I67" s="4">
        <f t="shared" si="300"/>
        <v>0</v>
      </c>
      <c r="J67" s="4">
        <f t="shared" si="300"/>
        <v>0</v>
      </c>
      <c r="K67" s="4">
        <f t="shared" si="300"/>
        <v>0</v>
      </c>
      <c r="L67" s="4">
        <f t="shared" si="300"/>
        <v>0</v>
      </c>
      <c r="M67" s="4">
        <f t="shared" si="300"/>
        <v>0</v>
      </c>
      <c r="N67" s="4">
        <f t="shared" si="300"/>
        <v>0</v>
      </c>
      <c r="O67" s="4">
        <f t="shared" si="300"/>
        <v>0</v>
      </c>
      <c r="P67" s="4">
        <f t="shared" si="300"/>
        <v>0</v>
      </c>
      <c r="Q67" s="4">
        <f t="shared" si="300"/>
        <v>0</v>
      </c>
      <c r="R67" s="4">
        <f t="shared" si="300"/>
        <v>0</v>
      </c>
      <c r="S67" s="4">
        <f t="shared" si="300"/>
        <v>0</v>
      </c>
      <c r="T67" s="4">
        <f t="shared" si="300"/>
        <v>0</v>
      </c>
      <c r="U67" s="4">
        <f t="shared" si="300"/>
        <v>0</v>
      </c>
      <c r="V67" s="4">
        <f t="shared" si="300"/>
        <v>0</v>
      </c>
      <c r="W67" s="4">
        <f t="shared" si="300"/>
        <v>0</v>
      </c>
      <c r="X67" s="4">
        <f t="shared" si="300"/>
        <v>0</v>
      </c>
      <c r="Y67" s="4">
        <f t="shared" si="300"/>
        <v>0</v>
      </c>
      <c r="Z67" s="4">
        <f t="shared" si="300"/>
        <v>0</v>
      </c>
      <c r="AA67" s="4">
        <f t="shared" si="300"/>
        <v>0</v>
      </c>
      <c r="AB67" s="4">
        <f t="shared" si="276"/>
        <v>20</v>
      </c>
      <c r="AC67" s="4">
        <f t="shared" ref="AC67:AF67" si="301">(0*100)/5</f>
        <v>0</v>
      </c>
      <c r="AD67" s="4">
        <f t="shared" si="301"/>
        <v>0</v>
      </c>
      <c r="AE67" s="4">
        <f t="shared" si="301"/>
        <v>0</v>
      </c>
      <c r="AF67" s="4">
        <f t="shared" si="301"/>
        <v>0</v>
      </c>
    </row>
    <row r="68">
      <c r="A68" s="1" t="s">
        <v>16</v>
      </c>
      <c r="B68" s="4">
        <f t="shared" ref="B68:AF68" si="302">(0*100)/5</f>
        <v>0</v>
      </c>
      <c r="C68" s="4">
        <f t="shared" si="302"/>
        <v>0</v>
      </c>
      <c r="D68" s="4">
        <f t="shared" si="302"/>
        <v>0</v>
      </c>
      <c r="E68" s="4">
        <f t="shared" si="302"/>
        <v>0</v>
      </c>
      <c r="F68" s="4">
        <f t="shared" si="302"/>
        <v>0</v>
      </c>
      <c r="G68" s="4">
        <f t="shared" si="302"/>
        <v>0</v>
      </c>
      <c r="H68" s="4">
        <f t="shared" si="302"/>
        <v>0</v>
      </c>
      <c r="I68" s="4">
        <f t="shared" si="302"/>
        <v>0</v>
      </c>
      <c r="J68" s="4">
        <f t="shared" si="302"/>
        <v>0</v>
      </c>
      <c r="K68" s="4">
        <f t="shared" si="302"/>
        <v>0</v>
      </c>
      <c r="L68" s="4">
        <f t="shared" si="302"/>
        <v>0</v>
      </c>
      <c r="M68" s="4">
        <f t="shared" si="302"/>
        <v>0</v>
      </c>
      <c r="N68" s="4">
        <f t="shared" si="302"/>
        <v>0</v>
      </c>
      <c r="O68" s="4">
        <f t="shared" si="302"/>
        <v>0</v>
      </c>
      <c r="P68" s="4">
        <f t="shared" si="302"/>
        <v>0</v>
      </c>
      <c r="Q68" s="4">
        <f t="shared" si="302"/>
        <v>0</v>
      </c>
      <c r="R68" s="4">
        <f t="shared" si="302"/>
        <v>0</v>
      </c>
      <c r="S68" s="4">
        <f t="shared" si="302"/>
        <v>0</v>
      </c>
      <c r="T68" s="4">
        <f t="shared" si="302"/>
        <v>0</v>
      </c>
      <c r="U68" s="4">
        <f t="shared" si="302"/>
        <v>0</v>
      </c>
      <c r="V68" s="4">
        <f t="shared" si="302"/>
        <v>0</v>
      </c>
      <c r="W68" s="4">
        <f t="shared" si="302"/>
        <v>0</v>
      </c>
      <c r="X68" s="4">
        <f t="shared" si="302"/>
        <v>0</v>
      </c>
      <c r="Y68" s="4">
        <f t="shared" si="302"/>
        <v>0</v>
      </c>
      <c r="Z68" s="4">
        <f t="shared" si="302"/>
        <v>0</v>
      </c>
      <c r="AA68" s="4">
        <f t="shared" si="302"/>
        <v>0</v>
      </c>
      <c r="AB68" s="4">
        <f t="shared" si="302"/>
        <v>0</v>
      </c>
      <c r="AC68" s="4">
        <f t="shared" si="302"/>
        <v>0</v>
      </c>
      <c r="AD68" s="4">
        <f t="shared" si="302"/>
        <v>0</v>
      </c>
      <c r="AE68" s="4">
        <f t="shared" si="302"/>
        <v>0</v>
      </c>
      <c r="AF68" s="4">
        <f t="shared" si="302"/>
        <v>0</v>
      </c>
    </row>
    <row r="69">
      <c r="A69" s="1" t="s">
        <v>17</v>
      </c>
      <c r="B69" s="4">
        <f t="shared" ref="B69:AF69" si="303">(0*100)/5</f>
        <v>0</v>
      </c>
      <c r="C69" s="4">
        <f t="shared" si="303"/>
        <v>0</v>
      </c>
      <c r="D69" s="4">
        <f t="shared" si="303"/>
        <v>0</v>
      </c>
      <c r="E69" s="4">
        <f t="shared" si="303"/>
        <v>0</v>
      </c>
      <c r="F69" s="4">
        <f t="shared" si="303"/>
        <v>0</v>
      </c>
      <c r="G69" s="4">
        <f t="shared" si="303"/>
        <v>0</v>
      </c>
      <c r="H69" s="4">
        <f t="shared" si="303"/>
        <v>0</v>
      </c>
      <c r="I69" s="4">
        <f t="shared" si="303"/>
        <v>0</v>
      </c>
      <c r="J69" s="4">
        <f t="shared" si="303"/>
        <v>0</v>
      </c>
      <c r="K69" s="4">
        <f t="shared" si="303"/>
        <v>0</v>
      </c>
      <c r="L69" s="4">
        <f t="shared" si="303"/>
        <v>0</v>
      </c>
      <c r="M69" s="4">
        <f t="shared" si="303"/>
        <v>0</v>
      </c>
      <c r="N69" s="4">
        <f t="shared" si="303"/>
        <v>0</v>
      </c>
      <c r="O69" s="4">
        <f t="shared" si="303"/>
        <v>0</v>
      </c>
      <c r="P69" s="4">
        <f t="shared" si="303"/>
        <v>0</v>
      </c>
      <c r="Q69" s="4">
        <f t="shared" si="303"/>
        <v>0</v>
      </c>
      <c r="R69" s="4">
        <f t="shared" si="303"/>
        <v>0</v>
      </c>
      <c r="S69" s="4">
        <f t="shared" si="303"/>
        <v>0</v>
      </c>
      <c r="T69" s="4">
        <f t="shared" si="303"/>
        <v>0</v>
      </c>
      <c r="U69" s="4">
        <f t="shared" si="303"/>
        <v>0</v>
      </c>
      <c r="V69" s="4">
        <f t="shared" si="303"/>
        <v>0</v>
      </c>
      <c r="W69" s="4">
        <f t="shared" si="303"/>
        <v>0</v>
      </c>
      <c r="X69" s="4">
        <f t="shared" si="303"/>
        <v>0</v>
      </c>
      <c r="Y69" s="4">
        <f t="shared" si="303"/>
        <v>0</v>
      </c>
      <c r="Z69" s="4">
        <f t="shared" si="303"/>
        <v>0</v>
      </c>
      <c r="AA69" s="4">
        <f t="shared" si="303"/>
        <v>0</v>
      </c>
      <c r="AB69" s="4">
        <f t="shared" si="303"/>
        <v>0</v>
      </c>
      <c r="AC69" s="4">
        <f t="shared" si="303"/>
        <v>0</v>
      </c>
      <c r="AD69" s="4">
        <f t="shared" si="303"/>
        <v>0</v>
      </c>
      <c r="AE69" s="4">
        <f t="shared" si="303"/>
        <v>0</v>
      </c>
      <c r="AF69" s="4">
        <f t="shared" si="30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04">(0*100)/2</f>
        <v>0</v>
      </c>
      <c r="C71" s="4">
        <f t="shared" si="304"/>
        <v>0</v>
      </c>
      <c r="D71" s="4">
        <f t="shared" si="304"/>
        <v>0</v>
      </c>
      <c r="E71" s="4">
        <f t="shared" si="304"/>
        <v>0</v>
      </c>
      <c r="F71" s="4">
        <f t="shared" si="304"/>
        <v>0</v>
      </c>
      <c r="G71" s="4">
        <f t="shared" si="304"/>
        <v>0</v>
      </c>
      <c r="H71" s="4">
        <f t="shared" si="304"/>
        <v>0</v>
      </c>
      <c r="I71" s="4">
        <f t="shared" si="304"/>
        <v>0</v>
      </c>
      <c r="J71" s="4">
        <f t="shared" si="304"/>
        <v>0</v>
      </c>
      <c r="K71" s="4">
        <f t="shared" si="304"/>
        <v>0</v>
      </c>
      <c r="L71" s="4">
        <f t="shared" si="304"/>
        <v>0</v>
      </c>
      <c r="M71" s="4">
        <f t="shared" si="304"/>
        <v>0</v>
      </c>
      <c r="N71" s="4">
        <f t="shared" si="304"/>
        <v>0</v>
      </c>
      <c r="O71" s="4">
        <f t="shared" si="304"/>
        <v>0</v>
      </c>
      <c r="P71" s="4">
        <f t="shared" si="304"/>
        <v>0</v>
      </c>
      <c r="Q71" s="4">
        <f t="shared" si="304"/>
        <v>0</v>
      </c>
      <c r="R71" s="4">
        <f t="shared" si="304"/>
        <v>0</v>
      </c>
      <c r="S71" s="4">
        <f t="shared" si="304"/>
        <v>0</v>
      </c>
      <c r="T71" s="4">
        <f t="shared" si="304"/>
        <v>0</v>
      </c>
      <c r="U71" s="4">
        <f t="shared" si="304"/>
        <v>0</v>
      </c>
      <c r="V71" s="4">
        <f t="shared" si="304"/>
        <v>0</v>
      </c>
      <c r="W71" s="4">
        <f t="shared" si="304"/>
        <v>0</v>
      </c>
      <c r="X71" s="4">
        <f t="shared" si="304"/>
        <v>0</v>
      </c>
      <c r="Y71" s="4">
        <f t="shared" si="304"/>
        <v>0</v>
      </c>
      <c r="Z71" s="4">
        <f t="shared" si="304"/>
        <v>0</v>
      </c>
      <c r="AA71" s="4">
        <f t="shared" si="304"/>
        <v>0</v>
      </c>
      <c r="AB71" s="4">
        <f t="shared" si="304"/>
        <v>0</v>
      </c>
      <c r="AC71" s="4">
        <f t="shared" si="304"/>
        <v>0</v>
      </c>
      <c r="AD71" s="4">
        <f t="shared" si="304"/>
        <v>0</v>
      </c>
      <c r="AE71" s="4">
        <f t="shared" si="304"/>
        <v>0</v>
      </c>
      <c r="AF71" s="4">
        <f t="shared" si="304"/>
        <v>0</v>
      </c>
      <c r="AG71" s="4">
        <f>AVERAGE(C73:AF84)</f>
        <v>41.38888889</v>
      </c>
    </row>
    <row r="72">
      <c r="A72" s="1" t="s">
        <v>3</v>
      </c>
      <c r="B72" s="4">
        <f t="shared" ref="B72:Z72" si="305">(0*100)/2</f>
        <v>0</v>
      </c>
      <c r="C72" s="4">
        <f t="shared" si="305"/>
        <v>0</v>
      </c>
      <c r="D72" s="4">
        <f t="shared" si="305"/>
        <v>0</v>
      </c>
      <c r="E72" s="4">
        <f t="shared" si="305"/>
        <v>0</v>
      </c>
      <c r="F72" s="4">
        <f t="shared" si="305"/>
        <v>0</v>
      </c>
      <c r="G72" s="4">
        <f t="shared" si="305"/>
        <v>0</v>
      </c>
      <c r="H72" s="4">
        <f t="shared" si="305"/>
        <v>0</v>
      </c>
      <c r="I72" s="4">
        <f t="shared" si="305"/>
        <v>0</v>
      </c>
      <c r="J72" s="4">
        <f t="shared" si="305"/>
        <v>0</v>
      </c>
      <c r="K72" s="4">
        <f t="shared" si="305"/>
        <v>0</v>
      </c>
      <c r="L72" s="4">
        <f t="shared" si="305"/>
        <v>0</v>
      </c>
      <c r="M72" s="4">
        <f t="shared" si="305"/>
        <v>0</v>
      </c>
      <c r="N72" s="4">
        <f t="shared" si="305"/>
        <v>0</v>
      </c>
      <c r="O72" s="4">
        <f t="shared" si="305"/>
        <v>0</v>
      </c>
      <c r="P72" s="4">
        <f t="shared" si="305"/>
        <v>0</v>
      </c>
      <c r="Q72" s="4">
        <f t="shared" si="305"/>
        <v>0</v>
      </c>
      <c r="R72" s="4">
        <f t="shared" si="305"/>
        <v>0</v>
      </c>
      <c r="S72" s="4">
        <f t="shared" si="305"/>
        <v>0</v>
      </c>
      <c r="T72" s="4">
        <f t="shared" si="305"/>
        <v>0</v>
      </c>
      <c r="U72" s="4">
        <f t="shared" si="305"/>
        <v>0</v>
      </c>
      <c r="V72" s="4">
        <f t="shared" si="305"/>
        <v>0</v>
      </c>
      <c r="W72" s="4">
        <f t="shared" si="305"/>
        <v>0</v>
      </c>
      <c r="X72" s="4">
        <f t="shared" si="305"/>
        <v>0</v>
      </c>
      <c r="Y72" s="4">
        <f t="shared" si="305"/>
        <v>0</v>
      </c>
      <c r="Z72" s="4">
        <f t="shared" si="305"/>
        <v>0</v>
      </c>
      <c r="AA72" s="4">
        <f>(1*100)/2</f>
        <v>50</v>
      </c>
      <c r="AB72" s="4">
        <f t="shared" ref="AB72:AF72" si="306">(0*100)/2</f>
        <v>0</v>
      </c>
      <c r="AC72" s="4">
        <f t="shared" si="306"/>
        <v>0</v>
      </c>
      <c r="AD72" s="4">
        <f t="shared" si="306"/>
        <v>0</v>
      </c>
      <c r="AE72" s="4">
        <f t="shared" si="306"/>
        <v>0</v>
      </c>
      <c r="AF72" s="4">
        <f t="shared" si="306"/>
        <v>0</v>
      </c>
    </row>
    <row r="73">
      <c r="A73" s="1" t="s">
        <v>4</v>
      </c>
      <c r="B73" s="4">
        <f>(0*100)/2</f>
        <v>0</v>
      </c>
      <c r="C73" s="4">
        <f>(1*100)/2</f>
        <v>50</v>
      </c>
      <c r="D73" s="4">
        <f>(0*100)/2</f>
        <v>0</v>
      </c>
      <c r="E73" s="4">
        <f t="shared" ref="E73:G73" si="307">(1*100)/2</f>
        <v>50</v>
      </c>
      <c r="F73" s="4">
        <f t="shared" si="307"/>
        <v>50</v>
      </c>
      <c r="G73" s="4">
        <f t="shared" si="307"/>
        <v>50</v>
      </c>
      <c r="H73" s="4">
        <f>(0*100)/2</f>
        <v>0</v>
      </c>
      <c r="I73" s="4">
        <f t="shared" ref="I73:I76" si="315">(2*100)/2</f>
        <v>100</v>
      </c>
      <c r="J73" s="4">
        <f t="shared" ref="J73:J74" si="316">(1*100)/2</f>
        <v>50</v>
      </c>
      <c r="K73" s="4">
        <f t="shared" ref="K73:M73" si="308">(0*100)/2</f>
        <v>0</v>
      </c>
      <c r="L73" s="4">
        <f t="shared" si="308"/>
        <v>0</v>
      </c>
      <c r="M73" s="4">
        <f t="shared" si="308"/>
        <v>0</v>
      </c>
      <c r="N73" s="4">
        <f>(1*100)/2</f>
        <v>50</v>
      </c>
      <c r="O73" s="4">
        <f t="shared" ref="O73:R73" si="309">(0*100)/2</f>
        <v>0</v>
      </c>
      <c r="P73" s="4">
        <f t="shared" si="309"/>
        <v>0</v>
      </c>
      <c r="Q73" s="4">
        <f t="shared" si="309"/>
        <v>0</v>
      </c>
      <c r="R73" s="4">
        <f t="shared" si="309"/>
        <v>0</v>
      </c>
      <c r="S73" s="4">
        <f>(1*100)/2</f>
        <v>50</v>
      </c>
      <c r="T73" s="4">
        <f>(0*100)/2</f>
        <v>0</v>
      </c>
      <c r="U73" s="4">
        <f>(1*100)/2</f>
        <v>50</v>
      </c>
      <c r="V73" s="4">
        <f>(0*100)/2</f>
        <v>0</v>
      </c>
      <c r="W73" s="4">
        <f>(1*100)/2</f>
        <v>50</v>
      </c>
      <c r="X73" s="4">
        <f t="shared" ref="X73:Z73" si="310">(0*100)/2</f>
        <v>0</v>
      </c>
      <c r="Y73" s="4">
        <f t="shared" si="310"/>
        <v>0</v>
      </c>
      <c r="Z73" s="4">
        <f t="shared" si="310"/>
        <v>0</v>
      </c>
      <c r="AA73" s="4">
        <f t="shared" ref="AA73:AA75" si="319">(2*100)/2</f>
        <v>100</v>
      </c>
      <c r="AB73" s="4">
        <f>(0*100)/2</f>
        <v>0</v>
      </c>
      <c r="AC73" s="4">
        <f t="shared" ref="AC73:AD73" si="311">(1*100)/2</f>
        <v>50</v>
      </c>
      <c r="AD73" s="4">
        <f t="shared" si="311"/>
        <v>50</v>
      </c>
      <c r="AE73" s="4">
        <f t="shared" ref="AE73:AF73" si="312">(0*100)/2</f>
        <v>0</v>
      </c>
      <c r="AF73" s="4">
        <f t="shared" si="312"/>
        <v>0</v>
      </c>
    </row>
    <row r="74">
      <c r="A74" s="1" t="s">
        <v>5</v>
      </c>
      <c r="B74" s="4">
        <f t="shared" ref="B74:B81" si="321">(1*100)/2</f>
        <v>50</v>
      </c>
      <c r="C74" s="4">
        <f t="shared" ref="C74:D74" si="313">(0*100)/2</f>
        <v>0</v>
      </c>
      <c r="D74" s="4">
        <f t="shared" si="313"/>
        <v>0</v>
      </c>
      <c r="E74" s="4">
        <f t="shared" ref="E74:E76" si="323">(1*100)/2</f>
        <v>50</v>
      </c>
      <c r="F74" s="4">
        <f>(0*100)/2</f>
        <v>0</v>
      </c>
      <c r="G74" s="4">
        <f t="shared" ref="G74:H74" si="314">(1*100)/2</f>
        <v>50</v>
      </c>
      <c r="H74" s="4">
        <f t="shared" si="314"/>
        <v>50</v>
      </c>
      <c r="I74" s="4">
        <f t="shared" si="315"/>
        <v>100</v>
      </c>
      <c r="J74" s="4">
        <f t="shared" si="316"/>
        <v>50</v>
      </c>
      <c r="K74" s="4">
        <f>(0*100)/2</f>
        <v>0</v>
      </c>
      <c r="L74" s="4">
        <f>(1*100)/2</f>
        <v>50</v>
      </c>
      <c r="M74" s="4">
        <f>(0*100)/2</f>
        <v>0</v>
      </c>
      <c r="N74" s="4">
        <f t="shared" ref="N74:N75" si="324">(2*100)/2</f>
        <v>100</v>
      </c>
      <c r="O74" s="4">
        <f t="shared" ref="O74:O75" si="325">(1*100)/2</f>
        <v>50</v>
      </c>
      <c r="P74" s="4">
        <f t="shared" ref="P74:Q74" si="317">(0*100)/2</f>
        <v>0</v>
      </c>
      <c r="Q74" s="4">
        <f t="shared" si="317"/>
        <v>0</v>
      </c>
      <c r="R74" s="4">
        <f>(1*100)/2</f>
        <v>50</v>
      </c>
      <c r="S74" s="4">
        <f>(0*100)/2</f>
        <v>0</v>
      </c>
      <c r="T74" s="4">
        <f>(1*100)/2</f>
        <v>50</v>
      </c>
      <c r="U74" s="4">
        <f t="shared" ref="U74:W74" si="318">(0*100)/2</f>
        <v>0</v>
      </c>
      <c r="V74" s="4">
        <f t="shared" si="318"/>
        <v>0</v>
      </c>
      <c r="W74" s="4">
        <f t="shared" si="318"/>
        <v>0</v>
      </c>
      <c r="X74" s="4">
        <f t="shared" ref="X74:X75" si="327">(1*100)/2</f>
        <v>50</v>
      </c>
      <c r="Y74" s="4">
        <f t="shared" ref="Y74:Y75" si="328">(0*100)/2</f>
        <v>0</v>
      </c>
      <c r="Z74" s="4">
        <f t="shared" ref="Z74:Z75" si="329">(1*100)/2</f>
        <v>50</v>
      </c>
      <c r="AA74" s="4">
        <f t="shared" si="319"/>
        <v>100</v>
      </c>
      <c r="AB74" s="4">
        <f>(1*100)/5</f>
        <v>20</v>
      </c>
      <c r="AC74" s="4">
        <f t="shared" ref="AC74:AD74" si="320">(1*100)/2</f>
        <v>50</v>
      </c>
      <c r="AD74" s="4">
        <f t="shared" si="320"/>
        <v>50</v>
      </c>
      <c r="AE74" s="4">
        <f t="shared" ref="AE74:AE75" si="331">(0*100)/2</f>
        <v>0</v>
      </c>
      <c r="AF74" s="4">
        <f t="shared" ref="AF74:AF75" si="332">(2*100)/2</f>
        <v>100</v>
      </c>
    </row>
    <row r="75">
      <c r="A75" s="1" t="s">
        <v>6</v>
      </c>
      <c r="B75" s="4">
        <f t="shared" si="321"/>
        <v>50</v>
      </c>
      <c r="C75" s="4">
        <f t="shared" ref="C75:D75" si="322">(0*100)/2</f>
        <v>0</v>
      </c>
      <c r="D75" s="4">
        <f t="shared" si="322"/>
        <v>0</v>
      </c>
      <c r="E75" s="4">
        <f t="shared" si="323"/>
        <v>50</v>
      </c>
      <c r="F75" s="4">
        <f t="shared" ref="F75:F76" si="334">(1*100)/2</f>
        <v>50</v>
      </c>
      <c r="G75" s="4">
        <f t="shared" ref="G75:G76" si="335">(2*100)/2</f>
        <v>100</v>
      </c>
      <c r="H75" s="4">
        <f t="shared" ref="H75:H76" si="336">(1*100)/2</f>
        <v>50</v>
      </c>
      <c r="I75" s="4">
        <f t="shared" si="315"/>
        <v>100</v>
      </c>
      <c r="J75" s="4">
        <f t="shared" ref="J75:J76" si="337">(2*100)/2</f>
        <v>100</v>
      </c>
      <c r="K75" s="4">
        <f>(1*100)/2</f>
        <v>50</v>
      </c>
      <c r="L75" s="4">
        <f>(0*100)/2</f>
        <v>0</v>
      </c>
      <c r="M75" s="4">
        <f>(1*100)/2</f>
        <v>50</v>
      </c>
      <c r="N75" s="4">
        <f t="shared" si="324"/>
        <v>100</v>
      </c>
      <c r="O75" s="4">
        <f t="shared" si="325"/>
        <v>50</v>
      </c>
      <c r="P75" s="4">
        <f t="shared" ref="P75:T75" si="326">(0*100)/2</f>
        <v>0</v>
      </c>
      <c r="Q75" s="4">
        <f t="shared" si="326"/>
        <v>0</v>
      </c>
      <c r="R75" s="4">
        <f t="shared" si="326"/>
        <v>0</v>
      </c>
      <c r="S75" s="4">
        <f t="shared" si="326"/>
        <v>0</v>
      </c>
      <c r="T75" s="4">
        <f t="shared" si="326"/>
        <v>0</v>
      </c>
      <c r="U75" s="4">
        <f t="shared" ref="U75:U78" si="342">(2*100)/2</f>
        <v>100</v>
      </c>
      <c r="V75" s="4">
        <f t="shared" ref="V75:V76" si="343">(1*100)/2</f>
        <v>50</v>
      </c>
      <c r="W75" s="4">
        <f>(0*100)/2</f>
        <v>0</v>
      </c>
      <c r="X75" s="4">
        <f t="shared" si="327"/>
        <v>50</v>
      </c>
      <c r="Y75" s="4">
        <f t="shared" si="328"/>
        <v>0</v>
      </c>
      <c r="Z75" s="4">
        <f t="shared" si="329"/>
        <v>50</v>
      </c>
      <c r="AA75" s="4">
        <f t="shared" si="319"/>
        <v>100</v>
      </c>
      <c r="AB75" s="4">
        <f t="shared" ref="AB75:AB76" si="346">(2*100)/5</f>
        <v>40</v>
      </c>
      <c r="AC75" s="4">
        <f t="shared" ref="AC75:AD75" si="330">(1*100)/2</f>
        <v>50</v>
      </c>
      <c r="AD75" s="4">
        <f t="shared" si="330"/>
        <v>50</v>
      </c>
      <c r="AE75" s="4">
        <f t="shared" si="331"/>
        <v>0</v>
      </c>
      <c r="AF75" s="4">
        <f t="shared" si="332"/>
        <v>100</v>
      </c>
    </row>
    <row r="76">
      <c r="A76" s="1" t="s">
        <v>7</v>
      </c>
      <c r="B76" s="4">
        <f t="shared" si="321"/>
        <v>50</v>
      </c>
      <c r="C76" s="4">
        <f t="shared" ref="C76:D76" si="333">(0*100)/2</f>
        <v>0</v>
      </c>
      <c r="D76" s="4">
        <f t="shared" si="333"/>
        <v>0</v>
      </c>
      <c r="E76" s="4">
        <f t="shared" si="323"/>
        <v>50</v>
      </c>
      <c r="F76" s="4">
        <f t="shared" si="334"/>
        <v>50</v>
      </c>
      <c r="G76" s="4">
        <f t="shared" si="335"/>
        <v>100</v>
      </c>
      <c r="H76" s="4">
        <f t="shared" si="336"/>
        <v>50</v>
      </c>
      <c r="I76" s="4">
        <f t="shared" si="315"/>
        <v>100</v>
      </c>
      <c r="J76" s="4">
        <f t="shared" si="337"/>
        <v>100</v>
      </c>
      <c r="K76" s="4">
        <f t="shared" ref="K76:L76" si="338">(0*100)/2</f>
        <v>0</v>
      </c>
      <c r="L76" s="4">
        <f t="shared" si="338"/>
        <v>0</v>
      </c>
      <c r="M76" s="4">
        <f t="shared" ref="M76:N76" si="339">(2*100)/2</f>
        <v>100</v>
      </c>
      <c r="N76" s="4">
        <f t="shared" si="339"/>
        <v>100</v>
      </c>
      <c r="O76" s="4">
        <f t="shared" ref="O76:Q76" si="340">(0*100)/2</f>
        <v>0</v>
      </c>
      <c r="P76" s="4">
        <f t="shared" si="340"/>
        <v>0</v>
      </c>
      <c r="Q76" s="4">
        <f t="shared" si="340"/>
        <v>0</v>
      </c>
      <c r="R76" s="4">
        <f>(1*100)/2</f>
        <v>50</v>
      </c>
      <c r="S76" s="4">
        <f t="shared" ref="S76:T76" si="341">(0*100)/2</f>
        <v>0</v>
      </c>
      <c r="T76" s="4">
        <f t="shared" si="341"/>
        <v>0</v>
      </c>
      <c r="U76" s="4">
        <f t="shared" si="342"/>
        <v>100</v>
      </c>
      <c r="V76" s="4">
        <f t="shared" si="343"/>
        <v>50</v>
      </c>
      <c r="W76" s="4">
        <f t="shared" ref="W76:Y76" si="344">(1*100)/2</f>
        <v>50</v>
      </c>
      <c r="X76" s="4">
        <f t="shared" si="344"/>
        <v>50</v>
      </c>
      <c r="Y76" s="4">
        <f t="shared" si="344"/>
        <v>50</v>
      </c>
      <c r="Z76" s="4">
        <f t="shared" ref="Z76:AA76" si="345">(2*100)/2</f>
        <v>100</v>
      </c>
      <c r="AA76" s="4">
        <f t="shared" si="345"/>
        <v>100</v>
      </c>
      <c r="AB76" s="4">
        <f t="shared" si="346"/>
        <v>40</v>
      </c>
      <c r="AC76" s="4">
        <f>(1*100)/2</f>
        <v>50</v>
      </c>
      <c r="AD76" s="4">
        <f t="shared" ref="AD76:AE76" si="347">(2*100)/2</f>
        <v>100</v>
      </c>
      <c r="AE76" s="4">
        <f t="shared" si="347"/>
        <v>100</v>
      </c>
      <c r="AF76" s="4">
        <f>(0*100)/2</f>
        <v>0</v>
      </c>
    </row>
    <row r="77">
      <c r="A77" s="1" t="s">
        <v>8</v>
      </c>
      <c r="B77" s="4">
        <f t="shared" si="321"/>
        <v>50</v>
      </c>
      <c r="C77" s="4">
        <f t="shared" ref="C77:C82" si="354">(0*100)/2</f>
        <v>0</v>
      </c>
      <c r="D77" s="4">
        <f t="shared" ref="D77:G77" si="348">(1*100)/2</f>
        <v>50</v>
      </c>
      <c r="E77" s="4">
        <f t="shared" si="348"/>
        <v>50</v>
      </c>
      <c r="F77" s="4">
        <f t="shared" si="348"/>
        <v>50</v>
      </c>
      <c r="G77" s="4">
        <f t="shared" si="348"/>
        <v>50</v>
      </c>
      <c r="H77" s="4">
        <f t="shared" ref="H77:J77" si="349">(2*100)/2</f>
        <v>100</v>
      </c>
      <c r="I77" s="4">
        <f t="shared" si="349"/>
        <v>100</v>
      </c>
      <c r="J77" s="4">
        <f t="shared" si="349"/>
        <v>100</v>
      </c>
      <c r="K77" s="4">
        <f t="shared" ref="K77:M77" si="350">(0*100)/2</f>
        <v>0</v>
      </c>
      <c r="L77" s="4">
        <f t="shared" si="350"/>
        <v>0</v>
      </c>
      <c r="M77" s="4">
        <f t="shared" si="350"/>
        <v>0</v>
      </c>
      <c r="N77" s="4">
        <f t="shared" ref="N77:O77" si="351">(1*100)/2</f>
        <v>50</v>
      </c>
      <c r="O77" s="4">
        <f t="shared" si="351"/>
        <v>50</v>
      </c>
      <c r="P77" s="4">
        <f>(2*100)/2</f>
        <v>100</v>
      </c>
      <c r="Q77" s="4">
        <f t="shared" ref="Q77:T77" si="352">(0*100)/2</f>
        <v>0</v>
      </c>
      <c r="R77" s="4">
        <f t="shared" si="352"/>
        <v>0</v>
      </c>
      <c r="S77" s="4">
        <f t="shared" si="352"/>
        <v>0</v>
      </c>
      <c r="T77" s="4">
        <f t="shared" si="352"/>
        <v>0</v>
      </c>
      <c r="U77" s="4">
        <f t="shared" si="342"/>
        <v>100</v>
      </c>
      <c r="V77" s="4">
        <f t="shared" ref="V77:V79" si="359">(0*100)/2</f>
        <v>0</v>
      </c>
      <c r="W77" s="4">
        <f>(1*100)/2</f>
        <v>50</v>
      </c>
      <c r="X77" s="4">
        <f t="shared" ref="X77:Y77" si="353">(2*100)/2</f>
        <v>100</v>
      </c>
      <c r="Y77" s="4">
        <f t="shared" si="353"/>
        <v>100</v>
      </c>
      <c r="Z77" s="4">
        <f t="shared" ref="Z77:Z78" si="361">(1*100)/2</f>
        <v>50</v>
      </c>
      <c r="AA77" s="4">
        <f t="shared" ref="AA77:AA84" si="362">(2*100)/2</f>
        <v>100</v>
      </c>
      <c r="AB77" s="4">
        <f>(1*100)/5</f>
        <v>20</v>
      </c>
      <c r="AC77" s="4">
        <f t="shared" ref="AC77:AC80" si="363">(0*100)/2</f>
        <v>0</v>
      </c>
      <c r="AD77" s="4">
        <f t="shared" ref="AD77:AD81" si="364">(2*100)/2</f>
        <v>100</v>
      </c>
      <c r="AE77" s="4">
        <f t="shared" ref="AE77:AE81" si="365">(0*100)/2</f>
        <v>0</v>
      </c>
      <c r="AF77" s="4">
        <f t="shared" ref="AF77:AF78" si="366">(1*100)/2</f>
        <v>50</v>
      </c>
      <c r="AG77" s="9">
        <v>0.6</v>
      </c>
    </row>
    <row r="78">
      <c r="A78" s="1" t="s">
        <v>9</v>
      </c>
      <c r="B78" s="4">
        <f t="shared" si="321"/>
        <v>50</v>
      </c>
      <c r="C78" s="4">
        <f t="shared" si="354"/>
        <v>0</v>
      </c>
      <c r="D78" s="4">
        <f t="shared" ref="D78:E78" si="355">(1*100)/2</f>
        <v>50</v>
      </c>
      <c r="E78" s="4">
        <f t="shared" si="355"/>
        <v>50</v>
      </c>
      <c r="F78" s="4">
        <f>(2*100)/2</f>
        <v>100</v>
      </c>
      <c r="G78" s="4">
        <f>(1*100)/2</f>
        <v>50</v>
      </c>
      <c r="H78" s="4">
        <f t="shared" ref="H78:H79" si="367">(0*100)/2</f>
        <v>0</v>
      </c>
      <c r="I78" s="4">
        <f t="shared" ref="I78:J78" si="356">(2*100)/2</f>
        <v>100</v>
      </c>
      <c r="J78" s="4">
        <f t="shared" si="356"/>
        <v>100</v>
      </c>
      <c r="K78" s="4">
        <f>(0*100)/2</f>
        <v>0</v>
      </c>
      <c r="L78" s="4">
        <f>(1*100)/2</f>
        <v>50</v>
      </c>
      <c r="M78" s="4">
        <f t="shared" ref="M78:M83" si="369">(0*100)/2</f>
        <v>0</v>
      </c>
      <c r="N78" s="4">
        <f t="shared" ref="N78:O78" si="357">(2*100)/2</f>
        <v>100</v>
      </c>
      <c r="O78" s="4">
        <f t="shared" si="357"/>
        <v>100</v>
      </c>
      <c r="P78" s="4">
        <f>(1*100)/2</f>
        <v>50</v>
      </c>
      <c r="Q78" s="4">
        <f>(0*100)/2</f>
        <v>0</v>
      </c>
      <c r="R78" s="4">
        <f t="shared" ref="R78:R79" si="371">(2*100)/2</f>
        <v>100</v>
      </c>
      <c r="S78" s="4">
        <f t="shared" ref="S78:T78" si="358">(0*100)/2</f>
        <v>0</v>
      </c>
      <c r="T78" s="4">
        <f t="shared" si="358"/>
        <v>0</v>
      </c>
      <c r="U78" s="4">
        <f t="shared" si="342"/>
        <v>100</v>
      </c>
      <c r="V78" s="4">
        <f t="shared" si="359"/>
        <v>0</v>
      </c>
      <c r="W78" s="4">
        <f t="shared" ref="W78:X78" si="360">(0*100)/2</f>
        <v>0</v>
      </c>
      <c r="X78" s="4">
        <f t="shared" si="360"/>
        <v>0</v>
      </c>
      <c r="Y78" s="4">
        <f>(2*100)/2</f>
        <v>100</v>
      </c>
      <c r="Z78" s="4">
        <f t="shared" si="361"/>
        <v>50</v>
      </c>
      <c r="AA78" s="4">
        <f t="shared" si="362"/>
        <v>100</v>
      </c>
      <c r="AB78" s="4">
        <f t="shared" ref="AB78:AB80" si="374">(2*100)/5</f>
        <v>40</v>
      </c>
      <c r="AC78" s="4">
        <f t="shared" si="363"/>
        <v>0</v>
      </c>
      <c r="AD78" s="4">
        <f t="shared" si="364"/>
        <v>100</v>
      </c>
      <c r="AE78" s="4">
        <f t="shared" si="365"/>
        <v>0</v>
      </c>
      <c r="AF78" s="4">
        <f t="shared" si="366"/>
        <v>50</v>
      </c>
    </row>
    <row r="79">
      <c r="A79" s="1" t="s">
        <v>10</v>
      </c>
      <c r="B79" s="4">
        <f t="shared" si="321"/>
        <v>50</v>
      </c>
      <c r="C79" s="4">
        <f t="shared" si="354"/>
        <v>0</v>
      </c>
      <c r="D79" s="4">
        <f t="shared" ref="D79:D81" si="375">(2*100)/2</f>
        <v>100</v>
      </c>
      <c r="E79" s="4">
        <f>(1*100)/2</f>
        <v>50</v>
      </c>
      <c r="F79" s="4">
        <f>(0*100)/2</f>
        <v>0</v>
      </c>
      <c r="G79" s="4">
        <f t="shared" ref="G79:G81" si="376">(2*100)/2</f>
        <v>100</v>
      </c>
      <c r="H79" s="4">
        <f t="shared" si="367"/>
        <v>0</v>
      </c>
      <c r="I79" s="4">
        <f t="shared" ref="I79:J79" si="368">(2*100)/2</f>
        <v>100</v>
      </c>
      <c r="J79" s="4">
        <f t="shared" si="368"/>
        <v>100</v>
      </c>
      <c r="K79" s="4">
        <f t="shared" ref="K79:K80" si="378">(1*100)/2</f>
        <v>50</v>
      </c>
      <c r="L79" s="4">
        <f t="shared" ref="L79:L80" si="379">(2*100)/2</f>
        <v>100</v>
      </c>
      <c r="M79" s="4">
        <f t="shared" si="369"/>
        <v>0</v>
      </c>
      <c r="N79" s="4">
        <f>(2*100)/2</f>
        <v>100</v>
      </c>
      <c r="O79" s="4">
        <f>(1*100)/2</f>
        <v>50</v>
      </c>
      <c r="P79" s="4">
        <f t="shared" ref="P79:Q79" si="370">(0*100)/2</f>
        <v>0</v>
      </c>
      <c r="Q79" s="4">
        <f t="shared" si="370"/>
        <v>0</v>
      </c>
      <c r="R79" s="4">
        <f t="shared" si="371"/>
        <v>100</v>
      </c>
      <c r="S79" s="4">
        <f>(0*100)/2</f>
        <v>0</v>
      </c>
      <c r="T79" s="4">
        <f t="shared" ref="T79:U79" si="372">(2*100)/2</f>
        <v>100</v>
      </c>
      <c r="U79" s="4">
        <f t="shared" si="372"/>
        <v>100</v>
      </c>
      <c r="V79" s="4">
        <f t="shared" si="359"/>
        <v>0</v>
      </c>
      <c r="W79" s="4">
        <f t="shared" ref="W79:Y79" si="373">(2*100)/2</f>
        <v>100</v>
      </c>
      <c r="X79" s="4">
        <f t="shared" si="373"/>
        <v>100</v>
      </c>
      <c r="Y79" s="4">
        <f t="shared" si="373"/>
        <v>100</v>
      </c>
      <c r="Z79" s="4">
        <f>(0*100)/2</f>
        <v>0</v>
      </c>
      <c r="AA79" s="4">
        <f t="shared" si="362"/>
        <v>100</v>
      </c>
      <c r="AB79" s="4">
        <f t="shared" si="374"/>
        <v>40</v>
      </c>
      <c r="AC79" s="4">
        <f t="shared" si="363"/>
        <v>0</v>
      </c>
      <c r="AD79" s="4">
        <f t="shared" si="364"/>
        <v>100</v>
      </c>
      <c r="AE79" s="4">
        <f t="shared" si="365"/>
        <v>0</v>
      </c>
      <c r="AF79" s="4">
        <f>(0*100)/2</f>
        <v>0</v>
      </c>
    </row>
    <row r="80">
      <c r="A80" s="1" t="s">
        <v>11</v>
      </c>
      <c r="B80" s="4">
        <f t="shared" si="321"/>
        <v>50</v>
      </c>
      <c r="C80" s="4">
        <f t="shared" si="354"/>
        <v>0</v>
      </c>
      <c r="D80" s="4">
        <f t="shared" si="375"/>
        <v>100</v>
      </c>
      <c r="E80" s="4">
        <f t="shared" ref="E80:E82" si="384">(0*100)/2</f>
        <v>0</v>
      </c>
      <c r="F80" s="4">
        <f t="shared" ref="F80:F82" si="385">(1*100)/2</f>
        <v>50</v>
      </c>
      <c r="G80" s="4">
        <f t="shared" si="376"/>
        <v>100</v>
      </c>
      <c r="H80" s="4">
        <f t="shared" ref="H80:J80" si="377">(2*100)/2</f>
        <v>100</v>
      </c>
      <c r="I80" s="4">
        <f t="shared" si="377"/>
        <v>100</v>
      </c>
      <c r="J80" s="4">
        <f t="shared" si="377"/>
        <v>100</v>
      </c>
      <c r="K80" s="4">
        <f t="shared" si="378"/>
        <v>50</v>
      </c>
      <c r="L80" s="4">
        <f t="shared" si="379"/>
        <v>100</v>
      </c>
      <c r="M80" s="4">
        <f t="shared" si="369"/>
        <v>0</v>
      </c>
      <c r="N80" s="4">
        <f t="shared" ref="N80:O80" si="380">(1*100)/2</f>
        <v>50</v>
      </c>
      <c r="O80" s="4">
        <f t="shared" si="380"/>
        <v>50</v>
      </c>
      <c r="P80" s="4">
        <f t="shared" ref="P80:Q80" si="381">(0*100)/2</f>
        <v>0</v>
      </c>
      <c r="Q80" s="4">
        <f t="shared" si="381"/>
        <v>0</v>
      </c>
      <c r="R80" s="4">
        <f t="shared" ref="R80:T80" si="382">(1*100)/2</f>
        <v>50</v>
      </c>
      <c r="S80" s="4">
        <f t="shared" si="382"/>
        <v>50</v>
      </c>
      <c r="T80" s="4">
        <f t="shared" si="382"/>
        <v>50</v>
      </c>
      <c r="U80" s="4">
        <f t="shared" ref="U80:U81" si="389">(0*100)/2</f>
        <v>0</v>
      </c>
      <c r="V80" s="4">
        <f>(1*100)/2</f>
        <v>50</v>
      </c>
      <c r="W80" s="4">
        <f t="shared" ref="W80:Y80" si="383">(2*100)/2</f>
        <v>100</v>
      </c>
      <c r="X80" s="4">
        <f t="shared" si="383"/>
        <v>100</v>
      </c>
      <c r="Y80" s="4">
        <f t="shared" si="383"/>
        <v>100</v>
      </c>
      <c r="Z80" s="4">
        <f t="shared" ref="Z80:Z81" si="391">(1*100)/2</f>
        <v>50</v>
      </c>
      <c r="AA80" s="4">
        <f t="shared" si="362"/>
        <v>100</v>
      </c>
      <c r="AB80" s="4">
        <f t="shared" si="374"/>
        <v>40</v>
      </c>
      <c r="AC80" s="4">
        <f t="shared" si="363"/>
        <v>0</v>
      </c>
      <c r="AD80" s="4">
        <f t="shared" si="364"/>
        <v>100</v>
      </c>
      <c r="AE80" s="4">
        <f t="shared" si="365"/>
        <v>0</v>
      </c>
      <c r="AF80" s="4">
        <f t="shared" ref="AF80:AF83" si="392">(1*100)/2</f>
        <v>50</v>
      </c>
    </row>
    <row r="81">
      <c r="A81" s="1" t="s">
        <v>12</v>
      </c>
      <c r="B81" s="4">
        <f t="shared" si="321"/>
        <v>50</v>
      </c>
      <c r="C81" s="4">
        <f t="shared" si="354"/>
        <v>0</v>
      </c>
      <c r="D81" s="4">
        <f t="shared" si="375"/>
        <v>100</v>
      </c>
      <c r="E81" s="4">
        <f t="shared" si="384"/>
        <v>0</v>
      </c>
      <c r="F81" s="4">
        <f t="shared" si="385"/>
        <v>50</v>
      </c>
      <c r="G81" s="4">
        <f t="shared" si="376"/>
        <v>100</v>
      </c>
      <c r="H81" s="4">
        <f>(2*100)/2</f>
        <v>100</v>
      </c>
      <c r="I81" s="4">
        <f>(1*100)/2</f>
        <v>50</v>
      </c>
      <c r="J81" s="4">
        <f t="shared" ref="J81:K81" si="386">(2*100)/2</f>
        <v>100</v>
      </c>
      <c r="K81" s="4">
        <f t="shared" si="386"/>
        <v>100</v>
      </c>
      <c r="L81" s="4">
        <f>(1*100)/2</f>
        <v>50</v>
      </c>
      <c r="M81" s="4">
        <f t="shared" si="369"/>
        <v>0</v>
      </c>
      <c r="N81" s="4">
        <f t="shared" ref="N81:N83" si="394">(1*100)/2</f>
        <v>50</v>
      </c>
      <c r="O81" s="4">
        <f t="shared" ref="O81:P81" si="387">(2*100)/2</f>
        <v>100</v>
      </c>
      <c r="P81" s="4">
        <f t="shared" si="387"/>
        <v>100</v>
      </c>
      <c r="Q81" s="4">
        <f t="shared" ref="Q81:Q84" si="396">(0*100)/2</f>
        <v>0</v>
      </c>
      <c r="R81" s="4">
        <f>(1*100)/2</f>
        <v>50</v>
      </c>
      <c r="S81" s="4">
        <f t="shared" ref="S81:T81" si="388">(2*100)/2</f>
        <v>100</v>
      </c>
      <c r="T81" s="4">
        <f t="shared" si="388"/>
        <v>100</v>
      </c>
      <c r="U81" s="4">
        <f t="shared" si="389"/>
        <v>0</v>
      </c>
      <c r="V81" s="4">
        <f>(2*100)/2</f>
        <v>100</v>
      </c>
      <c r="W81" s="4">
        <f t="shared" ref="W81:X81" si="390">(1*100)/2</f>
        <v>50</v>
      </c>
      <c r="X81" s="4">
        <f t="shared" si="390"/>
        <v>50</v>
      </c>
      <c r="Y81" s="4">
        <f>(2*100)/2</f>
        <v>100</v>
      </c>
      <c r="Z81" s="4">
        <f t="shared" si="391"/>
        <v>50</v>
      </c>
      <c r="AA81" s="4">
        <f t="shared" si="362"/>
        <v>100</v>
      </c>
      <c r="AB81" s="4">
        <f t="shared" ref="AB81:AB83" si="400">(1*100)/5</f>
        <v>20</v>
      </c>
      <c r="AC81" s="4">
        <f>(1*100)/2</f>
        <v>50</v>
      </c>
      <c r="AD81" s="4">
        <f t="shared" si="364"/>
        <v>100</v>
      </c>
      <c r="AE81" s="4">
        <f t="shared" si="365"/>
        <v>0</v>
      </c>
      <c r="AF81" s="4">
        <f t="shared" si="392"/>
        <v>50</v>
      </c>
    </row>
    <row r="82">
      <c r="A82" s="1" t="s">
        <v>13</v>
      </c>
      <c r="B82" s="4">
        <f t="shared" ref="B82:B83" si="402">(2*100)/2</f>
        <v>100</v>
      </c>
      <c r="C82" s="4">
        <f t="shared" si="354"/>
        <v>0</v>
      </c>
      <c r="D82" s="4">
        <f>(1*100)/2</f>
        <v>50</v>
      </c>
      <c r="E82" s="4">
        <f t="shared" si="384"/>
        <v>0</v>
      </c>
      <c r="F82" s="4">
        <f t="shared" si="385"/>
        <v>50</v>
      </c>
      <c r="G82" s="4">
        <f>(0*100)/2</f>
        <v>0</v>
      </c>
      <c r="H82" s="4">
        <f t="shared" ref="H82:I82" si="393">(1*100)/2</f>
        <v>50</v>
      </c>
      <c r="I82" s="4">
        <f t="shared" si="393"/>
        <v>50</v>
      </c>
      <c r="J82" s="4">
        <f t="shared" ref="J82:J83" si="404">(2*100)/2</f>
        <v>100</v>
      </c>
      <c r="K82" s="4">
        <f t="shared" ref="K82:K83" si="405">(1*100)/2</f>
        <v>50</v>
      </c>
      <c r="L82" s="4">
        <f t="shared" ref="L82:L83" si="406">(2*100)/2</f>
        <v>100</v>
      </c>
      <c r="M82" s="4">
        <f t="shared" si="369"/>
        <v>0</v>
      </c>
      <c r="N82" s="4">
        <f t="shared" si="394"/>
        <v>50</v>
      </c>
      <c r="O82" s="4">
        <f t="shared" ref="O82:P82" si="395">(2*100)/2</f>
        <v>100</v>
      </c>
      <c r="P82" s="4">
        <f t="shared" si="395"/>
        <v>100</v>
      </c>
      <c r="Q82" s="4">
        <f t="shared" si="396"/>
        <v>0</v>
      </c>
      <c r="R82" s="4">
        <f t="shared" ref="R82:R84" si="407">(0*100)/2</f>
        <v>0</v>
      </c>
      <c r="S82" s="4">
        <f>(2*100)/2</f>
        <v>100</v>
      </c>
      <c r="T82" s="4">
        <f t="shared" ref="T82:U82" si="397">(0*100)/2</f>
        <v>0</v>
      </c>
      <c r="U82" s="4">
        <f t="shared" si="397"/>
        <v>0</v>
      </c>
      <c r="V82" s="4">
        <f>(1*100)/2</f>
        <v>50</v>
      </c>
      <c r="W82" s="4">
        <f t="shared" ref="W82:X82" si="398">(2*100)/2</f>
        <v>100</v>
      </c>
      <c r="X82" s="4">
        <f t="shared" si="398"/>
        <v>100</v>
      </c>
      <c r="Y82" s="4">
        <f t="shared" ref="Y82:Z82" si="399">(0*100)/2</f>
        <v>0</v>
      </c>
      <c r="Z82" s="4">
        <f t="shared" si="399"/>
        <v>0</v>
      </c>
      <c r="AA82" s="4">
        <f t="shared" si="362"/>
        <v>100</v>
      </c>
      <c r="AB82" s="4">
        <f t="shared" si="400"/>
        <v>20</v>
      </c>
      <c r="AC82" s="4">
        <f t="shared" ref="AC82:AE82" si="401">(0*100)/2</f>
        <v>0</v>
      </c>
      <c r="AD82" s="4">
        <f t="shared" si="401"/>
        <v>0</v>
      </c>
      <c r="AE82" s="4">
        <f t="shared" si="401"/>
        <v>0</v>
      </c>
      <c r="AF82" s="4">
        <f t="shared" si="392"/>
        <v>50</v>
      </c>
    </row>
    <row r="83">
      <c r="A83" s="1" t="s">
        <v>14</v>
      </c>
      <c r="B83" s="4">
        <f t="shared" si="402"/>
        <v>100</v>
      </c>
      <c r="C83" s="4">
        <f>(1*100)/2</f>
        <v>50</v>
      </c>
      <c r="D83" s="4">
        <f t="shared" ref="D83:H83" si="403">(0*100)/2</f>
        <v>0</v>
      </c>
      <c r="E83" s="4">
        <f t="shared" si="403"/>
        <v>0</v>
      </c>
      <c r="F83" s="4">
        <f t="shared" si="403"/>
        <v>0</v>
      </c>
      <c r="G83" s="4">
        <f t="shared" si="403"/>
        <v>0</v>
      </c>
      <c r="H83" s="4">
        <f t="shared" si="403"/>
        <v>0</v>
      </c>
      <c r="I83" s="4">
        <f t="shared" ref="I83:I84" si="414">(1*100)/2</f>
        <v>50</v>
      </c>
      <c r="J83" s="4">
        <f t="shared" si="404"/>
        <v>100</v>
      </c>
      <c r="K83" s="4">
        <f t="shared" si="405"/>
        <v>50</v>
      </c>
      <c r="L83" s="4">
        <f t="shared" si="406"/>
        <v>100</v>
      </c>
      <c r="M83" s="4">
        <f t="shared" si="369"/>
        <v>0</v>
      </c>
      <c r="N83" s="4">
        <f t="shared" si="394"/>
        <v>50</v>
      </c>
      <c r="O83" s="4">
        <f>(0*100)/2</f>
        <v>0</v>
      </c>
      <c r="P83" s="4">
        <f t="shared" ref="P83:P84" si="416">(2*100)/2</f>
        <v>100</v>
      </c>
      <c r="Q83" s="4">
        <f t="shared" si="396"/>
        <v>0</v>
      </c>
      <c r="R83" s="4">
        <f t="shared" si="407"/>
        <v>0</v>
      </c>
      <c r="S83" s="4">
        <f t="shared" ref="S83:T83" si="408">(1*100)/2</f>
        <v>50</v>
      </c>
      <c r="T83" s="4">
        <f t="shared" si="408"/>
        <v>50</v>
      </c>
      <c r="U83" s="4">
        <f t="shared" ref="U83:V83" si="409">(0*100)/2</f>
        <v>0</v>
      </c>
      <c r="V83" s="4">
        <f t="shared" si="409"/>
        <v>0</v>
      </c>
      <c r="W83" s="4">
        <f t="shared" ref="W83:X83" si="410">(2*100)/2</f>
        <v>100</v>
      </c>
      <c r="X83" s="4">
        <f t="shared" si="410"/>
        <v>100</v>
      </c>
      <c r="Y83" s="4">
        <f t="shared" ref="Y83:Z83" si="411">(0*100)/2</f>
        <v>0</v>
      </c>
      <c r="Z83" s="4">
        <f t="shared" si="411"/>
        <v>0</v>
      </c>
      <c r="AA83" s="4">
        <f t="shared" si="362"/>
        <v>100</v>
      </c>
      <c r="AB83" s="4">
        <f t="shared" si="400"/>
        <v>20</v>
      </c>
      <c r="AC83" s="4">
        <f t="shared" ref="AC83:AE83" si="412">(0*100)/2</f>
        <v>0</v>
      </c>
      <c r="AD83" s="4">
        <f t="shared" si="412"/>
        <v>0</v>
      </c>
      <c r="AE83" s="4">
        <f t="shared" si="412"/>
        <v>0</v>
      </c>
      <c r="AF83" s="4">
        <f t="shared" si="392"/>
        <v>50</v>
      </c>
    </row>
    <row r="84">
      <c r="A84" s="1" t="s">
        <v>15</v>
      </c>
      <c r="B84" s="4">
        <f t="shared" ref="B84:H84" si="413">(0*100)/2</f>
        <v>0</v>
      </c>
      <c r="C84" s="4">
        <f t="shared" si="413"/>
        <v>0</v>
      </c>
      <c r="D84" s="4">
        <f t="shared" si="413"/>
        <v>0</v>
      </c>
      <c r="E84" s="4">
        <f t="shared" si="413"/>
        <v>0</v>
      </c>
      <c r="F84" s="4">
        <f t="shared" si="413"/>
        <v>0</v>
      </c>
      <c r="G84" s="4">
        <f t="shared" si="413"/>
        <v>0</v>
      </c>
      <c r="H84" s="4">
        <f t="shared" si="413"/>
        <v>0</v>
      </c>
      <c r="I84" s="4">
        <f t="shared" si="414"/>
        <v>50</v>
      </c>
      <c r="J84" s="4">
        <f t="shared" ref="J84:O84" si="415">(0*100)/2</f>
        <v>0</v>
      </c>
      <c r="K84" s="4">
        <f t="shared" si="415"/>
        <v>0</v>
      </c>
      <c r="L84" s="4">
        <f t="shared" si="415"/>
        <v>0</v>
      </c>
      <c r="M84" s="4">
        <f t="shared" si="415"/>
        <v>0</v>
      </c>
      <c r="N84" s="4">
        <f t="shared" si="415"/>
        <v>0</v>
      </c>
      <c r="O84" s="4">
        <f t="shared" si="415"/>
        <v>0</v>
      </c>
      <c r="P84" s="4">
        <f t="shared" si="416"/>
        <v>100</v>
      </c>
      <c r="Q84" s="4">
        <f t="shared" si="396"/>
        <v>0</v>
      </c>
      <c r="R84" s="4">
        <f t="shared" si="407"/>
        <v>0</v>
      </c>
      <c r="S84" s="4">
        <f t="shared" ref="S84:V84" si="417">(0*100)/2</f>
        <v>0</v>
      </c>
      <c r="T84" s="4">
        <f t="shared" si="417"/>
        <v>0</v>
      </c>
      <c r="U84" s="4">
        <f t="shared" si="417"/>
        <v>0</v>
      </c>
      <c r="V84" s="4">
        <f t="shared" si="417"/>
        <v>0</v>
      </c>
      <c r="W84" s="4">
        <f t="shared" ref="W84:X84" si="418">(1*100)/2</f>
        <v>50</v>
      </c>
      <c r="X84" s="4">
        <f t="shared" si="418"/>
        <v>50</v>
      </c>
      <c r="Y84" s="4">
        <f t="shared" ref="Y84:Z84" si="419">(0*100)/2</f>
        <v>0</v>
      </c>
      <c r="Z84" s="4">
        <f t="shared" si="419"/>
        <v>0</v>
      </c>
      <c r="AA84" s="4">
        <f t="shared" si="362"/>
        <v>100</v>
      </c>
      <c r="AB84" s="4">
        <f t="shared" ref="AB84:AF84" si="420">(0*100)/2</f>
        <v>0</v>
      </c>
      <c r="AC84" s="4">
        <f t="shared" si="420"/>
        <v>0</v>
      </c>
      <c r="AD84" s="4">
        <f t="shared" si="420"/>
        <v>0</v>
      </c>
      <c r="AE84" s="4">
        <f t="shared" si="420"/>
        <v>0</v>
      </c>
      <c r="AF84" s="4">
        <f t="shared" si="420"/>
        <v>0</v>
      </c>
    </row>
    <row r="85">
      <c r="A85" s="1" t="s">
        <v>16</v>
      </c>
      <c r="B85" s="4">
        <f t="shared" ref="B85:AF85" si="421">(0*100)/2</f>
        <v>0</v>
      </c>
      <c r="C85" s="4">
        <f t="shared" si="421"/>
        <v>0</v>
      </c>
      <c r="D85" s="4">
        <f t="shared" si="421"/>
        <v>0</v>
      </c>
      <c r="E85" s="4">
        <f t="shared" si="421"/>
        <v>0</v>
      </c>
      <c r="F85" s="4">
        <f t="shared" si="421"/>
        <v>0</v>
      </c>
      <c r="G85" s="4">
        <f t="shared" si="421"/>
        <v>0</v>
      </c>
      <c r="H85" s="4">
        <f t="shared" si="421"/>
        <v>0</v>
      </c>
      <c r="I85" s="4">
        <f t="shared" si="421"/>
        <v>0</v>
      </c>
      <c r="J85" s="4">
        <f t="shared" si="421"/>
        <v>0</v>
      </c>
      <c r="K85" s="4">
        <f t="shared" si="421"/>
        <v>0</v>
      </c>
      <c r="L85" s="4">
        <f t="shared" si="421"/>
        <v>0</v>
      </c>
      <c r="M85" s="4">
        <f t="shared" si="421"/>
        <v>0</v>
      </c>
      <c r="N85" s="4">
        <f t="shared" si="421"/>
        <v>0</v>
      </c>
      <c r="O85" s="4">
        <f t="shared" si="421"/>
        <v>0</v>
      </c>
      <c r="P85" s="4">
        <f t="shared" si="421"/>
        <v>0</v>
      </c>
      <c r="Q85" s="4">
        <f t="shared" si="421"/>
        <v>0</v>
      </c>
      <c r="R85" s="4">
        <f t="shared" si="421"/>
        <v>0</v>
      </c>
      <c r="S85" s="4">
        <f t="shared" si="421"/>
        <v>0</v>
      </c>
      <c r="T85" s="4">
        <f t="shared" si="421"/>
        <v>0</v>
      </c>
      <c r="U85" s="4">
        <f t="shared" si="421"/>
        <v>0</v>
      </c>
      <c r="V85" s="4">
        <f t="shared" si="421"/>
        <v>0</v>
      </c>
      <c r="W85" s="4">
        <f t="shared" si="421"/>
        <v>0</v>
      </c>
      <c r="X85" s="4">
        <f t="shared" si="421"/>
        <v>0</v>
      </c>
      <c r="Y85" s="4">
        <f t="shared" si="421"/>
        <v>0</v>
      </c>
      <c r="Z85" s="4">
        <f t="shared" si="421"/>
        <v>0</v>
      </c>
      <c r="AA85" s="4">
        <f t="shared" si="421"/>
        <v>0</v>
      </c>
      <c r="AB85" s="4">
        <f t="shared" si="421"/>
        <v>0</v>
      </c>
      <c r="AC85" s="4">
        <f t="shared" si="421"/>
        <v>0</v>
      </c>
      <c r="AD85" s="4">
        <f t="shared" si="421"/>
        <v>0</v>
      </c>
      <c r="AE85" s="4">
        <f t="shared" si="421"/>
        <v>0</v>
      </c>
      <c r="AF85" s="4">
        <f t="shared" si="421"/>
        <v>0</v>
      </c>
    </row>
    <row r="86">
      <c r="A86" s="1" t="s">
        <v>17</v>
      </c>
      <c r="B86" s="4">
        <f t="shared" ref="B86:AF86" si="422">(0*100)/2</f>
        <v>0</v>
      </c>
      <c r="C86" s="4">
        <f t="shared" si="422"/>
        <v>0</v>
      </c>
      <c r="D86" s="4">
        <f t="shared" si="422"/>
        <v>0</v>
      </c>
      <c r="E86" s="4">
        <f t="shared" si="422"/>
        <v>0</v>
      </c>
      <c r="F86" s="4">
        <f t="shared" si="422"/>
        <v>0</v>
      </c>
      <c r="G86" s="4">
        <f t="shared" si="422"/>
        <v>0</v>
      </c>
      <c r="H86" s="4">
        <f t="shared" si="422"/>
        <v>0</v>
      </c>
      <c r="I86" s="4">
        <f t="shared" si="422"/>
        <v>0</v>
      </c>
      <c r="J86" s="4">
        <f t="shared" si="422"/>
        <v>0</v>
      </c>
      <c r="K86" s="4">
        <f t="shared" si="422"/>
        <v>0</v>
      </c>
      <c r="L86" s="4">
        <f t="shared" si="422"/>
        <v>0</v>
      </c>
      <c r="M86" s="4">
        <f t="shared" si="422"/>
        <v>0</v>
      </c>
      <c r="N86" s="4">
        <f t="shared" si="422"/>
        <v>0</v>
      </c>
      <c r="O86" s="4">
        <f t="shared" si="422"/>
        <v>0</v>
      </c>
      <c r="P86" s="4">
        <f t="shared" si="422"/>
        <v>0</v>
      </c>
      <c r="Q86" s="4">
        <f t="shared" si="422"/>
        <v>0</v>
      </c>
      <c r="R86" s="4">
        <f t="shared" si="422"/>
        <v>0</v>
      </c>
      <c r="S86" s="4">
        <f t="shared" si="422"/>
        <v>0</v>
      </c>
      <c r="T86" s="4">
        <f t="shared" si="422"/>
        <v>0</v>
      </c>
      <c r="U86" s="4">
        <f t="shared" si="422"/>
        <v>0</v>
      </c>
      <c r="V86" s="4">
        <f t="shared" si="422"/>
        <v>0</v>
      </c>
      <c r="W86" s="4">
        <f t="shared" si="422"/>
        <v>0</v>
      </c>
      <c r="X86" s="4">
        <f t="shared" si="422"/>
        <v>0</v>
      </c>
      <c r="Y86" s="4">
        <f t="shared" si="422"/>
        <v>0</v>
      </c>
      <c r="Z86" s="4">
        <f t="shared" si="422"/>
        <v>0</v>
      </c>
      <c r="AA86" s="4">
        <f t="shared" si="422"/>
        <v>0</v>
      </c>
      <c r="AB86" s="4">
        <f t="shared" si="422"/>
        <v>0</v>
      </c>
      <c r="AC86" s="4">
        <f t="shared" si="422"/>
        <v>0</v>
      </c>
      <c r="AD86" s="4">
        <f t="shared" si="422"/>
        <v>0</v>
      </c>
      <c r="AE86" s="4">
        <f t="shared" si="422"/>
        <v>0</v>
      </c>
      <c r="AF86" s="4">
        <f t="shared" si="422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23">(0*100)/2</f>
        <v>0</v>
      </c>
      <c r="C88" s="4">
        <f t="shared" si="423"/>
        <v>0</v>
      </c>
      <c r="D88" s="4">
        <f t="shared" si="423"/>
        <v>0</v>
      </c>
      <c r="E88" s="4">
        <f t="shared" si="423"/>
        <v>0</v>
      </c>
      <c r="F88" s="4">
        <f t="shared" si="423"/>
        <v>0</v>
      </c>
      <c r="G88" s="4">
        <f t="shared" si="423"/>
        <v>0</v>
      </c>
      <c r="H88" s="4">
        <f t="shared" si="423"/>
        <v>0</v>
      </c>
      <c r="I88" s="4">
        <f t="shared" si="423"/>
        <v>0</v>
      </c>
      <c r="J88" s="4">
        <f t="shared" si="423"/>
        <v>0</v>
      </c>
      <c r="K88" s="4">
        <f t="shared" si="423"/>
        <v>0</v>
      </c>
      <c r="L88" s="4">
        <f t="shared" si="423"/>
        <v>0</v>
      </c>
      <c r="M88" s="4">
        <f t="shared" si="423"/>
        <v>0</v>
      </c>
      <c r="N88" s="4">
        <f t="shared" si="423"/>
        <v>0</v>
      </c>
      <c r="O88" s="4">
        <f t="shared" si="423"/>
        <v>0</v>
      </c>
      <c r="P88" s="4">
        <f t="shared" si="423"/>
        <v>0</v>
      </c>
      <c r="Q88" s="4">
        <f t="shared" si="423"/>
        <v>0</v>
      </c>
      <c r="R88" s="4">
        <f t="shared" si="423"/>
        <v>0</v>
      </c>
      <c r="S88" s="4">
        <f t="shared" si="423"/>
        <v>0</v>
      </c>
      <c r="T88" s="4">
        <f t="shared" si="423"/>
        <v>0</v>
      </c>
      <c r="U88" s="4">
        <f t="shared" si="423"/>
        <v>0</v>
      </c>
      <c r="V88" s="4">
        <f t="shared" si="423"/>
        <v>0</v>
      </c>
      <c r="W88" s="4">
        <f t="shared" si="423"/>
        <v>0</v>
      </c>
      <c r="X88" s="4">
        <f t="shared" si="423"/>
        <v>0</v>
      </c>
      <c r="Y88" s="4">
        <f t="shared" si="423"/>
        <v>0</v>
      </c>
      <c r="Z88" s="4">
        <f t="shared" ref="Z88:AF88" si="424">(0*100)/3</f>
        <v>0</v>
      </c>
      <c r="AA88" s="4">
        <f t="shared" si="424"/>
        <v>0</v>
      </c>
      <c r="AB88" s="4">
        <f t="shared" si="424"/>
        <v>0</v>
      </c>
      <c r="AC88" s="4">
        <f t="shared" si="424"/>
        <v>0</v>
      </c>
      <c r="AD88" s="4">
        <f t="shared" si="424"/>
        <v>0</v>
      </c>
      <c r="AE88" s="4">
        <f t="shared" si="424"/>
        <v>0</v>
      </c>
      <c r="AF88" s="4">
        <f t="shared" si="424"/>
        <v>0</v>
      </c>
      <c r="AG88" s="4">
        <f>AVERAGE(C90:AF101)</f>
        <v>31.52777778</v>
      </c>
    </row>
    <row r="89">
      <c r="A89" s="1" t="s">
        <v>3</v>
      </c>
      <c r="B89" s="4">
        <f t="shared" ref="B89:H89" si="425">(0*100)/2</f>
        <v>0</v>
      </c>
      <c r="C89" s="4">
        <f t="shared" si="425"/>
        <v>0</v>
      </c>
      <c r="D89" s="4">
        <f t="shared" si="425"/>
        <v>0</v>
      </c>
      <c r="E89" s="4">
        <f t="shared" si="425"/>
        <v>0</v>
      </c>
      <c r="F89" s="4">
        <f t="shared" si="425"/>
        <v>0</v>
      </c>
      <c r="G89" s="4">
        <f t="shared" si="425"/>
        <v>0</v>
      </c>
      <c r="H89" s="4">
        <f t="shared" si="425"/>
        <v>0</v>
      </c>
      <c r="I89" s="4">
        <f t="shared" ref="I89:M89" si="426">(0*100)/1</f>
        <v>0</v>
      </c>
      <c r="J89" s="4">
        <f t="shared" si="426"/>
        <v>0</v>
      </c>
      <c r="K89" s="4">
        <f t="shared" si="426"/>
        <v>0</v>
      </c>
      <c r="L89" s="4">
        <f t="shared" si="426"/>
        <v>0</v>
      </c>
      <c r="M89" s="4">
        <f t="shared" si="426"/>
        <v>0</v>
      </c>
      <c r="N89" s="4">
        <f t="shared" ref="N89:Y89" si="427">(0*100)/2</f>
        <v>0</v>
      </c>
      <c r="O89" s="4">
        <f t="shared" si="427"/>
        <v>0</v>
      </c>
      <c r="P89" s="4">
        <f t="shared" si="427"/>
        <v>0</v>
      </c>
      <c r="Q89" s="4">
        <f t="shared" si="427"/>
        <v>0</v>
      </c>
      <c r="R89" s="4">
        <f t="shared" si="427"/>
        <v>0</v>
      </c>
      <c r="S89" s="4">
        <f t="shared" si="427"/>
        <v>0</v>
      </c>
      <c r="T89" s="4">
        <f t="shared" si="427"/>
        <v>0</v>
      </c>
      <c r="U89" s="4">
        <f t="shared" si="427"/>
        <v>0</v>
      </c>
      <c r="V89" s="4">
        <f t="shared" si="427"/>
        <v>0</v>
      </c>
      <c r="W89" s="4">
        <f t="shared" si="427"/>
        <v>0</v>
      </c>
      <c r="X89" s="4">
        <f t="shared" si="427"/>
        <v>0</v>
      </c>
      <c r="Y89" s="4">
        <f t="shared" si="427"/>
        <v>0</v>
      </c>
      <c r="Z89" s="4">
        <f t="shared" ref="Z89:AF89" si="428">(0*100)/3</f>
        <v>0</v>
      </c>
      <c r="AA89" s="4">
        <f t="shared" si="428"/>
        <v>0</v>
      </c>
      <c r="AB89" s="4">
        <f t="shared" si="428"/>
        <v>0</v>
      </c>
      <c r="AC89" s="4">
        <f t="shared" si="428"/>
        <v>0</v>
      </c>
      <c r="AD89" s="4">
        <f t="shared" si="428"/>
        <v>0</v>
      </c>
      <c r="AE89" s="4">
        <f t="shared" si="428"/>
        <v>0</v>
      </c>
      <c r="AF89" s="4">
        <f t="shared" si="428"/>
        <v>0</v>
      </c>
    </row>
    <row r="90">
      <c r="A90" s="1" t="s">
        <v>4</v>
      </c>
      <c r="B90" s="4">
        <f t="shared" ref="B90:E90" si="429">(0*100)/2</f>
        <v>0</v>
      </c>
      <c r="C90" s="4">
        <f t="shared" si="429"/>
        <v>0</v>
      </c>
      <c r="D90" s="4">
        <f t="shared" si="429"/>
        <v>0</v>
      </c>
      <c r="E90" s="4">
        <f t="shared" si="429"/>
        <v>0</v>
      </c>
      <c r="F90" s="4">
        <f t="shared" ref="F90:F101" si="438">(1*100)/1</f>
        <v>100</v>
      </c>
      <c r="G90" s="4">
        <f t="shared" ref="G90:H90" si="430">(0*100)/2</f>
        <v>0</v>
      </c>
      <c r="H90" s="4">
        <f t="shared" si="430"/>
        <v>0</v>
      </c>
      <c r="I90" s="4">
        <f t="shared" ref="I90:M90" si="431">(0*100)/1</f>
        <v>0</v>
      </c>
      <c r="J90" s="4">
        <f t="shared" si="431"/>
        <v>0</v>
      </c>
      <c r="K90" s="4">
        <f t="shared" si="431"/>
        <v>0</v>
      </c>
      <c r="L90" s="4">
        <f t="shared" si="431"/>
        <v>0</v>
      </c>
      <c r="M90" s="4">
        <f t="shared" si="431"/>
        <v>0</v>
      </c>
      <c r="N90" s="4">
        <f t="shared" ref="N90:T90" si="432">(0*100)/2</f>
        <v>0</v>
      </c>
      <c r="O90" s="4">
        <f t="shared" si="432"/>
        <v>0</v>
      </c>
      <c r="P90" s="4">
        <f t="shared" si="432"/>
        <v>0</v>
      </c>
      <c r="Q90" s="4">
        <f t="shared" si="432"/>
        <v>0</v>
      </c>
      <c r="R90" s="4">
        <f t="shared" si="432"/>
        <v>0</v>
      </c>
      <c r="S90" s="4">
        <f t="shared" si="432"/>
        <v>0</v>
      </c>
      <c r="T90" s="4">
        <f t="shared" si="432"/>
        <v>0</v>
      </c>
      <c r="U90" s="4">
        <f>(1*100)/2</f>
        <v>50</v>
      </c>
      <c r="V90" s="4">
        <f t="shared" ref="V90:W90" si="433">(0*100)/2</f>
        <v>0</v>
      </c>
      <c r="W90" s="4">
        <f t="shared" si="433"/>
        <v>0</v>
      </c>
      <c r="X90" s="4">
        <f t="shared" ref="X90:Y90" si="434">(1*100)/2</f>
        <v>50</v>
      </c>
      <c r="Y90" s="4">
        <f t="shared" si="434"/>
        <v>50</v>
      </c>
      <c r="Z90" s="4">
        <f t="shared" ref="Z90:Z100" si="445">(2*100)/2</f>
        <v>100</v>
      </c>
      <c r="AA90" s="4">
        <f t="shared" ref="AA90:AB90" si="435">(1*100)/2</f>
        <v>50</v>
      </c>
      <c r="AB90" s="4">
        <f t="shared" si="435"/>
        <v>50</v>
      </c>
      <c r="AC90" s="4">
        <f t="shared" ref="AC90:AD90" si="436">(0*100)/2</f>
        <v>0</v>
      </c>
      <c r="AD90" s="4">
        <f t="shared" si="436"/>
        <v>0</v>
      </c>
      <c r="AE90" s="4">
        <f>(0*100)/3</f>
        <v>0</v>
      </c>
      <c r="AF90" s="4">
        <f>(0*100)/2</f>
        <v>0</v>
      </c>
    </row>
    <row r="91">
      <c r="A91" s="1" t="s">
        <v>5</v>
      </c>
      <c r="B91" s="4">
        <f t="shared" ref="B91:E91" si="437">(0*100)/2</f>
        <v>0</v>
      </c>
      <c r="C91" s="4">
        <f t="shared" si="437"/>
        <v>0</v>
      </c>
      <c r="D91" s="4">
        <f t="shared" si="437"/>
        <v>0</v>
      </c>
      <c r="E91" s="4">
        <f t="shared" si="437"/>
        <v>0</v>
      </c>
      <c r="F91" s="4">
        <f t="shared" si="438"/>
        <v>100</v>
      </c>
      <c r="G91" s="4">
        <f t="shared" ref="G91:G92" si="448">(1*100)/1</f>
        <v>100</v>
      </c>
      <c r="H91" s="4">
        <f>(0*100)/2</f>
        <v>0</v>
      </c>
      <c r="I91" s="4">
        <f t="shared" ref="I91:L91" si="439">(0*100)/1</f>
        <v>0</v>
      </c>
      <c r="J91" s="4">
        <f t="shared" si="439"/>
        <v>0</v>
      </c>
      <c r="K91" s="4">
        <f t="shared" si="439"/>
        <v>0</v>
      </c>
      <c r="L91" s="4">
        <f t="shared" si="439"/>
        <v>0</v>
      </c>
      <c r="M91" s="4">
        <f t="shared" ref="M91:N91" si="440">(1*100)/1</f>
        <v>100</v>
      </c>
      <c r="N91" s="4">
        <f t="shared" si="440"/>
        <v>100</v>
      </c>
      <c r="O91" s="4">
        <f t="shared" ref="O91:S91" si="441">(0*100)/2</f>
        <v>0</v>
      </c>
      <c r="P91" s="4">
        <f t="shared" si="441"/>
        <v>0</v>
      </c>
      <c r="Q91" s="4">
        <f t="shared" si="441"/>
        <v>0</v>
      </c>
      <c r="R91" s="4">
        <f t="shared" si="441"/>
        <v>0</v>
      </c>
      <c r="S91" s="4">
        <f t="shared" si="441"/>
        <v>0</v>
      </c>
      <c r="T91" s="4">
        <f t="shared" ref="T91:U91" si="442">(1*100)/2</f>
        <v>50</v>
      </c>
      <c r="U91" s="4">
        <f t="shared" si="442"/>
        <v>50</v>
      </c>
      <c r="V91" s="4">
        <f t="shared" ref="V91:W91" si="443">(0*100)/2</f>
        <v>0</v>
      </c>
      <c r="W91" s="4">
        <f t="shared" si="443"/>
        <v>0</v>
      </c>
      <c r="X91" s="4">
        <f t="shared" ref="X91:Y91" si="444">(1*100)/2</f>
        <v>50</v>
      </c>
      <c r="Y91" s="4">
        <f t="shared" si="444"/>
        <v>50</v>
      </c>
      <c r="Z91" s="4">
        <f t="shared" si="445"/>
        <v>100</v>
      </c>
      <c r="AA91" s="4">
        <f t="shared" ref="AA91:AA94" si="455">(1*100)/2</f>
        <v>50</v>
      </c>
      <c r="AB91" s="4">
        <f t="shared" ref="AB91:AB92" si="456">(2*100)/2</f>
        <v>100</v>
      </c>
      <c r="AC91" s="4">
        <f t="shared" ref="AC91:AE91" si="446">(0*100)/2</f>
        <v>0</v>
      </c>
      <c r="AD91" s="4">
        <f t="shared" si="446"/>
        <v>0</v>
      </c>
      <c r="AE91" s="4">
        <f t="shared" si="446"/>
        <v>0</v>
      </c>
      <c r="AF91" s="4">
        <f>(1*100)/2</f>
        <v>50</v>
      </c>
    </row>
    <row r="92">
      <c r="A92" s="1" t="s">
        <v>6</v>
      </c>
      <c r="B92" s="4">
        <f t="shared" ref="B92:E92" si="447">(0*100)/2</f>
        <v>0</v>
      </c>
      <c r="C92" s="4">
        <f t="shared" si="447"/>
        <v>0</v>
      </c>
      <c r="D92" s="4">
        <f t="shared" si="447"/>
        <v>0</v>
      </c>
      <c r="E92" s="4">
        <f t="shared" si="447"/>
        <v>0</v>
      </c>
      <c r="F92" s="4">
        <f t="shared" si="438"/>
        <v>100</v>
      </c>
      <c r="G92" s="4">
        <f t="shared" si="448"/>
        <v>100</v>
      </c>
      <c r="H92" s="4">
        <f t="shared" ref="H92:H93" si="459">(1*100)/1</f>
        <v>100</v>
      </c>
      <c r="I92" s="4">
        <f t="shared" ref="I92:L92" si="449">(0*100)/1</f>
        <v>0</v>
      </c>
      <c r="J92" s="4">
        <f t="shared" si="449"/>
        <v>0</v>
      </c>
      <c r="K92" s="4">
        <f t="shared" si="449"/>
        <v>0</v>
      </c>
      <c r="L92" s="4">
        <f t="shared" si="449"/>
        <v>0</v>
      </c>
      <c r="M92" s="4">
        <f t="shared" ref="M92:N92" si="450">(1*100)/1</f>
        <v>100</v>
      </c>
      <c r="N92" s="4">
        <f t="shared" si="450"/>
        <v>100</v>
      </c>
      <c r="O92" s="4">
        <f t="shared" ref="O92:R92" si="451">(0*100)/2</f>
        <v>0</v>
      </c>
      <c r="P92" s="4">
        <f t="shared" si="451"/>
        <v>0</v>
      </c>
      <c r="Q92" s="4">
        <f t="shared" si="451"/>
        <v>0</v>
      </c>
      <c r="R92" s="4">
        <f t="shared" si="451"/>
        <v>0</v>
      </c>
      <c r="S92" s="4">
        <f t="shared" ref="S92:U92" si="452">(1*100)/2</f>
        <v>50</v>
      </c>
      <c r="T92" s="4">
        <f t="shared" si="452"/>
        <v>50</v>
      </c>
      <c r="U92" s="4">
        <f t="shared" si="452"/>
        <v>50</v>
      </c>
      <c r="V92" s="4">
        <f t="shared" ref="V92:W92" si="453">(0*100)/2</f>
        <v>0</v>
      </c>
      <c r="W92" s="4">
        <f t="shared" si="453"/>
        <v>0</v>
      </c>
      <c r="X92" s="4">
        <f t="shared" ref="X92:Y92" si="454">(1*100)/2</f>
        <v>50</v>
      </c>
      <c r="Y92" s="4">
        <f t="shared" si="454"/>
        <v>50</v>
      </c>
      <c r="Z92" s="4">
        <f t="shared" si="445"/>
        <v>100</v>
      </c>
      <c r="AA92" s="4">
        <f t="shared" si="455"/>
        <v>50</v>
      </c>
      <c r="AB92" s="4">
        <f t="shared" si="456"/>
        <v>100</v>
      </c>
      <c r="AC92" s="4">
        <f>(1*100)/2</f>
        <v>50</v>
      </c>
      <c r="AD92" s="4">
        <f t="shared" ref="AD92:AE92" si="457">(0*100)/2</f>
        <v>0</v>
      </c>
      <c r="AE92" s="4">
        <f t="shared" si="457"/>
        <v>0</v>
      </c>
      <c r="AF92" s="4">
        <f t="shared" ref="AF92:AF96" si="465">(2*100)/2</f>
        <v>100</v>
      </c>
    </row>
    <row r="93">
      <c r="A93" s="1" t="s">
        <v>7</v>
      </c>
      <c r="B93" s="4">
        <f t="shared" ref="B93:E93" si="458">(0*100)/2</f>
        <v>0</v>
      </c>
      <c r="C93" s="4">
        <f t="shared" si="458"/>
        <v>0</v>
      </c>
      <c r="D93" s="4">
        <f t="shared" si="458"/>
        <v>0</v>
      </c>
      <c r="E93" s="4">
        <f t="shared" si="458"/>
        <v>0</v>
      </c>
      <c r="F93" s="4">
        <f t="shared" si="438"/>
        <v>100</v>
      </c>
      <c r="G93" s="4">
        <f>(0*100)/2</f>
        <v>0</v>
      </c>
      <c r="H93" s="4">
        <f t="shared" si="459"/>
        <v>100</v>
      </c>
      <c r="I93" s="4">
        <f t="shared" ref="I93:L93" si="460">(0*100)/1</f>
        <v>0</v>
      </c>
      <c r="J93" s="4">
        <f t="shared" si="460"/>
        <v>0</v>
      </c>
      <c r="K93" s="4">
        <f t="shared" si="460"/>
        <v>0</v>
      </c>
      <c r="L93" s="4">
        <f t="shared" si="460"/>
        <v>0</v>
      </c>
      <c r="M93" s="4">
        <f t="shared" ref="M93:N93" si="461">(1*100)/1</f>
        <v>100</v>
      </c>
      <c r="N93" s="4">
        <f t="shared" si="461"/>
        <v>100</v>
      </c>
      <c r="O93" s="4">
        <f>(0*100)/1</f>
        <v>0</v>
      </c>
      <c r="P93" s="4">
        <f t="shared" ref="P93:P97" si="470">(1*100)/2</f>
        <v>50</v>
      </c>
      <c r="Q93" s="4">
        <f t="shared" ref="Q93:R93" si="462">(0*100)/2</f>
        <v>0</v>
      </c>
      <c r="R93" s="4">
        <f t="shared" si="462"/>
        <v>0</v>
      </c>
      <c r="S93" s="4">
        <f>(1*100)/2</f>
        <v>50</v>
      </c>
      <c r="T93" s="4">
        <f t="shared" ref="T93:T94" si="472">(0*100)/2</f>
        <v>0</v>
      </c>
      <c r="U93" s="4">
        <f t="shared" ref="U93:Y93" si="463">(1*100)/2</f>
        <v>50</v>
      </c>
      <c r="V93" s="4">
        <f t="shared" si="463"/>
        <v>50</v>
      </c>
      <c r="W93" s="4">
        <f t="shared" si="463"/>
        <v>50</v>
      </c>
      <c r="X93" s="4">
        <f t="shared" si="463"/>
        <v>50</v>
      </c>
      <c r="Y93" s="4">
        <f t="shared" si="463"/>
        <v>50</v>
      </c>
      <c r="Z93" s="4">
        <f t="shared" si="445"/>
        <v>100</v>
      </c>
      <c r="AA93" s="4">
        <f t="shared" si="455"/>
        <v>50</v>
      </c>
      <c r="AB93" s="4">
        <f t="shared" ref="AB93:AD93" si="464">(1*100)/2</f>
        <v>50</v>
      </c>
      <c r="AC93" s="4">
        <f t="shared" si="464"/>
        <v>50</v>
      </c>
      <c r="AD93" s="4">
        <f t="shared" si="464"/>
        <v>50</v>
      </c>
      <c r="AE93" s="4">
        <f t="shared" ref="AE93:AE97" si="475">(0*100)/2</f>
        <v>0</v>
      </c>
      <c r="AF93" s="4">
        <f t="shared" si="465"/>
        <v>100</v>
      </c>
    </row>
    <row r="94">
      <c r="A94" s="1" t="s">
        <v>8</v>
      </c>
      <c r="B94" s="4">
        <f t="shared" ref="B94:E94" si="466">(0*100)/2</f>
        <v>0</v>
      </c>
      <c r="C94" s="4">
        <f t="shared" si="466"/>
        <v>0</v>
      </c>
      <c r="D94" s="4">
        <f t="shared" si="466"/>
        <v>0</v>
      </c>
      <c r="E94" s="4">
        <f t="shared" si="466"/>
        <v>0</v>
      </c>
      <c r="F94" s="4">
        <f t="shared" si="438"/>
        <v>100</v>
      </c>
      <c r="G94" s="4">
        <f t="shared" ref="G94:H94" si="467">(1*100)/1</f>
        <v>100</v>
      </c>
      <c r="H94" s="4">
        <f t="shared" si="467"/>
        <v>100</v>
      </c>
      <c r="I94" s="4">
        <f t="shared" ref="I94:L94" si="468">(0*100)/1</f>
        <v>0</v>
      </c>
      <c r="J94" s="4">
        <f t="shared" si="468"/>
        <v>0</v>
      </c>
      <c r="K94" s="4">
        <f t="shared" si="468"/>
        <v>0</v>
      </c>
      <c r="L94" s="4">
        <f t="shared" si="468"/>
        <v>0</v>
      </c>
      <c r="M94" s="4">
        <f t="shared" ref="M94:O94" si="469">(1*100)/1</f>
        <v>100</v>
      </c>
      <c r="N94" s="4">
        <f t="shared" si="469"/>
        <v>100</v>
      </c>
      <c r="O94" s="4">
        <f t="shared" si="469"/>
        <v>100</v>
      </c>
      <c r="P94" s="4">
        <f t="shared" si="470"/>
        <v>50</v>
      </c>
      <c r="Q94" s="4">
        <f t="shared" ref="Q94:Q97" si="479">(0*100)/2</f>
        <v>0</v>
      </c>
      <c r="R94" s="4">
        <f t="shared" ref="R94:S94" si="471">(1*100)/2</f>
        <v>50</v>
      </c>
      <c r="S94" s="4">
        <f t="shared" si="471"/>
        <v>50</v>
      </c>
      <c r="T94" s="4">
        <f t="shared" si="472"/>
        <v>0</v>
      </c>
      <c r="U94" s="4">
        <f t="shared" ref="U94:U98" si="481">(2*100)/2</f>
        <v>100</v>
      </c>
      <c r="V94" s="4">
        <f t="shared" ref="V94:W94" si="473">(1*100)/2</f>
        <v>50</v>
      </c>
      <c r="W94" s="4">
        <f t="shared" si="473"/>
        <v>50</v>
      </c>
      <c r="X94" s="4">
        <f>(2*100)/2</f>
        <v>100</v>
      </c>
      <c r="Y94" s="4">
        <f t="shared" ref="Y94:Y98" si="482">(1*100)/2</f>
        <v>50</v>
      </c>
      <c r="Z94" s="4">
        <f t="shared" si="445"/>
        <v>100</v>
      </c>
      <c r="AA94" s="4">
        <f t="shared" si="455"/>
        <v>50</v>
      </c>
      <c r="AB94" s="4">
        <f>(2*100)/2</f>
        <v>100</v>
      </c>
      <c r="AC94" s="4">
        <f t="shared" ref="AC94:AD94" si="474">(1*100)/2</f>
        <v>50</v>
      </c>
      <c r="AD94" s="4">
        <f t="shared" si="474"/>
        <v>50</v>
      </c>
      <c r="AE94" s="4">
        <f t="shared" si="475"/>
        <v>0</v>
      </c>
      <c r="AF94" s="4">
        <f t="shared" si="465"/>
        <v>100</v>
      </c>
    </row>
    <row r="95">
      <c r="A95" s="1" t="s">
        <v>9</v>
      </c>
      <c r="B95" s="4">
        <f t="shared" ref="B95:E95" si="476">(0*100)/2</f>
        <v>0</v>
      </c>
      <c r="C95" s="4">
        <f t="shared" si="476"/>
        <v>0</v>
      </c>
      <c r="D95" s="4">
        <f t="shared" si="476"/>
        <v>0</v>
      </c>
      <c r="E95" s="4">
        <f t="shared" si="476"/>
        <v>0</v>
      </c>
      <c r="F95" s="4">
        <f t="shared" si="438"/>
        <v>100</v>
      </c>
      <c r="G95" s="4">
        <f t="shared" ref="G95:G101" si="485">(0*100)/2</f>
        <v>0</v>
      </c>
      <c r="H95" s="4">
        <f t="shared" ref="H95:H96" si="486">(1*100)/1</f>
        <v>100</v>
      </c>
      <c r="I95" s="4">
        <f t="shared" ref="I95:L95" si="477">(0*100)/1</f>
        <v>0</v>
      </c>
      <c r="J95" s="4">
        <f t="shared" si="477"/>
        <v>0</v>
      </c>
      <c r="K95" s="4">
        <f t="shared" si="477"/>
        <v>0</v>
      </c>
      <c r="L95" s="4">
        <f t="shared" si="477"/>
        <v>0</v>
      </c>
      <c r="M95" s="4">
        <f t="shared" ref="M95:O95" si="478">(1*100)/1</f>
        <v>100</v>
      </c>
      <c r="N95" s="4">
        <f t="shared" si="478"/>
        <v>100</v>
      </c>
      <c r="O95" s="4">
        <f t="shared" si="478"/>
        <v>100</v>
      </c>
      <c r="P95" s="4">
        <f t="shared" si="470"/>
        <v>50</v>
      </c>
      <c r="Q95" s="4">
        <f t="shared" si="479"/>
        <v>0</v>
      </c>
      <c r="R95" s="4">
        <f>(2*100)/2</f>
        <v>100</v>
      </c>
      <c r="S95" s="4">
        <f t="shared" ref="S95:T95" si="480">(0*100)/2</f>
        <v>0</v>
      </c>
      <c r="T95" s="4">
        <f t="shared" si="480"/>
        <v>0</v>
      </c>
      <c r="U95" s="4">
        <f t="shared" si="481"/>
        <v>100</v>
      </c>
      <c r="V95" s="4">
        <f t="shared" ref="V95:V101" si="490">(0*100)/2</f>
        <v>0</v>
      </c>
      <c r="W95" s="4">
        <f t="shared" ref="W95:W97" si="491">(2*100)/2</f>
        <v>100</v>
      </c>
      <c r="X95" s="4">
        <f t="shared" ref="X95:X97" si="492">(0*100)/2</f>
        <v>0</v>
      </c>
      <c r="Y95" s="4">
        <f t="shared" si="482"/>
        <v>50</v>
      </c>
      <c r="Z95" s="4">
        <f t="shared" si="445"/>
        <v>100</v>
      </c>
      <c r="AA95" s="4">
        <f>(2*100)/2</f>
        <v>100</v>
      </c>
      <c r="AB95" s="4">
        <f t="shared" ref="AB95:AD95" si="483">(1*100)/2</f>
        <v>50</v>
      </c>
      <c r="AC95" s="4">
        <f t="shared" si="483"/>
        <v>50</v>
      </c>
      <c r="AD95" s="4">
        <f t="shared" si="483"/>
        <v>50</v>
      </c>
      <c r="AE95" s="4">
        <f t="shared" si="475"/>
        <v>0</v>
      </c>
      <c r="AF95" s="4">
        <f t="shared" si="465"/>
        <v>100</v>
      </c>
    </row>
    <row r="96">
      <c r="A96" s="1" t="s">
        <v>10</v>
      </c>
      <c r="B96" s="4">
        <f t="shared" ref="B96:E96" si="484">(0*100)/2</f>
        <v>0</v>
      </c>
      <c r="C96" s="4">
        <f t="shared" si="484"/>
        <v>0</v>
      </c>
      <c r="D96" s="4">
        <f t="shared" si="484"/>
        <v>0</v>
      </c>
      <c r="E96" s="4">
        <f t="shared" si="484"/>
        <v>0</v>
      </c>
      <c r="F96" s="4">
        <f t="shared" si="438"/>
        <v>100</v>
      </c>
      <c r="G96" s="4">
        <f t="shared" si="485"/>
        <v>0</v>
      </c>
      <c r="H96" s="4">
        <f t="shared" si="486"/>
        <v>100</v>
      </c>
      <c r="I96" s="4">
        <f t="shared" ref="I96:L96" si="487">(0*100)/1</f>
        <v>0</v>
      </c>
      <c r="J96" s="4">
        <f t="shared" si="487"/>
        <v>0</v>
      </c>
      <c r="K96" s="4">
        <f t="shared" si="487"/>
        <v>0</v>
      </c>
      <c r="L96" s="4">
        <f t="shared" si="487"/>
        <v>0</v>
      </c>
      <c r="M96" s="4">
        <f t="shared" ref="M96:O96" si="488">(1*100)/1</f>
        <v>100</v>
      </c>
      <c r="N96" s="4">
        <f t="shared" si="488"/>
        <v>100</v>
      </c>
      <c r="O96" s="4">
        <f t="shared" si="488"/>
        <v>100</v>
      </c>
      <c r="P96" s="4">
        <f t="shared" si="470"/>
        <v>50</v>
      </c>
      <c r="Q96" s="4">
        <f t="shared" si="479"/>
        <v>0</v>
      </c>
      <c r="R96" s="4">
        <f t="shared" ref="R96:R102" si="496">(1*100)/2</f>
        <v>50</v>
      </c>
      <c r="S96" s="4">
        <f t="shared" ref="S96:T96" si="489">(0*100)/2</f>
        <v>0</v>
      </c>
      <c r="T96" s="4">
        <f t="shared" si="489"/>
        <v>0</v>
      </c>
      <c r="U96" s="4">
        <f t="shared" si="481"/>
        <v>100</v>
      </c>
      <c r="V96" s="4">
        <f t="shared" si="490"/>
        <v>0</v>
      </c>
      <c r="W96" s="4">
        <f t="shared" si="491"/>
        <v>100</v>
      </c>
      <c r="X96" s="4">
        <f t="shared" si="492"/>
        <v>0</v>
      </c>
      <c r="Y96" s="4">
        <f t="shared" si="482"/>
        <v>50</v>
      </c>
      <c r="Z96" s="4">
        <f t="shared" si="445"/>
        <v>100</v>
      </c>
      <c r="AA96" s="4">
        <f t="shared" ref="AA96:AA97" si="498">(0*100)/2</f>
        <v>0</v>
      </c>
      <c r="AB96" s="4">
        <f t="shared" ref="AB96:AD96" si="493">(1*100)/2</f>
        <v>50</v>
      </c>
      <c r="AC96" s="4">
        <f t="shared" si="493"/>
        <v>50</v>
      </c>
      <c r="AD96" s="4">
        <f t="shared" si="493"/>
        <v>50</v>
      </c>
      <c r="AE96" s="4">
        <f t="shared" si="475"/>
        <v>0</v>
      </c>
      <c r="AF96" s="4">
        <f t="shared" si="465"/>
        <v>100</v>
      </c>
    </row>
    <row r="97">
      <c r="A97" s="1" t="s">
        <v>11</v>
      </c>
      <c r="B97" s="4">
        <f t="shared" ref="B97:E97" si="494">(0*100)/2</f>
        <v>0</v>
      </c>
      <c r="C97" s="4">
        <f t="shared" si="494"/>
        <v>0</v>
      </c>
      <c r="D97" s="4">
        <f t="shared" si="494"/>
        <v>0</v>
      </c>
      <c r="E97" s="4">
        <f t="shared" si="494"/>
        <v>0</v>
      </c>
      <c r="F97" s="4">
        <f t="shared" si="438"/>
        <v>100</v>
      </c>
      <c r="G97" s="4">
        <f t="shared" si="485"/>
        <v>0</v>
      </c>
      <c r="H97" s="4">
        <f t="shared" ref="H97:H101" si="500">(0*100)/2</f>
        <v>0</v>
      </c>
      <c r="I97" s="4">
        <f t="shared" ref="I97:L97" si="495">(0*100)/1</f>
        <v>0</v>
      </c>
      <c r="J97" s="4">
        <f t="shared" si="495"/>
        <v>0</v>
      </c>
      <c r="K97" s="4">
        <f t="shared" si="495"/>
        <v>0</v>
      </c>
      <c r="L97" s="4">
        <f t="shared" si="495"/>
        <v>0</v>
      </c>
      <c r="M97" s="4">
        <f t="shared" ref="M97:M101" si="502">(0*100)/2</f>
        <v>0</v>
      </c>
      <c r="N97" s="4">
        <f t="shared" ref="N97:N100" si="503">(1*100)/1</f>
        <v>100</v>
      </c>
      <c r="O97" s="4">
        <f t="shared" ref="O97:O100" si="504">(0*100)/2</f>
        <v>0</v>
      </c>
      <c r="P97" s="4">
        <f t="shared" si="470"/>
        <v>50</v>
      </c>
      <c r="Q97" s="4">
        <f t="shared" si="479"/>
        <v>0</v>
      </c>
      <c r="R97" s="4">
        <f t="shared" si="496"/>
        <v>50</v>
      </c>
      <c r="S97" s="4">
        <f t="shared" ref="S97:T97" si="497">(0*100)/2</f>
        <v>0</v>
      </c>
      <c r="T97" s="4">
        <f t="shared" si="497"/>
        <v>0</v>
      </c>
      <c r="U97" s="4">
        <f t="shared" si="481"/>
        <v>100</v>
      </c>
      <c r="V97" s="4">
        <f t="shared" si="490"/>
        <v>0</v>
      </c>
      <c r="W97" s="4">
        <f t="shared" si="491"/>
        <v>100</v>
      </c>
      <c r="X97" s="4">
        <f t="shared" si="492"/>
        <v>0</v>
      </c>
      <c r="Y97" s="4">
        <f t="shared" si="482"/>
        <v>50</v>
      </c>
      <c r="Z97" s="4">
        <f t="shared" si="445"/>
        <v>100</v>
      </c>
      <c r="AA97" s="4">
        <f t="shared" si="498"/>
        <v>0</v>
      </c>
      <c r="AB97" s="4">
        <f>(1*100)/2</f>
        <v>50</v>
      </c>
      <c r="AC97" s="4">
        <f t="shared" ref="AC97:AC103" si="509">(0*100)/2</f>
        <v>0</v>
      </c>
      <c r="AD97" s="4">
        <f>(1*100)/2</f>
        <v>50</v>
      </c>
      <c r="AE97" s="4">
        <f t="shared" si="475"/>
        <v>0</v>
      </c>
      <c r="AF97" s="4">
        <f t="shared" ref="AF97:AF100" si="511">(1*100)/2</f>
        <v>50</v>
      </c>
    </row>
    <row r="98">
      <c r="A98" s="1" t="s">
        <v>12</v>
      </c>
      <c r="B98" s="4">
        <f>(0*100)/2</f>
        <v>0</v>
      </c>
      <c r="C98" s="4">
        <f>(1*100)/1</f>
        <v>100</v>
      </c>
      <c r="D98" s="4">
        <f t="shared" ref="D98:E98" si="499">(0*100)/2</f>
        <v>0</v>
      </c>
      <c r="E98" s="4">
        <f t="shared" si="499"/>
        <v>0</v>
      </c>
      <c r="F98" s="4">
        <f t="shared" si="438"/>
        <v>100</v>
      </c>
      <c r="G98" s="4">
        <f t="shared" si="485"/>
        <v>0</v>
      </c>
      <c r="H98" s="4">
        <f t="shared" si="500"/>
        <v>0</v>
      </c>
      <c r="I98" s="4">
        <f t="shared" ref="I98:L98" si="501">(0*100)/1</f>
        <v>0</v>
      </c>
      <c r="J98" s="4">
        <f t="shared" si="501"/>
        <v>0</v>
      </c>
      <c r="K98" s="4">
        <f t="shared" si="501"/>
        <v>0</v>
      </c>
      <c r="L98" s="4">
        <f t="shared" si="501"/>
        <v>0</v>
      </c>
      <c r="M98" s="4">
        <f t="shared" si="502"/>
        <v>0</v>
      </c>
      <c r="N98" s="4">
        <f t="shared" si="503"/>
        <v>100</v>
      </c>
      <c r="O98" s="4">
        <f t="shared" si="504"/>
        <v>0</v>
      </c>
      <c r="P98" s="4">
        <f t="shared" ref="P98:Q98" si="505">(0*100)/2</f>
        <v>0</v>
      </c>
      <c r="Q98" s="4">
        <f t="shared" si="505"/>
        <v>0</v>
      </c>
      <c r="R98" s="4">
        <f t="shared" si="496"/>
        <v>50</v>
      </c>
      <c r="S98" s="4">
        <f t="shared" ref="S98:T98" si="506">(0*100)/2</f>
        <v>0</v>
      </c>
      <c r="T98" s="4">
        <f t="shared" si="506"/>
        <v>0</v>
      </c>
      <c r="U98" s="4">
        <f t="shared" si="481"/>
        <v>100</v>
      </c>
      <c r="V98" s="4">
        <f t="shared" si="490"/>
        <v>0</v>
      </c>
      <c r="W98" s="4">
        <f t="shared" ref="W98:X98" si="507">(0*100)/2</f>
        <v>0</v>
      </c>
      <c r="X98" s="4">
        <f t="shared" si="507"/>
        <v>0</v>
      </c>
      <c r="Y98" s="4">
        <f t="shared" si="482"/>
        <v>50</v>
      </c>
      <c r="Z98" s="4">
        <f t="shared" si="445"/>
        <v>100</v>
      </c>
      <c r="AA98" s="4">
        <f t="shared" ref="AA98:AB98" si="508">(1*100)/2</f>
        <v>50</v>
      </c>
      <c r="AB98" s="4">
        <f t="shared" si="508"/>
        <v>50</v>
      </c>
      <c r="AC98" s="4">
        <f t="shared" si="509"/>
        <v>0</v>
      </c>
      <c r="AD98" s="4">
        <f t="shared" ref="AD98:AE98" si="510">(0*100)/2</f>
        <v>0</v>
      </c>
      <c r="AE98" s="4">
        <f t="shared" si="510"/>
        <v>0</v>
      </c>
      <c r="AF98" s="4">
        <f t="shared" si="511"/>
        <v>50</v>
      </c>
    </row>
    <row r="99">
      <c r="A99" s="1" t="s">
        <v>13</v>
      </c>
      <c r="B99" s="4">
        <f t="shared" ref="B99:B100" si="517">(1*100)/1</f>
        <v>100</v>
      </c>
      <c r="C99" s="4">
        <f t="shared" ref="C99:E99" si="512">(0*100)/2</f>
        <v>0</v>
      </c>
      <c r="D99" s="4">
        <f t="shared" si="512"/>
        <v>0</v>
      </c>
      <c r="E99" s="4">
        <f t="shared" si="512"/>
        <v>0</v>
      </c>
      <c r="F99" s="4">
        <f t="shared" si="438"/>
        <v>100</v>
      </c>
      <c r="G99" s="4">
        <f t="shared" si="485"/>
        <v>0</v>
      </c>
      <c r="H99" s="4">
        <f t="shared" si="500"/>
        <v>0</v>
      </c>
      <c r="I99" s="4">
        <f t="shared" ref="I99:I101" si="518">(1*100)/1</f>
        <v>100</v>
      </c>
      <c r="J99" s="4">
        <f t="shared" ref="J99:L99" si="513">(0*100)/1</f>
        <v>0</v>
      </c>
      <c r="K99" s="4">
        <f t="shared" si="513"/>
        <v>0</v>
      </c>
      <c r="L99" s="4">
        <f t="shared" si="513"/>
        <v>0</v>
      </c>
      <c r="M99" s="4">
        <f t="shared" si="502"/>
        <v>0</v>
      </c>
      <c r="N99" s="4">
        <f t="shared" si="503"/>
        <v>100</v>
      </c>
      <c r="O99" s="4">
        <f t="shared" si="504"/>
        <v>0</v>
      </c>
      <c r="P99" s="4">
        <f>(1*100)/2</f>
        <v>50</v>
      </c>
      <c r="Q99" s="4">
        <f>(0*100)/2</f>
        <v>0</v>
      </c>
      <c r="R99" s="4">
        <f t="shared" si="496"/>
        <v>50</v>
      </c>
      <c r="S99" s="4">
        <f t="shared" ref="S99:T99" si="514">(0*100)/2</f>
        <v>0</v>
      </c>
      <c r="T99" s="4">
        <f t="shared" si="514"/>
        <v>0</v>
      </c>
      <c r="U99" s="4">
        <f t="shared" ref="U99:U101" si="522">(1*100)/2</f>
        <v>50</v>
      </c>
      <c r="V99" s="4">
        <f t="shared" si="490"/>
        <v>0</v>
      </c>
      <c r="W99" s="4">
        <f t="shared" ref="W99:Y99" si="515">(0*100)/2</f>
        <v>0</v>
      </c>
      <c r="X99" s="4">
        <f t="shared" si="515"/>
        <v>0</v>
      </c>
      <c r="Y99" s="4">
        <f t="shared" si="515"/>
        <v>0</v>
      </c>
      <c r="Z99" s="4">
        <f t="shared" si="445"/>
        <v>100</v>
      </c>
      <c r="AA99" s="4">
        <f>(2*100)/2</f>
        <v>100</v>
      </c>
      <c r="AB99" s="4">
        <f>(1*100)/2</f>
        <v>50</v>
      </c>
      <c r="AC99" s="4">
        <f t="shared" si="509"/>
        <v>0</v>
      </c>
      <c r="AD99" s="4">
        <f t="shared" ref="AD99:AE99" si="516">(0*100)/2</f>
        <v>0</v>
      </c>
      <c r="AE99" s="4">
        <f t="shared" si="516"/>
        <v>0</v>
      </c>
      <c r="AF99" s="4">
        <f t="shared" si="511"/>
        <v>50</v>
      </c>
    </row>
    <row r="100">
      <c r="A100" s="1" t="s">
        <v>14</v>
      </c>
      <c r="B100" s="4">
        <f t="shared" si="517"/>
        <v>100</v>
      </c>
      <c r="C100" s="4">
        <f>(0*100)/2</f>
        <v>0</v>
      </c>
      <c r="D100" s="4">
        <f t="shared" ref="D100:D101" si="527">(1*100)/1</f>
        <v>100</v>
      </c>
      <c r="E100" s="4">
        <f t="shared" ref="E100:E101" si="528">(0*100)/2</f>
        <v>0</v>
      </c>
      <c r="F100" s="4">
        <f t="shared" si="438"/>
        <v>100</v>
      </c>
      <c r="G100" s="4">
        <f t="shared" si="485"/>
        <v>0</v>
      </c>
      <c r="H100" s="4">
        <f t="shared" si="500"/>
        <v>0</v>
      </c>
      <c r="I100" s="4">
        <f t="shared" si="518"/>
        <v>100</v>
      </c>
      <c r="J100" s="4">
        <f t="shared" ref="J100:L100" si="519">(0*100)/1</f>
        <v>0</v>
      </c>
      <c r="K100" s="4">
        <f t="shared" si="519"/>
        <v>0</v>
      </c>
      <c r="L100" s="4">
        <f t="shared" si="519"/>
        <v>0</v>
      </c>
      <c r="M100" s="4">
        <f t="shared" si="502"/>
        <v>0</v>
      </c>
      <c r="N100" s="4">
        <f t="shared" si="503"/>
        <v>100</v>
      </c>
      <c r="O100" s="4">
        <f t="shared" si="504"/>
        <v>0</v>
      </c>
      <c r="P100" s="4">
        <f t="shared" ref="P100:Q100" si="520">(0*100)/2</f>
        <v>0</v>
      </c>
      <c r="Q100" s="4">
        <f t="shared" si="520"/>
        <v>0</v>
      </c>
      <c r="R100" s="4">
        <f t="shared" si="496"/>
        <v>50</v>
      </c>
      <c r="S100" s="4">
        <f t="shared" ref="S100:T100" si="521">(0*100)/2</f>
        <v>0</v>
      </c>
      <c r="T100" s="4">
        <f t="shared" si="521"/>
        <v>0</v>
      </c>
      <c r="U100" s="4">
        <f t="shared" si="522"/>
        <v>50</v>
      </c>
      <c r="V100" s="4">
        <f t="shared" si="490"/>
        <v>0</v>
      </c>
      <c r="W100" s="4">
        <f t="shared" ref="W100:Y100" si="523">(0*100)/2</f>
        <v>0</v>
      </c>
      <c r="X100" s="4">
        <f t="shared" si="523"/>
        <v>0</v>
      </c>
      <c r="Y100" s="4">
        <f t="shared" si="523"/>
        <v>0</v>
      </c>
      <c r="Z100" s="4">
        <f t="shared" si="445"/>
        <v>100</v>
      </c>
      <c r="AA100" s="4">
        <f t="shared" ref="AA100:AB100" si="524">(1*100)/2</f>
        <v>50</v>
      </c>
      <c r="AB100" s="4">
        <f t="shared" si="524"/>
        <v>50</v>
      </c>
      <c r="AC100" s="4">
        <f t="shared" si="509"/>
        <v>0</v>
      </c>
      <c r="AD100" s="4">
        <f t="shared" ref="AD100:AE100" si="525">(0*100)/2</f>
        <v>0</v>
      </c>
      <c r="AE100" s="4">
        <f t="shared" si="525"/>
        <v>0</v>
      </c>
      <c r="AF100" s="4">
        <f t="shared" si="511"/>
        <v>50</v>
      </c>
    </row>
    <row r="101">
      <c r="A101" s="1" t="s">
        <v>15</v>
      </c>
      <c r="B101" s="4">
        <f t="shared" ref="B101:C101" si="526">(0*100)/2</f>
        <v>0</v>
      </c>
      <c r="C101" s="4">
        <f t="shared" si="526"/>
        <v>0</v>
      </c>
      <c r="D101" s="4">
        <f t="shared" si="527"/>
        <v>100</v>
      </c>
      <c r="E101" s="4">
        <f t="shared" si="528"/>
        <v>0</v>
      </c>
      <c r="F101" s="4">
        <f t="shared" si="438"/>
        <v>100</v>
      </c>
      <c r="G101" s="4">
        <f t="shared" si="485"/>
        <v>0</v>
      </c>
      <c r="H101" s="4">
        <f t="shared" si="500"/>
        <v>0</v>
      </c>
      <c r="I101" s="4">
        <f t="shared" si="518"/>
        <v>100</v>
      </c>
      <c r="J101" s="4">
        <f t="shared" ref="J101:L101" si="529">(0*100)/1</f>
        <v>0</v>
      </c>
      <c r="K101" s="4">
        <f t="shared" si="529"/>
        <v>0</v>
      </c>
      <c r="L101" s="4">
        <f t="shared" si="529"/>
        <v>0</v>
      </c>
      <c r="M101" s="4">
        <f t="shared" si="502"/>
        <v>0</v>
      </c>
      <c r="N101" s="4">
        <f t="shared" ref="N101:Q101" si="530">(0*100)/2</f>
        <v>0</v>
      </c>
      <c r="O101" s="4">
        <f t="shared" si="530"/>
        <v>0</v>
      </c>
      <c r="P101" s="4">
        <f t="shared" si="530"/>
        <v>0</v>
      </c>
      <c r="Q101" s="4">
        <f t="shared" si="530"/>
        <v>0</v>
      </c>
      <c r="R101" s="4">
        <f t="shared" si="496"/>
        <v>50</v>
      </c>
      <c r="S101" s="4">
        <f t="shared" ref="S101:T101" si="531">(0*100)/2</f>
        <v>0</v>
      </c>
      <c r="T101" s="4">
        <f t="shared" si="531"/>
        <v>0</v>
      </c>
      <c r="U101" s="4">
        <f t="shared" si="522"/>
        <v>50</v>
      </c>
      <c r="V101" s="4">
        <f t="shared" si="490"/>
        <v>0</v>
      </c>
      <c r="W101" s="4">
        <f t="shared" ref="W101:X101" si="532">(0*100)/2</f>
        <v>0</v>
      </c>
      <c r="X101" s="4">
        <f t="shared" si="532"/>
        <v>0</v>
      </c>
      <c r="Y101" s="4">
        <f t="shared" ref="Y101:Z101" si="533">(1*100)/2</f>
        <v>50</v>
      </c>
      <c r="Z101" s="4">
        <f t="shared" si="533"/>
        <v>50</v>
      </c>
      <c r="AA101" s="4">
        <f>(0*100)/2</f>
        <v>0</v>
      </c>
      <c r="AB101" s="4">
        <f>(1*100)/2</f>
        <v>50</v>
      </c>
      <c r="AC101" s="4">
        <f t="shared" si="509"/>
        <v>0</v>
      </c>
      <c r="AD101" s="4">
        <f t="shared" ref="AD101:AF101" si="534">(0*100)/2</f>
        <v>0</v>
      </c>
      <c r="AE101" s="4">
        <f t="shared" si="534"/>
        <v>0</v>
      </c>
      <c r="AF101" s="4">
        <f t="shared" si="534"/>
        <v>0</v>
      </c>
    </row>
    <row r="102">
      <c r="A102" s="1" t="s">
        <v>16</v>
      </c>
      <c r="B102" s="4">
        <f t="shared" ref="B102:H102" si="535">(0*100)/2</f>
        <v>0</v>
      </c>
      <c r="C102" s="4">
        <f t="shared" si="535"/>
        <v>0</v>
      </c>
      <c r="D102" s="4">
        <f t="shared" si="535"/>
        <v>0</v>
      </c>
      <c r="E102" s="4">
        <f t="shared" si="535"/>
        <v>0</v>
      </c>
      <c r="F102" s="4">
        <f t="shared" si="535"/>
        <v>0</v>
      </c>
      <c r="G102" s="4">
        <f t="shared" si="535"/>
        <v>0</v>
      </c>
      <c r="H102" s="4">
        <f t="shared" si="535"/>
        <v>0</v>
      </c>
      <c r="I102" s="4">
        <f t="shared" ref="I102:L102" si="536">(0*100)/1</f>
        <v>0</v>
      </c>
      <c r="J102" s="4">
        <f t="shared" si="536"/>
        <v>0</v>
      </c>
      <c r="K102" s="4">
        <f t="shared" si="536"/>
        <v>0</v>
      </c>
      <c r="L102" s="4">
        <f t="shared" si="536"/>
        <v>0</v>
      </c>
      <c r="M102" s="4">
        <f t="shared" ref="M102:Q102" si="537">(0*100)/3</f>
        <v>0</v>
      </c>
      <c r="N102" s="4">
        <f t="shared" si="537"/>
        <v>0</v>
      </c>
      <c r="O102" s="4">
        <f t="shared" si="537"/>
        <v>0</v>
      </c>
      <c r="P102" s="4">
        <f t="shared" si="537"/>
        <v>0</v>
      </c>
      <c r="Q102" s="4">
        <f t="shared" si="537"/>
        <v>0</v>
      </c>
      <c r="R102" s="4">
        <f t="shared" si="496"/>
        <v>50</v>
      </c>
      <c r="S102" s="4">
        <f t="shared" ref="S102:X102" si="538">(0*100)/3</f>
        <v>0</v>
      </c>
      <c r="T102" s="4">
        <f t="shared" si="538"/>
        <v>0</v>
      </c>
      <c r="U102" s="4">
        <f t="shared" si="538"/>
        <v>0</v>
      </c>
      <c r="V102" s="4">
        <f t="shared" si="538"/>
        <v>0</v>
      </c>
      <c r="W102" s="4">
        <f t="shared" si="538"/>
        <v>0</v>
      </c>
      <c r="X102" s="4">
        <f t="shared" si="538"/>
        <v>0</v>
      </c>
      <c r="Y102" s="4">
        <f t="shared" ref="Y102:Y103" si="544">(1*100)/3</f>
        <v>33.33333333</v>
      </c>
      <c r="Z102" s="4">
        <f t="shared" ref="Z102:AA102" si="539">(0*100)/2</f>
        <v>0</v>
      </c>
      <c r="AA102" s="4">
        <f t="shared" si="539"/>
        <v>0</v>
      </c>
      <c r="AB102" s="4">
        <f t="shared" ref="AB102:AB103" si="546">(0*100)/3</f>
        <v>0</v>
      </c>
      <c r="AC102" s="4">
        <f t="shared" si="509"/>
        <v>0</v>
      </c>
      <c r="AD102" s="4">
        <f t="shared" ref="AD102:AE102" si="540">(0*100)/2</f>
        <v>0</v>
      </c>
      <c r="AE102" s="4">
        <f t="shared" si="540"/>
        <v>0</v>
      </c>
      <c r="AF102" s="4">
        <f t="shared" ref="AF102:AF103" si="547">(0*100)/3</f>
        <v>0</v>
      </c>
    </row>
    <row r="103">
      <c r="A103" s="1" t="s">
        <v>17</v>
      </c>
      <c r="B103" s="4">
        <f t="shared" ref="B103:H103" si="541">(0*100)/2</f>
        <v>0</v>
      </c>
      <c r="C103" s="4">
        <f t="shared" si="541"/>
        <v>0</v>
      </c>
      <c r="D103" s="4">
        <f t="shared" si="541"/>
        <v>0</v>
      </c>
      <c r="E103" s="4">
        <f t="shared" si="541"/>
        <v>0</v>
      </c>
      <c r="F103" s="4">
        <f t="shared" si="541"/>
        <v>0</v>
      </c>
      <c r="G103" s="4">
        <f t="shared" si="541"/>
        <v>0</v>
      </c>
      <c r="H103" s="4">
        <f t="shared" si="541"/>
        <v>0</v>
      </c>
      <c r="I103" s="4">
        <f t="shared" ref="I103:L103" si="542">(0*100)/1</f>
        <v>0</v>
      </c>
      <c r="J103" s="4">
        <f t="shared" si="542"/>
        <v>0</v>
      </c>
      <c r="K103" s="4">
        <f t="shared" si="542"/>
        <v>0</v>
      </c>
      <c r="L103" s="4">
        <f t="shared" si="542"/>
        <v>0</v>
      </c>
      <c r="M103" s="4">
        <f t="shared" ref="M103:X103" si="543">(0*100)/3</f>
        <v>0</v>
      </c>
      <c r="N103" s="4">
        <f t="shared" si="543"/>
        <v>0</v>
      </c>
      <c r="O103" s="4">
        <f t="shared" si="543"/>
        <v>0</v>
      </c>
      <c r="P103" s="4">
        <f t="shared" si="543"/>
        <v>0</v>
      </c>
      <c r="Q103" s="4">
        <f t="shared" si="543"/>
        <v>0</v>
      </c>
      <c r="R103" s="4">
        <f t="shared" si="543"/>
        <v>0</v>
      </c>
      <c r="S103" s="4">
        <f t="shared" si="543"/>
        <v>0</v>
      </c>
      <c r="T103" s="4">
        <f t="shared" si="543"/>
        <v>0</v>
      </c>
      <c r="U103" s="4">
        <f t="shared" si="543"/>
        <v>0</v>
      </c>
      <c r="V103" s="4">
        <f t="shared" si="543"/>
        <v>0</v>
      </c>
      <c r="W103" s="4">
        <f t="shared" si="543"/>
        <v>0</v>
      </c>
      <c r="X103" s="4">
        <f t="shared" si="543"/>
        <v>0</v>
      </c>
      <c r="Y103" s="4">
        <f t="shared" si="544"/>
        <v>33.33333333</v>
      </c>
      <c r="Z103" s="4">
        <f t="shared" ref="Z103:AA103" si="545">(0*100)/2</f>
        <v>0</v>
      </c>
      <c r="AA103" s="4">
        <f t="shared" si="545"/>
        <v>0</v>
      </c>
      <c r="AB103" s="4">
        <f t="shared" si="546"/>
        <v>0</v>
      </c>
      <c r="AC103" s="4">
        <f t="shared" si="509"/>
        <v>0</v>
      </c>
      <c r="AD103" s="4">
        <f>(0*100)/3</f>
        <v>0</v>
      </c>
      <c r="AE103" s="4">
        <f>(0*100)/2</f>
        <v>0</v>
      </c>
      <c r="AF103" s="4">
        <f t="shared" si="547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45870.0</v>
      </c>
      <c r="C1" s="2">
        <v>45871.0</v>
      </c>
      <c r="D1" s="2">
        <v>45872.0</v>
      </c>
      <c r="E1" s="2">
        <v>45873.0</v>
      </c>
      <c r="F1" s="2">
        <v>45874.0</v>
      </c>
      <c r="G1" s="2">
        <v>45875.0</v>
      </c>
      <c r="H1" s="2">
        <v>45876.0</v>
      </c>
      <c r="I1" s="2">
        <v>45877.0</v>
      </c>
      <c r="J1" s="2">
        <v>45878.0</v>
      </c>
      <c r="K1" s="2">
        <v>45879.0</v>
      </c>
      <c r="L1" s="2">
        <v>45880.0</v>
      </c>
      <c r="M1" s="2">
        <v>45881.0</v>
      </c>
      <c r="N1" s="2">
        <v>45882.0</v>
      </c>
      <c r="O1" s="2">
        <v>45883.0</v>
      </c>
      <c r="P1" s="2">
        <v>45884.0</v>
      </c>
      <c r="Q1" s="2">
        <v>45885.0</v>
      </c>
      <c r="R1" s="2">
        <v>45886.0</v>
      </c>
      <c r="S1" s="2">
        <v>45887.0</v>
      </c>
      <c r="T1" s="2">
        <v>45888.0</v>
      </c>
      <c r="U1" s="2">
        <v>45889.0</v>
      </c>
      <c r="V1" s="2">
        <v>45890.0</v>
      </c>
      <c r="W1" s="2">
        <v>45891.0</v>
      </c>
      <c r="X1" s="2">
        <v>45892.0</v>
      </c>
      <c r="Y1" s="2">
        <v>45893.0</v>
      </c>
      <c r="Z1" s="2">
        <v>45894.0</v>
      </c>
      <c r="AA1" s="2">
        <v>45895.0</v>
      </c>
      <c r="AB1" s="2">
        <v>45896.0</v>
      </c>
      <c r="AC1" s="2">
        <v>45897.0</v>
      </c>
      <c r="AD1" s="2">
        <v>45898.0</v>
      </c>
      <c r="AE1" s="2">
        <v>45899.0</v>
      </c>
      <c r="AF1" s="2">
        <v>45900.0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35.63888889</v>
      </c>
    </row>
    <row r="4">
      <c r="A4" s="1" t="s">
        <v>3</v>
      </c>
      <c r="B4" s="4">
        <f t="shared" ref="B4:B5" si="3">(1*100)/10</f>
        <v>10</v>
      </c>
      <c r="C4" s="4">
        <f t="shared" ref="C4:AF4" si="2">(0*100)/10</f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si="3"/>
        <v>10</v>
      </c>
      <c r="C5" s="4">
        <f t="shared" ref="C5:D5" si="4">(1*100)/10</f>
        <v>10</v>
      </c>
      <c r="D5" s="4">
        <f t="shared" si="4"/>
        <v>10</v>
      </c>
      <c r="E5" s="4">
        <f t="shared" ref="E5:E6" si="8">(3*100)/10</f>
        <v>30</v>
      </c>
      <c r="F5" s="4">
        <f>(2*100)/10</f>
        <v>20</v>
      </c>
      <c r="G5" s="4">
        <f t="shared" ref="G5:H5" si="5">(1*100)/10</f>
        <v>10</v>
      </c>
      <c r="H5" s="4">
        <f t="shared" si="5"/>
        <v>10</v>
      </c>
      <c r="I5" s="4">
        <f>(2*100)/10</f>
        <v>20</v>
      </c>
      <c r="J5" s="4">
        <f>(4*100)/10</f>
        <v>40</v>
      </c>
      <c r="K5" s="4">
        <f>(3*100)/10</f>
        <v>30</v>
      </c>
      <c r="L5" s="4">
        <f>(2*100)/10</f>
        <v>20</v>
      </c>
      <c r="M5" s="4">
        <f>(0*100)/10</f>
        <v>0</v>
      </c>
      <c r="N5" s="4">
        <f>(2*100)/10</f>
        <v>20</v>
      </c>
      <c r="O5" s="4">
        <f>(0*100)/10</f>
        <v>0</v>
      </c>
      <c r="P5" s="4">
        <f>(4*100)/10</f>
        <v>40</v>
      </c>
      <c r="Q5" s="4">
        <f>(3*100)/10</f>
        <v>30</v>
      </c>
      <c r="R5" s="4">
        <f t="shared" ref="R5:S5" si="6">(0*100)/10</f>
        <v>0</v>
      </c>
      <c r="S5" s="4">
        <f t="shared" si="6"/>
        <v>0</v>
      </c>
      <c r="T5" s="4">
        <f>(1*100)/10</f>
        <v>10</v>
      </c>
      <c r="U5" s="4">
        <f t="shared" ref="U5:U6" si="13">(3*100)/10</f>
        <v>30</v>
      </c>
      <c r="V5" s="4">
        <f>(1*100)/10</f>
        <v>10</v>
      </c>
      <c r="W5" s="4">
        <f t="shared" ref="W5:X5" si="7">(2*100)/10</f>
        <v>20</v>
      </c>
      <c r="X5" s="4">
        <f t="shared" si="7"/>
        <v>20</v>
      </c>
      <c r="Y5" s="4">
        <f>(4*100)/10</f>
        <v>40</v>
      </c>
      <c r="Z5" s="4">
        <f>(5*100)/10</f>
        <v>50</v>
      </c>
      <c r="AA5" s="4">
        <f>(1*100)/10</f>
        <v>10</v>
      </c>
      <c r="AB5" s="4">
        <f>(2*100)/10</f>
        <v>20</v>
      </c>
      <c r="AC5" s="4">
        <f>(4*100)/10</f>
        <v>40</v>
      </c>
      <c r="AD5" s="4">
        <f>(1*100)/10</f>
        <v>10</v>
      </c>
      <c r="AE5" s="4">
        <f>(3*100)/10</f>
        <v>30</v>
      </c>
      <c r="AF5" s="4">
        <f>(2*100)/10</f>
        <v>20</v>
      </c>
    </row>
    <row r="6">
      <c r="A6" s="1" t="s">
        <v>5</v>
      </c>
      <c r="B6" s="4">
        <f t="shared" ref="B6:B8" si="16">(3*100)/10</f>
        <v>30</v>
      </c>
      <c r="C6" s="4">
        <f>(4*100)/10</f>
        <v>40</v>
      </c>
      <c r="D6" s="4">
        <f>(7*100)/10</f>
        <v>70</v>
      </c>
      <c r="E6" s="4">
        <f t="shared" si="8"/>
        <v>30</v>
      </c>
      <c r="F6" s="4">
        <f>(3*100)/10</f>
        <v>30</v>
      </c>
      <c r="G6" s="4">
        <f t="shared" ref="G6:G9" si="17">(1*100)/10</f>
        <v>10</v>
      </c>
      <c r="H6" s="4">
        <f t="shared" ref="H6:I6" si="9">(5*100)/10</f>
        <v>50</v>
      </c>
      <c r="I6" s="4">
        <f t="shared" si="9"/>
        <v>50</v>
      </c>
      <c r="J6" s="4">
        <f>(8*100)/10</f>
        <v>80</v>
      </c>
      <c r="K6" s="4">
        <f t="shared" ref="K6:K7" si="18">(6*100)/10</f>
        <v>60</v>
      </c>
      <c r="L6" s="4">
        <f t="shared" ref="L6:L7" si="19">(3*100)/10</f>
        <v>30</v>
      </c>
      <c r="M6" s="4">
        <f t="shared" ref="M6:N6" si="10">(5*100)/10</f>
        <v>50</v>
      </c>
      <c r="N6" s="4">
        <f t="shared" si="10"/>
        <v>50</v>
      </c>
      <c r="O6" s="4">
        <f t="shared" ref="O6:P6" si="11">(3*100)/10</f>
        <v>30</v>
      </c>
      <c r="P6" s="4">
        <f t="shared" si="11"/>
        <v>30</v>
      </c>
      <c r="Q6" s="4">
        <f>(8*100)/10</f>
        <v>80</v>
      </c>
      <c r="R6" s="4">
        <f t="shared" ref="R6:S6" si="12">(2*100)/10</f>
        <v>20</v>
      </c>
      <c r="S6" s="4">
        <f t="shared" si="12"/>
        <v>20</v>
      </c>
      <c r="T6" s="4">
        <f>(4*100)/10</f>
        <v>40</v>
      </c>
      <c r="U6" s="4">
        <f t="shared" si="13"/>
        <v>30</v>
      </c>
      <c r="V6" s="4">
        <f t="shared" ref="V6:X6" si="14">(4*100)/10</f>
        <v>40</v>
      </c>
      <c r="W6" s="4">
        <f t="shared" si="14"/>
        <v>40</v>
      </c>
      <c r="X6" s="4">
        <f t="shared" si="14"/>
        <v>40</v>
      </c>
      <c r="Y6" s="4">
        <f>(8*100)/10</f>
        <v>80</v>
      </c>
      <c r="Z6" s="4">
        <f t="shared" ref="Z6:Z9" si="22">(6*100)/10</f>
        <v>60</v>
      </c>
      <c r="AA6" s="4">
        <f>(2*100)/10</f>
        <v>20</v>
      </c>
      <c r="AB6" s="4">
        <f>(4*100)/10</f>
        <v>40</v>
      </c>
      <c r="AC6" s="4">
        <f t="shared" ref="AC6:AC7" si="23">(5*100)/10</f>
        <v>50</v>
      </c>
      <c r="AD6" s="4">
        <f>(3*100)/10</f>
        <v>30</v>
      </c>
      <c r="AE6" s="4">
        <f t="shared" ref="AE6:AF6" si="15">(5*100)/10</f>
        <v>50</v>
      </c>
      <c r="AF6" s="4">
        <f t="shared" si="15"/>
        <v>50</v>
      </c>
    </row>
    <row r="7">
      <c r="A7" s="1" t="s">
        <v>6</v>
      </c>
      <c r="B7" s="4">
        <f t="shared" si="16"/>
        <v>30</v>
      </c>
      <c r="C7" s="4">
        <f>(5*100)/10</f>
        <v>50</v>
      </c>
      <c r="D7" s="4">
        <f>(6*100)/10</f>
        <v>60</v>
      </c>
      <c r="E7" s="4">
        <f>(4*100)/10</f>
        <v>40</v>
      </c>
      <c r="F7" s="4">
        <f t="shared" ref="F7:F8" si="24">(2*100)/10</f>
        <v>20</v>
      </c>
      <c r="G7" s="4">
        <f t="shared" si="17"/>
        <v>10</v>
      </c>
      <c r="H7" s="4">
        <f>(6*100)/10</f>
        <v>60</v>
      </c>
      <c r="I7" s="4">
        <f>(5*100)/10</f>
        <v>50</v>
      </c>
      <c r="J7" s="4">
        <f t="shared" ref="J7:J8" si="25">(7*100)/10</f>
        <v>70</v>
      </c>
      <c r="K7" s="4">
        <f t="shared" si="18"/>
        <v>60</v>
      </c>
      <c r="L7" s="4">
        <f t="shared" si="19"/>
        <v>30</v>
      </c>
      <c r="M7" s="4">
        <f t="shared" ref="M7:N7" si="20">(6*100)/10</f>
        <v>60</v>
      </c>
      <c r="N7" s="4">
        <f t="shared" si="20"/>
        <v>60</v>
      </c>
      <c r="O7" s="4">
        <f>(5*100)/10</f>
        <v>50</v>
      </c>
      <c r="P7" s="4">
        <f t="shared" ref="P7:P8" si="26">(4*100)/10</f>
        <v>40</v>
      </c>
      <c r="Q7" s="4">
        <f t="shared" ref="Q7:Q8" si="27">(7*100)/10</f>
        <v>70</v>
      </c>
      <c r="R7" s="4">
        <f>(5*100)/10</f>
        <v>50</v>
      </c>
      <c r="S7" s="4">
        <f>(4*100)/10</f>
        <v>40</v>
      </c>
      <c r="T7" s="4">
        <f t="shared" ref="T7:W7" si="21">(5*100)/10</f>
        <v>50</v>
      </c>
      <c r="U7" s="4">
        <f t="shared" si="21"/>
        <v>50</v>
      </c>
      <c r="V7" s="4">
        <f t="shared" si="21"/>
        <v>50</v>
      </c>
      <c r="W7" s="4">
        <f t="shared" si="21"/>
        <v>50</v>
      </c>
      <c r="X7" s="4">
        <f>(6*100)/10</f>
        <v>60</v>
      </c>
      <c r="Y7" s="4">
        <f>(9*100)/10</f>
        <v>90</v>
      </c>
      <c r="Z7" s="4">
        <f t="shared" si="22"/>
        <v>60</v>
      </c>
      <c r="AA7" s="4">
        <f>(4*100)/10</f>
        <v>40</v>
      </c>
      <c r="AB7" s="4">
        <f>(7*100)/10</f>
        <v>70</v>
      </c>
      <c r="AC7" s="4">
        <f t="shared" si="23"/>
        <v>50</v>
      </c>
      <c r="AD7" s="4">
        <f t="shared" ref="AD7:AD10" si="29">(5*100)/10</f>
        <v>50</v>
      </c>
      <c r="AE7" s="4">
        <f>(6*100)/10</f>
        <v>60</v>
      </c>
      <c r="AF7" s="4">
        <f>(7*100)/10</f>
        <v>70</v>
      </c>
    </row>
    <row r="8">
      <c r="A8" s="1" t="s">
        <v>7</v>
      </c>
      <c r="B8" s="4">
        <f t="shared" si="16"/>
        <v>30</v>
      </c>
      <c r="C8" s="4">
        <f>(4*100)/10</f>
        <v>40</v>
      </c>
      <c r="D8" s="4">
        <f t="shared" ref="D8:D9" si="30">(7*100)/10</f>
        <v>70</v>
      </c>
      <c r="E8" s="4">
        <f>(3*100)/10</f>
        <v>30</v>
      </c>
      <c r="F8" s="4">
        <f t="shared" si="24"/>
        <v>20</v>
      </c>
      <c r="G8" s="4">
        <f t="shared" si="17"/>
        <v>10</v>
      </c>
      <c r="H8" s="4">
        <f>(7*100)/10</f>
        <v>70</v>
      </c>
      <c r="I8" s="4">
        <f>(6*100)/10</f>
        <v>60</v>
      </c>
      <c r="J8" s="4">
        <f t="shared" si="25"/>
        <v>70</v>
      </c>
      <c r="K8" s="4">
        <f>(8*100)/10</f>
        <v>80</v>
      </c>
      <c r="L8" s="4">
        <f>(2*100)/10</f>
        <v>20</v>
      </c>
      <c r="M8" s="4">
        <f>(6*100)/10</f>
        <v>60</v>
      </c>
      <c r="N8" s="4">
        <f>(4*100)/10</f>
        <v>40</v>
      </c>
      <c r="O8" s="4">
        <f t="shared" ref="O8:O9" si="33">(6*100)/10</f>
        <v>60</v>
      </c>
      <c r="P8" s="32">
        <f t="shared" si="26"/>
        <v>40</v>
      </c>
      <c r="Q8" s="4">
        <f t="shared" si="27"/>
        <v>70</v>
      </c>
      <c r="R8" s="4">
        <f t="shared" ref="R8:R9" si="34">(7*100)/10</f>
        <v>70</v>
      </c>
      <c r="S8" s="4">
        <f t="shared" ref="S8:S9" si="35">(5*100)/10</f>
        <v>50</v>
      </c>
      <c r="T8" s="4">
        <f t="shared" ref="T8:T9" si="36">(6*100)/10</f>
        <v>60</v>
      </c>
      <c r="U8" s="4">
        <f t="shared" ref="U8:W8" si="28">(5*100)/10</f>
        <v>50</v>
      </c>
      <c r="V8" s="4">
        <f t="shared" si="28"/>
        <v>50</v>
      </c>
      <c r="W8" s="4">
        <f t="shared" si="28"/>
        <v>50</v>
      </c>
      <c r="X8" s="4">
        <f t="shared" ref="X8:X10" si="38">(7*100)/10</f>
        <v>70</v>
      </c>
      <c r="Y8" s="4">
        <f t="shared" ref="Y8:Y9" si="39">(8*100)/10</f>
        <v>80</v>
      </c>
      <c r="Z8" s="4">
        <f t="shared" si="22"/>
        <v>60</v>
      </c>
      <c r="AA8" s="4">
        <f>(3*100)/10</f>
        <v>30</v>
      </c>
      <c r="AB8" s="4">
        <f>(5*100)/10</f>
        <v>50</v>
      </c>
      <c r="AC8" s="4">
        <f t="shared" ref="AC8:AC9" si="41">(7*100)/10</f>
        <v>70</v>
      </c>
      <c r="AD8" s="4">
        <f t="shared" si="29"/>
        <v>50</v>
      </c>
      <c r="AE8" s="4">
        <f>(7*100)/10</f>
        <v>70</v>
      </c>
      <c r="AF8" s="4">
        <f>(10*100)/10</f>
        <v>100</v>
      </c>
    </row>
    <row r="9">
      <c r="A9" s="1" t="s">
        <v>8</v>
      </c>
      <c r="B9" s="4">
        <f>(4*100)/10</f>
        <v>40</v>
      </c>
      <c r="C9" s="4">
        <f>(6*100)/10</f>
        <v>60</v>
      </c>
      <c r="D9" s="4">
        <f t="shared" si="30"/>
        <v>70</v>
      </c>
      <c r="E9" s="4">
        <f t="shared" ref="E9:F9" si="31">(2*100)/10</f>
        <v>20</v>
      </c>
      <c r="F9" s="4">
        <f t="shared" si="31"/>
        <v>20</v>
      </c>
      <c r="G9" s="4">
        <f t="shared" si="17"/>
        <v>10</v>
      </c>
      <c r="H9" s="4">
        <f t="shared" ref="H9:H10" si="43">(5*100)/10</f>
        <v>50</v>
      </c>
      <c r="I9" s="4">
        <f t="shared" ref="I9:I10" si="44">(4*100)/10</f>
        <v>40</v>
      </c>
      <c r="J9" s="4">
        <f>(9*100)/10</f>
        <v>90</v>
      </c>
      <c r="K9" s="4">
        <f>(7*100)/10</f>
        <v>70</v>
      </c>
      <c r="L9" s="4">
        <f t="shared" ref="L9:L11" si="45">(3*100)/10</f>
        <v>30</v>
      </c>
      <c r="M9" s="4">
        <f t="shared" ref="M9:N9" si="32">(4*100)/10</f>
        <v>40</v>
      </c>
      <c r="N9" s="4">
        <f t="shared" si="32"/>
        <v>40</v>
      </c>
      <c r="O9" s="4">
        <f t="shared" si="33"/>
        <v>60</v>
      </c>
      <c r="P9" s="4">
        <f>(5*100)/10</f>
        <v>50</v>
      </c>
      <c r="Q9" s="4">
        <f t="shared" ref="Q9:Q10" si="48">(4*100)/10</f>
        <v>40</v>
      </c>
      <c r="R9" s="4">
        <f t="shared" si="34"/>
        <v>70</v>
      </c>
      <c r="S9" s="4">
        <f t="shared" si="35"/>
        <v>50</v>
      </c>
      <c r="T9" s="4">
        <f t="shared" si="36"/>
        <v>60</v>
      </c>
      <c r="U9" s="4">
        <f t="shared" ref="U9:V9" si="37">(5*100)/10</f>
        <v>50</v>
      </c>
      <c r="V9" s="4">
        <f t="shared" si="37"/>
        <v>50</v>
      </c>
      <c r="W9" s="4">
        <f t="shared" ref="W9:W10" si="50">(4*100)/10</f>
        <v>40</v>
      </c>
      <c r="X9" s="4">
        <f t="shared" si="38"/>
        <v>70</v>
      </c>
      <c r="Y9" s="4">
        <f t="shared" si="39"/>
        <v>80</v>
      </c>
      <c r="Z9" s="4">
        <f t="shared" si="22"/>
        <v>60</v>
      </c>
      <c r="AA9" s="4">
        <f t="shared" ref="AA9:AB9" si="40">(4*100)/10</f>
        <v>40</v>
      </c>
      <c r="AB9" s="4">
        <f t="shared" si="40"/>
        <v>40</v>
      </c>
      <c r="AC9" s="4">
        <f t="shared" si="41"/>
        <v>70</v>
      </c>
      <c r="AD9" s="4">
        <f t="shared" si="29"/>
        <v>50</v>
      </c>
      <c r="AE9" s="4">
        <f>(6*100)/10</f>
        <v>60</v>
      </c>
      <c r="AF9" s="4">
        <f>(9*100)/10</f>
        <v>90</v>
      </c>
    </row>
    <row r="10">
      <c r="A10" s="1" t="s">
        <v>9</v>
      </c>
      <c r="B10" s="4">
        <f t="shared" ref="B10:B12" si="51">(2*100)/10</f>
        <v>20</v>
      </c>
      <c r="C10" s="4">
        <f t="shared" ref="C10:E10" si="42">(3*100)/10</f>
        <v>30</v>
      </c>
      <c r="D10" s="4">
        <f t="shared" si="42"/>
        <v>30</v>
      </c>
      <c r="E10" s="4">
        <f t="shared" si="42"/>
        <v>30</v>
      </c>
      <c r="F10" s="4">
        <f t="shared" ref="F10:F11" si="52">(1*100)/10</f>
        <v>10</v>
      </c>
      <c r="G10" s="4">
        <f t="shared" ref="G10:G11" si="53">(2*100)/10</f>
        <v>20</v>
      </c>
      <c r="H10" s="4">
        <f t="shared" si="43"/>
        <v>50</v>
      </c>
      <c r="I10" s="4">
        <f t="shared" si="44"/>
        <v>40</v>
      </c>
      <c r="J10" s="4">
        <f>(8*100)/10</f>
        <v>80</v>
      </c>
      <c r="K10" s="4">
        <f t="shared" ref="K10:K11" si="54">(6*100)/10</f>
        <v>60</v>
      </c>
      <c r="L10" s="4">
        <f t="shared" si="45"/>
        <v>30</v>
      </c>
      <c r="M10" s="4">
        <f t="shared" ref="M10:N10" si="46">(4*100)/10</f>
        <v>40</v>
      </c>
      <c r="N10" s="4">
        <f t="shared" si="46"/>
        <v>40</v>
      </c>
      <c r="O10" s="4">
        <f t="shared" ref="O10:P10" si="47">(3*100)/10</f>
        <v>30</v>
      </c>
      <c r="P10" s="4">
        <f t="shared" si="47"/>
        <v>30</v>
      </c>
      <c r="Q10" s="4">
        <f t="shared" si="48"/>
        <v>40</v>
      </c>
      <c r="R10" s="4">
        <f t="shared" ref="R10:S10" si="49">(6*100)/10</f>
        <v>60</v>
      </c>
      <c r="S10" s="4">
        <f t="shared" si="49"/>
        <v>60</v>
      </c>
      <c r="T10" s="4">
        <f>(5*100)/10</f>
        <v>50</v>
      </c>
      <c r="U10" s="4">
        <f>(4*100)/10</f>
        <v>40</v>
      </c>
      <c r="V10" s="4">
        <f>(5*100)/10</f>
        <v>50</v>
      </c>
      <c r="W10" s="4">
        <f t="shared" si="50"/>
        <v>40</v>
      </c>
      <c r="X10" s="4">
        <f t="shared" si="38"/>
        <v>70</v>
      </c>
      <c r="Y10" s="4">
        <f>(7*100)/10</f>
        <v>70</v>
      </c>
      <c r="Z10" s="4">
        <f>(4*100)/10</f>
        <v>40</v>
      </c>
      <c r="AA10" s="4">
        <f t="shared" ref="AA10:AA11" si="57">(3*100)/10</f>
        <v>30</v>
      </c>
      <c r="AB10" s="4">
        <f t="shared" ref="AB10:AB12" si="58">(5*100)/10</f>
        <v>50</v>
      </c>
      <c r="AC10" s="4">
        <f>(6*100)/10</f>
        <v>60</v>
      </c>
      <c r="AD10" s="4">
        <f t="shared" si="29"/>
        <v>50</v>
      </c>
      <c r="AE10" s="4">
        <f>(5*100)/10</f>
        <v>50</v>
      </c>
      <c r="AF10" s="4">
        <f>(6*100)/10</f>
        <v>60</v>
      </c>
    </row>
    <row r="11">
      <c r="A11" s="1" t="s">
        <v>10</v>
      </c>
      <c r="B11" s="4">
        <f t="shared" si="51"/>
        <v>20</v>
      </c>
      <c r="C11" s="4">
        <f>(2*100)/10</f>
        <v>20</v>
      </c>
      <c r="D11" s="4">
        <f>(3*100)/10</f>
        <v>30</v>
      </c>
      <c r="E11" s="16">
        <v>30.0</v>
      </c>
      <c r="F11" s="4">
        <f t="shared" si="52"/>
        <v>10</v>
      </c>
      <c r="G11" s="4">
        <f t="shared" si="53"/>
        <v>20</v>
      </c>
      <c r="H11" s="4">
        <f t="shared" ref="H11:H12" si="62">(4*100)/10</f>
        <v>40</v>
      </c>
      <c r="I11" s="4">
        <f>(6*100)/10</f>
        <v>60</v>
      </c>
      <c r="J11" s="4">
        <f>(4*100)/10</f>
        <v>40</v>
      </c>
      <c r="K11" s="4">
        <f t="shared" si="54"/>
        <v>60</v>
      </c>
      <c r="L11" s="4">
        <f t="shared" si="45"/>
        <v>30</v>
      </c>
      <c r="M11" s="4">
        <f t="shared" ref="M11:M12" si="63">(5*100)/10</f>
        <v>50</v>
      </c>
      <c r="N11" s="4">
        <f t="shared" ref="N11:N13" si="64">(4*100)/10</f>
        <v>40</v>
      </c>
      <c r="O11" s="4">
        <f>(2*100)/10</f>
        <v>20</v>
      </c>
      <c r="P11" s="4">
        <f t="shared" ref="P11:Q11" si="55">(4*100)/10</f>
        <v>40</v>
      </c>
      <c r="Q11" s="4">
        <f t="shared" si="55"/>
        <v>40</v>
      </c>
      <c r="R11" s="4">
        <f t="shared" ref="R11:R12" si="65">(6*100)/10</f>
        <v>60</v>
      </c>
      <c r="S11" s="4">
        <f t="shared" ref="S11:S12" si="66">(5*100)/10</f>
        <v>50</v>
      </c>
      <c r="T11" s="4">
        <f>(4*100)/10</f>
        <v>40</v>
      </c>
      <c r="U11" s="4">
        <f t="shared" ref="U11:V11" si="56">(3*100)/10</f>
        <v>30</v>
      </c>
      <c r="V11" s="4">
        <f t="shared" si="56"/>
        <v>30</v>
      </c>
      <c r="W11" s="4">
        <f>(5*100)/10</f>
        <v>50</v>
      </c>
      <c r="X11" s="4">
        <f>(6*100)/10</f>
        <v>60</v>
      </c>
      <c r="Y11" s="4">
        <f>(5*100)/10</f>
        <v>50</v>
      </c>
      <c r="Z11" s="4">
        <f>(2*100)/10</f>
        <v>20</v>
      </c>
      <c r="AA11" s="4">
        <f t="shared" si="57"/>
        <v>30</v>
      </c>
      <c r="AB11" s="4">
        <f t="shared" si="58"/>
        <v>50</v>
      </c>
      <c r="AC11" s="4">
        <f t="shared" ref="AC11:AD11" si="59">(5*100)/10</f>
        <v>50</v>
      </c>
      <c r="AD11" s="4">
        <f t="shared" si="59"/>
        <v>50</v>
      </c>
      <c r="AE11" s="4">
        <f t="shared" ref="AE11:AF11" si="60">(6*100)/10</f>
        <v>60</v>
      </c>
      <c r="AF11" s="4">
        <f t="shared" si="60"/>
        <v>60</v>
      </c>
    </row>
    <row r="12">
      <c r="A12" s="1" t="s">
        <v>11</v>
      </c>
      <c r="B12" s="4">
        <f t="shared" si="51"/>
        <v>20</v>
      </c>
      <c r="C12" s="4">
        <f>(1*100)/10</f>
        <v>10</v>
      </c>
      <c r="D12" s="4">
        <f t="shared" ref="D12:E12" si="61">(2*100)/10</f>
        <v>20</v>
      </c>
      <c r="E12" s="4">
        <f t="shared" si="61"/>
        <v>20</v>
      </c>
      <c r="F12" s="4">
        <f t="shared" ref="F12:F13" si="69">(0*100)/10</f>
        <v>0</v>
      </c>
      <c r="G12" s="4">
        <f t="shared" ref="G12:G13" si="70">(1*100)/10</f>
        <v>10</v>
      </c>
      <c r="H12" s="4">
        <f t="shared" si="62"/>
        <v>40</v>
      </c>
      <c r="I12" s="4">
        <f>(8*100)/10</f>
        <v>80</v>
      </c>
      <c r="J12" s="4">
        <f t="shared" ref="J12:J13" si="71">(3*100)/10</f>
        <v>30</v>
      </c>
      <c r="K12" s="4">
        <f>(5*100)/10</f>
        <v>50</v>
      </c>
      <c r="L12" s="4">
        <f>(4*100)/10</f>
        <v>40</v>
      </c>
      <c r="M12" s="4">
        <f t="shared" si="63"/>
        <v>50</v>
      </c>
      <c r="N12" s="4">
        <f t="shared" si="64"/>
        <v>40</v>
      </c>
      <c r="O12" s="4">
        <f>(6*100)/10</f>
        <v>60</v>
      </c>
      <c r="P12" s="4">
        <f>(5*100)/10</f>
        <v>50</v>
      </c>
      <c r="Q12" s="4">
        <f>(3*100)/10</f>
        <v>30</v>
      </c>
      <c r="R12" s="4">
        <f t="shared" si="65"/>
        <v>60</v>
      </c>
      <c r="S12" s="4">
        <f t="shared" si="66"/>
        <v>50</v>
      </c>
      <c r="T12" s="4">
        <f t="shared" ref="T12:U12" si="67">(5*100)/10</f>
        <v>50</v>
      </c>
      <c r="U12" s="4">
        <f t="shared" si="67"/>
        <v>50</v>
      </c>
      <c r="V12" s="4">
        <f>(1*100)/10</f>
        <v>10</v>
      </c>
      <c r="W12" s="4">
        <f>(3*100)/10</f>
        <v>30</v>
      </c>
      <c r="X12" s="4">
        <f>(5*100)/10</f>
        <v>50</v>
      </c>
      <c r="Y12" s="4">
        <f t="shared" ref="Y12:AA12" si="68">(3*100)/10</f>
        <v>30</v>
      </c>
      <c r="Z12" s="4">
        <f t="shared" si="68"/>
        <v>30</v>
      </c>
      <c r="AA12" s="4">
        <f t="shared" si="68"/>
        <v>30</v>
      </c>
      <c r="AB12" s="4">
        <f t="shared" si="58"/>
        <v>50</v>
      </c>
      <c r="AC12" s="4">
        <f>(7*100)/10</f>
        <v>70</v>
      </c>
      <c r="AD12" s="4">
        <f>(5*100)/10</f>
        <v>50</v>
      </c>
      <c r="AE12" s="4">
        <f>(3*100)/10</f>
        <v>30</v>
      </c>
      <c r="AF12" s="4">
        <f>(6*100)/10</f>
        <v>60</v>
      </c>
    </row>
    <row r="13">
      <c r="A13" s="1" t="s">
        <v>12</v>
      </c>
      <c r="B13" s="4">
        <f>(1*100)/10</f>
        <v>10</v>
      </c>
      <c r="C13" s="4">
        <f t="shared" ref="C13:C15" si="76">(0*100)/10</f>
        <v>0</v>
      </c>
      <c r="D13" s="4">
        <f t="shared" ref="D13:D15" si="77">(2*100)/10</f>
        <v>20</v>
      </c>
      <c r="E13" s="4">
        <f>(4*100)/10</f>
        <v>40</v>
      </c>
      <c r="F13" s="4">
        <f t="shared" si="69"/>
        <v>0</v>
      </c>
      <c r="G13" s="4">
        <f t="shared" si="70"/>
        <v>10</v>
      </c>
      <c r="H13" s="4">
        <f t="shared" ref="H13:H14" si="78">(5*100)/10</f>
        <v>50</v>
      </c>
      <c r="I13" s="4">
        <f>(6*100)/10</f>
        <v>60</v>
      </c>
      <c r="J13" s="4">
        <f t="shared" si="71"/>
        <v>30</v>
      </c>
      <c r="K13" s="4">
        <f>(4*100)/10</f>
        <v>40</v>
      </c>
      <c r="L13" s="4">
        <f t="shared" ref="L13:M13" si="72">(3*100)/10</f>
        <v>30</v>
      </c>
      <c r="M13" s="4">
        <f t="shared" si="72"/>
        <v>30</v>
      </c>
      <c r="N13" s="4">
        <f t="shared" si="64"/>
        <v>40</v>
      </c>
      <c r="O13" s="4">
        <f>(4*100)/10</f>
        <v>40</v>
      </c>
      <c r="P13" s="4">
        <f>(3*100)/10</f>
        <v>30</v>
      </c>
      <c r="Q13" s="4">
        <f>(2*100)/10</f>
        <v>20</v>
      </c>
      <c r="R13" s="4">
        <f t="shared" ref="R13:S13" si="73">(5*100)/10</f>
        <v>50</v>
      </c>
      <c r="S13" s="4">
        <f t="shared" si="73"/>
        <v>50</v>
      </c>
      <c r="T13" s="4">
        <f t="shared" ref="T13:T16" si="81">(1*100)/10</f>
        <v>10</v>
      </c>
      <c r="U13" s="4">
        <f t="shared" ref="U13:U14" si="82">(4*100)/10</f>
        <v>40</v>
      </c>
      <c r="V13" s="4">
        <f t="shared" ref="V13:W13" si="74">(0*100)/10</f>
        <v>0</v>
      </c>
      <c r="W13" s="4">
        <f t="shared" si="74"/>
        <v>0</v>
      </c>
      <c r="X13" s="4">
        <f>(6*100)/10</f>
        <v>60</v>
      </c>
      <c r="Y13" s="4">
        <f>(3*100)/10</f>
        <v>30</v>
      </c>
      <c r="Z13" s="4">
        <f t="shared" ref="Z13:Z14" si="83">(4*100)/10</f>
        <v>40</v>
      </c>
      <c r="AA13" s="4">
        <f t="shared" ref="AA13:AB13" si="75">(3*100)/10</f>
        <v>30</v>
      </c>
      <c r="AB13" s="4">
        <f t="shared" si="75"/>
        <v>30</v>
      </c>
      <c r="AC13" s="4">
        <f>(6*100)/10</f>
        <v>60</v>
      </c>
      <c r="AD13" s="4">
        <f>(3*100)/10</f>
        <v>30</v>
      </c>
      <c r="AE13" s="4">
        <f t="shared" ref="AE13:AE14" si="85">(2*100)/10</f>
        <v>20</v>
      </c>
      <c r="AF13" s="4">
        <f>(5*100)/10</f>
        <v>50</v>
      </c>
    </row>
    <row r="14">
      <c r="A14" s="1" t="s">
        <v>13</v>
      </c>
      <c r="B14" s="4">
        <f>(2*100)/10</f>
        <v>20</v>
      </c>
      <c r="C14" s="4">
        <f t="shared" si="76"/>
        <v>0</v>
      </c>
      <c r="D14" s="4">
        <f t="shared" si="77"/>
        <v>20</v>
      </c>
      <c r="E14" s="4">
        <f>(5*100)/10</f>
        <v>50</v>
      </c>
      <c r="F14" s="4">
        <f t="shared" ref="F14:F15" si="86">(1*100)/10</f>
        <v>10</v>
      </c>
      <c r="G14" s="4">
        <f t="shared" ref="G14:G15" si="87">(2*100)/10</f>
        <v>20</v>
      </c>
      <c r="H14" s="4">
        <f t="shared" si="78"/>
        <v>50</v>
      </c>
      <c r="I14" s="4">
        <f>(5*100)/10</f>
        <v>50</v>
      </c>
      <c r="J14" s="4">
        <f t="shared" ref="J14:J15" si="88">(2*100)/10</f>
        <v>20</v>
      </c>
      <c r="K14" s="4">
        <f t="shared" ref="K14:K15" si="89">(1*100)/10</f>
        <v>10</v>
      </c>
      <c r="L14" s="4">
        <f t="shared" ref="L14:L16" si="90">(3*100)/10</f>
        <v>30</v>
      </c>
      <c r="M14" s="4">
        <f t="shared" ref="M14:M15" si="91">(4*100)/10</f>
        <v>40</v>
      </c>
      <c r="N14" s="4">
        <f t="shared" ref="N14:O14" si="79">(3*100)/10</f>
        <v>30</v>
      </c>
      <c r="O14" s="4">
        <f t="shared" si="79"/>
        <v>30</v>
      </c>
      <c r="P14" s="4">
        <f t="shared" ref="P14:Q14" si="80">(1*100)/10</f>
        <v>10</v>
      </c>
      <c r="Q14" s="4">
        <f t="shared" si="80"/>
        <v>10</v>
      </c>
      <c r="R14" s="4">
        <f>(4*100)/10</f>
        <v>40</v>
      </c>
      <c r="S14" s="4">
        <f>(2*100)/10</f>
        <v>20</v>
      </c>
      <c r="T14" s="4">
        <f t="shared" si="81"/>
        <v>10</v>
      </c>
      <c r="U14" s="4">
        <f t="shared" si="82"/>
        <v>40</v>
      </c>
      <c r="V14" s="4">
        <f t="shared" ref="V14:V15" si="94">(1*100)/10</f>
        <v>10</v>
      </c>
      <c r="W14" s="4">
        <f t="shared" ref="W14:W15" si="95">(0*100)/10</f>
        <v>0</v>
      </c>
      <c r="X14" s="4">
        <f>(5*100)/10</f>
        <v>50</v>
      </c>
      <c r="Y14" s="4">
        <f t="shared" ref="Y14:Y15" si="96">(1*100)/10</f>
        <v>10</v>
      </c>
      <c r="Z14" s="4">
        <f t="shared" si="83"/>
        <v>40</v>
      </c>
      <c r="AA14" s="4">
        <f t="shared" ref="AA14:AC14" si="84">(3*100)/10</f>
        <v>30</v>
      </c>
      <c r="AB14" s="4">
        <f t="shared" si="84"/>
        <v>30</v>
      </c>
      <c r="AC14" s="4">
        <f t="shared" si="84"/>
        <v>30</v>
      </c>
      <c r="AD14" s="4">
        <f>(4*100)/10</f>
        <v>40</v>
      </c>
      <c r="AE14" s="4">
        <f t="shared" si="85"/>
        <v>20</v>
      </c>
      <c r="AF14" s="4">
        <f>(4*100)/10</f>
        <v>40</v>
      </c>
    </row>
    <row r="15">
      <c r="A15" s="1" t="s">
        <v>14</v>
      </c>
      <c r="B15" s="4">
        <f>(1*100)/10</f>
        <v>10</v>
      </c>
      <c r="C15" s="4">
        <f t="shared" si="76"/>
        <v>0</v>
      </c>
      <c r="D15" s="4">
        <f t="shared" si="77"/>
        <v>20</v>
      </c>
      <c r="E15" s="4">
        <f>(2*100)/10</f>
        <v>20</v>
      </c>
      <c r="F15" s="4">
        <f t="shared" si="86"/>
        <v>10</v>
      </c>
      <c r="G15" s="4">
        <f t="shared" si="87"/>
        <v>20</v>
      </c>
      <c r="H15" s="4">
        <f>(1*100)/10</f>
        <v>10</v>
      </c>
      <c r="I15" s="4">
        <f>(3*100)/10</f>
        <v>30</v>
      </c>
      <c r="J15" s="4">
        <f t="shared" si="88"/>
        <v>20</v>
      </c>
      <c r="K15" s="4">
        <f t="shared" si="89"/>
        <v>10</v>
      </c>
      <c r="L15" s="4">
        <f t="shared" si="90"/>
        <v>30</v>
      </c>
      <c r="M15" s="4">
        <f t="shared" si="91"/>
        <v>40</v>
      </c>
      <c r="N15" s="4">
        <f>(4*100)/10</f>
        <v>40</v>
      </c>
      <c r="O15" s="4">
        <f>(3*100)/10</f>
        <v>30</v>
      </c>
      <c r="P15" s="4">
        <f t="shared" ref="P15:Q15" si="92">(1*100)/10</f>
        <v>10</v>
      </c>
      <c r="Q15" s="4">
        <f t="shared" si="92"/>
        <v>10</v>
      </c>
      <c r="R15" s="4">
        <f t="shared" ref="R15:S15" si="93">(0*100)/10</f>
        <v>0</v>
      </c>
      <c r="S15" s="4">
        <f t="shared" si="93"/>
        <v>0</v>
      </c>
      <c r="T15" s="4">
        <f t="shared" si="81"/>
        <v>10</v>
      </c>
      <c r="U15" s="4">
        <f t="shared" ref="U15:U16" si="104">(0*100)/10</f>
        <v>0</v>
      </c>
      <c r="V15" s="4">
        <f t="shared" si="94"/>
        <v>10</v>
      </c>
      <c r="W15" s="4">
        <f t="shared" si="95"/>
        <v>0</v>
      </c>
      <c r="X15" s="4">
        <f t="shared" ref="X15:X16" si="106">(2*100)/10</f>
        <v>20</v>
      </c>
      <c r="Y15" s="4">
        <f t="shared" si="96"/>
        <v>10</v>
      </c>
      <c r="Z15" s="4">
        <f t="shared" ref="Z15:AB15" si="97">(2*100)/10</f>
        <v>20</v>
      </c>
      <c r="AA15" s="4">
        <f t="shared" si="97"/>
        <v>20</v>
      </c>
      <c r="AB15" s="4">
        <f t="shared" si="97"/>
        <v>20</v>
      </c>
      <c r="AC15" s="4">
        <f>(0*100)/10</f>
        <v>0</v>
      </c>
      <c r="AD15" s="4">
        <f>(3*100)/10</f>
        <v>30</v>
      </c>
      <c r="AE15" s="4">
        <f>(0*100)/10</f>
        <v>0</v>
      </c>
      <c r="AF15" s="4">
        <f>(3*100)/10</f>
        <v>30</v>
      </c>
    </row>
    <row r="16">
      <c r="A16" s="1" t="s">
        <v>15</v>
      </c>
      <c r="B16" s="4">
        <f t="shared" ref="B16:D16" si="98">(0*100)/10</f>
        <v>0</v>
      </c>
      <c r="C16" s="4">
        <f t="shared" si="98"/>
        <v>0</v>
      </c>
      <c r="D16" s="4">
        <f t="shared" si="98"/>
        <v>0</v>
      </c>
      <c r="E16" s="4">
        <f t="shared" ref="E16:F16" si="99">(1*100)/10</f>
        <v>10</v>
      </c>
      <c r="F16" s="4">
        <f t="shared" si="99"/>
        <v>10</v>
      </c>
      <c r="G16" s="4">
        <f t="shared" ref="G16:H16" si="100">(0*100)/10</f>
        <v>0</v>
      </c>
      <c r="H16" s="4">
        <f t="shared" si="100"/>
        <v>0</v>
      </c>
      <c r="I16" s="4">
        <f t="shared" ref="I16:J16" si="101">(2*100)/10</f>
        <v>20</v>
      </c>
      <c r="J16" s="4">
        <f t="shared" si="101"/>
        <v>20</v>
      </c>
      <c r="K16" s="4">
        <f t="shared" ref="K16:K17" si="111">(0*100)/10</f>
        <v>0</v>
      </c>
      <c r="L16" s="4">
        <f t="shared" si="90"/>
        <v>30</v>
      </c>
      <c r="M16" s="4">
        <f>(2*100)/10</f>
        <v>20</v>
      </c>
      <c r="N16" s="4">
        <f>(1*100)/10</f>
        <v>10</v>
      </c>
      <c r="O16" s="4">
        <f t="shared" ref="O16:P16" si="102">(0*100)/10</f>
        <v>0</v>
      </c>
      <c r="P16" s="4">
        <f t="shared" si="102"/>
        <v>0</v>
      </c>
      <c r="Q16" s="4">
        <f>(1*100)/10</f>
        <v>10</v>
      </c>
      <c r="R16" s="4">
        <f t="shared" ref="R16:S16" si="103">(0*100)/10</f>
        <v>0</v>
      </c>
      <c r="S16" s="4">
        <f t="shared" si="103"/>
        <v>0</v>
      </c>
      <c r="T16" s="4">
        <f t="shared" si="81"/>
        <v>10</v>
      </c>
      <c r="U16" s="4">
        <f t="shared" si="104"/>
        <v>0</v>
      </c>
      <c r="V16" s="4">
        <f t="shared" ref="V16:W16" si="105">(0*100)/10</f>
        <v>0</v>
      </c>
      <c r="W16" s="4">
        <f t="shared" si="105"/>
        <v>0</v>
      </c>
      <c r="X16" s="4">
        <f t="shared" si="106"/>
        <v>20</v>
      </c>
      <c r="Y16" s="4">
        <f>(0*100)/10</f>
        <v>0</v>
      </c>
      <c r="Z16" s="4">
        <f t="shared" ref="Z16:AA16" si="107">(1*100)/10</f>
        <v>10</v>
      </c>
      <c r="AA16" s="4">
        <f t="shared" si="107"/>
        <v>10</v>
      </c>
      <c r="AB16" s="4">
        <f t="shared" ref="AB16:AE16" si="108">(0*100)/10</f>
        <v>0</v>
      </c>
      <c r="AC16" s="4">
        <f t="shared" si="108"/>
        <v>0</v>
      </c>
      <c r="AD16" s="4">
        <f t="shared" si="108"/>
        <v>0</v>
      </c>
      <c r="AE16" s="4">
        <f t="shared" si="108"/>
        <v>0</v>
      </c>
      <c r="AF16" s="4">
        <f>(2*100)/10</f>
        <v>20</v>
      </c>
    </row>
    <row r="17">
      <c r="A17" s="1" t="s">
        <v>16</v>
      </c>
      <c r="B17" s="4">
        <f t="shared" ref="B17:D17" si="109">(0*100)/10</f>
        <v>0</v>
      </c>
      <c r="C17" s="4">
        <f t="shared" si="109"/>
        <v>0</v>
      </c>
      <c r="D17" s="4">
        <f t="shared" si="109"/>
        <v>0</v>
      </c>
      <c r="E17" s="4">
        <f>(1*100)/10</f>
        <v>10</v>
      </c>
      <c r="F17" s="4">
        <f t="shared" ref="F17:I17" si="110">(0*100)/10</f>
        <v>0</v>
      </c>
      <c r="G17" s="4">
        <f t="shared" si="110"/>
        <v>0</v>
      </c>
      <c r="H17" s="4">
        <f t="shared" si="110"/>
        <v>0</v>
      </c>
      <c r="I17" s="4">
        <f t="shared" si="110"/>
        <v>0</v>
      </c>
      <c r="J17" s="4">
        <f>(1*100)/10</f>
        <v>10</v>
      </c>
      <c r="K17" s="4">
        <f t="shared" si="111"/>
        <v>0</v>
      </c>
      <c r="L17" s="4">
        <f>(1*100)/10</f>
        <v>10</v>
      </c>
      <c r="M17" s="4">
        <f t="shared" ref="M17:Y17" si="112">(0*100)/10</f>
        <v>0</v>
      </c>
      <c r="N17" s="4">
        <f t="shared" si="112"/>
        <v>0</v>
      </c>
      <c r="O17" s="4">
        <f t="shared" si="112"/>
        <v>0</v>
      </c>
      <c r="P17" s="4">
        <f t="shared" si="112"/>
        <v>0</v>
      </c>
      <c r="Q17" s="4">
        <f t="shared" si="112"/>
        <v>0</v>
      </c>
      <c r="R17" s="4">
        <f t="shared" si="112"/>
        <v>0</v>
      </c>
      <c r="S17" s="4">
        <f t="shared" si="112"/>
        <v>0</v>
      </c>
      <c r="T17" s="4">
        <f t="shared" si="112"/>
        <v>0</v>
      </c>
      <c r="U17" s="4">
        <f t="shared" si="112"/>
        <v>0</v>
      </c>
      <c r="V17" s="4">
        <f t="shared" si="112"/>
        <v>0</v>
      </c>
      <c r="W17" s="4">
        <f t="shared" si="112"/>
        <v>0</v>
      </c>
      <c r="X17" s="4">
        <f t="shared" si="112"/>
        <v>0</v>
      </c>
      <c r="Y17" s="4">
        <f t="shared" si="112"/>
        <v>0</v>
      </c>
      <c r="Z17" s="4">
        <f t="shared" ref="Z17:AA17" si="113">(1*100)/10</f>
        <v>10</v>
      </c>
      <c r="AA17" s="4">
        <f t="shared" si="113"/>
        <v>10</v>
      </c>
      <c r="AB17" s="4">
        <f t="shared" ref="AB17:AE17" si="114">(0*100)/10</f>
        <v>0</v>
      </c>
      <c r="AC17" s="4">
        <f t="shared" si="114"/>
        <v>0</v>
      </c>
      <c r="AD17" s="4">
        <f t="shared" si="114"/>
        <v>0</v>
      </c>
      <c r="AE17" s="4">
        <f t="shared" si="114"/>
        <v>0</v>
      </c>
      <c r="AF17" s="4">
        <f>(1*100)/10</f>
        <v>10</v>
      </c>
    </row>
    <row r="18">
      <c r="A18" s="1" t="s">
        <v>17</v>
      </c>
      <c r="B18" s="4">
        <f t="shared" ref="B18:AF18" si="115">(0*100)/10</f>
        <v>0</v>
      </c>
      <c r="C18" s="4">
        <f t="shared" si="115"/>
        <v>0</v>
      </c>
      <c r="D18" s="4">
        <f t="shared" si="115"/>
        <v>0</v>
      </c>
      <c r="E18" s="4">
        <f t="shared" si="115"/>
        <v>0</v>
      </c>
      <c r="F18" s="4">
        <f t="shared" si="115"/>
        <v>0</v>
      </c>
      <c r="G18" s="4">
        <f t="shared" si="115"/>
        <v>0</v>
      </c>
      <c r="H18" s="4">
        <f t="shared" si="115"/>
        <v>0</v>
      </c>
      <c r="I18" s="4">
        <f t="shared" si="115"/>
        <v>0</v>
      </c>
      <c r="J18" s="4">
        <f t="shared" si="115"/>
        <v>0</v>
      </c>
      <c r="K18" s="4">
        <f t="shared" si="115"/>
        <v>0</v>
      </c>
      <c r="L18" s="4">
        <f t="shared" si="115"/>
        <v>0</v>
      </c>
      <c r="M18" s="4">
        <f t="shared" si="115"/>
        <v>0</v>
      </c>
      <c r="N18" s="4">
        <f t="shared" si="115"/>
        <v>0</v>
      </c>
      <c r="O18" s="4">
        <f t="shared" si="115"/>
        <v>0</v>
      </c>
      <c r="P18" s="4">
        <f t="shared" si="115"/>
        <v>0</v>
      </c>
      <c r="Q18" s="4">
        <f t="shared" si="115"/>
        <v>0</v>
      </c>
      <c r="R18" s="4">
        <f t="shared" si="115"/>
        <v>0</v>
      </c>
      <c r="S18" s="4">
        <f t="shared" si="115"/>
        <v>0</v>
      </c>
      <c r="T18" s="4">
        <f t="shared" si="115"/>
        <v>0</v>
      </c>
      <c r="U18" s="4">
        <f t="shared" si="115"/>
        <v>0</v>
      </c>
      <c r="V18" s="4">
        <f t="shared" si="115"/>
        <v>0</v>
      </c>
      <c r="W18" s="4">
        <f t="shared" si="115"/>
        <v>0</v>
      </c>
      <c r="X18" s="4">
        <f t="shared" si="115"/>
        <v>0</v>
      </c>
      <c r="Y18" s="4">
        <f t="shared" si="115"/>
        <v>0</v>
      </c>
      <c r="Z18" s="4">
        <f t="shared" si="115"/>
        <v>0</v>
      </c>
      <c r="AA18" s="4">
        <f t="shared" si="115"/>
        <v>0</v>
      </c>
      <c r="AB18" s="4">
        <f t="shared" si="115"/>
        <v>0</v>
      </c>
      <c r="AC18" s="4">
        <f t="shared" si="115"/>
        <v>0</v>
      </c>
      <c r="AD18" s="4">
        <f t="shared" si="115"/>
        <v>0</v>
      </c>
      <c r="AE18" s="4">
        <f t="shared" si="115"/>
        <v>0</v>
      </c>
      <c r="AF18" s="4">
        <f t="shared" si="115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I20" si="116">(0*100)/4</f>
        <v>0</v>
      </c>
      <c r="C20" s="4">
        <f t="shared" si="116"/>
        <v>0</v>
      </c>
      <c r="D20" s="4">
        <f t="shared" si="116"/>
        <v>0</v>
      </c>
      <c r="E20" s="4">
        <f t="shared" si="116"/>
        <v>0</v>
      </c>
      <c r="F20" s="4">
        <f t="shared" si="116"/>
        <v>0</v>
      </c>
      <c r="G20" s="4">
        <f t="shared" si="116"/>
        <v>0</v>
      </c>
      <c r="H20" s="4">
        <f t="shared" si="116"/>
        <v>0</v>
      </c>
      <c r="I20" s="4">
        <f t="shared" si="116"/>
        <v>0</v>
      </c>
      <c r="J20" s="4">
        <f t="shared" ref="J20:J21" si="119">(1*100)/4</f>
        <v>25</v>
      </c>
      <c r="K20" s="4">
        <f t="shared" ref="K20:AF20" si="117">(0*100)/4</f>
        <v>0</v>
      </c>
      <c r="L20" s="4">
        <f t="shared" si="117"/>
        <v>0</v>
      </c>
      <c r="M20" s="4">
        <f t="shared" si="117"/>
        <v>0</v>
      </c>
      <c r="N20" s="4">
        <f t="shared" si="117"/>
        <v>0</v>
      </c>
      <c r="O20" s="4">
        <f t="shared" si="117"/>
        <v>0</v>
      </c>
      <c r="P20" s="4">
        <f t="shared" si="117"/>
        <v>0</v>
      </c>
      <c r="Q20" s="4">
        <f t="shared" si="117"/>
        <v>0</v>
      </c>
      <c r="R20" s="4">
        <f t="shared" si="117"/>
        <v>0</v>
      </c>
      <c r="S20" s="4">
        <f t="shared" si="117"/>
        <v>0</v>
      </c>
      <c r="T20" s="4">
        <f t="shared" si="117"/>
        <v>0</v>
      </c>
      <c r="U20" s="4">
        <f t="shared" si="117"/>
        <v>0</v>
      </c>
      <c r="V20" s="4">
        <f t="shared" si="117"/>
        <v>0</v>
      </c>
      <c r="W20" s="4">
        <f t="shared" si="117"/>
        <v>0</v>
      </c>
      <c r="X20" s="4">
        <f t="shared" si="117"/>
        <v>0</v>
      </c>
      <c r="Y20" s="4">
        <f t="shared" si="117"/>
        <v>0</v>
      </c>
      <c r="Z20" s="4">
        <f t="shared" si="117"/>
        <v>0</v>
      </c>
      <c r="AA20" s="4">
        <f t="shared" si="117"/>
        <v>0</v>
      </c>
      <c r="AB20" s="4">
        <f t="shared" si="117"/>
        <v>0</v>
      </c>
      <c r="AC20" s="4">
        <f t="shared" si="117"/>
        <v>0</v>
      </c>
      <c r="AD20" s="4">
        <f t="shared" si="117"/>
        <v>0</v>
      </c>
      <c r="AE20" s="4">
        <f t="shared" si="117"/>
        <v>0</v>
      </c>
      <c r="AF20" s="4">
        <f t="shared" si="117"/>
        <v>0</v>
      </c>
      <c r="AG20" s="4"/>
    </row>
    <row r="21">
      <c r="A21" s="1" t="s">
        <v>3</v>
      </c>
      <c r="B21" s="4">
        <f t="shared" ref="B21:I21" si="118">(0*100)/4</f>
        <v>0</v>
      </c>
      <c r="C21" s="4">
        <f t="shared" si="118"/>
        <v>0</v>
      </c>
      <c r="D21" s="4">
        <f t="shared" si="118"/>
        <v>0</v>
      </c>
      <c r="E21" s="4">
        <f t="shared" si="118"/>
        <v>0</v>
      </c>
      <c r="F21" s="4">
        <f t="shared" si="118"/>
        <v>0</v>
      </c>
      <c r="G21" s="4">
        <f t="shared" si="118"/>
        <v>0</v>
      </c>
      <c r="H21" s="4">
        <f t="shared" si="118"/>
        <v>0</v>
      </c>
      <c r="I21" s="4">
        <f t="shared" si="118"/>
        <v>0</v>
      </c>
      <c r="J21" s="4">
        <f t="shared" si="119"/>
        <v>25</v>
      </c>
      <c r="K21" s="4">
        <f t="shared" ref="K21:M21" si="120">(0*100)/4</f>
        <v>0</v>
      </c>
      <c r="L21" s="4">
        <f t="shared" si="120"/>
        <v>0</v>
      </c>
      <c r="M21" s="4">
        <f t="shared" si="120"/>
        <v>0</v>
      </c>
      <c r="N21" s="4">
        <f t="shared" ref="N21:N25" si="127">(1*100)/4</f>
        <v>25</v>
      </c>
      <c r="O21" s="4">
        <f t="shared" ref="O21:P21" si="121">(0*100)/4</f>
        <v>0</v>
      </c>
      <c r="P21" s="4">
        <f t="shared" si="121"/>
        <v>0</v>
      </c>
      <c r="Q21" s="4">
        <f t="shared" ref="Q21:Q22" si="129">(2*100)/4</f>
        <v>50</v>
      </c>
      <c r="R21" s="4">
        <f t="shared" ref="R21:AC21" si="122">(0*100)/4</f>
        <v>0</v>
      </c>
      <c r="S21" s="4">
        <f t="shared" si="122"/>
        <v>0</v>
      </c>
      <c r="T21" s="4">
        <f t="shared" si="122"/>
        <v>0</v>
      </c>
      <c r="U21" s="4">
        <f t="shared" si="122"/>
        <v>0</v>
      </c>
      <c r="V21" s="4">
        <f t="shared" si="122"/>
        <v>0</v>
      </c>
      <c r="W21" s="4">
        <f t="shared" si="122"/>
        <v>0</v>
      </c>
      <c r="X21" s="4">
        <f t="shared" si="122"/>
        <v>0</v>
      </c>
      <c r="Y21" s="4">
        <f t="shared" si="122"/>
        <v>0</v>
      </c>
      <c r="Z21" s="4">
        <f t="shared" si="122"/>
        <v>0</v>
      </c>
      <c r="AA21" s="4">
        <f t="shared" si="122"/>
        <v>0</v>
      </c>
      <c r="AB21" s="4">
        <f t="shared" si="122"/>
        <v>0</v>
      </c>
      <c r="AC21" s="4">
        <f t="shared" si="122"/>
        <v>0</v>
      </c>
      <c r="AD21" s="4">
        <f t="shared" ref="AD21:AD23" si="133">(1*100)/4</f>
        <v>25</v>
      </c>
      <c r="AE21" s="4">
        <f t="shared" ref="AE21:AF21" si="123">(0*100)/4</f>
        <v>0</v>
      </c>
      <c r="AF21" s="4">
        <f t="shared" si="123"/>
        <v>0</v>
      </c>
      <c r="AG21" s="4"/>
    </row>
    <row r="22">
      <c r="A22" s="1" t="s">
        <v>4</v>
      </c>
      <c r="B22" s="4">
        <f t="shared" ref="B22:I22" si="124">(0*100)/4</f>
        <v>0</v>
      </c>
      <c r="C22" s="4">
        <f t="shared" si="124"/>
        <v>0</v>
      </c>
      <c r="D22" s="4">
        <f t="shared" si="124"/>
        <v>0</v>
      </c>
      <c r="E22" s="4">
        <f t="shared" si="124"/>
        <v>0</v>
      </c>
      <c r="F22" s="4">
        <f t="shared" si="124"/>
        <v>0</v>
      </c>
      <c r="G22" s="4">
        <f t="shared" si="124"/>
        <v>0</v>
      </c>
      <c r="H22" s="4">
        <f t="shared" si="124"/>
        <v>0</v>
      </c>
      <c r="I22" s="4">
        <f t="shared" si="124"/>
        <v>0</v>
      </c>
      <c r="J22" s="4">
        <f t="shared" ref="J22:K22" si="125">(2*100)/4</f>
        <v>50</v>
      </c>
      <c r="K22" s="4">
        <f t="shared" si="125"/>
        <v>50</v>
      </c>
      <c r="L22" s="4">
        <f t="shared" ref="L22:M22" si="126">(0*100)/4</f>
        <v>0</v>
      </c>
      <c r="M22" s="4">
        <f t="shared" si="126"/>
        <v>0</v>
      </c>
      <c r="N22" s="4">
        <f t="shared" si="127"/>
        <v>25</v>
      </c>
      <c r="O22" s="4">
        <f t="shared" ref="O22:P22" si="128">(0*100)/4</f>
        <v>0</v>
      </c>
      <c r="P22" s="4">
        <f t="shared" si="128"/>
        <v>0</v>
      </c>
      <c r="Q22" s="4">
        <f t="shared" si="129"/>
        <v>50</v>
      </c>
      <c r="R22" s="4">
        <f t="shared" ref="R22:R25" si="138">(1*100)/4</f>
        <v>25</v>
      </c>
      <c r="S22" s="4">
        <f t="shared" ref="S22:V22" si="130">(0*100)/4</f>
        <v>0</v>
      </c>
      <c r="T22" s="4">
        <f t="shared" si="130"/>
        <v>0</v>
      </c>
      <c r="U22" s="4">
        <f t="shared" si="130"/>
        <v>0</v>
      </c>
      <c r="V22" s="4">
        <f t="shared" si="130"/>
        <v>0</v>
      </c>
      <c r="W22" s="4">
        <f>(1*100)/4</f>
        <v>25</v>
      </c>
      <c r="X22" s="4">
        <f>(0*100)/4</f>
        <v>0</v>
      </c>
      <c r="Y22" s="4">
        <f t="shared" ref="Y22:Z22" si="131">(1*100)/4</f>
        <v>25</v>
      </c>
      <c r="Z22" s="4">
        <f t="shared" si="131"/>
        <v>25</v>
      </c>
      <c r="AA22" s="4">
        <f t="shared" ref="AA22:AC22" si="132">(0*100)/4</f>
        <v>0</v>
      </c>
      <c r="AB22" s="4">
        <f t="shared" si="132"/>
        <v>0</v>
      </c>
      <c r="AC22" s="4">
        <f t="shared" si="132"/>
        <v>0</v>
      </c>
      <c r="AD22" s="4">
        <f t="shared" si="133"/>
        <v>25</v>
      </c>
      <c r="AE22" s="4">
        <f t="shared" ref="AE22:AE25" si="141">(1*100)/4</f>
        <v>25</v>
      </c>
      <c r="AF22" s="4">
        <f t="shared" ref="AF22:AF27" si="142">(0*100)/4</f>
        <v>0</v>
      </c>
      <c r="AG22" s="4"/>
    </row>
    <row r="23">
      <c r="A23" s="1" t="s">
        <v>5</v>
      </c>
      <c r="B23" s="4">
        <f t="shared" ref="B23:G23" si="134">(0*100)/4</f>
        <v>0</v>
      </c>
      <c r="C23" s="4">
        <f t="shared" si="134"/>
        <v>0</v>
      </c>
      <c r="D23" s="4">
        <f t="shared" si="134"/>
        <v>0</v>
      </c>
      <c r="E23" s="4">
        <f t="shared" si="134"/>
        <v>0</v>
      </c>
      <c r="F23" s="4">
        <f t="shared" si="134"/>
        <v>0</v>
      </c>
      <c r="G23" s="4">
        <f t="shared" si="134"/>
        <v>0</v>
      </c>
      <c r="H23" s="4">
        <f t="shared" ref="H23:I23" si="135">(1*100)/4</f>
        <v>25</v>
      </c>
      <c r="I23" s="4">
        <f t="shared" si="135"/>
        <v>25</v>
      </c>
      <c r="J23" s="4">
        <f t="shared" ref="J23:K23" si="136">(3*100)/4</f>
        <v>75</v>
      </c>
      <c r="K23" s="4">
        <f t="shared" si="136"/>
        <v>75</v>
      </c>
      <c r="L23" s="4">
        <f t="shared" ref="L23:L25" si="145">(1*100)/4</f>
        <v>25</v>
      </c>
      <c r="M23" s="4">
        <f t="shared" ref="M23:M25" si="146">(0*100)/4</f>
        <v>0</v>
      </c>
      <c r="N23" s="4">
        <f t="shared" si="127"/>
        <v>25</v>
      </c>
      <c r="O23" s="4">
        <f t="shared" ref="O23:P23" si="137">(0*100)/4</f>
        <v>0</v>
      </c>
      <c r="P23" s="4">
        <f t="shared" si="137"/>
        <v>0</v>
      </c>
      <c r="Q23" s="4">
        <f t="shared" ref="Q23:Q25" si="148">(3*100)/4</f>
        <v>75</v>
      </c>
      <c r="R23" s="4">
        <f t="shared" si="138"/>
        <v>25</v>
      </c>
      <c r="S23" s="4">
        <f>(1*100)/4</f>
        <v>25</v>
      </c>
      <c r="T23" s="4">
        <f t="shared" ref="T23:X23" si="139">(0*100)/4</f>
        <v>0</v>
      </c>
      <c r="U23" s="4">
        <f t="shared" si="139"/>
        <v>0</v>
      </c>
      <c r="V23" s="4">
        <f t="shared" si="139"/>
        <v>0</v>
      </c>
      <c r="W23" s="4">
        <f t="shared" si="139"/>
        <v>0</v>
      </c>
      <c r="X23" s="4">
        <f t="shared" si="139"/>
        <v>0</v>
      </c>
      <c r="Y23" s="4">
        <f t="shared" ref="Y23:Y24" si="151">(2*100)/4</f>
        <v>50</v>
      </c>
      <c r="Z23" s="4">
        <f t="shared" ref="Z23:Z24" si="152">(1*100)/4</f>
        <v>25</v>
      </c>
      <c r="AA23" s="4">
        <f t="shared" ref="AA23:AC23" si="140">(0*100)/4</f>
        <v>0</v>
      </c>
      <c r="AB23" s="4">
        <f t="shared" si="140"/>
        <v>0</v>
      </c>
      <c r="AC23" s="4">
        <f t="shared" si="140"/>
        <v>0</v>
      </c>
      <c r="AD23" s="4">
        <f t="shared" si="133"/>
        <v>25</v>
      </c>
      <c r="AE23" s="4">
        <f t="shared" si="141"/>
        <v>25</v>
      </c>
      <c r="AF23" s="4">
        <f t="shared" si="142"/>
        <v>0</v>
      </c>
      <c r="AG23" s="4"/>
    </row>
    <row r="24">
      <c r="A24" s="1" t="s">
        <v>6</v>
      </c>
      <c r="B24" s="4">
        <f t="shared" ref="B24:G24" si="143">(0*100)/4</f>
        <v>0</v>
      </c>
      <c r="C24" s="4">
        <f t="shared" si="143"/>
        <v>0</v>
      </c>
      <c r="D24" s="4">
        <f t="shared" si="143"/>
        <v>0</v>
      </c>
      <c r="E24" s="4">
        <f t="shared" si="143"/>
        <v>0</v>
      </c>
      <c r="F24" s="4">
        <f t="shared" si="143"/>
        <v>0</v>
      </c>
      <c r="G24" s="4">
        <f t="shared" si="143"/>
        <v>0</v>
      </c>
      <c r="H24" s="4">
        <f t="shared" ref="H24:H26" si="156">(2*100)/4</f>
        <v>50</v>
      </c>
      <c r="I24" s="4">
        <f t="shared" ref="I24:I25" si="157">(1*100)/4</f>
        <v>25</v>
      </c>
      <c r="J24" s="4">
        <f t="shared" ref="J24:K24" si="144">(2*100)/4</f>
        <v>50</v>
      </c>
      <c r="K24" s="4">
        <f t="shared" si="144"/>
        <v>50</v>
      </c>
      <c r="L24" s="4">
        <f t="shared" si="145"/>
        <v>25</v>
      </c>
      <c r="M24" s="4">
        <f t="shared" si="146"/>
        <v>0</v>
      </c>
      <c r="N24" s="4">
        <f t="shared" si="127"/>
        <v>25</v>
      </c>
      <c r="O24" s="4">
        <f t="shared" ref="O24:P24" si="147">(0*100)/4</f>
        <v>0</v>
      </c>
      <c r="P24" s="4">
        <f t="shared" si="147"/>
        <v>0</v>
      </c>
      <c r="Q24" s="4">
        <f t="shared" si="148"/>
        <v>75</v>
      </c>
      <c r="R24" s="4">
        <f t="shared" si="138"/>
        <v>25</v>
      </c>
      <c r="S24" s="4">
        <f t="shared" ref="S24:S26" si="158">(2*100)/4</f>
        <v>50</v>
      </c>
      <c r="T24" s="4">
        <f t="shared" ref="T24:T27" si="159">(0*100)/4</f>
        <v>0</v>
      </c>
      <c r="U24" s="4">
        <f t="shared" ref="U24:V24" si="149">(1*100)/4</f>
        <v>25</v>
      </c>
      <c r="V24" s="4">
        <f t="shared" si="149"/>
        <v>25</v>
      </c>
      <c r="W24" s="4">
        <f t="shared" ref="W24:X24" si="150">(0*100)/4</f>
        <v>0</v>
      </c>
      <c r="X24" s="4">
        <f t="shared" si="150"/>
        <v>0</v>
      </c>
      <c r="Y24" s="4">
        <f t="shared" si="151"/>
        <v>50</v>
      </c>
      <c r="Z24" s="4">
        <f t="shared" si="152"/>
        <v>25</v>
      </c>
      <c r="AA24" s="4">
        <f t="shared" ref="AA24:AD24" si="153">(0*100)/4</f>
        <v>0</v>
      </c>
      <c r="AB24" s="4">
        <f t="shared" si="153"/>
        <v>0</v>
      </c>
      <c r="AC24" s="4">
        <f t="shared" si="153"/>
        <v>0</v>
      </c>
      <c r="AD24" s="4">
        <f t="shared" si="153"/>
        <v>0</v>
      </c>
      <c r="AE24" s="4">
        <f t="shared" si="141"/>
        <v>25</v>
      </c>
      <c r="AF24" s="4">
        <f t="shared" si="142"/>
        <v>0</v>
      </c>
      <c r="AG24" s="4"/>
    </row>
    <row r="25">
      <c r="A25" s="1" t="s">
        <v>7</v>
      </c>
      <c r="B25" s="4">
        <f t="shared" ref="B25:C25" si="154">(0*100)/4</f>
        <v>0</v>
      </c>
      <c r="C25" s="4">
        <f t="shared" si="154"/>
        <v>0</v>
      </c>
      <c r="D25" s="4">
        <f>(1*100)/4</f>
        <v>25</v>
      </c>
      <c r="E25" s="4">
        <f t="shared" ref="E25:F25" si="155">(0*100)/4</f>
        <v>0</v>
      </c>
      <c r="F25" s="4">
        <f t="shared" si="155"/>
        <v>0</v>
      </c>
      <c r="G25" s="4">
        <f t="shared" ref="G25:G27" si="164">(1*100)/4</f>
        <v>25</v>
      </c>
      <c r="H25" s="4">
        <f t="shared" si="156"/>
        <v>50</v>
      </c>
      <c r="I25" s="4">
        <f t="shared" si="157"/>
        <v>25</v>
      </c>
      <c r="J25" s="4">
        <f>(1*100)/4</f>
        <v>25</v>
      </c>
      <c r="K25" s="4">
        <f>(2*100)/4</f>
        <v>50</v>
      </c>
      <c r="L25" s="4">
        <f t="shared" si="145"/>
        <v>25</v>
      </c>
      <c r="M25" s="4">
        <f t="shared" si="146"/>
        <v>0</v>
      </c>
      <c r="N25" s="4">
        <f t="shared" si="127"/>
        <v>25</v>
      </c>
      <c r="O25" s="4">
        <f>(0*100)/4</f>
        <v>0</v>
      </c>
      <c r="P25" s="4">
        <f>(1*100)/4</f>
        <v>25</v>
      </c>
      <c r="Q25" s="4">
        <f t="shared" si="148"/>
        <v>75</v>
      </c>
      <c r="R25" s="4">
        <f t="shared" si="138"/>
        <v>25</v>
      </c>
      <c r="S25" s="4">
        <f t="shared" si="158"/>
        <v>50</v>
      </c>
      <c r="T25" s="4">
        <f t="shared" si="159"/>
        <v>0</v>
      </c>
      <c r="U25" s="4">
        <f t="shared" ref="U25:V25" si="160">(1*100)/4</f>
        <v>25</v>
      </c>
      <c r="V25" s="4">
        <f t="shared" si="160"/>
        <v>25</v>
      </c>
      <c r="W25" s="4">
        <f t="shared" ref="W25:W26" si="168">(0*100)/4</f>
        <v>0</v>
      </c>
      <c r="X25" s="4">
        <f t="shared" ref="X25:Z25" si="161">(1*100)/4</f>
        <v>25</v>
      </c>
      <c r="Y25" s="4">
        <f t="shared" si="161"/>
        <v>25</v>
      </c>
      <c r="Z25" s="4">
        <f t="shared" si="161"/>
        <v>25</v>
      </c>
      <c r="AA25" s="4">
        <f t="shared" ref="AA25:AA26" si="170">(0*100)/4</f>
        <v>0</v>
      </c>
      <c r="AB25" s="4">
        <f t="shared" ref="AB25:AB31" si="171">(1*100)/4</f>
        <v>25</v>
      </c>
      <c r="AC25" s="4">
        <f t="shared" ref="AC25:AD25" si="162">(0*100)/4</f>
        <v>0</v>
      </c>
      <c r="AD25" s="4">
        <f t="shared" si="162"/>
        <v>0</v>
      </c>
      <c r="AE25" s="4">
        <f t="shared" si="141"/>
        <v>25</v>
      </c>
      <c r="AF25" s="4">
        <f t="shared" si="142"/>
        <v>0</v>
      </c>
      <c r="AG25" s="4"/>
    </row>
    <row r="26">
      <c r="A26" s="1" t="s">
        <v>8</v>
      </c>
      <c r="B26" s="4">
        <f t="shared" ref="B26:B29" si="173">(1*100)/4</f>
        <v>25</v>
      </c>
      <c r="C26" s="4">
        <f t="shared" ref="C26:C29" si="174">(0*100)/4</f>
        <v>0</v>
      </c>
      <c r="D26" s="4">
        <f t="shared" ref="D26:D27" si="175">(2*100)/4</f>
        <v>50</v>
      </c>
      <c r="E26" s="4">
        <f t="shared" ref="E26:F26" si="163">(0*100)/4</f>
        <v>0</v>
      </c>
      <c r="F26" s="4">
        <f t="shared" si="163"/>
        <v>0</v>
      </c>
      <c r="G26" s="4">
        <f t="shared" si="164"/>
        <v>25</v>
      </c>
      <c r="H26" s="4">
        <f t="shared" si="156"/>
        <v>50</v>
      </c>
      <c r="I26" s="4">
        <f t="shared" ref="I26:I29" si="177">(0*100)/4</f>
        <v>0</v>
      </c>
      <c r="J26" s="4">
        <f>(3*100)/4</f>
        <v>75</v>
      </c>
      <c r="K26" s="4">
        <f t="shared" ref="K26:K27" si="178">(1*100)/4</f>
        <v>25</v>
      </c>
      <c r="L26" s="4">
        <f t="shared" ref="L26:O26" si="165">(0*100)/4</f>
        <v>0</v>
      </c>
      <c r="M26" s="4">
        <f t="shared" si="165"/>
        <v>0</v>
      </c>
      <c r="N26" s="4">
        <f t="shared" si="165"/>
        <v>0</v>
      </c>
      <c r="O26" s="4">
        <f t="shared" si="165"/>
        <v>0</v>
      </c>
      <c r="P26" s="4">
        <f t="shared" ref="P26:Q26" si="166">(2*100)/4</f>
        <v>50</v>
      </c>
      <c r="Q26" s="4">
        <f t="shared" si="166"/>
        <v>50</v>
      </c>
      <c r="R26" s="4">
        <f>(0*100)/4</f>
        <v>0</v>
      </c>
      <c r="S26" s="4">
        <f t="shared" si="158"/>
        <v>50</v>
      </c>
      <c r="T26" s="4">
        <f t="shared" si="159"/>
        <v>0</v>
      </c>
      <c r="U26" s="4">
        <f t="shared" ref="U26:V26" si="167">(1*100)/4</f>
        <v>25</v>
      </c>
      <c r="V26" s="4">
        <f t="shared" si="167"/>
        <v>25</v>
      </c>
      <c r="W26" s="4">
        <f t="shared" si="168"/>
        <v>0</v>
      </c>
      <c r="X26" s="4">
        <f t="shared" ref="X26:Y26" si="169">(2*100)/4</f>
        <v>50</v>
      </c>
      <c r="Y26" s="4">
        <f t="shared" si="169"/>
        <v>50</v>
      </c>
      <c r="Z26" s="4">
        <f>(1*100)/4</f>
        <v>25</v>
      </c>
      <c r="AA26" s="4">
        <f t="shared" si="170"/>
        <v>0</v>
      </c>
      <c r="AB26" s="4">
        <f t="shared" si="171"/>
        <v>25</v>
      </c>
      <c r="AC26" s="4">
        <f>(0*100)/4</f>
        <v>0</v>
      </c>
      <c r="AD26" s="4">
        <f t="shared" ref="AD26:AE26" si="172">(1*100)/4</f>
        <v>25</v>
      </c>
      <c r="AE26" s="4">
        <f t="shared" si="172"/>
        <v>25</v>
      </c>
      <c r="AF26" s="4">
        <f t="shared" si="142"/>
        <v>0</v>
      </c>
      <c r="AG26" s="4"/>
    </row>
    <row r="27">
      <c r="A27" s="1" t="s">
        <v>9</v>
      </c>
      <c r="B27" s="4">
        <f t="shared" si="173"/>
        <v>25</v>
      </c>
      <c r="C27" s="4">
        <f t="shared" si="174"/>
        <v>0</v>
      </c>
      <c r="D27" s="4">
        <f t="shared" si="175"/>
        <v>50</v>
      </c>
      <c r="E27" s="4">
        <f t="shared" ref="E27:F27" si="176">(0*100)/4</f>
        <v>0</v>
      </c>
      <c r="F27" s="4">
        <f t="shared" si="176"/>
        <v>0</v>
      </c>
      <c r="G27" s="4">
        <f t="shared" si="164"/>
        <v>25</v>
      </c>
      <c r="H27" s="4">
        <f t="shared" ref="H27:H29" si="185">(1*100)/4</f>
        <v>25</v>
      </c>
      <c r="I27" s="4">
        <f t="shared" si="177"/>
        <v>0</v>
      </c>
      <c r="J27" s="4">
        <f>(2*100)/4</f>
        <v>50</v>
      </c>
      <c r="K27" s="4">
        <f t="shared" si="178"/>
        <v>25</v>
      </c>
      <c r="L27" s="4">
        <f t="shared" ref="L27:M27" si="179">(0*100)/4</f>
        <v>0</v>
      </c>
      <c r="M27" s="4">
        <f t="shared" si="179"/>
        <v>0</v>
      </c>
      <c r="N27" s="4">
        <f t="shared" ref="N27:N31" si="187">(1*100)/4</f>
        <v>25</v>
      </c>
      <c r="O27" s="4">
        <f>(0*100)/4</f>
        <v>0</v>
      </c>
      <c r="P27" s="4">
        <f>(2*100)/4</f>
        <v>50</v>
      </c>
      <c r="Q27" s="4">
        <f t="shared" ref="Q27:R27" si="180">(0*100)/4</f>
        <v>0</v>
      </c>
      <c r="R27" s="4">
        <f t="shared" si="180"/>
        <v>0</v>
      </c>
      <c r="S27" s="4">
        <f t="shared" ref="S27:S29" si="190">(1*100)/4</f>
        <v>25</v>
      </c>
      <c r="T27" s="4">
        <f t="shared" si="159"/>
        <v>0</v>
      </c>
      <c r="U27" s="4">
        <f t="shared" ref="U27:W27" si="181">(0*100)/4</f>
        <v>0</v>
      </c>
      <c r="V27" s="4">
        <f t="shared" si="181"/>
        <v>0</v>
      </c>
      <c r="W27" s="4">
        <f t="shared" si="181"/>
        <v>0</v>
      </c>
      <c r="X27" s="4">
        <f>(2*100)/4</f>
        <v>50</v>
      </c>
      <c r="Y27" s="4">
        <f t="shared" ref="Y27:Y28" si="192">(1*100)/4</f>
        <v>25</v>
      </c>
      <c r="Z27" s="4">
        <f t="shared" ref="Z27:AA27" si="182">(0*100)/4</f>
        <v>0</v>
      </c>
      <c r="AA27" s="4">
        <f t="shared" si="182"/>
        <v>0</v>
      </c>
      <c r="AB27" s="4">
        <f t="shared" si="171"/>
        <v>25</v>
      </c>
      <c r="AC27" s="4">
        <f t="shared" ref="AC27:AE27" si="183">(1*100)/4</f>
        <v>25</v>
      </c>
      <c r="AD27" s="4">
        <f t="shared" si="183"/>
        <v>25</v>
      </c>
      <c r="AE27" s="4">
        <f t="shared" si="183"/>
        <v>25</v>
      </c>
      <c r="AF27" s="4">
        <f t="shared" si="142"/>
        <v>0</v>
      </c>
      <c r="AG27" s="4"/>
    </row>
    <row r="28">
      <c r="A28" s="1" t="s">
        <v>10</v>
      </c>
      <c r="B28" s="4">
        <f t="shared" si="173"/>
        <v>25</v>
      </c>
      <c r="C28" s="4">
        <f t="shared" si="174"/>
        <v>0</v>
      </c>
      <c r="D28" s="4">
        <f>(1*100)/4</f>
        <v>25</v>
      </c>
      <c r="E28" s="4">
        <f t="shared" ref="E28:G28" si="184">(0*100)/4</f>
        <v>0</v>
      </c>
      <c r="F28" s="4">
        <f t="shared" si="184"/>
        <v>0</v>
      </c>
      <c r="G28" s="4">
        <f t="shared" si="184"/>
        <v>0</v>
      </c>
      <c r="H28" s="4">
        <f t="shared" si="185"/>
        <v>25</v>
      </c>
      <c r="I28" s="4">
        <f t="shared" si="177"/>
        <v>0</v>
      </c>
      <c r="J28" s="4">
        <f>(3*100)/4</f>
        <v>75</v>
      </c>
      <c r="K28" s="4">
        <f t="shared" ref="K28:K29" si="197">(2*100)/4</f>
        <v>50</v>
      </c>
      <c r="L28" s="4">
        <f t="shared" ref="L28:M28" si="186">(0*100)/4</f>
        <v>0</v>
      </c>
      <c r="M28" s="4">
        <f t="shared" si="186"/>
        <v>0</v>
      </c>
      <c r="N28" s="4">
        <f t="shared" si="187"/>
        <v>25</v>
      </c>
      <c r="O28" s="4">
        <f t="shared" ref="O28:P28" si="188">(1*100)/4</f>
        <v>25</v>
      </c>
      <c r="P28" s="4">
        <f t="shared" si="188"/>
        <v>25</v>
      </c>
      <c r="Q28" s="4">
        <f t="shared" ref="Q28:R28" si="189">(0*100)/4</f>
        <v>0</v>
      </c>
      <c r="R28" s="4">
        <f t="shared" si="189"/>
        <v>0</v>
      </c>
      <c r="S28" s="4">
        <f t="shared" si="190"/>
        <v>25</v>
      </c>
      <c r="T28" s="4">
        <f t="shared" ref="T28:T29" si="201">(1*100)/4</f>
        <v>25</v>
      </c>
      <c r="U28" s="4">
        <f t="shared" ref="U28:X28" si="191">(0*100)/4</f>
        <v>0</v>
      </c>
      <c r="V28" s="4">
        <f t="shared" si="191"/>
        <v>0</v>
      </c>
      <c r="W28" s="4">
        <f t="shared" si="191"/>
        <v>0</v>
      </c>
      <c r="X28" s="4">
        <f t="shared" si="191"/>
        <v>0</v>
      </c>
      <c r="Y28" s="4">
        <f t="shared" si="192"/>
        <v>25</v>
      </c>
      <c r="Z28" s="4">
        <f t="shared" ref="Z28:AA28" si="193">(0*100)/4</f>
        <v>0</v>
      </c>
      <c r="AA28" s="4">
        <f t="shared" si="193"/>
        <v>0</v>
      </c>
      <c r="AB28" s="4">
        <f t="shared" si="171"/>
        <v>25</v>
      </c>
      <c r="AC28" s="4">
        <f t="shared" ref="AC28:AD28" si="194">(1*100)/4</f>
        <v>25</v>
      </c>
      <c r="AD28" s="4">
        <f t="shared" si="194"/>
        <v>25</v>
      </c>
      <c r="AE28" s="4">
        <f t="shared" ref="AE28:AF28" si="195">(0*100)/4</f>
        <v>0</v>
      </c>
      <c r="AF28" s="4">
        <f t="shared" si="195"/>
        <v>0</v>
      </c>
      <c r="AG28" s="4"/>
    </row>
    <row r="29">
      <c r="A29" s="1" t="s">
        <v>11</v>
      </c>
      <c r="B29" s="4">
        <f t="shared" si="173"/>
        <v>25</v>
      </c>
      <c r="C29" s="4">
        <f t="shared" si="174"/>
        <v>0</v>
      </c>
      <c r="D29" s="4">
        <f t="shared" ref="D29:G29" si="196">(0*100)/4</f>
        <v>0</v>
      </c>
      <c r="E29" s="4">
        <f t="shared" si="196"/>
        <v>0</v>
      </c>
      <c r="F29" s="4">
        <f t="shared" si="196"/>
        <v>0</v>
      </c>
      <c r="G29" s="4">
        <f t="shared" si="196"/>
        <v>0</v>
      </c>
      <c r="H29" s="4">
        <f t="shared" si="185"/>
        <v>25</v>
      </c>
      <c r="I29" s="4">
        <f t="shared" si="177"/>
        <v>0</v>
      </c>
      <c r="J29" s="4">
        <f>(1*100)/4</f>
        <v>25</v>
      </c>
      <c r="K29" s="4">
        <f t="shared" si="197"/>
        <v>50</v>
      </c>
      <c r="L29" s="4">
        <f t="shared" ref="L29:M29" si="198">(0*100)/4</f>
        <v>0</v>
      </c>
      <c r="M29" s="4">
        <f t="shared" si="198"/>
        <v>0</v>
      </c>
      <c r="N29" s="4">
        <f t="shared" si="187"/>
        <v>25</v>
      </c>
      <c r="O29" s="4">
        <f t="shared" ref="O29:P29" si="199">(1*100)/4</f>
        <v>25</v>
      </c>
      <c r="P29" s="4">
        <f t="shared" si="199"/>
        <v>25</v>
      </c>
      <c r="Q29" s="4">
        <f t="shared" ref="Q29:R29" si="200">(0*100)/4</f>
        <v>0</v>
      </c>
      <c r="R29" s="4">
        <f t="shared" si="200"/>
        <v>0</v>
      </c>
      <c r="S29" s="4">
        <f t="shared" si="190"/>
        <v>25</v>
      </c>
      <c r="T29" s="4">
        <f t="shared" si="201"/>
        <v>25</v>
      </c>
      <c r="U29" s="4">
        <f t="shared" ref="U29:AA29" si="202">(0*100)/4</f>
        <v>0</v>
      </c>
      <c r="V29" s="4">
        <f t="shared" si="202"/>
        <v>0</v>
      </c>
      <c r="W29" s="4">
        <f t="shared" si="202"/>
        <v>0</v>
      </c>
      <c r="X29" s="4">
        <f t="shared" si="202"/>
        <v>0</v>
      </c>
      <c r="Y29" s="4">
        <f t="shared" si="202"/>
        <v>0</v>
      </c>
      <c r="Z29" s="4">
        <f t="shared" si="202"/>
        <v>0</v>
      </c>
      <c r="AA29" s="4">
        <f t="shared" si="202"/>
        <v>0</v>
      </c>
      <c r="AB29" s="4">
        <f t="shared" si="171"/>
        <v>25</v>
      </c>
      <c r="AC29" s="4">
        <f>(1*100)/4</f>
        <v>25</v>
      </c>
      <c r="AD29" s="4">
        <f t="shared" ref="AD29:AF29" si="203">(0*100)/4</f>
        <v>0</v>
      </c>
      <c r="AE29" s="4">
        <f t="shared" si="203"/>
        <v>0</v>
      </c>
      <c r="AF29" s="4">
        <f t="shared" si="203"/>
        <v>0</v>
      </c>
      <c r="AG29" s="4"/>
    </row>
    <row r="30">
      <c r="A30" s="1" t="s">
        <v>12</v>
      </c>
      <c r="B30" s="4">
        <f t="shared" ref="B30:H30" si="204">(0*100)/4</f>
        <v>0</v>
      </c>
      <c r="C30" s="4">
        <f t="shared" si="204"/>
        <v>0</v>
      </c>
      <c r="D30" s="4">
        <f t="shared" si="204"/>
        <v>0</v>
      </c>
      <c r="E30" s="4">
        <f t="shared" si="204"/>
        <v>0</v>
      </c>
      <c r="F30" s="4">
        <f t="shared" si="204"/>
        <v>0</v>
      </c>
      <c r="G30" s="4">
        <f t="shared" si="204"/>
        <v>0</v>
      </c>
      <c r="H30" s="4">
        <f t="shared" si="204"/>
        <v>0</v>
      </c>
      <c r="I30" s="4">
        <f t="shared" ref="I30:I32" si="210">(1*100)/4</f>
        <v>25</v>
      </c>
      <c r="J30" s="4">
        <f t="shared" ref="J30:M30" si="205">(0*100)/4</f>
        <v>0</v>
      </c>
      <c r="K30" s="4">
        <f t="shared" si="205"/>
        <v>0</v>
      </c>
      <c r="L30" s="4">
        <f t="shared" si="205"/>
        <v>0</v>
      </c>
      <c r="M30" s="4">
        <f t="shared" si="205"/>
        <v>0</v>
      </c>
      <c r="N30" s="4">
        <f t="shared" si="187"/>
        <v>25</v>
      </c>
      <c r="O30" s="4">
        <f t="shared" ref="O30:O31" si="212">(0*100)/4</f>
        <v>0</v>
      </c>
      <c r="P30" s="4">
        <f t="shared" ref="P30:P32" si="213">(1*100)/4</f>
        <v>25</v>
      </c>
      <c r="Q30" s="4">
        <f t="shared" ref="Q30:AA30" si="206">(0*100)/4</f>
        <v>0</v>
      </c>
      <c r="R30" s="4">
        <f t="shared" si="206"/>
        <v>0</v>
      </c>
      <c r="S30" s="4">
        <f t="shared" si="206"/>
        <v>0</v>
      </c>
      <c r="T30" s="4">
        <f t="shared" si="206"/>
        <v>0</v>
      </c>
      <c r="U30" s="4">
        <f t="shared" si="206"/>
        <v>0</v>
      </c>
      <c r="V30" s="4">
        <f t="shared" si="206"/>
        <v>0</v>
      </c>
      <c r="W30" s="4">
        <f t="shared" si="206"/>
        <v>0</v>
      </c>
      <c r="X30" s="4">
        <f t="shared" si="206"/>
        <v>0</v>
      </c>
      <c r="Y30" s="4">
        <f t="shared" si="206"/>
        <v>0</v>
      </c>
      <c r="Z30" s="4">
        <f t="shared" si="206"/>
        <v>0</v>
      </c>
      <c r="AA30" s="4">
        <f t="shared" si="206"/>
        <v>0</v>
      </c>
      <c r="AB30" s="4">
        <f t="shared" si="171"/>
        <v>25</v>
      </c>
      <c r="AC30" s="4">
        <f t="shared" ref="AC30:AF30" si="207">(0*100)/4</f>
        <v>0</v>
      </c>
      <c r="AD30" s="4">
        <f t="shared" si="207"/>
        <v>0</v>
      </c>
      <c r="AE30" s="4">
        <f t="shared" si="207"/>
        <v>0</v>
      </c>
      <c r="AF30" s="4">
        <f t="shared" si="207"/>
        <v>0</v>
      </c>
      <c r="AG30" s="4"/>
    </row>
    <row r="31">
      <c r="A31" s="1" t="s">
        <v>13</v>
      </c>
      <c r="B31" s="4">
        <f t="shared" ref="B31:D31" si="208">(0*100)/4</f>
        <v>0</v>
      </c>
      <c r="C31" s="4">
        <f t="shared" si="208"/>
        <v>0</v>
      </c>
      <c r="D31" s="4">
        <f t="shared" si="208"/>
        <v>0</v>
      </c>
      <c r="E31" s="4">
        <f t="shared" ref="E31:E33" si="217">(1*100)/4</f>
        <v>25</v>
      </c>
      <c r="F31" s="4">
        <f t="shared" ref="F31:H31" si="209">(0*100)/4</f>
        <v>0</v>
      </c>
      <c r="G31" s="4">
        <f t="shared" si="209"/>
        <v>0</v>
      </c>
      <c r="H31" s="4">
        <f t="shared" si="209"/>
        <v>0</v>
      </c>
      <c r="I31" s="4">
        <f t="shared" si="210"/>
        <v>25</v>
      </c>
      <c r="J31" s="4">
        <f t="shared" ref="J31:M31" si="211">(0*100)/4</f>
        <v>0</v>
      </c>
      <c r="K31" s="4">
        <f t="shared" si="211"/>
        <v>0</v>
      </c>
      <c r="L31" s="4">
        <f t="shared" si="211"/>
        <v>0</v>
      </c>
      <c r="M31" s="4">
        <f t="shared" si="211"/>
        <v>0</v>
      </c>
      <c r="N31" s="4">
        <f t="shared" si="187"/>
        <v>25</v>
      </c>
      <c r="O31" s="4">
        <f t="shared" si="212"/>
        <v>0</v>
      </c>
      <c r="P31" s="4">
        <f t="shared" si="213"/>
        <v>25</v>
      </c>
      <c r="Q31" s="4">
        <f t="shared" ref="Q31:AA31" si="214">(0*100)/4</f>
        <v>0</v>
      </c>
      <c r="R31" s="4">
        <f t="shared" si="214"/>
        <v>0</v>
      </c>
      <c r="S31" s="4">
        <f t="shared" si="214"/>
        <v>0</v>
      </c>
      <c r="T31" s="4">
        <f t="shared" si="214"/>
        <v>0</v>
      </c>
      <c r="U31" s="4">
        <f t="shared" si="214"/>
        <v>0</v>
      </c>
      <c r="V31" s="4">
        <f t="shared" si="214"/>
        <v>0</v>
      </c>
      <c r="W31" s="4">
        <f t="shared" si="214"/>
        <v>0</v>
      </c>
      <c r="X31" s="4">
        <f t="shared" si="214"/>
        <v>0</v>
      </c>
      <c r="Y31" s="4">
        <f t="shared" si="214"/>
        <v>0</v>
      </c>
      <c r="Z31" s="4">
        <f t="shared" si="214"/>
        <v>0</v>
      </c>
      <c r="AA31" s="4">
        <f t="shared" si="214"/>
        <v>0</v>
      </c>
      <c r="AB31" s="4">
        <f t="shared" si="171"/>
        <v>25</v>
      </c>
      <c r="AC31" s="4">
        <f t="shared" ref="AC31:AF31" si="215">(0*100)/4</f>
        <v>0</v>
      </c>
      <c r="AD31" s="4">
        <f t="shared" si="215"/>
        <v>0</v>
      </c>
      <c r="AE31" s="4">
        <f t="shared" si="215"/>
        <v>0</v>
      </c>
      <c r="AF31" s="4">
        <f t="shared" si="215"/>
        <v>0</v>
      </c>
      <c r="AG31" s="4"/>
    </row>
    <row r="32">
      <c r="A32" s="1" t="s">
        <v>14</v>
      </c>
      <c r="B32" s="4">
        <f t="shared" ref="B32:D32" si="216">(0*100)/4</f>
        <v>0</v>
      </c>
      <c r="C32" s="4">
        <f t="shared" si="216"/>
        <v>0</v>
      </c>
      <c r="D32" s="4">
        <f t="shared" si="216"/>
        <v>0</v>
      </c>
      <c r="E32" s="4">
        <f t="shared" si="217"/>
        <v>25</v>
      </c>
      <c r="F32" s="4">
        <f t="shared" ref="F32:H32" si="218">(0*100)/4</f>
        <v>0</v>
      </c>
      <c r="G32" s="4">
        <f t="shared" si="218"/>
        <v>0</v>
      </c>
      <c r="H32" s="4">
        <f t="shared" si="218"/>
        <v>0</v>
      </c>
      <c r="I32" s="4">
        <f t="shared" si="210"/>
        <v>25</v>
      </c>
      <c r="J32" s="4">
        <f t="shared" ref="J32:O32" si="219">(0*100)/4</f>
        <v>0</v>
      </c>
      <c r="K32" s="4">
        <f t="shared" si="219"/>
        <v>0</v>
      </c>
      <c r="L32" s="4">
        <f t="shared" si="219"/>
        <v>0</v>
      </c>
      <c r="M32" s="4">
        <f t="shared" si="219"/>
        <v>0</v>
      </c>
      <c r="N32" s="4">
        <f t="shared" si="219"/>
        <v>0</v>
      </c>
      <c r="O32" s="4">
        <f t="shared" si="219"/>
        <v>0</v>
      </c>
      <c r="P32" s="4">
        <f t="shared" si="213"/>
        <v>25</v>
      </c>
      <c r="Q32" s="4">
        <f t="shared" ref="Q32:AF32" si="220">(0*100)/4</f>
        <v>0</v>
      </c>
      <c r="R32" s="4">
        <f t="shared" si="220"/>
        <v>0</v>
      </c>
      <c r="S32" s="4">
        <f t="shared" si="220"/>
        <v>0</v>
      </c>
      <c r="T32" s="4">
        <f t="shared" si="220"/>
        <v>0</v>
      </c>
      <c r="U32" s="4">
        <f t="shared" si="220"/>
        <v>0</v>
      </c>
      <c r="V32" s="4">
        <f t="shared" si="220"/>
        <v>0</v>
      </c>
      <c r="W32" s="4">
        <f t="shared" si="220"/>
        <v>0</v>
      </c>
      <c r="X32" s="4">
        <f t="shared" si="220"/>
        <v>0</v>
      </c>
      <c r="Y32" s="4">
        <f t="shared" si="220"/>
        <v>0</v>
      </c>
      <c r="Z32" s="4">
        <f t="shared" si="220"/>
        <v>0</v>
      </c>
      <c r="AA32" s="4">
        <f t="shared" si="220"/>
        <v>0</v>
      </c>
      <c r="AB32" s="4">
        <f t="shared" si="220"/>
        <v>0</v>
      </c>
      <c r="AC32" s="4">
        <f t="shared" si="220"/>
        <v>0</v>
      </c>
      <c r="AD32" s="4">
        <f t="shared" si="220"/>
        <v>0</v>
      </c>
      <c r="AE32" s="4">
        <f t="shared" si="220"/>
        <v>0</v>
      </c>
      <c r="AF32" s="4">
        <f t="shared" si="220"/>
        <v>0</v>
      </c>
      <c r="AG32" s="4"/>
    </row>
    <row r="33">
      <c r="A33" s="1" t="s">
        <v>15</v>
      </c>
      <c r="B33" s="4">
        <f t="shared" ref="B33:D33" si="221">(0*100)/4</f>
        <v>0</v>
      </c>
      <c r="C33" s="4">
        <f t="shared" si="221"/>
        <v>0</v>
      </c>
      <c r="D33" s="4">
        <f t="shared" si="221"/>
        <v>0</v>
      </c>
      <c r="E33" s="4">
        <f t="shared" si="217"/>
        <v>25</v>
      </c>
      <c r="F33" s="4">
        <f t="shared" ref="F33:AF33" si="222">(0*100)/4</f>
        <v>0</v>
      </c>
      <c r="G33" s="4">
        <f t="shared" si="222"/>
        <v>0</v>
      </c>
      <c r="H33" s="4">
        <f t="shared" si="222"/>
        <v>0</v>
      </c>
      <c r="I33" s="4">
        <f t="shared" si="222"/>
        <v>0</v>
      </c>
      <c r="J33" s="4">
        <f t="shared" si="222"/>
        <v>0</v>
      </c>
      <c r="K33" s="4">
        <f t="shared" si="222"/>
        <v>0</v>
      </c>
      <c r="L33" s="4">
        <f t="shared" si="222"/>
        <v>0</v>
      </c>
      <c r="M33" s="4">
        <f t="shared" si="222"/>
        <v>0</v>
      </c>
      <c r="N33" s="4">
        <f t="shared" si="222"/>
        <v>0</v>
      </c>
      <c r="O33" s="4">
        <f t="shared" si="222"/>
        <v>0</v>
      </c>
      <c r="P33" s="4">
        <f t="shared" si="222"/>
        <v>0</v>
      </c>
      <c r="Q33" s="4">
        <f t="shared" si="222"/>
        <v>0</v>
      </c>
      <c r="R33" s="4">
        <f t="shared" si="222"/>
        <v>0</v>
      </c>
      <c r="S33" s="4">
        <f t="shared" si="222"/>
        <v>0</v>
      </c>
      <c r="T33" s="4">
        <f t="shared" si="222"/>
        <v>0</v>
      </c>
      <c r="U33" s="4">
        <f t="shared" si="222"/>
        <v>0</v>
      </c>
      <c r="V33" s="4">
        <f t="shared" si="222"/>
        <v>0</v>
      </c>
      <c r="W33" s="4">
        <f t="shared" si="222"/>
        <v>0</v>
      </c>
      <c r="X33" s="4">
        <f t="shared" si="222"/>
        <v>0</v>
      </c>
      <c r="Y33" s="4">
        <f t="shared" si="222"/>
        <v>0</v>
      </c>
      <c r="Z33" s="4">
        <f t="shared" si="222"/>
        <v>0</v>
      </c>
      <c r="AA33" s="4">
        <f t="shared" si="222"/>
        <v>0</v>
      </c>
      <c r="AB33" s="4">
        <f t="shared" si="222"/>
        <v>0</v>
      </c>
      <c r="AC33" s="4">
        <f t="shared" si="222"/>
        <v>0</v>
      </c>
      <c r="AD33" s="4">
        <f t="shared" si="222"/>
        <v>0</v>
      </c>
      <c r="AE33" s="4">
        <f t="shared" si="222"/>
        <v>0</v>
      </c>
      <c r="AF33" s="4">
        <f t="shared" si="222"/>
        <v>0</v>
      </c>
      <c r="AG33" s="4"/>
    </row>
    <row r="34">
      <c r="A34" s="1" t="s">
        <v>16</v>
      </c>
      <c r="B34" s="4">
        <f t="shared" ref="B34:AF34" si="223">(0*100)/4</f>
        <v>0</v>
      </c>
      <c r="C34" s="4">
        <f t="shared" si="223"/>
        <v>0</v>
      </c>
      <c r="D34" s="4">
        <f t="shared" si="223"/>
        <v>0</v>
      </c>
      <c r="E34" s="4">
        <f t="shared" si="223"/>
        <v>0</v>
      </c>
      <c r="F34" s="4">
        <f t="shared" si="223"/>
        <v>0</v>
      </c>
      <c r="G34" s="4">
        <f t="shared" si="223"/>
        <v>0</v>
      </c>
      <c r="H34" s="4">
        <f t="shared" si="223"/>
        <v>0</v>
      </c>
      <c r="I34" s="4">
        <f t="shared" si="223"/>
        <v>0</v>
      </c>
      <c r="J34" s="4">
        <f t="shared" si="223"/>
        <v>0</v>
      </c>
      <c r="K34" s="4">
        <f t="shared" si="223"/>
        <v>0</v>
      </c>
      <c r="L34" s="4">
        <f t="shared" si="223"/>
        <v>0</v>
      </c>
      <c r="M34" s="4">
        <f t="shared" si="223"/>
        <v>0</v>
      </c>
      <c r="N34" s="4">
        <f t="shared" si="223"/>
        <v>0</v>
      </c>
      <c r="O34" s="4">
        <f t="shared" si="223"/>
        <v>0</v>
      </c>
      <c r="P34" s="4">
        <f t="shared" si="223"/>
        <v>0</v>
      </c>
      <c r="Q34" s="4">
        <f t="shared" si="223"/>
        <v>0</v>
      </c>
      <c r="R34" s="4">
        <f t="shared" si="223"/>
        <v>0</v>
      </c>
      <c r="S34" s="4">
        <f t="shared" si="223"/>
        <v>0</v>
      </c>
      <c r="T34" s="4">
        <f t="shared" si="223"/>
        <v>0</v>
      </c>
      <c r="U34" s="4">
        <f t="shared" si="223"/>
        <v>0</v>
      </c>
      <c r="V34" s="4">
        <f t="shared" si="223"/>
        <v>0</v>
      </c>
      <c r="W34" s="4">
        <f t="shared" si="223"/>
        <v>0</v>
      </c>
      <c r="X34" s="4">
        <f t="shared" si="223"/>
        <v>0</v>
      </c>
      <c r="Y34" s="4">
        <f t="shared" si="223"/>
        <v>0</v>
      </c>
      <c r="Z34" s="4">
        <f t="shared" si="223"/>
        <v>0</v>
      </c>
      <c r="AA34" s="4">
        <f t="shared" si="223"/>
        <v>0</v>
      </c>
      <c r="AB34" s="4">
        <f t="shared" si="223"/>
        <v>0</v>
      </c>
      <c r="AC34" s="4">
        <f t="shared" si="223"/>
        <v>0</v>
      </c>
      <c r="AD34" s="4">
        <f t="shared" si="223"/>
        <v>0</v>
      </c>
      <c r="AE34" s="4">
        <f t="shared" si="223"/>
        <v>0</v>
      </c>
      <c r="AF34" s="4">
        <f t="shared" si="223"/>
        <v>0</v>
      </c>
      <c r="AG34" s="4"/>
    </row>
    <row r="35">
      <c r="A35" s="1" t="s">
        <v>17</v>
      </c>
      <c r="B35" s="4">
        <f t="shared" ref="B35:AF35" si="224">(0*100)/4</f>
        <v>0</v>
      </c>
      <c r="C35" s="4">
        <f t="shared" si="224"/>
        <v>0</v>
      </c>
      <c r="D35" s="4">
        <f t="shared" si="224"/>
        <v>0</v>
      </c>
      <c r="E35" s="4">
        <f t="shared" si="224"/>
        <v>0</v>
      </c>
      <c r="F35" s="4">
        <f t="shared" si="224"/>
        <v>0</v>
      </c>
      <c r="G35" s="4">
        <f t="shared" si="224"/>
        <v>0</v>
      </c>
      <c r="H35" s="4">
        <f t="shared" si="224"/>
        <v>0</v>
      </c>
      <c r="I35" s="4">
        <f t="shared" si="224"/>
        <v>0</v>
      </c>
      <c r="J35" s="4">
        <f t="shared" si="224"/>
        <v>0</v>
      </c>
      <c r="K35" s="4">
        <f t="shared" si="224"/>
        <v>0</v>
      </c>
      <c r="L35" s="4">
        <f t="shared" si="224"/>
        <v>0</v>
      </c>
      <c r="M35" s="4">
        <f t="shared" si="224"/>
        <v>0</v>
      </c>
      <c r="N35" s="4">
        <f t="shared" si="224"/>
        <v>0</v>
      </c>
      <c r="O35" s="4">
        <f t="shared" si="224"/>
        <v>0</v>
      </c>
      <c r="P35" s="4">
        <f t="shared" si="224"/>
        <v>0</v>
      </c>
      <c r="Q35" s="4">
        <f t="shared" si="224"/>
        <v>0</v>
      </c>
      <c r="R35" s="4">
        <f t="shared" si="224"/>
        <v>0</v>
      </c>
      <c r="S35" s="4">
        <f t="shared" si="224"/>
        <v>0</v>
      </c>
      <c r="T35" s="4">
        <f t="shared" si="224"/>
        <v>0</v>
      </c>
      <c r="U35" s="4">
        <f t="shared" si="224"/>
        <v>0</v>
      </c>
      <c r="V35" s="4">
        <f t="shared" si="224"/>
        <v>0</v>
      </c>
      <c r="W35" s="4">
        <f t="shared" si="224"/>
        <v>0</v>
      </c>
      <c r="X35" s="4">
        <f t="shared" si="224"/>
        <v>0</v>
      </c>
      <c r="Y35" s="4">
        <f t="shared" si="224"/>
        <v>0</v>
      </c>
      <c r="Z35" s="4">
        <f t="shared" si="224"/>
        <v>0</v>
      </c>
      <c r="AA35" s="4">
        <f t="shared" si="224"/>
        <v>0</v>
      </c>
      <c r="AB35" s="4">
        <f t="shared" si="224"/>
        <v>0</v>
      </c>
      <c r="AC35" s="4">
        <f t="shared" si="224"/>
        <v>0</v>
      </c>
      <c r="AD35" s="4">
        <f t="shared" si="224"/>
        <v>0</v>
      </c>
      <c r="AE35" s="4">
        <f t="shared" si="224"/>
        <v>0</v>
      </c>
      <c r="AF35" s="4">
        <f t="shared" si="224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B1" s="2">
        <v>45870.0</v>
      </c>
      <c r="C1" s="2">
        <v>45871.0</v>
      </c>
      <c r="D1" s="2">
        <v>45872.0</v>
      </c>
      <c r="E1" s="2">
        <v>45873.0</v>
      </c>
      <c r="F1" s="2">
        <v>45874.0</v>
      </c>
      <c r="G1" s="2">
        <v>45875.0</v>
      </c>
      <c r="H1" s="2">
        <v>45876.0</v>
      </c>
      <c r="I1" s="2">
        <v>45877.0</v>
      </c>
      <c r="J1" s="2">
        <v>45878.0</v>
      </c>
      <c r="K1" s="2">
        <v>45879.0</v>
      </c>
      <c r="L1" s="2">
        <v>45880.0</v>
      </c>
      <c r="M1" s="2">
        <v>45881.0</v>
      </c>
      <c r="N1" s="2">
        <v>45882.0</v>
      </c>
      <c r="O1" s="2">
        <v>45883.0</v>
      </c>
      <c r="P1" s="2">
        <v>45884.0</v>
      </c>
      <c r="Q1" s="2">
        <v>45885.0</v>
      </c>
      <c r="R1" s="2">
        <v>45886.0</v>
      </c>
      <c r="S1" s="2">
        <v>45887.0</v>
      </c>
      <c r="T1" s="2">
        <v>45888.0</v>
      </c>
      <c r="U1" s="2">
        <v>45889.0</v>
      </c>
      <c r="V1" s="2">
        <v>45890.0</v>
      </c>
      <c r="W1" s="2">
        <v>45891.0</v>
      </c>
      <c r="X1" s="2">
        <v>45892.0</v>
      </c>
      <c r="Y1" s="2">
        <v>45893.0</v>
      </c>
      <c r="Z1" s="2">
        <v>45894.0</v>
      </c>
      <c r="AA1" s="2">
        <v>45895.0</v>
      </c>
      <c r="AB1" s="2">
        <v>45896.0</v>
      </c>
      <c r="AC1" s="2">
        <v>45897.0</v>
      </c>
      <c r="AD1" s="2">
        <v>45898.0</v>
      </c>
      <c r="AE1" s="2">
        <v>45899.0</v>
      </c>
      <c r="AF1" s="2">
        <v>45900.0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38.29861111</v>
      </c>
    </row>
    <row r="4">
      <c r="A4" s="1" t="s">
        <v>3</v>
      </c>
      <c r="B4" s="4">
        <f>(1*100)/16</f>
        <v>6.25</v>
      </c>
      <c r="C4" s="4">
        <f t="shared" ref="C4:G4" si="2">(0*100)/16</f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ref="H4:I4" si="3">(1*100)/16</f>
        <v>6.25</v>
      </c>
      <c r="I4" s="4">
        <f t="shared" si="3"/>
        <v>6.25</v>
      </c>
      <c r="J4" s="4">
        <f t="shared" ref="J4:R4" si="4">(0*100)/16</f>
        <v>0</v>
      </c>
      <c r="K4" s="4">
        <f t="shared" si="4"/>
        <v>0</v>
      </c>
      <c r="L4" s="4">
        <f t="shared" si="4"/>
        <v>0</v>
      </c>
      <c r="M4" s="4">
        <f t="shared" si="4"/>
        <v>0</v>
      </c>
      <c r="N4" s="4">
        <f t="shared" si="4"/>
        <v>0</v>
      </c>
      <c r="O4" s="4">
        <f t="shared" si="4"/>
        <v>0</v>
      </c>
      <c r="P4" s="4">
        <f t="shared" si="4"/>
        <v>0</v>
      </c>
      <c r="Q4" s="4">
        <f t="shared" si="4"/>
        <v>0</v>
      </c>
      <c r="R4" s="4">
        <f t="shared" si="4"/>
        <v>0</v>
      </c>
      <c r="S4" s="4">
        <f>(1*100)/16</f>
        <v>6.25</v>
      </c>
      <c r="T4" s="4">
        <f t="shared" ref="T4:V4" si="5">(0*100)/16</f>
        <v>0</v>
      </c>
      <c r="U4" s="4">
        <f t="shared" si="5"/>
        <v>0</v>
      </c>
      <c r="V4" s="4">
        <f t="shared" si="5"/>
        <v>0</v>
      </c>
      <c r="W4" s="4">
        <f>(1*100)/16</f>
        <v>6.25</v>
      </c>
      <c r="X4" s="4">
        <f t="shared" ref="X4:Z4" si="6">(0*100)/16</f>
        <v>0</v>
      </c>
      <c r="Y4" s="4">
        <f t="shared" si="6"/>
        <v>0</v>
      </c>
      <c r="Z4" s="4">
        <f t="shared" si="6"/>
        <v>0</v>
      </c>
      <c r="AA4" s="4">
        <f>(1*100)/16</f>
        <v>6.25</v>
      </c>
      <c r="AB4" s="4">
        <f t="shared" ref="AB4:AF4" si="7">(0*100)/16</f>
        <v>0</v>
      </c>
      <c r="AC4" s="4">
        <f t="shared" si="7"/>
        <v>0</v>
      </c>
      <c r="AD4" s="4">
        <f t="shared" si="7"/>
        <v>0</v>
      </c>
      <c r="AE4" s="4">
        <f t="shared" si="7"/>
        <v>0</v>
      </c>
      <c r="AF4" s="4">
        <f t="shared" si="7"/>
        <v>0</v>
      </c>
    </row>
    <row r="5">
      <c r="A5" s="1" t="s">
        <v>4</v>
      </c>
      <c r="B5" s="4">
        <f>(5*100)/16</f>
        <v>31.25</v>
      </c>
      <c r="C5" s="4">
        <f>(6*100)/16</f>
        <v>37.5</v>
      </c>
      <c r="D5" s="4">
        <f t="shared" ref="D5:E5" si="8">(2*100)/16</f>
        <v>12.5</v>
      </c>
      <c r="E5" s="4">
        <f t="shared" si="8"/>
        <v>12.5</v>
      </c>
      <c r="F5" s="4">
        <f t="shared" ref="F5:G5" si="9">(3*100)/16</f>
        <v>18.75</v>
      </c>
      <c r="G5" s="4">
        <f t="shared" si="9"/>
        <v>18.75</v>
      </c>
      <c r="H5" s="4">
        <f t="shared" ref="H5:I5" si="10">(4*100)/16</f>
        <v>25</v>
      </c>
      <c r="I5" s="4">
        <f t="shared" si="10"/>
        <v>25</v>
      </c>
      <c r="J5" s="4">
        <f>(7*100)/16</f>
        <v>43.75</v>
      </c>
      <c r="K5" s="4">
        <f t="shared" ref="K5:K7" si="15">(2*100)/16</f>
        <v>12.5</v>
      </c>
      <c r="L5" s="4">
        <f t="shared" ref="L5:N5" si="11">(1*100)/16</f>
        <v>6.25</v>
      </c>
      <c r="M5" s="4">
        <f t="shared" si="11"/>
        <v>6.25</v>
      </c>
      <c r="N5" s="4">
        <f t="shared" si="11"/>
        <v>6.25</v>
      </c>
      <c r="O5" s="4">
        <f t="shared" ref="O5:O6" si="16">(5*100)/16</f>
        <v>31.25</v>
      </c>
      <c r="P5" s="4">
        <f t="shared" ref="P5:P6" si="17">(4*100)/16</f>
        <v>25</v>
      </c>
      <c r="Q5" s="4">
        <f>(6*100)/16</f>
        <v>37.5</v>
      </c>
      <c r="R5" s="4">
        <f>(3*100)/16</f>
        <v>18.75</v>
      </c>
      <c r="S5" s="4">
        <f t="shared" ref="S5:S6" si="18">(2*100)/16</f>
        <v>12.5</v>
      </c>
      <c r="T5" s="4">
        <f>(1*100)/16</f>
        <v>6.25</v>
      </c>
      <c r="U5" s="4">
        <f>(2*100)/16</f>
        <v>12.5</v>
      </c>
      <c r="V5" s="4">
        <f t="shared" ref="V5:W5" si="12">(3*100)/16</f>
        <v>18.75</v>
      </c>
      <c r="W5" s="4">
        <f t="shared" si="12"/>
        <v>18.75</v>
      </c>
      <c r="X5" s="4">
        <f>(5*100)/16</f>
        <v>31.25</v>
      </c>
      <c r="Y5" s="4">
        <f>(6*100)/16</f>
        <v>37.5</v>
      </c>
      <c r="Z5" s="4">
        <f t="shared" ref="Z5:AA5" si="13">(1*100)/16</f>
        <v>6.25</v>
      </c>
      <c r="AA5" s="4">
        <f t="shared" si="13"/>
        <v>6.25</v>
      </c>
      <c r="AB5" s="4">
        <f>(4*100)/16</f>
        <v>25</v>
      </c>
      <c r="AC5" s="4">
        <f>(3*100)/16</f>
        <v>18.75</v>
      </c>
      <c r="AD5" s="4">
        <f>(6*100)/16</f>
        <v>37.5</v>
      </c>
      <c r="AE5" s="4">
        <f>(9*100)/16</f>
        <v>56.25</v>
      </c>
      <c r="AF5" s="4">
        <f>(4*100)/16</f>
        <v>25</v>
      </c>
    </row>
    <row r="6">
      <c r="A6" s="1" t="s">
        <v>5</v>
      </c>
      <c r="B6" s="4">
        <f>(7*100)/16</f>
        <v>43.75</v>
      </c>
      <c r="C6" s="4">
        <f>(13*100)/16</f>
        <v>81.25</v>
      </c>
      <c r="D6" s="4">
        <f>(7*100)/16</f>
        <v>43.75</v>
      </c>
      <c r="E6" s="4">
        <f>(4*100)/16</f>
        <v>25</v>
      </c>
      <c r="F6" s="4">
        <f>(5*100)/16</f>
        <v>31.25</v>
      </c>
      <c r="G6" s="4">
        <f t="shared" ref="G6:H6" si="14">(3*100)/16</f>
        <v>18.75</v>
      </c>
      <c r="H6" s="4">
        <f t="shared" si="14"/>
        <v>18.75</v>
      </c>
      <c r="I6" s="4">
        <f>(6*100)/16</f>
        <v>37.5</v>
      </c>
      <c r="J6" s="4">
        <f>(11*100)/16</f>
        <v>68.75</v>
      </c>
      <c r="K6" s="4">
        <f t="shared" si="15"/>
        <v>12.5</v>
      </c>
      <c r="L6" s="4">
        <f>(2*100)/16</f>
        <v>12.5</v>
      </c>
      <c r="M6" s="4">
        <f>(4*100)/16</f>
        <v>25</v>
      </c>
      <c r="N6" s="4">
        <f>(2*100)/16</f>
        <v>12.5</v>
      </c>
      <c r="O6" s="4">
        <f t="shared" si="16"/>
        <v>31.25</v>
      </c>
      <c r="P6" s="4">
        <f t="shared" si="17"/>
        <v>25</v>
      </c>
      <c r="Q6" s="4">
        <f>(11*100)/16</f>
        <v>68.75</v>
      </c>
      <c r="R6" s="4">
        <f>(7*100)/16</f>
        <v>43.75</v>
      </c>
      <c r="S6" s="4">
        <f t="shared" si="18"/>
        <v>12.5</v>
      </c>
      <c r="T6" s="4">
        <f>(4*100)/16</f>
        <v>25</v>
      </c>
      <c r="U6" s="4">
        <f>(3*100)/16</f>
        <v>18.75</v>
      </c>
      <c r="V6" s="4">
        <f t="shared" ref="V6:W6" si="19">(4*100)/16</f>
        <v>25</v>
      </c>
      <c r="W6" s="4">
        <f t="shared" si="19"/>
        <v>25</v>
      </c>
      <c r="X6" s="4">
        <f>(10*100)/16</f>
        <v>62.5</v>
      </c>
      <c r="Y6" s="4">
        <f>(7*100)/16</f>
        <v>43.75</v>
      </c>
      <c r="Z6" s="4">
        <f>(1*100)/16</f>
        <v>6.25</v>
      </c>
      <c r="AA6" s="4">
        <f t="shared" ref="AA6:AA8" si="23">(4*100)/16</f>
        <v>25</v>
      </c>
      <c r="AB6" s="4">
        <f>(9*100)/16</f>
        <v>56.25</v>
      </c>
      <c r="AC6" s="4">
        <f>(8*100)/16</f>
        <v>50</v>
      </c>
      <c r="AD6" s="4">
        <f t="shared" ref="AD6:AD7" si="24">(11*100)/16</f>
        <v>68.75</v>
      </c>
      <c r="AE6" s="4">
        <f>(15*100)/16</f>
        <v>93.75</v>
      </c>
      <c r="AF6" s="4">
        <f>(7*100)/16</f>
        <v>43.75</v>
      </c>
    </row>
    <row r="7">
      <c r="A7" s="1" t="s">
        <v>6</v>
      </c>
      <c r="B7" s="4">
        <f>(9*100)/16</f>
        <v>56.25</v>
      </c>
      <c r="C7" s="4">
        <f>(15*100)/16</f>
        <v>93.75</v>
      </c>
      <c r="D7" s="4">
        <f>(9*100)/16</f>
        <v>56.25</v>
      </c>
      <c r="E7" s="4">
        <f t="shared" ref="E7:F7" si="20">(6*100)/16</f>
        <v>37.5</v>
      </c>
      <c r="F7" s="4">
        <f t="shared" si="20"/>
        <v>37.5</v>
      </c>
      <c r="G7" s="4">
        <f>(3*100)/16</f>
        <v>18.75</v>
      </c>
      <c r="H7" s="4">
        <f>(4*100)/16</f>
        <v>25</v>
      </c>
      <c r="I7" s="4">
        <f>(8*100)/16</f>
        <v>50</v>
      </c>
      <c r="J7" s="4">
        <f>(13*100)/16</f>
        <v>81.25</v>
      </c>
      <c r="K7" s="4">
        <f t="shared" si="15"/>
        <v>12.5</v>
      </c>
      <c r="L7" s="4">
        <f>(4*100)/16</f>
        <v>25</v>
      </c>
      <c r="M7" s="4">
        <f>(6*100)/16</f>
        <v>37.5</v>
      </c>
      <c r="N7" s="4">
        <f t="shared" ref="N7:N9" si="26">(4*100)/16</f>
        <v>25</v>
      </c>
      <c r="O7" s="4">
        <f t="shared" ref="O7:P7" si="21">(6*100)/16</f>
        <v>37.5</v>
      </c>
      <c r="P7" s="4">
        <f t="shared" si="21"/>
        <v>37.5</v>
      </c>
      <c r="Q7" s="4">
        <f>(12*100)/16</f>
        <v>75</v>
      </c>
      <c r="R7" s="4">
        <f>(13*100)/16</f>
        <v>81.25</v>
      </c>
      <c r="S7" s="4">
        <f>(6*100)/16</f>
        <v>37.5</v>
      </c>
      <c r="T7" s="4">
        <f t="shared" ref="T7:U7" si="22">(3*100)/16</f>
        <v>18.75</v>
      </c>
      <c r="U7" s="4">
        <f t="shared" si="22"/>
        <v>18.75</v>
      </c>
      <c r="V7" s="4">
        <f>(9*100)/16</f>
        <v>56.25</v>
      </c>
      <c r="W7" s="4">
        <f>(7*100)/16</f>
        <v>43.75</v>
      </c>
      <c r="X7" s="4">
        <f t="shared" ref="X7:X8" si="28">(13*100)/16</f>
        <v>81.25</v>
      </c>
      <c r="Y7" s="4">
        <f t="shared" ref="Y7:Y9" si="29">(11*100)/16</f>
        <v>68.75</v>
      </c>
      <c r="Z7" s="4">
        <f t="shared" ref="Z7:Z8" si="30">(7*100)/16</f>
        <v>43.75</v>
      </c>
      <c r="AA7" s="4">
        <f t="shared" si="23"/>
        <v>25</v>
      </c>
      <c r="AB7" s="4">
        <f t="shared" ref="AB7:AB8" si="31">(13*100)/16</f>
        <v>81.25</v>
      </c>
      <c r="AC7" s="4">
        <f>(7*100)/16</f>
        <v>43.75</v>
      </c>
      <c r="AD7" s="4">
        <f t="shared" si="24"/>
        <v>68.75</v>
      </c>
      <c r="AE7" s="4">
        <f>(14*100)/16</f>
        <v>87.5</v>
      </c>
      <c r="AF7" s="4">
        <f>(12*100)/16</f>
        <v>75</v>
      </c>
    </row>
    <row r="8">
      <c r="A8" s="1" t="s">
        <v>7</v>
      </c>
      <c r="B8" s="4">
        <f>(7*100)/16</f>
        <v>43.75</v>
      </c>
      <c r="C8" s="4">
        <f t="shared" ref="C8:C9" si="32">(13*100)/16</f>
        <v>81.25</v>
      </c>
      <c r="D8" s="4">
        <f>(8*100)/16</f>
        <v>50</v>
      </c>
      <c r="E8" s="4">
        <f>(2*100)/16</f>
        <v>12.5</v>
      </c>
      <c r="F8" s="4">
        <f t="shared" ref="F8:G8" si="25">(5*100)/16</f>
        <v>31.25</v>
      </c>
      <c r="G8" s="4">
        <f t="shared" si="25"/>
        <v>31.25</v>
      </c>
      <c r="H8" s="4">
        <f>(6*100)/16</f>
        <v>37.5</v>
      </c>
      <c r="I8" s="4">
        <f t="shared" ref="I8:I9" si="33">(10*100)/16</f>
        <v>62.5</v>
      </c>
      <c r="J8" s="4">
        <f>(11*100)/16</f>
        <v>68.75</v>
      </c>
      <c r="K8" s="4">
        <f t="shared" ref="K8:K9" si="34">(7*100)/16</f>
        <v>43.75</v>
      </c>
      <c r="L8" s="4">
        <f t="shared" ref="L8:L9" si="35">(5*100)/16</f>
        <v>31.25</v>
      </c>
      <c r="M8" s="4">
        <f>(7*100)/16</f>
        <v>43.75</v>
      </c>
      <c r="N8" s="4">
        <f t="shared" si="26"/>
        <v>25</v>
      </c>
      <c r="O8" s="4">
        <f>(5*100)/16</f>
        <v>31.25</v>
      </c>
      <c r="P8" s="4">
        <f>(9*100)/16</f>
        <v>56.25</v>
      </c>
      <c r="Q8" s="4">
        <f t="shared" ref="Q8:R8" si="27">(11*100)/16</f>
        <v>68.75</v>
      </c>
      <c r="R8" s="4">
        <f t="shared" si="27"/>
        <v>68.75</v>
      </c>
      <c r="S8" s="4">
        <f t="shared" ref="S8:S9" si="37">(5*100)/16</f>
        <v>31.25</v>
      </c>
      <c r="T8" s="4">
        <f>(4*100)/16</f>
        <v>25</v>
      </c>
      <c r="U8" s="4">
        <f t="shared" ref="U8:U10" si="38">(2*100)/16</f>
        <v>12.5</v>
      </c>
      <c r="V8" s="4">
        <f>(10*100)/16</f>
        <v>62.5</v>
      </c>
      <c r="W8" s="4">
        <f>(8*100)/16</f>
        <v>50</v>
      </c>
      <c r="X8" s="4">
        <f t="shared" si="28"/>
        <v>81.25</v>
      </c>
      <c r="Y8" s="4">
        <f t="shared" si="29"/>
        <v>68.75</v>
      </c>
      <c r="Z8" s="4">
        <f t="shared" si="30"/>
        <v>43.75</v>
      </c>
      <c r="AA8" s="4">
        <f t="shared" si="23"/>
        <v>25</v>
      </c>
      <c r="AB8" s="4">
        <f t="shared" si="31"/>
        <v>81.25</v>
      </c>
      <c r="AC8" s="4">
        <f>(8*100)/16</f>
        <v>50</v>
      </c>
      <c r="AD8" s="4">
        <f>(12*100)/16</f>
        <v>75</v>
      </c>
      <c r="AE8" s="4">
        <f>(16*100)/16</f>
        <v>100</v>
      </c>
      <c r="AF8" s="4">
        <f>(13*100)/16</f>
        <v>81.25</v>
      </c>
    </row>
    <row r="9">
      <c r="A9" s="1" t="s">
        <v>8</v>
      </c>
      <c r="B9" s="4">
        <f>(6*100)/16</f>
        <v>37.5</v>
      </c>
      <c r="C9" s="4">
        <f t="shared" si="32"/>
        <v>81.25</v>
      </c>
      <c r="D9" s="4">
        <f>(9*100)/16</f>
        <v>56.25</v>
      </c>
      <c r="E9" s="4">
        <f>(3*100)/16</f>
        <v>18.75</v>
      </c>
      <c r="F9" s="4">
        <f>(4*100)/16</f>
        <v>25</v>
      </c>
      <c r="G9" s="4">
        <f t="shared" ref="G9:G11" si="41">(5*100)/16</f>
        <v>31.25</v>
      </c>
      <c r="H9" s="4">
        <f t="shared" ref="H9:H10" si="42">(4*100)/16</f>
        <v>25</v>
      </c>
      <c r="I9" s="4">
        <f t="shared" si="33"/>
        <v>62.5</v>
      </c>
      <c r="J9" s="4">
        <f>(13*100)/16</f>
        <v>81.25</v>
      </c>
      <c r="K9" s="4">
        <f t="shared" si="34"/>
        <v>43.75</v>
      </c>
      <c r="L9" s="4">
        <f t="shared" si="35"/>
        <v>31.25</v>
      </c>
      <c r="M9" s="4">
        <f>(9*100)/16</f>
        <v>56.25</v>
      </c>
      <c r="N9" s="4">
        <f t="shared" si="26"/>
        <v>25</v>
      </c>
      <c r="O9" s="4">
        <f>(4*100)/16</f>
        <v>25</v>
      </c>
      <c r="P9" s="4">
        <f>(6*100)/16</f>
        <v>37.5</v>
      </c>
      <c r="Q9" s="4">
        <f t="shared" ref="Q9:R9" si="36">(11*100)/16</f>
        <v>68.75</v>
      </c>
      <c r="R9" s="4">
        <f t="shared" si="36"/>
        <v>68.75</v>
      </c>
      <c r="S9" s="4">
        <f t="shared" si="37"/>
        <v>31.25</v>
      </c>
      <c r="T9" s="4">
        <f>(6*100)/16</f>
        <v>37.5</v>
      </c>
      <c r="U9" s="4">
        <f t="shared" si="38"/>
        <v>12.5</v>
      </c>
      <c r="V9" s="4">
        <f t="shared" ref="V9:W9" si="39">(9*100)/16</f>
        <v>56.25</v>
      </c>
      <c r="W9" s="4">
        <f t="shared" si="39"/>
        <v>56.25</v>
      </c>
      <c r="X9" s="4">
        <f>(10*100)/16</f>
        <v>62.5</v>
      </c>
      <c r="Y9" s="4">
        <f t="shared" si="29"/>
        <v>68.75</v>
      </c>
      <c r="Z9" s="4">
        <f t="shared" ref="Z9:AA9" si="40">(8*100)/16</f>
        <v>50</v>
      </c>
      <c r="AA9" s="4">
        <f t="shared" si="40"/>
        <v>50</v>
      </c>
      <c r="AB9" s="4">
        <f>(10*100)/16</f>
        <v>62.5</v>
      </c>
      <c r="AC9" s="4">
        <f t="shared" ref="AC9:AC10" si="45">(7*100)/16</f>
        <v>43.75</v>
      </c>
      <c r="AD9" s="4">
        <f t="shared" ref="AD9:AD10" si="46">(9*100)/16</f>
        <v>56.25</v>
      </c>
      <c r="AE9" s="4">
        <f>(12*100)/16</f>
        <v>75</v>
      </c>
      <c r="AF9" s="4">
        <f>(14*100)/16</f>
        <v>87.5</v>
      </c>
    </row>
    <row r="10">
      <c r="A10" s="1" t="s">
        <v>9</v>
      </c>
      <c r="B10" s="4">
        <f>(7*100)/16</f>
        <v>43.75</v>
      </c>
      <c r="C10" s="4">
        <f>(14*100)/16</f>
        <v>87.5</v>
      </c>
      <c r="D10" s="4">
        <f>(10*100)/16</f>
        <v>62.5</v>
      </c>
      <c r="E10" s="4">
        <f>(5*100)/16</f>
        <v>31.25</v>
      </c>
      <c r="F10" s="4">
        <f>(7*100)/16</f>
        <v>43.75</v>
      </c>
      <c r="G10" s="4">
        <f t="shared" si="41"/>
        <v>31.25</v>
      </c>
      <c r="H10" s="4">
        <f t="shared" si="42"/>
        <v>25</v>
      </c>
      <c r="I10" s="4">
        <f>(5*100)/16</f>
        <v>31.25</v>
      </c>
      <c r="J10" s="4">
        <f>(10*100)/16</f>
        <v>62.5</v>
      </c>
      <c r="K10" s="4">
        <f>(11*100)/16</f>
        <v>68.75</v>
      </c>
      <c r="L10" s="4">
        <f t="shared" ref="L10:M10" si="43">(6*100)/16</f>
        <v>37.5</v>
      </c>
      <c r="M10" s="4">
        <f t="shared" si="43"/>
        <v>37.5</v>
      </c>
      <c r="N10" s="4">
        <f>(5*100)/16</f>
        <v>31.25</v>
      </c>
      <c r="O10" s="4">
        <f>(6*100)/16</f>
        <v>37.5</v>
      </c>
      <c r="P10" s="4">
        <f>(5*100)/16</f>
        <v>31.25</v>
      </c>
      <c r="Q10" s="4">
        <f>(9*100)/16</f>
        <v>56.25</v>
      </c>
      <c r="R10" s="4">
        <f>(10*100)/16</f>
        <v>62.5</v>
      </c>
      <c r="S10" s="4">
        <f>(4*100)/16</f>
        <v>25</v>
      </c>
      <c r="T10" s="4">
        <f>(8*100)/16</f>
        <v>50</v>
      </c>
      <c r="U10" s="4">
        <f t="shared" si="38"/>
        <v>12.5</v>
      </c>
      <c r="V10" s="4">
        <f>(7*100)/16</f>
        <v>43.75</v>
      </c>
      <c r="W10" s="4">
        <f>(5*100)/16</f>
        <v>31.25</v>
      </c>
      <c r="X10" s="4">
        <f t="shared" ref="X10:Y10" si="44">(9*100)/16</f>
        <v>56.25</v>
      </c>
      <c r="Y10" s="4">
        <f t="shared" si="44"/>
        <v>56.25</v>
      </c>
      <c r="Z10" s="4">
        <f>(8*100)/16</f>
        <v>50</v>
      </c>
      <c r="AA10" s="4">
        <f>(5*100)/16</f>
        <v>31.25</v>
      </c>
      <c r="AB10" s="4">
        <f>(11*100)/16</f>
        <v>68.75</v>
      </c>
      <c r="AC10" s="4">
        <f t="shared" si="45"/>
        <v>43.75</v>
      </c>
      <c r="AD10" s="4">
        <f t="shared" si="46"/>
        <v>56.25</v>
      </c>
      <c r="AE10" s="4">
        <f t="shared" ref="AE10:AF10" si="47">(11*100)/16</f>
        <v>68.75</v>
      </c>
      <c r="AF10" s="4">
        <f t="shared" si="47"/>
        <v>68.75</v>
      </c>
    </row>
    <row r="11">
      <c r="A11" s="1" t="s">
        <v>10</v>
      </c>
      <c r="B11" s="4">
        <f>(6*100)/16</f>
        <v>37.5</v>
      </c>
      <c r="C11" s="4">
        <f>(12*100)/16</f>
        <v>75</v>
      </c>
      <c r="D11" s="4">
        <f>(7*100)/16</f>
        <v>43.75</v>
      </c>
      <c r="E11" s="4">
        <f>(4*100)/16</f>
        <v>25</v>
      </c>
      <c r="F11" s="4">
        <f>(6*100)/16</f>
        <v>37.5</v>
      </c>
      <c r="G11" s="4">
        <f t="shared" si="41"/>
        <v>31.25</v>
      </c>
      <c r="H11" s="4">
        <f>(5*100)/16</f>
        <v>31.25</v>
      </c>
      <c r="I11" s="4">
        <f>(4*100)/16</f>
        <v>25</v>
      </c>
      <c r="J11" s="4">
        <f>(9*100)/16</f>
        <v>56.25</v>
      </c>
      <c r="K11" s="4">
        <f>(5*100)/16</f>
        <v>31.25</v>
      </c>
      <c r="L11" s="4">
        <f>(7*100)/16</f>
        <v>43.75</v>
      </c>
      <c r="M11" s="4">
        <f>(2*100)/16</f>
        <v>12.5</v>
      </c>
      <c r="N11" s="4">
        <f t="shared" ref="N11:P11" si="48">(6*100)/16</f>
        <v>37.5</v>
      </c>
      <c r="O11" s="4">
        <f t="shared" si="48"/>
        <v>37.5</v>
      </c>
      <c r="P11" s="4">
        <f t="shared" si="48"/>
        <v>37.5</v>
      </c>
      <c r="Q11" s="4">
        <f>(8*100)/16</f>
        <v>50</v>
      </c>
      <c r="R11" s="4">
        <f>(9*100)/16</f>
        <v>56.25</v>
      </c>
      <c r="S11" s="4">
        <f t="shared" ref="S11:T11" si="49">(6*100)/16</f>
        <v>37.5</v>
      </c>
      <c r="T11" s="4">
        <f t="shared" si="49"/>
        <v>37.5</v>
      </c>
      <c r="U11" s="4">
        <f t="shared" ref="U11:V11" si="50">(5*100)/16</f>
        <v>31.25</v>
      </c>
      <c r="V11" s="4">
        <f t="shared" si="50"/>
        <v>31.25</v>
      </c>
      <c r="W11" s="4">
        <f>(3*100)/16</f>
        <v>18.75</v>
      </c>
      <c r="X11" s="4">
        <f>(8*100)/16</f>
        <v>50</v>
      </c>
      <c r="Y11" s="4">
        <f>(7*100)/16</f>
        <v>43.75</v>
      </c>
      <c r="Z11" s="4">
        <f t="shared" ref="Z11:Z12" si="56">(6*100)/16</f>
        <v>37.5</v>
      </c>
      <c r="AA11" s="4">
        <f t="shared" ref="AA11:AB11" si="51">(7*100)/16</f>
        <v>43.75</v>
      </c>
      <c r="AB11" s="4">
        <f t="shared" si="51"/>
        <v>43.75</v>
      </c>
      <c r="AC11" s="4">
        <f t="shared" ref="AC11:AC13" si="57">(8*100)/16</f>
        <v>50</v>
      </c>
      <c r="AD11" s="4">
        <f>(7*100)/16</f>
        <v>43.75</v>
      </c>
      <c r="AE11" s="4">
        <f t="shared" ref="AE11:AE14" si="58">(9*100)/16</f>
        <v>56.25</v>
      </c>
      <c r="AF11" s="4">
        <f>(12*100)/16</f>
        <v>75</v>
      </c>
    </row>
    <row r="12">
      <c r="A12" s="1" t="s">
        <v>11</v>
      </c>
      <c r="B12" s="4">
        <f t="shared" ref="B12:B14" si="59">(5*100)/16</f>
        <v>31.25</v>
      </c>
      <c r="C12" s="4">
        <f t="shared" ref="C12:C15" si="60">(7*100)/16</f>
        <v>43.75</v>
      </c>
      <c r="D12" s="4">
        <f t="shared" ref="D12:D14" si="61">(2*100)/16</f>
        <v>12.5</v>
      </c>
      <c r="E12" s="4">
        <f t="shared" ref="E12:G12" si="52">(7*100)/16</f>
        <v>43.75</v>
      </c>
      <c r="F12" s="4">
        <f t="shared" si="52"/>
        <v>43.75</v>
      </c>
      <c r="G12" s="4">
        <f t="shared" si="52"/>
        <v>43.75</v>
      </c>
      <c r="H12" s="4">
        <f>(8*100)/16</f>
        <v>50</v>
      </c>
      <c r="I12" s="4">
        <f t="shared" ref="I12:J12" si="53">(7*100)/16</f>
        <v>43.75</v>
      </c>
      <c r="J12" s="4">
        <f t="shared" si="53"/>
        <v>43.75</v>
      </c>
      <c r="K12" s="4">
        <f>(4*100)/16</f>
        <v>25</v>
      </c>
      <c r="L12" s="4">
        <f>(6*100)/16</f>
        <v>37.5</v>
      </c>
      <c r="M12" s="4">
        <f>(4*100)/16</f>
        <v>25</v>
      </c>
      <c r="N12" s="4">
        <f>(8*100)/16</f>
        <v>50</v>
      </c>
      <c r="O12" s="4">
        <f t="shared" ref="O12:O13" si="62">(7*100)/16</f>
        <v>43.75</v>
      </c>
      <c r="P12" s="4">
        <f>(5*100)/16</f>
        <v>31.25</v>
      </c>
      <c r="Q12" s="4">
        <f>(10*100)/16</f>
        <v>62.5</v>
      </c>
      <c r="R12" s="4">
        <f>(6*100)/16</f>
        <v>37.5</v>
      </c>
      <c r="S12" s="4">
        <f>(5*100)/16</f>
        <v>31.25</v>
      </c>
      <c r="T12" s="4">
        <f t="shared" ref="T12:U12" si="54">(7*100)/16</f>
        <v>43.75</v>
      </c>
      <c r="U12" s="4">
        <f t="shared" si="54"/>
        <v>43.75</v>
      </c>
      <c r="V12" s="4">
        <f>(5*100)/16</f>
        <v>31.25</v>
      </c>
      <c r="W12" s="4">
        <f>(4*100)/16</f>
        <v>25</v>
      </c>
      <c r="X12" s="4">
        <f t="shared" ref="X12:Y12" si="55">(7*100)/16</f>
        <v>43.75</v>
      </c>
      <c r="Y12" s="4">
        <f t="shared" si="55"/>
        <v>43.75</v>
      </c>
      <c r="Z12" s="4">
        <f t="shared" si="56"/>
        <v>37.5</v>
      </c>
      <c r="AA12" s="4">
        <f>(9*100)/16</f>
        <v>56.25</v>
      </c>
      <c r="AB12" s="4">
        <f>(6*100)/16</f>
        <v>37.5</v>
      </c>
      <c r="AC12" s="4">
        <f t="shared" si="57"/>
        <v>50</v>
      </c>
      <c r="AD12" s="4">
        <f>(6*100)/16</f>
        <v>37.5</v>
      </c>
      <c r="AE12" s="4">
        <f t="shared" si="58"/>
        <v>56.25</v>
      </c>
      <c r="AF12" s="4">
        <f>(11*100)/16</f>
        <v>68.75</v>
      </c>
    </row>
    <row r="13">
      <c r="A13" s="1" t="s">
        <v>12</v>
      </c>
      <c r="B13" s="4">
        <f t="shared" si="59"/>
        <v>31.25</v>
      </c>
      <c r="C13" s="4">
        <f t="shared" si="60"/>
        <v>43.75</v>
      </c>
      <c r="D13" s="4">
        <f t="shared" si="61"/>
        <v>12.5</v>
      </c>
      <c r="E13" s="4">
        <f t="shared" ref="E13:E16" si="64">(1*100)/16</f>
        <v>6.25</v>
      </c>
      <c r="F13" s="4">
        <f>(7*100)/16</f>
        <v>43.75</v>
      </c>
      <c r="G13" s="4">
        <f>(8*100)/16</f>
        <v>50</v>
      </c>
      <c r="H13" s="4">
        <f>(7*100)/16</f>
        <v>43.75</v>
      </c>
      <c r="I13" s="4">
        <f>(10*100)/16</f>
        <v>62.5</v>
      </c>
      <c r="J13" s="4">
        <f t="shared" ref="J13:J14" si="65">(5*100)/16</f>
        <v>31.25</v>
      </c>
      <c r="K13" s="4">
        <f t="shared" ref="K13:K14" si="66">(2*100)/16</f>
        <v>12.5</v>
      </c>
      <c r="L13" s="4">
        <f>(4*100)/16</f>
        <v>25</v>
      </c>
      <c r="M13" s="4">
        <f>(7*100)/16</f>
        <v>43.75</v>
      </c>
      <c r="N13" s="4">
        <f>(10*100)/16</f>
        <v>62.5</v>
      </c>
      <c r="O13" s="4">
        <f t="shared" si="62"/>
        <v>43.75</v>
      </c>
      <c r="P13" s="4">
        <f>(8*100)/16</f>
        <v>50</v>
      </c>
      <c r="Q13" s="4">
        <f>(5*100)/16</f>
        <v>31.25</v>
      </c>
      <c r="R13" s="4">
        <f>(4*100)/16</f>
        <v>25</v>
      </c>
      <c r="S13" s="4">
        <f>(6*100)/16</f>
        <v>37.5</v>
      </c>
      <c r="T13" s="4">
        <f>(9*100)/16</f>
        <v>56.25</v>
      </c>
      <c r="U13" s="4">
        <f>(5*100)/16</f>
        <v>31.25</v>
      </c>
      <c r="V13" s="4">
        <f>(8*100)/16</f>
        <v>50</v>
      </c>
      <c r="W13" s="4">
        <f>(6*100)/16</f>
        <v>37.5</v>
      </c>
      <c r="X13" s="4">
        <f>(5*100)/16</f>
        <v>31.25</v>
      </c>
      <c r="Y13" s="4">
        <f t="shared" ref="Y13:Y14" si="69">(6*100)/16</f>
        <v>37.5</v>
      </c>
      <c r="Z13" s="4">
        <f>(5*100)/16</f>
        <v>31.25</v>
      </c>
      <c r="AA13" s="4">
        <f t="shared" ref="AA13:AB13" si="63">(7*100)/16</f>
        <v>43.75</v>
      </c>
      <c r="AB13" s="4">
        <f t="shared" si="63"/>
        <v>43.75</v>
      </c>
      <c r="AC13" s="4">
        <f t="shared" si="57"/>
        <v>50</v>
      </c>
      <c r="AD13" s="4">
        <f t="shared" ref="AD13:AD14" si="70">(5*100)/16</f>
        <v>31.25</v>
      </c>
      <c r="AE13" s="4">
        <f t="shared" si="58"/>
        <v>56.25</v>
      </c>
      <c r="AF13" s="4">
        <f>(8*100)/16</f>
        <v>50</v>
      </c>
    </row>
    <row r="14">
      <c r="A14" s="1" t="s">
        <v>13</v>
      </c>
      <c r="B14" s="4">
        <f t="shared" si="59"/>
        <v>31.25</v>
      </c>
      <c r="C14" s="4">
        <f t="shared" si="60"/>
        <v>43.75</v>
      </c>
      <c r="D14" s="4">
        <f t="shared" si="61"/>
        <v>12.5</v>
      </c>
      <c r="E14" s="4">
        <f t="shared" si="64"/>
        <v>6.25</v>
      </c>
      <c r="F14" s="4">
        <f>(8*100)/16</f>
        <v>50</v>
      </c>
      <c r="G14" s="4">
        <f>(9*100)/16</f>
        <v>56.25</v>
      </c>
      <c r="H14" s="4">
        <f>(8*100)/16</f>
        <v>50</v>
      </c>
      <c r="I14" s="4">
        <f>(11*100)/16</f>
        <v>68.75</v>
      </c>
      <c r="J14" s="4">
        <f t="shared" si="65"/>
        <v>31.25</v>
      </c>
      <c r="K14" s="4">
        <f t="shared" si="66"/>
        <v>12.5</v>
      </c>
      <c r="L14" s="4">
        <f>(5*100)/16</f>
        <v>31.25</v>
      </c>
      <c r="M14" s="4">
        <f>(9*100)/16</f>
        <v>56.25</v>
      </c>
      <c r="N14" s="4">
        <f t="shared" ref="N14:P14" si="67">(8*100)/16</f>
        <v>50</v>
      </c>
      <c r="O14" s="4">
        <f t="shared" si="67"/>
        <v>50</v>
      </c>
      <c r="P14" s="4">
        <f t="shared" si="67"/>
        <v>50</v>
      </c>
      <c r="Q14" s="4">
        <f>(7*100)/16</f>
        <v>43.75</v>
      </c>
      <c r="R14" s="4">
        <f t="shared" ref="R14:S14" si="68">(5*100)/16</f>
        <v>31.25</v>
      </c>
      <c r="S14" s="4">
        <f t="shared" si="68"/>
        <v>31.25</v>
      </c>
      <c r="T14" s="4">
        <f>(8*100)/16</f>
        <v>50</v>
      </c>
      <c r="U14" s="4">
        <f>(2*100)/16</f>
        <v>12.5</v>
      </c>
      <c r="V14" s="4">
        <f>(9*100)/16</f>
        <v>56.25</v>
      </c>
      <c r="W14" s="4">
        <f>(8*100)/16</f>
        <v>50</v>
      </c>
      <c r="X14" s="4">
        <f t="shared" ref="X14:X15" si="74">(4*100)/16</f>
        <v>25</v>
      </c>
      <c r="Y14" s="4">
        <f t="shared" si="69"/>
        <v>37.5</v>
      </c>
      <c r="Z14" s="4">
        <f>(1*100)/16</f>
        <v>6.25</v>
      </c>
      <c r="AA14" s="4">
        <f>(6*100)/16</f>
        <v>37.5</v>
      </c>
      <c r="AB14" s="4">
        <f>(5*100)/16</f>
        <v>31.25</v>
      </c>
      <c r="AC14" s="4">
        <f>(7*100)/16</f>
        <v>43.75</v>
      </c>
      <c r="AD14" s="4">
        <f t="shared" si="70"/>
        <v>31.25</v>
      </c>
      <c r="AE14" s="4">
        <f t="shared" si="58"/>
        <v>56.25</v>
      </c>
      <c r="AF14" s="4">
        <f>(5*100)/16</f>
        <v>31.25</v>
      </c>
    </row>
    <row r="15">
      <c r="A15" s="1" t="s">
        <v>14</v>
      </c>
      <c r="B15" s="4">
        <f t="shared" ref="B15:B16" si="75">(2*100)/16</f>
        <v>12.5</v>
      </c>
      <c r="C15" s="4">
        <f t="shared" si="60"/>
        <v>43.75</v>
      </c>
      <c r="D15" s="4">
        <f>(3*100)/16</f>
        <v>18.75</v>
      </c>
      <c r="E15" s="4">
        <f t="shared" si="64"/>
        <v>6.25</v>
      </c>
      <c r="F15" s="4">
        <f>(10*100)/16</f>
        <v>62.5</v>
      </c>
      <c r="G15" s="4">
        <f>(6*100)/16</f>
        <v>37.5</v>
      </c>
      <c r="H15" s="4">
        <f t="shared" ref="H15:I15" si="71">(7*100)/16</f>
        <v>43.75</v>
      </c>
      <c r="I15" s="4">
        <f t="shared" si="71"/>
        <v>43.75</v>
      </c>
      <c r="J15" s="4">
        <f>(4*100)/16</f>
        <v>25</v>
      </c>
      <c r="K15" s="4">
        <f t="shared" ref="K15:K16" si="76">(0*100)/16</f>
        <v>0</v>
      </c>
      <c r="L15" s="4">
        <f t="shared" ref="L15:L16" si="77">(4*100)/16</f>
        <v>25</v>
      </c>
      <c r="M15" s="4">
        <f>(8*100)/16</f>
        <v>50</v>
      </c>
      <c r="N15" s="4">
        <f t="shared" ref="N15:O15" si="72">(7*100)/16</f>
        <v>43.75</v>
      </c>
      <c r="O15" s="4">
        <f t="shared" si="72"/>
        <v>43.75</v>
      </c>
      <c r="P15" s="4">
        <f>(6*100)/16</f>
        <v>37.5</v>
      </c>
      <c r="Q15" s="4">
        <f>(4*100)/16</f>
        <v>25</v>
      </c>
      <c r="R15" s="4">
        <f>(5*100)/16</f>
        <v>31.25</v>
      </c>
      <c r="S15" s="4">
        <f>(4*100)/16</f>
        <v>25</v>
      </c>
      <c r="T15" s="4">
        <f>(7*100)/16</f>
        <v>43.75</v>
      </c>
      <c r="U15" s="4">
        <f t="shared" ref="U15:U16" si="78">(0*100)/16</f>
        <v>0</v>
      </c>
      <c r="V15" s="4">
        <f t="shared" ref="V15:W15" si="73">(5*100)/16</f>
        <v>31.25</v>
      </c>
      <c r="W15" s="4">
        <f t="shared" si="73"/>
        <v>31.25</v>
      </c>
      <c r="X15" s="4">
        <f t="shared" si="74"/>
        <v>25</v>
      </c>
      <c r="Y15" s="4">
        <f>(5*100)/16</f>
        <v>31.25</v>
      </c>
      <c r="Z15" s="4">
        <f>(2*100)/16</f>
        <v>12.5</v>
      </c>
      <c r="AA15" s="4">
        <f>(5*100)/16</f>
        <v>31.25</v>
      </c>
      <c r="AB15" s="4">
        <f>(3*100)/16</f>
        <v>18.75</v>
      </c>
      <c r="AC15" s="4">
        <f>(4*100)/16</f>
        <v>25</v>
      </c>
      <c r="AD15" s="4">
        <f>(3*100)/16</f>
        <v>18.75</v>
      </c>
      <c r="AE15" s="4">
        <f>(5*100)/16</f>
        <v>31.25</v>
      </c>
      <c r="AF15" s="4">
        <f>(2*100)/16</f>
        <v>12.5</v>
      </c>
    </row>
    <row r="16">
      <c r="A16" s="1" t="s">
        <v>15</v>
      </c>
      <c r="B16" s="4">
        <f t="shared" si="75"/>
        <v>12.5</v>
      </c>
      <c r="C16" s="4">
        <f>(3*100)/16</f>
        <v>18.75</v>
      </c>
      <c r="D16" s="4">
        <f>(2*100)/16</f>
        <v>12.5</v>
      </c>
      <c r="E16" s="4">
        <f t="shared" si="64"/>
        <v>6.25</v>
      </c>
      <c r="F16" s="4">
        <f>(5*100)/16</f>
        <v>31.25</v>
      </c>
      <c r="G16" s="4">
        <f>(2*100)/16</f>
        <v>12.5</v>
      </c>
      <c r="H16" s="4">
        <f>(5*100)/16</f>
        <v>31.25</v>
      </c>
      <c r="I16" s="4">
        <f>(2*100)/16</f>
        <v>12.5</v>
      </c>
      <c r="J16" s="4">
        <f>(3*100)/16</f>
        <v>18.75</v>
      </c>
      <c r="K16" s="4">
        <f t="shared" si="76"/>
        <v>0</v>
      </c>
      <c r="L16" s="4">
        <f t="shared" si="77"/>
        <v>25</v>
      </c>
      <c r="M16" s="4">
        <f>(6*100)/16</f>
        <v>37.5</v>
      </c>
      <c r="N16" s="4">
        <f>(3*100)/16</f>
        <v>18.75</v>
      </c>
      <c r="O16" s="4">
        <f>(5*100)/16</f>
        <v>31.25</v>
      </c>
      <c r="P16" s="4">
        <f>(2*100)/16</f>
        <v>12.5</v>
      </c>
      <c r="Q16" s="4">
        <f>(3*100)/16</f>
        <v>18.75</v>
      </c>
      <c r="R16" s="4">
        <f>(2*100)/16</f>
        <v>12.5</v>
      </c>
      <c r="S16" s="4">
        <f>(1*100)/16</f>
        <v>6.25</v>
      </c>
      <c r="T16" s="4">
        <f>(3*100)/16</f>
        <v>18.75</v>
      </c>
      <c r="U16" s="4">
        <f t="shared" si="78"/>
        <v>0</v>
      </c>
      <c r="V16" s="4">
        <f t="shared" ref="V16:W16" si="79">(1*100)/16</f>
        <v>6.25</v>
      </c>
      <c r="W16" s="4">
        <f t="shared" si="79"/>
        <v>6.25</v>
      </c>
      <c r="X16" s="4">
        <f>(3*100)/16</f>
        <v>18.75</v>
      </c>
      <c r="Y16" s="4">
        <f>(4*100)/16</f>
        <v>25</v>
      </c>
      <c r="Z16" s="4">
        <f>(0*100)/16</f>
        <v>0</v>
      </c>
      <c r="AA16" s="4">
        <f>(2*100)/16</f>
        <v>12.5</v>
      </c>
      <c r="AB16" s="4">
        <f>(1*100)/16</f>
        <v>6.25</v>
      </c>
      <c r="AC16" s="4">
        <f t="shared" ref="AC16:AD16" si="80">(2*100)/16</f>
        <v>12.5</v>
      </c>
      <c r="AD16" s="4">
        <f t="shared" si="80"/>
        <v>12.5</v>
      </c>
      <c r="AE16" s="4">
        <f>(4*100)/16</f>
        <v>25</v>
      </c>
      <c r="AF16" s="4">
        <f>(1*100)/16</f>
        <v>6.25</v>
      </c>
    </row>
    <row r="17">
      <c r="A17" s="1" t="s">
        <v>16</v>
      </c>
      <c r="B17" s="4">
        <f t="shared" ref="B17:W17" si="81">(0*100)/16</f>
        <v>0</v>
      </c>
      <c r="C17" s="4">
        <f t="shared" si="81"/>
        <v>0</v>
      </c>
      <c r="D17" s="4">
        <f t="shared" si="81"/>
        <v>0</v>
      </c>
      <c r="E17" s="4">
        <f t="shared" si="81"/>
        <v>0</v>
      </c>
      <c r="F17" s="4">
        <f t="shared" si="81"/>
        <v>0</v>
      </c>
      <c r="G17" s="4">
        <f t="shared" si="81"/>
        <v>0</v>
      </c>
      <c r="H17" s="4">
        <f t="shared" si="81"/>
        <v>0</v>
      </c>
      <c r="I17" s="4">
        <f t="shared" si="81"/>
        <v>0</v>
      </c>
      <c r="J17" s="4">
        <f t="shared" si="81"/>
        <v>0</v>
      </c>
      <c r="K17" s="4">
        <f t="shared" si="81"/>
        <v>0</v>
      </c>
      <c r="L17" s="4">
        <f t="shared" si="81"/>
        <v>0</v>
      </c>
      <c r="M17" s="4">
        <f t="shared" si="81"/>
        <v>0</v>
      </c>
      <c r="N17" s="4">
        <f t="shared" si="81"/>
        <v>0</v>
      </c>
      <c r="O17" s="4">
        <f t="shared" si="81"/>
        <v>0</v>
      </c>
      <c r="P17" s="4">
        <f t="shared" si="81"/>
        <v>0</v>
      </c>
      <c r="Q17" s="4">
        <f t="shared" si="81"/>
        <v>0</v>
      </c>
      <c r="R17" s="4">
        <f t="shared" si="81"/>
        <v>0</v>
      </c>
      <c r="S17" s="4">
        <f t="shared" si="81"/>
        <v>0</v>
      </c>
      <c r="T17" s="4">
        <f t="shared" si="81"/>
        <v>0</v>
      </c>
      <c r="U17" s="4">
        <f t="shared" si="81"/>
        <v>0</v>
      </c>
      <c r="V17" s="4">
        <f t="shared" si="81"/>
        <v>0</v>
      </c>
      <c r="W17" s="4">
        <f t="shared" si="81"/>
        <v>0</v>
      </c>
      <c r="X17" s="4">
        <f>(1*100)/16</f>
        <v>6.25</v>
      </c>
      <c r="Y17" s="4">
        <f t="shared" ref="Y17:AF17" si="82">(0*100)/16</f>
        <v>0</v>
      </c>
      <c r="Z17" s="4">
        <f t="shared" si="82"/>
        <v>0</v>
      </c>
      <c r="AA17" s="4">
        <f t="shared" si="82"/>
        <v>0</v>
      </c>
      <c r="AB17" s="4">
        <f t="shared" si="82"/>
        <v>0</v>
      </c>
      <c r="AC17" s="4">
        <f t="shared" si="82"/>
        <v>0</v>
      </c>
      <c r="AD17" s="4">
        <f t="shared" si="82"/>
        <v>0</v>
      </c>
      <c r="AE17" s="4">
        <f t="shared" si="82"/>
        <v>0</v>
      </c>
      <c r="AF17" s="4">
        <f t="shared" si="82"/>
        <v>0</v>
      </c>
    </row>
    <row r="18">
      <c r="A18" s="1" t="s">
        <v>17</v>
      </c>
      <c r="B18" s="4">
        <f t="shared" ref="B18:AF18" si="83">(0*100)/16</f>
        <v>0</v>
      </c>
      <c r="C18" s="4">
        <f t="shared" si="83"/>
        <v>0</v>
      </c>
      <c r="D18" s="4">
        <f t="shared" si="83"/>
        <v>0</v>
      </c>
      <c r="E18" s="4">
        <f t="shared" si="83"/>
        <v>0</v>
      </c>
      <c r="F18" s="4">
        <f t="shared" si="83"/>
        <v>0</v>
      </c>
      <c r="G18" s="4">
        <f t="shared" si="83"/>
        <v>0</v>
      </c>
      <c r="H18" s="4">
        <f t="shared" si="83"/>
        <v>0</v>
      </c>
      <c r="I18" s="4">
        <f t="shared" si="83"/>
        <v>0</v>
      </c>
      <c r="J18" s="4">
        <f t="shared" si="83"/>
        <v>0</v>
      </c>
      <c r="K18" s="4">
        <f t="shared" si="83"/>
        <v>0</v>
      </c>
      <c r="L18" s="4">
        <f t="shared" si="83"/>
        <v>0</v>
      </c>
      <c r="M18" s="4">
        <f t="shared" si="83"/>
        <v>0</v>
      </c>
      <c r="N18" s="4">
        <f t="shared" si="83"/>
        <v>0</v>
      </c>
      <c r="O18" s="4">
        <f t="shared" si="83"/>
        <v>0</v>
      </c>
      <c r="P18" s="4">
        <f t="shared" si="83"/>
        <v>0</v>
      </c>
      <c r="Q18" s="4">
        <f t="shared" si="83"/>
        <v>0</v>
      </c>
      <c r="R18" s="4">
        <f t="shared" si="83"/>
        <v>0</v>
      </c>
      <c r="S18" s="4">
        <f t="shared" si="83"/>
        <v>0</v>
      </c>
      <c r="T18" s="4">
        <f t="shared" si="83"/>
        <v>0</v>
      </c>
      <c r="U18" s="4">
        <f t="shared" si="83"/>
        <v>0</v>
      </c>
      <c r="V18" s="4">
        <f t="shared" si="83"/>
        <v>0</v>
      </c>
      <c r="W18" s="4">
        <f t="shared" si="83"/>
        <v>0</v>
      </c>
      <c r="X18" s="4">
        <f t="shared" si="83"/>
        <v>0</v>
      </c>
      <c r="Y18" s="4">
        <f t="shared" si="83"/>
        <v>0</v>
      </c>
      <c r="Z18" s="4">
        <f t="shared" si="83"/>
        <v>0</v>
      </c>
      <c r="AA18" s="4">
        <f t="shared" si="83"/>
        <v>0</v>
      </c>
      <c r="AB18" s="4">
        <f t="shared" si="83"/>
        <v>0</v>
      </c>
      <c r="AC18" s="4">
        <f t="shared" si="83"/>
        <v>0</v>
      </c>
      <c r="AD18" s="4">
        <f t="shared" si="83"/>
        <v>0</v>
      </c>
      <c r="AE18" s="4">
        <f t="shared" si="83"/>
        <v>0</v>
      </c>
      <c r="AF18" s="4">
        <f t="shared" si="83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84">(0*100)/3</f>
        <v>0</v>
      </c>
      <c r="C20" s="4">
        <f t="shared" si="84"/>
        <v>0</v>
      </c>
      <c r="D20" s="4">
        <f t="shared" si="84"/>
        <v>0</v>
      </c>
      <c r="E20" s="4">
        <f t="shared" si="84"/>
        <v>0</v>
      </c>
      <c r="F20" s="4">
        <f t="shared" si="84"/>
        <v>0</v>
      </c>
      <c r="G20" s="4">
        <f t="shared" si="84"/>
        <v>0</v>
      </c>
      <c r="H20" s="4">
        <f t="shared" si="84"/>
        <v>0</v>
      </c>
      <c r="I20" s="4">
        <f t="shared" si="84"/>
        <v>0</v>
      </c>
      <c r="J20" s="4">
        <f t="shared" si="84"/>
        <v>0</v>
      </c>
      <c r="K20" s="4">
        <f t="shared" si="84"/>
        <v>0</v>
      </c>
      <c r="L20" s="4">
        <f t="shared" si="84"/>
        <v>0</v>
      </c>
      <c r="M20" s="4">
        <f t="shared" si="84"/>
        <v>0</v>
      </c>
      <c r="N20" s="4">
        <f t="shared" si="84"/>
        <v>0</v>
      </c>
      <c r="O20" s="4">
        <f t="shared" si="84"/>
        <v>0</v>
      </c>
      <c r="P20" s="4">
        <f t="shared" si="84"/>
        <v>0</v>
      </c>
      <c r="Q20" s="4">
        <f t="shared" si="84"/>
        <v>0</v>
      </c>
      <c r="R20" s="4">
        <f t="shared" si="84"/>
        <v>0</v>
      </c>
      <c r="S20" s="4">
        <f t="shared" si="84"/>
        <v>0</v>
      </c>
      <c r="T20" s="4">
        <f t="shared" si="84"/>
        <v>0</v>
      </c>
      <c r="U20" s="4">
        <f t="shared" si="84"/>
        <v>0</v>
      </c>
      <c r="V20" s="4">
        <f t="shared" si="84"/>
        <v>0</v>
      </c>
      <c r="W20" s="4">
        <f t="shared" si="84"/>
        <v>0</v>
      </c>
      <c r="X20" s="4">
        <f t="shared" si="84"/>
        <v>0</v>
      </c>
      <c r="Y20" s="20">
        <f t="shared" si="84"/>
        <v>0</v>
      </c>
      <c r="Z20" s="20">
        <f t="shared" si="84"/>
        <v>0</v>
      </c>
      <c r="AA20" s="20">
        <f t="shared" si="84"/>
        <v>0</v>
      </c>
      <c r="AB20" s="20">
        <f t="shared" si="84"/>
        <v>0</v>
      </c>
      <c r="AC20" s="20">
        <f t="shared" si="84"/>
        <v>0</v>
      </c>
      <c r="AD20" s="4">
        <f t="shared" si="84"/>
        <v>0</v>
      </c>
      <c r="AE20" s="4">
        <f t="shared" si="84"/>
        <v>0</v>
      </c>
      <c r="AF20" s="4">
        <f t="shared" si="84"/>
        <v>0</v>
      </c>
    </row>
    <row r="21">
      <c r="A21" s="1" t="s">
        <v>3</v>
      </c>
      <c r="B21" s="4">
        <f t="shared" ref="B21:AF21" si="85">(0*100)/3</f>
        <v>0</v>
      </c>
      <c r="C21" s="4">
        <f t="shared" si="85"/>
        <v>0</v>
      </c>
      <c r="D21" s="4">
        <f t="shared" si="85"/>
        <v>0</v>
      </c>
      <c r="E21" s="4">
        <f t="shared" si="85"/>
        <v>0</v>
      </c>
      <c r="F21" s="4">
        <f t="shared" si="85"/>
        <v>0</v>
      </c>
      <c r="G21" s="4">
        <f t="shared" si="85"/>
        <v>0</v>
      </c>
      <c r="H21" s="4">
        <f t="shared" si="85"/>
        <v>0</v>
      </c>
      <c r="I21" s="4">
        <f t="shared" si="85"/>
        <v>0</v>
      </c>
      <c r="J21" s="4">
        <f t="shared" si="85"/>
        <v>0</v>
      </c>
      <c r="K21" s="4">
        <f t="shared" si="85"/>
        <v>0</v>
      </c>
      <c r="L21" s="4">
        <f t="shared" si="85"/>
        <v>0</v>
      </c>
      <c r="M21" s="4">
        <f t="shared" si="85"/>
        <v>0</v>
      </c>
      <c r="N21" s="4">
        <f t="shared" si="85"/>
        <v>0</v>
      </c>
      <c r="O21" s="4">
        <f t="shared" si="85"/>
        <v>0</v>
      </c>
      <c r="P21" s="4">
        <f t="shared" si="85"/>
        <v>0</v>
      </c>
      <c r="Q21" s="4">
        <f t="shared" si="85"/>
        <v>0</v>
      </c>
      <c r="R21" s="4">
        <f t="shared" si="85"/>
        <v>0</v>
      </c>
      <c r="S21" s="4">
        <f t="shared" si="85"/>
        <v>0</v>
      </c>
      <c r="T21" s="4">
        <f t="shared" si="85"/>
        <v>0</v>
      </c>
      <c r="U21" s="4">
        <f t="shared" si="85"/>
        <v>0</v>
      </c>
      <c r="V21" s="4">
        <f t="shared" si="85"/>
        <v>0</v>
      </c>
      <c r="W21" s="4">
        <f t="shared" si="85"/>
        <v>0</v>
      </c>
      <c r="X21" s="4">
        <f t="shared" si="85"/>
        <v>0</v>
      </c>
      <c r="Y21" s="4">
        <f t="shared" si="85"/>
        <v>0</v>
      </c>
      <c r="Z21" s="4">
        <f t="shared" si="85"/>
        <v>0</v>
      </c>
      <c r="AA21" s="4">
        <f t="shared" si="85"/>
        <v>0</v>
      </c>
      <c r="AB21" s="4">
        <f t="shared" si="85"/>
        <v>0</v>
      </c>
      <c r="AC21" s="4">
        <f t="shared" si="85"/>
        <v>0</v>
      </c>
      <c r="AD21" s="4">
        <f t="shared" si="85"/>
        <v>0</v>
      </c>
      <c r="AE21" s="4">
        <f t="shared" si="85"/>
        <v>0</v>
      </c>
      <c r="AF21" s="4">
        <f t="shared" si="85"/>
        <v>0</v>
      </c>
    </row>
    <row r="22">
      <c r="A22" s="1" t="s">
        <v>4</v>
      </c>
      <c r="B22" s="4">
        <f t="shared" ref="B22:K22" si="86">(0*100)/3</f>
        <v>0</v>
      </c>
      <c r="C22" s="4">
        <f t="shared" si="86"/>
        <v>0</v>
      </c>
      <c r="D22" s="4">
        <f t="shared" si="86"/>
        <v>0</v>
      </c>
      <c r="E22" s="4">
        <f t="shared" si="86"/>
        <v>0</v>
      </c>
      <c r="F22" s="4">
        <f t="shared" si="86"/>
        <v>0</v>
      </c>
      <c r="G22" s="4">
        <f t="shared" si="86"/>
        <v>0</v>
      </c>
      <c r="H22" s="4">
        <f t="shared" si="86"/>
        <v>0</v>
      </c>
      <c r="I22" s="4">
        <f t="shared" si="86"/>
        <v>0</v>
      </c>
      <c r="J22" s="4">
        <f t="shared" si="86"/>
        <v>0</v>
      </c>
      <c r="K22" s="4">
        <f t="shared" si="86"/>
        <v>0</v>
      </c>
      <c r="L22" s="4">
        <f>(1*100)/3</f>
        <v>33.33333333</v>
      </c>
      <c r="M22" s="4">
        <f t="shared" ref="M22:O22" si="87">(0*100)/3</f>
        <v>0</v>
      </c>
      <c r="N22" s="4">
        <f t="shared" si="87"/>
        <v>0</v>
      </c>
      <c r="O22" s="4">
        <f t="shared" si="87"/>
        <v>0</v>
      </c>
      <c r="P22" s="4">
        <f t="shared" ref="P22:P24" si="92">(1*100)/3</f>
        <v>33.33333333</v>
      </c>
      <c r="Q22" s="4">
        <f t="shared" ref="Q22:Q27" si="93">(0*100)/3</f>
        <v>0</v>
      </c>
      <c r="R22" s="4">
        <f t="shared" ref="R22:R24" si="94">(1*100)/3</f>
        <v>33.33333333</v>
      </c>
      <c r="S22" s="4">
        <f t="shared" ref="S22:AF22" si="88">(0*100)/3</f>
        <v>0</v>
      </c>
      <c r="T22" s="4">
        <f t="shared" si="88"/>
        <v>0</v>
      </c>
      <c r="U22" s="4">
        <f t="shared" si="88"/>
        <v>0</v>
      </c>
      <c r="V22" s="4">
        <f t="shared" si="88"/>
        <v>0</v>
      </c>
      <c r="W22" s="4">
        <f t="shared" si="88"/>
        <v>0</v>
      </c>
      <c r="X22" s="4">
        <f t="shared" si="88"/>
        <v>0</v>
      </c>
      <c r="Y22" s="4">
        <f t="shared" si="88"/>
        <v>0</v>
      </c>
      <c r="Z22" s="4">
        <f t="shared" si="88"/>
        <v>0</v>
      </c>
      <c r="AA22" s="4">
        <f t="shared" si="88"/>
        <v>0</v>
      </c>
      <c r="AB22" s="4">
        <f t="shared" si="88"/>
        <v>0</v>
      </c>
      <c r="AC22" s="4">
        <f t="shared" si="88"/>
        <v>0</v>
      </c>
      <c r="AD22" s="4">
        <f t="shared" si="88"/>
        <v>0</v>
      </c>
      <c r="AE22" s="4">
        <f t="shared" si="88"/>
        <v>0</v>
      </c>
      <c r="AF22" s="4">
        <f t="shared" si="88"/>
        <v>0</v>
      </c>
    </row>
    <row r="23">
      <c r="A23" s="1" t="s">
        <v>5</v>
      </c>
      <c r="B23" s="4">
        <f t="shared" ref="B23:J23" si="89">(0*100)/3</f>
        <v>0</v>
      </c>
      <c r="C23" s="4">
        <f t="shared" si="89"/>
        <v>0</v>
      </c>
      <c r="D23" s="4">
        <f t="shared" si="89"/>
        <v>0</v>
      </c>
      <c r="E23" s="4">
        <f t="shared" si="89"/>
        <v>0</v>
      </c>
      <c r="F23" s="4">
        <f t="shared" si="89"/>
        <v>0</v>
      </c>
      <c r="G23" s="4">
        <f t="shared" si="89"/>
        <v>0</v>
      </c>
      <c r="H23" s="4">
        <f t="shared" si="89"/>
        <v>0</v>
      </c>
      <c r="I23" s="4">
        <f t="shared" si="89"/>
        <v>0</v>
      </c>
      <c r="J23" s="4">
        <f t="shared" si="89"/>
        <v>0</v>
      </c>
      <c r="K23" s="4">
        <f t="shared" ref="K23:L23" si="90">(1*100)/3</f>
        <v>33.33333333</v>
      </c>
      <c r="L23" s="4">
        <f t="shared" si="90"/>
        <v>33.33333333</v>
      </c>
      <c r="M23" s="4">
        <f t="shared" ref="M23:O23" si="91">(0*100)/3</f>
        <v>0</v>
      </c>
      <c r="N23" s="4">
        <f t="shared" si="91"/>
        <v>0</v>
      </c>
      <c r="O23" s="4">
        <f t="shared" si="91"/>
        <v>0</v>
      </c>
      <c r="P23" s="4">
        <f t="shared" si="92"/>
        <v>33.33333333</v>
      </c>
      <c r="Q23" s="4">
        <f t="shared" si="93"/>
        <v>0</v>
      </c>
      <c r="R23" s="4">
        <f t="shared" si="94"/>
        <v>33.33333333</v>
      </c>
      <c r="S23" s="4">
        <f t="shared" ref="S23:Z23" si="95">(0*100)/3</f>
        <v>0</v>
      </c>
      <c r="T23" s="4">
        <f t="shared" si="95"/>
        <v>0</v>
      </c>
      <c r="U23" s="4">
        <f t="shared" si="95"/>
        <v>0</v>
      </c>
      <c r="V23" s="4">
        <f t="shared" si="95"/>
        <v>0</v>
      </c>
      <c r="W23" s="4">
        <f t="shared" si="95"/>
        <v>0</v>
      </c>
      <c r="X23" s="4">
        <f t="shared" si="95"/>
        <v>0</v>
      </c>
      <c r="Y23" s="4">
        <f t="shared" si="95"/>
        <v>0</v>
      </c>
      <c r="Z23" s="4">
        <f t="shared" si="95"/>
        <v>0</v>
      </c>
      <c r="AA23" s="4">
        <f t="shared" ref="AA23:AA31" si="102">(1*100)/3</f>
        <v>33.33333333</v>
      </c>
      <c r="AB23" s="4">
        <f t="shared" ref="AB23:AB31" si="103">(0*100)/3</f>
        <v>0</v>
      </c>
      <c r="AC23" s="4">
        <f t="shared" ref="AC23:AC28" si="104">(1*100)/3</f>
        <v>33.33333333</v>
      </c>
      <c r="AD23" s="4">
        <f t="shared" ref="AD23:AF23" si="96">(0*100)/3</f>
        <v>0</v>
      </c>
      <c r="AE23" s="4">
        <f t="shared" si="96"/>
        <v>0</v>
      </c>
      <c r="AF23" s="4">
        <f t="shared" si="96"/>
        <v>0</v>
      </c>
    </row>
    <row r="24">
      <c r="A24" s="1" t="s">
        <v>6</v>
      </c>
      <c r="B24" s="4">
        <f t="shared" ref="B24:D24" si="97">(0*100)/3</f>
        <v>0</v>
      </c>
      <c r="C24" s="4">
        <f t="shared" si="97"/>
        <v>0</v>
      </c>
      <c r="D24" s="4">
        <f t="shared" si="97"/>
        <v>0</v>
      </c>
      <c r="E24" s="4">
        <f t="shared" ref="E24:E28" si="106">(1*100)/3</f>
        <v>33.33333333</v>
      </c>
      <c r="F24" s="4">
        <f t="shared" ref="F24:J24" si="98">(0*100)/3</f>
        <v>0</v>
      </c>
      <c r="G24" s="4">
        <f t="shared" si="98"/>
        <v>0</v>
      </c>
      <c r="H24" s="4">
        <f t="shared" si="98"/>
        <v>0</v>
      </c>
      <c r="I24" s="4">
        <f t="shared" si="98"/>
        <v>0</v>
      </c>
      <c r="J24" s="4">
        <f t="shared" si="98"/>
        <v>0</v>
      </c>
      <c r="K24" s="4">
        <f>(1*100)/3</f>
        <v>33.33333333</v>
      </c>
      <c r="L24" s="4">
        <f>(0*100)/3</f>
        <v>0</v>
      </c>
      <c r="M24" s="4">
        <f t="shared" ref="M24:M25" si="108">(1*100)/3</f>
        <v>33.33333333</v>
      </c>
      <c r="N24" s="4">
        <f t="shared" ref="N24:O24" si="99">(0*100)/3</f>
        <v>0</v>
      </c>
      <c r="O24" s="4">
        <f t="shared" si="99"/>
        <v>0</v>
      </c>
      <c r="P24" s="4">
        <f t="shared" si="92"/>
        <v>33.33333333</v>
      </c>
      <c r="Q24" s="4">
        <f t="shared" si="93"/>
        <v>0</v>
      </c>
      <c r="R24" s="4">
        <f t="shared" si="94"/>
        <v>33.33333333</v>
      </c>
      <c r="S24" s="4">
        <f t="shared" ref="S24:T24" si="100">(1*100)/3</f>
        <v>33.33333333</v>
      </c>
      <c r="T24" s="4">
        <f t="shared" si="100"/>
        <v>33.33333333</v>
      </c>
      <c r="U24" s="4">
        <f t="shared" ref="U24:Z24" si="101">(0*100)/3</f>
        <v>0</v>
      </c>
      <c r="V24" s="4">
        <f t="shared" si="101"/>
        <v>0</v>
      </c>
      <c r="W24" s="4">
        <f t="shared" si="101"/>
        <v>0</v>
      </c>
      <c r="X24" s="4">
        <f t="shared" si="101"/>
        <v>0</v>
      </c>
      <c r="Y24" s="4">
        <f t="shared" si="101"/>
        <v>0</v>
      </c>
      <c r="Z24" s="4">
        <f t="shared" si="101"/>
        <v>0</v>
      </c>
      <c r="AA24" s="4">
        <f t="shared" si="102"/>
        <v>33.33333333</v>
      </c>
      <c r="AB24" s="4">
        <f t="shared" si="103"/>
        <v>0</v>
      </c>
      <c r="AC24" s="4">
        <f t="shared" si="104"/>
        <v>33.33333333</v>
      </c>
      <c r="AD24" s="4">
        <f t="shared" ref="AD24:AD28" si="112">(0*100)/3</f>
        <v>0</v>
      </c>
      <c r="AE24" s="4">
        <f>(2*100)/3</f>
        <v>66.66666667</v>
      </c>
      <c r="AF24" s="4">
        <f>(1*100)/3</f>
        <v>33.33333333</v>
      </c>
    </row>
    <row r="25">
      <c r="A25" s="1" t="s">
        <v>7</v>
      </c>
      <c r="B25" s="4">
        <f t="shared" ref="B25:D25" si="105">(0*100)/3</f>
        <v>0</v>
      </c>
      <c r="C25" s="4">
        <f t="shared" si="105"/>
        <v>0</v>
      </c>
      <c r="D25" s="4">
        <f t="shared" si="105"/>
        <v>0</v>
      </c>
      <c r="E25" s="4">
        <f t="shared" si="106"/>
        <v>33.33333333</v>
      </c>
      <c r="F25" s="4">
        <f>(0*100)/3</f>
        <v>0</v>
      </c>
      <c r="G25" s="4">
        <f>(1*100)/3</f>
        <v>33.33333333</v>
      </c>
      <c r="H25" s="4">
        <f t="shared" ref="H25:H27" si="115">(0*100)/3</f>
        <v>0</v>
      </c>
      <c r="I25" s="4">
        <f t="shared" ref="I25:I33" si="116">(1*100)/3</f>
        <v>33.33333333</v>
      </c>
      <c r="J25" s="4">
        <f t="shared" ref="J25:L25" si="107">(0*100)/3</f>
        <v>0</v>
      </c>
      <c r="K25" s="4">
        <f t="shared" si="107"/>
        <v>0</v>
      </c>
      <c r="L25" s="4">
        <f t="shared" si="107"/>
        <v>0</v>
      </c>
      <c r="M25" s="4">
        <f t="shared" si="108"/>
        <v>33.33333333</v>
      </c>
      <c r="N25" s="4">
        <f t="shared" ref="N25:O25" si="109">(0*100)/3</f>
        <v>0</v>
      </c>
      <c r="O25" s="4">
        <f t="shared" si="109"/>
        <v>0</v>
      </c>
      <c r="P25" s="4">
        <f t="shared" ref="P25:P26" si="118">(2*100)/3</f>
        <v>66.66666667</v>
      </c>
      <c r="Q25" s="4">
        <f t="shared" si="93"/>
        <v>0</v>
      </c>
      <c r="R25" s="4">
        <f t="shared" ref="R25:S25" si="110">(0*100)/3</f>
        <v>0</v>
      </c>
      <c r="S25" s="4">
        <f t="shared" si="110"/>
        <v>0</v>
      </c>
      <c r="T25" s="4">
        <f t="shared" ref="T25:T28" si="120">(1*100)/3</f>
        <v>33.33333333</v>
      </c>
      <c r="U25" s="4">
        <f t="shared" ref="U25:Z25" si="111">(0*100)/3</f>
        <v>0</v>
      </c>
      <c r="V25" s="4">
        <f t="shared" si="111"/>
        <v>0</v>
      </c>
      <c r="W25" s="4">
        <f t="shared" si="111"/>
        <v>0</v>
      </c>
      <c r="X25" s="4">
        <f t="shared" si="111"/>
        <v>0</v>
      </c>
      <c r="Y25" s="4">
        <f t="shared" si="111"/>
        <v>0</v>
      </c>
      <c r="Z25" s="4">
        <f t="shared" si="111"/>
        <v>0</v>
      </c>
      <c r="AA25" s="4">
        <f t="shared" si="102"/>
        <v>33.33333333</v>
      </c>
      <c r="AB25" s="4">
        <f t="shared" si="103"/>
        <v>0</v>
      </c>
      <c r="AC25" s="4">
        <f t="shared" si="104"/>
        <v>33.33333333</v>
      </c>
      <c r="AD25" s="4">
        <f t="shared" si="112"/>
        <v>0</v>
      </c>
      <c r="AE25" s="4">
        <f t="shared" ref="AE25:AF25" si="113">(1*100)/3</f>
        <v>33.33333333</v>
      </c>
      <c r="AF25" s="4">
        <f t="shared" si="113"/>
        <v>33.33333333</v>
      </c>
    </row>
    <row r="26">
      <c r="A26" s="1" t="s">
        <v>8</v>
      </c>
      <c r="B26" s="4">
        <f t="shared" ref="B26:D26" si="114">(0*100)/3</f>
        <v>0</v>
      </c>
      <c r="C26" s="4">
        <f t="shared" si="114"/>
        <v>0</v>
      </c>
      <c r="D26" s="4">
        <f t="shared" si="114"/>
        <v>0</v>
      </c>
      <c r="E26" s="4">
        <f t="shared" si="106"/>
        <v>33.33333333</v>
      </c>
      <c r="F26" s="4">
        <f t="shared" ref="F26:F28" si="124">(1*100)/3</f>
        <v>33.33333333</v>
      </c>
      <c r="G26" s="4">
        <f>(2*100)/3</f>
        <v>66.66666667</v>
      </c>
      <c r="H26" s="4">
        <f t="shared" si="115"/>
        <v>0</v>
      </c>
      <c r="I26" s="4">
        <f t="shared" si="116"/>
        <v>33.33333333</v>
      </c>
      <c r="J26" s="4">
        <f t="shared" ref="J26:J33" si="125">(0*100)/3</f>
        <v>0</v>
      </c>
      <c r="K26" s="4">
        <f>(1*100)/3</f>
        <v>33.33333333</v>
      </c>
      <c r="L26" s="4">
        <f t="shared" ref="L26:O26" si="117">(0*100)/3</f>
        <v>0</v>
      </c>
      <c r="M26" s="4">
        <f t="shared" si="117"/>
        <v>0</v>
      </c>
      <c r="N26" s="4">
        <f t="shared" si="117"/>
        <v>0</v>
      </c>
      <c r="O26" s="4">
        <f t="shared" si="117"/>
        <v>0</v>
      </c>
      <c r="P26" s="4">
        <f t="shared" si="118"/>
        <v>66.66666667</v>
      </c>
      <c r="Q26" s="4">
        <f t="shared" si="93"/>
        <v>0</v>
      </c>
      <c r="R26" s="4">
        <f t="shared" ref="R26:S26" si="119">(0*100)/3</f>
        <v>0</v>
      </c>
      <c r="S26" s="4">
        <f t="shared" si="119"/>
        <v>0</v>
      </c>
      <c r="T26" s="4">
        <f t="shared" si="120"/>
        <v>33.33333333</v>
      </c>
      <c r="U26" s="4">
        <f t="shared" ref="U26:U28" si="128">(0*100)/3</f>
        <v>0</v>
      </c>
      <c r="V26" s="4">
        <f t="shared" ref="V26:V28" si="129">(1*100)/3</f>
        <v>33.33333333</v>
      </c>
      <c r="W26" s="4">
        <f t="shared" ref="W26:Z26" si="121">(0*100)/3</f>
        <v>0</v>
      </c>
      <c r="X26" s="4">
        <f t="shared" si="121"/>
        <v>0</v>
      </c>
      <c r="Y26" s="4">
        <f t="shared" si="121"/>
        <v>0</v>
      </c>
      <c r="Z26" s="4">
        <f t="shared" si="121"/>
        <v>0</v>
      </c>
      <c r="AA26" s="4">
        <f t="shared" si="102"/>
        <v>33.33333333</v>
      </c>
      <c r="AB26" s="4">
        <f t="shared" si="103"/>
        <v>0</v>
      </c>
      <c r="AC26" s="4">
        <f t="shared" si="104"/>
        <v>33.33333333</v>
      </c>
      <c r="AD26" s="4">
        <f t="shared" si="112"/>
        <v>0</v>
      </c>
      <c r="AE26" s="4">
        <f t="shared" ref="AE26:AF26" si="122">(1*100)/3</f>
        <v>33.33333333</v>
      </c>
      <c r="AF26" s="4">
        <f t="shared" si="122"/>
        <v>33.33333333</v>
      </c>
    </row>
    <row r="27">
      <c r="A27" s="1" t="s">
        <v>9</v>
      </c>
      <c r="B27" s="4">
        <f t="shared" ref="B27:D27" si="123">(0*100)/3</f>
        <v>0</v>
      </c>
      <c r="C27" s="4">
        <f t="shared" si="123"/>
        <v>0</v>
      </c>
      <c r="D27" s="4">
        <f t="shared" si="123"/>
        <v>0</v>
      </c>
      <c r="E27" s="4">
        <f t="shared" si="106"/>
        <v>33.33333333</v>
      </c>
      <c r="F27" s="4">
        <f t="shared" si="124"/>
        <v>33.33333333</v>
      </c>
      <c r="G27" s="4">
        <f>(1*100)/3</f>
        <v>33.33333333</v>
      </c>
      <c r="H27" s="4">
        <f t="shared" si="115"/>
        <v>0</v>
      </c>
      <c r="I27" s="4">
        <f t="shared" si="116"/>
        <v>33.33333333</v>
      </c>
      <c r="J27" s="4">
        <f t="shared" si="125"/>
        <v>0</v>
      </c>
      <c r="K27" s="4">
        <f t="shared" ref="K27:O27" si="126">(0*100)/3</f>
        <v>0</v>
      </c>
      <c r="L27" s="4">
        <f t="shared" si="126"/>
        <v>0</v>
      </c>
      <c r="M27" s="4">
        <f t="shared" si="126"/>
        <v>0</v>
      </c>
      <c r="N27" s="4">
        <f t="shared" si="126"/>
        <v>0</v>
      </c>
      <c r="O27" s="4">
        <f t="shared" si="126"/>
        <v>0</v>
      </c>
      <c r="P27" s="4">
        <f>(1*100)/3</f>
        <v>33.33333333</v>
      </c>
      <c r="Q27" s="4">
        <f t="shared" si="93"/>
        <v>0</v>
      </c>
      <c r="R27" s="4">
        <f t="shared" ref="R27:S27" si="127">(0*100)/3</f>
        <v>0</v>
      </c>
      <c r="S27" s="4">
        <f t="shared" si="127"/>
        <v>0</v>
      </c>
      <c r="T27" s="4">
        <f t="shared" si="120"/>
        <v>33.33333333</v>
      </c>
      <c r="U27" s="4">
        <f t="shared" si="128"/>
        <v>0</v>
      </c>
      <c r="V27" s="4">
        <f t="shared" si="129"/>
        <v>33.33333333</v>
      </c>
      <c r="W27" s="4">
        <f t="shared" ref="W27:Z27" si="130">(0*100)/3</f>
        <v>0</v>
      </c>
      <c r="X27" s="4">
        <f t="shared" si="130"/>
        <v>0</v>
      </c>
      <c r="Y27" s="4">
        <f t="shared" si="130"/>
        <v>0</v>
      </c>
      <c r="Z27" s="4">
        <f t="shared" si="130"/>
        <v>0</v>
      </c>
      <c r="AA27" s="4">
        <f t="shared" si="102"/>
        <v>33.33333333</v>
      </c>
      <c r="AB27" s="4">
        <f t="shared" si="103"/>
        <v>0</v>
      </c>
      <c r="AC27" s="4">
        <f t="shared" si="104"/>
        <v>33.33333333</v>
      </c>
      <c r="AD27" s="4">
        <f t="shared" si="112"/>
        <v>0</v>
      </c>
      <c r="AE27" s="4">
        <f t="shared" ref="AE27:AF27" si="131">(0*100)/3</f>
        <v>0</v>
      </c>
      <c r="AF27" s="4">
        <f t="shared" si="131"/>
        <v>0</v>
      </c>
    </row>
    <row r="28">
      <c r="A28" s="1" t="s">
        <v>10</v>
      </c>
      <c r="B28" s="4">
        <f t="shared" ref="B28:D28" si="132">(0*100)/3</f>
        <v>0</v>
      </c>
      <c r="C28" s="4">
        <f t="shared" si="132"/>
        <v>0</v>
      </c>
      <c r="D28" s="4">
        <f t="shared" si="132"/>
        <v>0</v>
      </c>
      <c r="E28" s="4">
        <f t="shared" si="106"/>
        <v>33.33333333</v>
      </c>
      <c r="F28" s="4">
        <f t="shared" si="124"/>
        <v>33.33333333</v>
      </c>
      <c r="G28" s="4">
        <f t="shared" ref="G28:H28" si="133">(0*100)/3</f>
        <v>0</v>
      </c>
      <c r="H28" s="4">
        <f t="shared" si="133"/>
        <v>0</v>
      </c>
      <c r="I28" s="4">
        <f t="shared" si="116"/>
        <v>33.33333333</v>
      </c>
      <c r="J28" s="4">
        <f t="shared" si="125"/>
        <v>0</v>
      </c>
      <c r="K28" s="4">
        <f t="shared" ref="K28:S28" si="134">(0*100)/3</f>
        <v>0</v>
      </c>
      <c r="L28" s="4">
        <f t="shared" si="134"/>
        <v>0</v>
      </c>
      <c r="M28" s="4">
        <f t="shared" si="134"/>
        <v>0</v>
      </c>
      <c r="N28" s="4">
        <f t="shared" si="134"/>
        <v>0</v>
      </c>
      <c r="O28" s="4">
        <f t="shared" si="134"/>
        <v>0</v>
      </c>
      <c r="P28" s="4">
        <f t="shared" si="134"/>
        <v>0</v>
      </c>
      <c r="Q28" s="4">
        <f t="shared" si="134"/>
        <v>0</v>
      </c>
      <c r="R28" s="4">
        <f t="shared" si="134"/>
        <v>0</v>
      </c>
      <c r="S28" s="4">
        <f t="shared" si="134"/>
        <v>0</v>
      </c>
      <c r="T28" s="4">
        <f t="shared" si="120"/>
        <v>33.33333333</v>
      </c>
      <c r="U28" s="4">
        <f t="shared" si="128"/>
        <v>0</v>
      </c>
      <c r="V28" s="4">
        <f t="shared" si="129"/>
        <v>33.33333333</v>
      </c>
      <c r="W28" s="4">
        <f t="shared" ref="W28:Z28" si="135">(0*100)/3</f>
        <v>0</v>
      </c>
      <c r="X28" s="4">
        <f t="shared" si="135"/>
        <v>0</v>
      </c>
      <c r="Y28" s="4">
        <f t="shared" si="135"/>
        <v>0</v>
      </c>
      <c r="Z28" s="4">
        <f t="shared" si="135"/>
        <v>0</v>
      </c>
      <c r="AA28" s="4">
        <f t="shared" si="102"/>
        <v>33.33333333</v>
      </c>
      <c r="AB28" s="4">
        <f t="shared" si="103"/>
        <v>0</v>
      </c>
      <c r="AC28" s="4">
        <f t="shared" si="104"/>
        <v>33.33333333</v>
      </c>
      <c r="AD28" s="4">
        <f t="shared" si="112"/>
        <v>0</v>
      </c>
      <c r="AE28" s="4">
        <f t="shared" ref="AE28:AF28" si="136">(0*100)/3</f>
        <v>0</v>
      </c>
      <c r="AF28" s="4">
        <f t="shared" si="136"/>
        <v>0</v>
      </c>
    </row>
    <row r="29">
      <c r="A29" s="1" t="s">
        <v>11</v>
      </c>
      <c r="B29" s="4">
        <f>(1*100)/3</f>
        <v>33.33333333</v>
      </c>
      <c r="C29" s="4">
        <f>(0*100)/3</f>
        <v>0</v>
      </c>
      <c r="D29" s="4">
        <f t="shared" ref="D29:F29" si="137">(1*100)/3</f>
        <v>33.33333333</v>
      </c>
      <c r="E29" s="4">
        <f t="shared" si="137"/>
        <v>33.33333333</v>
      </c>
      <c r="F29" s="4">
        <f t="shared" si="137"/>
        <v>33.33333333</v>
      </c>
      <c r="G29" s="4">
        <f t="shared" ref="G29:H29" si="138">(0*100)/3</f>
        <v>0</v>
      </c>
      <c r="H29" s="4">
        <f t="shared" si="138"/>
        <v>0</v>
      </c>
      <c r="I29" s="4">
        <f t="shared" si="116"/>
        <v>33.33333333</v>
      </c>
      <c r="J29" s="4">
        <f t="shared" si="125"/>
        <v>0</v>
      </c>
      <c r="K29" s="4">
        <f t="shared" ref="K29:O29" si="139">(0*100)/3</f>
        <v>0</v>
      </c>
      <c r="L29" s="4">
        <f t="shared" si="139"/>
        <v>0</v>
      </c>
      <c r="M29" s="4">
        <f t="shared" si="139"/>
        <v>0</v>
      </c>
      <c r="N29" s="4">
        <f t="shared" si="139"/>
        <v>0</v>
      </c>
      <c r="O29" s="4">
        <f t="shared" si="139"/>
        <v>0</v>
      </c>
      <c r="P29" s="4">
        <f>(1*100)/3</f>
        <v>33.33333333</v>
      </c>
      <c r="Q29" s="4">
        <f t="shared" ref="Q29:R29" si="140">(0*100)/3</f>
        <v>0</v>
      </c>
      <c r="R29" s="4">
        <f t="shared" si="140"/>
        <v>0</v>
      </c>
      <c r="S29" s="4">
        <f t="shared" ref="S29:S32" si="148">(1*100)/3</f>
        <v>33.33333333</v>
      </c>
      <c r="T29" s="4">
        <f t="shared" ref="T29:Z29" si="141">(0*100)/3</f>
        <v>0</v>
      </c>
      <c r="U29" s="4">
        <f t="shared" si="141"/>
        <v>0</v>
      </c>
      <c r="V29" s="4">
        <f t="shared" si="141"/>
        <v>0</v>
      </c>
      <c r="W29" s="4">
        <f t="shared" si="141"/>
        <v>0</v>
      </c>
      <c r="X29" s="4">
        <f t="shared" si="141"/>
        <v>0</v>
      </c>
      <c r="Y29" s="4">
        <f t="shared" si="141"/>
        <v>0</v>
      </c>
      <c r="Z29" s="4">
        <f t="shared" si="141"/>
        <v>0</v>
      </c>
      <c r="AA29" s="4">
        <f t="shared" si="102"/>
        <v>33.33333333</v>
      </c>
      <c r="AB29" s="4">
        <f t="shared" si="103"/>
        <v>0</v>
      </c>
      <c r="AC29" s="4">
        <f t="shared" ref="AC29:AF29" si="142">(0*100)/3</f>
        <v>0</v>
      </c>
      <c r="AD29" s="4">
        <f t="shared" si="142"/>
        <v>0</v>
      </c>
      <c r="AE29" s="4">
        <f t="shared" si="142"/>
        <v>0</v>
      </c>
      <c r="AF29" s="4">
        <f t="shared" si="142"/>
        <v>0</v>
      </c>
    </row>
    <row r="30">
      <c r="A30" s="1" t="s">
        <v>12</v>
      </c>
      <c r="B30" s="4">
        <f t="shared" ref="B30:C30" si="143">(0*100)/3</f>
        <v>0</v>
      </c>
      <c r="C30" s="4">
        <f t="shared" si="143"/>
        <v>0</v>
      </c>
      <c r="D30" s="4">
        <f t="shared" ref="D30:F30" si="144">(1*100)/3</f>
        <v>33.33333333</v>
      </c>
      <c r="E30" s="4">
        <f t="shared" si="144"/>
        <v>33.33333333</v>
      </c>
      <c r="F30" s="4">
        <f t="shared" si="144"/>
        <v>33.33333333</v>
      </c>
      <c r="G30" s="4">
        <f t="shared" ref="G30:H30" si="145">(0*100)/3</f>
        <v>0</v>
      </c>
      <c r="H30" s="4">
        <f t="shared" si="145"/>
        <v>0</v>
      </c>
      <c r="I30" s="4">
        <f t="shared" si="116"/>
        <v>33.33333333</v>
      </c>
      <c r="J30" s="4">
        <f t="shared" si="125"/>
        <v>0</v>
      </c>
      <c r="K30" s="4">
        <f t="shared" ref="K30:L30" si="146">(0*100)/3</f>
        <v>0</v>
      </c>
      <c r="L30" s="4">
        <f t="shared" si="146"/>
        <v>0</v>
      </c>
      <c r="M30" s="4">
        <f t="shared" ref="M30:M32" si="155">(1*100)/3</f>
        <v>33.33333333</v>
      </c>
      <c r="N30" s="4">
        <f t="shared" ref="N30:R30" si="147">(0*100)/3</f>
        <v>0</v>
      </c>
      <c r="O30" s="4">
        <f t="shared" si="147"/>
        <v>0</v>
      </c>
      <c r="P30" s="4">
        <f t="shared" si="147"/>
        <v>0</v>
      </c>
      <c r="Q30" s="4">
        <f t="shared" si="147"/>
        <v>0</v>
      </c>
      <c r="R30" s="4">
        <f t="shared" si="147"/>
        <v>0</v>
      </c>
      <c r="S30" s="4">
        <f t="shared" si="148"/>
        <v>33.33333333</v>
      </c>
      <c r="T30" s="4">
        <f t="shared" ref="T30:V30" si="149">(0*100)/3</f>
        <v>0</v>
      </c>
      <c r="U30" s="4">
        <f t="shared" si="149"/>
        <v>0</v>
      </c>
      <c r="V30" s="4">
        <f t="shared" si="149"/>
        <v>0</v>
      </c>
      <c r="W30" s="4">
        <f>(2*100)/3</f>
        <v>66.66666667</v>
      </c>
      <c r="X30" s="4">
        <f t="shared" ref="X30:Z30" si="150">(0*100)/3</f>
        <v>0</v>
      </c>
      <c r="Y30" s="4">
        <f t="shared" si="150"/>
        <v>0</v>
      </c>
      <c r="Z30" s="4">
        <f t="shared" si="150"/>
        <v>0</v>
      </c>
      <c r="AA30" s="4">
        <f t="shared" si="102"/>
        <v>33.33333333</v>
      </c>
      <c r="AB30" s="4">
        <f t="shared" si="103"/>
        <v>0</v>
      </c>
      <c r="AC30" s="4">
        <f t="shared" ref="AC30:AF30" si="151">(0*100)/3</f>
        <v>0</v>
      </c>
      <c r="AD30" s="4">
        <f t="shared" si="151"/>
        <v>0</v>
      </c>
      <c r="AE30" s="4">
        <f t="shared" si="151"/>
        <v>0</v>
      </c>
      <c r="AF30" s="4">
        <f t="shared" si="151"/>
        <v>0</v>
      </c>
    </row>
    <row r="31">
      <c r="A31" s="1" t="s">
        <v>13</v>
      </c>
      <c r="B31" s="4">
        <f t="shared" ref="B31:D31" si="152">(0*100)/3</f>
        <v>0</v>
      </c>
      <c r="C31" s="4">
        <f t="shared" si="152"/>
        <v>0</v>
      </c>
      <c r="D31" s="4">
        <f t="shared" si="152"/>
        <v>0</v>
      </c>
      <c r="E31" s="4">
        <f t="shared" ref="E31:G31" si="153">(1*100)/3</f>
        <v>33.33333333</v>
      </c>
      <c r="F31" s="4">
        <f t="shared" si="153"/>
        <v>33.33333333</v>
      </c>
      <c r="G31" s="4">
        <f t="shared" si="153"/>
        <v>33.33333333</v>
      </c>
      <c r="H31" s="4">
        <f t="shared" ref="H31:H33" si="162">(0*100)/3</f>
        <v>0</v>
      </c>
      <c r="I31" s="4">
        <f t="shared" si="116"/>
        <v>33.33333333</v>
      </c>
      <c r="J31" s="4">
        <f t="shared" si="125"/>
        <v>0</v>
      </c>
      <c r="K31" s="4">
        <f t="shared" ref="K31:L31" si="154">(0*100)/3</f>
        <v>0</v>
      </c>
      <c r="L31" s="4">
        <f t="shared" si="154"/>
        <v>0</v>
      </c>
      <c r="M31" s="4">
        <f t="shared" si="155"/>
        <v>33.33333333</v>
      </c>
      <c r="N31" s="4">
        <f t="shared" ref="N31:R31" si="156">(0*100)/3</f>
        <v>0</v>
      </c>
      <c r="O31" s="4">
        <f t="shared" si="156"/>
        <v>0</v>
      </c>
      <c r="P31" s="4">
        <f t="shared" si="156"/>
        <v>0</v>
      </c>
      <c r="Q31" s="4">
        <f t="shared" si="156"/>
        <v>0</v>
      </c>
      <c r="R31" s="4">
        <f t="shared" si="156"/>
        <v>0</v>
      </c>
      <c r="S31" s="4">
        <f t="shared" si="148"/>
        <v>33.33333333</v>
      </c>
      <c r="T31" s="4">
        <f t="shared" ref="T31:T32" si="165">(1*100)/3</f>
        <v>33.33333333</v>
      </c>
      <c r="U31" s="4">
        <f t="shared" ref="U31:V31" si="157">(0*100)/3</f>
        <v>0</v>
      </c>
      <c r="V31" s="4">
        <f t="shared" si="157"/>
        <v>0</v>
      </c>
      <c r="W31" s="4">
        <f>(1*100)/3</f>
        <v>33.33333333</v>
      </c>
      <c r="X31" s="4">
        <f t="shared" ref="X31:Z31" si="158">(0*100)/3</f>
        <v>0</v>
      </c>
      <c r="Y31" s="4">
        <f t="shared" si="158"/>
        <v>0</v>
      </c>
      <c r="Z31" s="4">
        <f t="shared" si="158"/>
        <v>0</v>
      </c>
      <c r="AA31" s="4">
        <f t="shared" si="102"/>
        <v>33.33333333</v>
      </c>
      <c r="AB31" s="4">
        <f t="shared" si="103"/>
        <v>0</v>
      </c>
      <c r="AC31" s="4">
        <f t="shared" ref="AC31:AE31" si="159">(0*100)/3</f>
        <v>0</v>
      </c>
      <c r="AD31" s="4">
        <f t="shared" si="159"/>
        <v>0</v>
      </c>
      <c r="AE31" s="4">
        <f t="shared" si="159"/>
        <v>0</v>
      </c>
      <c r="AF31" s="4">
        <f>(1*100)/3</f>
        <v>33.33333333</v>
      </c>
    </row>
    <row r="32">
      <c r="A32" s="1" t="s">
        <v>14</v>
      </c>
      <c r="B32" s="4">
        <f t="shared" ref="B32:D32" si="160">(0*100)/3</f>
        <v>0</v>
      </c>
      <c r="C32" s="4">
        <f t="shared" si="160"/>
        <v>0</v>
      </c>
      <c r="D32" s="4">
        <f t="shared" si="160"/>
        <v>0</v>
      </c>
      <c r="E32" s="4">
        <f t="shared" ref="E32:G32" si="161">(1*100)/3</f>
        <v>33.33333333</v>
      </c>
      <c r="F32" s="4">
        <f t="shared" si="161"/>
        <v>33.33333333</v>
      </c>
      <c r="G32" s="4">
        <f t="shared" si="161"/>
        <v>33.33333333</v>
      </c>
      <c r="H32" s="4">
        <f t="shared" si="162"/>
        <v>0</v>
      </c>
      <c r="I32" s="4">
        <f t="shared" si="116"/>
        <v>33.33333333</v>
      </c>
      <c r="J32" s="4">
        <f t="shared" si="125"/>
        <v>0</v>
      </c>
      <c r="K32" s="4">
        <f t="shared" ref="K32:L32" si="163">(0*100)/3</f>
        <v>0</v>
      </c>
      <c r="L32" s="4">
        <f t="shared" si="163"/>
        <v>0</v>
      </c>
      <c r="M32" s="4">
        <f t="shared" si="155"/>
        <v>33.33333333</v>
      </c>
      <c r="N32" s="4">
        <f t="shared" ref="N32:R32" si="164">(0*100)/3</f>
        <v>0</v>
      </c>
      <c r="O32" s="4">
        <f t="shared" si="164"/>
        <v>0</v>
      </c>
      <c r="P32" s="4">
        <f t="shared" si="164"/>
        <v>0</v>
      </c>
      <c r="Q32" s="4">
        <f t="shared" si="164"/>
        <v>0</v>
      </c>
      <c r="R32" s="4">
        <f t="shared" si="164"/>
        <v>0</v>
      </c>
      <c r="S32" s="4">
        <f t="shared" si="148"/>
        <v>33.33333333</v>
      </c>
      <c r="T32" s="4">
        <f t="shared" si="165"/>
        <v>33.33333333</v>
      </c>
      <c r="U32" s="4">
        <f>(0*100)/3</f>
        <v>0</v>
      </c>
      <c r="V32" s="4">
        <f>(1*100)/3</f>
        <v>33.33333333</v>
      </c>
      <c r="W32" s="4">
        <f t="shared" ref="W32:AF32" si="166">(0*100)/3</f>
        <v>0</v>
      </c>
      <c r="X32" s="4">
        <f t="shared" si="166"/>
        <v>0</v>
      </c>
      <c r="Y32" s="4">
        <f t="shared" si="166"/>
        <v>0</v>
      </c>
      <c r="Z32" s="4">
        <f t="shared" si="166"/>
        <v>0</v>
      </c>
      <c r="AA32" s="4">
        <f t="shared" si="166"/>
        <v>0</v>
      </c>
      <c r="AB32" s="4">
        <f t="shared" si="166"/>
        <v>0</v>
      </c>
      <c r="AC32" s="4">
        <f t="shared" si="166"/>
        <v>0</v>
      </c>
      <c r="AD32" s="4">
        <f t="shared" si="166"/>
        <v>0</v>
      </c>
      <c r="AE32" s="4">
        <f t="shared" si="166"/>
        <v>0</v>
      </c>
      <c r="AF32" s="4">
        <f t="shared" si="166"/>
        <v>0</v>
      </c>
    </row>
    <row r="33">
      <c r="A33" s="1" t="s">
        <v>15</v>
      </c>
      <c r="B33" s="4">
        <f t="shared" ref="B33:D33" si="167">(0*100)/3</f>
        <v>0</v>
      </c>
      <c r="C33" s="4">
        <f t="shared" si="167"/>
        <v>0</v>
      </c>
      <c r="D33" s="4">
        <f t="shared" si="167"/>
        <v>0</v>
      </c>
      <c r="E33" s="4">
        <f>(1*100)/3</f>
        <v>33.33333333</v>
      </c>
      <c r="F33" s="4">
        <f>(0*100)/3</f>
        <v>0</v>
      </c>
      <c r="G33" s="4">
        <f>(1*100)/3</f>
        <v>33.33333333</v>
      </c>
      <c r="H33" s="4">
        <f t="shared" si="162"/>
        <v>0</v>
      </c>
      <c r="I33" s="4">
        <f t="shared" si="116"/>
        <v>33.33333333</v>
      </c>
      <c r="J33" s="4">
        <f t="shared" si="125"/>
        <v>0</v>
      </c>
      <c r="K33" s="4">
        <f t="shared" ref="K33:AF33" si="168">(0*100)/3</f>
        <v>0</v>
      </c>
      <c r="L33" s="4">
        <f t="shared" si="168"/>
        <v>0</v>
      </c>
      <c r="M33" s="4">
        <f t="shared" si="168"/>
        <v>0</v>
      </c>
      <c r="N33" s="4">
        <f t="shared" si="168"/>
        <v>0</v>
      </c>
      <c r="O33" s="4">
        <f t="shared" si="168"/>
        <v>0</v>
      </c>
      <c r="P33" s="4">
        <f t="shared" si="168"/>
        <v>0</v>
      </c>
      <c r="Q33" s="4">
        <f t="shared" si="168"/>
        <v>0</v>
      </c>
      <c r="R33" s="4">
        <f t="shared" si="168"/>
        <v>0</v>
      </c>
      <c r="S33" s="4">
        <f t="shared" si="168"/>
        <v>0</v>
      </c>
      <c r="T33" s="4">
        <f t="shared" si="168"/>
        <v>0</v>
      </c>
      <c r="U33" s="4">
        <f t="shared" si="168"/>
        <v>0</v>
      </c>
      <c r="V33" s="4">
        <f t="shared" si="168"/>
        <v>0</v>
      </c>
      <c r="W33" s="4">
        <f t="shared" si="168"/>
        <v>0</v>
      </c>
      <c r="X33" s="4">
        <f t="shared" si="168"/>
        <v>0</v>
      </c>
      <c r="Y33" s="4">
        <f t="shared" si="168"/>
        <v>0</v>
      </c>
      <c r="Z33" s="4">
        <f t="shared" si="168"/>
        <v>0</v>
      </c>
      <c r="AA33" s="4">
        <f t="shared" si="168"/>
        <v>0</v>
      </c>
      <c r="AB33" s="4">
        <f t="shared" si="168"/>
        <v>0</v>
      </c>
      <c r="AC33" s="4">
        <f t="shared" si="168"/>
        <v>0</v>
      </c>
      <c r="AD33" s="4">
        <f t="shared" si="168"/>
        <v>0</v>
      </c>
      <c r="AE33" s="4">
        <f t="shared" si="168"/>
        <v>0</v>
      </c>
      <c r="AF33" s="4">
        <f t="shared" si="168"/>
        <v>0</v>
      </c>
    </row>
    <row r="34">
      <c r="A34" s="1" t="s">
        <v>16</v>
      </c>
      <c r="B34" s="4">
        <f t="shared" ref="B34:AF34" si="169">(0*100)/3</f>
        <v>0</v>
      </c>
      <c r="C34" s="4">
        <f t="shared" si="169"/>
        <v>0</v>
      </c>
      <c r="D34" s="4">
        <f t="shared" si="169"/>
        <v>0</v>
      </c>
      <c r="E34" s="4">
        <f t="shared" si="169"/>
        <v>0</v>
      </c>
      <c r="F34" s="4">
        <f t="shared" si="169"/>
        <v>0</v>
      </c>
      <c r="G34" s="4">
        <f t="shared" si="169"/>
        <v>0</v>
      </c>
      <c r="H34" s="4">
        <f t="shared" si="169"/>
        <v>0</v>
      </c>
      <c r="I34" s="4">
        <f t="shared" si="169"/>
        <v>0</v>
      </c>
      <c r="J34" s="4">
        <f t="shared" si="169"/>
        <v>0</v>
      </c>
      <c r="K34" s="4">
        <f t="shared" si="169"/>
        <v>0</v>
      </c>
      <c r="L34" s="4">
        <f t="shared" si="169"/>
        <v>0</v>
      </c>
      <c r="M34" s="4">
        <f t="shared" si="169"/>
        <v>0</v>
      </c>
      <c r="N34" s="4">
        <f t="shared" si="169"/>
        <v>0</v>
      </c>
      <c r="O34" s="4">
        <f t="shared" si="169"/>
        <v>0</v>
      </c>
      <c r="P34" s="4">
        <f t="shared" si="169"/>
        <v>0</v>
      </c>
      <c r="Q34" s="4">
        <f t="shared" si="169"/>
        <v>0</v>
      </c>
      <c r="R34" s="4">
        <f t="shared" si="169"/>
        <v>0</v>
      </c>
      <c r="S34" s="4">
        <f t="shared" si="169"/>
        <v>0</v>
      </c>
      <c r="T34" s="4">
        <f t="shared" si="169"/>
        <v>0</v>
      </c>
      <c r="U34" s="4">
        <f t="shared" si="169"/>
        <v>0</v>
      </c>
      <c r="V34" s="4">
        <f t="shared" si="169"/>
        <v>0</v>
      </c>
      <c r="W34" s="4">
        <f t="shared" si="169"/>
        <v>0</v>
      </c>
      <c r="X34" s="4">
        <f t="shared" si="169"/>
        <v>0</v>
      </c>
      <c r="Y34" s="4">
        <f t="shared" si="169"/>
        <v>0</v>
      </c>
      <c r="Z34" s="4">
        <f t="shared" si="169"/>
        <v>0</v>
      </c>
      <c r="AA34" s="4">
        <f t="shared" si="169"/>
        <v>0</v>
      </c>
      <c r="AB34" s="4">
        <f t="shared" si="169"/>
        <v>0</v>
      </c>
      <c r="AC34" s="4">
        <f t="shared" si="169"/>
        <v>0</v>
      </c>
      <c r="AD34" s="4">
        <f t="shared" si="169"/>
        <v>0</v>
      </c>
      <c r="AE34" s="4">
        <f t="shared" si="169"/>
        <v>0</v>
      </c>
      <c r="AF34" s="4">
        <f t="shared" si="169"/>
        <v>0</v>
      </c>
    </row>
    <row r="35">
      <c r="A35" s="1" t="s">
        <v>17</v>
      </c>
      <c r="B35" s="4">
        <f t="shared" ref="B35:AF35" si="170">(0*100)/3</f>
        <v>0</v>
      </c>
      <c r="C35" s="4">
        <f t="shared" si="170"/>
        <v>0</v>
      </c>
      <c r="D35" s="4">
        <f t="shared" si="170"/>
        <v>0</v>
      </c>
      <c r="E35" s="4">
        <f t="shared" si="170"/>
        <v>0</v>
      </c>
      <c r="F35" s="4">
        <f t="shared" si="170"/>
        <v>0</v>
      </c>
      <c r="G35" s="4">
        <f t="shared" si="170"/>
        <v>0</v>
      </c>
      <c r="H35" s="4">
        <f t="shared" si="170"/>
        <v>0</v>
      </c>
      <c r="I35" s="4">
        <f t="shared" si="170"/>
        <v>0</v>
      </c>
      <c r="J35" s="4">
        <f t="shared" si="170"/>
        <v>0</v>
      </c>
      <c r="K35" s="4">
        <f t="shared" si="170"/>
        <v>0</v>
      </c>
      <c r="L35" s="4">
        <f t="shared" si="170"/>
        <v>0</v>
      </c>
      <c r="M35" s="4">
        <f t="shared" si="170"/>
        <v>0</v>
      </c>
      <c r="N35" s="4">
        <f t="shared" si="170"/>
        <v>0</v>
      </c>
      <c r="O35" s="4">
        <f t="shared" si="170"/>
        <v>0</v>
      </c>
      <c r="P35" s="4">
        <f t="shared" si="170"/>
        <v>0</v>
      </c>
      <c r="Q35" s="4">
        <f t="shared" si="170"/>
        <v>0</v>
      </c>
      <c r="R35" s="4">
        <f t="shared" si="170"/>
        <v>0</v>
      </c>
      <c r="S35" s="4">
        <f t="shared" si="170"/>
        <v>0</v>
      </c>
      <c r="T35" s="4">
        <f t="shared" si="170"/>
        <v>0</v>
      </c>
      <c r="U35" s="4">
        <f t="shared" si="170"/>
        <v>0</v>
      </c>
      <c r="V35" s="4">
        <f t="shared" si="170"/>
        <v>0</v>
      </c>
      <c r="W35" s="4">
        <f t="shared" si="170"/>
        <v>0</v>
      </c>
      <c r="X35" s="4">
        <f t="shared" si="170"/>
        <v>0</v>
      </c>
      <c r="Y35" s="4">
        <f t="shared" si="170"/>
        <v>0</v>
      </c>
      <c r="Z35" s="4">
        <f t="shared" si="170"/>
        <v>0</v>
      </c>
      <c r="AA35" s="4">
        <f t="shared" si="170"/>
        <v>0</v>
      </c>
      <c r="AB35" s="4">
        <f t="shared" si="170"/>
        <v>0</v>
      </c>
      <c r="AC35" s="4">
        <f t="shared" si="170"/>
        <v>0</v>
      </c>
      <c r="AD35" s="4">
        <f t="shared" si="170"/>
        <v>0</v>
      </c>
      <c r="AE35" s="4">
        <f t="shared" si="170"/>
        <v>0</v>
      </c>
      <c r="AF35" s="4">
        <f t="shared" si="170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1">(0*100)/2</f>
        <v>0</v>
      </c>
      <c r="C37" s="4">
        <f t="shared" si="171"/>
        <v>0</v>
      </c>
      <c r="D37" s="4">
        <f t="shared" si="171"/>
        <v>0</v>
      </c>
      <c r="E37" s="4">
        <f t="shared" si="171"/>
        <v>0</v>
      </c>
      <c r="F37" s="4">
        <f t="shared" si="171"/>
        <v>0</v>
      </c>
      <c r="G37" s="4">
        <f t="shared" si="171"/>
        <v>0</v>
      </c>
      <c r="H37" s="4">
        <f t="shared" si="171"/>
        <v>0</v>
      </c>
      <c r="I37" s="4">
        <f t="shared" si="171"/>
        <v>0</v>
      </c>
      <c r="J37" s="4">
        <f t="shared" si="171"/>
        <v>0</v>
      </c>
      <c r="K37" s="4">
        <f t="shared" si="171"/>
        <v>0</v>
      </c>
      <c r="L37" s="4">
        <f t="shared" si="171"/>
        <v>0</v>
      </c>
      <c r="M37" s="4">
        <f t="shared" si="171"/>
        <v>0</v>
      </c>
      <c r="N37" s="4">
        <f t="shared" si="171"/>
        <v>0</v>
      </c>
      <c r="O37" s="4">
        <f t="shared" si="171"/>
        <v>0</v>
      </c>
      <c r="P37" s="4">
        <f t="shared" si="171"/>
        <v>0</v>
      </c>
      <c r="Q37" s="4">
        <f t="shared" si="171"/>
        <v>0</v>
      </c>
      <c r="R37" s="4">
        <f t="shared" si="171"/>
        <v>0</v>
      </c>
      <c r="S37" s="4">
        <f t="shared" si="171"/>
        <v>0</v>
      </c>
      <c r="T37" s="4">
        <f t="shared" si="171"/>
        <v>0</v>
      </c>
      <c r="U37" s="4">
        <f t="shared" si="171"/>
        <v>0</v>
      </c>
      <c r="V37" s="4">
        <f t="shared" si="171"/>
        <v>0</v>
      </c>
      <c r="W37" s="4">
        <f t="shared" si="171"/>
        <v>0</v>
      </c>
      <c r="X37" s="4">
        <f t="shared" si="171"/>
        <v>0</v>
      </c>
      <c r="Y37" s="4">
        <f t="shared" si="171"/>
        <v>0</v>
      </c>
      <c r="Z37" s="4">
        <f t="shared" si="171"/>
        <v>0</v>
      </c>
      <c r="AA37" s="4">
        <f t="shared" si="171"/>
        <v>0</v>
      </c>
      <c r="AB37" s="4">
        <f t="shared" si="171"/>
        <v>0</v>
      </c>
      <c r="AC37" s="4">
        <f t="shared" si="171"/>
        <v>0</v>
      </c>
      <c r="AD37" s="4">
        <f t="shared" si="171"/>
        <v>0</v>
      </c>
      <c r="AE37" s="4">
        <f t="shared" si="171"/>
        <v>0</v>
      </c>
      <c r="AF37" s="4">
        <f t="shared" si="171"/>
        <v>0</v>
      </c>
    </row>
    <row r="38">
      <c r="A38" s="1" t="s">
        <v>3</v>
      </c>
      <c r="B38" s="4">
        <f t="shared" ref="B38:AF38" si="172">(0*100)/2</f>
        <v>0</v>
      </c>
      <c r="C38" s="4">
        <f t="shared" si="172"/>
        <v>0</v>
      </c>
      <c r="D38" s="4">
        <f t="shared" si="172"/>
        <v>0</v>
      </c>
      <c r="E38" s="4">
        <f t="shared" si="172"/>
        <v>0</v>
      </c>
      <c r="F38" s="4">
        <f t="shared" si="172"/>
        <v>0</v>
      </c>
      <c r="G38" s="4">
        <f t="shared" si="172"/>
        <v>0</v>
      </c>
      <c r="H38" s="4">
        <f t="shared" si="172"/>
        <v>0</v>
      </c>
      <c r="I38" s="4">
        <f t="shared" si="172"/>
        <v>0</v>
      </c>
      <c r="J38" s="4">
        <f t="shared" si="172"/>
        <v>0</v>
      </c>
      <c r="K38" s="4">
        <f t="shared" si="172"/>
        <v>0</v>
      </c>
      <c r="L38" s="4">
        <f t="shared" si="172"/>
        <v>0</v>
      </c>
      <c r="M38" s="4">
        <f t="shared" si="172"/>
        <v>0</v>
      </c>
      <c r="N38" s="4">
        <f t="shared" si="172"/>
        <v>0</v>
      </c>
      <c r="O38" s="4">
        <f t="shared" si="172"/>
        <v>0</v>
      </c>
      <c r="P38" s="4">
        <f t="shared" si="172"/>
        <v>0</v>
      </c>
      <c r="Q38" s="4">
        <f t="shared" si="172"/>
        <v>0</v>
      </c>
      <c r="R38" s="4">
        <f t="shared" si="172"/>
        <v>0</v>
      </c>
      <c r="S38" s="4">
        <f t="shared" si="172"/>
        <v>0</v>
      </c>
      <c r="T38" s="4">
        <f t="shared" si="172"/>
        <v>0</v>
      </c>
      <c r="U38" s="4">
        <f t="shared" si="172"/>
        <v>0</v>
      </c>
      <c r="V38" s="4">
        <f t="shared" si="172"/>
        <v>0</v>
      </c>
      <c r="W38" s="4">
        <f t="shared" si="172"/>
        <v>0</v>
      </c>
      <c r="X38" s="4">
        <f t="shared" si="172"/>
        <v>0</v>
      </c>
      <c r="Y38" s="4">
        <f t="shared" si="172"/>
        <v>0</v>
      </c>
      <c r="Z38" s="4">
        <f t="shared" si="172"/>
        <v>0</v>
      </c>
      <c r="AA38" s="4">
        <f t="shared" si="172"/>
        <v>0</v>
      </c>
      <c r="AB38" s="4">
        <f t="shared" si="172"/>
        <v>0</v>
      </c>
      <c r="AC38" s="4">
        <f t="shared" si="172"/>
        <v>0</v>
      </c>
      <c r="AD38" s="4">
        <f t="shared" si="172"/>
        <v>0</v>
      </c>
      <c r="AE38" s="4">
        <f t="shared" si="172"/>
        <v>0</v>
      </c>
      <c r="AF38" s="4">
        <f t="shared" si="172"/>
        <v>0</v>
      </c>
    </row>
    <row r="39">
      <c r="A39" s="1" t="s">
        <v>4</v>
      </c>
      <c r="B39" s="4">
        <f t="shared" ref="B39:C39" si="173">(0*100)/2</f>
        <v>0</v>
      </c>
      <c r="C39" s="4">
        <f t="shared" si="173"/>
        <v>0</v>
      </c>
      <c r="D39" s="4">
        <f t="shared" ref="D39:D42" si="176">(1*100)/2</f>
        <v>50</v>
      </c>
      <c r="E39" s="4">
        <f t="shared" ref="E39:AE39" si="174">(0*100)/2</f>
        <v>0</v>
      </c>
      <c r="F39" s="4">
        <f t="shared" si="174"/>
        <v>0</v>
      </c>
      <c r="G39" s="4">
        <f t="shared" si="174"/>
        <v>0</v>
      </c>
      <c r="H39" s="4">
        <f t="shared" si="174"/>
        <v>0</v>
      </c>
      <c r="I39" s="4">
        <f t="shared" si="174"/>
        <v>0</v>
      </c>
      <c r="J39" s="4">
        <f t="shared" si="174"/>
        <v>0</v>
      </c>
      <c r="K39" s="4">
        <f t="shared" si="174"/>
        <v>0</v>
      </c>
      <c r="L39" s="4">
        <f t="shared" si="174"/>
        <v>0</v>
      </c>
      <c r="M39" s="4">
        <f t="shared" si="174"/>
        <v>0</v>
      </c>
      <c r="N39" s="4">
        <f t="shared" si="174"/>
        <v>0</v>
      </c>
      <c r="O39" s="4">
        <f t="shared" si="174"/>
        <v>0</v>
      </c>
      <c r="P39" s="4">
        <f t="shared" si="174"/>
        <v>0</v>
      </c>
      <c r="Q39" s="4">
        <f t="shared" si="174"/>
        <v>0</v>
      </c>
      <c r="R39" s="4">
        <f t="shared" si="174"/>
        <v>0</v>
      </c>
      <c r="S39" s="4">
        <f t="shared" si="174"/>
        <v>0</v>
      </c>
      <c r="T39" s="4">
        <f t="shared" si="174"/>
        <v>0</v>
      </c>
      <c r="U39" s="4">
        <f t="shared" si="174"/>
        <v>0</v>
      </c>
      <c r="V39" s="4">
        <f t="shared" si="174"/>
        <v>0</v>
      </c>
      <c r="W39" s="4">
        <f t="shared" si="174"/>
        <v>0</v>
      </c>
      <c r="X39" s="4">
        <f t="shared" si="174"/>
        <v>0</v>
      </c>
      <c r="Y39" s="4">
        <f t="shared" si="174"/>
        <v>0</v>
      </c>
      <c r="Z39" s="4">
        <f t="shared" si="174"/>
        <v>0</v>
      </c>
      <c r="AA39" s="4">
        <f t="shared" si="174"/>
        <v>0</v>
      </c>
      <c r="AB39" s="4">
        <f t="shared" si="174"/>
        <v>0</v>
      </c>
      <c r="AC39" s="4">
        <f t="shared" si="174"/>
        <v>0</v>
      </c>
      <c r="AD39" s="4">
        <f t="shared" si="174"/>
        <v>0</v>
      </c>
      <c r="AE39" s="4">
        <f t="shared" si="174"/>
        <v>0</v>
      </c>
      <c r="AF39" s="4">
        <f t="shared" ref="AF39:AF40" si="179">(1*100)/2</f>
        <v>50</v>
      </c>
    </row>
    <row r="40">
      <c r="A40" s="1" t="s">
        <v>5</v>
      </c>
      <c r="B40" s="4">
        <f t="shared" ref="B40:C40" si="175">(0*100)/2</f>
        <v>0</v>
      </c>
      <c r="C40" s="4">
        <f t="shared" si="175"/>
        <v>0</v>
      </c>
      <c r="D40" s="4">
        <f t="shared" si="176"/>
        <v>50</v>
      </c>
      <c r="E40" s="4">
        <f t="shared" ref="E40:Z40" si="177">(0*100)/2</f>
        <v>0</v>
      </c>
      <c r="F40" s="4">
        <f t="shared" si="177"/>
        <v>0</v>
      </c>
      <c r="G40" s="4">
        <f t="shared" si="177"/>
        <v>0</v>
      </c>
      <c r="H40" s="4">
        <f t="shared" si="177"/>
        <v>0</v>
      </c>
      <c r="I40" s="4">
        <f t="shared" si="177"/>
        <v>0</v>
      </c>
      <c r="J40" s="4">
        <f t="shared" si="177"/>
        <v>0</v>
      </c>
      <c r="K40" s="4">
        <f t="shared" si="177"/>
        <v>0</v>
      </c>
      <c r="L40" s="4">
        <f t="shared" si="177"/>
        <v>0</v>
      </c>
      <c r="M40" s="4">
        <f t="shared" si="177"/>
        <v>0</v>
      </c>
      <c r="N40" s="4">
        <f t="shared" si="177"/>
        <v>0</v>
      </c>
      <c r="O40" s="4">
        <f t="shared" si="177"/>
        <v>0</v>
      </c>
      <c r="P40" s="4">
        <f t="shared" si="177"/>
        <v>0</v>
      </c>
      <c r="Q40" s="4">
        <f t="shared" si="177"/>
        <v>0</v>
      </c>
      <c r="R40" s="4">
        <f t="shared" si="177"/>
        <v>0</v>
      </c>
      <c r="S40" s="4">
        <f t="shared" si="177"/>
        <v>0</v>
      </c>
      <c r="T40" s="4">
        <f t="shared" si="177"/>
        <v>0</v>
      </c>
      <c r="U40" s="4">
        <f t="shared" si="177"/>
        <v>0</v>
      </c>
      <c r="V40" s="4">
        <f t="shared" si="177"/>
        <v>0</v>
      </c>
      <c r="W40" s="4">
        <f t="shared" si="177"/>
        <v>0</v>
      </c>
      <c r="X40" s="4">
        <f t="shared" si="177"/>
        <v>0</v>
      </c>
      <c r="Y40" s="4">
        <f t="shared" si="177"/>
        <v>0</v>
      </c>
      <c r="Z40" s="4">
        <f t="shared" si="177"/>
        <v>0</v>
      </c>
      <c r="AA40" s="4">
        <f t="shared" ref="AA40:AA42" si="183">(1*100)/2</f>
        <v>50</v>
      </c>
      <c r="AB40" s="4">
        <f t="shared" ref="AB40:AE40" si="178">(0*100)/2</f>
        <v>0</v>
      </c>
      <c r="AC40" s="4">
        <f t="shared" si="178"/>
        <v>0</v>
      </c>
      <c r="AD40" s="4">
        <f t="shared" si="178"/>
        <v>0</v>
      </c>
      <c r="AE40" s="4">
        <f t="shared" si="178"/>
        <v>0</v>
      </c>
      <c r="AF40" s="4">
        <f t="shared" si="179"/>
        <v>50</v>
      </c>
    </row>
    <row r="41">
      <c r="A41" s="1" t="s">
        <v>6</v>
      </c>
      <c r="B41" s="4">
        <f t="shared" ref="B41:C41" si="180">(0*100)/2</f>
        <v>0</v>
      </c>
      <c r="C41" s="4">
        <f t="shared" si="180"/>
        <v>0</v>
      </c>
      <c r="D41" s="4">
        <f t="shared" si="176"/>
        <v>50</v>
      </c>
      <c r="E41" s="4">
        <f t="shared" ref="E41:K41" si="181">(0*100)/2</f>
        <v>0</v>
      </c>
      <c r="F41" s="4">
        <f t="shared" si="181"/>
        <v>0</v>
      </c>
      <c r="G41" s="4">
        <f t="shared" si="181"/>
        <v>0</v>
      </c>
      <c r="H41" s="4">
        <f t="shared" si="181"/>
        <v>0</v>
      </c>
      <c r="I41" s="4">
        <f t="shared" si="181"/>
        <v>0</v>
      </c>
      <c r="J41" s="4">
        <f t="shared" si="181"/>
        <v>0</v>
      </c>
      <c r="K41" s="4">
        <f t="shared" si="181"/>
        <v>0</v>
      </c>
      <c r="L41" s="4">
        <f t="shared" ref="L41:L42" si="187">(1*100)/2</f>
        <v>50</v>
      </c>
      <c r="M41" s="4">
        <f t="shared" ref="M41:Z41" si="182">(0*100)/2</f>
        <v>0</v>
      </c>
      <c r="N41" s="4">
        <f t="shared" si="182"/>
        <v>0</v>
      </c>
      <c r="O41" s="4">
        <f t="shared" si="182"/>
        <v>0</v>
      </c>
      <c r="P41" s="4">
        <f t="shared" si="182"/>
        <v>0</v>
      </c>
      <c r="Q41" s="4">
        <f t="shared" si="182"/>
        <v>0</v>
      </c>
      <c r="R41" s="4">
        <f t="shared" si="182"/>
        <v>0</v>
      </c>
      <c r="S41" s="4">
        <f t="shared" si="182"/>
        <v>0</v>
      </c>
      <c r="T41" s="4">
        <f t="shared" si="182"/>
        <v>0</v>
      </c>
      <c r="U41" s="4">
        <f t="shared" si="182"/>
        <v>0</v>
      </c>
      <c r="V41" s="4">
        <f t="shared" si="182"/>
        <v>0</v>
      </c>
      <c r="W41" s="4">
        <f t="shared" si="182"/>
        <v>0</v>
      </c>
      <c r="X41" s="4">
        <f t="shared" si="182"/>
        <v>0</v>
      </c>
      <c r="Y41" s="4">
        <f t="shared" si="182"/>
        <v>0</v>
      </c>
      <c r="Z41" s="4">
        <f t="shared" si="182"/>
        <v>0</v>
      </c>
      <c r="AA41" s="4">
        <f t="shared" si="183"/>
        <v>50</v>
      </c>
      <c r="AB41" s="4">
        <f t="shared" ref="AB41:AF41" si="184">(0*100)/2</f>
        <v>0</v>
      </c>
      <c r="AC41" s="4">
        <f t="shared" si="184"/>
        <v>0</v>
      </c>
      <c r="AD41" s="4">
        <f t="shared" si="184"/>
        <v>0</v>
      </c>
      <c r="AE41" s="4">
        <f t="shared" si="184"/>
        <v>0</v>
      </c>
      <c r="AF41" s="4">
        <f t="shared" si="184"/>
        <v>0</v>
      </c>
    </row>
    <row r="42">
      <c r="A42" s="1" t="s">
        <v>7</v>
      </c>
      <c r="B42" s="4">
        <f t="shared" ref="B42:C42" si="185">(0*100)/2</f>
        <v>0</v>
      </c>
      <c r="C42" s="4">
        <f t="shared" si="185"/>
        <v>0</v>
      </c>
      <c r="D42" s="4">
        <f t="shared" si="176"/>
        <v>50</v>
      </c>
      <c r="E42" s="4">
        <f t="shared" ref="E42:K42" si="186">(0*100)/2</f>
        <v>0</v>
      </c>
      <c r="F42" s="4">
        <f t="shared" si="186"/>
        <v>0</v>
      </c>
      <c r="G42" s="4">
        <f t="shared" si="186"/>
        <v>0</v>
      </c>
      <c r="H42" s="4">
        <f t="shared" si="186"/>
        <v>0</v>
      </c>
      <c r="I42" s="4">
        <f t="shared" si="186"/>
        <v>0</v>
      </c>
      <c r="J42" s="4">
        <f t="shared" si="186"/>
        <v>0</v>
      </c>
      <c r="K42" s="4">
        <f t="shared" si="186"/>
        <v>0</v>
      </c>
      <c r="L42" s="4">
        <f t="shared" si="187"/>
        <v>50</v>
      </c>
      <c r="M42" s="4">
        <f t="shared" ref="M42:R42" si="188">(0*100)/2</f>
        <v>0</v>
      </c>
      <c r="N42" s="4">
        <f t="shared" si="188"/>
        <v>0</v>
      </c>
      <c r="O42" s="4">
        <f t="shared" si="188"/>
        <v>0</v>
      </c>
      <c r="P42" s="4">
        <f t="shared" si="188"/>
        <v>0</v>
      </c>
      <c r="Q42" s="4">
        <f t="shared" si="188"/>
        <v>0</v>
      </c>
      <c r="R42" s="4">
        <f t="shared" si="188"/>
        <v>0</v>
      </c>
      <c r="S42" s="4">
        <f>(1*100)/2</f>
        <v>50</v>
      </c>
      <c r="T42" s="4">
        <f t="shared" ref="T42:Z42" si="189">(0*100)/2</f>
        <v>0</v>
      </c>
      <c r="U42" s="4">
        <f t="shared" si="189"/>
        <v>0</v>
      </c>
      <c r="V42" s="4">
        <f t="shared" si="189"/>
        <v>0</v>
      </c>
      <c r="W42" s="4">
        <f t="shared" si="189"/>
        <v>0</v>
      </c>
      <c r="X42" s="4">
        <f t="shared" si="189"/>
        <v>0</v>
      </c>
      <c r="Y42" s="4">
        <f t="shared" si="189"/>
        <v>0</v>
      </c>
      <c r="Z42" s="4">
        <f t="shared" si="189"/>
        <v>0</v>
      </c>
      <c r="AA42" s="4">
        <f t="shared" si="183"/>
        <v>50</v>
      </c>
      <c r="AB42" s="4">
        <f t="shared" ref="AB42:AF42" si="190">(0*100)/2</f>
        <v>0</v>
      </c>
      <c r="AC42" s="4">
        <f t="shared" si="190"/>
        <v>0</v>
      </c>
      <c r="AD42" s="4">
        <f t="shared" si="190"/>
        <v>0</v>
      </c>
      <c r="AE42" s="4">
        <f t="shared" si="190"/>
        <v>0</v>
      </c>
      <c r="AF42" s="4">
        <f t="shared" si="190"/>
        <v>0</v>
      </c>
    </row>
    <row r="43">
      <c r="A43" s="1" t="s">
        <v>8</v>
      </c>
      <c r="B43" s="4">
        <f t="shared" ref="B43:AF43" si="191">(0*100)/2</f>
        <v>0</v>
      </c>
      <c r="C43" s="4">
        <f t="shared" si="191"/>
        <v>0</v>
      </c>
      <c r="D43" s="4">
        <f t="shared" si="191"/>
        <v>0</v>
      </c>
      <c r="E43" s="4">
        <f t="shared" si="191"/>
        <v>0</v>
      </c>
      <c r="F43" s="4">
        <f t="shared" si="191"/>
        <v>0</v>
      </c>
      <c r="G43" s="4">
        <f t="shared" si="191"/>
        <v>0</v>
      </c>
      <c r="H43" s="4">
        <f t="shared" si="191"/>
        <v>0</v>
      </c>
      <c r="I43" s="4">
        <f t="shared" si="191"/>
        <v>0</v>
      </c>
      <c r="J43" s="4">
        <f t="shared" si="191"/>
        <v>0</v>
      </c>
      <c r="K43" s="4">
        <f t="shared" si="191"/>
        <v>0</v>
      </c>
      <c r="L43" s="4">
        <f t="shared" si="191"/>
        <v>0</v>
      </c>
      <c r="M43" s="4">
        <f t="shared" si="191"/>
        <v>0</v>
      </c>
      <c r="N43" s="4">
        <f t="shared" si="191"/>
        <v>0</v>
      </c>
      <c r="O43" s="4">
        <f t="shared" si="191"/>
        <v>0</v>
      </c>
      <c r="P43" s="4">
        <f t="shared" si="191"/>
        <v>0</v>
      </c>
      <c r="Q43" s="4">
        <f t="shared" si="191"/>
        <v>0</v>
      </c>
      <c r="R43" s="4">
        <f t="shared" si="191"/>
        <v>0</v>
      </c>
      <c r="S43" s="4">
        <f t="shared" si="191"/>
        <v>0</v>
      </c>
      <c r="T43" s="4">
        <f t="shared" si="191"/>
        <v>0</v>
      </c>
      <c r="U43" s="4">
        <f t="shared" si="191"/>
        <v>0</v>
      </c>
      <c r="V43" s="4">
        <f t="shared" si="191"/>
        <v>0</v>
      </c>
      <c r="W43" s="4">
        <f t="shared" si="191"/>
        <v>0</v>
      </c>
      <c r="X43" s="4">
        <f t="shared" si="191"/>
        <v>0</v>
      </c>
      <c r="Y43" s="4">
        <f t="shared" si="191"/>
        <v>0</v>
      </c>
      <c r="Z43" s="4">
        <f t="shared" si="191"/>
        <v>0</v>
      </c>
      <c r="AA43" s="4">
        <f t="shared" si="191"/>
        <v>0</v>
      </c>
      <c r="AB43" s="4">
        <f t="shared" si="191"/>
        <v>0</v>
      </c>
      <c r="AC43" s="4">
        <f t="shared" si="191"/>
        <v>0</v>
      </c>
      <c r="AD43" s="4">
        <f t="shared" si="191"/>
        <v>0</v>
      </c>
      <c r="AE43" s="4">
        <f t="shared" si="191"/>
        <v>0</v>
      </c>
      <c r="AF43" s="4">
        <f t="shared" si="191"/>
        <v>0</v>
      </c>
    </row>
    <row r="44">
      <c r="A44" s="1" t="s">
        <v>9</v>
      </c>
      <c r="B44" s="4">
        <f t="shared" ref="B44:AF44" si="192">(0*100)/2</f>
        <v>0</v>
      </c>
      <c r="C44" s="4">
        <f t="shared" si="192"/>
        <v>0</v>
      </c>
      <c r="D44" s="4">
        <f t="shared" si="192"/>
        <v>0</v>
      </c>
      <c r="E44" s="4">
        <f t="shared" si="192"/>
        <v>0</v>
      </c>
      <c r="F44" s="4">
        <f t="shared" si="192"/>
        <v>0</v>
      </c>
      <c r="G44" s="4">
        <f t="shared" si="192"/>
        <v>0</v>
      </c>
      <c r="H44" s="4">
        <f t="shared" si="192"/>
        <v>0</v>
      </c>
      <c r="I44" s="4">
        <f t="shared" si="192"/>
        <v>0</v>
      </c>
      <c r="J44" s="4">
        <f t="shared" si="192"/>
        <v>0</v>
      </c>
      <c r="K44" s="4">
        <f t="shared" si="192"/>
        <v>0</v>
      </c>
      <c r="L44" s="4">
        <f t="shared" si="192"/>
        <v>0</v>
      </c>
      <c r="M44" s="4">
        <f t="shared" si="192"/>
        <v>0</v>
      </c>
      <c r="N44" s="4">
        <f t="shared" si="192"/>
        <v>0</v>
      </c>
      <c r="O44" s="4">
        <f t="shared" si="192"/>
        <v>0</v>
      </c>
      <c r="P44" s="4">
        <f t="shared" si="192"/>
        <v>0</v>
      </c>
      <c r="Q44" s="4">
        <f t="shared" si="192"/>
        <v>0</v>
      </c>
      <c r="R44" s="4">
        <f t="shared" si="192"/>
        <v>0</v>
      </c>
      <c r="S44" s="4">
        <f t="shared" si="192"/>
        <v>0</v>
      </c>
      <c r="T44" s="4">
        <f t="shared" si="192"/>
        <v>0</v>
      </c>
      <c r="U44" s="4">
        <f t="shared" si="192"/>
        <v>0</v>
      </c>
      <c r="V44" s="4">
        <f t="shared" si="192"/>
        <v>0</v>
      </c>
      <c r="W44" s="4">
        <f t="shared" si="192"/>
        <v>0</v>
      </c>
      <c r="X44" s="4">
        <f t="shared" si="192"/>
        <v>0</v>
      </c>
      <c r="Y44" s="4">
        <f t="shared" si="192"/>
        <v>0</v>
      </c>
      <c r="Z44" s="4">
        <f t="shared" si="192"/>
        <v>0</v>
      </c>
      <c r="AA44" s="4">
        <f t="shared" si="192"/>
        <v>0</v>
      </c>
      <c r="AB44" s="4">
        <f t="shared" si="192"/>
        <v>0</v>
      </c>
      <c r="AC44" s="4">
        <f t="shared" si="192"/>
        <v>0</v>
      </c>
      <c r="AD44" s="4">
        <f t="shared" si="192"/>
        <v>0</v>
      </c>
      <c r="AE44" s="4">
        <f t="shared" si="192"/>
        <v>0</v>
      </c>
      <c r="AF44" s="4">
        <f t="shared" si="192"/>
        <v>0</v>
      </c>
    </row>
    <row r="45">
      <c r="A45" s="1" t="s">
        <v>10</v>
      </c>
      <c r="B45" s="4">
        <f t="shared" ref="B45:Z45" si="193">(0*100)/2</f>
        <v>0</v>
      </c>
      <c r="C45" s="4">
        <f t="shared" si="193"/>
        <v>0</v>
      </c>
      <c r="D45" s="4">
        <f t="shared" si="193"/>
        <v>0</v>
      </c>
      <c r="E45" s="4">
        <f t="shared" si="193"/>
        <v>0</v>
      </c>
      <c r="F45" s="4">
        <f t="shared" si="193"/>
        <v>0</v>
      </c>
      <c r="G45" s="4">
        <f t="shared" si="193"/>
        <v>0</v>
      </c>
      <c r="H45" s="4">
        <f t="shared" si="193"/>
        <v>0</v>
      </c>
      <c r="I45" s="4">
        <f t="shared" si="193"/>
        <v>0</v>
      </c>
      <c r="J45" s="4">
        <f t="shared" si="193"/>
        <v>0</v>
      </c>
      <c r="K45" s="4">
        <f t="shared" si="193"/>
        <v>0</v>
      </c>
      <c r="L45" s="4">
        <f t="shared" si="193"/>
        <v>0</v>
      </c>
      <c r="M45" s="4">
        <f t="shared" si="193"/>
        <v>0</v>
      </c>
      <c r="N45" s="4">
        <f t="shared" si="193"/>
        <v>0</v>
      </c>
      <c r="O45" s="4">
        <f t="shared" si="193"/>
        <v>0</v>
      </c>
      <c r="P45" s="4">
        <f t="shared" si="193"/>
        <v>0</v>
      </c>
      <c r="Q45" s="4">
        <f t="shared" si="193"/>
        <v>0</v>
      </c>
      <c r="R45" s="4">
        <f t="shared" si="193"/>
        <v>0</v>
      </c>
      <c r="S45" s="4">
        <f t="shared" si="193"/>
        <v>0</v>
      </c>
      <c r="T45" s="4">
        <f t="shared" si="193"/>
        <v>0</v>
      </c>
      <c r="U45" s="4">
        <f t="shared" si="193"/>
        <v>0</v>
      </c>
      <c r="V45" s="4">
        <f t="shared" si="193"/>
        <v>0</v>
      </c>
      <c r="W45" s="4">
        <f t="shared" si="193"/>
        <v>0</v>
      </c>
      <c r="X45" s="4">
        <f t="shared" si="193"/>
        <v>0</v>
      </c>
      <c r="Y45" s="4">
        <f t="shared" si="193"/>
        <v>0</v>
      </c>
      <c r="Z45" s="4">
        <f t="shared" si="193"/>
        <v>0</v>
      </c>
      <c r="AA45" s="4">
        <f>(1*100)/2</f>
        <v>50</v>
      </c>
      <c r="AB45" s="4">
        <f t="shared" ref="AB45:AF45" si="194">(0*100)/2</f>
        <v>0</v>
      </c>
      <c r="AC45" s="4">
        <f t="shared" si="194"/>
        <v>0</v>
      </c>
      <c r="AD45" s="4">
        <f t="shared" si="194"/>
        <v>0</v>
      </c>
      <c r="AE45" s="4">
        <f t="shared" si="194"/>
        <v>0</v>
      </c>
      <c r="AF45" s="4">
        <f t="shared" si="194"/>
        <v>0</v>
      </c>
    </row>
    <row r="46">
      <c r="A46" s="1" t="s">
        <v>11</v>
      </c>
      <c r="B46" s="4">
        <f t="shared" ref="B46:D46" si="195">(0*100)/2</f>
        <v>0</v>
      </c>
      <c r="C46" s="4">
        <f t="shared" si="195"/>
        <v>0</v>
      </c>
      <c r="D46" s="4">
        <f t="shared" si="195"/>
        <v>0</v>
      </c>
      <c r="E46" s="4">
        <f>(1*100)/2</f>
        <v>50</v>
      </c>
      <c r="F46" s="4">
        <f t="shared" ref="F46:S46" si="196">(0*100)/2</f>
        <v>0</v>
      </c>
      <c r="G46" s="4">
        <f t="shared" si="196"/>
        <v>0</v>
      </c>
      <c r="H46" s="4">
        <f t="shared" si="196"/>
        <v>0</v>
      </c>
      <c r="I46" s="4">
        <f t="shared" si="196"/>
        <v>0</v>
      </c>
      <c r="J46" s="4">
        <f t="shared" si="196"/>
        <v>0</v>
      </c>
      <c r="K46" s="4">
        <f t="shared" si="196"/>
        <v>0</v>
      </c>
      <c r="L46" s="4">
        <f t="shared" si="196"/>
        <v>0</v>
      </c>
      <c r="M46" s="4">
        <f t="shared" si="196"/>
        <v>0</v>
      </c>
      <c r="N46" s="4">
        <f t="shared" si="196"/>
        <v>0</v>
      </c>
      <c r="O46" s="4">
        <f t="shared" si="196"/>
        <v>0</v>
      </c>
      <c r="P46" s="4">
        <f t="shared" si="196"/>
        <v>0</v>
      </c>
      <c r="Q46" s="4">
        <f t="shared" si="196"/>
        <v>0</v>
      </c>
      <c r="R46" s="4">
        <f t="shared" si="196"/>
        <v>0</v>
      </c>
      <c r="S46" s="4">
        <f t="shared" si="196"/>
        <v>0</v>
      </c>
      <c r="T46" s="4">
        <f>(1*100)/2</f>
        <v>50</v>
      </c>
      <c r="U46" s="4">
        <f>(0*100)/2</f>
        <v>0</v>
      </c>
      <c r="V46" s="4">
        <f t="shared" ref="V46:V48" si="199">(1*100)/2</f>
        <v>50</v>
      </c>
      <c r="W46" s="4">
        <f t="shared" ref="W46:AF46" si="197">(0*100)/2</f>
        <v>0</v>
      </c>
      <c r="X46" s="4">
        <f t="shared" si="197"/>
        <v>0</v>
      </c>
      <c r="Y46" s="4">
        <f t="shared" si="197"/>
        <v>0</v>
      </c>
      <c r="Z46" s="4">
        <f t="shared" si="197"/>
        <v>0</v>
      </c>
      <c r="AA46" s="4">
        <f t="shared" si="197"/>
        <v>0</v>
      </c>
      <c r="AB46" s="4">
        <f t="shared" si="197"/>
        <v>0</v>
      </c>
      <c r="AC46" s="4">
        <f t="shared" si="197"/>
        <v>0</v>
      </c>
      <c r="AD46" s="4">
        <f t="shared" si="197"/>
        <v>0</v>
      </c>
      <c r="AE46" s="4">
        <f t="shared" si="197"/>
        <v>0</v>
      </c>
      <c r="AF46" s="4">
        <f t="shared" si="197"/>
        <v>0</v>
      </c>
    </row>
    <row r="47">
      <c r="A47" s="1" t="s">
        <v>12</v>
      </c>
      <c r="B47" s="4">
        <f>(1*100)/2</f>
        <v>50</v>
      </c>
      <c r="C47" s="4">
        <f t="shared" ref="C47:U47" si="198">(0*100)/2</f>
        <v>0</v>
      </c>
      <c r="D47" s="4">
        <f t="shared" si="198"/>
        <v>0</v>
      </c>
      <c r="E47" s="4">
        <f t="shared" si="198"/>
        <v>0</v>
      </c>
      <c r="F47" s="4">
        <f t="shared" si="198"/>
        <v>0</v>
      </c>
      <c r="G47" s="4">
        <f t="shared" si="198"/>
        <v>0</v>
      </c>
      <c r="H47" s="4">
        <f t="shared" si="198"/>
        <v>0</v>
      </c>
      <c r="I47" s="4">
        <f t="shared" si="198"/>
        <v>0</v>
      </c>
      <c r="J47" s="4">
        <f t="shared" si="198"/>
        <v>0</v>
      </c>
      <c r="K47" s="4">
        <f t="shared" si="198"/>
        <v>0</v>
      </c>
      <c r="L47" s="4">
        <f t="shared" si="198"/>
        <v>0</v>
      </c>
      <c r="M47" s="4">
        <f t="shared" si="198"/>
        <v>0</v>
      </c>
      <c r="N47" s="4">
        <f t="shared" si="198"/>
        <v>0</v>
      </c>
      <c r="O47" s="4">
        <f t="shared" si="198"/>
        <v>0</v>
      </c>
      <c r="P47" s="4">
        <f t="shared" si="198"/>
        <v>0</v>
      </c>
      <c r="Q47" s="4">
        <f t="shared" si="198"/>
        <v>0</v>
      </c>
      <c r="R47" s="4">
        <f t="shared" si="198"/>
        <v>0</v>
      </c>
      <c r="S47" s="4">
        <f t="shared" si="198"/>
        <v>0</v>
      </c>
      <c r="T47" s="4">
        <f t="shared" si="198"/>
        <v>0</v>
      </c>
      <c r="U47" s="4">
        <f t="shared" si="198"/>
        <v>0</v>
      </c>
      <c r="V47" s="4">
        <f t="shared" si="199"/>
        <v>50</v>
      </c>
      <c r="W47" s="4">
        <f t="shared" ref="W47:AF47" si="200">(0*100)/2</f>
        <v>0</v>
      </c>
      <c r="X47" s="4">
        <f t="shared" si="200"/>
        <v>0</v>
      </c>
      <c r="Y47" s="4">
        <f t="shared" si="200"/>
        <v>0</v>
      </c>
      <c r="Z47" s="4">
        <f t="shared" si="200"/>
        <v>0</v>
      </c>
      <c r="AA47" s="4">
        <f t="shared" si="200"/>
        <v>0</v>
      </c>
      <c r="AB47" s="4">
        <f t="shared" si="200"/>
        <v>0</v>
      </c>
      <c r="AC47" s="4">
        <f t="shared" si="200"/>
        <v>0</v>
      </c>
      <c r="AD47" s="4">
        <f t="shared" si="200"/>
        <v>0</v>
      </c>
      <c r="AE47" s="4">
        <f t="shared" si="200"/>
        <v>0</v>
      </c>
      <c r="AF47" s="4">
        <f t="shared" si="200"/>
        <v>0</v>
      </c>
    </row>
    <row r="48">
      <c r="A48" s="1" t="s">
        <v>13</v>
      </c>
      <c r="B48" s="4">
        <f t="shared" ref="B48:U48" si="201">(0*100)/2</f>
        <v>0</v>
      </c>
      <c r="C48" s="4">
        <f t="shared" si="201"/>
        <v>0</v>
      </c>
      <c r="D48" s="4">
        <f t="shared" si="201"/>
        <v>0</v>
      </c>
      <c r="E48" s="4">
        <f t="shared" si="201"/>
        <v>0</v>
      </c>
      <c r="F48" s="4">
        <f t="shared" si="201"/>
        <v>0</v>
      </c>
      <c r="G48" s="4">
        <f t="shared" si="201"/>
        <v>0</v>
      </c>
      <c r="H48" s="4">
        <f t="shared" si="201"/>
        <v>0</v>
      </c>
      <c r="I48" s="4">
        <f t="shared" si="201"/>
        <v>0</v>
      </c>
      <c r="J48" s="4">
        <f t="shared" si="201"/>
        <v>0</v>
      </c>
      <c r="K48" s="4">
        <f t="shared" si="201"/>
        <v>0</v>
      </c>
      <c r="L48" s="4">
        <f t="shared" si="201"/>
        <v>0</v>
      </c>
      <c r="M48" s="4">
        <f t="shared" si="201"/>
        <v>0</v>
      </c>
      <c r="N48" s="4">
        <f t="shared" si="201"/>
        <v>0</v>
      </c>
      <c r="O48" s="4">
        <f t="shared" si="201"/>
        <v>0</v>
      </c>
      <c r="P48" s="4">
        <f t="shared" si="201"/>
        <v>0</v>
      </c>
      <c r="Q48" s="4">
        <f t="shared" si="201"/>
        <v>0</v>
      </c>
      <c r="R48" s="4">
        <f t="shared" si="201"/>
        <v>0</v>
      </c>
      <c r="S48" s="4">
        <f t="shared" si="201"/>
        <v>0</v>
      </c>
      <c r="T48" s="4">
        <f t="shared" si="201"/>
        <v>0</v>
      </c>
      <c r="U48" s="4">
        <f t="shared" si="201"/>
        <v>0</v>
      </c>
      <c r="V48" s="4">
        <f t="shared" si="199"/>
        <v>50</v>
      </c>
      <c r="W48" s="4">
        <f>(1*100)/2</f>
        <v>50</v>
      </c>
      <c r="X48" s="4">
        <f t="shared" ref="X48:AF48" si="202">(0*100)/2</f>
        <v>0</v>
      </c>
      <c r="Y48" s="4">
        <f t="shared" si="202"/>
        <v>0</v>
      </c>
      <c r="Z48" s="4">
        <f t="shared" si="202"/>
        <v>0</v>
      </c>
      <c r="AA48" s="4">
        <f t="shared" si="202"/>
        <v>0</v>
      </c>
      <c r="AB48" s="4">
        <f t="shared" si="202"/>
        <v>0</v>
      </c>
      <c r="AC48" s="4">
        <f t="shared" si="202"/>
        <v>0</v>
      </c>
      <c r="AD48" s="4">
        <f t="shared" si="202"/>
        <v>0</v>
      </c>
      <c r="AE48" s="4">
        <f t="shared" si="202"/>
        <v>0</v>
      </c>
      <c r="AF48" s="4">
        <f t="shared" si="202"/>
        <v>0</v>
      </c>
    </row>
    <row r="49">
      <c r="A49" s="1" t="s">
        <v>14</v>
      </c>
      <c r="B49" s="4">
        <f t="shared" ref="B49:S49" si="203">(0*100)/2</f>
        <v>0</v>
      </c>
      <c r="C49" s="4">
        <f t="shared" si="203"/>
        <v>0</v>
      </c>
      <c r="D49" s="4">
        <f t="shared" si="203"/>
        <v>0</v>
      </c>
      <c r="E49" s="4">
        <f t="shared" si="203"/>
        <v>0</v>
      </c>
      <c r="F49" s="4">
        <f t="shared" si="203"/>
        <v>0</v>
      </c>
      <c r="G49" s="4">
        <f t="shared" si="203"/>
        <v>0</v>
      </c>
      <c r="H49" s="4">
        <f t="shared" si="203"/>
        <v>0</v>
      </c>
      <c r="I49" s="4">
        <f t="shared" si="203"/>
        <v>0</v>
      </c>
      <c r="J49" s="4">
        <f t="shared" si="203"/>
        <v>0</v>
      </c>
      <c r="K49" s="4">
        <f t="shared" si="203"/>
        <v>0</v>
      </c>
      <c r="L49" s="4">
        <f t="shared" si="203"/>
        <v>0</v>
      </c>
      <c r="M49" s="4">
        <f t="shared" si="203"/>
        <v>0</v>
      </c>
      <c r="N49" s="4">
        <f t="shared" si="203"/>
        <v>0</v>
      </c>
      <c r="O49" s="4">
        <f t="shared" si="203"/>
        <v>0</v>
      </c>
      <c r="P49" s="4">
        <f t="shared" si="203"/>
        <v>0</v>
      </c>
      <c r="Q49" s="4">
        <f t="shared" si="203"/>
        <v>0</v>
      </c>
      <c r="R49" s="4">
        <f t="shared" si="203"/>
        <v>0</v>
      </c>
      <c r="S49" s="4">
        <f t="shared" si="203"/>
        <v>0</v>
      </c>
      <c r="T49" s="4">
        <f>(1*100)/2</f>
        <v>50</v>
      </c>
      <c r="U49" s="4">
        <f t="shared" ref="U49:AE49" si="204">(0*100)/2</f>
        <v>0</v>
      </c>
      <c r="V49" s="4">
        <f t="shared" si="204"/>
        <v>0</v>
      </c>
      <c r="W49" s="4">
        <f t="shared" si="204"/>
        <v>0</v>
      </c>
      <c r="X49" s="4">
        <f t="shared" si="204"/>
        <v>0</v>
      </c>
      <c r="Y49" s="4">
        <f t="shared" si="204"/>
        <v>0</v>
      </c>
      <c r="Z49" s="4">
        <f t="shared" si="204"/>
        <v>0</v>
      </c>
      <c r="AA49" s="4">
        <f t="shared" si="204"/>
        <v>0</v>
      </c>
      <c r="AB49" s="4">
        <f t="shared" si="204"/>
        <v>0</v>
      </c>
      <c r="AC49" s="4">
        <f t="shared" si="204"/>
        <v>0</v>
      </c>
      <c r="AD49" s="4">
        <f t="shared" si="204"/>
        <v>0</v>
      </c>
      <c r="AE49" s="4">
        <f t="shared" si="204"/>
        <v>0</v>
      </c>
      <c r="AF49" s="4">
        <f>(1*100)/2</f>
        <v>50</v>
      </c>
    </row>
    <row r="50">
      <c r="A50" s="1" t="s">
        <v>15</v>
      </c>
      <c r="B50" s="4">
        <f t="shared" ref="B50:AF50" si="205">(0*100)/2</f>
        <v>0</v>
      </c>
      <c r="C50" s="4">
        <f t="shared" si="205"/>
        <v>0</v>
      </c>
      <c r="D50" s="4">
        <f t="shared" si="205"/>
        <v>0</v>
      </c>
      <c r="E50" s="4">
        <f t="shared" si="205"/>
        <v>0</v>
      </c>
      <c r="F50" s="4">
        <f t="shared" si="205"/>
        <v>0</v>
      </c>
      <c r="G50" s="4">
        <f t="shared" si="205"/>
        <v>0</v>
      </c>
      <c r="H50" s="4">
        <f t="shared" si="205"/>
        <v>0</v>
      </c>
      <c r="I50" s="4">
        <f t="shared" si="205"/>
        <v>0</v>
      </c>
      <c r="J50" s="4">
        <f t="shared" si="205"/>
        <v>0</v>
      </c>
      <c r="K50" s="4">
        <f t="shared" si="205"/>
        <v>0</v>
      </c>
      <c r="L50" s="4">
        <f t="shared" si="205"/>
        <v>0</v>
      </c>
      <c r="M50" s="4">
        <f t="shared" si="205"/>
        <v>0</v>
      </c>
      <c r="N50" s="4">
        <f t="shared" si="205"/>
        <v>0</v>
      </c>
      <c r="O50" s="4">
        <f t="shared" si="205"/>
        <v>0</v>
      </c>
      <c r="P50" s="4">
        <f t="shared" si="205"/>
        <v>0</v>
      </c>
      <c r="Q50" s="4">
        <f t="shared" si="205"/>
        <v>0</v>
      </c>
      <c r="R50" s="4">
        <f t="shared" si="205"/>
        <v>0</v>
      </c>
      <c r="S50" s="4">
        <f t="shared" si="205"/>
        <v>0</v>
      </c>
      <c r="T50" s="4">
        <f t="shared" si="205"/>
        <v>0</v>
      </c>
      <c r="U50" s="4">
        <f t="shared" si="205"/>
        <v>0</v>
      </c>
      <c r="V50" s="4">
        <f t="shared" si="205"/>
        <v>0</v>
      </c>
      <c r="W50" s="4">
        <f t="shared" si="205"/>
        <v>0</v>
      </c>
      <c r="X50" s="4">
        <f t="shared" si="205"/>
        <v>0</v>
      </c>
      <c r="Y50" s="4">
        <f t="shared" si="205"/>
        <v>0</v>
      </c>
      <c r="Z50" s="4">
        <f t="shared" si="205"/>
        <v>0</v>
      </c>
      <c r="AA50" s="4">
        <f t="shared" si="205"/>
        <v>0</v>
      </c>
      <c r="AB50" s="4">
        <f t="shared" si="205"/>
        <v>0</v>
      </c>
      <c r="AC50" s="4">
        <f t="shared" si="205"/>
        <v>0</v>
      </c>
      <c r="AD50" s="4">
        <f t="shared" si="205"/>
        <v>0</v>
      </c>
      <c r="AE50" s="4">
        <f t="shared" si="205"/>
        <v>0</v>
      </c>
      <c r="AF50" s="4">
        <f t="shared" si="205"/>
        <v>0</v>
      </c>
    </row>
    <row r="51">
      <c r="A51" s="1" t="s">
        <v>16</v>
      </c>
      <c r="B51" s="4">
        <f t="shared" ref="B51:AF51" si="206">(0*100)/2</f>
        <v>0</v>
      </c>
      <c r="C51" s="4">
        <f t="shared" si="206"/>
        <v>0</v>
      </c>
      <c r="D51" s="4">
        <f t="shared" si="206"/>
        <v>0</v>
      </c>
      <c r="E51" s="4">
        <f t="shared" si="206"/>
        <v>0</v>
      </c>
      <c r="F51" s="4">
        <f t="shared" si="206"/>
        <v>0</v>
      </c>
      <c r="G51" s="4">
        <f t="shared" si="206"/>
        <v>0</v>
      </c>
      <c r="H51" s="4">
        <f t="shared" si="206"/>
        <v>0</v>
      </c>
      <c r="I51" s="4">
        <f t="shared" si="206"/>
        <v>0</v>
      </c>
      <c r="J51" s="4">
        <f t="shared" si="206"/>
        <v>0</v>
      </c>
      <c r="K51" s="4">
        <f t="shared" si="206"/>
        <v>0</v>
      </c>
      <c r="L51" s="4">
        <f t="shared" si="206"/>
        <v>0</v>
      </c>
      <c r="M51" s="4">
        <f t="shared" si="206"/>
        <v>0</v>
      </c>
      <c r="N51" s="4">
        <f t="shared" si="206"/>
        <v>0</v>
      </c>
      <c r="O51" s="4">
        <f t="shared" si="206"/>
        <v>0</v>
      </c>
      <c r="P51" s="4">
        <f t="shared" si="206"/>
        <v>0</v>
      </c>
      <c r="Q51" s="4">
        <f t="shared" si="206"/>
        <v>0</v>
      </c>
      <c r="R51" s="4">
        <f t="shared" si="206"/>
        <v>0</v>
      </c>
      <c r="S51" s="4">
        <f t="shared" si="206"/>
        <v>0</v>
      </c>
      <c r="T51" s="4">
        <f t="shared" si="206"/>
        <v>0</v>
      </c>
      <c r="U51" s="4">
        <f t="shared" si="206"/>
        <v>0</v>
      </c>
      <c r="V51" s="4">
        <f t="shared" si="206"/>
        <v>0</v>
      </c>
      <c r="W51" s="4">
        <f t="shared" si="206"/>
        <v>0</v>
      </c>
      <c r="X51" s="4">
        <f t="shared" si="206"/>
        <v>0</v>
      </c>
      <c r="Y51" s="4">
        <f t="shared" si="206"/>
        <v>0</v>
      </c>
      <c r="Z51" s="4">
        <f t="shared" si="206"/>
        <v>0</v>
      </c>
      <c r="AA51" s="4">
        <f t="shared" si="206"/>
        <v>0</v>
      </c>
      <c r="AB51" s="4">
        <f t="shared" si="206"/>
        <v>0</v>
      </c>
      <c r="AC51" s="4">
        <f t="shared" si="206"/>
        <v>0</v>
      </c>
      <c r="AD51" s="4">
        <f t="shared" si="206"/>
        <v>0</v>
      </c>
      <c r="AE51" s="4">
        <f t="shared" si="206"/>
        <v>0</v>
      </c>
      <c r="AF51" s="4">
        <f t="shared" si="206"/>
        <v>0</v>
      </c>
    </row>
    <row r="52">
      <c r="A52" s="1" t="s">
        <v>17</v>
      </c>
      <c r="B52" s="4">
        <f t="shared" ref="B52:AF52" si="207">(0*100)/2</f>
        <v>0</v>
      </c>
      <c r="C52" s="4">
        <f t="shared" si="207"/>
        <v>0</v>
      </c>
      <c r="D52" s="4">
        <f t="shared" si="207"/>
        <v>0</v>
      </c>
      <c r="E52" s="4">
        <f t="shared" si="207"/>
        <v>0</v>
      </c>
      <c r="F52" s="4">
        <f t="shared" si="207"/>
        <v>0</v>
      </c>
      <c r="G52" s="4">
        <f t="shared" si="207"/>
        <v>0</v>
      </c>
      <c r="H52" s="4">
        <f t="shared" si="207"/>
        <v>0</v>
      </c>
      <c r="I52" s="4">
        <f t="shared" si="207"/>
        <v>0</v>
      </c>
      <c r="J52" s="4">
        <f t="shared" si="207"/>
        <v>0</v>
      </c>
      <c r="K52" s="4">
        <f t="shared" si="207"/>
        <v>0</v>
      </c>
      <c r="L52" s="4">
        <f t="shared" si="207"/>
        <v>0</v>
      </c>
      <c r="M52" s="4">
        <f t="shared" si="207"/>
        <v>0</v>
      </c>
      <c r="N52" s="4">
        <f t="shared" si="207"/>
        <v>0</v>
      </c>
      <c r="O52" s="4">
        <f t="shared" si="207"/>
        <v>0</v>
      </c>
      <c r="P52" s="4">
        <f t="shared" si="207"/>
        <v>0</v>
      </c>
      <c r="Q52" s="4">
        <f t="shared" si="207"/>
        <v>0</v>
      </c>
      <c r="R52" s="4">
        <f t="shared" si="207"/>
        <v>0</v>
      </c>
      <c r="S52" s="4">
        <f t="shared" si="207"/>
        <v>0</v>
      </c>
      <c r="T52" s="4">
        <f t="shared" si="207"/>
        <v>0</v>
      </c>
      <c r="U52" s="4">
        <f t="shared" si="207"/>
        <v>0</v>
      </c>
      <c r="V52" s="4">
        <f t="shared" si="207"/>
        <v>0</v>
      </c>
      <c r="W52" s="4">
        <f t="shared" si="207"/>
        <v>0</v>
      </c>
      <c r="X52" s="4">
        <f t="shared" si="207"/>
        <v>0</v>
      </c>
      <c r="Y52" s="4">
        <f t="shared" si="207"/>
        <v>0</v>
      </c>
      <c r="Z52" s="4">
        <f t="shared" si="207"/>
        <v>0</v>
      </c>
      <c r="AA52" s="4">
        <f t="shared" si="207"/>
        <v>0</v>
      </c>
      <c r="AB52" s="4">
        <f t="shared" si="207"/>
        <v>0</v>
      </c>
      <c r="AC52" s="4">
        <f t="shared" si="207"/>
        <v>0</v>
      </c>
      <c r="AD52" s="4">
        <f t="shared" si="207"/>
        <v>0</v>
      </c>
      <c r="AE52" s="4">
        <f t="shared" si="207"/>
        <v>0</v>
      </c>
      <c r="AF52" s="4">
        <f t="shared" si="207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D54" si="208">(0*100)/5</f>
        <v>0</v>
      </c>
      <c r="C54" s="4">
        <f t="shared" si="208"/>
        <v>0</v>
      </c>
      <c r="D54" s="4">
        <f t="shared" si="208"/>
        <v>0</v>
      </c>
      <c r="E54" s="4">
        <f>(1*100)/5</f>
        <v>20</v>
      </c>
      <c r="F54" s="4">
        <f t="shared" ref="F54:Q54" si="209">(0*100)/5</f>
        <v>0</v>
      </c>
      <c r="G54" s="4">
        <f t="shared" si="209"/>
        <v>0</v>
      </c>
      <c r="H54" s="4">
        <f t="shared" si="209"/>
        <v>0</v>
      </c>
      <c r="I54" s="4">
        <f t="shared" si="209"/>
        <v>0</v>
      </c>
      <c r="J54" s="4">
        <f t="shared" si="209"/>
        <v>0</v>
      </c>
      <c r="K54" s="4">
        <f t="shared" si="209"/>
        <v>0</v>
      </c>
      <c r="L54" s="4">
        <f t="shared" si="209"/>
        <v>0</v>
      </c>
      <c r="M54" s="4">
        <f t="shared" si="209"/>
        <v>0</v>
      </c>
      <c r="N54" s="4">
        <f t="shared" si="209"/>
        <v>0</v>
      </c>
      <c r="O54" s="4">
        <f t="shared" si="209"/>
        <v>0</v>
      </c>
      <c r="P54" s="4">
        <f t="shared" si="209"/>
        <v>0</v>
      </c>
      <c r="Q54" s="4">
        <f t="shared" si="209"/>
        <v>0</v>
      </c>
      <c r="R54" s="4">
        <f t="shared" ref="R54:R55" si="214">(1*100)/5</f>
        <v>20</v>
      </c>
      <c r="S54" s="4">
        <f t="shared" ref="S54:T54" si="210">(0*100)/5</f>
        <v>0</v>
      </c>
      <c r="T54" s="4">
        <f t="shared" si="210"/>
        <v>0</v>
      </c>
      <c r="U54" s="4">
        <f t="shared" ref="U54:U55" si="216">(1*100)/5</f>
        <v>20</v>
      </c>
      <c r="V54" s="4">
        <f t="shared" ref="V54:V55" si="217">(0*100)/5</f>
        <v>0</v>
      </c>
      <c r="W54" s="4">
        <f t="shared" ref="W54:W58" si="218">(1*100)/5</f>
        <v>20</v>
      </c>
      <c r="X54" s="4">
        <f t="shared" ref="X54:AF54" si="211">(0*100)/5</f>
        <v>0</v>
      </c>
      <c r="Y54" s="4">
        <f t="shared" si="211"/>
        <v>0</v>
      </c>
      <c r="Z54" s="4">
        <f t="shared" si="211"/>
        <v>0</v>
      </c>
      <c r="AA54" s="4">
        <f t="shared" si="211"/>
        <v>0</v>
      </c>
      <c r="AB54" s="4">
        <f t="shared" si="211"/>
        <v>0</v>
      </c>
      <c r="AC54" s="4">
        <f t="shared" si="211"/>
        <v>0</v>
      </c>
      <c r="AD54" s="4">
        <f t="shared" si="211"/>
        <v>0</v>
      </c>
      <c r="AE54" s="4">
        <f t="shared" si="211"/>
        <v>0</v>
      </c>
      <c r="AF54" s="4">
        <f t="shared" si="211"/>
        <v>0</v>
      </c>
    </row>
    <row r="55">
      <c r="A55" s="1" t="s">
        <v>3</v>
      </c>
      <c r="B55" s="4">
        <f t="shared" ref="B55:B57" si="221">(0*100)/5</f>
        <v>0</v>
      </c>
      <c r="C55" s="4">
        <f t="shared" ref="C55:E55" si="212">(1*100)/5</f>
        <v>20</v>
      </c>
      <c r="D55" s="4">
        <f t="shared" si="212"/>
        <v>20</v>
      </c>
      <c r="E55" s="4">
        <f t="shared" si="212"/>
        <v>20</v>
      </c>
      <c r="F55" s="4">
        <f t="shared" ref="F55:Q55" si="213">(0*100)/5</f>
        <v>0</v>
      </c>
      <c r="G55" s="4">
        <f t="shared" si="213"/>
        <v>0</v>
      </c>
      <c r="H55" s="4">
        <f t="shared" si="213"/>
        <v>0</v>
      </c>
      <c r="I55" s="4">
        <f t="shared" si="213"/>
        <v>0</v>
      </c>
      <c r="J55" s="4">
        <f t="shared" si="213"/>
        <v>0</v>
      </c>
      <c r="K55" s="4">
        <f t="shared" si="213"/>
        <v>0</v>
      </c>
      <c r="L55" s="4">
        <f t="shared" si="213"/>
        <v>0</v>
      </c>
      <c r="M55" s="4">
        <f t="shared" si="213"/>
        <v>0</v>
      </c>
      <c r="N55" s="4">
        <f t="shared" si="213"/>
        <v>0</v>
      </c>
      <c r="O55" s="4">
        <f t="shared" si="213"/>
        <v>0</v>
      </c>
      <c r="P55" s="4">
        <f t="shared" si="213"/>
        <v>0</v>
      </c>
      <c r="Q55" s="4">
        <f t="shared" si="213"/>
        <v>0</v>
      </c>
      <c r="R55" s="4">
        <f t="shared" si="214"/>
        <v>20</v>
      </c>
      <c r="S55" s="4">
        <f t="shared" ref="S55:T55" si="215">(0*100)/5</f>
        <v>0</v>
      </c>
      <c r="T55" s="4">
        <f t="shared" si="215"/>
        <v>0</v>
      </c>
      <c r="U55" s="4">
        <f t="shared" si="216"/>
        <v>20</v>
      </c>
      <c r="V55" s="4">
        <f t="shared" si="217"/>
        <v>0</v>
      </c>
      <c r="W55" s="4">
        <f t="shared" si="218"/>
        <v>20</v>
      </c>
      <c r="X55" s="4">
        <f t="shared" ref="X55:Y55" si="219">(0*100)/5</f>
        <v>0</v>
      </c>
      <c r="Y55" s="4">
        <f t="shared" si="219"/>
        <v>0</v>
      </c>
      <c r="Z55" s="4">
        <f t="shared" ref="Z55:Z56" si="230">(1*100)/5</f>
        <v>20</v>
      </c>
      <c r="AA55" s="4">
        <f t="shared" ref="AA55:AF55" si="220">(0*100)/5</f>
        <v>0</v>
      </c>
      <c r="AB55" s="4">
        <f t="shared" si="220"/>
        <v>0</v>
      </c>
      <c r="AC55" s="4">
        <f t="shared" si="220"/>
        <v>0</v>
      </c>
      <c r="AD55" s="4">
        <f t="shared" si="220"/>
        <v>0</v>
      </c>
      <c r="AE55" s="4">
        <f t="shared" si="220"/>
        <v>0</v>
      </c>
      <c r="AF55" s="4">
        <f t="shared" si="220"/>
        <v>0</v>
      </c>
    </row>
    <row r="56">
      <c r="A56" s="1" t="s">
        <v>4</v>
      </c>
      <c r="B56" s="4">
        <f t="shared" si="221"/>
        <v>0</v>
      </c>
      <c r="C56" s="4">
        <f t="shared" ref="C56:D56" si="222">(1*100)/5</f>
        <v>20</v>
      </c>
      <c r="D56" s="4">
        <f t="shared" si="222"/>
        <v>20</v>
      </c>
      <c r="E56" s="4">
        <f t="shared" ref="E56:F56" si="223">(0*100)/5</f>
        <v>0</v>
      </c>
      <c r="F56" s="4">
        <f t="shared" si="223"/>
        <v>0</v>
      </c>
      <c r="G56" s="4">
        <f>(1*100)/5</f>
        <v>20</v>
      </c>
      <c r="H56" s="4">
        <f t="shared" ref="H56:I56" si="224">(0*100)/5</f>
        <v>0</v>
      </c>
      <c r="I56" s="4">
        <f t="shared" si="224"/>
        <v>0</v>
      </c>
      <c r="J56" s="4">
        <f t="shared" ref="J56:K56" si="225">(1*100)/5</f>
        <v>20</v>
      </c>
      <c r="K56" s="4">
        <f t="shared" si="225"/>
        <v>20</v>
      </c>
      <c r="L56" s="4">
        <f t="shared" ref="L56:M56" si="226">(0*100)/5</f>
        <v>0</v>
      </c>
      <c r="M56" s="4">
        <f t="shared" si="226"/>
        <v>0</v>
      </c>
      <c r="N56" s="4">
        <f>(2*100)/5</f>
        <v>40</v>
      </c>
      <c r="O56" s="4">
        <f t="shared" ref="O56:O57" si="235">(0*100)/5</f>
        <v>0</v>
      </c>
      <c r="P56" s="4">
        <f t="shared" ref="P56:Q56" si="227">(1*100)/5</f>
        <v>20</v>
      </c>
      <c r="Q56" s="4">
        <f t="shared" si="227"/>
        <v>20</v>
      </c>
      <c r="R56" s="4">
        <f>(2*100)/5</f>
        <v>40</v>
      </c>
      <c r="S56" s="4">
        <f t="shared" ref="S56:T56" si="228">(0*100)/5</f>
        <v>0</v>
      </c>
      <c r="T56" s="4">
        <f t="shared" si="228"/>
        <v>0</v>
      </c>
      <c r="U56" s="4">
        <f t="shared" ref="U56:U57" si="237">(3*100)/5</f>
        <v>60</v>
      </c>
      <c r="V56" s="4">
        <f>(2*100)/5</f>
        <v>40</v>
      </c>
      <c r="W56" s="4">
        <f t="shared" si="218"/>
        <v>20</v>
      </c>
      <c r="X56" s="4">
        <f t="shared" ref="X56:Y56" si="229">(0*100)/5</f>
        <v>0</v>
      </c>
      <c r="Y56" s="4">
        <f t="shared" si="229"/>
        <v>0</v>
      </c>
      <c r="Z56" s="4">
        <f t="shared" si="230"/>
        <v>20</v>
      </c>
      <c r="AA56" s="4">
        <f t="shared" ref="AA56:AC56" si="231">(0*100)/5</f>
        <v>0</v>
      </c>
      <c r="AB56" s="4">
        <f t="shared" si="231"/>
        <v>0</v>
      </c>
      <c r="AC56" s="4">
        <f t="shared" si="231"/>
        <v>0</v>
      </c>
      <c r="AD56" s="4">
        <f>(2*100)/5</f>
        <v>40</v>
      </c>
      <c r="AE56" s="4">
        <f t="shared" ref="AE56:AF56" si="232">(0*100)/5</f>
        <v>0</v>
      </c>
      <c r="AF56" s="4">
        <f t="shared" si="232"/>
        <v>0</v>
      </c>
    </row>
    <row r="57">
      <c r="A57" s="1" t="s">
        <v>5</v>
      </c>
      <c r="B57" s="4">
        <f t="shared" si="221"/>
        <v>0</v>
      </c>
      <c r="C57" s="4">
        <f>(2*100)/5</f>
        <v>40</v>
      </c>
      <c r="D57" s="4">
        <f t="shared" ref="D57:D58" si="241">(0*100)/5</f>
        <v>0</v>
      </c>
      <c r="E57" s="4">
        <f t="shared" ref="E57:E58" si="242">(1*100)/5</f>
        <v>20</v>
      </c>
      <c r="F57" s="4">
        <f t="shared" ref="F57:I57" si="233">(0*100)/5</f>
        <v>0</v>
      </c>
      <c r="G57" s="4">
        <f t="shared" si="233"/>
        <v>0</v>
      </c>
      <c r="H57" s="4">
        <f t="shared" si="233"/>
        <v>0</v>
      </c>
      <c r="I57" s="4">
        <f t="shared" si="233"/>
        <v>0</v>
      </c>
      <c r="J57" s="4">
        <f>(1*100)/5</f>
        <v>20</v>
      </c>
      <c r="K57" s="4">
        <f t="shared" ref="K57:K59" si="244">(2*100)/5</f>
        <v>40</v>
      </c>
      <c r="L57" s="4">
        <f>(0*100)/5</f>
        <v>0</v>
      </c>
      <c r="M57" s="4">
        <f t="shared" ref="M57:N57" si="234">(1*100)/5</f>
        <v>20</v>
      </c>
      <c r="N57" s="4">
        <f t="shared" si="234"/>
        <v>20</v>
      </c>
      <c r="O57" s="4">
        <f t="shared" si="235"/>
        <v>0</v>
      </c>
      <c r="P57" s="4">
        <f t="shared" ref="P57:Q57" si="236">(1*100)/5</f>
        <v>20</v>
      </c>
      <c r="Q57" s="4">
        <f t="shared" si="236"/>
        <v>20</v>
      </c>
      <c r="R57" s="4">
        <f>(3*100)/5</f>
        <v>60</v>
      </c>
      <c r="S57" s="4">
        <f t="shared" ref="S57:S58" si="247">(2*100)/5</f>
        <v>40</v>
      </c>
      <c r="T57" s="4">
        <f>(0*100)/5</f>
        <v>0</v>
      </c>
      <c r="U57" s="4">
        <f t="shared" si="237"/>
        <v>60</v>
      </c>
      <c r="V57" s="4">
        <f>(3*100)/5</f>
        <v>60</v>
      </c>
      <c r="W57" s="4">
        <f t="shared" si="218"/>
        <v>20</v>
      </c>
      <c r="X57" s="4">
        <f>(0*100)/5</f>
        <v>0</v>
      </c>
      <c r="Y57" s="4">
        <f t="shared" ref="Y57:Z57" si="238">(1*100)/5</f>
        <v>20</v>
      </c>
      <c r="Z57" s="4">
        <f t="shared" si="238"/>
        <v>20</v>
      </c>
      <c r="AA57" s="4">
        <f>(2*100)/5</f>
        <v>40</v>
      </c>
      <c r="AB57" s="4">
        <f t="shared" ref="AB57:AB59" si="249">(0*100)/5</f>
        <v>0</v>
      </c>
      <c r="AC57" s="4">
        <f>(1*100)/5</f>
        <v>20</v>
      </c>
      <c r="AD57" s="4">
        <f>(3*100)/5</f>
        <v>60</v>
      </c>
      <c r="AE57" s="4">
        <f t="shared" ref="AE57:AF57" si="239">(1*100)/5</f>
        <v>20</v>
      </c>
      <c r="AF57" s="4">
        <f t="shared" si="239"/>
        <v>20</v>
      </c>
    </row>
    <row r="58">
      <c r="A58" s="1" t="s">
        <v>6</v>
      </c>
      <c r="B58" s="4">
        <f t="shared" ref="B58:C58" si="240">(2*100)/5</f>
        <v>40</v>
      </c>
      <c r="C58" s="4">
        <f t="shared" si="240"/>
        <v>40</v>
      </c>
      <c r="D58" s="4">
        <f t="shared" si="241"/>
        <v>0</v>
      </c>
      <c r="E58" s="4">
        <f t="shared" si="242"/>
        <v>20</v>
      </c>
      <c r="F58" s="4">
        <f t="shared" ref="F58:J58" si="243">(0*100)/5</f>
        <v>0</v>
      </c>
      <c r="G58" s="4">
        <f t="shared" si="243"/>
        <v>0</v>
      </c>
      <c r="H58" s="4">
        <f t="shared" si="243"/>
        <v>0</v>
      </c>
      <c r="I58" s="4">
        <f t="shared" si="243"/>
        <v>0</v>
      </c>
      <c r="J58" s="4">
        <f t="shared" si="243"/>
        <v>0</v>
      </c>
      <c r="K58" s="4">
        <f t="shared" si="244"/>
        <v>40</v>
      </c>
      <c r="L58" s="4">
        <f t="shared" ref="L58:L60" si="255">(1*100)/5</f>
        <v>20</v>
      </c>
      <c r="M58" s="4">
        <f t="shared" ref="M58:M62" si="256">(2*100)/5</f>
        <v>40</v>
      </c>
      <c r="N58" s="4">
        <f t="shared" ref="N58:O58" si="245">(0*100)/5</f>
        <v>0</v>
      </c>
      <c r="O58" s="4">
        <f t="shared" si="245"/>
        <v>0</v>
      </c>
      <c r="P58" s="4">
        <f t="shared" ref="P58:Q58" si="246">(2*100)/5</f>
        <v>40</v>
      </c>
      <c r="Q58" s="4">
        <f t="shared" si="246"/>
        <v>40</v>
      </c>
      <c r="R58" s="4">
        <f>(4*100)/5</f>
        <v>80</v>
      </c>
      <c r="S58" s="4">
        <f t="shared" si="247"/>
        <v>40</v>
      </c>
      <c r="T58" s="4">
        <f t="shared" ref="T58:T59" si="257">(2*100)/5</f>
        <v>40</v>
      </c>
      <c r="U58" s="4">
        <f>(1*100)/5</f>
        <v>20</v>
      </c>
      <c r="V58" s="4">
        <f>(2*100)/5</f>
        <v>40</v>
      </c>
      <c r="W58" s="4">
        <f t="shared" si="218"/>
        <v>20</v>
      </c>
      <c r="X58" s="4">
        <f t="shared" ref="X58:AA58" si="248">(1*100)/5</f>
        <v>20</v>
      </c>
      <c r="Y58" s="4">
        <f t="shared" si="248"/>
        <v>20</v>
      </c>
      <c r="Z58" s="4">
        <f t="shared" si="248"/>
        <v>20</v>
      </c>
      <c r="AA58" s="4">
        <f t="shared" si="248"/>
        <v>20</v>
      </c>
      <c r="AB58" s="4">
        <f t="shared" si="249"/>
        <v>0</v>
      </c>
      <c r="AC58" s="4">
        <f t="shared" ref="AC58:AD58" si="250">(3*100)/5</f>
        <v>60</v>
      </c>
      <c r="AD58" s="4">
        <f t="shared" si="250"/>
        <v>60</v>
      </c>
      <c r="AE58" s="4">
        <f t="shared" ref="AE58:AF58" si="251">(1*100)/5</f>
        <v>20</v>
      </c>
      <c r="AF58" s="4">
        <f t="shared" si="251"/>
        <v>20</v>
      </c>
    </row>
    <row r="59">
      <c r="A59" s="1" t="s">
        <v>7</v>
      </c>
      <c r="B59" s="4">
        <f t="shared" ref="B59:C59" si="252">(2*100)/5</f>
        <v>40</v>
      </c>
      <c r="C59" s="4">
        <f t="shared" si="252"/>
        <v>40</v>
      </c>
      <c r="D59" s="4">
        <f t="shared" ref="D59:D60" si="262">(1*100)/5</f>
        <v>20</v>
      </c>
      <c r="E59" s="4">
        <f t="shared" ref="E59:H59" si="253">(0*100)/5</f>
        <v>0</v>
      </c>
      <c r="F59" s="4">
        <f t="shared" si="253"/>
        <v>0</v>
      </c>
      <c r="G59" s="4">
        <f t="shared" si="253"/>
        <v>0</v>
      </c>
      <c r="H59" s="4">
        <f t="shared" si="253"/>
        <v>0</v>
      </c>
      <c r="I59" s="4">
        <f t="shared" ref="I59:J59" si="254">(1*100)/5</f>
        <v>20</v>
      </c>
      <c r="J59" s="4">
        <f t="shared" si="254"/>
        <v>20</v>
      </c>
      <c r="K59" s="4">
        <f t="shared" si="244"/>
        <v>40</v>
      </c>
      <c r="L59" s="4">
        <f t="shared" si="255"/>
        <v>20</v>
      </c>
      <c r="M59" s="4">
        <f t="shared" si="256"/>
        <v>40</v>
      </c>
      <c r="N59" s="4">
        <f t="shared" ref="N59:N62" si="264">(0*100)/5</f>
        <v>0</v>
      </c>
      <c r="O59" s="4">
        <f>(1*100)/5</f>
        <v>20</v>
      </c>
      <c r="P59" s="4">
        <f>(3*100)/5</f>
        <v>60</v>
      </c>
      <c r="Q59" s="4">
        <f>(1*100)/5</f>
        <v>20</v>
      </c>
      <c r="R59" s="4">
        <f>(3*100)/5</f>
        <v>60</v>
      </c>
      <c r="S59" s="4">
        <f>(1*100)/5</f>
        <v>20</v>
      </c>
      <c r="T59" s="4">
        <f t="shared" si="257"/>
        <v>40</v>
      </c>
      <c r="U59" s="4">
        <f>(0*100)/5</f>
        <v>0</v>
      </c>
      <c r="V59" s="4">
        <f t="shared" ref="V59:W59" si="258">(1*100)/5</f>
        <v>20</v>
      </c>
      <c r="W59" s="4">
        <f t="shared" si="258"/>
        <v>20</v>
      </c>
      <c r="X59" s="4">
        <f t="shared" ref="X59:Y59" si="259">(2*100)/5</f>
        <v>40</v>
      </c>
      <c r="Y59" s="4">
        <f t="shared" si="259"/>
        <v>40</v>
      </c>
      <c r="Z59" s="4">
        <f t="shared" ref="Z59:AA59" si="260">(1*100)/5</f>
        <v>20</v>
      </c>
      <c r="AA59" s="4">
        <f t="shared" si="260"/>
        <v>20</v>
      </c>
      <c r="AB59" s="4">
        <f t="shared" si="249"/>
        <v>0</v>
      </c>
      <c r="AC59" s="4">
        <f t="shared" ref="AC59:AD59" si="261">(3*100)/5</f>
        <v>60</v>
      </c>
      <c r="AD59" s="4">
        <f t="shared" si="261"/>
        <v>60</v>
      </c>
      <c r="AE59" s="4">
        <f t="shared" ref="AE59:AE61" si="269">(0*100)/5</f>
        <v>0</v>
      </c>
      <c r="AF59" s="4">
        <f t="shared" ref="AF59:AF62" si="270">(1*100)/5</f>
        <v>20</v>
      </c>
    </row>
    <row r="60">
      <c r="A60" s="1" t="s">
        <v>8</v>
      </c>
      <c r="B60" s="4">
        <f>(1*100)/5</f>
        <v>20</v>
      </c>
      <c r="C60" s="4">
        <f t="shared" ref="C60:C61" si="271">(2*100)/5</f>
        <v>40</v>
      </c>
      <c r="D60" s="4">
        <f t="shared" si="262"/>
        <v>20</v>
      </c>
      <c r="E60" s="4">
        <f t="shared" ref="E60:F60" si="263">(0*100)/5</f>
        <v>0</v>
      </c>
      <c r="F60" s="4">
        <f t="shared" si="263"/>
        <v>0</v>
      </c>
      <c r="G60" s="4">
        <f t="shared" ref="G60:G62" si="272">(1*100)/5</f>
        <v>20</v>
      </c>
      <c r="H60" s="4">
        <f>(3*100)/5</f>
        <v>60</v>
      </c>
      <c r="I60" s="4">
        <f>(2*100)/5</f>
        <v>40</v>
      </c>
      <c r="J60" s="4">
        <f t="shared" ref="J60:J66" si="273">(0*100)/5</f>
        <v>0</v>
      </c>
      <c r="K60" s="4">
        <f t="shared" ref="K60:K61" si="274">(3*100)/5</f>
        <v>60</v>
      </c>
      <c r="L60" s="4">
        <f t="shared" si="255"/>
        <v>20</v>
      </c>
      <c r="M60" s="4">
        <f t="shared" si="256"/>
        <v>40</v>
      </c>
      <c r="N60" s="4">
        <f t="shared" si="264"/>
        <v>0</v>
      </c>
      <c r="O60" s="4">
        <f t="shared" ref="O60:P60" si="265">(3*100)/5</f>
        <v>60</v>
      </c>
      <c r="P60" s="4">
        <f t="shared" si="265"/>
        <v>60</v>
      </c>
      <c r="Q60" s="4">
        <f t="shared" ref="Q60:Q62" si="275">(0*100)/5</f>
        <v>0</v>
      </c>
      <c r="R60" s="4">
        <f t="shared" ref="R60:R63" si="276">(2*100)/5</f>
        <v>40</v>
      </c>
      <c r="S60" s="4">
        <f t="shared" ref="S60:U60" si="266">(0*100)/5</f>
        <v>0</v>
      </c>
      <c r="T60" s="4">
        <f t="shared" si="266"/>
        <v>0</v>
      </c>
      <c r="U60" s="4">
        <f t="shared" si="266"/>
        <v>0</v>
      </c>
      <c r="V60" s="4">
        <f t="shared" ref="V60:V61" si="277">(1*100)/5</f>
        <v>20</v>
      </c>
      <c r="W60" s="4">
        <f t="shared" ref="W60:W61" si="278">(0*100)/5</f>
        <v>0</v>
      </c>
      <c r="X60" s="4">
        <f t="shared" ref="X60:Y60" si="267">(2*100)/5</f>
        <v>40</v>
      </c>
      <c r="Y60" s="4">
        <f t="shared" si="267"/>
        <v>40</v>
      </c>
      <c r="Z60" s="4">
        <f t="shared" ref="Z60:AB60" si="268">(0*100)/5</f>
        <v>0</v>
      </c>
      <c r="AA60" s="4">
        <f t="shared" si="268"/>
        <v>0</v>
      </c>
      <c r="AB60" s="4">
        <f t="shared" si="268"/>
        <v>0</v>
      </c>
      <c r="AC60" s="4">
        <f>(3*100)/5</f>
        <v>60</v>
      </c>
      <c r="AD60" s="4">
        <f>(2*100)/5</f>
        <v>40</v>
      </c>
      <c r="AE60" s="4">
        <f t="shared" si="269"/>
        <v>0</v>
      </c>
      <c r="AF60" s="4">
        <f t="shared" si="270"/>
        <v>20</v>
      </c>
    </row>
    <row r="61">
      <c r="A61" s="1" t="s">
        <v>9</v>
      </c>
      <c r="B61" s="4">
        <f t="shared" ref="B61:B69" si="282">(0*100)/5</f>
        <v>0</v>
      </c>
      <c r="C61" s="4">
        <f t="shared" si="271"/>
        <v>40</v>
      </c>
      <c r="D61" s="4">
        <f>(0*100)/5</f>
        <v>0</v>
      </c>
      <c r="E61" s="4">
        <f>(1*100)/5</f>
        <v>20</v>
      </c>
      <c r="F61" s="4">
        <f>(0*100)/5</f>
        <v>0</v>
      </c>
      <c r="G61" s="4">
        <f t="shared" si="272"/>
        <v>20</v>
      </c>
      <c r="H61" s="4">
        <f>(4*100)/5</f>
        <v>80</v>
      </c>
      <c r="I61" s="4">
        <f>(3*100)/5</f>
        <v>60</v>
      </c>
      <c r="J61" s="4">
        <f t="shared" si="273"/>
        <v>0</v>
      </c>
      <c r="K61" s="4">
        <f t="shared" si="274"/>
        <v>60</v>
      </c>
      <c r="L61" s="4">
        <f>(0*100)/5</f>
        <v>0</v>
      </c>
      <c r="M61" s="4">
        <f t="shared" si="256"/>
        <v>40</v>
      </c>
      <c r="N61" s="4">
        <f t="shared" si="264"/>
        <v>0</v>
      </c>
      <c r="O61" s="4">
        <f t="shared" ref="O61:O62" si="287">(4*100)/5</f>
        <v>80</v>
      </c>
      <c r="P61" s="4">
        <f>(2*100)/5</f>
        <v>40</v>
      </c>
      <c r="Q61" s="4">
        <f t="shared" si="275"/>
        <v>0</v>
      </c>
      <c r="R61" s="4">
        <f t="shared" si="276"/>
        <v>40</v>
      </c>
      <c r="S61" s="4">
        <f t="shared" ref="S61:S63" si="288">(0*100)/5</f>
        <v>0</v>
      </c>
      <c r="T61" s="4">
        <f t="shared" ref="T61:T63" si="289">(1*100)/5</f>
        <v>20</v>
      </c>
      <c r="U61" s="4">
        <f t="shared" ref="U61:U64" si="290">(0*100)/5</f>
        <v>0</v>
      </c>
      <c r="V61" s="4">
        <f t="shared" si="277"/>
        <v>20</v>
      </c>
      <c r="W61" s="4">
        <f t="shared" si="278"/>
        <v>0</v>
      </c>
      <c r="X61" s="4">
        <f t="shared" ref="X61:X62" si="292">(2*100)/5</f>
        <v>40</v>
      </c>
      <c r="Y61" s="4">
        <f t="shared" ref="Y61:Z61" si="279">(1*100)/5</f>
        <v>20</v>
      </c>
      <c r="Z61" s="4">
        <f t="shared" si="279"/>
        <v>20</v>
      </c>
      <c r="AA61" s="4">
        <f t="shared" ref="AA61:AB61" si="280">(0*100)/5</f>
        <v>0</v>
      </c>
      <c r="AB61" s="4">
        <f t="shared" si="280"/>
        <v>0</v>
      </c>
      <c r="AC61" s="4">
        <f t="shared" ref="AC61:AD61" si="281">(1*100)/5</f>
        <v>20</v>
      </c>
      <c r="AD61" s="4">
        <f t="shared" si="281"/>
        <v>20</v>
      </c>
      <c r="AE61" s="4">
        <f t="shared" si="269"/>
        <v>0</v>
      </c>
      <c r="AF61" s="4">
        <f t="shared" si="270"/>
        <v>20</v>
      </c>
    </row>
    <row r="62">
      <c r="A62" s="1" t="s">
        <v>10</v>
      </c>
      <c r="B62" s="4">
        <f t="shared" si="282"/>
        <v>0</v>
      </c>
      <c r="C62" s="4">
        <f t="shared" ref="C62:D62" si="283">(1*100)/5</f>
        <v>20</v>
      </c>
      <c r="D62" s="4">
        <f t="shared" si="283"/>
        <v>20</v>
      </c>
      <c r="E62" s="4">
        <f t="shared" ref="E62:F62" si="284">(0*100)/5</f>
        <v>0</v>
      </c>
      <c r="F62" s="4">
        <f t="shared" si="284"/>
        <v>0</v>
      </c>
      <c r="G62" s="4">
        <f t="shared" si="272"/>
        <v>20</v>
      </c>
      <c r="H62" s="4">
        <f t="shared" ref="H62:I62" si="285">(2*100)/5</f>
        <v>40</v>
      </c>
      <c r="I62" s="4">
        <f t="shared" si="285"/>
        <v>40</v>
      </c>
      <c r="J62" s="4">
        <f t="shared" si="273"/>
        <v>0</v>
      </c>
      <c r="K62" s="4">
        <f t="shared" ref="K62:L62" si="286">(0*100)/5</f>
        <v>0</v>
      </c>
      <c r="L62" s="4">
        <f t="shared" si="286"/>
        <v>0</v>
      </c>
      <c r="M62" s="4">
        <f t="shared" si="256"/>
        <v>40</v>
      </c>
      <c r="N62" s="4">
        <f t="shared" si="264"/>
        <v>0</v>
      </c>
      <c r="O62" s="4">
        <f t="shared" si="287"/>
        <v>80</v>
      </c>
      <c r="P62" s="4">
        <f>(1*100)/5</f>
        <v>20</v>
      </c>
      <c r="Q62" s="4">
        <f t="shared" si="275"/>
        <v>0</v>
      </c>
      <c r="R62" s="4">
        <f t="shared" si="276"/>
        <v>40</v>
      </c>
      <c r="S62" s="4">
        <f t="shared" si="288"/>
        <v>0</v>
      </c>
      <c r="T62" s="4">
        <f t="shared" si="289"/>
        <v>20</v>
      </c>
      <c r="U62" s="4">
        <f t="shared" si="290"/>
        <v>0</v>
      </c>
      <c r="V62" s="4">
        <f t="shared" ref="V62:W62" si="291">(0*100)/5</f>
        <v>0</v>
      </c>
      <c r="W62" s="4">
        <f t="shared" si="291"/>
        <v>0</v>
      </c>
      <c r="X62" s="4">
        <f t="shared" si="292"/>
        <v>40</v>
      </c>
      <c r="Y62" s="4">
        <f t="shared" ref="Y62:AA62" si="293">(1*100)/5</f>
        <v>20</v>
      </c>
      <c r="Z62" s="4">
        <f t="shared" si="293"/>
        <v>20</v>
      </c>
      <c r="AA62" s="4">
        <f t="shared" si="293"/>
        <v>20</v>
      </c>
      <c r="AB62" s="4">
        <f t="shared" ref="AB62:AC62" si="294">(0*100)/5</f>
        <v>0</v>
      </c>
      <c r="AC62" s="4">
        <f t="shared" si="294"/>
        <v>0</v>
      </c>
      <c r="AD62" s="4">
        <f>(1*100)/5</f>
        <v>20</v>
      </c>
      <c r="AE62" s="4">
        <f>(2*100)/5</f>
        <v>40</v>
      </c>
      <c r="AF62" s="4">
        <f t="shared" si="270"/>
        <v>20</v>
      </c>
    </row>
    <row r="63">
      <c r="A63" s="1" t="s">
        <v>11</v>
      </c>
      <c r="B63" s="4">
        <f t="shared" si="282"/>
        <v>0</v>
      </c>
      <c r="C63" s="4">
        <f t="shared" ref="C63:C69" si="302">(0*100)/5</f>
        <v>0</v>
      </c>
      <c r="D63" s="4">
        <f t="shared" ref="D63:D64" si="303">(1*100)/5</f>
        <v>20</v>
      </c>
      <c r="E63" s="4">
        <f t="shared" ref="E63:H63" si="295">(0*100)/5</f>
        <v>0</v>
      </c>
      <c r="F63" s="4">
        <f t="shared" si="295"/>
        <v>0</v>
      </c>
      <c r="G63" s="4">
        <f t="shared" si="295"/>
        <v>0</v>
      </c>
      <c r="H63" s="4">
        <f t="shared" si="295"/>
        <v>0</v>
      </c>
      <c r="I63" s="4">
        <f>(2*100)/5</f>
        <v>40</v>
      </c>
      <c r="J63" s="4">
        <f t="shared" si="273"/>
        <v>0</v>
      </c>
      <c r="K63" s="4">
        <f t="shared" ref="K63:L63" si="296">(0*100)/5</f>
        <v>0</v>
      </c>
      <c r="L63" s="4">
        <f t="shared" si="296"/>
        <v>0</v>
      </c>
      <c r="M63" s="4">
        <f t="shared" ref="M63:N63" si="297">(1*100)/5</f>
        <v>20</v>
      </c>
      <c r="N63" s="4">
        <f t="shared" si="297"/>
        <v>20</v>
      </c>
      <c r="O63" s="4">
        <f>(3*100)/5</f>
        <v>60</v>
      </c>
      <c r="P63" s="4">
        <f t="shared" ref="P63:Q63" si="298">(0*100)/5</f>
        <v>0</v>
      </c>
      <c r="Q63" s="4">
        <f t="shared" si="298"/>
        <v>0</v>
      </c>
      <c r="R63" s="4">
        <f t="shared" si="276"/>
        <v>40</v>
      </c>
      <c r="S63" s="4">
        <f t="shared" si="288"/>
        <v>0</v>
      </c>
      <c r="T63" s="4">
        <f t="shared" si="289"/>
        <v>20</v>
      </c>
      <c r="U63" s="4">
        <f t="shared" si="290"/>
        <v>0</v>
      </c>
      <c r="V63" s="4">
        <f t="shared" ref="V63:AA63" si="299">(1*100)/5</f>
        <v>20</v>
      </c>
      <c r="W63" s="4">
        <f t="shared" si="299"/>
        <v>20</v>
      </c>
      <c r="X63" s="4">
        <f t="shared" si="299"/>
        <v>20</v>
      </c>
      <c r="Y63" s="4">
        <f t="shared" si="299"/>
        <v>20</v>
      </c>
      <c r="Z63" s="4">
        <f t="shared" si="299"/>
        <v>20</v>
      </c>
      <c r="AA63" s="4">
        <f t="shared" si="299"/>
        <v>20</v>
      </c>
      <c r="AB63" s="4">
        <f t="shared" ref="AB63:AC63" si="300">(0*100)/5</f>
        <v>0</v>
      </c>
      <c r="AC63" s="4">
        <f t="shared" si="300"/>
        <v>0</v>
      </c>
      <c r="AD63" s="4">
        <f t="shared" ref="AD63:AE63" si="301">(2*100)/5</f>
        <v>40</v>
      </c>
      <c r="AE63" s="4">
        <f t="shared" si="301"/>
        <v>40</v>
      </c>
      <c r="AF63" s="4">
        <f>(0*100)/5</f>
        <v>0</v>
      </c>
    </row>
    <row r="64">
      <c r="A64" s="1" t="s">
        <v>12</v>
      </c>
      <c r="B64" s="4">
        <f t="shared" si="282"/>
        <v>0</v>
      </c>
      <c r="C64" s="4">
        <f t="shared" si="302"/>
        <v>0</v>
      </c>
      <c r="D64" s="4">
        <f t="shared" si="303"/>
        <v>20</v>
      </c>
      <c r="E64" s="4">
        <f>(1*100)/5</f>
        <v>20</v>
      </c>
      <c r="F64" s="4">
        <f t="shared" ref="F64:H64" si="304">(0*100)/5</f>
        <v>0</v>
      </c>
      <c r="G64" s="4">
        <f t="shared" si="304"/>
        <v>0</v>
      </c>
      <c r="H64" s="4">
        <f t="shared" si="304"/>
        <v>0</v>
      </c>
      <c r="I64" s="4">
        <f t="shared" ref="I64:I66" si="311">(1*100)/5</f>
        <v>20</v>
      </c>
      <c r="J64" s="4">
        <f t="shared" si="273"/>
        <v>0</v>
      </c>
      <c r="K64" s="4">
        <f t="shared" ref="K64:N64" si="305">(0*100)/5</f>
        <v>0</v>
      </c>
      <c r="L64" s="4">
        <f t="shared" si="305"/>
        <v>0</v>
      </c>
      <c r="M64" s="4">
        <f t="shared" si="305"/>
        <v>0</v>
      </c>
      <c r="N64" s="4">
        <f t="shared" si="305"/>
        <v>0</v>
      </c>
      <c r="O64" s="4">
        <f>(2*100)/5</f>
        <v>40</v>
      </c>
      <c r="P64" s="4">
        <f t="shared" ref="P64:Q64" si="306">(0*100)/5</f>
        <v>0</v>
      </c>
      <c r="Q64" s="4">
        <f t="shared" si="306"/>
        <v>0</v>
      </c>
      <c r="R64" s="4">
        <f t="shared" ref="R64:T64" si="307">(1*100)/5</f>
        <v>20</v>
      </c>
      <c r="S64" s="4">
        <f t="shared" si="307"/>
        <v>20</v>
      </c>
      <c r="T64" s="4">
        <f t="shared" si="307"/>
        <v>20</v>
      </c>
      <c r="U64" s="4">
        <f t="shared" si="290"/>
        <v>0</v>
      </c>
      <c r="V64" s="4">
        <f t="shared" ref="V64:W64" si="308">(1*100)/5</f>
        <v>20</v>
      </c>
      <c r="W64" s="4">
        <f t="shared" si="308"/>
        <v>20</v>
      </c>
      <c r="X64" s="4">
        <f t="shared" ref="X64:AF64" si="309">(0*100)/5</f>
        <v>0</v>
      </c>
      <c r="Y64" s="4">
        <f t="shared" si="309"/>
        <v>0</v>
      </c>
      <c r="Z64" s="4">
        <f t="shared" si="309"/>
        <v>0</v>
      </c>
      <c r="AA64" s="4">
        <f t="shared" si="309"/>
        <v>0</v>
      </c>
      <c r="AB64" s="4">
        <f t="shared" si="309"/>
        <v>0</v>
      </c>
      <c r="AC64" s="4">
        <f t="shared" si="309"/>
        <v>0</v>
      </c>
      <c r="AD64" s="4">
        <f t="shared" si="309"/>
        <v>0</v>
      </c>
      <c r="AE64" s="4">
        <f t="shared" si="309"/>
        <v>0</v>
      </c>
      <c r="AF64" s="4">
        <f t="shared" si="309"/>
        <v>0</v>
      </c>
    </row>
    <row r="65">
      <c r="A65" s="1" t="s">
        <v>13</v>
      </c>
      <c r="B65" s="4">
        <f t="shared" si="282"/>
        <v>0</v>
      </c>
      <c r="C65" s="4">
        <f t="shared" si="302"/>
        <v>0</v>
      </c>
      <c r="D65" s="4">
        <f t="shared" ref="D65:H65" si="310">(0*100)/5</f>
        <v>0</v>
      </c>
      <c r="E65" s="4">
        <f t="shared" si="310"/>
        <v>0</v>
      </c>
      <c r="F65" s="4">
        <f t="shared" si="310"/>
        <v>0</v>
      </c>
      <c r="G65" s="4">
        <f t="shared" si="310"/>
        <v>0</v>
      </c>
      <c r="H65" s="4">
        <f t="shared" si="310"/>
        <v>0</v>
      </c>
      <c r="I65" s="4">
        <f t="shared" si="311"/>
        <v>20</v>
      </c>
      <c r="J65" s="4">
        <f t="shared" si="273"/>
        <v>0</v>
      </c>
      <c r="K65" s="4">
        <f t="shared" ref="K65:R65" si="312">(0*100)/5</f>
        <v>0</v>
      </c>
      <c r="L65" s="4">
        <f t="shared" si="312"/>
        <v>0</v>
      </c>
      <c r="M65" s="4">
        <f t="shared" si="312"/>
        <v>0</v>
      </c>
      <c r="N65" s="4">
        <f t="shared" si="312"/>
        <v>0</v>
      </c>
      <c r="O65" s="4">
        <f t="shared" si="312"/>
        <v>0</v>
      </c>
      <c r="P65" s="4">
        <f t="shared" si="312"/>
        <v>0</v>
      </c>
      <c r="Q65" s="4">
        <f t="shared" si="312"/>
        <v>0</v>
      </c>
      <c r="R65" s="4">
        <f t="shared" si="312"/>
        <v>0</v>
      </c>
      <c r="S65" s="4">
        <f>(1*100)/5</f>
        <v>20</v>
      </c>
      <c r="T65" s="4">
        <f t="shared" ref="T65:U65" si="313">(0*100)/5</f>
        <v>0</v>
      </c>
      <c r="U65" s="4">
        <f t="shared" si="313"/>
        <v>0</v>
      </c>
      <c r="V65" s="4">
        <f t="shared" ref="V65:W65" si="314">(1*100)/5</f>
        <v>20</v>
      </c>
      <c r="W65" s="4">
        <f t="shared" si="314"/>
        <v>20</v>
      </c>
      <c r="X65" s="4">
        <f t="shared" ref="X65:Z65" si="315">(0*100)/5</f>
        <v>0</v>
      </c>
      <c r="Y65" s="4">
        <f t="shared" si="315"/>
        <v>0</v>
      </c>
      <c r="Z65" s="4">
        <f t="shared" si="315"/>
        <v>0</v>
      </c>
      <c r="AA65" s="4">
        <f>(1*100)/5</f>
        <v>20</v>
      </c>
      <c r="AB65" s="4">
        <f t="shared" ref="AB65:AF65" si="316">(0*100)/5</f>
        <v>0</v>
      </c>
      <c r="AC65" s="4">
        <f t="shared" si="316"/>
        <v>0</v>
      </c>
      <c r="AD65" s="4">
        <f t="shared" si="316"/>
        <v>0</v>
      </c>
      <c r="AE65" s="4">
        <f t="shared" si="316"/>
        <v>0</v>
      </c>
      <c r="AF65" s="4">
        <f t="shared" si="316"/>
        <v>0</v>
      </c>
    </row>
    <row r="66">
      <c r="A66" s="1" t="s">
        <v>14</v>
      </c>
      <c r="B66" s="4">
        <f t="shared" si="282"/>
        <v>0</v>
      </c>
      <c r="C66" s="4">
        <f t="shared" si="302"/>
        <v>0</v>
      </c>
      <c r="D66" s="4">
        <f t="shared" ref="D66:F66" si="317">(0*100)/5</f>
        <v>0</v>
      </c>
      <c r="E66" s="4">
        <f t="shared" si="317"/>
        <v>0</v>
      </c>
      <c r="F66" s="4">
        <f t="shared" si="317"/>
        <v>0</v>
      </c>
      <c r="G66" s="4">
        <f>(1*100)/5</f>
        <v>20</v>
      </c>
      <c r="H66" s="4">
        <f>(0*100)/5</f>
        <v>0</v>
      </c>
      <c r="I66" s="4">
        <f t="shared" si="311"/>
        <v>20</v>
      </c>
      <c r="J66" s="4">
        <f t="shared" si="273"/>
        <v>0</v>
      </c>
      <c r="K66" s="4">
        <f t="shared" ref="K66:M66" si="318">(0*100)/5</f>
        <v>0</v>
      </c>
      <c r="L66" s="4">
        <f t="shared" si="318"/>
        <v>0</v>
      </c>
      <c r="M66" s="4">
        <f t="shared" si="318"/>
        <v>0</v>
      </c>
      <c r="N66" s="4">
        <f>(1*100)/5</f>
        <v>20</v>
      </c>
      <c r="O66" s="4">
        <f t="shared" ref="O66:S66" si="319">(0*100)/5</f>
        <v>0</v>
      </c>
      <c r="P66" s="4">
        <f t="shared" si="319"/>
        <v>0</v>
      </c>
      <c r="Q66" s="4">
        <f t="shared" si="319"/>
        <v>0</v>
      </c>
      <c r="R66" s="4">
        <f t="shared" si="319"/>
        <v>0</v>
      </c>
      <c r="S66" s="4">
        <f t="shared" si="319"/>
        <v>0</v>
      </c>
      <c r="T66" s="4">
        <f>(2*100)/5</f>
        <v>40</v>
      </c>
      <c r="U66" s="4">
        <f t="shared" ref="U66:AF66" si="320">(0*100)/5</f>
        <v>0</v>
      </c>
      <c r="V66" s="4">
        <f t="shared" si="320"/>
        <v>0</v>
      </c>
      <c r="W66" s="4">
        <f t="shared" si="320"/>
        <v>0</v>
      </c>
      <c r="X66" s="4">
        <f t="shared" si="320"/>
        <v>0</v>
      </c>
      <c r="Y66" s="4">
        <f t="shared" si="320"/>
        <v>0</v>
      </c>
      <c r="Z66" s="4">
        <f t="shared" si="320"/>
        <v>0</v>
      </c>
      <c r="AA66" s="4">
        <f t="shared" si="320"/>
        <v>0</v>
      </c>
      <c r="AB66" s="4">
        <f t="shared" si="320"/>
        <v>0</v>
      </c>
      <c r="AC66" s="4">
        <f t="shared" si="320"/>
        <v>0</v>
      </c>
      <c r="AD66" s="4">
        <f t="shared" si="320"/>
        <v>0</v>
      </c>
      <c r="AE66" s="4">
        <f t="shared" si="320"/>
        <v>0</v>
      </c>
      <c r="AF66" s="4">
        <f t="shared" si="320"/>
        <v>0</v>
      </c>
    </row>
    <row r="67">
      <c r="A67" s="1" t="s">
        <v>15</v>
      </c>
      <c r="B67" s="4">
        <f t="shared" si="282"/>
        <v>0</v>
      </c>
      <c r="C67" s="4">
        <f t="shared" si="302"/>
        <v>0</v>
      </c>
      <c r="D67" s="4">
        <f t="shared" ref="D67:AF67" si="321">(0*100)/5</f>
        <v>0</v>
      </c>
      <c r="E67" s="4">
        <f t="shared" si="321"/>
        <v>0</v>
      </c>
      <c r="F67" s="4">
        <f t="shared" si="321"/>
        <v>0</v>
      </c>
      <c r="G67" s="4">
        <f t="shared" si="321"/>
        <v>0</v>
      </c>
      <c r="H67" s="4">
        <f t="shared" si="321"/>
        <v>0</v>
      </c>
      <c r="I67" s="4">
        <f t="shared" si="321"/>
        <v>0</v>
      </c>
      <c r="J67" s="4">
        <f t="shared" si="321"/>
        <v>0</v>
      </c>
      <c r="K67" s="4">
        <f t="shared" si="321"/>
        <v>0</v>
      </c>
      <c r="L67" s="4">
        <f t="shared" si="321"/>
        <v>0</v>
      </c>
      <c r="M67" s="4">
        <f t="shared" si="321"/>
        <v>0</v>
      </c>
      <c r="N67" s="4">
        <f t="shared" si="321"/>
        <v>0</v>
      </c>
      <c r="O67" s="4">
        <f t="shared" si="321"/>
        <v>0</v>
      </c>
      <c r="P67" s="4">
        <f t="shared" si="321"/>
        <v>0</v>
      </c>
      <c r="Q67" s="4">
        <f t="shared" si="321"/>
        <v>0</v>
      </c>
      <c r="R67" s="4">
        <f t="shared" si="321"/>
        <v>0</v>
      </c>
      <c r="S67" s="4">
        <f t="shared" si="321"/>
        <v>0</v>
      </c>
      <c r="T67" s="4">
        <f t="shared" si="321"/>
        <v>0</v>
      </c>
      <c r="U67" s="4">
        <f t="shared" si="321"/>
        <v>0</v>
      </c>
      <c r="V67" s="4">
        <f t="shared" si="321"/>
        <v>0</v>
      </c>
      <c r="W67" s="4">
        <f t="shared" si="321"/>
        <v>0</v>
      </c>
      <c r="X67" s="4">
        <f t="shared" si="321"/>
        <v>0</v>
      </c>
      <c r="Y67" s="4">
        <f t="shared" si="321"/>
        <v>0</v>
      </c>
      <c r="Z67" s="4">
        <f t="shared" si="321"/>
        <v>0</v>
      </c>
      <c r="AA67" s="4">
        <f t="shared" si="321"/>
        <v>0</v>
      </c>
      <c r="AB67" s="4">
        <f t="shared" si="321"/>
        <v>0</v>
      </c>
      <c r="AC67" s="4">
        <f t="shared" si="321"/>
        <v>0</v>
      </c>
      <c r="AD67" s="4">
        <f t="shared" si="321"/>
        <v>0</v>
      </c>
      <c r="AE67" s="4">
        <f t="shared" si="321"/>
        <v>0</v>
      </c>
      <c r="AF67" s="4">
        <f t="shared" si="321"/>
        <v>0</v>
      </c>
    </row>
    <row r="68">
      <c r="A68" s="1" t="s">
        <v>16</v>
      </c>
      <c r="B68" s="4">
        <f t="shared" si="282"/>
        <v>0</v>
      </c>
      <c r="C68" s="4">
        <f t="shared" si="302"/>
        <v>0</v>
      </c>
      <c r="D68" s="4">
        <f t="shared" ref="D68:AF68" si="322">(0*100)/5</f>
        <v>0</v>
      </c>
      <c r="E68" s="4">
        <f t="shared" si="322"/>
        <v>0</v>
      </c>
      <c r="F68" s="4">
        <f t="shared" si="322"/>
        <v>0</v>
      </c>
      <c r="G68" s="4">
        <f t="shared" si="322"/>
        <v>0</v>
      </c>
      <c r="H68" s="4">
        <f t="shared" si="322"/>
        <v>0</v>
      </c>
      <c r="I68" s="4">
        <f t="shared" si="322"/>
        <v>0</v>
      </c>
      <c r="J68" s="4">
        <f t="shared" si="322"/>
        <v>0</v>
      </c>
      <c r="K68" s="4">
        <f t="shared" si="322"/>
        <v>0</v>
      </c>
      <c r="L68" s="4">
        <f t="shared" si="322"/>
        <v>0</v>
      </c>
      <c r="M68" s="4">
        <f t="shared" si="322"/>
        <v>0</v>
      </c>
      <c r="N68" s="4">
        <f t="shared" si="322"/>
        <v>0</v>
      </c>
      <c r="O68" s="4">
        <f t="shared" si="322"/>
        <v>0</v>
      </c>
      <c r="P68" s="4">
        <f t="shared" si="322"/>
        <v>0</v>
      </c>
      <c r="Q68" s="4">
        <f t="shared" si="322"/>
        <v>0</v>
      </c>
      <c r="R68" s="4">
        <f t="shared" si="322"/>
        <v>0</v>
      </c>
      <c r="S68" s="4">
        <f t="shared" si="322"/>
        <v>0</v>
      </c>
      <c r="T68" s="4">
        <f t="shared" si="322"/>
        <v>0</v>
      </c>
      <c r="U68" s="4">
        <f t="shared" si="322"/>
        <v>0</v>
      </c>
      <c r="V68" s="4">
        <f t="shared" si="322"/>
        <v>0</v>
      </c>
      <c r="W68" s="4">
        <f t="shared" si="322"/>
        <v>0</v>
      </c>
      <c r="X68" s="4">
        <f t="shared" si="322"/>
        <v>0</v>
      </c>
      <c r="Y68" s="4">
        <f t="shared" si="322"/>
        <v>0</v>
      </c>
      <c r="Z68" s="4">
        <f t="shared" si="322"/>
        <v>0</v>
      </c>
      <c r="AA68" s="4">
        <f t="shared" si="322"/>
        <v>0</v>
      </c>
      <c r="AB68" s="4">
        <f t="shared" si="322"/>
        <v>0</v>
      </c>
      <c r="AC68" s="4">
        <f t="shared" si="322"/>
        <v>0</v>
      </c>
      <c r="AD68" s="4">
        <f t="shared" si="322"/>
        <v>0</v>
      </c>
      <c r="AE68" s="4">
        <f t="shared" si="322"/>
        <v>0</v>
      </c>
      <c r="AF68" s="4">
        <f t="shared" si="322"/>
        <v>0</v>
      </c>
    </row>
    <row r="69">
      <c r="A69" s="1" t="s">
        <v>17</v>
      </c>
      <c r="B69" s="4">
        <f t="shared" si="282"/>
        <v>0</v>
      </c>
      <c r="C69" s="4">
        <f t="shared" si="302"/>
        <v>0</v>
      </c>
      <c r="D69" s="4">
        <f t="shared" ref="D69:AF69" si="323">(0*100)/5</f>
        <v>0</v>
      </c>
      <c r="E69" s="4">
        <f t="shared" si="323"/>
        <v>0</v>
      </c>
      <c r="F69" s="4">
        <f t="shared" si="323"/>
        <v>0</v>
      </c>
      <c r="G69" s="4">
        <f t="shared" si="323"/>
        <v>0</v>
      </c>
      <c r="H69" s="4">
        <f t="shared" si="323"/>
        <v>0</v>
      </c>
      <c r="I69" s="4">
        <f t="shared" si="323"/>
        <v>0</v>
      </c>
      <c r="J69" s="4">
        <f t="shared" si="323"/>
        <v>0</v>
      </c>
      <c r="K69" s="4">
        <f t="shared" si="323"/>
        <v>0</v>
      </c>
      <c r="L69" s="4">
        <f t="shared" si="323"/>
        <v>0</v>
      </c>
      <c r="M69" s="4">
        <f t="shared" si="323"/>
        <v>0</v>
      </c>
      <c r="N69" s="4">
        <f t="shared" si="323"/>
        <v>0</v>
      </c>
      <c r="O69" s="4">
        <f t="shared" si="323"/>
        <v>0</v>
      </c>
      <c r="P69" s="4">
        <f t="shared" si="323"/>
        <v>0</v>
      </c>
      <c r="Q69" s="4">
        <f t="shared" si="323"/>
        <v>0</v>
      </c>
      <c r="R69" s="4">
        <f t="shared" si="323"/>
        <v>0</v>
      </c>
      <c r="S69" s="4">
        <f t="shared" si="323"/>
        <v>0</v>
      </c>
      <c r="T69" s="4">
        <f t="shared" si="323"/>
        <v>0</v>
      </c>
      <c r="U69" s="4">
        <f t="shared" si="323"/>
        <v>0</v>
      </c>
      <c r="V69" s="4">
        <f t="shared" si="323"/>
        <v>0</v>
      </c>
      <c r="W69" s="4">
        <f t="shared" si="323"/>
        <v>0</v>
      </c>
      <c r="X69" s="4">
        <f t="shared" si="323"/>
        <v>0</v>
      </c>
      <c r="Y69" s="4">
        <f t="shared" si="323"/>
        <v>0</v>
      </c>
      <c r="Z69" s="4">
        <f t="shared" si="323"/>
        <v>0</v>
      </c>
      <c r="AA69" s="4">
        <f t="shared" si="323"/>
        <v>0</v>
      </c>
      <c r="AB69" s="4">
        <f t="shared" si="323"/>
        <v>0</v>
      </c>
      <c r="AC69" s="4">
        <f t="shared" si="323"/>
        <v>0</v>
      </c>
      <c r="AD69" s="4">
        <f t="shared" si="323"/>
        <v>0</v>
      </c>
      <c r="AE69" s="4">
        <f t="shared" si="323"/>
        <v>0</v>
      </c>
      <c r="AF69" s="4">
        <f t="shared" si="323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24">(0*100)/2</f>
        <v>0</v>
      </c>
      <c r="C71" s="4">
        <f t="shared" si="324"/>
        <v>0</v>
      </c>
      <c r="D71" s="4">
        <f t="shared" si="324"/>
        <v>0</v>
      </c>
      <c r="E71" s="4">
        <f t="shared" si="324"/>
        <v>0</v>
      </c>
      <c r="F71" s="4">
        <f t="shared" si="324"/>
        <v>0</v>
      </c>
      <c r="G71" s="4">
        <f t="shared" si="324"/>
        <v>0</v>
      </c>
      <c r="H71" s="4">
        <f t="shared" si="324"/>
        <v>0</v>
      </c>
      <c r="I71" s="4">
        <f t="shared" si="324"/>
        <v>0</v>
      </c>
      <c r="J71" s="4">
        <f t="shared" si="324"/>
        <v>0</v>
      </c>
      <c r="K71" s="4">
        <f t="shared" si="324"/>
        <v>0</v>
      </c>
      <c r="L71" s="4">
        <f t="shared" si="324"/>
        <v>0</v>
      </c>
      <c r="M71" s="4">
        <f t="shared" si="324"/>
        <v>0</v>
      </c>
      <c r="N71" s="4">
        <f t="shared" si="324"/>
        <v>0</v>
      </c>
      <c r="O71" s="4">
        <f t="shared" si="324"/>
        <v>0</v>
      </c>
      <c r="P71" s="4">
        <f t="shared" si="324"/>
        <v>0</v>
      </c>
      <c r="Q71" s="4">
        <f t="shared" si="324"/>
        <v>0</v>
      </c>
      <c r="R71" s="4">
        <f t="shared" si="324"/>
        <v>0</v>
      </c>
      <c r="S71" s="4">
        <f t="shared" si="324"/>
        <v>0</v>
      </c>
      <c r="T71" s="4">
        <f t="shared" si="324"/>
        <v>0</v>
      </c>
      <c r="U71" s="4">
        <f t="shared" si="324"/>
        <v>0</v>
      </c>
      <c r="V71" s="4">
        <f t="shared" si="324"/>
        <v>0</v>
      </c>
      <c r="W71" s="4">
        <f t="shared" si="324"/>
        <v>0</v>
      </c>
      <c r="X71" s="4">
        <f t="shared" si="324"/>
        <v>0</v>
      </c>
      <c r="Y71" s="4">
        <f t="shared" si="324"/>
        <v>0</v>
      </c>
      <c r="Z71" s="4">
        <f t="shared" si="324"/>
        <v>0</v>
      </c>
      <c r="AA71" s="4">
        <f t="shared" si="324"/>
        <v>0</v>
      </c>
      <c r="AB71" s="4">
        <f t="shared" si="324"/>
        <v>0</v>
      </c>
      <c r="AC71" s="4">
        <f t="shared" si="324"/>
        <v>0</v>
      </c>
      <c r="AD71" s="4">
        <f t="shared" si="324"/>
        <v>0</v>
      </c>
      <c r="AE71" s="4">
        <f t="shared" si="324"/>
        <v>0</v>
      </c>
      <c r="AF71" s="4">
        <f t="shared" si="324"/>
        <v>0</v>
      </c>
    </row>
    <row r="72">
      <c r="A72" s="1" t="s">
        <v>3</v>
      </c>
      <c r="B72" s="4">
        <f t="shared" ref="B72:F72" si="325">(0*100)/2</f>
        <v>0</v>
      </c>
      <c r="C72" s="4">
        <f t="shared" si="325"/>
        <v>0</v>
      </c>
      <c r="D72" s="4">
        <f t="shared" si="325"/>
        <v>0</v>
      </c>
      <c r="E72" s="4">
        <f t="shared" si="325"/>
        <v>0</v>
      </c>
      <c r="F72" s="4">
        <f t="shared" si="325"/>
        <v>0</v>
      </c>
      <c r="G72" s="4">
        <f t="shared" ref="G72:G74" si="329">(1*100)/2</f>
        <v>50</v>
      </c>
      <c r="H72" s="4">
        <f t="shared" ref="H72:W72" si="326">(0*100)/2</f>
        <v>0</v>
      </c>
      <c r="I72" s="4">
        <f t="shared" si="326"/>
        <v>0</v>
      </c>
      <c r="J72" s="4">
        <f t="shared" si="326"/>
        <v>0</v>
      </c>
      <c r="K72" s="4">
        <f t="shared" si="326"/>
        <v>0</v>
      </c>
      <c r="L72" s="4">
        <f t="shared" si="326"/>
        <v>0</v>
      </c>
      <c r="M72" s="4">
        <f t="shared" si="326"/>
        <v>0</v>
      </c>
      <c r="N72" s="4">
        <f t="shared" si="326"/>
        <v>0</v>
      </c>
      <c r="O72" s="4">
        <f t="shared" si="326"/>
        <v>0</v>
      </c>
      <c r="P72" s="4">
        <f t="shared" si="326"/>
        <v>0</v>
      </c>
      <c r="Q72" s="4">
        <f t="shared" si="326"/>
        <v>0</v>
      </c>
      <c r="R72" s="4">
        <f t="shared" si="326"/>
        <v>0</v>
      </c>
      <c r="S72" s="4">
        <f t="shared" si="326"/>
        <v>0</v>
      </c>
      <c r="T72" s="4">
        <f t="shared" si="326"/>
        <v>0</v>
      </c>
      <c r="U72" s="4">
        <f t="shared" si="326"/>
        <v>0</v>
      </c>
      <c r="V72" s="4">
        <f t="shared" si="326"/>
        <v>0</v>
      </c>
      <c r="W72" s="4">
        <f t="shared" si="326"/>
        <v>0</v>
      </c>
      <c r="X72" s="4">
        <f t="shared" ref="X72:X73" si="334">(1*100)/2</f>
        <v>50</v>
      </c>
      <c r="Y72" s="4">
        <f t="shared" ref="Y72:AF72" si="327">(0*100)/2</f>
        <v>0</v>
      </c>
      <c r="Z72" s="4">
        <f t="shared" si="327"/>
        <v>0</v>
      </c>
      <c r="AA72" s="4">
        <f t="shared" si="327"/>
        <v>0</v>
      </c>
      <c r="AB72" s="4">
        <f t="shared" si="327"/>
        <v>0</v>
      </c>
      <c r="AC72" s="4">
        <f t="shared" si="327"/>
        <v>0</v>
      </c>
      <c r="AD72" s="4">
        <f t="shared" si="327"/>
        <v>0</v>
      </c>
      <c r="AE72" s="4">
        <f t="shared" si="327"/>
        <v>0</v>
      </c>
      <c r="AF72" s="4">
        <f t="shared" si="327"/>
        <v>0</v>
      </c>
    </row>
    <row r="73">
      <c r="A73" s="1" t="s">
        <v>4</v>
      </c>
      <c r="B73" s="4">
        <f t="shared" ref="B73:B74" si="337">(0*100)/2</f>
        <v>0</v>
      </c>
      <c r="C73" s="4">
        <f t="shared" ref="C73:C74" si="338">(1*100)/2</f>
        <v>50</v>
      </c>
      <c r="D73" s="4">
        <f t="shared" ref="D73:E73" si="328">(0*100)/2</f>
        <v>0</v>
      </c>
      <c r="E73" s="4">
        <f t="shared" si="328"/>
        <v>0</v>
      </c>
      <c r="F73" s="4">
        <f t="shared" ref="F73:F74" si="340">(2*100)/2</f>
        <v>100</v>
      </c>
      <c r="G73" s="4">
        <f t="shared" si="329"/>
        <v>50</v>
      </c>
      <c r="H73" s="4">
        <f t="shared" ref="H73:J73" si="330">(1*100)/2</f>
        <v>50</v>
      </c>
      <c r="I73" s="4">
        <f t="shared" si="330"/>
        <v>50</v>
      </c>
      <c r="J73" s="4">
        <f t="shared" si="330"/>
        <v>50</v>
      </c>
      <c r="K73" s="4">
        <f t="shared" ref="K73:M73" si="331">(0*100)/2</f>
        <v>0</v>
      </c>
      <c r="L73" s="4">
        <f t="shared" si="331"/>
        <v>0</v>
      </c>
      <c r="M73" s="4">
        <f t="shared" si="331"/>
        <v>0</v>
      </c>
      <c r="N73" s="4">
        <f t="shared" ref="N73:N75" si="342">(2*100)/2</f>
        <v>100</v>
      </c>
      <c r="O73" s="4">
        <f t="shared" ref="O73:Q73" si="332">(1*100)/2</f>
        <v>50</v>
      </c>
      <c r="P73" s="4">
        <f t="shared" si="332"/>
        <v>50</v>
      </c>
      <c r="Q73" s="4">
        <f t="shared" si="332"/>
        <v>50</v>
      </c>
      <c r="R73" s="4">
        <f t="shared" ref="R73:R74" si="344">(0*100)/2</f>
        <v>0</v>
      </c>
      <c r="S73" s="4">
        <f t="shared" ref="S73:S74" si="345">(2*100)/2</f>
        <v>100</v>
      </c>
      <c r="T73" s="4">
        <f t="shared" ref="T73:U73" si="333">(0*100)/2</f>
        <v>0</v>
      </c>
      <c r="U73" s="4">
        <f t="shared" si="333"/>
        <v>0</v>
      </c>
      <c r="V73" s="4">
        <f t="shared" ref="V73:V75" si="347">(2*100)/2</f>
        <v>100</v>
      </c>
      <c r="W73" s="4">
        <f>(0*100)/2</f>
        <v>0</v>
      </c>
      <c r="X73" s="4">
        <f t="shared" si="334"/>
        <v>50</v>
      </c>
      <c r="Y73" s="4">
        <f t="shared" ref="Y73:Z73" si="335">(0*100)/2</f>
        <v>0</v>
      </c>
      <c r="Z73" s="4">
        <f t="shared" si="335"/>
        <v>0</v>
      </c>
      <c r="AA73" s="4">
        <f>(1*100)/2</f>
        <v>50</v>
      </c>
      <c r="AB73" s="4">
        <f t="shared" ref="AB73:AB74" si="349">(2*100)/2</f>
        <v>100</v>
      </c>
      <c r="AC73" s="4">
        <f t="shared" ref="AC73:AE73" si="336">(1*100)/2</f>
        <v>50</v>
      </c>
      <c r="AD73" s="4">
        <f t="shared" si="336"/>
        <v>50</v>
      </c>
      <c r="AE73" s="4">
        <f t="shared" si="336"/>
        <v>50</v>
      </c>
      <c r="AF73" s="4">
        <f>(0*100)/2</f>
        <v>0</v>
      </c>
    </row>
    <row r="74">
      <c r="A74" s="1" t="s">
        <v>5</v>
      </c>
      <c r="B74" s="4">
        <f t="shared" si="337"/>
        <v>0</v>
      </c>
      <c r="C74" s="4">
        <f t="shared" si="338"/>
        <v>50</v>
      </c>
      <c r="D74" s="4">
        <f t="shared" ref="D74:E74" si="339">(0*100)/2</f>
        <v>0</v>
      </c>
      <c r="E74" s="4">
        <f t="shared" si="339"/>
        <v>0</v>
      </c>
      <c r="F74" s="4">
        <f t="shared" si="340"/>
        <v>100</v>
      </c>
      <c r="G74" s="4">
        <f t="shared" si="329"/>
        <v>50</v>
      </c>
      <c r="H74" s="4">
        <f t="shared" ref="H74:H75" si="352">(2*100)/2</f>
        <v>100</v>
      </c>
      <c r="I74" s="4">
        <f t="shared" ref="I74:K74" si="341">(1*100)/2</f>
        <v>50</v>
      </c>
      <c r="J74" s="4">
        <f t="shared" si="341"/>
        <v>50</v>
      </c>
      <c r="K74" s="4">
        <f t="shared" si="341"/>
        <v>50</v>
      </c>
      <c r="L74" s="4">
        <f t="shared" ref="L74:L75" si="354">(0*100)/2</f>
        <v>0</v>
      </c>
      <c r="M74" s="4">
        <f t="shared" ref="M74:M75" si="355">(1*100)/2</f>
        <v>50</v>
      </c>
      <c r="N74" s="4">
        <f t="shared" si="342"/>
        <v>100</v>
      </c>
      <c r="O74" s="4">
        <f t="shared" ref="O74:O75" si="356">(0*100)/2</f>
        <v>0</v>
      </c>
      <c r="P74" s="4">
        <f t="shared" ref="P74:Q74" si="343">(1*100)/2</f>
        <v>50</v>
      </c>
      <c r="Q74" s="4">
        <f t="shared" si="343"/>
        <v>50</v>
      </c>
      <c r="R74" s="4">
        <f t="shared" si="344"/>
        <v>0</v>
      </c>
      <c r="S74" s="4">
        <f t="shared" si="345"/>
        <v>100</v>
      </c>
      <c r="T74" s="4">
        <f t="shared" ref="T74:U74" si="346">(0*100)/2</f>
        <v>0</v>
      </c>
      <c r="U74" s="4">
        <f t="shared" si="346"/>
        <v>0</v>
      </c>
      <c r="V74" s="4">
        <f t="shared" si="347"/>
        <v>100</v>
      </c>
      <c r="W74" s="4">
        <f>(1*100)/2</f>
        <v>50</v>
      </c>
      <c r="X74" s="4">
        <f>(2*100)/2</f>
        <v>100</v>
      </c>
      <c r="Y74" s="4">
        <f>(0*100)/2</f>
        <v>0</v>
      </c>
      <c r="Z74" s="4">
        <f t="shared" ref="Z74:AA74" si="348">(1*100)/2</f>
        <v>50</v>
      </c>
      <c r="AA74" s="4">
        <f t="shared" si="348"/>
        <v>50</v>
      </c>
      <c r="AB74" s="4">
        <f t="shared" si="349"/>
        <v>100</v>
      </c>
      <c r="AC74" s="4">
        <f t="shared" ref="AC74:AD74" si="350">(2*100)/2</f>
        <v>100</v>
      </c>
      <c r="AD74" s="4">
        <f t="shared" si="350"/>
        <v>100</v>
      </c>
      <c r="AE74" s="4">
        <f t="shared" ref="AE74:AE77" si="360">(1*100)/2</f>
        <v>50</v>
      </c>
      <c r="AF74" s="4">
        <f t="shared" ref="AF74:AF76" si="361">(2*100)/2</f>
        <v>100</v>
      </c>
    </row>
    <row r="75">
      <c r="A75" s="1" t="s">
        <v>6</v>
      </c>
      <c r="B75" s="4">
        <f>(1*100)/2</f>
        <v>50</v>
      </c>
      <c r="C75" s="4">
        <f>(0*100)/2</f>
        <v>0</v>
      </c>
      <c r="D75" s="4">
        <f t="shared" ref="D75:D76" si="363">(1*100)/2</f>
        <v>50</v>
      </c>
      <c r="E75" s="4">
        <f t="shared" ref="E75:F75" si="351">(2*100)/2</f>
        <v>100</v>
      </c>
      <c r="F75" s="4">
        <f t="shared" si="351"/>
        <v>100</v>
      </c>
      <c r="G75" s="4">
        <f>(0*100)/2</f>
        <v>0</v>
      </c>
      <c r="H75" s="4">
        <f t="shared" si="352"/>
        <v>100</v>
      </c>
      <c r="I75" s="4">
        <f>(1*100)/2</f>
        <v>50</v>
      </c>
      <c r="J75" s="4">
        <f t="shared" ref="J75:K75" si="353">(2*100)/2</f>
        <v>100</v>
      </c>
      <c r="K75" s="4">
        <f t="shared" si="353"/>
        <v>100</v>
      </c>
      <c r="L75" s="4">
        <f t="shared" si="354"/>
        <v>0</v>
      </c>
      <c r="M75" s="4">
        <f t="shared" si="355"/>
        <v>50</v>
      </c>
      <c r="N75" s="4">
        <f t="shared" si="342"/>
        <v>100</v>
      </c>
      <c r="O75" s="4">
        <f t="shared" si="356"/>
        <v>0</v>
      </c>
      <c r="P75" s="4">
        <f>(1*100)/2</f>
        <v>50</v>
      </c>
      <c r="Q75" s="4">
        <f t="shared" ref="Q75:S75" si="357">(2*100)/2</f>
        <v>100</v>
      </c>
      <c r="R75" s="4">
        <f t="shared" si="357"/>
        <v>100</v>
      </c>
      <c r="S75" s="4">
        <f t="shared" si="357"/>
        <v>100</v>
      </c>
      <c r="T75" s="4">
        <f t="shared" ref="T75:T76" si="368">(1*100)/2</f>
        <v>50</v>
      </c>
      <c r="U75" s="4">
        <f>(0*100)/2</f>
        <v>0</v>
      </c>
      <c r="V75" s="4">
        <f t="shared" si="347"/>
        <v>100</v>
      </c>
      <c r="W75" s="4">
        <f>(2*100)/2</f>
        <v>100</v>
      </c>
      <c r="X75" s="4">
        <f>(0*100)/2</f>
        <v>0</v>
      </c>
      <c r="Y75" s="4">
        <f t="shared" ref="Y75:Z75" si="358">(1*100)/2</f>
        <v>50</v>
      </c>
      <c r="Z75" s="4">
        <f t="shared" si="358"/>
        <v>50</v>
      </c>
      <c r="AA75" s="4">
        <f t="shared" ref="AA75:AD75" si="359">(2*100)/2</f>
        <v>100</v>
      </c>
      <c r="AB75" s="4">
        <f t="shared" si="359"/>
        <v>100</v>
      </c>
      <c r="AC75" s="4">
        <f t="shared" si="359"/>
        <v>100</v>
      </c>
      <c r="AD75" s="4">
        <f t="shared" si="359"/>
        <v>100</v>
      </c>
      <c r="AE75" s="4">
        <f t="shared" si="360"/>
        <v>50</v>
      </c>
      <c r="AF75" s="4">
        <f t="shared" si="361"/>
        <v>100</v>
      </c>
    </row>
    <row r="76">
      <c r="A76" s="1" t="s">
        <v>7</v>
      </c>
      <c r="B76" s="4">
        <f t="shared" ref="B76:C76" si="362">(0*100)/2</f>
        <v>0</v>
      </c>
      <c r="C76" s="4">
        <f t="shared" si="362"/>
        <v>0</v>
      </c>
      <c r="D76" s="4">
        <f t="shared" si="363"/>
        <v>50</v>
      </c>
      <c r="E76" s="4">
        <f t="shared" ref="E76:F76" si="364">(2*100)/2</f>
        <v>100</v>
      </c>
      <c r="F76" s="4">
        <f t="shared" si="364"/>
        <v>100</v>
      </c>
      <c r="G76" s="4">
        <f t="shared" ref="G76:I76" si="365">(1*100)/2</f>
        <v>50</v>
      </c>
      <c r="H76" s="4">
        <f t="shared" si="365"/>
        <v>50</v>
      </c>
      <c r="I76" s="4">
        <f t="shared" si="365"/>
        <v>50</v>
      </c>
      <c r="J76" s="4">
        <f t="shared" ref="J76:K76" si="366">(2*100)/2</f>
        <v>100</v>
      </c>
      <c r="K76" s="4">
        <f t="shared" si="366"/>
        <v>100</v>
      </c>
      <c r="L76" s="4">
        <f>(1*100)/2</f>
        <v>50</v>
      </c>
      <c r="M76" s="4">
        <f t="shared" ref="M76:S76" si="367">(2*100)/2</f>
        <v>100</v>
      </c>
      <c r="N76" s="4">
        <f t="shared" si="367"/>
        <v>100</v>
      </c>
      <c r="O76" s="4">
        <f t="shared" si="367"/>
        <v>100</v>
      </c>
      <c r="P76" s="4">
        <f t="shared" si="367"/>
        <v>100</v>
      </c>
      <c r="Q76" s="4">
        <f t="shared" si="367"/>
        <v>100</v>
      </c>
      <c r="R76" s="4">
        <f t="shared" si="367"/>
        <v>100</v>
      </c>
      <c r="S76" s="4">
        <f t="shared" si="367"/>
        <v>100</v>
      </c>
      <c r="T76" s="4">
        <f t="shared" si="368"/>
        <v>50</v>
      </c>
      <c r="U76" s="4">
        <f t="shared" ref="U76:X76" si="369">(1*100)/2</f>
        <v>50</v>
      </c>
      <c r="V76" s="4">
        <f t="shared" si="369"/>
        <v>50</v>
      </c>
      <c r="W76" s="4">
        <f t="shared" si="369"/>
        <v>50</v>
      </c>
      <c r="X76" s="4">
        <f t="shared" si="369"/>
        <v>50</v>
      </c>
      <c r="Y76" s="4">
        <f>(0*100)/2</f>
        <v>0</v>
      </c>
      <c r="Z76" s="4">
        <f t="shared" ref="Z76:AB76" si="370">(2*100)/2</f>
        <v>100</v>
      </c>
      <c r="AA76" s="4">
        <f t="shared" si="370"/>
        <v>100</v>
      </c>
      <c r="AB76" s="4">
        <f t="shared" si="370"/>
        <v>100</v>
      </c>
      <c r="AC76" s="4">
        <f>(1*100)/2</f>
        <v>50</v>
      </c>
      <c r="AD76" s="4">
        <f>(2*100)/2</f>
        <v>100</v>
      </c>
      <c r="AE76" s="4">
        <f t="shared" si="360"/>
        <v>50</v>
      </c>
      <c r="AF76" s="4">
        <f t="shared" si="361"/>
        <v>100</v>
      </c>
    </row>
    <row r="77">
      <c r="A77" s="1" t="s">
        <v>8</v>
      </c>
      <c r="B77" s="4">
        <f t="shared" ref="B77:B81" si="375">(0*100)/2</f>
        <v>0</v>
      </c>
      <c r="C77" s="4">
        <f t="shared" ref="C77:C79" si="376">(1*100)/2</f>
        <v>50</v>
      </c>
      <c r="D77" s="4">
        <f>(2*100)/2</f>
        <v>100</v>
      </c>
      <c r="E77" s="4">
        <f>(1*100)/2</f>
        <v>50</v>
      </c>
      <c r="F77" s="4">
        <f t="shared" ref="F77:F78" si="378">(2*100)/2</f>
        <v>100</v>
      </c>
      <c r="G77" s="4">
        <f t="shared" ref="G77:G78" si="379">(1*100)/2</f>
        <v>50</v>
      </c>
      <c r="H77" s="4">
        <f>(2*100)/2</f>
        <v>100</v>
      </c>
      <c r="I77" s="4">
        <f>(1*100)/2</f>
        <v>50</v>
      </c>
      <c r="J77" s="4">
        <f t="shared" ref="J77:J79" si="381">(0*100)/2</f>
        <v>0</v>
      </c>
      <c r="K77" s="4">
        <f t="shared" ref="K77:L77" si="371">(1*100)/2</f>
        <v>50</v>
      </c>
      <c r="L77" s="4">
        <f t="shared" si="371"/>
        <v>50</v>
      </c>
      <c r="M77" s="4">
        <f t="shared" ref="M77:O77" si="372">(2*100)/2</f>
        <v>100</v>
      </c>
      <c r="N77" s="4">
        <f t="shared" si="372"/>
        <v>100</v>
      </c>
      <c r="O77" s="4">
        <f t="shared" si="372"/>
        <v>100</v>
      </c>
      <c r="P77" s="4">
        <f>(1*100)/2</f>
        <v>50</v>
      </c>
      <c r="Q77" s="4">
        <f t="shared" ref="Q77:T77" si="373">(2*100)/2</f>
        <v>100</v>
      </c>
      <c r="R77" s="4">
        <f t="shared" si="373"/>
        <v>100</v>
      </c>
      <c r="S77" s="4">
        <f t="shared" si="373"/>
        <v>100</v>
      </c>
      <c r="T77" s="4">
        <f t="shared" si="373"/>
        <v>100</v>
      </c>
      <c r="U77" s="4">
        <f>(1*100)/2</f>
        <v>50</v>
      </c>
      <c r="V77" s="4">
        <f>(2*100)/2</f>
        <v>100</v>
      </c>
      <c r="W77" s="4">
        <f t="shared" ref="W77:Y77" si="374">(0*100)/2</f>
        <v>0</v>
      </c>
      <c r="X77" s="4">
        <f t="shared" si="374"/>
        <v>0</v>
      </c>
      <c r="Y77" s="4">
        <f t="shared" si="374"/>
        <v>0</v>
      </c>
      <c r="Z77" s="4">
        <f>(1*100)/2</f>
        <v>50</v>
      </c>
      <c r="AA77" s="4">
        <f t="shared" ref="AA77:AA78" si="385">(2*100)/2</f>
        <v>100</v>
      </c>
      <c r="AB77" s="4">
        <f>(1*100)/2</f>
        <v>50</v>
      </c>
      <c r="AC77" s="4">
        <f>(2*100)/2</f>
        <v>100</v>
      </c>
      <c r="AD77" s="4">
        <f>(0*100)/2</f>
        <v>0</v>
      </c>
      <c r="AE77" s="4">
        <f t="shared" si="360"/>
        <v>50</v>
      </c>
      <c r="AF77" s="4">
        <f t="shared" ref="AF77:AF81" si="387">(0*100)/2</f>
        <v>0</v>
      </c>
      <c r="AG77" s="9"/>
    </row>
    <row r="78">
      <c r="A78" s="1" t="s">
        <v>9</v>
      </c>
      <c r="B78" s="4">
        <f t="shared" si="375"/>
        <v>0</v>
      </c>
      <c r="C78" s="4">
        <f t="shared" si="376"/>
        <v>50</v>
      </c>
      <c r="D78" s="4">
        <f t="shared" ref="D78:E78" si="377">(1*100)/2</f>
        <v>50</v>
      </c>
      <c r="E78" s="4">
        <f t="shared" si="377"/>
        <v>50</v>
      </c>
      <c r="F78" s="4">
        <f t="shared" si="378"/>
        <v>100</v>
      </c>
      <c r="G78" s="4">
        <f t="shared" si="379"/>
        <v>50</v>
      </c>
      <c r="H78" s="4">
        <f t="shared" ref="H78:I78" si="380">(1*100)/2</f>
        <v>50</v>
      </c>
      <c r="I78" s="4">
        <f t="shared" si="380"/>
        <v>50</v>
      </c>
      <c r="J78" s="4">
        <f t="shared" si="381"/>
        <v>0</v>
      </c>
      <c r="K78" s="4">
        <f>(0*100)/2</f>
        <v>0</v>
      </c>
      <c r="L78" s="4">
        <f>(1*100)/2</f>
        <v>50</v>
      </c>
      <c r="M78" s="4">
        <f t="shared" ref="M78:M80" si="391">(2*100)/2</f>
        <v>100</v>
      </c>
      <c r="N78" s="4">
        <f t="shared" ref="N78:N80" si="392">(1*100)/2</f>
        <v>50</v>
      </c>
      <c r="O78" s="4">
        <f t="shared" ref="O78:P78" si="382">(2*100)/2</f>
        <v>100</v>
      </c>
      <c r="P78" s="4">
        <f t="shared" si="382"/>
        <v>100</v>
      </c>
      <c r="Q78" s="4">
        <f>(1*100)/2</f>
        <v>50</v>
      </c>
      <c r="R78" s="4">
        <f t="shared" ref="R78:V78" si="383">(2*100)/2</f>
        <v>100</v>
      </c>
      <c r="S78" s="4">
        <f t="shared" si="383"/>
        <v>100</v>
      </c>
      <c r="T78" s="4">
        <f t="shared" si="383"/>
        <v>100</v>
      </c>
      <c r="U78" s="4">
        <f t="shared" si="383"/>
        <v>100</v>
      </c>
      <c r="V78" s="4">
        <f t="shared" si="383"/>
        <v>100</v>
      </c>
      <c r="W78" s="4">
        <f>(1*100)/2</f>
        <v>50</v>
      </c>
      <c r="X78" s="4">
        <f>(2*100)/2</f>
        <v>100</v>
      </c>
      <c r="Y78" s="4">
        <f t="shared" ref="Y78:Z78" si="384">(1*100)/2</f>
        <v>50</v>
      </c>
      <c r="Z78" s="4">
        <f t="shared" si="384"/>
        <v>50</v>
      </c>
      <c r="AA78" s="4">
        <f t="shared" si="385"/>
        <v>100</v>
      </c>
      <c r="AB78" s="4">
        <f>(0*100)/2</f>
        <v>0</v>
      </c>
      <c r="AC78" s="4">
        <f t="shared" ref="AC78:AE78" si="386">(1*100)/2</f>
        <v>50</v>
      </c>
      <c r="AD78" s="4">
        <f t="shared" si="386"/>
        <v>50</v>
      </c>
      <c r="AE78" s="4">
        <f t="shared" si="386"/>
        <v>50</v>
      </c>
      <c r="AF78" s="4">
        <f t="shared" si="387"/>
        <v>0</v>
      </c>
    </row>
    <row r="79">
      <c r="A79" s="1" t="s">
        <v>10</v>
      </c>
      <c r="B79" s="4">
        <f t="shared" si="375"/>
        <v>0</v>
      </c>
      <c r="C79" s="4">
        <f t="shared" si="376"/>
        <v>50</v>
      </c>
      <c r="D79" s="4">
        <f>(0*100)/2</f>
        <v>0</v>
      </c>
      <c r="E79" s="4">
        <f t="shared" ref="E79:F79" si="388">(2*100)/2</f>
        <v>100</v>
      </c>
      <c r="F79" s="4">
        <f t="shared" si="388"/>
        <v>100</v>
      </c>
      <c r="G79" s="4">
        <f t="shared" ref="G79:H79" si="389">(0*100)/2</f>
        <v>0</v>
      </c>
      <c r="H79" s="4">
        <f t="shared" si="389"/>
        <v>0</v>
      </c>
      <c r="I79" s="4">
        <f>(1*100)/2</f>
        <v>50</v>
      </c>
      <c r="J79" s="4">
        <f t="shared" si="381"/>
        <v>0</v>
      </c>
      <c r="K79" s="4">
        <f t="shared" ref="K79:L79" si="390">(1*100)/2</f>
        <v>50</v>
      </c>
      <c r="L79" s="4">
        <f t="shared" si="390"/>
        <v>50</v>
      </c>
      <c r="M79" s="4">
        <f t="shared" si="391"/>
        <v>100</v>
      </c>
      <c r="N79" s="4">
        <f t="shared" si="392"/>
        <v>50</v>
      </c>
      <c r="O79" s="4">
        <f t="shared" ref="O79:P79" si="393">(1*100)/2</f>
        <v>50</v>
      </c>
      <c r="P79" s="4">
        <f t="shared" si="393"/>
        <v>50</v>
      </c>
      <c r="Q79" s="4">
        <f t="shared" ref="Q79:R79" si="394">(0*100)/2</f>
        <v>0</v>
      </c>
      <c r="R79" s="4">
        <f t="shared" si="394"/>
        <v>0</v>
      </c>
      <c r="S79" s="4">
        <f t="shared" ref="S79:T79" si="395">(1*100)/2</f>
        <v>50</v>
      </c>
      <c r="T79" s="4">
        <f t="shared" si="395"/>
        <v>50</v>
      </c>
      <c r="U79" s="4">
        <f t="shared" ref="U79:X79" si="396">(2*100)/2</f>
        <v>100</v>
      </c>
      <c r="V79" s="4">
        <f t="shared" si="396"/>
        <v>100</v>
      </c>
      <c r="W79" s="4">
        <f t="shared" si="396"/>
        <v>100</v>
      </c>
      <c r="X79" s="4">
        <f t="shared" si="396"/>
        <v>100</v>
      </c>
      <c r="Y79" s="4">
        <f t="shared" ref="Y79:Y82" si="404">(0*100)/2</f>
        <v>0</v>
      </c>
      <c r="Z79" s="4">
        <f t="shared" ref="Z79:AB79" si="397">(2*100)/2</f>
        <v>100</v>
      </c>
      <c r="AA79" s="4">
        <f t="shared" si="397"/>
        <v>100</v>
      </c>
      <c r="AB79" s="4">
        <f t="shared" si="397"/>
        <v>100</v>
      </c>
      <c r="AC79" s="4">
        <f t="shared" ref="AC79:AC83" si="406">(1*100)/2</f>
        <v>50</v>
      </c>
      <c r="AD79" s="4">
        <f>(2*100)/2</f>
        <v>100</v>
      </c>
      <c r="AE79" s="4">
        <f t="shared" ref="AE79:AE81" si="407">(1*100)/2</f>
        <v>50</v>
      </c>
      <c r="AF79" s="4">
        <f t="shared" si="387"/>
        <v>0</v>
      </c>
    </row>
    <row r="80">
      <c r="A80" s="1" t="s">
        <v>11</v>
      </c>
      <c r="B80" s="4">
        <f t="shared" si="375"/>
        <v>0</v>
      </c>
      <c r="C80" s="4">
        <f t="shared" ref="C80:D80" si="398">(0*100)/2</f>
        <v>0</v>
      </c>
      <c r="D80" s="4">
        <f t="shared" si="398"/>
        <v>0</v>
      </c>
      <c r="E80" s="4">
        <f t="shared" ref="E80:G80" si="399">(2*100)/2</f>
        <v>100</v>
      </c>
      <c r="F80" s="4">
        <f t="shared" si="399"/>
        <v>100</v>
      </c>
      <c r="G80" s="4">
        <f t="shared" si="399"/>
        <v>100</v>
      </c>
      <c r="H80" s="4">
        <f t="shared" ref="H80:H81" si="409">(1*100)/2</f>
        <v>50</v>
      </c>
      <c r="I80" s="4">
        <f t="shared" ref="I80:L80" si="400">(0*100)/2</f>
        <v>0</v>
      </c>
      <c r="J80" s="4">
        <f t="shared" si="400"/>
        <v>0</v>
      </c>
      <c r="K80" s="4">
        <f t="shared" si="400"/>
        <v>0</v>
      </c>
      <c r="L80" s="4">
        <f t="shared" si="400"/>
        <v>0</v>
      </c>
      <c r="M80" s="4">
        <f t="shared" si="391"/>
        <v>100</v>
      </c>
      <c r="N80" s="4">
        <f t="shared" si="392"/>
        <v>50</v>
      </c>
      <c r="O80" s="4">
        <f t="shared" ref="O80:Q80" si="401">(1*100)/2</f>
        <v>50</v>
      </c>
      <c r="P80" s="4">
        <f t="shared" si="401"/>
        <v>50</v>
      </c>
      <c r="Q80" s="4">
        <f t="shared" si="401"/>
        <v>50</v>
      </c>
      <c r="R80" s="4">
        <f t="shared" ref="R80:S80" si="402">(2*100)/2</f>
        <v>100</v>
      </c>
      <c r="S80" s="4">
        <f t="shared" si="402"/>
        <v>100</v>
      </c>
      <c r="T80" s="4">
        <f>(0*100)/2</f>
        <v>0</v>
      </c>
      <c r="U80" s="4">
        <f>(1*100)/2</f>
        <v>50</v>
      </c>
      <c r="V80" s="4">
        <f>(2*100)/2</f>
        <v>100</v>
      </c>
      <c r="W80" s="4">
        <f t="shared" ref="W80:X80" si="403">(1*100)/2</f>
        <v>50</v>
      </c>
      <c r="X80" s="4">
        <f t="shared" si="403"/>
        <v>50</v>
      </c>
      <c r="Y80" s="4">
        <f t="shared" si="404"/>
        <v>0</v>
      </c>
      <c r="Z80" s="4">
        <f t="shared" ref="Z80:AB80" si="405">(2*100)/2</f>
        <v>100</v>
      </c>
      <c r="AA80" s="4">
        <f t="shared" si="405"/>
        <v>100</v>
      </c>
      <c r="AB80" s="4">
        <f t="shared" si="405"/>
        <v>100</v>
      </c>
      <c r="AC80" s="4">
        <f t="shared" si="406"/>
        <v>50</v>
      </c>
      <c r="AD80" s="4">
        <f t="shared" ref="AD80:AD83" si="415">(0*100)/2</f>
        <v>0</v>
      </c>
      <c r="AE80" s="4">
        <f t="shared" si="407"/>
        <v>50</v>
      </c>
      <c r="AF80" s="4">
        <f t="shared" si="387"/>
        <v>0</v>
      </c>
    </row>
    <row r="81">
      <c r="A81" s="1" t="s">
        <v>12</v>
      </c>
      <c r="B81" s="4">
        <f t="shared" si="375"/>
        <v>0</v>
      </c>
      <c r="C81" s="4">
        <f t="shared" ref="C81:E81" si="408">(1*100)/2</f>
        <v>50</v>
      </c>
      <c r="D81" s="4">
        <f t="shared" si="408"/>
        <v>50</v>
      </c>
      <c r="E81" s="4">
        <f t="shared" si="408"/>
        <v>50</v>
      </c>
      <c r="F81" s="4">
        <f>(0*100)/2</f>
        <v>0</v>
      </c>
      <c r="G81" s="4">
        <f>(2*100)/2</f>
        <v>100</v>
      </c>
      <c r="H81" s="4">
        <f t="shared" si="409"/>
        <v>50</v>
      </c>
      <c r="I81" s="4">
        <f>(2*100)/2</f>
        <v>100</v>
      </c>
      <c r="J81" s="4">
        <f t="shared" ref="J81:K81" si="410">(0*100)/2</f>
        <v>0</v>
      </c>
      <c r="K81" s="4">
        <f t="shared" si="410"/>
        <v>0</v>
      </c>
      <c r="L81" s="4">
        <f t="shared" ref="L81:M81" si="411">(1*100)/2</f>
        <v>50</v>
      </c>
      <c r="M81" s="4">
        <f t="shared" si="411"/>
        <v>50</v>
      </c>
      <c r="N81" s="4">
        <f t="shared" ref="N81:N82" si="420">(0*100)/2</f>
        <v>0</v>
      </c>
      <c r="O81" s="4">
        <f t="shared" ref="O81:P81" si="412">(1*100)/2</f>
        <v>50</v>
      </c>
      <c r="P81" s="4">
        <f t="shared" si="412"/>
        <v>50</v>
      </c>
      <c r="Q81" s="4">
        <f t="shared" ref="Q81:Q84" si="421">(0*100)/2</f>
        <v>0</v>
      </c>
      <c r="R81" s="4">
        <f t="shared" ref="R81:S81" si="413">(2*100)/2</f>
        <v>100</v>
      </c>
      <c r="S81" s="4">
        <f t="shared" si="413"/>
        <v>100</v>
      </c>
      <c r="T81" s="4">
        <f>(1*100)/2</f>
        <v>50</v>
      </c>
      <c r="U81" s="4">
        <f t="shared" ref="U81:U82" si="422">(2*100)/2</f>
        <v>100</v>
      </c>
      <c r="V81" s="4">
        <f t="shared" ref="V81:V84" si="423">(1*100)/2</f>
        <v>50</v>
      </c>
      <c r="W81" s="4">
        <f>(2*100)/2</f>
        <v>100</v>
      </c>
      <c r="X81" s="4">
        <f t="shared" ref="X81:X82" si="424">(1*100)/2</f>
        <v>50</v>
      </c>
      <c r="Y81" s="4">
        <f t="shared" si="404"/>
        <v>0</v>
      </c>
      <c r="Z81" s="4">
        <f t="shared" ref="Z81:AB81" si="414">(2*100)/2</f>
        <v>100</v>
      </c>
      <c r="AA81" s="4">
        <f t="shared" si="414"/>
        <v>100</v>
      </c>
      <c r="AB81" s="4">
        <f t="shared" si="414"/>
        <v>100</v>
      </c>
      <c r="AC81" s="4">
        <f t="shared" si="406"/>
        <v>50</v>
      </c>
      <c r="AD81" s="4">
        <f t="shared" si="415"/>
        <v>0</v>
      </c>
      <c r="AE81" s="4">
        <f t="shared" si="407"/>
        <v>50</v>
      </c>
      <c r="AF81" s="4">
        <f t="shared" si="387"/>
        <v>0</v>
      </c>
    </row>
    <row r="82">
      <c r="A82" s="1" t="s">
        <v>13</v>
      </c>
      <c r="B82" s="4">
        <f t="shared" ref="B82:C82" si="416">(1*100)/2</f>
        <v>50</v>
      </c>
      <c r="C82" s="4">
        <f t="shared" si="416"/>
        <v>50</v>
      </c>
      <c r="D82" s="4">
        <f t="shared" ref="D82:D83" si="428">(0*100)/2</f>
        <v>0</v>
      </c>
      <c r="E82" s="4">
        <f t="shared" ref="E82:G82" si="417">(1*100)/2</f>
        <v>50</v>
      </c>
      <c r="F82" s="4">
        <f t="shared" si="417"/>
        <v>50</v>
      </c>
      <c r="G82" s="4">
        <f t="shared" si="417"/>
        <v>50</v>
      </c>
      <c r="H82" s="4">
        <f t="shared" ref="H82:I82" si="418">(2*100)/2</f>
        <v>100</v>
      </c>
      <c r="I82" s="4">
        <f t="shared" si="418"/>
        <v>100</v>
      </c>
      <c r="J82" s="4">
        <f t="shared" ref="J82:L82" si="419">(0*100)/2</f>
        <v>0</v>
      </c>
      <c r="K82" s="4">
        <f t="shared" si="419"/>
        <v>0</v>
      </c>
      <c r="L82" s="4">
        <f t="shared" si="419"/>
        <v>0</v>
      </c>
      <c r="M82" s="4">
        <f>(1*100)/2</f>
        <v>50</v>
      </c>
      <c r="N82" s="4">
        <f t="shared" si="420"/>
        <v>0</v>
      </c>
      <c r="O82" s="4">
        <f>(2*100)/2</f>
        <v>100</v>
      </c>
      <c r="P82" s="4">
        <f t="shared" ref="P82:P84" si="432">(1*100)/2</f>
        <v>50</v>
      </c>
      <c r="Q82" s="4">
        <f t="shared" si="421"/>
        <v>0</v>
      </c>
      <c r="R82" s="4">
        <f t="shared" ref="R82:R83" si="433">(2*100)/2</f>
        <v>100</v>
      </c>
      <c r="S82" s="4">
        <f>(1*100)/2</f>
        <v>50</v>
      </c>
      <c r="T82" s="4">
        <f>(0*100)/2</f>
        <v>0</v>
      </c>
      <c r="U82" s="4">
        <f t="shared" si="422"/>
        <v>100</v>
      </c>
      <c r="V82" s="4">
        <f t="shared" si="423"/>
        <v>50</v>
      </c>
      <c r="W82" s="4">
        <f t="shared" ref="W82:W84" si="435">(0*100)/2</f>
        <v>0</v>
      </c>
      <c r="X82" s="4">
        <f t="shared" si="424"/>
        <v>50</v>
      </c>
      <c r="Y82" s="4">
        <f t="shared" si="404"/>
        <v>0</v>
      </c>
      <c r="Z82" s="4">
        <f t="shared" ref="Z82:AB82" si="425">(2*100)/2</f>
        <v>100</v>
      </c>
      <c r="AA82" s="4">
        <f t="shared" si="425"/>
        <v>100</v>
      </c>
      <c r="AB82" s="4">
        <f t="shared" si="425"/>
        <v>100</v>
      </c>
      <c r="AC82" s="4">
        <f t="shared" si="406"/>
        <v>50</v>
      </c>
      <c r="AD82" s="4">
        <f t="shared" si="415"/>
        <v>0</v>
      </c>
      <c r="AE82" s="4">
        <f t="shared" ref="AE82:AF82" si="426">(0*100)/2</f>
        <v>0</v>
      </c>
      <c r="AF82" s="4">
        <f t="shared" si="426"/>
        <v>0</v>
      </c>
    </row>
    <row r="83">
      <c r="A83" s="1" t="s">
        <v>14</v>
      </c>
      <c r="B83" s="4">
        <f t="shared" ref="B83:C83" si="427">(1*100)/2</f>
        <v>50</v>
      </c>
      <c r="C83" s="4">
        <f t="shared" si="427"/>
        <v>50</v>
      </c>
      <c r="D83" s="4">
        <f t="shared" si="428"/>
        <v>0</v>
      </c>
      <c r="E83" s="4">
        <f t="shared" ref="E83:F83" si="429">(1*100)/2</f>
        <v>50</v>
      </c>
      <c r="F83" s="4">
        <f t="shared" si="429"/>
        <v>50</v>
      </c>
      <c r="G83" s="4">
        <f t="shared" ref="G83:G84" si="440">(2*100)/2</f>
        <v>100</v>
      </c>
      <c r="H83" s="4">
        <f>(1*100)/2</f>
        <v>50</v>
      </c>
      <c r="I83" s="4">
        <f>(2*100)/2</f>
        <v>100</v>
      </c>
      <c r="J83" s="4">
        <f t="shared" ref="J83:K83" si="430">(0*100)/2</f>
        <v>0</v>
      </c>
      <c r="K83" s="4">
        <f t="shared" si="430"/>
        <v>0</v>
      </c>
      <c r="L83" s="4">
        <f t="shared" ref="L83:L84" si="442">(1*100)/2</f>
        <v>50</v>
      </c>
      <c r="M83" s="4">
        <f t="shared" ref="M83:O83" si="431">(0*100)/2</f>
        <v>0</v>
      </c>
      <c r="N83" s="4">
        <f t="shared" si="431"/>
        <v>0</v>
      </c>
      <c r="O83" s="4">
        <f t="shared" si="431"/>
        <v>0</v>
      </c>
      <c r="P83" s="4">
        <f t="shared" si="432"/>
        <v>50</v>
      </c>
      <c r="Q83" s="4">
        <f t="shared" si="421"/>
        <v>0</v>
      </c>
      <c r="R83" s="4">
        <f t="shared" si="433"/>
        <v>100</v>
      </c>
      <c r="S83" s="4">
        <f t="shared" ref="S83:T83" si="434">(2*100)/2</f>
        <v>100</v>
      </c>
      <c r="T83" s="4">
        <f t="shared" si="434"/>
        <v>100</v>
      </c>
      <c r="U83" s="4">
        <f t="shared" ref="U83:U84" si="445">(0*100)/2</f>
        <v>0</v>
      </c>
      <c r="V83" s="4">
        <f t="shared" si="423"/>
        <v>50</v>
      </c>
      <c r="W83" s="4">
        <f t="shared" si="435"/>
        <v>0</v>
      </c>
      <c r="X83" s="4">
        <f t="shared" ref="X83:Y83" si="436">(0*100)/2</f>
        <v>0</v>
      </c>
      <c r="Y83" s="4">
        <f t="shared" si="436"/>
        <v>0</v>
      </c>
      <c r="Z83" s="4">
        <f t="shared" ref="Z83:AA83" si="437">(2*100)/2</f>
        <v>100</v>
      </c>
      <c r="AA83" s="4">
        <f t="shared" si="437"/>
        <v>100</v>
      </c>
      <c r="AB83" s="4">
        <f>(0*100)/2</f>
        <v>0</v>
      </c>
      <c r="AC83" s="4">
        <f t="shared" si="406"/>
        <v>50</v>
      </c>
      <c r="AD83" s="4">
        <f t="shared" si="415"/>
        <v>0</v>
      </c>
      <c r="AE83" s="4">
        <f t="shared" ref="AE83:AF83" si="438">(0*100)/2</f>
        <v>0</v>
      </c>
      <c r="AF83" s="4">
        <f t="shared" si="438"/>
        <v>0</v>
      </c>
    </row>
    <row r="84">
      <c r="A84" s="1" t="s">
        <v>15</v>
      </c>
      <c r="B84" s="4">
        <f t="shared" ref="B84:D84" si="439">(0*100)/2</f>
        <v>0</v>
      </c>
      <c r="C84" s="4">
        <f t="shared" si="439"/>
        <v>0</v>
      </c>
      <c r="D84" s="4">
        <f t="shared" si="439"/>
        <v>0</v>
      </c>
      <c r="E84" s="4">
        <f>(1*100)/2</f>
        <v>50</v>
      </c>
      <c r="F84" s="4">
        <f>(0*100)/2</f>
        <v>0</v>
      </c>
      <c r="G84" s="4">
        <f t="shared" si="440"/>
        <v>100</v>
      </c>
      <c r="H84" s="4">
        <f t="shared" ref="H84:K84" si="441">(0*100)/2</f>
        <v>0</v>
      </c>
      <c r="I84" s="4">
        <f t="shared" si="441"/>
        <v>0</v>
      </c>
      <c r="J84" s="4">
        <f t="shared" si="441"/>
        <v>0</v>
      </c>
      <c r="K84" s="4">
        <f t="shared" si="441"/>
        <v>0</v>
      </c>
      <c r="L84" s="4">
        <f t="shared" si="442"/>
        <v>50</v>
      </c>
      <c r="M84" s="4">
        <f t="shared" ref="M84:O84" si="443">(0*100)/2</f>
        <v>0</v>
      </c>
      <c r="N84" s="4">
        <f t="shared" si="443"/>
        <v>0</v>
      </c>
      <c r="O84" s="4">
        <f t="shared" si="443"/>
        <v>0</v>
      </c>
      <c r="P84" s="4">
        <f t="shared" si="432"/>
        <v>50</v>
      </c>
      <c r="Q84" s="4">
        <f t="shared" si="421"/>
        <v>0</v>
      </c>
      <c r="R84" s="4">
        <f t="shared" ref="R84:T84" si="444">(1*100)/2</f>
        <v>50</v>
      </c>
      <c r="S84" s="4">
        <f t="shared" si="444"/>
        <v>50</v>
      </c>
      <c r="T84" s="4">
        <f t="shared" si="444"/>
        <v>50</v>
      </c>
      <c r="U84" s="4">
        <f t="shared" si="445"/>
        <v>0</v>
      </c>
      <c r="V84" s="4">
        <f t="shared" si="423"/>
        <v>50</v>
      </c>
      <c r="W84" s="4">
        <f t="shared" si="435"/>
        <v>0</v>
      </c>
      <c r="X84" s="4">
        <f t="shared" ref="X84:Y84" si="446">(0*100)/2</f>
        <v>0</v>
      </c>
      <c r="Y84" s="4">
        <f t="shared" si="446"/>
        <v>0</v>
      </c>
      <c r="Z84" s="4">
        <f>(1*100)/2</f>
        <v>50</v>
      </c>
      <c r="AA84" s="4">
        <f>(0*100)/2</f>
        <v>0</v>
      </c>
      <c r="AB84" s="4">
        <f>(1*100)/2</f>
        <v>50</v>
      </c>
      <c r="AC84" s="4">
        <f t="shared" ref="AC84:AF84" si="447">(0*100)/2</f>
        <v>0</v>
      </c>
      <c r="AD84" s="4">
        <f t="shared" si="447"/>
        <v>0</v>
      </c>
      <c r="AE84" s="4">
        <f t="shared" si="447"/>
        <v>0</v>
      </c>
      <c r="AF84" s="4">
        <f t="shared" si="447"/>
        <v>0</v>
      </c>
    </row>
    <row r="85">
      <c r="A85" s="1" t="s">
        <v>16</v>
      </c>
      <c r="B85" s="4">
        <f t="shared" ref="B85:AF85" si="448">(0*100)/2</f>
        <v>0</v>
      </c>
      <c r="C85" s="4">
        <f t="shared" si="448"/>
        <v>0</v>
      </c>
      <c r="D85" s="4">
        <f t="shared" si="448"/>
        <v>0</v>
      </c>
      <c r="E85" s="4">
        <f t="shared" si="448"/>
        <v>0</v>
      </c>
      <c r="F85" s="4">
        <f t="shared" si="448"/>
        <v>0</v>
      </c>
      <c r="G85" s="4">
        <f t="shared" si="448"/>
        <v>0</v>
      </c>
      <c r="H85" s="4">
        <f t="shared" si="448"/>
        <v>0</v>
      </c>
      <c r="I85" s="4">
        <f t="shared" si="448"/>
        <v>0</v>
      </c>
      <c r="J85" s="4">
        <f t="shared" si="448"/>
        <v>0</v>
      </c>
      <c r="K85" s="4">
        <f t="shared" si="448"/>
        <v>0</v>
      </c>
      <c r="L85" s="4">
        <f t="shared" si="448"/>
        <v>0</v>
      </c>
      <c r="M85" s="4">
        <f t="shared" si="448"/>
        <v>0</v>
      </c>
      <c r="N85" s="4">
        <f t="shared" si="448"/>
        <v>0</v>
      </c>
      <c r="O85" s="4">
        <f t="shared" si="448"/>
        <v>0</v>
      </c>
      <c r="P85" s="4">
        <f t="shared" si="448"/>
        <v>0</v>
      </c>
      <c r="Q85" s="4">
        <f t="shared" si="448"/>
        <v>0</v>
      </c>
      <c r="R85" s="4">
        <f t="shared" si="448"/>
        <v>0</v>
      </c>
      <c r="S85" s="4">
        <f t="shared" si="448"/>
        <v>0</v>
      </c>
      <c r="T85" s="4">
        <f t="shared" si="448"/>
        <v>0</v>
      </c>
      <c r="U85" s="4">
        <f t="shared" si="448"/>
        <v>0</v>
      </c>
      <c r="V85" s="4">
        <f t="shared" si="448"/>
        <v>0</v>
      </c>
      <c r="W85" s="4">
        <f t="shared" si="448"/>
        <v>0</v>
      </c>
      <c r="X85" s="4">
        <f t="shared" si="448"/>
        <v>0</v>
      </c>
      <c r="Y85" s="4">
        <f t="shared" si="448"/>
        <v>0</v>
      </c>
      <c r="Z85" s="4">
        <f t="shared" si="448"/>
        <v>0</v>
      </c>
      <c r="AA85" s="4">
        <f t="shared" si="448"/>
        <v>0</v>
      </c>
      <c r="AB85" s="4">
        <f t="shared" si="448"/>
        <v>0</v>
      </c>
      <c r="AC85" s="4">
        <f t="shared" si="448"/>
        <v>0</v>
      </c>
      <c r="AD85" s="4">
        <f t="shared" si="448"/>
        <v>0</v>
      </c>
      <c r="AE85" s="4">
        <f t="shared" si="448"/>
        <v>0</v>
      </c>
      <c r="AF85" s="4">
        <f t="shared" si="448"/>
        <v>0</v>
      </c>
    </row>
    <row r="86">
      <c r="A86" s="1" t="s">
        <v>17</v>
      </c>
      <c r="B86" s="4">
        <f t="shared" ref="B86:AF86" si="449">(0*100)/2</f>
        <v>0</v>
      </c>
      <c r="C86" s="4">
        <f t="shared" si="449"/>
        <v>0</v>
      </c>
      <c r="D86" s="4">
        <f t="shared" si="449"/>
        <v>0</v>
      </c>
      <c r="E86" s="4">
        <f t="shared" si="449"/>
        <v>0</v>
      </c>
      <c r="F86" s="4">
        <f t="shared" si="449"/>
        <v>0</v>
      </c>
      <c r="G86" s="4">
        <f t="shared" si="449"/>
        <v>0</v>
      </c>
      <c r="H86" s="4">
        <f t="shared" si="449"/>
        <v>0</v>
      </c>
      <c r="I86" s="4">
        <f t="shared" si="449"/>
        <v>0</v>
      </c>
      <c r="J86" s="4">
        <f t="shared" si="449"/>
        <v>0</v>
      </c>
      <c r="K86" s="4">
        <f t="shared" si="449"/>
        <v>0</v>
      </c>
      <c r="L86" s="4">
        <f t="shared" si="449"/>
        <v>0</v>
      </c>
      <c r="M86" s="4">
        <f t="shared" si="449"/>
        <v>0</v>
      </c>
      <c r="N86" s="4">
        <f t="shared" si="449"/>
        <v>0</v>
      </c>
      <c r="O86" s="4">
        <f t="shared" si="449"/>
        <v>0</v>
      </c>
      <c r="P86" s="4">
        <f t="shared" si="449"/>
        <v>0</v>
      </c>
      <c r="Q86" s="4">
        <f t="shared" si="449"/>
        <v>0</v>
      </c>
      <c r="R86" s="4">
        <f t="shared" si="449"/>
        <v>0</v>
      </c>
      <c r="S86" s="4">
        <f t="shared" si="449"/>
        <v>0</v>
      </c>
      <c r="T86" s="4">
        <f t="shared" si="449"/>
        <v>0</v>
      </c>
      <c r="U86" s="4">
        <f t="shared" si="449"/>
        <v>0</v>
      </c>
      <c r="V86" s="4">
        <f t="shared" si="449"/>
        <v>0</v>
      </c>
      <c r="W86" s="4">
        <f t="shared" si="449"/>
        <v>0</v>
      </c>
      <c r="X86" s="4">
        <f t="shared" si="449"/>
        <v>0</v>
      </c>
      <c r="Y86" s="4">
        <f t="shared" si="449"/>
        <v>0</v>
      </c>
      <c r="Z86" s="4">
        <f t="shared" si="449"/>
        <v>0</v>
      </c>
      <c r="AA86" s="4">
        <f t="shared" si="449"/>
        <v>0</v>
      </c>
      <c r="AB86" s="4">
        <f t="shared" si="449"/>
        <v>0</v>
      </c>
      <c r="AC86" s="4">
        <f t="shared" si="449"/>
        <v>0</v>
      </c>
      <c r="AD86" s="4">
        <f t="shared" si="449"/>
        <v>0</v>
      </c>
      <c r="AE86" s="4">
        <f t="shared" si="449"/>
        <v>0</v>
      </c>
      <c r="AF86" s="4">
        <f t="shared" si="449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50">(0*100)/2</f>
        <v>0</v>
      </c>
      <c r="C88" s="4">
        <f t="shared" si="450"/>
        <v>0</v>
      </c>
      <c r="D88" s="4">
        <f t="shared" si="450"/>
        <v>0</v>
      </c>
      <c r="E88" s="4">
        <f t="shared" si="450"/>
        <v>0</v>
      </c>
      <c r="F88" s="4">
        <f t="shared" si="450"/>
        <v>0</v>
      </c>
      <c r="G88" s="4">
        <f t="shared" si="450"/>
        <v>0</v>
      </c>
      <c r="H88" s="4">
        <f t="shared" si="450"/>
        <v>0</v>
      </c>
      <c r="I88" s="4">
        <f t="shared" si="450"/>
        <v>0</v>
      </c>
      <c r="J88" s="4">
        <f t="shared" si="450"/>
        <v>0</v>
      </c>
      <c r="K88" s="4">
        <f t="shared" si="450"/>
        <v>0</v>
      </c>
      <c r="L88" s="4">
        <f t="shared" si="450"/>
        <v>0</v>
      </c>
      <c r="M88" s="4">
        <f t="shared" si="450"/>
        <v>0</v>
      </c>
      <c r="N88" s="4">
        <f t="shared" si="450"/>
        <v>0</v>
      </c>
      <c r="O88" s="4">
        <f t="shared" si="450"/>
        <v>0</v>
      </c>
      <c r="P88" s="4">
        <f t="shared" si="450"/>
        <v>0</v>
      </c>
      <c r="Q88" s="4">
        <f t="shared" si="450"/>
        <v>0</v>
      </c>
      <c r="R88" s="4">
        <f t="shared" si="450"/>
        <v>0</v>
      </c>
      <c r="S88" s="4">
        <f t="shared" si="450"/>
        <v>0</v>
      </c>
      <c r="T88" s="4">
        <f t="shared" si="450"/>
        <v>0</v>
      </c>
      <c r="U88" s="4">
        <f t="shared" si="450"/>
        <v>0</v>
      </c>
      <c r="V88" s="4">
        <f t="shared" si="450"/>
        <v>0</v>
      </c>
      <c r="W88" s="4">
        <f t="shared" si="450"/>
        <v>0</v>
      </c>
      <c r="X88" s="4">
        <f t="shared" si="450"/>
        <v>0</v>
      </c>
      <c r="Y88" s="4">
        <f t="shared" si="450"/>
        <v>0</v>
      </c>
      <c r="Z88" s="4">
        <f t="shared" ref="Z88:AF88" si="451">(0*100)/3</f>
        <v>0</v>
      </c>
      <c r="AA88" s="4">
        <f t="shared" si="451"/>
        <v>0</v>
      </c>
      <c r="AB88" s="4">
        <f t="shared" si="451"/>
        <v>0</v>
      </c>
      <c r="AC88" s="4">
        <f t="shared" si="451"/>
        <v>0</v>
      </c>
      <c r="AD88" s="4">
        <f t="shared" si="451"/>
        <v>0</v>
      </c>
      <c r="AE88" s="4">
        <f t="shared" si="451"/>
        <v>0</v>
      </c>
      <c r="AF88" s="4">
        <f t="shared" si="451"/>
        <v>0</v>
      </c>
    </row>
    <row r="89">
      <c r="A89" s="1" t="s">
        <v>3</v>
      </c>
      <c r="B89" s="4">
        <f t="shared" ref="B89:W89" si="452">(0*100)/2</f>
        <v>0</v>
      </c>
      <c r="C89" s="4">
        <f t="shared" si="452"/>
        <v>0</v>
      </c>
      <c r="D89" s="4">
        <f t="shared" si="452"/>
        <v>0</v>
      </c>
      <c r="E89" s="4">
        <f t="shared" si="452"/>
        <v>0</v>
      </c>
      <c r="F89" s="4">
        <f t="shared" si="452"/>
        <v>0</v>
      </c>
      <c r="G89" s="4">
        <f t="shared" si="452"/>
        <v>0</v>
      </c>
      <c r="H89" s="4">
        <f t="shared" si="452"/>
        <v>0</v>
      </c>
      <c r="I89" s="4">
        <f t="shared" si="452"/>
        <v>0</v>
      </c>
      <c r="J89" s="4">
        <f t="shared" si="452"/>
        <v>0</v>
      </c>
      <c r="K89" s="4">
        <f t="shared" si="452"/>
        <v>0</v>
      </c>
      <c r="L89" s="4">
        <f t="shared" si="452"/>
        <v>0</v>
      </c>
      <c r="M89" s="4">
        <f t="shared" si="452"/>
        <v>0</v>
      </c>
      <c r="N89" s="4">
        <f t="shared" si="452"/>
        <v>0</v>
      </c>
      <c r="O89" s="4">
        <f t="shared" si="452"/>
        <v>0</v>
      </c>
      <c r="P89" s="4">
        <f t="shared" si="452"/>
        <v>0</v>
      </c>
      <c r="Q89" s="4">
        <f t="shared" si="452"/>
        <v>0</v>
      </c>
      <c r="R89" s="4">
        <f t="shared" si="452"/>
        <v>0</v>
      </c>
      <c r="S89" s="4">
        <f t="shared" si="452"/>
        <v>0</v>
      </c>
      <c r="T89" s="4">
        <f t="shared" si="452"/>
        <v>0</v>
      </c>
      <c r="U89" s="4">
        <f t="shared" si="452"/>
        <v>0</v>
      </c>
      <c r="V89" s="4">
        <f t="shared" si="452"/>
        <v>0</v>
      </c>
      <c r="W89" s="4">
        <f t="shared" si="452"/>
        <v>0</v>
      </c>
      <c r="X89" s="4">
        <f>(1*100)/2</f>
        <v>50</v>
      </c>
      <c r="Y89" s="4">
        <f>(0*100)/2</f>
        <v>0</v>
      </c>
      <c r="Z89" s="4">
        <f t="shared" ref="Z89:AF89" si="453">(0*100)/3</f>
        <v>0</v>
      </c>
      <c r="AA89" s="4">
        <f t="shared" si="453"/>
        <v>0</v>
      </c>
      <c r="AB89" s="4">
        <f t="shared" si="453"/>
        <v>0</v>
      </c>
      <c r="AC89" s="4">
        <f t="shared" si="453"/>
        <v>0</v>
      </c>
      <c r="AD89" s="4">
        <f t="shared" si="453"/>
        <v>0</v>
      </c>
      <c r="AE89" s="4">
        <f t="shared" si="453"/>
        <v>0</v>
      </c>
      <c r="AF89" s="4">
        <f t="shared" si="453"/>
        <v>0</v>
      </c>
    </row>
    <row r="90">
      <c r="A90" s="1" t="s">
        <v>4</v>
      </c>
      <c r="B90" s="4">
        <f t="shared" ref="B90:B91" si="458">(0*100)/2</f>
        <v>0</v>
      </c>
      <c r="C90" s="4">
        <f t="shared" ref="C90:C91" si="459">(1*100)/2</f>
        <v>50</v>
      </c>
      <c r="D90" s="4">
        <f t="shared" ref="D90:H90" si="454">(0*100)/2</f>
        <v>0</v>
      </c>
      <c r="E90" s="4">
        <f t="shared" si="454"/>
        <v>0</v>
      </c>
      <c r="F90" s="4">
        <f t="shared" si="454"/>
        <v>0</v>
      </c>
      <c r="G90" s="4">
        <f t="shared" si="454"/>
        <v>0</v>
      </c>
      <c r="H90" s="4">
        <f t="shared" si="454"/>
        <v>0</v>
      </c>
      <c r="I90" s="4">
        <f t="shared" ref="I90:I91" si="461">(1*100)/2</f>
        <v>50</v>
      </c>
      <c r="J90" s="4">
        <f t="shared" ref="J90:J91" si="462">(2*100)/2</f>
        <v>100</v>
      </c>
      <c r="K90" s="4">
        <f t="shared" ref="K90:K94" si="463">(1*100)/2</f>
        <v>50</v>
      </c>
      <c r="L90" s="4">
        <f t="shared" ref="L90:N90" si="455">(0*100)/2</f>
        <v>0</v>
      </c>
      <c r="M90" s="4">
        <f t="shared" si="455"/>
        <v>0</v>
      </c>
      <c r="N90" s="4">
        <f t="shared" si="455"/>
        <v>0</v>
      </c>
      <c r="O90" s="4">
        <f>(1*100)/2</f>
        <v>50</v>
      </c>
      <c r="P90" s="4">
        <f>(0*100)/2</f>
        <v>0</v>
      </c>
      <c r="Q90" s="4">
        <f>(1*100)/2</f>
        <v>50</v>
      </c>
      <c r="R90" s="4">
        <f t="shared" ref="R90:V90" si="456">(0*100)/2</f>
        <v>0</v>
      </c>
      <c r="S90" s="4">
        <f t="shared" si="456"/>
        <v>0</v>
      </c>
      <c r="T90" s="4">
        <f t="shared" si="456"/>
        <v>0</v>
      </c>
      <c r="U90" s="4">
        <f t="shared" si="456"/>
        <v>0</v>
      </c>
      <c r="V90" s="4">
        <f t="shared" si="456"/>
        <v>0</v>
      </c>
      <c r="W90" s="4">
        <f t="shared" ref="W90:W93" si="467">(1*100)/2</f>
        <v>50</v>
      </c>
      <c r="X90" s="4">
        <f t="shared" ref="X90:X93" si="468">(2*100)/2</f>
        <v>100</v>
      </c>
      <c r="Y90" s="4">
        <f t="shared" ref="Y90:Z90" si="457">(1*100)/2</f>
        <v>50</v>
      </c>
      <c r="Z90" s="4">
        <f t="shared" si="457"/>
        <v>50</v>
      </c>
      <c r="AA90" s="4">
        <f t="shared" ref="AA90:AA92" si="470">(0*100)/2</f>
        <v>0</v>
      </c>
      <c r="AB90" s="4">
        <f t="shared" ref="AB90:AB94" si="471">(0*100)/3</f>
        <v>0</v>
      </c>
      <c r="AC90" s="4">
        <f t="shared" ref="AC90:AC100" si="472">(1*100)/2</f>
        <v>50</v>
      </c>
      <c r="AD90" s="4">
        <f t="shared" ref="AD90:AD100" si="473">(0*100)/2</f>
        <v>0</v>
      </c>
      <c r="AE90" s="4">
        <f>(0*100)/3</f>
        <v>0</v>
      </c>
      <c r="AF90" s="4">
        <f t="shared" ref="AF90:AF93" si="474">(1*100)/2</f>
        <v>50</v>
      </c>
    </row>
    <row r="91">
      <c r="A91" s="1" t="s">
        <v>5</v>
      </c>
      <c r="B91" s="4">
        <f t="shared" si="458"/>
        <v>0</v>
      </c>
      <c r="C91" s="4">
        <f t="shared" si="459"/>
        <v>50</v>
      </c>
      <c r="D91" s="4">
        <f>(1*100)/2</f>
        <v>50</v>
      </c>
      <c r="E91" s="4">
        <f t="shared" ref="E91:H91" si="460">(0*100)/2</f>
        <v>0</v>
      </c>
      <c r="F91" s="4">
        <f t="shared" si="460"/>
        <v>0</v>
      </c>
      <c r="G91" s="4">
        <f t="shared" si="460"/>
        <v>0</v>
      </c>
      <c r="H91" s="4">
        <f t="shared" si="460"/>
        <v>0</v>
      </c>
      <c r="I91" s="4">
        <f t="shared" si="461"/>
        <v>50</v>
      </c>
      <c r="J91" s="4">
        <f t="shared" si="462"/>
        <v>100</v>
      </c>
      <c r="K91" s="4">
        <f t="shared" si="463"/>
        <v>50</v>
      </c>
      <c r="L91" s="4">
        <f t="shared" ref="L91:M91" si="464">(0*100)/2</f>
        <v>0</v>
      </c>
      <c r="M91" s="4">
        <f t="shared" si="464"/>
        <v>0</v>
      </c>
      <c r="N91" s="4">
        <f t="shared" ref="N91:Q91" si="465">(1*100)/2</f>
        <v>50</v>
      </c>
      <c r="O91" s="4">
        <f t="shared" si="465"/>
        <v>50</v>
      </c>
      <c r="P91" s="4">
        <f t="shared" si="465"/>
        <v>50</v>
      </c>
      <c r="Q91" s="4">
        <f t="shared" si="465"/>
        <v>50</v>
      </c>
      <c r="R91" s="4">
        <f t="shared" ref="R91:V91" si="466">(0*100)/2</f>
        <v>0</v>
      </c>
      <c r="S91" s="4">
        <f t="shared" si="466"/>
        <v>0</v>
      </c>
      <c r="T91" s="4">
        <f t="shared" si="466"/>
        <v>0</v>
      </c>
      <c r="U91" s="4">
        <f t="shared" si="466"/>
        <v>0</v>
      </c>
      <c r="V91" s="4">
        <f t="shared" si="466"/>
        <v>0</v>
      </c>
      <c r="W91" s="4">
        <f t="shared" si="467"/>
        <v>50</v>
      </c>
      <c r="X91" s="4">
        <f t="shared" si="468"/>
        <v>100</v>
      </c>
      <c r="Y91" s="4">
        <f t="shared" ref="Y91:Z91" si="469">(1*100)/2</f>
        <v>50</v>
      </c>
      <c r="Z91" s="4">
        <f t="shared" si="469"/>
        <v>50</v>
      </c>
      <c r="AA91" s="4">
        <f t="shared" si="470"/>
        <v>0</v>
      </c>
      <c r="AB91" s="4">
        <f t="shared" si="471"/>
        <v>0</v>
      </c>
      <c r="AC91" s="4">
        <f t="shared" si="472"/>
        <v>50</v>
      </c>
      <c r="AD91" s="4">
        <f t="shared" si="473"/>
        <v>0</v>
      </c>
      <c r="AE91" s="4">
        <f t="shared" ref="AE91:AE93" si="482">(0*100)/2</f>
        <v>0</v>
      </c>
      <c r="AF91" s="4">
        <f t="shared" si="474"/>
        <v>50</v>
      </c>
    </row>
    <row r="92">
      <c r="A92" s="1" t="s">
        <v>6</v>
      </c>
      <c r="B92" s="4">
        <f t="shared" ref="B92:F92" si="475">(1*100)/2</f>
        <v>50</v>
      </c>
      <c r="C92" s="4">
        <f t="shared" si="475"/>
        <v>50</v>
      </c>
      <c r="D92" s="4">
        <f t="shared" si="475"/>
        <v>50</v>
      </c>
      <c r="E92" s="4">
        <f t="shared" si="475"/>
        <v>50</v>
      </c>
      <c r="F92" s="4">
        <f t="shared" si="475"/>
        <v>50</v>
      </c>
      <c r="G92" s="4">
        <f t="shared" ref="G92:H92" si="476">(0*100)/2</f>
        <v>0</v>
      </c>
      <c r="H92" s="4">
        <f t="shared" si="476"/>
        <v>0</v>
      </c>
      <c r="I92" s="4">
        <f t="shared" ref="I92:J92" si="477">(2*100)/2</f>
        <v>100</v>
      </c>
      <c r="J92" s="4">
        <f t="shared" si="477"/>
        <v>100</v>
      </c>
      <c r="K92" s="4">
        <f t="shared" si="463"/>
        <v>50</v>
      </c>
      <c r="L92" s="4">
        <f t="shared" ref="L92:M92" si="478">(0*100)/2</f>
        <v>0</v>
      </c>
      <c r="M92" s="4">
        <f t="shared" si="478"/>
        <v>0</v>
      </c>
      <c r="N92" s="4">
        <f t="shared" ref="N92:Q92" si="479">(1*100)/2</f>
        <v>50</v>
      </c>
      <c r="O92" s="4">
        <f t="shared" si="479"/>
        <v>50</v>
      </c>
      <c r="P92" s="4">
        <f t="shared" si="479"/>
        <v>50</v>
      </c>
      <c r="Q92" s="4">
        <f t="shared" si="479"/>
        <v>50</v>
      </c>
      <c r="R92" s="4">
        <f t="shared" ref="R92:V92" si="480">(0*100)/2</f>
        <v>0</v>
      </c>
      <c r="S92" s="4">
        <f t="shared" si="480"/>
        <v>0</v>
      </c>
      <c r="T92" s="4">
        <f t="shared" si="480"/>
        <v>0</v>
      </c>
      <c r="U92" s="4">
        <f t="shared" si="480"/>
        <v>0</v>
      </c>
      <c r="V92" s="4">
        <f t="shared" si="480"/>
        <v>0</v>
      </c>
      <c r="W92" s="4">
        <f t="shared" si="467"/>
        <v>50</v>
      </c>
      <c r="X92" s="4">
        <f t="shared" si="468"/>
        <v>100</v>
      </c>
      <c r="Y92" s="4">
        <f t="shared" ref="Y92:Z92" si="481">(1*100)/2</f>
        <v>50</v>
      </c>
      <c r="Z92" s="4">
        <f t="shared" si="481"/>
        <v>50</v>
      </c>
      <c r="AA92" s="4">
        <f t="shared" si="470"/>
        <v>0</v>
      </c>
      <c r="AB92" s="4">
        <f t="shared" si="471"/>
        <v>0</v>
      </c>
      <c r="AC92" s="4">
        <f t="shared" si="472"/>
        <v>50</v>
      </c>
      <c r="AD92" s="4">
        <f t="shared" si="473"/>
        <v>0</v>
      </c>
      <c r="AE92" s="4">
        <f t="shared" si="482"/>
        <v>0</v>
      </c>
      <c r="AF92" s="4">
        <f t="shared" si="474"/>
        <v>50</v>
      </c>
    </row>
    <row r="93">
      <c r="A93" s="1" t="s">
        <v>7</v>
      </c>
      <c r="B93" s="4">
        <f t="shared" ref="B93:F93" si="483">(1*100)/2</f>
        <v>50</v>
      </c>
      <c r="C93" s="4">
        <f t="shared" si="483"/>
        <v>50</v>
      </c>
      <c r="D93" s="4">
        <f t="shared" si="483"/>
        <v>50</v>
      </c>
      <c r="E93" s="4">
        <f t="shared" si="483"/>
        <v>50</v>
      </c>
      <c r="F93" s="4">
        <f t="shared" si="483"/>
        <v>50</v>
      </c>
      <c r="G93" s="4">
        <f t="shared" ref="G93:H93" si="484">(0*100)/2</f>
        <v>0</v>
      </c>
      <c r="H93" s="4">
        <f t="shared" si="484"/>
        <v>0</v>
      </c>
      <c r="I93" s="4">
        <f t="shared" ref="I93:I94" si="491">(1*100)/2</f>
        <v>50</v>
      </c>
      <c r="J93" s="4">
        <f t="shared" ref="J93:J94" si="492">(2*100)/2</f>
        <v>100</v>
      </c>
      <c r="K93" s="4">
        <f t="shared" si="463"/>
        <v>50</v>
      </c>
      <c r="L93" s="4">
        <f t="shared" ref="L93:M93" si="485">(0*100)/2</f>
        <v>0</v>
      </c>
      <c r="M93" s="4">
        <f t="shared" si="485"/>
        <v>0</v>
      </c>
      <c r="N93" s="4">
        <f t="shared" ref="N93:Q93" si="486">(1*100)/2</f>
        <v>50</v>
      </c>
      <c r="O93" s="4">
        <f t="shared" si="486"/>
        <v>50</v>
      </c>
      <c r="P93" s="4">
        <f t="shared" si="486"/>
        <v>50</v>
      </c>
      <c r="Q93" s="4">
        <f t="shared" si="486"/>
        <v>50</v>
      </c>
      <c r="R93" s="4">
        <f t="shared" ref="R93:V93" si="487">(0*100)/2</f>
        <v>0</v>
      </c>
      <c r="S93" s="4">
        <f t="shared" si="487"/>
        <v>0</v>
      </c>
      <c r="T93" s="4">
        <f t="shared" si="487"/>
        <v>0</v>
      </c>
      <c r="U93" s="4">
        <f t="shared" si="487"/>
        <v>0</v>
      </c>
      <c r="V93" s="4">
        <f t="shared" si="487"/>
        <v>0</v>
      </c>
      <c r="W93" s="4">
        <f t="shared" si="467"/>
        <v>50</v>
      </c>
      <c r="X93" s="4">
        <f t="shared" si="468"/>
        <v>100</v>
      </c>
      <c r="Y93" s="4">
        <f t="shared" ref="Y93:Z93" si="488">(1*100)/2</f>
        <v>50</v>
      </c>
      <c r="Z93" s="4">
        <f t="shared" si="488"/>
        <v>50</v>
      </c>
      <c r="AA93" s="4">
        <f>(2*100)/2</f>
        <v>100</v>
      </c>
      <c r="AB93" s="4">
        <f t="shared" si="471"/>
        <v>0</v>
      </c>
      <c r="AC93" s="4">
        <f t="shared" si="472"/>
        <v>50</v>
      </c>
      <c r="AD93" s="4">
        <f t="shared" si="473"/>
        <v>0</v>
      </c>
      <c r="AE93" s="4">
        <f t="shared" si="482"/>
        <v>0</v>
      </c>
      <c r="AF93" s="4">
        <f t="shared" si="474"/>
        <v>50</v>
      </c>
    </row>
    <row r="94">
      <c r="A94" s="1" t="s">
        <v>8</v>
      </c>
      <c r="B94" s="4">
        <f t="shared" ref="B94:B103" si="498">(0*100)/2</f>
        <v>0</v>
      </c>
      <c r="C94" s="4">
        <f t="shared" ref="C94:C101" si="499">(1*100)/2</f>
        <v>50</v>
      </c>
      <c r="D94" s="4">
        <f t="shared" ref="D94:D98" si="500">(2*100)/2</f>
        <v>100</v>
      </c>
      <c r="E94" s="4">
        <f t="shared" ref="E94:F94" si="489">(1*100)/2</f>
        <v>50</v>
      </c>
      <c r="F94" s="4">
        <f t="shared" si="489"/>
        <v>50</v>
      </c>
      <c r="G94" s="4">
        <f t="shared" ref="G94:H94" si="490">(0*100)/2</f>
        <v>0</v>
      </c>
      <c r="H94" s="4">
        <f t="shared" si="490"/>
        <v>0</v>
      </c>
      <c r="I94" s="4">
        <f t="shared" si="491"/>
        <v>50</v>
      </c>
      <c r="J94" s="4">
        <f t="shared" si="492"/>
        <v>100</v>
      </c>
      <c r="K94" s="4">
        <f t="shared" si="463"/>
        <v>50</v>
      </c>
      <c r="L94" s="4">
        <f t="shared" ref="L94:M94" si="493">(0*100)/2</f>
        <v>0</v>
      </c>
      <c r="M94" s="4">
        <f t="shared" si="493"/>
        <v>0</v>
      </c>
      <c r="N94" s="4">
        <f t="shared" ref="N94:O94" si="494">(1*100)/2</f>
        <v>50</v>
      </c>
      <c r="O94" s="4">
        <f t="shared" si="494"/>
        <v>50</v>
      </c>
      <c r="P94" s="4">
        <f t="shared" ref="P94:P101" si="505">(0*100)/2</f>
        <v>0</v>
      </c>
      <c r="Q94" s="4">
        <f t="shared" ref="Q94:Q97" si="506">(1*100)/2</f>
        <v>50</v>
      </c>
      <c r="R94" s="4">
        <f t="shared" ref="R94:U94" si="495">(0*100)/2</f>
        <v>0</v>
      </c>
      <c r="S94" s="4">
        <f t="shared" si="495"/>
        <v>0</v>
      </c>
      <c r="T94" s="4">
        <f t="shared" si="495"/>
        <v>0</v>
      </c>
      <c r="U94" s="4">
        <f t="shared" si="495"/>
        <v>0</v>
      </c>
      <c r="V94" s="4">
        <f t="shared" ref="V94:X94" si="496">(1*100)/2</f>
        <v>50</v>
      </c>
      <c r="W94" s="4">
        <f t="shared" si="496"/>
        <v>50</v>
      </c>
      <c r="X94" s="4">
        <f t="shared" si="496"/>
        <v>50</v>
      </c>
      <c r="Y94" s="4">
        <f t="shared" ref="Y94:Z94" si="497">(2*100)/2</f>
        <v>100</v>
      </c>
      <c r="Z94" s="4">
        <f t="shared" si="497"/>
        <v>100</v>
      </c>
      <c r="AA94" s="4">
        <f>(1*100)/2</f>
        <v>50</v>
      </c>
      <c r="AB94" s="4">
        <f t="shared" si="471"/>
        <v>0</v>
      </c>
      <c r="AC94" s="4">
        <f t="shared" si="472"/>
        <v>50</v>
      </c>
      <c r="AD94" s="4">
        <f t="shared" si="473"/>
        <v>0</v>
      </c>
      <c r="AE94" s="4">
        <f t="shared" ref="AE94:AE100" si="510">(1*100)/2</f>
        <v>50</v>
      </c>
      <c r="AF94" s="4">
        <f t="shared" ref="AF94:AF98" si="511">(2*100)/2</f>
        <v>100</v>
      </c>
    </row>
    <row r="95">
      <c r="A95" s="1" t="s">
        <v>9</v>
      </c>
      <c r="B95" s="4">
        <f t="shared" si="498"/>
        <v>0</v>
      </c>
      <c r="C95" s="4">
        <f t="shared" si="499"/>
        <v>50</v>
      </c>
      <c r="D95" s="4">
        <f t="shared" si="500"/>
        <v>100</v>
      </c>
      <c r="E95" s="4">
        <f t="shared" ref="E95:F95" si="501">(1*100)/2</f>
        <v>50</v>
      </c>
      <c r="F95" s="4">
        <f t="shared" si="501"/>
        <v>50</v>
      </c>
      <c r="G95" s="4">
        <f t="shared" ref="G95:I95" si="502">(0*100)/2</f>
        <v>0</v>
      </c>
      <c r="H95" s="4">
        <f t="shared" si="502"/>
        <v>0</v>
      </c>
      <c r="I95" s="4">
        <f t="shared" si="502"/>
        <v>0</v>
      </c>
      <c r="J95" s="4">
        <f t="shared" ref="J95:K95" si="503">(1*100)/2</f>
        <v>50</v>
      </c>
      <c r="K95" s="4">
        <f t="shared" si="503"/>
        <v>50</v>
      </c>
      <c r="L95" s="4">
        <f t="shared" ref="L95:L101" si="515">(0*100)/2</f>
        <v>0</v>
      </c>
      <c r="M95" s="4">
        <f t="shared" ref="M95:O95" si="504">(1*100)/2</f>
        <v>50</v>
      </c>
      <c r="N95" s="4">
        <f t="shared" si="504"/>
        <v>50</v>
      </c>
      <c r="O95" s="4">
        <f t="shared" si="504"/>
        <v>50</v>
      </c>
      <c r="P95" s="4">
        <f t="shared" si="505"/>
        <v>0</v>
      </c>
      <c r="Q95" s="4">
        <f t="shared" si="506"/>
        <v>50</v>
      </c>
      <c r="R95" s="4">
        <f t="shared" ref="R95:U95" si="507">(0*100)/2</f>
        <v>0</v>
      </c>
      <c r="S95" s="4">
        <f t="shared" si="507"/>
        <v>0</v>
      </c>
      <c r="T95" s="4">
        <f t="shared" si="507"/>
        <v>0</v>
      </c>
      <c r="U95" s="4">
        <f t="shared" si="507"/>
        <v>0</v>
      </c>
      <c r="V95" s="4">
        <f t="shared" ref="V95:V97" si="518">(2*100)/2</f>
        <v>100</v>
      </c>
      <c r="W95" s="4">
        <f t="shared" ref="W95:X95" si="508">(1*100)/2</f>
        <v>50</v>
      </c>
      <c r="X95" s="4">
        <f t="shared" si="508"/>
        <v>50</v>
      </c>
      <c r="Y95" s="4">
        <f t="shared" ref="Y95:AA95" si="509">(2*100)/2</f>
        <v>100</v>
      </c>
      <c r="Z95" s="4">
        <f t="shared" si="509"/>
        <v>100</v>
      </c>
      <c r="AA95" s="4">
        <f t="shared" si="509"/>
        <v>100</v>
      </c>
      <c r="AB95" s="4">
        <f>(0*100)/2</f>
        <v>0</v>
      </c>
      <c r="AC95" s="4">
        <f t="shared" si="472"/>
        <v>50</v>
      </c>
      <c r="AD95" s="4">
        <f t="shared" si="473"/>
        <v>0</v>
      </c>
      <c r="AE95" s="4">
        <f t="shared" si="510"/>
        <v>50</v>
      </c>
      <c r="AF95" s="4">
        <f t="shared" si="511"/>
        <v>100</v>
      </c>
    </row>
    <row r="96">
      <c r="A96" s="1" t="s">
        <v>10</v>
      </c>
      <c r="B96" s="4">
        <f t="shared" si="498"/>
        <v>0</v>
      </c>
      <c r="C96" s="4">
        <f t="shared" si="499"/>
        <v>50</v>
      </c>
      <c r="D96" s="4">
        <f t="shared" si="500"/>
        <v>100</v>
      </c>
      <c r="E96" s="4">
        <f t="shared" ref="E96:F96" si="512">(1*100)/2</f>
        <v>50</v>
      </c>
      <c r="F96" s="4">
        <f t="shared" si="512"/>
        <v>50</v>
      </c>
      <c r="G96" s="4">
        <f t="shared" ref="G96:I96" si="513">(0*100)/2</f>
        <v>0</v>
      </c>
      <c r="H96" s="4">
        <f t="shared" si="513"/>
        <v>0</v>
      </c>
      <c r="I96" s="4">
        <f t="shared" si="513"/>
        <v>0</v>
      </c>
      <c r="J96" s="4">
        <f t="shared" ref="J96:K96" si="514">(1*100)/2</f>
        <v>50</v>
      </c>
      <c r="K96" s="4">
        <f t="shared" si="514"/>
        <v>50</v>
      </c>
      <c r="L96" s="4">
        <f t="shared" si="515"/>
        <v>0</v>
      </c>
      <c r="M96" s="4">
        <f t="shared" ref="M96:O96" si="516">(1*100)/2</f>
        <v>50</v>
      </c>
      <c r="N96" s="4">
        <f t="shared" si="516"/>
        <v>50</v>
      </c>
      <c r="O96" s="4">
        <f t="shared" si="516"/>
        <v>50</v>
      </c>
      <c r="P96" s="4">
        <f t="shared" si="505"/>
        <v>0</v>
      </c>
      <c r="Q96" s="4">
        <f t="shared" si="506"/>
        <v>50</v>
      </c>
      <c r="R96" s="4">
        <f t="shared" ref="R96:U96" si="517">(0*100)/2</f>
        <v>0</v>
      </c>
      <c r="S96" s="4">
        <f t="shared" si="517"/>
        <v>0</v>
      </c>
      <c r="T96" s="4">
        <f t="shared" si="517"/>
        <v>0</v>
      </c>
      <c r="U96" s="4">
        <f t="shared" si="517"/>
        <v>0</v>
      </c>
      <c r="V96" s="4">
        <f t="shared" si="518"/>
        <v>100</v>
      </c>
      <c r="W96" s="4">
        <f t="shared" ref="W96:X96" si="519">(1*100)/2</f>
        <v>50</v>
      </c>
      <c r="X96" s="4">
        <f t="shared" si="519"/>
        <v>50</v>
      </c>
      <c r="Y96" s="4">
        <f t="shared" ref="Y96:AA96" si="520">(2*100)/2</f>
        <v>100</v>
      </c>
      <c r="Z96" s="4">
        <f t="shared" si="520"/>
        <v>100</v>
      </c>
      <c r="AA96" s="4">
        <f t="shared" si="520"/>
        <v>100</v>
      </c>
      <c r="AB96" s="4">
        <f t="shared" ref="AB96:AB97" si="525">(0*100)/3</f>
        <v>0</v>
      </c>
      <c r="AC96" s="4">
        <f t="shared" si="472"/>
        <v>50</v>
      </c>
      <c r="AD96" s="4">
        <f t="shared" si="473"/>
        <v>0</v>
      </c>
      <c r="AE96" s="4">
        <f t="shared" si="510"/>
        <v>50</v>
      </c>
      <c r="AF96" s="4">
        <f t="shared" si="511"/>
        <v>100</v>
      </c>
    </row>
    <row r="97">
      <c r="A97" s="1" t="s">
        <v>11</v>
      </c>
      <c r="B97" s="4">
        <f t="shared" si="498"/>
        <v>0</v>
      </c>
      <c r="C97" s="4">
        <f t="shared" si="499"/>
        <v>50</v>
      </c>
      <c r="D97" s="4">
        <f t="shared" si="500"/>
        <v>100</v>
      </c>
      <c r="E97" s="4">
        <f t="shared" ref="E97:F97" si="521">(1*100)/2</f>
        <v>50</v>
      </c>
      <c r="F97" s="4">
        <f t="shared" si="521"/>
        <v>50</v>
      </c>
      <c r="G97" s="4">
        <f t="shared" ref="G97:I97" si="522">(0*100)/2</f>
        <v>0</v>
      </c>
      <c r="H97" s="4">
        <f t="shared" si="522"/>
        <v>0</v>
      </c>
      <c r="I97" s="4">
        <f t="shared" si="522"/>
        <v>0</v>
      </c>
      <c r="J97" s="4">
        <f t="shared" ref="J97:K97" si="523">(1*100)/2</f>
        <v>50</v>
      </c>
      <c r="K97" s="4">
        <f t="shared" si="523"/>
        <v>50</v>
      </c>
      <c r="L97" s="4">
        <f t="shared" si="515"/>
        <v>0</v>
      </c>
      <c r="M97" s="4">
        <f>(0*100)/2</f>
        <v>0</v>
      </c>
      <c r="N97" s="4">
        <f t="shared" ref="N97:N98" si="529">(2*100)/2</f>
        <v>100</v>
      </c>
      <c r="O97" s="4">
        <f t="shared" ref="O97:O101" si="530">(1*100)/2</f>
        <v>50</v>
      </c>
      <c r="P97" s="4">
        <f t="shared" si="505"/>
        <v>0</v>
      </c>
      <c r="Q97" s="4">
        <f t="shared" si="506"/>
        <v>50</v>
      </c>
      <c r="R97" s="4">
        <f t="shared" ref="R97:U97" si="524">(0*100)/2</f>
        <v>0</v>
      </c>
      <c r="S97" s="4">
        <f t="shared" si="524"/>
        <v>0</v>
      </c>
      <c r="T97" s="4">
        <f t="shared" si="524"/>
        <v>0</v>
      </c>
      <c r="U97" s="4">
        <f t="shared" si="524"/>
        <v>0</v>
      </c>
      <c r="V97" s="4">
        <f t="shared" si="518"/>
        <v>100</v>
      </c>
      <c r="W97" s="4">
        <f>(2*100)/2</f>
        <v>100</v>
      </c>
      <c r="X97" s="4">
        <f>(1*100)/2</f>
        <v>50</v>
      </c>
      <c r="Y97" s="4">
        <f t="shared" ref="Y97:Y98" si="533">(2*100)/2</f>
        <v>100</v>
      </c>
      <c r="Z97" s="4">
        <f t="shared" ref="Z97:Z98" si="534">(1*100)/2</f>
        <v>50</v>
      </c>
      <c r="AA97" s="4">
        <f>(2*100)/2</f>
        <v>100</v>
      </c>
      <c r="AB97" s="4">
        <f t="shared" si="525"/>
        <v>0</v>
      </c>
      <c r="AC97" s="4">
        <f t="shared" si="472"/>
        <v>50</v>
      </c>
      <c r="AD97" s="4">
        <f t="shared" si="473"/>
        <v>0</v>
      </c>
      <c r="AE97" s="4">
        <f t="shared" si="510"/>
        <v>50</v>
      </c>
      <c r="AF97" s="4">
        <f t="shared" si="511"/>
        <v>100</v>
      </c>
    </row>
    <row r="98">
      <c r="A98" s="1" t="s">
        <v>12</v>
      </c>
      <c r="B98" s="4">
        <f t="shared" si="498"/>
        <v>0</v>
      </c>
      <c r="C98" s="4">
        <f t="shared" si="499"/>
        <v>50</v>
      </c>
      <c r="D98" s="4">
        <f t="shared" si="500"/>
        <v>100</v>
      </c>
      <c r="E98" s="4">
        <f t="shared" ref="E98:F98" si="526">(1*100)/2</f>
        <v>50</v>
      </c>
      <c r="F98" s="4">
        <f t="shared" si="526"/>
        <v>50</v>
      </c>
      <c r="G98" s="4">
        <f t="shared" ref="G98:I98" si="527">(0*100)/2</f>
        <v>0</v>
      </c>
      <c r="H98" s="4">
        <f t="shared" si="527"/>
        <v>0</v>
      </c>
      <c r="I98" s="4">
        <f t="shared" si="527"/>
        <v>0</v>
      </c>
      <c r="J98" s="4">
        <f t="shared" ref="J98:K98" si="528">(1*100)/2</f>
        <v>50</v>
      </c>
      <c r="K98" s="4">
        <f t="shared" si="528"/>
        <v>50</v>
      </c>
      <c r="L98" s="4">
        <f t="shared" si="515"/>
        <v>0</v>
      </c>
      <c r="M98" s="4">
        <f>(1*100)/2</f>
        <v>50</v>
      </c>
      <c r="N98" s="4">
        <f t="shared" si="529"/>
        <v>100</v>
      </c>
      <c r="O98" s="4">
        <f t="shared" si="530"/>
        <v>50</v>
      </c>
      <c r="P98" s="4">
        <f t="shared" si="505"/>
        <v>0</v>
      </c>
      <c r="Q98" s="4">
        <f t="shared" ref="Q98:S98" si="531">(0*100)/2</f>
        <v>0</v>
      </c>
      <c r="R98" s="4">
        <f t="shared" si="531"/>
        <v>0</v>
      </c>
      <c r="S98" s="4">
        <f t="shared" si="531"/>
        <v>0</v>
      </c>
      <c r="T98" s="4">
        <f>(1*100)/2</f>
        <v>50</v>
      </c>
      <c r="U98" s="4">
        <f t="shared" ref="U98:U101" si="539">(0*100)/2</f>
        <v>0</v>
      </c>
      <c r="V98" s="4">
        <f t="shared" ref="V98:W98" si="532">(1*100)/2</f>
        <v>50</v>
      </c>
      <c r="W98" s="4">
        <f t="shared" si="532"/>
        <v>50</v>
      </c>
      <c r="X98" s="4">
        <f t="shared" ref="X98:X101" si="540">(0*100)/2</f>
        <v>0</v>
      </c>
      <c r="Y98" s="4">
        <f t="shared" si="533"/>
        <v>100</v>
      </c>
      <c r="Z98" s="4">
        <f t="shared" si="534"/>
        <v>50</v>
      </c>
      <c r="AA98" s="4">
        <f t="shared" ref="AA98:AA101" si="542">(0*100)/2</f>
        <v>0</v>
      </c>
      <c r="AB98" s="4">
        <f t="shared" ref="AB98:AB101" si="543">(1*100)/3</f>
        <v>33.33333333</v>
      </c>
      <c r="AC98" s="4">
        <f t="shared" si="472"/>
        <v>50</v>
      </c>
      <c r="AD98" s="4">
        <f t="shared" si="473"/>
        <v>0</v>
      </c>
      <c r="AE98" s="4">
        <f t="shared" si="510"/>
        <v>50</v>
      </c>
      <c r="AF98" s="4">
        <f t="shared" si="511"/>
        <v>100</v>
      </c>
    </row>
    <row r="99">
      <c r="A99" s="1" t="s">
        <v>13</v>
      </c>
      <c r="B99" s="4">
        <f t="shared" si="498"/>
        <v>0</v>
      </c>
      <c r="C99" s="4">
        <f t="shared" si="499"/>
        <v>50</v>
      </c>
      <c r="D99" s="4">
        <f>(1*100)/2</f>
        <v>50</v>
      </c>
      <c r="E99" s="4">
        <f t="shared" ref="E99:I99" si="535">(0*100)/2</f>
        <v>0</v>
      </c>
      <c r="F99" s="4">
        <f t="shared" si="535"/>
        <v>0</v>
      </c>
      <c r="G99" s="4">
        <f t="shared" si="535"/>
        <v>0</v>
      </c>
      <c r="H99" s="4">
        <f t="shared" si="535"/>
        <v>0</v>
      </c>
      <c r="I99" s="4">
        <f t="shared" si="535"/>
        <v>0</v>
      </c>
      <c r="J99" s="4">
        <f t="shared" ref="J99:K99" si="536">(1*100)/2</f>
        <v>50</v>
      </c>
      <c r="K99" s="4">
        <f t="shared" si="536"/>
        <v>50</v>
      </c>
      <c r="L99" s="4">
        <f t="shared" si="515"/>
        <v>0</v>
      </c>
      <c r="M99" s="4">
        <f t="shared" ref="M99:N99" si="537">(0*100)/2</f>
        <v>0</v>
      </c>
      <c r="N99" s="4">
        <f t="shared" si="537"/>
        <v>0</v>
      </c>
      <c r="O99" s="4">
        <f t="shared" si="530"/>
        <v>50</v>
      </c>
      <c r="P99" s="4">
        <f t="shared" si="505"/>
        <v>0</v>
      </c>
      <c r="Q99" s="4">
        <f t="shared" ref="Q99:S99" si="538">(0*100)/2</f>
        <v>0</v>
      </c>
      <c r="R99" s="4">
        <f t="shared" si="538"/>
        <v>0</v>
      </c>
      <c r="S99" s="4">
        <f t="shared" si="538"/>
        <v>0</v>
      </c>
      <c r="T99" s="4">
        <f>(2*100)/2</f>
        <v>100</v>
      </c>
      <c r="U99" s="4">
        <f t="shared" si="539"/>
        <v>0</v>
      </c>
      <c r="V99" s="4">
        <f t="shared" ref="V99:V101" si="549">(0*100)/2</f>
        <v>0</v>
      </c>
      <c r="W99" s="4">
        <f t="shared" ref="W99:W101" si="550">(1*100)/2</f>
        <v>50</v>
      </c>
      <c r="X99" s="4">
        <f t="shared" si="540"/>
        <v>0</v>
      </c>
      <c r="Y99" s="4">
        <f t="shared" ref="Y99:Z99" si="541">(1*100)/2</f>
        <v>50</v>
      </c>
      <c r="Z99" s="4">
        <f t="shared" si="541"/>
        <v>50</v>
      </c>
      <c r="AA99" s="4">
        <f t="shared" si="542"/>
        <v>0</v>
      </c>
      <c r="AB99" s="4">
        <f t="shared" si="543"/>
        <v>33.33333333</v>
      </c>
      <c r="AC99" s="4">
        <f t="shared" si="472"/>
        <v>50</v>
      </c>
      <c r="AD99" s="4">
        <f t="shared" si="473"/>
        <v>0</v>
      </c>
      <c r="AE99" s="4">
        <f t="shared" si="510"/>
        <v>50</v>
      </c>
      <c r="AF99" s="4">
        <f t="shared" ref="AF99:AF101" si="552">(1*100)/2</f>
        <v>50</v>
      </c>
    </row>
    <row r="100">
      <c r="A100" s="1" t="s">
        <v>14</v>
      </c>
      <c r="B100" s="4">
        <f t="shared" si="498"/>
        <v>0</v>
      </c>
      <c r="C100" s="4">
        <f t="shared" si="499"/>
        <v>50</v>
      </c>
      <c r="D100" s="4">
        <f t="shared" ref="D100:E100" si="544">(0*100)/2</f>
        <v>0</v>
      </c>
      <c r="E100" s="4">
        <f t="shared" si="544"/>
        <v>0</v>
      </c>
      <c r="F100" s="4">
        <f>(1*100)/2</f>
        <v>50</v>
      </c>
      <c r="G100" s="4">
        <f t="shared" ref="G100:I100" si="545">(0*100)/2</f>
        <v>0</v>
      </c>
      <c r="H100" s="4">
        <f t="shared" si="545"/>
        <v>0</v>
      </c>
      <c r="I100" s="4">
        <f t="shared" si="545"/>
        <v>0</v>
      </c>
      <c r="J100" s="4">
        <f t="shared" ref="J100:K100" si="546">(1*100)/2</f>
        <v>50</v>
      </c>
      <c r="K100" s="4">
        <f t="shared" si="546"/>
        <v>50</v>
      </c>
      <c r="L100" s="4">
        <f t="shared" si="515"/>
        <v>0</v>
      </c>
      <c r="M100" s="4">
        <f t="shared" ref="M100:N100" si="547">(0*100)/2</f>
        <v>0</v>
      </c>
      <c r="N100" s="4">
        <f t="shared" si="547"/>
        <v>0</v>
      </c>
      <c r="O100" s="4">
        <f t="shared" si="530"/>
        <v>50</v>
      </c>
      <c r="P100" s="4">
        <f t="shared" si="505"/>
        <v>0</v>
      </c>
      <c r="Q100" s="4">
        <f t="shared" ref="Q100:S100" si="548">(0*100)/2</f>
        <v>0</v>
      </c>
      <c r="R100" s="4">
        <f t="shared" si="548"/>
        <v>0</v>
      </c>
      <c r="S100" s="4">
        <f t="shared" si="548"/>
        <v>0</v>
      </c>
      <c r="T100" s="4">
        <f t="shared" ref="T100:T101" si="557">(1*100)/2</f>
        <v>50</v>
      </c>
      <c r="U100" s="4">
        <f t="shared" si="539"/>
        <v>0</v>
      </c>
      <c r="V100" s="4">
        <f t="shared" si="549"/>
        <v>0</v>
      </c>
      <c r="W100" s="4">
        <f t="shared" si="550"/>
        <v>50</v>
      </c>
      <c r="X100" s="4">
        <f t="shared" si="540"/>
        <v>0</v>
      </c>
      <c r="Y100" s="4">
        <f t="shared" ref="Y100:Z100" si="551">(1*100)/2</f>
        <v>50</v>
      </c>
      <c r="Z100" s="4">
        <f t="shared" si="551"/>
        <v>50</v>
      </c>
      <c r="AA100" s="4">
        <f t="shared" si="542"/>
        <v>0</v>
      </c>
      <c r="AB100" s="4">
        <f t="shared" si="543"/>
        <v>33.33333333</v>
      </c>
      <c r="AC100" s="4">
        <f t="shared" si="472"/>
        <v>50</v>
      </c>
      <c r="AD100" s="4">
        <f t="shared" si="473"/>
        <v>0</v>
      </c>
      <c r="AE100" s="4">
        <f t="shared" si="510"/>
        <v>50</v>
      </c>
      <c r="AF100" s="4">
        <f t="shared" si="552"/>
        <v>50</v>
      </c>
    </row>
    <row r="101">
      <c r="A101" s="1" t="s">
        <v>15</v>
      </c>
      <c r="B101" s="4">
        <f t="shared" si="498"/>
        <v>0</v>
      </c>
      <c r="C101" s="4">
        <f t="shared" si="499"/>
        <v>50</v>
      </c>
      <c r="D101" s="4">
        <f t="shared" ref="D101:I101" si="553">(0*100)/2</f>
        <v>0</v>
      </c>
      <c r="E101" s="4">
        <f t="shared" si="553"/>
        <v>0</v>
      </c>
      <c r="F101" s="4">
        <f t="shared" si="553"/>
        <v>0</v>
      </c>
      <c r="G101" s="4">
        <f t="shared" si="553"/>
        <v>0</v>
      </c>
      <c r="H101" s="4">
        <f t="shared" si="553"/>
        <v>0</v>
      </c>
      <c r="I101" s="4">
        <f t="shared" si="553"/>
        <v>0</v>
      </c>
      <c r="J101" s="4">
        <f t="shared" ref="J101:K101" si="554">(1*100)/2</f>
        <v>50</v>
      </c>
      <c r="K101" s="4">
        <f t="shared" si="554"/>
        <v>50</v>
      </c>
      <c r="L101" s="4">
        <f t="shared" si="515"/>
        <v>0</v>
      </c>
      <c r="M101" s="4">
        <f t="shared" ref="M101:N101" si="555">(0*100)/2</f>
        <v>0</v>
      </c>
      <c r="N101" s="4">
        <f t="shared" si="555"/>
        <v>0</v>
      </c>
      <c r="O101" s="4">
        <f t="shared" si="530"/>
        <v>50</v>
      </c>
      <c r="P101" s="4">
        <f t="shared" si="505"/>
        <v>0</v>
      </c>
      <c r="Q101" s="4">
        <f t="shared" ref="Q101:S101" si="556">(0*100)/2</f>
        <v>0</v>
      </c>
      <c r="R101" s="4">
        <f t="shared" si="556"/>
        <v>0</v>
      </c>
      <c r="S101" s="4">
        <f t="shared" si="556"/>
        <v>0</v>
      </c>
      <c r="T101" s="4">
        <f t="shared" si="557"/>
        <v>50</v>
      </c>
      <c r="U101" s="4">
        <f t="shared" si="539"/>
        <v>0</v>
      </c>
      <c r="V101" s="4">
        <f t="shared" si="549"/>
        <v>0</v>
      </c>
      <c r="W101" s="4">
        <f t="shared" si="550"/>
        <v>50</v>
      </c>
      <c r="X101" s="4">
        <f t="shared" si="540"/>
        <v>0</v>
      </c>
      <c r="Y101" s="4">
        <f>(0*100)/2</f>
        <v>0</v>
      </c>
      <c r="Z101" s="4">
        <f>(1*100)/2</f>
        <v>50</v>
      </c>
      <c r="AA101" s="4">
        <f t="shared" si="542"/>
        <v>0</v>
      </c>
      <c r="AB101" s="4">
        <f t="shared" si="543"/>
        <v>33.33333333</v>
      </c>
      <c r="AC101" s="4">
        <f t="shared" ref="AC101:AE101" si="558">(0*100)/2</f>
        <v>0</v>
      </c>
      <c r="AD101" s="4">
        <f t="shared" si="558"/>
        <v>0</v>
      </c>
      <c r="AE101" s="4">
        <f t="shared" si="558"/>
        <v>0</v>
      </c>
      <c r="AF101" s="4">
        <f t="shared" si="552"/>
        <v>50</v>
      </c>
    </row>
    <row r="102">
      <c r="A102" s="1" t="s">
        <v>16</v>
      </c>
      <c r="B102" s="4">
        <f t="shared" si="498"/>
        <v>0</v>
      </c>
      <c r="C102" s="4">
        <f t="shared" ref="C102:L102" si="559">(0*100)/2</f>
        <v>0</v>
      </c>
      <c r="D102" s="4">
        <f t="shared" si="559"/>
        <v>0</v>
      </c>
      <c r="E102" s="4">
        <f t="shared" si="559"/>
        <v>0</v>
      </c>
      <c r="F102" s="4">
        <f t="shared" si="559"/>
        <v>0</v>
      </c>
      <c r="G102" s="4">
        <f t="shared" si="559"/>
        <v>0</v>
      </c>
      <c r="H102" s="4">
        <f t="shared" si="559"/>
        <v>0</v>
      </c>
      <c r="I102" s="4">
        <f t="shared" si="559"/>
        <v>0</v>
      </c>
      <c r="J102" s="4">
        <f t="shared" si="559"/>
        <v>0</v>
      </c>
      <c r="K102" s="4">
        <f t="shared" si="559"/>
        <v>0</v>
      </c>
      <c r="L102" s="4">
        <f t="shared" si="559"/>
        <v>0</v>
      </c>
      <c r="M102" s="4">
        <f t="shared" ref="M102:Y102" si="560">(0*100)/3</f>
        <v>0</v>
      </c>
      <c r="N102" s="4">
        <f t="shared" si="560"/>
        <v>0</v>
      </c>
      <c r="O102" s="4">
        <f t="shared" si="560"/>
        <v>0</v>
      </c>
      <c r="P102" s="4">
        <f t="shared" si="560"/>
        <v>0</v>
      </c>
      <c r="Q102" s="4">
        <f t="shared" si="560"/>
        <v>0</v>
      </c>
      <c r="R102" s="4">
        <f t="shared" si="560"/>
        <v>0</v>
      </c>
      <c r="S102" s="4">
        <f t="shared" si="560"/>
        <v>0</v>
      </c>
      <c r="T102" s="4">
        <f t="shared" si="560"/>
        <v>0</v>
      </c>
      <c r="U102" s="4">
        <f t="shared" si="560"/>
        <v>0</v>
      </c>
      <c r="V102" s="4">
        <f t="shared" si="560"/>
        <v>0</v>
      </c>
      <c r="W102" s="4">
        <f t="shared" si="560"/>
        <v>0</v>
      </c>
      <c r="X102" s="4">
        <f t="shared" si="560"/>
        <v>0</v>
      </c>
      <c r="Y102" s="4">
        <f t="shared" si="560"/>
        <v>0</v>
      </c>
      <c r="Z102" s="4">
        <f t="shared" ref="Z102:AA102" si="561">(0*100)/2</f>
        <v>0</v>
      </c>
      <c r="AA102" s="4">
        <f t="shared" si="561"/>
        <v>0</v>
      </c>
      <c r="AB102" s="4">
        <f t="shared" ref="AB102:AB103" si="566">(0*100)/3</f>
        <v>0</v>
      </c>
      <c r="AC102" s="4">
        <f t="shared" ref="AC102:AE102" si="562">(0*100)/2</f>
        <v>0</v>
      </c>
      <c r="AD102" s="4">
        <f t="shared" si="562"/>
        <v>0</v>
      </c>
      <c r="AE102" s="4">
        <f t="shared" si="562"/>
        <v>0</v>
      </c>
      <c r="AF102" s="4">
        <f t="shared" ref="AF102:AF103" si="567">(0*100)/3</f>
        <v>0</v>
      </c>
    </row>
    <row r="103">
      <c r="A103" s="1" t="s">
        <v>17</v>
      </c>
      <c r="B103" s="4">
        <f t="shared" si="498"/>
        <v>0</v>
      </c>
      <c r="C103" s="4">
        <f t="shared" ref="C103:L103" si="563">(0*100)/2</f>
        <v>0</v>
      </c>
      <c r="D103" s="4">
        <f t="shared" si="563"/>
        <v>0</v>
      </c>
      <c r="E103" s="4">
        <f t="shared" si="563"/>
        <v>0</v>
      </c>
      <c r="F103" s="4">
        <f t="shared" si="563"/>
        <v>0</v>
      </c>
      <c r="G103" s="4">
        <f t="shared" si="563"/>
        <v>0</v>
      </c>
      <c r="H103" s="4">
        <f t="shared" si="563"/>
        <v>0</v>
      </c>
      <c r="I103" s="4">
        <f t="shared" si="563"/>
        <v>0</v>
      </c>
      <c r="J103" s="4">
        <f t="shared" si="563"/>
        <v>0</v>
      </c>
      <c r="K103" s="4">
        <f t="shared" si="563"/>
        <v>0</v>
      </c>
      <c r="L103" s="4">
        <f t="shared" si="563"/>
        <v>0</v>
      </c>
      <c r="M103" s="4">
        <f t="shared" ref="M103:Y103" si="564">(0*100)/3</f>
        <v>0</v>
      </c>
      <c r="N103" s="4">
        <f t="shared" si="564"/>
        <v>0</v>
      </c>
      <c r="O103" s="4">
        <f t="shared" si="564"/>
        <v>0</v>
      </c>
      <c r="P103" s="4">
        <f t="shared" si="564"/>
        <v>0</v>
      </c>
      <c r="Q103" s="4">
        <f t="shared" si="564"/>
        <v>0</v>
      </c>
      <c r="R103" s="4">
        <f t="shared" si="564"/>
        <v>0</v>
      </c>
      <c r="S103" s="4">
        <f t="shared" si="564"/>
        <v>0</v>
      </c>
      <c r="T103" s="4">
        <f t="shared" si="564"/>
        <v>0</v>
      </c>
      <c r="U103" s="4">
        <f t="shared" si="564"/>
        <v>0</v>
      </c>
      <c r="V103" s="4">
        <f t="shared" si="564"/>
        <v>0</v>
      </c>
      <c r="W103" s="4">
        <f t="shared" si="564"/>
        <v>0</v>
      </c>
      <c r="X103" s="4">
        <f t="shared" si="564"/>
        <v>0</v>
      </c>
      <c r="Y103" s="4">
        <f t="shared" si="564"/>
        <v>0</v>
      </c>
      <c r="Z103" s="4">
        <f t="shared" ref="Z103:AA103" si="565">(0*100)/2</f>
        <v>0</v>
      </c>
      <c r="AA103" s="4">
        <f t="shared" si="565"/>
        <v>0</v>
      </c>
      <c r="AB103" s="4">
        <f t="shared" si="566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67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45323.0</v>
      </c>
      <c r="C1" s="2">
        <v>45324.0</v>
      </c>
      <c r="D1" s="2">
        <v>45325.0</v>
      </c>
      <c r="E1" s="2">
        <v>45326.0</v>
      </c>
      <c r="F1" s="2">
        <v>45327.0</v>
      </c>
      <c r="G1" s="2">
        <v>45328.0</v>
      </c>
      <c r="H1" s="2">
        <v>45329.0</v>
      </c>
      <c r="I1" s="2">
        <v>45330.0</v>
      </c>
      <c r="J1" s="2">
        <v>45331.0</v>
      </c>
      <c r="K1" s="2">
        <v>45332.0</v>
      </c>
      <c r="L1" s="2">
        <v>45333.0</v>
      </c>
      <c r="M1" s="2">
        <v>45334.0</v>
      </c>
      <c r="N1" s="2">
        <v>45335.0</v>
      </c>
      <c r="O1" s="2">
        <v>45336.0</v>
      </c>
      <c r="P1" s="2">
        <v>45337.0</v>
      </c>
      <c r="Q1" s="2">
        <v>45338.0</v>
      </c>
      <c r="R1" s="2">
        <v>45339.0</v>
      </c>
      <c r="S1" s="2">
        <v>45340.0</v>
      </c>
      <c r="T1" s="2">
        <v>45341.0</v>
      </c>
      <c r="U1" s="2">
        <v>45342.0</v>
      </c>
      <c r="V1" s="2">
        <v>45343.0</v>
      </c>
      <c r="W1" s="2">
        <v>45344.0</v>
      </c>
      <c r="X1" s="2">
        <v>45345.0</v>
      </c>
      <c r="Y1" s="2">
        <v>45346.0</v>
      </c>
      <c r="Z1" s="2">
        <v>45347.0</v>
      </c>
      <c r="AA1" s="2">
        <v>45348.0</v>
      </c>
      <c r="AB1" s="2">
        <v>45349.0</v>
      </c>
      <c r="AC1" s="2">
        <v>45350.0</v>
      </c>
      <c r="AD1" s="2">
        <v>45351.0</v>
      </c>
      <c r="AE1" s="2">
        <v>45899.0</v>
      </c>
      <c r="AF1" s="2">
        <v>45900.0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Q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>(1*100)/8</f>
        <v>12.5</v>
      </c>
      <c r="S3" s="5">
        <f t="shared" ref="S3:S4" si="8">(0*100)/8</f>
        <v>0</v>
      </c>
      <c r="T3" s="5">
        <f t="shared" ref="T3:T16" si="9">(8*100)/8</f>
        <v>100</v>
      </c>
      <c r="U3" s="5">
        <f t="shared" ref="U3:X3" si="2">(0*100)/8</f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ref="Y3:Y4" si="11">(1*100)/8</f>
        <v>12.5</v>
      </c>
      <c r="Z3" s="5">
        <f t="shared" ref="Z3:AF3" si="3">(0*100)/8</f>
        <v>0</v>
      </c>
      <c r="AA3" s="5">
        <f t="shared" si="3"/>
        <v>0</v>
      </c>
      <c r="AB3" s="5">
        <f t="shared" si="3"/>
        <v>0</v>
      </c>
      <c r="AC3" s="5">
        <f t="shared" si="3"/>
        <v>0</v>
      </c>
      <c r="AD3" s="5">
        <f t="shared" si="3"/>
        <v>0</v>
      </c>
      <c r="AE3" s="5">
        <f t="shared" si="3"/>
        <v>0</v>
      </c>
      <c r="AF3" s="5">
        <f t="shared" si="3"/>
        <v>0</v>
      </c>
      <c r="AG3" s="4">
        <f>AVERAGE(C5:AF16)</f>
        <v>43.02083333</v>
      </c>
    </row>
    <row r="4">
      <c r="A4" s="1" t="s">
        <v>3</v>
      </c>
      <c r="B4" s="5">
        <f t="shared" ref="B4:C4" si="4">(1*100)/8</f>
        <v>12.5</v>
      </c>
      <c r="C4" s="5">
        <f t="shared" si="4"/>
        <v>12.5</v>
      </c>
      <c r="D4" s="5">
        <f t="shared" ref="D4:I4" si="5">(0*100)/8</f>
        <v>0</v>
      </c>
      <c r="E4" s="5">
        <f t="shared" si="5"/>
        <v>0</v>
      </c>
      <c r="F4" s="5">
        <f t="shared" si="5"/>
        <v>0</v>
      </c>
      <c r="G4" s="5">
        <f t="shared" si="5"/>
        <v>0</v>
      </c>
      <c r="H4" s="5">
        <f t="shared" si="5"/>
        <v>0</v>
      </c>
      <c r="I4" s="5">
        <f t="shared" si="5"/>
        <v>0</v>
      </c>
      <c r="J4" s="5">
        <f>(1*100)/8</f>
        <v>12.5</v>
      </c>
      <c r="K4" s="5">
        <f t="shared" ref="K4:P4" si="6">(0*100)/8</f>
        <v>0</v>
      </c>
      <c r="L4" s="5">
        <f t="shared" si="6"/>
        <v>0</v>
      </c>
      <c r="M4" s="5">
        <f t="shared" si="6"/>
        <v>0</v>
      </c>
      <c r="N4" s="5">
        <f t="shared" si="6"/>
        <v>0</v>
      </c>
      <c r="O4" s="5">
        <f t="shared" si="6"/>
        <v>0</v>
      </c>
      <c r="P4" s="5">
        <f t="shared" si="6"/>
        <v>0</v>
      </c>
      <c r="Q4" s="5">
        <f t="shared" ref="Q4:R4" si="7">(1*100)/8</f>
        <v>12.5</v>
      </c>
      <c r="R4" s="5">
        <f t="shared" si="7"/>
        <v>12.5</v>
      </c>
      <c r="S4" s="5">
        <f t="shared" si="8"/>
        <v>0</v>
      </c>
      <c r="T4" s="5">
        <f t="shared" si="9"/>
        <v>100</v>
      </c>
      <c r="U4" s="5">
        <f t="shared" ref="U4:X4" si="10">(0*100)/8</f>
        <v>0</v>
      </c>
      <c r="V4" s="5">
        <f t="shared" si="10"/>
        <v>0</v>
      </c>
      <c r="W4" s="5">
        <f t="shared" si="10"/>
        <v>0</v>
      </c>
      <c r="X4" s="5">
        <f t="shared" si="10"/>
        <v>0</v>
      </c>
      <c r="Y4" s="5">
        <f t="shared" si="11"/>
        <v>12.5</v>
      </c>
      <c r="Z4" s="5">
        <f t="shared" ref="Z4:Z5" si="15">(1*100)/8</f>
        <v>12.5</v>
      </c>
      <c r="AA4" s="5">
        <f>(0*100)/8</f>
        <v>0</v>
      </c>
      <c r="AB4" s="5">
        <f>(1*100)/8</f>
        <v>12.5</v>
      </c>
      <c r="AC4" s="5">
        <f t="shared" ref="AC4:AE4" si="12">(0*100)/8</f>
        <v>0</v>
      </c>
      <c r="AD4" s="5">
        <f t="shared" si="12"/>
        <v>0</v>
      </c>
      <c r="AE4" s="5">
        <f t="shared" si="12"/>
        <v>0</v>
      </c>
      <c r="AF4" s="5">
        <f>(1*100)/8</f>
        <v>12.5</v>
      </c>
    </row>
    <row r="5">
      <c r="A5" s="1" t="s">
        <v>4</v>
      </c>
      <c r="B5" s="5">
        <f>(2*100)/8</f>
        <v>25</v>
      </c>
      <c r="C5" s="5">
        <f>(4*100)/8</f>
        <v>50</v>
      </c>
      <c r="D5" s="5">
        <f>(1*100)/8</f>
        <v>12.5</v>
      </c>
      <c r="E5" s="5">
        <f>(2*100)/8</f>
        <v>25</v>
      </c>
      <c r="F5" s="5">
        <f>(3*100)/8</f>
        <v>37.5</v>
      </c>
      <c r="G5" s="5">
        <f>(2*100)/8</f>
        <v>25</v>
      </c>
      <c r="H5" s="5">
        <f t="shared" ref="H5:H6" si="19">(1*100)/8</f>
        <v>12.5</v>
      </c>
      <c r="I5" s="5">
        <f>(3*100)/8</f>
        <v>37.5</v>
      </c>
      <c r="J5" s="5">
        <f>(5*100)/8</f>
        <v>62.5</v>
      </c>
      <c r="K5" s="5">
        <f>(4*100)/8</f>
        <v>50</v>
      </c>
      <c r="L5" s="5">
        <f>(0*100)/8</f>
        <v>0</v>
      </c>
      <c r="M5" s="5">
        <f>(4*100)/8</f>
        <v>50</v>
      </c>
      <c r="N5" s="5">
        <f t="shared" ref="N5:P5" si="13">(1*100)/8</f>
        <v>12.5</v>
      </c>
      <c r="O5" s="5">
        <f t="shared" si="13"/>
        <v>12.5</v>
      </c>
      <c r="P5" s="5">
        <f t="shared" si="13"/>
        <v>12.5</v>
      </c>
      <c r="Q5" s="5">
        <f>(3*100)/8</f>
        <v>37.5</v>
      </c>
      <c r="R5" s="5">
        <f>(4*100)/8</f>
        <v>50</v>
      </c>
      <c r="S5" s="5">
        <f>(3*100)/8</f>
        <v>37.5</v>
      </c>
      <c r="T5" s="5">
        <f t="shared" si="9"/>
        <v>100</v>
      </c>
      <c r="U5" s="5">
        <f>(6*100)/8</f>
        <v>75</v>
      </c>
      <c r="V5" s="5">
        <f t="shared" ref="V5:X5" si="14">(2*100)/8</f>
        <v>25</v>
      </c>
      <c r="W5" s="5">
        <f t="shared" si="14"/>
        <v>25</v>
      </c>
      <c r="X5" s="5">
        <f t="shared" si="14"/>
        <v>25</v>
      </c>
      <c r="Y5" s="5">
        <f>(0*100)/8</f>
        <v>0</v>
      </c>
      <c r="Z5" s="5">
        <f t="shared" si="15"/>
        <v>12.5</v>
      </c>
      <c r="AA5" s="5">
        <f t="shared" ref="AA5:AB5" si="16">(2*100)/8</f>
        <v>25</v>
      </c>
      <c r="AB5" s="5">
        <f t="shared" si="16"/>
        <v>25</v>
      </c>
      <c r="AC5" s="5">
        <f t="shared" ref="AC5:AD5" si="17">(0*100)/8</f>
        <v>0</v>
      </c>
      <c r="AD5" s="5">
        <f t="shared" si="17"/>
        <v>0</v>
      </c>
      <c r="AE5" s="5">
        <f t="shared" ref="AE5:AE6" si="23">(1*100)/8</f>
        <v>12.5</v>
      </c>
      <c r="AF5" s="5">
        <f>(2*100)/8</f>
        <v>25</v>
      </c>
    </row>
    <row r="6">
      <c r="A6" s="1" t="s">
        <v>5</v>
      </c>
      <c r="B6" s="5">
        <f>(4*100)/8</f>
        <v>50</v>
      </c>
      <c r="C6" s="5">
        <f>(5*100)/8</f>
        <v>62.5</v>
      </c>
      <c r="D6" s="5">
        <f>(3*100)/8</f>
        <v>37.5</v>
      </c>
      <c r="E6" s="5">
        <f t="shared" ref="E6:F6" si="18">(4*100)/8</f>
        <v>50</v>
      </c>
      <c r="F6" s="5">
        <f t="shared" si="18"/>
        <v>50</v>
      </c>
      <c r="G6" s="5">
        <f>(3*100)/8</f>
        <v>37.5</v>
      </c>
      <c r="H6" s="5">
        <f t="shared" si="19"/>
        <v>12.5</v>
      </c>
      <c r="I6" s="5">
        <f>(5*100)/8</f>
        <v>62.5</v>
      </c>
      <c r="J6" s="5">
        <f>(8*100)/8</f>
        <v>100</v>
      </c>
      <c r="K6" s="5">
        <f>(3*100)/8</f>
        <v>37.5</v>
      </c>
      <c r="L6" s="5">
        <f>(2*100)/8</f>
        <v>25</v>
      </c>
      <c r="M6" s="5">
        <f>(5*100)/8</f>
        <v>62.5</v>
      </c>
      <c r="N6" s="5">
        <f t="shared" ref="N6:N7" si="25">(4*100)/8</f>
        <v>50</v>
      </c>
      <c r="O6" s="5">
        <f>(1*100)/8</f>
        <v>12.5</v>
      </c>
      <c r="P6" s="5">
        <f>(2*100)/8</f>
        <v>25</v>
      </c>
      <c r="Q6" s="5">
        <f>(5*100)/8</f>
        <v>62.5</v>
      </c>
      <c r="R6" s="5">
        <f>(7*100)/8</f>
        <v>87.5</v>
      </c>
      <c r="S6" s="5">
        <f t="shared" ref="S6:S7" si="27">(6*100)/8</f>
        <v>75</v>
      </c>
      <c r="T6" s="5">
        <f t="shared" si="9"/>
        <v>100</v>
      </c>
      <c r="U6" s="5">
        <f>(7*100)/8</f>
        <v>87.5</v>
      </c>
      <c r="V6" s="5">
        <f>(2*100)/8</f>
        <v>25</v>
      </c>
      <c r="W6" s="5">
        <f t="shared" ref="W6:X6" si="20">(3*100)/8</f>
        <v>37.5</v>
      </c>
      <c r="X6" s="5">
        <f t="shared" si="20"/>
        <v>37.5</v>
      </c>
      <c r="Y6" s="5">
        <f t="shared" ref="Y6:Z6" si="21">(4*100)/8</f>
        <v>50</v>
      </c>
      <c r="Z6" s="5">
        <f t="shared" si="21"/>
        <v>50</v>
      </c>
      <c r="AA6" s="5">
        <f>(3*100)/8</f>
        <v>37.5</v>
      </c>
      <c r="AB6" s="5">
        <f t="shared" ref="AB6:AD6" si="22">(2*100)/8</f>
        <v>25</v>
      </c>
      <c r="AC6" s="5">
        <f t="shared" si="22"/>
        <v>25</v>
      </c>
      <c r="AD6" s="5">
        <f t="shared" si="22"/>
        <v>25</v>
      </c>
      <c r="AE6" s="5">
        <f t="shared" si="23"/>
        <v>12.5</v>
      </c>
      <c r="AF6" s="5">
        <f>(3*100)/8</f>
        <v>37.5</v>
      </c>
    </row>
    <row r="7">
      <c r="A7" s="1" t="s">
        <v>6</v>
      </c>
      <c r="B7" s="5">
        <f>(3*100)/8</f>
        <v>37.5</v>
      </c>
      <c r="C7" s="5">
        <f>(8*100)/8</f>
        <v>100</v>
      </c>
      <c r="D7" s="5">
        <f t="shared" ref="D7:D8" si="29">(6*100)/8</f>
        <v>75</v>
      </c>
      <c r="E7" s="5">
        <f t="shared" ref="E7:E8" si="30">(3*100)/8</f>
        <v>37.5</v>
      </c>
      <c r="F7" s="5">
        <f t="shared" ref="F7:F9" si="31">(7*100)/8</f>
        <v>87.5</v>
      </c>
      <c r="G7" s="5">
        <f>(6*100)/8</f>
        <v>75</v>
      </c>
      <c r="H7" s="5">
        <f>(2*100)/8</f>
        <v>25</v>
      </c>
      <c r="I7" s="5">
        <f>(3*100)/8</f>
        <v>37.5</v>
      </c>
      <c r="J7" s="5">
        <f t="shared" ref="J7:K7" si="24">(6*100)/8</f>
        <v>75</v>
      </c>
      <c r="K7" s="5">
        <f t="shared" si="24"/>
        <v>75</v>
      </c>
      <c r="L7" s="5">
        <f>(3*100)/8</f>
        <v>37.5</v>
      </c>
      <c r="M7" s="5">
        <f>(6*100)/8</f>
        <v>75</v>
      </c>
      <c r="N7" s="5">
        <f t="shared" si="25"/>
        <v>50</v>
      </c>
      <c r="O7" s="5">
        <f>(2*100)/8</f>
        <v>25</v>
      </c>
      <c r="P7" s="5">
        <f>(5*100)/8</f>
        <v>62.5</v>
      </c>
      <c r="Q7" s="5">
        <f t="shared" ref="Q7:R7" si="26">(8*100)/8</f>
        <v>100</v>
      </c>
      <c r="R7" s="5">
        <f t="shared" si="26"/>
        <v>100</v>
      </c>
      <c r="S7" s="5">
        <f t="shared" si="27"/>
        <v>75</v>
      </c>
      <c r="T7" s="5">
        <f t="shared" si="9"/>
        <v>100</v>
      </c>
      <c r="U7" s="5">
        <f>(8*100)/8</f>
        <v>100</v>
      </c>
      <c r="V7" s="5">
        <f>(3*100)/8</f>
        <v>37.5</v>
      </c>
      <c r="W7" s="5">
        <f>(4*100)/8</f>
        <v>50</v>
      </c>
      <c r="X7" s="5">
        <f>(5*100)/8</f>
        <v>62.5</v>
      </c>
      <c r="Y7" s="5">
        <f>(6*100)/8</f>
        <v>75</v>
      </c>
      <c r="Z7" s="5">
        <f>(4*100)/8</f>
        <v>50</v>
      </c>
      <c r="AA7" s="5">
        <f>(5*100)/8</f>
        <v>62.5</v>
      </c>
      <c r="AB7" s="5">
        <f t="shared" ref="AB7:AC7" si="28">(3*100)/8</f>
        <v>37.5</v>
      </c>
      <c r="AC7" s="5">
        <f t="shared" si="28"/>
        <v>37.5</v>
      </c>
      <c r="AD7" s="5">
        <f>(4*100)/8</f>
        <v>50</v>
      </c>
      <c r="AE7" s="5">
        <f>(2*100)/8</f>
        <v>25</v>
      </c>
      <c r="AF7" s="5">
        <f>(4*100)/8</f>
        <v>50</v>
      </c>
    </row>
    <row r="8">
      <c r="A8" s="1" t="s">
        <v>7</v>
      </c>
      <c r="B8" s="5">
        <f>(4*100)/8</f>
        <v>50</v>
      </c>
      <c r="C8" s="5">
        <f>(3*100)/8</f>
        <v>37.5</v>
      </c>
      <c r="D8" s="5">
        <f t="shared" si="29"/>
        <v>75</v>
      </c>
      <c r="E8" s="5">
        <f t="shared" si="30"/>
        <v>37.5</v>
      </c>
      <c r="F8" s="5">
        <f t="shared" si="31"/>
        <v>87.5</v>
      </c>
      <c r="G8" s="5">
        <f>(5*100)/8</f>
        <v>62.5</v>
      </c>
      <c r="H8" s="5">
        <f>(4*100)/8</f>
        <v>50</v>
      </c>
      <c r="I8" s="5">
        <f>(6*100)/8</f>
        <v>75</v>
      </c>
      <c r="J8" s="5">
        <f t="shared" ref="J8:K8" si="32">(8*100)/8</f>
        <v>100</v>
      </c>
      <c r="K8" s="5">
        <f t="shared" si="32"/>
        <v>100</v>
      </c>
      <c r="L8" s="5">
        <f>(4*100)/8</f>
        <v>50</v>
      </c>
      <c r="M8" s="5">
        <f>(3*100)/8</f>
        <v>37.5</v>
      </c>
      <c r="N8" s="5">
        <f>(5*100)/8</f>
        <v>62.5</v>
      </c>
      <c r="O8" s="5">
        <f t="shared" ref="O8:O11" si="35">(3*100)/8</f>
        <v>37.5</v>
      </c>
      <c r="P8" s="5">
        <f>(8*100)/8</f>
        <v>100</v>
      </c>
      <c r="Q8" s="5">
        <f>(7*100)/8</f>
        <v>87.5</v>
      </c>
      <c r="R8" s="5">
        <f t="shared" ref="R8:R9" si="36">(6*100)/8</f>
        <v>75</v>
      </c>
      <c r="S8" s="5">
        <f>(5*100)/8</f>
        <v>62.5</v>
      </c>
      <c r="T8" s="5">
        <f t="shared" si="9"/>
        <v>100</v>
      </c>
      <c r="U8" s="5">
        <f>(3*100)/8</f>
        <v>37.5</v>
      </c>
      <c r="V8" s="5">
        <f>(4*100)/8</f>
        <v>50</v>
      </c>
      <c r="W8" s="5">
        <f>(5*100)/8</f>
        <v>62.5</v>
      </c>
      <c r="X8" s="5">
        <f>(8*100)/8</f>
        <v>100</v>
      </c>
      <c r="Y8" s="5">
        <f>(5*100)/8</f>
        <v>62.5</v>
      </c>
      <c r="Z8" s="5">
        <f>(3*100)/8</f>
        <v>37.5</v>
      </c>
      <c r="AA8" s="5">
        <f>(6*100)/8</f>
        <v>75</v>
      </c>
      <c r="AB8" s="5">
        <f t="shared" ref="AB8:AB9" si="38">(2*100)/8</f>
        <v>25</v>
      </c>
      <c r="AC8" s="5">
        <f>(3*100)/8</f>
        <v>37.5</v>
      </c>
      <c r="AD8" s="5">
        <f>(7*100)/8</f>
        <v>87.5</v>
      </c>
      <c r="AE8" s="5">
        <f>(1*100)/8</f>
        <v>12.5</v>
      </c>
      <c r="AF8" s="5">
        <f>(3*100)/8</f>
        <v>37.5</v>
      </c>
    </row>
    <row r="9">
      <c r="A9" s="1" t="s">
        <v>8</v>
      </c>
      <c r="B9" s="5">
        <f t="shared" ref="B9:B10" si="39">(3*100)/8</f>
        <v>37.5</v>
      </c>
      <c r="C9" s="5">
        <f t="shared" ref="C9:C10" si="40">(2*100)/8</f>
        <v>25</v>
      </c>
      <c r="D9" s="5">
        <f t="shared" ref="D9:D10" si="41">(4*100)/8</f>
        <v>50</v>
      </c>
      <c r="E9" s="5">
        <f>(1*100)/8</f>
        <v>12.5</v>
      </c>
      <c r="F9" s="5">
        <f t="shared" si="31"/>
        <v>87.5</v>
      </c>
      <c r="G9" s="5">
        <f t="shared" ref="G9:H9" si="33">(4*100)/8</f>
        <v>50</v>
      </c>
      <c r="H9" s="5">
        <f t="shared" si="33"/>
        <v>50</v>
      </c>
      <c r="I9" s="5">
        <f>(8*100)/8</f>
        <v>100</v>
      </c>
      <c r="J9" s="5">
        <f>(5*100)/8</f>
        <v>62.5</v>
      </c>
      <c r="K9" s="5">
        <f>(8*100)/8</f>
        <v>100</v>
      </c>
      <c r="L9" s="5">
        <f t="shared" ref="L9:M9" si="34">(2*100)/8</f>
        <v>25</v>
      </c>
      <c r="M9" s="5">
        <f t="shared" si="34"/>
        <v>25</v>
      </c>
      <c r="N9" s="5">
        <f>(6*100)/8</f>
        <v>75</v>
      </c>
      <c r="O9" s="5">
        <f t="shared" si="35"/>
        <v>37.5</v>
      </c>
      <c r="P9" s="5">
        <f>(7*100)/8</f>
        <v>87.5</v>
      </c>
      <c r="Q9" s="5">
        <f>(8*100)/8</f>
        <v>100</v>
      </c>
      <c r="R9" s="5">
        <f t="shared" si="36"/>
        <v>75</v>
      </c>
      <c r="S9" s="5">
        <f>(3*100)/8</f>
        <v>37.5</v>
      </c>
      <c r="T9" s="5">
        <f t="shared" si="9"/>
        <v>100</v>
      </c>
      <c r="U9" s="5">
        <f>(4*100)/8</f>
        <v>50</v>
      </c>
      <c r="V9" s="5">
        <f t="shared" ref="V9:W9" si="37">(5*100)/8</f>
        <v>62.5</v>
      </c>
      <c r="W9" s="5">
        <f t="shared" si="37"/>
        <v>62.5</v>
      </c>
      <c r="X9" s="5">
        <f>(7*100)/8</f>
        <v>87.5</v>
      </c>
      <c r="Y9" s="5">
        <f>(6*100)/8</f>
        <v>75</v>
      </c>
      <c r="Z9" s="5">
        <f>(2*100)/8</f>
        <v>25</v>
      </c>
      <c r="AA9" s="5">
        <f t="shared" ref="AA9:AA10" si="45">(4*100)/8</f>
        <v>50</v>
      </c>
      <c r="AB9" s="5">
        <f t="shared" si="38"/>
        <v>25</v>
      </c>
      <c r="AC9" s="5">
        <f>(1*100)/8</f>
        <v>12.5</v>
      </c>
      <c r="AD9" s="5">
        <f>(8*100)/8</f>
        <v>100</v>
      </c>
      <c r="AE9" s="5">
        <f>(0*100)/8</f>
        <v>0</v>
      </c>
      <c r="AF9" s="5">
        <f>(5*100)/8</f>
        <v>62.5</v>
      </c>
    </row>
    <row r="10">
      <c r="A10" s="1" t="s">
        <v>9</v>
      </c>
      <c r="B10" s="5">
        <f t="shared" si="39"/>
        <v>37.5</v>
      </c>
      <c r="C10" s="5">
        <f t="shared" si="40"/>
        <v>25</v>
      </c>
      <c r="D10" s="5">
        <f t="shared" si="41"/>
        <v>50</v>
      </c>
      <c r="E10" s="5">
        <f>(4*100)/8</f>
        <v>50</v>
      </c>
      <c r="F10" s="5">
        <f>(6*100)/8</f>
        <v>75</v>
      </c>
      <c r="G10" s="5">
        <f t="shared" ref="G10:H10" si="42">(3*100)/8</f>
        <v>37.5</v>
      </c>
      <c r="H10" s="5">
        <f t="shared" si="42"/>
        <v>37.5</v>
      </c>
      <c r="I10" s="5">
        <f t="shared" ref="I10:I12" si="47">(6*100)/8</f>
        <v>75</v>
      </c>
      <c r="J10" s="5">
        <f>(4*100)/8</f>
        <v>50</v>
      </c>
      <c r="K10" s="5">
        <f>(7*100)/8</f>
        <v>87.5</v>
      </c>
      <c r="L10" s="5">
        <f t="shared" ref="L10:L11" si="48">(1*100)/8</f>
        <v>12.5</v>
      </c>
      <c r="M10" s="5">
        <f t="shared" ref="M10:N10" si="43">(4*100)/8</f>
        <v>50</v>
      </c>
      <c r="N10" s="5">
        <f t="shared" si="43"/>
        <v>50</v>
      </c>
      <c r="O10" s="5">
        <f t="shared" si="35"/>
        <v>37.5</v>
      </c>
      <c r="P10" s="5">
        <f>(8*100)/8</f>
        <v>100</v>
      </c>
      <c r="Q10" s="5">
        <f t="shared" ref="Q10:R10" si="44">(6*100)/8</f>
        <v>75</v>
      </c>
      <c r="R10" s="5">
        <f t="shared" si="44"/>
        <v>75</v>
      </c>
      <c r="S10" s="5">
        <f>(4*100)/8</f>
        <v>50</v>
      </c>
      <c r="T10" s="5">
        <f t="shared" si="9"/>
        <v>100</v>
      </c>
      <c r="U10" s="5">
        <f t="shared" ref="U10:U11" si="50">(5*100)/8</f>
        <v>62.5</v>
      </c>
      <c r="V10" s="5">
        <f>(6*100)/8</f>
        <v>75</v>
      </c>
      <c r="W10" s="5">
        <f>(8*100)/8</f>
        <v>100</v>
      </c>
      <c r="X10" s="5">
        <f>(6*100)/8</f>
        <v>75</v>
      </c>
      <c r="Y10" s="5">
        <f>(5*100)/8</f>
        <v>62.5</v>
      </c>
      <c r="Z10" s="5">
        <f t="shared" ref="Z10:Z11" si="52">(3*100)/8</f>
        <v>37.5</v>
      </c>
      <c r="AA10" s="5">
        <f t="shared" si="45"/>
        <v>50</v>
      </c>
      <c r="AB10" s="5">
        <f t="shared" ref="AB10:AC10" si="46">(1*100)/8</f>
        <v>12.5</v>
      </c>
      <c r="AC10" s="5">
        <f t="shared" si="46"/>
        <v>12.5</v>
      </c>
      <c r="AD10" s="5">
        <f>(6*100)/8</f>
        <v>75</v>
      </c>
      <c r="AE10" s="5">
        <f t="shared" ref="AE10:AE11" si="53">(1*100)/8</f>
        <v>12.5</v>
      </c>
      <c r="AF10" s="5">
        <f>(4*100)/8</f>
        <v>50</v>
      </c>
    </row>
    <row r="11">
      <c r="A11" s="1" t="s">
        <v>10</v>
      </c>
      <c r="B11" s="5">
        <f t="shared" ref="B11:B12" si="54">(4*100)/8</f>
        <v>50</v>
      </c>
      <c r="C11" s="5">
        <f t="shared" ref="C11:C13" si="55">(1*100)/8</f>
        <v>12.5</v>
      </c>
      <c r="D11" s="5">
        <f>(6*100)/8</f>
        <v>75</v>
      </c>
      <c r="E11" s="5">
        <f>(2*100)/8</f>
        <v>25</v>
      </c>
      <c r="F11" s="5">
        <f t="shared" ref="F11:F13" si="56">(3*100)/8</f>
        <v>37.5</v>
      </c>
      <c r="G11" s="5">
        <f>(2*100)/8</f>
        <v>25</v>
      </c>
      <c r="H11" s="5">
        <f t="shared" ref="H11:H12" si="57">(5*100)/8</f>
        <v>62.5</v>
      </c>
      <c r="I11" s="5">
        <f t="shared" si="47"/>
        <v>75</v>
      </c>
      <c r="J11" s="5">
        <f t="shared" ref="J11:J14" si="58">(3*100)/8</f>
        <v>37.5</v>
      </c>
      <c r="K11" s="5">
        <f>(6*100)/8</f>
        <v>75</v>
      </c>
      <c r="L11" s="5">
        <f t="shared" si="48"/>
        <v>12.5</v>
      </c>
      <c r="M11" s="5">
        <f t="shared" ref="M11:N11" si="49">(4*100)/8</f>
        <v>50</v>
      </c>
      <c r="N11" s="5">
        <f t="shared" si="49"/>
        <v>50</v>
      </c>
      <c r="O11" s="5">
        <f t="shared" si="35"/>
        <v>37.5</v>
      </c>
      <c r="P11" s="5">
        <f>(7*100)/8</f>
        <v>87.5</v>
      </c>
      <c r="Q11" s="5">
        <f>(8*100)/8</f>
        <v>100</v>
      </c>
      <c r="R11" s="5">
        <f>(4*100)/8</f>
        <v>50</v>
      </c>
      <c r="S11" s="5">
        <f>(5*100)/8</f>
        <v>62.5</v>
      </c>
      <c r="T11" s="5">
        <f t="shared" si="9"/>
        <v>100</v>
      </c>
      <c r="U11" s="5">
        <f t="shared" si="50"/>
        <v>62.5</v>
      </c>
      <c r="V11" s="5">
        <f>(5*100)/8</f>
        <v>62.5</v>
      </c>
      <c r="W11" s="5">
        <f t="shared" ref="W11:Y11" si="51">(6*100)/8</f>
        <v>75</v>
      </c>
      <c r="X11" s="5">
        <f t="shared" si="51"/>
        <v>75</v>
      </c>
      <c r="Y11" s="5">
        <f t="shared" si="51"/>
        <v>75</v>
      </c>
      <c r="Z11" s="5">
        <f t="shared" si="52"/>
        <v>37.5</v>
      </c>
      <c r="AA11" s="5">
        <f>(5*100)/8</f>
        <v>62.5</v>
      </c>
      <c r="AB11" s="5">
        <f t="shared" ref="AB11:AB12" si="60">(2*100)/8</f>
        <v>25</v>
      </c>
      <c r="AC11" s="5">
        <f t="shared" ref="AC11:AC13" si="61">(3*100)/8</f>
        <v>37.5</v>
      </c>
      <c r="AD11" s="5">
        <f>(4*100)/8</f>
        <v>50</v>
      </c>
      <c r="AE11" s="5">
        <f t="shared" si="53"/>
        <v>12.5</v>
      </c>
      <c r="AF11" s="5">
        <f>(3*100)/8</f>
        <v>37.5</v>
      </c>
    </row>
    <row r="12">
      <c r="A12" s="1" t="s">
        <v>11</v>
      </c>
      <c r="B12" s="5">
        <f t="shared" si="54"/>
        <v>50</v>
      </c>
      <c r="C12" s="5">
        <f t="shared" si="55"/>
        <v>12.5</v>
      </c>
      <c r="D12" s="5">
        <f>(5*100)/8</f>
        <v>62.5</v>
      </c>
      <c r="E12" s="5">
        <f>(1*100)/8</f>
        <v>12.5</v>
      </c>
      <c r="F12" s="5">
        <f t="shared" si="56"/>
        <v>37.5</v>
      </c>
      <c r="G12" s="5">
        <f t="shared" ref="G12:G14" si="63">(3*100)/8</f>
        <v>37.5</v>
      </c>
      <c r="H12" s="5">
        <f t="shared" si="57"/>
        <v>62.5</v>
      </c>
      <c r="I12" s="5">
        <f t="shared" si="47"/>
        <v>75</v>
      </c>
      <c r="J12" s="5">
        <f t="shared" si="58"/>
        <v>37.5</v>
      </c>
      <c r="K12" s="5">
        <f>(5*100)/8</f>
        <v>62.5</v>
      </c>
      <c r="L12" s="5">
        <f>(2*100)/8</f>
        <v>25</v>
      </c>
      <c r="M12" s="5">
        <f t="shared" ref="M12:M14" si="65">(4*100)/8</f>
        <v>50</v>
      </c>
      <c r="N12" s="5">
        <f>(1*100)/8</f>
        <v>12.5</v>
      </c>
      <c r="O12" s="5">
        <f>(2*100)/8</f>
        <v>25</v>
      </c>
      <c r="P12" s="5">
        <f t="shared" ref="P12:Q12" si="59">(6*100)/8</f>
        <v>75</v>
      </c>
      <c r="Q12" s="5">
        <f t="shared" si="59"/>
        <v>75</v>
      </c>
      <c r="R12" s="5">
        <f>(5*100)/8</f>
        <v>62.5</v>
      </c>
      <c r="S12" s="5">
        <f t="shared" ref="S12:S14" si="67">(3*100)/8</f>
        <v>37.5</v>
      </c>
      <c r="T12" s="5">
        <f t="shared" si="9"/>
        <v>100</v>
      </c>
      <c r="U12" s="5">
        <f>(3*100)/8</f>
        <v>37.5</v>
      </c>
      <c r="V12" s="5">
        <f t="shared" ref="V12:V13" si="68">(4*100)/8</f>
        <v>50</v>
      </c>
      <c r="W12" s="5">
        <f>(6*100)/8</f>
        <v>75</v>
      </c>
      <c r="X12" s="5">
        <f>(7*100)/8</f>
        <v>87.5</v>
      </c>
      <c r="Y12" s="5">
        <f>(6*100)/8</f>
        <v>75</v>
      </c>
      <c r="Z12" s="5">
        <f t="shared" ref="Z12:Z13" si="69">(1*100)/8</f>
        <v>12.5</v>
      </c>
      <c r="AA12" s="5">
        <f>(4*100)/8</f>
        <v>50</v>
      </c>
      <c r="AB12" s="5">
        <f t="shared" si="60"/>
        <v>25</v>
      </c>
      <c r="AC12" s="5">
        <f t="shared" si="61"/>
        <v>37.5</v>
      </c>
      <c r="AD12" s="5">
        <f t="shared" ref="AD12:AD13" si="71">(5*100)/8</f>
        <v>62.5</v>
      </c>
      <c r="AE12" s="5">
        <f t="shared" ref="AE12:AE13" si="72">(2*100)/8</f>
        <v>25</v>
      </c>
      <c r="AF12" s="5">
        <f>(5*100)/8</f>
        <v>62.5</v>
      </c>
    </row>
    <row r="13">
      <c r="A13" s="1" t="s">
        <v>12</v>
      </c>
      <c r="B13" s="5">
        <f>(5*100)/8</f>
        <v>62.5</v>
      </c>
      <c r="C13" s="5">
        <f t="shared" si="55"/>
        <v>12.5</v>
      </c>
      <c r="D13" s="5">
        <f t="shared" ref="D13:E13" si="62">(2*100)/8</f>
        <v>25</v>
      </c>
      <c r="E13" s="5">
        <f t="shared" si="62"/>
        <v>25</v>
      </c>
      <c r="F13" s="5">
        <f t="shared" si="56"/>
        <v>37.5</v>
      </c>
      <c r="G13" s="5">
        <f t="shared" si="63"/>
        <v>37.5</v>
      </c>
      <c r="H13" s="5">
        <f t="shared" ref="H13:H14" si="74">(4*100)/8</f>
        <v>50</v>
      </c>
      <c r="I13" s="5">
        <f>(5*100)/8</f>
        <v>62.5</v>
      </c>
      <c r="J13" s="5">
        <f t="shared" si="58"/>
        <v>37.5</v>
      </c>
      <c r="K13" s="5">
        <f t="shared" ref="K13:L13" si="64">(3*100)/8</f>
        <v>37.5</v>
      </c>
      <c r="L13" s="5">
        <f t="shared" si="64"/>
        <v>37.5</v>
      </c>
      <c r="M13" s="5">
        <f t="shared" si="65"/>
        <v>50</v>
      </c>
      <c r="N13" s="5">
        <f t="shared" ref="N13:O13" si="66">(2*100)/8</f>
        <v>25</v>
      </c>
      <c r="O13" s="5">
        <f t="shared" si="66"/>
        <v>25</v>
      </c>
      <c r="P13" s="5">
        <f>(4*100)/8</f>
        <v>50</v>
      </c>
      <c r="Q13" s="5">
        <f>(6*100)/8</f>
        <v>75</v>
      </c>
      <c r="R13" s="5">
        <f t="shared" ref="R13:R14" si="75">(4*100)/8</f>
        <v>50</v>
      </c>
      <c r="S13" s="5">
        <f t="shared" si="67"/>
        <v>37.5</v>
      </c>
      <c r="T13" s="5">
        <f t="shared" si="9"/>
        <v>100</v>
      </c>
      <c r="U13" s="5">
        <f t="shared" ref="U13:U14" si="76">(2*100)/8</f>
        <v>25</v>
      </c>
      <c r="V13" s="5">
        <f t="shared" si="68"/>
        <v>50</v>
      </c>
      <c r="W13" s="5">
        <f>(5*100)/8</f>
        <v>62.5</v>
      </c>
      <c r="X13" s="5">
        <f>(8*100)/8</f>
        <v>100</v>
      </c>
      <c r="Y13" s="5">
        <f>(2*100)/8</f>
        <v>25</v>
      </c>
      <c r="Z13" s="5">
        <f t="shared" si="69"/>
        <v>12.5</v>
      </c>
      <c r="AA13" s="5">
        <f t="shared" ref="AA13:AB13" si="70">(1*100)/8</f>
        <v>12.5</v>
      </c>
      <c r="AB13" s="5">
        <f t="shared" si="70"/>
        <v>12.5</v>
      </c>
      <c r="AC13" s="5">
        <f t="shared" si="61"/>
        <v>37.5</v>
      </c>
      <c r="AD13" s="5">
        <f t="shared" si="71"/>
        <v>62.5</v>
      </c>
      <c r="AE13" s="5">
        <f t="shared" si="72"/>
        <v>25</v>
      </c>
      <c r="AF13" s="5">
        <f t="shared" ref="AF13:AF15" si="80">(4*100)/8</f>
        <v>50</v>
      </c>
    </row>
    <row r="14">
      <c r="A14" s="1" t="s">
        <v>13</v>
      </c>
      <c r="B14" s="5">
        <f>(2*100)/8</f>
        <v>25</v>
      </c>
      <c r="C14" s="5">
        <f t="shared" ref="C14:C16" si="81">(0*100)/8</f>
        <v>0</v>
      </c>
      <c r="D14" s="5">
        <f t="shared" ref="D14:E14" si="73">(1*100)/8</f>
        <v>12.5</v>
      </c>
      <c r="E14" s="5">
        <f t="shared" si="73"/>
        <v>12.5</v>
      </c>
      <c r="F14" s="5">
        <f>(2*100)/8</f>
        <v>25</v>
      </c>
      <c r="G14" s="5">
        <f t="shared" si="63"/>
        <v>37.5</v>
      </c>
      <c r="H14" s="5">
        <f t="shared" si="74"/>
        <v>50</v>
      </c>
      <c r="I14" s="5">
        <f t="shared" ref="I14:I15" si="83">(0*100)/8</f>
        <v>0</v>
      </c>
      <c r="J14" s="5">
        <f t="shared" si="58"/>
        <v>37.5</v>
      </c>
      <c r="K14" s="5">
        <f>(0*100)/8</f>
        <v>0</v>
      </c>
      <c r="L14" s="5">
        <f>(2*100)/8</f>
        <v>25</v>
      </c>
      <c r="M14" s="5">
        <f t="shared" si="65"/>
        <v>50</v>
      </c>
      <c r="N14" s="5">
        <f>(3*100)/8</f>
        <v>37.5</v>
      </c>
      <c r="O14" s="5">
        <f t="shared" ref="O14:O16" si="86">(0*100)/8</f>
        <v>0</v>
      </c>
      <c r="P14" s="5">
        <f>(3*100)/8</f>
        <v>37.5</v>
      </c>
      <c r="Q14" s="5">
        <f>(2*100)/8</f>
        <v>25</v>
      </c>
      <c r="R14" s="5">
        <f t="shared" si="75"/>
        <v>50</v>
      </c>
      <c r="S14" s="5">
        <f t="shared" si="67"/>
        <v>37.5</v>
      </c>
      <c r="T14" s="5">
        <f t="shared" si="9"/>
        <v>100</v>
      </c>
      <c r="U14" s="5">
        <f t="shared" si="76"/>
        <v>25</v>
      </c>
      <c r="V14" s="5">
        <f t="shared" ref="V14:W14" si="77">(3*100)/8</f>
        <v>37.5</v>
      </c>
      <c r="W14" s="5">
        <f t="shared" si="77"/>
        <v>37.5</v>
      </c>
      <c r="X14" s="5">
        <f t="shared" ref="X14:X15" si="89">(1*100)/8</f>
        <v>12.5</v>
      </c>
      <c r="Y14" s="5">
        <f t="shared" ref="Y14:Y15" si="90">(0*100)/8</f>
        <v>0</v>
      </c>
      <c r="Z14" s="5">
        <f t="shared" ref="Z14:AA14" si="78">(2*100)/8</f>
        <v>25</v>
      </c>
      <c r="AA14" s="5">
        <f t="shared" si="78"/>
        <v>25</v>
      </c>
      <c r="AB14" s="5">
        <f t="shared" ref="AB14:AC14" si="79">(3*100)/8</f>
        <v>37.5</v>
      </c>
      <c r="AC14" s="5">
        <f t="shared" si="79"/>
        <v>37.5</v>
      </c>
      <c r="AD14" s="5">
        <f>(4*100)/8</f>
        <v>50</v>
      </c>
      <c r="AE14" s="5">
        <f t="shared" ref="AE14:AE16" si="92">(0*100)/8</f>
        <v>0</v>
      </c>
      <c r="AF14" s="5">
        <f t="shared" si="80"/>
        <v>50</v>
      </c>
    </row>
    <row r="15">
      <c r="A15" s="1" t="s">
        <v>14</v>
      </c>
      <c r="B15" s="5">
        <f t="shared" ref="B15:B16" si="93">(1*100)/8</f>
        <v>12.5</v>
      </c>
      <c r="C15" s="5">
        <f t="shared" si="81"/>
        <v>0</v>
      </c>
      <c r="D15" s="5">
        <f t="shared" ref="D15:F15" si="82">(0*100)/8</f>
        <v>0</v>
      </c>
      <c r="E15" s="5">
        <f t="shared" si="82"/>
        <v>0</v>
      </c>
      <c r="F15" s="5">
        <f t="shared" si="82"/>
        <v>0</v>
      </c>
      <c r="G15" s="5">
        <f t="shared" ref="G15:G16" si="95">(1*100)/8</f>
        <v>12.5</v>
      </c>
      <c r="H15" s="5">
        <f>(2*100)/8</f>
        <v>25</v>
      </c>
      <c r="I15" s="5">
        <f t="shared" si="83"/>
        <v>0</v>
      </c>
      <c r="J15" s="5">
        <f t="shared" ref="J15:K15" si="84">(0*100)/8</f>
        <v>0</v>
      </c>
      <c r="K15" s="5">
        <f t="shared" si="84"/>
        <v>0</v>
      </c>
      <c r="L15" s="5">
        <f t="shared" ref="L15:L16" si="97">(1*100)/8</f>
        <v>12.5</v>
      </c>
      <c r="M15" s="5">
        <f t="shared" ref="M15:N15" si="85">(2*100)/8</f>
        <v>25</v>
      </c>
      <c r="N15" s="5">
        <f t="shared" si="85"/>
        <v>25</v>
      </c>
      <c r="O15" s="5">
        <f t="shared" si="86"/>
        <v>0</v>
      </c>
      <c r="P15" s="5">
        <f>(2*100)/8</f>
        <v>25</v>
      </c>
      <c r="Q15" s="5">
        <f t="shared" ref="Q15:S15" si="87">(3*100)/8</f>
        <v>37.5</v>
      </c>
      <c r="R15" s="5">
        <f t="shared" si="87"/>
        <v>37.5</v>
      </c>
      <c r="S15" s="5">
        <f t="shared" si="87"/>
        <v>37.5</v>
      </c>
      <c r="T15" s="5">
        <f t="shared" si="9"/>
        <v>100</v>
      </c>
      <c r="U15" s="5">
        <f t="shared" ref="U15:U16" si="101">(0*100)/8</f>
        <v>0</v>
      </c>
      <c r="V15" s="5">
        <f t="shared" ref="V15:W15" si="88">(2*100)/8</f>
        <v>25</v>
      </c>
      <c r="W15" s="5">
        <f t="shared" si="88"/>
        <v>25</v>
      </c>
      <c r="X15" s="5">
        <f t="shared" si="89"/>
        <v>12.5</v>
      </c>
      <c r="Y15" s="5">
        <f t="shared" si="90"/>
        <v>0</v>
      </c>
      <c r="Z15" s="5">
        <f t="shared" ref="Z15:AA15" si="91">(2*100)/8</f>
        <v>25</v>
      </c>
      <c r="AA15" s="5">
        <f t="shared" si="91"/>
        <v>25</v>
      </c>
      <c r="AB15" s="5">
        <f>(3*100)/8</f>
        <v>37.5</v>
      </c>
      <c r="AC15" s="5">
        <f>(2*100)/8</f>
        <v>25</v>
      </c>
      <c r="AD15" s="5">
        <f>(5*100)/8</f>
        <v>62.5</v>
      </c>
      <c r="AE15" s="5">
        <f t="shared" si="92"/>
        <v>0</v>
      </c>
      <c r="AF15" s="5">
        <f t="shared" si="80"/>
        <v>50</v>
      </c>
    </row>
    <row r="16">
      <c r="A16" s="1" t="s">
        <v>15</v>
      </c>
      <c r="B16" s="5">
        <f t="shared" si="93"/>
        <v>12.5</v>
      </c>
      <c r="C16" s="5">
        <f t="shared" si="81"/>
        <v>0</v>
      </c>
      <c r="D16" s="5">
        <f t="shared" ref="D16:F16" si="94">(0*100)/8</f>
        <v>0</v>
      </c>
      <c r="E16" s="5">
        <f t="shared" si="94"/>
        <v>0</v>
      </c>
      <c r="F16" s="5">
        <f t="shared" si="94"/>
        <v>0</v>
      </c>
      <c r="G16" s="5">
        <f t="shared" si="95"/>
        <v>12.5</v>
      </c>
      <c r="H16" s="5">
        <f t="shared" ref="H16:K16" si="96">(0*100)/8</f>
        <v>0</v>
      </c>
      <c r="I16" s="5">
        <f t="shared" si="96"/>
        <v>0</v>
      </c>
      <c r="J16" s="5">
        <f t="shared" si="96"/>
        <v>0</v>
      </c>
      <c r="K16" s="5">
        <f t="shared" si="96"/>
        <v>0</v>
      </c>
      <c r="L16" s="5">
        <f t="shared" si="97"/>
        <v>12.5</v>
      </c>
      <c r="M16" s="5">
        <f t="shared" ref="M16:N16" si="98">(1*100)/8</f>
        <v>12.5</v>
      </c>
      <c r="N16" s="5">
        <f t="shared" si="98"/>
        <v>12.5</v>
      </c>
      <c r="O16" s="5">
        <f t="shared" si="86"/>
        <v>0</v>
      </c>
      <c r="P16" s="5">
        <f t="shared" ref="P16:Q16" si="99">(1*100)/8</f>
        <v>12.5</v>
      </c>
      <c r="Q16" s="5">
        <f t="shared" si="99"/>
        <v>12.5</v>
      </c>
      <c r="R16" s="5">
        <f t="shared" ref="R16:S16" si="100">(0*100)/8</f>
        <v>0</v>
      </c>
      <c r="S16" s="5">
        <f t="shared" si="100"/>
        <v>0</v>
      </c>
      <c r="T16" s="5">
        <f t="shared" si="9"/>
        <v>100</v>
      </c>
      <c r="U16" s="5">
        <f t="shared" si="101"/>
        <v>0</v>
      </c>
      <c r="V16" s="5">
        <f>(1*100)/8</f>
        <v>12.5</v>
      </c>
      <c r="W16" s="5">
        <f>(2*100)/8</f>
        <v>25</v>
      </c>
      <c r="X16" s="5">
        <f t="shared" ref="X16:Y16" si="102">(0*100)/8</f>
        <v>0</v>
      </c>
      <c r="Y16" s="5">
        <f t="shared" si="102"/>
        <v>0</v>
      </c>
      <c r="Z16" s="5">
        <f t="shared" ref="Z16:AC16" si="103">(1*100)/8</f>
        <v>12.5</v>
      </c>
      <c r="AA16" s="5">
        <f t="shared" si="103"/>
        <v>12.5</v>
      </c>
      <c r="AB16" s="5">
        <f t="shared" si="103"/>
        <v>12.5</v>
      </c>
      <c r="AC16" s="5">
        <f t="shared" si="103"/>
        <v>12.5</v>
      </c>
      <c r="AD16" s="5">
        <f>(3*100)/8</f>
        <v>37.5</v>
      </c>
      <c r="AE16" s="5">
        <f t="shared" si="92"/>
        <v>0</v>
      </c>
      <c r="AF16" s="5">
        <f>(2*100)/8</f>
        <v>25</v>
      </c>
    </row>
    <row r="17">
      <c r="A17" s="1" t="s">
        <v>16</v>
      </c>
      <c r="B17" s="5">
        <f t="shared" ref="B17:V17" si="104">(0*100)/8</f>
        <v>0</v>
      </c>
      <c r="C17" s="5">
        <f t="shared" si="104"/>
        <v>0</v>
      </c>
      <c r="D17" s="5">
        <f t="shared" si="104"/>
        <v>0</v>
      </c>
      <c r="E17" s="5">
        <f t="shared" si="104"/>
        <v>0</v>
      </c>
      <c r="F17" s="5">
        <f t="shared" si="104"/>
        <v>0</v>
      </c>
      <c r="G17" s="5">
        <f t="shared" si="104"/>
        <v>0</v>
      </c>
      <c r="H17" s="5">
        <f t="shared" si="104"/>
        <v>0</v>
      </c>
      <c r="I17" s="5">
        <f t="shared" si="104"/>
        <v>0</v>
      </c>
      <c r="J17" s="5">
        <f t="shared" si="104"/>
        <v>0</v>
      </c>
      <c r="K17" s="5">
        <f t="shared" si="104"/>
        <v>0</v>
      </c>
      <c r="L17" s="5">
        <f t="shared" si="104"/>
        <v>0</v>
      </c>
      <c r="M17" s="5">
        <f t="shared" si="104"/>
        <v>0</v>
      </c>
      <c r="N17" s="5">
        <f t="shared" si="104"/>
        <v>0</v>
      </c>
      <c r="O17" s="5">
        <f t="shared" si="104"/>
        <v>0</v>
      </c>
      <c r="P17" s="5">
        <f t="shared" si="104"/>
        <v>0</v>
      </c>
      <c r="Q17" s="5">
        <f t="shared" si="104"/>
        <v>0</v>
      </c>
      <c r="R17" s="5">
        <f t="shared" si="104"/>
        <v>0</v>
      </c>
      <c r="S17" s="5">
        <f t="shared" si="104"/>
        <v>0</v>
      </c>
      <c r="T17" s="5">
        <f t="shared" si="104"/>
        <v>0</v>
      </c>
      <c r="U17" s="5">
        <f t="shared" si="104"/>
        <v>0</v>
      </c>
      <c r="V17" s="5">
        <f t="shared" si="104"/>
        <v>0</v>
      </c>
      <c r="W17" s="5">
        <f>(1*100)/8</f>
        <v>12.5</v>
      </c>
      <c r="X17" s="5">
        <f t="shared" ref="X17:AE17" si="105">(0*100)/8</f>
        <v>0</v>
      </c>
      <c r="Y17" s="5">
        <f t="shared" si="105"/>
        <v>0</v>
      </c>
      <c r="Z17" s="5">
        <f t="shared" si="105"/>
        <v>0</v>
      </c>
      <c r="AA17" s="5">
        <f t="shared" si="105"/>
        <v>0</v>
      </c>
      <c r="AB17" s="5">
        <f t="shared" si="105"/>
        <v>0</v>
      </c>
      <c r="AC17" s="5">
        <f t="shared" si="105"/>
        <v>0</v>
      </c>
      <c r="AD17" s="5">
        <f t="shared" si="105"/>
        <v>0</v>
      </c>
      <c r="AE17" s="5">
        <f t="shared" si="105"/>
        <v>0</v>
      </c>
      <c r="AF17" s="5">
        <f>(1*100)/8</f>
        <v>12.5</v>
      </c>
    </row>
    <row r="18">
      <c r="A18" s="1" t="s">
        <v>17</v>
      </c>
      <c r="B18" s="5">
        <f t="shared" ref="B18:AF18" si="106">(0*100)/8</f>
        <v>0</v>
      </c>
      <c r="C18" s="5">
        <f t="shared" si="106"/>
        <v>0</v>
      </c>
      <c r="D18" s="5">
        <f t="shared" si="106"/>
        <v>0</v>
      </c>
      <c r="E18" s="5">
        <f t="shared" si="106"/>
        <v>0</v>
      </c>
      <c r="F18" s="5">
        <f t="shared" si="106"/>
        <v>0</v>
      </c>
      <c r="G18" s="5">
        <f t="shared" si="106"/>
        <v>0</v>
      </c>
      <c r="H18" s="5">
        <f t="shared" si="106"/>
        <v>0</v>
      </c>
      <c r="I18" s="5">
        <f t="shared" si="106"/>
        <v>0</v>
      </c>
      <c r="J18" s="5">
        <f t="shared" si="106"/>
        <v>0</v>
      </c>
      <c r="K18" s="5">
        <f t="shared" si="106"/>
        <v>0</v>
      </c>
      <c r="L18" s="5">
        <f t="shared" si="106"/>
        <v>0</v>
      </c>
      <c r="M18" s="5">
        <f t="shared" si="106"/>
        <v>0</v>
      </c>
      <c r="N18" s="5">
        <f t="shared" si="106"/>
        <v>0</v>
      </c>
      <c r="O18" s="5">
        <f t="shared" si="106"/>
        <v>0</v>
      </c>
      <c r="P18" s="5">
        <f t="shared" si="106"/>
        <v>0</v>
      </c>
      <c r="Q18" s="5">
        <f t="shared" si="106"/>
        <v>0</v>
      </c>
      <c r="R18" s="5">
        <f t="shared" si="106"/>
        <v>0</v>
      </c>
      <c r="S18" s="5">
        <f t="shared" si="106"/>
        <v>0</v>
      </c>
      <c r="T18" s="5">
        <f t="shared" si="106"/>
        <v>0</v>
      </c>
      <c r="U18" s="5">
        <f t="shared" si="106"/>
        <v>0</v>
      </c>
      <c r="V18" s="5">
        <f t="shared" si="106"/>
        <v>0</v>
      </c>
      <c r="W18" s="5">
        <f t="shared" si="106"/>
        <v>0</v>
      </c>
      <c r="X18" s="5">
        <f t="shared" si="106"/>
        <v>0</v>
      </c>
      <c r="Y18" s="5">
        <f t="shared" si="106"/>
        <v>0</v>
      </c>
      <c r="Z18" s="5">
        <f t="shared" si="106"/>
        <v>0</v>
      </c>
      <c r="AA18" s="5">
        <f t="shared" si="106"/>
        <v>0</v>
      </c>
      <c r="AB18" s="5">
        <f t="shared" si="106"/>
        <v>0</v>
      </c>
      <c r="AC18" s="5">
        <f t="shared" si="106"/>
        <v>0</v>
      </c>
      <c r="AD18" s="5">
        <f t="shared" si="106"/>
        <v>0</v>
      </c>
      <c r="AE18" s="5">
        <f t="shared" si="106"/>
        <v>0</v>
      </c>
      <c r="AF18" s="5">
        <f t="shared" si="106"/>
        <v>0</v>
      </c>
    </row>
    <row r="19">
      <c r="A19" s="3" t="s">
        <v>18</v>
      </c>
    </row>
    <row r="20">
      <c r="A20" s="1" t="s">
        <v>2</v>
      </c>
      <c r="B20" s="5">
        <f t="shared" ref="B20:S20" si="107">(0*100)/2</f>
        <v>0</v>
      </c>
      <c r="C20" s="5">
        <f t="shared" si="107"/>
        <v>0</v>
      </c>
      <c r="D20" s="5">
        <f t="shared" si="107"/>
        <v>0</v>
      </c>
      <c r="E20" s="5">
        <f t="shared" si="107"/>
        <v>0</v>
      </c>
      <c r="F20" s="5">
        <f t="shared" si="107"/>
        <v>0</v>
      </c>
      <c r="G20" s="5">
        <f t="shared" si="107"/>
        <v>0</v>
      </c>
      <c r="H20" s="5">
        <f t="shared" si="107"/>
        <v>0</v>
      </c>
      <c r="I20" s="5">
        <f t="shared" si="107"/>
        <v>0</v>
      </c>
      <c r="J20" s="5">
        <f t="shared" si="107"/>
        <v>0</v>
      </c>
      <c r="K20" s="5">
        <f t="shared" si="107"/>
        <v>0</v>
      </c>
      <c r="L20" s="5">
        <f t="shared" si="107"/>
        <v>0</v>
      </c>
      <c r="M20" s="5">
        <f t="shared" si="107"/>
        <v>0</v>
      </c>
      <c r="N20" s="5">
        <f t="shared" si="107"/>
        <v>0</v>
      </c>
      <c r="O20" s="5">
        <f t="shared" si="107"/>
        <v>0</v>
      </c>
      <c r="P20" s="5">
        <f t="shared" si="107"/>
        <v>0</v>
      </c>
      <c r="Q20" s="5">
        <f t="shared" si="107"/>
        <v>0</v>
      </c>
      <c r="R20" s="5">
        <f t="shared" si="107"/>
        <v>0</v>
      </c>
      <c r="S20" s="5">
        <f t="shared" si="107"/>
        <v>0</v>
      </c>
      <c r="T20" s="5">
        <f t="shared" ref="T20:T33" si="110">(2*100)/2</f>
        <v>100</v>
      </c>
      <c r="U20" s="5">
        <f t="shared" ref="U20:AF20" si="108">(0*100)/2</f>
        <v>0</v>
      </c>
      <c r="V20" s="5">
        <f t="shared" si="108"/>
        <v>0</v>
      </c>
      <c r="W20" s="5">
        <f t="shared" si="108"/>
        <v>0</v>
      </c>
      <c r="X20" s="5">
        <f t="shared" si="108"/>
        <v>0</v>
      </c>
      <c r="Y20" s="5">
        <f t="shared" si="108"/>
        <v>0</v>
      </c>
      <c r="Z20" s="5">
        <f t="shared" si="108"/>
        <v>0</v>
      </c>
      <c r="AA20" s="5">
        <f t="shared" si="108"/>
        <v>0</v>
      </c>
      <c r="AB20" s="5">
        <f t="shared" si="108"/>
        <v>0</v>
      </c>
      <c r="AC20" s="5">
        <f t="shared" si="108"/>
        <v>0</v>
      </c>
      <c r="AD20" s="5">
        <f t="shared" si="108"/>
        <v>0</v>
      </c>
      <c r="AE20" s="5">
        <f t="shared" si="108"/>
        <v>0</v>
      </c>
      <c r="AF20" s="5">
        <f t="shared" si="108"/>
        <v>0</v>
      </c>
    </row>
    <row r="21">
      <c r="A21" s="1" t="s">
        <v>3</v>
      </c>
      <c r="B21" s="5">
        <f t="shared" ref="B21:S21" si="109">(0*100)/2</f>
        <v>0</v>
      </c>
      <c r="C21" s="5">
        <f t="shared" si="109"/>
        <v>0</v>
      </c>
      <c r="D21" s="5">
        <f t="shared" si="109"/>
        <v>0</v>
      </c>
      <c r="E21" s="5">
        <f t="shared" si="109"/>
        <v>0</v>
      </c>
      <c r="F21" s="5">
        <f t="shared" si="109"/>
        <v>0</v>
      </c>
      <c r="G21" s="5">
        <f t="shared" si="109"/>
        <v>0</v>
      </c>
      <c r="H21" s="5">
        <f t="shared" si="109"/>
        <v>0</v>
      </c>
      <c r="I21" s="5">
        <f t="shared" si="109"/>
        <v>0</v>
      </c>
      <c r="J21" s="5">
        <f t="shared" si="109"/>
        <v>0</v>
      </c>
      <c r="K21" s="5">
        <f t="shared" si="109"/>
        <v>0</v>
      </c>
      <c r="L21" s="5">
        <f t="shared" si="109"/>
        <v>0</v>
      </c>
      <c r="M21" s="5">
        <f t="shared" si="109"/>
        <v>0</v>
      </c>
      <c r="N21" s="5">
        <f t="shared" si="109"/>
        <v>0</v>
      </c>
      <c r="O21" s="5">
        <f t="shared" si="109"/>
        <v>0</v>
      </c>
      <c r="P21" s="5">
        <f t="shared" si="109"/>
        <v>0</v>
      </c>
      <c r="Q21" s="5">
        <f t="shared" si="109"/>
        <v>0</v>
      </c>
      <c r="R21" s="5">
        <f t="shared" si="109"/>
        <v>0</v>
      </c>
      <c r="S21" s="5">
        <f t="shared" si="109"/>
        <v>0</v>
      </c>
      <c r="T21" s="5">
        <f t="shared" si="110"/>
        <v>100</v>
      </c>
      <c r="U21" s="5">
        <f t="shared" ref="U21:AF21" si="111">(0*100)/2</f>
        <v>0</v>
      </c>
      <c r="V21" s="5">
        <f t="shared" si="111"/>
        <v>0</v>
      </c>
      <c r="W21" s="5">
        <f t="shared" si="111"/>
        <v>0</v>
      </c>
      <c r="X21" s="5">
        <f t="shared" si="111"/>
        <v>0</v>
      </c>
      <c r="Y21" s="5">
        <f t="shared" si="111"/>
        <v>0</v>
      </c>
      <c r="Z21" s="5">
        <f t="shared" si="111"/>
        <v>0</v>
      </c>
      <c r="AA21" s="5">
        <f t="shared" si="111"/>
        <v>0</v>
      </c>
      <c r="AB21" s="5">
        <f t="shared" si="111"/>
        <v>0</v>
      </c>
      <c r="AC21" s="5">
        <f t="shared" si="111"/>
        <v>0</v>
      </c>
      <c r="AD21" s="5">
        <f t="shared" si="111"/>
        <v>0</v>
      </c>
      <c r="AE21" s="5">
        <f t="shared" si="111"/>
        <v>0</v>
      </c>
      <c r="AF21" s="5">
        <f t="shared" si="111"/>
        <v>0</v>
      </c>
    </row>
    <row r="22">
      <c r="A22" s="1" t="s">
        <v>4</v>
      </c>
      <c r="B22" s="5">
        <f t="shared" ref="B22:S22" si="112">(0*100)/2</f>
        <v>0</v>
      </c>
      <c r="C22" s="5">
        <f t="shared" si="112"/>
        <v>0</v>
      </c>
      <c r="D22" s="5">
        <f t="shared" si="112"/>
        <v>0</v>
      </c>
      <c r="E22" s="5">
        <f t="shared" si="112"/>
        <v>0</v>
      </c>
      <c r="F22" s="5">
        <f t="shared" si="112"/>
        <v>0</v>
      </c>
      <c r="G22" s="5">
        <f t="shared" si="112"/>
        <v>0</v>
      </c>
      <c r="H22" s="5">
        <f t="shared" si="112"/>
        <v>0</v>
      </c>
      <c r="I22" s="5">
        <f t="shared" si="112"/>
        <v>0</v>
      </c>
      <c r="J22" s="5">
        <f t="shared" si="112"/>
        <v>0</v>
      </c>
      <c r="K22" s="5">
        <f t="shared" si="112"/>
        <v>0</v>
      </c>
      <c r="L22" s="5">
        <f t="shared" si="112"/>
        <v>0</v>
      </c>
      <c r="M22" s="5">
        <f t="shared" si="112"/>
        <v>0</v>
      </c>
      <c r="N22" s="5">
        <f t="shared" si="112"/>
        <v>0</v>
      </c>
      <c r="O22" s="5">
        <f t="shared" si="112"/>
        <v>0</v>
      </c>
      <c r="P22" s="5">
        <f t="shared" si="112"/>
        <v>0</v>
      </c>
      <c r="Q22" s="5">
        <f t="shared" si="112"/>
        <v>0</v>
      </c>
      <c r="R22" s="5">
        <f t="shared" si="112"/>
        <v>0</v>
      </c>
      <c r="S22" s="5">
        <f t="shared" si="112"/>
        <v>0</v>
      </c>
      <c r="T22" s="5">
        <f t="shared" si="110"/>
        <v>100</v>
      </c>
      <c r="U22" s="5">
        <f t="shared" ref="U22:AF22" si="113">(0*100)/2</f>
        <v>0</v>
      </c>
      <c r="V22" s="5">
        <f t="shared" si="113"/>
        <v>0</v>
      </c>
      <c r="W22" s="5">
        <f t="shared" si="113"/>
        <v>0</v>
      </c>
      <c r="X22" s="5">
        <f t="shared" si="113"/>
        <v>0</v>
      </c>
      <c r="Y22" s="5">
        <f t="shared" si="113"/>
        <v>0</v>
      </c>
      <c r="Z22" s="5">
        <f t="shared" si="113"/>
        <v>0</v>
      </c>
      <c r="AA22" s="5">
        <f t="shared" si="113"/>
        <v>0</v>
      </c>
      <c r="AB22" s="5">
        <f t="shared" si="113"/>
        <v>0</v>
      </c>
      <c r="AC22" s="5">
        <f t="shared" si="113"/>
        <v>0</v>
      </c>
      <c r="AD22" s="5">
        <f t="shared" si="113"/>
        <v>0</v>
      </c>
      <c r="AE22" s="5">
        <f t="shared" si="113"/>
        <v>0</v>
      </c>
      <c r="AF22" s="5">
        <f t="shared" si="113"/>
        <v>0</v>
      </c>
    </row>
    <row r="23">
      <c r="A23" s="1" t="s">
        <v>5</v>
      </c>
      <c r="B23" s="5">
        <f t="shared" ref="B23:D23" si="114">(0*100)/2</f>
        <v>0</v>
      </c>
      <c r="C23" s="5">
        <f t="shared" si="114"/>
        <v>0</v>
      </c>
      <c r="D23" s="5">
        <f t="shared" si="114"/>
        <v>0</v>
      </c>
      <c r="E23" s="5">
        <f>(1*100)/2</f>
        <v>50</v>
      </c>
      <c r="F23" s="5">
        <f t="shared" ref="F23:S23" si="115">(0*100)/2</f>
        <v>0</v>
      </c>
      <c r="G23" s="5">
        <f t="shared" si="115"/>
        <v>0</v>
      </c>
      <c r="H23" s="5">
        <f t="shared" si="115"/>
        <v>0</v>
      </c>
      <c r="I23" s="5">
        <f t="shared" si="115"/>
        <v>0</v>
      </c>
      <c r="J23" s="5">
        <f t="shared" si="115"/>
        <v>0</v>
      </c>
      <c r="K23" s="5">
        <f t="shared" si="115"/>
        <v>0</v>
      </c>
      <c r="L23" s="5">
        <f t="shared" si="115"/>
        <v>0</v>
      </c>
      <c r="M23" s="5">
        <f t="shared" si="115"/>
        <v>0</v>
      </c>
      <c r="N23" s="5">
        <f t="shared" si="115"/>
        <v>0</v>
      </c>
      <c r="O23" s="5">
        <f t="shared" si="115"/>
        <v>0</v>
      </c>
      <c r="P23" s="5">
        <f t="shared" si="115"/>
        <v>0</v>
      </c>
      <c r="Q23" s="5">
        <f t="shared" si="115"/>
        <v>0</v>
      </c>
      <c r="R23" s="5">
        <f t="shared" si="115"/>
        <v>0</v>
      </c>
      <c r="S23" s="5">
        <f t="shared" si="115"/>
        <v>0</v>
      </c>
      <c r="T23" s="5">
        <f t="shared" si="110"/>
        <v>100</v>
      </c>
      <c r="U23" s="5">
        <f t="shared" ref="U23:U24" si="122">(1*100)/2</f>
        <v>50</v>
      </c>
      <c r="V23" s="5">
        <f t="shared" ref="V23:AF23" si="116">(0*100)/2</f>
        <v>0</v>
      </c>
      <c r="W23" s="5">
        <f t="shared" si="116"/>
        <v>0</v>
      </c>
      <c r="X23" s="5">
        <f t="shared" si="116"/>
        <v>0</v>
      </c>
      <c r="Y23" s="5">
        <f t="shared" si="116"/>
        <v>0</v>
      </c>
      <c r="Z23" s="5">
        <f t="shared" si="116"/>
        <v>0</v>
      </c>
      <c r="AA23" s="5">
        <f t="shared" si="116"/>
        <v>0</v>
      </c>
      <c r="AB23" s="5">
        <f t="shared" si="116"/>
        <v>0</v>
      </c>
      <c r="AC23" s="5">
        <f t="shared" si="116"/>
        <v>0</v>
      </c>
      <c r="AD23" s="5">
        <f t="shared" si="116"/>
        <v>0</v>
      </c>
      <c r="AE23" s="5">
        <f t="shared" si="116"/>
        <v>0</v>
      </c>
      <c r="AF23" s="5">
        <f t="shared" si="116"/>
        <v>0</v>
      </c>
    </row>
    <row r="24">
      <c r="A24" s="1" t="s">
        <v>6</v>
      </c>
      <c r="B24" s="5">
        <f t="shared" ref="B24:C24" si="117">(0*100)/2</f>
        <v>0</v>
      </c>
      <c r="C24" s="5">
        <f t="shared" si="117"/>
        <v>0</v>
      </c>
      <c r="D24" s="5">
        <f t="shared" ref="D24:E24" si="118">(1*100)/2</f>
        <v>50</v>
      </c>
      <c r="E24" s="5">
        <f t="shared" si="118"/>
        <v>50</v>
      </c>
      <c r="F24" s="5">
        <f>(0*100)/2</f>
        <v>0</v>
      </c>
      <c r="G24" s="5">
        <f t="shared" ref="G24:G25" si="126">(1*100)/2</f>
        <v>50</v>
      </c>
      <c r="H24" s="5">
        <f t="shared" ref="H24:J24" si="119">(0*100)/2</f>
        <v>0</v>
      </c>
      <c r="I24" s="5">
        <f t="shared" si="119"/>
        <v>0</v>
      </c>
      <c r="J24" s="5">
        <f t="shared" si="119"/>
        <v>0</v>
      </c>
      <c r="K24" s="5">
        <f t="shared" ref="K24:K26" si="127">(1*100)/2</f>
        <v>50</v>
      </c>
      <c r="L24" s="5">
        <f t="shared" ref="L24:M24" si="120">(0*100)/2</f>
        <v>0</v>
      </c>
      <c r="M24" s="5">
        <f t="shared" si="120"/>
        <v>0</v>
      </c>
      <c r="N24" s="5">
        <f t="shared" ref="N24:N27" si="129">(1*100)/2</f>
        <v>50</v>
      </c>
      <c r="O24" s="5">
        <f t="shared" ref="O24:S24" si="121">(0*100)/2</f>
        <v>0</v>
      </c>
      <c r="P24" s="5">
        <f t="shared" si="121"/>
        <v>0</v>
      </c>
      <c r="Q24" s="5">
        <f t="shared" si="121"/>
        <v>0</v>
      </c>
      <c r="R24" s="5">
        <f t="shared" si="121"/>
        <v>0</v>
      </c>
      <c r="S24" s="5">
        <f t="shared" si="121"/>
        <v>0</v>
      </c>
      <c r="T24" s="5">
        <f t="shared" si="110"/>
        <v>100</v>
      </c>
      <c r="U24" s="5">
        <f t="shared" si="122"/>
        <v>50</v>
      </c>
      <c r="V24" s="5">
        <f t="shared" ref="V24:AF24" si="123">(0*100)/2</f>
        <v>0</v>
      </c>
      <c r="W24" s="5">
        <f t="shared" si="123"/>
        <v>0</v>
      </c>
      <c r="X24" s="5">
        <f t="shared" si="123"/>
        <v>0</v>
      </c>
      <c r="Y24" s="5">
        <f t="shared" si="123"/>
        <v>0</v>
      </c>
      <c r="Z24" s="5">
        <f t="shared" si="123"/>
        <v>0</v>
      </c>
      <c r="AA24" s="5">
        <f t="shared" si="123"/>
        <v>0</v>
      </c>
      <c r="AB24" s="5">
        <f t="shared" si="123"/>
        <v>0</v>
      </c>
      <c r="AC24" s="5">
        <f t="shared" si="123"/>
        <v>0</v>
      </c>
      <c r="AD24" s="5">
        <f t="shared" si="123"/>
        <v>0</v>
      </c>
      <c r="AE24" s="5">
        <f t="shared" si="123"/>
        <v>0</v>
      </c>
      <c r="AF24" s="5">
        <f t="shared" si="123"/>
        <v>0</v>
      </c>
    </row>
    <row r="25">
      <c r="A25" s="1" t="s">
        <v>7</v>
      </c>
      <c r="B25" s="5">
        <f t="shared" ref="B25:C25" si="124">(0*100)/2</f>
        <v>0</v>
      </c>
      <c r="C25" s="5">
        <f t="shared" si="124"/>
        <v>0</v>
      </c>
      <c r="D25" s="5">
        <f t="shared" ref="D25:D26" si="133">(1*100)/2</f>
        <v>50</v>
      </c>
      <c r="E25" s="5">
        <f t="shared" ref="E25:F25" si="125">(0*100)/2</f>
        <v>0</v>
      </c>
      <c r="F25" s="5">
        <f t="shared" si="125"/>
        <v>0</v>
      </c>
      <c r="G25" s="5">
        <f t="shared" si="126"/>
        <v>50</v>
      </c>
      <c r="H25" s="5">
        <f>(0*100)/2</f>
        <v>0</v>
      </c>
      <c r="I25" s="5">
        <f t="shared" ref="I25:I26" si="135">(1*100)/2</f>
        <v>50</v>
      </c>
      <c r="J25" s="5">
        <f t="shared" ref="J25:J26" si="136">(0*100)/2</f>
        <v>0</v>
      </c>
      <c r="K25" s="5">
        <f t="shared" si="127"/>
        <v>50</v>
      </c>
      <c r="L25" s="5">
        <f t="shared" ref="L25:M25" si="128">(0*100)/2</f>
        <v>0</v>
      </c>
      <c r="M25" s="5">
        <f t="shared" si="128"/>
        <v>0</v>
      </c>
      <c r="N25" s="5">
        <f t="shared" si="129"/>
        <v>50</v>
      </c>
      <c r="O25" s="5">
        <f t="shared" ref="O25:S25" si="130">(0*100)/2</f>
        <v>0</v>
      </c>
      <c r="P25" s="5">
        <f t="shared" si="130"/>
        <v>0</v>
      </c>
      <c r="Q25" s="5">
        <f t="shared" si="130"/>
        <v>0</v>
      </c>
      <c r="R25" s="5">
        <f t="shared" si="130"/>
        <v>0</v>
      </c>
      <c r="S25" s="5">
        <f t="shared" si="130"/>
        <v>0</v>
      </c>
      <c r="T25" s="5">
        <f t="shared" si="110"/>
        <v>100</v>
      </c>
      <c r="U25" s="5">
        <f t="shared" ref="U25:AF25" si="131">(0*100)/2</f>
        <v>0</v>
      </c>
      <c r="V25" s="5">
        <f t="shared" si="131"/>
        <v>0</v>
      </c>
      <c r="W25" s="5">
        <f t="shared" si="131"/>
        <v>0</v>
      </c>
      <c r="X25" s="5">
        <f t="shared" si="131"/>
        <v>0</v>
      </c>
      <c r="Y25" s="5">
        <f t="shared" si="131"/>
        <v>0</v>
      </c>
      <c r="Z25" s="5">
        <f t="shared" si="131"/>
        <v>0</v>
      </c>
      <c r="AA25" s="5">
        <f t="shared" si="131"/>
        <v>0</v>
      </c>
      <c r="AB25" s="5">
        <f t="shared" si="131"/>
        <v>0</v>
      </c>
      <c r="AC25" s="5">
        <f t="shared" si="131"/>
        <v>0</v>
      </c>
      <c r="AD25" s="5">
        <f t="shared" si="131"/>
        <v>0</v>
      </c>
      <c r="AE25" s="5">
        <f t="shared" si="131"/>
        <v>0</v>
      </c>
      <c r="AF25" s="5">
        <f t="shared" si="131"/>
        <v>0</v>
      </c>
    </row>
    <row r="26">
      <c r="A26" s="1" t="s">
        <v>8</v>
      </c>
      <c r="B26" s="5">
        <f t="shared" ref="B26:C26" si="132">(0*100)/2</f>
        <v>0</v>
      </c>
      <c r="C26" s="5">
        <f t="shared" si="132"/>
        <v>0</v>
      </c>
      <c r="D26" s="5">
        <f t="shared" si="133"/>
        <v>50</v>
      </c>
      <c r="E26" s="5">
        <f>(1*100)/2</f>
        <v>50</v>
      </c>
      <c r="F26" s="5">
        <f t="shared" ref="F26:H26" si="134">(0*100)/2</f>
        <v>0</v>
      </c>
      <c r="G26" s="5">
        <f t="shared" si="134"/>
        <v>0</v>
      </c>
      <c r="H26" s="5">
        <f t="shared" si="134"/>
        <v>0</v>
      </c>
      <c r="I26" s="5">
        <f t="shared" si="135"/>
        <v>50</v>
      </c>
      <c r="J26" s="5">
        <f t="shared" si="136"/>
        <v>0</v>
      </c>
      <c r="K26" s="5">
        <f t="shared" si="127"/>
        <v>50</v>
      </c>
      <c r="L26" s="5">
        <f t="shared" ref="L26:M26" si="137">(0*100)/2</f>
        <v>0</v>
      </c>
      <c r="M26" s="5">
        <f t="shared" si="137"/>
        <v>0</v>
      </c>
      <c r="N26" s="5">
        <f t="shared" si="129"/>
        <v>50</v>
      </c>
      <c r="O26" s="5">
        <f t="shared" ref="O26:P26" si="138">(1*100)/2</f>
        <v>50</v>
      </c>
      <c r="P26" s="5">
        <f t="shared" si="138"/>
        <v>50</v>
      </c>
      <c r="Q26" s="5">
        <f t="shared" ref="Q26:R26" si="139">(0*100)/2</f>
        <v>0</v>
      </c>
      <c r="R26" s="5">
        <f t="shared" si="139"/>
        <v>0</v>
      </c>
      <c r="S26" s="5">
        <f t="shared" ref="S26:S27" si="144">(1*100)/2</f>
        <v>50</v>
      </c>
      <c r="T26" s="5">
        <f t="shared" si="110"/>
        <v>100</v>
      </c>
      <c r="U26" s="5">
        <f>(1*100)/2</f>
        <v>50</v>
      </c>
      <c r="V26" s="5">
        <f t="shared" ref="V26:AF26" si="140">(0*100)/2</f>
        <v>0</v>
      </c>
      <c r="W26" s="5">
        <f t="shared" si="140"/>
        <v>0</v>
      </c>
      <c r="X26" s="5">
        <f t="shared" si="140"/>
        <v>0</v>
      </c>
      <c r="Y26" s="5">
        <f t="shared" si="140"/>
        <v>0</v>
      </c>
      <c r="Z26" s="5">
        <f t="shared" si="140"/>
        <v>0</v>
      </c>
      <c r="AA26" s="5">
        <f t="shared" si="140"/>
        <v>0</v>
      </c>
      <c r="AB26" s="5">
        <f t="shared" si="140"/>
        <v>0</v>
      </c>
      <c r="AC26" s="5">
        <f t="shared" si="140"/>
        <v>0</v>
      </c>
      <c r="AD26" s="5">
        <f t="shared" si="140"/>
        <v>0</v>
      </c>
      <c r="AE26" s="5">
        <f t="shared" si="140"/>
        <v>0</v>
      </c>
      <c r="AF26" s="5">
        <f t="shared" si="140"/>
        <v>0</v>
      </c>
    </row>
    <row r="27">
      <c r="A27" s="1" t="s">
        <v>9</v>
      </c>
      <c r="B27" s="5">
        <f t="shared" ref="B27:M27" si="141">(0*100)/2</f>
        <v>0</v>
      </c>
      <c r="C27" s="5">
        <f t="shared" si="141"/>
        <v>0</v>
      </c>
      <c r="D27" s="5">
        <f t="shared" si="141"/>
        <v>0</v>
      </c>
      <c r="E27" s="5">
        <f t="shared" si="141"/>
        <v>0</v>
      </c>
      <c r="F27" s="5">
        <f t="shared" si="141"/>
        <v>0</v>
      </c>
      <c r="G27" s="5">
        <f t="shared" si="141"/>
        <v>0</v>
      </c>
      <c r="H27" s="5">
        <f t="shared" si="141"/>
        <v>0</v>
      </c>
      <c r="I27" s="5">
        <f t="shared" si="141"/>
        <v>0</v>
      </c>
      <c r="J27" s="5">
        <f t="shared" si="141"/>
        <v>0</v>
      </c>
      <c r="K27" s="5">
        <f t="shared" si="141"/>
        <v>0</v>
      </c>
      <c r="L27" s="5">
        <f t="shared" si="141"/>
        <v>0</v>
      </c>
      <c r="M27" s="5">
        <f t="shared" si="141"/>
        <v>0</v>
      </c>
      <c r="N27" s="5">
        <f t="shared" si="129"/>
        <v>50</v>
      </c>
      <c r="O27" s="5">
        <f t="shared" ref="O27:P27" si="142">(1*100)/2</f>
        <v>50</v>
      </c>
      <c r="P27" s="5">
        <f t="shared" si="142"/>
        <v>50</v>
      </c>
      <c r="Q27" s="5">
        <f t="shared" ref="Q27:R27" si="143">(0*100)/2</f>
        <v>0</v>
      </c>
      <c r="R27" s="5">
        <f t="shared" si="143"/>
        <v>0</v>
      </c>
      <c r="S27" s="5">
        <f t="shared" si="144"/>
        <v>50</v>
      </c>
      <c r="T27" s="5">
        <f t="shared" si="110"/>
        <v>100</v>
      </c>
      <c r="U27" s="5">
        <f t="shared" ref="U27:AE27" si="145">(0*100)/2</f>
        <v>0</v>
      </c>
      <c r="V27" s="5">
        <f t="shared" si="145"/>
        <v>0</v>
      </c>
      <c r="W27" s="5">
        <f t="shared" si="145"/>
        <v>0</v>
      </c>
      <c r="X27" s="5">
        <f t="shared" si="145"/>
        <v>0</v>
      </c>
      <c r="Y27" s="5">
        <f t="shared" si="145"/>
        <v>0</v>
      </c>
      <c r="Z27" s="5">
        <f t="shared" si="145"/>
        <v>0</v>
      </c>
      <c r="AA27" s="5">
        <f t="shared" si="145"/>
        <v>0</v>
      </c>
      <c r="AB27" s="5">
        <f t="shared" si="145"/>
        <v>0</v>
      </c>
      <c r="AC27" s="5">
        <f t="shared" si="145"/>
        <v>0</v>
      </c>
      <c r="AD27" s="5">
        <f t="shared" si="145"/>
        <v>0</v>
      </c>
      <c r="AE27" s="5">
        <f t="shared" si="145"/>
        <v>0</v>
      </c>
      <c r="AF27" s="5">
        <f t="shared" ref="AF27:AF28" si="149">(1*100)/2</f>
        <v>50</v>
      </c>
    </row>
    <row r="28">
      <c r="A28" s="1" t="s">
        <v>10</v>
      </c>
      <c r="B28" s="5">
        <f t="shared" ref="B28:H28" si="146">(0*100)/2</f>
        <v>0</v>
      </c>
      <c r="C28" s="5">
        <f t="shared" si="146"/>
        <v>0</v>
      </c>
      <c r="D28" s="5">
        <f t="shared" si="146"/>
        <v>0</v>
      </c>
      <c r="E28" s="5">
        <f t="shared" si="146"/>
        <v>0</v>
      </c>
      <c r="F28" s="5">
        <f t="shared" si="146"/>
        <v>0</v>
      </c>
      <c r="G28" s="5">
        <f t="shared" si="146"/>
        <v>0</v>
      </c>
      <c r="H28" s="5">
        <f t="shared" si="146"/>
        <v>0</v>
      </c>
      <c r="I28" s="5">
        <f t="shared" ref="I28:I29" si="151">(1*100)/2</f>
        <v>50</v>
      </c>
      <c r="J28" s="5">
        <f t="shared" ref="J28:S28" si="147">(0*100)/2</f>
        <v>0</v>
      </c>
      <c r="K28" s="5">
        <f t="shared" si="147"/>
        <v>0</v>
      </c>
      <c r="L28" s="5">
        <f t="shared" si="147"/>
        <v>0</v>
      </c>
      <c r="M28" s="5">
        <f t="shared" si="147"/>
        <v>0</v>
      </c>
      <c r="N28" s="5">
        <f t="shared" si="147"/>
        <v>0</v>
      </c>
      <c r="O28" s="5">
        <f t="shared" si="147"/>
        <v>0</v>
      </c>
      <c r="P28" s="5">
        <f t="shared" si="147"/>
        <v>0</v>
      </c>
      <c r="Q28" s="5">
        <f t="shared" si="147"/>
        <v>0</v>
      </c>
      <c r="R28" s="5">
        <f t="shared" si="147"/>
        <v>0</v>
      </c>
      <c r="S28" s="5">
        <f t="shared" si="147"/>
        <v>0</v>
      </c>
      <c r="T28" s="5">
        <f t="shared" si="110"/>
        <v>100</v>
      </c>
      <c r="U28" s="5">
        <f t="shared" ref="U28:AE28" si="148">(0*100)/2</f>
        <v>0</v>
      </c>
      <c r="V28" s="5">
        <f t="shared" si="148"/>
        <v>0</v>
      </c>
      <c r="W28" s="5">
        <f t="shared" si="148"/>
        <v>0</v>
      </c>
      <c r="X28" s="5">
        <f t="shared" si="148"/>
        <v>0</v>
      </c>
      <c r="Y28" s="5">
        <f t="shared" si="148"/>
        <v>0</v>
      </c>
      <c r="Z28" s="5">
        <f t="shared" si="148"/>
        <v>0</v>
      </c>
      <c r="AA28" s="5">
        <f t="shared" si="148"/>
        <v>0</v>
      </c>
      <c r="AB28" s="5">
        <f t="shared" si="148"/>
        <v>0</v>
      </c>
      <c r="AC28" s="5">
        <f t="shared" si="148"/>
        <v>0</v>
      </c>
      <c r="AD28" s="5">
        <f t="shared" si="148"/>
        <v>0</v>
      </c>
      <c r="AE28" s="5">
        <f t="shared" si="148"/>
        <v>0</v>
      </c>
      <c r="AF28" s="5">
        <f t="shared" si="149"/>
        <v>50</v>
      </c>
    </row>
    <row r="29">
      <c r="A29" s="1" t="s">
        <v>11</v>
      </c>
      <c r="B29" s="5">
        <f t="shared" ref="B29:H29" si="150">(0*100)/2</f>
        <v>0</v>
      </c>
      <c r="C29" s="5">
        <f t="shared" si="150"/>
        <v>0</v>
      </c>
      <c r="D29" s="5">
        <f t="shared" si="150"/>
        <v>0</v>
      </c>
      <c r="E29" s="5">
        <f t="shared" si="150"/>
        <v>0</v>
      </c>
      <c r="F29" s="5">
        <f t="shared" si="150"/>
        <v>0</v>
      </c>
      <c r="G29" s="5">
        <f t="shared" si="150"/>
        <v>0</v>
      </c>
      <c r="H29" s="5">
        <f t="shared" si="150"/>
        <v>0</v>
      </c>
      <c r="I29" s="5">
        <f t="shared" si="151"/>
        <v>50</v>
      </c>
      <c r="J29" s="5">
        <f t="shared" ref="J29:Q29" si="152">(0*100)/2</f>
        <v>0</v>
      </c>
      <c r="K29" s="5">
        <f t="shared" si="152"/>
        <v>0</v>
      </c>
      <c r="L29" s="5">
        <f t="shared" si="152"/>
        <v>0</v>
      </c>
      <c r="M29" s="5">
        <f t="shared" si="152"/>
        <v>0</v>
      </c>
      <c r="N29" s="5">
        <f t="shared" si="152"/>
        <v>0</v>
      </c>
      <c r="O29" s="5">
        <f t="shared" si="152"/>
        <v>0</v>
      </c>
      <c r="P29" s="5">
        <f t="shared" si="152"/>
        <v>0</v>
      </c>
      <c r="Q29" s="5">
        <f t="shared" si="152"/>
        <v>0</v>
      </c>
      <c r="R29" s="5">
        <f>(1*100)/2</f>
        <v>50</v>
      </c>
      <c r="S29" s="5">
        <f>(0*100)/2</f>
        <v>0</v>
      </c>
      <c r="T29" s="5">
        <f t="shared" si="110"/>
        <v>100</v>
      </c>
      <c r="U29" s="5">
        <f t="shared" ref="U29:AF29" si="153">(0*100)/2</f>
        <v>0</v>
      </c>
      <c r="V29" s="5">
        <f t="shared" si="153"/>
        <v>0</v>
      </c>
      <c r="W29" s="5">
        <f t="shared" si="153"/>
        <v>0</v>
      </c>
      <c r="X29" s="5">
        <f t="shared" si="153"/>
        <v>0</v>
      </c>
      <c r="Y29" s="5">
        <f t="shared" si="153"/>
        <v>0</v>
      </c>
      <c r="Z29" s="5">
        <f t="shared" si="153"/>
        <v>0</v>
      </c>
      <c r="AA29" s="5">
        <f t="shared" si="153"/>
        <v>0</v>
      </c>
      <c r="AB29" s="5">
        <f t="shared" si="153"/>
        <v>0</v>
      </c>
      <c r="AC29" s="5">
        <f t="shared" si="153"/>
        <v>0</v>
      </c>
      <c r="AD29" s="5">
        <f t="shared" si="153"/>
        <v>0</v>
      </c>
      <c r="AE29" s="5">
        <f t="shared" si="153"/>
        <v>0</v>
      </c>
      <c r="AF29" s="5">
        <f t="shared" si="153"/>
        <v>0</v>
      </c>
    </row>
    <row r="30">
      <c r="A30" s="1" t="s">
        <v>12</v>
      </c>
      <c r="B30" s="5">
        <f t="shared" ref="B30:C30" si="154">(0*100)/2</f>
        <v>0</v>
      </c>
      <c r="C30" s="5">
        <f t="shared" si="154"/>
        <v>0</v>
      </c>
      <c r="D30" s="5">
        <f t="shared" ref="D30:D31" si="159">(1*100)/2</f>
        <v>50</v>
      </c>
      <c r="E30" s="5">
        <f t="shared" ref="E30:L30" si="155">(0*100)/2</f>
        <v>0</v>
      </c>
      <c r="F30" s="5">
        <f t="shared" si="155"/>
        <v>0</v>
      </c>
      <c r="G30" s="5">
        <f t="shared" si="155"/>
        <v>0</v>
      </c>
      <c r="H30" s="5">
        <f t="shared" si="155"/>
        <v>0</v>
      </c>
      <c r="I30" s="5">
        <f t="shared" si="155"/>
        <v>0</v>
      </c>
      <c r="J30" s="5">
        <f t="shared" si="155"/>
        <v>0</v>
      </c>
      <c r="K30" s="5">
        <f t="shared" si="155"/>
        <v>0</v>
      </c>
      <c r="L30" s="5">
        <f t="shared" si="155"/>
        <v>0</v>
      </c>
      <c r="M30" s="5">
        <f t="shared" ref="M30:M31" si="162">(1*100)/2</f>
        <v>50</v>
      </c>
      <c r="N30" s="5">
        <f t="shared" ref="N30:S30" si="156">(0*100)/2</f>
        <v>0</v>
      </c>
      <c r="O30" s="5">
        <f t="shared" si="156"/>
        <v>0</v>
      </c>
      <c r="P30" s="5">
        <f t="shared" si="156"/>
        <v>0</v>
      </c>
      <c r="Q30" s="5">
        <f t="shared" si="156"/>
        <v>0</v>
      </c>
      <c r="R30" s="5">
        <f t="shared" si="156"/>
        <v>0</v>
      </c>
      <c r="S30" s="5">
        <f t="shared" si="156"/>
        <v>0</v>
      </c>
      <c r="T30" s="5">
        <f t="shared" si="110"/>
        <v>100</v>
      </c>
      <c r="U30" s="5">
        <f t="shared" ref="U30:AF30" si="157">(0*100)/2</f>
        <v>0</v>
      </c>
      <c r="V30" s="5">
        <f t="shared" si="157"/>
        <v>0</v>
      </c>
      <c r="W30" s="5">
        <f t="shared" si="157"/>
        <v>0</v>
      </c>
      <c r="X30" s="5">
        <f t="shared" si="157"/>
        <v>0</v>
      </c>
      <c r="Y30" s="5">
        <f t="shared" si="157"/>
        <v>0</v>
      </c>
      <c r="Z30" s="5">
        <f t="shared" si="157"/>
        <v>0</v>
      </c>
      <c r="AA30" s="5">
        <f t="shared" si="157"/>
        <v>0</v>
      </c>
      <c r="AB30" s="5">
        <f t="shared" si="157"/>
        <v>0</v>
      </c>
      <c r="AC30" s="5">
        <f t="shared" si="157"/>
        <v>0</v>
      </c>
      <c r="AD30" s="5">
        <f t="shared" si="157"/>
        <v>0</v>
      </c>
      <c r="AE30" s="5">
        <f t="shared" si="157"/>
        <v>0</v>
      </c>
      <c r="AF30" s="5">
        <f t="shared" si="157"/>
        <v>0</v>
      </c>
    </row>
    <row r="31">
      <c r="A31" s="1" t="s">
        <v>13</v>
      </c>
      <c r="B31" s="5">
        <f t="shared" ref="B31:C31" si="158">(0*100)/2</f>
        <v>0</v>
      </c>
      <c r="C31" s="5">
        <f t="shared" si="158"/>
        <v>0</v>
      </c>
      <c r="D31" s="5">
        <f t="shared" si="159"/>
        <v>50</v>
      </c>
      <c r="E31" s="5">
        <f t="shared" ref="E31:F31" si="160">(0*100)/2</f>
        <v>0</v>
      </c>
      <c r="F31" s="5">
        <f t="shared" si="160"/>
        <v>0</v>
      </c>
      <c r="G31" s="5">
        <f>(1*100)/2</f>
        <v>50</v>
      </c>
      <c r="H31" s="5">
        <f t="shared" ref="H31:L31" si="161">(0*100)/2</f>
        <v>0</v>
      </c>
      <c r="I31" s="5">
        <f t="shared" si="161"/>
        <v>0</v>
      </c>
      <c r="J31" s="5">
        <f t="shared" si="161"/>
        <v>0</v>
      </c>
      <c r="K31" s="5">
        <f t="shared" si="161"/>
        <v>0</v>
      </c>
      <c r="L31" s="5">
        <f t="shared" si="161"/>
        <v>0</v>
      </c>
      <c r="M31" s="5">
        <f t="shared" si="162"/>
        <v>50</v>
      </c>
      <c r="N31" s="5">
        <f t="shared" ref="N31:S31" si="163">(0*100)/2</f>
        <v>0</v>
      </c>
      <c r="O31" s="5">
        <f t="shared" si="163"/>
        <v>0</v>
      </c>
      <c r="P31" s="5">
        <f t="shared" si="163"/>
        <v>0</v>
      </c>
      <c r="Q31" s="5">
        <f t="shared" si="163"/>
        <v>0</v>
      </c>
      <c r="R31" s="5">
        <f t="shared" si="163"/>
        <v>0</v>
      </c>
      <c r="S31" s="5">
        <f t="shared" si="163"/>
        <v>0</v>
      </c>
      <c r="T31" s="5">
        <f t="shared" si="110"/>
        <v>100</v>
      </c>
      <c r="U31" s="5">
        <f>(1*100)/2</f>
        <v>50</v>
      </c>
      <c r="V31" s="5">
        <f t="shared" ref="V31:AA31" si="164">(0*100)/2</f>
        <v>0</v>
      </c>
      <c r="W31" s="5">
        <f t="shared" si="164"/>
        <v>0</v>
      </c>
      <c r="X31" s="5">
        <f t="shared" si="164"/>
        <v>0</v>
      </c>
      <c r="Y31" s="5">
        <f t="shared" si="164"/>
        <v>0</v>
      </c>
      <c r="Z31" s="5">
        <f t="shared" si="164"/>
        <v>0</v>
      </c>
      <c r="AA31" s="5">
        <f t="shared" si="164"/>
        <v>0</v>
      </c>
      <c r="AB31" s="5">
        <f t="shared" ref="AB31:AB32" si="168">(1*100)/2</f>
        <v>50</v>
      </c>
      <c r="AC31" s="5">
        <f t="shared" ref="AC31:AE31" si="165">(0*100)/2</f>
        <v>0</v>
      </c>
      <c r="AD31" s="5">
        <f t="shared" si="165"/>
        <v>0</v>
      </c>
      <c r="AE31" s="5">
        <f t="shared" si="165"/>
        <v>0</v>
      </c>
      <c r="AF31" s="5">
        <f t="shared" ref="AF31:AF32" si="170">(1*100)/2</f>
        <v>50</v>
      </c>
    </row>
    <row r="32">
      <c r="A32" s="1" t="s">
        <v>14</v>
      </c>
      <c r="B32" s="5">
        <f t="shared" ref="B32:R32" si="166">(0*100)/2</f>
        <v>0</v>
      </c>
      <c r="C32" s="5">
        <f t="shared" si="166"/>
        <v>0</v>
      </c>
      <c r="D32" s="5">
        <f t="shared" si="166"/>
        <v>0</v>
      </c>
      <c r="E32" s="5">
        <f t="shared" si="166"/>
        <v>0</v>
      </c>
      <c r="F32" s="5">
        <f t="shared" si="166"/>
        <v>0</v>
      </c>
      <c r="G32" s="5">
        <f t="shared" si="166"/>
        <v>0</v>
      </c>
      <c r="H32" s="5">
        <f t="shared" si="166"/>
        <v>0</v>
      </c>
      <c r="I32" s="5">
        <f t="shared" si="166"/>
        <v>0</v>
      </c>
      <c r="J32" s="5">
        <f t="shared" si="166"/>
        <v>0</v>
      </c>
      <c r="K32" s="5">
        <f t="shared" si="166"/>
        <v>0</v>
      </c>
      <c r="L32" s="5">
        <f t="shared" si="166"/>
        <v>0</v>
      </c>
      <c r="M32" s="5">
        <f t="shared" si="166"/>
        <v>0</v>
      </c>
      <c r="N32" s="5">
        <f t="shared" si="166"/>
        <v>0</v>
      </c>
      <c r="O32" s="5">
        <f t="shared" si="166"/>
        <v>0</v>
      </c>
      <c r="P32" s="5">
        <f t="shared" si="166"/>
        <v>0</v>
      </c>
      <c r="Q32" s="5">
        <f t="shared" si="166"/>
        <v>0</v>
      </c>
      <c r="R32" s="5">
        <f t="shared" si="166"/>
        <v>0</v>
      </c>
      <c r="S32" s="5">
        <f t="shared" ref="S32:S33" si="172">(1*100)/2</f>
        <v>50</v>
      </c>
      <c r="T32" s="5">
        <f t="shared" si="110"/>
        <v>100</v>
      </c>
      <c r="U32" s="5">
        <f t="shared" ref="U32:AA32" si="167">(0*100)/2</f>
        <v>0</v>
      </c>
      <c r="V32" s="5">
        <f t="shared" si="167"/>
        <v>0</v>
      </c>
      <c r="W32" s="5">
        <f t="shared" si="167"/>
        <v>0</v>
      </c>
      <c r="X32" s="5">
        <f t="shared" si="167"/>
        <v>0</v>
      </c>
      <c r="Y32" s="5">
        <f t="shared" si="167"/>
        <v>0</v>
      </c>
      <c r="Z32" s="5">
        <f t="shared" si="167"/>
        <v>0</v>
      </c>
      <c r="AA32" s="5">
        <f t="shared" si="167"/>
        <v>0</v>
      </c>
      <c r="AB32" s="5">
        <f t="shared" si="168"/>
        <v>50</v>
      </c>
      <c r="AC32" s="5">
        <f t="shared" ref="AC32:AE32" si="169">(0*100)/2</f>
        <v>0</v>
      </c>
      <c r="AD32" s="5">
        <f t="shared" si="169"/>
        <v>0</v>
      </c>
      <c r="AE32" s="5">
        <f t="shared" si="169"/>
        <v>0</v>
      </c>
      <c r="AF32" s="5">
        <f t="shared" si="170"/>
        <v>50</v>
      </c>
    </row>
    <row r="33">
      <c r="A33" s="1" t="s">
        <v>15</v>
      </c>
      <c r="B33" s="5">
        <f t="shared" ref="B33:R33" si="171">(0*100)/2</f>
        <v>0</v>
      </c>
      <c r="C33" s="5">
        <f t="shared" si="171"/>
        <v>0</v>
      </c>
      <c r="D33" s="5">
        <f t="shared" si="171"/>
        <v>0</v>
      </c>
      <c r="E33" s="5">
        <f t="shared" si="171"/>
        <v>0</v>
      </c>
      <c r="F33" s="5">
        <f t="shared" si="171"/>
        <v>0</v>
      </c>
      <c r="G33" s="5">
        <f t="shared" si="171"/>
        <v>0</v>
      </c>
      <c r="H33" s="5">
        <f t="shared" si="171"/>
        <v>0</v>
      </c>
      <c r="I33" s="5">
        <f t="shared" si="171"/>
        <v>0</v>
      </c>
      <c r="J33" s="5">
        <f t="shared" si="171"/>
        <v>0</v>
      </c>
      <c r="K33" s="5">
        <f t="shared" si="171"/>
        <v>0</v>
      </c>
      <c r="L33" s="5">
        <f t="shared" si="171"/>
        <v>0</v>
      </c>
      <c r="M33" s="5">
        <f t="shared" si="171"/>
        <v>0</v>
      </c>
      <c r="N33" s="5">
        <f t="shared" si="171"/>
        <v>0</v>
      </c>
      <c r="O33" s="5">
        <f t="shared" si="171"/>
        <v>0</v>
      </c>
      <c r="P33" s="5">
        <f t="shared" si="171"/>
        <v>0</v>
      </c>
      <c r="Q33" s="5">
        <f t="shared" si="171"/>
        <v>0</v>
      </c>
      <c r="R33" s="5">
        <f t="shared" si="171"/>
        <v>0</v>
      </c>
      <c r="S33" s="5">
        <f t="shared" si="172"/>
        <v>50</v>
      </c>
      <c r="T33" s="5">
        <f t="shared" si="110"/>
        <v>100</v>
      </c>
      <c r="U33" s="5">
        <f t="shared" ref="U33:AF33" si="173">(0*100)/2</f>
        <v>0</v>
      </c>
      <c r="V33" s="5">
        <f t="shared" si="173"/>
        <v>0</v>
      </c>
      <c r="W33" s="5">
        <f t="shared" si="173"/>
        <v>0</v>
      </c>
      <c r="X33" s="5">
        <f t="shared" si="173"/>
        <v>0</v>
      </c>
      <c r="Y33" s="5">
        <f t="shared" si="173"/>
        <v>0</v>
      </c>
      <c r="Z33" s="5">
        <f t="shared" si="173"/>
        <v>0</v>
      </c>
      <c r="AA33" s="5">
        <f t="shared" si="173"/>
        <v>0</v>
      </c>
      <c r="AB33" s="5">
        <f t="shared" si="173"/>
        <v>0</v>
      </c>
      <c r="AC33" s="5">
        <f t="shared" si="173"/>
        <v>0</v>
      </c>
      <c r="AD33" s="5">
        <f t="shared" si="173"/>
        <v>0</v>
      </c>
      <c r="AE33" s="5">
        <f t="shared" si="173"/>
        <v>0</v>
      </c>
      <c r="AF33" s="5">
        <f t="shared" si="173"/>
        <v>0</v>
      </c>
    </row>
    <row r="34">
      <c r="A34" s="1" t="s">
        <v>16</v>
      </c>
      <c r="B34" s="5">
        <f t="shared" ref="B34:AF34" si="174">(0*100)/2</f>
        <v>0</v>
      </c>
      <c r="C34" s="5">
        <f t="shared" si="174"/>
        <v>0</v>
      </c>
      <c r="D34" s="5">
        <f t="shared" si="174"/>
        <v>0</v>
      </c>
      <c r="E34" s="5">
        <f t="shared" si="174"/>
        <v>0</v>
      </c>
      <c r="F34" s="5">
        <f t="shared" si="174"/>
        <v>0</v>
      </c>
      <c r="G34" s="5">
        <f t="shared" si="174"/>
        <v>0</v>
      </c>
      <c r="H34" s="5">
        <f t="shared" si="174"/>
        <v>0</v>
      </c>
      <c r="I34" s="5">
        <f t="shared" si="174"/>
        <v>0</v>
      </c>
      <c r="J34" s="5">
        <f t="shared" si="174"/>
        <v>0</v>
      </c>
      <c r="K34" s="5">
        <f t="shared" si="174"/>
        <v>0</v>
      </c>
      <c r="L34" s="5">
        <f t="shared" si="174"/>
        <v>0</v>
      </c>
      <c r="M34" s="5">
        <f t="shared" si="174"/>
        <v>0</v>
      </c>
      <c r="N34" s="5">
        <f t="shared" si="174"/>
        <v>0</v>
      </c>
      <c r="O34" s="5">
        <f t="shared" si="174"/>
        <v>0</v>
      </c>
      <c r="P34" s="5">
        <f t="shared" si="174"/>
        <v>0</v>
      </c>
      <c r="Q34" s="5">
        <f t="shared" si="174"/>
        <v>0</v>
      </c>
      <c r="R34" s="5">
        <f t="shared" si="174"/>
        <v>0</v>
      </c>
      <c r="S34" s="5">
        <f t="shared" si="174"/>
        <v>0</v>
      </c>
      <c r="T34" s="5">
        <f t="shared" si="174"/>
        <v>0</v>
      </c>
      <c r="U34" s="5">
        <f t="shared" si="174"/>
        <v>0</v>
      </c>
      <c r="V34" s="5">
        <f t="shared" si="174"/>
        <v>0</v>
      </c>
      <c r="W34" s="5">
        <f t="shared" si="174"/>
        <v>0</v>
      </c>
      <c r="X34" s="5">
        <f t="shared" si="174"/>
        <v>0</v>
      </c>
      <c r="Y34" s="5">
        <f t="shared" si="174"/>
        <v>0</v>
      </c>
      <c r="Z34" s="5">
        <f t="shared" si="174"/>
        <v>0</v>
      </c>
      <c r="AA34" s="5">
        <f t="shared" si="174"/>
        <v>0</v>
      </c>
      <c r="AB34" s="5">
        <f t="shared" si="174"/>
        <v>0</v>
      </c>
      <c r="AC34" s="5">
        <f t="shared" si="174"/>
        <v>0</v>
      </c>
      <c r="AD34" s="5">
        <f t="shared" si="174"/>
        <v>0</v>
      </c>
      <c r="AE34" s="5">
        <f t="shared" si="174"/>
        <v>0</v>
      </c>
      <c r="AF34" s="5">
        <f t="shared" si="174"/>
        <v>0</v>
      </c>
    </row>
    <row r="35">
      <c r="A35" s="1" t="s">
        <v>17</v>
      </c>
      <c r="B35" s="5">
        <f t="shared" ref="B35:AF35" si="175">(0*100)/2</f>
        <v>0</v>
      </c>
      <c r="C35" s="5">
        <f t="shared" si="175"/>
        <v>0</v>
      </c>
      <c r="D35" s="5">
        <f t="shared" si="175"/>
        <v>0</v>
      </c>
      <c r="E35" s="5">
        <f t="shared" si="175"/>
        <v>0</v>
      </c>
      <c r="F35" s="5">
        <f t="shared" si="175"/>
        <v>0</v>
      </c>
      <c r="G35" s="5">
        <f t="shared" si="175"/>
        <v>0</v>
      </c>
      <c r="H35" s="5">
        <f t="shared" si="175"/>
        <v>0</v>
      </c>
      <c r="I35" s="5">
        <f t="shared" si="175"/>
        <v>0</v>
      </c>
      <c r="J35" s="5">
        <f t="shared" si="175"/>
        <v>0</v>
      </c>
      <c r="K35" s="5">
        <f t="shared" si="175"/>
        <v>0</v>
      </c>
      <c r="L35" s="5">
        <f t="shared" si="175"/>
        <v>0</v>
      </c>
      <c r="M35" s="5">
        <f t="shared" si="175"/>
        <v>0</v>
      </c>
      <c r="N35" s="5">
        <f t="shared" si="175"/>
        <v>0</v>
      </c>
      <c r="O35" s="5">
        <f t="shared" si="175"/>
        <v>0</v>
      </c>
      <c r="P35" s="5">
        <f t="shared" si="175"/>
        <v>0</v>
      </c>
      <c r="Q35" s="5">
        <f t="shared" si="175"/>
        <v>0</v>
      </c>
      <c r="R35" s="5">
        <f t="shared" si="175"/>
        <v>0</v>
      </c>
      <c r="S35" s="5">
        <f t="shared" si="175"/>
        <v>0</v>
      </c>
      <c r="T35" s="5">
        <f t="shared" si="175"/>
        <v>0</v>
      </c>
      <c r="U35" s="5">
        <f t="shared" si="175"/>
        <v>0</v>
      </c>
      <c r="V35" s="5">
        <f t="shared" si="175"/>
        <v>0</v>
      </c>
      <c r="W35" s="5">
        <f t="shared" si="175"/>
        <v>0</v>
      </c>
      <c r="X35" s="5">
        <f t="shared" si="175"/>
        <v>0</v>
      </c>
      <c r="Y35" s="5">
        <f t="shared" si="175"/>
        <v>0</v>
      </c>
      <c r="Z35" s="5">
        <f t="shared" si="175"/>
        <v>0</v>
      </c>
      <c r="AA35" s="5">
        <f t="shared" si="175"/>
        <v>0</v>
      </c>
      <c r="AB35" s="5">
        <f t="shared" si="175"/>
        <v>0</v>
      </c>
      <c r="AC35" s="5">
        <f t="shared" si="175"/>
        <v>0</v>
      </c>
      <c r="AD35" s="5">
        <f t="shared" si="175"/>
        <v>0</v>
      </c>
      <c r="AE35" s="5">
        <f t="shared" si="175"/>
        <v>0</v>
      </c>
      <c r="AF35" s="5">
        <f t="shared" si="175"/>
        <v>0</v>
      </c>
    </row>
    <row r="36">
      <c r="A36" s="3" t="s">
        <v>19</v>
      </c>
    </row>
    <row r="37">
      <c r="A37" s="1" t="s">
        <v>2</v>
      </c>
      <c r="B37" s="5">
        <f t="shared" ref="B37:S37" si="176">(0*100)/2</f>
        <v>0</v>
      </c>
      <c r="C37" s="5">
        <f t="shared" si="176"/>
        <v>0</v>
      </c>
      <c r="D37" s="5">
        <f t="shared" si="176"/>
        <v>0</v>
      </c>
      <c r="E37" s="5">
        <f t="shared" si="176"/>
        <v>0</v>
      </c>
      <c r="F37" s="5">
        <f t="shared" si="176"/>
        <v>0</v>
      </c>
      <c r="G37" s="5">
        <f t="shared" si="176"/>
        <v>0</v>
      </c>
      <c r="H37" s="5">
        <f t="shared" si="176"/>
        <v>0</v>
      </c>
      <c r="I37" s="5">
        <f t="shared" si="176"/>
        <v>0</v>
      </c>
      <c r="J37" s="5">
        <f t="shared" si="176"/>
        <v>0</v>
      </c>
      <c r="K37" s="5">
        <f t="shared" si="176"/>
        <v>0</v>
      </c>
      <c r="L37" s="5">
        <f t="shared" si="176"/>
        <v>0</v>
      </c>
      <c r="M37" s="5">
        <f t="shared" si="176"/>
        <v>0</v>
      </c>
      <c r="N37" s="5">
        <f t="shared" si="176"/>
        <v>0</v>
      </c>
      <c r="O37" s="5">
        <f t="shared" si="176"/>
        <v>0</v>
      </c>
      <c r="P37" s="5">
        <f t="shared" si="176"/>
        <v>0</v>
      </c>
      <c r="Q37" s="5">
        <f t="shared" si="176"/>
        <v>0</v>
      </c>
      <c r="R37" s="5">
        <f t="shared" si="176"/>
        <v>0</v>
      </c>
      <c r="S37" s="5">
        <f t="shared" si="176"/>
        <v>0</v>
      </c>
      <c r="T37" s="5">
        <f t="shared" ref="T37:T50" si="179">(2*100)/2</f>
        <v>100</v>
      </c>
      <c r="U37" s="5">
        <f t="shared" ref="U37:AF37" si="177">(0*100)/2</f>
        <v>0</v>
      </c>
      <c r="V37" s="5">
        <f t="shared" si="177"/>
        <v>0</v>
      </c>
      <c r="W37" s="5">
        <f t="shared" si="177"/>
        <v>0</v>
      </c>
      <c r="X37" s="5">
        <f t="shared" si="177"/>
        <v>0</v>
      </c>
      <c r="Y37" s="5">
        <f t="shared" si="177"/>
        <v>0</v>
      </c>
      <c r="Z37" s="5">
        <f t="shared" si="177"/>
        <v>0</v>
      </c>
      <c r="AA37" s="5">
        <f t="shared" si="177"/>
        <v>0</v>
      </c>
      <c r="AB37" s="5">
        <f t="shared" si="177"/>
        <v>0</v>
      </c>
      <c r="AC37" s="5">
        <f t="shared" si="177"/>
        <v>0</v>
      </c>
      <c r="AD37" s="5">
        <f t="shared" si="177"/>
        <v>0</v>
      </c>
      <c r="AE37" s="5">
        <f t="shared" si="177"/>
        <v>0</v>
      </c>
      <c r="AF37" s="5">
        <f t="shared" si="177"/>
        <v>0</v>
      </c>
    </row>
    <row r="38">
      <c r="A38" s="1" t="s">
        <v>3</v>
      </c>
      <c r="B38" s="5">
        <f t="shared" ref="B38:S38" si="178">(0*100)/2</f>
        <v>0</v>
      </c>
      <c r="C38" s="5">
        <f t="shared" si="178"/>
        <v>0</v>
      </c>
      <c r="D38" s="5">
        <f t="shared" si="178"/>
        <v>0</v>
      </c>
      <c r="E38" s="5">
        <f t="shared" si="178"/>
        <v>0</v>
      </c>
      <c r="F38" s="5">
        <f t="shared" si="178"/>
        <v>0</v>
      </c>
      <c r="G38" s="5">
        <f t="shared" si="178"/>
        <v>0</v>
      </c>
      <c r="H38" s="5">
        <f t="shared" si="178"/>
        <v>0</v>
      </c>
      <c r="I38" s="5">
        <f t="shared" si="178"/>
        <v>0</v>
      </c>
      <c r="J38" s="5">
        <f t="shared" si="178"/>
        <v>0</v>
      </c>
      <c r="K38" s="5">
        <f t="shared" si="178"/>
        <v>0</v>
      </c>
      <c r="L38" s="5">
        <f t="shared" si="178"/>
        <v>0</v>
      </c>
      <c r="M38" s="5">
        <f t="shared" si="178"/>
        <v>0</v>
      </c>
      <c r="N38" s="5">
        <f t="shared" si="178"/>
        <v>0</v>
      </c>
      <c r="O38" s="5">
        <f t="shared" si="178"/>
        <v>0</v>
      </c>
      <c r="P38" s="5">
        <f t="shared" si="178"/>
        <v>0</v>
      </c>
      <c r="Q38" s="5">
        <f t="shared" si="178"/>
        <v>0</v>
      </c>
      <c r="R38" s="5">
        <f t="shared" si="178"/>
        <v>0</v>
      </c>
      <c r="S38" s="5">
        <f t="shared" si="178"/>
        <v>0</v>
      </c>
      <c r="T38" s="5">
        <f t="shared" si="179"/>
        <v>100</v>
      </c>
      <c r="U38" s="5">
        <f t="shared" ref="U38:AF38" si="180">(0*100)/2</f>
        <v>0</v>
      </c>
      <c r="V38" s="5">
        <f t="shared" si="180"/>
        <v>0</v>
      </c>
      <c r="W38" s="5">
        <f t="shared" si="180"/>
        <v>0</v>
      </c>
      <c r="X38" s="5">
        <f t="shared" si="180"/>
        <v>0</v>
      </c>
      <c r="Y38" s="5">
        <f t="shared" si="180"/>
        <v>0</v>
      </c>
      <c r="Z38" s="5">
        <f t="shared" si="180"/>
        <v>0</v>
      </c>
      <c r="AA38" s="5">
        <f t="shared" si="180"/>
        <v>0</v>
      </c>
      <c r="AB38" s="5">
        <f t="shared" si="180"/>
        <v>0</v>
      </c>
      <c r="AC38" s="5">
        <f t="shared" si="180"/>
        <v>0</v>
      </c>
      <c r="AD38" s="5">
        <f t="shared" si="180"/>
        <v>0</v>
      </c>
      <c r="AE38" s="5">
        <f t="shared" si="180"/>
        <v>0</v>
      </c>
      <c r="AF38" s="5">
        <f t="shared" si="180"/>
        <v>0</v>
      </c>
    </row>
    <row r="39">
      <c r="A39" s="1" t="s">
        <v>4</v>
      </c>
      <c r="B39" s="5">
        <f t="shared" ref="B39:S39" si="181">(0*100)/2</f>
        <v>0</v>
      </c>
      <c r="C39" s="5">
        <f t="shared" si="181"/>
        <v>0</v>
      </c>
      <c r="D39" s="5">
        <f t="shared" si="181"/>
        <v>0</v>
      </c>
      <c r="E39" s="5">
        <f t="shared" si="181"/>
        <v>0</v>
      </c>
      <c r="F39" s="5">
        <f t="shared" si="181"/>
        <v>0</v>
      </c>
      <c r="G39" s="5">
        <f t="shared" si="181"/>
        <v>0</v>
      </c>
      <c r="H39" s="5">
        <f t="shared" si="181"/>
        <v>0</v>
      </c>
      <c r="I39" s="5">
        <f t="shared" si="181"/>
        <v>0</v>
      </c>
      <c r="J39" s="5">
        <f t="shared" si="181"/>
        <v>0</v>
      </c>
      <c r="K39" s="5">
        <f t="shared" si="181"/>
        <v>0</v>
      </c>
      <c r="L39" s="5">
        <f t="shared" si="181"/>
        <v>0</v>
      </c>
      <c r="M39" s="5">
        <f t="shared" si="181"/>
        <v>0</v>
      </c>
      <c r="N39" s="5">
        <f t="shared" si="181"/>
        <v>0</v>
      </c>
      <c r="O39" s="5">
        <f t="shared" si="181"/>
        <v>0</v>
      </c>
      <c r="P39" s="5">
        <f t="shared" si="181"/>
        <v>0</v>
      </c>
      <c r="Q39" s="5">
        <f t="shared" si="181"/>
        <v>0</v>
      </c>
      <c r="R39" s="5">
        <f t="shared" si="181"/>
        <v>0</v>
      </c>
      <c r="S39" s="5">
        <f t="shared" si="181"/>
        <v>0</v>
      </c>
      <c r="T39" s="5">
        <f t="shared" si="179"/>
        <v>100</v>
      </c>
      <c r="U39" s="5">
        <f t="shared" ref="U39:AF39" si="182">(0*100)/2</f>
        <v>0</v>
      </c>
      <c r="V39" s="5">
        <f t="shared" si="182"/>
        <v>0</v>
      </c>
      <c r="W39" s="5">
        <f t="shared" si="182"/>
        <v>0</v>
      </c>
      <c r="X39" s="5">
        <f t="shared" si="182"/>
        <v>0</v>
      </c>
      <c r="Y39" s="5">
        <f t="shared" si="182"/>
        <v>0</v>
      </c>
      <c r="Z39" s="5">
        <f t="shared" si="182"/>
        <v>0</v>
      </c>
      <c r="AA39" s="5">
        <f t="shared" si="182"/>
        <v>0</v>
      </c>
      <c r="AB39" s="5">
        <f t="shared" si="182"/>
        <v>0</v>
      </c>
      <c r="AC39" s="5">
        <f t="shared" si="182"/>
        <v>0</v>
      </c>
      <c r="AD39" s="5">
        <f t="shared" si="182"/>
        <v>0</v>
      </c>
      <c r="AE39" s="5">
        <f t="shared" si="182"/>
        <v>0</v>
      </c>
      <c r="AF39" s="5">
        <f t="shared" si="182"/>
        <v>0</v>
      </c>
    </row>
    <row r="40">
      <c r="A40" s="1" t="s">
        <v>5</v>
      </c>
      <c r="B40" s="5">
        <f t="shared" ref="B40:S40" si="183">(0*100)/2</f>
        <v>0</v>
      </c>
      <c r="C40" s="5">
        <f t="shared" si="183"/>
        <v>0</v>
      </c>
      <c r="D40" s="5">
        <f t="shared" si="183"/>
        <v>0</v>
      </c>
      <c r="E40" s="5">
        <f t="shared" si="183"/>
        <v>0</v>
      </c>
      <c r="F40" s="5">
        <f t="shared" si="183"/>
        <v>0</v>
      </c>
      <c r="G40" s="5">
        <f t="shared" si="183"/>
        <v>0</v>
      </c>
      <c r="H40" s="5">
        <f t="shared" si="183"/>
        <v>0</v>
      </c>
      <c r="I40" s="5">
        <f t="shared" si="183"/>
        <v>0</v>
      </c>
      <c r="J40" s="5">
        <f t="shared" si="183"/>
        <v>0</v>
      </c>
      <c r="K40" s="5">
        <f t="shared" si="183"/>
        <v>0</v>
      </c>
      <c r="L40" s="5">
        <f t="shared" si="183"/>
        <v>0</v>
      </c>
      <c r="M40" s="5">
        <f t="shared" si="183"/>
        <v>0</v>
      </c>
      <c r="N40" s="5">
        <f t="shared" si="183"/>
        <v>0</v>
      </c>
      <c r="O40" s="5">
        <f t="shared" si="183"/>
        <v>0</v>
      </c>
      <c r="P40" s="5">
        <f t="shared" si="183"/>
        <v>0</v>
      </c>
      <c r="Q40" s="5">
        <f t="shared" si="183"/>
        <v>0</v>
      </c>
      <c r="R40" s="5">
        <f t="shared" si="183"/>
        <v>0</v>
      </c>
      <c r="S40" s="5">
        <f t="shared" si="183"/>
        <v>0</v>
      </c>
      <c r="T40" s="5">
        <f t="shared" si="179"/>
        <v>100</v>
      </c>
      <c r="U40" s="5">
        <f t="shared" ref="U40:AF40" si="184">(0*100)/2</f>
        <v>0</v>
      </c>
      <c r="V40" s="5">
        <f t="shared" si="184"/>
        <v>0</v>
      </c>
      <c r="W40" s="5">
        <f t="shared" si="184"/>
        <v>0</v>
      </c>
      <c r="X40" s="5">
        <f t="shared" si="184"/>
        <v>0</v>
      </c>
      <c r="Y40" s="5">
        <f t="shared" si="184"/>
        <v>0</v>
      </c>
      <c r="Z40" s="5">
        <f t="shared" si="184"/>
        <v>0</v>
      </c>
      <c r="AA40" s="5">
        <f t="shared" si="184"/>
        <v>0</v>
      </c>
      <c r="AB40" s="5">
        <f t="shared" si="184"/>
        <v>0</v>
      </c>
      <c r="AC40" s="5">
        <f t="shared" si="184"/>
        <v>0</v>
      </c>
      <c r="AD40" s="5">
        <f t="shared" si="184"/>
        <v>0</v>
      </c>
      <c r="AE40" s="5">
        <f t="shared" si="184"/>
        <v>0</v>
      </c>
      <c r="AF40" s="5">
        <f t="shared" si="184"/>
        <v>0</v>
      </c>
    </row>
    <row r="41">
      <c r="A41" s="1" t="s">
        <v>6</v>
      </c>
      <c r="B41" s="5">
        <f t="shared" ref="B41:S41" si="185">(0*100)/2</f>
        <v>0</v>
      </c>
      <c r="C41" s="5">
        <f t="shared" si="185"/>
        <v>0</v>
      </c>
      <c r="D41" s="5">
        <f t="shared" si="185"/>
        <v>0</v>
      </c>
      <c r="E41" s="5">
        <f t="shared" si="185"/>
        <v>0</v>
      </c>
      <c r="F41" s="5">
        <f t="shared" si="185"/>
        <v>0</v>
      </c>
      <c r="G41" s="5">
        <f t="shared" si="185"/>
        <v>0</v>
      </c>
      <c r="H41" s="5">
        <f t="shared" si="185"/>
        <v>0</v>
      </c>
      <c r="I41" s="5">
        <f t="shared" si="185"/>
        <v>0</v>
      </c>
      <c r="J41" s="5">
        <f t="shared" si="185"/>
        <v>0</v>
      </c>
      <c r="K41" s="5">
        <f t="shared" si="185"/>
        <v>0</v>
      </c>
      <c r="L41" s="5">
        <f t="shared" si="185"/>
        <v>0</v>
      </c>
      <c r="M41" s="5">
        <f t="shared" si="185"/>
        <v>0</v>
      </c>
      <c r="N41" s="5">
        <f t="shared" si="185"/>
        <v>0</v>
      </c>
      <c r="O41" s="5">
        <f t="shared" si="185"/>
        <v>0</v>
      </c>
      <c r="P41" s="5">
        <f t="shared" si="185"/>
        <v>0</v>
      </c>
      <c r="Q41" s="5">
        <f t="shared" si="185"/>
        <v>0</v>
      </c>
      <c r="R41" s="5">
        <f t="shared" si="185"/>
        <v>0</v>
      </c>
      <c r="S41" s="5">
        <f t="shared" si="185"/>
        <v>0</v>
      </c>
      <c r="T41" s="5">
        <f t="shared" si="179"/>
        <v>100</v>
      </c>
      <c r="U41" s="5">
        <f t="shared" ref="U41:AF41" si="186">(0*100)/2</f>
        <v>0</v>
      </c>
      <c r="V41" s="5">
        <f t="shared" si="186"/>
        <v>0</v>
      </c>
      <c r="W41" s="5">
        <f t="shared" si="186"/>
        <v>0</v>
      </c>
      <c r="X41" s="5">
        <f t="shared" si="186"/>
        <v>0</v>
      </c>
      <c r="Y41" s="5">
        <f t="shared" si="186"/>
        <v>0</v>
      </c>
      <c r="Z41" s="5">
        <f t="shared" si="186"/>
        <v>0</v>
      </c>
      <c r="AA41" s="5">
        <f t="shared" si="186"/>
        <v>0</v>
      </c>
      <c r="AB41" s="5">
        <f t="shared" si="186"/>
        <v>0</v>
      </c>
      <c r="AC41" s="5">
        <f t="shared" si="186"/>
        <v>0</v>
      </c>
      <c r="AD41" s="5">
        <f t="shared" si="186"/>
        <v>0</v>
      </c>
      <c r="AE41" s="5">
        <f t="shared" si="186"/>
        <v>0</v>
      </c>
      <c r="AF41" s="5">
        <f t="shared" si="186"/>
        <v>0</v>
      </c>
    </row>
    <row r="42">
      <c r="A42" s="1" t="s">
        <v>7</v>
      </c>
      <c r="B42" s="5">
        <f t="shared" ref="B42:S42" si="187">(0*100)/2</f>
        <v>0</v>
      </c>
      <c r="C42" s="5">
        <f t="shared" si="187"/>
        <v>0</v>
      </c>
      <c r="D42" s="5">
        <f t="shared" si="187"/>
        <v>0</v>
      </c>
      <c r="E42" s="5">
        <f t="shared" si="187"/>
        <v>0</v>
      </c>
      <c r="F42" s="5">
        <f t="shared" si="187"/>
        <v>0</v>
      </c>
      <c r="G42" s="5">
        <f t="shared" si="187"/>
        <v>0</v>
      </c>
      <c r="H42" s="5">
        <f t="shared" si="187"/>
        <v>0</v>
      </c>
      <c r="I42" s="5">
        <f t="shared" si="187"/>
        <v>0</v>
      </c>
      <c r="J42" s="5">
        <f t="shared" si="187"/>
        <v>0</v>
      </c>
      <c r="K42" s="5">
        <f t="shared" si="187"/>
        <v>0</v>
      </c>
      <c r="L42" s="5">
        <f t="shared" si="187"/>
        <v>0</v>
      </c>
      <c r="M42" s="5">
        <f t="shared" si="187"/>
        <v>0</v>
      </c>
      <c r="N42" s="5">
        <f t="shared" si="187"/>
        <v>0</v>
      </c>
      <c r="O42" s="5">
        <f t="shared" si="187"/>
        <v>0</v>
      </c>
      <c r="P42" s="5">
        <f t="shared" si="187"/>
        <v>0</v>
      </c>
      <c r="Q42" s="5">
        <f t="shared" si="187"/>
        <v>0</v>
      </c>
      <c r="R42" s="5">
        <f t="shared" si="187"/>
        <v>0</v>
      </c>
      <c r="S42" s="5">
        <f t="shared" si="187"/>
        <v>0</v>
      </c>
      <c r="T42" s="5">
        <f t="shared" si="179"/>
        <v>100</v>
      </c>
      <c r="U42" s="5">
        <f t="shared" ref="U42:AF42" si="188">(0*100)/2</f>
        <v>0</v>
      </c>
      <c r="V42" s="5">
        <f t="shared" si="188"/>
        <v>0</v>
      </c>
      <c r="W42" s="5">
        <f t="shared" si="188"/>
        <v>0</v>
      </c>
      <c r="X42" s="5">
        <f t="shared" si="188"/>
        <v>0</v>
      </c>
      <c r="Y42" s="5">
        <f t="shared" si="188"/>
        <v>0</v>
      </c>
      <c r="Z42" s="5">
        <f t="shared" si="188"/>
        <v>0</v>
      </c>
      <c r="AA42" s="5">
        <f t="shared" si="188"/>
        <v>0</v>
      </c>
      <c r="AB42" s="5">
        <f t="shared" si="188"/>
        <v>0</v>
      </c>
      <c r="AC42" s="5">
        <f t="shared" si="188"/>
        <v>0</v>
      </c>
      <c r="AD42" s="5">
        <f t="shared" si="188"/>
        <v>0</v>
      </c>
      <c r="AE42" s="5">
        <f t="shared" si="188"/>
        <v>0</v>
      </c>
      <c r="AF42" s="5">
        <f t="shared" si="188"/>
        <v>0</v>
      </c>
    </row>
    <row r="43">
      <c r="A43" s="1" t="s">
        <v>8</v>
      </c>
      <c r="B43" s="5">
        <f t="shared" ref="B43:S43" si="189">(0*100)/2</f>
        <v>0</v>
      </c>
      <c r="C43" s="5">
        <f t="shared" si="189"/>
        <v>0</v>
      </c>
      <c r="D43" s="5">
        <f t="shared" si="189"/>
        <v>0</v>
      </c>
      <c r="E43" s="5">
        <f t="shared" si="189"/>
        <v>0</v>
      </c>
      <c r="F43" s="5">
        <f t="shared" si="189"/>
        <v>0</v>
      </c>
      <c r="G43" s="5">
        <f t="shared" si="189"/>
        <v>0</v>
      </c>
      <c r="H43" s="5">
        <f t="shared" si="189"/>
        <v>0</v>
      </c>
      <c r="I43" s="5">
        <f t="shared" si="189"/>
        <v>0</v>
      </c>
      <c r="J43" s="5">
        <f t="shared" si="189"/>
        <v>0</v>
      </c>
      <c r="K43" s="5">
        <f t="shared" si="189"/>
        <v>0</v>
      </c>
      <c r="L43" s="5">
        <f t="shared" si="189"/>
        <v>0</v>
      </c>
      <c r="M43" s="5">
        <f t="shared" si="189"/>
        <v>0</v>
      </c>
      <c r="N43" s="5">
        <f t="shared" si="189"/>
        <v>0</v>
      </c>
      <c r="O43" s="5">
        <f t="shared" si="189"/>
        <v>0</v>
      </c>
      <c r="P43" s="5">
        <f t="shared" si="189"/>
        <v>0</v>
      </c>
      <c r="Q43" s="5">
        <f t="shared" si="189"/>
        <v>0</v>
      </c>
      <c r="R43" s="5">
        <f t="shared" si="189"/>
        <v>0</v>
      </c>
      <c r="S43" s="5">
        <f t="shared" si="189"/>
        <v>0</v>
      </c>
      <c r="T43" s="5">
        <f t="shared" si="179"/>
        <v>100</v>
      </c>
      <c r="U43" s="5">
        <f t="shared" ref="U43:AF43" si="190">(0*100)/2</f>
        <v>0</v>
      </c>
      <c r="V43" s="5">
        <f t="shared" si="190"/>
        <v>0</v>
      </c>
      <c r="W43" s="5">
        <f t="shared" si="190"/>
        <v>0</v>
      </c>
      <c r="X43" s="5">
        <f t="shared" si="190"/>
        <v>0</v>
      </c>
      <c r="Y43" s="5">
        <f t="shared" si="190"/>
        <v>0</v>
      </c>
      <c r="Z43" s="5">
        <f t="shared" si="190"/>
        <v>0</v>
      </c>
      <c r="AA43" s="5">
        <f t="shared" si="190"/>
        <v>0</v>
      </c>
      <c r="AB43" s="5">
        <f t="shared" si="190"/>
        <v>0</v>
      </c>
      <c r="AC43" s="5">
        <f t="shared" si="190"/>
        <v>0</v>
      </c>
      <c r="AD43" s="5">
        <f t="shared" si="190"/>
        <v>0</v>
      </c>
      <c r="AE43" s="5">
        <f t="shared" si="190"/>
        <v>0</v>
      </c>
      <c r="AF43" s="5">
        <f t="shared" si="190"/>
        <v>0</v>
      </c>
    </row>
    <row r="44">
      <c r="A44" s="1" t="s">
        <v>9</v>
      </c>
      <c r="B44" s="5">
        <f t="shared" ref="B44:S44" si="191">(0*100)/2</f>
        <v>0</v>
      </c>
      <c r="C44" s="5">
        <f t="shared" si="191"/>
        <v>0</v>
      </c>
      <c r="D44" s="5">
        <f t="shared" si="191"/>
        <v>0</v>
      </c>
      <c r="E44" s="5">
        <f t="shared" si="191"/>
        <v>0</v>
      </c>
      <c r="F44" s="5">
        <f t="shared" si="191"/>
        <v>0</v>
      </c>
      <c r="G44" s="5">
        <f t="shared" si="191"/>
        <v>0</v>
      </c>
      <c r="H44" s="5">
        <f t="shared" si="191"/>
        <v>0</v>
      </c>
      <c r="I44" s="5">
        <f t="shared" si="191"/>
        <v>0</v>
      </c>
      <c r="J44" s="5">
        <f t="shared" si="191"/>
        <v>0</v>
      </c>
      <c r="K44" s="5">
        <f t="shared" si="191"/>
        <v>0</v>
      </c>
      <c r="L44" s="5">
        <f t="shared" si="191"/>
        <v>0</v>
      </c>
      <c r="M44" s="5">
        <f t="shared" si="191"/>
        <v>0</v>
      </c>
      <c r="N44" s="5">
        <f t="shared" si="191"/>
        <v>0</v>
      </c>
      <c r="O44" s="5">
        <f t="shared" si="191"/>
        <v>0</v>
      </c>
      <c r="P44" s="5">
        <f t="shared" si="191"/>
        <v>0</v>
      </c>
      <c r="Q44" s="5">
        <f t="shared" si="191"/>
        <v>0</v>
      </c>
      <c r="R44" s="5">
        <f t="shared" si="191"/>
        <v>0</v>
      </c>
      <c r="S44" s="5">
        <f t="shared" si="191"/>
        <v>0</v>
      </c>
      <c r="T44" s="5">
        <f t="shared" si="179"/>
        <v>100</v>
      </c>
      <c r="U44" s="5">
        <f t="shared" ref="U44:AF44" si="192">(0*100)/2</f>
        <v>0</v>
      </c>
      <c r="V44" s="5">
        <f t="shared" si="192"/>
        <v>0</v>
      </c>
      <c r="W44" s="5">
        <f t="shared" si="192"/>
        <v>0</v>
      </c>
      <c r="X44" s="5">
        <f t="shared" si="192"/>
        <v>0</v>
      </c>
      <c r="Y44" s="5">
        <f t="shared" si="192"/>
        <v>0</v>
      </c>
      <c r="Z44" s="5">
        <f t="shared" si="192"/>
        <v>0</v>
      </c>
      <c r="AA44" s="5">
        <f t="shared" si="192"/>
        <v>0</v>
      </c>
      <c r="AB44" s="5">
        <f t="shared" si="192"/>
        <v>0</v>
      </c>
      <c r="AC44" s="5">
        <f t="shared" si="192"/>
        <v>0</v>
      </c>
      <c r="AD44" s="5">
        <f t="shared" si="192"/>
        <v>0</v>
      </c>
      <c r="AE44" s="5">
        <f t="shared" si="192"/>
        <v>0</v>
      </c>
      <c r="AF44" s="5">
        <f t="shared" si="192"/>
        <v>0</v>
      </c>
    </row>
    <row r="45">
      <c r="A45" s="1" t="s">
        <v>10</v>
      </c>
      <c r="B45" s="5">
        <f t="shared" ref="B45:S45" si="193">(0*100)/2</f>
        <v>0</v>
      </c>
      <c r="C45" s="5">
        <f t="shared" si="193"/>
        <v>0</v>
      </c>
      <c r="D45" s="5">
        <f t="shared" si="193"/>
        <v>0</v>
      </c>
      <c r="E45" s="5">
        <f t="shared" si="193"/>
        <v>0</v>
      </c>
      <c r="F45" s="5">
        <f t="shared" si="193"/>
        <v>0</v>
      </c>
      <c r="G45" s="5">
        <f t="shared" si="193"/>
        <v>0</v>
      </c>
      <c r="H45" s="5">
        <f t="shared" si="193"/>
        <v>0</v>
      </c>
      <c r="I45" s="5">
        <f t="shared" si="193"/>
        <v>0</v>
      </c>
      <c r="J45" s="5">
        <f t="shared" si="193"/>
        <v>0</v>
      </c>
      <c r="K45" s="5">
        <f t="shared" si="193"/>
        <v>0</v>
      </c>
      <c r="L45" s="5">
        <f t="shared" si="193"/>
        <v>0</v>
      </c>
      <c r="M45" s="5">
        <f t="shared" si="193"/>
        <v>0</v>
      </c>
      <c r="N45" s="5">
        <f t="shared" si="193"/>
        <v>0</v>
      </c>
      <c r="O45" s="5">
        <f t="shared" si="193"/>
        <v>0</v>
      </c>
      <c r="P45" s="5">
        <f t="shared" si="193"/>
        <v>0</v>
      </c>
      <c r="Q45" s="5">
        <f t="shared" si="193"/>
        <v>0</v>
      </c>
      <c r="R45" s="5">
        <f t="shared" si="193"/>
        <v>0</v>
      </c>
      <c r="S45" s="5">
        <f t="shared" si="193"/>
        <v>0</v>
      </c>
      <c r="T45" s="5">
        <f t="shared" si="179"/>
        <v>100</v>
      </c>
      <c r="U45" s="5">
        <f t="shared" ref="U45:AF45" si="194">(0*100)/2</f>
        <v>0</v>
      </c>
      <c r="V45" s="5">
        <f t="shared" si="194"/>
        <v>0</v>
      </c>
      <c r="W45" s="5">
        <f t="shared" si="194"/>
        <v>0</v>
      </c>
      <c r="X45" s="5">
        <f t="shared" si="194"/>
        <v>0</v>
      </c>
      <c r="Y45" s="5">
        <f t="shared" si="194"/>
        <v>0</v>
      </c>
      <c r="Z45" s="5">
        <f t="shared" si="194"/>
        <v>0</v>
      </c>
      <c r="AA45" s="5">
        <f t="shared" si="194"/>
        <v>0</v>
      </c>
      <c r="AB45" s="5">
        <f t="shared" si="194"/>
        <v>0</v>
      </c>
      <c r="AC45" s="5">
        <f t="shared" si="194"/>
        <v>0</v>
      </c>
      <c r="AD45" s="5">
        <f t="shared" si="194"/>
        <v>0</v>
      </c>
      <c r="AE45" s="5">
        <f t="shared" si="194"/>
        <v>0</v>
      </c>
      <c r="AF45" s="5">
        <f t="shared" si="194"/>
        <v>0</v>
      </c>
    </row>
    <row r="46">
      <c r="A46" s="1" t="s">
        <v>11</v>
      </c>
      <c r="B46" s="5">
        <f t="shared" ref="B46:E46" si="195">(0*100)/2</f>
        <v>0</v>
      </c>
      <c r="C46" s="5">
        <f t="shared" si="195"/>
        <v>0</v>
      </c>
      <c r="D46" s="5">
        <f t="shared" si="195"/>
        <v>0</v>
      </c>
      <c r="E46" s="5">
        <f t="shared" si="195"/>
        <v>0</v>
      </c>
      <c r="F46" s="5">
        <f t="shared" ref="F46:F47" si="199">(1*100)/2</f>
        <v>50</v>
      </c>
      <c r="G46" s="5">
        <f t="shared" ref="G46:S46" si="196">(0*100)/2</f>
        <v>0</v>
      </c>
      <c r="H46" s="5">
        <f t="shared" si="196"/>
        <v>0</v>
      </c>
      <c r="I46" s="5">
        <f t="shared" si="196"/>
        <v>0</v>
      </c>
      <c r="J46" s="5">
        <f t="shared" si="196"/>
        <v>0</v>
      </c>
      <c r="K46" s="5">
        <f t="shared" si="196"/>
        <v>0</v>
      </c>
      <c r="L46" s="5">
        <f t="shared" si="196"/>
        <v>0</v>
      </c>
      <c r="M46" s="5">
        <f t="shared" si="196"/>
        <v>0</v>
      </c>
      <c r="N46" s="5">
        <f t="shared" si="196"/>
        <v>0</v>
      </c>
      <c r="O46" s="5">
        <f t="shared" si="196"/>
        <v>0</v>
      </c>
      <c r="P46" s="5">
        <f t="shared" si="196"/>
        <v>0</v>
      </c>
      <c r="Q46" s="5">
        <f t="shared" si="196"/>
        <v>0</v>
      </c>
      <c r="R46" s="5">
        <f t="shared" si="196"/>
        <v>0</v>
      </c>
      <c r="S46" s="5">
        <f t="shared" si="196"/>
        <v>0</v>
      </c>
      <c r="T46" s="5">
        <f t="shared" si="179"/>
        <v>100</v>
      </c>
      <c r="U46" s="5">
        <f t="shared" ref="U46:AE46" si="197">(0*100)/2</f>
        <v>0</v>
      </c>
      <c r="V46" s="5">
        <f t="shared" si="197"/>
        <v>0</v>
      </c>
      <c r="W46" s="5">
        <f t="shared" si="197"/>
        <v>0</v>
      </c>
      <c r="X46" s="5">
        <f t="shared" si="197"/>
        <v>0</v>
      </c>
      <c r="Y46" s="5">
        <f t="shared" si="197"/>
        <v>0</v>
      </c>
      <c r="Z46" s="5">
        <f t="shared" si="197"/>
        <v>0</v>
      </c>
      <c r="AA46" s="5">
        <f t="shared" si="197"/>
        <v>0</v>
      </c>
      <c r="AB46" s="5">
        <f t="shared" si="197"/>
        <v>0</v>
      </c>
      <c r="AC46" s="5">
        <f t="shared" si="197"/>
        <v>0</v>
      </c>
      <c r="AD46" s="5">
        <f t="shared" si="197"/>
        <v>0</v>
      </c>
      <c r="AE46" s="5">
        <f t="shared" si="197"/>
        <v>0</v>
      </c>
      <c r="AF46" s="5">
        <f t="shared" ref="AF46:AF47" si="202">(1*100)/2</f>
        <v>50</v>
      </c>
    </row>
    <row r="47">
      <c r="A47" s="1" t="s">
        <v>12</v>
      </c>
      <c r="B47" s="5">
        <f t="shared" ref="B47:E47" si="198">(0*100)/2</f>
        <v>0</v>
      </c>
      <c r="C47" s="5">
        <f t="shared" si="198"/>
        <v>0</v>
      </c>
      <c r="D47" s="5">
        <f t="shared" si="198"/>
        <v>0</v>
      </c>
      <c r="E47" s="5">
        <f t="shared" si="198"/>
        <v>0</v>
      </c>
      <c r="F47" s="5">
        <f t="shared" si="199"/>
        <v>50</v>
      </c>
      <c r="G47" s="5">
        <f t="shared" ref="G47:S47" si="200">(0*100)/2</f>
        <v>0</v>
      </c>
      <c r="H47" s="5">
        <f t="shared" si="200"/>
        <v>0</v>
      </c>
      <c r="I47" s="5">
        <f t="shared" si="200"/>
        <v>0</v>
      </c>
      <c r="J47" s="5">
        <f t="shared" si="200"/>
        <v>0</v>
      </c>
      <c r="K47" s="5">
        <f t="shared" si="200"/>
        <v>0</v>
      </c>
      <c r="L47" s="5">
        <f t="shared" si="200"/>
        <v>0</v>
      </c>
      <c r="M47" s="5">
        <f t="shared" si="200"/>
        <v>0</v>
      </c>
      <c r="N47" s="5">
        <f t="shared" si="200"/>
        <v>0</v>
      </c>
      <c r="O47" s="5">
        <f t="shared" si="200"/>
        <v>0</v>
      </c>
      <c r="P47" s="5">
        <f t="shared" si="200"/>
        <v>0</v>
      </c>
      <c r="Q47" s="5">
        <f t="shared" si="200"/>
        <v>0</v>
      </c>
      <c r="R47" s="5">
        <f t="shared" si="200"/>
        <v>0</v>
      </c>
      <c r="S47" s="5">
        <f t="shared" si="200"/>
        <v>0</v>
      </c>
      <c r="T47" s="5">
        <f t="shared" si="179"/>
        <v>100</v>
      </c>
      <c r="U47" s="5">
        <f t="shared" ref="U47:AE47" si="201">(0*100)/2</f>
        <v>0</v>
      </c>
      <c r="V47" s="5">
        <f t="shared" si="201"/>
        <v>0</v>
      </c>
      <c r="W47" s="5">
        <f t="shared" si="201"/>
        <v>0</v>
      </c>
      <c r="X47" s="5">
        <f t="shared" si="201"/>
        <v>0</v>
      </c>
      <c r="Y47" s="5">
        <f t="shared" si="201"/>
        <v>0</v>
      </c>
      <c r="Z47" s="5">
        <f t="shared" si="201"/>
        <v>0</v>
      </c>
      <c r="AA47" s="5">
        <f t="shared" si="201"/>
        <v>0</v>
      </c>
      <c r="AB47" s="5">
        <f t="shared" si="201"/>
        <v>0</v>
      </c>
      <c r="AC47" s="5">
        <f t="shared" si="201"/>
        <v>0</v>
      </c>
      <c r="AD47" s="5">
        <f t="shared" si="201"/>
        <v>0</v>
      </c>
      <c r="AE47" s="5">
        <f t="shared" si="201"/>
        <v>0</v>
      </c>
      <c r="AF47" s="5">
        <f t="shared" si="202"/>
        <v>50</v>
      </c>
    </row>
    <row r="48">
      <c r="A48" s="1" t="s">
        <v>13</v>
      </c>
      <c r="B48" s="5">
        <f t="shared" ref="B48:S48" si="203">(0*100)/2</f>
        <v>0</v>
      </c>
      <c r="C48" s="5">
        <f t="shared" si="203"/>
        <v>0</v>
      </c>
      <c r="D48" s="5">
        <f t="shared" si="203"/>
        <v>0</v>
      </c>
      <c r="E48" s="5">
        <f t="shared" si="203"/>
        <v>0</v>
      </c>
      <c r="F48" s="5">
        <f t="shared" si="203"/>
        <v>0</v>
      </c>
      <c r="G48" s="5">
        <f t="shared" si="203"/>
        <v>0</v>
      </c>
      <c r="H48" s="5">
        <f t="shared" si="203"/>
        <v>0</v>
      </c>
      <c r="I48" s="5">
        <f t="shared" si="203"/>
        <v>0</v>
      </c>
      <c r="J48" s="5">
        <f t="shared" si="203"/>
        <v>0</v>
      </c>
      <c r="K48" s="5">
        <f t="shared" si="203"/>
        <v>0</v>
      </c>
      <c r="L48" s="5">
        <f t="shared" si="203"/>
        <v>0</v>
      </c>
      <c r="M48" s="5">
        <f t="shared" si="203"/>
        <v>0</v>
      </c>
      <c r="N48" s="5">
        <f t="shared" si="203"/>
        <v>0</v>
      </c>
      <c r="O48" s="5">
        <f t="shared" si="203"/>
        <v>0</v>
      </c>
      <c r="P48" s="5">
        <f t="shared" si="203"/>
        <v>0</v>
      </c>
      <c r="Q48" s="5">
        <f t="shared" si="203"/>
        <v>0</v>
      </c>
      <c r="R48" s="5">
        <f t="shared" si="203"/>
        <v>0</v>
      </c>
      <c r="S48" s="5">
        <f t="shared" si="203"/>
        <v>0</v>
      </c>
      <c r="T48" s="5">
        <f t="shared" si="179"/>
        <v>100</v>
      </c>
      <c r="U48" s="5">
        <f t="shared" ref="U48:AF48" si="204">(0*100)/2</f>
        <v>0</v>
      </c>
      <c r="V48" s="5">
        <f t="shared" si="204"/>
        <v>0</v>
      </c>
      <c r="W48" s="5">
        <f t="shared" si="204"/>
        <v>0</v>
      </c>
      <c r="X48" s="5">
        <f t="shared" si="204"/>
        <v>0</v>
      </c>
      <c r="Y48" s="5">
        <f t="shared" si="204"/>
        <v>0</v>
      </c>
      <c r="Z48" s="5">
        <f t="shared" si="204"/>
        <v>0</v>
      </c>
      <c r="AA48" s="5">
        <f t="shared" si="204"/>
        <v>0</v>
      </c>
      <c r="AB48" s="5">
        <f t="shared" si="204"/>
        <v>0</v>
      </c>
      <c r="AC48" s="5">
        <f t="shared" si="204"/>
        <v>0</v>
      </c>
      <c r="AD48" s="5">
        <f t="shared" si="204"/>
        <v>0</v>
      </c>
      <c r="AE48" s="5">
        <f t="shared" si="204"/>
        <v>0</v>
      </c>
      <c r="AF48" s="5">
        <f t="shared" si="204"/>
        <v>0</v>
      </c>
    </row>
    <row r="49">
      <c r="A49" s="1" t="s">
        <v>14</v>
      </c>
      <c r="B49" s="5">
        <f t="shared" ref="B49:C49" si="205">(0*100)/2</f>
        <v>0</v>
      </c>
      <c r="C49" s="5">
        <f t="shared" si="205"/>
        <v>0</v>
      </c>
      <c r="D49" s="5">
        <f>(1*100)/2</f>
        <v>50</v>
      </c>
      <c r="E49" s="5">
        <f t="shared" ref="E49:F49" si="206">(0*100)/2</f>
        <v>0</v>
      </c>
      <c r="F49" s="5">
        <f t="shared" si="206"/>
        <v>0</v>
      </c>
      <c r="G49" s="5">
        <f>(1*100)/2</f>
        <v>50</v>
      </c>
      <c r="H49" s="5">
        <f t="shared" ref="H49:S49" si="207">(0*100)/2</f>
        <v>0</v>
      </c>
      <c r="I49" s="5">
        <f t="shared" si="207"/>
        <v>0</v>
      </c>
      <c r="J49" s="5">
        <f t="shared" si="207"/>
        <v>0</v>
      </c>
      <c r="K49" s="5">
        <f t="shared" si="207"/>
        <v>0</v>
      </c>
      <c r="L49" s="5">
        <f t="shared" si="207"/>
        <v>0</v>
      </c>
      <c r="M49" s="5">
        <f t="shared" si="207"/>
        <v>0</v>
      </c>
      <c r="N49" s="5">
        <f t="shared" si="207"/>
        <v>0</v>
      </c>
      <c r="O49" s="5">
        <f t="shared" si="207"/>
        <v>0</v>
      </c>
      <c r="P49" s="5">
        <f t="shared" si="207"/>
        <v>0</v>
      </c>
      <c r="Q49" s="5">
        <f t="shared" si="207"/>
        <v>0</v>
      </c>
      <c r="R49" s="5">
        <f t="shared" si="207"/>
        <v>0</v>
      </c>
      <c r="S49" s="5">
        <f t="shared" si="207"/>
        <v>0</v>
      </c>
      <c r="T49" s="5">
        <f t="shared" si="179"/>
        <v>100</v>
      </c>
      <c r="U49" s="5">
        <f t="shared" ref="U49:AF49" si="208">(0*100)/2</f>
        <v>0</v>
      </c>
      <c r="V49" s="5">
        <f t="shared" si="208"/>
        <v>0</v>
      </c>
      <c r="W49" s="5">
        <f t="shared" si="208"/>
        <v>0</v>
      </c>
      <c r="X49" s="5">
        <f t="shared" si="208"/>
        <v>0</v>
      </c>
      <c r="Y49" s="5">
        <f t="shared" si="208"/>
        <v>0</v>
      </c>
      <c r="Z49" s="5">
        <f t="shared" si="208"/>
        <v>0</v>
      </c>
      <c r="AA49" s="5">
        <f t="shared" si="208"/>
        <v>0</v>
      </c>
      <c r="AB49" s="5">
        <f t="shared" si="208"/>
        <v>0</v>
      </c>
      <c r="AC49" s="5">
        <f t="shared" si="208"/>
        <v>0</v>
      </c>
      <c r="AD49" s="5">
        <f t="shared" si="208"/>
        <v>0</v>
      </c>
      <c r="AE49" s="5">
        <f t="shared" si="208"/>
        <v>0</v>
      </c>
      <c r="AF49" s="5">
        <f t="shared" si="208"/>
        <v>0</v>
      </c>
    </row>
    <row r="50">
      <c r="A50" s="1" t="s">
        <v>15</v>
      </c>
      <c r="B50" s="5">
        <f t="shared" ref="B50:S50" si="209">(0*100)/2</f>
        <v>0</v>
      </c>
      <c r="C50" s="5">
        <f t="shared" si="209"/>
        <v>0</v>
      </c>
      <c r="D50" s="5">
        <f t="shared" si="209"/>
        <v>0</v>
      </c>
      <c r="E50" s="5">
        <f t="shared" si="209"/>
        <v>0</v>
      </c>
      <c r="F50" s="5">
        <f t="shared" si="209"/>
        <v>0</v>
      </c>
      <c r="G50" s="5">
        <f t="shared" si="209"/>
        <v>0</v>
      </c>
      <c r="H50" s="5">
        <f t="shared" si="209"/>
        <v>0</v>
      </c>
      <c r="I50" s="5">
        <f t="shared" si="209"/>
        <v>0</v>
      </c>
      <c r="J50" s="5">
        <f t="shared" si="209"/>
        <v>0</v>
      </c>
      <c r="K50" s="5">
        <f t="shared" si="209"/>
        <v>0</v>
      </c>
      <c r="L50" s="5">
        <f t="shared" si="209"/>
        <v>0</v>
      </c>
      <c r="M50" s="5">
        <f t="shared" si="209"/>
        <v>0</v>
      </c>
      <c r="N50" s="5">
        <f t="shared" si="209"/>
        <v>0</v>
      </c>
      <c r="O50" s="5">
        <f t="shared" si="209"/>
        <v>0</v>
      </c>
      <c r="P50" s="5">
        <f t="shared" si="209"/>
        <v>0</v>
      </c>
      <c r="Q50" s="5">
        <f t="shared" si="209"/>
        <v>0</v>
      </c>
      <c r="R50" s="5">
        <f t="shared" si="209"/>
        <v>0</v>
      </c>
      <c r="S50" s="5">
        <f t="shared" si="209"/>
        <v>0</v>
      </c>
      <c r="T50" s="5">
        <f t="shared" si="179"/>
        <v>100</v>
      </c>
      <c r="U50" s="5">
        <f t="shared" ref="U50:AF50" si="210">(0*100)/2</f>
        <v>0</v>
      </c>
      <c r="V50" s="5">
        <f t="shared" si="210"/>
        <v>0</v>
      </c>
      <c r="W50" s="5">
        <f t="shared" si="210"/>
        <v>0</v>
      </c>
      <c r="X50" s="5">
        <f t="shared" si="210"/>
        <v>0</v>
      </c>
      <c r="Y50" s="5">
        <f t="shared" si="210"/>
        <v>0</v>
      </c>
      <c r="Z50" s="5">
        <f t="shared" si="210"/>
        <v>0</v>
      </c>
      <c r="AA50" s="5">
        <f t="shared" si="210"/>
        <v>0</v>
      </c>
      <c r="AB50" s="5">
        <f t="shared" si="210"/>
        <v>0</v>
      </c>
      <c r="AC50" s="5">
        <f t="shared" si="210"/>
        <v>0</v>
      </c>
      <c r="AD50" s="5">
        <f t="shared" si="210"/>
        <v>0</v>
      </c>
      <c r="AE50" s="5">
        <f t="shared" si="210"/>
        <v>0</v>
      </c>
      <c r="AF50" s="5">
        <f t="shared" si="210"/>
        <v>0</v>
      </c>
    </row>
    <row r="51">
      <c r="A51" s="1" t="s">
        <v>16</v>
      </c>
      <c r="B51" s="5">
        <f t="shared" ref="B51:AF51" si="211">(0*100)/2</f>
        <v>0</v>
      </c>
      <c r="C51" s="5">
        <f t="shared" si="211"/>
        <v>0</v>
      </c>
      <c r="D51" s="5">
        <f t="shared" si="211"/>
        <v>0</v>
      </c>
      <c r="E51" s="5">
        <f t="shared" si="211"/>
        <v>0</v>
      </c>
      <c r="F51" s="5">
        <f t="shared" si="211"/>
        <v>0</v>
      </c>
      <c r="G51" s="5">
        <f t="shared" si="211"/>
        <v>0</v>
      </c>
      <c r="H51" s="5">
        <f t="shared" si="211"/>
        <v>0</v>
      </c>
      <c r="I51" s="5">
        <f t="shared" si="211"/>
        <v>0</v>
      </c>
      <c r="J51" s="5">
        <f t="shared" si="211"/>
        <v>0</v>
      </c>
      <c r="K51" s="5">
        <f t="shared" si="211"/>
        <v>0</v>
      </c>
      <c r="L51" s="5">
        <f t="shared" si="211"/>
        <v>0</v>
      </c>
      <c r="M51" s="5">
        <f t="shared" si="211"/>
        <v>0</v>
      </c>
      <c r="N51" s="5">
        <f t="shared" si="211"/>
        <v>0</v>
      </c>
      <c r="O51" s="5">
        <f t="shared" si="211"/>
        <v>0</v>
      </c>
      <c r="P51" s="5">
        <f t="shared" si="211"/>
        <v>0</v>
      </c>
      <c r="Q51" s="5">
        <f t="shared" si="211"/>
        <v>0</v>
      </c>
      <c r="R51" s="5">
        <f t="shared" si="211"/>
        <v>0</v>
      </c>
      <c r="S51" s="5">
        <f t="shared" si="211"/>
        <v>0</v>
      </c>
      <c r="T51" s="5">
        <f t="shared" si="211"/>
        <v>0</v>
      </c>
      <c r="U51" s="5">
        <f t="shared" si="211"/>
        <v>0</v>
      </c>
      <c r="V51" s="5">
        <f t="shared" si="211"/>
        <v>0</v>
      </c>
      <c r="W51" s="5">
        <f t="shared" si="211"/>
        <v>0</v>
      </c>
      <c r="X51" s="5">
        <f t="shared" si="211"/>
        <v>0</v>
      </c>
      <c r="Y51" s="5">
        <f t="shared" si="211"/>
        <v>0</v>
      </c>
      <c r="Z51" s="5">
        <f t="shared" si="211"/>
        <v>0</v>
      </c>
      <c r="AA51" s="5">
        <f t="shared" si="211"/>
        <v>0</v>
      </c>
      <c r="AB51" s="5">
        <f t="shared" si="211"/>
        <v>0</v>
      </c>
      <c r="AC51" s="5">
        <f t="shared" si="211"/>
        <v>0</v>
      </c>
      <c r="AD51" s="5">
        <f t="shared" si="211"/>
        <v>0</v>
      </c>
      <c r="AE51" s="5">
        <f t="shared" si="211"/>
        <v>0</v>
      </c>
      <c r="AF51" s="5">
        <f t="shared" si="211"/>
        <v>0</v>
      </c>
    </row>
    <row r="52">
      <c r="A52" s="1" t="s">
        <v>17</v>
      </c>
      <c r="B52" s="5">
        <f t="shared" ref="B52:AF52" si="212">(0*100)/2</f>
        <v>0</v>
      </c>
      <c r="C52" s="5">
        <f t="shared" si="212"/>
        <v>0</v>
      </c>
      <c r="D52" s="5">
        <f t="shared" si="212"/>
        <v>0</v>
      </c>
      <c r="E52" s="5">
        <f t="shared" si="212"/>
        <v>0</v>
      </c>
      <c r="F52" s="5">
        <f t="shared" si="212"/>
        <v>0</v>
      </c>
      <c r="G52" s="5">
        <f t="shared" si="212"/>
        <v>0</v>
      </c>
      <c r="H52" s="5">
        <f t="shared" si="212"/>
        <v>0</v>
      </c>
      <c r="I52" s="5">
        <f t="shared" si="212"/>
        <v>0</v>
      </c>
      <c r="J52" s="5">
        <f t="shared" si="212"/>
        <v>0</v>
      </c>
      <c r="K52" s="5">
        <f t="shared" si="212"/>
        <v>0</v>
      </c>
      <c r="L52" s="5">
        <f t="shared" si="212"/>
        <v>0</v>
      </c>
      <c r="M52" s="5">
        <f t="shared" si="212"/>
        <v>0</v>
      </c>
      <c r="N52" s="5">
        <f t="shared" si="212"/>
        <v>0</v>
      </c>
      <c r="O52" s="5">
        <f t="shared" si="212"/>
        <v>0</v>
      </c>
      <c r="P52" s="5">
        <f t="shared" si="212"/>
        <v>0</v>
      </c>
      <c r="Q52" s="5">
        <f t="shared" si="212"/>
        <v>0</v>
      </c>
      <c r="R52" s="5">
        <f t="shared" si="212"/>
        <v>0</v>
      </c>
      <c r="S52" s="5">
        <f t="shared" si="212"/>
        <v>0</v>
      </c>
      <c r="T52" s="5">
        <f t="shared" si="212"/>
        <v>0</v>
      </c>
      <c r="U52" s="5">
        <f t="shared" si="212"/>
        <v>0</v>
      </c>
      <c r="V52" s="5">
        <f t="shared" si="212"/>
        <v>0</v>
      </c>
      <c r="W52" s="5">
        <f t="shared" si="212"/>
        <v>0</v>
      </c>
      <c r="X52" s="5">
        <f t="shared" si="212"/>
        <v>0</v>
      </c>
      <c r="Y52" s="5">
        <f t="shared" si="212"/>
        <v>0</v>
      </c>
      <c r="Z52" s="5">
        <f t="shared" si="212"/>
        <v>0</v>
      </c>
      <c r="AA52" s="5">
        <f t="shared" si="212"/>
        <v>0</v>
      </c>
      <c r="AB52" s="5">
        <f t="shared" si="212"/>
        <v>0</v>
      </c>
      <c r="AC52" s="5">
        <f t="shared" si="212"/>
        <v>0</v>
      </c>
      <c r="AD52" s="5">
        <f t="shared" si="212"/>
        <v>0</v>
      </c>
      <c r="AE52" s="5">
        <f t="shared" si="212"/>
        <v>0</v>
      </c>
      <c r="AF52" s="5">
        <f t="shared" si="212"/>
        <v>0</v>
      </c>
    </row>
    <row r="53">
      <c r="A53" s="3" t="s">
        <v>22</v>
      </c>
    </row>
    <row r="54">
      <c r="A54" s="1" t="s">
        <v>2</v>
      </c>
      <c r="B54" s="5">
        <f t="shared" ref="B54:S54" si="213">(0*100)/1</f>
        <v>0</v>
      </c>
      <c r="C54" s="5">
        <f t="shared" si="213"/>
        <v>0</v>
      </c>
      <c r="D54" s="5">
        <f t="shared" si="213"/>
        <v>0</v>
      </c>
      <c r="E54" s="5">
        <f t="shared" si="213"/>
        <v>0</v>
      </c>
      <c r="F54" s="5">
        <f t="shared" si="213"/>
        <v>0</v>
      </c>
      <c r="G54" s="5">
        <f t="shared" si="213"/>
        <v>0</v>
      </c>
      <c r="H54" s="5">
        <f t="shared" si="213"/>
        <v>0</v>
      </c>
      <c r="I54" s="5">
        <f t="shared" si="213"/>
        <v>0</v>
      </c>
      <c r="J54" s="5">
        <f t="shared" si="213"/>
        <v>0</v>
      </c>
      <c r="K54" s="5">
        <f t="shared" si="213"/>
        <v>0</v>
      </c>
      <c r="L54" s="5">
        <f t="shared" si="213"/>
        <v>0</v>
      </c>
      <c r="M54" s="5">
        <f t="shared" si="213"/>
        <v>0</v>
      </c>
      <c r="N54" s="5">
        <f t="shared" si="213"/>
        <v>0</v>
      </c>
      <c r="O54" s="5">
        <f t="shared" si="213"/>
        <v>0</v>
      </c>
      <c r="P54" s="5">
        <f t="shared" si="213"/>
        <v>0</v>
      </c>
      <c r="Q54" s="5">
        <f t="shared" si="213"/>
        <v>0</v>
      </c>
      <c r="R54" s="5">
        <f t="shared" si="213"/>
        <v>0</v>
      </c>
      <c r="S54" s="5">
        <f t="shared" si="213"/>
        <v>0</v>
      </c>
      <c r="T54" s="5">
        <f t="shared" ref="T54:T57" si="216">(1*100)/1</f>
        <v>100</v>
      </c>
      <c r="U54" s="5">
        <f t="shared" ref="U54:AF54" si="214">(0*100)/1</f>
        <v>0</v>
      </c>
      <c r="V54" s="5">
        <f t="shared" si="214"/>
        <v>0</v>
      </c>
      <c r="W54" s="5">
        <f t="shared" si="214"/>
        <v>0</v>
      </c>
      <c r="X54" s="5">
        <f t="shared" si="214"/>
        <v>0</v>
      </c>
      <c r="Y54" s="5">
        <f t="shared" si="214"/>
        <v>0</v>
      </c>
      <c r="Z54" s="5">
        <f t="shared" si="214"/>
        <v>0</v>
      </c>
      <c r="AA54" s="5">
        <f t="shared" si="214"/>
        <v>0</v>
      </c>
      <c r="AB54" s="5">
        <f t="shared" si="214"/>
        <v>0</v>
      </c>
      <c r="AC54" s="5">
        <f t="shared" si="214"/>
        <v>0</v>
      </c>
      <c r="AD54" s="5">
        <f t="shared" si="214"/>
        <v>0</v>
      </c>
      <c r="AE54" s="5">
        <f t="shared" si="214"/>
        <v>0</v>
      </c>
      <c r="AF54" s="5">
        <f t="shared" si="214"/>
        <v>0</v>
      </c>
    </row>
    <row r="55">
      <c r="A55" s="1" t="s">
        <v>3</v>
      </c>
      <c r="B55" s="5">
        <f t="shared" ref="B55:S55" si="215">(0*100)/1</f>
        <v>0</v>
      </c>
      <c r="C55" s="5">
        <f t="shared" si="215"/>
        <v>0</v>
      </c>
      <c r="D55" s="5">
        <f t="shared" si="215"/>
        <v>0</v>
      </c>
      <c r="E55" s="5">
        <f t="shared" si="215"/>
        <v>0</v>
      </c>
      <c r="F55" s="5">
        <f t="shared" si="215"/>
        <v>0</v>
      </c>
      <c r="G55" s="5">
        <f t="shared" si="215"/>
        <v>0</v>
      </c>
      <c r="H55" s="5">
        <f t="shared" si="215"/>
        <v>0</v>
      </c>
      <c r="I55" s="5">
        <f t="shared" si="215"/>
        <v>0</v>
      </c>
      <c r="J55" s="5">
        <f t="shared" si="215"/>
        <v>0</v>
      </c>
      <c r="K55" s="5">
        <f t="shared" si="215"/>
        <v>0</v>
      </c>
      <c r="L55" s="5">
        <f t="shared" si="215"/>
        <v>0</v>
      </c>
      <c r="M55" s="5">
        <f t="shared" si="215"/>
        <v>0</v>
      </c>
      <c r="N55" s="5">
        <f t="shared" si="215"/>
        <v>0</v>
      </c>
      <c r="O55" s="5">
        <f t="shared" si="215"/>
        <v>0</v>
      </c>
      <c r="P55" s="5">
        <f t="shared" si="215"/>
        <v>0</v>
      </c>
      <c r="Q55" s="5">
        <f t="shared" si="215"/>
        <v>0</v>
      </c>
      <c r="R55" s="5">
        <f t="shared" si="215"/>
        <v>0</v>
      </c>
      <c r="S55" s="5">
        <f t="shared" si="215"/>
        <v>0</v>
      </c>
      <c r="T55" s="5">
        <f t="shared" si="216"/>
        <v>100</v>
      </c>
      <c r="U55" s="5">
        <f t="shared" ref="U55:AA55" si="217">(0*100)/1</f>
        <v>0</v>
      </c>
      <c r="V55" s="5">
        <f t="shared" si="217"/>
        <v>0</v>
      </c>
      <c r="W55" s="5">
        <f t="shared" si="217"/>
        <v>0</v>
      </c>
      <c r="X55" s="5">
        <f t="shared" si="217"/>
        <v>0</v>
      </c>
      <c r="Y55" s="5">
        <f t="shared" si="217"/>
        <v>0</v>
      </c>
      <c r="Z55" s="5">
        <f t="shared" si="217"/>
        <v>0</v>
      </c>
      <c r="AA55" s="5">
        <f t="shared" si="217"/>
        <v>0</v>
      </c>
      <c r="AB55" s="5">
        <f>(1*100)/1</f>
        <v>100</v>
      </c>
      <c r="AC55" s="5">
        <f t="shared" ref="AC55:AF55" si="218">(0*100)/1</f>
        <v>0</v>
      </c>
      <c r="AD55" s="5">
        <f t="shared" si="218"/>
        <v>0</v>
      </c>
      <c r="AE55" s="5">
        <f t="shared" si="218"/>
        <v>0</v>
      </c>
      <c r="AF55" s="5">
        <f t="shared" si="218"/>
        <v>0</v>
      </c>
    </row>
    <row r="56">
      <c r="A56" s="1" t="s">
        <v>4</v>
      </c>
      <c r="B56" s="5">
        <f t="shared" ref="B56:I56" si="219">(0*100)/1</f>
        <v>0</v>
      </c>
      <c r="C56" s="5">
        <f t="shared" si="219"/>
        <v>0</v>
      </c>
      <c r="D56" s="5">
        <f t="shared" si="219"/>
        <v>0</v>
      </c>
      <c r="E56" s="5">
        <f t="shared" si="219"/>
        <v>0</v>
      </c>
      <c r="F56" s="5">
        <f t="shared" si="219"/>
        <v>0</v>
      </c>
      <c r="G56" s="5">
        <f t="shared" si="219"/>
        <v>0</v>
      </c>
      <c r="H56" s="5">
        <f t="shared" si="219"/>
        <v>0</v>
      </c>
      <c r="I56" s="5">
        <f t="shared" si="219"/>
        <v>0</v>
      </c>
      <c r="J56" s="5">
        <f t="shared" ref="J56:J59" si="228">(1*100)/1</f>
        <v>100</v>
      </c>
      <c r="K56" s="5">
        <f t="shared" ref="K56:O56" si="220">(0*100)/1</f>
        <v>0</v>
      </c>
      <c r="L56" s="5">
        <f t="shared" si="220"/>
        <v>0</v>
      </c>
      <c r="M56" s="5">
        <f t="shared" si="220"/>
        <v>0</v>
      </c>
      <c r="N56" s="5">
        <f t="shared" si="220"/>
        <v>0</v>
      </c>
      <c r="O56" s="5">
        <f t="shared" si="220"/>
        <v>0</v>
      </c>
      <c r="P56" s="5">
        <f t="shared" ref="P56:Q56" si="221">(1*100)/1</f>
        <v>100</v>
      </c>
      <c r="Q56" s="5">
        <f t="shared" si="221"/>
        <v>100</v>
      </c>
      <c r="R56" s="5">
        <f t="shared" ref="R56:S56" si="222">(0*100)/1</f>
        <v>0</v>
      </c>
      <c r="S56" s="5">
        <f t="shared" si="222"/>
        <v>0</v>
      </c>
      <c r="T56" s="5">
        <f t="shared" si="216"/>
        <v>100</v>
      </c>
      <c r="U56" s="5">
        <f t="shared" ref="U56:U57" si="232">(1*100)/1</f>
        <v>100</v>
      </c>
      <c r="V56" s="5">
        <f t="shared" ref="V56:Y56" si="223">(0*100)/1</f>
        <v>0</v>
      </c>
      <c r="W56" s="5">
        <f t="shared" si="223"/>
        <v>0</v>
      </c>
      <c r="X56" s="5">
        <f t="shared" si="223"/>
        <v>0</v>
      </c>
      <c r="Y56" s="5">
        <f t="shared" si="223"/>
        <v>0</v>
      </c>
      <c r="Z56" s="5">
        <f t="shared" ref="Z56:AB56" si="224">(1*100)/1</f>
        <v>100</v>
      </c>
      <c r="AA56" s="5">
        <f t="shared" si="224"/>
        <v>100</v>
      </c>
      <c r="AB56" s="5">
        <f t="shared" si="224"/>
        <v>100</v>
      </c>
      <c r="AC56" s="5">
        <f>(0*100)/1</f>
        <v>0</v>
      </c>
      <c r="AD56" s="5">
        <f>(1*100)/1</f>
        <v>100</v>
      </c>
      <c r="AE56" s="5">
        <f t="shared" ref="AE56:AF56" si="225">(0*100)/1</f>
        <v>0</v>
      </c>
      <c r="AF56" s="5">
        <f t="shared" si="225"/>
        <v>0</v>
      </c>
    </row>
    <row r="57">
      <c r="A57" s="1" t="s">
        <v>5</v>
      </c>
      <c r="B57" s="5">
        <f t="shared" ref="B57:E57" si="226">(0*100)/1</f>
        <v>0</v>
      </c>
      <c r="C57" s="5">
        <f t="shared" si="226"/>
        <v>0</v>
      </c>
      <c r="D57" s="5">
        <f t="shared" si="226"/>
        <v>0</v>
      </c>
      <c r="E57" s="5">
        <f t="shared" si="226"/>
        <v>0</v>
      </c>
      <c r="F57" s="5">
        <f>(1*100)/1</f>
        <v>100</v>
      </c>
      <c r="G57" s="5">
        <f t="shared" ref="G57:I57" si="227">(0*100)/1</f>
        <v>0</v>
      </c>
      <c r="H57" s="5">
        <f t="shared" si="227"/>
        <v>0</v>
      </c>
      <c r="I57" s="5">
        <f t="shared" si="227"/>
        <v>0</v>
      </c>
      <c r="J57" s="5">
        <f t="shared" si="228"/>
        <v>100</v>
      </c>
      <c r="K57" s="5">
        <f t="shared" ref="K57:O57" si="229">(0*100)/1</f>
        <v>0</v>
      </c>
      <c r="L57" s="5">
        <f t="shared" si="229"/>
        <v>0</v>
      </c>
      <c r="M57" s="5">
        <f t="shared" si="229"/>
        <v>0</v>
      </c>
      <c r="N57" s="5">
        <f t="shared" si="229"/>
        <v>0</v>
      </c>
      <c r="O57" s="5">
        <f t="shared" si="229"/>
        <v>0</v>
      </c>
      <c r="P57" s="5">
        <f t="shared" ref="P57:Q57" si="230">(1*100)/1</f>
        <v>100</v>
      </c>
      <c r="Q57" s="5">
        <f t="shared" si="230"/>
        <v>100</v>
      </c>
      <c r="R57" s="5">
        <f t="shared" ref="R57:S57" si="231">(0*100)/1</f>
        <v>0</v>
      </c>
      <c r="S57" s="5">
        <f t="shared" si="231"/>
        <v>0</v>
      </c>
      <c r="T57" s="5">
        <f t="shared" si="216"/>
        <v>100</v>
      </c>
      <c r="U57" s="5">
        <f t="shared" si="232"/>
        <v>100</v>
      </c>
      <c r="V57" s="5">
        <f t="shared" ref="V57:V59" si="240">(1*100)/1</f>
        <v>100</v>
      </c>
      <c r="W57" s="5">
        <f t="shared" ref="W57:X57" si="233">(0*100)/1</f>
        <v>0</v>
      </c>
      <c r="X57" s="5">
        <f t="shared" si="233"/>
        <v>0</v>
      </c>
      <c r="Y57" s="5">
        <f t="shared" ref="Y57:AA57" si="234">(1*100)/1</f>
        <v>100</v>
      </c>
      <c r="Z57" s="5">
        <f t="shared" si="234"/>
        <v>100</v>
      </c>
      <c r="AA57" s="5">
        <f t="shared" si="234"/>
        <v>100</v>
      </c>
      <c r="AB57" s="5">
        <f>(0*100)/1</f>
        <v>0</v>
      </c>
      <c r="AC57" s="5">
        <f t="shared" ref="AC57:AD57" si="235">(1*100)/1</f>
        <v>100</v>
      </c>
      <c r="AD57" s="5">
        <f t="shared" si="235"/>
        <v>100</v>
      </c>
      <c r="AE57" s="5">
        <f>(0*100)/1</f>
        <v>0</v>
      </c>
      <c r="AF57" s="5">
        <f>(1*100)/1</f>
        <v>100</v>
      </c>
    </row>
    <row r="58">
      <c r="A58" s="1" t="s">
        <v>6</v>
      </c>
      <c r="B58" s="5">
        <f t="shared" ref="B58:B65" si="244">(1*100)/1</f>
        <v>100</v>
      </c>
      <c r="C58" s="5">
        <f t="shared" ref="C58:C65" si="245">(0*100)/1</f>
        <v>0</v>
      </c>
      <c r="D58" s="5">
        <f t="shared" ref="D58:G58" si="236">(1*100)/1</f>
        <v>100</v>
      </c>
      <c r="E58" s="5">
        <f t="shared" si="236"/>
        <v>100</v>
      </c>
      <c r="F58" s="5">
        <f t="shared" si="236"/>
        <v>100</v>
      </c>
      <c r="G58" s="5">
        <f t="shared" si="236"/>
        <v>100</v>
      </c>
      <c r="H58" s="5">
        <f t="shared" ref="H58:I58" si="237">(0*100)/1</f>
        <v>0</v>
      </c>
      <c r="I58" s="5">
        <f t="shared" si="237"/>
        <v>0</v>
      </c>
      <c r="J58" s="5">
        <f t="shared" si="228"/>
        <v>100</v>
      </c>
      <c r="K58" s="5">
        <f t="shared" ref="K58:K60" si="248">(0*100)/1</f>
        <v>0</v>
      </c>
      <c r="L58" s="5">
        <f t="shared" ref="L58:L60" si="249">(1*100)/1</f>
        <v>100</v>
      </c>
      <c r="M58" s="5">
        <f t="shared" ref="M58:O58" si="238">(0*100)/1</f>
        <v>0</v>
      </c>
      <c r="N58" s="5">
        <f t="shared" si="238"/>
        <v>0</v>
      </c>
      <c r="O58" s="5">
        <f t="shared" si="238"/>
        <v>0</v>
      </c>
      <c r="P58" s="5">
        <f t="shared" ref="P58:T58" si="239">(1*100)/1</f>
        <v>100</v>
      </c>
      <c r="Q58" s="5">
        <f t="shared" si="239"/>
        <v>100</v>
      </c>
      <c r="R58" s="5">
        <f t="shared" si="239"/>
        <v>100</v>
      </c>
      <c r="S58" s="5">
        <f t="shared" si="239"/>
        <v>100</v>
      </c>
      <c r="T58" s="5">
        <f t="shared" si="239"/>
        <v>100</v>
      </c>
      <c r="U58" s="5">
        <f t="shared" ref="U58:U61" si="251">(0*100)/1</f>
        <v>0</v>
      </c>
      <c r="V58" s="5">
        <f t="shared" si="240"/>
        <v>100</v>
      </c>
      <c r="W58" s="5">
        <f t="shared" ref="W58:X58" si="241">(0*100)/1</f>
        <v>0</v>
      </c>
      <c r="X58" s="5">
        <f t="shared" si="241"/>
        <v>0</v>
      </c>
      <c r="Y58" s="5">
        <f t="shared" ref="Y58:AB58" si="242">(1*100)/1</f>
        <v>100</v>
      </c>
      <c r="Z58" s="5">
        <f t="shared" si="242"/>
        <v>100</v>
      </c>
      <c r="AA58" s="5">
        <f t="shared" si="242"/>
        <v>100</v>
      </c>
      <c r="AB58" s="5">
        <f t="shared" si="242"/>
        <v>100</v>
      </c>
      <c r="AC58" s="5">
        <f t="shared" ref="AC58:AC65" si="254">(0*100)/1</f>
        <v>0</v>
      </c>
      <c r="AD58" s="5">
        <f t="shared" ref="AD58:AF58" si="243">(1*100)/1</f>
        <v>100</v>
      </c>
      <c r="AE58" s="5">
        <f t="shared" si="243"/>
        <v>100</v>
      </c>
      <c r="AF58" s="5">
        <f t="shared" si="243"/>
        <v>100</v>
      </c>
    </row>
    <row r="59">
      <c r="A59" s="1" t="s">
        <v>7</v>
      </c>
      <c r="B59" s="5">
        <f t="shared" si="244"/>
        <v>100</v>
      </c>
      <c r="C59" s="5">
        <f t="shared" si="245"/>
        <v>0</v>
      </c>
      <c r="D59" s="5">
        <f t="shared" ref="D59:G59" si="246">(1*100)/1</f>
        <v>100</v>
      </c>
      <c r="E59" s="5">
        <f t="shared" si="246"/>
        <v>100</v>
      </c>
      <c r="F59" s="5">
        <f t="shared" si="246"/>
        <v>100</v>
      </c>
      <c r="G59" s="5">
        <f t="shared" si="246"/>
        <v>100</v>
      </c>
      <c r="H59" s="5">
        <f t="shared" ref="H59:I59" si="247">(0*100)/1</f>
        <v>0</v>
      </c>
      <c r="I59" s="5">
        <f t="shared" si="247"/>
        <v>0</v>
      </c>
      <c r="J59" s="5">
        <f t="shared" si="228"/>
        <v>100</v>
      </c>
      <c r="K59" s="5">
        <f t="shared" si="248"/>
        <v>0</v>
      </c>
      <c r="L59" s="5">
        <f t="shared" si="249"/>
        <v>100</v>
      </c>
      <c r="M59" s="5">
        <f t="shared" ref="M59:M62" si="258">(1*100)/1</f>
        <v>100</v>
      </c>
      <c r="N59" s="5">
        <f>(0*100)/1</f>
        <v>0</v>
      </c>
      <c r="O59" s="5">
        <f t="shared" ref="O59:T59" si="250">(1*100)/1</f>
        <v>100</v>
      </c>
      <c r="P59" s="5">
        <f t="shared" si="250"/>
        <v>100</v>
      </c>
      <c r="Q59" s="5">
        <f t="shared" si="250"/>
        <v>100</v>
      </c>
      <c r="R59" s="5">
        <f t="shared" si="250"/>
        <v>100</v>
      </c>
      <c r="S59" s="5">
        <f t="shared" si="250"/>
        <v>100</v>
      </c>
      <c r="T59" s="5">
        <f t="shared" si="250"/>
        <v>100</v>
      </c>
      <c r="U59" s="5">
        <f t="shared" si="251"/>
        <v>0</v>
      </c>
      <c r="V59" s="5">
        <f t="shared" si="240"/>
        <v>100</v>
      </c>
      <c r="W59" s="5">
        <f t="shared" ref="W59:X59" si="252">(0*100)/1</f>
        <v>0</v>
      </c>
      <c r="X59" s="5">
        <f t="shared" si="252"/>
        <v>0</v>
      </c>
      <c r="Y59" s="5">
        <f t="shared" ref="Y59:AB59" si="253">(1*100)/1</f>
        <v>100</v>
      </c>
      <c r="Z59" s="5">
        <f t="shared" si="253"/>
        <v>100</v>
      </c>
      <c r="AA59" s="5">
        <f t="shared" si="253"/>
        <v>100</v>
      </c>
      <c r="AB59" s="5">
        <f t="shared" si="253"/>
        <v>100</v>
      </c>
      <c r="AC59" s="5">
        <f t="shared" si="254"/>
        <v>0</v>
      </c>
      <c r="AD59" s="5">
        <f t="shared" ref="AD59:AF59" si="255">(1*100)/1</f>
        <v>100</v>
      </c>
      <c r="AE59" s="5">
        <f t="shared" si="255"/>
        <v>100</v>
      </c>
      <c r="AF59" s="5">
        <f t="shared" si="255"/>
        <v>100</v>
      </c>
    </row>
    <row r="60">
      <c r="A60" s="1" t="s">
        <v>8</v>
      </c>
      <c r="B60" s="5">
        <f t="shared" si="244"/>
        <v>100</v>
      </c>
      <c r="C60" s="5">
        <f t="shared" si="245"/>
        <v>0</v>
      </c>
      <c r="D60" s="5">
        <f t="shared" ref="D60:G60" si="256">(1*100)/1</f>
        <v>100</v>
      </c>
      <c r="E60" s="5">
        <f t="shared" si="256"/>
        <v>100</v>
      </c>
      <c r="F60" s="5">
        <f t="shared" si="256"/>
        <v>100</v>
      </c>
      <c r="G60" s="5">
        <f t="shared" si="256"/>
        <v>100</v>
      </c>
      <c r="H60" s="5">
        <f>(0*100)/1</f>
        <v>0</v>
      </c>
      <c r="I60" s="5">
        <f t="shared" ref="I60:J60" si="257">(1*100)/1</f>
        <v>100</v>
      </c>
      <c r="J60" s="5">
        <f t="shared" si="257"/>
        <v>100</v>
      </c>
      <c r="K60" s="5">
        <f t="shared" si="248"/>
        <v>0</v>
      </c>
      <c r="L60" s="5">
        <f t="shared" si="249"/>
        <v>100</v>
      </c>
      <c r="M60" s="5">
        <f t="shared" si="258"/>
        <v>100</v>
      </c>
      <c r="N60" s="5">
        <f t="shared" ref="N60:R60" si="259">(1*100)/1</f>
        <v>100</v>
      </c>
      <c r="O60" s="5">
        <f t="shared" si="259"/>
        <v>100</v>
      </c>
      <c r="P60" s="5">
        <f t="shared" si="259"/>
        <v>100</v>
      </c>
      <c r="Q60" s="5">
        <f t="shared" si="259"/>
        <v>100</v>
      </c>
      <c r="R60" s="5">
        <f t="shared" si="259"/>
        <v>100</v>
      </c>
      <c r="S60" s="5">
        <f t="shared" ref="S60:S62" si="265">(0*100)/1</f>
        <v>0</v>
      </c>
      <c r="T60" s="5">
        <f t="shared" ref="T60:T62" si="266">(1*100)/1</f>
        <v>100</v>
      </c>
      <c r="U60" s="5">
        <f t="shared" si="251"/>
        <v>0</v>
      </c>
      <c r="V60" s="5">
        <f t="shared" ref="V60:V62" si="267">(0*100)/1</f>
        <v>0</v>
      </c>
      <c r="W60" s="5">
        <f t="shared" ref="W60:AB60" si="260">(1*100)/1</f>
        <v>100</v>
      </c>
      <c r="X60" s="5">
        <f t="shared" si="260"/>
        <v>100</v>
      </c>
      <c r="Y60" s="5">
        <f t="shared" si="260"/>
        <v>100</v>
      </c>
      <c r="Z60" s="5">
        <f t="shared" si="260"/>
        <v>100</v>
      </c>
      <c r="AA60" s="5">
        <f t="shared" si="260"/>
        <v>100</v>
      </c>
      <c r="AB60" s="5">
        <f t="shared" si="260"/>
        <v>100</v>
      </c>
      <c r="AC60" s="5">
        <f t="shared" si="254"/>
        <v>0</v>
      </c>
      <c r="AD60" s="5">
        <f t="shared" ref="AD60:AF60" si="261">(1*100)/1</f>
        <v>100</v>
      </c>
      <c r="AE60" s="5">
        <f t="shared" si="261"/>
        <v>100</v>
      </c>
      <c r="AF60" s="5">
        <f t="shared" si="261"/>
        <v>100</v>
      </c>
    </row>
    <row r="61">
      <c r="A61" s="1" t="s">
        <v>9</v>
      </c>
      <c r="B61" s="5">
        <f t="shared" si="244"/>
        <v>100</v>
      </c>
      <c r="C61" s="5">
        <f t="shared" si="245"/>
        <v>0</v>
      </c>
      <c r="D61" s="5">
        <f t="shared" ref="D61:E61" si="262">(0*100)/1</f>
        <v>0</v>
      </c>
      <c r="E61" s="5">
        <f t="shared" si="262"/>
        <v>0</v>
      </c>
      <c r="F61" s="5">
        <f t="shared" ref="F61:F64" si="271">(1*100)/1</f>
        <v>100</v>
      </c>
      <c r="G61" s="5">
        <f t="shared" ref="G61:G63" si="272">(0*100)/1</f>
        <v>0</v>
      </c>
      <c r="H61" s="5">
        <f t="shared" ref="H61:I61" si="263">(1*100)/1</f>
        <v>100</v>
      </c>
      <c r="I61" s="5">
        <f t="shared" si="263"/>
        <v>100</v>
      </c>
      <c r="J61" s="5">
        <f t="shared" ref="J61:J63" si="274">(0*100)/1</f>
        <v>0</v>
      </c>
      <c r="K61" s="5">
        <f>(1*100)/1</f>
        <v>100</v>
      </c>
      <c r="L61" s="5">
        <f>(0*100)/1</f>
        <v>0</v>
      </c>
      <c r="M61" s="5">
        <f t="shared" si="258"/>
        <v>100</v>
      </c>
      <c r="N61" s="5">
        <f t="shared" ref="N61:N62" si="276">(0*100)/1</f>
        <v>0</v>
      </c>
      <c r="O61" s="5">
        <f t="shared" ref="O61:P61" si="264">(1*100)/1</f>
        <v>100</v>
      </c>
      <c r="P61" s="5">
        <f t="shared" si="264"/>
        <v>100</v>
      </c>
      <c r="Q61" s="5">
        <f t="shared" ref="Q61:Q67" si="277">(0*100)/1</f>
        <v>0</v>
      </c>
      <c r="R61" s="5">
        <f t="shared" ref="R61:R63" si="278">(1*100)/1</f>
        <v>100</v>
      </c>
      <c r="S61" s="5">
        <f t="shared" si="265"/>
        <v>0</v>
      </c>
      <c r="T61" s="5">
        <f t="shared" si="266"/>
        <v>100</v>
      </c>
      <c r="U61" s="5">
        <f t="shared" si="251"/>
        <v>0</v>
      </c>
      <c r="V61" s="5">
        <f t="shared" si="267"/>
        <v>0</v>
      </c>
      <c r="W61" s="5">
        <f t="shared" ref="W61:AB61" si="268">(1*100)/1</f>
        <v>100</v>
      </c>
      <c r="X61" s="5">
        <f t="shared" si="268"/>
        <v>100</v>
      </c>
      <c r="Y61" s="5">
        <f t="shared" si="268"/>
        <v>100</v>
      </c>
      <c r="Z61" s="5">
        <f t="shared" si="268"/>
        <v>100</v>
      </c>
      <c r="AA61" s="5">
        <f t="shared" si="268"/>
        <v>100</v>
      </c>
      <c r="AB61" s="5">
        <f t="shared" si="268"/>
        <v>100</v>
      </c>
      <c r="AC61" s="5">
        <f t="shared" si="254"/>
        <v>0</v>
      </c>
      <c r="AD61" s="5">
        <f t="shared" ref="AD61:AF61" si="269">(1*100)/1</f>
        <v>100</v>
      </c>
      <c r="AE61" s="5">
        <f t="shared" si="269"/>
        <v>100</v>
      </c>
      <c r="AF61" s="5">
        <f t="shared" si="269"/>
        <v>100</v>
      </c>
    </row>
    <row r="62">
      <c r="A62" s="1" t="s">
        <v>10</v>
      </c>
      <c r="B62" s="5">
        <f t="shared" si="244"/>
        <v>100</v>
      </c>
      <c r="C62" s="5">
        <f t="shared" si="245"/>
        <v>0</v>
      </c>
      <c r="D62" s="5">
        <f t="shared" ref="D62:E62" si="270">(0*100)/1</f>
        <v>0</v>
      </c>
      <c r="E62" s="5">
        <f t="shared" si="270"/>
        <v>0</v>
      </c>
      <c r="F62" s="5">
        <f t="shared" si="271"/>
        <v>100</v>
      </c>
      <c r="G62" s="5">
        <f t="shared" si="272"/>
        <v>0</v>
      </c>
      <c r="H62" s="5">
        <f t="shared" ref="H62:I62" si="273">(1*100)/1</f>
        <v>100</v>
      </c>
      <c r="I62" s="5">
        <f t="shared" si="273"/>
        <v>100</v>
      </c>
      <c r="J62" s="5">
        <f t="shared" si="274"/>
        <v>0</v>
      </c>
      <c r="K62" s="5">
        <f t="shared" ref="K62:L62" si="275">(0*100)/1</f>
        <v>0</v>
      </c>
      <c r="L62" s="5">
        <f t="shared" si="275"/>
        <v>0</v>
      </c>
      <c r="M62" s="5">
        <f t="shared" si="258"/>
        <v>100</v>
      </c>
      <c r="N62" s="5">
        <f t="shared" si="276"/>
        <v>0</v>
      </c>
      <c r="O62" s="5">
        <f t="shared" ref="O62:O63" si="283">(0*100)/1</f>
        <v>0</v>
      </c>
      <c r="P62" s="5">
        <f t="shared" ref="P62:P67" si="284">(1*100)/1</f>
        <v>100</v>
      </c>
      <c r="Q62" s="5">
        <f t="shared" si="277"/>
        <v>0</v>
      </c>
      <c r="R62" s="5">
        <f t="shared" si="278"/>
        <v>100</v>
      </c>
      <c r="S62" s="5">
        <f t="shared" si="265"/>
        <v>0</v>
      </c>
      <c r="T62" s="5">
        <f t="shared" si="266"/>
        <v>100</v>
      </c>
      <c r="U62" s="5">
        <f>(1*100)/1</f>
        <v>100</v>
      </c>
      <c r="V62" s="5">
        <f t="shared" si="267"/>
        <v>0</v>
      </c>
      <c r="W62" s="5">
        <f t="shared" ref="W62:AB62" si="279">(1*100)/1</f>
        <v>100</v>
      </c>
      <c r="X62" s="5">
        <f t="shared" si="279"/>
        <v>100</v>
      </c>
      <c r="Y62" s="5">
        <f t="shared" si="279"/>
        <v>100</v>
      </c>
      <c r="Z62" s="5">
        <f t="shared" si="279"/>
        <v>100</v>
      </c>
      <c r="AA62" s="5">
        <f t="shared" si="279"/>
        <v>100</v>
      </c>
      <c r="AB62" s="5">
        <f t="shared" si="279"/>
        <v>100</v>
      </c>
      <c r="AC62" s="5">
        <f t="shared" si="254"/>
        <v>0</v>
      </c>
      <c r="AD62" s="5">
        <f t="shared" ref="AD62:AF62" si="280">(1*100)/1</f>
        <v>100</v>
      </c>
      <c r="AE62" s="5">
        <f t="shared" si="280"/>
        <v>100</v>
      </c>
      <c r="AF62" s="5">
        <f t="shared" si="280"/>
        <v>100</v>
      </c>
    </row>
    <row r="63">
      <c r="A63" s="1" t="s">
        <v>11</v>
      </c>
      <c r="B63" s="5">
        <f t="shared" si="244"/>
        <v>100</v>
      </c>
      <c r="C63" s="5">
        <f t="shared" si="245"/>
        <v>0</v>
      </c>
      <c r="D63" s="5">
        <f t="shared" ref="D63:E63" si="281">(0*100)/1</f>
        <v>0</v>
      </c>
      <c r="E63" s="5">
        <f t="shared" si="281"/>
        <v>0</v>
      </c>
      <c r="F63" s="5">
        <f t="shared" si="271"/>
        <v>100</v>
      </c>
      <c r="G63" s="5">
        <f t="shared" si="272"/>
        <v>0</v>
      </c>
      <c r="H63" s="5">
        <f t="shared" ref="H63:H64" si="288">(0*100)/1</f>
        <v>0</v>
      </c>
      <c r="I63" s="5">
        <f>(1*100)/1</f>
        <v>100</v>
      </c>
      <c r="J63" s="5">
        <f t="shared" si="274"/>
        <v>0</v>
      </c>
      <c r="K63" s="5">
        <f t="shared" ref="K63:M63" si="282">(0*100)/1</f>
        <v>0</v>
      </c>
      <c r="L63" s="5">
        <f t="shared" si="282"/>
        <v>0</v>
      </c>
      <c r="M63" s="5">
        <f t="shared" si="282"/>
        <v>0</v>
      </c>
      <c r="N63" s="5">
        <f>(1*100)/1</f>
        <v>100</v>
      </c>
      <c r="O63" s="5">
        <f t="shared" si="283"/>
        <v>0</v>
      </c>
      <c r="P63" s="5">
        <f t="shared" si="284"/>
        <v>100</v>
      </c>
      <c r="Q63" s="5">
        <f t="shared" si="277"/>
        <v>0</v>
      </c>
      <c r="R63" s="5">
        <f t="shared" si="278"/>
        <v>100</v>
      </c>
      <c r="S63" s="5">
        <f t="shared" ref="S63:V63" si="285">(1*100)/1</f>
        <v>100</v>
      </c>
      <c r="T63" s="5">
        <f t="shared" si="285"/>
        <v>100</v>
      </c>
      <c r="U63" s="5">
        <f t="shared" si="285"/>
        <v>100</v>
      </c>
      <c r="V63" s="5">
        <f t="shared" si="285"/>
        <v>100</v>
      </c>
      <c r="W63" s="5">
        <f>(0*100)/1</f>
        <v>0</v>
      </c>
      <c r="X63" s="5">
        <f t="shared" ref="X63:AB63" si="286">(1*100)/1</f>
        <v>100</v>
      </c>
      <c r="Y63" s="5">
        <f t="shared" si="286"/>
        <v>100</v>
      </c>
      <c r="Z63" s="5">
        <f t="shared" si="286"/>
        <v>100</v>
      </c>
      <c r="AA63" s="5">
        <f t="shared" si="286"/>
        <v>100</v>
      </c>
      <c r="AB63" s="5">
        <f t="shared" si="286"/>
        <v>100</v>
      </c>
      <c r="AC63" s="5">
        <f t="shared" si="254"/>
        <v>0</v>
      </c>
      <c r="AD63" s="5">
        <f t="shared" ref="AD63:AD67" si="292">(1*100)/1</f>
        <v>100</v>
      </c>
      <c r="AE63" s="5">
        <f t="shared" ref="AE63:AE67" si="293">(0*100)/1</f>
        <v>0</v>
      </c>
      <c r="AF63" s="5">
        <f t="shared" ref="AF63:AF67" si="294">(1*100)/1</f>
        <v>100</v>
      </c>
    </row>
    <row r="64">
      <c r="A64" s="1" t="s">
        <v>12</v>
      </c>
      <c r="B64" s="5">
        <f t="shared" si="244"/>
        <v>100</v>
      </c>
      <c r="C64" s="5">
        <f t="shared" si="245"/>
        <v>0</v>
      </c>
      <c r="D64" s="5">
        <f t="shared" ref="D64:E64" si="287">(0*100)/1</f>
        <v>0</v>
      </c>
      <c r="E64" s="5">
        <f t="shared" si="287"/>
        <v>0</v>
      </c>
      <c r="F64" s="5">
        <f t="shared" si="271"/>
        <v>100</v>
      </c>
      <c r="G64" s="5">
        <f>(1*100)/1</f>
        <v>100</v>
      </c>
      <c r="H64" s="5">
        <f t="shared" si="288"/>
        <v>0</v>
      </c>
      <c r="I64" s="5">
        <f t="shared" ref="I64:O64" si="289">(0*100)/1</f>
        <v>0</v>
      </c>
      <c r="J64" s="5">
        <f t="shared" si="289"/>
        <v>0</v>
      </c>
      <c r="K64" s="5">
        <f t="shared" si="289"/>
        <v>0</v>
      </c>
      <c r="L64" s="5">
        <f t="shared" si="289"/>
        <v>0</v>
      </c>
      <c r="M64" s="5">
        <f t="shared" si="289"/>
        <v>0</v>
      </c>
      <c r="N64" s="5">
        <f t="shared" si="289"/>
        <v>0</v>
      </c>
      <c r="O64" s="5">
        <f t="shared" si="289"/>
        <v>0</v>
      </c>
      <c r="P64" s="5">
        <f t="shared" si="284"/>
        <v>100</v>
      </c>
      <c r="Q64" s="5">
        <f t="shared" si="277"/>
        <v>0</v>
      </c>
      <c r="R64" s="5">
        <f t="shared" ref="R64:S64" si="290">(0*100)/1</f>
        <v>0</v>
      </c>
      <c r="S64" s="5">
        <f t="shared" si="290"/>
        <v>0</v>
      </c>
      <c r="T64" s="5">
        <f>(1*100)/1</f>
        <v>100</v>
      </c>
      <c r="U64" s="5">
        <f t="shared" ref="U64:U67" si="297">(0*100)/1</f>
        <v>0</v>
      </c>
      <c r="V64" s="5">
        <f t="shared" ref="V64:AB64" si="291">(1*100)/1</f>
        <v>100</v>
      </c>
      <c r="W64" s="5">
        <f t="shared" si="291"/>
        <v>100</v>
      </c>
      <c r="X64" s="5">
        <f t="shared" si="291"/>
        <v>100</v>
      </c>
      <c r="Y64" s="5">
        <f t="shared" si="291"/>
        <v>100</v>
      </c>
      <c r="Z64" s="5">
        <f t="shared" si="291"/>
        <v>100</v>
      </c>
      <c r="AA64" s="5">
        <f t="shared" si="291"/>
        <v>100</v>
      </c>
      <c r="AB64" s="5">
        <f t="shared" si="291"/>
        <v>100</v>
      </c>
      <c r="AC64" s="5">
        <f t="shared" si="254"/>
        <v>0</v>
      </c>
      <c r="AD64" s="5">
        <f t="shared" si="292"/>
        <v>100</v>
      </c>
      <c r="AE64" s="5">
        <f t="shared" si="293"/>
        <v>0</v>
      </c>
      <c r="AF64" s="5">
        <f t="shared" si="294"/>
        <v>100</v>
      </c>
    </row>
    <row r="65">
      <c r="A65" s="1" t="s">
        <v>13</v>
      </c>
      <c r="B65" s="5">
        <f t="shared" si="244"/>
        <v>100</v>
      </c>
      <c r="C65" s="5">
        <f t="shared" si="245"/>
        <v>0</v>
      </c>
      <c r="D65" s="5">
        <f>(0*100)/1</f>
        <v>0</v>
      </c>
      <c r="E65" s="5">
        <f>(1*100)/1</f>
        <v>100</v>
      </c>
      <c r="F65" s="5">
        <f t="shared" ref="F65:M65" si="295">(0*100)/1</f>
        <v>0</v>
      </c>
      <c r="G65" s="5">
        <f t="shared" si="295"/>
        <v>0</v>
      </c>
      <c r="H65" s="5">
        <f t="shared" si="295"/>
        <v>0</v>
      </c>
      <c r="I65" s="5">
        <f t="shared" si="295"/>
        <v>0</v>
      </c>
      <c r="J65" s="5">
        <f t="shared" si="295"/>
        <v>0</v>
      </c>
      <c r="K65" s="5">
        <f t="shared" si="295"/>
        <v>0</v>
      </c>
      <c r="L65" s="5">
        <f t="shared" si="295"/>
        <v>0</v>
      </c>
      <c r="M65" s="5">
        <f t="shared" si="295"/>
        <v>0</v>
      </c>
      <c r="N65" s="5">
        <f>(1*100)/1</f>
        <v>100</v>
      </c>
      <c r="O65" s="5">
        <f>(0*100)/1</f>
        <v>0</v>
      </c>
      <c r="P65" s="5">
        <f t="shared" si="284"/>
        <v>100</v>
      </c>
      <c r="Q65" s="5">
        <f t="shared" si="277"/>
        <v>0</v>
      </c>
      <c r="R65" s="5">
        <f t="shared" ref="R65:R67" si="300">(0*100)/1</f>
        <v>0</v>
      </c>
      <c r="S65" s="5">
        <f t="shared" ref="S65:T65" si="296">(1*100)/1</f>
        <v>100</v>
      </c>
      <c r="T65" s="5">
        <f t="shared" si="296"/>
        <v>100</v>
      </c>
      <c r="U65" s="5">
        <f t="shared" si="297"/>
        <v>0</v>
      </c>
      <c r="V65" s="5">
        <f t="shared" ref="V65:V67" si="301">(1*100)/1</f>
        <v>100</v>
      </c>
      <c r="W65" s="5">
        <f t="shared" ref="W65:W67" si="302">(0*100)/1</f>
        <v>0</v>
      </c>
      <c r="X65" s="5">
        <f>(1*100)/1</f>
        <v>100</v>
      </c>
      <c r="Y65" s="5">
        <f>(0*100)/1</f>
        <v>0</v>
      </c>
      <c r="Z65" s="5">
        <f t="shared" ref="Z65:AB65" si="298">(1*100)/1</f>
        <v>100</v>
      </c>
      <c r="AA65" s="5">
        <f t="shared" si="298"/>
        <v>100</v>
      </c>
      <c r="AB65" s="5">
        <f t="shared" si="298"/>
        <v>100</v>
      </c>
      <c r="AC65" s="5">
        <f t="shared" si="254"/>
        <v>0</v>
      </c>
      <c r="AD65" s="5">
        <f t="shared" si="292"/>
        <v>100</v>
      </c>
      <c r="AE65" s="5">
        <f t="shared" si="293"/>
        <v>0</v>
      </c>
      <c r="AF65" s="5">
        <f t="shared" si="294"/>
        <v>100</v>
      </c>
    </row>
    <row r="66">
      <c r="A66" s="1" t="s">
        <v>14</v>
      </c>
      <c r="B66" s="5">
        <f t="shared" ref="B66:O66" si="299">(0*100)/1</f>
        <v>0</v>
      </c>
      <c r="C66" s="5">
        <f t="shared" si="299"/>
        <v>0</v>
      </c>
      <c r="D66" s="5">
        <f t="shared" si="299"/>
        <v>0</v>
      </c>
      <c r="E66" s="5">
        <f t="shared" si="299"/>
        <v>0</v>
      </c>
      <c r="F66" s="5">
        <f t="shared" si="299"/>
        <v>0</v>
      </c>
      <c r="G66" s="5">
        <f t="shared" si="299"/>
        <v>0</v>
      </c>
      <c r="H66" s="5">
        <f t="shared" si="299"/>
        <v>0</v>
      </c>
      <c r="I66" s="5">
        <f t="shared" si="299"/>
        <v>0</v>
      </c>
      <c r="J66" s="5">
        <f t="shared" si="299"/>
        <v>0</v>
      </c>
      <c r="K66" s="5">
        <f t="shared" si="299"/>
        <v>0</v>
      </c>
      <c r="L66" s="5">
        <f t="shared" si="299"/>
        <v>0</v>
      </c>
      <c r="M66" s="5">
        <f t="shared" si="299"/>
        <v>0</v>
      </c>
      <c r="N66" s="5">
        <f t="shared" si="299"/>
        <v>0</v>
      </c>
      <c r="O66" s="5">
        <f t="shared" si="299"/>
        <v>0</v>
      </c>
      <c r="P66" s="5">
        <f t="shared" si="284"/>
        <v>100</v>
      </c>
      <c r="Q66" s="5">
        <f t="shared" si="277"/>
        <v>0</v>
      </c>
      <c r="R66" s="5">
        <f t="shared" si="300"/>
        <v>0</v>
      </c>
      <c r="S66" s="5">
        <f t="shared" ref="S66:S67" si="307">(0*100)/1</f>
        <v>0</v>
      </c>
      <c r="T66" s="5">
        <f t="shared" ref="T66:T67" si="308">(1*100)/1</f>
        <v>100</v>
      </c>
      <c r="U66" s="5">
        <f t="shared" si="297"/>
        <v>0</v>
      </c>
      <c r="V66" s="5">
        <f t="shared" si="301"/>
        <v>100</v>
      </c>
      <c r="W66" s="5">
        <f t="shared" si="302"/>
        <v>0</v>
      </c>
      <c r="X66" s="5">
        <f t="shared" ref="X66:Y66" si="303">(0*100)/1</f>
        <v>0</v>
      </c>
      <c r="Y66" s="5">
        <f t="shared" si="303"/>
        <v>0</v>
      </c>
      <c r="Z66" s="5">
        <f t="shared" ref="Z66:AA66" si="304">(1*100)/1</f>
        <v>100</v>
      </c>
      <c r="AA66" s="5">
        <f t="shared" si="304"/>
        <v>100</v>
      </c>
      <c r="AB66" s="5">
        <f t="shared" ref="AB66:AC66" si="305">(0*100)/1</f>
        <v>0</v>
      </c>
      <c r="AC66" s="5">
        <f t="shared" si="305"/>
        <v>0</v>
      </c>
      <c r="AD66" s="5">
        <f t="shared" si="292"/>
        <v>100</v>
      </c>
      <c r="AE66" s="5">
        <f t="shared" si="293"/>
        <v>0</v>
      </c>
      <c r="AF66" s="5">
        <f t="shared" si="294"/>
        <v>100</v>
      </c>
    </row>
    <row r="67">
      <c r="A67" s="1" t="s">
        <v>15</v>
      </c>
      <c r="B67" s="5">
        <f t="shared" ref="B67:O67" si="306">(0*100)/1</f>
        <v>0</v>
      </c>
      <c r="C67" s="5">
        <f t="shared" si="306"/>
        <v>0</v>
      </c>
      <c r="D67" s="5">
        <f t="shared" si="306"/>
        <v>0</v>
      </c>
      <c r="E67" s="5">
        <f t="shared" si="306"/>
        <v>0</v>
      </c>
      <c r="F67" s="5">
        <f t="shared" si="306"/>
        <v>0</v>
      </c>
      <c r="G67" s="5">
        <f t="shared" si="306"/>
        <v>0</v>
      </c>
      <c r="H67" s="5">
        <f t="shared" si="306"/>
        <v>0</v>
      </c>
      <c r="I67" s="5">
        <f t="shared" si="306"/>
        <v>0</v>
      </c>
      <c r="J67" s="5">
        <f t="shared" si="306"/>
        <v>0</v>
      </c>
      <c r="K67" s="5">
        <f t="shared" si="306"/>
        <v>0</v>
      </c>
      <c r="L67" s="5">
        <f t="shared" si="306"/>
        <v>0</v>
      </c>
      <c r="M67" s="5">
        <f t="shared" si="306"/>
        <v>0</v>
      </c>
      <c r="N67" s="5">
        <f t="shared" si="306"/>
        <v>0</v>
      </c>
      <c r="O67" s="5">
        <f t="shared" si="306"/>
        <v>0</v>
      </c>
      <c r="P67" s="5">
        <f t="shared" si="284"/>
        <v>100</v>
      </c>
      <c r="Q67" s="5">
        <f t="shared" si="277"/>
        <v>0</v>
      </c>
      <c r="R67" s="5">
        <f t="shared" si="300"/>
        <v>0</v>
      </c>
      <c r="S67" s="5">
        <f t="shared" si="307"/>
        <v>0</v>
      </c>
      <c r="T67" s="5">
        <f t="shared" si="308"/>
        <v>100</v>
      </c>
      <c r="U67" s="5">
        <f t="shared" si="297"/>
        <v>0</v>
      </c>
      <c r="V67" s="5">
        <f t="shared" si="301"/>
        <v>100</v>
      </c>
      <c r="W67" s="5">
        <f t="shared" si="302"/>
        <v>0</v>
      </c>
      <c r="X67" s="5">
        <f t="shared" ref="X67:Z67" si="309">(0*100)/1</f>
        <v>0</v>
      </c>
      <c r="Y67" s="5">
        <f t="shared" si="309"/>
        <v>0</v>
      </c>
      <c r="Z67" s="5">
        <f t="shared" si="309"/>
        <v>0</v>
      </c>
      <c r="AA67" s="5">
        <f>(1*100)/1</f>
        <v>100</v>
      </c>
      <c r="AB67" s="5">
        <f t="shared" ref="AB67:AC67" si="310">(0*100)/1</f>
        <v>0</v>
      </c>
      <c r="AC67" s="5">
        <f t="shared" si="310"/>
        <v>0</v>
      </c>
      <c r="AD67" s="5">
        <f t="shared" si="292"/>
        <v>100</v>
      </c>
      <c r="AE67" s="5">
        <f t="shared" si="293"/>
        <v>0</v>
      </c>
      <c r="AF67" s="5">
        <f t="shared" si="294"/>
        <v>100</v>
      </c>
    </row>
    <row r="68">
      <c r="A68" s="1" t="s">
        <v>16</v>
      </c>
      <c r="B68" s="5">
        <f t="shared" ref="B68:AF68" si="311">(0*100)/1</f>
        <v>0</v>
      </c>
      <c r="C68" s="5">
        <f t="shared" si="311"/>
        <v>0</v>
      </c>
      <c r="D68" s="5">
        <f t="shared" si="311"/>
        <v>0</v>
      </c>
      <c r="E68" s="5">
        <f t="shared" si="311"/>
        <v>0</v>
      </c>
      <c r="F68" s="5">
        <f t="shared" si="311"/>
        <v>0</v>
      </c>
      <c r="G68" s="5">
        <f t="shared" si="311"/>
        <v>0</v>
      </c>
      <c r="H68" s="5">
        <f t="shared" si="311"/>
        <v>0</v>
      </c>
      <c r="I68" s="5">
        <f t="shared" si="311"/>
        <v>0</v>
      </c>
      <c r="J68" s="5">
        <f t="shared" si="311"/>
        <v>0</v>
      </c>
      <c r="K68" s="5">
        <f t="shared" si="311"/>
        <v>0</v>
      </c>
      <c r="L68" s="5">
        <f t="shared" si="311"/>
        <v>0</v>
      </c>
      <c r="M68" s="5">
        <f t="shared" si="311"/>
        <v>0</v>
      </c>
      <c r="N68" s="5">
        <f t="shared" si="311"/>
        <v>0</v>
      </c>
      <c r="O68" s="5">
        <f t="shared" si="311"/>
        <v>0</v>
      </c>
      <c r="P68" s="5">
        <f t="shared" si="311"/>
        <v>0</v>
      </c>
      <c r="Q68" s="5">
        <f t="shared" si="311"/>
        <v>0</v>
      </c>
      <c r="R68" s="5">
        <f t="shared" si="311"/>
        <v>0</v>
      </c>
      <c r="S68" s="5">
        <f t="shared" si="311"/>
        <v>0</v>
      </c>
      <c r="T68" s="5">
        <f t="shared" si="311"/>
        <v>0</v>
      </c>
      <c r="U68" s="5">
        <f t="shared" si="311"/>
        <v>0</v>
      </c>
      <c r="V68" s="5">
        <f t="shared" si="311"/>
        <v>0</v>
      </c>
      <c r="W68" s="5">
        <f t="shared" si="311"/>
        <v>0</v>
      </c>
      <c r="X68" s="5">
        <f t="shared" si="311"/>
        <v>0</v>
      </c>
      <c r="Y68" s="5">
        <f t="shared" si="311"/>
        <v>0</v>
      </c>
      <c r="Z68" s="5">
        <f t="shared" si="311"/>
        <v>0</v>
      </c>
      <c r="AA68" s="5">
        <f t="shared" si="311"/>
        <v>0</v>
      </c>
      <c r="AB68" s="5">
        <f t="shared" si="311"/>
        <v>0</v>
      </c>
      <c r="AC68" s="5">
        <f t="shared" si="311"/>
        <v>0</v>
      </c>
      <c r="AD68" s="5">
        <f t="shared" si="311"/>
        <v>0</v>
      </c>
      <c r="AE68" s="5">
        <f t="shared" si="311"/>
        <v>0</v>
      </c>
      <c r="AF68" s="5">
        <f t="shared" si="311"/>
        <v>0</v>
      </c>
    </row>
    <row r="69">
      <c r="A69" s="1" t="s">
        <v>17</v>
      </c>
      <c r="B69" s="5">
        <f t="shared" ref="B69:AF69" si="312">(0*100)/1</f>
        <v>0</v>
      </c>
      <c r="C69" s="5">
        <f t="shared" si="312"/>
        <v>0</v>
      </c>
      <c r="D69" s="5">
        <f t="shared" si="312"/>
        <v>0</v>
      </c>
      <c r="E69" s="5">
        <f t="shared" si="312"/>
        <v>0</v>
      </c>
      <c r="F69" s="5">
        <f t="shared" si="312"/>
        <v>0</v>
      </c>
      <c r="G69" s="5">
        <f t="shared" si="312"/>
        <v>0</v>
      </c>
      <c r="H69" s="5">
        <f t="shared" si="312"/>
        <v>0</v>
      </c>
      <c r="I69" s="5">
        <f t="shared" si="312"/>
        <v>0</v>
      </c>
      <c r="J69" s="5">
        <f t="shared" si="312"/>
        <v>0</v>
      </c>
      <c r="K69" s="5">
        <f t="shared" si="312"/>
        <v>0</v>
      </c>
      <c r="L69" s="5">
        <f t="shared" si="312"/>
        <v>0</v>
      </c>
      <c r="M69" s="5">
        <f t="shared" si="312"/>
        <v>0</v>
      </c>
      <c r="N69" s="5">
        <f t="shared" si="312"/>
        <v>0</v>
      </c>
      <c r="O69" s="5">
        <f t="shared" si="312"/>
        <v>0</v>
      </c>
      <c r="P69" s="5">
        <f t="shared" si="312"/>
        <v>0</v>
      </c>
      <c r="Q69" s="5">
        <f t="shared" si="312"/>
        <v>0</v>
      </c>
      <c r="R69" s="5">
        <f t="shared" si="312"/>
        <v>0</v>
      </c>
      <c r="S69" s="5">
        <f t="shared" si="312"/>
        <v>0</v>
      </c>
      <c r="T69" s="5">
        <f t="shared" si="312"/>
        <v>0</v>
      </c>
      <c r="U69" s="5">
        <f t="shared" si="312"/>
        <v>0</v>
      </c>
      <c r="V69" s="5">
        <f t="shared" si="312"/>
        <v>0</v>
      </c>
      <c r="W69" s="5">
        <f t="shared" si="312"/>
        <v>0</v>
      </c>
      <c r="X69" s="5">
        <f t="shared" si="312"/>
        <v>0</v>
      </c>
      <c r="Y69" s="5">
        <f t="shared" si="312"/>
        <v>0</v>
      </c>
      <c r="Z69" s="5">
        <f t="shared" si="312"/>
        <v>0</v>
      </c>
      <c r="AA69" s="5">
        <f t="shared" si="312"/>
        <v>0</v>
      </c>
      <c r="AB69" s="5">
        <f t="shared" si="312"/>
        <v>0</v>
      </c>
      <c r="AC69" s="5">
        <f t="shared" si="312"/>
        <v>0</v>
      </c>
      <c r="AD69" s="5">
        <f t="shared" si="312"/>
        <v>0</v>
      </c>
      <c r="AE69" s="5">
        <f t="shared" si="312"/>
        <v>0</v>
      </c>
      <c r="AF69" s="5">
        <f t="shared" si="312"/>
        <v>0</v>
      </c>
    </row>
    <row r="71">
      <c r="A71" s="3" t="s">
        <v>21</v>
      </c>
    </row>
    <row r="72">
      <c r="A72" s="1" t="s">
        <v>2</v>
      </c>
      <c r="B72" s="5">
        <f t="shared" ref="B72:S72" si="313">(0*100)/1</f>
        <v>0</v>
      </c>
      <c r="C72" s="5">
        <f t="shared" si="313"/>
        <v>0</v>
      </c>
      <c r="D72" s="5">
        <f t="shared" si="313"/>
        <v>0</v>
      </c>
      <c r="E72" s="5">
        <f t="shared" si="313"/>
        <v>0</v>
      </c>
      <c r="F72" s="5">
        <f t="shared" si="313"/>
        <v>0</v>
      </c>
      <c r="G72" s="5">
        <f t="shared" si="313"/>
        <v>0</v>
      </c>
      <c r="H72" s="5">
        <f t="shared" si="313"/>
        <v>0</v>
      </c>
      <c r="I72" s="5">
        <f t="shared" si="313"/>
        <v>0</v>
      </c>
      <c r="J72" s="5">
        <f t="shared" si="313"/>
        <v>0</v>
      </c>
      <c r="K72" s="5">
        <f t="shared" si="313"/>
        <v>0</v>
      </c>
      <c r="L72" s="5">
        <f t="shared" si="313"/>
        <v>0</v>
      </c>
      <c r="M72" s="5">
        <f t="shared" si="313"/>
        <v>0</v>
      </c>
      <c r="N72" s="5">
        <f t="shared" si="313"/>
        <v>0</v>
      </c>
      <c r="O72" s="5">
        <f t="shared" si="313"/>
        <v>0</v>
      </c>
      <c r="P72" s="5">
        <f t="shared" si="313"/>
        <v>0</v>
      </c>
      <c r="Q72" s="5">
        <f t="shared" si="313"/>
        <v>0</v>
      </c>
      <c r="R72" s="5">
        <f t="shared" si="313"/>
        <v>0</v>
      </c>
      <c r="S72" s="5">
        <f t="shared" si="313"/>
        <v>0</v>
      </c>
      <c r="T72" s="5">
        <f t="shared" ref="T72:T76" si="316">(1*100)/1</f>
        <v>100</v>
      </c>
      <c r="U72" s="5">
        <f t="shared" ref="U72:AF72" si="314">(0*100)/1</f>
        <v>0</v>
      </c>
      <c r="V72" s="5">
        <f t="shared" si="314"/>
        <v>0</v>
      </c>
      <c r="W72" s="5">
        <f t="shared" si="314"/>
        <v>0</v>
      </c>
      <c r="X72" s="5">
        <f t="shared" si="314"/>
        <v>0</v>
      </c>
      <c r="Y72" s="5">
        <f t="shared" si="314"/>
        <v>0</v>
      </c>
      <c r="Z72" s="5">
        <f t="shared" si="314"/>
        <v>0</v>
      </c>
      <c r="AA72" s="5">
        <f t="shared" si="314"/>
        <v>0</v>
      </c>
      <c r="AB72" s="5">
        <f t="shared" si="314"/>
        <v>0</v>
      </c>
      <c r="AC72" s="5">
        <f t="shared" si="314"/>
        <v>0</v>
      </c>
      <c r="AD72" s="5">
        <f t="shared" si="314"/>
        <v>0</v>
      </c>
      <c r="AE72" s="5">
        <f t="shared" si="314"/>
        <v>0</v>
      </c>
      <c r="AF72" s="5">
        <f t="shared" si="314"/>
        <v>0</v>
      </c>
    </row>
    <row r="73">
      <c r="A73" s="1" t="s">
        <v>3</v>
      </c>
      <c r="B73" s="5">
        <f t="shared" ref="B73:S73" si="315">(0*100)/1</f>
        <v>0</v>
      </c>
      <c r="C73" s="5">
        <f t="shared" si="315"/>
        <v>0</v>
      </c>
      <c r="D73" s="5">
        <f t="shared" si="315"/>
        <v>0</v>
      </c>
      <c r="E73" s="5">
        <f t="shared" si="315"/>
        <v>0</v>
      </c>
      <c r="F73" s="5">
        <f t="shared" si="315"/>
        <v>0</v>
      </c>
      <c r="G73" s="5">
        <f t="shared" si="315"/>
        <v>0</v>
      </c>
      <c r="H73" s="5">
        <f t="shared" si="315"/>
        <v>0</v>
      </c>
      <c r="I73" s="5">
        <f t="shared" si="315"/>
        <v>0</v>
      </c>
      <c r="J73" s="5">
        <f t="shared" si="315"/>
        <v>0</v>
      </c>
      <c r="K73" s="5">
        <f t="shared" si="315"/>
        <v>0</v>
      </c>
      <c r="L73" s="5">
        <f t="shared" si="315"/>
        <v>0</v>
      </c>
      <c r="M73" s="5">
        <f t="shared" si="315"/>
        <v>0</v>
      </c>
      <c r="N73" s="5">
        <f t="shared" si="315"/>
        <v>0</v>
      </c>
      <c r="O73" s="5">
        <f t="shared" si="315"/>
        <v>0</v>
      </c>
      <c r="P73" s="5">
        <f t="shared" si="315"/>
        <v>0</v>
      </c>
      <c r="Q73" s="5">
        <f t="shared" si="315"/>
        <v>0</v>
      </c>
      <c r="R73" s="5">
        <f t="shared" si="315"/>
        <v>0</v>
      </c>
      <c r="S73" s="5">
        <f t="shared" si="315"/>
        <v>0</v>
      </c>
      <c r="T73" s="5">
        <f t="shared" si="316"/>
        <v>100</v>
      </c>
      <c r="U73" s="5">
        <f t="shared" ref="U73:AF73" si="317">(0*100)/1</f>
        <v>0</v>
      </c>
      <c r="V73" s="5">
        <f t="shared" si="317"/>
        <v>0</v>
      </c>
      <c r="W73" s="5">
        <f t="shared" si="317"/>
        <v>0</v>
      </c>
      <c r="X73" s="5">
        <f t="shared" si="317"/>
        <v>0</v>
      </c>
      <c r="Y73" s="5">
        <f t="shared" si="317"/>
        <v>0</v>
      </c>
      <c r="Z73" s="5">
        <f t="shared" si="317"/>
        <v>0</v>
      </c>
      <c r="AA73" s="5">
        <f t="shared" si="317"/>
        <v>0</v>
      </c>
      <c r="AB73" s="5">
        <f t="shared" si="317"/>
        <v>0</v>
      </c>
      <c r="AC73" s="5">
        <f t="shared" si="317"/>
        <v>0</v>
      </c>
      <c r="AD73" s="5">
        <f t="shared" si="317"/>
        <v>0</v>
      </c>
      <c r="AE73" s="5">
        <f t="shared" si="317"/>
        <v>0</v>
      </c>
      <c r="AF73" s="5">
        <f t="shared" si="317"/>
        <v>0</v>
      </c>
    </row>
    <row r="74">
      <c r="A74" s="1" t="s">
        <v>4</v>
      </c>
      <c r="B74" s="5">
        <f>(0*100)/1</f>
        <v>0</v>
      </c>
      <c r="C74" s="5">
        <f>(1*100)/1</f>
        <v>100</v>
      </c>
      <c r="D74" s="5">
        <f t="shared" ref="D74:J74" si="318">(0*100)/1</f>
        <v>0</v>
      </c>
      <c r="E74" s="5">
        <f t="shared" si="318"/>
        <v>0</v>
      </c>
      <c r="F74" s="5">
        <f t="shared" si="318"/>
        <v>0</v>
      </c>
      <c r="G74" s="5">
        <f t="shared" si="318"/>
        <v>0</v>
      </c>
      <c r="H74" s="5">
        <f t="shared" si="318"/>
        <v>0</v>
      </c>
      <c r="I74" s="5">
        <f t="shared" si="318"/>
        <v>0</v>
      </c>
      <c r="J74" s="5">
        <f t="shared" si="318"/>
        <v>0</v>
      </c>
      <c r="K74" s="5">
        <f t="shared" ref="K74:K76" si="325">(1*100)/1</f>
        <v>100</v>
      </c>
      <c r="L74" s="5">
        <f t="shared" ref="L74:M74" si="319">(0*100)/1</f>
        <v>0</v>
      </c>
      <c r="M74" s="5">
        <f t="shared" si="319"/>
        <v>0</v>
      </c>
      <c r="N74" s="5">
        <f t="shared" ref="N74:N75" si="327">(1*100)/1</f>
        <v>100</v>
      </c>
      <c r="O74" s="5">
        <f t="shared" ref="O74:P74" si="320">(0*100)/1</f>
        <v>0</v>
      </c>
      <c r="P74" s="5">
        <f t="shared" si="320"/>
        <v>0</v>
      </c>
      <c r="Q74" s="5">
        <f t="shared" ref="Q74:Q76" si="329">(1*100)/1</f>
        <v>100</v>
      </c>
      <c r="R74" s="5">
        <f t="shared" ref="R74:S74" si="321">(0*100)/1</f>
        <v>0</v>
      </c>
      <c r="S74" s="5">
        <f t="shared" si="321"/>
        <v>0</v>
      </c>
      <c r="T74" s="5">
        <f t="shared" si="316"/>
        <v>100</v>
      </c>
      <c r="U74" s="5">
        <f t="shared" ref="U74:U80" si="331">(0*100)/1</f>
        <v>0</v>
      </c>
      <c r="V74" s="5">
        <f t="shared" ref="V74:V78" si="332">(1*100)/1</f>
        <v>100</v>
      </c>
      <c r="W74" s="5">
        <f t="shared" ref="W74:Z74" si="322">(0*100)/1</f>
        <v>0</v>
      </c>
      <c r="X74" s="5">
        <f t="shared" si="322"/>
        <v>0</v>
      </c>
      <c r="Y74" s="5">
        <f t="shared" si="322"/>
        <v>0</v>
      </c>
      <c r="Z74" s="5">
        <f t="shared" si="322"/>
        <v>0</v>
      </c>
      <c r="AA74" s="5">
        <f>(1*100)/1</f>
        <v>100</v>
      </c>
      <c r="AB74" s="5">
        <f t="shared" ref="AB74:AF74" si="323">(0*100)/1</f>
        <v>0</v>
      </c>
      <c r="AC74" s="5">
        <f t="shared" si="323"/>
        <v>0</v>
      </c>
      <c r="AD74" s="5">
        <f t="shared" si="323"/>
        <v>0</v>
      </c>
      <c r="AE74" s="5">
        <f t="shared" si="323"/>
        <v>0</v>
      </c>
      <c r="AF74" s="5">
        <f t="shared" si="323"/>
        <v>0</v>
      </c>
    </row>
    <row r="75">
      <c r="A75" s="1" t="s">
        <v>5</v>
      </c>
      <c r="B75" s="5">
        <f>(1*100)/1</f>
        <v>100</v>
      </c>
      <c r="C75" s="5">
        <f t="shared" ref="C75:J75" si="324">(0*100)/1</f>
        <v>0</v>
      </c>
      <c r="D75" s="5">
        <f t="shared" si="324"/>
        <v>0</v>
      </c>
      <c r="E75" s="5">
        <f t="shared" si="324"/>
        <v>0</v>
      </c>
      <c r="F75" s="5">
        <f t="shared" si="324"/>
        <v>0</v>
      </c>
      <c r="G75" s="5">
        <f t="shared" si="324"/>
        <v>0</v>
      </c>
      <c r="H75" s="5">
        <f t="shared" si="324"/>
        <v>0</v>
      </c>
      <c r="I75" s="5">
        <f t="shared" si="324"/>
        <v>0</v>
      </c>
      <c r="J75" s="5">
        <f t="shared" si="324"/>
        <v>0</v>
      </c>
      <c r="K75" s="5">
        <f t="shared" si="325"/>
        <v>100</v>
      </c>
      <c r="L75" s="5">
        <f t="shared" ref="L75:M75" si="326">(0*100)/1</f>
        <v>0</v>
      </c>
      <c r="M75" s="5">
        <f t="shared" si="326"/>
        <v>0</v>
      </c>
      <c r="N75" s="5">
        <f t="shared" si="327"/>
        <v>100</v>
      </c>
      <c r="O75" s="5">
        <f t="shared" ref="O75:P75" si="328">(0*100)/1</f>
        <v>0</v>
      </c>
      <c r="P75" s="5">
        <f t="shared" si="328"/>
        <v>0</v>
      </c>
      <c r="Q75" s="5">
        <f t="shared" si="329"/>
        <v>100</v>
      </c>
      <c r="R75" s="5">
        <f t="shared" ref="R75:S75" si="330">(0*100)/1</f>
        <v>0</v>
      </c>
      <c r="S75" s="5">
        <f t="shared" si="330"/>
        <v>0</v>
      </c>
      <c r="T75" s="5">
        <f t="shared" si="316"/>
        <v>100</v>
      </c>
      <c r="U75" s="5">
        <f t="shared" si="331"/>
        <v>0</v>
      </c>
      <c r="V75" s="5">
        <f t="shared" si="332"/>
        <v>100</v>
      </c>
      <c r="W75" s="5">
        <f t="shared" ref="W75:Y75" si="333">(0*100)/1</f>
        <v>0</v>
      </c>
      <c r="X75" s="5">
        <f t="shared" si="333"/>
        <v>0</v>
      </c>
      <c r="Y75" s="5">
        <f t="shared" si="333"/>
        <v>0</v>
      </c>
      <c r="Z75" s="5">
        <f t="shared" ref="Z75:AA75" si="334">(1*100)/1</f>
        <v>100</v>
      </c>
      <c r="AA75" s="5">
        <f t="shared" si="334"/>
        <v>100</v>
      </c>
      <c r="AB75" s="5">
        <f t="shared" ref="AB75:AB78" si="342">(0*100)/1</f>
        <v>0</v>
      </c>
      <c r="AC75" s="5">
        <f>(1*100)/1</f>
        <v>100</v>
      </c>
      <c r="AD75" s="5">
        <f t="shared" ref="AD75:AF75" si="335">(0*100)/1</f>
        <v>0</v>
      </c>
      <c r="AE75" s="5">
        <f t="shared" si="335"/>
        <v>0</v>
      </c>
      <c r="AF75" s="5">
        <f t="shared" si="335"/>
        <v>0</v>
      </c>
    </row>
    <row r="76">
      <c r="A76" s="1" t="s">
        <v>6</v>
      </c>
      <c r="B76" s="5">
        <f t="shared" ref="B76:B79" si="344">(0*100)/1</f>
        <v>0</v>
      </c>
      <c r="C76" s="5">
        <f t="shared" ref="C76:D76" si="336">(1*100)/1</f>
        <v>100</v>
      </c>
      <c r="D76" s="5">
        <f t="shared" si="336"/>
        <v>100</v>
      </c>
      <c r="E76" s="5">
        <f t="shared" ref="E76:F76" si="337">(0*100)/1</f>
        <v>0</v>
      </c>
      <c r="F76" s="5">
        <f t="shared" si="337"/>
        <v>0</v>
      </c>
      <c r="G76" s="5">
        <f>(1*100)/1</f>
        <v>100</v>
      </c>
      <c r="H76" s="5">
        <f t="shared" ref="H76:J76" si="338">(0*100)/1</f>
        <v>0</v>
      </c>
      <c r="I76" s="5">
        <f t="shared" si="338"/>
        <v>0</v>
      </c>
      <c r="J76" s="5">
        <f t="shared" si="338"/>
        <v>0</v>
      </c>
      <c r="K76" s="5">
        <f t="shared" si="325"/>
        <v>100</v>
      </c>
      <c r="L76" s="5">
        <f t="shared" ref="L76:P76" si="339">(0*100)/1</f>
        <v>0</v>
      </c>
      <c r="M76" s="5">
        <f t="shared" si="339"/>
        <v>0</v>
      </c>
      <c r="N76" s="5">
        <f t="shared" si="339"/>
        <v>0</v>
      </c>
      <c r="O76" s="5">
        <f t="shared" si="339"/>
        <v>0</v>
      </c>
      <c r="P76" s="5">
        <f t="shared" si="339"/>
        <v>0</v>
      </c>
      <c r="Q76" s="5">
        <f t="shared" si="329"/>
        <v>100</v>
      </c>
      <c r="R76" s="5">
        <f t="shared" ref="R76:S76" si="340">(0*100)/1</f>
        <v>0</v>
      </c>
      <c r="S76" s="5">
        <f t="shared" si="340"/>
        <v>0</v>
      </c>
      <c r="T76" s="5">
        <f t="shared" si="316"/>
        <v>100</v>
      </c>
      <c r="U76" s="5">
        <f t="shared" si="331"/>
        <v>0</v>
      </c>
      <c r="V76" s="5">
        <f t="shared" si="332"/>
        <v>100</v>
      </c>
      <c r="W76" s="5">
        <f t="shared" ref="W76:W78" si="349">(0*100)/1</f>
        <v>0</v>
      </c>
      <c r="X76" s="5">
        <f t="shared" ref="X76:Y76" si="341">(1*100)/1</f>
        <v>100</v>
      </c>
      <c r="Y76" s="5">
        <f t="shared" si="341"/>
        <v>100</v>
      </c>
      <c r="Z76" s="5">
        <f t="shared" ref="Z76:Z77" si="351">(0*100)/1</f>
        <v>0</v>
      </c>
      <c r="AA76" s="5">
        <f t="shared" ref="AA76:AA80" si="352">(1*100)/1</f>
        <v>100</v>
      </c>
      <c r="AB76" s="5">
        <f t="shared" si="342"/>
        <v>0</v>
      </c>
      <c r="AC76" s="5">
        <f t="shared" ref="AC76:AF76" si="343">(0*100)/1</f>
        <v>0</v>
      </c>
      <c r="AD76" s="5">
        <f t="shared" si="343"/>
        <v>0</v>
      </c>
      <c r="AE76" s="5">
        <f t="shared" si="343"/>
        <v>0</v>
      </c>
      <c r="AF76" s="5">
        <f t="shared" si="343"/>
        <v>0</v>
      </c>
    </row>
    <row r="77">
      <c r="A77" s="1" t="s">
        <v>7</v>
      </c>
      <c r="B77" s="5">
        <f t="shared" si="344"/>
        <v>0</v>
      </c>
      <c r="C77" s="5">
        <f t="shared" ref="C77:D77" si="345">(1*100)/1</f>
        <v>100</v>
      </c>
      <c r="D77" s="5">
        <f t="shared" si="345"/>
        <v>100</v>
      </c>
      <c r="E77" s="5">
        <f t="shared" ref="E77:O77" si="346">(0*100)/1</f>
        <v>0</v>
      </c>
      <c r="F77" s="5">
        <f t="shared" si="346"/>
        <v>0</v>
      </c>
      <c r="G77" s="5">
        <f t="shared" si="346"/>
        <v>0</v>
      </c>
      <c r="H77" s="5">
        <f t="shared" si="346"/>
        <v>0</v>
      </c>
      <c r="I77" s="5">
        <f t="shared" si="346"/>
        <v>0</v>
      </c>
      <c r="J77" s="5">
        <f t="shared" si="346"/>
        <v>0</v>
      </c>
      <c r="K77" s="5">
        <f t="shared" si="346"/>
        <v>0</v>
      </c>
      <c r="L77" s="5">
        <f t="shared" si="346"/>
        <v>0</v>
      </c>
      <c r="M77" s="5">
        <f t="shared" si="346"/>
        <v>0</v>
      </c>
      <c r="N77" s="5">
        <f t="shared" si="346"/>
        <v>0</v>
      </c>
      <c r="O77" s="5">
        <f t="shared" si="346"/>
        <v>0</v>
      </c>
      <c r="P77" s="5">
        <f t="shared" ref="P77:Q77" si="347">(1*100)/1</f>
        <v>100</v>
      </c>
      <c r="Q77" s="5">
        <f t="shared" si="347"/>
        <v>100</v>
      </c>
      <c r="R77" s="5">
        <f t="shared" ref="R77:R84" si="355">(0*100)/1</f>
        <v>0</v>
      </c>
      <c r="S77" s="5">
        <f t="shared" ref="S77:T77" si="348">(1*100)/1</f>
        <v>100</v>
      </c>
      <c r="T77" s="5">
        <f t="shared" si="348"/>
        <v>100</v>
      </c>
      <c r="U77" s="5">
        <f t="shared" si="331"/>
        <v>0</v>
      </c>
      <c r="V77" s="5">
        <f t="shared" si="332"/>
        <v>100</v>
      </c>
      <c r="W77" s="5">
        <f t="shared" si="349"/>
        <v>0</v>
      </c>
      <c r="X77" s="5">
        <f t="shared" ref="X77:Y77" si="350">(1*100)/1</f>
        <v>100</v>
      </c>
      <c r="Y77" s="5">
        <f t="shared" si="350"/>
        <v>100</v>
      </c>
      <c r="Z77" s="5">
        <f t="shared" si="351"/>
        <v>0</v>
      </c>
      <c r="AA77" s="5">
        <f t="shared" si="352"/>
        <v>100</v>
      </c>
      <c r="AB77" s="5">
        <f t="shared" si="342"/>
        <v>0</v>
      </c>
      <c r="AC77" s="5">
        <f>(1*100)/1</f>
        <v>100</v>
      </c>
      <c r="AD77" s="5">
        <f>(0*100)/1</f>
        <v>0</v>
      </c>
      <c r="AE77" s="5">
        <f>(1*100)/1</f>
        <v>100</v>
      </c>
      <c r="AF77" s="5">
        <f>(0*100)/1</f>
        <v>0</v>
      </c>
    </row>
    <row r="78">
      <c r="A78" s="1" t="s">
        <v>8</v>
      </c>
      <c r="B78" s="5">
        <f t="shared" si="344"/>
        <v>0</v>
      </c>
      <c r="C78" s="5">
        <f t="shared" ref="C78:D78" si="353">(0*100)/1</f>
        <v>0</v>
      </c>
      <c r="D78" s="5">
        <f t="shared" si="353"/>
        <v>0</v>
      </c>
      <c r="E78" s="5">
        <f>(1*100)/1</f>
        <v>100</v>
      </c>
      <c r="F78" s="5">
        <f>(0*100)/1</f>
        <v>0</v>
      </c>
      <c r="G78" s="5">
        <f>(1*100)/1</f>
        <v>100</v>
      </c>
      <c r="H78" s="5">
        <f t="shared" ref="H78:P78" si="354">(0*100)/1</f>
        <v>0</v>
      </c>
      <c r="I78" s="5">
        <f t="shared" si="354"/>
        <v>0</v>
      </c>
      <c r="J78" s="5">
        <f t="shared" si="354"/>
        <v>0</v>
      </c>
      <c r="K78" s="5">
        <f t="shared" si="354"/>
        <v>0</v>
      </c>
      <c r="L78" s="5">
        <f t="shared" si="354"/>
        <v>0</v>
      </c>
      <c r="M78" s="5">
        <f t="shared" si="354"/>
        <v>0</v>
      </c>
      <c r="N78" s="5">
        <f t="shared" si="354"/>
        <v>0</v>
      </c>
      <c r="O78" s="5">
        <f t="shared" si="354"/>
        <v>0</v>
      </c>
      <c r="P78" s="5">
        <f t="shared" si="354"/>
        <v>0</v>
      </c>
      <c r="Q78" s="5">
        <f t="shared" ref="Q78:Q81" si="361">(1*100)/1</f>
        <v>100</v>
      </c>
      <c r="R78" s="5">
        <f t="shared" si="355"/>
        <v>0</v>
      </c>
      <c r="S78" s="5">
        <f t="shared" ref="S78:T78" si="356">(1*100)/1</f>
        <v>100</v>
      </c>
      <c r="T78" s="5">
        <f t="shared" si="356"/>
        <v>100</v>
      </c>
      <c r="U78" s="5">
        <f t="shared" si="331"/>
        <v>0</v>
      </c>
      <c r="V78" s="5">
        <f t="shared" si="332"/>
        <v>100</v>
      </c>
      <c r="W78" s="5">
        <f t="shared" si="349"/>
        <v>0</v>
      </c>
      <c r="X78" s="5">
        <f t="shared" ref="X78:X81" si="363">(1*100)/1</f>
        <v>100</v>
      </c>
      <c r="Y78" s="5">
        <f t="shared" ref="Y78:Z78" si="357">(0*100)/1</f>
        <v>0</v>
      </c>
      <c r="Z78" s="5">
        <f t="shared" si="357"/>
        <v>0</v>
      </c>
      <c r="AA78" s="5">
        <f t="shared" si="352"/>
        <v>100</v>
      </c>
      <c r="AB78" s="5">
        <f t="shared" si="342"/>
        <v>0</v>
      </c>
      <c r="AC78" s="5">
        <f t="shared" ref="AC78:AF78" si="358">(0*100)/1</f>
        <v>0</v>
      </c>
      <c r="AD78" s="5">
        <f t="shared" si="358"/>
        <v>0</v>
      </c>
      <c r="AE78" s="5">
        <f t="shared" si="358"/>
        <v>0</v>
      </c>
      <c r="AF78" s="5">
        <f t="shared" si="358"/>
        <v>0</v>
      </c>
    </row>
    <row r="79">
      <c r="A79" s="1" t="s">
        <v>9</v>
      </c>
      <c r="B79" s="5">
        <f t="shared" si="344"/>
        <v>0</v>
      </c>
      <c r="C79" s="5">
        <f t="shared" ref="C79:C80" si="365">(0*100)/1</f>
        <v>0</v>
      </c>
      <c r="D79" s="5">
        <f t="shared" ref="D79:D80" si="366">(1*100)/1</f>
        <v>100</v>
      </c>
      <c r="E79" s="5">
        <f t="shared" ref="E79:J79" si="359">(0*100)/1</f>
        <v>0</v>
      </c>
      <c r="F79" s="5">
        <f t="shared" si="359"/>
        <v>0</v>
      </c>
      <c r="G79" s="5">
        <f t="shared" si="359"/>
        <v>0</v>
      </c>
      <c r="H79" s="5">
        <f t="shared" si="359"/>
        <v>0</v>
      </c>
      <c r="I79" s="5">
        <f t="shared" si="359"/>
        <v>0</v>
      </c>
      <c r="J79" s="5">
        <f t="shared" si="359"/>
        <v>0</v>
      </c>
      <c r="K79" s="5">
        <f t="shared" ref="K79:K80" si="368">(1*100)/1</f>
        <v>100</v>
      </c>
      <c r="L79" s="5">
        <f t="shared" ref="L79:P79" si="360">(0*100)/1</f>
        <v>0</v>
      </c>
      <c r="M79" s="5">
        <f t="shared" si="360"/>
        <v>0</v>
      </c>
      <c r="N79" s="5">
        <f t="shared" si="360"/>
        <v>0</v>
      </c>
      <c r="O79" s="5">
        <f t="shared" si="360"/>
        <v>0</v>
      </c>
      <c r="P79" s="5">
        <f t="shared" si="360"/>
        <v>0</v>
      </c>
      <c r="Q79" s="5">
        <f t="shared" si="361"/>
        <v>100</v>
      </c>
      <c r="R79" s="5">
        <f t="shared" si="355"/>
        <v>0</v>
      </c>
      <c r="S79" s="5">
        <f t="shared" ref="S79:S80" si="370">(0*100)/1</f>
        <v>0</v>
      </c>
      <c r="T79" s="5">
        <f t="shared" ref="T79:T80" si="371">(1*100)/1</f>
        <v>100</v>
      </c>
      <c r="U79" s="5">
        <f t="shared" si="331"/>
        <v>0</v>
      </c>
      <c r="V79" s="5">
        <f t="shared" ref="V79:W79" si="362">(0*100)/1</f>
        <v>0</v>
      </c>
      <c r="W79" s="5">
        <f t="shared" si="362"/>
        <v>0</v>
      </c>
      <c r="X79" s="5">
        <f t="shared" si="363"/>
        <v>100</v>
      </c>
      <c r="Y79" s="5">
        <f t="shared" ref="Y79:Y80" si="373">(1*100)/1</f>
        <v>100</v>
      </c>
      <c r="Z79" s="5">
        <f t="shared" ref="Z79:Z80" si="374">(0*100)/1</f>
        <v>0</v>
      </c>
      <c r="AA79" s="5">
        <f t="shared" si="352"/>
        <v>100</v>
      </c>
      <c r="AB79" s="5">
        <f>(1*100)/1</f>
        <v>100</v>
      </c>
      <c r="AC79" s="5">
        <f>(0*100)/1</f>
        <v>0</v>
      </c>
      <c r="AD79" s="5">
        <f t="shared" ref="AD79:AF79" si="364">(1*100)/1</f>
        <v>100</v>
      </c>
      <c r="AE79" s="5">
        <f t="shared" si="364"/>
        <v>100</v>
      </c>
      <c r="AF79" s="5">
        <f t="shared" si="364"/>
        <v>100</v>
      </c>
    </row>
    <row r="80">
      <c r="A80" s="1" t="s">
        <v>10</v>
      </c>
      <c r="B80" s="5">
        <f>(1*100)/1</f>
        <v>100</v>
      </c>
      <c r="C80" s="5">
        <f t="shared" si="365"/>
        <v>0</v>
      </c>
      <c r="D80" s="5">
        <f t="shared" si="366"/>
        <v>100</v>
      </c>
      <c r="E80" s="5">
        <f>(1*100)/1</f>
        <v>100</v>
      </c>
      <c r="F80" s="5">
        <f t="shared" ref="F80:J80" si="367">(0*100)/1</f>
        <v>0</v>
      </c>
      <c r="G80" s="5">
        <f t="shared" si="367"/>
        <v>0</v>
      </c>
      <c r="H80" s="5">
        <f t="shared" si="367"/>
        <v>0</v>
      </c>
      <c r="I80" s="5">
        <f t="shared" si="367"/>
        <v>0</v>
      </c>
      <c r="J80" s="5">
        <f t="shared" si="367"/>
        <v>0</v>
      </c>
      <c r="K80" s="5">
        <f t="shared" si="368"/>
        <v>100</v>
      </c>
      <c r="L80" s="5">
        <f t="shared" ref="L80:P80" si="369">(0*100)/1</f>
        <v>0</v>
      </c>
      <c r="M80" s="5">
        <f t="shared" si="369"/>
        <v>0</v>
      </c>
      <c r="N80" s="5">
        <f t="shared" si="369"/>
        <v>0</v>
      </c>
      <c r="O80" s="5">
        <f t="shared" si="369"/>
        <v>0</v>
      </c>
      <c r="P80" s="5">
        <f t="shared" si="369"/>
        <v>0</v>
      </c>
      <c r="Q80" s="5">
        <f t="shared" si="361"/>
        <v>100</v>
      </c>
      <c r="R80" s="5">
        <f t="shared" si="355"/>
        <v>0</v>
      </c>
      <c r="S80" s="5">
        <f t="shared" si="370"/>
        <v>0</v>
      </c>
      <c r="T80" s="5">
        <f t="shared" si="371"/>
        <v>100</v>
      </c>
      <c r="U80" s="5">
        <f t="shared" si="331"/>
        <v>0</v>
      </c>
      <c r="V80" s="5">
        <f t="shared" ref="V80:W80" si="372">(0*100)/1</f>
        <v>0</v>
      </c>
      <c r="W80" s="5">
        <f t="shared" si="372"/>
        <v>0</v>
      </c>
      <c r="X80" s="5">
        <f t="shared" si="363"/>
        <v>100</v>
      </c>
      <c r="Y80" s="5">
        <f t="shared" si="373"/>
        <v>100</v>
      </c>
      <c r="Z80" s="5">
        <f t="shared" si="374"/>
        <v>0</v>
      </c>
      <c r="AA80" s="5">
        <f t="shared" si="352"/>
        <v>100</v>
      </c>
      <c r="AB80" s="5">
        <f t="shared" ref="AB80:AF80" si="375">(0*100)/1</f>
        <v>0</v>
      </c>
      <c r="AC80" s="5">
        <f t="shared" si="375"/>
        <v>0</v>
      </c>
      <c r="AD80" s="5">
        <f t="shared" si="375"/>
        <v>0</v>
      </c>
      <c r="AE80" s="5">
        <f t="shared" si="375"/>
        <v>0</v>
      </c>
      <c r="AF80" s="5">
        <f t="shared" si="375"/>
        <v>0</v>
      </c>
    </row>
    <row r="81">
      <c r="A81" s="1" t="s">
        <v>11</v>
      </c>
      <c r="B81" s="5">
        <f t="shared" ref="B81:I81" si="376">(0*100)/1</f>
        <v>0</v>
      </c>
      <c r="C81" s="5">
        <f t="shared" si="376"/>
        <v>0</v>
      </c>
      <c r="D81" s="5">
        <f t="shared" si="376"/>
        <v>0</v>
      </c>
      <c r="E81" s="5">
        <f t="shared" si="376"/>
        <v>0</v>
      </c>
      <c r="F81" s="5">
        <f t="shared" si="376"/>
        <v>0</v>
      </c>
      <c r="G81" s="5">
        <f t="shared" si="376"/>
        <v>0</v>
      </c>
      <c r="H81" s="5">
        <f t="shared" si="376"/>
        <v>0</v>
      </c>
      <c r="I81" s="5">
        <f t="shared" si="376"/>
        <v>0</v>
      </c>
      <c r="J81" s="5">
        <f>(1*100)/1</f>
        <v>100</v>
      </c>
      <c r="K81" s="5">
        <f t="shared" ref="K81:P81" si="377">(0*100)/1</f>
        <v>0</v>
      </c>
      <c r="L81" s="5">
        <f t="shared" si="377"/>
        <v>0</v>
      </c>
      <c r="M81" s="5">
        <f t="shared" si="377"/>
        <v>0</v>
      </c>
      <c r="N81" s="5">
        <f t="shared" si="377"/>
        <v>0</v>
      </c>
      <c r="O81" s="5">
        <f t="shared" si="377"/>
        <v>0</v>
      </c>
      <c r="P81" s="5">
        <f t="shared" si="377"/>
        <v>0</v>
      </c>
      <c r="Q81" s="5">
        <f t="shared" si="361"/>
        <v>100</v>
      </c>
      <c r="R81" s="5">
        <f t="shared" si="355"/>
        <v>0</v>
      </c>
      <c r="S81" s="5">
        <f t="shared" ref="S81:U81" si="378">(1*100)/1</f>
        <v>100</v>
      </c>
      <c r="T81" s="5">
        <f t="shared" si="378"/>
        <v>100</v>
      </c>
      <c r="U81" s="5">
        <f t="shared" si="378"/>
        <v>100</v>
      </c>
      <c r="V81" s="5">
        <f t="shared" ref="V81:W81" si="379">(0*100)/1</f>
        <v>0</v>
      </c>
      <c r="W81" s="5">
        <f t="shared" si="379"/>
        <v>0</v>
      </c>
      <c r="X81" s="5">
        <f t="shared" si="363"/>
        <v>100</v>
      </c>
      <c r="Y81" s="5">
        <f t="shared" ref="Y81:AB81" si="380">(0*100)/1</f>
        <v>0</v>
      </c>
      <c r="Z81" s="5">
        <f t="shared" si="380"/>
        <v>0</v>
      </c>
      <c r="AA81" s="5">
        <f t="shared" si="380"/>
        <v>0</v>
      </c>
      <c r="AB81" s="5">
        <f t="shared" si="380"/>
        <v>0</v>
      </c>
      <c r="AC81" s="5">
        <f t="shared" ref="AC81:AF81" si="381">(1*100)/1</f>
        <v>100</v>
      </c>
      <c r="AD81" s="5">
        <f t="shared" si="381"/>
        <v>100</v>
      </c>
      <c r="AE81" s="5">
        <f t="shared" si="381"/>
        <v>100</v>
      </c>
      <c r="AF81" s="5">
        <f t="shared" si="381"/>
        <v>100</v>
      </c>
    </row>
    <row r="82">
      <c r="A82" s="1" t="s">
        <v>12</v>
      </c>
      <c r="B82" s="5">
        <f t="shared" ref="B82:H82" si="382">(0*100)/1</f>
        <v>0</v>
      </c>
      <c r="C82" s="5">
        <f t="shared" si="382"/>
        <v>0</v>
      </c>
      <c r="D82" s="5">
        <f t="shared" si="382"/>
        <v>0</v>
      </c>
      <c r="E82" s="5">
        <f t="shared" si="382"/>
        <v>0</v>
      </c>
      <c r="F82" s="5">
        <f t="shared" si="382"/>
        <v>0</v>
      </c>
      <c r="G82" s="5">
        <f t="shared" si="382"/>
        <v>0</v>
      </c>
      <c r="H82" s="5">
        <f t="shared" si="382"/>
        <v>0</v>
      </c>
      <c r="I82" s="5">
        <f t="shared" ref="I82:J82" si="383">(1*100)/1</f>
        <v>100</v>
      </c>
      <c r="J82" s="5">
        <f t="shared" si="383"/>
        <v>100</v>
      </c>
      <c r="K82" s="5">
        <f>(0*100)/1</f>
        <v>0</v>
      </c>
      <c r="L82" s="5">
        <f t="shared" ref="L82:N82" si="384">(1*100)/1</f>
        <v>100</v>
      </c>
      <c r="M82" s="5">
        <f t="shared" si="384"/>
        <v>100</v>
      </c>
      <c r="N82" s="5">
        <f t="shared" si="384"/>
        <v>100</v>
      </c>
      <c r="O82" s="5">
        <f>(0*100)/1</f>
        <v>0</v>
      </c>
      <c r="P82" s="5">
        <f t="shared" ref="P82:Q82" si="385">(1*100)/1</f>
        <v>100</v>
      </c>
      <c r="Q82" s="5">
        <f t="shared" si="385"/>
        <v>100</v>
      </c>
      <c r="R82" s="5">
        <f t="shared" si="355"/>
        <v>0</v>
      </c>
      <c r="S82" s="5">
        <f t="shared" ref="S82:U82" si="386">(1*100)/1</f>
        <v>100</v>
      </c>
      <c r="T82" s="5">
        <f t="shared" si="386"/>
        <v>100</v>
      </c>
      <c r="U82" s="5">
        <f t="shared" si="386"/>
        <v>100</v>
      </c>
      <c r="V82" s="5">
        <f>(0*100)/1</f>
        <v>0</v>
      </c>
      <c r="W82" s="5">
        <f>(1*100)/1</f>
        <v>100</v>
      </c>
      <c r="X82" s="5">
        <f t="shared" ref="X82:AB82" si="387">(0*100)/1</f>
        <v>0</v>
      </c>
      <c r="Y82" s="5">
        <f t="shared" si="387"/>
        <v>0</v>
      </c>
      <c r="Z82" s="5">
        <f t="shared" si="387"/>
        <v>0</v>
      </c>
      <c r="AA82" s="5">
        <f t="shared" si="387"/>
        <v>0</v>
      </c>
      <c r="AB82" s="5">
        <f t="shared" si="387"/>
        <v>0</v>
      </c>
      <c r="AC82" s="5">
        <f>(1*100)/1</f>
        <v>100</v>
      </c>
      <c r="AD82" s="5">
        <f t="shared" ref="AD82:AD85" si="396">(0*100)/1</f>
        <v>0</v>
      </c>
      <c r="AE82" s="5">
        <f t="shared" ref="AE82:AF82" si="388">(1*100)/1</f>
        <v>100</v>
      </c>
      <c r="AF82" s="5">
        <f t="shared" si="388"/>
        <v>100</v>
      </c>
    </row>
    <row r="83">
      <c r="A83" s="1" t="s">
        <v>13</v>
      </c>
      <c r="B83" s="5">
        <f t="shared" ref="B83:D83" si="389">(0*100)/1</f>
        <v>0</v>
      </c>
      <c r="C83" s="5">
        <f t="shared" si="389"/>
        <v>0</v>
      </c>
      <c r="D83" s="5">
        <f t="shared" si="389"/>
        <v>0</v>
      </c>
      <c r="E83" s="5">
        <f t="shared" ref="E83:G83" si="390">(1*100)/1</f>
        <v>100</v>
      </c>
      <c r="F83" s="5">
        <f t="shared" si="390"/>
        <v>100</v>
      </c>
      <c r="G83" s="5">
        <f t="shared" si="390"/>
        <v>100</v>
      </c>
      <c r="H83" s="5">
        <f t="shared" ref="H83:L83" si="391">(0*100)/1</f>
        <v>0</v>
      </c>
      <c r="I83" s="5">
        <f t="shared" si="391"/>
        <v>0</v>
      </c>
      <c r="J83" s="5">
        <f t="shared" si="391"/>
        <v>0</v>
      </c>
      <c r="K83" s="5">
        <f t="shared" si="391"/>
        <v>0</v>
      </c>
      <c r="L83" s="5">
        <f t="shared" si="391"/>
        <v>0</v>
      </c>
      <c r="M83" s="5">
        <f t="shared" ref="M83:M84" si="400">(1*100)/1</f>
        <v>100</v>
      </c>
      <c r="N83" s="5">
        <f t="shared" ref="N83:N84" si="401">(0*100)/1</f>
        <v>0</v>
      </c>
      <c r="O83" s="5">
        <f t="shared" ref="O83:Q83" si="392">(1*100)/1</f>
        <v>100</v>
      </c>
      <c r="P83" s="5">
        <f t="shared" si="392"/>
        <v>100</v>
      </c>
      <c r="Q83" s="5">
        <f t="shared" si="392"/>
        <v>100</v>
      </c>
      <c r="R83" s="5">
        <f t="shared" si="355"/>
        <v>0</v>
      </c>
      <c r="S83" s="5">
        <f>(0*100)/1</f>
        <v>0</v>
      </c>
      <c r="T83" s="5">
        <f>(1*100)/1</f>
        <v>100</v>
      </c>
      <c r="U83" s="5">
        <f t="shared" ref="U83:U85" si="404">(0*100)/1</f>
        <v>0</v>
      </c>
      <c r="V83" s="5">
        <f t="shared" ref="V83:V84" si="405">(1*100)/1</f>
        <v>100</v>
      </c>
      <c r="W83" s="5">
        <f t="shared" ref="W83:X83" si="393">(0*100)/1</f>
        <v>0</v>
      </c>
      <c r="X83" s="5">
        <f t="shared" si="393"/>
        <v>0</v>
      </c>
      <c r="Y83" s="5">
        <f t="shared" ref="Y83:Z83" si="394">(1*100)/1</f>
        <v>100</v>
      </c>
      <c r="Z83" s="5">
        <f t="shared" si="394"/>
        <v>100</v>
      </c>
      <c r="AA83" s="5">
        <f>(0*100)/1</f>
        <v>0</v>
      </c>
      <c r="AB83" s="5">
        <f t="shared" ref="AB83:AC83" si="395">(1*100)/1</f>
        <v>100</v>
      </c>
      <c r="AC83" s="5">
        <f t="shared" si="395"/>
        <v>100</v>
      </c>
      <c r="AD83" s="5">
        <f t="shared" si="396"/>
        <v>0</v>
      </c>
      <c r="AE83" s="5">
        <f t="shared" ref="AE83:AF83" si="397">(0*100)/1</f>
        <v>0</v>
      </c>
      <c r="AF83" s="5">
        <f t="shared" si="397"/>
        <v>0</v>
      </c>
    </row>
    <row r="84">
      <c r="A84" s="1" t="s">
        <v>14</v>
      </c>
      <c r="B84" s="5">
        <f t="shared" ref="B84:D84" si="398">(0*100)/1</f>
        <v>0</v>
      </c>
      <c r="C84" s="5">
        <f t="shared" si="398"/>
        <v>0</v>
      </c>
      <c r="D84" s="5">
        <f t="shared" si="398"/>
        <v>0</v>
      </c>
      <c r="E84" s="5">
        <f>(1*100)/1</f>
        <v>100</v>
      </c>
      <c r="F84" s="5">
        <f>(0*100)/1</f>
        <v>0</v>
      </c>
      <c r="G84" s="5">
        <f>(1*100)/1</f>
        <v>100</v>
      </c>
      <c r="H84" s="5">
        <f>(0*100)/1</f>
        <v>0</v>
      </c>
      <c r="I84" s="5">
        <f>(1*100)/1</f>
        <v>100</v>
      </c>
      <c r="J84" s="5">
        <f t="shared" ref="J84:L84" si="399">(0*100)/1</f>
        <v>0</v>
      </c>
      <c r="K84" s="5">
        <f t="shared" si="399"/>
        <v>0</v>
      </c>
      <c r="L84" s="5">
        <f t="shared" si="399"/>
        <v>0</v>
      </c>
      <c r="M84" s="5">
        <f t="shared" si="400"/>
        <v>100</v>
      </c>
      <c r="N84" s="5">
        <f t="shared" si="401"/>
        <v>0</v>
      </c>
      <c r="O84" s="5">
        <f t="shared" ref="O84:Q84" si="402">(1*100)/1</f>
        <v>100</v>
      </c>
      <c r="P84" s="5">
        <f t="shared" si="402"/>
        <v>100</v>
      </c>
      <c r="Q84" s="5">
        <f t="shared" si="402"/>
        <v>100</v>
      </c>
      <c r="R84" s="5">
        <f t="shared" si="355"/>
        <v>0</v>
      </c>
      <c r="S84" s="5">
        <f t="shared" ref="S84:T84" si="403">(1*100)/1</f>
        <v>100</v>
      </c>
      <c r="T84" s="5">
        <f t="shared" si="403"/>
        <v>100</v>
      </c>
      <c r="U84" s="5">
        <f t="shared" si="404"/>
        <v>0</v>
      </c>
      <c r="V84" s="5">
        <f t="shared" si="405"/>
        <v>100</v>
      </c>
      <c r="W84" s="5">
        <f>(1*100)/1</f>
        <v>100</v>
      </c>
      <c r="X84" s="5">
        <f>(0*100)/1</f>
        <v>0</v>
      </c>
      <c r="Y84" s="5">
        <f>(1*100)/1</f>
        <v>100</v>
      </c>
      <c r="Z84" s="5">
        <f>(0*100)/1</f>
        <v>0</v>
      </c>
      <c r="AA84" s="5">
        <f t="shared" ref="AA84:AC84" si="406">(1*100)/1</f>
        <v>100</v>
      </c>
      <c r="AB84" s="5">
        <f t="shared" si="406"/>
        <v>100</v>
      </c>
      <c r="AC84" s="5">
        <f t="shared" si="406"/>
        <v>100</v>
      </c>
      <c r="AD84" s="5">
        <f t="shared" si="396"/>
        <v>0</v>
      </c>
      <c r="AE84" s="5">
        <f>(1*100)/1</f>
        <v>100</v>
      </c>
      <c r="AF84" s="5">
        <f>(0*100)/1</f>
        <v>0</v>
      </c>
    </row>
    <row r="85">
      <c r="A85" s="1" t="s">
        <v>15</v>
      </c>
      <c r="B85" s="5">
        <f t="shared" ref="B85:O85" si="407">(0*100)/1</f>
        <v>0</v>
      </c>
      <c r="C85" s="5">
        <f t="shared" si="407"/>
        <v>0</v>
      </c>
      <c r="D85" s="5">
        <f t="shared" si="407"/>
        <v>0</v>
      </c>
      <c r="E85" s="5">
        <f t="shared" si="407"/>
        <v>0</v>
      </c>
      <c r="F85" s="5">
        <f t="shared" si="407"/>
        <v>0</v>
      </c>
      <c r="G85" s="5">
        <f t="shared" si="407"/>
        <v>0</v>
      </c>
      <c r="H85" s="5">
        <f t="shared" si="407"/>
        <v>0</v>
      </c>
      <c r="I85" s="5">
        <f t="shared" si="407"/>
        <v>0</v>
      </c>
      <c r="J85" s="5">
        <f t="shared" si="407"/>
        <v>0</v>
      </c>
      <c r="K85" s="5">
        <f t="shared" si="407"/>
        <v>0</v>
      </c>
      <c r="L85" s="5">
        <f t="shared" si="407"/>
        <v>0</v>
      </c>
      <c r="M85" s="5">
        <f t="shared" si="407"/>
        <v>0</v>
      </c>
      <c r="N85" s="5">
        <f t="shared" si="407"/>
        <v>0</v>
      </c>
      <c r="O85" s="5">
        <f t="shared" si="407"/>
        <v>0</v>
      </c>
      <c r="P85" s="5">
        <f>(1*100)/1</f>
        <v>100</v>
      </c>
      <c r="Q85" s="5">
        <f t="shared" ref="Q85:R85" si="408">(0*100)/1</f>
        <v>0</v>
      </c>
      <c r="R85" s="5">
        <f t="shared" si="408"/>
        <v>0</v>
      </c>
      <c r="S85" s="5">
        <f t="shared" ref="S85:T85" si="409">(1*100)/1</f>
        <v>100</v>
      </c>
      <c r="T85" s="5">
        <f t="shared" si="409"/>
        <v>100</v>
      </c>
      <c r="U85" s="5">
        <f t="shared" si="404"/>
        <v>0</v>
      </c>
      <c r="V85" s="5">
        <f t="shared" ref="V85:W85" si="410">(0*100)/1</f>
        <v>0</v>
      </c>
      <c r="W85" s="5">
        <f t="shared" si="410"/>
        <v>0</v>
      </c>
      <c r="X85" s="5">
        <f>(1*100)/1</f>
        <v>100</v>
      </c>
      <c r="Y85" s="5">
        <f>(0*100)/1</f>
        <v>0</v>
      </c>
      <c r="Z85" s="5">
        <f>(1*100)/1</f>
        <v>100</v>
      </c>
      <c r="AA85" s="5">
        <f t="shared" ref="AA85:AB85" si="411">(0*100)/1</f>
        <v>0</v>
      </c>
      <c r="AB85" s="5">
        <f t="shared" si="411"/>
        <v>0</v>
      </c>
      <c r="AC85" s="5">
        <f>(1*100)/1</f>
        <v>100</v>
      </c>
      <c r="AD85" s="5">
        <f t="shared" si="396"/>
        <v>0</v>
      </c>
      <c r="AE85" s="5">
        <f t="shared" ref="AE85:AF85" si="412">(0*100)/1</f>
        <v>0</v>
      </c>
      <c r="AF85" s="5">
        <f t="shared" si="412"/>
        <v>0</v>
      </c>
    </row>
    <row r="86">
      <c r="A86" s="1" t="s">
        <v>16</v>
      </c>
      <c r="B86" s="5">
        <f t="shared" ref="B86:AF86" si="413">(0*100)/1</f>
        <v>0</v>
      </c>
      <c r="C86" s="5">
        <f t="shared" si="413"/>
        <v>0</v>
      </c>
      <c r="D86" s="5">
        <f t="shared" si="413"/>
        <v>0</v>
      </c>
      <c r="E86" s="5">
        <f t="shared" si="413"/>
        <v>0</v>
      </c>
      <c r="F86" s="5">
        <f t="shared" si="413"/>
        <v>0</v>
      </c>
      <c r="G86" s="5">
        <f t="shared" si="413"/>
        <v>0</v>
      </c>
      <c r="H86" s="5">
        <f t="shared" si="413"/>
        <v>0</v>
      </c>
      <c r="I86" s="5">
        <f t="shared" si="413"/>
        <v>0</v>
      </c>
      <c r="J86" s="5">
        <f t="shared" si="413"/>
        <v>0</v>
      </c>
      <c r="K86" s="5">
        <f t="shared" si="413"/>
        <v>0</v>
      </c>
      <c r="L86" s="5">
        <f t="shared" si="413"/>
        <v>0</v>
      </c>
      <c r="M86" s="5">
        <f t="shared" si="413"/>
        <v>0</v>
      </c>
      <c r="N86" s="5">
        <f t="shared" si="413"/>
        <v>0</v>
      </c>
      <c r="O86" s="5">
        <f t="shared" si="413"/>
        <v>0</v>
      </c>
      <c r="P86" s="5">
        <f t="shared" si="413"/>
        <v>0</v>
      </c>
      <c r="Q86" s="5">
        <f t="shared" si="413"/>
        <v>0</v>
      </c>
      <c r="R86" s="5">
        <f t="shared" si="413"/>
        <v>0</v>
      </c>
      <c r="S86" s="5">
        <f t="shared" si="413"/>
        <v>0</v>
      </c>
      <c r="T86" s="5">
        <f t="shared" si="413"/>
        <v>0</v>
      </c>
      <c r="U86" s="5">
        <f t="shared" si="413"/>
        <v>0</v>
      </c>
      <c r="V86" s="5">
        <f t="shared" si="413"/>
        <v>0</v>
      </c>
      <c r="W86" s="5">
        <f t="shared" si="413"/>
        <v>0</v>
      </c>
      <c r="X86" s="5">
        <f t="shared" si="413"/>
        <v>0</v>
      </c>
      <c r="Y86" s="5">
        <f t="shared" si="413"/>
        <v>0</v>
      </c>
      <c r="Z86" s="5">
        <f t="shared" si="413"/>
        <v>0</v>
      </c>
      <c r="AA86" s="5">
        <f t="shared" si="413"/>
        <v>0</v>
      </c>
      <c r="AB86" s="5">
        <f t="shared" si="413"/>
        <v>0</v>
      </c>
      <c r="AC86" s="5">
        <f t="shared" si="413"/>
        <v>0</v>
      </c>
      <c r="AD86" s="5">
        <f t="shared" si="413"/>
        <v>0</v>
      </c>
      <c r="AE86" s="5">
        <f t="shared" si="413"/>
        <v>0</v>
      </c>
      <c r="AF86" s="5">
        <f t="shared" si="413"/>
        <v>0</v>
      </c>
    </row>
    <row r="87">
      <c r="A87" s="1" t="s">
        <v>17</v>
      </c>
      <c r="B87" s="5">
        <f t="shared" ref="B87:AF87" si="414">(0*100)/1</f>
        <v>0</v>
      </c>
      <c r="C87" s="5">
        <f t="shared" si="414"/>
        <v>0</v>
      </c>
      <c r="D87" s="5">
        <f t="shared" si="414"/>
        <v>0</v>
      </c>
      <c r="E87" s="5">
        <f t="shared" si="414"/>
        <v>0</v>
      </c>
      <c r="F87" s="5">
        <f t="shared" si="414"/>
        <v>0</v>
      </c>
      <c r="G87" s="5">
        <f t="shared" si="414"/>
        <v>0</v>
      </c>
      <c r="H87" s="5">
        <f t="shared" si="414"/>
        <v>0</v>
      </c>
      <c r="I87" s="5">
        <f t="shared" si="414"/>
        <v>0</v>
      </c>
      <c r="J87" s="5">
        <f t="shared" si="414"/>
        <v>0</v>
      </c>
      <c r="K87" s="5">
        <f t="shared" si="414"/>
        <v>0</v>
      </c>
      <c r="L87" s="5">
        <f t="shared" si="414"/>
        <v>0</v>
      </c>
      <c r="M87" s="5">
        <f t="shared" si="414"/>
        <v>0</v>
      </c>
      <c r="N87" s="5">
        <f t="shared" si="414"/>
        <v>0</v>
      </c>
      <c r="O87" s="5">
        <f t="shared" si="414"/>
        <v>0</v>
      </c>
      <c r="P87" s="5">
        <f t="shared" si="414"/>
        <v>0</v>
      </c>
      <c r="Q87" s="5">
        <f t="shared" si="414"/>
        <v>0</v>
      </c>
      <c r="R87" s="5">
        <f t="shared" si="414"/>
        <v>0</v>
      </c>
      <c r="S87" s="5">
        <f t="shared" si="414"/>
        <v>0</v>
      </c>
      <c r="T87" s="5">
        <f t="shared" si="414"/>
        <v>0</v>
      </c>
      <c r="U87" s="5">
        <f t="shared" si="414"/>
        <v>0</v>
      </c>
      <c r="V87" s="5">
        <f t="shared" si="414"/>
        <v>0</v>
      </c>
      <c r="W87" s="5">
        <f t="shared" si="414"/>
        <v>0</v>
      </c>
      <c r="X87" s="5">
        <f t="shared" si="414"/>
        <v>0</v>
      </c>
      <c r="Y87" s="5">
        <f t="shared" si="414"/>
        <v>0</v>
      </c>
      <c r="Z87" s="5">
        <f t="shared" si="414"/>
        <v>0</v>
      </c>
      <c r="AA87" s="5">
        <f t="shared" si="414"/>
        <v>0</v>
      </c>
      <c r="AB87" s="5">
        <f t="shared" si="414"/>
        <v>0</v>
      </c>
      <c r="AC87" s="5">
        <f t="shared" si="414"/>
        <v>0</v>
      </c>
      <c r="AD87" s="5">
        <f t="shared" si="414"/>
        <v>0</v>
      </c>
      <c r="AE87" s="5">
        <f t="shared" si="414"/>
        <v>0</v>
      </c>
      <c r="AF87" s="5">
        <f t="shared" si="414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45901.0</v>
      </c>
      <c r="C1" s="2">
        <v>45902.0</v>
      </c>
      <c r="D1" s="2">
        <v>45903.0</v>
      </c>
      <c r="E1" s="2">
        <v>45904.0</v>
      </c>
      <c r="F1" s="2">
        <v>45905.0</v>
      </c>
      <c r="G1" s="2">
        <v>45906.0</v>
      </c>
      <c r="H1" s="2">
        <v>45907.0</v>
      </c>
      <c r="I1" s="2">
        <v>45908.0</v>
      </c>
      <c r="J1" s="2">
        <v>45909.0</v>
      </c>
      <c r="K1" s="2">
        <v>45910.0</v>
      </c>
      <c r="L1" s="19">
        <v>45911.0</v>
      </c>
      <c r="M1" s="2">
        <v>45912.0</v>
      </c>
      <c r="N1" s="2">
        <v>45913.0</v>
      </c>
      <c r="O1" s="2">
        <v>45914.0</v>
      </c>
      <c r="P1" s="2">
        <v>45915.0</v>
      </c>
      <c r="Q1" s="2">
        <v>45916.0</v>
      </c>
      <c r="R1" s="2">
        <v>45917.0</v>
      </c>
      <c r="S1" s="2">
        <v>45918.0</v>
      </c>
      <c r="T1" s="2">
        <v>45919.0</v>
      </c>
      <c r="U1" s="2">
        <v>45920.0</v>
      </c>
      <c r="V1" s="2">
        <v>45921.0</v>
      </c>
      <c r="W1" s="2">
        <v>45922.0</v>
      </c>
      <c r="X1" s="2">
        <v>45923.0</v>
      </c>
      <c r="Y1" s="2">
        <v>45924.0</v>
      </c>
      <c r="Z1" s="2">
        <v>45925.0</v>
      </c>
      <c r="AA1" s="2">
        <v>45926.0</v>
      </c>
      <c r="AB1" s="2">
        <v>45927.0</v>
      </c>
      <c r="AC1" s="19">
        <v>45928.0</v>
      </c>
      <c r="AD1" s="19">
        <v>45929.0</v>
      </c>
      <c r="AE1" s="2">
        <v>45930.0</v>
      </c>
      <c r="AF1" s="1" t="s">
        <v>62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32.83333333</v>
      </c>
    </row>
    <row r="4">
      <c r="A4" s="1" t="s">
        <v>3</v>
      </c>
      <c r="B4" s="4">
        <f t="shared" ref="B4:B6" si="6">(0*100)/10</f>
        <v>0</v>
      </c>
      <c r="C4" s="4">
        <f>(1*100)/10</f>
        <v>10</v>
      </c>
      <c r="D4" s="4">
        <f t="shared" ref="D4:R4" si="2">(0*100)/10</f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>(1*100)/10</f>
        <v>10</v>
      </c>
      <c r="T4" s="4">
        <f t="shared" ref="T4:V4" si="3">(0*100)/10</f>
        <v>0</v>
      </c>
      <c r="U4" s="4">
        <f t="shared" si="3"/>
        <v>0</v>
      </c>
      <c r="V4" s="4">
        <f t="shared" si="3"/>
        <v>0</v>
      </c>
      <c r="W4" s="4">
        <f>(1*100)/10</f>
        <v>10</v>
      </c>
      <c r="X4" s="4">
        <f t="shared" ref="X4:Z4" si="4">(0*100)/10</f>
        <v>0</v>
      </c>
      <c r="Y4" s="4">
        <f t="shared" si="4"/>
        <v>0</v>
      </c>
      <c r="Z4" s="4">
        <f t="shared" si="4"/>
        <v>0</v>
      </c>
      <c r="AA4" s="4">
        <f>(1*100)/10</f>
        <v>10</v>
      </c>
      <c r="AB4" s="4">
        <f>(0*100)/10</f>
        <v>0</v>
      </c>
      <c r="AC4" s="4">
        <f>(1*100)/10</f>
        <v>10</v>
      </c>
      <c r="AD4" s="4">
        <f t="shared" ref="AD4:AF4" si="5">(0*100)/10</f>
        <v>0</v>
      </c>
      <c r="AE4" s="4">
        <f t="shared" si="5"/>
        <v>0</v>
      </c>
      <c r="AF4" s="4">
        <f t="shared" si="5"/>
        <v>0</v>
      </c>
    </row>
    <row r="5">
      <c r="A5" s="1" t="s">
        <v>4</v>
      </c>
      <c r="B5" s="4">
        <f t="shared" si="6"/>
        <v>0</v>
      </c>
      <c r="C5" s="4">
        <f>(2*100)/10</f>
        <v>20</v>
      </c>
      <c r="D5" s="4">
        <f>(4*100)/10</f>
        <v>40</v>
      </c>
      <c r="E5" s="4">
        <f>(1*100)/10</f>
        <v>10</v>
      </c>
      <c r="F5" s="4">
        <f>(3*100)/10</f>
        <v>30</v>
      </c>
      <c r="G5" s="4">
        <f t="shared" ref="G5:I5" si="7">(2*100)/10</f>
        <v>20</v>
      </c>
      <c r="H5" s="4">
        <f t="shared" si="7"/>
        <v>20</v>
      </c>
      <c r="I5" s="4">
        <f t="shared" si="7"/>
        <v>20</v>
      </c>
      <c r="J5" s="4">
        <f t="shared" ref="J5:J6" si="13">(0*100)/10</f>
        <v>0</v>
      </c>
      <c r="K5" s="4">
        <f>(5*100)/10</f>
        <v>50</v>
      </c>
      <c r="L5" s="4">
        <f>(2*100)/10</f>
        <v>20</v>
      </c>
      <c r="M5" s="4">
        <f>(3*100)/10</f>
        <v>30</v>
      </c>
      <c r="N5" s="4">
        <f t="shared" ref="N5:O5" si="8">(4*100)/10</f>
        <v>40</v>
      </c>
      <c r="O5" s="4">
        <f t="shared" si="8"/>
        <v>40</v>
      </c>
      <c r="P5" s="4">
        <f t="shared" ref="P5:P6" si="15">(2*100)/10</f>
        <v>20</v>
      </c>
      <c r="Q5" s="4">
        <f t="shared" ref="Q5:S5" si="9">(1*100)/10</f>
        <v>10</v>
      </c>
      <c r="R5" s="4">
        <f t="shared" si="9"/>
        <v>10</v>
      </c>
      <c r="S5" s="4">
        <f t="shared" si="9"/>
        <v>10</v>
      </c>
      <c r="T5" s="4">
        <f t="shared" ref="T5:U5" si="10">(0*100)/10</f>
        <v>0</v>
      </c>
      <c r="U5" s="4">
        <f t="shared" si="10"/>
        <v>0</v>
      </c>
      <c r="V5" s="4">
        <f>(3*100)/10</f>
        <v>30</v>
      </c>
      <c r="W5" s="4">
        <f t="shared" ref="W5:W6" si="16">(2*100)/10</f>
        <v>20</v>
      </c>
      <c r="X5" s="4">
        <f>(0*100)/10</f>
        <v>0</v>
      </c>
      <c r="Y5" s="4">
        <f>(1*100)/10</f>
        <v>10</v>
      </c>
      <c r="Z5" s="4">
        <f>(0*100)/10</f>
        <v>0</v>
      </c>
      <c r="AA5" s="4">
        <f>(2*100)/10</f>
        <v>20</v>
      </c>
      <c r="AB5" s="4">
        <f>(4*100)/10</f>
        <v>40</v>
      </c>
      <c r="AC5" s="4">
        <f t="shared" ref="AC5:AD5" si="11">(2*100)/10</f>
        <v>20</v>
      </c>
      <c r="AD5" s="4">
        <f t="shared" si="11"/>
        <v>20</v>
      </c>
      <c r="AE5" s="4">
        <f>(1*100)/10</f>
        <v>10</v>
      </c>
      <c r="AF5" s="4">
        <f t="shared" ref="AF5:AF16" si="17">(0*100)/10</f>
        <v>0</v>
      </c>
    </row>
    <row r="6">
      <c r="A6" s="1" t="s">
        <v>5</v>
      </c>
      <c r="B6" s="4">
        <f t="shared" si="6"/>
        <v>0</v>
      </c>
      <c r="C6" s="4">
        <f t="shared" ref="C6:C7" si="18">(4*100)/10</f>
        <v>40</v>
      </c>
      <c r="D6" s="4">
        <f>(7*100)/10</f>
        <v>70</v>
      </c>
      <c r="E6" s="4">
        <f t="shared" ref="E6:F6" si="12">(3*100)/10</f>
        <v>30</v>
      </c>
      <c r="F6" s="4">
        <f t="shared" si="12"/>
        <v>30</v>
      </c>
      <c r="G6" s="4">
        <f t="shared" ref="G6:G7" si="19">(7*100)/10</f>
        <v>70</v>
      </c>
      <c r="H6" s="4">
        <f t="shared" ref="H6:H7" si="20">(5*100)/10</f>
        <v>50</v>
      </c>
      <c r="I6" s="4">
        <f>(4*100)/10</f>
        <v>40</v>
      </c>
      <c r="J6" s="4">
        <f t="shared" si="13"/>
        <v>0</v>
      </c>
      <c r="K6" s="4">
        <f t="shared" ref="K6:K7" si="21">(9*100)/10</f>
        <v>90</v>
      </c>
      <c r="L6" s="4">
        <f>(3*100)/10</f>
        <v>30</v>
      </c>
      <c r="M6" s="4">
        <f t="shared" ref="M6:N6" si="14">(6*100)/10</f>
        <v>60</v>
      </c>
      <c r="N6" s="4">
        <f t="shared" si="14"/>
        <v>60</v>
      </c>
      <c r="O6" s="4">
        <f t="shared" ref="O6:O7" si="22">(5*100)/10</f>
        <v>50</v>
      </c>
      <c r="P6" s="4">
        <f t="shared" si="15"/>
        <v>20</v>
      </c>
      <c r="Q6" s="4">
        <f>(2*100)/10</f>
        <v>20</v>
      </c>
      <c r="R6" s="4">
        <f>(3*100)/10</f>
        <v>30</v>
      </c>
      <c r="S6" s="4">
        <f>(4*100)/10</f>
        <v>40</v>
      </c>
      <c r="T6" s="4">
        <f>(2*100)/10</f>
        <v>20</v>
      </c>
      <c r="U6" s="4">
        <f>(0*100)/10</f>
        <v>0</v>
      </c>
      <c r="V6" s="4">
        <f t="shared" ref="V6:V7" si="24">(6*100)/10</f>
        <v>60</v>
      </c>
      <c r="W6" s="4">
        <f t="shared" si="16"/>
        <v>20</v>
      </c>
      <c r="X6" s="4">
        <f>(4*100)/10</f>
        <v>40</v>
      </c>
      <c r="Y6" s="4">
        <f>(2*100)/10</f>
        <v>20</v>
      </c>
      <c r="Z6" s="4">
        <f>(1*100)/10</f>
        <v>10</v>
      </c>
      <c r="AA6" s="4">
        <f>(4*100)/10</f>
        <v>40</v>
      </c>
      <c r="AB6" s="4">
        <f t="shared" ref="AB6:AB7" si="26">(6*100)/10</f>
        <v>60</v>
      </c>
      <c r="AC6" s="4">
        <f>(3*100)/10</f>
        <v>30</v>
      </c>
      <c r="AD6" s="4">
        <f>(4*100)/10</f>
        <v>40</v>
      </c>
      <c r="AE6" s="4">
        <f>(2*100)/10</f>
        <v>20</v>
      </c>
      <c r="AF6" s="4">
        <f t="shared" si="17"/>
        <v>0</v>
      </c>
    </row>
    <row r="7">
      <c r="A7" s="1" t="s">
        <v>6</v>
      </c>
      <c r="B7" s="4">
        <f t="shared" ref="B7:B8" si="27">(1*100)/10</f>
        <v>10</v>
      </c>
      <c r="C7" s="4">
        <f t="shared" si="18"/>
        <v>40</v>
      </c>
      <c r="D7" s="4">
        <f t="shared" ref="D7:D8" si="28">(8*100)/10</f>
        <v>80</v>
      </c>
      <c r="E7" s="4">
        <f>(2*100)/10</f>
        <v>20</v>
      </c>
      <c r="F7" s="4">
        <f t="shared" ref="F7:F8" si="29">(4*100)/10</f>
        <v>40</v>
      </c>
      <c r="G7" s="4">
        <f t="shared" si="19"/>
        <v>70</v>
      </c>
      <c r="H7" s="4">
        <f t="shared" si="20"/>
        <v>50</v>
      </c>
      <c r="I7" s="4">
        <f>(6*100)/10</f>
        <v>60</v>
      </c>
      <c r="J7" s="4">
        <f t="shared" ref="J7:J8" si="31">(1*100)/10</f>
        <v>10</v>
      </c>
      <c r="K7" s="4">
        <f t="shared" si="21"/>
        <v>90</v>
      </c>
      <c r="L7" s="4">
        <f>(4*100)/10</f>
        <v>40</v>
      </c>
      <c r="M7" s="4">
        <f>(6*100)/10</f>
        <v>60</v>
      </c>
      <c r="N7" s="4">
        <f t="shared" ref="N7:N8" si="32">(8*100)/10</f>
        <v>80</v>
      </c>
      <c r="O7" s="4">
        <f t="shared" si="22"/>
        <v>50</v>
      </c>
      <c r="P7" s="4">
        <f>(5*100)/10</f>
        <v>50</v>
      </c>
      <c r="Q7" s="4">
        <f t="shared" ref="Q7:Q8" si="34">(4*100)/10</f>
        <v>40</v>
      </c>
      <c r="R7" s="4">
        <f>(6*100)/10</f>
        <v>60</v>
      </c>
      <c r="S7" s="4">
        <f>(7*100)/10</f>
        <v>70</v>
      </c>
      <c r="T7" s="4">
        <f t="shared" ref="T7:U7" si="23">(3*100)/10</f>
        <v>30</v>
      </c>
      <c r="U7" s="4">
        <f t="shared" si="23"/>
        <v>30</v>
      </c>
      <c r="V7" s="4">
        <f t="shared" si="24"/>
        <v>60</v>
      </c>
      <c r="W7" s="4">
        <f t="shared" ref="W7:X7" si="25">(4*100)/10</f>
        <v>40</v>
      </c>
      <c r="X7" s="4">
        <f t="shared" si="25"/>
        <v>40</v>
      </c>
      <c r="Y7" s="4">
        <f t="shared" ref="Y7:Y8" si="35">(5*100)/10</f>
        <v>50</v>
      </c>
      <c r="Z7" s="4">
        <f t="shared" ref="Z7:Z8" si="36">(4*100)/10</f>
        <v>40</v>
      </c>
      <c r="AA7" s="4">
        <f>(3*100)/10</f>
        <v>30</v>
      </c>
      <c r="AB7" s="4">
        <f t="shared" si="26"/>
        <v>60</v>
      </c>
      <c r="AC7" s="4">
        <f t="shared" ref="AC7:AC8" si="37">(5*100)/10</f>
        <v>50</v>
      </c>
      <c r="AD7" s="4">
        <f t="shared" ref="AD7:AD8" si="38">(3*100)/10</f>
        <v>30</v>
      </c>
      <c r="AE7" s="4">
        <f t="shared" ref="AE7:AE14" si="39">(1*100)/10</f>
        <v>10</v>
      </c>
      <c r="AF7" s="4">
        <f t="shared" si="17"/>
        <v>0</v>
      </c>
    </row>
    <row r="8">
      <c r="A8" s="1" t="s">
        <v>7</v>
      </c>
      <c r="B8" s="4">
        <f t="shared" si="27"/>
        <v>10</v>
      </c>
      <c r="C8" s="4">
        <f>(5*100)/10</f>
        <v>50</v>
      </c>
      <c r="D8" s="4">
        <f t="shared" si="28"/>
        <v>80</v>
      </c>
      <c r="E8" s="4">
        <f>(3*100)/10</f>
        <v>30</v>
      </c>
      <c r="F8" s="4">
        <f t="shared" si="29"/>
        <v>40</v>
      </c>
      <c r="G8" s="4">
        <f t="shared" ref="G8:H8" si="30">(6*100)/10</f>
        <v>60</v>
      </c>
      <c r="H8" s="4">
        <f t="shared" si="30"/>
        <v>60</v>
      </c>
      <c r="I8" s="4">
        <f>(5*100)/10</f>
        <v>50</v>
      </c>
      <c r="J8" s="4">
        <f t="shared" si="31"/>
        <v>10</v>
      </c>
      <c r="K8" s="4">
        <f>(10*100)/10</f>
        <v>100</v>
      </c>
      <c r="L8" s="4">
        <f>(3*100)/10</f>
        <v>30</v>
      </c>
      <c r="M8" s="4">
        <f>(7*100)/10</f>
        <v>70</v>
      </c>
      <c r="N8" s="4">
        <f t="shared" si="32"/>
        <v>80</v>
      </c>
      <c r="O8" s="4">
        <f t="shared" ref="O8:P8" si="33">(8*100)/10</f>
        <v>80</v>
      </c>
      <c r="P8" s="32">
        <f t="shared" si="33"/>
        <v>80</v>
      </c>
      <c r="Q8" s="4">
        <f t="shared" si="34"/>
        <v>40</v>
      </c>
      <c r="R8" s="4">
        <f>(7*100)/10</f>
        <v>70</v>
      </c>
      <c r="S8" s="4">
        <f>(6*100)/10</f>
        <v>60</v>
      </c>
      <c r="T8" s="4">
        <f t="shared" ref="T8:T9" si="41">(3*100)/10</f>
        <v>30</v>
      </c>
      <c r="U8" s="4">
        <f t="shared" ref="U8:U10" si="42">(4*100)/10</f>
        <v>40</v>
      </c>
      <c r="V8" s="4">
        <f t="shared" ref="V8:V11" si="43">(5*100)/10</f>
        <v>50</v>
      </c>
      <c r="W8" s="4">
        <f>(6*100)/10</f>
        <v>60</v>
      </c>
      <c r="X8" s="4">
        <f>(4*100)/10</f>
        <v>40</v>
      </c>
      <c r="Y8" s="4">
        <f t="shared" si="35"/>
        <v>50</v>
      </c>
      <c r="Z8" s="4">
        <f t="shared" si="36"/>
        <v>40</v>
      </c>
      <c r="AA8" s="4">
        <f t="shared" ref="AA8:AA9" si="46">(5*100)/10</f>
        <v>50</v>
      </c>
      <c r="AB8" s="4">
        <f t="shared" ref="AB8:AB9" si="47">(4*100)/10</f>
        <v>40</v>
      </c>
      <c r="AC8" s="4">
        <f t="shared" si="37"/>
        <v>50</v>
      </c>
      <c r="AD8" s="4">
        <f t="shared" si="38"/>
        <v>30</v>
      </c>
      <c r="AE8" s="4">
        <f t="shared" si="39"/>
        <v>10</v>
      </c>
      <c r="AF8" s="4">
        <f t="shared" si="17"/>
        <v>0</v>
      </c>
    </row>
    <row r="9">
      <c r="A9" s="1" t="s">
        <v>8</v>
      </c>
      <c r="B9" s="4">
        <f t="shared" ref="B9:B13" si="48">(0*100)/10</f>
        <v>0</v>
      </c>
      <c r="C9" s="4">
        <f>(3*100)/10</f>
        <v>30</v>
      </c>
      <c r="D9" s="4">
        <f t="shared" ref="D9:D10" si="49">(9*100)/10</f>
        <v>90</v>
      </c>
      <c r="E9" s="4">
        <f t="shared" ref="E9:E10" si="50">(1*100)/10</f>
        <v>10</v>
      </c>
      <c r="F9" s="4">
        <f>(3*100)/10</f>
        <v>30</v>
      </c>
      <c r="G9" s="4">
        <f t="shared" ref="G9:G10" si="51">(6*100)/10</f>
        <v>60</v>
      </c>
      <c r="H9" s="4">
        <f t="shared" ref="H9:H12" si="52">(7*100)/10</f>
        <v>70</v>
      </c>
      <c r="I9" s="4">
        <f>(6*100)/10</f>
        <v>60</v>
      </c>
      <c r="J9" s="4">
        <f>(4*100)/10</f>
        <v>40</v>
      </c>
      <c r="K9" s="4">
        <f>(9*100)/10</f>
        <v>90</v>
      </c>
      <c r="L9" s="4">
        <f t="shared" ref="L9:L11" si="54">(4*100)/10</f>
        <v>40</v>
      </c>
      <c r="M9" s="4">
        <f>(6*100)/10</f>
        <v>60</v>
      </c>
      <c r="N9" s="4">
        <f>(9*100)/10</f>
        <v>90</v>
      </c>
      <c r="O9" s="4">
        <f t="shared" ref="O9:P9" si="40">(7*100)/10</f>
        <v>70</v>
      </c>
      <c r="P9" s="4">
        <f t="shared" si="40"/>
        <v>70</v>
      </c>
      <c r="Q9" s="4">
        <f t="shared" ref="Q9:Q10" si="56">(5*100)/10</f>
        <v>50</v>
      </c>
      <c r="R9" s="4">
        <f t="shared" ref="R9:R10" si="57">(6*100)/10</f>
        <v>60</v>
      </c>
      <c r="S9" s="4">
        <f>(7*100)/10</f>
        <v>70</v>
      </c>
      <c r="T9" s="4">
        <f t="shared" si="41"/>
        <v>30</v>
      </c>
      <c r="U9" s="4">
        <f t="shared" si="42"/>
        <v>40</v>
      </c>
      <c r="V9" s="4">
        <f t="shared" si="43"/>
        <v>50</v>
      </c>
      <c r="W9" s="4">
        <f t="shared" ref="W9:X9" si="44">(4*100)/10</f>
        <v>40</v>
      </c>
      <c r="X9" s="4">
        <f t="shared" si="44"/>
        <v>40</v>
      </c>
      <c r="Y9" s="4">
        <f t="shared" ref="Y9:Z9" si="45">(2*100)/10</f>
        <v>20</v>
      </c>
      <c r="Z9" s="4">
        <f t="shared" si="45"/>
        <v>20</v>
      </c>
      <c r="AA9" s="4">
        <f t="shared" si="46"/>
        <v>50</v>
      </c>
      <c r="AB9" s="4">
        <f t="shared" si="47"/>
        <v>40</v>
      </c>
      <c r="AC9" s="4">
        <f>(6*100)/10</f>
        <v>60</v>
      </c>
      <c r="AD9" s="4">
        <f>(4*100)/10</f>
        <v>40</v>
      </c>
      <c r="AE9" s="4">
        <f t="shared" si="39"/>
        <v>10</v>
      </c>
      <c r="AF9" s="4">
        <f t="shared" si="17"/>
        <v>0</v>
      </c>
    </row>
    <row r="10">
      <c r="A10" s="1" t="s">
        <v>9</v>
      </c>
      <c r="B10" s="4">
        <f t="shared" si="48"/>
        <v>0</v>
      </c>
      <c r="C10" s="4">
        <f t="shared" ref="C10:C11" si="60">(2*100)/10</f>
        <v>20</v>
      </c>
      <c r="D10" s="4">
        <f t="shared" si="49"/>
        <v>90</v>
      </c>
      <c r="E10" s="4">
        <f t="shared" si="50"/>
        <v>10</v>
      </c>
      <c r="F10" s="4">
        <f>(4*100)/10</f>
        <v>40</v>
      </c>
      <c r="G10" s="4">
        <f t="shared" si="51"/>
        <v>60</v>
      </c>
      <c r="H10" s="4">
        <f t="shared" si="52"/>
        <v>70</v>
      </c>
      <c r="I10" s="4">
        <f t="shared" ref="I10:J10" si="53">(5*100)/10</f>
        <v>50</v>
      </c>
      <c r="J10" s="4">
        <f t="shared" si="53"/>
        <v>50</v>
      </c>
      <c r="K10" s="4">
        <f>(7*100)/10</f>
        <v>70</v>
      </c>
      <c r="L10" s="4">
        <f t="shared" si="54"/>
        <v>40</v>
      </c>
      <c r="M10" s="4">
        <f t="shared" ref="M10:M11" si="61">(3*100)/10</f>
        <v>30</v>
      </c>
      <c r="N10" s="4">
        <f t="shared" ref="N10:O10" si="55">(6*100)/10</f>
        <v>60</v>
      </c>
      <c r="O10" s="4">
        <f t="shared" si="55"/>
        <v>60</v>
      </c>
      <c r="P10" s="4">
        <f>(8*100)/10</f>
        <v>80</v>
      </c>
      <c r="Q10" s="4">
        <f t="shared" si="56"/>
        <v>50</v>
      </c>
      <c r="R10" s="4">
        <f t="shared" si="57"/>
        <v>60</v>
      </c>
      <c r="S10" s="4">
        <f>(4*100)/10</f>
        <v>40</v>
      </c>
      <c r="T10" s="4">
        <f t="shared" ref="T10:T12" si="63">(5*100)/10</f>
        <v>50</v>
      </c>
      <c r="U10" s="4">
        <f t="shared" si="42"/>
        <v>40</v>
      </c>
      <c r="V10" s="4">
        <f t="shared" si="43"/>
        <v>50</v>
      </c>
      <c r="W10" s="4">
        <f t="shared" ref="W10:X10" si="58">(3*100)/10</f>
        <v>30</v>
      </c>
      <c r="X10" s="4">
        <f t="shared" si="58"/>
        <v>30</v>
      </c>
      <c r="Y10" s="4">
        <f>(4*100)/10</f>
        <v>40</v>
      </c>
      <c r="Z10" s="4">
        <f>(3*100)/10</f>
        <v>30</v>
      </c>
      <c r="AA10" s="4">
        <f t="shared" ref="AA10:AA11" si="64">(4*100)/10</f>
        <v>40</v>
      </c>
      <c r="AB10" s="4">
        <f t="shared" ref="AB10:AD10" si="59">(5*100)/10</f>
        <v>50</v>
      </c>
      <c r="AC10" s="4">
        <f t="shared" si="59"/>
        <v>50</v>
      </c>
      <c r="AD10" s="4">
        <f t="shared" si="59"/>
        <v>50</v>
      </c>
      <c r="AE10" s="4">
        <f t="shared" si="39"/>
        <v>10</v>
      </c>
      <c r="AF10" s="4">
        <f t="shared" si="17"/>
        <v>0</v>
      </c>
    </row>
    <row r="11">
      <c r="A11" s="1" t="s">
        <v>10</v>
      </c>
      <c r="B11" s="4">
        <f t="shared" si="48"/>
        <v>0</v>
      </c>
      <c r="C11" s="4">
        <f t="shared" si="60"/>
        <v>20</v>
      </c>
      <c r="D11" s="4">
        <f t="shared" ref="D11:D13" si="66">(6*100)/10</f>
        <v>60</v>
      </c>
      <c r="E11" s="4">
        <f t="shared" ref="E11:E12" si="67">(2*100)/10</f>
        <v>20</v>
      </c>
      <c r="F11" s="4">
        <f t="shared" ref="F11:F12" si="68">(3*100)/10</f>
        <v>30</v>
      </c>
      <c r="G11" s="4">
        <f t="shared" ref="G11:G13" si="69">(4*100)/10</f>
        <v>40</v>
      </c>
      <c r="H11" s="4">
        <f t="shared" si="52"/>
        <v>70</v>
      </c>
      <c r="I11" s="4">
        <f>(4*100)/10</f>
        <v>40</v>
      </c>
      <c r="J11" s="4">
        <f>(5*100)/10</f>
        <v>50</v>
      </c>
      <c r="K11" s="4">
        <f>(6*100)/10</f>
        <v>60</v>
      </c>
      <c r="L11" s="4">
        <f t="shared" si="54"/>
        <v>40</v>
      </c>
      <c r="M11" s="4">
        <f t="shared" si="61"/>
        <v>30</v>
      </c>
      <c r="N11" s="4">
        <f>(4*100)/10</f>
        <v>40</v>
      </c>
      <c r="O11" s="4">
        <f>(5*100)/10</f>
        <v>50</v>
      </c>
      <c r="P11" s="4">
        <f t="shared" ref="P11:Q11" si="62">(6*100)/10</f>
        <v>60</v>
      </c>
      <c r="Q11" s="4">
        <f t="shared" si="62"/>
        <v>60</v>
      </c>
      <c r="R11" s="4">
        <f>(7*100)/10</f>
        <v>70</v>
      </c>
      <c r="S11" s="4">
        <f t="shared" ref="S11:S12" si="72">(3*100)/10</f>
        <v>30</v>
      </c>
      <c r="T11" s="4">
        <f t="shared" si="63"/>
        <v>50</v>
      </c>
      <c r="U11" s="4">
        <f t="shared" ref="U11:U12" si="73">(3*100)/10</f>
        <v>30</v>
      </c>
      <c r="V11" s="4">
        <f t="shared" si="43"/>
        <v>50</v>
      </c>
      <c r="W11" s="4">
        <f>(4*100)/10</f>
        <v>40</v>
      </c>
      <c r="X11" s="4">
        <f>(1*100)/10</f>
        <v>10</v>
      </c>
      <c r="Y11" s="4">
        <f>(5*100)/10</f>
        <v>50</v>
      </c>
      <c r="Z11" s="4">
        <f t="shared" ref="Z11:Z12" si="74">(2*100)/10</f>
        <v>20</v>
      </c>
      <c r="AA11" s="4">
        <f t="shared" si="64"/>
        <v>40</v>
      </c>
      <c r="AB11" s="4">
        <f t="shared" ref="AB11:AD11" si="65">(4*100)/10</f>
        <v>40</v>
      </c>
      <c r="AC11" s="4">
        <f t="shared" si="65"/>
        <v>40</v>
      </c>
      <c r="AD11" s="4">
        <f t="shared" si="65"/>
        <v>40</v>
      </c>
      <c r="AE11" s="4">
        <f t="shared" si="39"/>
        <v>10</v>
      </c>
      <c r="AF11" s="4">
        <f t="shared" si="17"/>
        <v>0</v>
      </c>
    </row>
    <row r="12">
      <c r="A12" s="1" t="s">
        <v>11</v>
      </c>
      <c r="B12" s="4">
        <f t="shared" si="48"/>
        <v>0</v>
      </c>
      <c r="C12" s="4">
        <f>(3*100)/10</f>
        <v>30</v>
      </c>
      <c r="D12" s="4">
        <f t="shared" si="66"/>
        <v>60</v>
      </c>
      <c r="E12" s="4">
        <f t="shared" si="67"/>
        <v>20</v>
      </c>
      <c r="F12" s="4">
        <f t="shared" si="68"/>
        <v>30</v>
      </c>
      <c r="G12" s="4">
        <f t="shared" si="69"/>
        <v>40</v>
      </c>
      <c r="H12" s="4">
        <f t="shared" si="52"/>
        <v>70</v>
      </c>
      <c r="I12" s="4">
        <f>(6*100)/10</f>
        <v>60</v>
      </c>
      <c r="J12" s="4">
        <f t="shared" ref="J12:J13" si="77">(4*100)/10</f>
        <v>40</v>
      </c>
      <c r="K12" s="4">
        <f t="shared" ref="K12:K13" si="78">(5*100)/10</f>
        <v>50</v>
      </c>
      <c r="L12" s="4">
        <f>(3*100)/10</f>
        <v>30</v>
      </c>
      <c r="M12" s="4">
        <f>(2*100)/10</f>
        <v>20</v>
      </c>
      <c r="N12" s="4">
        <f t="shared" ref="N12:O12" si="70">(3*100)/10</f>
        <v>30</v>
      </c>
      <c r="O12" s="4">
        <f t="shared" si="70"/>
        <v>30</v>
      </c>
      <c r="P12" s="4">
        <f t="shared" ref="P12:Q12" si="71">(4*100)/10</f>
        <v>40</v>
      </c>
      <c r="Q12" s="4">
        <f t="shared" si="71"/>
        <v>40</v>
      </c>
      <c r="R12" s="4">
        <f>(6*100)/10</f>
        <v>60</v>
      </c>
      <c r="S12" s="4">
        <f t="shared" si="72"/>
        <v>30</v>
      </c>
      <c r="T12" s="4">
        <f t="shared" si="63"/>
        <v>50</v>
      </c>
      <c r="U12" s="4">
        <f t="shared" si="73"/>
        <v>30</v>
      </c>
      <c r="V12" s="4">
        <f>(4*100)/10</f>
        <v>40</v>
      </c>
      <c r="W12" s="4">
        <f>(3*100)/10</f>
        <v>30</v>
      </c>
      <c r="X12" s="4">
        <f>(2*100)/10</f>
        <v>20</v>
      </c>
      <c r="Y12" s="4">
        <f>(3*100)/10</f>
        <v>30</v>
      </c>
      <c r="Z12" s="4">
        <f t="shared" si="74"/>
        <v>20</v>
      </c>
      <c r="AA12" s="4">
        <f t="shared" ref="AA12:AB12" si="75">(3*100)/10</f>
        <v>30</v>
      </c>
      <c r="AB12" s="4">
        <f t="shared" si="75"/>
        <v>30</v>
      </c>
      <c r="AC12" s="4">
        <f>(4*100)/10</f>
        <v>40</v>
      </c>
      <c r="AD12" s="4">
        <f>(3*100)/10</f>
        <v>30</v>
      </c>
      <c r="AE12" s="4">
        <f t="shared" si="39"/>
        <v>10</v>
      </c>
      <c r="AF12" s="4">
        <f t="shared" si="17"/>
        <v>0</v>
      </c>
    </row>
    <row r="13">
      <c r="A13" s="1" t="s">
        <v>12</v>
      </c>
      <c r="B13" s="4">
        <f t="shared" si="48"/>
        <v>0</v>
      </c>
      <c r="C13" s="4">
        <f>(2*100)/10</f>
        <v>20</v>
      </c>
      <c r="D13" s="4">
        <f t="shared" si="66"/>
        <v>60</v>
      </c>
      <c r="E13" s="4">
        <f t="shared" ref="E13:F13" si="76">(3*100)/10</f>
        <v>30</v>
      </c>
      <c r="F13" s="4">
        <f t="shared" si="76"/>
        <v>30</v>
      </c>
      <c r="G13" s="4">
        <f t="shared" si="69"/>
        <v>40</v>
      </c>
      <c r="H13" s="4">
        <f>(4*100)/10</f>
        <v>40</v>
      </c>
      <c r="I13" s="4">
        <f>(5*100)/10</f>
        <v>50</v>
      </c>
      <c r="J13" s="4">
        <f t="shared" si="77"/>
        <v>40</v>
      </c>
      <c r="K13" s="4">
        <f t="shared" si="78"/>
        <v>50</v>
      </c>
      <c r="L13" s="4">
        <f t="shared" ref="L13:L14" si="85">(5*100)/10</f>
        <v>50</v>
      </c>
      <c r="M13" s="4">
        <f t="shared" ref="M13:M14" si="86">(3*100)/10</f>
        <v>30</v>
      </c>
      <c r="N13" s="4">
        <f>(1*100)/10</f>
        <v>10</v>
      </c>
      <c r="O13" s="4">
        <f>(2*100)/10</f>
        <v>20</v>
      </c>
      <c r="P13" s="4">
        <f>(6*100)/10</f>
        <v>60</v>
      </c>
      <c r="Q13" s="4">
        <f>(3*100)/10</f>
        <v>30</v>
      </c>
      <c r="R13" s="4">
        <f>(5*100)/10</f>
        <v>50</v>
      </c>
      <c r="S13" s="4">
        <f t="shared" ref="S13:T13" si="79">(4*100)/10</f>
        <v>40</v>
      </c>
      <c r="T13" s="4">
        <f t="shared" si="79"/>
        <v>40</v>
      </c>
      <c r="U13" s="4">
        <f t="shared" ref="U13:W13" si="80">(2*100)/10</f>
        <v>20</v>
      </c>
      <c r="V13" s="4">
        <f t="shared" si="80"/>
        <v>20</v>
      </c>
      <c r="W13" s="4">
        <f t="shared" si="80"/>
        <v>20</v>
      </c>
      <c r="X13" s="4">
        <f>(3*100)/10</f>
        <v>30</v>
      </c>
      <c r="Y13" s="4">
        <f t="shared" ref="Y13:AA13" si="81">(2*100)/10</f>
        <v>20</v>
      </c>
      <c r="Z13" s="4">
        <f t="shared" si="81"/>
        <v>20</v>
      </c>
      <c r="AA13" s="4">
        <f t="shared" si="81"/>
        <v>20</v>
      </c>
      <c r="AB13" s="4">
        <f>(1*100)/10</f>
        <v>10</v>
      </c>
      <c r="AC13" s="4">
        <f>(3*100)/10</f>
        <v>30</v>
      </c>
      <c r="AD13" s="4">
        <f>(5*100)/10</f>
        <v>50</v>
      </c>
      <c r="AE13" s="4">
        <f t="shared" si="39"/>
        <v>10</v>
      </c>
      <c r="AF13" s="4">
        <f t="shared" si="17"/>
        <v>0</v>
      </c>
    </row>
    <row r="14">
      <c r="A14" s="1" t="s">
        <v>13</v>
      </c>
      <c r="B14" s="4">
        <f t="shared" ref="B14:C14" si="82">(1*100)/10</f>
        <v>10</v>
      </c>
      <c r="C14" s="4">
        <f t="shared" si="82"/>
        <v>10</v>
      </c>
      <c r="D14" s="4">
        <f>(5*100)/10</f>
        <v>50</v>
      </c>
      <c r="E14" s="4">
        <f t="shared" ref="E14:F14" si="83">(2*100)/10</f>
        <v>20</v>
      </c>
      <c r="F14" s="4">
        <f t="shared" si="83"/>
        <v>20</v>
      </c>
      <c r="G14" s="4">
        <f>(3*100)/10</f>
        <v>30</v>
      </c>
      <c r="H14" s="4">
        <f t="shared" ref="H14:H15" si="92">(5*100)/10</f>
        <v>50</v>
      </c>
      <c r="I14" s="4">
        <f t="shared" ref="I14:J14" si="84">(3*100)/10</f>
        <v>30</v>
      </c>
      <c r="J14" s="4">
        <f t="shared" si="84"/>
        <v>30</v>
      </c>
      <c r="K14" s="4">
        <f>(8*100)/10</f>
        <v>80</v>
      </c>
      <c r="L14" s="4">
        <f t="shared" si="85"/>
        <v>50</v>
      </c>
      <c r="M14" s="4">
        <f t="shared" si="86"/>
        <v>30</v>
      </c>
      <c r="N14" s="4">
        <f t="shared" ref="N14:O14" si="87">(0*100)/10</f>
        <v>0</v>
      </c>
      <c r="O14" s="4">
        <f t="shared" si="87"/>
        <v>0</v>
      </c>
      <c r="P14" s="4">
        <f>(5*100)/10</f>
        <v>50</v>
      </c>
      <c r="Q14" s="4">
        <f>(2*100)/10</f>
        <v>20</v>
      </c>
      <c r="R14" s="4">
        <f>(1*100)/10</f>
        <v>10</v>
      </c>
      <c r="S14" s="4">
        <f>(3*100)/10</f>
        <v>30</v>
      </c>
      <c r="T14" s="4">
        <f t="shared" ref="T14:U14" si="88">(2*100)/10</f>
        <v>20</v>
      </c>
      <c r="U14" s="4">
        <f t="shared" si="88"/>
        <v>20</v>
      </c>
      <c r="V14" s="4">
        <f>(1*100)/10</f>
        <v>10</v>
      </c>
      <c r="W14" s="4">
        <f t="shared" ref="W14:X14" si="89">(2*100)/10</f>
        <v>20</v>
      </c>
      <c r="X14" s="4">
        <f t="shared" si="89"/>
        <v>20</v>
      </c>
      <c r="Y14" s="4">
        <f t="shared" ref="Y14:AB14" si="90">(1*100)/10</f>
        <v>10</v>
      </c>
      <c r="Z14" s="4">
        <f t="shared" si="90"/>
        <v>10</v>
      </c>
      <c r="AA14" s="4">
        <f t="shared" si="90"/>
        <v>10</v>
      </c>
      <c r="AB14" s="4">
        <f t="shared" si="90"/>
        <v>10</v>
      </c>
      <c r="AC14" s="4">
        <f t="shared" ref="AC14:AC15" si="97">(2*100)/10</f>
        <v>20</v>
      </c>
      <c r="AD14" s="4">
        <f>(3*100)/10</f>
        <v>30</v>
      </c>
      <c r="AE14" s="4">
        <f t="shared" si="39"/>
        <v>10</v>
      </c>
      <c r="AF14" s="4">
        <f t="shared" si="17"/>
        <v>0</v>
      </c>
    </row>
    <row r="15">
      <c r="A15" s="1" t="s">
        <v>14</v>
      </c>
      <c r="B15" s="4">
        <f t="shared" ref="B15:C15" si="91">(1*100)/10</f>
        <v>10</v>
      </c>
      <c r="C15" s="4">
        <f t="shared" si="91"/>
        <v>10</v>
      </c>
      <c r="D15" s="4">
        <f>(4*100)/10</f>
        <v>40</v>
      </c>
      <c r="E15" s="4">
        <f>(1*100)/10</f>
        <v>10</v>
      </c>
      <c r="F15" s="4">
        <f>(0*100)/10</f>
        <v>0</v>
      </c>
      <c r="G15" s="4">
        <f>(2*100)/10</f>
        <v>20</v>
      </c>
      <c r="H15" s="4">
        <f t="shared" si="92"/>
        <v>50</v>
      </c>
      <c r="I15" s="4">
        <f>(1*100)/10</f>
        <v>10</v>
      </c>
      <c r="J15" s="4">
        <f t="shared" ref="J15:J16" si="101">(3*100)/10</f>
        <v>30</v>
      </c>
      <c r="K15" s="4">
        <f>(6*100)/10</f>
        <v>60</v>
      </c>
      <c r="L15" s="4">
        <f t="shared" ref="L15:M15" si="93">(2*100)/10</f>
        <v>20</v>
      </c>
      <c r="M15" s="4">
        <f t="shared" si="93"/>
        <v>20</v>
      </c>
      <c r="N15" s="4">
        <f t="shared" ref="N15:O15" si="94">(0*100)/10</f>
        <v>0</v>
      </c>
      <c r="O15" s="4">
        <f t="shared" si="94"/>
        <v>0</v>
      </c>
      <c r="P15" s="4">
        <f t="shared" ref="P15:Q15" si="95">(2*100)/10</f>
        <v>20</v>
      </c>
      <c r="Q15" s="4">
        <f t="shared" si="95"/>
        <v>20</v>
      </c>
      <c r="R15" s="4">
        <f t="shared" ref="R15:R16" si="103">(0*100)/10</f>
        <v>0</v>
      </c>
      <c r="S15" s="4">
        <f>(2*100)/10</f>
        <v>20</v>
      </c>
      <c r="T15" s="4">
        <f t="shared" ref="T15:U15" si="96">(1*100)/10</f>
        <v>10</v>
      </c>
      <c r="U15" s="4">
        <f t="shared" si="96"/>
        <v>10</v>
      </c>
      <c r="V15" s="4">
        <f>(0*100)/10</f>
        <v>0</v>
      </c>
      <c r="W15" s="4">
        <f t="shared" ref="W15:W16" si="105">(1*100)/10</f>
        <v>10</v>
      </c>
      <c r="X15" s="4">
        <f>(2*100)/10</f>
        <v>20</v>
      </c>
      <c r="Y15" s="4">
        <f>(1*100)/10</f>
        <v>10</v>
      </c>
      <c r="Z15" s="4">
        <f>(2*100)/10</f>
        <v>20</v>
      </c>
      <c r="AA15" s="4">
        <f t="shared" ref="AA15:AA16" si="107">(0*100)/10</f>
        <v>0</v>
      </c>
      <c r="AB15" s="4">
        <f t="shared" ref="AB15:AB16" si="108">(1*100)/10</f>
        <v>10</v>
      </c>
      <c r="AC15" s="4">
        <f t="shared" si="97"/>
        <v>20</v>
      </c>
      <c r="AD15" s="4">
        <f t="shared" ref="AD15:AE15" si="98">(1*100)/10</f>
        <v>10</v>
      </c>
      <c r="AE15" s="4">
        <f t="shared" si="98"/>
        <v>10</v>
      </c>
      <c r="AF15" s="4">
        <f t="shared" si="17"/>
        <v>0</v>
      </c>
    </row>
    <row r="16">
      <c r="A16" s="1" t="s">
        <v>15</v>
      </c>
      <c r="B16" s="4">
        <f t="shared" ref="B16:B18" si="110">(0*100)/10</f>
        <v>0</v>
      </c>
      <c r="C16" s="4">
        <f t="shared" ref="C16:C17" si="111">(1*100)/10</f>
        <v>10</v>
      </c>
      <c r="D16" s="4">
        <f>(2*100)/10</f>
        <v>20</v>
      </c>
      <c r="E16" s="4">
        <f t="shared" ref="E16:F16" si="99">(0*100)/10</f>
        <v>0</v>
      </c>
      <c r="F16" s="4">
        <f t="shared" si="99"/>
        <v>0</v>
      </c>
      <c r="G16" s="4">
        <f t="shared" ref="G16:I16" si="100">(1*100)/10</f>
        <v>10</v>
      </c>
      <c r="H16" s="4">
        <f t="shared" si="100"/>
        <v>10</v>
      </c>
      <c r="I16" s="4">
        <f t="shared" si="100"/>
        <v>10</v>
      </c>
      <c r="J16" s="4">
        <f t="shared" si="101"/>
        <v>30</v>
      </c>
      <c r="K16" s="4">
        <f>(3*100)/10</f>
        <v>30</v>
      </c>
      <c r="L16" s="4">
        <f>(0*100)/10</f>
        <v>0</v>
      </c>
      <c r="M16" s="4">
        <f t="shared" ref="M16:M17" si="115">(1*100)/10</f>
        <v>10</v>
      </c>
      <c r="N16" s="4">
        <f t="shared" ref="N16:P16" si="102">(0*100)/10</f>
        <v>0</v>
      </c>
      <c r="O16" s="4">
        <f t="shared" si="102"/>
        <v>0</v>
      </c>
      <c r="P16" s="4">
        <f t="shared" si="102"/>
        <v>0</v>
      </c>
      <c r="Q16" s="4">
        <f>(1*100)/10</f>
        <v>10</v>
      </c>
      <c r="R16" s="4">
        <f t="shared" si="103"/>
        <v>0</v>
      </c>
      <c r="S16" s="4">
        <f t="shared" ref="S16:V16" si="104">(0*100)/10</f>
        <v>0</v>
      </c>
      <c r="T16" s="4">
        <f t="shared" si="104"/>
        <v>0</v>
      </c>
      <c r="U16" s="4">
        <f t="shared" si="104"/>
        <v>0</v>
      </c>
      <c r="V16" s="4">
        <f t="shared" si="104"/>
        <v>0</v>
      </c>
      <c r="W16" s="4">
        <f t="shared" si="105"/>
        <v>10</v>
      </c>
      <c r="X16" s="4">
        <f t="shared" ref="X16:Y16" si="106">(0*100)/10</f>
        <v>0</v>
      </c>
      <c r="Y16" s="4">
        <f t="shared" si="106"/>
        <v>0</v>
      </c>
      <c r="Z16" s="4">
        <f>(1*100)/10</f>
        <v>10</v>
      </c>
      <c r="AA16" s="4">
        <f t="shared" si="107"/>
        <v>0</v>
      </c>
      <c r="AB16" s="4">
        <f t="shared" si="108"/>
        <v>10</v>
      </c>
      <c r="AC16" s="4">
        <f t="shared" ref="AC16:AE16" si="109">(1*100)/10</f>
        <v>10</v>
      </c>
      <c r="AD16" s="4">
        <f t="shared" si="109"/>
        <v>10</v>
      </c>
      <c r="AE16" s="4">
        <f t="shared" si="109"/>
        <v>10</v>
      </c>
      <c r="AF16" s="4">
        <f t="shared" si="17"/>
        <v>0</v>
      </c>
    </row>
    <row r="17">
      <c r="A17" s="1" t="s">
        <v>16</v>
      </c>
      <c r="B17" s="4">
        <f t="shared" si="110"/>
        <v>0</v>
      </c>
      <c r="C17" s="4">
        <f t="shared" si="111"/>
        <v>10</v>
      </c>
      <c r="D17" s="4">
        <f>(1*100)/10</f>
        <v>10</v>
      </c>
      <c r="E17" s="4">
        <f t="shared" ref="E17:F17" si="112">(0*100)/10</f>
        <v>0</v>
      </c>
      <c r="F17" s="4">
        <f t="shared" si="112"/>
        <v>0</v>
      </c>
      <c r="G17" s="4">
        <f>(1*100)/10</f>
        <v>10</v>
      </c>
      <c r="H17" s="4">
        <f t="shared" ref="H17:I17" si="113">(0*100)/10</f>
        <v>0</v>
      </c>
      <c r="I17" s="4">
        <f t="shared" si="113"/>
        <v>0</v>
      </c>
      <c r="J17" s="4">
        <f>(1*100)/10</f>
        <v>10</v>
      </c>
      <c r="K17" s="4">
        <f t="shared" ref="K17:L17" si="114">(0*100)/10</f>
        <v>0</v>
      </c>
      <c r="L17" s="4">
        <f t="shared" si="114"/>
        <v>0</v>
      </c>
      <c r="M17" s="4">
        <f t="shared" si="115"/>
        <v>10</v>
      </c>
      <c r="N17" s="4">
        <f t="shared" ref="N17:AC17" si="116">(0*100)/10</f>
        <v>0</v>
      </c>
      <c r="O17" s="4">
        <f t="shared" si="116"/>
        <v>0</v>
      </c>
      <c r="P17" s="4">
        <f t="shared" si="116"/>
        <v>0</v>
      </c>
      <c r="Q17" s="4">
        <f t="shared" si="116"/>
        <v>0</v>
      </c>
      <c r="R17" s="4">
        <f t="shared" si="116"/>
        <v>0</v>
      </c>
      <c r="S17" s="4">
        <f t="shared" si="116"/>
        <v>0</v>
      </c>
      <c r="T17" s="4">
        <f t="shared" si="116"/>
        <v>0</v>
      </c>
      <c r="U17" s="4">
        <f t="shared" si="116"/>
        <v>0</v>
      </c>
      <c r="V17" s="4">
        <f t="shared" si="116"/>
        <v>0</v>
      </c>
      <c r="W17" s="4">
        <f t="shared" si="116"/>
        <v>0</v>
      </c>
      <c r="X17" s="4">
        <f t="shared" si="116"/>
        <v>0</v>
      </c>
      <c r="Y17" s="4">
        <f t="shared" si="116"/>
        <v>0</v>
      </c>
      <c r="Z17" s="4">
        <f t="shared" si="116"/>
        <v>0</v>
      </c>
      <c r="AA17" s="4">
        <f t="shared" si="116"/>
        <v>0</v>
      </c>
      <c r="AB17" s="4">
        <f t="shared" si="116"/>
        <v>0</v>
      </c>
      <c r="AC17" s="4">
        <f t="shared" si="116"/>
        <v>0</v>
      </c>
      <c r="AD17" s="4">
        <f>(1*100)/10</f>
        <v>10</v>
      </c>
      <c r="AE17" s="4">
        <f t="shared" ref="AE17:AF17" si="117">(0*100)/10</f>
        <v>0</v>
      </c>
      <c r="AF17" s="4">
        <f t="shared" si="117"/>
        <v>0</v>
      </c>
    </row>
    <row r="18">
      <c r="A18" s="1" t="s">
        <v>17</v>
      </c>
      <c r="B18" s="4">
        <f t="shared" si="110"/>
        <v>0</v>
      </c>
      <c r="C18" s="4">
        <f t="shared" ref="C18:AF18" si="118">(0*100)/10</f>
        <v>0</v>
      </c>
      <c r="D18" s="4">
        <f t="shared" si="118"/>
        <v>0</v>
      </c>
      <c r="E18" s="4">
        <f t="shared" si="118"/>
        <v>0</v>
      </c>
      <c r="F18" s="4">
        <f t="shared" si="118"/>
        <v>0</v>
      </c>
      <c r="G18" s="4">
        <f t="shared" si="118"/>
        <v>0</v>
      </c>
      <c r="H18" s="4">
        <f t="shared" si="118"/>
        <v>0</v>
      </c>
      <c r="I18" s="4">
        <f t="shared" si="118"/>
        <v>0</v>
      </c>
      <c r="J18" s="4">
        <f t="shared" si="118"/>
        <v>0</v>
      </c>
      <c r="K18" s="4">
        <f t="shared" si="118"/>
        <v>0</v>
      </c>
      <c r="L18" s="4">
        <f t="shared" si="118"/>
        <v>0</v>
      </c>
      <c r="M18" s="4">
        <f t="shared" si="118"/>
        <v>0</v>
      </c>
      <c r="N18" s="4">
        <f t="shared" si="118"/>
        <v>0</v>
      </c>
      <c r="O18" s="4">
        <f t="shared" si="118"/>
        <v>0</v>
      </c>
      <c r="P18" s="4">
        <f t="shared" si="118"/>
        <v>0</v>
      </c>
      <c r="Q18" s="4">
        <f t="shared" si="118"/>
        <v>0</v>
      </c>
      <c r="R18" s="4">
        <f t="shared" si="118"/>
        <v>0</v>
      </c>
      <c r="S18" s="4">
        <f t="shared" si="118"/>
        <v>0</v>
      </c>
      <c r="T18" s="4">
        <f t="shared" si="118"/>
        <v>0</v>
      </c>
      <c r="U18" s="4">
        <f t="shared" si="118"/>
        <v>0</v>
      </c>
      <c r="V18" s="4">
        <f t="shared" si="118"/>
        <v>0</v>
      </c>
      <c r="W18" s="4">
        <f t="shared" si="118"/>
        <v>0</v>
      </c>
      <c r="X18" s="4">
        <f t="shared" si="118"/>
        <v>0</v>
      </c>
      <c r="Y18" s="4">
        <f t="shared" si="118"/>
        <v>0</v>
      </c>
      <c r="Z18" s="4">
        <f t="shared" si="118"/>
        <v>0</v>
      </c>
      <c r="AA18" s="4">
        <f t="shared" si="118"/>
        <v>0</v>
      </c>
      <c r="AB18" s="4">
        <f t="shared" si="118"/>
        <v>0</v>
      </c>
      <c r="AC18" s="4">
        <f t="shared" si="118"/>
        <v>0</v>
      </c>
      <c r="AD18" s="4">
        <f t="shared" si="118"/>
        <v>0</v>
      </c>
      <c r="AE18" s="4">
        <f t="shared" si="118"/>
        <v>0</v>
      </c>
      <c r="AF18" s="4">
        <f t="shared" si="118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19">(0*100)/4</f>
        <v>0</v>
      </c>
      <c r="C20" s="4">
        <f t="shared" si="119"/>
        <v>0</v>
      </c>
      <c r="D20" s="4">
        <f t="shared" si="119"/>
        <v>0</v>
      </c>
      <c r="E20" s="4">
        <f t="shared" si="119"/>
        <v>0</v>
      </c>
      <c r="F20" s="4">
        <f t="shared" si="119"/>
        <v>0</v>
      </c>
      <c r="G20" s="4">
        <f t="shared" si="119"/>
        <v>0</v>
      </c>
      <c r="H20" s="4">
        <f t="shared" si="119"/>
        <v>0</v>
      </c>
      <c r="I20" s="4">
        <f t="shared" si="119"/>
        <v>0</v>
      </c>
      <c r="J20" s="4">
        <f t="shared" si="119"/>
        <v>0</v>
      </c>
      <c r="K20" s="4">
        <f t="shared" si="119"/>
        <v>0</v>
      </c>
      <c r="L20" s="4">
        <f t="shared" si="119"/>
        <v>0</v>
      </c>
      <c r="M20" s="4">
        <f t="shared" si="119"/>
        <v>0</v>
      </c>
      <c r="N20" s="4">
        <f t="shared" si="119"/>
        <v>0</v>
      </c>
      <c r="O20" s="4">
        <f t="shared" si="119"/>
        <v>0</v>
      </c>
      <c r="P20" s="4">
        <f t="shared" si="119"/>
        <v>0</v>
      </c>
      <c r="Q20" s="4">
        <f t="shared" si="119"/>
        <v>0</v>
      </c>
      <c r="R20" s="4">
        <f t="shared" si="119"/>
        <v>0</v>
      </c>
      <c r="S20" s="4">
        <f t="shared" si="119"/>
        <v>0</v>
      </c>
      <c r="T20" s="4">
        <f t="shared" si="119"/>
        <v>0</v>
      </c>
      <c r="U20" s="4">
        <f t="shared" si="119"/>
        <v>0</v>
      </c>
      <c r="V20" s="4">
        <f t="shared" si="119"/>
        <v>0</v>
      </c>
      <c r="W20" s="4">
        <f t="shared" si="119"/>
        <v>0</v>
      </c>
      <c r="X20" s="4">
        <f t="shared" si="119"/>
        <v>0</v>
      </c>
      <c r="Y20" s="4">
        <f t="shared" si="119"/>
        <v>0</v>
      </c>
      <c r="Z20" s="4">
        <f t="shared" si="119"/>
        <v>0</v>
      </c>
      <c r="AA20" s="4">
        <f t="shared" si="119"/>
        <v>0</v>
      </c>
      <c r="AB20" s="4">
        <f t="shared" si="119"/>
        <v>0</v>
      </c>
      <c r="AC20" s="4">
        <f t="shared" si="119"/>
        <v>0</v>
      </c>
      <c r="AD20" s="4">
        <f t="shared" si="119"/>
        <v>0</v>
      </c>
      <c r="AE20" s="4">
        <f t="shared" si="119"/>
        <v>0</v>
      </c>
      <c r="AF20" s="4">
        <f t="shared" si="119"/>
        <v>0</v>
      </c>
      <c r="AG20" s="4"/>
    </row>
    <row r="21">
      <c r="A21" s="1" t="s">
        <v>3</v>
      </c>
      <c r="B21" s="4">
        <f t="shared" ref="B21:X21" si="120">(0*100)/4</f>
        <v>0</v>
      </c>
      <c r="C21" s="4">
        <f t="shared" si="120"/>
        <v>0</v>
      </c>
      <c r="D21" s="4">
        <f t="shared" si="120"/>
        <v>0</v>
      </c>
      <c r="E21" s="4">
        <f t="shared" si="120"/>
        <v>0</v>
      </c>
      <c r="F21" s="4">
        <f t="shared" si="120"/>
        <v>0</v>
      </c>
      <c r="G21" s="4">
        <f t="shared" si="120"/>
        <v>0</v>
      </c>
      <c r="H21" s="4">
        <f t="shared" si="120"/>
        <v>0</v>
      </c>
      <c r="I21" s="4">
        <f t="shared" si="120"/>
        <v>0</v>
      </c>
      <c r="J21" s="4">
        <f t="shared" si="120"/>
        <v>0</v>
      </c>
      <c r="K21" s="4">
        <f t="shared" si="120"/>
        <v>0</v>
      </c>
      <c r="L21" s="4">
        <f t="shared" si="120"/>
        <v>0</v>
      </c>
      <c r="M21" s="4">
        <f t="shared" si="120"/>
        <v>0</v>
      </c>
      <c r="N21" s="4">
        <f t="shared" si="120"/>
        <v>0</v>
      </c>
      <c r="O21" s="4">
        <f t="shared" si="120"/>
        <v>0</v>
      </c>
      <c r="P21" s="4">
        <f t="shared" si="120"/>
        <v>0</v>
      </c>
      <c r="Q21" s="4">
        <f t="shared" si="120"/>
        <v>0</v>
      </c>
      <c r="R21" s="4">
        <f t="shared" si="120"/>
        <v>0</v>
      </c>
      <c r="S21" s="4">
        <f t="shared" si="120"/>
        <v>0</v>
      </c>
      <c r="T21" s="4">
        <f t="shared" si="120"/>
        <v>0</v>
      </c>
      <c r="U21" s="4">
        <f t="shared" si="120"/>
        <v>0</v>
      </c>
      <c r="V21" s="4">
        <f t="shared" si="120"/>
        <v>0</v>
      </c>
      <c r="W21" s="4">
        <f t="shared" si="120"/>
        <v>0</v>
      </c>
      <c r="X21" s="4">
        <f t="shared" si="120"/>
        <v>0</v>
      </c>
      <c r="Y21" s="4">
        <f t="shared" ref="Y21:Y23" si="127">(1*100)/4</f>
        <v>25</v>
      </c>
      <c r="Z21" s="4">
        <f t="shared" ref="Z21:AA21" si="121">(0*100)/4</f>
        <v>0</v>
      </c>
      <c r="AA21" s="4">
        <f t="shared" si="121"/>
        <v>0</v>
      </c>
      <c r="AB21" s="4">
        <f>(1*100)/4</f>
        <v>25</v>
      </c>
      <c r="AC21" s="4">
        <f t="shared" ref="AC21:AF21" si="122">(0*100)/4</f>
        <v>0</v>
      </c>
      <c r="AD21" s="4">
        <f t="shared" si="122"/>
        <v>0</v>
      </c>
      <c r="AE21" s="4">
        <f t="shared" si="122"/>
        <v>0</v>
      </c>
      <c r="AF21" s="4">
        <f t="shared" si="122"/>
        <v>0</v>
      </c>
      <c r="AG21" s="4"/>
    </row>
    <row r="22">
      <c r="A22" s="1" t="s">
        <v>4</v>
      </c>
      <c r="B22" s="4">
        <f t="shared" ref="B22:D22" si="123">(0*100)/4</f>
        <v>0</v>
      </c>
      <c r="C22" s="4">
        <f t="shared" si="123"/>
        <v>0</v>
      </c>
      <c r="D22" s="4">
        <f t="shared" si="123"/>
        <v>0</v>
      </c>
      <c r="E22" s="4">
        <f t="shared" ref="E22:E23" si="130">(1*100)/4</f>
        <v>25</v>
      </c>
      <c r="F22" s="4">
        <f t="shared" ref="F22:F23" si="131">(0*100)/4</f>
        <v>0</v>
      </c>
      <c r="G22" s="4">
        <f t="shared" ref="G22:G27" si="132">(1*100)/4</f>
        <v>25</v>
      </c>
      <c r="H22" s="4">
        <f t="shared" ref="H22:N22" si="124">(0*100)/4</f>
        <v>0</v>
      </c>
      <c r="I22" s="4">
        <f t="shared" si="124"/>
        <v>0</v>
      </c>
      <c r="J22" s="4">
        <f t="shared" si="124"/>
        <v>0</v>
      </c>
      <c r="K22" s="4">
        <f t="shared" si="124"/>
        <v>0</v>
      </c>
      <c r="L22" s="4">
        <f t="shared" si="124"/>
        <v>0</v>
      </c>
      <c r="M22" s="4">
        <f t="shared" si="124"/>
        <v>0</v>
      </c>
      <c r="N22" s="4">
        <f t="shared" si="124"/>
        <v>0</v>
      </c>
      <c r="O22" s="4">
        <f t="shared" ref="O22:O24" si="134">(1*100)/4</f>
        <v>25</v>
      </c>
      <c r="P22" s="4">
        <f t="shared" ref="P22:R22" si="125">(0*100)/4</f>
        <v>0</v>
      </c>
      <c r="Q22" s="4">
        <f t="shared" si="125"/>
        <v>0</v>
      </c>
      <c r="R22" s="4">
        <f t="shared" si="125"/>
        <v>0</v>
      </c>
      <c r="S22" s="4">
        <f t="shared" ref="S22:S24" si="136">(1*100)/4</f>
        <v>25</v>
      </c>
      <c r="T22" s="4">
        <f t="shared" ref="T22:X22" si="126">(0*100)/4</f>
        <v>0</v>
      </c>
      <c r="U22" s="4">
        <f t="shared" si="126"/>
        <v>0</v>
      </c>
      <c r="V22" s="4">
        <f t="shared" si="126"/>
        <v>0</v>
      </c>
      <c r="W22" s="4">
        <f t="shared" si="126"/>
        <v>0</v>
      </c>
      <c r="X22" s="4">
        <f t="shared" si="126"/>
        <v>0</v>
      </c>
      <c r="Y22" s="4">
        <f t="shared" si="127"/>
        <v>25</v>
      </c>
      <c r="Z22" s="4">
        <f>(0*100)/4</f>
        <v>0</v>
      </c>
      <c r="AA22" s="4">
        <f>(1*100)/4</f>
        <v>25</v>
      </c>
      <c r="AB22" s="4">
        <f t="shared" ref="AB22:AB23" si="140">(2*100)/4</f>
        <v>50</v>
      </c>
      <c r="AC22" s="4">
        <f t="shared" ref="AC22:AF22" si="128">(0*100)/4</f>
        <v>0</v>
      </c>
      <c r="AD22" s="4">
        <f t="shared" si="128"/>
        <v>0</v>
      </c>
      <c r="AE22" s="4">
        <f t="shared" si="128"/>
        <v>0</v>
      </c>
      <c r="AF22" s="4">
        <f t="shared" si="128"/>
        <v>0</v>
      </c>
      <c r="AG22" s="4"/>
    </row>
    <row r="23">
      <c r="A23" s="1" t="s">
        <v>5</v>
      </c>
      <c r="B23" s="4">
        <f t="shared" ref="B23:D23" si="129">(0*100)/4</f>
        <v>0</v>
      </c>
      <c r="C23" s="4">
        <f t="shared" si="129"/>
        <v>0</v>
      </c>
      <c r="D23" s="4">
        <f t="shared" si="129"/>
        <v>0</v>
      </c>
      <c r="E23" s="4">
        <f t="shared" si="130"/>
        <v>25</v>
      </c>
      <c r="F23" s="4">
        <f t="shared" si="131"/>
        <v>0</v>
      </c>
      <c r="G23" s="4">
        <f t="shared" si="132"/>
        <v>25</v>
      </c>
      <c r="H23" s="4">
        <f t="shared" ref="H23:N23" si="133">(0*100)/4</f>
        <v>0</v>
      </c>
      <c r="I23" s="4">
        <f t="shared" si="133"/>
        <v>0</v>
      </c>
      <c r="J23" s="4">
        <f t="shared" si="133"/>
        <v>0</v>
      </c>
      <c r="K23" s="4">
        <f t="shared" si="133"/>
        <v>0</v>
      </c>
      <c r="L23" s="4">
        <f t="shared" si="133"/>
        <v>0</v>
      </c>
      <c r="M23" s="4">
        <f t="shared" si="133"/>
        <v>0</v>
      </c>
      <c r="N23" s="4">
        <f t="shared" si="133"/>
        <v>0</v>
      </c>
      <c r="O23" s="4">
        <f t="shared" si="134"/>
        <v>25</v>
      </c>
      <c r="P23" s="4">
        <f t="shared" ref="P23:R23" si="135">(0*100)/4</f>
        <v>0</v>
      </c>
      <c r="Q23" s="4">
        <f t="shared" si="135"/>
        <v>0</v>
      </c>
      <c r="R23" s="4">
        <f t="shared" si="135"/>
        <v>0</v>
      </c>
      <c r="S23" s="4">
        <f t="shared" si="136"/>
        <v>25</v>
      </c>
      <c r="T23" s="4">
        <f t="shared" ref="T23:U23" si="137">(0*100)/4</f>
        <v>0</v>
      </c>
      <c r="U23" s="4">
        <f t="shared" si="137"/>
        <v>0</v>
      </c>
      <c r="V23" s="4">
        <f t="shared" ref="V23:V24" si="145">(1*100)/4</f>
        <v>25</v>
      </c>
      <c r="W23" s="4">
        <f t="shared" ref="W23:X23" si="138">(0*100)/4</f>
        <v>0</v>
      </c>
      <c r="X23" s="4">
        <f t="shared" si="138"/>
        <v>0</v>
      </c>
      <c r="Y23" s="4">
        <f t="shared" si="127"/>
        <v>25</v>
      </c>
      <c r="Z23" s="4">
        <f t="shared" ref="Z23:AA23" si="139">(1*100)/4</f>
        <v>25</v>
      </c>
      <c r="AA23" s="4">
        <f t="shared" si="139"/>
        <v>25</v>
      </c>
      <c r="AB23" s="4">
        <f t="shared" si="140"/>
        <v>50</v>
      </c>
      <c r="AC23" s="4">
        <f t="shared" ref="AC23:AF23" si="141">(0*100)/4</f>
        <v>0</v>
      </c>
      <c r="AD23" s="4">
        <f t="shared" si="141"/>
        <v>0</v>
      </c>
      <c r="AE23" s="4">
        <f t="shared" si="141"/>
        <v>0</v>
      </c>
      <c r="AF23" s="4">
        <f t="shared" si="141"/>
        <v>0</v>
      </c>
      <c r="AG23" s="4"/>
    </row>
    <row r="24">
      <c r="A24" s="1" t="s">
        <v>6</v>
      </c>
      <c r="B24" s="4">
        <f t="shared" ref="B24:F24" si="142">(0*100)/4</f>
        <v>0</v>
      </c>
      <c r="C24" s="4">
        <f t="shared" si="142"/>
        <v>0</v>
      </c>
      <c r="D24" s="4">
        <f t="shared" si="142"/>
        <v>0</v>
      </c>
      <c r="E24" s="4">
        <f t="shared" si="142"/>
        <v>0</v>
      </c>
      <c r="F24" s="4">
        <f t="shared" si="142"/>
        <v>0</v>
      </c>
      <c r="G24" s="4">
        <f t="shared" si="132"/>
        <v>25</v>
      </c>
      <c r="H24" s="4">
        <f t="shared" ref="H24:N24" si="143">(0*100)/4</f>
        <v>0</v>
      </c>
      <c r="I24" s="4">
        <f t="shared" si="143"/>
        <v>0</v>
      </c>
      <c r="J24" s="4">
        <f t="shared" si="143"/>
        <v>0</v>
      </c>
      <c r="K24" s="4">
        <f t="shared" si="143"/>
        <v>0</v>
      </c>
      <c r="L24" s="4">
        <f t="shared" si="143"/>
        <v>0</v>
      </c>
      <c r="M24" s="4">
        <f t="shared" si="143"/>
        <v>0</v>
      </c>
      <c r="N24" s="4">
        <f t="shared" si="143"/>
        <v>0</v>
      </c>
      <c r="O24" s="4">
        <f t="shared" si="134"/>
        <v>25</v>
      </c>
      <c r="P24" s="4">
        <f t="shared" ref="P24:R24" si="144">(0*100)/4</f>
        <v>0</v>
      </c>
      <c r="Q24" s="4">
        <f t="shared" si="144"/>
        <v>0</v>
      </c>
      <c r="R24" s="4">
        <f t="shared" si="144"/>
        <v>0</v>
      </c>
      <c r="S24" s="4">
        <f t="shared" si="136"/>
        <v>25</v>
      </c>
      <c r="T24" s="4">
        <f>(0*100)/4</f>
        <v>0</v>
      </c>
      <c r="U24" s="4">
        <f>(2*100)/4</f>
        <v>50</v>
      </c>
      <c r="V24" s="4">
        <f t="shared" si="145"/>
        <v>25</v>
      </c>
      <c r="W24" s="4">
        <f t="shared" ref="W24:Y24" si="146">(0*100)/4</f>
        <v>0</v>
      </c>
      <c r="X24" s="4">
        <f t="shared" si="146"/>
        <v>0</v>
      </c>
      <c r="Y24" s="4">
        <f t="shared" si="146"/>
        <v>0</v>
      </c>
      <c r="Z24" s="4">
        <f t="shared" ref="Z24:Z28" si="153">(2*100)/4</f>
        <v>50</v>
      </c>
      <c r="AA24" s="4">
        <f t="shared" ref="AA24:AB24" si="147">(1*100)/4</f>
        <v>25</v>
      </c>
      <c r="AB24" s="4">
        <f t="shared" si="147"/>
        <v>25</v>
      </c>
      <c r="AC24" s="4">
        <f t="shared" ref="AC24:AF24" si="148">(0*100)/4</f>
        <v>0</v>
      </c>
      <c r="AD24" s="4">
        <f t="shared" si="148"/>
        <v>0</v>
      </c>
      <c r="AE24" s="4">
        <f t="shared" si="148"/>
        <v>0</v>
      </c>
      <c r="AF24" s="4">
        <f t="shared" si="148"/>
        <v>0</v>
      </c>
      <c r="AG24" s="4"/>
    </row>
    <row r="25">
      <c r="A25" s="1" t="s">
        <v>7</v>
      </c>
      <c r="B25" s="4">
        <f t="shared" ref="B25:F25" si="149">(0*100)/4</f>
        <v>0</v>
      </c>
      <c r="C25" s="4">
        <f t="shared" si="149"/>
        <v>0</v>
      </c>
      <c r="D25" s="4">
        <f t="shared" si="149"/>
        <v>0</v>
      </c>
      <c r="E25" s="4">
        <f t="shared" si="149"/>
        <v>0</v>
      </c>
      <c r="F25" s="4">
        <f t="shared" si="149"/>
        <v>0</v>
      </c>
      <c r="G25" s="4">
        <f t="shared" si="132"/>
        <v>25</v>
      </c>
      <c r="H25" s="4">
        <f t="shared" ref="H25:L25" si="150">(0*100)/4</f>
        <v>0</v>
      </c>
      <c r="I25" s="4">
        <f t="shared" si="150"/>
        <v>0</v>
      </c>
      <c r="J25" s="4">
        <f t="shared" si="150"/>
        <v>0</v>
      </c>
      <c r="K25" s="4">
        <f t="shared" si="150"/>
        <v>0</v>
      </c>
      <c r="L25" s="4">
        <f t="shared" si="150"/>
        <v>0</v>
      </c>
      <c r="M25" s="4">
        <f t="shared" ref="M25:M28" si="157">(2*100)/4</f>
        <v>50</v>
      </c>
      <c r="N25" s="4">
        <f t="shared" ref="N25:U25" si="151">(0*100)/4</f>
        <v>0</v>
      </c>
      <c r="O25" s="4">
        <f t="shared" si="151"/>
        <v>0</v>
      </c>
      <c r="P25" s="4">
        <f t="shared" si="151"/>
        <v>0</v>
      </c>
      <c r="Q25" s="4">
        <f t="shared" si="151"/>
        <v>0</v>
      </c>
      <c r="R25" s="4">
        <f t="shared" si="151"/>
        <v>0</v>
      </c>
      <c r="S25" s="4">
        <f t="shared" si="151"/>
        <v>0</v>
      </c>
      <c r="T25" s="4">
        <f t="shared" si="151"/>
        <v>0</v>
      </c>
      <c r="U25" s="4">
        <f t="shared" si="151"/>
        <v>0</v>
      </c>
      <c r="V25" s="4">
        <f t="shared" ref="V25:V27" si="159">(2*100)/4</f>
        <v>50</v>
      </c>
      <c r="W25" s="4">
        <f t="shared" ref="W25:Y25" si="152">(0*100)/4</f>
        <v>0</v>
      </c>
      <c r="X25" s="4">
        <f t="shared" si="152"/>
        <v>0</v>
      </c>
      <c r="Y25" s="4">
        <f t="shared" si="152"/>
        <v>0</v>
      </c>
      <c r="Z25" s="4">
        <f t="shared" si="153"/>
        <v>50</v>
      </c>
      <c r="AA25" s="4">
        <f t="shared" ref="AA25:AA27" si="161">(1*100)/4</f>
        <v>25</v>
      </c>
      <c r="AB25" s="4">
        <f t="shared" ref="AB25:AB27" si="162">(2*100)/4</f>
        <v>50</v>
      </c>
      <c r="AC25" s="4">
        <f t="shared" ref="AC25:AF25" si="154">(0*100)/4</f>
        <v>0</v>
      </c>
      <c r="AD25" s="4">
        <f t="shared" si="154"/>
        <v>0</v>
      </c>
      <c r="AE25" s="4">
        <f t="shared" si="154"/>
        <v>0</v>
      </c>
      <c r="AF25" s="4">
        <f t="shared" si="154"/>
        <v>0</v>
      </c>
      <c r="AG25" s="4"/>
    </row>
    <row r="26">
      <c r="A26" s="1" t="s">
        <v>8</v>
      </c>
      <c r="B26" s="4">
        <f t="shared" ref="B26:F26" si="155">(0*100)/4</f>
        <v>0</v>
      </c>
      <c r="C26" s="4">
        <f t="shared" si="155"/>
        <v>0</v>
      </c>
      <c r="D26" s="4">
        <f t="shared" si="155"/>
        <v>0</v>
      </c>
      <c r="E26" s="4">
        <f t="shared" si="155"/>
        <v>0</v>
      </c>
      <c r="F26" s="4">
        <f t="shared" si="155"/>
        <v>0</v>
      </c>
      <c r="G26" s="4">
        <f t="shared" si="132"/>
        <v>25</v>
      </c>
      <c r="H26" s="4">
        <f t="shared" ref="H26:H28" si="165">(2*100)/4</f>
        <v>50</v>
      </c>
      <c r="I26" s="4">
        <f t="shared" ref="I26:I27" si="166">(1*100)/4</f>
        <v>25</v>
      </c>
      <c r="J26" s="4">
        <f t="shared" ref="J26:L26" si="156">(0*100)/4</f>
        <v>0</v>
      </c>
      <c r="K26" s="4">
        <f t="shared" si="156"/>
        <v>0</v>
      </c>
      <c r="L26" s="4">
        <f t="shared" si="156"/>
        <v>0</v>
      </c>
      <c r="M26" s="4">
        <f t="shared" si="157"/>
        <v>50</v>
      </c>
      <c r="N26" s="4">
        <f t="shared" ref="N26:N30" si="168">(0*100)/4</f>
        <v>0</v>
      </c>
      <c r="O26" s="4">
        <f t="shared" ref="O26:O31" si="169">(1*100)/4</f>
        <v>25</v>
      </c>
      <c r="P26" s="4">
        <f t="shared" ref="P26:U26" si="158">(0*100)/4</f>
        <v>0</v>
      </c>
      <c r="Q26" s="4">
        <f t="shared" si="158"/>
        <v>0</v>
      </c>
      <c r="R26" s="4">
        <f t="shared" si="158"/>
        <v>0</v>
      </c>
      <c r="S26" s="4">
        <f t="shared" si="158"/>
        <v>0</v>
      </c>
      <c r="T26" s="4">
        <f t="shared" si="158"/>
        <v>0</v>
      </c>
      <c r="U26" s="4">
        <f t="shared" si="158"/>
        <v>0</v>
      </c>
      <c r="V26" s="4">
        <f t="shared" si="159"/>
        <v>50</v>
      </c>
      <c r="W26" s="4">
        <f t="shared" ref="W26:Y26" si="160">(0*100)/4</f>
        <v>0</v>
      </c>
      <c r="X26" s="4">
        <f t="shared" si="160"/>
        <v>0</v>
      </c>
      <c r="Y26" s="4">
        <f t="shared" si="160"/>
        <v>0</v>
      </c>
      <c r="Z26" s="4">
        <f t="shared" si="153"/>
        <v>50</v>
      </c>
      <c r="AA26" s="4">
        <f t="shared" si="161"/>
        <v>25</v>
      </c>
      <c r="AB26" s="4">
        <f t="shared" si="162"/>
        <v>50</v>
      </c>
      <c r="AC26" s="4">
        <f>(1*100)/4</f>
        <v>25</v>
      </c>
      <c r="AD26" s="4">
        <f t="shared" ref="AD26:AF26" si="163">(0*100)/4</f>
        <v>0</v>
      </c>
      <c r="AE26" s="4">
        <f t="shared" si="163"/>
        <v>0</v>
      </c>
      <c r="AF26" s="4">
        <f t="shared" si="163"/>
        <v>0</v>
      </c>
      <c r="AG26" s="4"/>
    </row>
    <row r="27">
      <c r="A27" s="1" t="s">
        <v>9</v>
      </c>
      <c r="B27" s="4">
        <f t="shared" ref="B27:B28" si="173">(1*100)/4</f>
        <v>25</v>
      </c>
      <c r="C27" s="4">
        <f t="shared" ref="C27:F27" si="164">(0*100)/4</f>
        <v>0</v>
      </c>
      <c r="D27" s="4">
        <f t="shared" si="164"/>
        <v>0</v>
      </c>
      <c r="E27" s="4">
        <f t="shared" si="164"/>
        <v>0</v>
      </c>
      <c r="F27" s="4">
        <f t="shared" si="164"/>
        <v>0</v>
      </c>
      <c r="G27" s="4">
        <f t="shared" si="132"/>
        <v>25</v>
      </c>
      <c r="H27" s="4">
        <f t="shared" si="165"/>
        <v>50</v>
      </c>
      <c r="I27" s="4">
        <f t="shared" si="166"/>
        <v>25</v>
      </c>
      <c r="J27" s="4">
        <f t="shared" ref="J27:L27" si="167">(0*100)/4</f>
        <v>0</v>
      </c>
      <c r="K27" s="4">
        <f t="shared" si="167"/>
        <v>0</v>
      </c>
      <c r="L27" s="4">
        <f t="shared" si="167"/>
        <v>0</v>
      </c>
      <c r="M27" s="4">
        <f t="shared" si="157"/>
        <v>50</v>
      </c>
      <c r="N27" s="4">
        <f t="shared" si="168"/>
        <v>0</v>
      </c>
      <c r="O27" s="4">
        <f t="shared" si="169"/>
        <v>25</v>
      </c>
      <c r="P27" s="4">
        <f t="shared" ref="P27:U27" si="170">(0*100)/4</f>
        <v>0</v>
      </c>
      <c r="Q27" s="4">
        <f t="shared" si="170"/>
        <v>0</v>
      </c>
      <c r="R27" s="4">
        <f t="shared" si="170"/>
        <v>0</v>
      </c>
      <c r="S27" s="4">
        <f t="shared" si="170"/>
        <v>0</v>
      </c>
      <c r="T27" s="4">
        <f t="shared" si="170"/>
        <v>0</v>
      </c>
      <c r="U27" s="4">
        <f t="shared" si="170"/>
        <v>0</v>
      </c>
      <c r="V27" s="4">
        <f t="shared" si="159"/>
        <v>50</v>
      </c>
      <c r="W27" s="4">
        <f t="shared" ref="W27:X27" si="171">(0*100)/4</f>
        <v>0</v>
      </c>
      <c r="X27" s="4">
        <f t="shared" si="171"/>
        <v>0</v>
      </c>
      <c r="Y27" s="4">
        <f t="shared" ref="Y27:Y29" si="177">(1*100)/4</f>
        <v>25</v>
      </c>
      <c r="Z27" s="4">
        <f t="shared" si="153"/>
        <v>50</v>
      </c>
      <c r="AA27" s="4">
        <f t="shared" si="161"/>
        <v>25</v>
      </c>
      <c r="AB27" s="4">
        <f t="shared" si="162"/>
        <v>50</v>
      </c>
      <c r="AC27" s="4">
        <f t="shared" ref="AC27:AD27" si="172">(0*100)/4</f>
        <v>0</v>
      </c>
      <c r="AD27" s="4">
        <f t="shared" si="172"/>
        <v>0</v>
      </c>
      <c r="AE27" s="4">
        <f>(2*100)/4</f>
        <v>50</v>
      </c>
      <c r="AF27" s="4">
        <f t="shared" ref="AF27:AF28" si="179">(0*100)/4</f>
        <v>0</v>
      </c>
      <c r="AG27" s="4"/>
    </row>
    <row r="28">
      <c r="A28" s="1" t="s">
        <v>10</v>
      </c>
      <c r="B28" s="4">
        <f t="shared" si="173"/>
        <v>25</v>
      </c>
      <c r="C28" s="4">
        <f t="shared" ref="C28:G28" si="174">(0*100)/4</f>
        <v>0</v>
      </c>
      <c r="D28" s="4">
        <f t="shared" si="174"/>
        <v>0</v>
      </c>
      <c r="E28" s="4">
        <f t="shared" si="174"/>
        <v>0</v>
      </c>
      <c r="F28" s="4">
        <f t="shared" si="174"/>
        <v>0</v>
      </c>
      <c r="G28" s="4">
        <f t="shared" si="174"/>
        <v>0</v>
      </c>
      <c r="H28" s="4">
        <f t="shared" si="165"/>
        <v>50</v>
      </c>
      <c r="I28" s="4">
        <f>(0*100)/4</f>
        <v>0</v>
      </c>
      <c r="J28" s="4">
        <f t="shared" ref="J28:J29" si="181">(1*100)/4</f>
        <v>25</v>
      </c>
      <c r="K28" s="4">
        <f t="shared" ref="K28:L28" si="175">(0*100)/4</f>
        <v>0</v>
      </c>
      <c r="L28" s="4">
        <f t="shared" si="175"/>
        <v>0</v>
      </c>
      <c r="M28" s="4">
        <f t="shared" si="157"/>
        <v>50</v>
      </c>
      <c r="N28" s="4">
        <f t="shared" si="168"/>
        <v>0</v>
      </c>
      <c r="O28" s="4">
        <f t="shared" si="169"/>
        <v>25</v>
      </c>
      <c r="P28" s="4">
        <f t="shared" ref="P28:X28" si="176">(0*100)/4</f>
        <v>0</v>
      </c>
      <c r="Q28" s="4">
        <f t="shared" si="176"/>
        <v>0</v>
      </c>
      <c r="R28" s="4">
        <f t="shared" si="176"/>
        <v>0</v>
      </c>
      <c r="S28" s="4">
        <f t="shared" si="176"/>
        <v>0</v>
      </c>
      <c r="T28" s="4">
        <f t="shared" si="176"/>
        <v>0</v>
      </c>
      <c r="U28" s="4">
        <f t="shared" si="176"/>
        <v>0</v>
      </c>
      <c r="V28" s="4">
        <f t="shared" si="176"/>
        <v>0</v>
      </c>
      <c r="W28" s="4">
        <f t="shared" si="176"/>
        <v>0</v>
      </c>
      <c r="X28" s="4">
        <f t="shared" si="176"/>
        <v>0</v>
      </c>
      <c r="Y28" s="4">
        <f t="shared" si="177"/>
        <v>25</v>
      </c>
      <c r="Z28" s="4">
        <f t="shared" si="153"/>
        <v>50</v>
      </c>
      <c r="AA28" s="4">
        <f t="shared" ref="AA28:AA30" si="184">(2*100)/4</f>
        <v>50</v>
      </c>
      <c r="AB28" s="4">
        <f t="shared" ref="AB28:AC28" si="178">(1*100)/4</f>
        <v>25</v>
      </c>
      <c r="AC28" s="4">
        <f t="shared" si="178"/>
        <v>25</v>
      </c>
      <c r="AD28" s="4">
        <f t="shared" ref="AD28:AD29" si="185">(0*100)/4</f>
        <v>0</v>
      </c>
      <c r="AE28" s="4">
        <f>(1*100)/4</f>
        <v>25</v>
      </c>
      <c r="AF28" s="4">
        <f t="shared" si="179"/>
        <v>0</v>
      </c>
      <c r="AG28" s="4"/>
    </row>
    <row r="29">
      <c r="A29" s="1" t="s">
        <v>11</v>
      </c>
      <c r="B29" s="4">
        <f t="shared" ref="B29:I29" si="180">(0*100)/4</f>
        <v>0</v>
      </c>
      <c r="C29" s="4">
        <f t="shared" si="180"/>
        <v>0</v>
      </c>
      <c r="D29" s="4">
        <f t="shared" si="180"/>
        <v>0</v>
      </c>
      <c r="E29" s="4">
        <f t="shared" si="180"/>
        <v>0</v>
      </c>
      <c r="F29" s="4">
        <f t="shared" si="180"/>
        <v>0</v>
      </c>
      <c r="G29" s="4">
        <f t="shared" si="180"/>
        <v>0</v>
      </c>
      <c r="H29" s="4">
        <f t="shared" si="180"/>
        <v>0</v>
      </c>
      <c r="I29" s="4">
        <f t="shared" si="180"/>
        <v>0</v>
      </c>
      <c r="J29" s="4">
        <f t="shared" si="181"/>
        <v>25</v>
      </c>
      <c r="K29" s="4">
        <f t="shared" ref="K29:L29" si="182">(0*100)/4</f>
        <v>0</v>
      </c>
      <c r="L29" s="4">
        <f t="shared" si="182"/>
        <v>0</v>
      </c>
      <c r="M29" s="4">
        <f t="shared" ref="M29:M30" si="188">(1*100)/4</f>
        <v>25</v>
      </c>
      <c r="N29" s="4">
        <f t="shared" si="168"/>
        <v>0</v>
      </c>
      <c r="O29" s="4">
        <f t="shared" si="169"/>
        <v>25</v>
      </c>
      <c r="P29" s="4">
        <f t="shared" ref="P29:X29" si="183">(0*100)/4</f>
        <v>0</v>
      </c>
      <c r="Q29" s="4">
        <f t="shared" si="183"/>
        <v>0</v>
      </c>
      <c r="R29" s="4">
        <f t="shared" si="183"/>
        <v>0</v>
      </c>
      <c r="S29" s="4">
        <f t="shared" si="183"/>
        <v>0</v>
      </c>
      <c r="T29" s="4">
        <f t="shared" si="183"/>
        <v>0</v>
      </c>
      <c r="U29" s="4">
        <f t="shared" si="183"/>
        <v>0</v>
      </c>
      <c r="V29" s="4">
        <f t="shared" si="183"/>
        <v>0</v>
      </c>
      <c r="W29" s="4">
        <f t="shared" si="183"/>
        <v>0</v>
      </c>
      <c r="X29" s="4">
        <f t="shared" si="183"/>
        <v>0</v>
      </c>
      <c r="Y29" s="4">
        <f t="shared" si="177"/>
        <v>25</v>
      </c>
      <c r="Z29" s="4">
        <f t="shared" ref="Z29:Z30" si="192">(1*100)/4</f>
        <v>25</v>
      </c>
      <c r="AA29" s="4">
        <f t="shared" si="184"/>
        <v>50</v>
      </c>
      <c r="AB29" s="4">
        <f t="shared" ref="AB29:AB30" si="193">(0*100)/4</f>
        <v>0</v>
      </c>
      <c r="AC29" s="4">
        <f>(1*100)/4</f>
        <v>25</v>
      </c>
      <c r="AD29" s="4">
        <f t="shared" si="185"/>
        <v>0</v>
      </c>
      <c r="AE29" s="4">
        <f t="shared" ref="AE29:AF29" si="186">(0*100)/4</f>
        <v>0</v>
      </c>
      <c r="AF29" s="4">
        <f t="shared" si="186"/>
        <v>0</v>
      </c>
      <c r="AG29" s="4"/>
    </row>
    <row r="30">
      <c r="A30" s="1" t="s">
        <v>12</v>
      </c>
      <c r="B30" s="4">
        <f t="shared" ref="B30:L30" si="187">(0*100)/4</f>
        <v>0</v>
      </c>
      <c r="C30" s="4">
        <f t="shared" si="187"/>
        <v>0</v>
      </c>
      <c r="D30" s="4">
        <f t="shared" si="187"/>
        <v>0</v>
      </c>
      <c r="E30" s="4">
        <f t="shared" si="187"/>
        <v>0</v>
      </c>
      <c r="F30" s="4">
        <f t="shared" si="187"/>
        <v>0</v>
      </c>
      <c r="G30" s="4">
        <f t="shared" si="187"/>
        <v>0</v>
      </c>
      <c r="H30" s="4">
        <f t="shared" si="187"/>
        <v>0</v>
      </c>
      <c r="I30" s="4">
        <f t="shared" si="187"/>
        <v>0</v>
      </c>
      <c r="J30" s="4">
        <f t="shared" si="187"/>
        <v>0</v>
      </c>
      <c r="K30" s="4">
        <f t="shared" si="187"/>
        <v>0</v>
      </c>
      <c r="L30" s="4">
        <f t="shared" si="187"/>
        <v>0</v>
      </c>
      <c r="M30" s="4">
        <f t="shared" si="188"/>
        <v>25</v>
      </c>
      <c r="N30" s="4">
        <f t="shared" si="168"/>
        <v>0</v>
      </c>
      <c r="O30" s="4">
        <f t="shared" si="169"/>
        <v>25</v>
      </c>
      <c r="P30" s="4">
        <f t="shared" ref="P30:S30" si="189">(0*100)/4</f>
        <v>0</v>
      </c>
      <c r="Q30" s="4">
        <f t="shared" si="189"/>
        <v>0</v>
      </c>
      <c r="R30" s="4">
        <f t="shared" si="189"/>
        <v>0</v>
      </c>
      <c r="S30" s="4">
        <f t="shared" si="189"/>
        <v>0</v>
      </c>
      <c r="T30" s="4">
        <f>(1*100)/4</f>
        <v>25</v>
      </c>
      <c r="U30" s="4">
        <f t="shared" ref="U30:V30" si="190">(0*100)/4</f>
        <v>0</v>
      </c>
      <c r="V30" s="4">
        <f t="shared" si="190"/>
        <v>0</v>
      </c>
      <c r="W30" s="4">
        <f t="shared" ref="W30:W31" si="199">(1*100)/4</f>
        <v>25</v>
      </c>
      <c r="X30" s="4">
        <f t="shared" ref="X30:Y30" si="191">(0*100)/4</f>
        <v>0</v>
      </c>
      <c r="Y30" s="4">
        <f t="shared" si="191"/>
        <v>0</v>
      </c>
      <c r="Z30" s="4">
        <f t="shared" si="192"/>
        <v>25</v>
      </c>
      <c r="AA30" s="4">
        <f t="shared" si="184"/>
        <v>50</v>
      </c>
      <c r="AB30" s="4">
        <f t="shared" si="193"/>
        <v>0</v>
      </c>
      <c r="AC30" s="4">
        <f t="shared" ref="AC30:AF30" si="194">(0*100)/4</f>
        <v>0</v>
      </c>
      <c r="AD30" s="4">
        <f t="shared" si="194"/>
        <v>0</v>
      </c>
      <c r="AE30" s="4">
        <f t="shared" si="194"/>
        <v>0</v>
      </c>
      <c r="AF30" s="4">
        <f t="shared" si="194"/>
        <v>0</v>
      </c>
      <c r="AG30" s="4"/>
    </row>
    <row r="31">
      <c r="A31" s="1" t="s">
        <v>13</v>
      </c>
      <c r="B31" s="4">
        <f t="shared" ref="B31:B35" si="201">(0*100)/4</f>
        <v>0</v>
      </c>
      <c r="C31" s="4">
        <f>(1*100)/4</f>
        <v>25</v>
      </c>
      <c r="D31" s="4">
        <f t="shared" ref="D31:N31" si="195">(0*100)/4</f>
        <v>0</v>
      </c>
      <c r="E31" s="4">
        <f t="shared" si="195"/>
        <v>0</v>
      </c>
      <c r="F31" s="4">
        <f t="shared" si="195"/>
        <v>0</v>
      </c>
      <c r="G31" s="4">
        <f t="shared" si="195"/>
        <v>0</v>
      </c>
      <c r="H31" s="4">
        <f t="shared" si="195"/>
        <v>0</v>
      </c>
      <c r="I31" s="4">
        <f t="shared" si="195"/>
        <v>0</v>
      </c>
      <c r="J31" s="4">
        <f t="shared" si="195"/>
        <v>0</v>
      </c>
      <c r="K31" s="4">
        <f t="shared" si="195"/>
        <v>0</v>
      </c>
      <c r="L31" s="4">
        <f t="shared" si="195"/>
        <v>0</v>
      </c>
      <c r="M31" s="4">
        <f t="shared" si="195"/>
        <v>0</v>
      </c>
      <c r="N31" s="4">
        <f t="shared" si="195"/>
        <v>0</v>
      </c>
      <c r="O31" s="4">
        <f t="shared" si="169"/>
        <v>25</v>
      </c>
      <c r="P31" s="4">
        <f t="shared" ref="P31:R31" si="196">(0*100)/4</f>
        <v>0</v>
      </c>
      <c r="Q31" s="4">
        <f t="shared" si="196"/>
        <v>0</v>
      </c>
      <c r="R31" s="4">
        <f t="shared" si="196"/>
        <v>0</v>
      </c>
      <c r="S31" s="4">
        <f t="shared" ref="S31:T31" si="197">(1*100)/4</f>
        <v>25</v>
      </c>
      <c r="T31" s="4">
        <f t="shared" si="197"/>
        <v>25</v>
      </c>
      <c r="U31" s="4">
        <f t="shared" ref="U31:V31" si="198">(0*100)/4</f>
        <v>0</v>
      </c>
      <c r="V31" s="4">
        <f t="shared" si="198"/>
        <v>0</v>
      </c>
      <c r="W31" s="4">
        <f t="shared" si="199"/>
        <v>25</v>
      </c>
      <c r="X31" s="4">
        <f t="shared" ref="X31:AF31" si="200">(0*100)/4</f>
        <v>0</v>
      </c>
      <c r="Y31" s="4">
        <f t="shared" si="200"/>
        <v>0</v>
      </c>
      <c r="Z31" s="4">
        <f t="shared" si="200"/>
        <v>0</v>
      </c>
      <c r="AA31" s="4">
        <f t="shared" si="200"/>
        <v>0</v>
      </c>
      <c r="AB31" s="4">
        <f t="shared" si="200"/>
        <v>0</v>
      </c>
      <c r="AC31" s="4">
        <f t="shared" si="200"/>
        <v>0</v>
      </c>
      <c r="AD31" s="4">
        <f t="shared" si="200"/>
        <v>0</v>
      </c>
      <c r="AE31" s="4">
        <f t="shared" si="200"/>
        <v>0</v>
      </c>
      <c r="AF31" s="4">
        <f t="shared" si="200"/>
        <v>0</v>
      </c>
      <c r="AG31" s="4"/>
    </row>
    <row r="32">
      <c r="A32" s="1" t="s">
        <v>14</v>
      </c>
      <c r="B32" s="4">
        <f t="shared" si="201"/>
        <v>0</v>
      </c>
      <c r="C32" s="4">
        <f t="shared" ref="C32:R32" si="202">(0*100)/4</f>
        <v>0</v>
      </c>
      <c r="D32" s="4">
        <f t="shared" si="202"/>
        <v>0</v>
      </c>
      <c r="E32" s="4">
        <f t="shared" si="202"/>
        <v>0</v>
      </c>
      <c r="F32" s="4">
        <f t="shared" si="202"/>
        <v>0</v>
      </c>
      <c r="G32" s="4">
        <f t="shared" si="202"/>
        <v>0</v>
      </c>
      <c r="H32" s="4">
        <f t="shared" si="202"/>
        <v>0</v>
      </c>
      <c r="I32" s="4">
        <f t="shared" si="202"/>
        <v>0</v>
      </c>
      <c r="J32" s="4">
        <f t="shared" si="202"/>
        <v>0</v>
      </c>
      <c r="K32" s="4">
        <f t="shared" si="202"/>
        <v>0</v>
      </c>
      <c r="L32" s="4">
        <f t="shared" si="202"/>
        <v>0</v>
      </c>
      <c r="M32" s="4">
        <f t="shared" si="202"/>
        <v>0</v>
      </c>
      <c r="N32" s="4">
        <f t="shared" si="202"/>
        <v>0</v>
      </c>
      <c r="O32" s="4">
        <f t="shared" si="202"/>
        <v>0</v>
      </c>
      <c r="P32" s="4">
        <f t="shared" si="202"/>
        <v>0</v>
      </c>
      <c r="Q32" s="4">
        <f t="shared" si="202"/>
        <v>0</v>
      </c>
      <c r="R32" s="4">
        <f t="shared" si="202"/>
        <v>0</v>
      </c>
      <c r="S32" s="4">
        <f>(1*100)/4</f>
        <v>25</v>
      </c>
      <c r="T32" s="4">
        <f t="shared" ref="T32:AF32" si="203">(0*100)/4</f>
        <v>0</v>
      </c>
      <c r="U32" s="4">
        <f t="shared" si="203"/>
        <v>0</v>
      </c>
      <c r="V32" s="4">
        <f t="shared" si="203"/>
        <v>0</v>
      </c>
      <c r="W32" s="4">
        <f t="shared" si="203"/>
        <v>0</v>
      </c>
      <c r="X32" s="4">
        <f t="shared" si="203"/>
        <v>0</v>
      </c>
      <c r="Y32" s="4">
        <f t="shared" si="203"/>
        <v>0</v>
      </c>
      <c r="Z32" s="4">
        <f t="shared" si="203"/>
        <v>0</v>
      </c>
      <c r="AA32" s="4">
        <f t="shared" si="203"/>
        <v>0</v>
      </c>
      <c r="AB32" s="4">
        <f t="shared" si="203"/>
        <v>0</v>
      </c>
      <c r="AC32" s="4">
        <f t="shared" si="203"/>
        <v>0</v>
      </c>
      <c r="AD32" s="4">
        <f t="shared" si="203"/>
        <v>0</v>
      </c>
      <c r="AE32" s="4">
        <f t="shared" si="203"/>
        <v>0</v>
      </c>
      <c r="AF32" s="4">
        <f t="shared" si="203"/>
        <v>0</v>
      </c>
      <c r="AG32" s="4"/>
    </row>
    <row r="33">
      <c r="A33" s="1" t="s">
        <v>15</v>
      </c>
      <c r="B33" s="4">
        <f t="shared" si="201"/>
        <v>0</v>
      </c>
      <c r="C33" s="4">
        <f t="shared" ref="C33:AF33" si="204">(0*100)/4</f>
        <v>0</v>
      </c>
      <c r="D33" s="4">
        <f t="shared" si="204"/>
        <v>0</v>
      </c>
      <c r="E33" s="4">
        <f t="shared" si="204"/>
        <v>0</v>
      </c>
      <c r="F33" s="4">
        <f t="shared" si="204"/>
        <v>0</v>
      </c>
      <c r="G33" s="4">
        <f t="shared" si="204"/>
        <v>0</v>
      </c>
      <c r="H33" s="4">
        <f t="shared" si="204"/>
        <v>0</v>
      </c>
      <c r="I33" s="4">
        <f t="shared" si="204"/>
        <v>0</v>
      </c>
      <c r="J33" s="4">
        <f t="shared" si="204"/>
        <v>0</v>
      </c>
      <c r="K33" s="4">
        <f t="shared" si="204"/>
        <v>0</v>
      </c>
      <c r="L33" s="4">
        <f t="shared" si="204"/>
        <v>0</v>
      </c>
      <c r="M33" s="4">
        <f t="shared" si="204"/>
        <v>0</v>
      </c>
      <c r="N33" s="4">
        <f t="shared" si="204"/>
        <v>0</v>
      </c>
      <c r="O33" s="4">
        <f t="shared" si="204"/>
        <v>0</v>
      </c>
      <c r="P33" s="4">
        <f t="shared" si="204"/>
        <v>0</v>
      </c>
      <c r="Q33" s="4">
        <f t="shared" si="204"/>
        <v>0</v>
      </c>
      <c r="R33" s="4">
        <f t="shared" si="204"/>
        <v>0</v>
      </c>
      <c r="S33" s="4">
        <f t="shared" si="204"/>
        <v>0</v>
      </c>
      <c r="T33" s="4">
        <f t="shared" si="204"/>
        <v>0</v>
      </c>
      <c r="U33" s="4">
        <f t="shared" si="204"/>
        <v>0</v>
      </c>
      <c r="V33" s="4">
        <f t="shared" si="204"/>
        <v>0</v>
      </c>
      <c r="W33" s="4">
        <f t="shared" si="204"/>
        <v>0</v>
      </c>
      <c r="X33" s="4">
        <f t="shared" si="204"/>
        <v>0</v>
      </c>
      <c r="Y33" s="4">
        <f t="shared" si="204"/>
        <v>0</v>
      </c>
      <c r="Z33" s="4">
        <f t="shared" si="204"/>
        <v>0</v>
      </c>
      <c r="AA33" s="4">
        <f t="shared" si="204"/>
        <v>0</v>
      </c>
      <c r="AB33" s="4">
        <f t="shared" si="204"/>
        <v>0</v>
      </c>
      <c r="AC33" s="4">
        <f t="shared" si="204"/>
        <v>0</v>
      </c>
      <c r="AD33" s="4">
        <f t="shared" si="204"/>
        <v>0</v>
      </c>
      <c r="AE33" s="4">
        <f t="shared" si="204"/>
        <v>0</v>
      </c>
      <c r="AF33" s="4">
        <f t="shared" si="204"/>
        <v>0</v>
      </c>
      <c r="AG33" s="4"/>
    </row>
    <row r="34">
      <c r="A34" s="1" t="s">
        <v>16</v>
      </c>
      <c r="B34" s="4">
        <f t="shared" si="201"/>
        <v>0</v>
      </c>
      <c r="C34" s="4">
        <f t="shared" ref="C34:AF34" si="205">(0*100)/4</f>
        <v>0</v>
      </c>
      <c r="D34" s="4">
        <f t="shared" si="205"/>
        <v>0</v>
      </c>
      <c r="E34" s="4">
        <f t="shared" si="205"/>
        <v>0</v>
      </c>
      <c r="F34" s="4">
        <f t="shared" si="205"/>
        <v>0</v>
      </c>
      <c r="G34" s="4">
        <f t="shared" si="205"/>
        <v>0</v>
      </c>
      <c r="H34" s="4">
        <f t="shared" si="205"/>
        <v>0</v>
      </c>
      <c r="I34" s="4">
        <f t="shared" si="205"/>
        <v>0</v>
      </c>
      <c r="J34" s="4">
        <f t="shared" si="205"/>
        <v>0</v>
      </c>
      <c r="K34" s="4">
        <f t="shared" si="205"/>
        <v>0</v>
      </c>
      <c r="L34" s="4">
        <f t="shared" si="205"/>
        <v>0</v>
      </c>
      <c r="M34" s="4">
        <f t="shared" si="205"/>
        <v>0</v>
      </c>
      <c r="N34" s="4">
        <f t="shared" si="205"/>
        <v>0</v>
      </c>
      <c r="O34" s="4">
        <f t="shared" si="205"/>
        <v>0</v>
      </c>
      <c r="P34" s="4">
        <f t="shared" si="205"/>
        <v>0</v>
      </c>
      <c r="Q34" s="4">
        <f t="shared" si="205"/>
        <v>0</v>
      </c>
      <c r="R34" s="4">
        <f t="shared" si="205"/>
        <v>0</v>
      </c>
      <c r="S34" s="4">
        <f t="shared" si="205"/>
        <v>0</v>
      </c>
      <c r="T34" s="4">
        <f t="shared" si="205"/>
        <v>0</v>
      </c>
      <c r="U34" s="4">
        <f t="shared" si="205"/>
        <v>0</v>
      </c>
      <c r="V34" s="4">
        <f t="shared" si="205"/>
        <v>0</v>
      </c>
      <c r="W34" s="4">
        <f t="shared" si="205"/>
        <v>0</v>
      </c>
      <c r="X34" s="4">
        <f t="shared" si="205"/>
        <v>0</v>
      </c>
      <c r="Y34" s="4">
        <f t="shared" si="205"/>
        <v>0</v>
      </c>
      <c r="Z34" s="4">
        <f t="shared" si="205"/>
        <v>0</v>
      </c>
      <c r="AA34" s="4">
        <f t="shared" si="205"/>
        <v>0</v>
      </c>
      <c r="AB34" s="4">
        <f t="shared" si="205"/>
        <v>0</v>
      </c>
      <c r="AC34" s="4">
        <f t="shared" si="205"/>
        <v>0</v>
      </c>
      <c r="AD34" s="4">
        <f t="shared" si="205"/>
        <v>0</v>
      </c>
      <c r="AE34" s="4">
        <f t="shared" si="205"/>
        <v>0</v>
      </c>
      <c r="AF34" s="4">
        <f t="shared" si="205"/>
        <v>0</v>
      </c>
      <c r="AG34" s="4"/>
    </row>
    <row r="35">
      <c r="A35" s="1" t="s">
        <v>17</v>
      </c>
      <c r="B35" s="4">
        <f t="shared" si="201"/>
        <v>0</v>
      </c>
      <c r="C35" s="4">
        <f t="shared" ref="C35:AF35" si="206">(0*100)/4</f>
        <v>0</v>
      </c>
      <c r="D35" s="4">
        <f t="shared" si="206"/>
        <v>0</v>
      </c>
      <c r="E35" s="4">
        <f t="shared" si="206"/>
        <v>0</v>
      </c>
      <c r="F35" s="4">
        <f t="shared" si="206"/>
        <v>0</v>
      </c>
      <c r="G35" s="4">
        <f t="shared" si="206"/>
        <v>0</v>
      </c>
      <c r="H35" s="4">
        <f t="shared" si="206"/>
        <v>0</v>
      </c>
      <c r="I35" s="4">
        <f t="shared" si="206"/>
        <v>0</v>
      </c>
      <c r="J35" s="4">
        <f t="shared" si="206"/>
        <v>0</v>
      </c>
      <c r="K35" s="4">
        <f t="shared" si="206"/>
        <v>0</v>
      </c>
      <c r="L35" s="4">
        <f t="shared" si="206"/>
        <v>0</v>
      </c>
      <c r="M35" s="4">
        <f t="shared" si="206"/>
        <v>0</v>
      </c>
      <c r="N35" s="4">
        <f t="shared" si="206"/>
        <v>0</v>
      </c>
      <c r="O35" s="4">
        <f t="shared" si="206"/>
        <v>0</v>
      </c>
      <c r="P35" s="4">
        <f t="shared" si="206"/>
        <v>0</v>
      </c>
      <c r="Q35" s="4">
        <f t="shared" si="206"/>
        <v>0</v>
      </c>
      <c r="R35" s="4">
        <f t="shared" si="206"/>
        <v>0</v>
      </c>
      <c r="S35" s="4">
        <f t="shared" si="206"/>
        <v>0</v>
      </c>
      <c r="T35" s="4">
        <f t="shared" si="206"/>
        <v>0</v>
      </c>
      <c r="U35" s="4">
        <f t="shared" si="206"/>
        <v>0</v>
      </c>
      <c r="V35" s="4">
        <f t="shared" si="206"/>
        <v>0</v>
      </c>
      <c r="W35" s="4">
        <f t="shared" si="206"/>
        <v>0</v>
      </c>
      <c r="X35" s="4">
        <f t="shared" si="206"/>
        <v>0</v>
      </c>
      <c r="Y35" s="4">
        <f t="shared" si="206"/>
        <v>0</v>
      </c>
      <c r="Z35" s="4">
        <f t="shared" si="206"/>
        <v>0</v>
      </c>
      <c r="AA35" s="4">
        <f t="shared" si="206"/>
        <v>0</v>
      </c>
      <c r="AB35" s="4">
        <f t="shared" si="206"/>
        <v>0</v>
      </c>
      <c r="AC35" s="4">
        <f t="shared" si="206"/>
        <v>0</v>
      </c>
      <c r="AD35" s="4">
        <f t="shared" si="206"/>
        <v>0</v>
      </c>
      <c r="AE35" s="4">
        <f t="shared" si="206"/>
        <v>0</v>
      </c>
      <c r="AF35" s="4">
        <f t="shared" si="206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45901.0</v>
      </c>
      <c r="C1" s="2">
        <v>45902.0</v>
      </c>
      <c r="D1" s="2">
        <v>45903.0</v>
      </c>
      <c r="E1" s="2">
        <v>45904.0</v>
      </c>
      <c r="F1" s="2">
        <v>45905.0</v>
      </c>
      <c r="G1" s="2">
        <v>45906.0</v>
      </c>
      <c r="H1" s="2">
        <v>45907.0</v>
      </c>
      <c r="I1" s="2">
        <v>45908.0</v>
      </c>
      <c r="J1" s="2">
        <v>45909.0</v>
      </c>
      <c r="K1" s="2">
        <v>45910.0</v>
      </c>
      <c r="L1" s="2">
        <v>45911.0</v>
      </c>
      <c r="M1" s="2">
        <v>45912.0</v>
      </c>
      <c r="N1" s="2">
        <v>45913.0</v>
      </c>
      <c r="O1" s="2">
        <v>45914.0</v>
      </c>
      <c r="P1" s="2">
        <v>45915.0</v>
      </c>
      <c r="Q1" s="2">
        <v>45916.0</v>
      </c>
      <c r="R1" s="2">
        <v>45917.0</v>
      </c>
      <c r="S1" s="2">
        <v>45918.0</v>
      </c>
      <c r="T1" s="2">
        <v>45919.0</v>
      </c>
      <c r="U1" s="2">
        <v>45920.0</v>
      </c>
      <c r="V1" s="2">
        <v>45921.0</v>
      </c>
      <c r="W1" s="2">
        <v>45922.0</v>
      </c>
      <c r="X1" s="2">
        <v>45923.0</v>
      </c>
      <c r="Y1" s="2">
        <v>45924.0</v>
      </c>
      <c r="Z1" s="2">
        <v>45925.0</v>
      </c>
      <c r="AA1" s="2">
        <v>45926.0</v>
      </c>
      <c r="AB1" s="2">
        <v>45927.0</v>
      </c>
      <c r="AC1" s="2">
        <v>45928.0</v>
      </c>
      <c r="AD1" s="2">
        <v>45929.0</v>
      </c>
      <c r="AE1" s="2">
        <v>45930.0</v>
      </c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ref="G3:G4" si="5">(1*100)/16</f>
        <v>6.25</v>
      </c>
      <c r="H3" s="4">
        <f t="shared" ref="H3:AB3" si="2">(0*100)/16</f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>(1*100)/16</f>
        <v>6.25</v>
      </c>
      <c r="AD3" s="4">
        <f t="shared" ref="AD3:AE3" si="3">(0*100)/16</f>
        <v>0</v>
      </c>
      <c r="AE3" s="4">
        <f t="shared" si="3"/>
        <v>0</v>
      </c>
      <c r="AF3" s="4">
        <f>AVERAGE(B5:AE16)</f>
        <v>36.00694444</v>
      </c>
    </row>
    <row r="4">
      <c r="A4" s="1" t="s">
        <v>3</v>
      </c>
      <c r="B4" s="4">
        <f t="shared" ref="B4:D4" si="4">(0*100)/16</f>
        <v>0</v>
      </c>
      <c r="C4" s="4">
        <f t="shared" si="4"/>
        <v>0</v>
      </c>
      <c r="D4" s="4">
        <f t="shared" si="4"/>
        <v>0</v>
      </c>
      <c r="E4" s="4">
        <f>(1*100)/16</f>
        <v>6.25</v>
      </c>
      <c r="F4" s="4">
        <f>(0*100)/16</f>
        <v>0</v>
      </c>
      <c r="G4" s="4">
        <f t="shared" si="5"/>
        <v>6.25</v>
      </c>
      <c r="H4" s="4">
        <f t="shared" ref="H4:I4" si="6">(1*100)/16</f>
        <v>6.25</v>
      </c>
      <c r="I4" s="4">
        <f t="shared" si="6"/>
        <v>6.25</v>
      </c>
      <c r="J4" s="4">
        <f t="shared" ref="J4:M4" si="7">(0*100)/16</f>
        <v>0</v>
      </c>
      <c r="K4" s="4">
        <f t="shared" si="7"/>
        <v>0</v>
      </c>
      <c r="L4" s="4">
        <f t="shared" si="7"/>
        <v>0</v>
      </c>
      <c r="M4" s="4">
        <f t="shared" si="7"/>
        <v>0</v>
      </c>
      <c r="N4" s="4">
        <f>(1*100)/16</f>
        <v>6.25</v>
      </c>
      <c r="O4" s="4">
        <f t="shared" ref="O4:Q4" si="8">(0*100)/16</f>
        <v>0</v>
      </c>
      <c r="P4" s="4">
        <f t="shared" si="8"/>
        <v>0</v>
      </c>
      <c r="Q4" s="4">
        <f t="shared" si="8"/>
        <v>0</v>
      </c>
      <c r="R4" s="4">
        <f>(1*100)/16</f>
        <v>6.25</v>
      </c>
      <c r="S4" s="4">
        <f t="shared" ref="S4:AB4" si="9">(0*100)/16</f>
        <v>0</v>
      </c>
      <c r="T4" s="4">
        <f t="shared" si="9"/>
        <v>0</v>
      </c>
      <c r="U4" s="4">
        <f t="shared" si="9"/>
        <v>0</v>
      </c>
      <c r="V4" s="4">
        <f t="shared" si="9"/>
        <v>0</v>
      </c>
      <c r="W4" s="4">
        <f t="shared" si="9"/>
        <v>0</v>
      </c>
      <c r="X4" s="4">
        <f t="shared" si="9"/>
        <v>0</v>
      </c>
      <c r="Y4" s="4">
        <f t="shared" si="9"/>
        <v>0</v>
      </c>
      <c r="Z4" s="4">
        <f t="shared" si="9"/>
        <v>0</v>
      </c>
      <c r="AA4" s="4">
        <f t="shared" si="9"/>
        <v>0</v>
      </c>
      <c r="AB4" s="4">
        <f t="shared" si="9"/>
        <v>0</v>
      </c>
      <c r="AC4" s="4">
        <f>(2*100)/16</f>
        <v>12.5</v>
      </c>
      <c r="AD4" s="4">
        <f t="shared" ref="AD4:AE4" si="10">(0*100)/16</f>
        <v>0</v>
      </c>
      <c r="AE4" s="4">
        <f t="shared" si="10"/>
        <v>0</v>
      </c>
    </row>
    <row r="5">
      <c r="A5" s="1" t="s">
        <v>4</v>
      </c>
      <c r="B5" s="4">
        <f t="shared" ref="B5:B6" si="15">(2*100)/16</f>
        <v>12.5</v>
      </c>
      <c r="C5" s="4">
        <f>(6*100)/16</f>
        <v>37.5</v>
      </c>
      <c r="D5" s="4">
        <f t="shared" ref="D5:D6" si="16">(3*100)/16</f>
        <v>18.75</v>
      </c>
      <c r="E5" s="4">
        <f t="shared" ref="E5:E6" si="17">(5*100)/16</f>
        <v>31.25</v>
      </c>
      <c r="F5" s="4">
        <f>(8*100)/16</f>
        <v>50</v>
      </c>
      <c r="G5" s="4">
        <f>(10*100)/16</f>
        <v>62.5</v>
      </c>
      <c r="H5" s="4">
        <f>(8*100)/16</f>
        <v>50</v>
      </c>
      <c r="I5" s="4">
        <f>(2*100)/16</f>
        <v>12.5</v>
      </c>
      <c r="J5" s="4">
        <f>(4*100)/16</f>
        <v>25</v>
      </c>
      <c r="K5" s="4">
        <f>(3*100)/16</f>
        <v>18.75</v>
      </c>
      <c r="L5" s="4">
        <f t="shared" ref="L5:M5" si="11">(2*100)/16</f>
        <v>12.5</v>
      </c>
      <c r="M5" s="4">
        <f t="shared" si="11"/>
        <v>12.5</v>
      </c>
      <c r="N5" s="4">
        <f>(10*100)/16</f>
        <v>62.5</v>
      </c>
      <c r="O5" s="4">
        <f>(8*100)/16</f>
        <v>50</v>
      </c>
      <c r="P5" s="4">
        <f>(4*100)/16</f>
        <v>25</v>
      </c>
      <c r="Q5" s="4">
        <f>(2*100)/16</f>
        <v>12.5</v>
      </c>
      <c r="R5" s="4">
        <f>(4*100)/16</f>
        <v>25</v>
      </c>
      <c r="S5" s="4">
        <f t="shared" ref="S5:T5" si="12">(2*100)/16</f>
        <v>12.5</v>
      </c>
      <c r="T5" s="4">
        <f t="shared" si="12"/>
        <v>12.5</v>
      </c>
      <c r="U5" s="4">
        <f>(4*100)/16</f>
        <v>25</v>
      </c>
      <c r="V5" s="4">
        <f>(6*100)/16</f>
        <v>37.5</v>
      </c>
      <c r="W5" s="4">
        <f t="shared" ref="W5:W6" si="19">(4*100)/16</f>
        <v>25</v>
      </c>
      <c r="X5" s="4">
        <f>(2*100)/16</f>
        <v>12.5</v>
      </c>
      <c r="Y5" s="4">
        <f>(3*100)/16</f>
        <v>18.75</v>
      </c>
      <c r="Z5" s="4">
        <f t="shared" ref="Z5:Z6" si="20">(2*100)/16</f>
        <v>12.5</v>
      </c>
      <c r="AA5" s="4">
        <f>(5*100)/16</f>
        <v>31.25</v>
      </c>
      <c r="AB5" s="4">
        <f t="shared" ref="AB5:AC5" si="13">(6*100)/16</f>
        <v>37.5</v>
      </c>
      <c r="AC5" s="4">
        <f t="shared" si="13"/>
        <v>37.5</v>
      </c>
      <c r="AD5" s="4">
        <f t="shared" ref="AD5:AE5" si="14">(2*100)/16</f>
        <v>12.5</v>
      </c>
      <c r="AE5" s="4">
        <f t="shared" si="14"/>
        <v>12.5</v>
      </c>
    </row>
    <row r="6">
      <c r="A6" s="1" t="s">
        <v>5</v>
      </c>
      <c r="B6" s="4">
        <f t="shared" si="15"/>
        <v>12.5</v>
      </c>
      <c r="C6" s="4">
        <f>(7*100)/16</f>
        <v>43.75</v>
      </c>
      <c r="D6" s="4">
        <f t="shared" si="16"/>
        <v>18.75</v>
      </c>
      <c r="E6" s="4">
        <f t="shared" si="17"/>
        <v>31.25</v>
      </c>
      <c r="F6" s="4">
        <f>(6*100)/16</f>
        <v>37.5</v>
      </c>
      <c r="G6" s="4">
        <f>(12*100)/16</f>
        <v>75</v>
      </c>
      <c r="H6" s="4">
        <f>(10*100)/16</f>
        <v>62.5</v>
      </c>
      <c r="I6" s="4">
        <f t="shared" ref="I6:I9" si="21">(3*100)/16</f>
        <v>18.75</v>
      </c>
      <c r="J6" s="4">
        <f>(5*100)/16</f>
        <v>31.25</v>
      </c>
      <c r="K6" s="4">
        <f t="shared" ref="K6:M6" si="18">(4*100)/16</f>
        <v>25</v>
      </c>
      <c r="L6" s="4">
        <f t="shared" si="18"/>
        <v>25</v>
      </c>
      <c r="M6" s="4">
        <f t="shared" si="18"/>
        <v>25</v>
      </c>
      <c r="N6" s="4">
        <f>(14*100)/16</f>
        <v>87.5</v>
      </c>
      <c r="O6" s="4">
        <f>(12*100)/16</f>
        <v>75</v>
      </c>
      <c r="P6" s="4">
        <f>(5*100)/16</f>
        <v>31.25</v>
      </c>
      <c r="Q6" s="4">
        <f>(7*100)/16</f>
        <v>43.75</v>
      </c>
      <c r="R6" s="4">
        <f t="shared" ref="R6:R7" si="24">(6*100)/16</f>
        <v>37.5</v>
      </c>
      <c r="S6" s="4">
        <f>(4*100)/16</f>
        <v>25</v>
      </c>
      <c r="T6" s="4">
        <f>(5*100)/16</f>
        <v>31.25</v>
      </c>
      <c r="U6" s="4">
        <f>(7*100)/16</f>
        <v>43.75</v>
      </c>
      <c r="V6" s="4">
        <f>(9*100)/16</f>
        <v>56.25</v>
      </c>
      <c r="W6" s="4">
        <f t="shared" si="19"/>
        <v>25</v>
      </c>
      <c r="X6" s="4">
        <f>(5*100)/16</f>
        <v>31.25</v>
      </c>
      <c r="Y6" s="4">
        <f>(7*100)/16</f>
        <v>43.75</v>
      </c>
      <c r="Z6" s="4">
        <f t="shared" si="20"/>
        <v>12.5</v>
      </c>
      <c r="AA6" s="4">
        <f>(6*100)/16</f>
        <v>37.5</v>
      </c>
      <c r="AB6" s="4">
        <f>(9*100)/16</f>
        <v>56.25</v>
      </c>
      <c r="AC6" s="4">
        <f>(7*100)/16</f>
        <v>43.75</v>
      </c>
      <c r="AD6" s="4">
        <f>(3*100)/16</f>
        <v>18.75</v>
      </c>
      <c r="AE6" s="4">
        <f>(4*100)/16</f>
        <v>25</v>
      </c>
    </row>
    <row r="7">
      <c r="A7" s="1" t="s">
        <v>6</v>
      </c>
      <c r="B7" s="4">
        <f>(3*100)/16</f>
        <v>18.75</v>
      </c>
      <c r="C7" s="4">
        <f>(8*100)/16</f>
        <v>50</v>
      </c>
      <c r="D7" s="4">
        <f>(4*100)/16</f>
        <v>25</v>
      </c>
      <c r="E7" s="4">
        <f>(8*100)/16</f>
        <v>50</v>
      </c>
      <c r="F7" s="4">
        <f t="shared" ref="F7:F8" si="26">(7*100)/16</f>
        <v>43.75</v>
      </c>
      <c r="G7" s="4">
        <f>(13*100)/16</f>
        <v>81.25</v>
      </c>
      <c r="H7" s="4">
        <f>(12*100)/16</f>
        <v>75</v>
      </c>
      <c r="I7" s="4">
        <f t="shared" si="21"/>
        <v>18.75</v>
      </c>
      <c r="J7" s="4">
        <f t="shared" ref="J7:J8" si="27">(6*100)/16</f>
        <v>37.5</v>
      </c>
      <c r="K7" s="4">
        <f>(8*100)/16</f>
        <v>50</v>
      </c>
      <c r="L7" s="4">
        <f t="shared" ref="L7:M7" si="22">(5*100)/16</f>
        <v>31.25</v>
      </c>
      <c r="M7" s="4">
        <f t="shared" si="22"/>
        <v>31.25</v>
      </c>
      <c r="N7" s="4">
        <f>(12*100)/16</f>
        <v>75</v>
      </c>
      <c r="O7" s="4">
        <f>(15*100)/16</f>
        <v>93.75</v>
      </c>
      <c r="P7" s="4">
        <f t="shared" ref="P7:Q7" si="23">(7*100)/16</f>
        <v>43.75</v>
      </c>
      <c r="Q7" s="4">
        <f t="shared" si="23"/>
        <v>43.75</v>
      </c>
      <c r="R7" s="4">
        <f t="shared" si="24"/>
        <v>37.5</v>
      </c>
      <c r="S7" s="4">
        <f>(6*100)/16</f>
        <v>37.5</v>
      </c>
      <c r="T7" s="4">
        <f>(9*100)/16</f>
        <v>56.25</v>
      </c>
      <c r="U7" s="4">
        <f>(10*100)/16</f>
        <v>62.5</v>
      </c>
      <c r="V7" s="4">
        <f>(12*100)/16</f>
        <v>75</v>
      </c>
      <c r="W7" s="4">
        <f>(5*100)/16</f>
        <v>31.25</v>
      </c>
      <c r="X7" s="4">
        <f t="shared" ref="X7:X8" si="29">(6*100)/16</f>
        <v>37.5</v>
      </c>
      <c r="Y7" s="4">
        <f>(8*100)/16</f>
        <v>50</v>
      </c>
      <c r="Z7" s="4">
        <f>(4*100)/16</f>
        <v>25</v>
      </c>
      <c r="AA7" s="4">
        <f>(8*100)/16</f>
        <v>50</v>
      </c>
      <c r="AB7" s="4">
        <f>(10*100)/16</f>
        <v>62.5</v>
      </c>
      <c r="AC7" s="4">
        <f t="shared" ref="AC7:AC8" si="31">(15*100)/16</f>
        <v>93.75</v>
      </c>
      <c r="AD7" s="4">
        <f t="shared" ref="AD7:AE7" si="25">(5*100)/16</f>
        <v>31.25</v>
      </c>
      <c r="AE7" s="4">
        <f t="shared" si="25"/>
        <v>31.25</v>
      </c>
    </row>
    <row r="8">
      <c r="A8" s="1" t="s">
        <v>7</v>
      </c>
      <c r="B8" s="4">
        <f>(5*100)/16</f>
        <v>31.25</v>
      </c>
      <c r="C8" s="4">
        <f>(11*100)/16</f>
        <v>68.75</v>
      </c>
      <c r="D8" s="4">
        <f>(6*100)/16</f>
        <v>37.5</v>
      </c>
      <c r="E8" s="4">
        <f>(4*100)/16</f>
        <v>25</v>
      </c>
      <c r="F8" s="4">
        <f t="shared" si="26"/>
        <v>43.75</v>
      </c>
      <c r="G8" s="4">
        <f t="shared" ref="G8:G10" si="32">(12*100)/16</f>
        <v>75</v>
      </c>
      <c r="H8" s="4">
        <f>(10*100)/16</f>
        <v>62.5</v>
      </c>
      <c r="I8" s="4">
        <f t="shared" si="21"/>
        <v>18.75</v>
      </c>
      <c r="J8" s="4">
        <f t="shared" si="27"/>
        <v>37.5</v>
      </c>
      <c r="K8" s="4">
        <f t="shared" ref="K8:K10" si="33">(7*100)/16</f>
        <v>43.75</v>
      </c>
      <c r="L8" s="4">
        <f t="shared" ref="L8:L9" si="34">(4*100)/16</f>
        <v>25</v>
      </c>
      <c r="M8" s="4">
        <f>(5*100)/16</f>
        <v>31.25</v>
      </c>
      <c r="N8" s="4">
        <f>(11*100)/16</f>
        <v>68.75</v>
      </c>
      <c r="O8" s="4">
        <f>(14*100)/16</f>
        <v>87.5</v>
      </c>
      <c r="P8" s="4">
        <f>(7*100)/16</f>
        <v>43.75</v>
      </c>
      <c r="Q8" s="4">
        <f t="shared" ref="Q8:Q9" si="35">(9*100)/16</f>
        <v>56.25</v>
      </c>
      <c r="R8" s="4">
        <f t="shared" ref="R8:S8" si="28">(7*100)/16</f>
        <v>43.75</v>
      </c>
      <c r="S8" s="4">
        <f t="shared" si="28"/>
        <v>43.75</v>
      </c>
      <c r="T8" s="4">
        <f>(8*100)/16</f>
        <v>50</v>
      </c>
      <c r="U8" s="4">
        <f>(9*100)/16</f>
        <v>56.25</v>
      </c>
      <c r="V8" s="4">
        <f t="shared" ref="V8:V9" si="37">(11*100)/16</f>
        <v>68.75</v>
      </c>
      <c r="W8" s="4">
        <f t="shared" ref="W8:W9" si="38">(7*100)/16</f>
        <v>43.75</v>
      </c>
      <c r="X8" s="4">
        <f t="shared" si="29"/>
        <v>37.5</v>
      </c>
      <c r="Y8" s="4">
        <f t="shared" ref="Y8:Z8" si="30">(6*100)/16</f>
        <v>37.5</v>
      </c>
      <c r="Z8" s="4">
        <f t="shared" si="30"/>
        <v>37.5</v>
      </c>
      <c r="AA8" s="4">
        <f t="shared" ref="AA8:AA10" si="39">(4*100)/16</f>
        <v>25</v>
      </c>
      <c r="AB8" s="4">
        <f t="shared" ref="AB8:AB9" si="40">(9*100)/16</f>
        <v>56.25</v>
      </c>
      <c r="AC8" s="4">
        <f t="shared" si="31"/>
        <v>93.75</v>
      </c>
      <c r="AD8" s="4">
        <f>(7*100)/16</f>
        <v>43.75</v>
      </c>
      <c r="AE8" s="4">
        <f>(8*100)/16</f>
        <v>50</v>
      </c>
    </row>
    <row r="9">
      <c r="A9" s="1" t="s">
        <v>8</v>
      </c>
      <c r="B9" s="4">
        <f>(7*100)/16</f>
        <v>43.75</v>
      </c>
      <c r="C9" s="4">
        <f>(10*100)/16</f>
        <v>62.5</v>
      </c>
      <c r="D9" s="4">
        <f>(9*100)/16</f>
        <v>56.25</v>
      </c>
      <c r="E9" s="4">
        <f t="shared" ref="E9:E10" si="42">(2*100)/16</f>
        <v>12.5</v>
      </c>
      <c r="F9" s="4">
        <f>(5*100)/16</f>
        <v>31.25</v>
      </c>
      <c r="G9" s="4">
        <f t="shared" si="32"/>
        <v>75</v>
      </c>
      <c r="H9" s="4">
        <f>(11*100)/16</f>
        <v>68.75</v>
      </c>
      <c r="I9" s="4">
        <f t="shared" si="21"/>
        <v>18.75</v>
      </c>
      <c r="J9" s="4">
        <f>(4*100)/16</f>
        <v>25</v>
      </c>
      <c r="K9" s="4">
        <f t="shared" si="33"/>
        <v>43.75</v>
      </c>
      <c r="L9" s="4">
        <f t="shared" si="34"/>
        <v>25</v>
      </c>
      <c r="M9" s="4">
        <f>(4*100)/16</f>
        <v>25</v>
      </c>
      <c r="N9" s="4">
        <f>(8*100)/16</f>
        <v>50</v>
      </c>
      <c r="O9" s="4">
        <f>(13*100)/16</f>
        <v>81.25</v>
      </c>
      <c r="P9" s="4">
        <f>(6*100)/16</f>
        <v>37.5</v>
      </c>
      <c r="Q9" s="4">
        <f t="shared" si="35"/>
        <v>56.25</v>
      </c>
      <c r="R9" s="4">
        <f t="shared" ref="R9:S9" si="36">(7*100)/16</f>
        <v>43.75</v>
      </c>
      <c r="S9" s="4">
        <f t="shared" si="36"/>
        <v>43.75</v>
      </c>
      <c r="T9" s="4">
        <f>(5*100)/16</f>
        <v>31.25</v>
      </c>
      <c r="U9" s="4">
        <f>(10*100)/16</f>
        <v>62.5</v>
      </c>
      <c r="V9" s="4">
        <f t="shared" si="37"/>
        <v>68.75</v>
      </c>
      <c r="W9" s="4">
        <f t="shared" si="38"/>
        <v>43.75</v>
      </c>
      <c r="X9" s="4">
        <f>(5*100)/16</f>
        <v>31.25</v>
      </c>
      <c r="Y9" s="4">
        <f>(7*100)/16</f>
        <v>43.75</v>
      </c>
      <c r="Z9" s="4">
        <f t="shared" ref="Z9:Z10" si="47">(5*100)/16</f>
        <v>31.25</v>
      </c>
      <c r="AA9" s="4">
        <f t="shared" si="39"/>
        <v>25</v>
      </c>
      <c r="AB9" s="4">
        <f t="shared" si="40"/>
        <v>56.25</v>
      </c>
      <c r="AC9" s="4">
        <f>(13*100)/16</f>
        <v>81.25</v>
      </c>
      <c r="AD9" s="4">
        <f>(6*100)/16</f>
        <v>37.5</v>
      </c>
      <c r="AE9" s="4">
        <f>(5*100)/16</f>
        <v>31.25</v>
      </c>
    </row>
    <row r="10">
      <c r="A10" s="1" t="s">
        <v>9</v>
      </c>
      <c r="B10" s="4">
        <f t="shared" ref="B10:B11" si="48">(4*100)/16</f>
        <v>25</v>
      </c>
      <c r="C10" s="4">
        <f t="shared" ref="C10:D10" si="41">(7*100)/16</f>
        <v>43.75</v>
      </c>
      <c r="D10" s="4">
        <f t="shared" si="41"/>
        <v>43.75</v>
      </c>
      <c r="E10" s="4">
        <f t="shared" si="42"/>
        <v>12.5</v>
      </c>
      <c r="F10" s="4">
        <f>(6*100)/16</f>
        <v>37.5</v>
      </c>
      <c r="G10" s="4">
        <f t="shared" si="32"/>
        <v>75</v>
      </c>
      <c r="H10" s="4">
        <f>(12*100)/16</f>
        <v>75</v>
      </c>
      <c r="I10" s="4">
        <f t="shared" ref="I10:J10" si="43">(2*100)/16</f>
        <v>12.5</v>
      </c>
      <c r="J10" s="4">
        <f t="shared" si="43"/>
        <v>12.5</v>
      </c>
      <c r="K10" s="4">
        <f t="shared" si="33"/>
        <v>43.75</v>
      </c>
      <c r="L10" s="4">
        <f>(5*100)/16</f>
        <v>31.25</v>
      </c>
      <c r="M10" s="4">
        <f t="shared" ref="M10:N10" si="44">(6*100)/16</f>
        <v>37.5</v>
      </c>
      <c r="N10" s="4">
        <f t="shared" si="44"/>
        <v>37.5</v>
      </c>
      <c r="O10" s="4">
        <f>(10*100)/16</f>
        <v>62.5</v>
      </c>
      <c r="P10" s="4">
        <f>(4*100)/16</f>
        <v>25</v>
      </c>
      <c r="Q10" s="4">
        <f t="shared" ref="Q10:T10" si="45">(6*100)/16</f>
        <v>37.5</v>
      </c>
      <c r="R10" s="4">
        <f t="shared" si="45"/>
        <v>37.5</v>
      </c>
      <c r="S10" s="4">
        <f t="shared" si="45"/>
        <v>37.5</v>
      </c>
      <c r="T10" s="4">
        <f t="shared" si="45"/>
        <v>37.5</v>
      </c>
      <c r="U10" s="4">
        <f>(9*100)/16</f>
        <v>56.25</v>
      </c>
      <c r="V10" s="4">
        <f t="shared" ref="V10:V11" si="52">(12*100)/16</f>
        <v>75</v>
      </c>
      <c r="W10" s="4">
        <f>(5*100)/16</f>
        <v>31.25</v>
      </c>
      <c r="X10" s="4">
        <f t="shared" ref="X10:Y10" si="46">(6*100)/16</f>
        <v>37.5</v>
      </c>
      <c r="Y10" s="4">
        <f t="shared" si="46"/>
        <v>37.5</v>
      </c>
      <c r="Z10" s="4">
        <f t="shared" si="47"/>
        <v>31.25</v>
      </c>
      <c r="AA10" s="4">
        <f t="shared" si="39"/>
        <v>25</v>
      </c>
      <c r="AB10" s="4">
        <f>(6*100)/16</f>
        <v>37.5</v>
      </c>
      <c r="AC10" s="4">
        <f>(11*100)/16</f>
        <v>68.75</v>
      </c>
      <c r="AD10" s="4">
        <f>(8*100)/16</f>
        <v>50</v>
      </c>
      <c r="AE10" s="4">
        <f>(6*100)/16</f>
        <v>37.5</v>
      </c>
    </row>
    <row r="11">
      <c r="A11" s="1" t="s">
        <v>10</v>
      </c>
      <c r="B11" s="4">
        <f t="shared" si="48"/>
        <v>25</v>
      </c>
      <c r="C11" s="4">
        <f>(5*100)/16</f>
        <v>31.25</v>
      </c>
      <c r="D11" s="4">
        <f>(8*100)/16</f>
        <v>50</v>
      </c>
      <c r="E11" s="4">
        <f>(3*100)/16</f>
        <v>18.75</v>
      </c>
      <c r="F11" s="4">
        <f t="shared" ref="F11:G11" si="49">(10*100)/16</f>
        <v>62.5</v>
      </c>
      <c r="G11" s="4">
        <f t="shared" si="49"/>
        <v>62.5</v>
      </c>
      <c r="H11" s="4">
        <f t="shared" ref="H11:H12" si="54">(13*100)/16</f>
        <v>81.25</v>
      </c>
      <c r="I11" s="4">
        <f t="shared" ref="I11:I12" si="55">(3*100)/16</f>
        <v>18.75</v>
      </c>
      <c r="J11" s="4">
        <f>(5*100)/16</f>
        <v>31.25</v>
      </c>
      <c r="K11" s="4">
        <f t="shared" ref="K11:L11" si="50">(6*100)/16</f>
        <v>37.5</v>
      </c>
      <c r="L11" s="4">
        <f t="shared" si="50"/>
        <v>37.5</v>
      </c>
      <c r="M11" s="4">
        <f t="shared" ref="M11:N11" si="51">(5*100)/16</f>
        <v>31.25</v>
      </c>
      <c r="N11" s="4">
        <f t="shared" si="51"/>
        <v>31.25</v>
      </c>
      <c r="O11" s="4">
        <f>(11*100)/16</f>
        <v>68.75</v>
      </c>
      <c r="P11" s="4">
        <f>(5*100)/16</f>
        <v>31.25</v>
      </c>
      <c r="Q11" s="4">
        <f>(4*100)/16</f>
        <v>25</v>
      </c>
      <c r="R11" s="4">
        <f>(7*100)/16</f>
        <v>43.75</v>
      </c>
      <c r="S11" s="4">
        <f>(6*100)/16</f>
        <v>37.5</v>
      </c>
      <c r="T11" s="4">
        <f>(5*100)/16</f>
        <v>31.25</v>
      </c>
      <c r="U11" s="4">
        <f t="shared" ref="U11:U12" si="57">(4*100)/16</f>
        <v>25</v>
      </c>
      <c r="V11" s="4">
        <f t="shared" si="52"/>
        <v>75</v>
      </c>
      <c r="W11" s="4">
        <f t="shared" ref="W11:W12" si="58">(4*100)/16</f>
        <v>25</v>
      </c>
      <c r="X11" s="4">
        <f>(6*100)/16</f>
        <v>37.5</v>
      </c>
      <c r="Y11" s="4">
        <f t="shared" ref="Y11:AA11" si="53">(4*100)/16</f>
        <v>25</v>
      </c>
      <c r="Z11" s="4">
        <f t="shared" si="53"/>
        <v>25</v>
      </c>
      <c r="AA11" s="4">
        <f t="shared" si="53"/>
        <v>25</v>
      </c>
      <c r="AB11" s="4">
        <f>(5*100)/16</f>
        <v>31.25</v>
      </c>
      <c r="AC11" s="4">
        <f>(9*100)/16</f>
        <v>56.25</v>
      </c>
      <c r="AD11" s="4">
        <f>(6*100)/16</f>
        <v>37.5</v>
      </c>
      <c r="AE11" s="4">
        <f>(5*100)/16</f>
        <v>31.25</v>
      </c>
    </row>
    <row r="12">
      <c r="A12" s="1" t="s">
        <v>11</v>
      </c>
      <c r="B12" s="4">
        <f t="shared" ref="B12:B13" si="63">(3*100)/16</f>
        <v>18.75</v>
      </c>
      <c r="C12" s="4">
        <f>(4*100)/16</f>
        <v>25</v>
      </c>
      <c r="D12" s="4">
        <f t="shared" ref="D12:D13" si="64">(7*100)/16</f>
        <v>43.75</v>
      </c>
      <c r="E12" s="4">
        <f>(4*100)/16</f>
        <v>25</v>
      </c>
      <c r="F12" s="4">
        <f t="shared" ref="F12:F13" si="65">(6*100)/16</f>
        <v>37.5</v>
      </c>
      <c r="G12" s="4">
        <f>(7*100)/16</f>
        <v>43.75</v>
      </c>
      <c r="H12" s="4">
        <f t="shared" si="54"/>
        <v>81.25</v>
      </c>
      <c r="I12" s="4">
        <f t="shared" si="55"/>
        <v>18.75</v>
      </c>
      <c r="J12" s="4">
        <f>(7*100)/16</f>
        <v>43.75</v>
      </c>
      <c r="K12" s="4">
        <f>(6*100)/16</f>
        <v>37.5</v>
      </c>
      <c r="L12" s="4">
        <f>(5*100)/16</f>
        <v>31.25</v>
      </c>
      <c r="M12" s="4">
        <f>(2*100)/16</f>
        <v>12.5</v>
      </c>
      <c r="N12" s="4">
        <f t="shared" ref="N12:N14" si="67">(4*100)/16</f>
        <v>25</v>
      </c>
      <c r="O12" s="4">
        <f>(13*100)/16</f>
        <v>81.25</v>
      </c>
      <c r="P12" s="4">
        <f t="shared" ref="P12:Q12" si="56">(4*100)/16</f>
        <v>25</v>
      </c>
      <c r="Q12" s="4">
        <f t="shared" si="56"/>
        <v>25</v>
      </c>
      <c r="R12" s="4">
        <f t="shared" ref="R12:R14" si="68">(6*100)/16</f>
        <v>37.5</v>
      </c>
      <c r="S12" s="4">
        <f t="shared" ref="S12:S13" si="69">(5*100)/16</f>
        <v>31.25</v>
      </c>
      <c r="T12" s="4">
        <f>(6*100)/16</f>
        <v>37.5</v>
      </c>
      <c r="U12" s="4">
        <f t="shared" si="57"/>
        <v>25</v>
      </c>
      <c r="V12" s="4">
        <f>(6*100)/16</f>
        <v>37.5</v>
      </c>
      <c r="W12" s="4">
        <f t="shared" si="58"/>
        <v>25</v>
      </c>
      <c r="X12" s="4">
        <f t="shared" ref="X12:Y12" si="59">(7*100)/16</f>
        <v>43.75</v>
      </c>
      <c r="Y12" s="4">
        <f t="shared" si="59"/>
        <v>43.75</v>
      </c>
      <c r="Z12" s="4">
        <f t="shared" ref="Z12:AA12" si="60">(4*100)/16</f>
        <v>25</v>
      </c>
      <c r="AA12" s="4">
        <f t="shared" si="60"/>
        <v>25</v>
      </c>
      <c r="AB12" s="4">
        <f t="shared" ref="AB12:AC12" si="61">(8*100)/16</f>
        <v>50</v>
      </c>
      <c r="AC12" s="4">
        <f t="shared" si="61"/>
        <v>50</v>
      </c>
      <c r="AD12" s="4">
        <f t="shared" ref="AD12:AE12" si="62">(3*100)/16</f>
        <v>18.75</v>
      </c>
      <c r="AE12" s="4">
        <f t="shared" si="62"/>
        <v>18.75</v>
      </c>
    </row>
    <row r="13">
      <c r="A13" s="1" t="s">
        <v>12</v>
      </c>
      <c r="B13" s="4">
        <f t="shared" si="63"/>
        <v>18.75</v>
      </c>
      <c r="C13" s="4">
        <f>(5*100)/16</f>
        <v>31.25</v>
      </c>
      <c r="D13" s="4">
        <f t="shared" si="64"/>
        <v>43.75</v>
      </c>
      <c r="E13" s="4">
        <f>(7*100)/16</f>
        <v>43.75</v>
      </c>
      <c r="F13" s="4">
        <f t="shared" si="65"/>
        <v>37.5</v>
      </c>
      <c r="G13" s="4">
        <f>(5*100)/16</f>
        <v>31.25</v>
      </c>
      <c r="H13" s="4">
        <f>(11*100)/16</f>
        <v>68.75</v>
      </c>
      <c r="I13" s="4">
        <f>(2*100)/16</f>
        <v>12.5</v>
      </c>
      <c r="J13" s="4">
        <f t="shared" ref="J13:L13" si="66">(4*100)/16</f>
        <v>25</v>
      </c>
      <c r="K13" s="4">
        <f t="shared" si="66"/>
        <v>25</v>
      </c>
      <c r="L13" s="4">
        <f t="shared" si="66"/>
        <v>25</v>
      </c>
      <c r="M13" s="4">
        <f>(5*100)/16</f>
        <v>31.25</v>
      </c>
      <c r="N13" s="4">
        <f t="shared" si="67"/>
        <v>25</v>
      </c>
      <c r="O13" s="4">
        <f>(10*100)/16</f>
        <v>62.5</v>
      </c>
      <c r="P13" s="4">
        <f>(4*100)/16</f>
        <v>25</v>
      </c>
      <c r="Q13" s="4">
        <f>(5*100)/16</f>
        <v>31.25</v>
      </c>
      <c r="R13" s="4">
        <f t="shared" si="68"/>
        <v>37.5</v>
      </c>
      <c r="S13" s="4">
        <f t="shared" si="69"/>
        <v>31.25</v>
      </c>
      <c r="T13" s="4">
        <f t="shared" ref="T13:U13" si="70">(4*100)/16</f>
        <v>25</v>
      </c>
      <c r="U13" s="4">
        <f t="shared" si="70"/>
        <v>25</v>
      </c>
      <c r="V13" s="4">
        <f>(7*100)/16</f>
        <v>43.75</v>
      </c>
      <c r="W13" s="4">
        <f>(3*100)/16</f>
        <v>18.75</v>
      </c>
      <c r="X13" s="4">
        <f>(6*100)/16</f>
        <v>37.5</v>
      </c>
      <c r="Y13" s="4">
        <f t="shared" ref="Y13:Z13" si="71">(9*100)/16</f>
        <v>56.25</v>
      </c>
      <c r="Z13" s="4">
        <f t="shared" si="71"/>
        <v>56.25</v>
      </c>
      <c r="AA13" s="4">
        <f>(5*100)/16</f>
        <v>31.25</v>
      </c>
      <c r="AB13" s="4">
        <f t="shared" ref="AB13:AC13" si="72">(8*100)/16</f>
        <v>50</v>
      </c>
      <c r="AC13" s="4">
        <f t="shared" si="72"/>
        <v>50</v>
      </c>
      <c r="AD13" s="4">
        <f t="shared" ref="AD13:AD15" si="76">(2*100)/16</f>
        <v>12.5</v>
      </c>
      <c r="AE13" s="4">
        <f t="shared" ref="AE13:AE15" si="77">(1*100)/16</f>
        <v>6.25</v>
      </c>
    </row>
    <row r="14">
      <c r="A14" s="1" t="s">
        <v>13</v>
      </c>
      <c r="B14" s="4">
        <f t="shared" ref="B14:B15" si="78">(2*100)/16</f>
        <v>12.5</v>
      </c>
      <c r="C14" s="4">
        <f t="shared" ref="C14:D14" si="73">(6*100)/16</f>
        <v>37.5</v>
      </c>
      <c r="D14" s="4">
        <f t="shared" si="73"/>
        <v>37.5</v>
      </c>
      <c r="E14" s="4">
        <f>(8*100)/16</f>
        <v>50</v>
      </c>
      <c r="F14" s="4">
        <f>(7*100)/16</f>
        <v>43.75</v>
      </c>
      <c r="G14" s="4">
        <f>(4*100)/16</f>
        <v>25</v>
      </c>
      <c r="H14" s="4">
        <f t="shared" ref="H14:H15" si="80">(6*100)/16</f>
        <v>37.5</v>
      </c>
      <c r="I14" s="4">
        <f>(3*100)/16</f>
        <v>18.75</v>
      </c>
      <c r="J14" s="4">
        <f t="shared" ref="J14:K14" si="74">(6*100)/16</f>
        <v>37.5</v>
      </c>
      <c r="K14" s="4">
        <f t="shared" si="74"/>
        <v>37.5</v>
      </c>
      <c r="L14" s="4">
        <f t="shared" ref="L14:L15" si="82">(5*100)/16</f>
        <v>31.25</v>
      </c>
      <c r="M14" s="4">
        <f>(8*100)/16</f>
        <v>50</v>
      </c>
      <c r="N14" s="4">
        <f t="shared" si="67"/>
        <v>25</v>
      </c>
      <c r="O14" s="4">
        <f>(8*100)/16</f>
        <v>50</v>
      </c>
      <c r="P14" s="4">
        <f>(5*100)/16</f>
        <v>31.25</v>
      </c>
      <c r="Q14" s="4">
        <f>(9*100)/16</f>
        <v>56.25</v>
      </c>
      <c r="R14" s="4">
        <f t="shared" si="68"/>
        <v>37.5</v>
      </c>
      <c r="S14" s="4">
        <f t="shared" ref="S14:S16" si="85">(3*100)/16</f>
        <v>18.75</v>
      </c>
      <c r="T14" s="4">
        <f>(5*100)/16</f>
        <v>31.25</v>
      </c>
      <c r="U14" s="4">
        <f>(4*100)/16</f>
        <v>25</v>
      </c>
      <c r="V14" s="4">
        <f>(6*100)/16</f>
        <v>37.5</v>
      </c>
      <c r="W14" s="4">
        <f t="shared" ref="W14:X14" si="75">(4*100)/16</f>
        <v>25</v>
      </c>
      <c r="X14" s="4">
        <f t="shared" si="75"/>
        <v>25</v>
      </c>
      <c r="Y14" s="4">
        <f t="shared" ref="Y14:Y15" si="87">(8*100)/16</f>
        <v>50</v>
      </c>
      <c r="Z14" s="4">
        <f>(10*100)/16</f>
        <v>62.5</v>
      </c>
      <c r="AA14" s="4">
        <f>(4*100)/16</f>
        <v>25</v>
      </c>
      <c r="AB14" s="4">
        <f>(7*100)/16</f>
        <v>43.75</v>
      </c>
      <c r="AC14" s="4">
        <f t="shared" ref="AC14:AC15" si="88">(8*100)/16</f>
        <v>50</v>
      </c>
      <c r="AD14" s="4">
        <f t="shared" si="76"/>
        <v>12.5</v>
      </c>
      <c r="AE14" s="4">
        <f t="shared" si="77"/>
        <v>6.25</v>
      </c>
    </row>
    <row r="15">
      <c r="A15" s="1" t="s">
        <v>14</v>
      </c>
      <c r="B15" s="4">
        <f t="shared" si="78"/>
        <v>12.5</v>
      </c>
      <c r="C15" s="4">
        <f t="shared" ref="C15:D15" si="79">(5*100)/16</f>
        <v>31.25</v>
      </c>
      <c r="D15" s="4">
        <f t="shared" si="79"/>
        <v>31.25</v>
      </c>
      <c r="E15" s="4">
        <f>(6*100)/16</f>
        <v>37.5</v>
      </c>
      <c r="F15" s="4">
        <f>(4*100)/16</f>
        <v>25</v>
      </c>
      <c r="G15" s="4">
        <f>(3*100)/16</f>
        <v>18.75</v>
      </c>
      <c r="H15" s="4">
        <f t="shared" si="80"/>
        <v>37.5</v>
      </c>
      <c r="I15" s="4">
        <f t="shared" ref="I15:I16" si="91">(1*100)/16</f>
        <v>6.25</v>
      </c>
      <c r="J15" s="4">
        <f t="shared" ref="J15:K15" si="81">(4*100)/16</f>
        <v>25</v>
      </c>
      <c r="K15" s="4">
        <f t="shared" si="81"/>
        <v>25</v>
      </c>
      <c r="L15" s="4">
        <f t="shared" si="82"/>
        <v>31.25</v>
      </c>
      <c r="M15" s="4">
        <f t="shared" ref="M15:N15" si="83">(4*100)/16</f>
        <v>25</v>
      </c>
      <c r="N15" s="4">
        <f t="shared" si="83"/>
        <v>25</v>
      </c>
      <c r="O15" s="4">
        <f t="shared" ref="O15:P15" si="84">(7*100)/16</f>
        <v>43.75</v>
      </c>
      <c r="P15" s="4">
        <f t="shared" si="84"/>
        <v>43.75</v>
      </c>
      <c r="Q15" s="4">
        <f>(8*100)/16</f>
        <v>50</v>
      </c>
      <c r="R15" s="4">
        <f>(5*100)/16</f>
        <v>31.25</v>
      </c>
      <c r="S15" s="4">
        <f t="shared" si="85"/>
        <v>18.75</v>
      </c>
      <c r="T15" s="4">
        <f>(4*100)/16</f>
        <v>25</v>
      </c>
      <c r="U15" s="4">
        <f>(2*100)/16</f>
        <v>12.5</v>
      </c>
      <c r="V15" s="4">
        <f t="shared" ref="V15:X15" si="86">(3*100)/16</f>
        <v>18.75</v>
      </c>
      <c r="W15" s="4">
        <f t="shared" si="86"/>
        <v>18.75</v>
      </c>
      <c r="X15" s="4">
        <f t="shared" si="86"/>
        <v>18.75</v>
      </c>
      <c r="Y15" s="4">
        <f t="shared" si="87"/>
        <v>50</v>
      </c>
      <c r="Z15" s="4">
        <f>(9*100)/16</f>
        <v>56.25</v>
      </c>
      <c r="AA15" s="4">
        <f>(3*100)/16</f>
        <v>18.75</v>
      </c>
      <c r="AB15" s="4">
        <f>(5*100)/16</f>
        <v>31.25</v>
      </c>
      <c r="AC15" s="4">
        <f t="shared" si="88"/>
        <v>50</v>
      </c>
      <c r="AD15" s="4">
        <f t="shared" si="76"/>
        <v>12.5</v>
      </c>
      <c r="AE15" s="4">
        <f t="shared" si="77"/>
        <v>6.25</v>
      </c>
    </row>
    <row r="16">
      <c r="A16" s="1" t="s">
        <v>15</v>
      </c>
      <c r="B16" s="4">
        <f>(1*100)/16</f>
        <v>6.25</v>
      </c>
      <c r="C16" s="4">
        <f>(3*100)/16</f>
        <v>18.75</v>
      </c>
      <c r="D16" s="4">
        <f t="shared" ref="D16:E16" si="89">(4*100)/16</f>
        <v>25</v>
      </c>
      <c r="E16" s="4">
        <f t="shared" si="89"/>
        <v>25</v>
      </c>
      <c r="F16" s="4">
        <f t="shared" ref="F16:G16" si="90">(3*100)/16</f>
        <v>18.75</v>
      </c>
      <c r="G16" s="4">
        <f t="shared" si="90"/>
        <v>18.75</v>
      </c>
      <c r="H16" s="4">
        <f>(4*100)/16</f>
        <v>25</v>
      </c>
      <c r="I16" s="4">
        <f t="shared" si="91"/>
        <v>6.25</v>
      </c>
      <c r="J16" s="4">
        <f>(3*100)/16</f>
        <v>18.75</v>
      </c>
      <c r="K16" s="4">
        <f t="shared" ref="K16:K17" si="97">(1*100)/16</f>
        <v>6.25</v>
      </c>
      <c r="L16" s="4">
        <f t="shared" ref="L16:M16" si="92">(3*100)/16</f>
        <v>18.75</v>
      </c>
      <c r="M16" s="4">
        <f t="shared" si="92"/>
        <v>18.75</v>
      </c>
      <c r="N16" s="4">
        <f t="shared" ref="N16:N18" si="98">(1*100)/16</f>
        <v>6.25</v>
      </c>
      <c r="O16" s="4">
        <f>(5*100)/16</f>
        <v>31.25</v>
      </c>
      <c r="P16" s="4">
        <f t="shared" ref="P16:Q16" si="93">(4*100)/16</f>
        <v>25</v>
      </c>
      <c r="Q16" s="4">
        <f t="shared" si="93"/>
        <v>25</v>
      </c>
      <c r="R16" s="4">
        <f>(2*100)/16</f>
        <v>12.5</v>
      </c>
      <c r="S16" s="4">
        <f t="shared" si="85"/>
        <v>18.75</v>
      </c>
      <c r="T16" s="4">
        <f>(2*100)/16</f>
        <v>12.5</v>
      </c>
      <c r="U16" s="4">
        <f>(0*100)/16</f>
        <v>0</v>
      </c>
      <c r="V16" s="4">
        <f>(3*100)/16</f>
        <v>18.75</v>
      </c>
      <c r="W16" s="4">
        <f>(2*100)/16</f>
        <v>12.5</v>
      </c>
      <c r="X16" s="4">
        <f>(1*100)/16</f>
        <v>6.25</v>
      </c>
      <c r="Y16" s="4">
        <f t="shared" ref="Y16:Z16" si="94">(5*100)/16</f>
        <v>31.25</v>
      </c>
      <c r="Z16" s="4">
        <f t="shared" si="94"/>
        <v>31.25</v>
      </c>
      <c r="AA16" s="4">
        <f>(1*100)/16</f>
        <v>6.25</v>
      </c>
      <c r="AB16" s="4">
        <f>(4*100)/16</f>
        <v>25</v>
      </c>
      <c r="AC16" s="4">
        <f>(3*100)/16</f>
        <v>18.75</v>
      </c>
      <c r="AD16" s="4">
        <f>(1*100)/16</f>
        <v>6.25</v>
      </c>
      <c r="AE16" s="4">
        <f>(0*100)/16</f>
        <v>0</v>
      </c>
    </row>
    <row r="17">
      <c r="A17" s="1" t="s">
        <v>16</v>
      </c>
      <c r="B17" s="4">
        <f t="shared" ref="B17:G17" si="95">(0*100)/16</f>
        <v>0</v>
      </c>
      <c r="C17" s="4">
        <f t="shared" si="95"/>
        <v>0</v>
      </c>
      <c r="D17" s="4">
        <f t="shared" si="95"/>
        <v>0</v>
      </c>
      <c r="E17" s="4">
        <f t="shared" si="95"/>
        <v>0</v>
      </c>
      <c r="F17" s="4">
        <f t="shared" si="95"/>
        <v>0</v>
      </c>
      <c r="G17" s="4">
        <f t="shared" si="95"/>
        <v>0</v>
      </c>
      <c r="H17" s="4">
        <f t="shared" ref="H17:H18" si="101">(1*100)/16</f>
        <v>6.25</v>
      </c>
      <c r="I17" s="4">
        <f t="shared" ref="I17:J17" si="96">(0*100)/16</f>
        <v>0</v>
      </c>
      <c r="J17" s="4">
        <f t="shared" si="96"/>
        <v>0</v>
      </c>
      <c r="K17" s="4">
        <f t="shared" si="97"/>
        <v>6.25</v>
      </c>
      <c r="L17" s="4">
        <f t="shared" ref="L17:L18" si="103">(1*100)/16</f>
        <v>6.25</v>
      </c>
      <c r="M17" s="4">
        <f t="shared" ref="M17:M18" si="104">(0*100)/16</f>
        <v>0</v>
      </c>
      <c r="N17" s="4">
        <f t="shared" si="98"/>
        <v>6.25</v>
      </c>
      <c r="O17" s="4">
        <f t="shared" ref="O17:AE17" si="99">(0*100)/16</f>
        <v>0</v>
      </c>
      <c r="P17" s="4">
        <f t="shared" si="99"/>
        <v>0</v>
      </c>
      <c r="Q17" s="4">
        <f t="shared" si="99"/>
        <v>0</v>
      </c>
      <c r="R17" s="4">
        <f t="shared" si="99"/>
        <v>0</v>
      </c>
      <c r="S17" s="4">
        <f t="shared" si="99"/>
        <v>0</v>
      </c>
      <c r="T17" s="4">
        <f t="shared" si="99"/>
        <v>0</v>
      </c>
      <c r="U17" s="4">
        <f t="shared" si="99"/>
        <v>0</v>
      </c>
      <c r="V17" s="4">
        <f t="shared" si="99"/>
        <v>0</v>
      </c>
      <c r="W17" s="4">
        <f t="shared" si="99"/>
        <v>0</v>
      </c>
      <c r="X17" s="4">
        <f t="shared" si="99"/>
        <v>0</v>
      </c>
      <c r="Y17" s="4">
        <f t="shared" si="99"/>
        <v>0</v>
      </c>
      <c r="Z17" s="4">
        <f t="shared" si="99"/>
        <v>0</v>
      </c>
      <c r="AA17" s="4">
        <f t="shared" si="99"/>
        <v>0</v>
      </c>
      <c r="AB17" s="4">
        <f t="shared" si="99"/>
        <v>0</v>
      </c>
      <c r="AC17" s="4">
        <f t="shared" si="99"/>
        <v>0</v>
      </c>
      <c r="AD17" s="4">
        <f t="shared" si="99"/>
        <v>0</v>
      </c>
      <c r="AE17" s="4">
        <f t="shared" si="99"/>
        <v>0</v>
      </c>
    </row>
    <row r="18">
      <c r="A18" s="1" t="s">
        <v>17</v>
      </c>
      <c r="B18" s="4">
        <f t="shared" ref="B18:G18" si="100">(0*100)/16</f>
        <v>0</v>
      </c>
      <c r="C18" s="4">
        <f t="shared" si="100"/>
        <v>0</v>
      </c>
      <c r="D18" s="4">
        <f t="shared" si="100"/>
        <v>0</v>
      </c>
      <c r="E18" s="4">
        <f t="shared" si="100"/>
        <v>0</v>
      </c>
      <c r="F18" s="4">
        <f t="shared" si="100"/>
        <v>0</v>
      </c>
      <c r="G18" s="4">
        <f t="shared" si="100"/>
        <v>0</v>
      </c>
      <c r="H18" s="4">
        <f t="shared" si="101"/>
        <v>6.25</v>
      </c>
      <c r="I18" s="4">
        <f t="shared" ref="I18:K18" si="102">(0*100)/16</f>
        <v>0</v>
      </c>
      <c r="J18" s="4">
        <f t="shared" si="102"/>
        <v>0</v>
      </c>
      <c r="K18" s="4">
        <f t="shared" si="102"/>
        <v>0</v>
      </c>
      <c r="L18" s="4">
        <f t="shared" si="103"/>
        <v>6.25</v>
      </c>
      <c r="M18" s="4">
        <f t="shared" si="104"/>
        <v>0</v>
      </c>
      <c r="N18" s="4">
        <f t="shared" si="98"/>
        <v>6.25</v>
      </c>
      <c r="O18" s="4">
        <f t="shared" ref="O18:AE18" si="105">(0*100)/16</f>
        <v>0</v>
      </c>
      <c r="P18" s="4">
        <f t="shared" si="105"/>
        <v>0</v>
      </c>
      <c r="Q18" s="4">
        <f t="shared" si="105"/>
        <v>0</v>
      </c>
      <c r="R18" s="4">
        <f t="shared" si="105"/>
        <v>0</v>
      </c>
      <c r="S18" s="4">
        <f t="shared" si="105"/>
        <v>0</v>
      </c>
      <c r="T18" s="4">
        <f t="shared" si="105"/>
        <v>0</v>
      </c>
      <c r="U18" s="4">
        <f t="shared" si="105"/>
        <v>0</v>
      </c>
      <c r="V18" s="4">
        <f t="shared" si="105"/>
        <v>0</v>
      </c>
      <c r="W18" s="4">
        <f t="shared" si="105"/>
        <v>0</v>
      </c>
      <c r="X18" s="4">
        <f t="shared" si="105"/>
        <v>0</v>
      </c>
      <c r="Y18" s="4">
        <f t="shared" si="105"/>
        <v>0</v>
      </c>
      <c r="Z18" s="4">
        <f t="shared" si="105"/>
        <v>0</v>
      </c>
      <c r="AA18" s="4">
        <f t="shared" si="105"/>
        <v>0</v>
      </c>
      <c r="AB18" s="4">
        <f t="shared" si="105"/>
        <v>0</v>
      </c>
      <c r="AC18" s="4">
        <f t="shared" si="105"/>
        <v>0</v>
      </c>
      <c r="AD18" s="4">
        <f t="shared" si="105"/>
        <v>0</v>
      </c>
      <c r="AE18" s="4">
        <f t="shared" si="105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106">(0*100)/3</f>
        <v>0</v>
      </c>
      <c r="C20" s="4">
        <f t="shared" si="106"/>
        <v>0</v>
      </c>
      <c r="D20" s="4">
        <f t="shared" si="106"/>
        <v>0</v>
      </c>
      <c r="E20" s="4">
        <f t="shared" si="106"/>
        <v>0</v>
      </c>
      <c r="F20" s="4">
        <f t="shared" si="106"/>
        <v>0</v>
      </c>
      <c r="G20" s="4">
        <f t="shared" si="106"/>
        <v>0</v>
      </c>
      <c r="H20" s="4">
        <f t="shared" si="106"/>
        <v>0</v>
      </c>
      <c r="I20" s="4">
        <f t="shared" si="106"/>
        <v>0</v>
      </c>
      <c r="J20" s="4">
        <f t="shared" si="106"/>
        <v>0</v>
      </c>
      <c r="K20" s="4">
        <f t="shared" si="106"/>
        <v>0</v>
      </c>
      <c r="L20" s="4">
        <f t="shared" si="106"/>
        <v>0</v>
      </c>
      <c r="M20" s="4">
        <f t="shared" si="106"/>
        <v>0</v>
      </c>
      <c r="N20" s="4">
        <f t="shared" si="106"/>
        <v>0</v>
      </c>
      <c r="O20" s="4">
        <f t="shared" si="106"/>
        <v>0</v>
      </c>
      <c r="P20" s="4">
        <f t="shared" si="106"/>
        <v>0</v>
      </c>
      <c r="Q20" s="4">
        <f t="shared" si="106"/>
        <v>0</v>
      </c>
      <c r="R20" s="4">
        <f t="shared" si="106"/>
        <v>0</v>
      </c>
      <c r="S20" s="4">
        <f t="shared" si="106"/>
        <v>0</v>
      </c>
      <c r="T20" s="4">
        <f t="shared" si="106"/>
        <v>0</v>
      </c>
      <c r="U20" s="4">
        <f t="shared" si="106"/>
        <v>0</v>
      </c>
      <c r="V20" s="4">
        <f t="shared" si="106"/>
        <v>0</v>
      </c>
      <c r="W20" s="4">
        <f t="shared" si="106"/>
        <v>0</v>
      </c>
      <c r="X20" s="4">
        <f t="shared" si="106"/>
        <v>0</v>
      </c>
      <c r="Y20" s="20">
        <f t="shared" si="106"/>
        <v>0</v>
      </c>
      <c r="Z20" s="20">
        <f t="shared" si="106"/>
        <v>0</v>
      </c>
      <c r="AA20" s="20">
        <f t="shared" si="106"/>
        <v>0</v>
      </c>
      <c r="AB20" s="20">
        <f t="shared" si="106"/>
        <v>0</v>
      </c>
      <c r="AC20" s="20">
        <f t="shared" si="106"/>
        <v>0</v>
      </c>
      <c r="AD20" s="4">
        <f t="shared" si="106"/>
        <v>0</v>
      </c>
      <c r="AE20" s="4">
        <f t="shared" si="106"/>
        <v>0</v>
      </c>
    </row>
    <row r="21">
      <c r="A21" s="1" t="s">
        <v>3</v>
      </c>
      <c r="B21" s="4">
        <f t="shared" ref="B21:AE21" si="107">(0*100)/3</f>
        <v>0</v>
      </c>
      <c r="C21" s="4">
        <f t="shared" si="107"/>
        <v>0</v>
      </c>
      <c r="D21" s="4">
        <f t="shared" si="107"/>
        <v>0</v>
      </c>
      <c r="E21" s="4">
        <f t="shared" si="107"/>
        <v>0</v>
      </c>
      <c r="F21" s="4">
        <f t="shared" si="107"/>
        <v>0</v>
      </c>
      <c r="G21" s="4">
        <f t="shared" si="107"/>
        <v>0</v>
      </c>
      <c r="H21" s="4">
        <f t="shared" si="107"/>
        <v>0</v>
      </c>
      <c r="I21" s="4">
        <f t="shared" si="107"/>
        <v>0</v>
      </c>
      <c r="J21" s="4">
        <f t="shared" si="107"/>
        <v>0</v>
      </c>
      <c r="K21" s="4">
        <f t="shared" si="107"/>
        <v>0</v>
      </c>
      <c r="L21" s="4">
        <f t="shared" si="107"/>
        <v>0</v>
      </c>
      <c r="M21" s="4">
        <f t="shared" si="107"/>
        <v>0</v>
      </c>
      <c r="N21" s="4">
        <f t="shared" si="107"/>
        <v>0</v>
      </c>
      <c r="O21" s="4">
        <f t="shared" si="107"/>
        <v>0</v>
      </c>
      <c r="P21" s="4">
        <f t="shared" si="107"/>
        <v>0</v>
      </c>
      <c r="Q21" s="4">
        <f t="shared" si="107"/>
        <v>0</v>
      </c>
      <c r="R21" s="4">
        <f t="shared" si="107"/>
        <v>0</v>
      </c>
      <c r="S21" s="4">
        <f t="shared" si="107"/>
        <v>0</v>
      </c>
      <c r="T21" s="4">
        <f t="shared" si="107"/>
        <v>0</v>
      </c>
      <c r="U21" s="4">
        <f t="shared" si="107"/>
        <v>0</v>
      </c>
      <c r="V21" s="4">
        <f t="shared" si="107"/>
        <v>0</v>
      </c>
      <c r="W21" s="4">
        <f t="shared" si="107"/>
        <v>0</v>
      </c>
      <c r="X21" s="4">
        <f t="shared" si="107"/>
        <v>0</v>
      </c>
      <c r="Y21" s="4">
        <f t="shared" si="107"/>
        <v>0</v>
      </c>
      <c r="Z21" s="4">
        <f t="shared" si="107"/>
        <v>0</v>
      </c>
      <c r="AA21" s="4">
        <f t="shared" si="107"/>
        <v>0</v>
      </c>
      <c r="AB21" s="4">
        <f t="shared" si="107"/>
        <v>0</v>
      </c>
      <c r="AC21" s="4">
        <f t="shared" si="107"/>
        <v>0</v>
      </c>
      <c r="AD21" s="4">
        <f t="shared" si="107"/>
        <v>0</v>
      </c>
      <c r="AE21" s="4">
        <f t="shared" si="107"/>
        <v>0</v>
      </c>
    </row>
    <row r="22">
      <c r="A22" s="1" t="s">
        <v>4</v>
      </c>
      <c r="B22" s="4">
        <f t="shared" ref="B22:G22" si="108">(0*100)/3</f>
        <v>0</v>
      </c>
      <c r="C22" s="4">
        <f t="shared" si="108"/>
        <v>0</v>
      </c>
      <c r="D22" s="4">
        <f t="shared" si="108"/>
        <v>0</v>
      </c>
      <c r="E22" s="4">
        <f t="shared" si="108"/>
        <v>0</v>
      </c>
      <c r="F22" s="4">
        <f t="shared" si="108"/>
        <v>0</v>
      </c>
      <c r="G22" s="4">
        <f t="shared" si="108"/>
        <v>0</v>
      </c>
      <c r="H22" s="4">
        <f t="shared" ref="H22:H28" si="112">(1*100)/3</f>
        <v>33.33333333</v>
      </c>
      <c r="I22" s="4">
        <f t="shared" ref="I22:AA22" si="109">(0*100)/3</f>
        <v>0</v>
      </c>
      <c r="J22" s="4">
        <f t="shared" si="109"/>
        <v>0</v>
      </c>
      <c r="K22" s="4">
        <f t="shared" si="109"/>
        <v>0</v>
      </c>
      <c r="L22" s="4">
        <f t="shared" si="109"/>
        <v>0</v>
      </c>
      <c r="M22" s="4">
        <f t="shared" si="109"/>
        <v>0</v>
      </c>
      <c r="N22" s="4">
        <f t="shared" si="109"/>
        <v>0</v>
      </c>
      <c r="O22" s="4">
        <f t="shared" si="109"/>
        <v>0</v>
      </c>
      <c r="P22" s="4">
        <f t="shared" si="109"/>
        <v>0</v>
      </c>
      <c r="Q22" s="4">
        <f t="shared" si="109"/>
        <v>0</v>
      </c>
      <c r="R22" s="4">
        <f t="shared" si="109"/>
        <v>0</v>
      </c>
      <c r="S22" s="4">
        <f t="shared" si="109"/>
        <v>0</v>
      </c>
      <c r="T22" s="4">
        <f t="shared" si="109"/>
        <v>0</v>
      </c>
      <c r="U22" s="4">
        <f t="shared" si="109"/>
        <v>0</v>
      </c>
      <c r="V22" s="4">
        <f t="shared" si="109"/>
        <v>0</v>
      </c>
      <c r="W22" s="4">
        <f t="shared" si="109"/>
        <v>0</v>
      </c>
      <c r="X22" s="4">
        <f t="shared" si="109"/>
        <v>0</v>
      </c>
      <c r="Y22" s="4">
        <f t="shared" si="109"/>
        <v>0</v>
      </c>
      <c r="Z22" s="4">
        <f t="shared" si="109"/>
        <v>0</v>
      </c>
      <c r="AA22" s="4">
        <f t="shared" si="109"/>
        <v>0</v>
      </c>
      <c r="AB22" s="4">
        <f t="shared" ref="AB22:AB29" si="116">(1*100)/3</f>
        <v>33.33333333</v>
      </c>
      <c r="AC22" s="4">
        <f t="shared" ref="AC22:AE22" si="110">(0*100)/3</f>
        <v>0</v>
      </c>
      <c r="AD22" s="4">
        <f t="shared" si="110"/>
        <v>0</v>
      </c>
      <c r="AE22" s="4">
        <f t="shared" si="110"/>
        <v>0</v>
      </c>
    </row>
    <row r="23">
      <c r="A23" s="1" t="s">
        <v>5</v>
      </c>
      <c r="B23" s="4">
        <f t="shared" ref="B23:G23" si="111">(0*100)/3</f>
        <v>0</v>
      </c>
      <c r="C23" s="4">
        <f t="shared" si="111"/>
        <v>0</v>
      </c>
      <c r="D23" s="4">
        <f t="shared" si="111"/>
        <v>0</v>
      </c>
      <c r="E23" s="4">
        <f t="shared" si="111"/>
        <v>0</v>
      </c>
      <c r="F23" s="4">
        <f t="shared" si="111"/>
        <v>0</v>
      </c>
      <c r="G23" s="4">
        <f t="shared" si="111"/>
        <v>0</v>
      </c>
      <c r="H23" s="4">
        <f t="shared" si="112"/>
        <v>33.33333333</v>
      </c>
      <c r="I23" s="4">
        <f t="shared" ref="I23:Q23" si="113">(0*100)/3</f>
        <v>0</v>
      </c>
      <c r="J23" s="4">
        <f t="shared" si="113"/>
        <v>0</v>
      </c>
      <c r="K23" s="4">
        <f t="shared" si="113"/>
        <v>0</v>
      </c>
      <c r="L23" s="4">
        <f t="shared" si="113"/>
        <v>0</v>
      </c>
      <c r="M23" s="4">
        <f t="shared" si="113"/>
        <v>0</v>
      </c>
      <c r="N23" s="4">
        <f t="shared" si="113"/>
        <v>0</v>
      </c>
      <c r="O23" s="4">
        <f t="shared" si="113"/>
        <v>0</v>
      </c>
      <c r="P23" s="4">
        <f t="shared" si="113"/>
        <v>0</v>
      </c>
      <c r="Q23" s="4">
        <f t="shared" si="113"/>
        <v>0</v>
      </c>
      <c r="R23" s="4">
        <f>(1*100)/3</f>
        <v>33.33333333</v>
      </c>
      <c r="S23" s="4">
        <f t="shared" ref="S23:U23" si="114">(0*100)/3</f>
        <v>0</v>
      </c>
      <c r="T23" s="4">
        <f t="shared" si="114"/>
        <v>0</v>
      </c>
      <c r="U23" s="4">
        <f t="shared" si="114"/>
        <v>0</v>
      </c>
      <c r="V23" s="4">
        <f>(1*100)/3</f>
        <v>33.33333333</v>
      </c>
      <c r="W23" s="4">
        <f t="shared" ref="W23:AA23" si="115">(0*100)/3</f>
        <v>0</v>
      </c>
      <c r="X23" s="4">
        <f t="shared" si="115"/>
        <v>0</v>
      </c>
      <c r="Y23" s="4">
        <f t="shared" si="115"/>
        <v>0</v>
      </c>
      <c r="Z23" s="4">
        <f t="shared" si="115"/>
        <v>0</v>
      </c>
      <c r="AA23" s="4">
        <f t="shared" si="115"/>
        <v>0</v>
      </c>
      <c r="AB23" s="4">
        <f t="shared" si="116"/>
        <v>33.33333333</v>
      </c>
      <c r="AC23" s="4">
        <f>(1*100)/3</f>
        <v>33.33333333</v>
      </c>
      <c r="AD23" s="4">
        <f t="shared" ref="AD23:AE23" si="117">(0*100)/3</f>
        <v>0</v>
      </c>
      <c r="AE23" s="4">
        <f t="shared" si="117"/>
        <v>0</v>
      </c>
    </row>
    <row r="24">
      <c r="A24" s="1" t="s">
        <v>6</v>
      </c>
      <c r="B24" s="4">
        <f t="shared" ref="B24:B32" si="123">(1*100)/3</f>
        <v>33.33333333</v>
      </c>
      <c r="C24" s="4">
        <f t="shared" ref="C24:D24" si="118">(0*100)/3</f>
        <v>0</v>
      </c>
      <c r="D24" s="4">
        <f t="shared" si="118"/>
        <v>0</v>
      </c>
      <c r="E24" s="4">
        <f t="shared" ref="E24:F24" si="119">(1*100)/3</f>
        <v>33.33333333</v>
      </c>
      <c r="F24" s="4">
        <f t="shared" si="119"/>
        <v>33.33333333</v>
      </c>
      <c r="G24" s="4">
        <f>(0*100)/3</f>
        <v>0</v>
      </c>
      <c r="H24" s="4">
        <f t="shared" si="112"/>
        <v>33.33333333</v>
      </c>
      <c r="I24" s="4">
        <f t="shared" ref="I24:I28" si="126">(0*100)/3</f>
        <v>0</v>
      </c>
      <c r="J24" s="4">
        <f>(1*100)/3</f>
        <v>33.33333333</v>
      </c>
      <c r="K24" s="4">
        <f>(0*100)/3</f>
        <v>0</v>
      </c>
      <c r="L24" s="4">
        <f t="shared" ref="L24:L27" si="128">(1*100)/3</f>
        <v>33.33333333</v>
      </c>
      <c r="M24" s="4">
        <f t="shared" ref="M24:W24" si="120">(0*100)/3</f>
        <v>0</v>
      </c>
      <c r="N24" s="4">
        <f t="shared" si="120"/>
        <v>0</v>
      </c>
      <c r="O24" s="4">
        <f t="shared" si="120"/>
        <v>0</v>
      </c>
      <c r="P24" s="4">
        <f t="shared" si="120"/>
        <v>0</v>
      </c>
      <c r="Q24" s="4">
        <f t="shared" si="120"/>
        <v>0</v>
      </c>
      <c r="R24" s="4">
        <f t="shared" si="120"/>
        <v>0</v>
      </c>
      <c r="S24" s="4">
        <f t="shared" si="120"/>
        <v>0</v>
      </c>
      <c r="T24" s="4">
        <f t="shared" si="120"/>
        <v>0</v>
      </c>
      <c r="U24" s="4">
        <f t="shared" si="120"/>
        <v>0</v>
      </c>
      <c r="V24" s="4">
        <f t="shared" si="120"/>
        <v>0</v>
      </c>
      <c r="W24" s="4">
        <f t="shared" si="120"/>
        <v>0</v>
      </c>
      <c r="X24" s="4">
        <f t="shared" ref="X24:X25" si="131">(1*100)/3</f>
        <v>33.33333333</v>
      </c>
      <c r="Y24" s="4">
        <f t="shared" ref="Y24:AA24" si="121">(0*100)/3</f>
        <v>0</v>
      </c>
      <c r="Z24" s="4">
        <f t="shared" si="121"/>
        <v>0</v>
      </c>
      <c r="AA24" s="4">
        <f t="shared" si="121"/>
        <v>0</v>
      </c>
      <c r="AB24" s="4">
        <f t="shared" si="116"/>
        <v>33.33333333</v>
      </c>
      <c r="AC24" s="4">
        <f t="shared" ref="AC24:AE24" si="122">(0*100)/3</f>
        <v>0</v>
      </c>
      <c r="AD24" s="4">
        <f t="shared" si="122"/>
        <v>0</v>
      </c>
      <c r="AE24" s="4">
        <f t="shared" si="122"/>
        <v>0</v>
      </c>
    </row>
    <row r="25">
      <c r="A25" s="1" t="s">
        <v>7</v>
      </c>
      <c r="B25" s="4">
        <f t="shared" si="123"/>
        <v>33.33333333</v>
      </c>
      <c r="C25" s="4">
        <f t="shared" ref="C25:D25" si="124">(0*100)/3</f>
        <v>0</v>
      </c>
      <c r="D25" s="4">
        <f t="shared" si="124"/>
        <v>0</v>
      </c>
      <c r="E25" s="4">
        <f t="shared" ref="E25:E27" si="135">(1*100)/3</f>
        <v>33.33333333</v>
      </c>
      <c r="F25" s="4">
        <f t="shared" ref="F25:G25" si="125">(0*100)/3</f>
        <v>0</v>
      </c>
      <c r="G25" s="4">
        <f t="shared" si="125"/>
        <v>0</v>
      </c>
      <c r="H25" s="4">
        <f t="shared" si="112"/>
        <v>33.33333333</v>
      </c>
      <c r="I25" s="4">
        <f t="shared" si="126"/>
        <v>0</v>
      </c>
      <c r="J25" s="4">
        <f t="shared" ref="J25:K25" si="127">(0*100)/3</f>
        <v>0</v>
      </c>
      <c r="K25" s="4">
        <f t="shared" si="127"/>
        <v>0</v>
      </c>
      <c r="L25" s="4">
        <f t="shared" si="128"/>
        <v>33.33333333</v>
      </c>
      <c r="M25" s="4">
        <f t="shared" ref="M25:Q25" si="129">(0*100)/3</f>
        <v>0</v>
      </c>
      <c r="N25" s="4">
        <f t="shared" si="129"/>
        <v>0</v>
      </c>
      <c r="O25" s="4">
        <f t="shared" si="129"/>
        <v>0</v>
      </c>
      <c r="P25" s="4">
        <f t="shared" si="129"/>
        <v>0</v>
      </c>
      <c r="Q25" s="4">
        <f t="shared" si="129"/>
        <v>0</v>
      </c>
      <c r="R25" s="4">
        <f>(1*100)/3</f>
        <v>33.33333333</v>
      </c>
      <c r="S25" s="4">
        <f t="shared" ref="S25:U25" si="130">(0*100)/3</f>
        <v>0</v>
      </c>
      <c r="T25" s="4">
        <f t="shared" si="130"/>
        <v>0</v>
      </c>
      <c r="U25" s="4">
        <f t="shared" si="130"/>
        <v>0</v>
      </c>
      <c r="V25" s="4">
        <f t="shared" ref="V25:V26" si="138">(1*100)/3</f>
        <v>33.33333333</v>
      </c>
      <c r="W25" s="4">
        <f t="shared" ref="W25:W28" si="139">(0*100)/3</f>
        <v>0</v>
      </c>
      <c r="X25" s="4">
        <f t="shared" si="131"/>
        <v>33.33333333</v>
      </c>
      <c r="Y25" s="4">
        <f t="shared" ref="Y25:AA25" si="132">(0*100)/3</f>
        <v>0</v>
      </c>
      <c r="Z25" s="4">
        <f t="shared" si="132"/>
        <v>0</v>
      </c>
      <c r="AA25" s="4">
        <f t="shared" si="132"/>
        <v>0</v>
      </c>
      <c r="AB25" s="4">
        <f t="shared" si="116"/>
        <v>33.33333333</v>
      </c>
      <c r="AC25" s="4">
        <f t="shared" ref="AC25:AC27" si="141">(1*100)/3</f>
        <v>33.33333333</v>
      </c>
      <c r="AD25" s="4">
        <f t="shared" ref="AD25:AE25" si="133">(0*100)/3</f>
        <v>0</v>
      </c>
      <c r="AE25" s="4">
        <f t="shared" si="133"/>
        <v>0</v>
      </c>
    </row>
    <row r="26">
      <c r="A26" s="1" t="s">
        <v>8</v>
      </c>
      <c r="B26" s="4">
        <f t="shared" si="123"/>
        <v>33.33333333</v>
      </c>
      <c r="C26" s="4">
        <f t="shared" ref="C26:D26" si="134">(0*100)/3</f>
        <v>0</v>
      </c>
      <c r="D26" s="4">
        <f t="shared" si="134"/>
        <v>0</v>
      </c>
      <c r="E26" s="4">
        <f t="shared" si="135"/>
        <v>33.33333333</v>
      </c>
      <c r="F26" s="4">
        <f t="shared" ref="F26:F29" si="144">(1*100)/3</f>
        <v>33.33333333</v>
      </c>
      <c r="G26" s="4">
        <f t="shared" ref="G26:G29" si="145">(0*100)/3</f>
        <v>0</v>
      </c>
      <c r="H26" s="4">
        <f t="shared" si="112"/>
        <v>33.33333333</v>
      </c>
      <c r="I26" s="4">
        <f t="shared" si="126"/>
        <v>0</v>
      </c>
      <c r="J26" s="4">
        <f t="shared" ref="J26:K26" si="136">(0*100)/3</f>
        <v>0</v>
      </c>
      <c r="K26" s="4">
        <f t="shared" si="136"/>
        <v>0</v>
      </c>
      <c r="L26" s="4">
        <f t="shared" si="128"/>
        <v>33.33333333</v>
      </c>
      <c r="M26" s="4">
        <f t="shared" ref="M26:U26" si="137">(0*100)/3</f>
        <v>0</v>
      </c>
      <c r="N26" s="4">
        <f t="shared" si="137"/>
        <v>0</v>
      </c>
      <c r="O26" s="4">
        <f t="shared" si="137"/>
        <v>0</v>
      </c>
      <c r="P26" s="4">
        <f t="shared" si="137"/>
        <v>0</v>
      </c>
      <c r="Q26" s="4">
        <f t="shared" si="137"/>
        <v>0</v>
      </c>
      <c r="R26" s="4">
        <f t="shared" si="137"/>
        <v>0</v>
      </c>
      <c r="S26" s="4">
        <f t="shared" si="137"/>
        <v>0</v>
      </c>
      <c r="T26" s="4">
        <f t="shared" si="137"/>
        <v>0</v>
      </c>
      <c r="U26" s="4">
        <f t="shared" si="137"/>
        <v>0</v>
      </c>
      <c r="V26" s="4">
        <f t="shared" si="138"/>
        <v>33.33333333</v>
      </c>
      <c r="W26" s="4">
        <f t="shared" si="139"/>
        <v>0</v>
      </c>
      <c r="X26" s="4">
        <f t="shared" ref="X26:AA26" si="140">(0*100)/3</f>
        <v>0</v>
      </c>
      <c r="Y26" s="4">
        <f t="shared" si="140"/>
        <v>0</v>
      </c>
      <c r="Z26" s="4">
        <f t="shared" si="140"/>
        <v>0</v>
      </c>
      <c r="AA26" s="4">
        <f t="shared" si="140"/>
        <v>0</v>
      </c>
      <c r="AB26" s="4">
        <f t="shared" si="116"/>
        <v>33.33333333</v>
      </c>
      <c r="AC26" s="4">
        <f t="shared" si="141"/>
        <v>33.33333333</v>
      </c>
      <c r="AD26" s="4">
        <f t="shared" ref="AD26:AE26" si="142">(0*100)/3</f>
        <v>0</v>
      </c>
      <c r="AE26" s="4">
        <f t="shared" si="142"/>
        <v>0</v>
      </c>
    </row>
    <row r="27">
      <c r="A27" s="1" t="s">
        <v>9</v>
      </c>
      <c r="B27" s="4">
        <f t="shared" si="123"/>
        <v>33.33333333</v>
      </c>
      <c r="C27" s="4">
        <f t="shared" ref="C27:D27" si="143">(0*100)/3</f>
        <v>0</v>
      </c>
      <c r="D27" s="4">
        <f t="shared" si="143"/>
        <v>0</v>
      </c>
      <c r="E27" s="4">
        <f t="shared" si="135"/>
        <v>33.33333333</v>
      </c>
      <c r="F27" s="4">
        <f t="shared" si="144"/>
        <v>33.33333333</v>
      </c>
      <c r="G27" s="4">
        <f t="shared" si="145"/>
        <v>0</v>
      </c>
      <c r="H27" s="4">
        <f t="shared" si="112"/>
        <v>33.33333333</v>
      </c>
      <c r="I27" s="4">
        <f t="shared" si="126"/>
        <v>0</v>
      </c>
      <c r="J27" s="4">
        <f t="shared" ref="J27:K27" si="146">(0*100)/3</f>
        <v>0</v>
      </c>
      <c r="K27" s="4">
        <f t="shared" si="146"/>
        <v>0</v>
      </c>
      <c r="L27" s="4">
        <f t="shared" si="128"/>
        <v>33.33333333</v>
      </c>
      <c r="M27" s="4">
        <f t="shared" ref="M27:N27" si="147">(0*100)/3</f>
        <v>0</v>
      </c>
      <c r="N27" s="4">
        <f t="shared" si="147"/>
        <v>0</v>
      </c>
      <c r="O27" s="4">
        <f t="shared" ref="O27:P27" si="148">(1*100)/3</f>
        <v>33.33333333</v>
      </c>
      <c r="P27" s="4">
        <f t="shared" si="148"/>
        <v>33.33333333</v>
      </c>
      <c r="Q27" s="4">
        <f t="shared" ref="Q27:R27" si="149">(0*100)/3</f>
        <v>0</v>
      </c>
      <c r="R27" s="4">
        <f t="shared" si="149"/>
        <v>0</v>
      </c>
      <c r="S27" s="4">
        <f>(1*100)/3</f>
        <v>33.33333333</v>
      </c>
      <c r="T27" s="4">
        <f t="shared" ref="T27:U27" si="150">(0*100)/3</f>
        <v>0</v>
      </c>
      <c r="U27" s="4">
        <f t="shared" si="150"/>
        <v>0</v>
      </c>
      <c r="V27" s="4">
        <f t="shared" ref="V27:V28" si="158">(2*100)/3</f>
        <v>66.66666667</v>
      </c>
      <c r="W27" s="4">
        <f t="shared" si="139"/>
        <v>0</v>
      </c>
      <c r="X27" s="4">
        <f t="shared" ref="X27:AA27" si="151">(0*100)/3</f>
        <v>0</v>
      </c>
      <c r="Y27" s="4">
        <f t="shared" si="151"/>
        <v>0</v>
      </c>
      <c r="Z27" s="4">
        <f t="shared" si="151"/>
        <v>0</v>
      </c>
      <c r="AA27" s="4">
        <f t="shared" si="151"/>
        <v>0</v>
      </c>
      <c r="AB27" s="4">
        <f t="shared" si="116"/>
        <v>33.33333333</v>
      </c>
      <c r="AC27" s="4">
        <f t="shared" si="141"/>
        <v>33.33333333</v>
      </c>
      <c r="AD27" s="4">
        <f t="shared" ref="AD27:AE27" si="152">(0*100)/3</f>
        <v>0</v>
      </c>
      <c r="AE27" s="4">
        <f t="shared" si="152"/>
        <v>0</v>
      </c>
    </row>
    <row r="28">
      <c r="A28" s="1" t="s">
        <v>10</v>
      </c>
      <c r="B28" s="4">
        <f t="shared" si="123"/>
        <v>33.33333333</v>
      </c>
      <c r="C28" s="4">
        <f t="shared" ref="C28:E28" si="153">(0*100)/3</f>
        <v>0</v>
      </c>
      <c r="D28" s="4">
        <f t="shared" si="153"/>
        <v>0</v>
      </c>
      <c r="E28" s="4">
        <f t="shared" si="153"/>
        <v>0</v>
      </c>
      <c r="F28" s="4">
        <f t="shared" si="144"/>
        <v>33.33333333</v>
      </c>
      <c r="G28" s="4">
        <f t="shared" si="145"/>
        <v>0</v>
      </c>
      <c r="H28" s="4">
        <f t="shared" si="112"/>
        <v>33.33333333</v>
      </c>
      <c r="I28" s="4">
        <f t="shared" si="126"/>
        <v>0</v>
      </c>
      <c r="J28" s="4">
        <f>(1*100)/3</f>
        <v>33.33333333</v>
      </c>
      <c r="K28" s="4">
        <f t="shared" ref="K28:N28" si="154">(0*100)/3</f>
        <v>0</v>
      </c>
      <c r="L28" s="4">
        <f t="shared" si="154"/>
        <v>0</v>
      </c>
      <c r="M28" s="4">
        <f t="shared" si="154"/>
        <v>0</v>
      </c>
      <c r="N28" s="4">
        <f t="shared" si="154"/>
        <v>0</v>
      </c>
      <c r="O28" s="4">
        <f t="shared" ref="O28:P28" si="155">(1*100)/3</f>
        <v>33.33333333</v>
      </c>
      <c r="P28" s="4">
        <f t="shared" si="155"/>
        <v>33.33333333</v>
      </c>
      <c r="Q28" s="4">
        <f t="shared" ref="Q28:Q32" si="165">(0*100)/3</f>
        <v>0</v>
      </c>
      <c r="R28" s="4">
        <f t="shared" ref="R28:S28" si="156">(1*100)/3</f>
        <v>33.33333333</v>
      </c>
      <c r="S28" s="4">
        <f t="shared" si="156"/>
        <v>33.33333333</v>
      </c>
      <c r="T28" s="4">
        <f t="shared" ref="T28:U28" si="157">(0*100)/3</f>
        <v>0</v>
      </c>
      <c r="U28" s="4">
        <f t="shared" si="157"/>
        <v>0</v>
      </c>
      <c r="V28" s="4">
        <f t="shared" si="158"/>
        <v>66.66666667</v>
      </c>
      <c r="W28" s="4">
        <f t="shared" si="139"/>
        <v>0</v>
      </c>
      <c r="X28" s="4">
        <f t="shared" ref="X28:AA28" si="159">(0*100)/3</f>
        <v>0</v>
      </c>
      <c r="Y28" s="4">
        <f t="shared" si="159"/>
        <v>0</v>
      </c>
      <c r="Z28" s="4">
        <f t="shared" si="159"/>
        <v>0</v>
      </c>
      <c r="AA28" s="4">
        <f t="shared" si="159"/>
        <v>0</v>
      </c>
      <c r="AB28" s="4">
        <f t="shared" si="116"/>
        <v>33.33333333</v>
      </c>
      <c r="AC28" s="4">
        <f t="shared" ref="AC28:AE28" si="160">(0*100)/3</f>
        <v>0</v>
      </c>
      <c r="AD28" s="4">
        <f t="shared" si="160"/>
        <v>0</v>
      </c>
      <c r="AE28" s="4">
        <f t="shared" si="160"/>
        <v>0</v>
      </c>
    </row>
    <row r="29">
      <c r="A29" s="1" t="s">
        <v>11</v>
      </c>
      <c r="B29" s="4">
        <f t="shared" si="123"/>
        <v>33.33333333</v>
      </c>
      <c r="C29" s="4">
        <f t="shared" ref="C29:E29" si="161">(0*100)/3</f>
        <v>0</v>
      </c>
      <c r="D29" s="4">
        <f t="shared" si="161"/>
        <v>0</v>
      </c>
      <c r="E29" s="4">
        <f t="shared" si="161"/>
        <v>0</v>
      </c>
      <c r="F29" s="4">
        <f t="shared" si="144"/>
        <v>33.33333333</v>
      </c>
      <c r="G29" s="4">
        <f t="shared" si="145"/>
        <v>0</v>
      </c>
      <c r="H29" s="4">
        <f t="shared" ref="H29:K29" si="162">(0*100)/3</f>
        <v>0</v>
      </c>
      <c r="I29" s="4">
        <f t="shared" si="162"/>
        <v>0</v>
      </c>
      <c r="J29" s="4">
        <f t="shared" si="162"/>
        <v>0</v>
      </c>
      <c r="K29" s="4">
        <f t="shared" si="162"/>
        <v>0</v>
      </c>
      <c r="L29" s="4">
        <f t="shared" ref="L29:L30" si="170">(1*100)/3</f>
        <v>33.33333333</v>
      </c>
      <c r="M29" s="4">
        <f t="shared" ref="M29:N29" si="163">(0*100)/3</f>
        <v>0</v>
      </c>
      <c r="N29" s="4">
        <f t="shared" si="163"/>
        <v>0</v>
      </c>
      <c r="O29" s="4">
        <f t="shared" ref="O29:P29" si="164">(1*100)/3</f>
        <v>33.33333333</v>
      </c>
      <c r="P29" s="4">
        <f t="shared" si="164"/>
        <v>33.33333333</v>
      </c>
      <c r="Q29" s="4">
        <f t="shared" si="165"/>
        <v>0</v>
      </c>
      <c r="R29" s="4">
        <f t="shared" ref="R29:R31" si="172">(1*100)/3</f>
        <v>33.33333333</v>
      </c>
      <c r="S29" s="4">
        <f t="shared" ref="S29:AA29" si="166">(0*100)/3</f>
        <v>0</v>
      </c>
      <c r="T29" s="4">
        <f t="shared" si="166"/>
        <v>0</v>
      </c>
      <c r="U29" s="4">
        <f t="shared" si="166"/>
        <v>0</v>
      </c>
      <c r="V29" s="4">
        <f t="shared" si="166"/>
        <v>0</v>
      </c>
      <c r="W29" s="4">
        <f t="shared" si="166"/>
        <v>0</v>
      </c>
      <c r="X29" s="4">
        <f t="shared" si="166"/>
        <v>0</v>
      </c>
      <c r="Y29" s="4">
        <f t="shared" si="166"/>
        <v>0</v>
      </c>
      <c r="Z29" s="4">
        <f t="shared" si="166"/>
        <v>0</v>
      </c>
      <c r="AA29" s="4">
        <f t="shared" si="166"/>
        <v>0</v>
      </c>
      <c r="AB29" s="4">
        <f t="shared" si="116"/>
        <v>33.33333333</v>
      </c>
      <c r="AC29" s="4">
        <f>(1*100)/3</f>
        <v>33.33333333</v>
      </c>
      <c r="AD29" s="4">
        <f t="shared" ref="AD29:AE29" si="167">(0*100)/3</f>
        <v>0</v>
      </c>
      <c r="AE29" s="4">
        <f t="shared" si="167"/>
        <v>0</v>
      </c>
    </row>
    <row r="30">
      <c r="A30" s="1" t="s">
        <v>12</v>
      </c>
      <c r="B30" s="4">
        <f t="shared" si="123"/>
        <v>33.33333333</v>
      </c>
      <c r="C30" s="4">
        <f t="shared" ref="C30:D30" si="168">(0*100)/3</f>
        <v>0</v>
      </c>
      <c r="D30" s="4">
        <f t="shared" si="168"/>
        <v>0</v>
      </c>
      <c r="E30" s="4">
        <f t="shared" ref="E30:E31" si="175">(1*100)/3</f>
        <v>33.33333333</v>
      </c>
      <c r="F30" s="4">
        <f t="shared" ref="F30:I30" si="169">(0*100)/3</f>
        <v>0</v>
      </c>
      <c r="G30" s="4">
        <f t="shared" si="169"/>
        <v>0</v>
      </c>
      <c r="H30" s="4">
        <f t="shared" si="169"/>
        <v>0</v>
      </c>
      <c r="I30" s="4">
        <f t="shared" si="169"/>
        <v>0</v>
      </c>
      <c r="J30" s="4">
        <f t="shared" ref="J30:J32" si="176">(1*100)/3</f>
        <v>33.33333333</v>
      </c>
      <c r="K30" s="4">
        <f t="shared" ref="K30:K32" si="177">(0*100)/3</f>
        <v>0</v>
      </c>
      <c r="L30" s="4">
        <f t="shared" si="170"/>
        <v>33.33333333</v>
      </c>
      <c r="M30" s="4">
        <f t="shared" ref="M30:O30" si="171">(0*100)/3</f>
        <v>0</v>
      </c>
      <c r="N30" s="4">
        <f t="shared" si="171"/>
        <v>0</v>
      </c>
      <c r="O30" s="4">
        <f t="shared" si="171"/>
        <v>0</v>
      </c>
      <c r="P30" s="4">
        <f>(1*100)/3</f>
        <v>33.33333333</v>
      </c>
      <c r="Q30" s="4">
        <f t="shared" si="165"/>
        <v>0</v>
      </c>
      <c r="R30" s="4">
        <f t="shared" si="172"/>
        <v>33.33333333</v>
      </c>
      <c r="S30" s="4">
        <f t="shared" ref="S30:AE30" si="173">(0*100)/3</f>
        <v>0</v>
      </c>
      <c r="T30" s="4">
        <f t="shared" si="173"/>
        <v>0</v>
      </c>
      <c r="U30" s="4">
        <f t="shared" si="173"/>
        <v>0</v>
      </c>
      <c r="V30" s="4">
        <f t="shared" si="173"/>
        <v>0</v>
      </c>
      <c r="W30" s="4">
        <f t="shared" si="173"/>
        <v>0</v>
      </c>
      <c r="X30" s="4">
        <f t="shared" si="173"/>
        <v>0</v>
      </c>
      <c r="Y30" s="4">
        <f t="shared" si="173"/>
        <v>0</v>
      </c>
      <c r="Z30" s="4">
        <f t="shared" si="173"/>
        <v>0</v>
      </c>
      <c r="AA30" s="4">
        <f t="shared" si="173"/>
        <v>0</v>
      </c>
      <c r="AB30" s="4">
        <f t="shared" si="173"/>
        <v>0</v>
      </c>
      <c r="AC30" s="4">
        <f t="shared" si="173"/>
        <v>0</v>
      </c>
      <c r="AD30" s="4">
        <f t="shared" si="173"/>
        <v>0</v>
      </c>
      <c r="AE30" s="4">
        <f t="shared" si="173"/>
        <v>0</v>
      </c>
    </row>
    <row r="31">
      <c r="A31" s="1" t="s">
        <v>13</v>
      </c>
      <c r="B31" s="4">
        <f t="shared" si="123"/>
        <v>33.33333333</v>
      </c>
      <c r="C31" s="4">
        <f t="shared" ref="C31:D31" si="174">(0*100)/3</f>
        <v>0</v>
      </c>
      <c r="D31" s="4">
        <f t="shared" si="174"/>
        <v>0</v>
      </c>
      <c r="E31" s="4">
        <f t="shared" si="175"/>
        <v>33.33333333</v>
      </c>
      <c r="F31" s="4">
        <f t="shared" ref="F31:F33" si="182">(1*100)/3</f>
        <v>33.33333333</v>
      </c>
      <c r="G31" s="4">
        <f t="shared" ref="G31:G33" si="183">(0*100)/3</f>
        <v>0</v>
      </c>
      <c r="H31" s="4">
        <f>(1*100)/3</f>
        <v>33.33333333</v>
      </c>
      <c r="I31" s="4">
        <f>(0*100)/3</f>
        <v>0</v>
      </c>
      <c r="J31" s="4">
        <f t="shared" si="176"/>
        <v>33.33333333</v>
      </c>
      <c r="K31" s="4">
        <f t="shared" si="177"/>
        <v>0</v>
      </c>
      <c r="L31" s="4">
        <f t="shared" ref="L31:N31" si="178">(0*100)/3</f>
        <v>0</v>
      </c>
      <c r="M31" s="4">
        <f t="shared" si="178"/>
        <v>0</v>
      </c>
      <c r="N31" s="4">
        <f t="shared" si="178"/>
        <v>0</v>
      </c>
      <c r="O31" s="4">
        <f t="shared" ref="O31:P31" si="179">(1*100)/3</f>
        <v>33.33333333</v>
      </c>
      <c r="P31" s="4">
        <f t="shared" si="179"/>
        <v>33.33333333</v>
      </c>
      <c r="Q31" s="4">
        <f t="shared" si="165"/>
        <v>0</v>
      </c>
      <c r="R31" s="4">
        <f t="shared" si="172"/>
        <v>33.33333333</v>
      </c>
      <c r="S31" s="4">
        <f t="shared" ref="S31:AE31" si="180">(0*100)/3</f>
        <v>0</v>
      </c>
      <c r="T31" s="4">
        <f t="shared" si="180"/>
        <v>0</v>
      </c>
      <c r="U31" s="4">
        <f t="shared" si="180"/>
        <v>0</v>
      </c>
      <c r="V31" s="4">
        <f t="shared" si="180"/>
        <v>0</v>
      </c>
      <c r="W31" s="4">
        <f t="shared" si="180"/>
        <v>0</v>
      </c>
      <c r="X31" s="4">
        <f t="shared" si="180"/>
        <v>0</v>
      </c>
      <c r="Y31" s="4">
        <f t="shared" si="180"/>
        <v>0</v>
      </c>
      <c r="Z31" s="4">
        <f t="shared" si="180"/>
        <v>0</v>
      </c>
      <c r="AA31" s="4">
        <f t="shared" si="180"/>
        <v>0</v>
      </c>
      <c r="AB31" s="4">
        <f t="shared" si="180"/>
        <v>0</v>
      </c>
      <c r="AC31" s="4">
        <f t="shared" si="180"/>
        <v>0</v>
      </c>
      <c r="AD31" s="4">
        <f t="shared" si="180"/>
        <v>0</v>
      </c>
      <c r="AE31" s="4">
        <f t="shared" si="180"/>
        <v>0</v>
      </c>
    </row>
    <row r="32">
      <c r="A32" s="1" t="s">
        <v>14</v>
      </c>
      <c r="B32" s="4">
        <f t="shared" si="123"/>
        <v>33.33333333</v>
      </c>
      <c r="C32" s="4">
        <f t="shared" ref="C32:E32" si="181">(0*100)/3</f>
        <v>0</v>
      </c>
      <c r="D32" s="4">
        <f t="shared" si="181"/>
        <v>0</v>
      </c>
      <c r="E32" s="4">
        <f t="shared" si="181"/>
        <v>0</v>
      </c>
      <c r="F32" s="4">
        <f t="shared" si="182"/>
        <v>33.33333333</v>
      </c>
      <c r="G32" s="4">
        <f t="shared" si="183"/>
        <v>0</v>
      </c>
      <c r="H32" s="4">
        <f t="shared" ref="H32:I32" si="184">(0*100)/3</f>
        <v>0</v>
      </c>
      <c r="I32" s="4">
        <f t="shared" si="184"/>
        <v>0</v>
      </c>
      <c r="J32" s="4">
        <f t="shared" si="176"/>
        <v>33.33333333</v>
      </c>
      <c r="K32" s="4">
        <f t="shared" si="177"/>
        <v>0</v>
      </c>
      <c r="L32" s="4">
        <f t="shared" ref="L32:O32" si="185">(0*100)/3</f>
        <v>0</v>
      </c>
      <c r="M32" s="4">
        <f t="shared" si="185"/>
        <v>0</v>
      </c>
      <c r="N32" s="4">
        <f t="shared" si="185"/>
        <v>0</v>
      </c>
      <c r="O32" s="4">
        <f t="shared" si="185"/>
        <v>0</v>
      </c>
      <c r="P32" s="4">
        <f>(1*100)/3</f>
        <v>33.33333333</v>
      </c>
      <c r="Q32" s="4">
        <f t="shared" si="165"/>
        <v>0</v>
      </c>
      <c r="R32" s="4">
        <f>(2*100)/3</f>
        <v>66.66666667</v>
      </c>
      <c r="S32" s="4">
        <f t="shared" ref="S32:AE32" si="186">(0*100)/3</f>
        <v>0</v>
      </c>
      <c r="T32" s="4">
        <f t="shared" si="186"/>
        <v>0</v>
      </c>
      <c r="U32" s="4">
        <f t="shared" si="186"/>
        <v>0</v>
      </c>
      <c r="V32" s="4">
        <f t="shared" si="186"/>
        <v>0</v>
      </c>
      <c r="W32" s="4">
        <f t="shared" si="186"/>
        <v>0</v>
      </c>
      <c r="X32" s="4">
        <f t="shared" si="186"/>
        <v>0</v>
      </c>
      <c r="Y32" s="4">
        <f t="shared" si="186"/>
        <v>0</v>
      </c>
      <c r="Z32" s="4">
        <f t="shared" si="186"/>
        <v>0</v>
      </c>
      <c r="AA32" s="4">
        <f t="shared" si="186"/>
        <v>0</v>
      </c>
      <c r="AB32" s="4">
        <f t="shared" si="186"/>
        <v>0</v>
      </c>
      <c r="AC32" s="4">
        <f t="shared" si="186"/>
        <v>0</v>
      </c>
      <c r="AD32" s="4">
        <f t="shared" si="186"/>
        <v>0</v>
      </c>
      <c r="AE32" s="4">
        <f t="shared" si="186"/>
        <v>0</v>
      </c>
    </row>
    <row r="33">
      <c r="A33" s="1" t="s">
        <v>15</v>
      </c>
      <c r="B33" s="4">
        <f t="shared" ref="B33:E33" si="187">(0*100)/3</f>
        <v>0</v>
      </c>
      <c r="C33" s="4">
        <f t="shared" si="187"/>
        <v>0</v>
      </c>
      <c r="D33" s="4">
        <f t="shared" si="187"/>
        <v>0</v>
      </c>
      <c r="E33" s="4">
        <f t="shared" si="187"/>
        <v>0</v>
      </c>
      <c r="F33" s="4">
        <f t="shared" si="182"/>
        <v>33.33333333</v>
      </c>
      <c r="G33" s="4">
        <f t="shared" si="183"/>
        <v>0</v>
      </c>
      <c r="H33" s="4">
        <f t="shared" ref="H33:AE33" si="188">(0*100)/3</f>
        <v>0</v>
      </c>
      <c r="I33" s="4">
        <f t="shared" si="188"/>
        <v>0</v>
      </c>
      <c r="J33" s="4">
        <f t="shared" si="188"/>
        <v>0</v>
      </c>
      <c r="K33" s="4">
        <f t="shared" si="188"/>
        <v>0</v>
      </c>
      <c r="L33" s="4">
        <f t="shared" si="188"/>
        <v>0</v>
      </c>
      <c r="M33" s="4">
        <f t="shared" si="188"/>
        <v>0</v>
      </c>
      <c r="N33" s="4">
        <f t="shared" si="188"/>
        <v>0</v>
      </c>
      <c r="O33" s="4">
        <f t="shared" si="188"/>
        <v>0</v>
      </c>
      <c r="P33" s="4">
        <f t="shared" si="188"/>
        <v>0</v>
      </c>
      <c r="Q33" s="4">
        <f t="shared" si="188"/>
        <v>0</v>
      </c>
      <c r="R33" s="4">
        <f t="shared" si="188"/>
        <v>0</v>
      </c>
      <c r="S33" s="4">
        <f t="shared" si="188"/>
        <v>0</v>
      </c>
      <c r="T33" s="4">
        <f t="shared" si="188"/>
        <v>0</v>
      </c>
      <c r="U33" s="4">
        <f t="shared" si="188"/>
        <v>0</v>
      </c>
      <c r="V33" s="4">
        <f t="shared" si="188"/>
        <v>0</v>
      </c>
      <c r="W33" s="4">
        <f t="shared" si="188"/>
        <v>0</v>
      </c>
      <c r="X33" s="4">
        <f t="shared" si="188"/>
        <v>0</v>
      </c>
      <c r="Y33" s="4">
        <f t="shared" si="188"/>
        <v>0</v>
      </c>
      <c r="Z33" s="4">
        <f t="shared" si="188"/>
        <v>0</v>
      </c>
      <c r="AA33" s="4">
        <f t="shared" si="188"/>
        <v>0</v>
      </c>
      <c r="AB33" s="4">
        <f t="shared" si="188"/>
        <v>0</v>
      </c>
      <c r="AC33" s="4">
        <f t="shared" si="188"/>
        <v>0</v>
      </c>
      <c r="AD33" s="4">
        <f t="shared" si="188"/>
        <v>0</v>
      </c>
      <c r="AE33" s="4">
        <f t="shared" si="188"/>
        <v>0</v>
      </c>
    </row>
    <row r="34">
      <c r="A34" s="1" t="s">
        <v>16</v>
      </c>
      <c r="B34" s="4">
        <f t="shared" ref="B34:AE34" si="189">(0*100)/3</f>
        <v>0</v>
      </c>
      <c r="C34" s="4">
        <f t="shared" si="189"/>
        <v>0</v>
      </c>
      <c r="D34" s="4">
        <f t="shared" si="189"/>
        <v>0</v>
      </c>
      <c r="E34" s="4">
        <f t="shared" si="189"/>
        <v>0</v>
      </c>
      <c r="F34" s="4">
        <f t="shared" si="189"/>
        <v>0</v>
      </c>
      <c r="G34" s="4">
        <f t="shared" si="189"/>
        <v>0</v>
      </c>
      <c r="H34" s="4">
        <f t="shared" si="189"/>
        <v>0</v>
      </c>
      <c r="I34" s="4">
        <f t="shared" si="189"/>
        <v>0</v>
      </c>
      <c r="J34" s="4">
        <f t="shared" si="189"/>
        <v>0</v>
      </c>
      <c r="K34" s="4">
        <f t="shared" si="189"/>
        <v>0</v>
      </c>
      <c r="L34" s="4">
        <f t="shared" si="189"/>
        <v>0</v>
      </c>
      <c r="M34" s="4">
        <f t="shared" si="189"/>
        <v>0</v>
      </c>
      <c r="N34" s="4">
        <f t="shared" si="189"/>
        <v>0</v>
      </c>
      <c r="O34" s="4">
        <f t="shared" si="189"/>
        <v>0</v>
      </c>
      <c r="P34" s="4">
        <f t="shared" si="189"/>
        <v>0</v>
      </c>
      <c r="Q34" s="4">
        <f t="shared" si="189"/>
        <v>0</v>
      </c>
      <c r="R34" s="4">
        <f t="shared" si="189"/>
        <v>0</v>
      </c>
      <c r="S34" s="4">
        <f t="shared" si="189"/>
        <v>0</v>
      </c>
      <c r="T34" s="4">
        <f t="shared" si="189"/>
        <v>0</v>
      </c>
      <c r="U34" s="4">
        <f t="shared" si="189"/>
        <v>0</v>
      </c>
      <c r="V34" s="4">
        <f t="shared" si="189"/>
        <v>0</v>
      </c>
      <c r="W34" s="4">
        <f t="shared" si="189"/>
        <v>0</v>
      </c>
      <c r="X34" s="4">
        <f t="shared" si="189"/>
        <v>0</v>
      </c>
      <c r="Y34" s="4">
        <f t="shared" si="189"/>
        <v>0</v>
      </c>
      <c r="Z34" s="4">
        <f t="shared" si="189"/>
        <v>0</v>
      </c>
      <c r="AA34" s="4">
        <f t="shared" si="189"/>
        <v>0</v>
      </c>
      <c r="AB34" s="4">
        <f t="shared" si="189"/>
        <v>0</v>
      </c>
      <c r="AC34" s="4">
        <f t="shared" si="189"/>
        <v>0</v>
      </c>
      <c r="AD34" s="4">
        <f t="shared" si="189"/>
        <v>0</v>
      </c>
      <c r="AE34" s="4">
        <f t="shared" si="189"/>
        <v>0</v>
      </c>
    </row>
    <row r="35">
      <c r="A35" s="1" t="s">
        <v>17</v>
      </c>
      <c r="B35" s="4">
        <f t="shared" ref="B35:AE35" si="190">(0*100)/3</f>
        <v>0</v>
      </c>
      <c r="C35" s="4">
        <f t="shared" si="190"/>
        <v>0</v>
      </c>
      <c r="D35" s="4">
        <f t="shared" si="190"/>
        <v>0</v>
      </c>
      <c r="E35" s="4">
        <f t="shared" si="190"/>
        <v>0</v>
      </c>
      <c r="F35" s="4">
        <f t="shared" si="190"/>
        <v>0</v>
      </c>
      <c r="G35" s="4">
        <f t="shared" si="190"/>
        <v>0</v>
      </c>
      <c r="H35" s="4">
        <f t="shared" si="190"/>
        <v>0</v>
      </c>
      <c r="I35" s="4">
        <f t="shared" si="190"/>
        <v>0</v>
      </c>
      <c r="J35" s="4">
        <f t="shared" si="190"/>
        <v>0</v>
      </c>
      <c r="K35" s="4">
        <f t="shared" si="190"/>
        <v>0</v>
      </c>
      <c r="L35" s="4">
        <f t="shared" si="190"/>
        <v>0</v>
      </c>
      <c r="M35" s="4">
        <f t="shared" si="190"/>
        <v>0</v>
      </c>
      <c r="N35" s="4">
        <f t="shared" si="190"/>
        <v>0</v>
      </c>
      <c r="O35" s="4">
        <f t="shared" si="190"/>
        <v>0</v>
      </c>
      <c r="P35" s="4">
        <f t="shared" si="190"/>
        <v>0</v>
      </c>
      <c r="Q35" s="4">
        <f t="shared" si="190"/>
        <v>0</v>
      </c>
      <c r="R35" s="4">
        <f t="shared" si="190"/>
        <v>0</v>
      </c>
      <c r="S35" s="4">
        <f t="shared" si="190"/>
        <v>0</v>
      </c>
      <c r="T35" s="4">
        <f t="shared" si="190"/>
        <v>0</v>
      </c>
      <c r="U35" s="4">
        <f t="shared" si="190"/>
        <v>0</v>
      </c>
      <c r="V35" s="4">
        <f t="shared" si="190"/>
        <v>0</v>
      </c>
      <c r="W35" s="4">
        <f t="shared" si="190"/>
        <v>0</v>
      </c>
      <c r="X35" s="4">
        <f t="shared" si="190"/>
        <v>0</v>
      </c>
      <c r="Y35" s="4">
        <f t="shared" si="190"/>
        <v>0</v>
      </c>
      <c r="Z35" s="4">
        <f t="shared" si="190"/>
        <v>0</v>
      </c>
      <c r="AA35" s="4">
        <f t="shared" si="190"/>
        <v>0</v>
      </c>
      <c r="AB35" s="4">
        <f t="shared" si="190"/>
        <v>0</v>
      </c>
      <c r="AC35" s="4">
        <f t="shared" si="190"/>
        <v>0</v>
      </c>
      <c r="AD35" s="4">
        <f t="shared" si="190"/>
        <v>0</v>
      </c>
      <c r="AE35" s="4">
        <f t="shared" si="190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 t="s">
        <v>2</v>
      </c>
      <c r="B37" s="4">
        <f t="shared" ref="B37:AE37" si="191">(0*100)/2</f>
        <v>0</v>
      </c>
      <c r="C37" s="4">
        <f t="shared" si="191"/>
        <v>0</v>
      </c>
      <c r="D37" s="4">
        <f t="shared" si="191"/>
        <v>0</v>
      </c>
      <c r="E37" s="4">
        <f t="shared" si="191"/>
        <v>0</v>
      </c>
      <c r="F37" s="4">
        <f t="shared" si="191"/>
        <v>0</v>
      </c>
      <c r="G37" s="4">
        <f t="shared" si="191"/>
        <v>0</v>
      </c>
      <c r="H37" s="4">
        <f t="shared" si="191"/>
        <v>0</v>
      </c>
      <c r="I37" s="4">
        <f t="shared" si="191"/>
        <v>0</v>
      </c>
      <c r="J37" s="4">
        <f t="shared" si="191"/>
        <v>0</v>
      </c>
      <c r="K37" s="4">
        <f t="shared" si="191"/>
        <v>0</v>
      </c>
      <c r="L37" s="4">
        <f t="shared" si="191"/>
        <v>0</v>
      </c>
      <c r="M37" s="4">
        <f t="shared" si="191"/>
        <v>0</v>
      </c>
      <c r="N37" s="4">
        <f t="shared" si="191"/>
        <v>0</v>
      </c>
      <c r="O37" s="4">
        <f t="shared" si="191"/>
        <v>0</v>
      </c>
      <c r="P37" s="4">
        <f t="shared" si="191"/>
        <v>0</v>
      </c>
      <c r="Q37" s="4">
        <f t="shared" si="191"/>
        <v>0</v>
      </c>
      <c r="R37" s="4">
        <f t="shared" si="191"/>
        <v>0</v>
      </c>
      <c r="S37" s="4">
        <f t="shared" si="191"/>
        <v>0</v>
      </c>
      <c r="T37" s="4">
        <f t="shared" si="191"/>
        <v>0</v>
      </c>
      <c r="U37" s="4">
        <f t="shared" si="191"/>
        <v>0</v>
      </c>
      <c r="V37" s="4">
        <f t="shared" si="191"/>
        <v>0</v>
      </c>
      <c r="W37" s="4">
        <f t="shared" si="191"/>
        <v>0</v>
      </c>
      <c r="X37" s="4">
        <f t="shared" si="191"/>
        <v>0</v>
      </c>
      <c r="Y37" s="4">
        <f t="shared" si="191"/>
        <v>0</v>
      </c>
      <c r="Z37" s="4">
        <f t="shared" si="191"/>
        <v>0</v>
      </c>
      <c r="AA37" s="4">
        <f t="shared" si="191"/>
        <v>0</v>
      </c>
      <c r="AB37" s="4">
        <f t="shared" si="191"/>
        <v>0</v>
      </c>
      <c r="AC37" s="4">
        <f t="shared" si="191"/>
        <v>0</v>
      </c>
      <c r="AD37" s="4">
        <f t="shared" si="191"/>
        <v>0</v>
      </c>
      <c r="AE37" s="4">
        <f t="shared" si="191"/>
        <v>0</v>
      </c>
    </row>
    <row r="38">
      <c r="A38" s="1" t="s">
        <v>3</v>
      </c>
      <c r="B38" s="4">
        <f t="shared" ref="B38:AE38" si="192">(0*100)/2</f>
        <v>0</v>
      </c>
      <c r="C38" s="4">
        <f t="shared" si="192"/>
        <v>0</v>
      </c>
      <c r="D38" s="4">
        <f t="shared" si="192"/>
        <v>0</v>
      </c>
      <c r="E38" s="4">
        <f t="shared" si="192"/>
        <v>0</v>
      </c>
      <c r="F38" s="4">
        <f t="shared" si="192"/>
        <v>0</v>
      </c>
      <c r="G38" s="4">
        <f t="shared" si="192"/>
        <v>0</v>
      </c>
      <c r="H38" s="4">
        <f t="shared" si="192"/>
        <v>0</v>
      </c>
      <c r="I38" s="4">
        <f t="shared" si="192"/>
        <v>0</v>
      </c>
      <c r="J38" s="4">
        <f t="shared" si="192"/>
        <v>0</v>
      </c>
      <c r="K38" s="4">
        <f t="shared" si="192"/>
        <v>0</v>
      </c>
      <c r="L38" s="4">
        <f t="shared" si="192"/>
        <v>0</v>
      </c>
      <c r="M38" s="4">
        <f t="shared" si="192"/>
        <v>0</v>
      </c>
      <c r="N38" s="4">
        <f t="shared" si="192"/>
        <v>0</v>
      </c>
      <c r="O38" s="4">
        <f t="shared" si="192"/>
        <v>0</v>
      </c>
      <c r="P38" s="4">
        <f t="shared" si="192"/>
        <v>0</v>
      </c>
      <c r="Q38" s="4">
        <f t="shared" si="192"/>
        <v>0</v>
      </c>
      <c r="R38" s="4">
        <f t="shared" si="192"/>
        <v>0</v>
      </c>
      <c r="S38" s="4">
        <f t="shared" si="192"/>
        <v>0</v>
      </c>
      <c r="T38" s="4">
        <f t="shared" si="192"/>
        <v>0</v>
      </c>
      <c r="U38" s="4">
        <f t="shared" si="192"/>
        <v>0</v>
      </c>
      <c r="V38" s="4">
        <f t="shared" si="192"/>
        <v>0</v>
      </c>
      <c r="W38" s="4">
        <f t="shared" si="192"/>
        <v>0</v>
      </c>
      <c r="X38" s="4">
        <f t="shared" si="192"/>
        <v>0</v>
      </c>
      <c r="Y38" s="4">
        <f t="shared" si="192"/>
        <v>0</v>
      </c>
      <c r="Z38" s="4">
        <f t="shared" si="192"/>
        <v>0</v>
      </c>
      <c r="AA38" s="4">
        <f t="shared" si="192"/>
        <v>0</v>
      </c>
      <c r="AB38" s="4">
        <f t="shared" si="192"/>
        <v>0</v>
      </c>
      <c r="AC38" s="4">
        <f t="shared" si="192"/>
        <v>0</v>
      </c>
      <c r="AD38" s="4">
        <f t="shared" si="192"/>
        <v>0</v>
      </c>
      <c r="AE38" s="4">
        <f t="shared" si="192"/>
        <v>0</v>
      </c>
    </row>
    <row r="39">
      <c r="A39" s="1" t="s">
        <v>4</v>
      </c>
      <c r="B39" s="4">
        <f t="shared" ref="B39:W39" si="193">(0*100)/2</f>
        <v>0</v>
      </c>
      <c r="C39" s="4">
        <f t="shared" si="193"/>
        <v>0</v>
      </c>
      <c r="D39" s="4">
        <f t="shared" si="193"/>
        <v>0</v>
      </c>
      <c r="E39" s="4">
        <f t="shared" si="193"/>
        <v>0</v>
      </c>
      <c r="F39" s="4">
        <f t="shared" si="193"/>
        <v>0</v>
      </c>
      <c r="G39" s="4">
        <f t="shared" si="193"/>
        <v>0</v>
      </c>
      <c r="H39" s="4">
        <f t="shared" si="193"/>
        <v>0</v>
      </c>
      <c r="I39" s="4">
        <f t="shared" si="193"/>
        <v>0</v>
      </c>
      <c r="J39" s="4">
        <f t="shared" si="193"/>
        <v>0</v>
      </c>
      <c r="K39" s="4">
        <f t="shared" si="193"/>
        <v>0</v>
      </c>
      <c r="L39" s="4">
        <f t="shared" si="193"/>
        <v>0</v>
      </c>
      <c r="M39" s="4">
        <f t="shared" si="193"/>
        <v>0</v>
      </c>
      <c r="N39" s="4">
        <f t="shared" si="193"/>
        <v>0</v>
      </c>
      <c r="O39" s="4">
        <f t="shared" si="193"/>
        <v>0</v>
      </c>
      <c r="P39" s="4">
        <f t="shared" si="193"/>
        <v>0</v>
      </c>
      <c r="Q39" s="4">
        <f t="shared" si="193"/>
        <v>0</v>
      </c>
      <c r="R39" s="4">
        <f t="shared" si="193"/>
        <v>0</v>
      </c>
      <c r="S39" s="4">
        <f t="shared" si="193"/>
        <v>0</v>
      </c>
      <c r="T39" s="4">
        <f t="shared" si="193"/>
        <v>0</v>
      </c>
      <c r="U39" s="4">
        <f t="shared" si="193"/>
        <v>0</v>
      </c>
      <c r="V39" s="4">
        <f t="shared" si="193"/>
        <v>0</v>
      </c>
      <c r="W39" s="4">
        <f t="shared" si="193"/>
        <v>0</v>
      </c>
      <c r="X39" s="4">
        <f t="shared" ref="X39:X40" si="197">(1*100)/2</f>
        <v>50</v>
      </c>
      <c r="Y39" s="4">
        <f t="shared" ref="Y39:AE39" si="194">(0*100)/2</f>
        <v>0</v>
      </c>
      <c r="Z39" s="4">
        <f t="shared" si="194"/>
        <v>0</v>
      </c>
      <c r="AA39" s="4">
        <f t="shared" si="194"/>
        <v>0</v>
      </c>
      <c r="AB39" s="4">
        <f t="shared" si="194"/>
        <v>0</v>
      </c>
      <c r="AC39" s="4">
        <f t="shared" si="194"/>
        <v>0</v>
      </c>
      <c r="AD39" s="4">
        <f t="shared" si="194"/>
        <v>0</v>
      </c>
      <c r="AE39" s="4">
        <f t="shared" si="194"/>
        <v>0</v>
      </c>
    </row>
    <row r="40">
      <c r="A40" s="1" t="s">
        <v>5</v>
      </c>
      <c r="B40" s="4">
        <f t="shared" ref="B40:G40" si="195">(0*100)/2</f>
        <v>0</v>
      </c>
      <c r="C40" s="4">
        <f t="shared" si="195"/>
        <v>0</v>
      </c>
      <c r="D40" s="4">
        <f t="shared" si="195"/>
        <v>0</v>
      </c>
      <c r="E40" s="4">
        <f t="shared" si="195"/>
        <v>0</v>
      </c>
      <c r="F40" s="4">
        <f t="shared" si="195"/>
        <v>0</v>
      </c>
      <c r="G40" s="4">
        <f t="shared" si="195"/>
        <v>0</v>
      </c>
      <c r="H40" s="4">
        <f>(1*100)/2</f>
        <v>50</v>
      </c>
      <c r="I40" s="4">
        <f t="shared" ref="I40:W40" si="196">(0*100)/2</f>
        <v>0</v>
      </c>
      <c r="J40" s="4">
        <f t="shared" si="196"/>
        <v>0</v>
      </c>
      <c r="K40" s="4">
        <f t="shared" si="196"/>
        <v>0</v>
      </c>
      <c r="L40" s="4">
        <f t="shared" si="196"/>
        <v>0</v>
      </c>
      <c r="M40" s="4">
        <f t="shared" si="196"/>
        <v>0</v>
      </c>
      <c r="N40" s="4">
        <f t="shared" si="196"/>
        <v>0</v>
      </c>
      <c r="O40" s="4">
        <f t="shared" si="196"/>
        <v>0</v>
      </c>
      <c r="P40" s="4">
        <f t="shared" si="196"/>
        <v>0</v>
      </c>
      <c r="Q40" s="4">
        <f t="shared" si="196"/>
        <v>0</v>
      </c>
      <c r="R40" s="4">
        <f t="shared" si="196"/>
        <v>0</v>
      </c>
      <c r="S40" s="4">
        <f t="shared" si="196"/>
        <v>0</v>
      </c>
      <c r="T40" s="4">
        <f t="shared" si="196"/>
        <v>0</v>
      </c>
      <c r="U40" s="4">
        <f t="shared" si="196"/>
        <v>0</v>
      </c>
      <c r="V40" s="4">
        <f t="shared" si="196"/>
        <v>0</v>
      </c>
      <c r="W40" s="4">
        <f t="shared" si="196"/>
        <v>0</v>
      </c>
      <c r="X40" s="4">
        <f t="shared" si="197"/>
        <v>50</v>
      </c>
      <c r="Y40" s="4">
        <f t="shared" ref="Y40:AE40" si="198">(0*100)/2</f>
        <v>0</v>
      </c>
      <c r="Z40" s="4">
        <f t="shared" si="198"/>
        <v>0</v>
      </c>
      <c r="AA40" s="4">
        <f t="shared" si="198"/>
        <v>0</v>
      </c>
      <c r="AB40" s="4">
        <f t="shared" si="198"/>
        <v>0</v>
      </c>
      <c r="AC40" s="4">
        <f t="shared" si="198"/>
        <v>0</v>
      </c>
      <c r="AD40" s="4">
        <f t="shared" si="198"/>
        <v>0</v>
      </c>
      <c r="AE40" s="4">
        <f t="shared" si="198"/>
        <v>0</v>
      </c>
    </row>
    <row r="41">
      <c r="A41" s="1" t="s">
        <v>6</v>
      </c>
      <c r="B41" s="4">
        <f t="shared" ref="B41:Q41" si="199">(0*100)/2</f>
        <v>0</v>
      </c>
      <c r="C41" s="4">
        <f t="shared" si="199"/>
        <v>0</v>
      </c>
      <c r="D41" s="4">
        <f t="shared" si="199"/>
        <v>0</v>
      </c>
      <c r="E41" s="4">
        <f t="shared" si="199"/>
        <v>0</v>
      </c>
      <c r="F41" s="4">
        <f t="shared" si="199"/>
        <v>0</v>
      </c>
      <c r="G41" s="4">
        <f t="shared" si="199"/>
        <v>0</v>
      </c>
      <c r="H41" s="4">
        <f t="shared" si="199"/>
        <v>0</v>
      </c>
      <c r="I41" s="4">
        <f t="shared" si="199"/>
        <v>0</v>
      </c>
      <c r="J41" s="4">
        <f t="shared" si="199"/>
        <v>0</v>
      </c>
      <c r="K41" s="4">
        <f t="shared" si="199"/>
        <v>0</v>
      </c>
      <c r="L41" s="4">
        <f t="shared" si="199"/>
        <v>0</v>
      </c>
      <c r="M41" s="4">
        <f t="shared" si="199"/>
        <v>0</v>
      </c>
      <c r="N41" s="4">
        <f t="shared" si="199"/>
        <v>0</v>
      </c>
      <c r="O41" s="4">
        <f t="shared" si="199"/>
        <v>0</v>
      </c>
      <c r="P41" s="4">
        <f t="shared" si="199"/>
        <v>0</v>
      </c>
      <c r="Q41" s="4">
        <f t="shared" si="199"/>
        <v>0</v>
      </c>
      <c r="R41" s="4">
        <f>(1*100)/2</f>
        <v>50</v>
      </c>
      <c r="S41" s="4">
        <f t="shared" ref="S41:AB41" si="200">(0*100)/2</f>
        <v>0</v>
      </c>
      <c r="T41" s="4">
        <f t="shared" si="200"/>
        <v>0</v>
      </c>
      <c r="U41" s="4">
        <f t="shared" si="200"/>
        <v>0</v>
      </c>
      <c r="V41" s="4">
        <f t="shared" si="200"/>
        <v>0</v>
      </c>
      <c r="W41" s="4">
        <f t="shared" si="200"/>
        <v>0</v>
      </c>
      <c r="X41" s="4">
        <f t="shared" si="200"/>
        <v>0</v>
      </c>
      <c r="Y41" s="4">
        <f t="shared" si="200"/>
        <v>0</v>
      </c>
      <c r="Z41" s="4">
        <f t="shared" si="200"/>
        <v>0</v>
      </c>
      <c r="AA41" s="4">
        <f t="shared" si="200"/>
        <v>0</v>
      </c>
      <c r="AB41" s="4">
        <f t="shared" si="200"/>
        <v>0</v>
      </c>
      <c r="AC41" s="4">
        <f>(1*100)/2</f>
        <v>50</v>
      </c>
      <c r="AD41" s="4">
        <f t="shared" ref="AD41:AE41" si="201">(0*100)/2</f>
        <v>0</v>
      </c>
      <c r="AE41" s="4">
        <f t="shared" si="201"/>
        <v>0</v>
      </c>
    </row>
    <row r="42">
      <c r="A42" s="1" t="s">
        <v>7</v>
      </c>
      <c r="B42" s="4">
        <f t="shared" ref="B42:D42" si="202">(0*100)/2</f>
        <v>0</v>
      </c>
      <c r="C42" s="4">
        <f t="shared" si="202"/>
        <v>0</v>
      </c>
      <c r="D42" s="4">
        <f t="shared" si="202"/>
        <v>0</v>
      </c>
      <c r="E42" s="4">
        <f t="shared" ref="E42:F42" si="203">(1*100)/2</f>
        <v>50</v>
      </c>
      <c r="F42" s="4">
        <f t="shared" si="203"/>
        <v>50</v>
      </c>
      <c r="G42" s="4">
        <f t="shared" ref="G42:I42" si="204">(0*100)/2</f>
        <v>0</v>
      </c>
      <c r="H42" s="4">
        <f t="shared" si="204"/>
        <v>0</v>
      </c>
      <c r="I42" s="4">
        <f t="shared" si="204"/>
        <v>0</v>
      </c>
      <c r="J42" s="4">
        <f>(1*100)/2</f>
        <v>50</v>
      </c>
      <c r="K42" s="4">
        <f t="shared" ref="K42:AE42" si="205">(0*100)/2</f>
        <v>0</v>
      </c>
      <c r="L42" s="4">
        <f t="shared" si="205"/>
        <v>0</v>
      </c>
      <c r="M42" s="4">
        <f t="shared" si="205"/>
        <v>0</v>
      </c>
      <c r="N42" s="4">
        <f t="shared" si="205"/>
        <v>0</v>
      </c>
      <c r="O42" s="4">
        <f t="shared" si="205"/>
        <v>0</v>
      </c>
      <c r="P42" s="4">
        <f t="shared" si="205"/>
        <v>0</v>
      </c>
      <c r="Q42" s="4">
        <f t="shared" si="205"/>
        <v>0</v>
      </c>
      <c r="R42" s="4">
        <f t="shared" si="205"/>
        <v>0</v>
      </c>
      <c r="S42" s="4">
        <f t="shared" si="205"/>
        <v>0</v>
      </c>
      <c r="T42" s="4">
        <f t="shared" si="205"/>
        <v>0</v>
      </c>
      <c r="U42" s="4">
        <f t="shared" si="205"/>
        <v>0</v>
      </c>
      <c r="V42" s="4">
        <f t="shared" si="205"/>
        <v>0</v>
      </c>
      <c r="W42" s="4">
        <f t="shared" si="205"/>
        <v>0</v>
      </c>
      <c r="X42" s="4">
        <f t="shared" si="205"/>
        <v>0</v>
      </c>
      <c r="Y42" s="4">
        <f t="shared" si="205"/>
        <v>0</v>
      </c>
      <c r="Z42" s="4">
        <f t="shared" si="205"/>
        <v>0</v>
      </c>
      <c r="AA42" s="4">
        <f t="shared" si="205"/>
        <v>0</v>
      </c>
      <c r="AB42" s="4">
        <f t="shared" si="205"/>
        <v>0</v>
      </c>
      <c r="AC42" s="4">
        <f t="shared" si="205"/>
        <v>0</v>
      </c>
      <c r="AD42" s="4">
        <f t="shared" si="205"/>
        <v>0</v>
      </c>
      <c r="AE42" s="4">
        <f t="shared" si="205"/>
        <v>0</v>
      </c>
    </row>
    <row r="43">
      <c r="A43" s="1" t="s">
        <v>8</v>
      </c>
      <c r="B43" s="4">
        <f t="shared" ref="B43:Q43" si="206">(0*100)/2</f>
        <v>0</v>
      </c>
      <c r="C43" s="4">
        <f t="shared" si="206"/>
        <v>0</v>
      </c>
      <c r="D43" s="4">
        <f t="shared" si="206"/>
        <v>0</v>
      </c>
      <c r="E43" s="4">
        <f t="shared" si="206"/>
        <v>0</v>
      </c>
      <c r="F43" s="4">
        <f t="shared" si="206"/>
        <v>0</v>
      </c>
      <c r="G43" s="4">
        <f t="shared" si="206"/>
        <v>0</v>
      </c>
      <c r="H43" s="4">
        <f t="shared" si="206"/>
        <v>0</v>
      </c>
      <c r="I43" s="4">
        <f t="shared" si="206"/>
        <v>0</v>
      </c>
      <c r="J43" s="4">
        <f t="shared" si="206"/>
        <v>0</v>
      </c>
      <c r="K43" s="4">
        <f t="shared" si="206"/>
        <v>0</v>
      </c>
      <c r="L43" s="4">
        <f t="shared" si="206"/>
        <v>0</v>
      </c>
      <c r="M43" s="4">
        <f t="shared" si="206"/>
        <v>0</v>
      </c>
      <c r="N43" s="4">
        <f t="shared" si="206"/>
        <v>0</v>
      </c>
      <c r="O43" s="4">
        <f t="shared" si="206"/>
        <v>0</v>
      </c>
      <c r="P43" s="4">
        <f t="shared" si="206"/>
        <v>0</v>
      </c>
      <c r="Q43" s="4">
        <f t="shared" si="206"/>
        <v>0</v>
      </c>
      <c r="R43" s="4">
        <f>(1*100)/2</f>
        <v>50</v>
      </c>
      <c r="S43" s="4">
        <f t="shared" ref="S43:U43" si="207">(0*100)/2</f>
        <v>0</v>
      </c>
      <c r="T43" s="4">
        <f t="shared" si="207"/>
        <v>0</v>
      </c>
      <c r="U43" s="4">
        <f t="shared" si="207"/>
        <v>0</v>
      </c>
      <c r="V43" s="4">
        <f>(1*100)/2</f>
        <v>50</v>
      </c>
      <c r="W43" s="4">
        <f t="shared" ref="W43:AE43" si="208">(0*100)/2</f>
        <v>0</v>
      </c>
      <c r="X43" s="4">
        <f t="shared" si="208"/>
        <v>0</v>
      </c>
      <c r="Y43" s="4">
        <f t="shared" si="208"/>
        <v>0</v>
      </c>
      <c r="Z43" s="4">
        <f t="shared" si="208"/>
        <v>0</v>
      </c>
      <c r="AA43" s="4">
        <f t="shared" si="208"/>
        <v>0</v>
      </c>
      <c r="AB43" s="4">
        <f t="shared" si="208"/>
        <v>0</v>
      </c>
      <c r="AC43" s="4">
        <f t="shared" si="208"/>
        <v>0</v>
      </c>
      <c r="AD43" s="4">
        <f t="shared" si="208"/>
        <v>0</v>
      </c>
      <c r="AE43" s="4">
        <f t="shared" si="208"/>
        <v>0</v>
      </c>
    </row>
    <row r="44">
      <c r="A44" s="1" t="s">
        <v>9</v>
      </c>
      <c r="B44" s="4">
        <f>(1*100)/2</f>
        <v>50</v>
      </c>
      <c r="C44" s="4">
        <f t="shared" ref="C44:K44" si="209">(0*100)/2</f>
        <v>0</v>
      </c>
      <c r="D44" s="4">
        <f t="shared" si="209"/>
        <v>0</v>
      </c>
      <c r="E44" s="4">
        <f t="shared" si="209"/>
        <v>0</v>
      </c>
      <c r="F44" s="4">
        <f t="shared" si="209"/>
        <v>0</v>
      </c>
      <c r="G44" s="4">
        <f t="shared" si="209"/>
        <v>0</v>
      </c>
      <c r="H44" s="4">
        <f t="shared" si="209"/>
        <v>0</v>
      </c>
      <c r="I44" s="4">
        <f t="shared" si="209"/>
        <v>0</v>
      </c>
      <c r="J44" s="4">
        <f t="shared" si="209"/>
        <v>0</v>
      </c>
      <c r="K44" s="4">
        <f t="shared" si="209"/>
        <v>0</v>
      </c>
      <c r="L44" s="4">
        <f t="shared" ref="L44:L49" si="212">(1*100)/2</f>
        <v>50</v>
      </c>
      <c r="M44" s="4">
        <f t="shared" ref="M44:AE44" si="210">(0*100)/2</f>
        <v>0</v>
      </c>
      <c r="N44" s="4">
        <f t="shared" si="210"/>
        <v>0</v>
      </c>
      <c r="O44" s="4">
        <f t="shared" si="210"/>
        <v>0</v>
      </c>
      <c r="P44" s="4">
        <f t="shared" si="210"/>
        <v>0</v>
      </c>
      <c r="Q44" s="4">
        <f t="shared" si="210"/>
        <v>0</v>
      </c>
      <c r="R44" s="4">
        <f t="shared" si="210"/>
        <v>0</v>
      </c>
      <c r="S44" s="4">
        <f t="shared" si="210"/>
        <v>0</v>
      </c>
      <c r="T44" s="4">
        <f t="shared" si="210"/>
        <v>0</v>
      </c>
      <c r="U44" s="4">
        <f t="shared" si="210"/>
        <v>0</v>
      </c>
      <c r="V44" s="4">
        <f t="shared" si="210"/>
        <v>0</v>
      </c>
      <c r="W44" s="4">
        <f t="shared" si="210"/>
        <v>0</v>
      </c>
      <c r="X44" s="4">
        <f t="shared" si="210"/>
        <v>0</v>
      </c>
      <c r="Y44" s="4">
        <f t="shared" si="210"/>
        <v>0</v>
      </c>
      <c r="Z44" s="4">
        <f t="shared" si="210"/>
        <v>0</v>
      </c>
      <c r="AA44" s="4">
        <f t="shared" si="210"/>
        <v>0</v>
      </c>
      <c r="AB44" s="4">
        <f t="shared" si="210"/>
        <v>0</v>
      </c>
      <c r="AC44" s="4">
        <f t="shared" si="210"/>
        <v>0</v>
      </c>
      <c r="AD44" s="4">
        <f t="shared" si="210"/>
        <v>0</v>
      </c>
      <c r="AE44" s="4">
        <f t="shared" si="210"/>
        <v>0</v>
      </c>
    </row>
    <row r="45">
      <c r="A45" s="1" t="s">
        <v>10</v>
      </c>
      <c r="B45" s="4">
        <f t="shared" ref="B45:K45" si="211">(0*100)/2</f>
        <v>0</v>
      </c>
      <c r="C45" s="4">
        <f t="shared" si="211"/>
        <v>0</v>
      </c>
      <c r="D45" s="4">
        <f t="shared" si="211"/>
        <v>0</v>
      </c>
      <c r="E45" s="4">
        <f t="shared" si="211"/>
        <v>0</v>
      </c>
      <c r="F45" s="4">
        <f t="shared" si="211"/>
        <v>0</v>
      </c>
      <c r="G45" s="4">
        <f t="shared" si="211"/>
        <v>0</v>
      </c>
      <c r="H45" s="4">
        <f t="shared" si="211"/>
        <v>0</v>
      </c>
      <c r="I45" s="4">
        <f t="shared" si="211"/>
        <v>0</v>
      </c>
      <c r="J45" s="4">
        <f t="shared" si="211"/>
        <v>0</v>
      </c>
      <c r="K45" s="4">
        <f t="shared" si="211"/>
        <v>0</v>
      </c>
      <c r="L45" s="4">
        <f t="shared" si="212"/>
        <v>50</v>
      </c>
      <c r="M45" s="4">
        <f t="shared" ref="M45:AB45" si="213">(0*100)/2</f>
        <v>0</v>
      </c>
      <c r="N45" s="4">
        <f t="shared" si="213"/>
        <v>0</v>
      </c>
      <c r="O45" s="4">
        <f t="shared" si="213"/>
        <v>0</v>
      </c>
      <c r="P45" s="4">
        <f t="shared" si="213"/>
        <v>0</v>
      </c>
      <c r="Q45" s="4">
        <f t="shared" si="213"/>
        <v>0</v>
      </c>
      <c r="R45" s="4">
        <f t="shared" si="213"/>
        <v>0</v>
      </c>
      <c r="S45" s="4">
        <f t="shared" si="213"/>
        <v>0</v>
      </c>
      <c r="T45" s="4">
        <f t="shared" si="213"/>
        <v>0</v>
      </c>
      <c r="U45" s="4">
        <f t="shared" si="213"/>
        <v>0</v>
      </c>
      <c r="V45" s="4">
        <f t="shared" si="213"/>
        <v>0</v>
      </c>
      <c r="W45" s="4">
        <f t="shared" si="213"/>
        <v>0</v>
      </c>
      <c r="X45" s="4">
        <f t="shared" si="213"/>
        <v>0</v>
      </c>
      <c r="Y45" s="4">
        <f t="shared" si="213"/>
        <v>0</v>
      </c>
      <c r="Z45" s="4">
        <f t="shared" si="213"/>
        <v>0</v>
      </c>
      <c r="AA45" s="4">
        <f t="shared" si="213"/>
        <v>0</v>
      </c>
      <c r="AB45" s="4">
        <f t="shared" si="213"/>
        <v>0</v>
      </c>
      <c r="AC45" s="4">
        <f>(1*100)/2</f>
        <v>50</v>
      </c>
      <c r="AD45" s="4">
        <f t="shared" ref="AD45:AE45" si="214">(0*100)/2</f>
        <v>0</v>
      </c>
      <c r="AE45" s="4">
        <f t="shared" si="214"/>
        <v>0</v>
      </c>
    </row>
    <row r="46">
      <c r="A46" s="1" t="s">
        <v>11</v>
      </c>
      <c r="B46" s="4">
        <f t="shared" ref="B46:I46" si="215">(0*100)/2</f>
        <v>0</v>
      </c>
      <c r="C46" s="4">
        <f t="shared" si="215"/>
        <v>0</v>
      </c>
      <c r="D46" s="4">
        <f t="shared" si="215"/>
        <v>0</v>
      </c>
      <c r="E46" s="4">
        <f t="shared" si="215"/>
        <v>0</v>
      </c>
      <c r="F46" s="4">
        <f t="shared" si="215"/>
        <v>0</v>
      </c>
      <c r="G46" s="4">
        <f t="shared" si="215"/>
        <v>0</v>
      </c>
      <c r="H46" s="4">
        <f t="shared" si="215"/>
        <v>0</v>
      </c>
      <c r="I46" s="4">
        <f t="shared" si="215"/>
        <v>0</v>
      </c>
      <c r="J46" s="4">
        <f>(1*100)/2</f>
        <v>50</v>
      </c>
      <c r="K46" s="4">
        <f>(0*100)/2</f>
        <v>0</v>
      </c>
      <c r="L46" s="4">
        <f t="shared" si="212"/>
        <v>50</v>
      </c>
      <c r="M46" s="4">
        <f t="shared" ref="M46:R46" si="216">(0*100)/2</f>
        <v>0</v>
      </c>
      <c r="N46" s="4">
        <f t="shared" si="216"/>
        <v>0</v>
      </c>
      <c r="O46" s="4">
        <f t="shared" si="216"/>
        <v>0</v>
      </c>
      <c r="P46" s="4">
        <f t="shared" si="216"/>
        <v>0</v>
      </c>
      <c r="Q46" s="4">
        <f t="shared" si="216"/>
        <v>0</v>
      </c>
      <c r="R46" s="4">
        <f t="shared" si="216"/>
        <v>0</v>
      </c>
      <c r="S46" s="4">
        <f t="shared" ref="S46:S47" si="223">(1*100)/2</f>
        <v>50</v>
      </c>
      <c r="T46" s="4">
        <f t="shared" ref="T46:U46" si="217">(0*100)/2</f>
        <v>0</v>
      </c>
      <c r="U46" s="4">
        <f t="shared" si="217"/>
        <v>0</v>
      </c>
      <c r="V46" s="4">
        <f>(1*100)/2</f>
        <v>50</v>
      </c>
      <c r="W46" s="4">
        <f t="shared" ref="W46:AE46" si="218">(0*100)/2</f>
        <v>0</v>
      </c>
      <c r="X46" s="4">
        <f t="shared" si="218"/>
        <v>0</v>
      </c>
      <c r="Y46" s="4">
        <f t="shared" si="218"/>
        <v>0</v>
      </c>
      <c r="Z46" s="4">
        <f t="shared" si="218"/>
        <v>0</v>
      </c>
      <c r="AA46" s="4">
        <f t="shared" si="218"/>
        <v>0</v>
      </c>
      <c r="AB46" s="4">
        <f t="shared" si="218"/>
        <v>0</v>
      </c>
      <c r="AC46" s="4">
        <f t="shared" si="218"/>
        <v>0</v>
      </c>
      <c r="AD46" s="4">
        <f t="shared" si="218"/>
        <v>0</v>
      </c>
      <c r="AE46" s="4">
        <f t="shared" si="218"/>
        <v>0</v>
      </c>
    </row>
    <row r="47">
      <c r="A47" s="1" t="s">
        <v>12</v>
      </c>
      <c r="B47" s="4">
        <f t="shared" ref="B47:E47" si="219">(0*100)/2</f>
        <v>0</v>
      </c>
      <c r="C47" s="4">
        <f t="shared" si="219"/>
        <v>0</v>
      </c>
      <c r="D47" s="4">
        <f t="shared" si="219"/>
        <v>0</v>
      </c>
      <c r="E47" s="4">
        <f t="shared" si="219"/>
        <v>0</v>
      </c>
      <c r="F47" s="4">
        <f t="shared" ref="F47:F48" si="227">(1*100)/2</f>
        <v>50</v>
      </c>
      <c r="G47" s="4">
        <f t="shared" ref="G47:K47" si="220">(0*100)/2</f>
        <v>0</v>
      </c>
      <c r="H47" s="4">
        <f t="shared" si="220"/>
        <v>0</v>
      </c>
      <c r="I47" s="4">
        <f t="shared" si="220"/>
        <v>0</v>
      </c>
      <c r="J47" s="4">
        <f t="shared" si="220"/>
        <v>0</v>
      </c>
      <c r="K47" s="4">
        <f t="shared" si="220"/>
        <v>0</v>
      </c>
      <c r="L47" s="4">
        <f t="shared" si="212"/>
        <v>50</v>
      </c>
      <c r="M47" s="4">
        <f t="shared" ref="M47:N47" si="221">(0*100)/2</f>
        <v>0</v>
      </c>
      <c r="N47" s="4">
        <f t="shared" si="221"/>
        <v>0</v>
      </c>
      <c r="O47" s="4">
        <f>(1*100)/2</f>
        <v>50</v>
      </c>
      <c r="P47" s="4">
        <f t="shared" ref="P47:R47" si="222">(0*100)/2</f>
        <v>0</v>
      </c>
      <c r="Q47" s="4">
        <f t="shared" si="222"/>
        <v>0</v>
      </c>
      <c r="R47" s="4">
        <f t="shared" si="222"/>
        <v>0</v>
      </c>
      <c r="S47" s="4">
        <f t="shared" si="223"/>
        <v>50</v>
      </c>
      <c r="T47" s="4">
        <f t="shared" ref="T47:AA47" si="224">(0*100)/2</f>
        <v>0</v>
      </c>
      <c r="U47" s="4">
        <f t="shared" si="224"/>
        <v>0</v>
      </c>
      <c r="V47" s="4">
        <f t="shared" si="224"/>
        <v>0</v>
      </c>
      <c r="W47" s="4">
        <f t="shared" si="224"/>
        <v>0</v>
      </c>
      <c r="X47" s="4">
        <f t="shared" si="224"/>
        <v>0</v>
      </c>
      <c r="Y47" s="4">
        <f t="shared" si="224"/>
        <v>0</v>
      </c>
      <c r="Z47" s="4">
        <f t="shared" si="224"/>
        <v>0</v>
      </c>
      <c r="AA47" s="4">
        <f t="shared" si="224"/>
        <v>0</v>
      </c>
      <c r="AB47" s="4">
        <f>(1*100)/2</f>
        <v>50</v>
      </c>
      <c r="AC47" s="4">
        <f t="shared" ref="AC47:AE47" si="225">(0*100)/2</f>
        <v>0</v>
      </c>
      <c r="AD47" s="4">
        <f t="shared" si="225"/>
        <v>0</v>
      </c>
      <c r="AE47" s="4">
        <f t="shared" si="225"/>
        <v>0</v>
      </c>
    </row>
    <row r="48">
      <c r="A48" s="1" t="s">
        <v>13</v>
      </c>
      <c r="B48" s="4">
        <f t="shared" ref="B48:E48" si="226">(0*100)/2</f>
        <v>0</v>
      </c>
      <c r="C48" s="4">
        <f t="shared" si="226"/>
        <v>0</v>
      </c>
      <c r="D48" s="4">
        <f t="shared" si="226"/>
        <v>0</v>
      </c>
      <c r="E48" s="4">
        <f t="shared" si="226"/>
        <v>0</v>
      </c>
      <c r="F48" s="4">
        <f t="shared" si="227"/>
        <v>50</v>
      </c>
      <c r="G48" s="4">
        <f t="shared" ref="G48:K48" si="228">(0*100)/2</f>
        <v>0</v>
      </c>
      <c r="H48" s="4">
        <f t="shared" si="228"/>
        <v>0</v>
      </c>
      <c r="I48" s="4">
        <f t="shared" si="228"/>
        <v>0</v>
      </c>
      <c r="J48" s="4">
        <f t="shared" si="228"/>
        <v>0</v>
      </c>
      <c r="K48" s="4">
        <f t="shared" si="228"/>
        <v>0</v>
      </c>
      <c r="L48" s="4">
        <f t="shared" si="212"/>
        <v>50</v>
      </c>
      <c r="M48" s="4">
        <f t="shared" ref="M48:AE48" si="229">(0*100)/2</f>
        <v>0</v>
      </c>
      <c r="N48" s="4">
        <f t="shared" si="229"/>
        <v>0</v>
      </c>
      <c r="O48" s="4">
        <f t="shared" si="229"/>
        <v>0</v>
      </c>
      <c r="P48" s="4">
        <f t="shared" si="229"/>
        <v>0</v>
      </c>
      <c r="Q48" s="4">
        <f t="shared" si="229"/>
        <v>0</v>
      </c>
      <c r="R48" s="4">
        <f t="shared" si="229"/>
        <v>0</v>
      </c>
      <c r="S48" s="4">
        <f t="shared" si="229"/>
        <v>0</v>
      </c>
      <c r="T48" s="4">
        <f t="shared" si="229"/>
        <v>0</v>
      </c>
      <c r="U48" s="4">
        <f t="shared" si="229"/>
        <v>0</v>
      </c>
      <c r="V48" s="4">
        <f t="shared" si="229"/>
        <v>0</v>
      </c>
      <c r="W48" s="4">
        <f t="shared" si="229"/>
        <v>0</v>
      </c>
      <c r="X48" s="4">
        <f t="shared" si="229"/>
        <v>0</v>
      </c>
      <c r="Y48" s="4">
        <f t="shared" si="229"/>
        <v>0</v>
      </c>
      <c r="Z48" s="4">
        <f t="shared" si="229"/>
        <v>0</v>
      </c>
      <c r="AA48" s="4">
        <f t="shared" si="229"/>
        <v>0</v>
      </c>
      <c r="AB48" s="4">
        <f t="shared" si="229"/>
        <v>0</v>
      </c>
      <c r="AC48" s="4">
        <f t="shared" si="229"/>
        <v>0</v>
      </c>
      <c r="AD48" s="4">
        <f t="shared" si="229"/>
        <v>0</v>
      </c>
      <c r="AE48" s="4">
        <f t="shared" si="229"/>
        <v>0</v>
      </c>
    </row>
    <row r="49">
      <c r="A49" s="1" t="s">
        <v>14</v>
      </c>
      <c r="B49" s="4">
        <f t="shared" ref="B49:G49" si="230">(0*100)/2</f>
        <v>0</v>
      </c>
      <c r="C49" s="4">
        <f t="shared" si="230"/>
        <v>0</v>
      </c>
      <c r="D49" s="4">
        <f t="shared" si="230"/>
        <v>0</v>
      </c>
      <c r="E49" s="4">
        <f t="shared" si="230"/>
        <v>0</v>
      </c>
      <c r="F49" s="4">
        <f t="shared" si="230"/>
        <v>0</v>
      </c>
      <c r="G49" s="4">
        <f t="shared" si="230"/>
        <v>0</v>
      </c>
      <c r="H49" s="4">
        <f t="shared" ref="H49:H50" si="234">(1*100)/2</f>
        <v>50</v>
      </c>
      <c r="I49" s="4">
        <f t="shared" ref="I49:K49" si="231">(0*100)/2</f>
        <v>0</v>
      </c>
      <c r="J49" s="4">
        <f t="shared" si="231"/>
        <v>0</v>
      </c>
      <c r="K49" s="4">
        <f t="shared" si="231"/>
        <v>0</v>
      </c>
      <c r="L49" s="4">
        <f t="shared" si="212"/>
        <v>50</v>
      </c>
      <c r="M49" s="4">
        <f t="shared" ref="M49:AE49" si="232">(0*100)/2</f>
        <v>0</v>
      </c>
      <c r="N49" s="4">
        <f t="shared" si="232"/>
        <v>0</v>
      </c>
      <c r="O49" s="4">
        <f t="shared" si="232"/>
        <v>0</v>
      </c>
      <c r="P49" s="4">
        <f t="shared" si="232"/>
        <v>0</v>
      </c>
      <c r="Q49" s="4">
        <f t="shared" si="232"/>
        <v>0</v>
      </c>
      <c r="R49" s="4">
        <f t="shared" si="232"/>
        <v>0</v>
      </c>
      <c r="S49" s="4">
        <f t="shared" si="232"/>
        <v>0</v>
      </c>
      <c r="T49" s="4">
        <f t="shared" si="232"/>
        <v>0</v>
      </c>
      <c r="U49" s="4">
        <f t="shared" si="232"/>
        <v>0</v>
      </c>
      <c r="V49" s="4">
        <f t="shared" si="232"/>
        <v>0</v>
      </c>
      <c r="W49" s="4">
        <f t="shared" si="232"/>
        <v>0</v>
      </c>
      <c r="X49" s="4">
        <f t="shared" si="232"/>
        <v>0</v>
      </c>
      <c r="Y49" s="4">
        <f t="shared" si="232"/>
        <v>0</v>
      </c>
      <c r="Z49" s="4">
        <f t="shared" si="232"/>
        <v>0</v>
      </c>
      <c r="AA49" s="4">
        <f t="shared" si="232"/>
        <v>0</v>
      </c>
      <c r="AB49" s="4">
        <f t="shared" si="232"/>
        <v>0</v>
      </c>
      <c r="AC49" s="4">
        <f t="shared" si="232"/>
        <v>0</v>
      </c>
      <c r="AD49" s="4">
        <f t="shared" si="232"/>
        <v>0</v>
      </c>
      <c r="AE49" s="4">
        <f t="shared" si="232"/>
        <v>0</v>
      </c>
    </row>
    <row r="50">
      <c r="A50" s="1" t="s">
        <v>15</v>
      </c>
      <c r="B50" s="4">
        <f t="shared" ref="B50:G50" si="233">(0*100)/2</f>
        <v>0</v>
      </c>
      <c r="C50" s="4">
        <f t="shared" si="233"/>
        <v>0</v>
      </c>
      <c r="D50" s="4">
        <f t="shared" si="233"/>
        <v>0</v>
      </c>
      <c r="E50" s="4">
        <f t="shared" si="233"/>
        <v>0</v>
      </c>
      <c r="F50" s="4">
        <f t="shared" si="233"/>
        <v>0</v>
      </c>
      <c r="G50" s="4">
        <f t="shared" si="233"/>
        <v>0</v>
      </c>
      <c r="H50" s="4">
        <f t="shared" si="234"/>
        <v>50</v>
      </c>
      <c r="I50" s="4">
        <f t="shared" ref="I50:AE50" si="235">(0*100)/2</f>
        <v>0</v>
      </c>
      <c r="J50" s="4">
        <f t="shared" si="235"/>
        <v>0</v>
      </c>
      <c r="K50" s="4">
        <f t="shared" si="235"/>
        <v>0</v>
      </c>
      <c r="L50" s="4">
        <f t="shared" si="235"/>
        <v>0</v>
      </c>
      <c r="M50" s="4">
        <f t="shared" si="235"/>
        <v>0</v>
      </c>
      <c r="N50" s="4">
        <f t="shared" si="235"/>
        <v>0</v>
      </c>
      <c r="O50" s="4">
        <f t="shared" si="235"/>
        <v>0</v>
      </c>
      <c r="P50" s="4">
        <f t="shared" si="235"/>
        <v>0</v>
      </c>
      <c r="Q50" s="4">
        <f t="shared" si="235"/>
        <v>0</v>
      </c>
      <c r="R50" s="4">
        <f t="shared" si="235"/>
        <v>0</v>
      </c>
      <c r="S50" s="4">
        <f t="shared" si="235"/>
        <v>0</v>
      </c>
      <c r="T50" s="4">
        <f t="shared" si="235"/>
        <v>0</v>
      </c>
      <c r="U50" s="4">
        <f t="shared" si="235"/>
        <v>0</v>
      </c>
      <c r="V50" s="4">
        <f t="shared" si="235"/>
        <v>0</v>
      </c>
      <c r="W50" s="4">
        <f t="shared" si="235"/>
        <v>0</v>
      </c>
      <c r="X50" s="4">
        <f t="shared" si="235"/>
        <v>0</v>
      </c>
      <c r="Y50" s="4">
        <f t="shared" si="235"/>
        <v>0</v>
      </c>
      <c r="Z50" s="4">
        <f t="shared" si="235"/>
        <v>0</v>
      </c>
      <c r="AA50" s="4">
        <f t="shared" si="235"/>
        <v>0</v>
      </c>
      <c r="AB50" s="4">
        <f t="shared" si="235"/>
        <v>0</v>
      </c>
      <c r="AC50" s="4">
        <f t="shared" si="235"/>
        <v>0</v>
      </c>
      <c r="AD50" s="4">
        <f t="shared" si="235"/>
        <v>0</v>
      </c>
      <c r="AE50" s="4">
        <f t="shared" si="235"/>
        <v>0</v>
      </c>
    </row>
    <row r="51">
      <c r="A51" s="1" t="s">
        <v>16</v>
      </c>
      <c r="B51" s="4">
        <f t="shared" ref="B51:AE51" si="236">(0*100)/2</f>
        <v>0</v>
      </c>
      <c r="C51" s="4">
        <f t="shared" si="236"/>
        <v>0</v>
      </c>
      <c r="D51" s="4">
        <f t="shared" si="236"/>
        <v>0</v>
      </c>
      <c r="E51" s="4">
        <f t="shared" si="236"/>
        <v>0</v>
      </c>
      <c r="F51" s="4">
        <f t="shared" si="236"/>
        <v>0</v>
      </c>
      <c r="G51" s="4">
        <f t="shared" si="236"/>
        <v>0</v>
      </c>
      <c r="H51" s="4">
        <f t="shared" si="236"/>
        <v>0</v>
      </c>
      <c r="I51" s="4">
        <f t="shared" si="236"/>
        <v>0</v>
      </c>
      <c r="J51" s="4">
        <f t="shared" si="236"/>
        <v>0</v>
      </c>
      <c r="K51" s="4">
        <f t="shared" si="236"/>
        <v>0</v>
      </c>
      <c r="L51" s="4">
        <f t="shared" si="236"/>
        <v>0</v>
      </c>
      <c r="M51" s="4">
        <f t="shared" si="236"/>
        <v>0</v>
      </c>
      <c r="N51" s="4">
        <f t="shared" si="236"/>
        <v>0</v>
      </c>
      <c r="O51" s="4">
        <f t="shared" si="236"/>
        <v>0</v>
      </c>
      <c r="P51" s="4">
        <f t="shared" si="236"/>
        <v>0</v>
      </c>
      <c r="Q51" s="4">
        <f t="shared" si="236"/>
        <v>0</v>
      </c>
      <c r="R51" s="4">
        <f t="shared" si="236"/>
        <v>0</v>
      </c>
      <c r="S51" s="4">
        <f t="shared" si="236"/>
        <v>0</v>
      </c>
      <c r="T51" s="4">
        <f t="shared" si="236"/>
        <v>0</v>
      </c>
      <c r="U51" s="4">
        <f t="shared" si="236"/>
        <v>0</v>
      </c>
      <c r="V51" s="4">
        <f t="shared" si="236"/>
        <v>0</v>
      </c>
      <c r="W51" s="4">
        <f t="shared" si="236"/>
        <v>0</v>
      </c>
      <c r="X51" s="4">
        <f t="shared" si="236"/>
        <v>0</v>
      </c>
      <c r="Y51" s="4">
        <f t="shared" si="236"/>
        <v>0</v>
      </c>
      <c r="Z51" s="4">
        <f t="shared" si="236"/>
        <v>0</v>
      </c>
      <c r="AA51" s="4">
        <f t="shared" si="236"/>
        <v>0</v>
      </c>
      <c r="AB51" s="4">
        <f t="shared" si="236"/>
        <v>0</v>
      </c>
      <c r="AC51" s="4">
        <f t="shared" si="236"/>
        <v>0</v>
      </c>
      <c r="AD51" s="4">
        <f t="shared" si="236"/>
        <v>0</v>
      </c>
      <c r="AE51" s="4">
        <f t="shared" si="236"/>
        <v>0</v>
      </c>
    </row>
    <row r="52">
      <c r="A52" s="1" t="s">
        <v>17</v>
      </c>
      <c r="B52" s="4">
        <f t="shared" ref="B52:AE52" si="237">(0*100)/2</f>
        <v>0</v>
      </c>
      <c r="C52" s="4">
        <f t="shared" si="237"/>
        <v>0</v>
      </c>
      <c r="D52" s="4">
        <f t="shared" si="237"/>
        <v>0</v>
      </c>
      <c r="E52" s="4">
        <f t="shared" si="237"/>
        <v>0</v>
      </c>
      <c r="F52" s="4">
        <f t="shared" si="237"/>
        <v>0</v>
      </c>
      <c r="G52" s="4">
        <f t="shared" si="237"/>
        <v>0</v>
      </c>
      <c r="H52" s="4">
        <f t="shared" si="237"/>
        <v>0</v>
      </c>
      <c r="I52" s="4">
        <f t="shared" si="237"/>
        <v>0</v>
      </c>
      <c r="J52" s="4">
        <f t="shared" si="237"/>
        <v>0</v>
      </c>
      <c r="K52" s="4">
        <f t="shared" si="237"/>
        <v>0</v>
      </c>
      <c r="L52" s="4">
        <f t="shared" si="237"/>
        <v>0</v>
      </c>
      <c r="M52" s="4">
        <f t="shared" si="237"/>
        <v>0</v>
      </c>
      <c r="N52" s="4">
        <f t="shared" si="237"/>
        <v>0</v>
      </c>
      <c r="O52" s="4">
        <f t="shared" si="237"/>
        <v>0</v>
      </c>
      <c r="P52" s="4">
        <f t="shared" si="237"/>
        <v>0</v>
      </c>
      <c r="Q52" s="4">
        <f t="shared" si="237"/>
        <v>0</v>
      </c>
      <c r="R52" s="4">
        <f t="shared" si="237"/>
        <v>0</v>
      </c>
      <c r="S52" s="4">
        <f t="shared" si="237"/>
        <v>0</v>
      </c>
      <c r="T52" s="4">
        <f t="shared" si="237"/>
        <v>0</v>
      </c>
      <c r="U52" s="4">
        <f t="shared" si="237"/>
        <v>0</v>
      </c>
      <c r="V52" s="4">
        <f t="shared" si="237"/>
        <v>0</v>
      </c>
      <c r="W52" s="4">
        <f t="shared" si="237"/>
        <v>0</v>
      </c>
      <c r="X52" s="4">
        <f t="shared" si="237"/>
        <v>0</v>
      </c>
      <c r="Y52" s="4">
        <f t="shared" si="237"/>
        <v>0</v>
      </c>
      <c r="Z52" s="4">
        <f t="shared" si="237"/>
        <v>0</v>
      </c>
      <c r="AA52" s="4">
        <f t="shared" si="237"/>
        <v>0</v>
      </c>
      <c r="AB52" s="4">
        <f t="shared" si="237"/>
        <v>0</v>
      </c>
      <c r="AC52" s="4">
        <f t="shared" si="237"/>
        <v>0</v>
      </c>
      <c r="AD52" s="4">
        <f t="shared" si="237"/>
        <v>0</v>
      </c>
      <c r="AE52" s="4">
        <f t="shared" si="237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 t="s">
        <v>2</v>
      </c>
      <c r="B54" s="4">
        <f t="shared" ref="B54:K54" si="238">(0*100)/5</f>
        <v>0</v>
      </c>
      <c r="C54" s="4">
        <f t="shared" si="238"/>
        <v>0</v>
      </c>
      <c r="D54" s="4">
        <f t="shared" si="238"/>
        <v>0</v>
      </c>
      <c r="E54" s="4">
        <f t="shared" si="238"/>
        <v>0</v>
      </c>
      <c r="F54" s="4">
        <f t="shared" si="238"/>
        <v>0</v>
      </c>
      <c r="G54" s="4">
        <f t="shared" si="238"/>
        <v>0</v>
      </c>
      <c r="H54" s="4">
        <f t="shared" si="238"/>
        <v>0</v>
      </c>
      <c r="I54" s="4">
        <f t="shared" si="238"/>
        <v>0</v>
      </c>
      <c r="J54" s="4">
        <f t="shared" si="238"/>
        <v>0</v>
      </c>
      <c r="K54" s="4">
        <f t="shared" si="238"/>
        <v>0</v>
      </c>
      <c r="L54" s="4">
        <f t="shared" ref="L54:L56" si="242">(1*100)/5</f>
        <v>20</v>
      </c>
      <c r="M54" s="4">
        <f t="shared" ref="M54:AE54" si="239">(0*100)/5</f>
        <v>0</v>
      </c>
      <c r="N54" s="4">
        <f t="shared" si="239"/>
        <v>0</v>
      </c>
      <c r="O54" s="4">
        <f t="shared" si="239"/>
        <v>0</v>
      </c>
      <c r="P54" s="4">
        <f t="shared" si="239"/>
        <v>0</v>
      </c>
      <c r="Q54" s="4">
        <f t="shared" si="239"/>
        <v>0</v>
      </c>
      <c r="R54" s="4">
        <f t="shared" si="239"/>
        <v>0</v>
      </c>
      <c r="S54" s="4">
        <f t="shared" si="239"/>
        <v>0</v>
      </c>
      <c r="T54" s="4">
        <f t="shared" si="239"/>
        <v>0</v>
      </c>
      <c r="U54" s="4">
        <f t="shared" si="239"/>
        <v>0</v>
      </c>
      <c r="V54" s="4">
        <f t="shared" si="239"/>
        <v>0</v>
      </c>
      <c r="W54" s="4">
        <f t="shared" si="239"/>
        <v>0</v>
      </c>
      <c r="X54" s="4">
        <f t="shared" si="239"/>
        <v>0</v>
      </c>
      <c r="Y54" s="4">
        <f t="shared" si="239"/>
        <v>0</v>
      </c>
      <c r="Z54" s="4">
        <f t="shared" si="239"/>
        <v>0</v>
      </c>
      <c r="AA54" s="4">
        <f t="shared" si="239"/>
        <v>0</v>
      </c>
      <c r="AB54" s="4">
        <f t="shared" si="239"/>
        <v>0</v>
      </c>
      <c r="AC54" s="4">
        <f t="shared" si="239"/>
        <v>0</v>
      </c>
      <c r="AD54" s="4">
        <f t="shared" si="239"/>
        <v>0</v>
      </c>
      <c r="AE54" s="4">
        <f t="shared" si="239"/>
        <v>0</v>
      </c>
    </row>
    <row r="55">
      <c r="A55" s="1" t="s">
        <v>3</v>
      </c>
      <c r="B55" s="4">
        <f t="shared" ref="B55:F55" si="240">(0*100)/5</f>
        <v>0</v>
      </c>
      <c r="C55" s="4">
        <f t="shared" si="240"/>
        <v>0</v>
      </c>
      <c r="D55" s="4">
        <f t="shared" si="240"/>
        <v>0</v>
      </c>
      <c r="E55" s="4">
        <f t="shared" si="240"/>
        <v>0</v>
      </c>
      <c r="F55" s="4">
        <f t="shared" si="240"/>
        <v>0</v>
      </c>
      <c r="G55" s="4">
        <f t="shared" ref="G55:G57" si="247">(1*100)/5</f>
        <v>20</v>
      </c>
      <c r="H55" s="4">
        <f t="shared" ref="H55:K55" si="241">(0*100)/5</f>
        <v>0</v>
      </c>
      <c r="I55" s="4">
        <f t="shared" si="241"/>
        <v>0</v>
      </c>
      <c r="J55" s="4">
        <f t="shared" si="241"/>
        <v>0</v>
      </c>
      <c r="K55" s="4">
        <f t="shared" si="241"/>
        <v>0</v>
      </c>
      <c r="L55" s="4">
        <f t="shared" si="242"/>
        <v>20</v>
      </c>
      <c r="M55" s="4">
        <f t="shared" ref="M55:V55" si="243">(0*100)/5</f>
        <v>0</v>
      </c>
      <c r="N55" s="4">
        <f t="shared" si="243"/>
        <v>0</v>
      </c>
      <c r="O55" s="4">
        <f t="shared" si="243"/>
        <v>0</v>
      </c>
      <c r="P55" s="4">
        <f t="shared" si="243"/>
        <v>0</v>
      </c>
      <c r="Q55" s="4">
        <f t="shared" si="243"/>
        <v>0</v>
      </c>
      <c r="R55" s="4">
        <f t="shared" si="243"/>
        <v>0</v>
      </c>
      <c r="S55" s="4">
        <f t="shared" si="243"/>
        <v>0</v>
      </c>
      <c r="T55" s="4">
        <f t="shared" si="243"/>
        <v>0</v>
      </c>
      <c r="U55" s="4">
        <f t="shared" si="243"/>
        <v>0</v>
      </c>
      <c r="V55" s="4">
        <f t="shared" si="243"/>
        <v>0</v>
      </c>
      <c r="W55" s="4">
        <f>(1*100)/5</f>
        <v>20</v>
      </c>
      <c r="X55" s="4">
        <f t="shared" ref="X55:AE55" si="244">(0*100)/5</f>
        <v>0</v>
      </c>
      <c r="Y55" s="4">
        <f t="shared" si="244"/>
        <v>0</v>
      </c>
      <c r="Z55" s="4">
        <f t="shared" si="244"/>
        <v>0</v>
      </c>
      <c r="AA55" s="4">
        <f t="shared" si="244"/>
        <v>0</v>
      </c>
      <c r="AB55" s="4">
        <f t="shared" si="244"/>
        <v>0</v>
      </c>
      <c r="AC55" s="4">
        <f t="shared" si="244"/>
        <v>0</v>
      </c>
      <c r="AD55" s="4">
        <f t="shared" si="244"/>
        <v>0</v>
      </c>
      <c r="AE55" s="4">
        <f t="shared" si="244"/>
        <v>0</v>
      </c>
    </row>
    <row r="56">
      <c r="A56" s="1" t="s">
        <v>4</v>
      </c>
      <c r="B56" s="4">
        <f t="shared" ref="B56:B57" si="252">(0*100)/5</f>
        <v>0</v>
      </c>
      <c r="C56" s="4">
        <f t="shared" ref="C56:D56" si="245">(2*100)/5</f>
        <v>40</v>
      </c>
      <c r="D56" s="4">
        <f t="shared" si="245"/>
        <v>40</v>
      </c>
      <c r="E56" s="4">
        <f t="shared" ref="E56:F56" si="246">(0*100)/5</f>
        <v>0</v>
      </c>
      <c r="F56" s="4">
        <f t="shared" si="246"/>
        <v>0</v>
      </c>
      <c r="G56" s="4">
        <f t="shared" si="247"/>
        <v>20</v>
      </c>
      <c r="H56" s="4">
        <f>(0*100)/5</f>
        <v>0</v>
      </c>
      <c r="I56" s="4">
        <f t="shared" ref="I56:J56" si="248">(1*100)/5</f>
        <v>20</v>
      </c>
      <c r="J56" s="4">
        <f t="shared" si="248"/>
        <v>20</v>
      </c>
      <c r="K56" s="4">
        <f>(2*100)/5</f>
        <v>40</v>
      </c>
      <c r="L56" s="4">
        <f t="shared" si="242"/>
        <v>20</v>
      </c>
      <c r="M56" s="4">
        <f t="shared" ref="M56:T56" si="249">(0*100)/5</f>
        <v>0</v>
      </c>
      <c r="N56" s="4">
        <f t="shared" si="249"/>
        <v>0</v>
      </c>
      <c r="O56" s="4">
        <f t="shared" si="249"/>
        <v>0</v>
      </c>
      <c r="P56" s="4">
        <f t="shared" si="249"/>
        <v>0</v>
      </c>
      <c r="Q56" s="4">
        <f t="shared" si="249"/>
        <v>0</v>
      </c>
      <c r="R56" s="4">
        <f t="shared" si="249"/>
        <v>0</v>
      </c>
      <c r="S56" s="4">
        <f t="shared" si="249"/>
        <v>0</v>
      </c>
      <c r="T56" s="4">
        <f t="shared" si="249"/>
        <v>0</v>
      </c>
      <c r="U56" s="4">
        <f>(1*100)/5</f>
        <v>20</v>
      </c>
      <c r="V56" s="4">
        <f t="shared" ref="V56:V57" si="256">(0*100)/5</f>
        <v>0</v>
      </c>
      <c r="W56" s="4">
        <f>(2*100)/5</f>
        <v>40</v>
      </c>
      <c r="X56" s="4">
        <f>(1*100)/5</f>
        <v>20</v>
      </c>
      <c r="Y56" s="4">
        <f t="shared" ref="Y56:Z56" si="250">(0*100)/5</f>
        <v>0</v>
      </c>
      <c r="Z56" s="4">
        <f t="shared" si="250"/>
        <v>0</v>
      </c>
      <c r="AA56" s="4">
        <f t="shared" ref="AA56:AA57" si="258">(2*100)/5</f>
        <v>40</v>
      </c>
      <c r="AB56" s="4">
        <f>(0*100)/5</f>
        <v>0</v>
      </c>
      <c r="AC56" s="4">
        <f>(1*100)/5</f>
        <v>20</v>
      </c>
      <c r="AD56" s="4">
        <f t="shared" ref="AD56:AE56" si="251">(0*100)/5</f>
        <v>0</v>
      </c>
      <c r="AE56" s="4">
        <f t="shared" si="251"/>
        <v>0</v>
      </c>
    </row>
    <row r="57">
      <c r="A57" s="1" t="s">
        <v>5</v>
      </c>
      <c r="B57" s="4">
        <f t="shared" si="252"/>
        <v>0</v>
      </c>
      <c r="C57" s="4">
        <f t="shared" ref="C57:D57" si="253">(2*100)/5</f>
        <v>40</v>
      </c>
      <c r="D57" s="4">
        <f t="shared" si="253"/>
        <v>40</v>
      </c>
      <c r="E57" s="4">
        <f t="shared" ref="E57:E58" si="261">(1*100)/5</f>
        <v>20</v>
      </c>
      <c r="F57" s="4">
        <f t="shared" ref="F57:F65" si="262">(0*100)/5</f>
        <v>0</v>
      </c>
      <c r="G57" s="4">
        <f t="shared" si="247"/>
        <v>20</v>
      </c>
      <c r="H57" s="4">
        <f t="shared" ref="H57:I57" si="254">(1*100)/5</f>
        <v>20</v>
      </c>
      <c r="I57" s="4">
        <f t="shared" si="254"/>
        <v>20</v>
      </c>
      <c r="J57" s="4">
        <f>(2*100)/5</f>
        <v>40</v>
      </c>
      <c r="K57" s="4">
        <f>(1*100)/5</f>
        <v>20</v>
      </c>
      <c r="L57" s="4">
        <f t="shared" ref="L57:L58" si="264">(2*100)/5</f>
        <v>40</v>
      </c>
      <c r="M57" s="4">
        <f t="shared" ref="M57:M58" si="265">(1*100)/5</f>
        <v>20</v>
      </c>
      <c r="N57" s="4">
        <f t="shared" ref="N57:N58" si="266">(2*100)/5</f>
        <v>40</v>
      </c>
      <c r="O57" s="4">
        <f t="shared" ref="O57:O58" si="267">(1*100)/5</f>
        <v>20</v>
      </c>
      <c r="P57" s="4">
        <f t="shared" ref="P57:R57" si="255">(0*100)/5</f>
        <v>0</v>
      </c>
      <c r="Q57" s="4">
        <f t="shared" si="255"/>
        <v>0</v>
      </c>
      <c r="R57" s="4">
        <f t="shared" si="255"/>
        <v>0</v>
      </c>
      <c r="S57" s="4">
        <f>(1*100)/5</f>
        <v>20</v>
      </c>
      <c r="T57" s="4">
        <f>(0*100)/5</f>
        <v>0</v>
      </c>
      <c r="U57" s="4">
        <f>(3*100)/5</f>
        <v>60</v>
      </c>
      <c r="V57" s="4">
        <f t="shared" si="256"/>
        <v>0</v>
      </c>
      <c r="W57" s="4">
        <f t="shared" ref="W57:W58" si="270">(1*100)/5</f>
        <v>20</v>
      </c>
      <c r="X57" s="4">
        <f>(2*100)/5</f>
        <v>40</v>
      </c>
      <c r="Y57" s="4">
        <f t="shared" ref="Y57:Z57" si="257">(0*100)/5</f>
        <v>0</v>
      </c>
      <c r="Z57" s="4">
        <f t="shared" si="257"/>
        <v>0</v>
      </c>
      <c r="AA57" s="4">
        <f t="shared" si="258"/>
        <v>40</v>
      </c>
      <c r="AB57" s="4">
        <f t="shared" ref="AB57:AC57" si="259">(1*100)/5</f>
        <v>20</v>
      </c>
      <c r="AC57" s="4">
        <f t="shared" si="259"/>
        <v>20</v>
      </c>
      <c r="AD57" s="4">
        <f t="shared" ref="AD57:AE57" si="260">(0*100)/5</f>
        <v>0</v>
      </c>
      <c r="AE57" s="4">
        <f t="shared" si="260"/>
        <v>0</v>
      </c>
    </row>
    <row r="58">
      <c r="A58" s="1" t="s">
        <v>6</v>
      </c>
      <c r="B58" s="4">
        <f>(2*100)/5</f>
        <v>40</v>
      </c>
      <c r="C58" s="4">
        <f>(1*100)/5</f>
        <v>20</v>
      </c>
      <c r="D58" s="4">
        <f t="shared" ref="D58:D59" si="273">(2*100)/5</f>
        <v>40</v>
      </c>
      <c r="E58" s="4">
        <f t="shared" si="261"/>
        <v>20</v>
      </c>
      <c r="F58" s="4">
        <f t="shared" si="262"/>
        <v>0</v>
      </c>
      <c r="G58" s="4">
        <f>(2*100)/5</f>
        <v>40</v>
      </c>
      <c r="H58" s="4">
        <f t="shared" ref="H58:J58" si="263">(1*100)/5</f>
        <v>20</v>
      </c>
      <c r="I58" s="4">
        <f t="shared" si="263"/>
        <v>20</v>
      </c>
      <c r="J58" s="4">
        <f t="shared" si="263"/>
        <v>20</v>
      </c>
      <c r="K58" s="4">
        <f t="shared" ref="K58:K63" si="275">(0*100)/5</f>
        <v>0</v>
      </c>
      <c r="L58" s="4">
        <f t="shared" si="264"/>
        <v>40</v>
      </c>
      <c r="M58" s="4">
        <f t="shared" si="265"/>
        <v>20</v>
      </c>
      <c r="N58" s="4">
        <f t="shared" si="266"/>
        <v>40</v>
      </c>
      <c r="O58" s="4">
        <f t="shared" si="267"/>
        <v>20</v>
      </c>
      <c r="P58" s="4">
        <f t="shared" ref="P58:P59" si="276">(2*100)/5</f>
        <v>40</v>
      </c>
      <c r="Q58" s="4">
        <f>(0*100)/5</f>
        <v>0</v>
      </c>
      <c r="R58" s="4">
        <f t="shared" ref="R58:S58" si="268">(1*100)/5</f>
        <v>20</v>
      </c>
      <c r="S58" s="4">
        <f t="shared" si="268"/>
        <v>20</v>
      </c>
      <c r="T58" s="4">
        <f>(3*100)/5</f>
        <v>60</v>
      </c>
      <c r="U58" s="4">
        <f t="shared" ref="U58:V58" si="269">(2*100)/5</f>
        <v>40</v>
      </c>
      <c r="V58" s="4">
        <f t="shared" si="269"/>
        <v>40</v>
      </c>
      <c r="W58" s="4">
        <f t="shared" si="270"/>
        <v>20</v>
      </c>
      <c r="X58" s="4">
        <f>(1*100)/5</f>
        <v>20</v>
      </c>
      <c r="Y58" s="4">
        <f t="shared" ref="Y58:Z58" si="271">(0*100)/5</f>
        <v>0</v>
      </c>
      <c r="Z58" s="4">
        <f t="shared" si="271"/>
        <v>0</v>
      </c>
      <c r="AA58" s="4">
        <f>(1*100)/5</f>
        <v>20</v>
      </c>
      <c r="AB58" s="4">
        <f>(2*100)/5</f>
        <v>40</v>
      </c>
      <c r="AC58" s="4">
        <f t="shared" ref="AC58:AC60" si="280">(1*100)/5</f>
        <v>20</v>
      </c>
      <c r="AD58" s="4">
        <f t="shared" ref="AD58:AE58" si="272">(0*100)/5</f>
        <v>0</v>
      </c>
      <c r="AE58" s="4">
        <f t="shared" si="272"/>
        <v>0</v>
      </c>
    </row>
    <row r="59">
      <c r="A59" s="1" t="s">
        <v>7</v>
      </c>
      <c r="B59" s="4">
        <f>(1*100)/5</f>
        <v>20</v>
      </c>
      <c r="C59" s="4">
        <f>(0*100)/5</f>
        <v>0</v>
      </c>
      <c r="D59" s="4">
        <f t="shared" si="273"/>
        <v>40</v>
      </c>
      <c r="E59" s="4">
        <f t="shared" ref="E59:E60" si="283">(2*100)/5</f>
        <v>40</v>
      </c>
      <c r="F59" s="4">
        <f t="shared" si="262"/>
        <v>0</v>
      </c>
      <c r="G59" s="4">
        <f>(1*100)/5</f>
        <v>20</v>
      </c>
      <c r="H59" s="4">
        <f t="shared" ref="H59:I59" si="274">(0*100)/5</f>
        <v>0</v>
      </c>
      <c r="I59" s="4">
        <f t="shared" si="274"/>
        <v>0</v>
      </c>
      <c r="J59" s="4">
        <f>(1*100)/5</f>
        <v>20</v>
      </c>
      <c r="K59" s="4">
        <f t="shared" si="275"/>
        <v>0</v>
      </c>
      <c r="L59" s="4">
        <f>(1*100)/5</f>
        <v>20</v>
      </c>
      <c r="M59" s="4">
        <f t="shared" ref="M59:M60" si="285">(2*100)/5</f>
        <v>40</v>
      </c>
      <c r="N59" s="4">
        <f t="shared" ref="N59:N60" si="286">(1*100)/5</f>
        <v>20</v>
      </c>
      <c r="O59" s="4">
        <f t="shared" ref="O59:O61" si="287">(0*100)/5</f>
        <v>0</v>
      </c>
      <c r="P59" s="4">
        <f t="shared" si="276"/>
        <v>40</v>
      </c>
      <c r="Q59" s="4">
        <f t="shared" ref="Q59:R59" si="277">(1*100)/5</f>
        <v>20</v>
      </c>
      <c r="R59" s="4">
        <f t="shared" si="277"/>
        <v>20</v>
      </c>
      <c r="S59" s="4">
        <f>(0*100)/5</f>
        <v>0</v>
      </c>
      <c r="T59" s="4">
        <f t="shared" ref="T59:U59" si="278">(2*100)/5</f>
        <v>40</v>
      </c>
      <c r="U59" s="4">
        <f t="shared" si="278"/>
        <v>40</v>
      </c>
      <c r="V59" s="4">
        <f>(3*100)/5</f>
        <v>60</v>
      </c>
      <c r="W59" s="4">
        <f>(2*100)/5</f>
        <v>40</v>
      </c>
      <c r="X59" s="4">
        <f>(0*100)/5</f>
        <v>0</v>
      </c>
      <c r="Y59" s="4">
        <f>(2*100)/5</f>
        <v>40</v>
      </c>
      <c r="Z59" s="4">
        <f t="shared" ref="Z59:AA59" si="279">(0*100)/5</f>
        <v>0</v>
      </c>
      <c r="AA59" s="4">
        <f t="shared" si="279"/>
        <v>0</v>
      </c>
      <c r="AB59" s="4">
        <f>(3*100)/5</f>
        <v>60</v>
      </c>
      <c r="AC59" s="4">
        <f t="shared" si="280"/>
        <v>20</v>
      </c>
      <c r="AD59" s="4">
        <f t="shared" ref="AD59:AE59" si="281">(0*100)/5</f>
        <v>0</v>
      </c>
      <c r="AE59" s="4">
        <f t="shared" si="281"/>
        <v>0</v>
      </c>
    </row>
    <row r="60">
      <c r="A60" s="1" t="s">
        <v>8</v>
      </c>
      <c r="B60" s="4">
        <f t="shared" ref="B60:D60" si="282">(0*100)/5</f>
        <v>0</v>
      </c>
      <c r="C60" s="4">
        <f t="shared" si="282"/>
        <v>0</v>
      </c>
      <c r="D60" s="4">
        <f t="shared" si="282"/>
        <v>0</v>
      </c>
      <c r="E60" s="4">
        <f t="shared" si="283"/>
        <v>40</v>
      </c>
      <c r="F60" s="4">
        <f t="shared" si="262"/>
        <v>0</v>
      </c>
      <c r="G60" s="4">
        <f t="shared" ref="G60:I60" si="284">(0*100)/5</f>
        <v>0</v>
      </c>
      <c r="H60" s="4">
        <f t="shared" si="284"/>
        <v>0</v>
      </c>
      <c r="I60" s="4">
        <f t="shared" si="284"/>
        <v>0</v>
      </c>
      <c r="J60" s="4">
        <f t="shared" ref="J60:J62" si="292">(4*100)/5</f>
        <v>80</v>
      </c>
      <c r="K60" s="4">
        <f t="shared" si="275"/>
        <v>0</v>
      </c>
      <c r="L60" s="4">
        <f>(0*100)/5</f>
        <v>0</v>
      </c>
      <c r="M60" s="4">
        <f t="shared" si="285"/>
        <v>40</v>
      </c>
      <c r="N60" s="4">
        <f t="shared" si="286"/>
        <v>20</v>
      </c>
      <c r="O60" s="4">
        <f t="shared" si="287"/>
        <v>0</v>
      </c>
      <c r="P60" s="4">
        <f t="shared" ref="P60:R60" si="288">(0*100)/5</f>
        <v>0</v>
      </c>
      <c r="Q60" s="4">
        <f t="shared" si="288"/>
        <v>0</v>
      </c>
      <c r="R60" s="4">
        <f t="shared" si="288"/>
        <v>0</v>
      </c>
      <c r="S60" s="4">
        <f t="shared" ref="S60:T60" si="289">(1*100)/5</f>
        <v>20</v>
      </c>
      <c r="T60" s="4">
        <f t="shared" si="289"/>
        <v>20</v>
      </c>
      <c r="U60" s="4">
        <f>(3*100)/5</f>
        <v>60</v>
      </c>
      <c r="V60" s="4">
        <f t="shared" ref="V60:V62" si="296">(2*100)/5</f>
        <v>40</v>
      </c>
      <c r="W60" s="4">
        <f t="shared" ref="W60:W61" si="297">(0*100)/5</f>
        <v>0</v>
      </c>
      <c r="X60" s="4">
        <f t="shared" ref="X60:X61" si="298">(1*100)/5</f>
        <v>20</v>
      </c>
      <c r="Y60" s="4">
        <f>(3*100)/5</f>
        <v>60</v>
      </c>
      <c r="Z60" s="4">
        <f t="shared" ref="Z60:Z61" si="299">(1*100)/5</f>
        <v>20</v>
      </c>
      <c r="AA60" s="4">
        <f t="shared" ref="AA60:AA61" si="300">(0*100)/5</f>
        <v>0</v>
      </c>
      <c r="AB60" s="4">
        <f>(5*100)/5</f>
        <v>100</v>
      </c>
      <c r="AC60" s="4">
        <f t="shared" si="280"/>
        <v>20</v>
      </c>
      <c r="AD60" s="4">
        <f>(1*100)/5</f>
        <v>20</v>
      </c>
      <c r="AE60" s="4">
        <f>(0*100)/5</f>
        <v>0</v>
      </c>
    </row>
    <row r="61">
      <c r="A61" s="1" t="s">
        <v>9</v>
      </c>
      <c r="B61" s="4">
        <f t="shared" ref="B61:D61" si="290">(0*100)/5</f>
        <v>0</v>
      </c>
      <c r="C61" s="4">
        <f t="shared" si="290"/>
        <v>0</v>
      </c>
      <c r="D61" s="4">
        <f t="shared" si="290"/>
        <v>0</v>
      </c>
      <c r="E61" s="4">
        <f t="shared" ref="E61:E65" si="303">(1*100)/5</f>
        <v>20</v>
      </c>
      <c r="F61" s="4">
        <f t="shared" si="262"/>
        <v>0</v>
      </c>
      <c r="G61" s="4">
        <f t="shared" ref="G61:I61" si="291">(0*100)/5</f>
        <v>0</v>
      </c>
      <c r="H61" s="4">
        <f t="shared" si="291"/>
        <v>0</v>
      </c>
      <c r="I61" s="4">
        <f t="shared" si="291"/>
        <v>0</v>
      </c>
      <c r="J61" s="4">
        <f t="shared" si="292"/>
        <v>80</v>
      </c>
      <c r="K61" s="4">
        <f t="shared" si="275"/>
        <v>0</v>
      </c>
      <c r="L61" s="4">
        <f t="shared" ref="L61:L62" si="305">(2*100)/5</f>
        <v>40</v>
      </c>
      <c r="M61" s="4">
        <f t="shared" ref="M61:N61" si="293">(1*100)/5</f>
        <v>20</v>
      </c>
      <c r="N61" s="4">
        <f t="shared" si="293"/>
        <v>20</v>
      </c>
      <c r="O61" s="4">
        <f t="shared" si="287"/>
        <v>0</v>
      </c>
      <c r="P61" s="4">
        <f t="shared" ref="P61:R61" si="294">(0*100)/5</f>
        <v>0</v>
      </c>
      <c r="Q61" s="4">
        <f t="shared" si="294"/>
        <v>0</v>
      </c>
      <c r="R61" s="4">
        <f t="shared" si="294"/>
        <v>0</v>
      </c>
      <c r="S61" s="4">
        <f t="shared" ref="S61:T61" si="295">(1*100)/5</f>
        <v>20</v>
      </c>
      <c r="T61" s="4">
        <f t="shared" si="295"/>
        <v>20</v>
      </c>
      <c r="U61" s="4">
        <f t="shared" ref="U61:U62" si="309">(4*100)/5</f>
        <v>80</v>
      </c>
      <c r="V61" s="4">
        <f t="shared" si="296"/>
        <v>40</v>
      </c>
      <c r="W61" s="4">
        <f t="shared" si="297"/>
        <v>0</v>
      </c>
      <c r="X61" s="4">
        <f t="shared" si="298"/>
        <v>20</v>
      </c>
      <c r="Y61" s="4">
        <f t="shared" ref="Y61:Y62" si="310">(2*100)/5</f>
        <v>40</v>
      </c>
      <c r="Z61" s="4">
        <f t="shared" si="299"/>
        <v>20</v>
      </c>
      <c r="AA61" s="4">
        <f t="shared" si="300"/>
        <v>0</v>
      </c>
      <c r="AB61" s="4">
        <f t="shared" ref="AB61:AB64" si="312">(3*100)/5</f>
        <v>60</v>
      </c>
      <c r="AC61" s="4">
        <f t="shared" ref="AC61:AE61" si="301">(0*100)/5</f>
        <v>0</v>
      </c>
      <c r="AD61" s="4">
        <f t="shared" si="301"/>
        <v>0</v>
      </c>
      <c r="AE61" s="4">
        <f t="shared" si="301"/>
        <v>0</v>
      </c>
    </row>
    <row r="62">
      <c r="A62" s="1" t="s">
        <v>10</v>
      </c>
      <c r="B62" s="4">
        <f>(1*100)/5</f>
        <v>20</v>
      </c>
      <c r="C62" s="4">
        <f t="shared" ref="C62:D62" si="302">(0*100)/5</f>
        <v>0</v>
      </c>
      <c r="D62" s="4">
        <f t="shared" si="302"/>
        <v>0</v>
      </c>
      <c r="E62" s="4">
        <f t="shared" si="303"/>
        <v>20</v>
      </c>
      <c r="F62" s="4">
        <f t="shared" si="262"/>
        <v>0</v>
      </c>
      <c r="G62" s="4">
        <f t="shared" ref="G62:I62" si="304">(0*100)/5</f>
        <v>0</v>
      </c>
      <c r="H62" s="4">
        <f t="shared" si="304"/>
        <v>0</v>
      </c>
      <c r="I62" s="4">
        <f t="shared" si="304"/>
        <v>0</v>
      </c>
      <c r="J62" s="4">
        <f t="shared" si="292"/>
        <v>80</v>
      </c>
      <c r="K62" s="4">
        <f t="shared" si="275"/>
        <v>0</v>
      </c>
      <c r="L62" s="4">
        <f t="shared" si="305"/>
        <v>40</v>
      </c>
      <c r="M62" s="4">
        <f>(1*100)/5</f>
        <v>20</v>
      </c>
      <c r="N62" s="4">
        <f t="shared" ref="N62:O62" si="306">(0*100)/5</f>
        <v>0</v>
      </c>
      <c r="O62" s="4">
        <f t="shared" si="306"/>
        <v>0</v>
      </c>
      <c r="P62" s="4">
        <f t="shared" ref="P62:P64" si="316">(1*100)/5</f>
        <v>20</v>
      </c>
      <c r="Q62" s="4">
        <f t="shared" ref="Q62:R62" si="307">(0*100)/5</f>
        <v>0</v>
      </c>
      <c r="R62" s="4">
        <f t="shared" si="307"/>
        <v>0</v>
      </c>
      <c r="S62" s="4">
        <f t="shared" ref="S62:T62" si="308">(1*100)/5</f>
        <v>20</v>
      </c>
      <c r="T62" s="4">
        <f t="shared" si="308"/>
        <v>20</v>
      </c>
      <c r="U62" s="4">
        <f t="shared" si="309"/>
        <v>80</v>
      </c>
      <c r="V62" s="4">
        <f t="shared" si="296"/>
        <v>40</v>
      </c>
      <c r="W62" s="4">
        <f>(1*100)/5</f>
        <v>20</v>
      </c>
      <c r="X62" s="4">
        <f t="shared" ref="X62:X64" si="319">(0*100)/5</f>
        <v>0</v>
      </c>
      <c r="Y62" s="4">
        <f t="shared" si="310"/>
        <v>40</v>
      </c>
      <c r="Z62" s="4">
        <f t="shared" ref="Z62:AA62" si="311">(0*100)/5</f>
        <v>0</v>
      </c>
      <c r="AA62" s="4">
        <f t="shared" si="311"/>
        <v>0</v>
      </c>
      <c r="AB62" s="4">
        <f t="shared" si="312"/>
        <v>60</v>
      </c>
      <c r="AC62" s="4">
        <f t="shared" ref="AC62:AD62" si="313">(0*100)/5</f>
        <v>0</v>
      </c>
      <c r="AD62" s="4">
        <f t="shared" si="313"/>
        <v>0</v>
      </c>
      <c r="AE62" s="4">
        <f>(1*100)/5</f>
        <v>20</v>
      </c>
    </row>
    <row r="63">
      <c r="A63" s="1" t="s">
        <v>11</v>
      </c>
      <c r="B63" s="4">
        <f>(3*100)/5</f>
        <v>60</v>
      </c>
      <c r="C63" s="4">
        <f t="shared" ref="C63:D63" si="314">(0*100)/5</f>
        <v>0</v>
      </c>
      <c r="D63" s="4">
        <f t="shared" si="314"/>
        <v>0</v>
      </c>
      <c r="E63" s="4">
        <f t="shared" si="303"/>
        <v>20</v>
      </c>
      <c r="F63" s="4">
        <f t="shared" si="262"/>
        <v>0</v>
      </c>
      <c r="G63" s="4">
        <f t="shared" ref="G63:G65" si="323">(0*100)/5</f>
        <v>0</v>
      </c>
      <c r="H63" s="4">
        <f>(1*100)/5</f>
        <v>20</v>
      </c>
      <c r="I63" s="4">
        <f>(0*100)/5</f>
        <v>0</v>
      </c>
      <c r="J63" s="4">
        <f>(3*100)/5</f>
        <v>60</v>
      </c>
      <c r="K63" s="4">
        <f t="shared" si="275"/>
        <v>0</v>
      </c>
      <c r="L63" s="4">
        <f>(1*100)/5</f>
        <v>20</v>
      </c>
      <c r="M63" s="4">
        <f t="shared" ref="M63:M64" si="325">(2*100)/5</f>
        <v>40</v>
      </c>
      <c r="N63" s="4">
        <f t="shared" ref="N63:O63" si="315">(0*100)/5</f>
        <v>0</v>
      </c>
      <c r="O63" s="4">
        <f t="shared" si="315"/>
        <v>0</v>
      </c>
      <c r="P63" s="4">
        <f t="shared" si="316"/>
        <v>20</v>
      </c>
      <c r="Q63" s="4">
        <f t="shared" ref="Q63:R63" si="317">(0*100)/5</f>
        <v>0</v>
      </c>
      <c r="R63" s="4">
        <f t="shared" si="317"/>
        <v>0</v>
      </c>
      <c r="S63" s="4">
        <f>(1*100)/5</f>
        <v>20</v>
      </c>
      <c r="T63" s="4">
        <f>(0*100)/5</f>
        <v>0</v>
      </c>
      <c r="U63" s="4">
        <f t="shared" ref="U63:U65" si="328">(2*100)/5</f>
        <v>40</v>
      </c>
      <c r="V63" s="4">
        <f t="shared" ref="V63:W63" si="318">(1*100)/5</f>
        <v>20</v>
      </c>
      <c r="W63" s="4">
        <f t="shared" si="318"/>
        <v>20</v>
      </c>
      <c r="X63" s="4">
        <f t="shared" si="319"/>
        <v>0</v>
      </c>
      <c r="Y63" s="4">
        <f>(1*100)/5</f>
        <v>20</v>
      </c>
      <c r="Z63" s="4">
        <f t="shared" ref="Z63:AA63" si="320">(0*100)/5</f>
        <v>0</v>
      </c>
      <c r="AA63" s="4">
        <f t="shared" si="320"/>
        <v>0</v>
      </c>
      <c r="AB63" s="4">
        <f t="shared" si="312"/>
        <v>60</v>
      </c>
      <c r="AC63" s="4">
        <f t="shared" ref="AC63:AE63" si="321">(0*100)/5</f>
        <v>0</v>
      </c>
      <c r="AD63" s="4">
        <f t="shared" si="321"/>
        <v>0</v>
      </c>
      <c r="AE63" s="4">
        <f t="shared" si="321"/>
        <v>0</v>
      </c>
    </row>
    <row r="64">
      <c r="A64" s="1" t="s">
        <v>12</v>
      </c>
      <c r="B64" s="4">
        <f>(1*100)/5</f>
        <v>20</v>
      </c>
      <c r="C64" s="4">
        <f t="shared" ref="C64:D64" si="322">(0*100)/5</f>
        <v>0</v>
      </c>
      <c r="D64" s="4">
        <f t="shared" si="322"/>
        <v>0</v>
      </c>
      <c r="E64" s="4">
        <f t="shared" si="303"/>
        <v>20</v>
      </c>
      <c r="F64" s="4">
        <f t="shared" si="262"/>
        <v>0</v>
      </c>
      <c r="G64" s="4">
        <f t="shared" si="323"/>
        <v>0</v>
      </c>
      <c r="H64" s="4">
        <f t="shared" ref="H64:J64" si="324">(0*100)/5</f>
        <v>0</v>
      </c>
      <c r="I64" s="4">
        <f t="shared" si="324"/>
        <v>0</v>
      </c>
      <c r="J64" s="4">
        <f t="shared" si="324"/>
        <v>0</v>
      </c>
      <c r="K64" s="4">
        <f>(1*100)/5</f>
        <v>20</v>
      </c>
      <c r="L64" s="4">
        <f>(0*100)/5</f>
        <v>0</v>
      </c>
      <c r="M64" s="4">
        <f t="shared" si="325"/>
        <v>40</v>
      </c>
      <c r="N64" s="4">
        <f t="shared" ref="N64:O64" si="326">(0*100)/5</f>
        <v>0</v>
      </c>
      <c r="O64" s="4">
        <f t="shared" si="326"/>
        <v>0</v>
      </c>
      <c r="P64" s="4">
        <f t="shared" si="316"/>
        <v>20</v>
      </c>
      <c r="Q64" s="4">
        <f t="shared" ref="Q64:T64" si="327">(0*100)/5</f>
        <v>0</v>
      </c>
      <c r="R64" s="4">
        <f t="shared" si="327"/>
        <v>0</v>
      </c>
      <c r="S64" s="4">
        <f t="shared" si="327"/>
        <v>0</v>
      </c>
      <c r="T64" s="4">
        <f t="shared" si="327"/>
        <v>0</v>
      </c>
      <c r="U64" s="4">
        <f t="shared" si="328"/>
        <v>40</v>
      </c>
      <c r="V64" s="4">
        <f>(2*100)/5</f>
        <v>40</v>
      </c>
      <c r="W64" s="4">
        <f>(1*100)/5</f>
        <v>20</v>
      </c>
      <c r="X64" s="4">
        <f t="shared" si="319"/>
        <v>0</v>
      </c>
      <c r="Y64" s="4">
        <f t="shared" ref="Y64:AA64" si="329">(0*100)/5</f>
        <v>0</v>
      </c>
      <c r="Z64" s="4">
        <f t="shared" si="329"/>
        <v>0</v>
      </c>
      <c r="AA64" s="4">
        <f t="shared" si="329"/>
        <v>0</v>
      </c>
      <c r="AB64" s="4">
        <f t="shared" si="312"/>
        <v>60</v>
      </c>
      <c r="AC64" s="4">
        <f>(0*100)/5</f>
        <v>0</v>
      </c>
      <c r="AD64" s="4">
        <f>(1*100)/5</f>
        <v>20</v>
      </c>
      <c r="AE64" s="4">
        <f>(0*100)/5</f>
        <v>0</v>
      </c>
    </row>
    <row r="65">
      <c r="A65" s="1" t="s">
        <v>13</v>
      </c>
      <c r="B65" s="4">
        <f t="shared" ref="B65:D65" si="330">(0*100)/5</f>
        <v>0</v>
      </c>
      <c r="C65" s="4">
        <f t="shared" si="330"/>
        <v>0</v>
      </c>
      <c r="D65" s="4">
        <f t="shared" si="330"/>
        <v>0</v>
      </c>
      <c r="E65" s="4">
        <f t="shared" si="303"/>
        <v>20</v>
      </c>
      <c r="F65" s="4">
        <f t="shared" si="262"/>
        <v>0</v>
      </c>
      <c r="G65" s="4">
        <f t="shared" si="323"/>
        <v>0</v>
      </c>
      <c r="H65" s="4">
        <f t="shared" ref="H65:L65" si="331">(0*100)/5</f>
        <v>0</v>
      </c>
      <c r="I65" s="4">
        <f t="shared" si="331"/>
        <v>0</v>
      </c>
      <c r="J65" s="4">
        <f t="shared" si="331"/>
        <v>0</v>
      </c>
      <c r="K65" s="4">
        <f t="shared" si="331"/>
        <v>0</v>
      </c>
      <c r="L65" s="4">
        <f t="shared" si="331"/>
        <v>0</v>
      </c>
      <c r="M65" s="4">
        <f t="shared" ref="M65:M66" si="338">(3*100)/5</f>
        <v>60</v>
      </c>
      <c r="N65" s="4">
        <f t="shared" ref="N65:P65" si="332">(0*100)/5</f>
        <v>0</v>
      </c>
      <c r="O65" s="4">
        <f t="shared" si="332"/>
        <v>0</v>
      </c>
      <c r="P65" s="4">
        <f t="shared" si="332"/>
        <v>0</v>
      </c>
      <c r="Q65" s="4">
        <f t="shared" ref="Q65:R65" si="333">(1*100)/5</f>
        <v>20</v>
      </c>
      <c r="R65" s="4">
        <f t="shared" si="333"/>
        <v>20</v>
      </c>
      <c r="S65" s="4">
        <f t="shared" ref="S65:T65" si="334">(0*100)/5</f>
        <v>0</v>
      </c>
      <c r="T65" s="4">
        <f t="shared" si="334"/>
        <v>0</v>
      </c>
      <c r="U65" s="4">
        <f t="shared" si="328"/>
        <v>40</v>
      </c>
      <c r="V65" s="4">
        <f>(1*100)/5</f>
        <v>20</v>
      </c>
      <c r="W65" s="4">
        <f t="shared" ref="W65:Y65" si="335">(0*100)/5</f>
        <v>0</v>
      </c>
      <c r="X65" s="4">
        <f t="shared" si="335"/>
        <v>0</v>
      </c>
      <c r="Y65" s="4">
        <f t="shared" si="335"/>
        <v>0</v>
      </c>
      <c r="Z65" s="4">
        <f t="shared" ref="Z65:Z66" si="342">(1*100)/5</f>
        <v>20</v>
      </c>
      <c r="AA65" s="4">
        <f t="shared" ref="AA65:AE65" si="336">(0*100)/5</f>
        <v>0</v>
      </c>
      <c r="AB65" s="4">
        <f t="shared" si="336"/>
        <v>0</v>
      </c>
      <c r="AC65" s="4">
        <f t="shared" si="336"/>
        <v>0</v>
      </c>
      <c r="AD65" s="4">
        <f t="shared" si="336"/>
        <v>0</v>
      </c>
      <c r="AE65" s="4">
        <f t="shared" si="336"/>
        <v>0</v>
      </c>
    </row>
    <row r="66">
      <c r="A66" s="1" t="s">
        <v>14</v>
      </c>
      <c r="B66" s="4">
        <f t="shared" ref="B66:L66" si="337">(0*100)/5</f>
        <v>0</v>
      </c>
      <c r="C66" s="4">
        <f t="shared" si="337"/>
        <v>0</v>
      </c>
      <c r="D66" s="4">
        <f t="shared" si="337"/>
        <v>0</v>
      </c>
      <c r="E66" s="4">
        <f t="shared" si="337"/>
        <v>0</v>
      </c>
      <c r="F66" s="4">
        <f t="shared" si="337"/>
        <v>0</v>
      </c>
      <c r="G66" s="4">
        <f t="shared" si="337"/>
        <v>0</v>
      </c>
      <c r="H66" s="4">
        <f t="shared" si="337"/>
        <v>0</v>
      </c>
      <c r="I66" s="4">
        <f t="shared" si="337"/>
        <v>0</v>
      </c>
      <c r="J66" s="4">
        <f t="shared" si="337"/>
        <v>0</v>
      </c>
      <c r="K66" s="4">
        <f t="shared" si="337"/>
        <v>0</v>
      </c>
      <c r="L66" s="4">
        <f t="shared" si="337"/>
        <v>0</v>
      </c>
      <c r="M66" s="4">
        <f t="shared" si="338"/>
        <v>60</v>
      </c>
      <c r="N66" s="4">
        <f t="shared" ref="N66:Q66" si="339">(0*100)/5</f>
        <v>0</v>
      </c>
      <c r="O66" s="4">
        <f t="shared" si="339"/>
        <v>0</v>
      </c>
      <c r="P66" s="4">
        <f t="shared" si="339"/>
        <v>0</v>
      </c>
      <c r="Q66" s="4">
        <f t="shared" si="339"/>
        <v>0</v>
      </c>
      <c r="R66" s="4">
        <f>(1*100)/5</f>
        <v>20</v>
      </c>
      <c r="S66" s="4">
        <f t="shared" ref="S66:T66" si="340">(0*100)/5</f>
        <v>0</v>
      </c>
      <c r="T66" s="4">
        <f t="shared" si="340"/>
        <v>0</v>
      </c>
      <c r="U66" s="4">
        <f>(1*100)/5</f>
        <v>20</v>
      </c>
      <c r="V66" s="4">
        <f t="shared" ref="V66:Y66" si="341">(0*100)/5</f>
        <v>0</v>
      </c>
      <c r="W66" s="4">
        <f t="shared" si="341"/>
        <v>0</v>
      </c>
      <c r="X66" s="4">
        <f t="shared" si="341"/>
        <v>0</v>
      </c>
      <c r="Y66" s="4">
        <f t="shared" si="341"/>
        <v>0</v>
      </c>
      <c r="Z66" s="4">
        <f t="shared" si="342"/>
        <v>20</v>
      </c>
      <c r="AA66" s="4">
        <f t="shared" ref="AA66:AE66" si="343">(0*100)/5</f>
        <v>0</v>
      </c>
      <c r="AB66" s="4">
        <f t="shared" si="343"/>
        <v>0</v>
      </c>
      <c r="AC66" s="4">
        <f t="shared" si="343"/>
        <v>0</v>
      </c>
      <c r="AD66" s="4">
        <f t="shared" si="343"/>
        <v>0</v>
      </c>
      <c r="AE66" s="4">
        <f t="shared" si="343"/>
        <v>0</v>
      </c>
    </row>
    <row r="67">
      <c r="A67" s="1" t="s">
        <v>15</v>
      </c>
      <c r="B67" s="4">
        <f t="shared" ref="B67:AE67" si="344">(0*100)/5</f>
        <v>0</v>
      </c>
      <c r="C67" s="4">
        <f t="shared" si="344"/>
        <v>0</v>
      </c>
      <c r="D67" s="4">
        <f t="shared" si="344"/>
        <v>0</v>
      </c>
      <c r="E67" s="4">
        <f t="shared" si="344"/>
        <v>0</v>
      </c>
      <c r="F67" s="4">
        <f t="shared" si="344"/>
        <v>0</v>
      </c>
      <c r="G67" s="4">
        <f t="shared" si="344"/>
        <v>0</v>
      </c>
      <c r="H67" s="4">
        <f t="shared" si="344"/>
        <v>0</v>
      </c>
      <c r="I67" s="4">
        <f t="shared" si="344"/>
        <v>0</v>
      </c>
      <c r="J67" s="4">
        <f t="shared" si="344"/>
        <v>0</v>
      </c>
      <c r="K67" s="4">
        <f t="shared" si="344"/>
        <v>0</v>
      </c>
      <c r="L67" s="4">
        <f t="shared" si="344"/>
        <v>0</v>
      </c>
      <c r="M67" s="4">
        <f t="shared" si="344"/>
        <v>0</v>
      </c>
      <c r="N67" s="4">
        <f t="shared" si="344"/>
        <v>0</v>
      </c>
      <c r="O67" s="4">
        <f t="shared" si="344"/>
        <v>0</v>
      </c>
      <c r="P67" s="4">
        <f t="shared" si="344"/>
        <v>0</v>
      </c>
      <c r="Q67" s="4">
        <f t="shared" si="344"/>
        <v>0</v>
      </c>
      <c r="R67" s="4">
        <f t="shared" si="344"/>
        <v>0</v>
      </c>
      <c r="S67" s="4">
        <f t="shared" si="344"/>
        <v>0</v>
      </c>
      <c r="T67" s="4">
        <f t="shared" si="344"/>
        <v>0</v>
      </c>
      <c r="U67" s="4">
        <f t="shared" si="344"/>
        <v>0</v>
      </c>
      <c r="V67" s="4">
        <f t="shared" si="344"/>
        <v>0</v>
      </c>
      <c r="W67" s="4">
        <f t="shared" si="344"/>
        <v>0</v>
      </c>
      <c r="X67" s="4">
        <f t="shared" si="344"/>
        <v>0</v>
      </c>
      <c r="Y67" s="4">
        <f t="shared" si="344"/>
        <v>0</v>
      </c>
      <c r="Z67" s="4">
        <f t="shared" si="344"/>
        <v>0</v>
      </c>
      <c r="AA67" s="4">
        <f t="shared" si="344"/>
        <v>0</v>
      </c>
      <c r="AB67" s="4">
        <f t="shared" si="344"/>
        <v>0</v>
      </c>
      <c r="AC67" s="4">
        <f t="shared" si="344"/>
        <v>0</v>
      </c>
      <c r="AD67" s="4">
        <f t="shared" si="344"/>
        <v>0</v>
      </c>
      <c r="AE67" s="4">
        <f t="shared" si="344"/>
        <v>0</v>
      </c>
    </row>
    <row r="68">
      <c r="A68" s="1" t="s">
        <v>16</v>
      </c>
      <c r="B68" s="4">
        <f t="shared" ref="B68:AE68" si="345">(0*100)/5</f>
        <v>0</v>
      </c>
      <c r="C68" s="4">
        <f t="shared" si="345"/>
        <v>0</v>
      </c>
      <c r="D68" s="4">
        <f t="shared" si="345"/>
        <v>0</v>
      </c>
      <c r="E68" s="4">
        <f t="shared" si="345"/>
        <v>0</v>
      </c>
      <c r="F68" s="4">
        <f t="shared" si="345"/>
        <v>0</v>
      </c>
      <c r="G68" s="4">
        <f t="shared" si="345"/>
        <v>0</v>
      </c>
      <c r="H68" s="4">
        <f t="shared" si="345"/>
        <v>0</v>
      </c>
      <c r="I68" s="4">
        <f t="shared" si="345"/>
        <v>0</v>
      </c>
      <c r="J68" s="4">
        <f t="shared" si="345"/>
        <v>0</v>
      </c>
      <c r="K68" s="4">
        <f t="shared" si="345"/>
        <v>0</v>
      </c>
      <c r="L68" s="4">
        <f t="shared" si="345"/>
        <v>0</v>
      </c>
      <c r="M68" s="4">
        <f t="shared" si="345"/>
        <v>0</v>
      </c>
      <c r="N68" s="4">
        <f t="shared" si="345"/>
        <v>0</v>
      </c>
      <c r="O68" s="4">
        <f t="shared" si="345"/>
        <v>0</v>
      </c>
      <c r="P68" s="4">
        <f t="shared" si="345"/>
        <v>0</v>
      </c>
      <c r="Q68" s="4">
        <f t="shared" si="345"/>
        <v>0</v>
      </c>
      <c r="R68" s="4">
        <f t="shared" si="345"/>
        <v>0</v>
      </c>
      <c r="S68" s="4">
        <f t="shared" si="345"/>
        <v>0</v>
      </c>
      <c r="T68" s="4">
        <f t="shared" si="345"/>
        <v>0</v>
      </c>
      <c r="U68" s="4">
        <f t="shared" si="345"/>
        <v>0</v>
      </c>
      <c r="V68" s="4">
        <f t="shared" si="345"/>
        <v>0</v>
      </c>
      <c r="W68" s="4">
        <f t="shared" si="345"/>
        <v>0</v>
      </c>
      <c r="X68" s="4">
        <f t="shared" si="345"/>
        <v>0</v>
      </c>
      <c r="Y68" s="4">
        <f t="shared" si="345"/>
        <v>0</v>
      </c>
      <c r="Z68" s="4">
        <f t="shared" si="345"/>
        <v>0</v>
      </c>
      <c r="AA68" s="4">
        <f t="shared" si="345"/>
        <v>0</v>
      </c>
      <c r="AB68" s="4">
        <f t="shared" si="345"/>
        <v>0</v>
      </c>
      <c r="AC68" s="4">
        <f t="shared" si="345"/>
        <v>0</v>
      </c>
      <c r="AD68" s="4">
        <f t="shared" si="345"/>
        <v>0</v>
      </c>
      <c r="AE68" s="4">
        <f t="shared" si="345"/>
        <v>0</v>
      </c>
    </row>
    <row r="69">
      <c r="A69" s="1" t="s">
        <v>17</v>
      </c>
      <c r="B69" s="4">
        <f t="shared" ref="B69:AE69" si="346">(0*100)/5</f>
        <v>0</v>
      </c>
      <c r="C69" s="4">
        <f t="shared" si="346"/>
        <v>0</v>
      </c>
      <c r="D69" s="4">
        <f t="shared" si="346"/>
        <v>0</v>
      </c>
      <c r="E69" s="4">
        <f t="shared" si="346"/>
        <v>0</v>
      </c>
      <c r="F69" s="4">
        <f t="shared" si="346"/>
        <v>0</v>
      </c>
      <c r="G69" s="4">
        <f t="shared" si="346"/>
        <v>0</v>
      </c>
      <c r="H69" s="4">
        <f t="shared" si="346"/>
        <v>0</v>
      </c>
      <c r="I69" s="4">
        <f t="shared" si="346"/>
        <v>0</v>
      </c>
      <c r="J69" s="4">
        <f t="shared" si="346"/>
        <v>0</v>
      </c>
      <c r="K69" s="4">
        <f t="shared" si="346"/>
        <v>0</v>
      </c>
      <c r="L69" s="4">
        <f t="shared" si="346"/>
        <v>0</v>
      </c>
      <c r="M69" s="4">
        <f t="shared" si="346"/>
        <v>0</v>
      </c>
      <c r="N69" s="4">
        <f t="shared" si="346"/>
        <v>0</v>
      </c>
      <c r="O69" s="4">
        <f t="shared" si="346"/>
        <v>0</v>
      </c>
      <c r="P69" s="4">
        <f t="shared" si="346"/>
        <v>0</v>
      </c>
      <c r="Q69" s="4">
        <f t="shared" si="346"/>
        <v>0</v>
      </c>
      <c r="R69" s="4">
        <f t="shared" si="346"/>
        <v>0</v>
      </c>
      <c r="S69" s="4">
        <f t="shared" si="346"/>
        <v>0</v>
      </c>
      <c r="T69" s="4">
        <f t="shared" si="346"/>
        <v>0</v>
      </c>
      <c r="U69" s="4">
        <f t="shared" si="346"/>
        <v>0</v>
      </c>
      <c r="V69" s="4">
        <f t="shared" si="346"/>
        <v>0</v>
      </c>
      <c r="W69" s="4">
        <f t="shared" si="346"/>
        <v>0</v>
      </c>
      <c r="X69" s="4">
        <f t="shared" si="346"/>
        <v>0</v>
      </c>
      <c r="Y69" s="4">
        <f t="shared" si="346"/>
        <v>0</v>
      </c>
      <c r="Z69" s="4">
        <f t="shared" si="346"/>
        <v>0</v>
      </c>
      <c r="AA69" s="4">
        <f t="shared" si="346"/>
        <v>0</v>
      </c>
      <c r="AB69" s="4">
        <f t="shared" si="346"/>
        <v>0</v>
      </c>
      <c r="AC69" s="4">
        <f t="shared" si="346"/>
        <v>0</v>
      </c>
      <c r="AD69" s="4">
        <f t="shared" si="346"/>
        <v>0</v>
      </c>
      <c r="AE69" s="4">
        <f t="shared" si="346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 t="s">
        <v>2</v>
      </c>
      <c r="B71" s="4">
        <f t="shared" ref="B71:AE71" si="347">(0*100)/2</f>
        <v>0</v>
      </c>
      <c r="C71" s="4">
        <f t="shared" si="347"/>
        <v>0</v>
      </c>
      <c r="D71" s="4">
        <f t="shared" si="347"/>
        <v>0</v>
      </c>
      <c r="E71" s="4">
        <f t="shared" si="347"/>
        <v>0</v>
      </c>
      <c r="F71" s="4">
        <f t="shared" si="347"/>
        <v>0</v>
      </c>
      <c r="G71" s="4">
        <f t="shared" si="347"/>
        <v>0</v>
      </c>
      <c r="H71" s="4">
        <f t="shared" si="347"/>
        <v>0</v>
      </c>
      <c r="I71" s="4">
        <f t="shared" si="347"/>
        <v>0</v>
      </c>
      <c r="J71" s="4">
        <f t="shared" si="347"/>
        <v>0</v>
      </c>
      <c r="K71" s="4">
        <f t="shared" si="347"/>
        <v>0</v>
      </c>
      <c r="L71" s="4">
        <f t="shared" si="347"/>
        <v>0</v>
      </c>
      <c r="M71" s="4">
        <f t="shared" si="347"/>
        <v>0</v>
      </c>
      <c r="N71" s="4">
        <f t="shared" si="347"/>
        <v>0</v>
      </c>
      <c r="O71" s="4">
        <f t="shared" si="347"/>
        <v>0</v>
      </c>
      <c r="P71" s="4">
        <f t="shared" si="347"/>
        <v>0</v>
      </c>
      <c r="Q71" s="4">
        <f t="shared" si="347"/>
        <v>0</v>
      </c>
      <c r="R71" s="4">
        <f t="shared" si="347"/>
        <v>0</v>
      </c>
      <c r="S71" s="4">
        <f t="shared" si="347"/>
        <v>0</v>
      </c>
      <c r="T71" s="4">
        <f t="shared" si="347"/>
        <v>0</v>
      </c>
      <c r="U71" s="4">
        <f t="shared" si="347"/>
        <v>0</v>
      </c>
      <c r="V71" s="4">
        <f t="shared" si="347"/>
        <v>0</v>
      </c>
      <c r="W71" s="4">
        <f t="shared" si="347"/>
        <v>0</v>
      </c>
      <c r="X71" s="4">
        <f t="shared" si="347"/>
        <v>0</v>
      </c>
      <c r="Y71" s="4">
        <f t="shared" si="347"/>
        <v>0</v>
      </c>
      <c r="Z71" s="4">
        <f t="shared" si="347"/>
        <v>0</v>
      </c>
      <c r="AA71" s="4">
        <f t="shared" si="347"/>
        <v>0</v>
      </c>
      <c r="AB71" s="4">
        <f t="shared" si="347"/>
        <v>0</v>
      </c>
      <c r="AC71" s="4">
        <f t="shared" si="347"/>
        <v>0</v>
      </c>
      <c r="AD71" s="4">
        <f t="shared" si="347"/>
        <v>0</v>
      </c>
      <c r="AE71" s="4">
        <f t="shared" si="347"/>
        <v>0</v>
      </c>
    </row>
    <row r="72">
      <c r="A72" s="1" t="s">
        <v>3</v>
      </c>
      <c r="B72" s="4">
        <f t="shared" ref="B72:AD72" si="348">(0*100)/2</f>
        <v>0</v>
      </c>
      <c r="C72" s="4">
        <f t="shared" si="348"/>
        <v>0</v>
      </c>
      <c r="D72" s="4">
        <f t="shared" si="348"/>
        <v>0</v>
      </c>
      <c r="E72" s="4">
        <f t="shared" si="348"/>
        <v>0</v>
      </c>
      <c r="F72" s="4">
        <f t="shared" si="348"/>
        <v>0</v>
      </c>
      <c r="G72" s="4">
        <f t="shared" si="348"/>
        <v>0</v>
      </c>
      <c r="H72" s="4">
        <f t="shared" si="348"/>
        <v>0</v>
      </c>
      <c r="I72" s="4">
        <f t="shared" si="348"/>
        <v>0</v>
      </c>
      <c r="J72" s="4">
        <f t="shared" si="348"/>
        <v>0</v>
      </c>
      <c r="K72" s="4">
        <f t="shared" si="348"/>
        <v>0</v>
      </c>
      <c r="L72" s="4">
        <f t="shared" si="348"/>
        <v>0</v>
      </c>
      <c r="M72" s="4">
        <f t="shared" si="348"/>
        <v>0</v>
      </c>
      <c r="N72" s="4">
        <f t="shared" si="348"/>
        <v>0</v>
      </c>
      <c r="O72" s="4">
        <f t="shared" si="348"/>
        <v>0</v>
      </c>
      <c r="P72" s="4">
        <f t="shared" si="348"/>
        <v>0</v>
      </c>
      <c r="Q72" s="4">
        <f t="shared" si="348"/>
        <v>0</v>
      </c>
      <c r="R72" s="4">
        <f t="shared" si="348"/>
        <v>0</v>
      </c>
      <c r="S72" s="4">
        <f t="shared" si="348"/>
        <v>0</v>
      </c>
      <c r="T72" s="4">
        <f t="shared" si="348"/>
        <v>0</v>
      </c>
      <c r="U72" s="4">
        <f t="shared" si="348"/>
        <v>0</v>
      </c>
      <c r="V72" s="4">
        <f t="shared" si="348"/>
        <v>0</v>
      </c>
      <c r="W72" s="4">
        <f t="shared" si="348"/>
        <v>0</v>
      </c>
      <c r="X72" s="4">
        <f t="shared" si="348"/>
        <v>0</v>
      </c>
      <c r="Y72" s="4">
        <f t="shared" si="348"/>
        <v>0</v>
      </c>
      <c r="Z72" s="4">
        <f t="shared" si="348"/>
        <v>0</v>
      </c>
      <c r="AA72" s="4">
        <f t="shared" si="348"/>
        <v>0</v>
      </c>
      <c r="AB72" s="4">
        <f t="shared" si="348"/>
        <v>0</v>
      </c>
      <c r="AC72" s="4">
        <f t="shared" si="348"/>
        <v>0</v>
      </c>
      <c r="AD72" s="4">
        <f t="shared" si="348"/>
        <v>0</v>
      </c>
      <c r="AE72" s="4">
        <f>(1*100)/2</f>
        <v>50</v>
      </c>
    </row>
    <row r="73">
      <c r="A73" s="1" t="s">
        <v>4</v>
      </c>
      <c r="B73" s="4">
        <f t="shared" ref="B73:C73" si="349">(0*100)/2</f>
        <v>0</v>
      </c>
      <c r="C73" s="4">
        <f t="shared" si="349"/>
        <v>0</v>
      </c>
      <c r="D73" s="4">
        <f t="shared" ref="D73:F73" si="350">(1*100)/2</f>
        <v>50</v>
      </c>
      <c r="E73" s="4">
        <f t="shared" si="350"/>
        <v>50</v>
      </c>
      <c r="F73" s="4">
        <f t="shared" si="350"/>
        <v>50</v>
      </c>
      <c r="G73" s="4">
        <f>(0*100)/2</f>
        <v>0</v>
      </c>
      <c r="H73" s="4">
        <f t="shared" ref="H73:H74" si="360">(2*100)/2</f>
        <v>100</v>
      </c>
      <c r="I73" s="4">
        <f t="shared" ref="I73:K73" si="351">(0*100)/2</f>
        <v>0</v>
      </c>
      <c r="J73" s="4">
        <f t="shared" si="351"/>
        <v>0</v>
      </c>
      <c r="K73" s="4">
        <f t="shared" si="351"/>
        <v>0</v>
      </c>
      <c r="L73" s="4">
        <f t="shared" ref="L73:M73" si="352">(1*100)/2</f>
        <v>50</v>
      </c>
      <c r="M73" s="4">
        <f t="shared" si="352"/>
        <v>50</v>
      </c>
      <c r="N73" s="4">
        <f t="shared" ref="N73:N75" si="362">(2*100)/2</f>
        <v>100</v>
      </c>
      <c r="O73" s="4">
        <f t="shared" ref="O73:Q73" si="353">(0*100)/2</f>
        <v>0</v>
      </c>
      <c r="P73" s="4">
        <f t="shared" si="353"/>
        <v>0</v>
      </c>
      <c r="Q73" s="4">
        <f t="shared" si="353"/>
        <v>0</v>
      </c>
      <c r="R73" s="4">
        <f>(1*100)/2</f>
        <v>50</v>
      </c>
      <c r="S73" s="4">
        <f t="shared" ref="S73:U73" si="354">(2*100)/2</f>
        <v>100</v>
      </c>
      <c r="T73" s="4">
        <f t="shared" si="354"/>
        <v>100</v>
      </c>
      <c r="U73" s="4">
        <f t="shared" si="354"/>
        <v>100</v>
      </c>
      <c r="V73" s="4">
        <f t="shared" ref="V73:V75" si="364">(0*100)/2</f>
        <v>0</v>
      </c>
      <c r="W73" s="4">
        <f>(1*100)/2</f>
        <v>50</v>
      </c>
      <c r="X73" s="4">
        <f>(0*100)/2</f>
        <v>0</v>
      </c>
      <c r="Y73" s="4">
        <f>(2*100)/2</f>
        <v>100</v>
      </c>
      <c r="Z73" s="4">
        <f t="shared" ref="Z73:AA73" si="355">(1*100)/2</f>
        <v>50</v>
      </c>
      <c r="AA73" s="4">
        <f t="shared" si="355"/>
        <v>50</v>
      </c>
      <c r="AB73" s="4">
        <f t="shared" ref="AB73:AC73" si="356">(0*100)/2</f>
        <v>0</v>
      </c>
      <c r="AC73" s="4">
        <f t="shared" si="356"/>
        <v>0</v>
      </c>
      <c r="AD73" s="4">
        <f t="shared" ref="AD73:AE73" si="357">(1*100)/2</f>
        <v>50</v>
      </c>
      <c r="AE73" s="4">
        <f t="shared" si="357"/>
        <v>50</v>
      </c>
    </row>
    <row r="74">
      <c r="A74" s="1" t="s">
        <v>5</v>
      </c>
      <c r="B74" s="4">
        <f t="shared" ref="B74:B77" si="367">(0*100)/2</f>
        <v>0</v>
      </c>
      <c r="C74" s="4">
        <f t="shared" ref="C74:D74" si="358">(1*100)/2</f>
        <v>50</v>
      </c>
      <c r="D74" s="4">
        <f t="shared" si="358"/>
        <v>50</v>
      </c>
      <c r="E74" s="4">
        <f t="shared" ref="E74:E76" si="368">(2*100)/2</f>
        <v>100</v>
      </c>
      <c r="F74" s="4">
        <f t="shared" ref="F74:G74" si="359">(1*100)/2</f>
        <v>50</v>
      </c>
      <c r="G74" s="4">
        <f t="shared" si="359"/>
        <v>50</v>
      </c>
      <c r="H74" s="4">
        <f t="shared" si="360"/>
        <v>100</v>
      </c>
      <c r="I74" s="4">
        <f>(0*100)/2</f>
        <v>0</v>
      </c>
      <c r="J74" s="4">
        <f>(1*100)/2</f>
        <v>50</v>
      </c>
      <c r="K74" s="4">
        <f>(0*100)/2</f>
        <v>0</v>
      </c>
      <c r="L74" s="4">
        <f t="shared" ref="L74:M74" si="361">(1*100)/2</f>
        <v>50</v>
      </c>
      <c r="M74" s="4">
        <f t="shared" si="361"/>
        <v>50</v>
      </c>
      <c r="N74" s="4">
        <f t="shared" si="362"/>
        <v>100</v>
      </c>
      <c r="O74" s="4">
        <f>(1*100)/2</f>
        <v>50</v>
      </c>
      <c r="P74" s="4">
        <f t="shared" ref="P74:P75" si="371">(0*100)/2</f>
        <v>0</v>
      </c>
      <c r="Q74" s="4">
        <f t="shared" ref="Q74:R74" si="363">(2*100)/2</f>
        <v>100</v>
      </c>
      <c r="R74" s="4">
        <f t="shared" si="363"/>
        <v>100</v>
      </c>
      <c r="S74" s="4">
        <f>(0*100)/2</f>
        <v>0</v>
      </c>
      <c r="T74" s="4">
        <f>(1*100)/2</f>
        <v>50</v>
      </c>
      <c r="U74" s="4">
        <f>(2*100)/2</f>
        <v>100</v>
      </c>
      <c r="V74" s="4">
        <f t="shared" si="364"/>
        <v>0</v>
      </c>
      <c r="W74" s="4">
        <f t="shared" ref="W74:X74" si="365">(0*100)/2</f>
        <v>0</v>
      </c>
      <c r="X74" s="4">
        <f t="shared" si="365"/>
        <v>0</v>
      </c>
      <c r="Y74" s="4">
        <f>(1*100)/2</f>
        <v>50</v>
      </c>
      <c r="Z74" s="4">
        <f>(2*100)/2</f>
        <v>100</v>
      </c>
      <c r="AA74" s="4">
        <f t="shared" ref="AA74:AC74" si="366">(1*100)/2</f>
        <v>50</v>
      </c>
      <c r="AB74" s="4">
        <f t="shared" si="366"/>
        <v>50</v>
      </c>
      <c r="AC74" s="4">
        <f t="shared" si="366"/>
        <v>50</v>
      </c>
      <c r="AD74" s="4">
        <f t="shared" ref="AD74:AD75" si="375">(0*100)/2</f>
        <v>0</v>
      </c>
      <c r="AE74" s="4">
        <f t="shared" ref="AE74:AE75" si="376">(1*100)/2</f>
        <v>50</v>
      </c>
    </row>
    <row r="75">
      <c r="A75" s="1" t="s">
        <v>6</v>
      </c>
      <c r="B75" s="4">
        <f t="shared" si="367"/>
        <v>0</v>
      </c>
      <c r="C75" s="4">
        <f t="shared" ref="C75:C77" si="377">(2*100)/2</f>
        <v>100</v>
      </c>
      <c r="D75" s="4">
        <f>(0*100)/2</f>
        <v>0</v>
      </c>
      <c r="E75" s="4">
        <f t="shared" si="368"/>
        <v>100</v>
      </c>
      <c r="F75" s="4">
        <f>(1*100)/2</f>
        <v>50</v>
      </c>
      <c r="G75" s="4">
        <f t="shared" ref="G75:G80" si="378">(2*100)/2</f>
        <v>100</v>
      </c>
      <c r="H75" s="4">
        <f t="shared" ref="H75:I75" si="369">(0*100)/2</f>
        <v>0</v>
      </c>
      <c r="I75" s="4">
        <f t="shared" si="369"/>
        <v>0</v>
      </c>
      <c r="J75" s="4">
        <f t="shared" ref="J75:J76" si="380">(2*100)/2</f>
        <v>100</v>
      </c>
      <c r="K75" s="4">
        <f t="shared" ref="K75:M75" si="370">(1*100)/2</f>
        <v>50</v>
      </c>
      <c r="L75" s="4">
        <f t="shared" si="370"/>
        <v>50</v>
      </c>
      <c r="M75" s="4">
        <f t="shared" si="370"/>
        <v>50</v>
      </c>
      <c r="N75" s="4">
        <f t="shared" si="362"/>
        <v>100</v>
      </c>
      <c r="O75" s="4">
        <f>(2*100)/2</f>
        <v>100</v>
      </c>
      <c r="P75" s="4">
        <f t="shared" si="371"/>
        <v>0</v>
      </c>
      <c r="Q75" s="4">
        <f t="shared" ref="Q75:R75" si="372">(2*100)/2</f>
        <v>100</v>
      </c>
      <c r="R75" s="4">
        <f t="shared" si="372"/>
        <v>100</v>
      </c>
      <c r="S75" s="4">
        <f t="shared" ref="S75:S76" si="382">(1*100)/2</f>
        <v>50</v>
      </c>
      <c r="T75" s="4">
        <f>(2*100)/2</f>
        <v>100</v>
      </c>
      <c r="U75" s="4">
        <f>(1*100)/2</f>
        <v>50</v>
      </c>
      <c r="V75" s="4">
        <f t="shared" si="364"/>
        <v>0</v>
      </c>
      <c r="W75" s="4">
        <f>(2*100)/2</f>
        <v>100</v>
      </c>
      <c r="X75" s="4">
        <f t="shared" ref="X75:Y75" si="373">(1*100)/2</f>
        <v>50</v>
      </c>
      <c r="Y75" s="4">
        <f t="shared" si="373"/>
        <v>50</v>
      </c>
      <c r="Z75" s="4">
        <f t="shared" ref="Z75:Z77" si="384">(0*100)/2</f>
        <v>0</v>
      </c>
      <c r="AA75" s="4">
        <f t="shared" ref="AA75:AC75" si="374">(1*100)/2</f>
        <v>50</v>
      </c>
      <c r="AB75" s="4">
        <f t="shared" si="374"/>
        <v>50</v>
      </c>
      <c r="AC75" s="4">
        <f t="shared" si="374"/>
        <v>50</v>
      </c>
      <c r="AD75" s="4">
        <f t="shared" si="375"/>
        <v>0</v>
      </c>
      <c r="AE75" s="4">
        <f t="shared" si="376"/>
        <v>50</v>
      </c>
    </row>
    <row r="76">
      <c r="A76" s="1" t="s">
        <v>7</v>
      </c>
      <c r="B76" s="4">
        <f t="shared" si="367"/>
        <v>0</v>
      </c>
      <c r="C76" s="4">
        <f t="shared" si="377"/>
        <v>100</v>
      </c>
      <c r="D76" s="4">
        <f t="shared" ref="D76:D77" si="386">(1*100)/2</f>
        <v>50</v>
      </c>
      <c r="E76" s="4">
        <f t="shared" si="368"/>
        <v>100</v>
      </c>
      <c r="F76" s="4">
        <f t="shared" ref="F76:F78" si="387">(0*100)/2</f>
        <v>0</v>
      </c>
      <c r="G76" s="4">
        <f t="shared" si="378"/>
        <v>100</v>
      </c>
      <c r="H76" s="4">
        <f t="shared" ref="H76:I76" si="379">(1*100)/2</f>
        <v>50</v>
      </c>
      <c r="I76" s="4">
        <f t="shared" si="379"/>
        <v>50</v>
      </c>
      <c r="J76" s="4">
        <f t="shared" si="380"/>
        <v>100</v>
      </c>
      <c r="K76" s="4">
        <f>(0*100)/2</f>
        <v>0</v>
      </c>
      <c r="L76" s="4">
        <f t="shared" ref="L76:O76" si="381">(2*100)/2</f>
        <v>100</v>
      </c>
      <c r="M76" s="4">
        <f t="shared" si="381"/>
        <v>100</v>
      </c>
      <c r="N76" s="4">
        <f t="shared" si="381"/>
        <v>100</v>
      </c>
      <c r="O76" s="4">
        <f t="shared" si="381"/>
        <v>100</v>
      </c>
      <c r="P76" s="4">
        <f>(1*100)/2</f>
        <v>50</v>
      </c>
      <c r="Q76" s="4">
        <f>(2*100)/2</f>
        <v>100</v>
      </c>
      <c r="R76" s="4">
        <f>(0*100)/2</f>
        <v>0</v>
      </c>
      <c r="S76" s="4">
        <f t="shared" si="382"/>
        <v>50</v>
      </c>
      <c r="T76" s="4">
        <f t="shared" ref="T76:Y76" si="383">(1*100)/2</f>
        <v>50</v>
      </c>
      <c r="U76" s="4">
        <f t="shared" si="383"/>
        <v>50</v>
      </c>
      <c r="V76" s="4">
        <f t="shared" si="383"/>
        <v>50</v>
      </c>
      <c r="W76" s="4">
        <f t="shared" si="383"/>
        <v>50</v>
      </c>
      <c r="X76" s="4">
        <f t="shared" si="383"/>
        <v>50</v>
      </c>
      <c r="Y76" s="4">
        <f t="shared" si="383"/>
        <v>50</v>
      </c>
      <c r="Z76" s="4">
        <f t="shared" si="384"/>
        <v>0</v>
      </c>
      <c r="AA76" s="4">
        <f t="shared" ref="AA76:AD76" si="385">(1*100)/2</f>
        <v>50</v>
      </c>
      <c r="AB76" s="4">
        <f t="shared" si="385"/>
        <v>50</v>
      </c>
      <c r="AC76" s="4">
        <f t="shared" si="385"/>
        <v>50</v>
      </c>
      <c r="AD76" s="4">
        <f t="shared" si="385"/>
        <v>50</v>
      </c>
      <c r="AE76" s="4">
        <f>(2*100)/2</f>
        <v>100</v>
      </c>
    </row>
    <row r="77">
      <c r="A77" s="1" t="s">
        <v>8</v>
      </c>
      <c r="B77" s="4">
        <f t="shared" si="367"/>
        <v>0</v>
      </c>
      <c r="C77" s="4">
        <f t="shared" si="377"/>
        <v>100</v>
      </c>
      <c r="D77" s="4">
        <f t="shared" si="386"/>
        <v>50</v>
      </c>
      <c r="E77" s="4">
        <f t="shared" ref="E77:E78" si="395">(1*100)/2</f>
        <v>50</v>
      </c>
      <c r="F77" s="4">
        <f t="shared" si="387"/>
        <v>0</v>
      </c>
      <c r="G77" s="4">
        <f t="shared" si="378"/>
        <v>100</v>
      </c>
      <c r="H77" s="4">
        <f t="shared" ref="H77:H78" si="396">(0*100)/2</f>
        <v>0</v>
      </c>
      <c r="I77" s="4">
        <f t="shared" ref="I77:K77" si="388">(1*100)/2</f>
        <v>50</v>
      </c>
      <c r="J77" s="4">
        <f t="shared" si="388"/>
        <v>50</v>
      </c>
      <c r="K77" s="4">
        <f t="shared" si="388"/>
        <v>50</v>
      </c>
      <c r="L77" s="4">
        <f t="shared" ref="L77:N77" si="389">(2*100)/2</f>
        <v>100</v>
      </c>
      <c r="M77" s="4">
        <f t="shared" si="389"/>
        <v>100</v>
      </c>
      <c r="N77" s="4">
        <f t="shared" si="389"/>
        <v>100</v>
      </c>
      <c r="O77" s="4">
        <f t="shared" ref="O77:Q77" si="390">(1*100)/2</f>
        <v>50</v>
      </c>
      <c r="P77" s="4">
        <f t="shared" si="390"/>
        <v>50</v>
      </c>
      <c r="Q77" s="4">
        <f t="shared" si="390"/>
        <v>50</v>
      </c>
      <c r="R77" s="4">
        <f t="shared" ref="R77:S77" si="391">(2*100)/2</f>
        <v>100</v>
      </c>
      <c r="S77" s="4">
        <f t="shared" si="391"/>
        <v>100</v>
      </c>
      <c r="T77" s="4">
        <f>(1*100)/2</f>
        <v>50</v>
      </c>
      <c r="U77" s="4">
        <f t="shared" ref="U77:U78" si="399">(2*100)/2</f>
        <v>100</v>
      </c>
      <c r="V77" s="4">
        <f>(0*100)/2</f>
        <v>0</v>
      </c>
      <c r="W77" s="4">
        <f>(1*100)/2</f>
        <v>50</v>
      </c>
      <c r="X77" s="4">
        <f t="shared" ref="X77:Y77" si="392">(2*100)/2</f>
        <v>100</v>
      </c>
      <c r="Y77" s="4">
        <f t="shared" si="392"/>
        <v>100</v>
      </c>
      <c r="Z77" s="4">
        <f t="shared" si="384"/>
        <v>0</v>
      </c>
      <c r="AA77" s="4">
        <f>(2*100)/2</f>
        <v>100</v>
      </c>
      <c r="AB77" s="4">
        <f t="shared" ref="AB77:AC77" si="393">(1*100)/2</f>
        <v>50</v>
      </c>
      <c r="AC77" s="4">
        <f t="shared" si="393"/>
        <v>50</v>
      </c>
      <c r="AD77" s="4">
        <f t="shared" ref="AD77:AE77" si="394">(2*100)/2</f>
        <v>100</v>
      </c>
      <c r="AE77" s="4">
        <f t="shared" si="394"/>
        <v>100</v>
      </c>
      <c r="AG77" s="9">
        <v>0.6</v>
      </c>
    </row>
    <row r="78">
      <c r="A78" s="1" t="s">
        <v>9</v>
      </c>
      <c r="B78" s="4">
        <f t="shared" ref="B78:B80" si="404">(2*100)/2</f>
        <v>100</v>
      </c>
      <c r="C78" s="4">
        <f>(1*100)/2</f>
        <v>50</v>
      </c>
      <c r="D78" s="4">
        <f t="shared" ref="D78:D79" si="405">(2*100)/2</f>
        <v>100</v>
      </c>
      <c r="E78" s="4">
        <f t="shared" si="395"/>
        <v>50</v>
      </c>
      <c r="F78" s="4">
        <f t="shared" si="387"/>
        <v>0</v>
      </c>
      <c r="G78" s="4">
        <f t="shared" si="378"/>
        <v>100</v>
      </c>
      <c r="H78" s="4">
        <f t="shared" si="396"/>
        <v>0</v>
      </c>
      <c r="I78" s="4">
        <f>(0*100)/2</f>
        <v>0</v>
      </c>
      <c r="J78" s="4">
        <f>(1*100)/2</f>
        <v>50</v>
      </c>
      <c r="K78" s="4">
        <f>(0*100)/2</f>
        <v>0</v>
      </c>
      <c r="L78" s="4">
        <f>(1*100)/2</f>
        <v>50</v>
      </c>
      <c r="M78" s="4">
        <f t="shared" ref="M78:N78" si="397">(2*100)/2</f>
        <v>100</v>
      </c>
      <c r="N78" s="4">
        <f t="shared" si="397"/>
        <v>100</v>
      </c>
      <c r="O78" s="4">
        <f t="shared" ref="O78:O79" si="409">(1*100)/2</f>
        <v>50</v>
      </c>
      <c r="P78" s="4">
        <f t="shared" ref="P78:P79" si="410">(2*100)/2</f>
        <v>100</v>
      </c>
      <c r="Q78" s="4">
        <f t="shared" ref="Q78:T78" si="398">(1*100)/2</f>
        <v>50</v>
      </c>
      <c r="R78" s="4">
        <f t="shared" si="398"/>
        <v>50</v>
      </c>
      <c r="S78" s="4">
        <f t="shared" si="398"/>
        <v>50</v>
      </c>
      <c r="T78" s="4">
        <f t="shared" si="398"/>
        <v>50</v>
      </c>
      <c r="U78" s="4">
        <f t="shared" si="399"/>
        <v>100</v>
      </c>
      <c r="V78" s="4">
        <f t="shared" ref="V78:W78" si="400">(1*100)/2</f>
        <v>50</v>
      </c>
      <c r="W78" s="4">
        <f t="shared" si="400"/>
        <v>50</v>
      </c>
      <c r="X78" s="4">
        <f t="shared" ref="X78:Y78" si="401">(2*100)/2</f>
        <v>100</v>
      </c>
      <c r="Y78" s="4">
        <f t="shared" si="401"/>
        <v>100</v>
      </c>
      <c r="Z78" s="4">
        <f t="shared" ref="Z78:AC78" si="402">(1*100)/2</f>
        <v>50</v>
      </c>
      <c r="AA78" s="4">
        <f t="shared" si="402"/>
        <v>50</v>
      </c>
      <c r="AB78" s="4">
        <f t="shared" si="402"/>
        <v>50</v>
      </c>
      <c r="AC78" s="4">
        <f t="shared" si="402"/>
        <v>50</v>
      </c>
      <c r="AD78" s="4">
        <f t="shared" ref="AD78:AE78" si="403">(2*100)/2</f>
        <v>100</v>
      </c>
      <c r="AE78" s="4">
        <f t="shared" si="403"/>
        <v>100</v>
      </c>
    </row>
    <row r="79">
      <c r="A79" s="1" t="s">
        <v>10</v>
      </c>
      <c r="B79" s="4">
        <f t="shared" si="404"/>
        <v>100</v>
      </c>
      <c r="C79" s="4">
        <f>(0*100)/2</f>
        <v>0</v>
      </c>
      <c r="D79" s="4">
        <f t="shared" si="405"/>
        <v>100</v>
      </c>
      <c r="E79" s="4">
        <f>(2*100)/2</f>
        <v>100</v>
      </c>
      <c r="F79" s="4">
        <f>(1*100)/2</f>
        <v>50</v>
      </c>
      <c r="G79" s="4">
        <f t="shared" si="378"/>
        <v>100</v>
      </c>
      <c r="H79" s="4">
        <f t="shared" ref="H79:I79" si="406">(1*100)/2</f>
        <v>50</v>
      </c>
      <c r="I79" s="4">
        <f t="shared" si="406"/>
        <v>50</v>
      </c>
      <c r="J79" s="4">
        <f t="shared" ref="J79:K79" si="407">(0*100)/2</f>
        <v>0</v>
      </c>
      <c r="K79" s="4">
        <f t="shared" si="407"/>
        <v>0</v>
      </c>
      <c r="L79" s="4">
        <f t="shared" ref="L79:N79" si="408">(2*100)/2</f>
        <v>100</v>
      </c>
      <c r="M79" s="4">
        <f t="shared" si="408"/>
        <v>100</v>
      </c>
      <c r="N79" s="4">
        <f t="shared" si="408"/>
        <v>100</v>
      </c>
      <c r="O79" s="4">
        <f t="shared" si="409"/>
        <v>50</v>
      </c>
      <c r="P79" s="4">
        <f t="shared" si="410"/>
        <v>100</v>
      </c>
      <c r="Q79" s="4">
        <f t="shared" ref="Q79:R79" si="411">(1*100)/2</f>
        <v>50</v>
      </c>
      <c r="R79" s="4">
        <f t="shared" si="411"/>
        <v>50</v>
      </c>
      <c r="S79" s="4">
        <f>(0*100)/2</f>
        <v>0</v>
      </c>
      <c r="T79" s="4">
        <f t="shared" ref="T79:U79" si="412">(2*100)/2</f>
        <v>100</v>
      </c>
      <c r="U79" s="4">
        <f t="shared" si="412"/>
        <v>100</v>
      </c>
      <c r="V79" s="4">
        <f>(1*100)/2</f>
        <v>50</v>
      </c>
      <c r="W79" s="4">
        <f t="shared" ref="W79:Y79" si="413">(2*100)/2</f>
        <v>100</v>
      </c>
      <c r="X79" s="4">
        <f t="shared" si="413"/>
        <v>100</v>
      </c>
      <c r="Y79" s="4">
        <f t="shared" si="413"/>
        <v>100</v>
      </c>
      <c r="Z79" s="4">
        <f t="shared" ref="Z79:AA79" si="414">(0*100)/2</f>
        <v>0</v>
      </c>
      <c r="AA79" s="4">
        <f t="shared" si="414"/>
        <v>0</v>
      </c>
      <c r="AB79" s="4">
        <f t="shared" ref="AB79:AD79" si="415">(1*100)/2</f>
        <v>50</v>
      </c>
      <c r="AC79" s="4">
        <f t="shared" si="415"/>
        <v>50</v>
      </c>
      <c r="AD79" s="4">
        <f t="shared" si="415"/>
        <v>50</v>
      </c>
      <c r="AE79" s="4">
        <f t="shared" ref="AE79:AE80" si="424">(2*100)/2</f>
        <v>100</v>
      </c>
    </row>
    <row r="80">
      <c r="A80" s="1" t="s">
        <v>11</v>
      </c>
      <c r="B80" s="4">
        <f t="shared" si="404"/>
        <v>100</v>
      </c>
      <c r="C80" s="4">
        <f t="shared" ref="C80:F80" si="416">(1*100)/2</f>
        <v>50</v>
      </c>
      <c r="D80" s="4">
        <f t="shared" si="416"/>
        <v>50</v>
      </c>
      <c r="E80" s="4">
        <f t="shared" si="416"/>
        <v>50</v>
      </c>
      <c r="F80" s="4">
        <f t="shared" si="416"/>
        <v>50</v>
      </c>
      <c r="G80" s="4">
        <f t="shared" si="378"/>
        <v>100</v>
      </c>
      <c r="H80" s="4">
        <f t="shared" ref="H80:I80" si="417">(2*100)/2</f>
        <v>100</v>
      </c>
      <c r="I80" s="4">
        <f t="shared" si="417"/>
        <v>100</v>
      </c>
      <c r="J80" s="4">
        <f>(0*100)/2</f>
        <v>0</v>
      </c>
      <c r="K80" s="4">
        <f>(1*100)/2</f>
        <v>50</v>
      </c>
      <c r="L80" s="4">
        <f t="shared" ref="L80:O80" si="418">(2*100)/2</f>
        <v>100</v>
      </c>
      <c r="M80" s="4">
        <f t="shared" si="418"/>
        <v>100</v>
      </c>
      <c r="N80" s="4">
        <f t="shared" si="418"/>
        <v>100</v>
      </c>
      <c r="O80" s="4">
        <f t="shared" si="418"/>
        <v>100</v>
      </c>
      <c r="P80" s="4">
        <f t="shared" ref="P80:Q80" si="419">(1*100)/2</f>
        <v>50</v>
      </c>
      <c r="Q80" s="4">
        <f t="shared" si="419"/>
        <v>50</v>
      </c>
      <c r="R80" s="4">
        <f t="shared" ref="R80:R81" si="429">(2*100)/2</f>
        <v>100</v>
      </c>
      <c r="S80" s="4">
        <f t="shared" ref="S80:S81" si="430">(1*100)/2</f>
        <v>50</v>
      </c>
      <c r="T80" s="4">
        <f t="shared" ref="T80:U80" si="420">(2*100)/2</f>
        <v>100</v>
      </c>
      <c r="U80" s="4">
        <f t="shared" si="420"/>
        <v>100</v>
      </c>
      <c r="V80" s="4">
        <f t="shared" ref="V80:W80" si="421">(0*100)/2</f>
        <v>0</v>
      </c>
      <c r="W80" s="4">
        <f t="shared" si="421"/>
        <v>0</v>
      </c>
      <c r="X80" s="4">
        <f t="shared" ref="X80:Y80" si="422">(2*100)/2</f>
        <v>100</v>
      </c>
      <c r="Y80" s="4">
        <f t="shared" si="422"/>
        <v>100</v>
      </c>
      <c r="Z80" s="4">
        <f>(1*100)/2</f>
        <v>50</v>
      </c>
      <c r="AA80" s="4">
        <f>(0*100)/2</f>
        <v>0</v>
      </c>
      <c r="AB80" s="4">
        <f>(1*100)/2</f>
        <v>50</v>
      </c>
      <c r="AC80" s="4">
        <f t="shared" ref="AC80:AD80" si="423">(0*100)/2</f>
        <v>0</v>
      </c>
      <c r="AD80" s="4">
        <f t="shared" si="423"/>
        <v>0</v>
      </c>
      <c r="AE80" s="4">
        <f t="shared" si="424"/>
        <v>100</v>
      </c>
    </row>
    <row r="81">
      <c r="A81" s="1" t="s">
        <v>12</v>
      </c>
      <c r="B81" s="4">
        <f t="shared" ref="B81:B86" si="434">(0*100)/2</f>
        <v>0</v>
      </c>
      <c r="C81" s="4">
        <f>(1*100)/2</f>
        <v>50</v>
      </c>
      <c r="D81" s="4">
        <f>(2*100)/2</f>
        <v>100</v>
      </c>
      <c r="E81" s="4">
        <f t="shared" ref="E81:E82" si="436">(1*100)/2</f>
        <v>50</v>
      </c>
      <c r="F81" s="4">
        <f t="shared" ref="F81:F84" si="437">(0*100)/2</f>
        <v>0</v>
      </c>
      <c r="G81" s="4">
        <f t="shared" ref="G81:H81" si="425">(1*100)/2</f>
        <v>50</v>
      </c>
      <c r="H81" s="4">
        <f t="shared" si="425"/>
        <v>50</v>
      </c>
      <c r="I81" s="4">
        <f t="shared" ref="I81:I82" si="438">(2*100)/2</f>
        <v>100</v>
      </c>
      <c r="J81" s="4">
        <f t="shared" ref="J81:K81" si="426">(1*100)/2</f>
        <v>50</v>
      </c>
      <c r="K81" s="4">
        <f t="shared" si="426"/>
        <v>50</v>
      </c>
      <c r="L81" s="4">
        <f t="shared" ref="L81:M81" si="427">(2*100)/2</f>
        <v>100</v>
      </c>
      <c r="M81" s="4">
        <f t="shared" si="427"/>
        <v>100</v>
      </c>
      <c r="N81" s="4">
        <f t="shared" ref="N81:N82" si="440">(1*100)/2</f>
        <v>50</v>
      </c>
      <c r="O81" s="4">
        <f t="shared" ref="O81:O82" si="441">(2*100)/2</f>
        <v>100</v>
      </c>
      <c r="P81" s="4">
        <f t="shared" ref="P81:Q81" si="428">(1*100)/2</f>
        <v>50</v>
      </c>
      <c r="Q81" s="4">
        <f t="shared" si="428"/>
        <v>50</v>
      </c>
      <c r="R81" s="4">
        <f t="shared" si="429"/>
        <v>100</v>
      </c>
      <c r="S81" s="4">
        <f t="shared" si="430"/>
        <v>50</v>
      </c>
      <c r="T81" s="4">
        <f t="shared" ref="T81:X81" si="431">(1*100)/2</f>
        <v>50</v>
      </c>
      <c r="U81" s="4">
        <f t="shared" si="431"/>
        <v>50</v>
      </c>
      <c r="V81" s="4">
        <f t="shared" si="431"/>
        <v>50</v>
      </c>
      <c r="W81" s="4">
        <f t="shared" si="431"/>
        <v>50</v>
      </c>
      <c r="X81" s="4">
        <f t="shared" si="431"/>
        <v>50</v>
      </c>
      <c r="Y81" s="4">
        <f>(2*100)/2</f>
        <v>100</v>
      </c>
      <c r="Z81" s="4">
        <f>(0*100)/2</f>
        <v>0</v>
      </c>
      <c r="AA81" s="4">
        <f>(2*100)/2</f>
        <v>100</v>
      </c>
      <c r="AB81" s="4">
        <f t="shared" ref="AB81:AC81" si="432">(0*100)/2</f>
        <v>0</v>
      </c>
      <c r="AC81" s="4">
        <f t="shared" si="432"/>
        <v>0</v>
      </c>
      <c r="AD81" s="4">
        <f t="shared" ref="AD81:AE81" si="433">(1*100)/2</f>
        <v>50</v>
      </c>
      <c r="AE81" s="4">
        <f t="shared" si="433"/>
        <v>50</v>
      </c>
    </row>
    <row r="82">
      <c r="A82" s="1" t="s">
        <v>13</v>
      </c>
      <c r="B82" s="4">
        <f t="shared" si="434"/>
        <v>0</v>
      </c>
      <c r="C82" s="4">
        <f t="shared" ref="C82:D82" si="435">(2*100)/2</f>
        <v>100</v>
      </c>
      <c r="D82" s="4">
        <f t="shared" si="435"/>
        <v>100</v>
      </c>
      <c r="E82" s="4">
        <f t="shared" si="436"/>
        <v>50</v>
      </c>
      <c r="F82" s="4">
        <f t="shared" si="437"/>
        <v>0</v>
      </c>
      <c r="G82" s="4">
        <f t="shared" ref="G82:G84" si="446">(0*100)/2</f>
        <v>0</v>
      </c>
      <c r="H82" s="4">
        <f t="shared" ref="H82:H83" si="447">(1*100)/2</f>
        <v>50</v>
      </c>
      <c r="I82" s="4">
        <f t="shared" si="438"/>
        <v>100</v>
      </c>
      <c r="J82" s="4">
        <f t="shared" ref="J82:J84" si="448">(2*100)/2</f>
        <v>100</v>
      </c>
      <c r="K82" s="4">
        <f>(1*100)/2</f>
        <v>50</v>
      </c>
      <c r="L82" s="4">
        <f t="shared" ref="L82:M82" si="439">(2*100)/2</f>
        <v>100</v>
      </c>
      <c r="M82" s="4">
        <f t="shared" si="439"/>
        <v>100</v>
      </c>
      <c r="N82" s="4">
        <f t="shared" si="440"/>
        <v>50</v>
      </c>
      <c r="O82" s="4">
        <f t="shared" si="441"/>
        <v>100</v>
      </c>
      <c r="P82" s="4">
        <f t="shared" ref="P82:U82" si="442">(2*100)/2</f>
        <v>100</v>
      </c>
      <c r="Q82" s="4">
        <f t="shared" si="442"/>
        <v>100</v>
      </c>
      <c r="R82" s="4">
        <f t="shared" si="442"/>
        <v>100</v>
      </c>
      <c r="S82" s="4">
        <f t="shared" si="442"/>
        <v>100</v>
      </c>
      <c r="T82" s="4">
        <f t="shared" si="442"/>
        <v>100</v>
      </c>
      <c r="U82" s="4">
        <f t="shared" si="442"/>
        <v>100</v>
      </c>
      <c r="V82" s="4">
        <f>(0*100)/2</f>
        <v>0</v>
      </c>
      <c r="W82" s="4">
        <f>(1*100)/2</f>
        <v>50</v>
      </c>
      <c r="X82" s="4">
        <f>(2*100)/2</f>
        <v>100</v>
      </c>
      <c r="Y82" s="4">
        <f>(1*100)/2</f>
        <v>50</v>
      </c>
      <c r="Z82" s="4">
        <f t="shared" ref="Z82:AA82" si="443">(2*100)/2</f>
        <v>100</v>
      </c>
      <c r="AA82" s="4">
        <f t="shared" si="443"/>
        <v>100</v>
      </c>
      <c r="AB82" s="4">
        <f t="shared" ref="AB82:AB84" si="452">(1*100)/2</f>
        <v>50</v>
      </c>
      <c r="AC82" s="4">
        <f t="shared" ref="AC82:AC84" si="453">(0*100)/2</f>
        <v>0</v>
      </c>
      <c r="AD82" s="4">
        <f t="shared" ref="AD82:AE82" si="444">(2*100)/2</f>
        <v>100</v>
      </c>
      <c r="AE82" s="4">
        <f t="shared" si="444"/>
        <v>100</v>
      </c>
    </row>
    <row r="83">
      <c r="A83" s="1" t="s">
        <v>14</v>
      </c>
      <c r="B83" s="4">
        <f t="shared" si="434"/>
        <v>0</v>
      </c>
      <c r="C83" s="4">
        <f t="shared" ref="C83:C84" si="454">(1*100)/2</f>
        <v>50</v>
      </c>
      <c r="D83" s="4">
        <f t="shared" ref="D83:E83" si="445">(2*100)/2</f>
        <v>100</v>
      </c>
      <c r="E83" s="4">
        <f t="shared" si="445"/>
        <v>100</v>
      </c>
      <c r="F83" s="4">
        <f t="shared" si="437"/>
        <v>0</v>
      </c>
      <c r="G83" s="4">
        <f t="shared" si="446"/>
        <v>0</v>
      </c>
      <c r="H83" s="4">
        <f t="shared" si="447"/>
        <v>50</v>
      </c>
      <c r="I83" s="4">
        <f>(1*100)/2</f>
        <v>50</v>
      </c>
      <c r="J83" s="4">
        <f t="shared" si="448"/>
        <v>100</v>
      </c>
      <c r="K83" s="4">
        <f t="shared" ref="K83:K84" si="456">(0*100)/2</f>
        <v>0</v>
      </c>
      <c r="L83" s="4">
        <f>(2*100)/2</f>
        <v>100</v>
      </c>
      <c r="M83" s="4">
        <f t="shared" ref="M83:N83" si="449">(1*100)/2</f>
        <v>50</v>
      </c>
      <c r="N83" s="4">
        <f t="shared" si="449"/>
        <v>50</v>
      </c>
      <c r="O83" s="4">
        <f t="shared" ref="O83:O84" si="458">(0*100)/2</f>
        <v>0</v>
      </c>
      <c r="P83" s="4">
        <f>(1*100)/2</f>
        <v>50</v>
      </c>
      <c r="Q83" s="4">
        <f t="shared" ref="Q83:T83" si="450">(2*100)/2</f>
        <v>100</v>
      </c>
      <c r="R83" s="4">
        <f t="shared" si="450"/>
        <v>100</v>
      </c>
      <c r="S83" s="4">
        <f t="shared" si="450"/>
        <v>100</v>
      </c>
      <c r="T83" s="4">
        <f t="shared" si="450"/>
        <v>100</v>
      </c>
      <c r="U83" s="4">
        <f t="shared" ref="U83:W83" si="451">(0*100)/2</f>
        <v>0</v>
      </c>
      <c r="V83" s="4">
        <f t="shared" si="451"/>
        <v>0</v>
      </c>
      <c r="W83" s="4">
        <f t="shared" si="451"/>
        <v>0</v>
      </c>
      <c r="X83" s="4">
        <f t="shared" ref="X83:X84" si="461">(1*100)/2</f>
        <v>50</v>
      </c>
      <c r="Y83" s="4">
        <f>(2*100)/2</f>
        <v>100</v>
      </c>
      <c r="Z83" s="4">
        <f t="shared" ref="Z83:Z84" si="462">(1*100)/2</f>
        <v>50</v>
      </c>
      <c r="AA83" s="4">
        <f>(2*100)/2</f>
        <v>100</v>
      </c>
      <c r="AB83" s="4">
        <f t="shared" si="452"/>
        <v>50</v>
      </c>
      <c r="AC83" s="4">
        <f t="shared" si="453"/>
        <v>0</v>
      </c>
      <c r="AD83" s="4">
        <f>(1*100)/2</f>
        <v>50</v>
      </c>
      <c r="AE83" s="4">
        <f>(2*100)/2</f>
        <v>100</v>
      </c>
    </row>
    <row r="84">
      <c r="A84" s="1" t="s">
        <v>15</v>
      </c>
      <c r="B84" s="4">
        <f t="shared" si="434"/>
        <v>0</v>
      </c>
      <c r="C84" s="4">
        <f t="shared" si="454"/>
        <v>50</v>
      </c>
      <c r="D84" s="4">
        <f>(2*100)/2</f>
        <v>100</v>
      </c>
      <c r="E84" s="4">
        <f>(1*100)/2</f>
        <v>50</v>
      </c>
      <c r="F84" s="4">
        <f t="shared" si="437"/>
        <v>0</v>
      </c>
      <c r="G84" s="4">
        <f t="shared" si="446"/>
        <v>0</v>
      </c>
      <c r="H84" s="4">
        <f t="shared" ref="H84:I84" si="455">(0*100)/2</f>
        <v>0</v>
      </c>
      <c r="I84" s="4">
        <f t="shared" si="455"/>
        <v>0</v>
      </c>
      <c r="J84" s="4">
        <f t="shared" si="448"/>
        <v>100</v>
      </c>
      <c r="K84" s="4">
        <f t="shared" si="456"/>
        <v>0</v>
      </c>
      <c r="L84" s="4">
        <f t="shared" ref="L84:N84" si="457">(1*100)/2</f>
        <v>50</v>
      </c>
      <c r="M84" s="4">
        <f t="shared" si="457"/>
        <v>50</v>
      </c>
      <c r="N84" s="4">
        <f t="shared" si="457"/>
        <v>50</v>
      </c>
      <c r="O84" s="4">
        <f t="shared" si="458"/>
        <v>0</v>
      </c>
      <c r="P84" s="4">
        <f>(0*100)/2</f>
        <v>0</v>
      </c>
      <c r="Q84" s="4">
        <f t="shared" ref="Q84:R84" si="459">(1*100)/2</f>
        <v>50</v>
      </c>
      <c r="R84" s="4">
        <f t="shared" si="459"/>
        <v>50</v>
      </c>
      <c r="S84" s="4">
        <f>(2*100)/2</f>
        <v>100</v>
      </c>
      <c r="T84" s="4">
        <f>(1*100)/2</f>
        <v>50</v>
      </c>
      <c r="U84" s="4">
        <f t="shared" ref="U84:W84" si="460">(0*100)/2</f>
        <v>0</v>
      </c>
      <c r="V84" s="4">
        <f t="shared" si="460"/>
        <v>0</v>
      </c>
      <c r="W84" s="4">
        <f t="shared" si="460"/>
        <v>0</v>
      </c>
      <c r="X84" s="4">
        <f t="shared" si="461"/>
        <v>50</v>
      </c>
      <c r="Y84" s="4">
        <f>(0*100)/2</f>
        <v>0</v>
      </c>
      <c r="Z84" s="4">
        <f t="shared" si="462"/>
        <v>50</v>
      </c>
      <c r="AA84" s="4">
        <f>(0*100)/2</f>
        <v>0</v>
      </c>
      <c r="AB84" s="4">
        <f t="shared" si="452"/>
        <v>50</v>
      </c>
      <c r="AC84" s="4">
        <f t="shared" si="453"/>
        <v>0</v>
      </c>
      <c r="AD84" s="4">
        <f>(0*100)/2</f>
        <v>0</v>
      </c>
      <c r="AE84" s="4">
        <f>(1*100)/2</f>
        <v>50</v>
      </c>
    </row>
    <row r="85">
      <c r="A85" s="1" t="s">
        <v>16</v>
      </c>
      <c r="B85" s="4">
        <f t="shared" si="434"/>
        <v>0</v>
      </c>
      <c r="C85" s="4">
        <f t="shared" ref="C85:AE85" si="463">(0*100)/2</f>
        <v>0</v>
      </c>
      <c r="D85" s="4">
        <f t="shared" si="463"/>
        <v>0</v>
      </c>
      <c r="E85" s="4">
        <f t="shared" si="463"/>
        <v>0</v>
      </c>
      <c r="F85" s="4">
        <f t="shared" si="463"/>
        <v>0</v>
      </c>
      <c r="G85" s="4">
        <f t="shared" si="463"/>
        <v>0</v>
      </c>
      <c r="H85" s="4">
        <f t="shared" si="463"/>
        <v>0</v>
      </c>
      <c r="I85" s="4">
        <f t="shared" si="463"/>
        <v>0</v>
      </c>
      <c r="J85" s="4">
        <f t="shared" si="463"/>
        <v>0</v>
      </c>
      <c r="K85" s="4">
        <f t="shared" si="463"/>
        <v>0</v>
      </c>
      <c r="L85" s="4">
        <f t="shared" si="463"/>
        <v>0</v>
      </c>
      <c r="M85" s="4">
        <f t="shared" si="463"/>
        <v>0</v>
      </c>
      <c r="N85" s="4">
        <f t="shared" si="463"/>
        <v>0</v>
      </c>
      <c r="O85" s="4">
        <f t="shared" si="463"/>
        <v>0</v>
      </c>
      <c r="P85" s="4">
        <f t="shared" si="463"/>
        <v>0</v>
      </c>
      <c r="Q85" s="4">
        <f t="shared" si="463"/>
        <v>0</v>
      </c>
      <c r="R85" s="4">
        <f t="shared" si="463"/>
        <v>0</v>
      </c>
      <c r="S85" s="4">
        <f t="shared" si="463"/>
        <v>0</v>
      </c>
      <c r="T85" s="4">
        <f t="shared" si="463"/>
        <v>0</v>
      </c>
      <c r="U85" s="4">
        <f t="shared" si="463"/>
        <v>0</v>
      </c>
      <c r="V85" s="4">
        <f t="shared" si="463"/>
        <v>0</v>
      </c>
      <c r="W85" s="4">
        <f t="shared" si="463"/>
        <v>0</v>
      </c>
      <c r="X85" s="4">
        <f t="shared" si="463"/>
        <v>0</v>
      </c>
      <c r="Y85" s="4">
        <f t="shared" si="463"/>
        <v>0</v>
      </c>
      <c r="Z85" s="4">
        <f t="shared" si="463"/>
        <v>0</v>
      </c>
      <c r="AA85" s="4">
        <f t="shared" si="463"/>
        <v>0</v>
      </c>
      <c r="AB85" s="4">
        <f t="shared" si="463"/>
        <v>0</v>
      </c>
      <c r="AC85" s="4">
        <f t="shared" si="463"/>
        <v>0</v>
      </c>
      <c r="AD85" s="4">
        <f t="shared" si="463"/>
        <v>0</v>
      </c>
      <c r="AE85" s="4">
        <f t="shared" si="463"/>
        <v>0</v>
      </c>
    </row>
    <row r="86">
      <c r="A86" s="1" t="s">
        <v>17</v>
      </c>
      <c r="B86" s="4">
        <f t="shared" si="434"/>
        <v>0</v>
      </c>
      <c r="C86" s="4">
        <f t="shared" ref="C86:AE86" si="464">(0*100)/2</f>
        <v>0</v>
      </c>
      <c r="D86" s="4">
        <f t="shared" si="464"/>
        <v>0</v>
      </c>
      <c r="E86" s="4">
        <f t="shared" si="464"/>
        <v>0</v>
      </c>
      <c r="F86" s="4">
        <f t="shared" si="464"/>
        <v>0</v>
      </c>
      <c r="G86" s="4">
        <f t="shared" si="464"/>
        <v>0</v>
      </c>
      <c r="H86" s="4">
        <f t="shared" si="464"/>
        <v>0</v>
      </c>
      <c r="I86" s="4">
        <f t="shared" si="464"/>
        <v>0</v>
      </c>
      <c r="J86" s="4">
        <f t="shared" si="464"/>
        <v>0</v>
      </c>
      <c r="K86" s="4">
        <f t="shared" si="464"/>
        <v>0</v>
      </c>
      <c r="L86" s="4">
        <f t="shared" si="464"/>
        <v>0</v>
      </c>
      <c r="M86" s="4">
        <f t="shared" si="464"/>
        <v>0</v>
      </c>
      <c r="N86" s="4">
        <f t="shared" si="464"/>
        <v>0</v>
      </c>
      <c r="O86" s="4">
        <f t="shared" si="464"/>
        <v>0</v>
      </c>
      <c r="P86" s="4">
        <f t="shared" si="464"/>
        <v>0</v>
      </c>
      <c r="Q86" s="4">
        <f t="shared" si="464"/>
        <v>0</v>
      </c>
      <c r="R86" s="4">
        <f t="shared" si="464"/>
        <v>0</v>
      </c>
      <c r="S86" s="4">
        <f t="shared" si="464"/>
        <v>0</v>
      </c>
      <c r="T86" s="4">
        <f t="shared" si="464"/>
        <v>0</v>
      </c>
      <c r="U86" s="4">
        <f t="shared" si="464"/>
        <v>0</v>
      </c>
      <c r="V86" s="4">
        <f t="shared" si="464"/>
        <v>0</v>
      </c>
      <c r="W86" s="4">
        <f t="shared" si="464"/>
        <v>0</v>
      </c>
      <c r="X86" s="4">
        <f t="shared" si="464"/>
        <v>0</v>
      </c>
      <c r="Y86" s="4">
        <f t="shared" si="464"/>
        <v>0</v>
      </c>
      <c r="Z86" s="4">
        <f t="shared" si="464"/>
        <v>0</v>
      </c>
      <c r="AA86" s="4">
        <f t="shared" si="464"/>
        <v>0</v>
      </c>
      <c r="AB86" s="4">
        <f t="shared" si="464"/>
        <v>0</v>
      </c>
      <c r="AC86" s="4">
        <f t="shared" si="464"/>
        <v>0</v>
      </c>
      <c r="AD86" s="4">
        <f t="shared" si="464"/>
        <v>0</v>
      </c>
      <c r="AE86" s="4">
        <f t="shared" si="464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 t="s">
        <v>2</v>
      </c>
      <c r="B88" s="4">
        <f t="shared" ref="B88:Y88" si="465">(0*100)/2</f>
        <v>0</v>
      </c>
      <c r="C88" s="4">
        <f t="shared" si="465"/>
        <v>0</v>
      </c>
      <c r="D88" s="4">
        <f t="shared" si="465"/>
        <v>0</v>
      </c>
      <c r="E88" s="4">
        <f t="shared" si="465"/>
        <v>0</v>
      </c>
      <c r="F88" s="4">
        <f t="shared" si="465"/>
        <v>0</v>
      </c>
      <c r="G88" s="4">
        <f t="shared" si="465"/>
        <v>0</v>
      </c>
      <c r="H88" s="4">
        <f t="shared" si="465"/>
        <v>0</v>
      </c>
      <c r="I88" s="4">
        <f t="shared" si="465"/>
        <v>0</v>
      </c>
      <c r="J88" s="4">
        <f t="shared" si="465"/>
        <v>0</v>
      </c>
      <c r="K88" s="4">
        <f t="shared" si="465"/>
        <v>0</v>
      </c>
      <c r="L88" s="4">
        <f t="shared" si="465"/>
        <v>0</v>
      </c>
      <c r="M88" s="4">
        <f t="shared" si="465"/>
        <v>0</v>
      </c>
      <c r="N88" s="4">
        <f t="shared" si="465"/>
        <v>0</v>
      </c>
      <c r="O88" s="4">
        <f t="shared" si="465"/>
        <v>0</v>
      </c>
      <c r="P88" s="4">
        <f t="shared" si="465"/>
        <v>0</v>
      </c>
      <c r="Q88" s="4">
        <f t="shared" si="465"/>
        <v>0</v>
      </c>
      <c r="R88" s="4">
        <f t="shared" si="465"/>
        <v>0</v>
      </c>
      <c r="S88" s="4">
        <f t="shared" si="465"/>
        <v>0</v>
      </c>
      <c r="T88" s="4">
        <f t="shared" si="465"/>
        <v>0</v>
      </c>
      <c r="U88" s="4">
        <f t="shared" si="465"/>
        <v>0</v>
      </c>
      <c r="V88" s="4">
        <f t="shared" si="465"/>
        <v>0</v>
      </c>
      <c r="W88" s="4">
        <f t="shared" si="465"/>
        <v>0</v>
      </c>
      <c r="X88" s="4">
        <f t="shared" si="465"/>
        <v>0</v>
      </c>
      <c r="Y88" s="4">
        <f t="shared" si="465"/>
        <v>0</v>
      </c>
      <c r="Z88" s="4">
        <f t="shared" ref="Z88:AE88" si="466">(0*100)/3</f>
        <v>0</v>
      </c>
      <c r="AA88" s="4">
        <f t="shared" si="466"/>
        <v>0</v>
      </c>
      <c r="AB88" s="4">
        <f t="shared" si="466"/>
        <v>0</v>
      </c>
      <c r="AC88" s="4">
        <f t="shared" si="466"/>
        <v>0</v>
      </c>
      <c r="AD88" s="4">
        <f t="shared" si="466"/>
        <v>0</v>
      </c>
      <c r="AE88" s="4">
        <f t="shared" si="466"/>
        <v>0</v>
      </c>
    </row>
    <row r="89">
      <c r="A89" s="1" t="s">
        <v>3</v>
      </c>
      <c r="B89" s="4">
        <f t="shared" ref="B89:T89" si="467">(0*100)/2</f>
        <v>0</v>
      </c>
      <c r="C89" s="4">
        <f t="shared" si="467"/>
        <v>0</v>
      </c>
      <c r="D89" s="4">
        <f t="shared" si="467"/>
        <v>0</v>
      </c>
      <c r="E89" s="4">
        <f t="shared" si="467"/>
        <v>0</v>
      </c>
      <c r="F89" s="4">
        <f t="shared" si="467"/>
        <v>0</v>
      </c>
      <c r="G89" s="4">
        <f t="shared" si="467"/>
        <v>0</v>
      </c>
      <c r="H89" s="4">
        <f t="shared" si="467"/>
        <v>0</v>
      </c>
      <c r="I89" s="4">
        <f t="shared" si="467"/>
        <v>0</v>
      </c>
      <c r="J89" s="4">
        <f t="shared" si="467"/>
        <v>0</v>
      </c>
      <c r="K89" s="4">
        <f t="shared" si="467"/>
        <v>0</v>
      </c>
      <c r="L89" s="4">
        <f t="shared" si="467"/>
        <v>0</v>
      </c>
      <c r="M89" s="4">
        <f t="shared" si="467"/>
        <v>0</v>
      </c>
      <c r="N89" s="4">
        <f t="shared" si="467"/>
        <v>0</v>
      </c>
      <c r="O89" s="4">
        <f t="shared" si="467"/>
        <v>0</v>
      </c>
      <c r="P89" s="4">
        <f t="shared" si="467"/>
        <v>0</v>
      </c>
      <c r="Q89" s="4">
        <f t="shared" si="467"/>
        <v>0</v>
      </c>
      <c r="R89" s="4">
        <f t="shared" si="467"/>
        <v>0</v>
      </c>
      <c r="S89" s="4">
        <f t="shared" si="467"/>
        <v>0</v>
      </c>
      <c r="T89" s="4">
        <f t="shared" si="467"/>
        <v>0</v>
      </c>
      <c r="U89" s="4">
        <f t="shared" ref="U89:U91" si="475">(1*100)/2</f>
        <v>50</v>
      </c>
      <c r="V89" s="4">
        <f t="shared" ref="V89:Y89" si="468">(0*100)/2</f>
        <v>0</v>
      </c>
      <c r="W89" s="4">
        <f t="shared" si="468"/>
        <v>0</v>
      </c>
      <c r="X89" s="4">
        <f t="shared" si="468"/>
        <v>0</v>
      </c>
      <c r="Y89" s="4">
        <f t="shared" si="468"/>
        <v>0</v>
      </c>
      <c r="Z89" s="4">
        <f t="shared" ref="Z89:AE89" si="469">(0*100)/3</f>
        <v>0</v>
      </c>
      <c r="AA89" s="4">
        <f t="shared" si="469"/>
        <v>0</v>
      </c>
      <c r="AB89" s="4">
        <f t="shared" si="469"/>
        <v>0</v>
      </c>
      <c r="AC89" s="4">
        <f t="shared" si="469"/>
        <v>0</v>
      </c>
      <c r="AD89" s="4">
        <f t="shared" si="469"/>
        <v>0</v>
      </c>
      <c r="AE89" s="4">
        <f t="shared" si="469"/>
        <v>0</v>
      </c>
    </row>
    <row r="90">
      <c r="A90" s="1" t="s">
        <v>4</v>
      </c>
      <c r="B90" s="4">
        <f t="shared" ref="B90:F90" si="470">(0*100)/2</f>
        <v>0</v>
      </c>
      <c r="C90" s="4">
        <f t="shared" si="470"/>
        <v>0</v>
      </c>
      <c r="D90" s="4">
        <f t="shared" si="470"/>
        <v>0</v>
      </c>
      <c r="E90" s="4">
        <f t="shared" si="470"/>
        <v>0</v>
      </c>
      <c r="F90" s="4">
        <f t="shared" si="470"/>
        <v>0</v>
      </c>
      <c r="G90" s="4">
        <f t="shared" ref="G90:G97" si="479">(2*100)/2</f>
        <v>100</v>
      </c>
      <c r="H90" s="4">
        <f t="shared" ref="H90:H91" si="480">(0*100)/2</f>
        <v>0</v>
      </c>
      <c r="I90" s="4">
        <f t="shared" ref="I90:I91" si="481">(1*100)/2</f>
        <v>50</v>
      </c>
      <c r="J90" s="4">
        <f t="shared" ref="J90:K90" si="471">(0*100)/2</f>
        <v>0</v>
      </c>
      <c r="K90" s="4">
        <f t="shared" si="471"/>
        <v>0</v>
      </c>
      <c r="L90" s="4">
        <f t="shared" ref="L90:M90" si="472">(2*100)/2</f>
        <v>100</v>
      </c>
      <c r="M90" s="4">
        <f t="shared" si="472"/>
        <v>100</v>
      </c>
      <c r="N90" s="4">
        <f t="shared" ref="N90:O90" si="473">(1*100)/2</f>
        <v>50</v>
      </c>
      <c r="O90" s="4">
        <f t="shared" si="473"/>
        <v>50</v>
      </c>
      <c r="P90" s="4">
        <f t="shared" ref="P90:T90" si="474">(0*100)/2</f>
        <v>0</v>
      </c>
      <c r="Q90" s="4">
        <f t="shared" si="474"/>
        <v>0</v>
      </c>
      <c r="R90" s="4">
        <f t="shared" si="474"/>
        <v>0</v>
      </c>
      <c r="S90" s="4">
        <f t="shared" si="474"/>
        <v>0</v>
      </c>
      <c r="T90" s="4">
        <f t="shared" si="474"/>
        <v>0</v>
      </c>
      <c r="U90" s="4">
        <f t="shared" si="475"/>
        <v>50</v>
      </c>
      <c r="V90" s="4">
        <f t="shared" ref="V90:V91" si="485">(1*100)/2</f>
        <v>50</v>
      </c>
      <c r="W90" s="4">
        <f t="shared" ref="W90:Y90" si="476">(0*100)/2</f>
        <v>0</v>
      </c>
      <c r="X90" s="4">
        <f t="shared" si="476"/>
        <v>0</v>
      </c>
      <c r="Y90" s="4">
        <f t="shared" si="476"/>
        <v>0</v>
      </c>
      <c r="Z90" s="4">
        <f t="shared" ref="Z90:Z97" si="486">(0*100)/3</f>
        <v>0</v>
      </c>
      <c r="AA90" s="4">
        <f t="shared" ref="AA90:AC90" si="477">(1*100)/2</f>
        <v>50</v>
      </c>
      <c r="AB90" s="4">
        <f t="shared" si="477"/>
        <v>50</v>
      </c>
      <c r="AC90" s="4">
        <f t="shared" si="477"/>
        <v>50</v>
      </c>
      <c r="AD90" s="4">
        <f t="shared" ref="AD90:AD101" si="488">(0*100)/2</f>
        <v>0</v>
      </c>
      <c r="AE90" s="4">
        <f t="shared" ref="AE90:AE97" si="489">(1*100)/3</f>
        <v>33.33333333</v>
      </c>
    </row>
    <row r="91">
      <c r="A91" s="1" t="s">
        <v>5</v>
      </c>
      <c r="B91" s="4">
        <f t="shared" ref="B91:E91" si="478">(0*100)/2</f>
        <v>0</v>
      </c>
      <c r="C91" s="4">
        <f t="shared" si="478"/>
        <v>0</v>
      </c>
      <c r="D91" s="4">
        <f t="shared" si="478"/>
        <v>0</v>
      </c>
      <c r="E91" s="4">
        <f t="shared" si="478"/>
        <v>0</v>
      </c>
      <c r="F91" s="4">
        <f t="shared" ref="F91:F97" si="491">(1*100)/2</f>
        <v>50</v>
      </c>
      <c r="G91" s="4">
        <f t="shared" si="479"/>
        <v>100</v>
      </c>
      <c r="H91" s="4">
        <f t="shared" si="480"/>
        <v>0</v>
      </c>
      <c r="I91" s="4">
        <f t="shared" si="481"/>
        <v>50</v>
      </c>
      <c r="J91" s="4">
        <f t="shared" ref="J91:J93" si="493">(0*100)/2</f>
        <v>0</v>
      </c>
      <c r="K91" s="4">
        <f t="shared" ref="K91:M91" si="482">(2*100)/2</f>
        <v>100</v>
      </c>
      <c r="L91" s="4">
        <f t="shared" si="482"/>
        <v>100</v>
      </c>
      <c r="M91" s="4">
        <f t="shared" si="482"/>
        <v>100</v>
      </c>
      <c r="N91" s="4">
        <f t="shared" ref="N91:O91" si="483">(1*100)/2</f>
        <v>50</v>
      </c>
      <c r="O91" s="4">
        <f t="shared" si="483"/>
        <v>50</v>
      </c>
      <c r="P91" s="4">
        <f t="shared" ref="P91:T91" si="484">(0*100)/2</f>
        <v>0</v>
      </c>
      <c r="Q91" s="4">
        <f t="shared" si="484"/>
        <v>0</v>
      </c>
      <c r="R91" s="4">
        <f t="shared" si="484"/>
        <v>0</v>
      </c>
      <c r="S91" s="4">
        <f t="shared" si="484"/>
        <v>0</v>
      </c>
      <c r="T91" s="4">
        <f t="shared" si="484"/>
        <v>0</v>
      </c>
      <c r="U91" s="4">
        <f t="shared" si="475"/>
        <v>50</v>
      </c>
      <c r="V91" s="4">
        <f t="shared" si="485"/>
        <v>50</v>
      </c>
      <c r="W91" s="4">
        <f t="shared" ref="W91:W101" si="497">(0*100)/2</f>
        <v>0</v>
      </c>
      <c r="X91" s="4">
        <f t="shared" ref="X91:X93" si="498">(1*100)/2</f>
        <v>50</v>
      </c>
      <c r="Y91" s="4">
        <f t="shared" ref="Y91:Y93" si="499">(0*100)/2</f>
        <v>0</v>
      </c>
      <c r="Z91" s="4">
        <f t="shared" si="486"/>
        <v>0</v>
      </c>
      <c r="AA91" s="4">
        <f t="shared" ref="AA91:AC91" si="487">(1*100)/2</f>
        <v>50</v>
      </c>
      <c r="AB91" s="4">
        <f t="shared" si="487"/>
        <v>50</v>
      </c>
      <c r="AC91" s="4">
        <f t="shared" si="487"/>
        <v>50</v>
      </c>
      <c r="AD91" s="4">
        <f t="shared" si="488"/>
        <v>0</v>
      </c>
      <c r="AE91" s="4">
        <f t="shared" si="489"/>
        <v>33.33333333</v>
      </c>
    </row>
    <row r="92">
      <c r="A92" s="1" t="s">
        <v>6</v>
      </c>
      <c r="B92" s="4">
        <f t="shared" ref="B92:E92" si="490">(0*100)/2</f>
        <v>0</v>
      </c>
      <c r="C92" s="4">
        <f t="shared" si="490"/>
        <v>0</v>
      </c>
      <c r="D92" s="4">
        <f t="shared" si="490"/>
        <v>0</v>
      </c>
      <c r="E92" s="4">
        <f t="shared" si="490"/>
        <v>0</v>
      </c>
      <c r="F92" s="4">
        <f t="shared" si="491"/>
        <v>50</v>
      </c>
      <c r="G92" s="4">
        <f t="shared" si="479"/>
        <v>100</v>
      </c>
      <c r="H92" s="4">
        <f t="shared" ref="H92:I92" si="492">(1*100)/2</f>
        <v>50</v>
      </c>
      <c r="I92" s="4">
        <f t="shared" si="492"/>
        <v>50</v>
      </c>
      <c r="J92" s="4">
        <f t="shared" si="493"/>
        <v>0</v>
      </c>
      <c r="K92" s="4">
        <f t="shared" ref="K92:M92" si="494">(2*100)/2</f>
        <v>100</v>
      </c>
      <c r="L92" s="4">
        <f t="shared" si="494"/>
        <v>100</v>
      </c>
      <c r="M92" s="4">
        <f t="shared" si="494"/>
        <v>100</v>
      </c>
      <c r="N92" s="4">
        <f>(0*100)/2</f>
        <v>0</v>
      </c>
      <c r="O92" s="4">
        <f>(1*100)/2</f>
        <v>50</v>
      </c>
      <c r="P92" s="4">
        <f t="shared" ref="P92:S92" si="495">(0*100)/2</f>
        <v>0</v>
      </c>
      <c r="Q92" s="4">
        <f t="shared" si="495"/>
        <v>0</v>
      </c>
      <c r="R92" s="4">
        <f t="shared" si="495"/>
        <v>0</v>
      </c>
      <c r="S92" s="4">
        <f t="shared" si="495"/>
        <v>0</v>
      </c>
      <c r="T92" s="4">
        <f t="shared" ref="T92:V92" si="496">(1*100)/2</f>
        <v>50</v>
      </c>
      <c r="U92" s="4">
        <f t="shared" si="496"/>
        <v>50</v>
      </c>
      <c r="V92" s="4">
        <f t="shared" si="496"/>
        <v>50</v>
      </c>
      <c r="W92" s="4">
        <f t="shared" si="497"/>
        <v>0</v>
      </c>
      <c r="X92" s="4">
        <f t="shared" si="498"/>
        <v>50</v>
      </c>
      <c r="Y92" s="4">
        <f t="shared" si="499"/>
        <v>0</v>
      </c>
      <c r="Z92" s="4">
        <f t="shared" si="486"/>
        <v>0</v>
      </c>
      <c r="AA92" s="4">
        <f t="shared" ref="AA92:AA97" si="507">(0*100)/2</f>
        <v>0</v>
      </c>
      <c r="AB92" s="4">
        <f t="shared" ref="AB92:AC92" si="500">(1*100)/2</f>
        <v>50</v>
      </c>
      <c r="AC92" s="4">
        <f t="shared" si="500"/>
        <v>50</v>
      </c>
      <c r="AD92" s="4">
        <f t="shared" si="488"/>
        <v>0</v>
      </c>
      <c r="AE92" s="4">
        <f t="shared" si="489"/>
        <v>33.33333333</v>
      </c>
    </row>
    <row r="93">
      <c r="A93" s="1" t="s">
        <v>7</v>
      </c>
      <c r="B93" s="4">
        <f t="shared" ref="B93:E93" si="501">(0*100)/2</f>
        <v>0</v>
      </c>
      <c r="C93" s="4">
        <f t="shared" si="501"/>
        <v>0</v>
      </c>
      <c r="D93" s="4">
        <f t="shared" si="501"/>
        <v>0</v>
      </c>
      <c r="E93" s="4">
        <f t="shared" si="501"/>
        <v>0</v>
      </c>
      <c r="F93" s="4">
        <f t="shared" si="491"/>
        <v>50</v>
      </c>
      <c r="G93" s="4">
        <f t="shared" si="479"/>
        <v>100</v>
      </c>
      <c r="H93" s="4">
        <f t="shared" ref="H93:I93" si="502">(1*100)/2</f>
        <v>50</v>
      </c>
      <c r="I93" s="4">
        <f t="shared" si="502"/>
        <v>50</v>
      </c>
      <c r="J93" s="4">
        <f t="shared" si="493"/>
        <v>0</v>
      </c>
      <c r="K93" s="4">
        <f t="shared" ref="K93:L93" si="503">(2*100)/2</f>
        <v>100</v>
      </c>
      <c r="L93" s="4">
        <f t="shared" si="503"/>
        <v>100</v>
      </c>
      <c r="M93" s="4">
        <f t="shared" ref="M93:N93" si="504">(0*100)/2</f>
        <v>0</v>
      </c>
      <c r="N93" s="4">
        <f t="shared" si="504"/>
        <v>0</v>
      </c>
      <c r="O93" s="4">
        <f t="shared" ref="O93:O96" si="512">(2*100)/2</f>
        <v>100</v>
      </c>
      <c r="P93" s="4">
        <f t="shared" ref="P93:S93" si="505">(0*100)/2</f>
        <v>0</v>
      </c>
      <c r="Q93" s="4">
        <f t="shared" si="505"/>
        <v>0</v>
      </c>
      <c r="R93" s="4">
        <f t="shared" si="505"/>
        <v>0</v>
      </c>
      <c r="S93" s="4">
        <f t="shared" si="505"/>
        <v>0</v>
      </c>
      <c r="T93" s="4">
        <f t="shared" ref="T93:V93" si="506">(1*100)/2</f>
        <v>50</v>
      </c>
      <c r="U93" s="4">
        <f t="shared" si="506"/>
        <v>50</v>
      </c>
      <c r="V93" s="4">
        <f t="shared" si="506"/>
        <v>50</v>
      </c>
      <c r="W93" s="4">
        <f t="shared" si="497"/>
        <v>0</v>
      </c>
      <c r="X93" s="4">
        <f t="shared" si="498"/>
        <v>50</v>
      </c>
      <c r="Y93" s="4">
        <f t="shared" si="499"/>
        <v>0</v>
      </c>
      <c r="Z93" s="4">
        <f t="shared" si="486"/>
        <v>0</v>
      </c>
      <c r="AA93" s="4">
        <f t="shared" si="507"/>
        <v>0</v>
      </c>
      <c r="AB93" s="4">
        <f t="shared" ref="AB93:AC93" si="508">(1*100)/2</f>
        <v>50</v>
      </c>
      <c r="AC93" s="4">
        <f t="shared" si="508"/>
        <v>50</v>
      </c>
      <c r="AD93" s="4">
        <f t="shared" si="488"/>
        <v>0</v>
      </c>
      <c r="AE93" s="4">
        <f t="shared" si="489"/>
        <v>33.33333333</v>
      </c>
    </row>
    <row r="94">
      <c r="A94" s="1" t="s">
        <v>8</v>
      </c>
      <c r="B94" s="4">
        <f t="shared" ref="B94:E94" si="509">(0*100)/2</f>
        <v>0</v>
      </c>
      <c r="C94" s="4">
        <f t="shared" si="509"/>
        <v>0</v>
      </c>
      <c r="D94" s="4">
        <f t="shared" si="509"/>
        <v>0</v>
      </c>
      <c r="E94" s="4">
        <f t="shared" si="509"/>
        <v>0</v>
      </c>
      <c r="F94" s="4">
        <f t="shared" si="491"/>
        <v>50</v>
      </c>
      <c r="G94" s="4">
        <f t="shared" si="479"/>
        <v>100</v>
      </c>
      <c r="H94" s="4">
        <f t="shared" ref="H94:H98" si="518">(2*100)/2</f>
        <v>100</v>
      </c>
      <c r="I94" s="4">
        <f t="shared" ref="I94:J94" si="510">(1*100)/2</f>
        <v>50</v>
      </c>
      <c r="J94" s="4">
        <f t="shared" si="510"/>
        <v>50</v>
      </c>
      <c r="K94" s="4">
        <f t="shared" ref="K94:K96" si="519">(2*100)/2</f>
        <v>100</v>
      </c>
      <c r="L94" s="4">
        <f t="shared" ref="L94:N94" si="511">(0*100)/2</f>
        <v>0</v>
      </c>
      <c r="M94" s="4">
        <f t="shared" si="511"/>
        <v>0</v>
      </c>
      <c r="N94" s="4">
        <f t="shared" si="511"/>
        <v>0</v>
      </c>
      <c r="O94" s="4">
        <f t="shared" si="512"/>
        <v>100</v>
      </c>
      <c r="P94" s="4">
        <f t="shared" ref="P94:S94" si="513">(0*100)/2</f>
        <v>0</v>
      </c>
      <c r="Q94" s="4">
        <f t="shared" si="513"/>
        <v>0</v>
      </c>
      <c r="R94" s="4">
        <f t="shared" si="513"/>
        <v>0</v>
      </c>
      <c r="S94" s="4">
        <f t="shared" si="513"/>
        <v>0</v>
      </c>
      <c r="T94" s="4">
        <f t="shared" ref="T94:V94" si="514">(1*100)/2</f>
        <v>50</v>
      </c>
      <c r="U94" s="4">
        <f t="shared" si="514"/>
        <v>50</v>
      </c>
      <c r="V94" s="4">
        <f t="shared" si="514"/>
        <v>50</v>
      </c>
      <c r="W94" s="4">
        <f t="shared" si="497"/>
        <v>0</v>
      </c>
      <c r="X94" s="4">
        <f t="shared" ref="X94:Y94" si="515">(0*100)/2</f>
        <v>0</v>
      </c>
      <c r="Y94" s="4">
        <f t="shared" si="515"/>
        <v>0</v>
      </c>
      <c r="Z94" s="4">
        <f t="shared" si="486"/>
        <v>0</v>
      </c>
      <c r="AA94" s="4">
        <f t="shared" si="507"/>
        <v>0</v>
      </c>
      <c r="AB94" s="4">
        <f t="shared" ref="AB94:AC94" si="516">(1*100)/2</f>
        <v>50</v>
      </c>
      <c r="AC94" s="4">
        <f t="shared" si="516"/>
        <v>50</v>
      </c>
      <c r="AD94" s="4">
        <f t="shared" si="488"/>
        <v>0</v>
      </c>
      <c r="AE94" s="4">
        <f t="shared" si="489"/>
        <v>33.33333333</v>
      </c>
    </row>
    <row r="95">
      <c r="A95" s="1" t="s">
        <v>9</v>
      </c>
      <c r="B95" s="4">
        <f t="shared" ref="B95:E95" si="517">(0*100)/2</f>
        <v>0</v>
      </c>
      <c r="C95" s="4">
        <f t="shared" si="517"/>
        <v>0</v>
      </c>
      <c r="D95" s="4">
        <f t="shared" si="517"/>
        <v>0</v>
      </c>
      <c r="E95" s="4">
        <f t="shared" si="517"/>
        <v>0</v>
      </c>
      <c r="F95" s="4">
        <f t="shared" si="491"/>
        <v>50</v>
      </c>
      <c r="G95" s="4">
        <f t="shared" si="479"/>
        <v>100</v>
      </c>
      <c r="H95" s="4">
        <f t="shared" si="518"/>
        <v>100</v>
      </c>
      <c r="I95" s="4">
        <f t="shared" ref="I95:I99" si="525">(0*100)/2</f>
        <v>0</v>
      </c>
      <c r="J95" s="4">
        <f t="shared" ref="J95:J97" si="526">(1*100)/2</f>
        <v>50</v>
      </c>
      <c r="K95" s="4">
        <f t="shared" si="519"/>
        <v>100</v>
      </c>
      <c r="L95" s="4">
        <f t="shared" ref="L95:N95" si="520">(0*100)/2</f>
        <v>0</v>
      </c>
      <c r="M95" s="4">
        <f t="shared" si="520"/>
        <v>0</v>
      </c>
      <c r="N95" s="4">
        <f t="shared" si="520"/>
        <v>0</v>
      </c>
      <c r="O95" s="4">
        <f t="shared" si="512"/>
        <v>100</v>
      </c>
      <c r="P95" s="4">
        <f t="shared" ref="P95:S95" si="521">(0*100)/2</f>
        <v>0</v>
      </c>
      <c r="Q95" s="4">
        <f t="shared" si="521"/>
        <v>0</v>
      </c>
      <c r="R95" s="4">
        <f t="shared" si="521"/>
        <v>0</v>
      </c>
      <c r="S95" s="4">
        <f t="shared" si="521"/>
        <v>0</v>
      </c>
      <c r="T95" s="4">
        <f t="shared" ref="T95:V95" si="522">(1*100)/2</f>
        <v>50</v>
      </c>
      <c r="U95" s="4">
        <f t="shared" si="522"/>
        <v>50</v>
      </c>
      <c r="V95" s="4">
        <f t="shared" si="522"/>
        <v>50</v>
      </c>
      <c r="W95" s="4">
        <f t="shared" si="497"/>
        <v>0</v>
      </c>
      <c r="X95" s="4">
        <f t="shared" ref="X95:X96" si="530">(0*100)/2</f>
        <v>0</v>
      </c>
      <c r="Y95" s="4">
        <f>(1*100)/2</f>
        <v>50</v>
      </c>
      <c r="Z95" s="4">
        <f t="shared" si="486"/>
        <v>0</v>
      </c>
      <c r="AA95" s="4">
        <f t="shared" si="507"/>
        <v>0</v>
      </c>
      <c r="AB95" s="4">
        <f t="shared" ref="AB95:AC95" si="523">(1*100)/2</f>
        <v>50</v>
      </c>
      <c r="AC95" s="4">
        <f t="shared" si="523"/>
        <v>50</v>
      </c>
      <c r="AD95" s="4">
        <f t="shared" si="488"/>
        <v>0</v>
      </c>
      <c r="AE95" s="4">
        <f t="shared" si="489"/>
        <v>33.33333333</v>
      </c>
    </row>
    <row r="96">
      <c r="A96" s="1" t="s">
        <v>10</v>
      </c>
      <c r="B96" s="4">
        <f t="shared" ref="B96:E96" si="524">(0*100)/2</f>
        <v>0</v>
      </c>
      <c r="C96" s="4">
        <f t="shared" si="524"/>
        <v>0</v>
      </c>
      <c r="D96" s="4">
        <f t="shared" si="524"/>
        <v>0</v>
      </c>
      <c r="E96" s="4">
        <f t="shared" si="524"/>
        <v>0</v>
      </c>
      <c r="F96" s="4">
        <f t="shared" si="491"/>
        <v>50</v>
      </c>
      <c r="G96" s="4">
        <f t="shared" si="479"/>
        <v>100</v>
      </c>
      <c r="H96" s="4">
        <f t="shared" si="518"/>
        <v>100</v>
      </c>
      <c r="I96" s="4">
        <f t="shared" si="525"/>
        <v>0</v>
      </c>
      <c r="J96" s="4">
        <f t="shared" si="526"/>
        <v>50</v>
      </c>
      <c r="K96" s="4">
        <f t="shared" si="519"/>
        <v>100</v>
      </c>
      <c r="L96" s="4">
        <f t="shared" ref="L96:N96" si="527">(0*100)/2</f>
        <v>0</v>
      </c>
      <c r="M96" s="4">
        <f t="shared" si="527"/>
        <v>0</v>
      </c>
      <c r="N96" s="4">
        <f t="shared" si="527"/>
        <v>0</v>
      </c>
      <c r="O96" s="4">
        <f t="shared" si="512"/>
        <v>100</v>
      </c>
      <c r="P96" s="4">
        <f t="shared" ref="P96:S96" si="528">(0*100)/2</f>
        <v>0</v>
      </c>
      <c r="Q96" s="4">
        <f t="shared" si="528"/>
        <v>0</v>
      </c>
      <c r="R96" s="4">
        <f t="shared" si="528"/>
        <v>0</v>
      </c>
      <c r="S96" s="4">
        <f t="shared" si="528"/>
        <v>0</v>
      </c>
      <c r="T96" s="4">
        <f t="shared" ref="T96:V96" si="529">(1*100)/2</f>
        <v>50</v>
      </c>
      <c r="U96" s="4">
        <f t="shared" si="529"/>
        <v>50</v>
      </c>
      <c r="V96" s="4">
        <f t="shared" si="529"/>
        <v>50</v>
      </c>
      <c r="W96" s="4">
        <f t="shared" si="497"/>
        <v>0</v>
      </c>
      <c r="X96" s="4">
        <f t="shared" si="530"/>
        <v>0</v>
      </c>
      <c r="Y96" s="4">
        <f>(0*100)/2</f>
        <v>0</v>
      </c>
      <c r="Z96" s="4">
        <f t="shared" si="486"/>
        <v>0</v>
      </c>
      <c r="AA96" s="4">
        <f t="shared" si="507"/>
        <v>0</v>
      </c>
      <c r="AB96" s="4">
        <f t="shared" ref="AB96:AC96" si="531">(1*100)/2</f>
        <v>50</v>
      </c>
      <c r="AC96" s="4">
        <f t="shared" si="531"/>
        <v>50</v>
      </c>
      <c r="AD96" s="4">
        <f t="shared" si="488"/>
        <v>0</v>
      </c>
      <c r="AE96" s="4">
        <f t="shared" si="489"/>
        <v>33.33333333</v>
      </c>
    </row>
    <row r="97">
      <c r="A97" s="1" t="s">
        <v>11</v>
      </c>
      <c r="B97" s="4">
        <f t="shared" ref="B97:E97" si="532">(0*100)/2</f>
        <v>0</v>
      </c>
      <c r="C97" s="4">
        <f t="shared" si="532"/>
        <v>0</v>
      </c>
      <c r="D97" s="4">
        <f t="shared" si="532"/>
        <v>0</v>
      </c>
      <c r="E97" s="4">
        <f t="shared" si="532"/>
        <v>0</v>
      </c>
      <c r="F97" s="4">
        <f t="shared" si="491"/>
        <v>50</v>
      </c>
      <c r="G97" s="4">
        <f t="shared" si="479"/>
        <v>100</v>
      </c>
      <c r="H97" s="4">
        <f t="shared" si="518"/>
        <v>100</v>
      </c>
      <c r="I97" s="4">
        <f t="shared" si="525"/>
        <v>0</v>
      </c>
      <c r="J97" s="4">
        <f t="shared" si="526"/>
        <v>50</v>
      </c>
      <c r="K97" s="4">
        <f t="shared" ref="K97:K98" si="538">(1*100)/2</f>
        <v>50</v>
      </c>
      <c r="L97" s="4">
        <f t="shared" ref="L97:L98" si="539">(0*100)/2</f>
        <v>0</v>
      </c>
      <c r="M97" s="4">
        <f t="shared" ref="M97:M100" si="540">(1*100)/2</f>
        <v>50</v>
      </c>
      <c r="N97" s="4">
        <f t="shared" ref="N97:N100" si="541">(0*100)/2</f>
        <v>0</v>
      </c>
      <c r="O97" s="4">
        <f>(1*100)/2</f>
        <v>50</v>
      </c>
      <c r="P97" s="4">
        <f t="shared" ref="P97:S97" si="533">(0*100)/2</f>
        <v>0</v>
      </c>
      <c r="Q97" s="4">
        <f t="shared" si="533"/>
        <v>0</v>
      </c>
      <c r="R97" s="4">
        <f t="shared" si="533"/>
        <v>0</v>
      </c>
      <c r="S97" s="4">
        <f t="shared" si="533"/>
        <v>0</v>
      </c>
      <c r="T97" s="4">
        <f t="shared" ref="T97:V97" si="534">(1*100)/2</f>
        <v>50</v>
      </c>
      <c r="U97" s="4">
        <f t="shared" si="534"/>
        <v>50</v>
      </c>
      <c r="V97" s="4">
        <f t="shared" si="534"/>
        <v>50</v>
      </c>
      <c r="W97" s="4">
        <f t="shared" si="497"/>
        <v>0</v>
      </c>
      <c r="X97" s="4">
        <f t="shared" ref="X97:Y97" si="535">(1*100)/2</f>
        <v>50</v>
      </c>
      <c r="Y97" s="4">
        <f t="shared" si="535"/>
        <v>50</v>
      </c>
      <c r="Z97" s="4">
        <f t="shared" si="486"/>
        <v>0</v>
      </c>
      <c r="AA97" s="4">
        <f t="shared" si="507"/>
        <v>0</v>
      </c>
      <c r="AB97" s="4">
        <f t="shared" ref="AB97:AC97" si="536">(1*100)/2</f>
        <v>50</v>
      </c>
      <c r="AC97" s="4">
        <f t="shared" si="536"/>
        <v>50</v>
      </c>
      <c r="AD97" s="4">
        <f t="shared" si="488"/>
        <v>0</v>
      </c>
      <c r="AE97" s="4">
        <f t="shared" si="489"/>
        <v>33.33333333</v>
      </c>
    </row>
    <row r="98">
      <c r="A98" s="1" t="s">
        <v>12</v>
      </c>
      <c r="B98" s="4">
        <f t="shared" ref="B98:F98" si="537">(0*100)/2</f>
        <v>0</v>
      </c>
      <c r="C98" s="4">
        <f t="shared" si="537"/>
        <v>0</v>
      </c>
      <c r="D98" s="4">
        <f t="shared" si="537"/>
        <v>0</v>
      </c>
      <c r="E98" s="4">
        <f t="shared" si="537"/>
        <v>0</v>
      </c>
      <c r="F98" s="4">
        <f t="shared" si="537"/>
        <v>0</v>
      </c>
      <c r="G98" s="4">
        <f t="shared" ref="G98:G101" si="547">(1*100)/2</f>
        <v>50</v>
      </c>
      <c r="H98" s="4">
        <f t="shared" si="518"/>
        <v>100</v>
      </c>
      <c r="I98" s="4">
        <f t="shared" si="525"/>
        <v>0</v>
      </c>
      <c r="J98" s="4">
        <f t="shared" ref="J98:J99" si="548">(0*100)/2</f>
        <v>0</v>
      </c>
      <c r="K98" s="4">
        <f t="shared" si="538"/>
        <v>50</v>
      </c>
      <c r="L98" s="4">
        <f t="shared" si="539"/>
        <v>0</v>
      </c>
      <c r="M98" s="4">
        <f t="shared" si="540"/>
        <v>50</v>
      </c>
      <c r="N98" s="4">
        <f t="shared" si="541"/>
        <v>0</v>
      </c>
      <c r="O98" s="4">
        <f t="shared" ref="O98:S98" si="542">(0*100)/2</f>
        <v>0</v>
      </c>
      <c r="P98" s="4">
        <f t="shared" si="542"/>
        <v>0</v>
      </c>
      <c r="Q98" s="4">
        <f t="shared" si="542"/>
        <v>0</v>
      </c>
      <c r="R98" s="4">
        <f t="shared" si="542"/>
        <v>0</v>
      </c>
      <c r="S98" s="4">
        <f t="shared" si="542"/>
        <v>0</v>
      </c>
      <c r="T98" s="4">
        <f t="shared" ref="T98:V98" si="543">(1*100)/2</f>
        <v>50</v>
      </c>
      <c r="U98" s="4">
        <f t="shared" si="543"/>
        <v>50</v>
      </c>
      <c r="V98" s="4">
        <f t="shared" si="543"/>
        <v>50</v>
      </c>
      <c r="W98" s="4">
        <f t="shared" si="497"/>
        <v>0</v>
      </c>
      <c r="X98" s="4">
        <f t="shared" ref="X98:X101" si="552">(0*100)/2</f>
        <v>0</v>
      </c>
      <c r="Y98" s="4">
        <f t="shared" ref="Y98:Y100" si="553">(1*100)/2</f>
        <v>50</v>
      </c>
      <c r="Z98" s="4">
        <f t="shared" ref="Z98:AA98" si="544">(0*100)/2</f>
        <v>0</v>
      </c>
      <c r="AA98" s="4">
        <f t="shared" si="544"/>
        <v>0</v>
      </c>
      <c r="AB98" s="4">
        <f t="shared" ref="AB98:AC98" si="545">(1*100)/2</f>
        <v>50</v>
      </c>
      <c r="AC98" s="4">
        <f t="shared" si="545"/>
        <v>50</v>
      </c>
      <c r="AD98" s="4">
        <f t="shared" si="488"/>
        <v>0</v>
      </c>
      <c r="AE98" s="4">
        <f t="shared" ref="AE98:AE101" si="556">(2*100)/2</f>
        <v>100</v>
      </c>
    </row>
    <row r="99">
      <c r="A99" s="1" t="s">
        <v>13</v>
      </c>
      <c r="B99" s="4">
        <f t="shared" ref="B99:F99" si="546">(0*100)/2</f>
        <v>0</v>
      </c>
      <c r="C99" s="4">
        <f t="shared" si="546"/>
        <v>0</v>
      </c>
      <c r="D99" s="4">
        <f t="shared" si="546"/>
        <v>0</v>
      </c>
      <c r="E99" s="4">
        <f t="shared" si="546"/>
        <v>0</v>
      </c>
      <c r="F99" s="4">
        <f t="shared" si="546"/>
        <v>0</v>
      </c>
      <c r="G99" s="4">
        <f t="shared" si="547"/>
        <v>50</v>
      </c>
      <c r="H99" s="4">
        <f>(1*100)/2</f>
        <v>50</v>
      </c>
      <c r="I99" s="4">
        <f t="shared" si="525"/>
        <v>0</v>
      </c>
      <c r="J99" s="4">
        <f t="shared" si="548"/>
        <v>0</v>
      </c>
      <c r="K99" s="4">
        <f t="shared" ref="K99:L99" si="549">(0*100)/2</f>
        <v>0</v>
      </c>
      <c r="L99" s="4">
        <f t="shared" si="549"/>
        <v>0</v>
      </c>
      <c r="M99" s="4">
        <f t="shared" si="540"/>
        <v>50</v>
      </c>
      <c r="N99" s="4">
        <f t="shared" si="541"/>
        <v>0</v>
      </c>
      <c r="O99" s="4">
        <f t="shared" ref="O99:S99" si="550">(0*100)/2</f>
        <v>0</v>
      </c>
      <c r="P99" s="4">
        <f t="shared" si="550"/>
        <v>0</v>
      </c>
      <c r="Q99" s="4">
        <f t="shared" si="550"/>
        <v>0</v>
      </c>
      <c r="R99" s="4">
        <f t="shared" si="550"/>
        <v>0</v>
      </c>
      <c r="S99" s="4">
        <f t="shared" si="550"/>
        <v>0</v>
      </c>
      <c r="T99" s="4">
        <f t="shared" ref="T99:U99" si="551">(1*100)/2</f>
        <v>50</v>
      </c>
      <c r="U99" s="4">
        <f t="shared" si="551"/>
        <v>50</v>
      </c>
      <c r="V99" s="4">
        <f t="shared" ref="V99:V101" si="560">(2*100)/2</f>
        <v>100</v>
      </c>
      <c r="W99" s="4">
        <f t="shared" si="497"/>
        <v>0</v>
      </c>
      <c r="X99" s="4">
        <f t="shared" si="552"/>
        <v>0</v>
      </c>
      <c r="Y99" s="4">
        <f t="shared" si="553"/>
        <v>50</v>
      </c>
      <c r="Z99" s="4">
        <f t="shared" ref="Z99:AA99" si="554">(0*100)/2</f>
        <v>0</v>
      </c>
      <c r="AA99" s="4">
        <f t="shared" si="554"/>
        <v>0</v>
      </c>
      <c r="AB99" s="4">
        <f t="shared" ref="AB99:AC99" si="555">(1*100)/2</f>
        <v>50</v>
      </c>
      <c r="AC99" s="4">
        <f t="shared" si="555"/>
        <v>50</v>
      </c>
      <c r="AD99" s="4">
        <f t="shared" si="488"/>
        <v>0</v>
      </c>
      <c r="AE99" s="4">
        <f t="shared" si="556"/>
        <v>100</v>
      </c>
    </row>
    <row r="100">
      <c r="A100" s="1" t="s">
        <v>14</v>
      </c>
      <c r="B100" s="4">
        <f t="shared" ref="B100:F100" si="557">(0*100)/2</f>
        <v>0</v>
      </c>
      <c r="C100" s="4">
        <f t="shared" si="557"/>
        <v>0</v>
      </c>
      <c r="D100" s="4">
        <f t="shared" si="557"/>
        <v>0</v>
      </c>
      <c r="E100" s="4">
        <f t="shared" si="557"/>
        <v>0</v>
      </c>
      <c r="F100" s="4">
        <f t="shared" si="557"/>
        <v>0</v>
      </c>
      <c r="G100" s="4">
        <f t="shared" si="547"/>
        <v>50</v>
      </c>
      <c r="H100" s="4">
        <f t="shared" ref="H100:L100" si="558">(0*100)/2</f>
        <v>0</v>
      </c>
      <c r="I100" s="4">
        <f t="shared" si="558"/>
        <v>0</v>
      </c>
      <c r="J100" s="4">
        <f t="shared" si="558"/>
        <v>0</v>
      </c>
      <c r="K100" s="4">
        <f t="shared" si="558"/>
        <v>0</v>
      </c>
      <c r="L100" s="4">
        <f t="shared" si="558"/>
        <v>0</v>
      </c>
      <c r="M100" s="4">
        <f t="shared" si="540"/>
        <v>50</v>
      </c>
      <c r="N100" s="4">
        <f t="shared" si="541"/>
        <v>0</v>
      </c>
      <c r="O100" s="4">
        <f t="shared" ref="O100:T100" si="559">(0*100)/2</f>
        <v>0</v>
      </c>
      <c r="P100" s="4">
        <f t="shared" si="559"/>
        <v>0</v>
      </c>
      <c r="Q100" s="4">
        <f t="shared" si="559"/>
        <v>0</v>
      </c>
      <c r="R100" s="4">
        <f t="shared" si="559"/>
        <v>0</v>
      </c>
      <c r="S100" s="4">
        <f t="shared" si="559"/>
        <v>0</v>
      </c>
      <c r="T100" s="4">
        <f t="shared" si="559"/>
        <v>0</v>
      </c>
      <c r="U100" s="4">
        <f t="shared" ref="U100:U101" si="565">(1*100)/2</f>
        <v>50</v>
      </c>
      <c r="V100" s="4">
        <f t="shared" si="560"/>
        <v>100</v>
      </c>
      <c r="W100" s="4">
        <f t="shared" si="497"/>
        <v>0</v>
      </c>
      <c r="X100" s="4">
        <f t="shared" si="552"/>
        <v>0</v>
      </c>
      <c r="Y100" s="4">
        <f t="shared" si="553"/>
        <v>50</v>
      </c>
      <c r="Z100" s="4">
        <f t="shared" ref="Z100:AA100" si="561">(0*100)/2</f>
        <v>0</v>
      </c>
      <c r="AA100" s="4">
        <f t="shared" si="561"/>
        <v>0</v>
      </c>
      <c r="AB100" s="4">
        <f t="shared" ref="AB100:AC100" si="562">(1*100)/2</f>
        <v>50</v>
      </c>
      <c r="AC100" s="4">
        <f t="shared" si="562"/>
        <v>50</v>
      </c>
      <c r="AD100" s="4">
        <f t="shared" si="488"/>
        <v>0</v>
      </c>
      <c r="AE100" s="4">
        <f t="shared" si="556"/>
        <v>100</v>
      </c>
    </row>
    <row r="101">
      <c r="A101" s="1" t="s">
        <v>15</v>
      </c>
      <c r="B101" s="4">
        <f t="shared" ref="B101:F101" si="563">(0*100)/2</f>
        <v>0</v>
      </c>
      <c r="C101" s="4">
        <f t="shared" si="563"/>
        <v>0</v>
      </c>
      <c r="D101" s="4">
        <f t="shared" si="563"/>
        <v>0</v>
      </c>
      <c r="E101" s="4">
        <f t="shared" si="563"/>
        <v>0</v>
      </c>
      <c r="F101" s="4">
        <f t="shared" si="563"/>
        <v>0</v>
      </c>
      <c r="G101" s="4">
        <f t="shared" si="547"/>
        <v>50</v>
      </c>
      <c r="H101" s="4">
        <f t="shared" ref="H101:T101" si="564">(0*100)/2</f>
        <v>0</v>
      </c>
      <c r="I101" s="4">
        <f t="shared" si="564"/>
        <v>0</v>
      </c>
      <c r="J101" s="4">
        <f t="shared" si="564"/>
        <v>0</v>
      </c>
      <c r="K101" s="4">
        <f t="shared" si="564"/>
        <v>0</v>
      </c>
      <c r="L101" s="4">
        <f t="shared" si="564"/>
        <v>0</v>
      </c>
      <c r="M101" s="4">
        <f t="shared" si="564"/>
        <v>0</v>
      </c>
      <c r="N101" s="4">
        <f t="shared" si="564"/>
        <v>0</v>
      </c>
      <c r="O101" s="4">
        <f t="shared" si="564"/>
        <v>0</v>
      </c>
      <c r="P101" s="4">
        <f t="shared" si="564"/>
        <v>0</v>
      </c>
      <c r="Q101" s="4">
        <f t="shared" si="564"/>
        <v>0</v>
      </c>
      <c r="R101" s="4">
        <f t="shared" si="564"/>
        <v>0</v>
      </c>
      <c r="S101" s="4">
        <f t="shared" si="564"/>
        <v>0</v>
      </c>
      <c r="T101" s="4">
        <f t="shared" si="564"/>
        <v>0</v>
      </c>
      <c r="U101" s="4">
        <f t="shared" si="565"/>
        <v>50</v>
      </c>
      <c r="V101" s="4">
        <f t="shared" si="560"/>
        <v>100</v>
      </c>
      <c r="W101" s="4">
        <f t="shared" si="497"/>
        <v>0</v>
      </c>
      <c r="X101" s="4">
        <f t="shared" si="552"/>
        <v>0</v>
      </c>
      <c r="Y101" s="4">
        <f t="shared" ref="Y101:AA101" si="566">(0*100)/2</f>
        <v>0</v>
      </c>
      <c r="Z101" s="4">
        <f t="shared" si="566"/>
        <v>0</v>
      </c>
      <c r="AA101" s="4">
        <f t="shared" si="566"/>
        <v>0</v>
      </c>
      <c r="AB101" s="4">
        <f t="shared" ref="AB101:AC101" si="567">(1*100)/2</f>
        <v>50</v>
      </c>
      <c r="AC101" s="4">
        <f t="shared" si="567"/>
        <v>50</v>
      </c>
      <c r="AD101" s="4">
        <f t="shared" si="488"/>
        <v>0</v>
      </c>
      <c r="AE101" s="4">
        <f t="shared" si="556"/>
        <v>100</v>
      </c>
    </row>
    <row r="102">
      <c r="A102" s="1" t="s">
        <v>16</v>
      </c>
      <c r="B102" s="4">
        <f t="shared" ref="B102:L102" si="568">(0*100)/2</f>
        <v>0</v>
      </c>
      <c r="C102" s="4">
        <f t="shared" si="568"/>
        <v>0</v>
      </c>
      <c r="D102" s="4">
        <f t="shared" si="568"/>
        <v>0</v>
      </c>
      <c r="E102" s="4">
        <f t="shared" si="568"/>
        <v>0</v>
      </c>
      <c r="F102" s="4">
        <f t="shared" si="568"/>
        <v>0</v>
      </c>
      <c r="G102" s="4">
        <f t="shared" si="568"/>
        <v>0</v>
      </c>
      <c r="H102" s="4">
        <f t="shared" si="568"/>
        <v>0</v>
      </c>
      <c r="I102" s="4">
        <f t="shared" si="568"/>
        <v>0</v>
      </c>
      <c r="J102" s="4">
        <f t="shared" si="568"/>
        <v>0</v>
      </c>
      <c r="K102" s="4">
        <f t="shared" si="568"/>
        <v>0</v>
      </c>
      <c r="L102" s="4">
        <f t="shared" si="568"/>
        <v>0</v>
      </c>
      <c r="M102" s="4">
        <f t="shared" ref="M102:Y102" si="569">(0*100)/3</f>
        <v>0</v>
      </c>
      <c r="N102" s="4">
        <f t="shared" si="569"/>
        <v>0</v>
      </c>
      <c r="O102" s="4">
        <f t="shared" si="569"/>
        <v>0</v>
      </c>
      <c r="P102" s="4">
        <f t="shared" si="569"/>
        <v>0</v>
      </c>
      <c r="Q102" s="4">
        <f t="shared" si="569"/>
        <v>0</v>
      </c>
      <c r="R102" s="4">
        <f t="shared" si="569"/>
        <v>0</v>
      </c>
      <c r="S102" s="4">
        <f t="shared" si="569"/>
        <v>0</v>
      </c>
      <c r="T102" s="4">
        <f t="shared" si="569"/>
        <v>0</v>
      </c>
      <c r="U102" s="4">
        <f t="shared" si="569"/>
        <v>0</v>
      </c>
      <c r="V102" s="4">
        <f t="shared" si="569"/>
        <v>0</v>
      </c>
      <c r="W102" s="4">
        <f t="shared" si="569"/>
        <v>0</v>
      </c>
      <c r="X102" s="4">
        <f t="shared" si="569"/>
        <v>0</v>
      </c>
      <c r="Y102" s="4">
        <f t="shared" si="569"/>
        <v>0</v>
      </c>
      <c r="Z102" s="4">
        <f t="shared" ref="Z102:AA102" si="570">(0*100)/2</f>
        <v>0</v>
      </c>
      <c r="AA102" s="4">
        <f t="shared" si="570"/>
        <v>0</v>
      </c>
      <c r="AB102" s="4">
        <f t="shared" ref="AB102:AB103" si="575">(0*100)/3</f>
        <v>0</v>
      </c>
      <c r="AC102" s="4">
        <f t="shared" ref="AC102:AE102" si="571">(0*100)/2</f>
        <v>0</v>
      </c>
      <c r="AD102" s="4">
        <f t="shared" si="571"/>
        <v>0</v>
      </c>
      <c r="AE102" s="4">
        <f t="shared" si="571"/>
        <v>0</v>
      </c>
    </row>
    <row r="103">
      <c r="A103" s="1" t="s">
        <v>17</v>
      </c>
      <c r="B103" s="4">
        <f t="shared" ref="B103:L103" si="572">(0*100)/2</f>
        <v>0</v>
      </c>
      <c r="C103" s="4">
        <f t="shared" si="572"/>
        <v>0</v>
      </c>
      <c r="D103" s="4">
        <f t="shared" si="572"/>
        <v>0</v>
      </c>
      <c r="E103" s="4">
        <f t="shared" si="572"/>
        <v>0</v>
      </c>
      <c r="F103" s="4">
        <f t="shared" si="572"/>
        <v>0</v>
      </c>
      <c r="G103" s="4">
        <f t="shared" si="572"/>
        <v>0</v>
      </c>
      <c r="H103" s="4">
        <f t="shared" si="572"/>
        <v>0</v>
      </c>
      <c r="I103" s="4">
        <f t="shared" si="572"/>
        <v>0</v>
      </c>
      <c r="J103" s="4">
        <f t="shared" si="572"/>
        <v>0</v>
      </c>
      <c r="K103" s="4">
        <f t="shared" si="572"/>
        <v>0</v>
      </c>
      <c r="L103" s="4">
        <f t="shared" si="572"/>
        <v>0</v>
      </c>
      <c r="M103" s="4">
        <f t="shared" ref="M103:Y103" si="573">(0*100)/3</f>
        <v>0</v>
      </c>
      <c r="N103" s="4">
        <f t="shared" si="573"/>
        <v>0</v>
      </c>
      <c r="O103" s="4">
        <f t="shared" si="573"/>
        <v>0</v>
      </c>
      <c r="P103" s="4">
        <f t="shared" si="573"/>
        <v>0</v>
      </c>
      <c r="Q103" s="4">
        <f t="shared" si="573"/>
        <v>0</v>
      </c>
      <c r="R103" s="4">
        <f t="shared" si="573"/>
        <v>0</v>
      </c>
      <c r="S103" s="4">
        <f t="shared" si="573"/>
        <v>0</v>
      </c>
      <c r="T103" s="4">
        <f t="shared" si="573"/>
        <v>0</v>
      </c>
      <c r="U103" s="4">
        <f t="shared" si="573"/>
        <v>0</v>
      </c>
      <c r="V103" s="4">
        <f t="shared" si="573"/>
        <v>0</v>
      </c>
      <c r="W103" s="4">
        <f t="shared" si="573"/>
        <v>0</v>
      </c>
      <c r="X103" s="4">
        <f t="shared" si="573"/>
        <v>0</v>
      </c>
      <c r="Y103" s="4">
        <f t="shared" si="573"/>
        <v>0</v>
      </c>
      <c r="Z103" s="4">
        <f t="shared" ref="Z103:AA103" si="574">(0*100)/2</f>
        <v>0</v>
      </c>
      <c r="AA103" s="4">
        <f t="shared" si="574"/>
        <v>0</v>
      </c>
      <c r="AB103" s="4">
        <f t="shared" si="575"/>
        <v>0</v>
      </c>
      <c r="AC103" s="4">
        <f>(0*100)/2</f>
        <v>0</v>
      </c>
      <c r="AD103" s="4">
        <f>(0*100)/3</f>
        <v>0</v>
      </c>
      <c r="AE103" s="4">
        <f>(0*100)/2</f>
        <v>0</v>
      </c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105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45901.0</v>
      </c>
      <c r="C1" s="2">
        <v>45902.0</v>
      </c>
      <c r="D1" s="2">
        <v>45903.0</v>
      </c>
      <c r="E1" s="2">
        <v>45904.0</v>
      </c>
      <c r="F1" s="2">
        <v>45905.0</v>
      </c>
      <c r="G1" s="2">
        <v>45906.0</v>
      </c>
      <c r="H1" s="2">
        <v>45907.0</v>
      </c>
      <c r="I1" s="2">
        <v>45908.0</v>
      </c>
      <c r="J1" s="2">
        <v>45909.0</v>
      </c>
      <c r="K1" s="2">
        <v>45910.0</v>
      </c>
      <c r="L1" s="2">
        <v>45911.0</v>
      </c>
      <c r="M1" s="2">
        <v>45912.0</v>
      </c>
      <c r="N1" s="2">
        <v>45913.0</v>
      </c>
      <c r="O1" s="2">
        <v>45914.0</v>
      </c>
      <c r="P1" s="2">
        <v>45915.0</v>
      </c>
      <c r="Q1" s="2">
        <v>45916.0</v>
      </c>
      <c r="R1" s="2">
        <v>45917.0</v>
      </c>
      <c r="S1" s="2">
        <v>45918.0</v>
      </c>
      <c r="T1" s="2">
        <v>45919.0</v>
      </c>
      <c r="U1" s="2">
        <v>45920.0</v>
      </c>
      <c r="V1" s="2">
        <v>45921.0</v>
      </c>
      <c r="W1" s="2">
        <v>45922.0</v>
      </c>
      <c r="X1" s="2">
        <v>45923.0</v>
      </c>
      <c r="Y1" s="2">
        <v>45924.0</v>
      </c>
      <c r="Z1" s="2">
        <v>45925.0</v>
      </c>
      <c r="AA1" s="2">
        <v>45926.0</v>
      </c>
      <c r="AB1" s="2">
        <v>45927.0</v>
      </c>
      <c r="AC1" s="2">
        <v>45928.0</v>
      </c>
      <c r="AD1" s="2">
        <v>45929.0</v>
      </c>
      <c r="AE1" s="2">
        <v>45930.0</v>
      </c>
      <c r="AF1" s="2">
        <v>45353.0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  <c r="AG3" s="4">
        <f>AVERAGE(C5:AF16)</f>
        <v>38.22916667</v>
      </c>
    </row>
    <row r="4">
      <c r="A4" s="1" t="s">
        <v>3</v>
      </c>
      <c r="B4" s="5">
        <f t="shared" ref="B4:N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>(1*100)/8</f>
        <v>12.5</v>
      </c>
      <c r="P4" s="5">
        <f t="shared" ref="P4:AA4" si="3">(0*100)/8</f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>(1*100)/8</f>
        <v>12.5</v>
      </c>
      <c r="AC4" s="5">
        <f t="shared" ref="AC4:AF4" si="4">(0*100)/8</f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</row>
    <row r="5">
      <c r="A5" s="1" t="s">
        <v>4</v>
      </c>
      <c r="B5" s="5">
        <f t="shared" ref="B5:B7" si="8">(2*100)/8</f>
        <v>25</v>
      </c>
      <c r="C5" s="5">
        <f>(0*100)/8</f>
        <v>0</v>
      </c>
      <c r="D5" s="5">
        <f>(1*100)/8</f>
        <v>12.5</v>
      </c>
      <c r="E5" s="5">
        <f>(2*100)/8</f>
        <v>25</v>
      </c>
      <c r="F5" s="5">
        <f>(0*100)/8</f>
        <v>0</v>
      </c>
      <c r="G5" s="5">
        <f>(1*100)/8</f>
        <v>12.5</v>
      </c>
      <c r="H5" s="5">
        <f>(2*100)/8</f>
        <v>25</v>
      </c>
      <c r="I5" s="5">
        <f>(1*100)/8</f>
        <v>12.5</v>
      </c>
      <c r="J5" s="5">
        <f>(2*100)/8</f>
        <v>25</v>
      </c>
      <c r="K5" s="5">
        <f>(1*100)/8</f>
        <v>12.5</v>
      </c>
      <c r="L5" s="5">
        <f>(3*100)/8</f>
        <v>37.5</v>
      </c>
      <c r="M5" s="5">
        <f>(0*100)/8</f>
        <v>0</v>
      </c>
      <c r="N5" s="5">
        <f>(4*100)/8</f>
        <v>50</v>
      </c>
      <c r="O5" s="5">
        <f t="shared" ref="O5:O6" si="11">(2*100)/8</f>
        <v>25</v>
      </c>
      <c r="P5" s="5">
        <f t="shared" ref="P5:R5" si="5">(1*100)/8</f>
        <v>12.5</v>
      </c>
      <c r="Q5" s="5">
        <f t="shared" si="5"/>
        <v>12.5</v>
      </c>
      <c r="R5" s="5">
        <f t="shared" si="5"/>
        <v>12.5</v>
      </c>
      <c r="S5" s="5">
        <f>(2*100)/8</f>
        <v>25</v>
      </c>
      <c r="T5" s="5">
        <f t="shared" ref="T5:U5" si="6">(3*100)/8</f>
        <v>37.5</v>
      </c>
      <c r="U5" s="5">
        <f t="shared" si="6"/>
        <v>37.5</v>
      </c>
      <c r="V5" s="5">
        <f t="shared" ref="V5:V9" si="12">(8*100)/8</f>
        <v>100</v>
      </c>
      <c r="W5" s="5">
        <f>(0*100)/8</f>
        <v>0</v>
      </c>
      <c r="X5" s="5">
        <f>(4*100)/8</f>
        <v>50</v>
      </c>
      <c r="Y5" s="5">
        <f t="shared" ref="Y5:Z5" si="7">(2*100)/8</f>
        <v>25</v>
      </c>
      <c r="Z5" s="5">
        <f t="shared" si="7"/>
        <v>25</v>
      </c>
      <c r="AA5" s="5">
        <f>(4*100)/8</f>
        <v>50</v>
      </c>
      <c r="AB5" s="5">
        <f t="shared" ref="AB5:AB6" si="14">(3*100)/8</f>
        <v>37.5</v>
      </c>
      <c r="AC5" s="5">
        <f>(6*100)/8</f>
        <v>75</v>
      </c>
      <c r="AD5" s="5">
        <f t="shared" ref="AD5:AD6" si="15">(2*100)/8</f>
        <v>25</v>
      </c>
      <c r="AE5" s="5">
        <f t="shared" ref="AE5:AE6" si="16">(1*100)/8</f>
        <v>12.5</v>
      </c>
      <c r="AF5" s="5">
        <f t="shared" ref="AF5:AF13" si="17">(0*100)/8</f>
        <v>0</v>
      </c>
    </row>
    <row r="6">
      <c r="A6" s="1" t="s">
        <v>5</v>
      </c>
      <c r="B6" s="5">
        <f t="shared" si="8"/>
        <v>25</v>
      </c>
      <c r="C6" s="5">
        <f>(1*100)/8</f>
        <v>12.5</v>
      </c>
      <c r="D6" s="5">
        <f t="shared" ref="D6:E6" si="9">(2*100)/8</f>
        <v>25</v>
      </c>
      <c r="E6" s="5">
        <f t="shared" si="9"/>
        <v>25</v>
      </c>
      <c r="F6" s="5">
        <f>(3*100)/8</f>
        <v>37.5</v>
      </c>
      <c r="G6" s="5">
        <f>(4*100)/8</f>
        <v>50</v>
      </c>
      <c r="H6" s="5">
        <f>(1*100)/8</f>
        <v>12.5</v>
      </c>
      <c r="I6" s="5">
        <f>(2*100)/8</f>
        <v>25</v>
      </c>
      <c r="J6" s="5">
        <f>(5*100)/8</f>
        <v>62.5</v>
      </c>
      <c r="K6" s="5">
        <f>(3*100)/8</f>
        <v>37.5</v>
      </c>
      <c r="L6" s="5">
        <f t="shared" ref="L6:N6" si="10">(4*100)/8</f>
        <v>50</v>
      </c>
      <c r="M6" s="5">
        <f t="shared" si="10"/>
        <v>50</v>
      </c>
      <c r="N6" s="5">
        <f t="shared" si="10"/>
        <v>50</v>
      </c>
      <c r="O6" s="5">
        <f t="shared" si="11"/>
        <v>25</v>
      </c>
      <c r="P6" s="5">
        <f t="shared" ref="P6:P8" si="21">(3*100)/8</f>
        <v>37.5</v>
      </c>
      <c r="Q6" s="5">
        <f>(1*100)/8</f>
        <v>12.5</v>
      </c>
      <c r="R6" s="5">
        <f>(2*100)/8</f>
        <v>25</v>
      </c>
      <c r="S6" s="5">
        <f>(1*100)/8</f>
        <v>12.5</v>
      </c>
      <c r="T6" s="5">
        <f t="shared" ref="T6:T7" si="22">(7*100)/8</f>
        <v>87.5</v>
      </c>
      <c r="U6" s="5">
        <f>(2*100)/8</f>
        <v>25</v>
      </c>
      <c r="V6" s="5">
        <f t="shared" si="12"/>
        <v>100</v>
      </c>
      <c r="W6" s="5">
        <f>(1*100)/8</f>
        <v>12.5</v>
      </c>
      <c r="X6" s="5">
        <f>(7*100)/8</f>
        <v>87.5</v>
      </c>
      <c r="Y6" s="5">
        <f t="shared" ref="Y6:Z6" si="13">(3*100)/8</f>
        <v>37.5</v>
      </c>
      <c r="Z6" s="5">
        <f t="shared" si="13"/>
        <v>37.5</v>
      </c>
      <c r="AA6" s="5">
        <f>(6*100)/8</f>
        <v>75</v>
      </c>
      <c r="AB6" s="5">
        <f t="shared" si="14"/>
        <v>37.5</v>
      </c>
      <c r="AC6" s="5">
        <f t="shared" ref="AC6:AC8" si="24">(8*100)/8</f>
        <v>100</v>
      </c>
      <c r="AD6" s="5">
        <f t="shared" si="15"/>
        <v>25</v>
      </c>
      <c r="AE6" s="5">
        <f t="shared" si="16"/>
        <v>12.5</v>
      </c>
      <c r="AF6" s="5">
        <f t="shared" si="17"/>
        <v>0</v>
      </c>
    </row>
    <row r="7">
      <c r="A7" s="1" t="s">
        <v>6</v>
      </c>
      <c r="B7" s="5">
        <f t="shared" si="8"/>
        <v>25</v>
      </c>
      <c r="C7" s="5">
        <f>(2*100)/8</f>
        <v>25</v>
      </c>
      <c r="D7" s="5">
        <f>(1*100)/8</f>
        <v>12.5</v>
      </c>
      <c r="E7" s="5">
        <f t="shared" ref="E7:F7" si="18">(4*100)/8</f>
        <v>50</v>
      </c>
      <c r="F7" s="5">
        <f t="shared" si="18"/>
        <v>50</v>
      </c>
      <c r="G7" s="5">
        <f t="shared" ref="G7:G8" si="26">(5*100)/8</f>
        <v>62.5</v>
      </c>
      <c r="H7" s="5">
        <f t="shared" ref="H7:I7" si="19">(3*100)/8</f>
        <v>37.5</v>
      </c>
      <c r="I7" s="5">
        <f t="shared" si="19"/>
        <v>37.5</v>
      </c>
      <c r="J7" s="5">
        <f t="shared" ref="J7:J8" si="27">(7*100)/8</f>
        <v>87.5</v>
      </c>
      <c r="K7" s="5">
        <f t="shared" ref="K7:L7" si="20">(5*100)/8</f>
        <v>62.5</v>
      </c>
      <c r="L7" s="5">
        <f t="shared" si="20"/>
        <v>62.5</v>
      </c>
      <c r="M7" s="5">
        <f>(4*100)/8</f>
        <v>50</v>
      </c>
      <c r="N7" s="5">
        <f>(6*100)/8</f>
        <v>75</v>
      </c>
      <c r="O7" s="5">
        <f>(7*100)/8</f>
        <v>87.5</v>
      </c>
      <c r="P7" s="5">
        <f t="shared" si="21"/>
        <v>37.5</v>
      </c>
      <c r="Q7" s="5">
        <f t="shared" ref="Q7:Q8" si="28">(4*100)/8</f>
        <v>50</v>
      </c>
      <c r="R7" s="5">
        <f>(3*100)/8</f>
        <v>37.5</v>
      </c>
      <c r="S7" s="5">
        <f>(2*100)/8</f>
        <v>25</v>
      </c>
      <c r="T7" s="5">
        <f t="shared" si="22"/>
        <v>87.5</v>
      </c>
      <c r="U7" s="5">
        <f>(4*100)/8</f>
        <v>50</v>
      </c>
      <c r="V7" s="5">
        <f t="shared" si="12"/>
        <v>100</v>
      </c>
      <c r="W7" s="5">
        <f>(0*100)/8</f>
        <v>0</v>
      </c>
      <c r="X7" s="5">
        <f>(5*100)/8</f>
        <v>62.5</v>
      </c>
      <c r="Y7" s="5">
        <f>(2*100)/8</f>
        <v>25</v>
      </c>
      <c r="Z7" s="5">
        <f t="shared" ref="Z7:AA7" si="23">(5*100)/8</f>
        <v>62.5</v>
      </c>
      <c r="AA7" s="5">
        <f t="shared" si="23"/>
        <v>62.5</v>
      </c>
      <c r="AB7" s="5">
        <f>(6*100)/8</f>
        <v>75</v>
      </c>
      <c r="AC7" s="5">
        <f t="shared" si="24"/>
        <v>100</v>
      </c>
      <c r="AD7" s="5">
        <f>(3*100)/8</f>
        <v>37.5</v>
      </c>
      <c r="AE7" s="5">
        <f t="shared" ref="AE7:AE8" si="29">(4*100)/8</f>
        <v>50</v>
      </c>
      <c r="AF7" s="5">
        <f t="shared" si="17"/>
        <v>0</v>
      </c>
    </row>
    <row r="8">
      <c r="A8" s="1" t="s">
        <v>7</v>
      </c>
      <c r="B8" s="5">
        <f t="shared" ref="B8:C8" si="25">(4*100)/8</f>
        <v>50</v>
      </c>
      <c r="C8" s="5">
        <f t="shared" si="25"/>
        <v>50</v>
      </c>
      <c r="D8" s="5">
        <f>(2*100)/8</f>
        <v>25</v>
      </c>
      <c r="E8" s="5">
        <f>(4*100)/8</f>
        <v>50</v>
      </c>
      <c r="F8" s="5">
        <f>(3*100)/8</f>
        <v>37.5</v>
      </c>
      <c r="G8" s="5">
        <f t="shared" si="26"/>
        <v>62.5</v>
      </c>
      <c r="H8" s="5">
        <f t="shared" ref="H8:H11" si="31">(4*100)/8</f>
        <v>50</v>
      </c>
      <c r="I8" s="5">
        <f t="shared" ref="I8:I9" si="32">(2*100)/8</f>
        <v>25</v>
      </c>
      <c r="J8" s="5">
        <f t="shared" si="27"/>
        <v>87.5</v>
      </c>
      <c r="K8" s="5">
        <f>(7*100)/8</f>
        <v>87.5</v>
      </c>
      <c r="L8" s="5">
        <f>(6*100)/8</f>
        <v>75</v>
      </c>
      <c r="M8" s="5">
        <f>(7*100)/8</f>
        <v>87.5</v>
      </c>
      <c r="N8" s="5">
        <f>(8*100)/8</f>
        <v>100</v>
      </c>
      <c r="O8" s="5">
        <f>(5*100)/8</f>
        <v>62.5</v>
      </c>
      <c r="P8" s="5">
        <f t="shared" si="21"/>
        <v>37.5</v>
      </c>
      <c r="Q8" s="5">
        <f t="shared" si="28"/>
        <v>50</v>
      </c>
      <c r="R8" s="5">
        <f t="shared" ref="R8:R9" si="36">(5*100)/8</f>
        <v>62.5</v>
      </c>
      <c r="S8" s="5">
        <f>(3*100)/8</f>
        <v>37.5</v>
      </c>
      <c r="T8" s="5">
        <f>(8*100)/8</f>
        <v>100</v>
      </c>
      <c r="U8" s="5">
        <f t="shared" ref="U8:U9" si="37">(7*100)/8</f>
        <v>87.5</v>
      </c>
      <c r="V8" s="5">
        <f t="shared" si="12"/>
        <v>100</v>
      </c>
      <c r="W8" s="5">
        <f>(2*100)/8</f>
        <v>25</v>
      </c>
      <c r="X8" s="5">
        <f>(7*100)/8</f>
        <v>87.5</v>
      </c>
      <c r="Y8" s="5">
        <f>(1*100)/8</f>
        <v>12.5</v>
      </c>
      <c r="Z8" s="5">
        <f>(5*100)/8</f>
        <v>62.5</v>
      </c>
      <c r="AA8" s="5">
        <f>(6*100)/8</f>
        <v>75</v>
      </c>
      <c r="AB8" s="5">
        <f>(7*100)/8</f>
        <v>87.5</v>
      </c>
      <c r="AC8" s="5">
        <f t="shared" si="24"/>
        <v>100</v>
      </c>
      <c r="AD8" s="5">
        <f>(5*100)/8</f>
        <v>62.5</v>
      </c>
      <c r="AE8" s="5">
        <f t="shared" si="29"/>
        <v>50</v>
      </c>
      <c r="AF8" s="5">
        <f t="shared" si="17"/>
        <v>0</v>
      </c>
    </row>
    <row r="9">
      <c r="A9" s="1" t="s">
        <v>8</v>
      </c>
      <c r="B9" s="5">
        <f>(5*100)/8</f>
        <v>62.5</v>
      </c>
      <c r="C9" s="5">
        <f>(4*100)/8</f>
        <v>50</v>
      </c>
      <c r="D9" s="5">
        <f>(1*100)/8</f>
        <v>12.5</v>
      </c>
      <c r="E9" s="5">
        <f t="shared" ref="E9:G9" si="30">(3*100)/8</f>
        <v>37.5</v>
      </c>
      <c r="F9" s="5">
        <f t="shared" si="30"/>
        <v>37.5</v>
      </c>
      <c r="G9" s="5">
        <f t="shared" si="30"/>
        <v>37.5</v>
      </c>
      <c r="H9" s="5">
        <f t="shared" si="31"/>
        <v>50</v>
      </c>
      <c r="I9" s="5">
        <f t="shared" si="32"/>
        <v>25</v>
      </c>
      <c r="J9" s="5">
        <f>(4*100)/8</f>
        <v>50</v>
      </c>
      <c r="K9" s="5">
        <f t="shared" ref="K9:M9" si="33">(6*100)/8</f>
        <v>75</v>
      </c>
      <c r="L9" s="5">
        <f t="shared" si="33"/>
        <v>75</v>
      </c>
      <c r="M9" s="5">
        <f t="shared" si="33"/>
        <v>75</v>
      </c>
      <c r="N9" s="5">
        <f t="shared" ref="N9:O9" si="34">(5*100)/8</f>
        <v>62.5</v>
      </c>
      <c r="O9" s="5">
        <f t="shared" si="34"/>
        <v>62.5</v>
      </c>
      <c r="P9" s="5">
        <f t="shared" ref="P9:Q9" si="35">(4*100)/8</f>
        <v>50</v>
      </c>
      <c r="Q9" s="5">
        <f t="shared" si="35"/>
        <v>50</v>
      </c>
      <c r="R9" s="5">
        <f t="shared" si="36"/>
        <v>62.5</v>
      </c>
      <c r="S9" s="5">
        <f>(4*100)/8</f>
        <v>50</v>
      </c>
      <c r="T9" s="5">
        <f t="shared" ref="T9:T10" si="44">(6*100)/8</f>
        <v>75</v>
      </c>
      <c r="U9" s="5">
        <f t="shared" si="37"/>
        <v>87.5</v>
      </c>
      <c r="V9" s="5">
        <f t="shared" si="12"/>
        <v>100</v>
      </c>
      <c r="W9" s="5">
        <f t="shared" ref="W9:W10" si="45">(1*100)/8</f>
        <v>12.5</v>
      </c>
      <c r="X9" s="5">
        <f t="shared" ref="X9:X10" si="46">(6*100)/8</f>
        <v>75</v>
      </c>
      <c r="Y9" s="5">
        <f t="shared" ref="Y9:Y12" si="47">(0*100)/8</f>
        <v>0</v>
      </c>
      <c r="Z9" s="5">
        <f>(3*100)/8</f>
        <v>37.5</v>
      </c>
      <c r="AA9" s="5">
        <f t="shared" ref="AA9:AB9" si="38">(7*100)/8</f>
        <v>87.5</v>
      </c>
      <c r="AB9" s="5">
        <f t="shared" si="38"/>
        <v>87.5</v>
      </c>
      <c r="AC9" s="5">
        <f>(5*100)/8</f>
        <v>62.5</v>
      </c>
      <c r="AD9" s="5">
        <f t="shared" ref="AD9:AE9" si="39">(4*100)/8</f>
        <v>50</v>
      </c>
      <c r="AE9" s="5">
        <f t="shared" si="39"/>
        <v>50</v>
      </c>
      <c r="AF9" s="5">
        <f t="shared" si="17"/>
        <v>0</v>
      </c>
    </row>
    <row r="10">
      <c r="A10" s="1" t="s">
        <v>9</v>
      </c>
      <c r="B10" s="5">
        <f t="shared" ref="B10:C10" si="40">(3*100)/8</f>
        <v>37.5</v>
      </c>
      <c r="C10" s="5">
        <f t="shared" si="40"/>
        <v>37.5</v>
      </c>
      <c r="D10" s="5">
        <f>(4*100)/8</f>
        <v>50</v>
      </c>
      <c r="E10" s="5">
        <f t="shared" ref="E10:G10" si="41">(3*100)/8</f>
        <v>37.5</v>
      </c>
      <c r="F10" s="5">
        <f t="shared" si="41"/>
        <v>37.5</v>
      </c>
      <c r="G10" s="5">
        <f t="shared" si="41"/>
        <v>37.5</v>
      </c>
      <c r="H10" s="5">
        <f t="shared" si="31"/>
        <v>50</v>
      </c>
      <c r="I10" s="5">
        <f>(3*100)/8</f>
        <v>37.5</v>
      </c>
      <c r="J10" s="5">
        <f t="shared" ref="J10:K10" si="42">(6*100)/8</f>
        <v>75</v>
      </c>
      <c r="K10" s="5">
        <f t="shared" si="42"/>
        <v>75</v>
      </c>
      <c r="L10" s="5">
        <f>(4*100)/8</f>
        <v>50</v>
      </c>
      <c r="M10" s="5">
        <f>(5*100)/8</f>
        <v>62.5</v>
      </c>
      <c r="N10" s="5">
        <f t="shared" ref="N10:N11" si="50">(4*100)/8</f>
        <v>50</v>
      </c>
      <c r="O10" s="5">
        <f>(6*100)/8</f>
        <v>75</v>
      </c>
      <c r="P10" s="5">
        <f>(5*100)/8</f>
        <v>62.5</v>
      </c>
      <c r="Q10" s="5">
        <f t="shared" ref="Q10:R10" si="43">(4*100)/8</f>
        <v>50</v>
      </c>
      <c r="R10" s="5">
        <f t="shared" si="43"/>
        <v>50</v>
      </c>
      <c r="S10" s="5">
        <f>(3*100)/8</f>
        <v>37.5</v>
      </c>
      <c r="T10" s="5">
        <f t="shared" si="44"/>
        <v>75</v>
      </c>
      <c r="U10" s="5">
        <f>(5*100)/8</f>
        <v>62.5</v>
      </c>
      <c r="V10" s="5">
        <f t="shared" ref="V10:V11" si="52">(7*100)/8</f>
        <v>87.5</v>
      </c>
      <c r="W10" s="5">
        <f t="shared" si="45"/>
        <v>12.5</v>
      </c>
      <c r="X10" s="5">
        <f t="shared" si="46"/>
        <v>75</v>
      </c>
      <c r="Y10" s="5">
        <f t="shared" si="47"/>
        <v>0</v>
      </c>
      <c r="Z10" s="5">
        <f>(6*100)/8</f>
        <v>75</v>
      </c>
      <c r="AA10" s="5">
        <f t="shared" ref="AA10:AA11" si="53">(8*100)/8</f>
        <v>100</v>
      </c>
      <c r="AB10" s="5">
        <f>(7*100)/8</f>
        <v>87.5</v>
      </c>
      <c r="AC10" s="5">
        <f t="shared" ref="AC10:AD10" si="48">(3*100)/8</f>
        <v>37.5</v>
      </c>
      <c r="AD10" s="5">
        <f t="shared" si="48"/>
        <v>37.5</v>
      </c>
      <c r="AE10" s="5">
        <f>(4*100)/8</f>
        <v>50</v>
      </c>
      <c r="AF10" s="5">
        <f t="shared" si="17"/>
        <v>0</v>
      </c>
    </row>
    <row r="11">
      <c r="A11" s="1" t="s">
        <v>10</v>
      </c>
      <c r="B11" s="5">
        <f t="shared" ref="B11:B13" si="55">(3*100)/8</f>
        <v>37.5</v>
      </c>
      <c r="C11" s="5">
        <f>(0*100)/8</f>
        <v>0</v>
      </c>
      <c r="D11" s="5">
        <f t="shared" ref="D11:D12" si="56">(2*100)/8</f>
        <v>25</v>
      </c>
      <c r="E11" s="5">
        <f t="shared" ref="E11:E12" si="57">(3*100)/8</f>
        <v>37.5</v>
      </c>
      <c r="F11" s="5">
        <f t="shared" ref="F11:G11" si="49">(2*100)/8</f>
        <v>25</v>
      </c>
      <c r="G11" s="5">
        <f t="shared" si="49"/>
        <v>25</v>
      </c>
      <c r="H11" s="5">
        <f t="shared" si="31"/>
        <v>50</v>
      </c>
      <c r="I11" s="5">
        <f t="shared" ref="I11:I13" si="58">(1*100)/8</f>
        <v>12.5</v>
      </c>
      <c r="J11" s="5">
        <f>(5*100)/8</f>
        <v>62.5</v>
      </c>
      <c r="K11" s="5">
        <f>(4*100)/8</f>
        <v>50</v>
      </c>
      <c r="L11" s="5">
        <f t="shared" ref="L11:L13" si="60">(5*100)/8</f>
        <v>62.5</v>
      </c>
      <c r="M11" s="5">
        <f>(3*100)/8</f>
        <v>37.5</v>
      </c>
      <c r="N11" s="5">
        <f t="shared" si="50"/>
        <v>50</v>
      </c>
      <c r="O11" s="5">
        <f t="shared" ref="O11:O12" si="61">(7*100)/8</f>
        <v>87.5</v>
      </c>
      <c r="P11" s="5">
        <f t="shared" ref="P11:P13" si="62">(3*100)/8</f>
        <v>37.5</v>
      </c>
      <c r="Q11" s="5">
        <f>(4*100)/8</f>
        <v>50</v>
      </c>
      <c r="R11" s="5">
        <f>(3*100)/8</f>
        <v>37.5</v>
      </c>
      <c r="S11" s="5">
        <f>(2*100)/8</f>
        <v>25</v>
      </c>
      <c r="T11" s="5">
        <f t="shared" ref="T11:U11" si="51">(5*100)/8</f>
        <v>62.5</v>
      </c>
      <c r="U11" s="5">
        <f t="shared" si="51"/>
        <v>62.5</v>
      </c>
      <c r="V11" s="5">
        <f t="shared" si="52"/>
        <v>87.5</v>
      </c>
      <c r="W11" s="5">
        <f>(2*100)/8</f>
        <v>25</v>
      </c>
      <c r="X11" s="5">
        <f>(7*100)/8</f>
        <v>87.5</v>
      </c>
      <c r="Y11" s="5">
        <f t="shared" si="47"/>
        <v>0</v>
      </c>
      <c r="Z11" s="5">
        <f>(4*100)/8</f>
        <v>50</v>
      </c>
      <c r="AA11" s="5">
        <f t="shared" si="53"/>
        <v>100</v>
      </c>
      <c r="AB11" s="5">
        <f t="shared" ref="AB11:AB12" si="64">(6*100)/8</f>
        <v>75</v>
      </c>
      <c r="AC11" s="5">
        <f t="shared" ref="AC11:AC12" si="65">(5*100)/8</f>
        <v>62.5</v>
      </c>
      <c r="AD11" s="5">
        <f t="shared" ref="AD11:AE11" si="54">(3*100)/8</f>
        <v>37.5</v>
      </c>
      <c r="AE11" s="5">
        <f t="shared" si="54"/>
        <v>37.5</v>
      </c>
      <c r="AF11" s="5">
        <f t="shared" si="17"/>
        <v>0</v>
      </c>
    </row>
    <row r="12">
      <c r="A12" s="1" t="s">
        <v>11</v>
      </c>
      <c r="B12" s="5">
        <f t="shared" si="55"/>
        <v>37.5</v>
      </c>
      <c r="C12" s="5">
        <f>(1*100)/8</f>
        <v>12.5</v>
      </c>
      <c r="D12" s="5">
        <f t="shared" si="56"/>
        <v>25</v>
      </c>
      <c r="E12" s="5">
        <f t="shared" si="57"/>
        <v>37.5</v>
      </c>
      <c r="F12" s="5">
        <f>(2*100)/8</f>
        <v>25</v>
      </c>
      <c r="G12" s="5">
        <f>(3*100)/8</f>
        <v>37.5</v>
      </c>
      <c r="H12" s="5">
        <f>(2*100)/8</f>
        <v>25</v>
      </c>
      <c r="I12" s="5">
        <f t="shared" si="58"/>
        <v>12.5</v>
      </c>
      <c r="J12" s="5">
        <f t="shared" ref="J12:K12" si="59">(4*100)/8</f>
        <v>50</v>
      </c>
      <c r="K12" s="5">
        <f t="shared" si="59"/>
        <v>50</v>
      </c>
      <c r="L12" s="5">
        <f t="shared" si="60"/>
        <v>62.5</v>
      </c>
      <c r="M12" s="5">
        <f>(0*100)/8</f>
        <v>0</v>
      </c>
      <c r="N12" s="5">
        <f>(2*100)/8</f>
        <v>25</v>
      </c>
      <c r="O12" s="5">
        <f t="shared" si="61"/>
        <v>87.5</v>
      </c>
      <c r="P12" s="5">
        <f t="shared" si="62"/>
        <v>37.5</v>
      </c>
      <c r="Q12" s="5">
        <f t="shared" ref="Q12:Q15" si="68">(3*100)/8</f>
        <v>37.5</v>
      </c>
      <c r="R12" s="5">
        <f t="shared" ref="R12:R13" si="69">(2*100)/8</f>
        <v>25</v>
      </c>
      <c r="S12" s="5">
        <f>(4*100)/8</f>
        <v>50</v>
      </c>
      <c r="T12" s="5">
        <f>(6*100)/8</f>
        <v>75</v>
      </c>
      <c r="U12" s="5">
        <f>(3*100)/8</f>
        <v>37.5</v>
      </c>
      <c r="V12" s="5">
        <f>(5*100)/8</f>
        <v>62.5</v>
      </c>
      <c r="W12" s="5">
        <f>(0*100)/8</f>
        <v>0</v>
      </c>
      <c r="X12" s="5">
        <f t="shared" ref="X12:X13" si="72">(4*100)/8</f>
        <v>50</v>
      </c>
      <c r="Y12" s="5">
        <f t="shared" si="47"/>
        <v>0</v>
      </c>
      <c r="Z12" s="5">
        <f t="shared" ref="Z12:AA12" si="63">(5*100)/8</f>
        <v>62.5</v>
      </c>
      <c r="AA12" s="5">
        <f t="shared" si="63"/>
        <v>62.5</v>
      </c>
      <c r="AB12" s="5">
        <f t="shared" si="64"/>
        <v>75</v>
      </c>
      <c r="AC12" s="5">
        <f t="shared" si="65"/>
        <v>62.5</v>
      </c>
      <c r="AD12" s="5">
        <f t="shared" ref="AD12:AD13" si="73">(2*100)/8</f>
        <v>25</v>
      </c>
      <c r="AE12" s="5">
        <f>(1*100)/8</f>
        <v>12.5</v>
      </c>
      <c r="AF12" s="5">
        <f t="shared" si="17"/>
        <v>0</v>
      </c>
    </row>
    <row r="13">
      <c r="A13" s="1" t="s">
        <v>12</v>
      </c>
      <c r="B13" s="5">
        <f t="shared" si="55"/>
        <v>37.5</v>
      </c>
      <c r="C13" s="5">
        <f>(2*100)/8</f>
        <v>25</v>
      </c>
      <c r="D13" s="5">
        <f t="shared" ref="D13:E13" si="66">(3*100)/8</f>
        <v>37.5</v>
      </c>
      <c r="E13" s="5">
        <f t="shared" si="66"/>
        <v>37.5</v>
      </c>
      <c r="F13" s="5">
        <f>(1*100)/8</f>
        <v>12.5</v>
      </c>
      <c r="G13" s="5">
        <f>(4*100)/8</f>
        <v>50</v>
      </c>
      <c r="H13" s="5">
        <f>(3*100)/8</f>
        <v>37.5</v>
      </c>
      <c r="I13" s="5">
        <f t="shared" si="58"/>
        <v>12.5</v>
      </c>
      <c r="J13" s="5">
        <f>(4*100)/8</f>
        <v>50</v>
      </c>
      <c r="K13" s="5">
        <f t="shared" ref="K13:K14" si="76">(3*100)/8</f>
        <v>37.5</v>
      </c>
      <c r="L13" s="5">
        <f t="shared" si="60"/>
        <v>62.5</v>
      </c>
      <c r="M13" s="5">
        <f t="shared" ref="M13:N13" si="67">(1*100)/8</f>
        <v>12.5</v>
      </c>
      <c r="N13" s="5">
        <f t="shared" si="67"/>
        <v>12.5</v>
      </c>
      <c r="O13" s="5">
        <f>(4*100)/8</f>
        <v>50</v>
      </c>
      <c r="P13" s="5">
        <f t="shared" si="62"/>
        <v>37.5</v>
      </c>
      <c r="Q13" s="5">
        <f t="shared" si="68"/>
        <v>37.5</v>
      </c>
      <c r="R13" s="5">
        <f t="shared" si="69"/>
        <v>25</v>
      </c>
      <c r="S13" s="5">
        <f t="shared" ref="S13:T13" si="70">(5*100)/8</f>
        <v>62.5</v>
      </c>
      <c r="T13" s="5">
        <f t="shared" si="70"/>
        <v>62.5</v>
      </c>
      <c r="U13" s="5">
        <f>(4*100)/8</f>
        <v>50</v>
      </c>
      <c r="V13" s="5">
        <f t="shared" ref="V13:W13" si="71">(1*100)/8</f>
        <v>12.5</v>
      </c>
      <c r="W13" s="5">
        <f t="shared" si="71"/>
        <v>12.5</v>
      </c>
      <c r="X13" s="5">
        <f t="shared" si="72"/>
        <v>50</v>
      </c>
      <c r="Y13" s="5">
        <f>(2*100)/8</f>
        <v>25</v>
      </c>
      <c r="Z13" s="5">
        <f>(6*100)/8</f>
        <v>75</v>
      </c>
      <c r="AA13" s="5">
        <f t="shared" ref="AA13:AA14" si="79">(2*100)/8</f>
        <v>25</v>
      </c>
      <c r="AB13" s="5">
        <f>(3*100)/8</f>
        <v>37.5</v>
      </c>
      <c r="AC13" s="5">
        <f t="shared" ref="AC13:AC15" si="80">(4*100)/8</f>
        <v>50</v>
      </c>
      <c r="AD13" s="5">
        <f t="shared" si="73"/>
        <v>25</v>
      </c>
      <c r="AE13" s="5">
        <f>(2*100)/8</f>
        <v>25</v>
      </c>
      <c r="AF13" s="5">
        <f t="shared" si="17"/>
        <v>0</v>
      </c>
    </row>
    <row r="14">
      <c r="A14" s="1" t="s">
        <v>13</v>
      </c>
      <c r="B14" s="5">
        <f t="shared" ref="B14:C14" si="74">(1*100)/8</f>
        <v>12.5</v>
      </c>
      <c r="C14" s="5">
        <f t="shared" si="74"/>
        <v>12.5</v>
      </c>
      <c r="D14" s="5">
        <f t="shared" ref="D14:D15" si="83">(2*100)/8</f>
        <v>25</v>
      </c>
      <c r="E14" s="5">
        <f>(5*100)/8</f>
        <v>62.5</v>
      </c>
      <c r="F14" s="5">
        <f>(0*100)/8</f>
        <v>0</v>
      </c>
      <c r="G14" s="5">
        <f>(2*100)/8</f>
        <v>25</v>
      </c>
      <c r="H14" s="5">
        <f t="shared" ref="H14:I14" si="75">(1*100)/8</f>
        <v>12.5</v>
      </c>
      <c r="I14" s="5">
        <f t="shared" si="75"/>
        <v>12.5</v>
      </c>
      <c r="J14" s="5">
        <f t="shared" ref="J14:J15" si="85">(0*100)/8</f>
        <v>0</v>
      </c>
      <c r="K14" s="5">
        <f t="shared" si="76"/>
        <v>37.5</v>
      </c>
      <c r="L14" s="5">
        <f t="shared" ref="L14:L15" si="86">(3*100)/8</f>
        <v>37.5</v>
      </c>
      <c r="M14" s="5">
        <f t="shared" ref="M14:M16" si="87">(0*100)/8</f>
        <v>0</v>
      </c>
      <c r="N14" s="5">
        <f>(1*100)/8</f>
        <v>12.5</v>
      </c>
      <c r="O14" s="5">
        <f t="shared" ref="O14:P14" si="77">(2*100)/8</f>
        <v>25</v>
      </c>
      <c r="P14" s="5">
        <f t="shared" si="77"/>
        <v>25</v>
      </c>
      <c r="Q14" s="5">
        <f t="shared" si="68"/>
        <v>37.5</v>
      </c>
      <c r="R14" s="5">
        <f t="shared" ref="R14:R15" si="88">(1*100)/8</f>
        <v>12.5</v>
      </c>
      <c r="S14" s="5">
        <f>(4*100)/8</f>
        <v>50</v>
      </c>
      <c r="T14" s="5">
        <f>(5*100)/8</f>
        <v>62.5</v>
      </c>
      <c r="U14" s="5">
        <f>(2*100)/8</f>
        <v>25</v>
      </c>
      <c r="V14" s="5">
        <f t="shared" ref="V14:V15" si="90">(1*100)/8</f>
        <v>12.5</v>
      </c>
      <c r="W14" s="5">
        <f t="shared" ref="W14:X14" si="78">(3*100)/8</f>
        <v>37.5</v>
      </c>
      <c r="X14" s="5">
        <f t="shared" si="78"/>
        <v>37.5</v>
      </c>
      <c r="Y14" s="5">
        <f>(1*100)/8</f>
        <v>12.5</v>
      </c>
      <c r="Z14" s="5">
        <f>(8*100)/8</f>
        <v>100</v>
      </c>
      <c r="AA14" s="5">
        <f t="shared" si="79"/>
        <v>25</v>
      </c>
      <c r="AB14" s="5">
        <f>(5*100)/8</f>
        <v>62.5</v>
      </c>
      <c r="AC14" s="5">
        <f t="shared" si="80"/>
        <v>50</v>
      </c>
      <c r="AD14" s="5">
        <f>(3*100)/8</f>
        <v>37.5</v>
      </c>
      <c r="AE14" s="5">
        <f t="shared" ref="AE14:AF14" si="81">(0*100)/8</f>
        <v>0</v>
      </c>
      <c r="AF14" s="5">
        <f t="shared" si="81"/>
        <v>0</v>
      </c>
    </row>
    <row r="15">
      <c r="A15" s="1" t="s">
        <v>14</v>
      </c>
      <c r="B15" s="5">
        <f t="shared" ref="B15:C15" si="82">(1*100)/8</f>
        <v>12.5</v>
      </c>
      <c r="C15" s="5">
        <f t="shared" si="82"/>
        <v>12.5</v>
      </c>
      <c r="D15" s="5">
        <f t="shared" si="83"/>
        <v>25</v>
      </c>
      <c r="E15" s="5">
        <f>(4*100)/8</f>
        <v>50</v>
      </c>
      <c r="F15" s="5">
        <f t="shared" ref="F15:G15" si="84">(1*100)/8</f>
        <v>12.5</v>
      </c>
      <c r="G15" s="5">
        <f t="shared" si="84"/>
        <v>12.5</v>
      </c>
      <c r="H15" s="5">
        <f>(2*100)/8</f>
        <v>25</v>
      </c>
      <c r="I15" s="5">
        <f>(1*100)/8</f>
        <v>12.5</v>
      </c>
      <c r="J15" s="5">
        <f t="shared" si="85"/>
        <v>0</v>
      </c>
      <c r="K15" s="5">
        <f>(4*100)/8</f>
        <v>50</v>
      </c>
      <c r="L15" s="5">
        <f t="shared" si="86"/>
        <v>37.5</v>
      </c>
      <c r="M15" s="5">
        <f t="shared" si="87"/>
        <v>0</v>
      </c>
      <c r="N15" s="5">
        <f t="shared" ref="N15:N16" si="96">(0*100)/8</f>
        <v>0</v>
      </c>
      <c r="O15" s="5">
        <f>(3*100)/8</f>
        <v>37.5</v>
      </c>
      <c r="P15" s="5">
        <f>(1*100)/8</f>
        <v>12.5</v>
      </c>
      <c r="Q15" s="5">
        <f t="shared" si="68"/>
        <v>37.5</v>
      </c>
      <c r="R15" s="5">
        <f t="shared" si="88"/>
        <v>12.5</v>
      </c>
      <c r="S15" s="5">
        <f>(3*100)/8</f>
        <v>37.5</v>
      </c>
      <c r="T15" s="5">
        <f t="shared" ref="T15:U15" si="89">(2*100)/8</f>
        <v>25</v>
      </c>
      <c r="U15" s="5">
        <f t="shared" si="89"/>
        <v>25</v>
      </c>
      <c r="V15" s="5">
        <f t="shared" si="90"/>
        <v>12.5</v>
      </c>
      <c r="W15" s="5">
        <f>(3*100)/8</f>
        <v>37.5</v>
      </c>
      <c r="X15" s="5">
        <f t="shared" ref="X15:X16" si="98">(1*100)/8</f>
        <v>12.5</v>
      </c>
      <c r="Y15" s="5">
        <f>(2*100)/8</f>
        <v>25</v>
      </c>
      <c r="Z15" s="5">
        <f>(3*100)/8</f>
        <v>37.5</v>
      </c>
      <c r="AA15" s="5">
        <f>(0*100)/8</f>
        <v>0</v>
      </c>
      <c r="AB15" s="5">
        <f>(2*100)/8</f>
        <v>25</v>
      </c>
      <c r="AC15" s="5">
        <f t="shared" si="80"/>
        <v>50</v>
      </c>
      <c r="AD15" s="5">
        <f>(2*100)/8</f>
        <v>25</v>
      </c>
      <c r="AE15" s="5">
        <f t="shared" ref="AE15:AF15" si="91">(0*100)/8</f>
        <v>0</v>
      </c>
      <c r="AF15" s="5">
        <f t="shared" si="91"/>
        <v>0</v>
      </c>
    </row>
    <row r="16">
      <c r="A16" s="1" t="s">
        <v>15</v>
      </c>
      <c r="B16" s="5">
        <f t="shared" ref="B16:C16" si="92">(0*100)/8</f>
        <v>0</v>
      </c>
      <c r="C16" s="5">
        <f t="shared" si="92"/>
        <v>0</v>
      </c>
      <c r="D16" s="5">
        <f t="shared" ref="D16:F16" si="93">(1*100)/8</f>
        <v>12.5</v>
      </c>
      <c r="E16" s="5">
        <f t="shared" si="93"/>
        <v>12.5</v>
      </c>
      <c r="F16" s="5">
        <f t="shared" si="93"/>
        <v>12.5</v>
      </c>
      <c r="G16" s="5">
        <f t="shared" ref="G16:J16" si="94">(0*100)/8</f>
        <v>0</v>
      </c>
      <c r="H16" s="5">
        <f t="shared" si="94"/>
        <v>0</v>
      </c>
      <c r="I16" s="5">
        <f t="shared" si="94"/>
        <v>0</v>
      </c>
      <c r="J16" s="5">
        <f t="shared" si="94"/>
        <v>0</v>
      </c>
      <c r="K16" s="5">
        <f t="shared" ref="K16:L16" si="95">(1*100)/8</f>
        <v>12.5</v>
      </c>
      <c r="L16" s="5">
        <f t="shared" si="95"/>
        <v>12.5</v>
      </c>
      <c r="M16" s="5">
        <f t="shared" si="87"/>
        <v>0</v>
      </c>
      <c r="N16" s="5">
        <f t="shared" si="96"/>
        <v>0</v>
      </c>
      <c r="O16" s="5">
        <f>(1*100)/8</f>
        <v>12.5</v>
      </c>
      <c r="P16" s="5">
        <f>(0*100)/8</f>
        <v>0</v>
      </c>
      <c r="Q16" s="5">
        <f t="shared" ref="Q16:R16" si="97">(1*100)/8</f>
        <v>12.5</v>
      </c>
      <c r="R16" s="5">
        <f t="shared" si="97"/>
        <v>12.5</v>
      </c>
      <c r="S16" s="5">
        <f>(0*100)/8</f>
        <v>0</v>
      </c>
      <c r="T16" s="5">
        <f>(2*100)/8</f>
        <v>25</v>
      </c>
      <c r="U16" s="5">
        <f>(1*100)/8</f>
        <v>12.5</v>
      </c>
      <c r="V16" s="5">
        <f>(0*100)/8</f>
        <v>0</v>
      </c>
      <c r="W16" s="5">
        <f>(2*100)/8</f>
        <v>25</v>
      </c>
      <c r="X16" s="5">
        <f t="shared" si="98"/>
        <v>12.5</v>
      </c>
      <c r="Y16" s="5">
        <f t="shared" ref="Y16:AB16" si="99">(0*100)/8</f>
        <v>0</v>
      </c>
      <c r="Z16" s="5">
        <f t="shared" si="99"/>
        <v>0</v>
      </c>
      <c r="AA16" s="5">
        <f t="shared" si="99"/>
        <v>0</v>
      </c>
      <c r="AB16" s="5">
        <f t="shared" si="99"/>
        <v>0</v>
      </c>
      <c r="AC16" s="5">
        <f>(2*100)/8</f>
        <v>25</v>
      </c>
      <c r="AD16" s="5">
        <f t="shared" ref="AD16:AF16" si="100">(0*100)/8</f>
        <v>0</v>
      </c>
      <c r="AE16" s="5">
        <f t="shared" si="100"/>
        <v>0</v>
      </c>
      <c r="AF16" s="5">
        <f t="shared" si="100"/>
        <v>0</v>
      </c>
    </row>
    <row r="17">
      <c r="A17" s="1" t="s">
        <v>16</v>
      </c>
      <c r="B17" s="5">
        <f t="shared" ref="B17:V17" si="101">(0*100)/8</f>
        <v>0</v>
      </c>
      <c r="C17" s="5">
        <f t="shared" si="101"/>
        <v>0</v>
      </c>
      <c r="D17" s="5">
        <f t="shared" si="101"/>
        <v>0</v>
      </c>
      <c r="E17" s="5">
        <f t="shared" si="101"/>
        <v>0</v>
      </c>
      <c r="F17" s="5">
        <f t="shared" si="101"/>
        <v>0</v>
      </c>
      <c r="G17" s="5">
        <f t="shared" si="101"/>
        <v>0</v>
      </c>
      <c r="H17" s="5">
        <f t="shared" si="101"/>
        <v>0</v>
      </c>
      <c r="I17" s="5">
        <f t="shared" si="101"/>
        <v>0</v>
      </c>
      <c r="J17" s="5">
        <f t="shared" si="101"/>
        <v>0</v>
      </c>
      <c r="K17" s="5">
        <f t="shared" si="101"/>
        <v>0</v>
      </c>
      <c r="L17" s="5">
        <f t="shared" si="101"/>
        <v>0</v>
      </c>
      <c r="M17" s="5">
        <f t="shared" si="101"/>
        <v>0</v>
      </c>
      <c r="N17" s="5">
        <f t="shared" si="101"/>
        <v>0</v>
      </c>
      <c r="O17" s="5">
        <f t="shared" si="101"/>
        <v>0</v>
      </c>
      <c r="P17" s="5">
        <f t="shared" si="101"/>
        <v>0</v>
      </c>
      <c r="Q17" s="5">
        <f t="shared" si="101"/>
        <v>0</v>
      </c>
      <c r="R17" s="5">
        <f t="shared" si="101"/>
        <v>0</v>
      </c>
      <c r="S17" s="5">
        <f t="shared" si="101"/>
        <v>0</v>
      </c>
      <c r="T17" s="5">
        <f t="shared" si="101"/>
        <v>0</v>
      </c>
      <c r="U17" s="5">
        <f t="shared" si="101"/>
        <v>0</v>
      </c>
      <c r="V17" s="5">
        <f t="shared" si="101"/>
        <v>0</v>
      </c>
      <c r="W17" s="5">
        <f>(1*100)/8</f>
        <v>12.5</v>
      </c>
      <c r="X17" s="5">
        <f t="shared" ref="X17:AF17" si="102">(0*100)/8</f>
        <v>0</v>
      </c>
      <c r="Y17" s="5">
        <f t="shared" si="102"/>
        <v>0</v>
      </c>
      <c r="Z17" s="5">
        <f t="shared" si="102"/>
        <v>0</v>
      </c>
      <c r="AA17" s="5">
        <f t="shared" si="102"/>
        <v>0</v>
      </c>
      <c r="AB17" s="5">
        <f t="shared" si="102"/>
        <v>0</v>
      </c>
      <c r="AC17" s="5">
        <f t="shared" si="102"/>
        <v>0</v>
      </c>
      <c r="AD17" s="5">
        <f t="shared" si="102"/>
        <v>0</v>
      </c>
      <c r="AE17" s="5">
        <f t="shared" si="102"/>
        <v>0</v>
      </c>
      <c r="AF17" s="5">
        <f t="shared" si="102"/>
        <v>0</v>
      </c>
    </row>
    <row r="18">
      <c r="A18" s="1" t="s">
        <v>17</v>
      </c>
      <c r="B18" s="5">
        <f t="shared" ref="B18:AF18" si="103">(0*100)/8</f>
        <v>0</v>
      </c>
      <c r="C18" s="5">
        <f t="shared" si="103"/>
        <v>0</v>
      </c>
      <c r="D18" s="5">
        <f t="shared" si="103"/>
        <v>0</v>
      </c>
      <c r="E18" s="5">
        <f t="shared" si="103"/>
        <v>0</v>
      </c>
      <c r="F18" s="5">
        <f t="shared" si="103"/>
        <v>0</v>
      </c>
      <c r="G18" s="5">
        <f t="shared" si="103"/>
        <v>0</v>
      </c>
      <c r="H18" s="5">
        <f t="shared" si="103"/>
        <v>0</v>
      </c>
      <c r="I18" s="5">
        <f t="shared" si="103"/>
        <v>0</v>
      </c>
      <c r="J18" s="5">
        <f t="shared" si="103"/>
        <v>0</v>
      </c>
      <c r="K18" s="5">
        <f t="shared" si="103"/>
        <v>0</v>
      </c>
      <c r="L18" s="5">
        <f t="shared" si="103"/>
        <v>0</v>
      </c>
      <c r="M18" s="5">
        <f t="shared" si="103"/>
        <v>0</v>
      </c>
      <c r="N18" s="5">
        <f t="shared" si="103"/>
        <v>0</v>
      </c>
      <c r="O18" s="5">
        <f t="shared" si="103"/>
        <v>0</v>
      </c>
      <c r="P18" s="5">
        <f t="shared" si="103"/>
        <v>0</v>
      </c>
      <c r="Q18" s="5">
        <f t="shared" si="103"/>
        <v>0</v>
      </c>
      <c r="R18" s="5">
        <f t="shared" si="103"/>
        <v>0</v>
      </c>
      <c r="S18" s="5">
        <f t="shared" si="103"/>
        <v>0</v>
      </c>
      <c r="T18" s="5">
        <f t="shared" si="103"/>
        <v>0</v>
      </c>
      <c r="U18" s="5">
        <f t="shared" si="103"/>
        <v>0</v>
      </c>
      <c r="V18" s="5">
        <f t="shared" si="103"/>
        <v>0</v>
      </c>
      <c r="W18" s="5">
        <f t="shared" si="103"/>
        <v>0</v>
      </c>
      <c r="X18" s="5">
        <f t="shared" si="103"/>
        <v>0</v>
      </c>
      <c r="Y18" s="5">
        <f t="shared" si="103"/>
        <v>0</v>
      </c>
      <c r="Z18" s="5">
        <f t="shared" si="103"/>
        <v>0</v>
      </c>
      <c r="AA18" s="5">
        <f t="shared" si="103"/>
        <v>0</v>
      </c>
      <c r="AB18" s="5">
        <f t="shared" si="103"/>
        <v>0</v>
      </c>
      <c r="AC18" s="5">
        <f t="shared" si="103"/>
        <v>0</v>
      </c>
      <c r="AD18" s="5">
        <f t="shared" si="103"/>
        <v>0</v>
      </c>
      <c r="AE18" s="5">
        <f t="shared" si="103"/>
        <v>0</v>
      </c>
      <c r="AF18" s="5">
        <f t="shared" si="103"/>
        <v>0</v>
      </c>
    </row>
    <row r="19">
      <c r="A19" s="3" t="s">
        <v>18</v>
      </c>
    </row>
    <row r="20">
      <c r="A20" s="1" t="s">
        <v>2</v>
      </c>
      <c r="B20" s="5">
        <f t="shared" ref="B20:AF20" si="104">(0*100)/2</f>
        <v>0</v>
      </c>
      <c r="C20" s="5">
        <f t="shared" si="104"/>
        <v>0</v>
      </c>
      <c r="D20" s="5">
        <f t="shared" si="104"/>
        <v>0</v>
      </c>
      <c r="E20" s="5">
        <f t="shared" si="104"/>
        <v>0</v>
      </c>
      <c r="F20" s="5">
        <f t="shared" si="104"/>
        <v>0</v>
      </c>
      <c r="G20" s="5">
        <f t="shared" si="104"/>
        <v>0</v>
      </c>
      <c r="H20" s="5">
        <f t="shared" si="104"/>
        <v>0</v>
      </c>
      <c r="I20" s="5">
        <f t="shared" si="104"/>
        <v>0</v>
      </c>
      <c r="J20" s="5">
        <f t="shared" si="104"/>
        <v>0</v>
      </c>
      <c r="K20" s="5">
        <f t="shared" si="104"/>
        <v>0</v>
      </c>
      <c r="L20" s="5">
        <f t="shared" si="104"/>
        <v>0</v>
      </c>
      <c r="M20" s="5">
        <f t="shared" si="104"/>
        <v>0</v>
      </c>
      <c r="N20" s="5">
        <f t="shared" si="104"/>
        <v>0</v>
      </c>
      <c r="O20" s="5">
        <f t="shared" si="104"/>
        <v>0</v>
      </c>
      <c r="P20" s="5">
        <f t="shared" si="104"/>
        <v>0</v>
      </c>
      <c r="Q20" s="5">
        <f t="shared" si="104"/>
        <v>0</v>
      </c>
      <c r="R20" s="5">
        <f t="shared" si="104"/>
        <v>0</v>
      </c>
      <c r="S20" s="5">
        <f t="shared" si="104"/>
        <v>0</v>
      </c>
      <c r="T20" s="5">
        <f t="shared" si="104"/>
        <v>0</v>
      </c>
      <c r="U20" s="5">
        <f t="shared" si="104"/>
        <v>0</v>
      </c>
      <c r="V20" s="5">
        <f t="shared" si="104"/>
        <v>0</v>
      </c>
      <c r="W20" s="5">
        <f t="shared" si="104"/>
        <v>0</v>
      </c>
      <c r="X20" s="5">
        <f t="shared" si="104"/>
        <v>0</v>
      </c>
      <c r="Y20" s="5">
        <f t="shared" si="104"/>
        <v>0</v>
      </c>
      <c r="Z20" s="5">
        <f t="shared" si="104"/>
        <v>0</v>
      </c>
      <c r="AA20" s="5">
        <f t="shared" si="104"/>
        <v>0</v>
      </c>
      <c r="AB20" s="5">
        <f t="shared" si="104"/>
        <v>0</v>
      </c>
      <c r="AC20" s="5">
        <f t="shared" si="104"/>
        <v>0</v>
      </c>
      <c r="AD20" s="5">
        <f t="shared" si="104"/>
        <v>0</v>
      </c>
      <c r="AE20" s="5">
        <f t="shared" si="104"/>
        <v>0</v>
      </c>
      <c r="AF20" s="5">
        <f t="shared" si="104"/>
        <v>0</v>
      </c>
    </row>
    <row r="21">
      <c r="A21" s="1" t="s">
        <v>3</v>
      </c>
      <c r="B21" s="5">
        <f t="shared" ref="B21:AF21" si="105">(0*100)/2</f>
        <v>0</v>
      </c>
      <c r="C21" s="5">
        <f t="shared" si="105"/>
        <v>0</v>
      </c>
      <c r="D21" s="5">
        <f t="shared" si="105"/>
        <v>0</v>
      </c>
      <c r="E21" s="5">
        <f t="shared" si="105"/>
        <v>0</v>
      </c>
      <c r="F21" s="5">
        <f t="shared" si="105"/>
        <v>0</v>
      </c>
      <c r="G21" s="5">
        <f t="shared" si="105"/>
        <v>0</v>
      </c>
      <c r="H21" s="5">
        <f t="shared" si="105"/>
        <v>0</v>
      </c>
      <c r="I21" s="5">
        <f t="shared" si="105"/>
        <v>0</v>
      </c>
      <c r="J21" s="5">
        <f t="shared" si="105"/>
        <v>0</v>
      </c>
      <c r="K21" s="5">
        <f t="shared" si="105"/>
        <v>0</v>
      </c>
      <c r="L21" s="5">
        <f t="shared" si="105"/>
        <v>0</v>
      </c>
      <c r="M21" s="5">
        <f t="shared" si="105"/>
        <v>0</v>
      </c>
      <c r="N21" s="5">
        <f t="shared" si="105"/>
        <v>0</v>
      </c>
      <c r="O21" s="5">
        <f t="shared" si="105"/>
        <v>0</v>
      </c>
      <c r="P21" s="5">
        <f t="shared" si="105"/>
        <v>0</v>
      </c>
      <c r="Q21" s="5">
        <f t="shared" si="105"/>
        <v>0</v>
      </c>
      <c r="R21" s="5">
        <f t="shared" si="105"/>
        <v>0</v>
      </c>
      <c r="S21" s="5">
        <f t="shared" si="105"/>
        <v>0</v>
      </c>
      <c r="T21" s="5">
        <f t="shared" si="105"/>
        <v>0</v>
      </c>
      <c r="U21" s="5">
        <f t="shared" si="105"/>
        <v>0</v>
      </c>
      <c r="V21" s="5">
        <f t="shared" si="105"/>
        <v>0</v>
      </c>
      <c r="W21" s="5">
        <f t="shared" si="105"/>
        <v>0</v>
      </c>
      <c r="X21" s="5">
        <f t="shared" si="105"/>
        <v>0</v>
      </c>
      <c r="Y21" s="5">
        <f t="shared" si="105"/>
        <v>0</v>
      </c>
      <c r="Z21" s="5">
        <f t="shared" si="105"/>
        <v>0</v>
      </c>
      <c r="AA21" s="5">
        <f t="shared" si="105"/>
        <v>0</v>
      </c>
      <c r="AB21" s="5">
        <f t="shared" si="105"/>
        <v>0</v>
      </c>
      <c r="AC21" s="5">
        <f t="shared" si="105"/>
        <v>0</v>
      </c>
      <c r="AD21" s="5">
        <f t="shared" si="105"/>
        <v>0</v>
      </c>
      <c r="AE21" s="5">
        <f t="shared" si="105"/>
        <v>0</v>
      </c>
      <c r="AF21" s="5">
        <f t="shared" si="105"/>
        <v>0</v>
      </c>
    </row>
    <row r="22">
      <c r="A22" s="1" t="s">
        <v>4</v>
      </c>
      <c r="B22" s="5">
        <f t="shared" ref="B22:E22" si="106">(0*100)/2</f>
        <v>0</v>
      </c>
      <c r="C22" s="5">
        <f t="shared" si="106"/>
        <v>0</v>
      </c>
      <c r="D22" s="5">
        <f t="shared" si="106"/>
        <v>0</v>
      </c>
      <c r="E22" s="5">
        <f t="shared" si="106"/>
        <v>0</v>
      </c>
      <c r="F22" s="5">
        <f t="shared" ref="F22:F23" si="109">(1*100)/2</f>
        <v>50</v>
      </c>
      <c r="G22" s="5">
        <f t="shared" ref="G22:AF22" si="107">(0*100)/2</f>
        <v>0</v>
      </c>
      <c r="H22" s="5">
        <f t="shared" si="107"/>
        <v>0</v>
      </c>
      <c r="I22" s="5">
        <f t="shared" si="107"/>
        <v>0</v>
      </c>
      <c r="J22" s="5">
        <f t="shared" si="107"/>
        <v>0</v>
      </c>
      <c r="K22" s="5">
        <f t="shared" si="107"/>
        <v>0</v>
      </c>
      <c r="L22" s="5">
        <f t="shared" si="107"/>
        <v>0</v>
      </c>
      <c r="M22" s="5">
        <f t="shared" si="107"/>
        <v>0</v>
      </c>
      <c r="N22" s="5">
        <f t="shared" si="107"/>
        <v>0</v>
      </c>
      <c r="O22" s="5">
        <f t="shared" si="107"/>
        <v>0</v>
      </c>
      <c r="P22" s="5">
        <f t="shared" si="107"/>
        <v>0</v>
      </c>
      <c r="Q22" s="5">
        <f t="shared" si="107"/>
        <v>0</v>
      </c>
      <c r="R22" s="5">
        <f t="shared" si="107"/>
        <v>0</v>
      </c>
      <c r="S22" s="5">
        <f t="shared" si="107"/>
        <v>0</v>
      </c>
      <c r="T22" s="5">
        <f t="shared" si="107"/>
        <v>0</v>
      </c>
      <c r="U22" s="5">
        <f t="shared" si="107"/>
        <v>0</v>
      </c>
      <c r="V22" s="5">
        <f t="shared" si="107"/>
        <v>0</v>
      </c>
      <c r="W22" s="5">
        <f t="shared" si="107"/>
        <v>0</v>
      </c>
      <c r="X22" s="5">
        <f t="shared" si="107"/>
        <v>0</v>
      </c>
      <c r="Y22" s="5">
        <f t="shared" si="107"/>
        <v>0</v>
      </c>
      <c r="Z22" s="5">
        <f t="shared" si="107"/>
        <v>0</v>
      </c>
      <c r="AA22" s="5">
        <f t="shared" si="107"/>
        <v>0</v>
      </c>
      <c r="AB22" s="5">
        <f t="shared" si="107"/>
        <v>0</v>
      </c>
      <c r="AC22" s="5">
        <f t="shared" si="107"/>
        <v>0</v>
      </c>
      <c r="AD22" s="5">
        <f t="shared" si="107"/>
        <v>0</v>
      </c>
      <c r="AE22" s="5">
        <f t="shared" si="107"/>
        <v>0</v>
      </c>
      <c r="AF22" s="5">
        <f t="shared" si="107"/>
        <v>0</v>
      </c>
    </row>
    <row r="23">
      <c r="A23" s="1" t="s">
        <v>5</v>
      </c>
      <c r="B23" s="5">
        <f t="shared" ref="B23:E23" si="108">(0*100)/2</f>
        <v>0</v>
      </c>
      <c r="C23" s="5">
        <f t="shared" si="108"/>
        <v>0</v>
      </c>
      <c r="D23" s="5">
        <f t="shared" si="108"/>
        <v>0</v>
      </c>
      <c r="E23" s="5">
        <f t="shared" si="108"/>
        <v>0</v>
      </c>
      <c r="F23" s="5">
        <f t="shared" si="109"/>
        <v>50</v>
      </c>
      <c r="G23" s="5">
        <f t="shared" ref="G23:H23" si="110">(0*100)/2</f>
        <v>0</v>
      </c>
      <c r="H23" s="5">
        <f t="shared" si="110"/>
        <v>0</v>
      </c>
      <c r="I23" s="5">
        <f t="shared" ref="I23:I24" si="114">(1*100)/2</f>
        <v>50</v>
      </c>
      <c r="J23" s="5">
        <f t="shared" ref="J23:K23" si="111">(0*100)/2</f>
        <v>0</v>
      </c>
      <c r="K23" s="5">
        <f t="shared" si="111"/>
        <v>0</v>
      </c>
      <c r="L23" s="5">
        <f>(1*100)/2</f>
        <v>50</v>
      </c>
      <c r="M23" s="5">
        <f t="shared" ref="M23:AF23" si="112">(0*100)/2</f>
        <v>0</v>
      </c>
      <c r="N23" s="5">
        <f t="shared" si="112"/>
        <v>0</v>
      </c>
      <c r="O23" s="5">
        <f t="shared" si="112"/>
        <v>0</v>
      </c>
      <c r="P23" s="5">
        <f t="shared" si="112"/>
        <v>0</v>
      </c>
      <c r="Q23" s="5">
        <f t="shared" si="112"/>
        <v>0</v>
      </c>
      <c r="R23" s="5">
        <f t="shared" si="112"/>
        <v>0</v>
      </c>
      <c r="S23" s="5">
        <f t="shared" si="112"/>
        <v>0</v>
      </c>
      <c r="T23" s="5">
        <f t="shared" si="112"/>
        <v>0</v>
      </c>
      <c r="U23" s="5">
        <f t="shared" si="112"/>
        <v>0</v>
      </c>
      <c r="V23" s="5">
        <f t="shared" si="112"/>
        <v>0</v>
      </c>
      <c r="W23" s="5">
        <f t="shared" si="112"/>
        <v>0</v>
      </c>
      <c r="X23" s="5">
        <f t="shared" si="112"/>
        <v>0</v>
      </c>
      <c r="Y23" s="5">
        <f t="shared" si="112"/>
        <v>0</v>
      </c>
      <c r="Z23" s="5">
        <f t="shared" si="112"/>
        <v>0</v>
      </c>
      <c r="AA23" s="5">
        <f t="shared" si="112"/>
        <v>0</v>
      </c>
      <c r="AB23" s="5">
        <f t="shared" si="112"/>
        <v>0</v>
      </c>
      <c r="AC23" s="5">
        <f t="shared" si="112"/>
        <v>0</v>
      </c>
      <c r="AD23" s="5">
        <f t="shared" si="112"/>
        <v>0</v>
      </c>
      <c r="AE23" s="5">
        <f t="shared" si="112"/>
        <v>0</v>
      </c>
      <c r="AF23" s="5">
        <f t="shared" si="112"/>
        <v>0</v>
      </c>
    </row>
    <row r="24">
      <c r="A24" s="1" t="s">
        <v>6</v>
      </c>
      <c r="B24" s="5">
        <f t="shared" ref="B24:F24" si="113">(0*100)/2</f>
        <v>0</v>
      </c>
      <c r="C24" s="5">
        <f t="shared" si="113"/>
        <v>0</v>
      </c>
      <c r="D24" s="5">
        <f t="shared" si="113"/>
        <v>0</v>
      </c>
      <c r="E24" s="5">
        <f t="shared" si="113"/>
        <v>0</v>
      </c>
      <c r="F24" s="5">
        <f t="shared" si="113"/>
        <v>0</v>
      </c>
      <c r="G24" s="5">
        <f>(1*100)/2</f>
        <v>50</v>
      </c>
      <c r="H24" s="5">
        <f t="shared" ref="H24:H27" si="120">(0*100)/2</f>
        <v>0</v>
      </c>
      <c r="I24" s="5">
        <f t="shared" si="114"/>
        <v>50</v>
      </c>
      <c r="J24" s="5">
        <f>(1*100)/2</f>
        <v>50</v>
      </c>
      <c r="K24" s="5">
        <f>(0*100)/2</f>
        <v>0</v>
      </c>
      <c r="L24" s="5">
        <f t="shared" ref="L24:L25" si="122">(2*100)/2</f>
        <v>100</v>
      </c>
      <c r="M24" s="5">
        <f t="shared" ref="M24:Q24" si="115">(0*100)/2</f>
        <v>0</v>
      </c>
      <c r="N24" s="5">
        <f t="shared" si="115"/>
        <v>0</v>
      </c>
      <c r="O24" s="5">
        <f t="shared" si="115"/>
        <v>0</v>
      </c>
      <c r="P24" s="5">
        <f t="shared" si="115"/>
        <v>0</v>
      </c>
      <c r="Q24" s="5">
        <f t="shared" si="115"/>
        <v>0</v>
      </c>
      <c r="R24" s="5">
        <f>(1*100)/2</f>
        <v>50</v>
      </c>
      <c r="S24" s="5">
        <f t="shared" ref="S24:T24" si="116">(0*100)/2</f>
        <v>0</v>
      </c>
      <c r="T24" s="5">
        <f t="shared" si="116"/>
        <v>0</v>
      </c>
      <c r="U24" s="5">
        <f t="shared" ref="U24:U26" si="124">(1*100)/2</f>
        <v>50</v>
      </c>
      <c r="V24" s="5">
        <f t="shared" ref="V24:AA24" si="117">(0*100)/2</f>
        <v>0</v>
      </c>
      <c r="W24" s="5">
        <f t="shared" si="117"/>
        <v>0</v>
      </c>
      <c r="X24" s="5">
        <f t="shared" si="117"/>
        <v>0</v>
      </c>
      <c r="Y24" s="5">
        <f t="shared" si="117"/>
        <v>0</v>
      </c>
      <c r="Z24" s="5">
        <f t="shared" si="117"/>
        <v>0</v>
      </c>
      <c r="AA24" s="5">
        <f t="shared" si="117"/>
        <v>0</v>
      </c>
      <c r="AB24" s="5">
        <f>(1*100)/2</f>
        <v>50</v>
      </c>
      <c r="AC24" s="5">
        <f t="shared" ref="AC24:AF24" si="118">(0*100)/2</f>
        <v>0</v>
      </c>
      <c r="AD24" s="5">
        <f t="shared" si="118"/>
        <v>0</v>
      </c>
      <c r="AE24" s="5">
        <f t="shared" si="118"/>
        <v>0</v>
      </c>
      <c r="AF24" s="5">
        <f t="shared" si="118"/>
        <v>0</v>
      </c>
    </row>
    <row r="25">
      <c r="A25" s="1" t="s">
        <v>7</v>
      </c>
      <c r="B25" s="5">
        <f t="shared" ref="B25:F25" si="119">(0*100)/2</f>
        <v>0</v>
      </c>
      <c r="C25" s="5">
        <f t="shared" si="119"/>
        <v>0</v>
      </c>
      <c r="D25" s="5">
        <f t="shared" si="119"/>
        <v>0</v>
      </c>
      <c r="E25" s="5">
        <f t="shared" si="119"/>
        <v>0</v>
      </c>
      <c r="F25" s="5">
        <f t="shared" si="119"/>
        <v>0</v>
      </c>
      <c r="G25" s="5">
        <f t="shared" ref="G25:G26" si="126">(2*100)/2</f>
        <v>100</v>
      </c>
      <c r="H25" s="5">
        <f t="shared" si="120"/>
        <v>0</v>
      </c>
      <c r="I25" s="5">
        <f t="shared" ref="I25:J25" si="121">(0*100)/2</f>
        <v>0</v>
      </c>
      <c r="J25" s="5">
        <f t="shared" si="121"/>
        <v>0</v>
      </c>
      <c r="K25" s="5">
        <f>(1*100)/2</f>
        <v>50</v>
      </c>
      <c r="L25" s="5">
        <f t="shared" si="122"/>
        <v>100</v>
      </c>
      <c r="M25" s="5">
        <f t="shared" ref="M25:T25" si="123">(0*100)/2</f>
        <v>0</v>
      </c>
      <c r="N25" s="5">
        <f t="shared" si="123"/>
        <v>0</v>
      </c>
      <c r="O25" s="5">
        <f t="shared" si="123"/>
        <v>0</v>
      </c>
      <c r="P25" s="5">
        <f t="shared" si="123"/>
        <v>0</v>
      </c>
      <c r="Q25" s="5">
        <f t="shared" si="123"/>
        <v>0</v>
      </c>
      <c r="R25" s="5">
        <f t="shared" si="123"/>
        <v>0</v>
      </c>
      <c r="S25" s="5">
        <f t="shared" si="123"/>
        <v>0</v>
      </c>
      <c r="T25" s="5">
        <f t="shared" si="123"/>
        <v>0</v>
      </c>
      <c r="U25" s="5">
        <f t="shared" si="124"/>
        <v>50</v>
      </c>
      <c r="V25" s="5">
        <f t="shared" ref="V25:AF25" si="125">(0*100)/2</f>
        <v>0</v>
      </c>
      <c r="W25" s="5">
        <f t="shared" si="125"/>
        <v>0</v>
      </c>
      <c r="X25" s="5">
        <f t="shared" si="125"/>
        <v>0</v>
      </c>
      <c r="Y25" s="5">
        <f t="shared" si="125"/>
        <v>0</v>
      </c>
      <c r="Z25" s="5">
        <f t="shared" si="125"/>
        <v>0</v>
      </c>
      <c r="AA25" s="5">
        <f t="shared" si="125"/>
        <v>0</v>
      </c>
      <c r="AB25" s="5">
        <f t="shared" si="125"/>
        <v>0</v>
      </c>
      <c r="AC25" s="5">
        <f t="shared" si="125"/>
        <v>0</v>
      </c>
      <c r="AD25" s="5">
        <f t="shared" si="125"/>
        <v>0</v>
      </c>
      <c r="AE25" s="5">
        <f t="shared" si="125"/>
        <v>0</v>
      </c>
      <c r="AF25" s="5">
        <f t="shared" si="125"/>
        <v>0</v>
      </c>
    </row>
    <row r="26">
      <c r="A26" s="1" t="s">
        <v>8</v>
      </c>
      <c r="B26" s="5">
        <f t="shared" ref="B26:B35" si="131">(0*100)/2</f>
        <v>0</v>
      </c>
      <c r="C26" s="5">
        <f t="shared" ref="C26:C27" si="132">(1*100)/2</f>
        <v>50</v>
      </c>
      <c r="D26" s="5">
        <f t="shared" ref="D26:D27" si="133">(0*100)/2</f>
        <v>0</v>
      </c>
      <c r="E26" s="5">
        <f t="shared" ref="E26:E27" si="134">(1*100)/2</f>
        <v>50</v>
      </c>
      <c r="F26" s="5">
        <f t="shared" ref="F26:F27" si="135">(0*100)/2</f>
        <v>0</v>
      </c>
      <c r="G26" s="5">
        <f t="shared" si="126"/>
        <v>100</v>
      </c>
      <c r="H26" s="5">
        <f t="shared" si="120"/>
        <v>0</v>
      </c>
      <c r="I26" s="5">
        <f t="shared" ref="I26:O26" si="127">(0*100)/2</f>
        <v>0</v>
      </c>
      <c r="J26" s="5">
        <f t="shared" si="127"/>
        <v>0</v>
      </c>
      <c r="K26" s="5">
        <f t="shared" si="127"/>
        <v>0</v>
      </c>
      <c r="L26" s="5">
        <f t="shared" si="127"/>
        <v>0</v>
      </c>
      <c r="M26" s="5">
        <f t="shared" si="127"/>
        <v>0</v>
      </c>
      <c r="N26" s="5">
        <f t="shared" si="127"/>
        <v>0</v>
      </c>
      <c r="O26" s="5">
        <f t="shared" si="127"/>
        <v>0</v>
      </c>
      <c r="P26" s="5">
        <f t="shared" ref="P26:P27" si="137">(1*100)/2</f>
        <v>50</v>
      </c>
      <c r="Q26" s="5">
        <f t="shared" ref="Q26:T26" si="128">(0*100)/2</f>
        <v>0</v>
      </c>
      <c r="R26" s="5">
        <f t="shared" si="128"/>
        <v>0</v>
      </c>
      <c r="S26" s="5">
        <f t="shared" si="128"/>
        <v>0</v>
      </c>
      <c r="T26" s="5">
        <f t="shared" si="128"/>
        <v>0</v>
      </c>
      <c r="U26" s="5">
        <f t="shared" si="124"/>
        <v>50</v>
      </c>
      <c r="V26" s="5">
        <f t="shared" ref="V26:AB26" si="129">(0*100)/2</f>
        <v>0</v>
      </c>
      <c r="W26" s="5">
        <f t="shared" si="129"/>
        <v>0</v>
      </c>
      <c r="X26" s="5">
        <f t="shared" si="129"/>
        <v>0</v>
      </c>
      <c r="Y26" s="5">
        <f t="shared" si="129"/>
        <v>0</v>
      </c>
      <c r="Z26" s="5">
        <f t="shared" si="129"/>
        <v>0</v>
      </c>
      <c r="AA26" s="5">
        <f t="shared" si="129"/>
        <v>0</v>
      </c>
      <c r="AB26" s="5">
        <f t="shared" si="129"/>
        <v>0</v>
      </c>
      <c r="AC26" s="5">
        <f>(1*100)/2</f>
        <v>50</v>
      </c>
      <c r="AD26" s="5">
        <f t="shared" ref="AD26:AF26" si="130">(0*100)/2</f>
        <v>0</v>
      </c>
      <c r="AE26" s="5">
        <f t="shared" si="130"/>
        <v>0</v>
      </c>
      <c r="AF26" s="5">
        <f t="shared" si="130"/>
        <v>0</v>
      </c>
    </row>
    <row r="27">
      <c r="A27" s="1" t="s">
        <v>9</v>
      </c>
      <c r="B27" s="5">
        <f t="shared" si="131"/>
        <v>0</v>
      </c>
      <c r="C27" s="5">
        <f t="shared" si="132"/>
        <v>50</v>
      </c>
      <c r="D27" s="5">
        <f t="shared" si="133"/>
        <v>0</v>
      </c>
      <c r="E27" s="5">
        <f t="shared" si="134"/>
        <v>50</v>
      </c>
      <c r="F27" s="5">
        <f t="shared" si="135"/>
        <v>0</v>
      </c>
      <c r="G27" s="5">
        <f>(1*100)/2</f>
        <v>50</v>
      </c>
      <c r="H27" s="5">
        <f t="shared" si="120"/>
        <v>0</v>
      </c>
      <c r="I27" s="5">
        <f t="shared" ref="I27:I33" si="143">(0*100)/2</f>
        <v>0</v>
      </c>
      <c r="J27" s="5">
        <f t="shared" ref="J27:J28" si="144">(1*100)/2</f>
        <v>50</v>
      </c>
      <c r="K27" s="5">
        <f t="shared" ref="K27:O27" si="136">(0*100)/2</f>
        <v>0</v>
      </c>
      <c r="L27" s="5">
        <f t="shared" si="136"/>
        <v>0</v>
      </c>
      <c r="M27" s="5">
        <f t="shared" si="136"/>
        <v>0</v>
      </c>
      <c r="N27" s="5">
        <f t="shared" si="136"/>
        <v>0</v>
      </c>
      <c r="O27" s="5">
        <f t="shared" si="136"/>
        <v>0</v>
      </c>
      <c r="P27" s="5">
        <f t="shared" si="137"/>
        <v>50</v>
      </c>
      <c r="Q27" s="5">
        <f t="shared" ref="Q27:R27" si="138">(0*100)/2</f>
        <v>0</v>
      </c>
      <c r="R27" s="5">
        <f t="shared" si="138"/>
        <v>0</v>
      </c>
      <c r="S27" s="5">
        <f>(1*100)/2</f>
        <v>50</v>
      </c>
      <c r="T27" s="5">
        <f t="shared" ref="T27:X27" si="139">(0*100)/2</f>
        <v>0</v>
      </c>
      <c r="U27" s="5">
        <f t="shared" si="139"/>
        <v>0</v>
      </c>
      <c r="V27" s="5">
        <f t="shared" si="139"/>
        <v>0</v>
      </c>
      <c r="W27" s="5">
        <f t="shared" si="139"/>
        <v>0</v>
      </c>
      <c r="X27" s="5">
        <f t="shared" si="139"/>
        <v>0</v>
      </c>
      <c r="Y27" s="5">
        <f>(1*100)/2</f>
        <v>50</v>
      </c>
      <c r="Z27" s="5">
        <f t="shared" ref="Z27:AF27" si="140">(0*100)/2</f>
        <v>0</v>
      </c>
      <c r="AA27" s="5">
        <f t="shared" si="140"/>
        <v>0</v>
      </c>
      <c r="AB27" s="5">
        <f t="shared" si="140"/>
        <v>0</v>
      </c>
      <c r="AC27" s="5">
        <f t="shared" si="140"/>
        <v>0</v>
      </c>
      <c r="AD27" s="5">
        <f t="shared" si="140"/>
        <v>0</v>
      </c>
      <c r="AE27" s="5">
        <f t="shared" si="140"/>
        <v>0</v>
      </c>
      <c r="AF27" s="5">
        <f t="shared" si="140"/>
        <v>0</v>
      </c>
    </row>
    <row r="28">
      <c r="A28" s="1" t="s">
        <v>10</v>
      </c>
      <c r="B28" s="5">
        <f t="shared" si="131"/>
        <v>0</v>
      </c>
      <c r="C28" s="5">
        <f t="shared" ref="C28:E28" si="141">(0*100)/2</f>
        <v>0</v>
      </c>
      <c r="D28" s="5">
        <f t="shared" si="141"/>
        <v>0</v>
      </c>
      <c r="E28" s="5">
        <f t="shared" si="141"/>
        <v>0</v>
      </c>
      <c r="F28" s="5">
        <f t="shared" ref="F28:H28" si="142">(1*100)/2</f>
        <v>50</v>
      </c>
      <c r="G28" s="5">
        <f t="shared" si="142"/>
        <v>50</v>
      </c>
      <c r="H28" s="5">
        <f t="shared" si="142"/>
        <v>50</v>
      </c>
      <c r="I28" s="5">
        <f t="shared" si="143"/>
        <v>0</v>
      </c>
      <c r="J28" s="5">
        <f t="shared" si="144"/>
        <v>50</v>
      </c>
      <c r="K28" s="5">
        <f t="shared" ref="K28:R28" si="145">(0*100)/2</f>
        <v>0</v>
      </c>
      <c r="L28" s="5">
        <f t="shared" si="145"/>
        <v>0</v>
      </c>
      <c r="M28" s="5">
        <f t="shared" si="145"/>
        <v>0</v>
      </c>
      <c r="N28" s="5">
        <f t="shared" si="145"/>
        <v>0</v>
      </c>
      <c r="O28" s="5">
        <f t="shared" si="145"/>
        <v>0</v>
      </c>
      <c r="P28" s="5">
        <f t="shared" si="145"/>
        <v>0</v>
      </c>
      <c r="Q28" s="5">
        <f t="shared" si="145"/>
        <v>0</v>
      </c>
      <c r="R28" s="5">
        <f t="shared" si="145"/>
        <v>0</v>
      </c>
      <c r="S28" s="5">
        <f t="shared" ref="S28:S29" si="150">(2*100)/2</f>
        <v>100</v>
      </c>
      <c r="T28" s="5">
        <f t="shared" ref="T28:T29" si="151">(1*100)/2</f>
        <v>50</v>
      </c>
      <c r="U28" s="5">
        <f t="shared" ref="U28:AF28" si="146">(0*100)/2</f>
        <v>0</v>
      </c>
      <c r="V28" s="5">
        <f t="shared" si="146"/>
        <v>0</v>
      </c>
      <c r="W28" s="5">
        <f t="shared" si="146"/>
        <v>0</v>
      </c>
      <c r="X28" s="5">
        <f t="shared" si="146"/>
        <v>0</v>
      </c>
      <c r="Y28" s="5">
        <f t="shared" si="146"/>
        <v>0</v>
      </c>
      <c r="Z28" s="5">
        <f t="shared" si="146"/>
        <v>0</v>
      </c>
      <c r="AA28" s="5">
        <f t="shared" si="146"/>
        <v>0</v>
      </c>
      <c r="AB28" s="5">
        <f t="shared" si="146"/>
        <v>0</v>
      </c>
      <c r="AC28" s="5">
        <f t="shared" si="146"/>
        <v>0</v>
      </c>
      <c r="AD28" s="5">
        <f t="shared" si="146"/>
        <v>0</v>
      </c>
      <c r="AE28" s="5">
        <f t="shared" si="146"/>
        <v>0</v>
      </c>
      <c r="AF28" s="5">
        <f t="shared" si="146"/>
        <v>0</v>
      </c>
    </row>
    <row r="29">
      <c r="A29" s="1" t="s">
        <v>11</v>
      </c>
      <c r="B29" s="5">
        <f t="shared" si="131"/>
        <v>0</v>
      </c>
      <c r="C29" s="5">
        <f t="shared" ref="C29:E29" si="147">(0*100)/2</f>
        <v>0</v>
      </c>
      <c r="D29" s="5">
        <f t="shared" si="147"/>
        <v>0</v>
      </c>
      <c r="E29" s="5">
        <f t="shared" si="147"/>
        <v>0</v>
      </c>
      <c r="F29" s="5">
        <f>(1*100)/2</f>
        <v>50</v>
      </c>
      <c r="G29" s="5">
        <f>(0*100)/2</f>
        <v>0</v>
      </c>
      <c r="H29" s="5">
        <f t="shared" ref="H29:H33" si="155">(1*100)/2</f>
        <v>50</v>
      </c>
      <c r="I29" s="5">
        <f t="shared" si="143"/>
        <v>0</v>
      </c>
      <c r="J29" s="5">
        <f t="shared" ref="J29:P29" si="148">(0*100)/2</f>
        <v>0</v>
      </c>
      <c r="K29" s="5">
        <f t="shared" si="148"/>
        <v>0</v>
      </c>
      <c r="L29" s="5">
        <f t="shared" si="148"/>
        <v>0</v>
      </c>
      <c r="M29" s="5">
        <f t="shared" si="148"/>
        <v>0</v>
      </c>
      <c r="N29" s="5">
        <f t="shared" si="148"/>
        <v>0</v>
      </c>
      <c r="O29" s="5">
        <f t="shared" si="148"/>
        <v>0</v>
      </c>
      <c r="P29" s="5">
        <f t="shared" si="148"/>
        <v>0</v>
      </c>
      <c r="Q29" s="5">
        <f t="shared" ref="Q29:R29" si="149">(1*100)/2</f>
        <v>50</v>
      </c>
      <c r="R29" s="5">
        <f t="shared" si="149"/>
        <v>50</v>
      </c>
      <c r="S29" s="5">
        <f t="shared" si="150"/>
        <v>100</v>
      </c>
      <c r="T29" s="5">
        <f t="shared" si="151"/>
        <v>50</v>
      </c>
      <c r="U29" s="5">
        <f t="shared" ref="U29:V29" si="152">(0*100)/2</f>
        <v>0</v>
      </c>
      <c r="V29" s="5">
        <f t="shared" si="152"/>
        <v>0</v>
      </c>
      <c r="W29" s="5">
        <f>(1*100)/2</f>
        <v>50</v>
      </c>
      <c r="X29" s="5">
        <f t="shared" ref="X29:AF29" si="153">(0*100)/2</f>
        <v>0</v>
      </c>
      <c r="Y29" s="5">
        <f t="shared" si="153"/>
        <v>0</v>
      </c>
      <c r="Z29" s="5">
        <f t="shared" si="153"/>
        <v>0</v>
      </c>
      <c r="AA29" s="5">
        <f t="shared" si="153"/>
        <v>0</v>
      </c>
      <c r="AB29" s="5">
        <f t="shared" si="153"/>
        <v>0</v>
      </c>
      <c r="AC29" s="5">
        <f t="shared" si="153"/>
        <v>0</v>
      </c>
      <c r="AD29" s="5">
        <f t="shared" si="153"/>
        <v>0</v>
      </c>
      <c r="AE29" s="5">
        <f t="shared" si="153"/>
        <v>0</v>
      </c>
      <c r="AF29" s="5">
        <f t="shared" si="153"/>
        <v>0</v>
      </c>
    </row>
    <row r="30">
      <c r="A30" s="1" t="s">
        <v>12</v>
      </c>
      <c r="B30" s="5">
        <f t="shared" si="131"/>
        <v>0</v>
      </c>
      <c r="C30" s="5">
        <f t="shared" ref="C30:G30" si="154">(0*100)/2</f>
        <v>0</v>
      </c>
      <c r="D30" s="5">
        <f t="shared" si="154"/>
        <v>0</v>
      </c>
      <c r="E30" s="5">
        <f t="shared" si="154"/>
        <v>0</v>
      </c>
      <c r="F30" s="5">
        <f t="shared" si="154"/>
        <v>0</v>
      </c>
      <c r="G30" s="5">
        <f t="shared" si="154"/>
        <v>0</v>
      </c>
      <c r="H30" s="5">
        <f t="shared" si="155"/>
        <v>50</v>
      </c>
      <c r="I30" s="5">
        <f t="shared" si="143"/>
        <v>0</v>
      </c>
      <c r="J30" s="5">
        <f t="shared" ref="J30:N30" si="156">(0*100)/2</f>
        <v>0</v>
      </c>
      <c r="K30" s="5">
        <f t="shared" si="156"/>
        <v>0</v>
      </c>
      <c r="L30" s="5">
        <f t="shared" si="156"/>
        <v>0</v>
      </c>
      <c r="M30" s="5">
        <f t="shared" si="156"/>
        <v>0</v>
      </c>
      <c r="N30" s="5">
        <f t="shared" si="156"/>
        <v>0</v>
      </c>
      <c r="O30" s="5">
        <f t="shared" ref="O30:P30" si="157">(1*100)/2</f>
        <v>50</v>
      </c>
      <c r="P30" s="5">
        <f t="shared" si="157"/>
        <v>50</v>
      </c>
      <c r="Q30" s="5">
        <f>(0*100)/2</f>
        <v>0</v>
      </c>
      <c r="R30" s="5">
        <f t="shared" ref="R30:S30" si="158">(1*100)/2</f>
        <v>50</v>
      </c>
      <c r="S30" s="5">
        <f t="shared" si="158"/>
        <v>50</v>
      </c>
      <c r="T30" s="5">
        <f t="shared" ref="T30:AF30" si="159">(0*100)/2</f>
        <v>0</v>
      </c>
      <c r="U30" s="5">
        <f t="shared" si="159"/>
        <v>0</v>
      </c>
      <c r="V30" s="5">
        <f t="shared" si="159"/>
        <v>0</v>
      </c>
      <c r="W30" s="5">
        <f t="shared" si="159"/>
        <v>0</v>
      </c>
      <c r="X30" s="5">
        <f t="shared" si="159"/>
        <v>0</v>
      </c>
      <c r="Y30" s="5">
        <f t="shared" si="159"/>
        <v>0</v>
      </c>
      <c r="Z30" s="5">
        <f t="shared" si="159"/>
        <v>0</v>
      </c>
      <c r="AA30" s="5">
        <f t="shared" si="159"/>
        <v>0</v>
      </c>
      <c r="AB30" s="5">
        <f t="shared" si="159"/>
        <v>0</v>
      </c>
      <c r="AC30" s="5">
        <f t="shared" si="159"/>
        <v>0</v>
      </c>
      <c r="AD30" s="5">
        <f t="shared" si="159"/>
        <v>0</v>
      </c>
      <c r="AE30" s="5">
        <f t="shared" si="159"/>
        <v>0</v>
      </c>
      <c r="AF30" s="5">
        <f t="shared" si="159"/>
        <v>0</v>
      </c>
    </row>
    <row r="31">
      <c r="A31" s="1" t="s">
        <v>13</v>
      </c>
      <c r="B31" s="5">
        <f t="shared" si="131"/>
        <v>0</v>
      </c>
      <c r="C31" s="5">
        <f t="shared" ref="C31:G31" si="160">(0*100)/2</f>
        <v>0</v>
      </c>
      <c r="D31" s="5">
        <f t="shared" si="160"/>
        <v>0</v>
      </c>
      <c r="E31" s="5">
        <f t="shared" si="160"/>
        <v>0</v>
      </c>
      <c r="F31" s="5">
        <f t="shared" si="160"/>
        <v>0</v>
      </c>
      <c r="G31" s="5">
        <f t="shared" si="160"/>
        <v>0</v>
      </c>
      <c r="H31" s="5">
        <f t="shared" si="155"/>
        <v>50</v>
      </c>
      <c r="I31" s="5">
        <f t="shared" si="143"/>
        <v>0</v>
      </c>
      <c r="J31" s="5">
        <f t="shared" ref="J31:N31" si="161">(0*100)/2</f>
        <v>0</v>
      </c>
      <c r="K31" s="5">
        <f t="shared" si="161"/>
        <v>0</v>
      </c>
      <c r="L31" s="5">
        <f t="shared" si="161"/>
        <v>0</v>
      </c>
      <c r="M31" s="5">
        <f t="shared" si="161"/>
        <v>0</v>
      </c>
      <c r="N31" s="5">
        <f t="shared" si="161"/>
        <v>0</v>
      </c>
      <c r="O31" s="5">
        <f t="shared" ref="O31:R31" si="162">(1*100)/2</f>
        <v>50</v>
      </c>
      <c r="P31" s="5">
        <f t="shared" si="162"/>
        <v>50</v>
      </c>
      <c r="Q31" s="5">
        <f t="shared" si="162"/>
        <v>50</v>
      </c>
      <c r="R31" s="5">
        <f t="shared" si="162"/>
        <v>50</v>
      </c>
      <c r="S31" s="5">
        <f t="shared" ref="S31:V31" si="163">(0*100)/2</f>
        <v>0</v>
      </c>
      <c r="T31" s="5">
        <f t="shared" si="163"/>
        <v>0</v>
      </c>
      <c r="U31" s="5">
        <f t="shared" si="163"/>
        <v>0</v>
      </c>
      <c r="V31" s="5">
        <f t="shared" si="163"/>
        <v>0</v>
      </c>
      <c r="W31" s="5">
        <f t="shared" ref="W31:W32" si="169">(1*100)/2</f>
        <v>50</v>
      </c>
      <c r="X31" s="5">
        <f t="shared" ref="X31:AF31" si="164">(0*100)/2</f>
        <v>0</v>
      </c>
      <c r="Y31" s="5">
        <f t="shared" si="164"/>
        <v>0</v>
      </c>
      <c r="Z31" s="5">
        <f t="shared" si="164"/>
        <v>0</v>
      </c>
      <c r="AA31" s="5">
        <f t="shared" si="164"/>
        <v>0</v>
      </c>
      <c r="AB31" s="5">
        <f t="shared" si="164"/>
        <v>0</v>
      </c>
      <c r="AC31" s="5">
        <f t="shared" si="164"/>
        <v>0</v>
      </c>
      <c r="AD31" s="5">
        <f t="shared" si="164"/>
        <v>0</v>
      </c>
      <c r="AE31" s="5">
        <f t="shared" si="164"/>
        <v>0</v>
      </c>
      <c r="AF31" s="5">
        <f t="shared" si="164"/>
        <v>0</v>
      </c>
    </row>
    <row r="32">
      <c r="A32" s="1" t="s">
        <v>14</v>
      </c>
      <c r="B32" s="5">
        <f t="shared" si="131"/>
        <v>0</v>
      </c>
      <c r="C32" s="5">
        <f t="shared" ref="C32:G32" si="165">(0*100)/2</f>
        <v>0</v>
      </c>
      <c r="D32" s="5">
        <f t="shared" si="165"/>
        <v>0</v>
      </c>
      <c r="E32" s="5">
        <f t="shared" si="165"/>
        <v>0</v>
      </c>
      <c r="F32" s="5">
        <f t="shared" si="165"/>
        <v>0</v>
      </c>
      <c r="G32" s="5">
        <f t="shared" si="165"/>
        <v>0</v>
      </c>
      <c r="H32" s="5">
        <f t="shared" si="155"/>
        <v>50</v>
      </c>
      <c r="I32" s="5">
        <f t="shared" si="143"/>
        <v>0</v>
      </c>
      <c r="J32" s="5">
        <f t="shared" ref="J32:P32" si="166">(0*100)/2</f>
        <v>0</v>
      </c>
      <c r="K32" s="5">
        <f t="shared" si="166"/>
        <v>0</v>
      </c>
      <c r="L32" s="5">
        <f t="shared" si="166"/>
        <v>0</v>
      </c>
      <c r="M32" s="5">
        <f t="shared" si="166"/>
        <v>0</v>
      </c>
      <c r="N32" s="5">
        <f t="shared" si="166"/>
        <v>0</v>
      </c>
      <c r="O32" s="5">
        <f t="shared" si="166"/>
        <v>0</v>
      </c>
      <c r="P32" s="5">
        <f t="shared" si="166"/>
        <v>0</v>
      </c>
      <c r="Q32" s="5">
        <f t="shared" ref="Q32:R32" si="167">(1*100)/2</f>
        <v>50</v>
      </c>
      <c r="R32" s="5">
        <f t="shared" si="167"/>
        <v>50</v>
      </c>
      <c r="S32" s="5">
        <f t="shared" ref="S32:V32" si="168">(0*100)/2</f>
        <v>0</v>
      </c>
      <c r="T32" s="5">
        <f t="shared" si="168"/>
        <v>0</v>
      </c>
      <c r="U32" s="5">
        <f t="shared" si="168"/>
        <v>0</v>
      </c>
      <c r="V32" s="5">
        <f t="shared" si="168"/>
        <v>0</v>
      </c>
      <c r="W32" s="5">
        <f t="shared" si="169"/>
        <v>50</v>
      </c>
      <c r="X32" s="5">
        <f t="shared" ref="X32:AF32" si="170">(0*100)/2</f>
        <v>0</v>
      </c>
      <c r="Y32" s="5">
        <f t="shared" si="170"/>
        <v>0</v>
      </c>
      <c r="Z32" s="5">
        <f t="shared" si="170"/>
        <v>0</v>
      </c>
      <c r="AA32" s="5">
        <f t="shared" si="170"/>
        <v>0</v>
      </c>
      <c r="AB32" s="5">
        <f t="shared" si="170"/>
        <v>0</v>
      </c>
      <c r="AC32" s="5">
        <f t="shared" si="170"/>
        <v>0</v>
      </c>
      <c r="AD32" s="5">
        <f t="shared" si="170"/>
        <v>0</v>
      </c>
      <c r="AE32" s="5">
        <f t="shared" si="170"/>
        <v>0</v>
      </c>
      <c r="AF32" s="5">
        <f t="shared" si="170"/>
        <v>0</v>
      </c>
    </row>
    <row r="33">
      <c r="A33" s="1" t="s">
        <v>15</v>
      </c>
      <c r="B33" s="5">
        <f t="shared" si="131"/>
        <v>0</v>
      </c>
      <c r="C33" s="5">
        <f t="shared" ref="C33:G33" si="171">(0*100)/2</f>
        <v>0</v>
      </c>
      <c r="D33" s="5">
        <f t="shared" si="171"/>
        <v>0</v>
      </c>
      <c r="E33" s="5">
        <f t="shared" si="171"/>
        <v>0</v>
      </c>
      <c r="F33" s="5">
        <f t="shared" si="171"/>
        <v>0</v>
      </c>
      <c r="G33" s="5">
        <f t="shared" si="171"/>
        <v>0</v>
      </c>
      <c r="H33" s="5">
        <f t="shared" si="155"/>
        <v>50</v>
      </c>
      <c r="I33" s="5">
        <f t="shared" si="143"/>
        <v>0</v>
      </c>
      <c r="J33" s="5">
        <f t="shared" ref="J33:AF33" si="172">(0*100)/2</f>
        <v>0</v>
      </c>
      <c r="K33" s="5">
        <f t="shared" si="172"/>
        <v>0</v>
      </c>
      <c r="L33" s="5">
        <f t="shared" si="172"/>
        <v>0</v>
      </c>
      <c r="M33" s="5">
        <f t="shared" si="172"/>
        <v>0</v>
      </c>
      <c r="N33" s="5">
        <f t="shared" si="172"/>
        <v>0</v>
      </c>
      <c r="O33" s="5">
        <f t="shared" si="172"/>
        <v>0</v>
      </c>
      <c r="P33" s="5">
        <f t="shared" si="172"/>
        <v>0</v>
      </c>
      <c r="Q33" s="5">
        <f t="shared" si="172"/>
        <v>0</v>
      </c>
      <c r="R33" s="5">
        <f t="shared" si="172"/>
        <v>0</v>
      </c>
      <c r="S33" s="5">
        <f t="shared" si="172"/>
        <v>0</v>
      </c>
      <c r="T33" s="5">
        <f t="shared" si="172"/>
        <v>0</v>
      </c>
      <c r="U33" s="5">
        <f t="shared" si="172"/>
        <v>0</v>
      </c>
      <c r="V33" s="5">
        <f t="shared" si="172"/>
        <v>0</v>
      </c>
      <c r="W33" s="5">
        <f t="shared" si="172"/>
        <v>0</v>
      </c>
      <c r="X33" s="5">
        <f t="shared" si="172"/>
        <v>0</v>
      </c>
      <c r="Y33" s="5">
        <f t="shared" si="172"/>
        <v>0</v>
      </c>
      <c r="Z33" s="5">
        <f t="shared" si="172"/>
        <v>0</v>
      </c>
      <c r="AA33" s="5">
        <f t="shared" si="172"/>
        <v>0</v>
      </c>
      <c r="AB33" s="5">
        <f t="shared" si="172"/>
        <v>0</v>
      </c>
      <c r="AC33" s="5">
        <f t="shared" si="172"/>
        <v>0</v>
      </c>
      <c r="AD33" s="5">
        <f t="shared" si="172"/>
        <v>0</v>
      </c>
      <c r="AE33" s="5">
        <f t="shared" si="172"/>
        <v>0</v>
      </c>
      <c r="AF33" s="5">
        <f t="shared" si="172"/>
        <v>0</v>
      </c>
    </row>
    <row r="34">
      <c r="A34" s="1" t="s">
        <v>16</v>
      </c>
      <c r="B34" s="5">
        <f t="shared" si="131"/>
        <v>0</v>
      </c>
      <c r="C34" s="5">
        <f t="shared" ref="C34:AF34" si="173">(0*100)/2</f>
        <v>0</v>
      </c>
      <c r="D34" s="5">
        <f t="shared" si="173"/>
        <v>0</v>
      </c>
      <c r="E34" s="5">
        <f t="shared" si="173"/>
        <v>0</v>
      </c>
      <c r="F34" s="5">
        <f t="shared" si="173"/>
        <v>0</v>
      </c>
      <c r="G34" s="5">
        <f t="shared" si="173"/>
        <v>0</v>
      </c>
      <c r="H34" s="5">
        <f t="shared" si="173"/>
        <v>0</v>
      </c>
      <c r="I34" s="5">
        <f t="shared" si="173"/>
        <v>0</v>
      </c>
      <c r="J34" s="5">
        <f t="shared" si="173"/>
        <v>0</v>
      </c>
      <c r="K34" s="5">
        <f t="shared" si="173"/>
        <v>0</v>
      </c>
      <c r="L34" s="5">
        <f t="shared" si="173"/>
        <v>0</v>
      </c>
      <c r="M34" s="5">
        <f t="shared" si="173"/>
        <v>0</v>
      </c>
      <c r="N34" s="5">
        <f t="shared" si="173"/>
        <v>0</v>
      </c>
      <c r="O34" s="5">
        <f t="shared" si="173"/>
        <v>0</v>
      </c>
      <c r="P34" s="5">
        <f t="shared" si="173"/>
        <v>0</v>
      </c>
      <c r="Q34" s="5">
        <f t="shared" si="173"/>
        <v>0</v>
      </c>
      <c r="R34" s="5">
        <f t="shared" si="173"/>
        <v>0</v>
      </c>
      <c r="S34" s="5">
        <f t="shared" si="173"/>
        <v>0</v>
      </c>
      <c r="T34" s="5">
        <f t="shared" si="173"/>
        <v>0</v>
      </c>
      <c r="U34" s="5">
        <f t="shared" si="173"/>
        <v>0</v>
      </c>
      <c r="V34" s="5">
        <f t="shared" si="173"/>
        <v>0</v>
      </c>
      <c r="W34" s="5">
        <f t="shared" si="173"/>
        <v>0</v>
      </c>
      <c r="X34" s="5">
        <f t="shared" si="173"/>
        <v>0</v>
      </c>
      <c r="Y34" s="5">
        <f t="shared" si="173"/>
        <v>0</v>
      </c>
      <c r="Z34" s="5">
        <f t="shared" si="173"/>
        <v>0</v>
      </c>
      <c r="AA34" s="5">
        <f t="shared" si="173"/>
        <v>0</v>
      </c>
      <c r="AB34" s="5">
        <f t="shared" si="173"/>
        <v>0</v>
      </c>
      <c r="AC34" s="5">
        <f t="shared" si="173"/>
        <v>0</v>
      </c>
      <c r="AD34" s="5">
        <f t="shared" si="173"/>
        <v>0</v>
      </c>
      <c r="AE34" s="5">
        <f t="shared" si="173"/>
        <v>0</v>
      </c>
      <c r="AF34" s="5">
        <f t="shared" si="173"/>
        <v>0</v>
      </c>
    </row>
    <row r="35">
      <c r="A35" s="1" t="s">
        <v>17</v>
      </c>
      <c r="B35" s="5">
        <f t="shared" si="131"/>
        <v>0</v>
      </c>
      <c r="C35" s="5">
        <f t="shared" ref="C35:AF35" si="174">(0*100)/2</f>
        <v>0</v>
      </c>
      <c r="D35" s="5">
        <f t="shared" si="174"/>
        <v>0</v>
      </c>
      <c r="E35" s="5">
        <f t="shared" si="174"/>
        <v>0</v>
      </c>
      <c r="F35" s="5">
        <f t="shared" si="174"/>
        <v>0</v>
      </c>
      <c r="G35" s="5">
        <f t="shared" si="174"/>
        <v>0</v>
      </c>
      <c r="H35" s="5">
        <f t="shared" si="174"/>
        <v>0</v>
      </c>
      <c r="I35" s="5">
        <f t="shared" si="174"/>
        <v>0</v>
      </c>
      <c r="J35" s="5">
        <f t="shared" si="174"/>
        <v>0</v>
      </c>
      <c r="K35" s="5">
        <f t="shared" si="174"/>
        <v>0</v>
      </c>
      <c r="L35" s="5">
        <f t="shared" si="174"/>
        <v>0</v>
      </c>
      <c r="M35" s="5">
        <f t="shared" si="174"/>
        <v>0</v>
      </c>
      <c r="N35" s="5">
        <f t="shared" si="174"/>
        <v>0</v>
      </c>
      <c r="O35" s="5">
        <f t="shared" si="174"/>
        <v>0</v>
      </c>
      <c r="P35" s="5">
        <f t="shared" si="174"/>
        <v>0</v>
      </c>
      <c r="Q35" s="5">
        <f t="shared" si="174"/>
        <v>0</v>
      </c>
      <c r="R35" s="5">
        <f t="shared" si="174"/>
        <v>0</v>
      </c>
      <c r="S35" s="5">
        <f t="shared" si="174"/>
        <v>0</v>
      </c>
      <c r="T35" s="5">
        <f t="shared" si="174"/>
        <v>0</v>
      </c>
      <c r="U35" s="5">
        <f t="shared" si="174"/>
        <v>0</v>
      </c>
      <c r="V35" s="5">
        <f t="shared" si="174"/>
        <v>0</v>
      </c>
      <c r="W35" s="5">
        <f t="shared" si="174"/>
        <v>0</v>
      </c>
      <c r="X35" s="5">
        <f t="shared" si="174"/>
        <v>0</v>
      </c>
      <c r="Y35" s="5">
        <f t="shared" si="174"/>
        <v>0</v>
      </c>
      <c r="Z35" s="5">
        <f t="shared" si="174"/>
        <v>0</v>
      </c>
      <c r="AA35" s="5">
        <f t="shared" si="174"/>
        <v>0</v>
      </c>
      <c r="AB35" s="5">
        <f t="shared" si="174"/>
        <v>0</v>
      </c>
      <c r="AC35" s="5">
        <f t="shared" si="174"/>
        <v>0</v>
      </c>
      <c r="AD35" s="5">
        <f t="shared" si="174"/>
        <v>0</v>
      </c>
      <c r="AE35" s="5">
        <f t="shared" si="174"/>
        <v>0</v>
      </c>
      <c r="AF35" s="5">
        <f t="shared" si="174"/>
        <v>0</v>
      </c>
    </row>
    <row r="36">
      <c r="A36" s="3" t="s">
        <v>19</v>
      </c>
    </row>
    <row r="37">
      <c r="A37" s="1" t="s">
        <v>2</v>
      </c>
      <c r="B37" s="5">
        <f t="shared" ref="B37:AF37" si="175">(0*100)/2</f>
        <v>0</v>
      </c>
      <c r="C37" s="5">
        <f t="shared" si="175"/>
        <v>0</v>
      </c>
      <c r="D37" s="5">
        <f t="shared" si="175"/>
        <v>0</v>
      </c>
      <c r="E37" s="5">
        <f t="shared" si="175"/>
        <v>0</v>
      </c>
      <c r="F37" s="5">
        <f t="shared" si="175"/>
        <v>0</v>
      </c>
      <c r="G37" s="5">
        <f t="shared" si="175"/>
        <v>0</v>
      </c>
      <c r="H37" s="5">
        <f t="shared" si="175"/>
        <v>0</v>
      </c>
      <c r="I37" s="5">
        <f t="shared" si="175"/>
        <v>0</v>
      </c>
      <c r="J37" s="5">
        <f t="shared" si="175"/>
        <v>0</v>
      </c>
      <c r="K37" s="5">
        <f t="shared" si="175"/>
        <v>0</v>
      </c>
      <c r="L37" s="5">
        <f t="shared" si="175"/>
        <v>0</v>
      </c>
      <c r="M37" s="5">
        <f t="shared" si="175"/>
        <v>0</v>
      </c>
      <c r="N37" s="5">
        <f t="shared" si="175"/>
        <v>0</v>
      </c>
      <c r="O37" s="5">
        <f t="shared" si="175"/>
        <v>0</v>
      </c>
      <c r="P37" s="5">
        <f t="shared" si="175"/>
        <v>0</v>
      </c>
      <c r="Q37" s="5">
        <f t="shared" si="175"/>
        <v>0</v>
      </c>
      <c r="R37" s="5">
        <f t="shared" si="175"/>
        <v>0</v>
      </c>
      <c r="S37" s="5">
        <f t="shared" si="175"/>
        <v>0</v>
      </c>
      <c r="T37" s="5">
        <f t="shared" si="175"/>
        <v>0</v>
      </c>
      <c r="U37" s="5">
        <f t="shared" si="175"/>
        <v>0</v>
      </c>
      <c r="V37" s="5">
        <f t="shared" si="175"/>
        <v>0</v>
      </c>
      <c r="W37" s="5">
        <f t="shared" si="175"/>
        <v>0</v>
      </c>
      <c r="X37" s="5">
        <f t="shared" si="175"/>
        <v>0</v>
      </c>
      <c r="Y37" s="5">
        <f t="shared" si="175"/>
        <v>0</v>
      </c>
      <c r="Z37" s="5">
        <f t="shared" si="175"/>
        <v>0</v>
      </c>
      <c r="AA37" s="5">
        <f t="shared" si="175"/>
        <v>0</v>
      </c>
      <c r="AB37" s="5">
        <f t="shared" si="175"/>
        <v>0</v>
      </c>
      <c r="AC37" s="5">
        <f t="shared" si="175"/>
        <v>0</v>
      </c>
      <c r="AD37" s="5">
        <f t="shared" si="175"/>
        <v>0</v>
      </c>
      <c r="AE37" s="5">
        <f t="shared" si="175"/>
        <v>0</v>
      </c>
      <c r="AF37" s="5">
        <f t="shared" si="175"/>
        <v>0</v>
      </c>
    </row>
    <row r="38">
      <c r="A38" s="1" t="s">
        <v>3</v>
      </c>
      <c r="B38" s="5">
        <f t="shared" ref="B38:AF38" si="176">(0*100)/2</f>
        <v>0</v>
      </c>
      <c r="C38" s="5">
        <f t="shared" si="176"/>
        <v>0</v>
      </c>
      <c r="D38" s="5">
        <f t="shared" si="176"/>
        <v>0</v>
      </c>
      <c r="E38" s="5">
        <f t="shared" si="176"/>
        <v>0</v>
      </c>
      <c r="F38" s="5">
        <f t="shared" si="176"/>
        <v>0</v>
      </c>
      <c r="G38" s="5">
        <f t="shared" si="176"/>
        <v>0</v>
      </c>
      <c r="H38" s="5">
        <f t="shared" si="176"/>
        <v>0</v>
      </c>
      <c r="I38" s="5">
        <f t="shared" si="176"/>
        <v>0</v>
      </c>
      <c r="J38" s="5">
        <f t="shared" si="176"/>
        <v>0</v>
      </c>
      <c r="K38" s="5">
        <f t="shared" si="176"/>
        <v>0</v>
      </c>
      <c r="L38" s="5">
        <f t="shared" si="176"/>
        <v>0</v>
      </c>
      <c r="M38" s="5">
        <f t="shared" si="176"/>
        <v>0</v>
      </c>
      <c r="N38" s="5">
        <f t="shared" si="176"/>
        <v>0</v>
      </c>
      <c r="O38" s="5">
        <f t="shared" si="176"/>
        <v>0</v>
      </c>
      <c r="P38" s="5">
        <f t="shared" si="176"/>
        <v>0</v>
      </c>
      <c r="Q38" s="5">
        <f t="shared" si="176"/>
        <v>0</v>
      </c>
      <c r="R38" s="5">
        <f t="shared" si="176"/>
        <v>0</v>
      </c>
      <c r="S38" s="5">
        <f t="shared" si="176"/>
        <v>0</v>
      </c>
      <c r="T38" s="5">
        <f t="shared" si="176"/>
        <v>0</v>
      </c>
      <c r="U38" s="5">
        <f t="shared" si="176"/>
        <v>0</v>
      </c>
      <c r="V38" s="5">
        <f t="shared" si="176"/>
        <v>0</v>
      </c>
      <c r="W38" s="5">
        <f t="shared" si="176"/>
        <v>0</v>
      </c>
      <c r="X38" s="5">
        <f t="shared" si="176"/>
        <v>0</v>
      </c>
      <c r="Y38" s="5">
        <f t="shared" si="176"/>
        <v>0</v>
      </c>
      <c r="Z38" s="5">
        <f t="shared" si="176"/>
        <v>0</v>
      </c>
      <c r="AA38" s="5">
        <f t="shared" si="176"/>
        <v>0</v>
      </c>
      <c r="AB38" s="5">
        <f t="shared" si="176"/>
        <v>0</v>
      </c>
      <c r="AC38" s="5">
        <f t="shared" si="176"/>
        <v>0</v>
      </c>
      <c r="AD38" s="5">
        <f t="shared" si="176"/>
        <v>0</v>
      </c>
      <c r="AE38" s="5">
        <f t="shared" si="176"/>
        <v>0</v>
      </c>
      <c r="AF38" s="5">
        <f t="shared" si="176"/>
        <v>0</v>
      </c>
    </row>
    <row r="39">
      <c r="A39" s="1" t="s">
        <v>4</v>
      </c>
      <c r="B39" s="5">
        <f t="shared" ref="B39:AF39" si="177">(0*100)/2</f>
        <v>0</v>
      </c>
      <c r="C39" s="5">
        <f t="shared" si="177"/>
        <v>0</v>
      </c>
      <c r="D39" s="5">
        <f t="shared" si="177"/>
        <v>0</v>
      </c>
      <c r="E39" s="5">
        <f t="shared" si="177"/>
        <v>0</v>
      </c>
      <c r="F39" s="5">
        <f t="shared" si="177"/>
        <v>0</v>
      </c>
      <c r="G39" s="5">
        <f t="shared" si="177"/>
        <v>0</v>
      </c>
      <c r="H39" s="5">
        <f t="shared" si="177"/>
        <v>0</v>
      </c>
      <c r="I39" s="5">
        <f t="shared" si="177"/>
        <v>0</v>
      </c>
      <c r="J39" s="5">
        <f t="shared" si="177"/>
        <v>0</v>
      </c>
      <c r="K39" s="5">
        <f t="shared" si="177"/>
        <v>0</v>
      </c>
      <c r="L39" s="5">
        <f t="shared" si="177"/>
        <v>0</v>
      </c>
      <c r="M39" s="5">
        <f t="shared" si="177"/>
        <v>0</v>
      </c>
      <c r="N39" s="5">
        <f t="shared" si="177"/>
        <v>0</v>
      </c>
      <c r="O39" s="5">
        <f t="shared" si="177"/>
        <v>0</v>
      </c>
      <c r="P39" s="5">
        <f t="shared" si="177"/>
        <v>0</v>
      </c>
      <c r="Q39" s="5">
        <f t="shared" si="177"/>
        <v>0</v>
      </c>
      <c r="R39" s="5">
        <f t="shared" si="177"/>
        <v>0</v>
      </c>
      <c r="S39" s="5">
        <f t="shared" si="177"/>
        <v>0</v>
      </c>
      <c r="T39" s="5">
        <f t="shared" si="177"/>
        <v>0</v>
      </c>
      <c r="U39" s="5">
        <f t="shared" si="177"/>
        <v>0</v>
      </c>
      <c r="V39" s="5">
        <f t="shared" si="177"/>
        <v>0</v>
      </c>
      <c r="W39" s="5">
        <f t="shared" si="177"/>
        <v>0</v>
      </c>
      <c r="X39" s="5">
        <f t="shared" si="177"/>
        <v>0</v>
      </c>
      <c r="Y39" s="5">
        <f t="shared" si="177"/>
        <v>0</v>
      </c>
      <c r="Z39" s="5">
        <f t="shared" si="177"/>
        <v>0</v>
      </c>
      <c r="AA39" s="5">
        <f t="shared" si="177"/>
        <v>0</v>
      </c>
      <c r="AB39" s="5">
        <f t="shared" si="177"/>
        <v>0</v>
      </c>
      <c r="AC39" s="5">
        <f t="shared" si="177"/>
        <v>0</v>
      </c>
      <c r="AD39" s="5">
        <f t="shared" si="177"/>
        <v>0</v>
      </c>
      <c r="AE39" s="5">
        <f t="shared" si="177"/>
        <v>0</v>
      </c>
      <c r="AF39" s="5">
        <f t="shared" si="177"/>
        <v>0</v>
      </c>
    </row>
    <row r="40">
      <c r="A40" s="1" t="s">
        <v>5</v>
      </c>
      <c r="B40" s="5">
        <f t="shared" ref="B40:AF40" si="178">(0*100)/2</f>
        <v>0</v>
      </c>
      <c r="C40" s="5">
        <f t="shared" si="178"/>
        <v>0</v>
      </c>
      <c r="D40" s="5">
        <f t="shared" si="178"/>
        <v>0</v>
      </c>
      <c r="E40" s="5">
        <f t="shared" si="178"/>
        <v>0</v>
      </c>
      <c r="F40" s="5">
        <f t="shared" si="178"/>
        <v>0</v>
      </c>
      <c r="G40" s="5">
        <f t="shared" si="178"/>
        <v>0</v>
      </c>
      <c r="H40" s="5">
        <f t="shared" si="178"/>
        <v>0</v>
      </c>
      <c r="I40" s="5">
        <f t="shared" si="178"/>
        <v>0</v>
      </c>
      <c r="J40" s="5">
        <f t="shared" si="178"/>
        <v>0</v>
      </c>
      <c r="K40" s="5">
        <f t="shared" si="178"/>
        <v>0</v>
      </c>
      <c r="L40" s="5">
        <f t="shared" si="178"/>
        <v>0</v>
      </c>
      <c r="M40" s="5">
        <f t="shared" si="178"/>
        <v>0</v>
      </c>
      <c r="N40" s="5">
        <f t="shared" si="178"/>
        <v>0</v>
      </c>
      <c r="O40" s="5">
        <f t="shared" si="178"/>
        <v>0</v>
      </c>
      <c r="P40" s="5">
        <f t="shared" si="178"/>
        <v>0</v>
      </c>
      <c r="Q40" s="5">
        <f t="shared" si="178"/>
        <v>0</v>
      </c>
      <c r="R40" s="5">
        <f t="shared" si="178"/>
        <v>0</v>
      </c>
      <c r="S40" s="5">
        <f t="shared" si="178"/>
        <v>0</v>
      </c>
      <c r="T40" s="5">
        <f t="shared" si="178"/>
        <v>0</v>
      </c>
      <c r="U40" s="5">
        <f t="shared" si="178"/>
        <v>0</v>
      </c>
      <c r="V40" s="5">
        <f t="shared" si="178"/>
        <v>0</v>
      </c>
      <c r="W40" s="5">
        <f t="shared" si="178"/>
        <v>0</v>
      </c>
      <c r="X40" s="5">
        <f t="shared" si="178"/>
        <v>0</v>
      </c>
      <c r="Y40" s="5">
        <f t="shared" si="178"/>
        <v>0</v>
      </c>
      <c r="Z40" s="5">
        <f t="shared" si="178"/>
        <v>0</v>
      </c>
      <c r="AA40" s="5">
        <f t="shared" si="178"/>
        <v>0</v>
      </c>
      <c r="AB40" s="5">
        <f t="shared" si="178"/>
        <v>0</v>
      </c>
      <c r="AC40" s="5">
        <f t="shared" si="178"/>
        <v>0</v>
      </c>
      <c r="AD40" s="5">
        <f t="shared" si="178"/>
        <v>0</v>
      </c>
      <c r="AE40" s="5">
        <f t="shared" si="178"/>
        <v>0</v>
      </c>
      <c r="AF40" s="5">
        <f t="shared" si="178"/>
        <v>0</v>
      </c>
    </row>
    <row r="41">
      <c r="A41" s="1" t="s">
        <v>6</v>
      </c>
      <c r="B41" s="5">
        <f t="shared" ref="B41:AF41" si="179">(0*100)/2</f>
        <v>0</v>
      </c>
      <c r="C41" s="5">
        <f t="shared" si="179"/>
        <v>0</v>
      </c>
      <c r="D41" s="5">
        <f t="shared" si="179"/>
        <v>0</v>
      </c>
      <c r="E41" s="5">
        <f t="shared" si="179"/>
        <v>0</v>
      </c>
      <c r="F41" s="5">
        <f t="shared" si="179"/>
        <v>0</v>
      </c>
      <c r="G41" s="5">
        <f t="shared" si="179"/>
        <v>0</v>
      </c>
      <c r="H41" s="5">
        <f t="shared" si="179"/>
        <v>0</v>
      </c>
      <c r="I41" s="5">
        <f t="shared" si="179"/>
        <v>0</v>
      </c>
      <c r="J41" s="5">
        <f t="shared" si="179"/>
        <v>0</v>
      </c>
      <c r="K41" s="5">
        <f t="shared" si="179"/>
        <v>0</v>
      </c>
      <c r="L41" s="5">
        <f t="shared" si="179"/>
        <v>0</v>
      </c>
      <c r="M41" s="5">
        <f t="shared" si="179"/>
        <v>0</v>
      </c>
      <c r="N41" s="5">
        <f t="shared" si="179"/>
        <v>0</v>
      </c>
      <c r="O41" s="5">
        <f t="shared" si="179"/>
        <v>0</v>
      </c>
      <c r="P41" s="5">
        <f t="shared" si="179"/>
        <v>0</v>
      </c>
      <c r="Q41" s="5">
        <f t="shared" si="179"/>
        <v>0</v>
      </c>
      <c r="R41" s="5">
        <f t="shared" si="179"/>
        <v>0</v>
      </c>
      <c r="S41" s="5">
        <f t="shared" si="179"/>
        <v>0</v>
      </c>
      <c r="T41" s="5">
        <f t="shared" si="179"/>
        <v>0</v>
      </c>
      <c r="U41" s="5">
        <f t="shared" si="179"/>
        <v>0</v>
      </c>
      <c r="V41" s="5">
        <f t="shared" si="179"/>
        <v>0</v>
      </c>
      <c r="W41" s="5">
        <f t="shared" si="179"/>
        <v>0</v>
      </c>
      <c r="X41" s="5">
        <f t="shared" si="179"/>
        <v>0</v>
      </c>
      <c r="Y41" s="5">
        <f t="shared" si="179"/>
        <v>0</v>
      </c>
      <c r="Z41" s="5">
        <f t="shared" si="179"/>
        <v>0</v>
      </c>
      <c r="AA41" s="5">
        <f t="shared" si="179"/>
        <v>0</v>
      </c>
      <c r="AB41" s="5">
        <f t="shared" si="179"/>
        <v>0</v>
      </c>
      <c r="AC41" s="5">
        <f t="shared" si="179"/>
        <v>0</v>
      </c>
      <c r="AD41" s="5">
        <f t="shared" si="179"/>
        <v>0</v>
      </c>
      <c r="AE41" s="5">
        <f t="shared" si="179"/>
        <v>0</v>
      </c>
      <c r="AF41" s="5">
        <f t="shared" si="179"/>
        <v>0</v>
      </c>
    </row>
    <row r="42">
      <c r="A42" s="1" t="s">
        <v>7</v>
      </c>
      <c r="B42" s="5">
        <f t="shared" ref="B42:AF42" si="180">(0*100)/2</f>
        <v>0</v>
      </c>
      <c r="C42" s="5">
        <f t="shared" si="180"/>
        <v>0</v>
      </c>
      <c r="D42" s="5">
        <f t="shared" si="180"/>
        <v>0</v>
      </c>
      <c r="E42" s="5">
        <f t="shared" si="180"/>
        <v>0</v>
      </c>
      <c r="F42" s="5">
        <f t="shared" si="180"/>
        <v>0</v>
      </c>
      <c r="G42" s="5">
        <f t="shared" si="180"/>
        <v>0</v>
      </c>
      <c r="H42" s="5">
        <f t="shared" si="180"/>
        <v>0</v>
      </c>
      <c r="I42" s="5">
        <f t="shared" si="180"/>
        <v>0</v>
      </c>
      <c r="J42" s="5">
        <f t="shared" si="180"/>
        <v>0</v>
      </c>
      <c r="K42" s="5">
        <f t="shared" si="180"/>
        <v>0</v>
      </c>
      <c r="L42" s="5">
        <f t="shared" si="180"/>
        <v>0</v>
      </c>
      <c r="M42" s="5">
        <f t="shared" si="180"/>
        <v>0</v>
      </c>
      <c r="N42" s="5">
        <f t="shared" si="180"/>
        <v>0</v>
      </c>
      <c r="O42" s="5">
        <f t="shared" si="180"/>
        <v>0</v>
      </c>
      <c r="P42" s="5">
        <f t="shared" si="180"/>
        <v>0</v>
      </c>
      <c r="Q42" s="5">
        <f t="shared" si="180"/>
        <v>0</v>
      </c>
      <c r="R42" s="5">
        <f t="shared" si="180"/>
        <v>0</v>
      </c>
      <c r="S42" s="5">
        <f t="shared" si="180"/>
        <v>0</v>
      </c>
      <c r="T42" s="5">
        <f t="shared" si="180"/>
        <v>0</v>
      </c>
      <c r="U42" s="5">
        <f t="shared" si="180"/>
        <v>0</v>
      </c>
      <c r="V42" s="5">
        <f t="shared" si="180"/>
        <v>0</v>
      </c>
      <c r="W42" s="5">
        <f t="shared" si="180"/>
        <v>0</v>
      </c>
      <c r="X42" s="5">
        <f t="shared" si="180"/>
        <v>0</v>
      </c>
      <c r="Y42" s="5">
        <f t="shared" si="180"/>
        <v>0</v>
      </c>
      <c r="Z42" s="5">
        <f t="shared" si="180"/>
        <v>0</v>
      </c>
      <c r="AA42" s="5">
        <f t="shared" si="180"/>
        <v>0</v>
      </c>
      <c r="AB42" s="5">
        <f t="shared" si="180"/>
        <v>0</v>
      </c>
      <c r="AC42" s="5">
        <f t="shared" si="180"/>
        <v>0</v>
      </c>
      <c r="AD42" s="5">
        <f t="shared" si="180"/>
        <v>0</v>
      </c>
      <c r="AE42" s="5">
        <f t="shared" si="180"/>
        <v>0</v>
      </c>
      <c r="AF42" s="5">
        <f t="shared" si="180"/>
        <v>0</v>
      </c>
    </row>
    <row r="43">
      <c r="A43" s="1" t="s">
        <v>8</v>
      </c>
      <c r="B43" s="5">
        <f t="shared" ref="B43:S43" si="181">(0*100)/2</f>
        <v>0</v>
      </c>
      <c r="C43" s="5">
        <f t="shared" si="181"/>
        <v>0</v>
      </c>
      <c r="D43" s="5">
        <f t="shared" si="181"/>
        <v>0</v>
      </c>
      <c r="E43" s="5">
        <f t="shared" si="181"/>
        <v>0</v>
      </c>
      <c r="F43" s="5">
        <f t="shared" si="181"/>
        <v>0</v>
      </c>
      <c r="G43" s="5">
        <f t="shared" si="181"/>
        <v>0</v>
      </c>
      <c r="H43" s="5">
        <f t="shared" si="181"/>
        <v>0</v>
      </c>
      <c r="I43" s="5">
        <f t="shared" si="181"/>
        <v>0</v>
      </c>
      <c r="J43" s="5">
        <f t="shared" si="181"/>
        <v>0</v>
      </c>
      <c r="K43" s="5">
        <f t="shared" si="181"/>
        <v>0</v>
      </c>
      <c r="L43" s="5">
        <f t="shared" si="181"/>
        <v>0</v>
      </c>
      <c r="M43" s="5">
        <f t="shared" si="181"/>
        <v>0</v>
      </c>
      <c r="N43" s="5">
        <f t="shared" si="181"/>
        <v>0</v>
      </c>
      <c r="O43" s="5">
        <f t="shared" si="181"/>
        <v>0</v>
      </c>
      <c r="P43" s="5">
        <f t="shared" si="181"/>
        <v>0</v>
      </c>
      <c r="Q43" s="5">
        <f t="shared" si="181"/>
        <v>0</v>
      </c>
      <c r="R43" s="5">
        <f t="shared" si="181"/>
        <v>0</v>
      </c>
      <c r="S43" s="5">
        <f t="shared" si="181"/>
        <v>0</v>
      </c>
      <c r="T43" s="5">
        <f t="shared" ref="T43:T44" si="184">(1*100)/2</f>
        <v>50</v>
      </c>
      <c r="U43" s="5">
        <f t="shared" ref="U43:AF43" si="182">(0*100)/2</f>
        <v>0</v>
      </c>
      <c r="V43" s="5">
        <f t="shared" si="182"/>
        <v>0</v>
      </c>
      <c r="W43" s="5">
        <f t="shared" si="182"/>
        <v>0</v>
      </c>
      <c r="X43" s="5">
        <f t="shared" si="182"/>
        <v>0</v>
      </c>
      <c r="Y43" s="5">
        <f t="shared" si="182"/>
        <v>0</v>
      </c>
      <c r="Z43" s="5">
        <f t="shared" si="182"/>
        <v>0</v>
      </c>
      <c r="AA43" s="5">
        <f t="shared" si="182"/>
        <v>0</v>
      </c>
      <c r="AB43" s="5">
        <f t="shared" si="182"/>
        <v>0</v>
      </c>
      <c r="AC43" s="5">
        <f t="shared" si="182"/>
        <v>0</v>
      </c>
      <c r="AD43" s="5">
        <f t="shared" si="182"/>
        <v>0</v>
      </c>
      <c r="AE43" s="5">
        <f t="shared" si="182"/>
        <v>0</v>
      </c>
      <c r="AF43" s="5">
        <f t="shared" si="182"/>
        <v>0</v>
      </c>
    </row>
    <row r="44">
      <c r="A44" s="1" t="s">
        <v>9</v>
      </c>
      <c r="B44" s="5">
        <f t="shared" ref="B44:S44" si="183">(0*100)/2</f>
        <v>0</v>
      </c>
      <c r="C44" s="5">
        <f t="shared" si="183"/>
        <v>0</v>
      </c>
      <c r="D44" s="5">
        <f t="shared" si="183"/>
        <v>0</v>
      </c>
      <c r="E44" s="5">
        <f t="shared" si="183"/>
        <v>0</v>
      </c>
      <c r="F44" s="5">
        <f t="shared" si="183"/>
        <v>0</v>
      </c>
      <c r="G44" s="5">
        <f t="shared" si="183"/>
        <v>0</v>
      </c>
      <c r="H44" s="5">
        <f t="shared" si="183"/>
        <v>0</v>
      </c>
      <c r="I44" s="5">
        <f t="shared" si="183"/>
        <v>0</v>
      </c>
      <c r="J44" s="5">
        <f t="shared" si="183"/>
        <v>0</v>
      </c>
      <c r="K44" s="5">
        <f t="shared" si="183"/>
        <v>0</v>
      </c>
      <c r="L44" s="5">
        <f t="shared" si="183"/>
        <v>0</v>
      </c>
      <c r="M44" s="5">
        <f t="shared" si="183"/>
        <v>0</v>
      </c>
      <c r="N44" s="5">
        <f t="shared" si="183"/>
        <v>0</v>
      </c>
      <c r="O44" s="5">
        <f t="shared" si="183"/>
        <v>0</v>
      </c>
      <c r="P44" s="5">
        <f t="shared" si="183"/>
        <v>0</v>
      </c>
      <c r="Q44" s="5">
        <f t="shared" si="183"/>
        <v>0</v>
      </c>
      <c r="R44" s="5">
        <f t="shared" si="183"/>
        <v>0</v>
      </c>
      <c r="S44" s="5">
        <f t="shared" si="183"/>
        <v>0</v>
      </c>
      <c r="T44" s="5">
        <f t="shared" si="184"/>
        <v>50</v>
      </c>
      <c r="U44" s="5">
        <f t="shared" ref="U44:AF44" si="185">(0*100)/2</f>
        <v>0</v>
      </c>
      <c r="V44" s="5">
        <f t="shared" si="185"/>
        <v>0</v>
      </c>
      <c r="W44" s="5">
        <f t="shared" si="185"/>
        <v>0</v>
      </c>
      <c r="X44" s="5">
        <f t="shared" si="185"/>
        <v>0</v>
      </c>
      <c r="Y44" s="5">
        <f t="shared" si="185"/>
        <v>0</v>
      </c>
      <c r="Z44" s="5">
        <f t="shared" si="185"/>
        <v>0</v>
      </c>
      <c r="AA44" s="5">
        <f t="shared" si="185"/>
        <v>0</v>
      </c>
      <c r="AB44" s="5">
        <f t="shared" si="185"/>
        <v>0</v>
      </c>
      <c r="AC44" s="5">
        <f t="shared" si="185"/>
        <v>0</v>
      </c>
      <c r="AD44" s="5">
        <f t="shared" si="185"/>
        <v>0</v>
      </c>
      <c r="AE44" s="5">
        <f t="shared" si="185"/>
        <v>0</v>
      </c>
      <c r="AF44" s="5">
        <f t="shared" si="185"/>
        <v>0</v>
      </c>
    </row>
    <row r="45">
      <c r="A45" s="1" t="s">
        <v>10</v>
      </c>
      <c r="B45" s="5">
        <f t="shared" ref="B45:D45" si="186">(0*100)/2</f>
        <v>0</v>
      </c>
      <c r="C45" s="5">
        <f t="shared" si="186"/>
        <v>0</v>
      </c>
      <c r="D45" s="5">
        <f t="shared" si="186"/>
        <v>0</v>
      </c>
      <c r="E45" s="5">
        <f>(1*100)/2</f>
        <v>50</v>
      </c>
      <c r="F45" s="5">
        <f t="shared" ref="F45:AF45" si="187">(0*100)/2</f>
        <v>0</v>
      </c>
      <c r="G45" s="5">
        <f t="shared" si="187"/>
        <v>0</v>
      </c>
      <c r="H45" s="5">
        <f t="shared" si="187"/>
        <v>0</v>
      </c>
      <c r="I45" s="5">
        <f t="shared" si="187"/>
        <v>0</v>
      </c>
      <c r="J45" s="5">
        <f t="shared" si="187"/>
        <v>0</v>
      </c>
      <c r="K45" s="5">
        <f t="shared" si="187"/>
        <v>0</v>
      </c>
      <c r="L45" s="5">
        <f t="shared" si="187"/>
        <v>0</v>
      </c>
      <c r="M45" s="5">
        <f t="shared" si="187"/>
        <v>0</v>
      </c>
      <c r="N45" s="5">
        <f t="shared" si="187"/>
        <v>0</v>
      </c>
      <c r="O45" s="5">
        <f t="shared" si="187"/>
        <v>0</v>
      </c>
      <c r="P45" s="5">
        <f t="shared" si="187"/>
        <v>0</v>
      </c>
      <c r="Q45" s="5">
        <f t="shared" si="187"/>
        <v>0</v>
      </c>
      <c r="R45" s="5">
        <f t="shared" si="187"/>
        <v>0</v>
      </c>
      <c r="S45" s="5">
        <f t="shared" si="187"/>
        <v>0</v>
      </c>
      <c r="T45" s="5">
        <f t="shared" si="187"/>
        <v>0</v>
      </c>
      <c r="U45" s="5">
        <f t="shared" si="187"/>
        <v>0</v>
      </c>
      <c r="V45" s="5">
        <f t="shared" si="187"/>
        <v>0</v>
      </c>
      <c r="W45" s="5">
        <f t="shared" si="187"/>
        <v>0</v>
      </c>
      <c r="X45" s="5">
        <f t="shared" si="187"/>
        <v>0</v>
      </c>
      <c r="Y45" s="5">
        <f t="shared" si="187"/>
        <v>0</v>
      </c>
      <c r="Z45" s="5">
        <f t="shared" si="187"/>
        <v>0</v>
      </c>
      <c r="AA45" s="5">
        <f t="shared" si="187"/>
        <v>0</v>
      </c>
      <c r="AB45" s="5">
        <f t="shared" si="187"/>
        <v>0</v>
      </c>
      <c r="AC45" s="5">
        <f t="shared" si="187"/>
        <v>0</v>
      </c>
      <c r="AD45" s="5">
        <f t="shared" si="187"/>
        <v>0</v>
      </c>
      <c r="AE45" s="5">
        <f t="shared" si="187"/>
        <v>0</v>
      </c>
      <c r="AF45" s="5">
        <f t="shared" si="187"/>
        <v>0</v>
      </c>
    </row>
    <row r="46">
      <c r="A46" s="1" t="s">
        <v>11</v>
      </c>
      <c r="B46" s="5">
        <f t="shared" ref="B46:AF46" si="188">(0*100)/2</f>
        <v>0</v>
      </c>
      <c r="C46" s="5">
        <f t="shared" si="188"/>
        <v>0</v>
      </c>
      <c r="D46" s="5">
        <f t="shared" si="188"/>
        <v>0</v>
      </c>
      <c r="E46" s="5">
        <f t="shared" si="188"/>
        <v>0</v>
      </c>
      <c r="F46" s="5">
        <f t="shared" si="188"/>
        <v>0</v>
      </c>
      <c r="G46" s="5">
        <f t="shared" si="188"/>
        <v>0</v>
      </c>
      <c r="H46" s="5">
        <f t="shared" si="188"/>
        <v>0</v>
      </c>
      <c r="I46" s="5">
        <f t="shared" si="188"/>
        <v>0</v>
      </c>
      <c r="J46" s="5">
        <f t="shared" si="188"/>
        <v>0</v>
      </c>
      <c r="K46" s="5">
        <f t="shared" si="188"/>
        <v>0</v>
      </c>
      <c r="L46" s="5">
        <f t="shared" si="188"/>
        <v>0</v>
      </c>
      <c r="M46" s="5">
        <f t="shared" si="188"/>
        <v>0</v>
      </c>
      <c r="N46" s="5">
        <f t="shared" si="188"/>
        <v>0</v>
      </c>
      <c r="O46" s="5">
        <f t="shared" si="188"/>
        <v>0</v>
      </c>
      <c r="P46" s="5">
        <f t="shared" si="188"/>
        <v>0</v>
      </c>
      <c r="Q46" s="5">
        <f t="shared" si="188"/>
        <v>0</v>
      </c>
      <c r="R46" s="5">
        <f t="shared" si="188"/>
        <v>0</v>
      </c>
      <c r="S46" s="5">
        <f t="shared" si="188"/>
        <v>0</v>
      </c>
      <c r="T46" s="5">
        <f t="shared" si="188"/>
        <v>0</v>
      </c>
      <c r="U46" s="5">
        <f t="shared" si="188"/>
        <v>0</v>
      </c>
      <c r="V46" s="5">
        <f t="shared" si="188"/>
        <v>0</v>
      </c>
      <c r="W46" s="5">
        <f t="shared" si="188"/>
        <v>0</v>
      </c>
      <c r="X46" s="5">
        <f t="shared" si="188"/>
        <v>0</v>
      </c>
      <c r="Y46" s="5">
        <f t="shared" si="188"/>
        <v>0</v>
      </c>
      <c r="Z46" s="5">
        <f t="shared" si="188"/>
        <v>0</v>
      </c>
      <c r="AA46" s="5">
        <f t="shared" si="188"/>
        <v>0</v>
      </c>
      <c r="AB46" s="5">
        <f t="shared" si="188"/>
        <v>0</v>
      </c>
      <c r="AC46" s="5">
        <f t="shared" si="188"/>
        <v>0</v>
      </c>
      <c r="AD46" s="5">
        <f t="shared" si="188"/>
        <v>0</v>
      </c>
      <c r="AE46" s="5">
        <f t="shared" si="188"/>
        <v>0</v>
      </c>
      <c r="AF46" s="5">
        <f t="shared" si="188"/>
        <v>0</v>
      </c>
    </row>
    <row r="47">
      <c r="A47" s="1" t="s">
        <v>12</v>
      </c>
      <c r="B47" s="5">
        <f t="shared" ref="B47:D47" si="189">(0*100)/2</f>
        <v>0</v>
      </c>
      <c r="C47" s="5">
        <f t="shared" si="189"/>
        <v>0</v>
      </c>
      <c r="D47" s="5">
        <f t="shared" si="189"/>
        <v>0</v>
      </c>
      <c r="E47" s="5">
        <f>(1*100)/2</f>
        <v>50</v>
      </c>
      <c r="F47" s="5">
        <f t="shared" ref="F47:AF47" si="190">(0*100)/2</f>
        <v>0</v>
      </c>
      <c r="G47" s="5">
        <f t="shared" si="190"/>
        <v>0</v>
      </c>
      <c r="H47" s="5">
        <f t="shared" si="190"/>
        <v>0</v>
      </c>
      <c r="I47" s="5">
        <f t="shared" si="190"/>
        <v>0</v>
      </c>
      <c r="J47" s="5">
        <f t="shared" si="190"/>
        <v>0</v>
      </c>
      <c r="K47" s="5">
        <f t="shared" si="190"/>
        <v>0</v>
      </c>
      <c r="L47" s="5">
        <f t="shared" si="190"/>
        <v>0</v>
      </c>
      <c r="M47" s="5">
        <f t="shared" si="190"/>
        <v>0</v>
      </c>
      <c r="N47" s="5">
        <f t="shared" si="190"/>
        <v>0</v>
      </c>
      <c r="O47" s="5">
        <f t="shared" si="190"/>
        <v>0</v>
      </c>
      <c r="P47" s="5">
        <f t="shared" si="190"/>
        <v>0</v>
      </c>
      <c r="Q47" s="5">
        <f t="shared" si="190"/>
        <v>0</v>
      </c>
      <c r="R47" s="5">
        <f t="shared" si="190"/>
        <v>0</v>
      </c>
      <c r="S47" s="5">
        <f t="shared" si="190"/>
        <v>0</v>
      </c>
      <c r="T47" s="5">
        <f t="shared" si="190"/>
        <v>0</v>
      </c>
      <c r="U47" s="5">
        <f t="shared" si="190"/>
        <v>0</v>
      </c>
      <c r="V47" s="5">
        <f t="shared" si="190"/>
        <v>0</v>
      </c>
      <c r="W47" s="5">
        <f t="shared" si="190"/>
        <v>0</v>
      </c>
      <c r="X47" s="5">
        <f t="shared" si="190"/>
        <v>0</v>
      </c>
      <c r="Y47" s="5">
        <f t="shared" si="190"/>
        <v>0</v>
      </c>
      <c r="Z47" s="5">
        <f t="shared" si="190"/>
        <v>0</v>
      </c>
      <c r="AA47" s="5">
        <f t="shared" si="190"/>
        <v>0</v>
      </c>
      <c r="AB47" s="5">
        <f t="shared" si="190"/>
        <v>0</v>
      </c>
      <c r="AC47" s="5">
        <f t="shared" si="190"/>
        <v>0</v>
      </c>
      <c r="AD47" s="5">
        <f t="shared" si="190"/>
        <v>0</v>
      </c>
      <c r="AE47" s="5">
        <f t="shared" si="190"/>
        <v>0</v>
      </c>
      <c r="AF47" s="5">
        <f t="shared" si="190"/>
        <v>0</v>
      </c>
    </row>
    <row r="48">
      <c r="A48" s="1" t="s">
        <v>13</v>
      </c>
      <c r="B48" s="5">
        <f t="shared" ref="B48:AF48" si="191">(0*100)/2</f>
        <v>0</v>
      </c>
      <c r="C48" s="5">
        <f t="shared" si="191"/>
        <v>0</v>
      </c>
      <c r="D48" s="5">
        <f t="shared" si="191"/>
        <v>0</v>
      </c>
      <c r="E48" s="5">
        <f t="shared" si="191"/>
        <v>0</v>
      </c>
      <c r="F48" s="5">
        <f t="shared" si="191"/>
        <v>0</v>
      </c>
      <c r="G48" s="5">
        <f t="shared" si="191"/>
        <v>0</v>
      </c>
      <c r="H48" s="5">
        <f t="shared" si="191"/>
        <v>0</v>
      </c>
      <c r="I48" s="5">
        <f t="shared" si="191"/>
        <v>0</v>
      </c>
      <c r="J48" s="5">
        <f t="shared" si="191"/>
        <v>0</v>
      </c>
      <c r="K48" s="5">
        <f t="shared" si="191"/>
        <v>0</v>
      </c>
      <c r="L48" s="5">
        <f t="shared" si="191"/>
        <v>0</v>
      </c>
      <c r="M48" s="5">
        <f t="shared" si="191"/>
        <v>0</v>
      </c>
      <c r="N48" s="5">
        <f t="shared" si="191"/>
        <v>0</v>
      </c>
      <c r="O48" s="5">
        <f t="shared" si="191"/>
        <v>0</v>
      </c>
      <c r="P48" s="5">
        <f t="shared" si="191"/>
        <v>0</v>
      </c>
      <c r="Q48" s="5">
        <f t="shared" si="191"/>
        <v>0</v>
      </c>
      <c r="R48" s="5">
        <f t="shared" si="191"/>
        <v>0</v>
      </c>
      <c r="S48" s="5">
        <f t="shared" si="191"/>
        <v>0</v>
      </c>
      <c r="T48" s="5">
        <f t="shared" si="191"/>
        <v>0</v>
      </c>
      <c r="U48" s="5">
        <f t="shared" si="191"/>
        <v>0</v>
      </c>
      <c r="V48" s="5">
        <f t="shared" si="191"/>
        <v>0</v>
      </c>
      <c r="W48" s="5">
        <f t="shared" si="191"/>
        <v>0</v>
      </c>
      <c r="X48" s="5">
        <f t="shared" si="191"/>
        <v>0</v>
      </c>
      <c r="Y48" s="5">
        <f t="shared" si="191"/>
        <v>0</v>
      </c>
      <c r="Z48" s="5">
        <f t="shared" si="191"/>
        <v>0</v>
      </c>
      <c r="AA48" s="5">
        <f t="shared" si="191"/>
        <v>0</v>
      </c>
      <c r="AB48" s="5">
        <f t="shared" si="191"/>
        <v>0</v>
      </c>
      <c r="AC48" s="5">
        <f t="shared" si="191"/>
        <v>0</v>
      </c>
      <c r="AD48" s="5">
        <f t="shared" si="191"/>
        <v>0</v>
      </c>
      <c r="AE48" s="5">
        <f t="shared" si="191"/>
        <v>0</v>
      </c>
      <c r="AF48" s="5">
        <f t="shared" si="191"/>
        <v>0</v>
      </c>
    </row>
    <row r="49">
      <c r="A49" s="1" t="s">
        <v>14</v>
      </c>
      <c r="B49" s="5">
        <f t="shared" ref="B49:R49" si="192">(0*100)/2</f>
        <v>0</v>
      </c>
      <c r="C49" s="5">
        <f t="shared" si="192"/>
        <v>0</v>
      </c>
      <c r="D49" s="5">
        <f t="shared" si="192"/>
        <v>0</v>
      </c>
      <c r="E49" s="5">
        <f t="shared" si="192"/>
        <v>0</v>
      </c>
      <c r="F49" s="5">
        <f t="shared" si="192"/>
        <v>0</v>
      </c>
      <c r="G49" s="5">
        <f t="shared" si="192"/>
        <v>0</v>
      </c>
      <c r="H49" s="5">
        <f t="shared" si="192"/>
        <v>0</v>
      </c>
      <c r="I49" s="5">
        <f t="shared" si="192"/>
        <v>0</v>
      </c>
      <c r="J49" s="5">
        <f t="shared" si="192"/>
        <v>0</v>
      </c>
      <c r="K49" s="5">
        <f t="shared" si="192"/>
        <v>0</v>
      </c>
      <c r="L49" s="5">
        <f t="shared" si="192"/>
        <v>0</v>
      </c>
      <c r="M49" s="5">
        <f t="shared" si="192"/>
        <v>0</v>
      </c>
      <c r="N49" s="5">
        <f t="shared" si="192"/>
        <v>0</v>
      </c>
      <c r="O49" s="5">
        <f t="shared" si="192"/>
        <v>0</v>
      </c>
      <c r="P49" s="5">
        <f t="shared" si="192"/>
        <v>0</v>
      </c>
      <c r="Q49" s="5">
        <f t="shared" si="192"/>
        <v>0</v>
      </c>
      <c r="R49" s="5">
        <f t="shared" si="192"/>
        <v>0</v>
      </c>
      <c r="S49" s="5">
        <f>(1*100)/2</f>
        <v>50</v>
      </c>
      <c r="T49" s="5">
        <f t="shared" ref="T49:AF49" si="193">(0*100)/2</f>
        <v>0</v>
      </c>
      <c r="U49" s="5">
        <f t="shared" si="193"/>
        <v>0</v>
      </c>
      <c r="V49" s="5">
        <f t="shared" si="193"/>
        <v>0</v>
      </c>
      <c r="W49" s="5">
        <f t="shared" si="193"/>
        <v>0</v>
      </c>
      <c r="X49" s="5">
        <f t="shared" si="193"/>
        <v>0</v>
      </c>
      <c r="Y49" s="5">
        <f t="shared" si="193"/>
        <v>0</v>
      </c>
      <c r="Z49" s="5">
        <f t="shared" si="193"/>
        <v>0</v>
      </c>
      <c r="AA49" s="5">
        <f t="shared" si="193"/>
        <v>0</v>
      </c>
      <c r="AB49" s="5">
        <f t="shared" si="193"/>
        <v>0</v>
      </c>
      <c r="AC49" s="5">
        <f t="shared" si="193"/>
        <v>0</v>
      </c>
      <c r="AD49" s="5">
        <f t="shared" si="193"/>
        <v>0</v>
      </c>
      <c r="AE49" s="5">
        <f t="shared" si="193"/>
        <v>0</v>
      </c>
      <c r="AF49" s="5">
        <f t="shared" si="193"/>
        <v>0</v>
      </c>
    </row>
    <row r="50">
      <c r="A50" s="1" t="s">
        <v>15</v>
      </c>
      <c r="B50" s="5">
        <f t="shared" ref="B50:V50" si="194">(0*100)/2</f>
        <v>0</v>
      </c>
      <c r="C50" s="5">
        <f t="shared" si="194"/>
        <v>0</v>
      </c>
      <c r="D50" s="5">
        <f t="shared" si="194"/>
        <v>0</v>
      </c>
      <c r="E50" s="5">
        <f t="shared" si="194"/>
        <v>0</v>
      </c>
      <c r="F50" s="5">
        <f t="shared" si="194"/>
        <v>0</v>
      </c>
      <c r="G50" s="5">
        <f t="shared" si="194"/>
        <v>0</v>
      </c>
      <c r="H50" s="5">
        <f t="shared" si="194"/>
        <v>0</v>
      </c>
      <c r="I50" s="5">
        <f t="shared" si="194"/>
        <v>0</v>
      </c>
      <c r="J50" s="5">
        <f t="shared" si="194"/>
        <v>0</v>
      </c>
      <c r="K50" s="5">
        <f t="shared" si="194"/>
        <v>0</v>
      </c>
      <c r="L50" s="5">
        <f t="shared" si="194"/>
        <v>0</v>
      </c>
      <c r="M50" s="5">
        <f t="shared" si="194"/>
        <v>0</v>
      </c>
      <c r="N50" s="5">
        <f t="shared" si="194"/>
        <v>0</v>
      </c>
      <c r="O50" s="5">
        <f t="shared" si="194"/>
        <v>0</v>
      </c>
      <c r="P50" s="5">
        <f t="shared" si="194"/>
        <v>0</v>
      </c>
      <c r="Q50" s="5">
        <f t="shared" si="194"/>
        <v>0</v>
      </c>
      <c r="R50" s="5">
        <f t="shared" si="194"/>
        <v>0</v>
      </c>
      <c r="S50" s="5">
        <f t="shared" si="194"/>
        <v>0</v>
      </c>
      <c r="T50" s="5">
        <f t="shared" si="194"/>
        <v>0</v>
      </c>
      <c r="U50" s="5">
        <f t="shared" si="194"/>
        <v>0</v>
      </c>
      <c r="V50" s="5">
        <f t="shared" si="194"/>
        <v>0</v>
      </c>
      <c r="W50" s="5">
        <f>(1*100)/2</f>
        <v>50</v>
      </c>
      <c r="X50" s="5">
        <f t="shared" ref="X50:AF50" si="195">(0*100)/2</f>
        <v>0</v>
      </c>
      <c r="Y50" s="5">
        <f t="shared" si="195"/>
        <v>0</v>
      </c>
      <c r="Z50" s="5">
        <f t="shared" si="195"/>
        <v>0</v>
      </c>
      <c r="AA50" s="5">
        <f t="shared" si="195"/>
        <v>0</v>
      </c>
      <c r="AB50" s="5">
        <f t="shared" si="195"/>
        <v>0</v>
      </c>
      <c r="AC50" s="5">
        <f t="shared" si="195"/>
        <v>0</v>
      </c>
      <c r="AD50" s="5">
        <f t="shared" si="195"/>
        <v>0</v>
      </c>
      <c r="AE50" s="5">
        <f t="shared" si="195"/>
        <v>0</v>
      </c>
      <c r="AF50" s="5">
        <f t="shared" si="195"/>
        <v>0</v>
      </c>
    </row>
    <row r="51">
      <c r="A51" s="1" t="s">
        <v>16</v>
      </c>
      <c r="B51" s="5">
        <f t="shared" ref="B51:AF51" si="196">(0*100)/2</f>
        <v>0</v>
      </c>
      <c r="C51" s="5">
        <f t="shared" si="196"/>
        <v>0</v>
      </c>
      <c r="D51" s="5">
        <f t="shared" si="196"/>
        <v>0</v>
      </c>
      <c r="E51" s="5">
        <f t="shared" si="196"/>
        <v>0</v>
      </c>
      <c r="F51" s="5">
        <f t="shared" si="196"/>
        <v>0</v>
      </c>
      <c r="G51" s="5">
        <f t="shared" si="196"/>
        <v>0</v>
      </c>
      <c r="H51" s="5">
        <f t="shared" si="196"/>
        <v>0</v>
      </c>
      <c r="I51" s="5">
        <f t="shared" si="196"/>
        <v>0</v>
      </c>
      <c r="J51" s="5">
        <f t="shared" si="196"/>
        <v>0</v>
      </c>
      <c r="K51" s="5">
        <f t="shared" si="196"/>
        <v>0</v>
      </c>
      <c r="L51" s="5">
        <f t="shared" si="196"/>
        <v>0</v>
      </c>
      <c r="M51" s="5">
        <f t="shared" si="196"/>
        <v>0</v>
      </c>
      <c r="N51" s="5">
        <f t="shared" si="196"/>
        <v>0</v>
      </c>
      <c r="O51" s="5">
        <f t="shared" si="196"/>
        <v>0</v>
      </c>
      <c r="P51" s="5">
        <f t="shared" si="196"/>
        <v>0</v>
      </c>
      <c r="Q51" s="5">
        <f t="shared" si="196"/>
        <v>0</v>
      </c>
      <c r="R51" s="5">
        <f t="shared" si="196"/>
        <v>0</v>
      </c>
      <c r="S51" s="5">
        <f t="shared" si="196"/>
        <v>0</v>
      </c>
      <c r="T51" s="5">
        <f t="shared" si="196"/>
        <v>0</v>
      </c>
      <c r="U51" s="5">
        <f t="shared" si="196"/>
        <v>0</v>
      </c>
      <c r="V51" s="5">
        <f t="shared" si="196"/>
        <v>0</v>
      </c>
      <c r="W51" s="5">
        <f t="shared" si="196"/>
        <v>0</v>
      </c>
      <c r="X51" s="5">
        <f t="shared" si="196"/>
        <v>0</v>
      </c>
      <c r="Y51" s="5">
        <f t="shared" si="196"/>
        <v>0</v>
      </c>
      <c r="Z51" s="5">
        <f t="shared" si="196"/>
        <v>0</v>
      </c>
      <c r="AA51" s="5">
        <f t="shared" si="196"/>
        <v>0</v>
      </c>
      <c r="AB51" s="5">
        <f t="shared" si="196"/>
        <v>0</v>
      </c>
      <c r="AC51" s="5">
        <f t="shared" si="196"/>
        <v>0</v>
      </c>
      <c r="AD51" s="5">
        <f t="shared" si="196"/>
        <v>0</v>
      </c>
      <c r="AE51" s="5">
        <f t="shared" si="196"/>
        <v>0</v>
      </c>
      <c r="AF51" s="5">
        <f t="shared" si="196"/>
        <v>0</v>
      </c>
    </row>
    <row r="52">
      <c r="A52" s="1" t="s">
        <v>17</v>
      </c>
      <c r="B52" s="5">
        <f t="shared" ref="B52:AF52" si="197">(0*100)/2</f>
        <v>0</v>
      </c>
      <c r="C52" s="5">
        <f t="shared" si="197"/>
        <v>0</v>
      </c>
      <c r="D52" s="5">
        <f t="shared" si="197"/>
        <v>0</v>
      </c>
      <c r="E52" s="5">
        <f t="shared" si="197"/>
        <v>0</v>
      </c>
      <c r="F52" s="5">
        <f t="shared" si="197"/>
        <v>0</v>
      </c>
      <c r="G52" s="5">
        <f t="shared" si="197"/>
        <v>0</v>
      </c>
      <c r="H52" s="5">
        <f t="shared" si="197"/>
        <v>0</v>
      </c>
      <c r="I52" s="5">
        <f t="shared" si="197"/>
        <v>0</v>
      </c>
      <c r="J52" s="5">
        <f t="shared" si="197"/>
        <v>0</v>
      </c>
      <c r="K52" s="5">
        <f t="shared" si="197"/>
        <v>0</v>
      </c>
      <c r="L52" s="5">
        <f t="shared" si="197"/>
        <v>0</v>
      </c>
      <c r="M52" s="5">
        <f t="shared" si="197"/>
        <v>0</v>
      </c>
      <c r="N52" s="5">
        <f t="shared" si="197"/>
        <v>0</v>
      </c>
      <c r="O52" s="5">
        <f t="shared" si="197"/>
        <v>0</v>
      </c>
      <c r="P52" s="5">
        <f t="shared" si="197"/>
        <v>0</v>
      </c>
      <c r="Q52" s="5">
        <f t="shared" si="197"/>
        <v>0</v>
      </c>
      <c r="R52" s="5">
        <f t="shared" si="197"/>
        <v>0</v>
      </c>
      <c r="S52" s="5">
        <f t="shared" si="197"/>
        <v>0</v>
      </c>
      <c r="T52" s="5">
        <f t="shared" si="197"/>
        <v>0</v>
      </c>
      <c r="U52" s="5">
        <f t="shared" si="197"/>
        <v>0</v>
      </c>
      <c r="V52" s="5">
        <f t="shared" si="197"/>
        <v>0</v>
      </c>
      <c r="W52" s="5">
        <f t="shared" si="197"/>
        <v>0</v>
      </c>
      <c r="X52" s="5">
        <f t="shared" si="197"/>
        <v>0</v>
      </c>
      <c r="Y52" s="5">
        <f t="shared" si="197"/>
        <v>0</v>
      </c>
      <c r="Z52" s="5">
        <f t="shared" si="197"/>
        <v>0</v>
      </c>
      <c r="AA52" s="5">
        <f t="shared" si="197"/>
        <v>0</v>
      </c>
      <c r="AB52" s="5">
        <f t="shared" si="197"/>
        <v>0</v>
      </c>
      <c r="AC52" s="5">
        <f t="shared" si="197"/>
        <v>0</v>
      </c>
      <c r="AD52" s="5">
        <f t="shared" si="197"/>
        <v>0</v>
      </c>
      <c r="AE52" s="5">
        <f t="shared" si="197"/>
        <v>0</v>
      </c>
      <c r="AF52" s="5">
        <f t="shared" si="197"/>
        <v>0</v>
      </c>
    </row>
    <row r="53">
      <c r="A53" s="3" t="s">
        <v>22</v>
      </c>
    </row>
    <row r="54">
      <c r="A54" s="1" t="s">
        <v>2</v>
      </c>
      <c r="B54" s="5">
        <f t="shared" ref="B54:AF54" si="198">(0*100)/1</f>
        <v>0</v>
      </c>
      <c r="C54" s="5">
        <f t="shared" si="198"/>
        <v>0</v>
      </c>
      <c r="D54" s="5">
        <f t="shared" si="198"/>
        <v>0</v>
      </c>
      <c r="E54" s="5">
        <f t="shared" si="198"/>
        <v>0</v>
      </c>
      <c r="F54" s="5">
        <f t="shared" si="198"/>
        <v>0</v>
      </c>
      <c r="G54" s="5">
        <f t="shared" si="198"/>
        <v>0</v>
      </c>
      <c r="H54" s="5">
        <f t="shared" si="198"/>
        <v>0</v>
      </c>
      <c r="I54" s="5">
        <f t="shared" si="198"/>
        <v>0</v>
      </c>
      <c r="J54" s="5">
        <f t="shared" si="198"/>
        <v>0</v>
      </c>
      <c r="K54" s="5">
        <f t="shared" si="198"/>
        <v>0</v>
      </c>
      <c r="L54" s="5">
        <f t="shared" si="198"/>
        <v>0</v>
      </c>
      <c r="M54" s="5">
        <f t="shared" si="198"/>
        <v>0</v>
      </c>
      <c r="N54" s="5">
        <f t="shared" si="198"/>
        <v>0</v>
      </c>
      <c r="O54" s="5">
        <f t="shared" si="198"/>
        <v>0</v>
      </c>
      <c r="P54" s="5">
        <f t="shared" si="198"/>
        <v>0</v>
      </c>
      <c r="Q54" s="5">
        <f t="shared" si="198"/>
        <v>0</v>
      </c>
      <c r="R54" s="5">
        <f t="shared" si="198"/>
        <v>0</v>
      </c>
      <c r="S54" s="5">
        <f t="shared" si="198"/>
        <v>0</v>
      </c>
      <c r="T54" s="5">
        <f t="shared" si="198"/>
        <v>0</v>
      </c>
      <c r="U54" s="5">
        <f t="shared" si="198"/>
        <v>0</v>
      </c>
      <c r="V54" s="5">
        <f t="shared" si="198"/>
        <v>0</v>
      </c>
      <c r="W54" s="5">
        <f t="shared" si="198"/>
        <v>0</v>
      </c>
      <c r="X54" s="5">
        <f t="shared" si="198"/>
        <v>0</v>
      </c>
      <c r="Y54" s="5">
        <f t="shared" si="198"/>
        <v>0</v>
      </c>
      <c r="Z54" s="5">
        <f t="shared" si="198"/>
        <v>0</v>
      </c>
      <c r="AA54" s="5">
        <f t="shared" si="198"/>
        <v>0</v>
      </c>
      <c r="AB54" s="5">
        <f t="shared" si="198"/>
        <v>0</v>
      </c>
      <c r="AC54" s="5">
        <f t="shared" si="198"/>
        <v>0</v>
      </c>
      <c r="AD54" s="5">
        <f t="shared" si="198"/>
        <v>0</v>
      </c>
      <c r="AE54" s="5">
        <f t="shared" si="198"/>
        <v>0</v>
      </c>
      <c r="AF54" s="5">
        <f t="shared" si="198"/>
        <v>0</v>
      </c>
    </row>
    <row r="55">
      <c r="A55" s="1" t="s">
        <v>3</v>
      </c>
      <c r="B55" s="5">
        <f t="shared" ref="B55:AF55" si="199">(0*100)/1</f>
        <v>0</v>
      </c>
      <c r="C55" s="5">
        <f t="shared" si="199"/>
        <v>0</v>
      </c>
      <c r="D55" s="5">
        <f t="shared" si="199"/>
        <v>0</v>
      </c>
      <c r="E55" s="5">
        <f t="shared" si="199"/>
        <v>0</v>
      </c>
      <c r="F55" s="5">
        <f t="shared" si="199"/>
        <v>0</v>
      </c>
      <c r="G55" s="5">
        <f t="shared" si="199"/>
        <v>0</v>
      </c>
      <c r="H55" s="5">
        <f t="shared" si="199"/>
        <v>0</v>
      </c>
      <c r="I55" s="5">
        <f t="shared" si="199"/>
        <v>0</v>
      </c>
      <c r="J55" s="5">
        <f t="shared" si="199"/>
        <v>0</v>
      </c>
      <c r="K55" s="5">
        <f t="shared" si="199"/>
        <v>0</v>
      </c>
      <c r="L55" s="5">
        <f t="shared" si="199"/>
        <v>0</v>
      </c>
      <c r="M55" s="5">
        <f t="shared" si="199"/>
        <v>0</v>
      </c>
      <c r="N55" s="5">
        <f t="shared" si="199"/>
        <v>0</v>
      </c>
      <c r="O55" s="5">
        <f t="shared" si="199"/>
        <v>0</v>
      </c>
      <c r="P55" s="5">
        <f t="shared" si="199"/>
        <v>0</v>
      </c>
      <c r="Q55" s="5">
        <f t="shared" si="199"/>
        <v>0</v>
      </c>
      <c r="R55" s="5">
        <f t="shared" si="199"/>
        <v>0</v>
      </c>
      <c r="S55" s="5">
        <f t="shared" si="199"/>
        <v>0</v>
      </c>
      <c r="T55" s="5">
        <f t="shared" si="199"/>
        <v>0</v>
      </c>
      <c r="U55" s="5">
        <f t="shared" si="199"/>
        <v>0</v>
      </c>
      <c r="V55" s="5">
        <f t="shared" si="199"/>
        <v>0</v>
      </c>
      <c r="W55" s="5">
        <f t="shared" si="199"/>
        <v>0</v>
      </c>
      <c r="X55" s="5">
        <f t="shared" si="199"/>
        <v>0</v>
      </c>
      <c r="Y55" s="5">
        <f t="shared" si="199"/>
        <v>0</v>
      </c>
      <c r="Z55" s="5">
        <f t="shared" si="199"/>
        <v>0</v>
      </c>
      <c r="AA55" s="5">
        <f t="shared" si="199"/>
        <v>0</v>
      </c>
      <c r="AB55" s="5">
        <f t="shared" si="199"/>
        <v>0</v>
      </c>
      <c r="AC55" s="5">
        <f t="shared" si="199"/>
        <v>0</v>
      </c>
      <c r="AD55" s="5">
        <f t="shared" si="199"/>
        <v>0</v>
      </c>
      <c r="AE55" s="5">
        <f t="shared" si="199"/>
        <v>0</v>
      </c>
      <c r="AF55" s="5">
        <f t="shared" si="199"/>
        <v>0</v>
      </c>
    </row>
    <row r="56">
      <c r="A56" s="1" t="s">
        <v>4</v>
      </c>
      <c r="B56" s="5">
        <f t="shared" ref="B56:C56" si="200">(0*100)/1</f>
        <v>0</v>
      </c>
      <c r="C56" s="5">
        <f t="shared" si="200"/>
        <v>0</v>
      </c>
      <c r="D56" s="5">
        <f t="shared" ref="D56:G56" si="201">(1*100)/1</f>
        <v>100</v>
      </c>
      <c r="E56" s="5">
        <f t="shared" si="201"/>
        <v>100</v>
      </c>
      <c r="F56" s="5">
        <f t="shared" si="201"/>
        <v>100</v>
      </c>
      <c r="G56" s="5">
        <f t="shared" si="201"/>
        <v>100</v>
      </c>
      <c r="H56" s="5">
        <f t="shared" ref="H56:H58" si="211">(0*100)/1</f>
        <v>0</v>
      </c>
      <c r="I56" s="5">
        <f t="shared" ref="I56:J56" si="202">(1*100)/1</f>
        <v>100</v>
      </c>
      <c r="J56" s="5">
        <f t="shared" si="202"/>
        <v>100</v>
      </c>
      <c r="K56" s="5">
        <f t="shared" ref="K56:L56" si="203">(0*100)/1</f>
        <v>0</v>
      </c>
      <c r="L56" s="5">
        <f t="shared" si="203"/>
        <v>0</v>
      </c>
      <c r="M56" s="5">
        <f t="shared" ref="M56:R56" si="204">(1*100)/1</f>
        <v>100</v>
      </c>
      <c r="N56" s="5">
        <f t="shared" si="204"/>
        <v>100</v>
      </c>
      <c r="O56" s="5">
        <f t="shared" si="204"/>
        <v>100</v>
      </c>
      <c r="P56" s="5">
        <f t="shared" si="204"/>
        <v>100</v>
      </c>
      <c r="Q56" s="5">
        <f t="shared" si="204"/>
        <v>100</v>
      </c>
      <c r="R56" s="5">
        <f t="shared" si="204"/>
        <v>100</v>
      </c>
      <c r="S56" s="5">
        <f t="shared" ref="S56:T56" si="205">(0*100)/1</f>
        <v>0</v>
      </c>
      <c r="T56" s="5">
        <f t="shared" si="205"/>
        <v>0</v>
      </c>
      <c r="U56" s="5">
        <f t="shared" ref="U56:X56" si="206">(1*100)/1</f>
        <v>100</v>
      </c>
      <c r="V56" s="5">
        <f t="shared" si="206"/>
        <v>100</v>
      </c>
      <c r="W56" s="5">
        <f t="shared" si="206"/>
        <v>100</v>
      </c>
      <c r="X56" s="5">
        <f t="shared" si="206"/>
        <v>100</v>
      </c>
      <c r="Y56" s="5">
        <f t="shared" ref="Y56:Z56" si="207">(0*100)/1</f>
        <v>0</v>
      </c>
      <c r="Z56" s="5">
        <f t="shared" si="207"/>
        <v>0</v>
      </c>
      <c r="AA56" s="5">
        <f t="shared" ref="AA56:AC56" si="208">(1*100)/1</f>
        <v>100</v>
      </c>
      <c r="AB56" s="5">
        <f t="shared" si="208"/>
        <v>100</v>
      </c>
      <c r="AC56" s="5">
        <f t="shared" si="208"/>
        <v>100</v>
      </c>
      <c r="AD56" s="5">
        <f>(0*100)/1</f>
        <v>0</v>
      </c>
      <c r="AE56" s="5">
        <f t="shared" ref="AE56:AE67" si="219">(1*100)/1</f>
        <v>100</v>
      </c>
      <c r="AF56" s="5">
        <f t="shared" ref="AF56:AF67" si="220">(0*100)/1</f>
        <v>0</v>
      </c>
    </row>
    <row r="57">
      <c r="A57" s="1" t="s">
        <v>5</v>
      </c>
      <c r="B57" s="5">
        <f t="shared" ref="B57:B67" si="221">(1*100)/1</f>
        <v>100</v>
      </c>
      <c r="C57" s="5">
        <f t="shared" ref="C57:D57" si="209">(0*100)/1</f>
        <v>0</v>
      </c>
      <c r="D57" s="5">
        <f t="shared" si="209"/>
        <v>0</v>
      </c>
      <c r="E57" s="5">
        <f t="shared" ref="E57:G57" si="210">(1*100)/1</f>
        <v>100</v>
      </c>
      <c r="F57" s="5">
        <f t="shared" si="210"/>
        <v>100</v>
      </c>
      <c r="G57" s="5">
        <f t="shared" si="210"/>
        <v>100</v>
      </c>
      <c r="H57" s="5">
        <f t="shared" si="211"/>
        <v>0</v>
      </c>
      <c r="I57" s="5">
        <f t="shared" ref="I57:J57" si="212">(1*100)/1</f>
        <v>100</v>
      </c>
      <c r="J57" s="5">
        <f t="shared" si="212"/>
        <v>100</v>
      </c>
      <c r="K57" s="5">
        <f t="shared" ref="K57:L57" si="213">(0*100)/1</f>
        <v>0</v>
      </c>
      <c r="L57" s="5">
        <f t="shared" si="213"/>
        <v>0</v>
      </c>
      <c r="M57" s="5">
        <f t="shared" ref="M57:R57" si="214">(1*100)/1</f>
        <v>100</v>
      </c>
      <c r="N57" s="5">
        <f t="shared" si="214"/>
        <v>100</v>
      </c>
      <c r="O57" s="5">
        <f t="shared" si="214"/>
        <v>100</v>
      </c>
      <c r="P57" s="5">
        <f t="shared" si="214"/>
        <v>100</v>
      </c>
      <c r="Q57" s="5">
        <f t="shared" si="214"/>
        <v>100</v>
      </c>
      <c r="R57" s="5">
        <f t="shared" si="214"/>
        <v>100</v>
      </c>
      <c r="S57" s="5">
        <f t="shared" ref="S57:S58" si="226">(0*100)/1</f>
        <v>0</v>
      </c>
      <c r="T57" s="5">
        <f t="shared" ref="T57:X57" si="215">(1*100)/1</f>
        <v>100</v>
      </c>
      <c r="U57" s="5">
        <f t="shared" si="215"/>
        <v>100</v>
      </c>
      <c r="V57" s="5">
        <f t="shared" si="215"/>
        <v>100</v>
      </c>
      <c r="W57" s="5">
        <f t="shared" si="215"/>
        <v>100</v>
      </c>
      <c r="X57" s="5">
        <f t="shared" si="215"/>
        <v>100</v>
      </c>
      <c r="Y57" s="5">
        <f t="shared" ref="Y57:Z57" si="216">(0*100)/1</f>
        <v>0</v>
      </c>
      <c r="Z57" s="5">
        <f t="shared" si="216"/>
        <v>0</v>
      </c>
      <c r="AA57" s="5">
        <f t="shared" ref="AA57:AB57" si="217">(1*100)/1</f>
        <v>100</v>
      </c>
      <c r="AB57" s="5">
        <f t="shared" si="217"/>
        <v>100</v>
      </c>
      <c r="AC57" s="5">
        <f t="shared" ref="AC57:AD57" si="218">(0*100)/1</f>
        <v>0</v>
      </c>
      <c r="AD57" s="5">
        <f t="shared" si="218"/>
        <v>0</v>
      </c>
      <c r="AE57" s="5">
        <f t="shared" si="219"/>
        <v>100</v>
      </c>
      <c r="AF57" s="5">
        <f t="shared" si="220"/>
        <v>0</v>
      </c>
    </row>
    <row r="58">
      <c r="A58" s="1" t="s">
        <v>6</v>
      </c>
      <c r="B58" s="5">
        <f t="shared" si="221"/>
        <v>100</v>
      </c>
      <c r="C58" s="5">
        <f t="shared" ref="C58:C61" si="229">(1*100)/1</f>
        <v>100</v>
      </c>
      <c r="D58" s="5">
        <f t="shared" ref="D58:D59" si="230">(0*100)/1</f>
        <v>0</v>
      </c>
      <c r="E58" s="5">
        <f t="shared" ref="E58:G58" si="222">(1*100)/1</f>
        <v>100</v>
      </c>
      <c r="F58" s="5">
        <f t="shared" si="222"/>
        <v>100</v>
      </c>
      <c r="G58" s="5">
        <f t="shared" si="222"/>
        <v>100</v>
      </c>
      <c r="H58" s="5">
        <f t="shared" si="211"/>
        <v>0</v>
      </c>
      <c r="I58" s="5">
        <f t="shared" ref="I58:J58" si="223">(1*100)/1</f>
        <v>100</v>
      </c>
      <c r="J58" s="5">
        <f t="shared" si="223"/>
        <v>100</v>
      </c>
      <c r="K58" s="5">
        <f t="shared" ref="K58:L58" si="224">(0*100)/1</f>
        <v>0</v>
      </c>
      <c r="L58" s="5">
        <f t="shared" si="224"/>
        <v>0</v>
      </c>
      <c r="M58" s="5">
        <f t="shared" ref="M58:R58" si="225">(1*100)/1</f>
        <v>100</v>
      </c>
      <c r="N58" s="5">
        <f t="shared" si="225"/>
        <v>100</v>
      </c>
      <c r="O58" s="5">
        <f t="shared" si="225"/>
        <v>100</v>
      </c>
      <c r="P58" s="5">
        <f t="shared" si="225"/>
        <v>100</v>
      </c>
      <c r="Q58" s="5">
        <f t="shared" si="225"/>
        <v>100</v>
      </c>
      <c r="R58" s="5">
        <f t="shared" si="225"/>
        <v>100</v>
      </c>
      <c r="S58" s="5">
        <f t="shared" si="226"/>
        <v>0</v>
      </c>
      <c r="T58" s="5">
        <f t="shared" ref="T58:X58" si="227">(1*100)/1</f>
        <v>100</v>
      </c>
      <c r="U58" s="5">
        <f t="shared" si="227"/>
        <v>100</v>
      </c>
      <c r="V58" s="5">
        <f t="shared" si="227"/>
        <v>100</v>
      </c>
      <c r="W58" s="5">
        <f t="shared" si="227"/>
        <v>100</v>
      </c>
      <c r="X58" s="5">
        <f t="shared" si="227"/>
        <v>100</v>
      </c>
      <c r="Y58" s="5">
        <f>(0*100)/1</f>
        <v>0</v>
      </c>
      <c r="Z58" s="5">
        <f t="shared" ref="Z58:AC58" si="228">(1*100)/1</f>
        <v>100</v>
      </c>
      <c r="AA58" s="5">
        <f t="shared" si="228"/>
        <v>100</v>
      </c>
      <c r="AB58" s="5">
        <f t="shared" si="228"/>
        <v>100</v>
      </c>
      <c r="AC58" s="5">
        <f t="shared" si="228"/>
        <v>100</v>
      </c>
      <c r="AD58" s="5">
        <f t="shared" ref="AD58:AD65" si="233">(0*100)/1</f>
        <v>0</v>
      </c>
      <c r="AE58" s="5">
        <f t="shared" si="219"/>
        <v>100</v>
      </c>
      <c r="AF58" s="5">
        <f t="shared" si="220"/>
        <v>0</v>
      </c>
    </row>
    <row r="59">
      <c r="A59" s="1" t="s">
        <v>7</v>
      </c>
      <c r="B59" s="5">
        <f t="shared" si="221"/>
        <v>100</v>
      </c>
      <c r="C59" s="5">
        <f t="shared" si="229"/>
        <v>100</v>
      </c>
      <c r="D59" s="5">
        <f t="shared" si="230"/>
        <v>0</v>
      </c>
      <c r="E59" s="5">
        <f t="shared" ref="E59:K59" si="231">(1*100)/1</f>
        <v>100</v>
      </c>
      <c r="F59" s="5">
        <f t="shared" si="231"/>
        <v>100</v>
      </c>
      <c r="G59" s="5">
        <f t="shared" si="231"/>
        <v>100</v>
      </c>
      <c r="H59" s="5">
        <f t="shared" si="231"/>
        <v>100</v>
      </c>
      <c r="I59" s="5">
        <f t="shared" si="231"/>
        <v>100</v>
      </c>
      <c r="J59" s="5">
        <f t="shared" si="231"/>
        <v>100</v>
      </c>
      <c r="K59" s="5">
        <f t="shared" si="231"/>
        <v>100</v>
      </c>
      <c r="L59" s="5">
        <f t="shared" ref="L59:L62" si="235">(0*100)/1</f>
        <v>0</v>
      </c>
      <c r="M59" s="5">
        <f t="shared" ref="M59:AC59" si="232">(1*100)/1</f>
        <v>100</v>
      </c>
      <c r="N59" s="5">
        <f t="shared" si="232"/>
        <v>100</v>
      </c>
      <c r="O59" s="5">
        <f t="shared" si="232"/>
        <v>100</v>
      </c>
      <c r="P59" s="5">
        <f t="shared" si="232"/>
        <v>100</v>
      </c>
      <c r="Q59" s="5">
        <f t="shared" si="232"/>
        <v>100</v>
      </c>
      <c r="R59" s="5">
        <f t="shared" si="232"/>
        <v>100</v>
      </c>
      <c r="S59" s="5">
        <f t="shared" si="232"/>
        <v>100</v>
      </c>
      <c r="T59" s="5">
        <f t="shared" si="232"/>
        <v>100</v>
      </c>
      <c r="U59" s="5">
        <f t="shared" si="232"/>
        <v>100</v>
      </c>
      <c r="V59" s="5">
        <f t="shared" si="232"/>
        <v>100</v>
      </c>
      <c r="W59" s="5">
        <f t="shared" si="232"/>
        <v>100</v>
      </c>
      <c r="X59" s="5">
        <f t="shared" si="232"/>
        <v>100</v>
      </c>
      <c r="Y59" s="5">
        <f t="shared" si="232"/>
        <v>100</v>
      </c>
      <c r="Z59" s="5">
        <f t="shared" si="232"/>
        <v>100</v>
      </c>
      <c r="AA59" s="5">
        <f t="shared" si="232"/>
        <v>100</v>
      </c>
      <c r="AB59" s="5">
        <f t="shared" si="232"/>
        <v>100</v>
      </c>
      <c r="AC59" s="5">
        <f t="shared" si="232"/>
        <v>100</v>
      </c>
      <c r="AD59" s="5">
        <f t="shared" si="233"/>
        <v>0</v>
      </c>
      <c r="AE59" s="5">
        <f t="shared" si="219"/>
        <v>100</v>
      </c>
      <c r="AF59" s="5">
        <f t="shared" si="220"/>
        <v>0</v>
      </c>
    </row>
    <row r="60">
      <c r="A60" s="1" t="s">
        <v>8</v>
      </c>
      <c r="B60" s="5">
        <f t="shared" si="221"/>
        <v>100</v>
      </c>
      <c r="C60" s="5">
        <f t="shared" si="229"/>
        <v>100</v>
      </c>
      <c r="D60" s="5">
        <f t="shared" ref="D60:K60" si="234">(1*100)/1</f>
        <v>100</v>
      </c>
      <c r="E60" s="5">
        <f t="shared" si="234"/>
        <v>100</v>
      </c>
      <c r="F60" s="5">
        <f t="shared" si="234"/>
        <v>100</v>
      </c>
      <c r="G60" s="5">
        <f t="shared" si="234"/>
        <v>100</v>
      </c>
      <c r="H60" s="5">
        <f t="shared" si="234"/>
        <v>100</v>
      </c>
      <c r="I60" s="5">
        <f t="shared" si="234"/>
        <v>100</v>
      </c>
      <c r="J60" s="5">
        <f t="shared" si="234"/>
        <v>100</v>
      </c>
      <c r="K60" s="5">
        <f t="shared" si="234"/>
        <v>100</v>
      </c>
      <c r="L60" s="5">
        <f t="shared" si="235"/>
        <v>0</v>
      </c>
      <c r="M60" s="5">
        <f t="shared" ref="M60:AC60" si="236">(1*100)/1</f>
        <v>100</v>
      </c>
      <c r="N60" s="5">
        <f t="shared" si="236"/>
        <v>100</v>
      </c>
      <c r="O60" s="5">
        <f t="shared" si="236"/>
        <v>100</v>
      </c>
      <c r="P60" s="5">
        <f t="shared" si="236"/>
        <v>100</v>
      </c>
      <c r="Q60" s="5">
        <f t="shared" si="236"/>
        <v>100</v>
      </c>
      <c r="R60" s="5">
        <f t="shared" si="236"/>
        <v>100</v>
      </c>
      <c r="S60" s="5">
        <f t="shared" si="236"/>
        <v>100</v>
      </c>
      <c r="T60" s="5">
        <f t="shared" si="236"/>
        <v>100</v>
      </c>
      <c r="U60" s="5">
        <f t="shared" si="236"/>
        <v>100</v>
      </c>
      <c r="V60" s="5">
        <f t="shared" si="236"/>
        <v>100</v>
      </c>
      <c r="W60" s="5">
        <f t="shared" si="236"/>
        <v>100</v>
      </c>
      <c r="X60" s="5">
        <f t="shared" si="236"/>
        <v>100</v>
      </c>
      <c r="Y60" s="5">
        <f t="shared" si="236"/>
        <v>100</v>
      </c>
      <c r="Z60" s="5">
        <f t="shared" si="236"/>
        <v>100</v>
      </c>
      <c r="AA60" s="5">
        <f t="shared" si="236"/>
        <v>100</v>
      </c>
      <c r="AB60" s="5">
        <f t="shared" si="236"/>
        <v>100</v>
      </c>
      <c r="AC60" s="5">
        <f t="shared" si="236"/>
        <v>100</v>
      </c>
      <c r="AD60" s="5">
        <f t="shared" si="233"/>
        <v>0</v>
      </c>
      <c r="AE60" s="5">
        <f t="shared" si="219"/>
        <v>100</v>
      </c>
      <c r="AF60" s="5">
        <f t="shared" si="220"/>
        <v>0</v>
      </c>
    </row>
    <row r="61">
      <c r="A61" s="1" t="s">
        <v>9</v>
      </c>
      <c r="B61" s="5">
        <f t="shared" si="221"/>
        <v>100</v>
      </c>
      <c r="C61" s="5">
        <f t="shared" si="229"/>
        <v>100</v>
      </c>
      <c r="D61" s="5">
        <f t="shared" ref="D61:K61" si="237">(1*100)/1</f>
        <v>100</v>
      </c>
      <c r="E61" s="5">
        <f t="shared" si="237"/>
        <v>100</v>
      </c>
      <c r="F61" s="5">
        <f t="shared" si="237"/>
        <v>100</v>
      </c>
      <c r="G61" s="5">
        <f t="shared" si="237"/>
        <v>100</v>
      </c>
      <c r="H61" s="5">
        <f t="shared" si="237"/>
        <v>100</v>
      </c>
      <c r="I61" s="5">
        <f t="shared" si="237"/>
        <v>100</v>
      </c>
      <c r="J61" s="5">
        <f t="shared" si="237"/>
        <v>100</v>
      </c>
      <c r="K61" s="5">
        <f t="shared" si="237"/>
        <v>100</v>
      </c>
      <c r="L61" s="5">
        <f t="shared" si="235"/>
        <v>0</v>
      </c>
      <c r="M61" s="5">
        <f t="shared" ref="M61:AA61" si="238">(1*100)/1</f>
        <v>100</v>
      </c>
      <c r="N61" s="5">
        <f t="shared" si="238"/>
        <v>100</v>
      </c>
      <c r="O61" s="5">
        <f t="shared" si="238"/>
        <v>100</v>
      </c>
      <c r="P61" s="5">
        <f t="shared" si="238"/>
        <v>100</v>
      </c>
      <c r="Q61" s="5">
        <f t="shared" si="238"/>
        <v>100</v>
      </c>
      <c r="R61" s="5">
        <f t="shared" si="238"/>
        <v>100</v>
      </c>
      <c r="S61" s="5">
        <f t="shared" si="238"/>
        <v>100</v>
      </c>
      <c r="T61" s="5">
        <f t="shared" si="238"/>
        <v>100</v>
      </c>
      <c r="U61" s="5">
        <f t="shared" si="238"/>
        <v>100</v>
      </c>
      <c r="V61" s="5">
        <f t="shared" si="238"/>
        <v>100</v>
      </c>
      <c r="W61" s="5">
        <f t="shared" si="238"/>
        <v>100</v>
      </c>
      <c r="X61" s="5">
        <f t="shared" si="238"/>
        <v>100</v>
      </c>
      <c r="Y61" s="5">
        <f t="shared" si="238"/>
        <v>100</v>
      </c>
      <c r="Z61" s="5">
        <f t="shared" si="238"/>
        <v>100</v>
      </c>
      <c r="AA61" s="5">
        <f t="shared" si="238"/>
        <v>100</v>
      </c>
      <c r="AB61" s="5">
        <f t="shared" ref="AB61:AB63" si="242">(0*100)/1</f>
        <v>0</v>
      </c>
      <c r="AC61" s="5">
        <f t="shared" ref="AC61:AC63" si="243">(1*100)/1</f>
        <v>100</v>
      </c>
      <c r="AD61" s="5">
        <f t="shared" si="233"/>
        <v>0</v>
      </c>
      <c r="AE61" s="5">
        <f t="shared" si="219"/>
        <v>100</v>
      </c>
      <c r="AF61" s="5">
        <f t="shared" si="220"/>
        <v>0</v>
      </c>
    </row>
    <row r="62">
      <c r="A62" s="1" t="s">
        <v>10</v>
      </c>
      <c r="B62" s="5">
        <f t="shared" si="221"/>
        <v>100</v>
      </c>
      <c r="C62" s="5">
        <f t="shared" ref="C62:C67" si="244">(0*100)/1</f>
        <v>0</v>
      </c>
      <c r="D62" s="5">
        <f t="shared" ref="D62:D66" si="245">(1*100)/1</f>
        <v>100</v>
      </c>
      <c r="E62" s="5">
        <f t="shared" ref="E62:F62" si="239">(0*100)/1</f>
        <v>0</v>
      </c>
      <c r="F62" s="5">
        <f t="shared" si="239"/>
        <v>0</v>
      </c>
      <c r="G62" s="5">
        <f t="shared" ref="G62:G64" si="247">(1*100)/1</f>
        <v>100</v>
      </c>
      <c r="H62" s="5">
        <f t="shared" ref="H62:H64" si="248">(0*100)/1</f>
        <v>0</v>
      </c>
      <c r="I62" s="5">
        <f t="shared" ref="I62:K62" si="240">(1*100)/1</f>
        <v>100</v>
      </c>
      <c r="J62" s="5">
        <f t="shared" si="240"/>
        <v>100</v>
      </c>
      <c r="K62" s="5">
        <f t="shared" si="240"/>
        <v>100</v>
      </c>
      <c r="L62" s="5">
        <f t="shared" si="235"/>
        <v>0</v>
      </c>
      <c r="M62" s="5">
        <f t="shared" ref="M62:AA62" si="241">(1*100)/1</f>
        <v>100</v>
      </c>
      <c r="N62" s="5">
        <f t="shared" si="241"/>
        <v>100</v>
      </c>
      <c r="O62" s="5">
        <f t="shared" si="241"/>
        <v>100</v>
      </c>
      <c r="P62" s="5">
        <f t="shared" si="241"/>
        <v>100</v>
      </c>
      <c r="Q62" s="5">
        <f t="shared" si="241"/>
        <v>100</v>
      </c>
      <c r="R62" s="5">
        <f t="shared" si="241"/>
        <v>100</v>
      </c>
      <c r="S62" s="5">
        <f t="shared" si="241"/>
        <v>100</v>
      </c>
      <c r="T62" s="5">
        <f t="shared" si="241"/>
        <v>100</v>
      </c>
      <c r="U62" s="5">
        <f t="shared" si="241"/>
        <v>100</v>
      </c>
      <c r="V62" s="5">
        <f t="shared" si="241"/>
        <v>100</v>
      </c>
      <c r="W62" s="5">
        <f t="shared" si="241"/>
        <v>100</v>
      </c>
      <c r="X62" s="5">
        <f t="shared" si="241"/>
        <v>100</v>
      </c>
      <c r="Y62" s="5">
        <f t="shared" si="241"/>
        <v>100</v>
      </c>
      <c r="Z62" s="5">
        <f t="shared" si="241"/>
        <v>100</v>
      </c>
      <c r="AA62" s="5">
        <f t="shared" si="241"/>
        <v>100</v>
      </c>
      <c r="AB62" s="5">
        <f t="shared" si="242"/>
        <v>0</v>
      </c>
      <c r="AC62" s="5">
        <f t="shared" si="243"/>
        <v>100</v>
      </c>
      <c r="AD62" s="5">
        <f t="shared" si="233"/>
        <v>0</v>
      </c>
      <c r="AE62" s="5">
        <f t="shared" si="219"/>
        <v>100</v>
      </c>
      <c r="AF62" s="5">
        <f t="shared" si="220"/>
        <v>0</v>
      </c>
    </row>
    <row r="63">
      <c r="A63" s="1" t="s">
        <v>11</v>
      </c>
      <c r="B63" s="5">
        <f t="shared" si="221"/>
        <v>100</v>
      </c>
      <c r="C63" s="5">
        <f t="shared" si="244"/>
        <v>0</v>
      </c>
      <c r="D63" s="5">
        <f t="shared" si="245"/>
        <v>100</v>
      </c>
      <c r="E63" s="5">
        <f t="shared" ref="E63:F63" si="246">(0*100)/1</f>
        <v>0</v>
      </c>
      <c r="F63" s="5">
        <f t="shared" si="246"/>
        <v>0</v>
      </c>
      <c r="G63" s="5">
        <f t="shared" si="247"/>
        <v>100</v>
      </c>
      <c r="H63" s="5">
        <f t="shared" si="248"/>
        <v>0</v>
      </c>
      <c r="I63" s="5">
        <f t="shared" ref="I63:J63" si="249">(1*100)/1</f>
        <v>100</v>
      </c>
      <c r="J63" s="5">
        <f t="shared" si="249"/>
        <v>100</v>
      </c>
      <c r="K63" s="5">
        <f t="shared" ref="K63:L63" si="250">(0*100)/1</f>
        <v>0</v>
      </c>
      <c r="L63" s="5">
        <f t="shared" si="250"/>
        <v>0</v>
      </c>
      <c r="M63" s="5">
        <f t="shared" ref="M63:AA63" si="251">(1*100)/1</f>
        <v>100</v>
      </c>
      <c r="N63" s="5">
        <f t="shared" si="251"/>
        <v>100</v>
      </c>
      <c r="O63" s="5">
        <f t="shared" si="251"/>
        <v>100</v>
      </c>
      <c r="P63" s="5">
        <f t="shared" si="251"/>
        <v>100</v>
      </c>
      <c r="Q63" s="5">
        <f t="shared" si="251"/>
        <v>100</v>
      </c>
      <c r="R63" s="5">
        <f t="shared" si="251"/>
        <v>100</v>
      </c>
      <c r="S63" s="5">
        <f t="shared" si="251"/>
        <v>100</v>
      </c>
      <c r="T63" s="5">
        <f t="shared" si="251"/>
        <v>100</v>
      </c>
      <c r="U63" s="5">
        <f t="shared" si="251"/>
        <v>100</v>
      </c>
      <c r="V63" s="5">
        <f t="shared" si="251"/>
        <v>100</v>
      </c>
      <c r="W63" s="5">
        <f t="shared" si="251"/>
        <v>100</v>
      </c>
      <c r="X63" s="5">
        <f t="shared" si="251"/>
        <v>100</v>
      </c>
      <c r="Y63" s="5">
        <f t="shared" si="251"/>
        <v>100</v>
      </c>
      <c r="Z63" s="5">
        <f t="shared" si="251"/>
        <v>100</v>
      </c>
      <c r="AA63" s="5">
        <f t="shared" si="251"/>
        <v>100</v>
      </c>
      <c r="AB63" s="5">
        <f t="shared" si="242"/>
        <v>0</v>
      </c>
      <c r="AC63" s="5">
        <f t="shared" si="243"/>
        <v>100</v>
      </c>
      <c r="AD63" s="5">
        <f t="shared" si="233"/>
        <v>0</v>
      </c>
      <c r="AE63" s="5">
        <f t="shared" si="219"/>
        <v>100</v>
      </c>
      <c r="AF63" s="5">
        <f t="shared" si="220"/>
        <v>0</v>
      </c>
    </row>
    <row r="64">
      <c r="A64" s="1" t="s">
        <v>12</v>
      </c>
      <c r="B64" s="5">
        <f t="shared" si="221"/>
        <v>100</v>
      </c>
      <c r="C64" s="5">
        <f t="shared" si="244"/>
        <v>0</v>
      </c>
      <c r="D64" s="5">
        <f t="shared" si="245"/>
        <v>100</v>
      </c>
      <c r="E64" s="5">
        <f t="shared" ref="E64:F64" si="252">(0*100)/1</f>
        <v>0</v>
      </c>
      <c r="F64" s="5">
        <f t="shared" si="252"/>
        <v>0</v>
      </c>
      <c r="G64" s="5">
        <f t="shared" si="247"/>
        <v>100</v>
      </c>
      <c r="H64" s="5">
        <f t="shared" si="248"/>
        <v>0</v>
      </c>
      <c r="I64" s="5">
        <f t="shared" ref="I64:J64" si="253">(1*100)/1</f>
        <v>100</v>
      </c>
      <c r="J64" s="5">
        <f t="shared" si="253"/>
        <v>100</v>
      </c>
      <c r="K64" s="5">
        <f t="shared" ref="K64:K65" si="258">(0*100)/1</f>
        <v>0</v>
      </c>
      <c r="L64" s="5">
        <f t="shared" ref="L64:S64" si="254">(1*100)/1</f>
        <v>100</v>
      </c>
      <c r="M64" s="5">
        <f t="shared" si="254"/>
        <v>100</v>
      </c>
      <c r="N64" s="5">
        <f t="shared" si="254"/>
        <v>100</v>
      </c>
      <c r="O64" s="5">
        <f t="shared" si="254"/>
        <v>100</v>
      </c>
      <c r="P64" s="5">
        <f t="shared" si="254"/>
        <v>100</v>
      </c>
      <c r="Q64" s="5">
        <f t="shared" si="254"/>
        <v>100</v>
      </c>
      <c r="R64" s="5">
        <f t="shared" si="254"/>
        <v>100</v>
      </c>
      <c r="S64" s="5">
        <f t="shared" si="254"/>
        <v>100</v>
      </c>
      <c r="T64" s="5">
        <f>(0*100)/1</f>
        <v>0</v>
      </c>
      <c r="U64" s="5">
        <f t="shared" ref="U64:AC64" si="255">(1*100)/1</f>
        <v>100</v>
      </c>
      <c r="V64" s="5">
        <f t="shared" si="255"/>
        <v>100</v>
      </c>
      <c r="W64" s="5">
        <f t="shared" si="255"/>
        <v>100</v>
      </c>
      <c r="X64" s="5">
        <f t="shared" si="255"/>
        <v>100</v>
      </c>
      <c r="Y64" s="5">
        <f t="shared" si="255"/>
        <v>100</v>
      </c>
      <c r="Z64" s="5">
        <f t="shared" si="255"/>
        <v>100</v>
      </c>
      <c r="AA64" s="5">
        <f t="shared" si="255"/>
        <v>100</v>
      </c>
      <c r="AB64" s="5">
        <f t="shared" si="255"/>
        <v>100</v>
      </c>
      <c r="AC64" s="5">
        <f t="shared" si="255"/>
        <v>100</v>
      </c>
      <c r="AD64" s="5">
        <f t="shared" si="233"/>
        <v>0</v>
      </c>
      <c r="AE64" s="5">
        <f t="shared" si="219"/>
        <v>100</v>
      </c>
      <c r="AF64" s="5">
        <f t="shared" si="220"/>
        <v>0</v>
      </c>
    </row>
    <row r="65">
      <c r="A65" s="1" t="s">
        <v>13</v>
      </c>
      <c r="B65" s="5">
        <f t="shared" si="221"/>
        <v>100</v>
      </c>
      <c r="C65" s="5">
        <f t="shared" si="244"/>
        <v>0</v>
      </c>
      <c r="D65" s="5">
        <f t="shared" si="245"/>
        <v>100</v>
      </c>
      <c r="E65" s="5">
        <f t="shared" ref="E65:E66" si="262">(0*100)/1</f>
        <v>0</v>
      </c>
      <c r="F65" s="5">
        <f t="shared" ref="F65:F67" si="263">(1*100)/1</f>
        <v>100</v>
      </c>
      <c r="G65" s="5">
        <f t="shared" ref="G65:H65" si="256">(0*100)/1</f>
        <v>0</v>
      </c>
      <c r="H65" s="5">
        <f t="shared" si="256"/>
        <v>0</v>
      </c>
      <c r="I65" s="5">
        <f t="shared" ref="I65:J65" si="257">(1*100)/1</f>
        <v>100</v>
      </c>
      <c r="J65" s="5">
        <f t="shared" si="257"/>
        <v>100</v>
      </c>
      <c r="K65" s="5">
        <f t="shared" si="258"/>
        <v>0</v>
      </c>
      <c r="L65" s="5">
        <f t="shared" ref="L65:R65" si="259">(1*100)/1</f>
        <v>100</v>
      </c>
      <c r="M65" s="5">
        <f t="shared" si="259"/>
        <v>100</v>
      </c>
      <c r="N65" s="5">
        <f t="shared" si="259"/>
        <v>100</v>
      </c>
      <c r="O65" s="5">
        <f t="shared" si="259"/>
        <v>100</v>
      </c>
      <c r="P65" s="5">
        <f t="shared" si="259"/>
        <v>100</v>
      </c>
      <c r="Q65" s="5">
        <f t="shared" si="259"/>
        <v>100</v>
      </c>
      <c r="R65" s="5">
        <f t="shared" si="259"/>
        <v>100</v>
      </c>
      <c r="S65" s="5">
        <f t="shared" ref="S65:T65" si="260">(0*100)/1</f>
        <v>0</v>
      </c>
      <c r="T65" s="5">
        <f t="shared" si="260"/>
        <v>0</v>
      </c>
      <c r="U65" s="5">
        <f t="shared" ref="U65:AC65" si="261">(1*100)/1</f>
        <v>100</v>
      </c>
      <c r="V65" s="5">
        <f t="shared" si="261"/>
        <v>100</v>
      </c>
      <c r="W65" s="5">
        <f t="shared" si="261"/>
        <v>100</v>
      </c>
      <c r="X65" s="5">
        <f t="shared" si="261"/>
        <v>100</v>
      </c>
      <c r="Y65" s="5">
        <f t="shared" si="261"/>
        <v>100</v>
      </c>
      <c r="Z65" s="5">
        <f t="shared" si="261"/>
        <v>100</v>
      </c>
      <c r="AA65" s="5">
        <f t="shared" si="261"/>
        <v>100</v>
      </c>
      <c r="AB65" s="5">
        <f t="shared" si="261"/>
        <v>100</v>
      </c>
      <c r="AC65" s="5">
        <f t="shared" si="261"/>
        <v>100</v>
      </c>
      <c r="AD65" s="5">
        <f t="shared" si="233"/>
        <v>0</v>
      </c>
      <c r="AE65" s="5">
        <f t="shared" si="219"/>
        <v>100</v>
      </c>
      <c r="AF65" s="5">
        <f t="shared" si="220"/>
        <v>0</v>
      </c>
    </row>
    <row r="66">
      <c r="A66" s="1" t="s">
        <v>14</v>
      </c>
      <c r="B66" s="5">
        <f t="shared" si="221"/>
        <v>100</v>
      </c>
      <c r="C66" s="5">
        <f t="shared" si="244"/>
        <v>0</v>
      </c>
      <c r="D66" s="5">
        <f t="shared" si="245"/>
        <v>100</v>
      </c>
      <c r="E66" s="5">
        <f t="shared" si="262"/>
        <v>0</v>
      </c>
      <c r="F66" s="5">
        <f t="shared" si="263"/>
        <v>100</v>
      </c>
      <c r="G66" s="5">
        <f t="shared" ref="G66:H66" si="264">(0*100)/1</f>
        <v>0</v>
      </c>
      <c r="H66" s="5">
        <f t="shared" si="264"/>
        <v>0</v>
      </c>
      <c r="I66" s="5">
        <f t="shared" ref="I66:R66" si="265">(1*100)/1</f>
        <v>100</v>
      </c>
      <c r="J66" s="5">
        <f t="shared" si="265"/>
        <v>100</v>
      </c>
      <c r="K66" s="5">
        <f t="shared" si="265"/>
        <v>100</v>
      </c>
      <c r="L66" s="5">
        <f t="shared" si="265"/>
        <v>100</v>
      </c>
      <c r="M66" s="5">
        <f t="shared" si="265"/>
        <v>100</v>
      </c>
      <c r="N66" s="5">
        <f t="shared" si="265"/>
        <v>100</v>
      </c>
      <c r="O66" s="5">
        <f t="shared" si="265"/>
        <v>100</v>
      </c>
      <c r="P66" s="5">
        <f t="shared" si="265"/>
        <v>100</v>
      </c>
      <c r="Q66" s="5">
        <f t="shared" si="265"/>
        <v>100</v>
      </c>
      <c r="R66" s="5">
        <f t="shared" si="265"/>
        <v>100</v>
      </c>
      <c r="S66" s="5">
        <f t="shared" ref="S66:T66" si="266">(0*100)/1</f>
        <v>0</v>
      </c>
      <c r="T66" s="5">
        <f t="shared" si="266"/>
        <v>0</v>
      </c>
      <c r="U66" s="5">
        <f t="shared" ref="U66:X66" si="267">(1*100)/1</f>
        <v>100</v>
      </c>
      <c r="V66" s="5">
        <f t="shared" si="267"/>
        <v>100</v>
      </c>
      <c r="W66" s="5">
        <f t="shared" si="267"/>
        <v>100</v>
      </c>
      <c r="X66" s="5">
        <f t="shared" si="267"/>
        <v>100</v>
      </c>
      <c r="Y66" s="5">
        <f t="shared" ref="Y66:Y67" si="275">(0*100)/1</f>
        <v>0</v>
      </c>
      <c r="Z66" s="5">
        <f>(1*100)/1</f>
        <v>100</v>
      </c>
      <c r="AA66" s="5">
        <f t="shared" ref="AA66:AD66" si="268">(0*100)/1</f>
        <v>0</v>
      </c>
      <c r="AB66" s="5">
        <f t="shared" si="268"/>
        <v>0</v>
      </c>
      <c r="AC66" s="5">
        <f t="shared" si="268"/>
        <v>0</v>
      </c>
      <c r="AD66" s="5">
        <f t="shared" si="268"/>
        <v>0</v>
      </c>
      <c r="AE66" s="5">
        <f t="shared" si="219"/>
        <v>100</v>
      </c>
      <c r="AF66" s="5">
        <f t="shared" si="220"/>
        <v>0</v>
      </c>
    </row>
    <row r="67">
      <c r="A67" s="1" t="s">
        <v>15</v>
      </c>
      <c r="B67" s="5">
        <f t="shared" si="221"/>
        <v>100</v>
      </c>
      <c r="C67" s="5">
        <f t="shared" si="244"/>
        <v>0</v>
      </c>
      <c r="D67" s="5">
        <f t="shared" ref="D67:E67" si="269">(0*100)/1</f>
        <v>0</v>
      </c>
      <c r="E67" s="5">
        <f t="shared" si="269"/>
        <v>0</v>
      </c>
      <c r="F67" s="5">
        <f t="shared" si="263"/>
        <v>100</v>
      </c>
      <c r="G67" s="5">
        <f t="shared" ref="G67:H67" si="270">(0*100)/1</f>
        <v>0</v>
      </c>
      <c r="H67" s="5">
        <f t="shared" si="270"/>
        <v>0</v>
      </c>
      <c r="I67" s="5">
        <f t="shared" ref="I67:J67" si="271">(1*100)/1</f>
        <v>100</v>
      </c>
      <c r="J67" s="5">
        <f t="shared" si="271"/>
        <v>100</v>
      </c>
      <c r="K67" s="5">
        <f>(0*100)/1</f>
        <v>0</v>
      </c>
      <c r="L67" s="5">
        <f t="shared" ref="L67:R67" si="272">(1*100)/1</f>
        <v>100</v>
      </c>
      <c r="M67" s="5">
        <f t="shared" si="272"/>
        <v>100</v>
      </c>
      <c r="N67" s="5">
        <f t="shared" si="272"/>
        <v>100</v>
      </c>
      <c r="O67" s="5">
        <f t="shared" si="272"/>
        <v>100</v>
      </c>
      <c r="P67" s="5">
        <f t="shared" si="272"/>
        <v>100</v>
      </c>
      <c r="Q67" s="5">
        <f t="shared" si="272"/>
        <v>100</v>
      </c>
      <c r="R67" s="5">
        <f t="shared" si="272"/>
        <v>100</v>
      </c>
      <c r="S67" s="5">
        <f t="shared" ref="S67:T67" si="273">(0*100)/1</f>
        <v>0</v>
      </c>
      <c r="T67" s="5">
        <f t="shared" si="273"/>
        <v>0</v>
      </c>
      <c r="U67" s="5">
        <f t="shared" ref="U67:X67" si="274">(1*100)/1</f>
        <v>100</v>
      </c>
      <c r="V67" s="5">
        <f t="shared" si="274"/>
        <v>100</v>
      </c>
      <c r="W67" s="5">
        <f t="shared" si="274"/>
        <v>100</v>
      </c>
      <c r="X67" s="5">
        <f t="shared" si="274"/>
        <v>100</v>
      </c>
      <c r="Y67" s="5">
        <f t="shared" si="275"/>
        <v>0</v>
      </c>
      <c r="Z67" s="5">
        <f t="shared" ref="Z67:AD67" si="276">(0*100)/1</f>
        <v>0</v>
      </c>
      <c r="AA67" s="5">
        <f t="shared" si="276"/>
        <v>0</v>
      </c>
      <c r="AB67" s="5">
        <f t="shared" si="276"/>
        <v>0</v>
      </c>
      <c r="AC67" s="5">
        <f t="shared" si="276"/>
        <v>0</v>
      </c>
      <c r="AD67" s="5">
        <f t="shared" si="276"/>
        <v>0</v>
      </c>
      <c r="AE67" s="5">
        <f t="shared" si="219"/>
        <v>100</v>
      </c>
      <c r="AF67" s="5">
        <f t="shared" si="220"/>
        <v>0</v>
      </c>
    </row>
    <row r="68">
      <c r="A68" s="1" t="s">
        <v>16</v>
      </c>
      <c r="B68" s="5">
        <f t="shared" ref="B68:AF68" si="277">(0*100)/1</f>
        <v>0</v>
      </c>
      <c r="C68" s="5">
        <f t="shared" si="277"/>
        <v>0</v>
      </c>
      <c r="D68" s="5">
        <f t="shared" si="277"/>
        <v>0</v>
      </c>
      <c r="E68" s="5">
        <f t="shared" si="277"/>
        <v>0</v>
      </c>
      <c r="F68" s="5">
        <f t="shared" si="277"/>
        <v>0</v>
      </c>
      <c r="G68" s="5">
        <f t="shared" si="277"/>
        <v>0</v>
      </c>
      <c r="H68" s="5">
        <f t="shared" si="277"/>
        <v>0</v>
      </c>
      <c r="I68" s="5">
        <f t="shared" si="277"/>
        <v>0</v>
      </c>
      <c r="J68" s="5">
        <f t="shared" si="277"/>
        <v>0</v>
      </c>
      <c r="K68" s="5">
        <f t="shared" si="277"/>
        <v>0</v>
      </c>
      <c r="L68" s="5">
        <f t="shared" si="277"/>
        <v>0</v>
      </c>
      <c r="M68" s="5">
        <f t="shared" si="277"/>
        <v>0</v>
      </c>
      <c r="N68" s="5">
        <f t="shared" si="277"/>
        <v>0</v>
      </c>
      <c r="O68" s="5">
        <f t="shared" si="277"/>
        <v>0</v>
      </c>
      <c r="P68" s="5">
        <f t="shared" si="277"/>
        <v>0</v>
      </c>
      <c r="Q68" s="5">
        <f t="shared" si="277"/>
        <v>0</v>
      </c>
      <c r="R68" s="5">
        <f t="shared" si="277"/>
        <v>0</v>
      </c>
      <c r="S68" s="5">
        <f t="shared" si="277"/>
        <v>0</v>
      </c>
      <c r="T68" s="5">
        <f t="shared" si="277"/>
        <v>0</v>
      </c>
      <c r="U68" s="5">
        <f t="shared" si="277"/>
        <v>0</v>
      </c>
      <c r="V68" s="5">
        <f t="shared" si="277"/>
        <v>0</v>
      </c>
      <c r="W68" s="5">
        <f t="shared" si="277"/>
        <v>0</v>
      </c>
      <c r="X68" s="5">
        <f t="shared" si="277"/>
        <v>0</v>
      </c>
      <c r="Y68" s="5">
        <f t="shared" si="277"/>
        <v>0</v>
      </c>
      <c r="Z68" s="5">
        <f t="shared" si="277"/>
        <v>0</v>
      </c>
      <c r="AA68" s="5">
        <f t="shared" si="277"/>
        <v>0</v>
      </c>
      <c r="AB68" s="5">
        <f t="shared" si="277"/>
        <v>0</v>
      </c>
      <c r="AC68" s="5">
        <f t="shared" si="277"/>
        <v>0</v>
      </c>
      <c r="AD68" s="5">
        <f t="shared" si="277"/>
        <v>0</v>
      </c>
      <c r="AE68" s="5">
        <f t="shared" si="277"/>
        <v>0</v>
      </c>
      <c r="AF68" s="5">
        <f t="shared" si="277"/>
        <v>0</v>
      </c>
    </row>
    <row r="69">
      <c r="A69" s="1" t="s">
        <v>17</v>
      </c>
      <c r="B69" s="5">
        <f t="shared" ref="B69:AF69" si="278">(0*100)/1</f>
        <v>0</v>
      </c>
      <c r="C69" s="5">
        <f t="shared" si="278"/>
        <v>0</v>
      </c>
      <c r="D69" s="5">
        <f t="shared" si="278"/>
        <v>0</v>
      </c>
      <c r="E69" s="5">
        <f t="shared" si="278"/>
        <v>0</v>
      </c>
      <c r="F69" s="5">
        <f t="shared" si="278"/>
        <v>0</v>
      </c>
      <c r="G69" s="5">
        <f t="shared" si="278"/>
        <v>0</v>
      </c>
      <c r="H69" s="5">
        <f t="shared" si="278"/>
        <v>0</v>
      </c>
      <c r="I69" s="5">
        <f t="shared" si="278"/>
        <v>0</v>
      </c>
      <c r="J69" s="5">
        <f t="shared" si="278"/>
        <v>0</v>
      </c>
      <c r="K69" s="5">
        <f t="shared" si="278"/>
        <v>0</v>
      </c>
      <c r="L69" s="5">
        <f t="shared" si="278"/>
        <v>0</v>
      </c>
      <c r="M69" s="5">
        <f t="shared" si="278"/>
        <v>0</v>
      </c>
      <c r="N69" s="5">
        <f t="shared" si="278"/>
        <v>0</v>
      </c>
      <c r="O69" s="5">
        <f t="shared" si="278"/>
        <v>0</v>
      </c>
      <c r="P69" s="5">
        <f t="shared" si="278"/>
        <v>0</v>
      </c>
      <c r="Q69" s="5">
        <f t="shared" si="278"/>
        <v>0</v>
      </c>
      <c r="R69" s="5">
        <f t="shared" si="278"/>
        <v>0</v>
      </c>
      <c r="S69" s="5">
        <f t="shared" si="278"/>
        <v>0</v>
      </c>
      <c r="T69" s="5">
        <f t="shared" si="278"/>
        <v>0</v>
      </c>
      <c r="U69" s="5">
        <f t="shared" si="278"/>
        <v>0</v>
      </c>
      <c r="V69" s="5">
        <f t="shared" si="278"/>
        <v>0</v>
      </c>
      <c r="W69" s="5">
        <f t="shared" si="278"/>
        <v>0</v>
      </c>
      <c r="X69" s="5">
        <f t="shared" si="278"/>
        <v>0</v>
      </c>
      <c r="Y69" s="5">
        <f t="shared" si="278"/>
        <v>0</v>
      </c>
      <c r="Z69" s="5">
        <f t="shared" si="278"/>
        <v>0</v>
      </c>
      <c r="AA69" s="5">
        <f t="shared" si="278"/>
        <v>0</v>
      </c>
      <c r="AB69" s="5">
        <f t="shared" si="278"/>
        <v>0</v>
      </c>
      <c r="AC69" s="5">
        <f t="shared" si="278"/>
        <v>0</v>
      </c>
      <c r="AD69" s="5">
        <f t="shared" si="278"/>
        <v>0</v>
      </c>
      <c r="AE69" s="5">
        <f t="shared" si="278"/>
        <v>0</v>
      </c>
      <c r="AF69" s="5">
        <f t="shared" si="278"/>
        <v>0</v>
      </c>
    </row>
    <row r="71">
      <c r="A71" s="3" t="s">
        <v>21</v>
      </c>
    </row>
    <row r="72">
      <c r="A72" s="1" t="s">
        <v>2</v>
      </c>
      <c r="B72" s="5">
        <f t="shared" ref="B72:AF72" si="279">(0*100)/1</f>
        <v>0</v>
      </c>
      <c r="C72" s="5">
        <f t="shared" si="279"/>
        <v>0</v>
      </c>
      <c r="D72" s="5">
        <f t="shared" si="279"/>
        <v>0</v>
      </c>
      <c r="E72" s="5">
        <f t="shared" si="279"/>
        <v>0</v>
      </c>
      <c r="F72" s="5">
        <f t="shared" si="279"/>
        <v>0</v>
      </c>
      <c r="G72" s="5">
        <f t="shared" si="279"/>
        <v>0</v>
      </c>
      <c r="H72" s="5">
        <f t="shared" si="279"/>
        <v>0</v>
      </c>
      <c r="I72" s="5">
        <f t="shared" si="279"/>
        <v>0</v>
      </c>
      <c r="J72" s="5">
        <f t="shared" si="279"/>
        <v>0</v>
      </c>
      <c r="K72" s="5">
        <f t="shared" si="279"/>
        <v>0</v>
      </c>
      <c r="L72" s="5">
        <f t="shared" si="279"/>
        <v>0</v>
      </c>
      <c r="M72" s="5">
        <f t="shared" si="279"/>
        <v>0</v>
      </c>
      <c r="N72" s="5">
        <f t="shared" si="279"/>
        <v>0</v>
      </c>
      <c r="O72" s="5">
        <f t="shared" si="279"/>
        <v>0</v>
      </c>
      <c r="P72" s="5">
        <f t="shared" si="279"/>
        <v>0</v>
      </c>
      <c r="Q72" s="5">
        <f t="shared" si="279"/>
        <v>0</v>
      </c>
      <c r="R72" s="5">
        <f t="shared" si="279"/>
        <v>0</v>
      </c>
      <c r="S72" s="5">
        <f t="shared" si="279"/>
        <v>0</v>
      </c>
      <c r="T72" s="5">
        <f t="shared" si="279"/>
        <v>0</v>
      </c>
      <c r="U72" s="5">
        <f t="shared" si="279"/>
        <v>0</v>
      </c>
      <c r="V72" s="5">
        <f t="shared" si="279"/>
        <v>0</v>
      </c>
      <c r="W72" s="5">
        <f t="shared" si="279"/>
        <v>0</v>
      </c>
      <c r="X72" s="5">
        <f t="shared" si="279"/>
        <v>0</v>
      </c>
      <c r="Y72" s="5">
        <f t="shared" si="279"/>
        <v>0</v>
      </c>
      <c r="Z72" s="5">
        <f t="shared" si="279"/>
        <v>0</v>
      </c>
      <c r="AA72" s="5">
        <f t="shared" si="279"/>
        <v>0</v>
      </c>
      <c r="AB72" s="5">
        <f t="shared" si="279"/>
        <v>0</v>
      </c>
      <c r="AC72" s="5">
        <f t="shared" si="279"/>
        <v>0</v>
      </c>
      <c r="AD72" s="5">
        <f t="shared" si="279"/>
        <v>0</v>
      </c>
      <c r="AE72" s="5">
        <f t="shared" si="279"/>
        <v>0</v>
      </c>
      <c r="AF72" s="5">
        <f t="shared" si="279"/>
        <v>0</v>
      </c>
    </row>
    <row r="73">
      <c r="A73" s="1" t="s">
        <v>3</v>
      </c>
      <c r="B73" s="5">
        <f t="shared" ref="B73:E73" si="280">(0*100)/1</f>
        <v>0</v>
      </c>
      <c r="C73" s="5">
        <f t="shared" si="280"/>
        <v>0</v>
      </c>
      <c r="D73" s="5">
        <f t="shared" si="280"/>
        <v>0</v>
      </c>
      <c r="E73" s="5">
        <f t="shared" si="280"/>
        <v>0</v>
      </c>
      <c r="F73" s="5">
        <f t="shared" ref="F73:F74" si="284">(1*100)/1</f>
        <v>100</v>
      </c>
      <c r="G73" s="5">
        <f t="shared" ref="G73:U73" si="281">(0*100)/1</f>
        <v>0</v>
      </c>
      <c r="H73" s="5">
        <f t="shared" si="281"/>
        <v>0</v>
      </c>
      <c r="I73" s="5">
        <f t="shared" si="281"/>
        <v>0</v>
      </c>
      <c r="J73" s="5">
        <f t="shared" si="281"/>
        <v>0</v>
      </c>
      <c r="K73" s="5">
        <f t="shared" si="281"/>
        <v>0</v>
      </c>
      <c r="L73" s="5">
        <f t="shared" si="281"/>
        <v>0</v>
      </c>
      <c r="M73" s="5">
        <f t="shared" si="281"/>
        <v>0</v>
      </c>
      <c r="N73" s="5">
        <f t="shared" si="281"/>
        <v>0</v>
      </c>
      <c r="O73" s="5">
        <f t="shared" si="281"/>
        <v>0</v>
      </c>
      <c r="P73" s="5">
        <f t="shared" si="281"/>
        <v>0</v>
      </c>
      <c r="Q73" s="5">
        <f t="shared" si="281"/>
        <v>0</v>
      </c>
      <c r="R73" s="5">
        <f t="shared" si="281"/>
        <v>0</v>
      </c>
      <c r="S73" s="5">
        <f t="shared" si="281"/>
        <v>0</v>
      </c>
      <c r="T73" s="5">
        <f t="shared" si="281"/>
        <v>0</v>
      </c>
      <c r="U73" s="5">
        <f t="shared" si="281"/>
        <v>0</v>
      </c>
      <c r="V73" s="5">
        <f>(1*100)/1</f>
        <v>100</v>
      </c>
      <c r="W73" s="5">
        <f t="shared" ref="W73:AF73" si="282">(0*100)/1</f>
        <v>0</v>
      </c>
      <c r="X73" s="5">
        <f t="shared" si="282"/>
        <v>0</v>
      </c>
      <c r="Y73" s="5">
        <f t="shared" si="282"/>
        <v>0</v>
      </c>
      <c r="Z73" s="5">
        <f t="shared" si="282"/>
        <v>0</v>
      </c>
      <c r="AA73" s="5">
        <f t="shared" si="282"/>
        <v>0</v>
      </c>
      <c r="AB73" s="5">
        <f t="shared" si="282"/>
        <v>0</v>
      </c>
      <c r="AC73" s="5">
        <f t="shared" si="282"/>
        <v>0</v>
      </c>
      <c r="AD73" s="5">
        <f t="shared" si="282"/>
        <v>0</v>
      </c>
      <c r="AE73" s="5">
        <f t="shared" si="282"/>
        <v>0</v>
      </c>
      <c r="AF73" s="5">
        <f t="shared" si="282"/>
        <v>0</v>
      </c>
    </row>
    <row r="74">
      <c r="A74" s="1" t="s">
        <v>4</v>
      </c>
      <c r="B74" s="5">
        <f t="shared" ref="B74:E74" si="283">(0*100)/1</f>
        <v>0</v>
      </c>
      <c r="C74" s="5">
        <f t="shared" si="283"/>
        <v>0</v>
      </c>
      <c r="D74" s="5">
        <f t="shared" si="283"/>
        <v>0</v>
      </c>
      <c r="E74" s="5">
        <f t="shared" si="283"/>
        <v>0</v>
      </c>
      <c r="F74" s="5">
        <f t="shared" si="284"/>
        <v>100</v>
      </c>
      <c r="G74" s="5">
        <f t="shared" ref="G74:I74" si="285">(0*100)/1</f>
        <v>0</v>
      </c>
      <c r="H74" s="5">
        <f t="shared" si="285"/>
        <v>0</v>
      </c>
      <c r="I74" s="5">
        <f t="shared" si="285"/>
        <v>0</v>
      </c>
      <c r="J74" s="5">
        <f>(1*100)/1</f>
        <v>100</v>
      </c>
      <c r="K74" s="5">
        <f t="shared" ref="K74:R74" si="286">(0*100)/1</f>
        <v>0</v>
      </c>
      <c r="L74" s="5">
        <f t="shared" si="286"/>
        <v>0</v>
      </c>
      <c r="M74" s="5">
        <f t="shared" si="286"/>
        <v>0</v>
      </c>
      <c r="N74" s="5">
        <f t="shared" si="286"/>
        <v>0</v>
      </c>
      <c r="O74" s="5">
        <f t="shared" si="286"/>
        <v>0</v>
      </c>
      <c r="P74" s="5">
        <f t="shared" si="286"/>
        <v>0</v>
      </c>
      <c r="Q74" s="5">
        <f t="shared" si="286"/>
        <v>0</v>
      </c>
      <c r="R74" s="5">
        <f t="shared" si="286"/>
        <v>0</v>
      </c>
      <c r="S74" s="5">
        <f t="shared" ref="S74:S78" si="291">(1*100)/1</f>
        <v>100</v>
      </c>
      <c r="T74" s="5">
        <f t="shared" ref="T74:T77" si="292">(0*100)/1</f>
        <v>0</v>
      </c>
      <c r="U74" s="5">
        <f t="shared" ref="U74:W74" si="287">(1*100)/1</f>
        <v>100</v>
      </c>
      <c r="V74" s="5">
        <f t="shared" si="287"/>
        <v>100</v>
      </c>
      <c r="W74" s="5">
        <f t="shared" si="287"/>
        <v>100</v>
      </c>
      <c r="X74" s="5">
        <f t="shared" ref="X74:X75" si="294">(0*100)/1</f>
        <v>0</v>
      </c>
      <c r="Y74" s="5">
        <f t="shared" ref="Y74:Y75" si="295">(1*100)/1</f>
        <v>100</v>
      </c>
      <c r="Z74" s="5">
        <f t="shared" ref="Z74:AF74" si="288">(0*100)/1</f>
        <v>0</v>
      </c>
      <c r="AA74" s="5">
        <f t="shared" si="288"/>
        <v>0</v>
      </c>
      <c r="AB74" s="5">
        <f t="shared" si="288"/>
        <v>0</v>
      </c>
      <c r="AC74" s="5">
        <f t="shared" si="288"/>
        <v>0</v>
      </c>
      <c r="AD74" s="5">
        <f t="shared" si="288"/>
        <v>0</v>
      </c>
      <c r="AE74" s="5">
        <f t="shared" si="288"/>
        <v>0</v>
      </c>
      <c r="AF74" s="5">
        <f t="shared" si="288"/>
        <v>0</v>
      </c>
    </row>
    <row r="75">
      <c r="A75" s="1" t="s">
        <v>5</v>
      </c>
      <c r="B75" s="5">
        <f t="shared" ref="B75:K75" si="289">(0*100)/1</f>
        <v>0</v>
      </c>
      <c r="C75" s="5">
        <f t="shared" si="289"/>
        <v>0</v>
      </c>
      <c r="D75" s="5">
        <f t="shared" si="289"/>
        <v>0</v>
      </c>
      <c r="E75" s="5">
        <f t="shared" si="289"/>
        <v>0</v>
      </c>
      <c r="F75" s="5">
        <f t="shared" si="289"/>
        <v>0</v>
      </c>
      <c r="G75" s="5">
        <f t="shared" si="289"/>
        <v>0</v>
      </c>
      <c r="H75" s="5">
        <f t="shared" si="289"/>
        <v>0</v>
      </c>
      <c r="I75" s="5">
        <f t="shared" si="289"/>
        <v>0</v>
      </c>
      <c r="J75" s="5">
        <f t="shared" si="289"/>
        <v>0</v>
      </c>
      <c r="K75" s="5">
        <f t="shared" si="289"/>
        <v>0</v>
      </c>
      <c r="L75" s="5">
        <f t="shared" ref="L75:L76" si="299">(1*100)/1</f>
        <v>100</v>
      </c>
      <c r="M75" s="5">
        <f t="shared" ref="M75:R75" si="290">(0*100)/1</f>
        <v>0</v>
      </c>
      <c r="N75" s="5">
        <f t="shared" si="290"/>
        <v>0</v>
      </c>
      <c r="O75" s="5">
        <f t="shared" si="290"/>
        <v>0</v>
      </c>
      <c r="P75" s="5">
        <f t="shared" si="290"/>
        <v>0</v>
      </c>
      <c r="Q75" s="5">
        <f t="shared" si="290"/>
        <v>0</v>
      </c>
      <c r="R75" s="5">
        <f t="shared" si="290"/>
        <v>0</v>
      </c>
      <c r="S75" s="5">
        <f t="shared" si="291"/>
        <v>100</v>
      </c>
      <c r="T75" s="5">
        <f t="shared" si="292"/>
        <v>0</v>
      </c>
      <c r="U75" s="5">
        <f t="shared" ref="U75:W75" si="293">(1*100)/1</f>
        <v>100</v>
      </c>
      <c r="V75" s="5">
        <f t="shared" si="293"/>
        <v>100</v>
      </c>
      <c r="W75" s="5">
        <f t="shared" si="293"/>
        <v>100</v>
      </c>
      <c r="X75" s="5">
        <f t="shared" si="294"/>
        <v>0</v>
      </c>
      <c r="Y75" s="5">
        <f t="shared" si="295"/>
        <v>100</v>
      </c>
      <c r="Z75" s="5">
        <f>(0*100)/1</f>
        <v>0</v>
      </c>
      <c r="AA75" s="5">
        <f>(1*100)/1</f>
        <v>100</v>
      </c>
      <c r="AB75" s="5">
        <f t="shared" ref="AB75:AF75" si="296">(0*100)/1</f>
        <v>0</v>
      </c>
      <c r="AC75" s="5">
        <f t="shared" si="296"/>
        <v>0</v>
      </c>
      <c r="AD75" s="5">
        <f t="shared" si="296"/>
        <v>0</v>
      </c>
      <c r="AE75" s="5">
        <f t="shared" si="296"/>
        <v>0</v>
      </c>
      <c r="AF75" s="5">
        <f t="shared" si="296"/>
        <v>0</v>
      </c>
    </row>
    <row r="76">
      <c r="A76" s="1" t="s">
        <v>6</v>
      </c>
      <c r="B76" s="5">
        <f t="shared" ref="B76:H76" si="297">(0*100)/1</f>
        <v>0</v>
      </c>
      <c r="C76" s="5">
        <f t="shared" si="297"/>
        <v>0</v>
      </c>
      <c r="D76" s="5">
        <f t="shared" si="297"/>
        <v>0</v>
      </c>
      <c r="E76" s="5">
        <f t="shared" si="297"/>
        <v>0</v>
      </c>
      <c r="F76" s="5">
        <f t="shared" si="297"/>
        <v>0</v>
      </c>
      <c r="G76" s="5">
        <f t="shared" si="297"/>
        <v>0</v>
      </c>
      <c r="H76" s="5">
        <f t="shared" si="297"/>
        <v>0</v>
      </c>
      <c r="I76" s="5">
        <f t="shared" ref="I76:I78" si="306">(1*100)/1</f>
        <v>100</v>
      </c>
      <c r="J76" s="5">
        <f t="shared" ref="J76:K76" si="298">(0*100)/1</f>
        <v>0</v>
      </c>
      <c r="K76" s="5">
        <f t="shared" si="298"/>
        <v>0</v>
      </c>
      <c r="L76" s="5">
        <f t="shared" si="299"/>
        <v>100</v>
      </c>
      <c r="M76" s="5">
        <f>(1*100)/1</f>
        <v>100</v>
      </c>
      <c r="N76" s="5">
        <f t="shared" ref="N76:O76" si="300">(0*100)/1</f>
        <v>0</v>
      </c>
      <c r="O76" s="5">
        <f t="shared" si="300"/>
        <v>0</v>
      </c>
      <c r="P76" s="5">
        <f>(1*100)/1</f>
        <v>100</v>
      </c>
      <c r="Q76" s="5">
        <f t="shared" ref="Q76:R76" si="301">(0*100)/1</f>
        <v>0</v>
      </c>
      <c r="R76" s="5">
        <f t="shared" si="301"/>
        <v>0</v>
      </c>
      <c r="S76" s="5">
        <f t="shared" si="291"/>
        <v>100</v>
      </c>
      <c r="T76" s="5">
        <f t="shared" si="292"/>
        <v>0</v>
      </c>
      <c r="U76" s="5">
        <f t="shared" ref="U76:V76" si="302">(1*100)/1</f>
        <v>100</v>
      </c>
      <c r="V76" s="5">
        <f t="shared" si="302"/>
        <v>100</v>
      </c>
      <c r="W76" s="5">
        <f>(0*100)/1</f>
        <v>0</v>
      </c>
      <c r="X76" s="5">
        <f>(1*100)/1</f>
        <v>100</v>
      </c>
      <c r="Y76" s="5">
        <f t="shared" ref="Y76:AB76" si="303">(0*100)/1</f>
        <v>0</v>
      </c>
      <c r="Z76" s="5">
        <f t="shared" si="303"/>
        <v>0</v>
      </c>
      <c r="AA76" s="5">
        <f t="shared" si="303"/>
        <v>0</v>
      </c>
      <c r="AB76" s="5">
        <f t="shared" si="303"/>
        <v>0</v>
      </c>
      <c r="AC76" s="5">
        <f>(1*100)/1</f>
        <v>100</v>
      </c>
      <c r="AD76" s="5">
        <f t="shared" ref="AD76:AF76" si="304">(0*100)/1</f>
        <v>0</v>
      </c>
      <c r="AE76" s="5">
        <f t="shared" si="304"/>
        <v>0</v>
      </c>
      <c r="AF76" s="5">
        <f t="shared" si="304"/>
        <v>0</v>
      </c>
    </row>
    <row r="77">
      <c r="A77" s="1" t="s">
        <v>7</v>
      </c>
      <c r="B77" s="5">
        <f t="shared" ref="B77:H77" si="305">(0*100)/1</f>
        <v>0</v>
      </c>
      <c r="C77" s="5">
        <f t="shared" si="305"/>
        <v>0</v>
      </c>
      <c r="D77" s="5">
        <f t="shared" si="305"/>
        <v>0</v>
      </c>
      <c r="E77" s="5">
        <f t="shared" si="305"/>
        <v>0</v>
      </c>
      <c r="F77" s="5">
        <f t="shared" si="305"/>
        <v>0</v>
      </c>
      <c r="G77" s="5">
        <f t="shared" si="305"/>
        <v>0</v>
      </c>
      <c r="H77" s="5">
        <f t="shared" si="305"/>
        <v>0</v>
      </c>
      <c r="I77" s="5">
        <f t="shared" si="306"/>
        <v>100</v>
      </c>
      <c r="J77" s="5">
        <f t="shared" ref="J77:J81" si="314">(1*100)/1</f>
        <v>100</v>
      </c>
      <c r="K77" s="5">
        <f t="shared" ref="K77:R77" si="307">(0*100)/1</f>
        <v>0</v>
      </c>
      <c r="L77" s="5">
        <f t="shared" si="307"/>
        <v>0</v>
      </c>
      <c r="M77" s="5">
        <f t="shared" si="307"/>
        <v>0</v>
      </c>
      <c r="N77" s="5">
        <f t="shared" si="307"/>
        <v>0</v>
      </c>
      <c r="O77" s="5">
        <f t="shared" si="307"/>
        <v>0</v>
      </c>
      <c r="P77" s="5">
        <f t="shared" si="307"/>
        <v>0</v>
      </c>
      <c r="Q77" s="5">
        <f t="shared" si="307"/>
        <v>0</v>
      </c>
      <c r="R77" s="5">
        <f t="shared" si="307"/>
        <v>0</v>
      </c>
      <c r="S77" s="5">
        <f t="shared" si="291"/>
        <v>100</v>
      </c>
      <c r="T77" s="5">
        <f t="shared" si="292"/>
        <v>0</v>
      </c>
      <c r="U77" s="5">
        <f t="shared" ref="U77:Y77" si="308">(1*100)/1</f>
        <v>100</v>
      </c>
      <c r="V77" s="5">
        <f t="shared" si="308"/>
        <v>100</v>
      </c>
      <c r="W77" s="5">
        <f t="shared" si="308"/>
        <v>100</v>
      </c>
      <c r="X77" s="5">
        <f t="shared" si="308"/>
        <v>100</v>
      </c>
      <c r="Y77" s="5">
        <f t="shared" si="308"/>
        <v>100</v>
      </c>
      <c r="Z77" s="5">
        <f t="shared" ref="Z77:AA77" si="309">(0*100)/1</f>
        <v>0</v>
      </c>
      <c r="AA77" s="5">
        <f t="shared" si="309"/>
        <v>0</v>
      </c>
      <c r="AB77" s="5">
        <f t="shared" ref="AB77:AC77" si="310">(1*100)/1</f>
        <v>100</v>
      </c>
      <c r="AC77" s="5">
        <f t="shared" si="310"/>
        <v>100</v>
      </c>
      <c r="AD77" s="5">
        <f t="shared" ref="AD77:AF77" si="311">(0*100)/1</f>
        <v>0</v>
      </c>
      <c r="AE77" s="5">
        <f t="shared" si="311"/>
        <v>0</v>
      </c>
      <c r="AF77" s="5">
        <f t="shared" si="311"/>
        <v>0</v>
      </c>
    </row>
    <row r="78">
      <c r="A78" s="1" t="s">
        <v>8</v>
      </c>
      <c r="B78" s="5">
        <f t="shared" ref="B78:C78" si="312">(0*100)/1</f>
        <v>0</v>
      </c>
      <c r="C78" s="5">
        <f t="shared" si="312"/>
        <v>0</v>
      </c>
      <c r="D78" s="5">
        <f t="shared" ref="D78:D83" si="322">(1*100)/1</f>
        <v>100</v>
      </c>
      <c r="E78" s="5">
        <f t="shared" ref="E78:E83" si="323">(0*100)/1</f>
        <v>0</v>
      </c>
      <c r="F78" s="5">
        <f t="shared" ref="F78:G78" si="313">(1*100)/1</f>
        <v>100</v>
      </c>
      <c r="G78" s="5">
        <f t="shared" si="313"/>
        <v>100</v>
      </c>
      <c r="H78" s="5">
        <f t="shared" ref="H78:H79" si="325">(0*100)/1</f>
        <v>0</v>
      </c>
      <c r="I78" s="5">
        <f t="shared" si="306"/>
        <v>100</v>
      </c>
      <c r="J78" s="5">
        <f t="shared" si="314"/>
        <v>100</v>
      </c>
      <c r="K78" s="5">
        <f t="shared" ref="K78:K79" si="326">(1*100)/1</f>
        <v>100</v>
      </c>
      <c r="L78" s="5">
        <f t="shared" ref="L78:M78" si="315">(0*100)/1</f>
        <v>0</v>
      </c>
      <c r="M78" s="5">
        <f t="shared" si="315"/>
        <v>0</v>
      </c>
      <c r="N78" s="5">
        <f t="shared" ref="N78:O78" si="316">(1*100)/1</f>
        <v>100</v>
      </c>
      <c r="O78" s="5">
        <f t="shared" si="316"/>
        <v>100</v>
      </c>
      <c r="P78" s="5">
        <f t="shared" ref="P78:R78" si="317">(0*100)/1</f>
        <v>0</v>
      </c>
      <c r="Q78" s="5">
        <f t="shared" si="317"/>
        <v>0</v>
      </c>
      <c r="R78" s="5">
        <f t="shared" si="317"/>
        <v>0</v>
      </c>
      <c r="S78" s="5">
        <f t="shared" si="291"/>
        <v>100</v>
      </c>
      <c r="T78" s="5">
        <f t="shared" ref="T78:W78" si="318">(1*100)/1</f>
        <v>100</v>
      </c>
      <c r="U78" s="5">
        <f t="shared" si="318"/>
        <v>100</v>
      </c>
      <c r="V78" s="5">
        <f t="shared" si="318"/>
        <v>100</v>
      </c>
      <c r="W78" s="5">
        <f t="shared" si="318"/>
        <v>100</v>
      </c>
      <c r="X78" s="5">
        <f t="shared" ref="X78:Z78" si="319">(0*100)/1</f>
        <v>0</v>
      </c>
      <c r="Y78" s="5">
        <f t="shared" si="319"/>
        <v>0</v>
      </c>
      <c r="Z78" s="5">
        <f t="shared" si="319"/>
        <v>0</v>
      </c>
      <c r="AA78" s="5">
        <f>(1*100)/1</f>
        <v>100</v>
      </c>
      <c r="AB78" s="5">
        <f>(0*100)/1</f>
        <v>0</v>
      </c>
      <c r="AC78" s="5">
        <f>(1*100)/1</f>
        <v>100</v>
      </c>
      <c r="AD78" s="5">
        <f t="shared" ref="AD78:AF78" si="320">(0*100)/1</f>
        <v>0</v>
      </c>
      <c r="AE78" s="5">
        <f t="shared" si="320"/>
        <v>0</v>
      </c>
      <c r="AF78" s="5">
        <f t="shared" si="320"/>
        <v>0</v>
      </c>
    </row>
    <row r="79">
      <c r="A79" s="1" t="s">
        <v>9</v>
      </c>
      <c r="B79" s="5">
        <f t="shared" ref="B79:C79" si="321">(0*100)/1</f>
        <v>0</v>
      </c>
      <c r="C79" s="5">
        <f t="shared" si="321"/>
        <v>0</v>
      </c>
      <c r="D79" s="5">
        <f t="shared" si="322"/>
        <v>100</v>
      </c>
      <c r="E79" s="5">
        <f t="shared" si="323"/>
        <v>0</v>
      </c>
      <c r="F79" s="5">
        <f t="shared" ref="F79:G79" si="324">(1*100)/1</f>
        <v>100</v>
      </c>
      <c r="G79" s="5">
        <f t="shared" si="324"/>
        <v>100</v>
      </c>
      <c r="H79" s="5">
        <f t="shared" si="325"/>
        <v>0</v>
      </c>
      <c r="I79" s="5">
        <f>(0*100)/1</f>
        <v>0</v>
      </c>
      <c r="J79" s="5">
        <f t="shared" si="314"/>
        <v>100</v>
      </c>
      <c r="K79" s="5">
        <f t="shared" si="326"/>
        <v>100</v>
      </c>
      <c r="L79" s="5">
        <f>(0*100)/1</f>
        <v>0</v>
      </c>
      <c r="M79" s="5">
        <f t="shared" ref="M79:M83" si="334">(1*100)/1</f>
        <v>100</v>
      </c>
      <c r="N79" s="5">
        <f t="shared" ref="N79:Q79" si="327">(0*100)/1</f>
        <v>0</v>
      </c>
      <c r="O79" s="5">
        <f t="shared" si="327"/>
        <v>0</v>
      </c>
      <c r="P79" s="5">
        <f t="shared" si="327"/>
        <v>0</v>
      </c>
      <c r="Q79" s="5">
        <f t="shared" si="327"/>
        <v>0</v>
      </c>
      <c r="R79" s="5">
        <f t="shared" ref="R79:V79" si="328">(1*100)/1</f>
        <v>100</v>
      </c>
      <c r="S79" s="5">
        <f t="shared" si="328"/>
        <v>100</v>
      </c>
      <c r="T79" s="5">
        <f t="shared" si="328"/>
        <v>100</v>
      </c>
      <c r="U79" s="5">
        <f t="shared" si="328"/>
        <v>100</v>
      </c>
      <c r="V79" s="5">
        <f t="shared" si="328"/>
        <v>100</v>
      </c>
      <c r="W79" s="5">
        <f t="shared" ref="W79:X79" si="329">(0*100)/1</f>
        <v>0</v>
      </c>
      <c r="X79" s="5">
        <f t="shared" si="329"/>
        <v>0</v>
      </c>
      <c r="Y79" s="5">
        <f>(1*100)/1</f>
        <v>100</v>
      </c>
      <c r="Z79" s="5">
        <f t="shared" ref="Z79:AF79" si="330">(0*100)/1</f>
        <v>0</v>
      </c>
      <c r="AA79" s="5">
        <f t="shared" si="330"/>
        <v>0</v>
      </c>
      <c r="AB79" s="5">
        <f t="shared" si="330"/>
        <v>0</v>
      </c>
      <c r="AC79" s="5">
        <f t="shared" si="330"/>
        <v>0</v>
      </c>
      <c r="AD79" s="5">
        <f t="shared" si="330"/>
        <v>0</v>
      </c>
      <c r="AE79" s="5">
        <f t="shared" si="330"/>
        <v>0</v>
      </c>
      <c r="AF79" s="5">
        <f t="shared" si="330"/>
        <v>0</v>
      </c>
    </row>
    <row r="80">
      <c r="A80" s="1" t="s">
        <v>10</v>
      </c>
      <c r="B80" s="5">
        <f t="shared" ref="B80:C80" si="331">(0*100)/1</f>
        <v>0</v>
      </c>
      <c r="C80" s="5">
        <f t="shared" si="331"/>
        <v>0</v>
      </c>
      <c r="D80" s="5">
        <f t="shared" si="322"/>
        <v>100</v>
      </c>
      <c r="E80" s="5">
        <f t="shared" si="323"/>
        <v>0</v>
      </c>
      <c r="F80" s="5">
        <f t="shared" ref="F80:I80" si="332">(0*100)/1</f>
        <v>0</v>
      </c>
      <c r="G80" s="5">
        <f t="shared" si="332"/>
        <v>0</v>
      </c>
      <c r="H80" s="5">
        <f t="shared" si="332"/>
        <v>0</v>
      </c>
      <c r="I80" s="5">
        <f t="shared" si="332"/>
        <v>0</v>
      </c>
      <c r="J80" s="5">
        <f t="shared" si="314"/>
        <v>100</v>
      </c>
      <c r="K80" s="5">
        <f t="shared" ref="K80:L80" si="333">(0*100)/1</f>
        <v>0</v>
      </c>
      <c r="L80" s="5">
        <f t="shared" si="333"/>
        <v>0</v>
      </c>
      <c r="M80" s="5">
        <f t="shared" si="334"/>
        <v>100</v>
      </c>
      <c r="N80" s="5">
        <f t="shared" ref="N80:N82" si="342">(0*100)/1</f>
        <v>0</v>
      </c>
      <c r="O80" s="5">
        <f t="shared" ref="O80:O81" si="343">(1*100)/1</f>
        <v>100</v>
      </c>
      <c r="P80" s="5">
        <f t="shared" ref="P80:Q80" si="335">(0*100)/1</f>
        <v>0</v>
      </c>
      <c r="Q80" s="5">
        <f t="shared" si="335"/>
        <v>0</v>
      </c>
      <c r="R80" s="5">
        <f t="shared" ref="R80:S80" si="336">(1*100)/1</f>
        <v>100</v>
      </c>
      <c r="S80" s="5">
        <f t="shared" si="336"/>
        <v>100</v>
      </c>
      <c r="T80" s="5">
        <f>(0*100)/1</f>
        <v>0</v>
      </c>
      <c r="U80" s="5">
        <f t="shared" ref="U80:V80" si="337">(1*100)/1</f>
        <v>100</v>
      </c>
      <c r="V80" s="5">
        <f t="shared" si="337"/>
        <v>100</v>
      </c>
      <c r="W80" s="5">
        <f t="shared" ref="W80:AF80" si="338">(0*100)/1</f>
        <v>0</v>
      </c>
      <c r="X80" s="5">
        <f t="shared" si="338"/>
        <v>0</v>
      </c>
      <c r="Y80" s="5">
        <f t="shared" si="338"/>
        <v>0</v>
      </c>
      <c r="Z80" s="5">
        <f t="shared" si="338"/>
        <v>0</v>
      </c>
      <c r="AA80" s="5">
        <f t="shared" si="338"/>
        <v>0</v>
      </c>
      <c r="AB80" s="5">
        <f t="shared" si="338"/>
        <v>0</v>
      </c>
      <c r="AC80" s="5">
        <f t="shared" si="338"/>
        <v>0</v>
      </c>
      <c r="AD80" s="5">
        <f t="shared" si="338"/>
        <v>0</v>
      </c>
      <c r="AE80" s="5">
        <f t="shared" si="338"/>
        <v>0</v>
      </c>
      <c r="AF80" s="5">
        <f t="shared" si="338"/>
        <v>0</v>
      </c>
    </row>
    <row r="81">
      <c r="A81" s="1" t="s">
        <v>11</v>
      </c>
      <c r="B81" s="5">
        <f t="shared" ref="B81:C81" si="339">(0*100)/1</f>
        <v>0</v>
      </c>
      <c r="C81" s="5">
        <f t="shared" si="339"/>
        <v>0</v>
      </c>
      <c r="D81" s="5">
        <f t="shared" si="322"/>
        <v>100</v>
      </c>
      <c r="E81" s="5">
        <f t="shared" si="323"/>
        <v>0</v>
      </c>
      <c r="F81" s="5">
        <f t="shared" ref="F81:I81" si="340">(0*100)/1</f>
        <v>0</v>
      </c>
      <c r="G81" s="5">
        <f t="shared" si="340"/>
        <v>0</v>
      </c>
      <c r="H81" s="5">
        <f t="shared" si="340"/>
        <v>0</v>
      </c>
      <c r="I81" s="5">
        <f t="shared" si="340"/>
        <v>0</v>
      </c>
      <c r="J81" s="5">
        <f t="shared" si="314"/>
        <v>100</v>
      </c>
      <c r="K81" s="5">
        <f t="shared" ref="K81:L81" si="341">(0*100)/1</f>
        <v>0</v>
      </c>
      <c r="L81" s="5">
        <f t="shared" si="341"/>
        <v>0</v>
      </c>
      <c r="M81" s="5">
        <f t="shared" si="334"/>
        <v>100</v>
      </c>
      <c r="N81" s="5">
        <f t="shared" si="342"/>
        <v>0</v>
      </c>
      <c r="O81" s="5">
        <f t="shared" si="343"/>
        <v>100</v>
      </c>
      <c r="P81" s="5">
        <f>(1*100)/1</f>
        <v>100</v>
      </c>
      <c r="Q81" s="5">
        <f t="shared" ref="Q81:R81" si="344">(0*100)/1</f>
        <v>0</v>
      </c>
      <c r="R81" s="5">
        <f t="shared" si="344"/>
        <v>0</v>
      </c>
      <c r="S81" s="5">
        <f t="shared" ref="S81:V81" si="345">(1*100)/1</f>
        <v>100</v>
      </c>
      <c r="T81" s="5">
        <f t="shared" si="345"/>
        <v>100</v>
      </c>
      <c r="U81" s="5">
        <f t="shared" si="345"/>
        <v>100</v>
      </c>
      <c r="V81" s="5">
        <f t="shared" si="345"/>
        <v>100</v>
      </c>
      <c r="W81" s="5">
        <f t="shared" ref="W81:Y81" si="346">(0*100)/1</f>
        <v>0</v>
      </c>
      <c r="X81" s="5">
        <f t="shared" si="346"/>
        <v>0</v>
      </c>
      <c r="Y81" s="5">
        <f t="shared" si="346"/>
        <v>0</v>
      </c>
      <c r="Z81" s="5">
        <f>(1*100)/1</f>
        <v>100</v>
      </c>
      <c r="AA81" s="5">
        <f t="shared" ref="AA81:AC81" si="347">(0*100)/1</f>
        <v>0</v>
      </c>
      <c r="AB81" s="5">
        <f t="shared" si="347"/>
        <v>0</v>
      </c>
      <c r="AC81" s="5">
        <f t="shared" si="347"/>
        <v>0</v>
      </c>
      <c r="AD81" s="5">
        <f t="shared" ref="AD81:AD82" si="355">(1*100)/1</f>
        <v>100</v>
      </c>
      <c r="AE81" s="5">
        <f t="shared" ref="AE81:AF81" si="348">(0*100)/1</f>
        <v>0</v>
      </c>
      <c r="AF81" s="5">
        <f t="shared" si="348"/>
        <v>0</v>
      </c>
    </row>
    <row r="82">
      <c r="A82" s="1" t="s">
        <v>12</v>
      </c>
      <c r="B82" s="5">
        <f t="shared" ref="B82:C82" si="349">(0*100)/1</f>
        <v>0</v>
      </c>
      <c r="C82" s="5">
        <f t="shared" si="349"/>
        <v>0</v>
      </c>
      <c r="D82" s="5">
        <f t="shared" si="322"/>
        <v>100</v>
      </c>
      <c r="E82" s="5">
        <f t="shared" si="323"/>
        <v>0</v>
      </c>
      <c r="F82" s="5">
        <f>(1*100)/1</f>
        <v>100</v>
      </c>
      <c r="G82" s="5">
        <f t="shared" ref="G82:J82" si="350">(0*100)/1</f>
        <v>0</v>
      </c>
      <c r="H82" s="5">
        <f t="shared" si="350"/>
        <v>0</v>
      </c>
      <c r="I82" s="5">
        <f t="shared" si="350"/>
        <v>0</v>
      </c>
      <c r="J82" s="5">
        <f t="shared" si="350"/>
        <v>0</v>
      </c>
      <c r="K82" s="5">
        <f t="shared" ref="K82:K84" si="360">(1*100)/1</f>
        <v>100</v>
      </c>
      <c r="L82" s="5">
        <f t="shared" ref="L82:L84" si="361">(0*100)/1</f>
        <v>0</v>
      </c>
      <c r="M82" s="5">
        <f t="shared" si="334"/>
        <v>100</v>
      </c>
      <c r="N82" s="5">
        <f t="shared" si="342"/>
        <v>0</v>
      </c>
      <c r="O82" s="5">
        <f t="shared" ref="O82:Q82" si="351">(0*100)/1</f>
        <v>0</v>
      </c>
      <c r="P82" s="5">
        <f t="shared" si="351"/>
        <v>0</v>
      </c>
      <c r="Q82" s="5">
        <f t="shared" si="351"/>
        <v>0</v>
      </c>
      <c r="R82" s="5">
        <f t="shared" ref="R82:S82" si="352">(1*100)/1</f>
        <v>100</v>
      </c>
      <c r="S82" s="5">
        <f t="shared" si="352"/>
        <v>100</v>
      </c>
      <c r="T82" s="5">
        <f>(0*100)/1</f>
        <v>0</v>
      </c>
      <c r="U82" s="5">
        <f t="shared" ref="U82:W82" si="353">(1*100)/1</f>
        <v>100</v>
      </c>
      <c r="V82" s="5">
        <f t="shared" si="353"/>
        <v>100</v>
      </c>
      <c r="W82" s="5">
        <f t="shared" si="353"/>
        <v>100</v>
      </c>
      <c r="X82" s="5">
        <f>(0*100)/1</f>
        <v>0</v>
      </c>
      <c r="Y82" s="5">
        <f t="shared" ref="Y82:Y85" si="364">(1*100)/1</f>
        <v>100</v>
      </c>
      <c r="Z82" s="5">
        <f t="shared" ref="Z82:AC82" si="354">(0*100)/1</f>
        <v>0</v>
      </c>
      <c r="AA82" s="5">
        <f t="shared" si="354"/>
        <v>0</v>
      </c>
      <c r="AB82" s="5">
        <f t="shared" si="354"/>
        <v>0</v>
      </c>
      <c r="AC82" s="5">
        <f t="shared" si="354"/>
        <v>0</v>
      </c>
      <c r="AD82" s="5">
        <f t="shared" si="355"/>
        <v>100</v>
      </c>
      <c r="AE82" s="5">
        <f t="shared" ref="AE82:AF82" si="356">(0*100)/1</f>
        <v>0</v>
      </c>
      <c r="AF82" s="5">
        <f t="shared" si="356"/>
        <v>0</v>
      </c>
    </row>
    <row r="83">
      <c r="A83" s="1" t="s">
        <v>13</v>
      </c>
      <c r="B83" s="5">
        <f t="shared" ref="B83:C83" si="357">(0*100)/1</f>
        <v>0</v>
      </c>
      <c r="C83" s="5">
        <f t="shared" si="357"/>
        <v>0</v>
      </c>
      <c r="D83" s="5">
        <f t="shared" si="322"/>
        <v>100</v>
      </c>
      <c r="E83" s="5">
        <f t="shared" si="323"/>
        <v>0</v>
      </c>
      <c r="F83" s="5">
        <f t="shared" ref="F83:G83" si="358">(0*100)/1</f>
        <v>0</v>
      </c>
      <c r="G83" s="5">
        <f t="shared" si="358"/>
        <v>0</v>
      </c>
      <c r="H83" s="5">
        <f>(1*100)/1</f>
        <v>100</v>
      </c>
      <c r="I83" s="5">
        <f t="shared" ref="I83:J83" si="359">(0*100)/1</f>
        <v>0</v>
      </c>
      <c r="J83" s="5">
        <f t="shared" si="359"/>
        <v>0</v>
      </c>
      <c r="K83" s="5">
        <f t="shared" si="360"/>
        <v>100</v>
      </c>
      <c r="L83" s="5">
        <f t="shared" si="361"/>
        <v>0</v>
      </c>
      <c r="M83" s="5">
        <f t="shared" si="334"/>
        <v>100</v>
      </c>
      <c r="N83" s="5">
        <f>(1*100)/1</f>
        <v>100</v>
      </c>
      <c r="O83" s="5">
        <f>(0*100)/1</f>
        <v>0</v>
      </c>
      <c r="P83" s="5">
        <f>(1*100)/1</f>
        <v>100</v>
      </c>
      <c r="Q83" s="5">
        <f>(0*100)/1</f>
        <v>0</v>
      </c>
      <c r="R83" s="5">
        <f t="shared" ref="R83:V83" si="362">(1*100)/1</f>
        <v>100</v>
      </c>
      <c r="S83" s="5">
        <f t="shared" si="362"/>
        <v>100</v>
      </c>
      <c r="T83" s="5">
        <f t="shared" si="362"/>
        <v>100</v>
      </c>
      <c r="U83" s="5">
        <f t="shared" si="362"/>
        <v>100</v>
      </c>
      <c r="V83" s="5">
        <f t="shared" si="362"/>
        <v>100</v>
      </c>
      <c r="W83" s="5">
        <f t="shared" ref="W83:X83" si="363">(0*100)/1</f>
        <v>0</v>
      </c>
      <c r="X83" s="5">
        <f t="shared" si="363"/>
        <v>0</v>
      </c>
      <c r="Y83" s="5">
        <f t="shared" si="364"/>
        <v>100</v>
      </c>
      <c r="Z83" s="5">
        <f t="shared" ref="Z83:AF83" si="365">(0*100)/1</f>
        <v>0</v>
      </c>
      <c r="AA83" s="5">
        <f t="shared" si="365"/>
        <v>0</v>
      </c>
      <c r="AB83" s="5">
        <f t="shared" si="365"/>
        <v>0</v>
      </c>
      <c r="AC83" s="5">
        <f t="shared" si="365"/>
        <v>0</v>
      </c>
      <c r="AD83" s="5">
        <f t="shared" si="365"/>
        <v>0</v>
      </c>
      <c r="AE83" s="5">
        <f t="shared" si="365"/>
        <v>0</v>
      </c>
      <c r="AF83" s="5">
        <f t="shared" si="365"/>
        <v>0</v>
      </c>
    </row>
    <row r="84">
      <c r="A84" s="1" t="s">
        <v>14</v>
      </c>
      <c r="B84" s="5">
        <f>(1*100)/1</f>
        <v>100</v>
      </c>
      <c r="C84" s="5">
        <f t="shared" ref="C84:E84" si="366">(0*100)/1</f>
        <v>0</v>
      </c>
      <c r="D84" s="5">
        <f t="shared" si="366"/>
        <v>0</v>
      </c>
      <c r="E84" s="5">
        <f t="shared" si="366"/>
        <v>0</v>
      </c>
      <c r="F84" s="5">
        <f t="shared" ref="F84:F85" si="374">(1*100)/1</f>
        <v>100</v>
      </c>
      <c r="G84" s="5">
        <f t="shared" ref="G84:J84" si="367">(0*100)/1</f>
        <v>0</v>
      </c>
      <c r="H84" s="5">
        <f t="shared" si="367"/>
        <v>0</v>
      </c>
      <c r="I84" s="5">
        <f t="shared" si="367"/>
        <v>0</v>
      </c>
      <c r="J84" s="5">
        <f t="shared" si="367"/>
        <v>0</v>
      </c>
      <c r="K84" s="5">
        <f t="shared" si="360"/>
        <v>100</v>
      </c>
      <c r="L84" s="5">
        <f t="shared" si="361"/>
        <v>0</v>
      </c>
      <c r="M84" s="5">
        <f t="shared" ref="M84:Q84" si="368">(0*100)/1</f>
        <v>0</v>
      </c>
      <c r="N84" s="5">
        <f t="shared" si="368"/>
        <v>0</v>
      </c>
      <c r="O84" s="5">
        <f t="shared" si="368"/>
        <v>0</v>
      </c>
      <c r="P84" s="5">
        <f t="shared" si="368"/>
        <v>0</v>
      </c>
      <c r="Q84" s="5">
        <f t="shared" si="368"/>
        <v>0</v>
      </c>
      <c r="R84" s="5">
        <f t="shared" ref="R84:S84" si="369">(1*100)/1</f>
        <v>100</v>
      </c>
      <c r="S84" s="5">
        <f t="shared" si="369"/>
        <v>100</v>
      </c>
      <c r="T84" s="5">
        <f t="shared" ref="T84:T85" si="378">(0*100)/1</f>
        <v>0</v>
      </c>
      <c r="U84" s="5">
        <f t="shared" ref="U84:V84" si="370">(1*100)/1</f>
        <v>100</v>
      </c>
      <c r="V84" s="5">
        <f t="shared" si="370"/>
        <v>100</v>
      </c>
      <c r="W84" s="5">
        <f t="shared" ref="W84:X84" si="371">(0*100)/1</f>
        <v>0</v>
      </c>
      <c r="X84" s="5">
        <f t="shared" si="371"/>
        <v>0</v>
      </c>
      <c r="Y84" s="5">
        <f t="shared" si="364"/>
        <v>100</v>
      </c>
      <c r="Z84" s="5">
        <f t="shared" ref="Z84:AF84" si="372">(0*100)/1</f>
        <v>0</v>
      </c>
      <c r="AA84" s="5">
        <f t="shared" si="372"/>
        <v>0</v>
      </c>
      <c r="AB84" s="5">
        <f t="shared" si="372"/>
        <v>0</v>
      </c>
      <c r="AC84" s="5">
        <f t="shared" si="372"/>
        <v>0</v>
      </c>
      <c r="AD84" s="5">
        <f t="shared" si="372"/>
        <v>0</v>
      </c>
      <c r="AE84" s="5">
        <f t="shared" si="372"/>
        <v>0</v>
      </c>
      <c r="AF84" s="5">
        <f t="shared" si="372"/>
        <v>0</v>
      </c>
    </row>
    <row r="85">
      <c r="A85" s="1" t="s">
        <v>15</v>
      </c>
      <c r="B85" s="5">
        <f t="shared" ref="B85:E85" si="373">(0*100)/1</f>
        <v>0</v>
      </c>
      <c r="C85" s="5">
        <f t="shared" si="373"/>
        <v>0</v>
      </c>
      <c r="D85" s="5">
        <f t="shared" si="373"/>
        <v>0</v>
      </c>
      <c r="E85" s="5">
        <f t="shared" si="373"/>
        <v>0</v>
      </c>
      <c r="F85" s="5">
        <f t="shared" si="374"/>
        <v>100</v>
      </c>
      <c r="G85" s="5">
        <f t="shared" ref="G85:M85" si="375">(0*100)/1</f>
        <v>0</v>
      </c>
      <c r="H85" s="5">
        <f t="shared" si="375"/>
        <v>0</v>
      </c>
      <c r="I85" s="5">
        <f t="shared" si="375"/>
        <v>0</v>
      </c>
      <c r="J85" s="5">
        <f t="shared" si="375"/>
        <v>0</v>
      </c>
      <c r="K85" s="5">
        <f t="shared" si="375"/>
        <v>0</v>
      </c>
      <c r="L85" s="5">
        <f t="shared" si="375"/>
        <v>0</v>
      </c>
      <c r="M85" s="5">
        <f t="shared" si="375"/>
        <v>0</v>
      </c>
      <c r="N85" s="5">
        <f>(1*100)/1</f>
        <v>100</v>
      </c>
      <c r="O85" s="5">
        <f t="shared" ref="O85:Q85" si="376">(0*100)/1</f>
        <v>0</v>
      </c>
      <c r="P85" s="5">
        <f t="shared" si="376"/>
        <v>0</v>
      </c>
      <c r="Q85" s="5">
        <f t="shared" si="376"/>
        <v>0</v>
      </c>
      <c r="R85" s="5">
        <f t="shared" ref="R85:S85" si="377">(1*100)/1</f>
        <v>100</v>
      </c>
      <c r="S85" s="5">
        <f t="shared" si="377"/>
        <v>100</v>
      </c>
      <c r="T85" s="5">
        <f t="shared" si="378"/>
        <v>0</v>
      </c>
      <c r="U85" s="5">
        <f t="shared" ref="U85:V85" si="379">(1*100)/1</f>
        <v>100</v>
      </c>
      <c r="V85" s="5">
        <f t="shared" si="379"/>
        <v>100</v>
      </c>
      <c r="W85" s="5">
        <f t="shared" ref="W85:X85" si="380">(0*100)/1</f>
        <v>0</v>
      </c>
      <c r="X85" s="5">
        <f t="shared" si="380"/>
        <v>0</v>
      </c>
      <c r="Y85" s="5">
        <f t="shared" si="364"/>
        <v>100</v>
      </c>
      <c r="Z85" s="5">
        <f t="shared" ref="Z85:AF85" si="381">(0*100)/1</f>
        <v>0</v>
      </c>
      <c r="AA85" s="5">
        <f t="shared" si="381"/>
        <v>0</v>
      </c>
      <c r="AB85" s="5">
        <f t="shared" si="381"/>
        <v>0</v>
      </c>
      <c r="AC85" s="5">
        <f t="shared" si="381"/>
        <v>0</v>
      </c>
      <c r="AD85" s="5">
        <f t="shared" si="381"/>
        <v>0</v>
      </c>
      <c r="AE85" s="5">
        <f t="shared" si="381"/>
        <v>0</v>
      </c>
      <c r="AF85" s="5">
        <f t="shared" si="381"/>
        <v>0</v>
      </c>
    </row>
    <row r="86">
      <c r="A86" s="1" t="s">
        <v>16</v>
      </c>
      <c r="B86" s="5">
        <f t="shared" ref="B86:AF86" si="382">(0*100)/1</f>
        <v>0</v>
      </c>
      <c r="C86" s="5">
        <f t="shared" si="382"/>
        <v>0</v>
      </c>
      <c r="D86" s="5">
        <f t="shared" si="382"/>
        <v>0</v>
      </c>
      <c r="E86" s="5">
        <f t="shared" si="382"/>
        <v>0</v>
      </c>
      <c r="F86" s="5">
        <f t="shared" si="382"/>
        <v>0</v>
      </c>
      <c r="G86" s="5">
        <f t="shared" si="382"/>
        <v>0</v>
      </c>
      <c r="H86" s="5">
        <f t="shared" si="382"/>
        <v>0</v>
      </c>
      <c r="I86" s="5">
        <f t="shared" si="382"/>
        <v>0</v>
      </c>
      <c r="J86" s="5">
        <f t="shared" si="382"/>
        <v>0</v>
      </c>
      <c r="K86" s="5">
        <f t="shared" si="382"/>
        <v>0</v>
      </c>
      <c r="L86" s="5">
        <f t="shared" si="382"/>
        <v>0</v>
      </c>
      <c r="M86" s="5">
        <f t="shared" si="382"/>
        <v>0</v>
      </c>
      <c r="N86" s="5">
        <f t="shared" si="382"/>
        <v>0</v>
      </c>
      <c r="O86" s="5">
        <f t="shared" si="382"/>
        <v>0</v>
      </c>
      <c r="P86" s="5">
        <f t="shared" si="382"/>
        <v>0</v>
      </c>
      <c r="Q86" s="5">
        <f t="shared" si="382"/>
        <v>0</v>
      </c>
      <c r="R86" s="5">
        <f t="shared" si="382"/>
        <v>0</v>
      </c>
      <c r="S86" s="5">
        <f t="shared" si="382"/>
        <v>0</v>
      </c>
      <c r="T86" s="5">
        <f t="shared" si="382"/>
        <v>0</v>
      </c>
      <c r="U86" s="5">
        <f t="shared" si="382"/>
        <v>0</v>
      </c>
      <c r="V86" s="5">
        <f t="shared" si="382"/>
        <v>0</v>
      </c>
      <c r="W86" s="5">
        <f t="shared" si="382"/>
        <v>0</v>
      </c>
      <c r="X86" s="5">
        <f t="shared" si="382"/>
        <v>0</v>
      </c>
      <c r="Y86" s="5">
        <f t="shared" si="382"/>
        <v>0</v>
      </c>
      <c r="Z86" s="5">
        <f t="shared" si="382"/>
        <v>0</v>
      </c>
      <c r="AA86" s="5">
        <f t="shared" si="382"/>
        <v>0</v>
      </c>
      <c r="AB86" s="5">
        <f t="shared" si="382"/>
        <v>0</v>
      </c>
      <c r="AC86" s="5">
        <f t="shared" si="382"/>
        <v>0</v>
      </c>
      <c r="AD86" s="5">
        <f t="shared" si="382"/>
        <v>0</v>
      </c>
      <c r="AE86" s="5">
        <f t="shared" si="382"/>
        <v>0</v>
      </c>
      <c r="AF86" s="5">
        <f t="shared" si="382"/>
        <v>0</v>
      </c>
    </row>
    <row r="87">
      <c r="A87" s="1" t="s">
        <v>17</v>
      </c>
      <c r="B87" s="5">
        <f t="shared" ref="B87:AF87" si="383">(0*100)/1</f>
        <v>0</v>
      </c>
      <c r="C87" s="5">
        <f t="shared" si="383"/>
        <v>0</v>
      </c>
      <c r="D87" s="5">
        <f t="shared" si="383"/>
        <v>0</v>
      </c>
      <c r="E87" s="5">
        <f t="shared" si="383"/>
        <v>0</v>
      </c>
      <c r="F87" s="5">
        <f t="shared" si="383"/>
        <v>0</v>
      </c>
      <c r="G87" s="5">
        <f t="shared" si="383"/>
        <v>0</v>
      </c>
      <c r="H87" s="5">
        <f t="shared" si="383"/>
        <v>0</v>
      </c>
      <c r="I87" s="5">
        <f t="shared" si="383"/>
        <v>0</v>
      </c>
      <c r="J87" s="5">
        <f t="shared" si="383"/>
        <v>0</v>
      </c>
      <c r="K87" s="5">
        <f t="shared" si="383"/>
        <v>0</v>
      </c>
      <c r="L87" s="5">
        <f t="shared" si="383"/>
        <v>0</v>
      </c>
      <c r="M87" s="5">
        <f t="shared" si="383"/>
        <v>0</v>
      </c>
      <c r="N87" s="5">
        <f t="shared" si="383"/>
        <v>0</v>
      </c>
      <c r="O87" s="5">
        <f t="shared" si="383"/>
        <v>0</v>
      </c>
      <c r="P87" s="5">
        <f t="shared" si="383"/>
        <v>0</v>
      </c>
      <c r="Q87" s="5">
        <f t="shared" si="383"/>
        <v>0</v>
      </c>
      <c r="R87" s="5">
        <f t="shared" si="383"/>
        <v>0</v>
      </c>
      <c r="S87" s="5">
        <f t="shared" si="383"/>
        <v>0</v>
      </c>
      <c r="T87" s="5">
        <f t="shared" si="383"/>
        <v>0</v>
      </c>
      <c r="U87" s="5">
        <f t="shared" si="383"/>
        <v>0</v>
      </c>
      <c r="V87" s="5">
        <f t="shared" si="383"/>
        <v>0</v>
      </c>
      <c r="W87" s="5">
        <f t="shared" si="383"/>
        <v>0</v>
      </c>
      <c r="X87" s="5">
        <f t="shared" si="383"/>
        <v>0</v>
      </c>
      <c r="Y87" s="5">
        <f t="shared" si="383"/>
        <v>0</v>
      </c>
      <c r="Z87" s="5">
        <f t="shared" si="383"/>
        <v>0</v>
      </c>
      <c r="AA87" s="5">
        <f t="shared" si="383"/>
        <v>0</v>
      </c>
      <c r="AB87" s="5">
        <f t="shared" si="383"/>
        <v>0</v>
      </c>
      <c r="AC87" s="5">
        <f t="shared" si="383"/>
        <v>0</v>
      </c>
      <c r="AD87" s="5">
        <f t="shared" si="383"/>
        <v>0</v>
      </c>
      <c r="AE87" s="5">
        <f t="shared" si="383"/>
        <v>0</v>
      </c>
      <c r="AF87" s="5">
        <f t="shared" si="383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45931.0</v>
      </c>
      <c r="C1" s="2">
        <v>45932.0</v>
      </c>
      <c r="D1" s="2">
        <v>45933.0</v>
      </c>
      <c r="E1" s="2">
        <v>45934.0</v>
      </c>
      <c r="F1" s="2">
        <v>45935.0</v>
      </c>
      <c r="G1" s="2">
        <v>45936.0</v>
      </c>
      <c r="H1" s="2">
        <v>45937.0</v>
      </c>
      <c r="I1" s="2">
        <v>45938.0</v>
      </c>
      <c r="J1" s="2">
        <v>45939.0</v>
      </c>
      <c r="K1" s="2">
        <v>45940.0</v>
      </c>
      <c r="L1" s="2">
        <v>45941.0</v>
      </c>
      <c r="M1" s="2">
        <v>45942.0</v>
      </c>
      <c r="N1" s="2">
        <v>45943.0</v>
      </c>
      <c r="O1" s="2">
        <v>45944.0</v>
      </c>
      <c r="P1" s="2">
        <v>45945.0</v>
      </c>
      <c r="Q1" s="2">
        <v>45946.0</v>
      </c>
      <c r="R1" s="2">
        <v>45947.0</v>
      </c>
      <c r="S1" s="2">
        <v>45948.0</v>
      </c>
      <c r="T1" s="2">
        <v>45949.0</v>
      </c>
      <c r="U1" s="2">
        <v>45950.0</v>
      </c>
      <c r="V1" s="2">
        <v>45951.0</v>
      </c>
      <c r="W1" s="2">
        <v>45952.0</v>
      </c>
      <c r="X1" s="2">
        <v>45953.0</v>
      </c>
      <c r="Y1" s="2">
        <v>45954.0</v>
      </c>
      <c r="Z1" s="2">
        <v>45955.0</v>
      </c>
      <c r="AA1" s="2">
        <v>45956.0</v>
      </c>
      <c r="AB1" s="2">
        <v>45957.0</v>
      </c>
      <c r="AC1" s="2">
        <v>45958.0</v>
      </c>
      <c r="AD1" s="2">
        <v>45959.0</v>
      </c>
      <c r="AE1" s="2">
        <v>45960.0</v>
      </c>
      <c r="AF1" s="2">
        <v>45961.0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X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ref="Y3:Y4" si="4">(1*100)/10</f>
        <v>10</v>
      </c>
      <c r="Z3" s="4">
        <f t="shared" ref="Z3:AF3" si="2">(0*100)/10</f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  <c r="AG3" s="4">
        <f>AVERAGE(C5:AF16)</f>
        <v>25.44444444</v>
      </c>
    </row>
    <row r="4">
      <c r="A4" s="1" t="s">
        <v>3</v>
      </c>
      <c r="B4" s="4">
        <f t="shared" ref="B4:X4" si="3">(0*100)/10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 t="shared" si="3"/>
        <v>0</v>
      </c>
      <c r="X4" s="4">
        <f t="shared" si="3"/>
        <v>0</v>
      </c>
      <c r="Y4" s="4">
        <f t="shared" si="4"/>
        <v>10</v>
      </c>
      <c r="Z4" s="4">
        <f t="shared" ref="Z4:AF4" si="5">(0*100)/10</f>
        <v>0</v>
      </c>
      <c r="AA4" s="4">
        <f t="shared" si="5"/>
        <v>0</v>
      </c>
      <c r="AB4" s="4">
        <f t="shared" si="5"/>
        <v>0</v>
      </c>
      <c r="AC4" s="4">
        <f t="shared" si="5"/>
        <v>0</v>
      </c>
      <c r="AD4" s="4">
        <f t="shared" si="5"/>
        <v>0</v>
      </c>
      <c r="AE4" s="4">
        <f t="shared" si="5"/>
        <v>0</v>
      </c>
      <c r="AF4" s="4">
        <f t="shared" si="5"/>
        <v>0</v>
      </c>
    </row>
    <row r="5">
      <c r="A5" s="1" t="s">
        <v>4</v>
      </c>
      <c r="B5" s="4">
        <f>(0*100)/10</f>
        <v>0</v>
      </c>
      <c r="C5" s="4">
        <f>(2*100)/10</f>
        <v>20</v>
      </c>
      <c r="D5" s="4">
        <f>(1*100)/10</f>
        <v>10</v>
      </c>
      <c r="E5" s="16">
        <f t="shared" ref="E5:E6" si="12">(3*100)/10</f>
        <v>30</v>
      </c>
      <c r="F5" s="4">
        <f>(2*100)/10</f>
        <v>20</v>
      </c>
      <c r="G5" s="4">
        <f t="shared" ref="G5:H5" si="6">(1*100)/10</f>
        <v>10</v>
      </c>
      <c r="H5" s="4">
        <f t="shared" si="6"/>
        <v>10</v>
      </c>
      <c r="I5" s="4">
        <f t="shared" ref="I5:J5" si="7">(2*100)/10</f>
        <v>20</v>
      </c>
      <c r="J5" s="4">
        <f t="shared" si="7"/>
        <v>20</v>
      </c>
      <c r="K5" s="4">
        <f>(3*100)/10</f>
        <v>30</v>
      </c>
      <c r="L5" s="4">
        <f>(2*100)/10</f>
        <v>20</v>
      </c>
      <c r="M5" s="4">
        <f>(0*100)/10</f>
        <v>0</v>
      </c>
      <c r="N5" s="4">
        <f t="shared" ref="N5:N6" si="14">(1*100)/10</f>
        <v>10</v>
      </c>
      <c r="O5" s="4">
        <f t="shared" ref="O5:P5" si="8">(0*100)/10</f>
        <v>0</v>
      </c>
      <c r="P5" s="4">
        <f t="shared" si="8"/>
        <v>0</v>
      </c>
      <c r="Q5" s="4">
        <f>(3*100)/10</f>
        <v>30</v>
      </c>
      <c r="R5" s="4">
        <f t="shared" ref="R5:R6" si="15">(1*100)/10</f>
        <v>10</v>
      </c>
      <c r="S5" s="4">
        <f>(3*100)/10</f>
        <v>30</v>
      </c>
      <c r="T5" s="4">
        <f>(1*100)/10</f>
        <v>10</v>
      </c>
      <c r="U5" s="4">
        <f>(2*100)/10</f>
        <v>20</v>
      </c>
      <c r="V5" s="4">
        <f>(0*100)/10</f>
        <v>0</v>
      </c>
      <c r="W5" s="4">
        <f t="shared" ref="W5:X5" si="9">(2*100)/10</f>
        <v>20</v>
      </c>
      <c r="X5" s="4">
        <f t="shared" si="9"/>
        <v>20</v>
      </c>
      <c r="Y5" s="4">
        <f>(3*100)/10</f>
        <v>30</v>
      </c>
      <c r="Z5" s="4">
        <f>(0*100)/10</f>
        <v>0</v>
      </c>
      <c r="AA5" s="4">
        <f>(1*100)/10</f>
        <v>10</v>
      </c>
      <c r="AB5" s="4">
        <f>(3*100)/10</f>
        <v>30</v>
      </c>
      <c r="AC5" s="4">
        <f t="shared" ref="AC5:AC6" si="17">(0*100)/10</f>
        <v>0</v>
      </c>
      <c r="AD5" s="4">
        <f t="shared" ref="AD5:AE5" si="10">(2*100)/10</f>
        <v>20</v>
      </c>
      <c r="AE5" s="4">
        <f t="shared" si="10"/>
        <v>20</v>
      </c>
      <c r="AF5" s="4">
        <f>(1*100)/10</f>
        <v>10</v>
      </c>
    </row>
    <row r="6">
      <c r="A6" s="1" t="s">
        <v>5</v>
      </c>
      <c r="B6" s="4">
        <f>(2*100)/10</f>
        <v>20</v>
      </c>
      <c r="C6" s="4">
        <f t="shared" ref="C6:D6" si="11">(4*100)/10</f>
        <v>40</v>
      </c>
      <c r="D6" s="4">
        <f t="shared" si="11"/>
        <v>40</v>
      </c>
      <c r="E6" s="4">
        <f t="shared" si="12"/>
        <v>30</v>
      </c>
      <c r="F6" s="4">
        <f t="shared" ref="F6:F7" si="20">(3*100)/10</f>
        <v>30</v>
      </c>
      <c r="G6" s="4">
        <f>(1*100)/10</f>
        <v>10</v>
      </c>
      <c r="H6" s="4">
        <f t="shared" ref="H6:J6" si="13">(3*100)/10</f>
        <v>30</v>
      </c>
      <c r="I6" s="4">
        <f t="shared" si="13"/>
        <v>30</v>
      </c>
      <c r="J6" s="4">
        <f t="shared" si="13"/>
        <v>30</v>
      </c>
      <c r="K6" s="4">
        <f>(4*100)/10</f>
        <v>40</v>
      </c>
      <c r="L6" s="4">
        <f>(6*100)/10</f>
        <v>60</v>
      </c>
      <c r="M6" s="4">
        <f>(2*100)/10</f>
        <v>20</v>
      </c>
      <c r="N6" s="4">
        <f t="shared" si="14"/>
        <v>10</v>
      </c>
      <c r="O6" s="4">
        <f t="shared" ref="O6:O7" si="21">(3*100)/10</f>
        <v>30</v>
      </c>
      <c r="P6" s="4">
        <f>(1*100)/10</f>
        <v>10</v>
      </c>
      <c r="Q6" s="4">
        <f>(4*100)/10</f>
        <v>40</v>
      </c>
      <c r="R6" s="4">
        <f t="shared" si="15"/>
        <v>10</v>
      </c>
      <c r="S6" s="4">
        <f>(7*100)/10</f>
        <v>70</v>
      </c>
      <c r="T6" s="4">
        <f t="shared" ref="T6:U6" si="16">(2*100)/10</f>
        <v>20</v>
      </c>
      <c r="U6" s="4">
        <f t="shared" si="16"/>
        <v>20</v>
      </c>
      <c r="V6" s="4">
        <f>(1*100)/10</f>
        <v>10</v>
      </c>
      <c r="W6" s="4">
        <f>(0*100)/10</f>
        <v>0</v>
      </c>
      <c r="X6" s="4">
        <f>(3*100)/10</f>
        <v>30</v>
      </c>
      <c r="Y6" s="4">
        <f>(5*100)/10</f>
        <v>50</v>
      </c>
      <c r="Z6" s="4">
        <f>(1*100)/10</f>
        <v>10</v>
      </c>
      <c r="AA6" s="4">
        <f>(2*100)/10</f>
        <v>20</v>
      </c>
      <c r="AB6" s="4">
        <f t="shared" ref="AB6:AB7" si="22">(6*100)/10</f>
        <v>60</v>
      </c>
      <c r="AC6" s="4">
        <f t="shared" si="17"/>
        <v>0</v>
      </c>
      <c r="AD6" s="4">
        <f>(2*100)/10</f>
        <v>20</v>
      </c>
      <c r="AE6" s="4">
        <f>(1*100)/10</f>
        <v>10</v>
      </c>
      <c r="AF6" s="4">
        <f>(5*100)/10</f>
        <v>50</v>
      </c>
    </row>
    <row r="7">
      <c r="A7" s="1" t="s">
        <v>6</v>
      </c>
      <c r="B7" s="4">
        <f t="shared" ref="B7:C7" si="18">(3*100)/10</f>
        <v>30</v>
      </c>
      <c r="C7" s="4">
        <f t="shared" si="18"/>
        <v>30</v>
      </c>
      <c r="D7" s="4">
        <f t="shared" ref="D7:E7" si="19">(5*100)/10</f>
        <v>50</v>
      </c>
      <c r="E7" s="4">
        <f t="shared" si="19"/>
        <v>50</v>
      </c>
      <c r="F7" s="4">
        <f t="shared" si="20"/>
        <v>30</v>
      </c>
      <c r="G7" s="4">
        <f>(0*100)/10</f>
        <v>0</v>
      </c>
      <c r="H7" s="4">
        <f t="shared" ref="H7:H8" si="23">(5*100)/10</f>
        <v>50</v>
      </c>
      <c r="I7" s="4">
        <f>(3*100)/10</f>
        <v>30</v>
      </c>
      <c r="J7" s="4">
        <f>(5*100)/10</f>
        <v>50</v>
      </c>
      <c r="K7" s="4">
        <f>(6*100)/10</f>
        <v>60</v>
      </c>
      <c r="L7" s="4">
        <f t="shared" ref="L7:L9" si="25">(7*100)/10</f>
        <v>70</v>
      </c>
      <c r="M7" s="4">
        <f>(4*100)/10</f>
        <v>40</v>
      </c>
      <c r="N7" s="4">
        <f>(0*100)/10</f>
        <v>0</v>
      </c>
      <c r="O7" s="4">
        <f t="shared" si="21"/>
        <v>30</v>
      </c>
      <c r="P7" s="4">
        <f>(2*100)/10</f>
        <v>20</v>
      </c>
      <c r="Q7" s="4">
        <f t="shared" ref="Q7:Q8" si="27">(3*100)/10</f>
        <v>30</v>
      </c>
      <c r="R7" s="4">
        <f t="shared" ref="R7:R9" si="28">(2*100)/10</f>
        <v>20</v>
      </c>
      <c r="S7" s="4">
        <f>(10*100)/10</f>
        <v>100</v>
      </c>
      <c r="T7" s="4">
        <f>(5*100)/10</f>
        <v>50</v>
      </c>
      <c r="U7" s="4">
        <f>(2*100)/10</f>
        <v>20</v>
      </c>
      <c r="V7" s="4">
        <f>(3*100)/10</f>
        <v>30</v>
      </c>
      <c r="W7" s="4">
        <f>(1*100)/10</f>
        <v>10</v>
      </c>
      <c r="X7" s="4">
        <f>(5*100)/10</f>
        <v>50</v>
      </c>
      <c r="Y7" s="4">
        <f>(6*100)/10</f>
        <v>60</v>
      </c>
      <c r="Z7" s="4">
        <f>(4*100)/10</f>
        <v>40</v>
      </c>
      <c r="AA7" s="4">
        <f t="shared" ref="AA7:AA8" si="30">(3*100)/10</f>
        <v>30</v>
      </c>
      <c r="AB7" s="4">
        <f t="shared" si="22"/>
        <v>60</v>
      </c>
      <c r="AC7" s="4">
        <f t="shared" ref="AC7:AC8" si="31">(1*100)/10</f>
        <v>10</v>
      </c>
      <c r="AD7" s="4">
        <f>(3*100)/10</f>
        <v>30</v>
      </c>
      <c r="AE7" s="4">
        <f t="shared" ref="AE7:AE9" si="32">(2*100)/10</f>
        <v>20</v>
      </c>
      <c r="AF7" s="4">
        <f t="shared" ref="AF7:AF9" si="33">(4*100)/10</f>
        <v>40</v>
      </c>
    </row>
    <row r="8">
      <c r="A8" s="1" t="s">
        <v>7</v>
      </c>
      <c r="B8" s="4">
        <f>(1*100)/10</f>
        <v>10</v>
      </c>
      <c r="C8" s="4">
        <f t="shared" ref="C8:C10" si="34">(3*100)/10</f>
        <v>30</v>
      </c>
      <c r="D8" s="4">
        <f t="shared" ref="D8:D10" si="35">(4*100)/10</f>
        <v>40</v>
      </c>
      <c r="E8" s="4">
        <f>(5*100)/10</f>
        <v>50</v>
      </c>
      <c r="F8" s="4">
        <f>(2*100)/10</f>
        <v>20</v>
      </c>
      <c r="G8" s="4">
        <f t="shared" ref="G8:G11" si="36">(1*100)/10</f>
        <v>10</v>
      </c>
      <c r="H8" s="4">
        <f t="shared" si="23"/>
        <v>50</v>
      </c>
      <c r="I8" s="4">
        <f t="shared" ref="I8:J8" si="24">(4*100)/10</f>
        <v>40</v>
      </c>
      <c r="J8" s="4">
        <f t="shared" si="24"/>
        <v>40</v>
      </c>
      <c r="K8" s="4">
        <f>(5*100)/10</f>
        <v>50</v>
      </c>
      <c r="L8" s="4">
        <f t="shared" si="25"/>
        <v>70</v>
      </c>
      <c r="M8" s="4">
        <f>(5*100)/10</f>
        <v>50</v>
      </c>
      <c r="N8" s="4">
        <f t="shared" ref="N8:P8" si="26">(2*100)/10</f>
        <v>20</v>
      </c>
      <c r="O8" s="4">
        <f t="shared" si="26"/>
        <v>20</v>
      </c>
      <c r="P8" s="4">
        <f t="shared" si="26"/>
        <v>20</v>
      </c>
      <c r="Q8" s="4">
        <f t="shared" si="27"/>
        <v>30</v>
      </c>
      <c r="R8" s="4">
        <f t="shared" si="28"/>
        <v>20</v>
      </c>
      <c r="S8" s="4">
        <f>(8*100)/10</f>
        <v>80</v>
      </c>
      <c r="T8" s="4">
        <f>(9*100)/10</f>
        <v>90</v>
      </c>
      <c r="U8" s="4">
        <f>(0*100)/10</f>
        <v>0</v>
      </c>
      <c r="V8" s="4">
        <f>(4*100)/10</f>
        <v>40</v>
      </c>
      <c r="W8" s="4">
        <f t="shared" ref="W8:W15" si="38">(3*100)/10</f>
        <v>30</v>
      </c>
      <c r="X8" s="4">
        <f>(6*100)/10</f>
        <v>60</v>
      </c>
      <c r="Y8" s="4">
        <f t="shared" ref="Y8:Z8" si="29">(5*100)/10</f>
        <v>50</v>
      </c>
      <c r="Z8" s="4">
        <f t="shared" si="29"/>
        <v>50</v>
      </c>
      <c r="AA8" s="4">
        <f t="shared" si="30"/>
        <v>30</v>
      </c>
      <c r="AB8" s="4">
        <f t="shared" ref="AB8:AB9" si="40">(5*100)/10</f>
        <v>50</v>
      </c>
      <c r="AC8" s="4">
        <f t="shared" si="31"/>
        <v>10</v>
      </c>
      <c r="AD8" s="4">
        <f>(4*100)/10</f>
        <v>40</v>
      </c>
      <c r="AE8" s="4">
        <f t="shared" si="32"/>
        <v>20</v>
      </c>
      <c r="AF8" s="4">
        <f t="shared" si="33"/>
        <v>40</v>
      </c>
    </row>
    <row r="9">
      <c r="A9" s="1" t="s">
        <v>8</v>
      </c>
      <c r="B9" s="4">
        <f t="shared" ref="B9:B10" si="41">(2*100)/10</f>
        <v>20</v>
      </c>
      <c r="C9" s="4">
        <f t="shared" si="34"/>
        <v>30</v>
      </c>
      <c r="D9" s="4">
        <f t="shared" si="35"/>
        <v>40</v>
      </c>
      <c r="E9" s="4">
        <f t="shared" ref="E9:E10" si="42">(4*100)/10</f>
        <v>40</v>
      </c>
      <c r="F9" s="4">
        <f>(5*100)/10</f>
        <v>50</v>
      </c>
      <c r="G9" s="4">
        <f t="shared" si="36"/>
        <v>10</v>
      </c>
      <c r="H9" s="4">
        <f>(4*100)/10</f>
        <v>40</v>
      </c>
      <c r="I9" s="4">
        <f>(3*100)/10</f>
        <v>30</v>
      </c>
      <c r="J9" s="4">
        <f t="shared" ref="J9:K9" si="37">(4*100)/10</f>
        <v>40</v>
      </c>
      <c r="K9" s="4">
        <f t="shared" si="37"/>
        <v>40</v>
      </c>
      <c r="L9" s="4">
        <f t="shared" si="25"/>
        <v>70</v>
      </c>
      <c r="M9" s="4">
        <f>(6*100)/10</f>
        <v>60</v>
      </c>
      <c r="N9" s="16">
        <v>20.0</v>
      </c>
      <c r="O9" s="4">
        <f>(2*100)/10</f>
        <v>20</v>
      </c>
      <c r="P9" s="4">
        <f t="shared" ref="P9:P10" si="45">(3*100)/10</f>
        <v>30</v>
      </c>
      <c r="Q9" s="4">
        <f>(4*100)/10</f>
        <v>40</v>
      </c>
      <c r="R9" s="4">
        <f t="shared" si="28"/>
        <v>20</v>
      </c>
      <c r="S9" s="4">
        <f>(7*100)/10</f>
        <v>70</v>
      </c>
      <c r="T9" s="4">
        <f>(8*100)/10</f>
        <v>80</v>
      </c>
      <c r="U9" s="4">
        <f t="shared" ref="U9:U11" si="46">(1*100)/10</f>
        <v>10</v>
      </c>
      <c r="V9" s="4">
        <f>(5*100)/10</f>
        <v>50</v>
      </c>
      <c r="W9" s="4">
        <f t="shared" si="38"/>
        <v>30</v>
      </c>
      <c r="X9" s="4">
        <f t="shared" ref="X9:X10" si="47">(5*100)/10</f>
        <v>50</v>
      </c>
      <c r="Y9" s="4">
        <f t="shared" ref="Y9:AA9" si="39">(4*100)/10</f>
        <v>40</v>
      </c>
      <c r="Z9" s="4">
        <f t="shared" si="39"/>
        <v>40</v>
      </c>
      <c r="AA9" s="4">
        <f t="shared" si="39"/>
        <v>40</v>
      </c>
      <c r="AB9" s="4">
        <f t="shared" si="40"/>
        <v>50</v>
      </c>
      <c r="AC9" s="4">
        <f t="shared" ref="AC9:AC13" si="49">(2*100)/10</f>
        <v>20</v>
      </c>
      <c r="AD9" s="4">
        <f>(5*100)/10</f>
        <v>50</v>
      </c>
      <c r="AE9" s="4">
        <f t="shared" si="32"/>
        <v>20</v>
      </c>
      <c r="AF9" s="4">
        <f t="shared" si="33"/>
        <v>40</v>
      </c>
    </row>
    <row r="10">
      <c r="A10" s="1" t="s">
        <v>9</v>
      </c>
      <c r="B10" s="4">
        <f t="shared" si="41"/>
        <v>20</v>
      </c>
      <c r="C10" s="4">
        <f t="shared" si="34"/>
        <v>30</v>
      </c>
      <c r="D10" s="4">
        <f t="shared" si="35"/>
        <v>40</v>
      </c>
      <c r="E10" s="4">
        <f t="shared" si="42"/>
        <v>40</v>
      </c>
      <c r="F10" s="4">
        <f>(3*100)/10</f>
        <v>30</v>
      </c>
      <c r="G10" s="4">
        <f t="shared" si="36"/>
        <v>10</v>
      </c>
      <c r="H10" s="4">
        <f>(3*100)/10</f>
        <v>30</v>
      </c>
      <c r="I10" s="4">
        <f t="shared" ref="I10:J10" si="43">(2*100)/10</f>
        <v>20</v>
      </c>
      <c r="J10" s="4">
        <f t="shared" si="43"/>
        <v>20</v>
      </c>
      <c r="K10" s="4">
        <f>(4*100)/10</f>
        <v>40</v>
      </c>
      <c r="L10" s="4">
        <f>(6*100)/10</f>
        <v>60</v>
      </c>
      <c r="M10" s="4">
        <f>(5*100)/10</f>
        <v>50</v>
      </c>
      <c r="N10" s="4">
        <f t="shared" ref="N10:O10" si="44">(2*100)/10</f>
        <v>20</v>
      </c>
      <c r="O10" s="4">
        <f t="shared" si="44"/>
        <v>20</v>
      </c>
      <c r="P10" s="4">
        <f t="shared" si="45"/>
        <v>30</v>
      </c>
      <c r="Q10" s="4">
        <f>(2*100)/10</f>
        <v>20</v>
      </c>
      <c r="R10" s="4">
        <f>(3*100)/10</f>
        <v>30</v>
      </c>
      <c r="S10" s="4">
        <f>(4*100)/10</f>
        <v>40</v>
      </c>
      <c r="T10" s="4">
        <f>(5*100)/10</f>
        <v>50</v>
      </c>
      <c r="U10" s="4">
        <f t="shared" si="46"/>
        <v>10</v>
      </c>
      <c r="V10" s="4">
        <f t="shared" ref="V10:V11" si="54">(4*100)/10</f>
        <v>40</v>
      </c>
      <c r="W10" s="4">
        <f t="shared" si="38"/>
        <v>30</v>
      </c>
      <c r="X10" s="4">
        <f t="shared" si="47"/>
        <v>50</v>
      </c>
      <c r="Y10" s="4">
        <f t="shared" ref="Y10:Z10" si="48">(3*100)/10</f>
        <v>30</v>
      </c>
      <c r="Z10" s="4">
        <f t="shared" si="48"/>
        <v>30</v>
      </c>
      <c r="AA10" s="4">
        <f>(4*100)/10</f>
        <v>40</v>
      </c>
      <c r="AB10" s="4">
        <f t="shared" ref="AB10:AB11" si="56">(7*100)/10</f>
        <v>70</v>
      </c>
      <c r="AC10" s="4">
        <f t="shared" si="49"/>
        <v>20</v>
      </c>
      <c r="AD10" s="4">
        <f>(4*100)/10</f>
        <v>40</v>
      </c>
      <c r="AE10" s="4">
        <f t="shared" ref="AE10:AE13" si="57">(1*100)/10</f>
        <v>10</v>
      </c>
      <c r="AF10" s="4">
        <f>(3*100)/10</f>
        <v>30</v>
      </c>
    </row>
    <row r="11">
      <c r="A11" s="1" t="s">
        <v>10</v>
      </c>
      <c r="B11" s="4">
        <f>(3*100)/10</f>
        <v>30</v>
      </c>
      <c r="C11" s="4">
        <f>(2*100)/10</f>
        <v>20</v>
      </c>
      <c r="D11" s="4">
        <f t="shared" ref="D11:E11" si="50">(5*100)/10</f>
        <v>50</v>
      </c>
      <c r="E11" s="4">
        <f t="shared" si="50"/>
        <v>50</v>
      </c>
      <c r="F11" s="4">
        <f>(2*100)/10</f>
        <v>20</v>
      </c>
      <c r="G11" s="4">
        <f t="shared" si="36"/>
        <v>10</v>
      </c>
      <c r="H11" s="4">
        <f>(4*100)/10</f>
        <v>40</v>
      </c>
      <c r="I11" s="4">
        <f t="shared" ref="I11:I14" si="58">(2*100)/10</f>
        <v>20</v>
      </c>
      <c r="J11" s="4">
        <f>(3*100)/10</f>
        <v>30</v>
      </c>
      <c r="K11" s="4">
        <f t="shared" ref="K11:M11" si="51">(2*100)/10</f>
        <v>20</v>
      </c>
      <c r="L11" s="4">
        <f t="shared" si="51"/>
        <v>20</v>
      </c>
      <c r="M11" s="4">
        <f t="shared" si="51"/>
        <v>20</v>
      </c>
      <c r="N11" s="4">
        <f>(3*100)/10</f>
        <v>30</v>
      </c>
      <c r="O11" s="4">
        <f t="shared" ref="O11:O12" si="61">(2*100)/10</f>
        <v>20</v>
      </c>
      <c r="P11" s="4">
        <f>(4*100)/10</f>
        <v>40</v>
      </c>
      <c r="Q11" s="4">
        <f t="shared" ref="Q11:R11" si="52">(3*100)/10</f>
        <v>30</v>
      </c>
      <c r="R11" s="4">
        <f t="shared" si="52"/>
        <v>30</v>
      </c>
      <c r="S11" s="4">
        <f t="shared" ref="S11:T11" si="53">(5*100)/10</f>
        <v>50</v>
      </c>
      <c r="T11" s="4">
        <f t="shared" si="53"/>
        <v>50</v>
      </c>
      <c r="U11" s="4">
        <f t="shared" si="46"/>
        <v>10</v>
      </c>
      <c r="V11" s="4">
        <f t="shared" si="54"/>
        <v>40</v>
      </c>
      <c r="W11" s="4">
        <f t="shared" si="38"/>
        <v>30</v>
      </c>
      <c r="X11" s="4">
        <f t="shared" ref="X11:Y11" si="55">(2*100)/10</f>
        <v>20</v>
      </c>
      <c r="Y11" s="4">
        <f t="shared" si="55"/>
        <v>20</v>
      </c>
      <c r="Z11" s="4">
        <f>(4*100)/10</f>
        <v>40</v>
      </c>
      <c r="AA11" s="4">
        <f>(3*100)/10</f>
        <v>30</v>
      </c>
      <c r="AB11" s="4">
        <f t="shared" si="56"/>
        <v>70</v>
      </c>
      <c r="AC11" s="4">
        <f t="shared" si="49"/>
        <v>20</v>
      </c>
      <c r="AD11" s="4">
        <f t="shared" ref="AD11:AD12" si="64">(3*100)/10</f>
        <v>30</v>
      </c>
      <c r="AE11" s="4">
        <f t="shared" si="57"/>
        <v>10</v>
      </c>
      <c r="AF11" s="4">
        <f>(4*100)/10</f>
        <v>40</v>
      </c>
    </row>
    <row r="12">
      <c r="A12" s="1" t="s">
        <v>11</v>
      </c>
      <c r="B12" s="4">
        <f>(4*100)/10</f>
        <v>40</v>
      </c>
      <c r="C12" s="4">
        <f t="shared" ref="C12:C13" si="65">(1*100)/10</f>
        <v>10</v>
      </c>
      <c r="D12" s="4">
        <f>(6*100)/10</f>
        <v>60</v>
      </c>
      <c r="E12" s="4">
        <f>(4*100)/10</f>
        <v>40</v>
      </c>
      <c r="F12" s="4">
        <f>(3*100)/10</f>
        <v>30</v>
      </c>
      <c r="G12" s="4">
        <f>(0*100)/10</f>
        <v>0</v>
      </c>
      <c r="H12" s="4">
        <f>(5*100)/10</f>
        <v>50</v>
      </c>
      <c r="I12" s="4">
        <f t="shared" si="58"/>
        <v>20</v>
      </c>
      <c r="J12" s="4">
        <f>(0*100)/10</f>
        <v>0</v>
      </c>
      <c r="K12" s="4">
        <f t="shared" ref="K12:L12" si="59">(2*100)/10</f>
        <v>20</v>
      </c>
      <c r="L12" s="4">
        <f t="shared" si="59"/>
        <v>20</v>
      </c>
      <c r="M12" s="4">
        <f t="shared" ref="M12:N12" si="60">(1*100)/10</f>
        <v>10</v>
      </c>
      <c r="N12" s="4">
        <f t="shared" si="60"/>
        <v>10</v>
      </c>
      <c r="O12" s="4">
        <f t="shared" si="61"/>
        <v>20</v>
      </c>
      <c r="P12" s="4">
        <f t="shared" ref="P12:P13" si="68">(3*100)/10</f>
        <v>30</v>
      </c>
      <c r="Q12" s="4">
        <f t="shared" ref="Q12:R12" si="62">(2*100)/10</f>
        <v>20</v>
      </c>
      <c r="R12" s="4">
        <f t="shared" si="62"/>
        <v>20</v>
      </c>
      <c r="S12" s="4">
        <f>(3*100)/10</f>
        <v>30</v>
      </c>
      <c r="T12" s="4">
        <f>(5*100)/10</f>
        <v>50</v>
      </c>
      <c r="U12" s="4">
        <f t="shared" ref="U12:U13" si="70">(0*100)/10</f>
        <v>0</v>
      </c>
      <c r="V12" s="4">
        <f t="shared" ref="V12:V13" si="71">(1*100)/10</f>
        <v>10</v>
      </c>
      <c r="W12" s="4">
        <f t="shared" si="38"/>
        <v>30</v>
      </c>
      <c r="X12" s="4">
        <f t="shared" ref="X12:X15" si="72">(4*100)/10</f>
        <v>40</v>
      </c>
      <c r="Y12" s="4">
        <f>(1*100)/10</f>
        <v>10</v>
      </c>
      <c r="Z12" s="4">
        <f t="shared" ref="Z12:AA12" si="63">(2*100)/10</f>
        <v>20</v>
      </c>
      <c r="AA12" s="4">
        <f t="shared" si="63"/>
        <v>20</v>
      </c>
      <c r="AB12" s="4">
        <f>(5*100)/10</f>
        <v>50</v>
      </c>
      <c r="AC12" s="4">
        <f t="shared" si="49"/>
        <v>20</v>
      </c>
      <c r="AD12" s="4">
        <f t="shared" si="64"/>
        <v>30</v>
      </c>
      <c r="AE12" s="4">
        <f t="shared" si="57"/>
        <v>10</v>
      </c>
      <c r="AF12" s="4">
        <f t="shared" ref="AF12:AF13" si="73">(3*100)/10</f>
        <v>30</v>
      </c>
    </row>
    <row r="13">
      <c r="A13" s="1" t="s">
        <v>12</v>
      </c>
      <c r="B13" s="4">
        <f>(5*100)/10</f>
        <v>50</v>
      </c>
      <c r="C13" s="4">
        <f t="shared" si="65"/>
        <v>10</v>
      </c>
      <c r="D13" s="4">
        <f>(5*100)/10</f>
        <v>50</v>
      </c>
      <c r="E13" s="4">
        <f>(3*100)/10</f>
        <v>30</v>
      </c>
      <c r="F13" s="4">
        <f>(2*100)/10</f>
        <v>20</v>
      </c>
      <c r="G13" s="4">
        <f>(1*100)/10</f>
        <v>10</v>
      </c>
      <c r="H13" s="4">
        <f>(4*100)/10</f>
        <v>40</v>
      </c>
      <c r="I13" s="4">
        <f t="shared" si="58"/>
        <v>20</v>
      </c>
      <c r="J13" s="4">
        <f t="shared" ref="J13:K13" si="66">(3*100)/10</f>
        <v>30</v>
      </c>
      <c r="K13" s="4">
        <f t="shared" si="66"/>
        <v>30</v>
      </c>
      <c r="L13" s="4">
        <f t="shared" ref="L13:N13" si="67">(2*100)/10</f>
        <v>20</v>
      </c>
      <c r="M13" s="4">
        <f t="shared" si="67"/>
        <v>20</v>
      </c>
      <c r="N13" s="4">
        <f t="shared" si="67"/>
        <v>20</v>
      </c>
      <c r="O13" s="4">
        <f>(0*100)/10</f>
        <v>0</v>
      </c>
      <c r="P13" s="4">
        <f t="shared" si="68"/>
        <v>30</v>
      </c>
      <c r="Q13" s="4">
        <f>(3*100)/10</f>
        <v>30</v>
      </c>
      <c r="R13" s="4">
        <f t="shared" ref="R13:S13" si="69">(1*100)/10</f>
        <v>10</v>
      </c>
      <c r="S13" s="4">
        <f t="shared" si="69"/>
        <v>10</v>
      </c>
      <c r="T13" s="4">
        <f>(3*100)/10</f>
        <v>30</v>
      </c>
      <c r="U13" s="4">
        <f t="shared" si="70"/>
        <v>0</v>
      </c>
      <c r="V13" s="4">
        <f t="shared" si="71"/>
        <v>10</v>
      </c>
      <c r="W13" s="4">
        <f t="shared" si="38"/>
        <v>30</v>
      </c>
      <c r="X13" s="4">
        <f t="shared" si="72"/>
        <v>40</v>
      </c>
      <c r="Y13" s="4">
        <f>(3*100)/10</f>
        <v>30</v>
      </c>
      <c r="Z13" s="4">
        <f>(2*100)/10</f>
        <v>20</v>
      </c>
      <c r="AA13" s="4">
        <f>(0*100)/10</f>
        <v>0</v>
      </c>
      <c r="AB13" s="4">
        <f>(4*100)/10</f>
        <v>40</v>
      </c>
      <c r="AC13" s="4">
        <f t="shared" si="49"/>
        <v>20</v>
      </c>
      <c r="AD13" s="4">
        <f>(7*100)/10</f>
        <v>70</v>
      </c>
      <c r="AE13" s="4">
        <f t="shared" si="57"/>
        <v>10</v>
      </c>
      <c r="AF13" s="4">
        <f t="shared" si="73"/>
        <v>30</v>
      </c>
    </row>
    <row r="14">
      <c r="A14" s="1" t="s">
        <v>13</v>
      </c>
      <c r="B14" s="4">
        <f t="shared" ref="B14:D14" si="74">(1*100)/10</f>
        <v>10</v>
      </c>
      <c r="C14" s="4">
        <f t="shared" si="74"/>
        <v>10</v>
      </c>
      <c r="D14" s="4">
        <f t="shared" si="74"/>
        <v>10</v>
      </c>
      <c r="E14" s="4">
        <f t="shared" ref="E14:E15" si="82">(2*100)/10</f>
        <v>20</v>
      </c>
      <c r="F14" s="4">
        <f t="shared" ref="F14:G14" si="75">(1*100)/10</f>
        <v>10</v>
      </c>
      <c r="G14" s="4">
        <f t="shared" si="75"/>
        <v>10</v>
      </c>
      <c r="H14" s="4">
        <f>(3*100)/10</f>
        <v>30</v>
      </c>
      <c r="I14" s="4">
        <f t="shared" si="58"/>
        <v>20</v>
      </c>
      <c r="J14" s="4">
        <f t="shared" ref="J14:J15" si="84">(3*100)/10</f>
        <v>30</v>
      </c>
      <c r="K14" s="4">
        <f t="shared" ref="K14:L14" si="76">(1*100)/10</f>
        <v>10</v>
      </c>
      <c r="L14" s="4">
        <f t="shared" si="76"/>
        <v>10</v>
      </c>
      <c r="M14" s="4">
        <f>(2*100)/10</f>
        <v>20</v>
      </c>
      <c r="N14" s="4">
        <f>(3*100)/10</f>
        <v>30</v>
      </c>
      <c r="O14" s="4">
        <f t="shared" ref="O14:P14" si="77">(1*100)/10</f>
        <v>10</v>
      </c>
      <c r="P14" s="4">
        <f t="shared" si="77"/>
        <v>10</v>
      </c>
      <c r="Q14" s="4">
        <f>(2*100)/10</f>
        <v>20</v>
      </c>
      <c r="R14" s="4">
        <f t="shared" ref="R14:S14" si="78">(0*100)/10</f>
        <v>0</v>
      </c>
      <c r="S14" s="4">
        <f t="shared" si="78"/>
        <v>0</v>
      </c>
      <c r="T14" s="4">
        <f t="shared" ref="T14:U14" si="79">(1*100)/10</f>
        <v>10</v>
      </c>
      <c r="U14" s="4">
        <f t="shared" si="79"/>
        <v>10</v>
      </c>
      <c r="V14" s="4">
        <f>(2*100)/10</f>
        <v>20</v>
      </c>
      <c r="W14" s="4">
        <f t="shared" si="38"/>
        <v>30</v>
      </c>
      <c r="X14" s="4">
        <f t="shared" si="72"/>
        <v>40</v>
      </c>
      <c r="Y14" s="4">
        <f>(2*100)/10</f>
        <v>20</v>
      </c>
      <c r="Z14" s="4">
        <f>(3*100)/10</f>
        <v>30</v>
      </c>
      <c r="AA14" s="4">
        <f t="shared" ref="AA14:AA15" si="88">(1*100)/10</f>
        <v>10</v>
      </c>
      <c r="AB14" s="4">
        <f t="shared" ref="AB14:AB15" si="89">(0*100)/10</f>
        <v>0</v>
      </c>
      <c r="AC14" s="4">
        <f>(1*100)/10</f>
        <v>10</v>
      </c>
      <c r="AD14" s="4">
        <f>(8*100)/10</f>
        <v>80</v>
      </c>
      <c r="AE14" s="4">
        <f t="shared" ref="AE14:AF14" si="80">(3*100)/10</f>
        <v>30</v>
      </c>
      <c r="AF14" s="4">
        <f t="shared" si="80"/>
        <v>30</v>
      </c>
    </row>
    <row r="15">
      <c r="A15" s="1" t="s">
        <v>14</v>
      </c>
      <c r="B15" s="4">
        <f t="shared" ref="B15:B18" si="91">(0*100)/10</f>
        <v>0</v>
      </c>
      <c r="C15" s="4">
        <f t="shared" ref="C15:D15" si="81">(1*100)/10</f>
        <v>10</v>
      </c>
      <c r="D15" s="4">
        <f t="shared" si="81"/>
        <v>10</v>
      </c>
      <c r="E15" s="4">
        <f t="shared" si="82"/>
        <v>20</v>
      </c>
      <c r="F15" s="4">
        <f>(2*100)/10</f>
        <v>20</v>
      </c>
      <c r="G15" s="4">
        <f t="shared" ref="G15:H15" si="83">(0*100)/10</f>
        <v>0</v>
      </c>
      <c r="H15" s="4">
        <f t="shared" si="83"/>
        <v>0</v>
      </c>
      <c r="I15" s="4">
        <f>(1*100)/10</f>
        <v>10</v>
      </c>
      <c r="J15" s="4">
        <f t="shared" si="84"/>
        <v>30</v>
      </c>
      <c r="K15" s="4">
        <f t="shared" ref="K15:K16" si="93">(0*100)/10</f>
        <v>0</v>
      </c>
      <c r="L15" s="4">
        <f t="shared" ref="L15:M15" si="85">(1*100)/10</f>
        <v>10</v>
      </c>
      <c r="M15" s="4">
        <f t="shared" si="85"/>
        <v>10</v>
      </c>
      <c r="N15" s="4">
        <f t="shared" ref="N15:N16" si="94">(2*100)/10</f>
        <v>20</v>
      </c>
      <c r="O15" s="4">
        <f>(1*100)/10</f>
        <v>10</v>
      </c>
      <c r="P15" s="4">
        <f>(0*100)/10</f>
        <v>0</v>
      </c>
      <c r="Q15" s="4">
        <f>(1*100)/10</f>
        <v>10</v>
      </c>
      <c r="R15" s="4">
        <f t="shared" ref="R15:S15" si="86">(0*100)/10</f>
        <v>0</v>
      </c>
      <c r="S15" s="4">
        <f t="shared" si="86"/>
        <v>0</v>
      </c>
      <c r="T15" s="4">
        <f t="shared" ref="T15:U15" si="87">(1*100)/10</f>
        <v>10</v>
      </c>
      <c r="U15" s="4">
        <f t="shared" si="87"/>
        <v>10</v>
      </c>
      <c r="V15" s="4">
        <f t="shared" ref="V15:V16" si="97">(0*100)/10</f>
        <v>0</v>
      </c>
      <c r="W15" s="4">
        <f t="shared" si="38"/>
        <v>30</v>
      </c>
      <c r="X15" s="4">
        <f t="shared" si="72"/>
        <v>40</v>
      </c>
      <c r="Y15" s="4">
        <f>(0*100)/10</f>
        <v>0</v>
      </c>
      <c r="Z15" s="4">
        <f>(2*100)/10</f>
        <v>20</v>
      </c>
      <c r="AA15" s="4">
        <f t="shared" si="88"/>
        <v>10</v>
      </c>
      <c r="AB15" s="4">
        <f t="shared" si="89"/>
        <v>0</v>
      </c>
      <c r="AC15" s="4">
        <f>(2*100)/10</f>
        <v>20</v>
      </c>
      <c r="AD15" s="4">
        <f>(6*100)/10</f>
        <v>60</v>
      </c>
      <c r="AE15" s="4">
        <f t="shared" ref="AE15:AF15" si="90">(3*100)/10</f>
        <v>30</v>
      </c>
      <c r="AF15" s="4">
        <f t="shared" si="90"/>
        <v>30</v>
      </c>
    </row>
    <row r="16">
      <c r="A16" s="1" t="s">
        <v>15</v>
      </c>
      <c r="B16" s="4">
        <f t="shared" si="91"/>
        <v>0</v>
      </c>
      <c r="C16" s="4">
        <f t="shared" ref="C16:C18" si="99">(0*100)/10</f>
        <v>0</v>
      </c>
      <c r="D16" s="4">
        <f>(1*100)/10</f>
        <v>10</v>
      </c>
      <c r="E16" s="4">
        <f t="shared" ref="E16:I16" si="92">(0*100)/10</f>
        <v>0</v>
      </c>
      <c r="F16" s="4">
        <f t="shared" si="92"/>
        <v>0</v>
      </c>
      <c r="G16" s="4">
        <f t="shared" si="92"/>
        <v>0</v>
      </c>
      <c r="H16" s="4">
        <f t="shared" si="92"/>
        <v>0</v>
      </c>
      <c r="I16" s="4">
        <f t="shared" si="92"/>
        <v>0</v>
      </c>
      <c r="J16" s="4">
        <f>(2*100)/10</f>
        <v>20</v>
      </c>
      <c r="K16" s="4">
        <f t="shared" si="93"/>
        <v>0</v>
      </c>
      <c r="L16" s="4">
        <f>(1*100)/10</f>
        <v>10</v>
      </c>
      <c r="M16" s="4">
        <f>(0*100)/10</f>
        <v>0</v>
      </c>
      <c r="N16" s="4">
        <f t="shared" si="94"/>
        <v>20</v>
      </c>
      <c r="O16" s="4">
        <f t="shared" ref="O16:S16" si="95">(0*100)/10</f>
        <v>0</v>
      </c>
      <c r="P16" s="4">
        <f t="shared" si="95"/>
        <v>0</v>
      </c>
      <c r="Q16" s="4">
        <f t="shared" si="95"/>
        <v>0</v>
      </c>
      <c r="R16" s="4">
        <f t="shared" si="95"/>
        <v>0</v>
      </c>
      <c r="S16" s="4">
        <f t="shared" si="95"/>
        <v>0</v>
      </c>
      <c r="T16" s="4">
        <f t="shared" ref="T16:U16" si="96">(1*100)/10</f>
        <v>10</v>
      </c>
      <c r="U16" s="4">
        <f t="shared" si="96"/>
        <v>10</v>
      </c>
      <c r="V16" s="4">
        <f t="shared" si="97"/>
        <v>0</v>
      </c>
      <c r="W16" s="4">
        <f>(1*100)/10</f>
        <v>10</v>
      </c>
      <c r="X16" s="4">
        <f t="shared" ref="X16:AD16" si="98">(0*100)/10</f>
        <v>0</v>
      </c>
      <c r="Y16" s="4">
        <f t="shared" si="98"/>
        <v>0</v>
      </c>
      <c r="Z16" s="4">
        <f t="shared" si="98"/>
        <v>0</v>
      </c>
      <c r="AA16" s="4">
        <f t="shared" si="98"/>
        <v>0</v>
      </c>
      <c r="AB16" s="4">
        <f t="shared" si="98"/>
        <v>0</v>
      </c>
      <c r="AC16" s="4">
        <f t="shared" si="98"/>
        <v>0</v>
      </c>
      <c r="AD16" s="4">
        <f t="shared" si="98"/>
        <v>0</v>
      </c>
      <c r="AE16" s="4">
        <f>(3*100)/10</f>
        <v>30</v>
      </c>
      <c r="AF16" s="4">
        <f>(2*100)/10</f>
        <v>20</v>
      </c>
    </row>
    <row r="17">
      <c r="A17" s="1" t="s">
        <v>16</v>
      </c>
      <c r="B17" s="4">
        <f t="shared" si="91"/>
        <v>0</v>
      </c>
      <c r="C17" s="4">
        <f t="shared" si="99"/>
        <v>0</v>
      </c>
      <c r="D17" s="4">
        <f t="shared" ref="D17:AF17" si="100">(0*100)/10</f>
        <v>0</v>
      </c>
      <c r="E17" s="4">
        <f t="shared" si="100"/>
        <v>0</v>
      </c>
      <c r="F17" s="4">
        <f t="shared" si="100"/>
        <v>0</v>
      </c>
      <c r="G17" s="4">
        <f t="shared" si="100"/>
        <v>0</v>
      </c>
      <c r="H17" s="4">
        <f t="shared" si="100"/>
        <v>0</v>
      </c>
      <c r="I17" s="4">
        <f t="shared" si="100"/>
        <v>0</v>
      </c>
      <c r="J17" s="4">
        <f t="shared" si="100"/>
        <v>0</v>
      </c>
      <c r="K17" s="4">
        <f t="shared" si="100"/>
        <v>0</v>
      </c>
      <c r="L17" s="4">
        <f t="shared" si="100"/>
        <v>0</v>
      </c>
      <c r="M17" s="4">
        <f t="shared" si="100"/>
        <v>0</v>
      </c>
      <c r="N17" s="4">
        <f t="shared" si="100"/>
        <v>0</v>
      </c>
      <c r="O17" s="4">
        <f t="shared" si="100"/>
        <v>0</v>
      </c>
      <c r="P17" s="4">
        <f t="shared" si="100"/>
        <v>0</v>
      </c>
      <c r="Q17" s="4">
        <f t="shared" si="100"/>
        <v>0</v>
      </c>
      <c r="R17" s="4">
        <f t="shared" si="100"/>
        <v>0</v>
      </c>
      <c r="S17" s="4">
        <f t="shared" si="100"/>
        <v>0</v>
      </c>
      <c r="T17" s="4">
        <f t="shared" si="100"/>
        <v>0</v>
      </c>
      <c r="U17" s="4">
        <f t="shared" si="100"/>
        <v>0</v>
      </c>
      <c r="V17" s="4">
        <f t="shared" si="100"/>
        <v>0</v>
      </c>
      <c r="W17" s="4">
        <f t="shared" si="100"/>
        <v>0</v>
      </c>
      <c r="X17" s="4">
        <f t="shared" si="100"/>
        <v>0</v>
      </c>
      <c r="Y17" s="4">
        <f t="shared" si="100"/>
        <v>0</v>
      </c>
      <c r="Z17" s="4">
        <f t="shared" si="100"/>
        <v>0</v>
      </c>
      <c r="AA17" s="4">
        <f t="shared" si="100"/>
        <v>0</v>
      </c>
      <c r="AB17" s="4">
        <f t="shared" si="100"/>
        <v>0</v>
      </c>
      <c r="AC17" s="4">
        <f t="shared" si="100"/>
        <v>0</v>
      </c>
      <c r="AD17" s="4">
        <f t="shared" si="100"/>
        <v>0</v>
      </c>
      <c r="AE17" s="4">
        <f t="shared" si="100"/>
        <v>0</v>
      </c>
      <c r="AF17" s="4">
        <f t="shared" si="100"/>
        <v>0</v>
      </c>
    </row>
    <row r="18">
      <c r="A18" s="1" t="s">
        <v>17</v>
      </c>
      <c r="B18" s="4">
        <f t="shared" si="91"/>
        <v>0</v>
      </c>
      <c r="C18" s="4">
        <f t="shared" si="99"/>
        <v>0</v>
      </c>
      <c r="D18" s="4">
        <f t="shared" ref="D18:AF18" si="101">(0*100)/10</f>
        <v>0</v>
      </c>
      <c r="E18" s="4">
        <f t="shared" si="101"/>
        <v>0</v>
      </c>
      <c r="F18" s="4">
        <f t="shared" si="101"/>
        <v>0</v>
      </c>
      <c r="G18" s="4">
        <f t="shared" si="101"/>
        <v>0</v>
      </c>
      <c r="H18" s="4">
        <f t="shared" si="101"/>
        <v>0</v>
      </c>
      <c r="I18" s="4">
        <f t="shared" si="101"/>
        <v>0</v>
      </c>
      <c r="J18" s="4">
        <f t="shared" si="101"/>
        <v>0</v>
      </c>
      <c r="K18" s="4">
        <f t="shared" si="101"/>
        <v>0</v>
      </c>
      <c r="L18" s="4">
        <f t="shared" si="101"/>
        <v>0</v>
      </c>
      <c r="M18" s="4">
        <f t="shared" si="101"/>
        <v>0</v>
      </c>
      <c r="N18" s="4">
        <f t="shared" si="101"/>
        <v>0</v>
      </c>
      <c r="O18" s="4">
        <f t="shared" si="101"/>
        <v>0</v>
      </c>
      <c r="P18" s="4">
        <f t="shared" si="101"/>
        <v>0</v>
      </c>
      <c r="Q18" s="4">
        <f t="shared" si="101"/>
        <v>0</v>
      </c>
      <c r="R18" s="4">
        <f t="shared" si="101"/>
        <v>0</v>
      </c>
      <c r="S18" s="4">
        <f t="shared" si="101"/>
        <v>0</v>
      </c>
      <c r="T18" s="4">
        <f t="shared" si="101"/>
        <v>0</v>
      </c>
      <c r="U18" s="4">
        <f t="shared" si="101"/>
        <v>0</v>
      </c>
      <c r="V18" s="4">
        <f t="shared" si="101"/>
        <v>0</v>
      </c>
      <c r="W18" s="4">
        <f t="shared" si="101"/>
        <v>0</v>
      </c>
      <c r="X18" s="4">
        <f t="shared" si="101"/>
        <v>0</v>
      </c>
      <c r="Y18" s="4">
        <f t="shared" si="101"/>
        <v>0</v>
      </c>
      <c r="Z18" s="4">
        <f t="shared" si="101"/>
        <v>0</v>
      </c>
      <c r="AA18" s="4">
        <f t="shared" si="101"/>
        <v>0</v>
      </c>
      <c r="AB18" s="4">
        <f t="shared" si="101"/>
        <v>0</v>
      </c>
      <c r="AC18" s="4">
        <f t="shared" si="101"/>
        <v>0</v>
      </c>
      <c r="AD18" s="4">
        <f t="shared" si="101"/>
        <v>0</v>
      </c>
      <c r="AE18" s="4">
        <f t="shared" si="101"/>
        <v>0</v>
      </c>
      <c r="AF18" s="4">
        <f t="shared" si="101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B35" si="103">(0*100)/4</f>
        <v>0</v>
      </c>
      <c r="C20" s="4">
        <f t="shared" ref="C20:C23" si="104">(1*100)/4</f>
        <v>25</v>
      </c>
      <c r="D20" s="4">
        <f t="shared" ref="D20:AF20" si="102">(0*100)/4</f>
        <v>0</v>
      </c>
      <c r="E20" s="4">
        <f t="shared" si="102"/>
        <v>0</v>
      </c>
      <c r="F20" s="4">
        <f t="shared" si="102"/>
        <v>0</v>
      </c>
      <c r="G20" s="4">
        <f t="shared" si="102"/>
        <v>0</v>
      </c>
      <c r="H20" s="4">
        <f t="shared" si="102"/>
        <v>0</v>
      </c>
      <c r="I20" s="4">
        <f t="shared" si="102"/>
        <v>0</v>
      </c>
      <c r="J20" s="4">
        <f t="shared" si="102"/>
        <v>0</v>
      </c>
      <c r="K20" s="4">
        <f t="shared" si="102"/>
        <v>0</v>
      </c>
      <c r="L20" s="4">
        <f t="shared" si="102"/>
        <v>0</v>
      </c>
      <c r="M20" s="4">
        <f t="shared" si="102"/>
        <v>0</v>
      </c>
      <c r="N20" s="4">
        <f t="shared" si="102"/>
        <v>0</v>
      </c>
      <c r="O20" s="4">
        <f t="shared" si="102"/>
        <v>0</v>
      </c>
      <c r="P20" s="4">
        <f t="shared" si="102"/>
        <v>0</v>
      </c>
      <c r="Q20" s="4">
        <f t="shared" si="102"/>
        <v>0</v>
      </c>
      <c r="R20" s="4">
        <f t="shared" si="102"/>
        <v>0</v>
      </c>
      <c r="S20" s="4">
        <f t="shared" si="102"/>
        <v>0</v>
      </c>
      <c r="T20" s="4">
        <f t="shared" si="102"/>
        <v>0</v>
      </c>
      <c r="U20" s="4">
        <f t="shared" si="102"/>
        <v>0</v>
      </c>
      <c r="V20" s="4">
        <f t="shared" si="102"/>
        <v>0</v>
      </c>
      <c r="W20" s="4">
        <f t="shared" si="102"/>
        <v>0</v>
      </c>
      <c r="X20" s="4">
        <f t="shared" si="102"/>
        <v>0</v>
      </c>
      <c r="Y20" s="4">
        <f t="shared" si="102"/>
        <v>0</v>
      </c>
      <c r="Z20" s="4">
        <f t="shared" si="102"/>
        <v>0</v>
      </c>
      <c r="AA20" s="4">
        <f t="shared" si="102"/>
        <v>0</v>
      </c>
      <c r="AB20" s="4">
        <f t="shared" si="102"/>
        <v>0</v>
      </c>
      <c r="AC20" s="4">
        <f t="shared" si="102"/>
        <v>0</v>
      </c>
      <c r="AD20" s="4">
        <f t="shared" si="102"/>
        <v>0</v>
      </c>
      <c r="AE20" s="4">
        <f t="shared" si="102"/>
        <v>0</v>
      </c>
      <c r="AF20" s="4">
        <f t="shared" si="102"/>
        <v>0</v>
      </c>
      <c r="AG20" s="4"/>
    </row>
    <row r="21">
      <c r="A21" s="1" t="s">
        <v>3</v>
      </c>
      <c r="B21" s="4">
        <f t="shared" si="103"/>
        <v>0</v>
      </c>
      <c r="C21" s="4">
        <f t="shared" si="104"/>
        <v>25</v>
      </c>
      <c r="D21" s="4">
        <f>(1*100)/4</f>
        <v>25</v>
      </c>
      <c r="E21" s="4">
        <f t="shared" ref="E21:Q21" si="105">(0*100)/4</f>
        <v>0</v>
      </c>
      <c r="F21" s="4">
        <f t="shared" si="105"/>
        <v>0</v>
      </c>
      <c r="G21" s="4">
        <f t="shared" si="105"/>
        <v>0</v>
      </c>
      <c r="H21" s="4">
        <f t="shared" si="105"/>
        <v>0</v>
      </c>
      <c r="I21" s="4">
        <f t="shared" si="105"/>
        <v>0</v>
      </c>
      <c r="J21" s="4">
        <f t="shared" si="105"/>
        <v>0</v>
      </c>
      <c r="K21" s="4">
        <f t="shared" si="105"/>
        <v>0</v>
      </c>
      <c r="L21" s="4">
        <f t="shared" si="105"/>
        <v>0</v>
      </c>
      <c r="M21" s="4">
        <f t="shared" si="105"/>
        <v>0</v>
      </c>
      <c r="N21" s="4">
        <f t="shared" si="105"/>
        <v>0</v>
      </c>
      <c r="O21" s="4">
        <f t="shared" si="105"/>
        <v>0</v>
      </c>
      <c r="P21" s="4">
        <f t="shared" si="105"/>
        <v>0</v>
      </c>
      <c r="Q21" s="4">
        <f t="shared" si="105"/>
        <v>0</v>
      </c>
      <c r="R21" s="4">
        <f t="shared" ref="R21:R22" si="110">(1*100)/4</f>
        <v>25</v>
      </c>
      <c r="S21" s="4">
        <f t="shared" ref="S21:S25" si="111">(0*100)/4</f>
        <v>0</v>
      </c>
      <c r="T21" s="4">
        <f>(1*100)/4</f>
        <v>25</v>
      </c>
      <c r="U21" s="4">
        <f t="shared" ref="U21:AF21" si="106">(0*100)/4</f>
        <v>0</v>
      </c>
      <c r="V21" s="4">
        <f t="shared" si="106"/>
        <v>0</v>
      </c>
      <c r="W21" s="4">
        <f t="shared" si="106"/>
        <v>0</v>
      </c>
      <c r="X21" s="4">
        <f t="shared" si="106"/>
        <v>0</v>
      </c>
      <c r="Y21" s="4">
        <f t="shared" si="106"/>
        <v>0</v>
      </c>
      <c r="Z21" s="4">
        <f t="shared" si="106"/>
        <v>0</v>
      </c>
      <c r="AA21" s="4">
        <f t="shared" si="106"/>
        <v>0</v>
      </c>
      <c r="AB21" s="4">
        <f t="shared" si="106"/>
        <v>0</v>
      </c>
      <c r="AC21" s="4">
        <f t="shared" si="106"/>
        <v>0</v>
      </c>
      <c r="AD21" s="4">
        <f t="shared" si="106"/>
        <v>0</v>
      </c>
      <c r="AE21" s="4">
        <f t="shared" si="106"/>
        <v>0</v>
      </c>
      <c r="AF21" s="4">
        <f t="shared" si="106"/>
        <v>0</v>
      </c>
      <c r="AG21" s="4"/>
    </row>
    <row r="22">
      <c r="A22" s="1" t="s">
        <v>4</v>
      </c>
      <c r="B22" s="4">
        <f t="shared" si="103"/>
        <v>0</v>
      </c>
      <c r="C22" s="4">
        <f t="shared" si="104"/>
        <v>25</v>
      </c>
      <c r="D22" s="4">
        <f t="shared" ref="D22:D23" si="114">(3*100)/4</f>
        <v>75</v>
      </c>
      <c r="E22" s="4">
        <f t="shared" ref="E22:J22" si="107">(0*100)/4</f>
        <v>0</v>
      </c>
      <c r="F22" s="4">
        <f t="shared" si="107"/>
        <v>0</v>
      </c>
      <c r="G22" s="4">
        <f t="shared" si="107"/>
        <v>0</v>
      </c>
      <c r="H22" s="4">
        <f t="shared" si="107"/>
        <v>0</v>
      </c>
      <c r="I22" s="4">
        <f t="shared" si="107"/>
        <v>0</v>
      </c>
      <c r="J22" s="4">
        <f t="shared" si="107"/>
        <v>0</v>
      </c>
      <c r="K22" s="4">
        <f>(1*100)/4</f>
        <v>25</v>
      </c>
      <c r="L22" s="4">
        <f t="shared" ref="L22:M22" si="108">(0*100)/4</f>
        <v>0</v>
      </c>
      <c r="M22" s="4">
        <f t="shared" si="108"/>
        <v>0</v>
      </c>
      <c r="N22" s="4">
        <f t="shared" ref="N22:N24" si="116">(1*100)/4</f>
        <v>25</v>
      </c>
      <c r="O22" s="4">
        <f t="shared" ref="O22:Q22" si="109">(0*100)/4</f>
        <v>0</v>
      </c>
      <c r="P22" s="4">
        <f t="shared" si="109"/>
        <v>0</v>
      </c>
      <c r="Q22" s="4">
        <f t="shared" si="109"/>
        <v>0</v>
      </c>
      <c r="R22" s="4">
        <f t="shared" si="110"/>
        <v>25</v>
      </c>
      <c r="S22" s="4">
        <f t="shared" si="111"/>
        <v>0</v>
      </c>
      <c r="T22" s="4">
        <f t="shared" ref="T22:Y22" si="112">(0*100)/4</f>
        <v>0</v>
      </c>
      <c r="U22" s="4">
        <f t="shared" si="112"/>
        <v>0</v>
      </c>
      <c r="V22" s="4">
        <f t="shared" si="112"/>
        <v>0</v>
      </c>
      <c r="W22" s="4">
        <f t="shared" si="112"/>
        <v>0</v>
      </c>
      <c r="X22" s="4">
        <f t="shared" si="112"/>
        <v>0</v>
      </c>
      <c r="Y22" s="4">
        <f t="shared" si="112"/>
        <v>0</v>
      </c>
      <c r="Z22" s="4">
        <f>(1*100)/4</f>
        <v>25</v>
      </c>
      <c r="AA22" s="4">
        <f t="shared" ref="AA22:AF22" si="113">(0*100)/4</f>
        <v>0</v>
      </c>
      <c r="AB22" s="4">
        <f t="shared" si="113"/>
        <v>0</v>
      </c>
      <c r="AC22" s="4">
        <f t="shared" si="113"/>
        <v>0</v>
      </c>
      <c r="AD22" s="4">
        <f t="shared" si="113"/>
        <v>0</v>
      </c>
      <c r="AE22" s="4">
        <f t="shared" si="113"/>
        <v>0</v>
      </c>
      <c r="AF22" s="4">
        <f t="shared" si="113"/>
        <v>0</v>
      </c>
      <c r="AG22" s="4"/>
    </row>
    <row r="23">
      <c r="A23" s="1" t="s">
        <v>5</v>
      </c>
      <c r="B23" s="4">
        <f t="shared" si="103"/>
        <v>0</v>
      </c>
      <c r="C23" s="4">
        <f t="shared" si="104"/>
        <v>25</v>
      </c>
      <c r="D23" s="4">
        <f t="shared" si="114"/>
        <v>75</v>
      </c>
      <c r="E23" s="4">
        <f t="shared" ref="E23:J23" si="115">(0*100)/4</f>
        <v>0</v>
      </c>
      <c r="F23" s="4">
        <f t="shared" si="115"/>
        <v>0</v>
      </c>
      <c r="G23" s="4">
        <f t="shared" si="115"/>
        <v>0</v>
      </c>
      <c r="H23" s="4">
        <f t="shared" si="115"/>
        <v>0</v>
      </c>
      <c r="I23" s="4">
        <f t="shared" si="115"/>
        <v>0</v>
      </c>
      <c r="J23" s="4">
        <f t="shared" si="115"/>
        <v>0</v>
      </c>
      <c r="K23" s="4">
        <f>(2*100)/4</f>
        <v>50</v>
      </c>
      <c r="L23" s="4">
        <f t="shared" ref="L23:L25" si="123">(1*100)/4</f>
        <v>25</v>
      </c>
      <c r="M23" s="4">
        <f t="shared" ref="M23:M24" si="124">(0*100)/4</f>
        <v>0</v>
      </c>
      <c r="N23" s="4">
        <f t="shared" si="116"/>
        <v>25</v>
      </c>
      <c r="O23" s="4">
        <f t="shared" ref="O23:P23" si="117">(0*100)/4</f>
        <v>0</v>
      </c>
      <c r="P23" s="4">
        <f t="shared" si="117"/>
        <v>0</v>
      </c>
      <c r="Q23" s="4">
        <f t="shared" ref="Q23:R23" si="118">(1*100)/4</f>
        <v>25</v>
      </c>
      <c r="R23" s="4">
        <f t="shared" si="118"/>
        <v>25</v>
      </c>
      <c r="S23" s="4">
        <f t="shared" si="111"/>
        <v>0</v>
      </c>
      <c r="T23" s="4">
        <f t="shared" ref="T23:U23" si="119">(0*100)/4</f>
        <v>0</v>
      </c>
      <c r="U23" s="4">
        <f t="shared" si="119"/>
        <v>0</v>
      </c>
      <c r="V23" s="4">
        <f t="shared" ref="V23:V24" si="127">(1*100)/4</f>
        <v>25</v>
      </c>
      <c r="W23" s="4">
        <f t="shared" ref="W23:Y23" si="120">(0*100)/4</f>
        <v>0</v>
      </c>
      <c r="X23" s="4">
        <f t="shared" si="120"/>
        <v>0</v>
      </c>
      <c r="Y23" s="4">
        <f t="shared" si="120"/>
        <v>0</v>
      </c>
      <c r="Z23" s="4">
        <f>(3*100)/4</f>
        <v>75</v>
      </c>
      <c r="AA23" s="4">
        <f t="shared" ref="AA23:AF23" si="121">(0*100)/4</f>
        <v>0</v>
      </c>
      <c r="AB23" s="4">
        <f t="shared" si="121"/>
        <v>0</v>
      </c>
      <c r="AC23" s="4">
        <f t="shared" si="121"/>
        <v>0</v>
      </c>
      <c r="AD23" s="4">
        <f t="shared" si="121"/>
        <v>0</v>
      </c>
      <c r="AE23" s="4">
        <f t="shared" si="121"/>
        <v>0</v>
      </c>
      <c r="AF23" s="4">
        <f t="shared" si="121"/>
        <v>0</v>
      </c>
      <c r="AG23" s="4"/>
    </row>
    <row r="24">
      <c r="A24" s="1" t="s">
        <v>6</v>
      </c>
      <c r="B24" s="4">
        <f t="shared" si="103"/>
        <v>0</v>
      </c>
      <c r="C24" s="4">
        <f t="shared" ref="C24:C35" si="130">(0*100)/4</f>
        <v>0</v>
      </c>
      <c r="D24" s="4">
        <f>(2*100)/4</f>
        <v>50</v>
      </c>
      <c r="E24" s="4">
        <f t="shared" ref="E24:J24" si="122">(0*100)/4</f>
        <v>0</v>
      </c>
      <c r="F24" s="4">
        <f t="shared" si="122"/>
        <v>0</v>
      </c>
      <c r="G24" s="4">
        <f t="shared" si="122"/>
        <v>0</v>
      </c>
      <c r="H24" s="4">
        <f t="shared" si="122"/>
        <v>0</v>
      </c>
      <c r="I24" s="4">
        <f t="shared" si="122"/>
        <v>0</v>
      </c>
      <c r="J24" s="4">
        <f t="shared" si="122"/>
        <v>0</v>
      </c>
      <c r="K24" s="4">
        <f>(3*100)/4</f>
        <v>75</v>
      </c>
      <c r="L24" s="4">
        <f t="shared" si="123"/>
        <v>25</v>
      </c>
      <c r="M24" s="4">
        <f t="shared" si="124"/>
        <v>0</v>
      </c>
      <c r="N24" s="4">
        <f t="shared" si="116"/>
        <v>25</v>
      </c>
      <c r="O24" s="4">
        <f t="shared" ref="O24:O28" si="133">(0*100)/4</f>
        <v>0</v>
      </c>
      <c r="P24" s="4">
        <f t="shared" ref="P24:R24" si="125">(1*100)/4</f>
        <v>25</v>
      </c>
      <c r="Q24" s="4">
        <f t="shared" si="125"/>
        <v>25</v>
      </c>
      <c r="R24" s="4">
        <f t="shared" si="125"/>
        <v>25</v>
      </c>
      <c r="S24" s="4">
        <f t="shared" si="111"/>
        <v>0</v>
      </c>
      <c r="T24" s="4">
        <f t="shared" ref="T24:U24" si="126">(0*100)/4</f>
        <v>0</v>
      </c>
      <c r="U24" s="4">
        <f t="shared" si="126"/>
        <v>0</v>
      </c>
      <c r="V24" s="4">
        <f t="shared" si="127"/>
        <v>25</v>
      </c>
      <c r="W24" s="4">
        <f>(0*100)/4</f>
        <v>0</v>
      </c>
      <c r="X24" s="4">
        <f t="shared" ref="X24:Y24" si="128">(1*100)/4</f>
        <v>25</v>
      </c>
      <c r="Y24" s="4">
        <f t="shared" si="128"/>
        <v>25</v>
      </c>
      <c r="Z24" s="4">
        <f t="shared" ref="Z24:AF24" si="129">(0*100)/4</f>
        <v>0</v>
      </c>
      <c r="AA24" s="4">
        <f t="shared" si="129"/>
        <v>0</v>
      </c>
      <c r="AB24" s="4">
        <f t="shared" si="129"/>
        <v>0</v>
      </c>
      <c r="AC24" s="4">
        <f t="shared" si="129"/>
        <v>0</v>
      </c>
      <c r="AD24" s="4">
        <f t="shared" si="129"/>
        <v>0</v>
      </c>
      <c r="AE24" s="4">
        <f t="shared" si="129"/>
        <v>0</v>
      </c>
      <c r="AF24" s="4">
        <f t="shared" si="129"/>
        <v>0</v>
      </c>
      <c r="AG24" s="4"/>
    </row>
    <row r="25">
      <c r="A25" s="1" t="s">
        <v>7</v>
      </c>
      <c r="B25" s="4">
        <f t="shared" si="103"/>
        <v>0</v>
      </c>
      <c r="C25" s="4">
        <f t="shared" si="130"/>
        <v>0</v>
      </c>
      <c r="D25" s="4">
        <f t="shared" ref="D25:E25" si="131">(1*100)/4</f>
        <v>25</v>
      </c>
      <c r="E25" s="4">
        <f t="shared" si="131"/>
        <v>25</v>
      </c>
      <c r="F25" s="4">
        <f t="shared" ref="F25:J25" si="132">(0*100)/4</f>
        <v>0</v>
      </c>
      <c r="G25" s="4">
        <f t="shared" si="132"/>
        <v>0</v>
      </c>
      <c r="H25" s="4">
        <f t="shared" si="132"/>
        <v>0</v>
      </c>
      <c r="I25" s="4">
        <f t="shared" si="132"/>
        <v>0</v>
      </c>
      <c r="J25" s="4">
        <f t="shared" si="132"/>
        <v>0</v>
      </c>
      <c r="K25" s="4">
        <f>(2*100)/4</f>
        <v>50</v>
      </c>
      <c r="L25" s="4">
        <f t="shared" si="123"/>
        <v>25</v>
      </c>
      <c r="M25" s="4">
        <f t="shared" ref="M25:M26" si="138">(1*100)/4</f>
        <v>25</v>
      </c>
      <c r="N25" s="4">
        <f>(2*100)/4</f>
        <v>50</v>
      </c>
      <c r="O25" s="4">
        <f t="shared" si="133"/>
        <v>0</v>
      </c>
      <c r="P25" s="4">
        <f>(0*100)/4</f>
        <v>0</v>
      </c>
      <c r="Q25" s="4">
        <f t="shared" ref="Q25:R25" si="134">(1*100)/4</f>
        <v>25</v>
      </c>
      <c r="R25" s="4">
        <f t="shared" si="134"/>
        <v>25</v>
      </c>
      <c r="S25" s="4">
        <f t="shared" si="111"/>
        <v>0</v>
      </c>
      <c r="T25" s="4">
        <f>(0*100)/4</f>
        <v>0</v>
      </c>
      <c r="U25" s="4">
        <f>(1*100)/4</f>
        <v>25</v>
      </c>
      <c r="V25" s="4">
        <f>(0*100)/4</f>
        <v>0</v>
      </c>
      <c r="W25" s="4">
        <f t="shared" ref="W25:W26" si="140">(1*100)/4</f>
        <v>25</v>
      </c>
      <c r="X25" s="4">
        <f t="shared" ref="X25:X28" si="141">(2*100)/4</f>
        <v>50</v>
      </c>
      <c r="Y25" s="4">
        <f>(1*100)/4</f>
        <v>25</v>
      </c>
      <c r="Z25" s="4">
        <f t="shared" ref="Z25:AF25" si="135">(0*100)/4</f>
        <v>0</v>
      </c>
      <c r="AA25" s="4">
        <f t="shared" si="135"/>
        <v>0</v>
      </c>
      <c r="AB25" s="4">
        <f t="shared" si="135"/>
        <v>0</v>
      </c>
      <c r="AC25" s="4">
        <f t="shared" si="135"/>
        <v>0</v>
      </c>
      <c r="AD25" s="4">
        <f t="shared" si="135"/>
        <v>0</v>
      </c>
      <c r="AE25" s="4">
        <f t="shared" si="135"/>
        <v>0</v>
      </c>
      <c r="AF25" s="4">
        <f t="shared" si="135"/>
        <v>0</v>
      </c>
      <c r="AG25" s="4"/>
    </row>
    <row r="26">
      <c r="A26" s="1" t="s">
        <v>8</v>
      </c>
      <c r="B26" s="4">
        <f t="shared" si="103"/>
        <v>0</v>
      </c>
      <c r="C26" s="4">
        <f t="shared" si="130"/>
        <v>0</v>
      </c>
      <c r="D26" s="4">
        <f t="shared" ref="D26:E26" si="136">(1*100)/4</f>
        <v>25</v>
      </c>
      <c r="E26" s="4">
        <f t="shared" si="136"/>
        <v>25</v>
      </c>
      <c r="F26" s="4">
        <f t="shared" ref="F26:F28" si="145">(0*100)/4</f>
        <v>0</v>
      </c>
      <c r="G26" s="4">
        <f t="shared" ref="G26:G28" si="146">(1*100)/4</f>
        <v>25</v>
      </c>
      <c r="H26" s="4">
        <f t="shared" ref="H26:K26" si="137">(0*100)/4</f>
        <v>0</v>
      </c>
      <c r="I26" s="4">
        <f t="shared" si="137"/>
        <v>0</v>
      </c>
      <c r="J26" s="4">
        <f t="shared" si="137"/>
        <v>0</v>
      </c>
      <c r="K26" s="4">
        <f t="shared" si="137"/>
        <v>0</v>
      </c>
      <c r="L26" s="4">
        <f t="shared" ref="L26:L27" si="148">(2*100)/4</f>
        <v>50</v>
      </c>
      <c r="M26" s="4">
        <f t="shared" si="138"/>
        <v>25</v>
      </c>
      <c r="N26" s="4">
        <f t="shared" ref="N26:N27" si="149">(1*100)/4</f>
        <v>25</v>
      </c>
      <c r="O26" s="4">
        <f t="shared" si="133"/>
        <v>0</v>
      </c>
      <c r="P26" s="4">
        <f t="shared" ref="P26:P28" si="150">(1*100)/4</f>
        <v>25</v>
      </c>
      <c r="Q26" s="4">
        <f t="shared" ref="Q26:Q28" si="151">(0*100)/4</f>
        <v>0</v>
      </c>
      <c r="R26" s="4">
        <f t="shared" ref="R26:R28" si="152">(1*100)/4</f>
        <v>25</v>
      </c>
      <c r="S26" s="4">
        <f t="shared" ref="S26:S27" si="153">(2*100)/4</f>
        <v>50</v>
      </c>
      <c r="T26" s="4">
        <f>(1*100)/4</f>
        <v>25</v>
      </c>
      <c r="U26" s="4">
        <f t="shared" ref="U26:V26" si="139">(0*100)/4</f>
        <v>0</v>
      </c>
      <c r="V26" s="4">
        <f t="shared" si="139"/>
        <v>0</v>
      </c>
      <c r="W26" s="4">
        <f t="shared" si="140"/>
        <v>25</v>
      </c>
      <c r="X26" s="4">
        <f t="shared" si="141"/>
        <v>50</v>
      </c>
      <c r="Y26" s="4">
        <f t="shared" ref="Y26:Y27" si="155">(2*100)/4</f>
        <v>50</v>
      </c>
      <c r="Z26" s="4">
        <f t="shared" ref="Z26:AA26" si="142">(0*100)/4</f>
        <v>0</v>
      </c>
      <c r="AA26" s="4">
        <f t="shared" si="142"/>
        <v>0</v>
      </c>
      <c r="AB26" s="4">
        <f t="shared" ref="AB26:AC26" si="143">(1*100)/4</f>
        <v>25</v>
      </c>
      <c r="AC26" s="4">
        <f t="shared" si="143"/>
        <v>25</v>
      </c>
      <c r="AD26" s="4">
        <f t="shared" ref="AD26:AF26" si="144">(0*100)/4</f>
        <v>0</v>
      </c>
      <c r="AE26" s="4">
        <f t="shared" si="144"/>
        <v>0</v>
      </c>
      <c r="AF26" s="4">
        <f t="shared" si="144"/>
        <v>0</v>
      </c>
      <c r="AG26" s="4"/>
    </row>
    <row r="27">
      <c r="A27" s="1" t="s">
        <v>9</v>
      </c>
      <c r="B27" s="4">
        <f t="shared" si="103"/>
        <v>0</v>
      </c>
      <c r="C27" s="4">
        <f t="shared" si="130"/>
        <v>0</v>
      </c>
      <c r="D27" s="4">
        <f t="shared" ref="D27:D35" si="158">(0*100)/4</f>
        <v>0</v>
      </c>
      <c r="E27" s="4">
        <f>(1*100)/4</f>
        <v>25</v>
      </c>
      <c r="F27" s="4">
        <f t="shared" si="145"/>
        <v>0</v>
      </c>
      <c r="G27" s="4">
        <f t="shared" si="146"/>
        <v>25</v>
      </c>
      <c r="H27" s="4">
        <f t="shared" ref="H27:K27" si="147">(0*100)/4</f>
        <v>0</v>
      </c>
      <c r="I27" s="4">
        <f t="shared" si="147"/>
        <v>0</v>
      </c>
      <c r="J27" s="4">
        <f t="shared" si="147"/>
        <v>0</v>
      </c>
      <c r="K27" s="4">
        <f t="shared" si="147"/>
        <v>0</v>
      </c>
      <c r="L27" s="4">
        <f t="shared" si="148"/>
        <v>50</v>
      </c>
      <c r="M27" s="4">
        <f>(2*100)/4</f>
        <v>50</v>
      </c>
      <c r="N27" s="4">
        <f t="shared" si="149"/>
        <v>25</v>
      </c>
      <c r="O27" s="4">
        <f t="shared" si="133"/>
        <v>0</v>
      </c>
      <c r="P27" s="4">
        <f t="shared" si="150"/>
        <v>25</v>
      </c>
      <c r="Q27" s="4">
        <f t="shared" si="151"/>
        <v>0</v>
      </c>
      <c r="R27" s="4">
        <f t="shared" si="152"/>
        <v>25</v>
      </c>
      <c r="S27" s="4">
        <f t="shared" si="153"/>
        <v>50</v>
      </c>
      <c r="T27" s="4">
        <f t="shared" ref="T27:W27" si="154">(0*100)/4</f>
        <v>0</v>
      </c>
      <c r="U27" s="4">
        <f t="shared" si="154"/>
        <v>0</v>
      </c>
      <c r="V27" s="4">
        <f t="shared" si="154"/>
        <v>0</v>
      </c>
      <c r="W27" s="4">
        <f t="shared" si="154"/>
        <v>0</v>
      </c>
      <c r="X27" s="4">
        <f t="shared" si="141"/>
        <v>50</v>
      </c>
      <c r="Y27" s="4">
        <f t="shared" si="155"/>
        <v>50</v>
      </c>
      <c r="Z27" s="4">
        <f t="shared" ref="Z27:AB27" si="156">(0*100)/4</f>
        <v>0</v>
      </c>
      <c r="AA27" s="4">
        <f t="shared" si="156"/>
        <v>0</v>
      </c>
      <c r="AB27" s="4">
        <f t="shared" si="156"/>
        <v>0</v>
      </c>
      <c r="AC27" s="4">
        <f t="shared" ref="AC27:AC28" si="163">(2*100)/4</f>
        <v>50</v>
      </c>
      <c r="AD27" s="4">
        <f t="shared" ref="AD27:AE27" si="157">(0*100)/4</f>
        <v>0</v>
      </c>
      <c r="AE27" s="4">
        <f t="shared" si="157"/>
        <v>0</v>
      </c>
      <c r="AF27" s="4">
        <f>(1*100)/4</f>
        <v>25</v>
      </c>
      <c r="AG27" s="4"/>
    </row>
    <row r="28">
      <c r="A28" s="1" t="s">
        <v>10</v>
      </c>
      <c r="B28" s="4">
        <f t="shared" si="103"/>
        <v>0</v>
      </c>
      <c r="C28" s="4">
        <f t="shared" si="130"/>
        <v>0</v>
      </c>
      <c r="D28" s="4">
        <f t="shared" si="158"/>
        <v>0</v>
      </c>
      <c r="E28" s="4">
        <f t="shared" ref="E28:E29" si="165">(3*100)/4</f>
        <v>75</v>
      </c>
      <c r="F28" s="4">
        <f t="shared" si="145"/>
        <v>0</v>
      </c>
      <c r="G28" s="4">
        <f t="shared" si="146"/>
        <v>25</v>
      </c>
      <c r="H28" s="4">
        <f t="shared" ref="H28:H32" si="166">(1*100)/4</f>
        <v>25</v>
      </c>
      <c r="I28" s="4">
        <f t="shared" ref="I28:K28" si="159">(0*100)/4</f>
        <v>0</v>
      </c>
      <c r="J28" s="4">
        <f t="shared" si="159"/>
        <v>0</v>
      </c>
      <c r="K28" s="4">
        <f t="shared" si="159"/>
        <v>0</v>
      </c>
      <c r="L28" s="4">
        <f t="shared" ref="L28:N28" si="160">(1*100)/4</f>
        <v>25</v>
      </c>
      <c r="M28" s="4">
        <f t="shared" si="160"/>
        <v>25</v>
      </c>
      <c r="N28" s="4">
        <f t="shared" si="160"/>
        <v>25</v>
      </c>
      <c r="O28" s="4">
        <f t="shared" si="133"/>
        <v>0</v>
      </c>
      <c r="P28" s="4">
        <f t="shared" si="150"/>
        <v>25</v>
      </c>
      <c r="Q28" s="4">
        <f t="shared" si="151"/>
        <v>0</v>
      </c>
      <c r="R28" s="4">
        <f t="shared" si="152"/>
        <v>25</v>
      </c>
      <c r="S28" s="4">
        <f t="shared" ref="S28:V28" si="161">(0*100)/4</f>
        <v>0</v>
      </c>
      <c r="T28" s="4">
        <f t="shared" si="161"/>
        <v>0</v>
      </c>
      <c r="U28" s="4">
        <f t="shared" si="161"/>
        <v>0</v>
      </c>
      <c r="V28" s="4">
        <f t="shared" si="161"/>
        <v>0</v>
      </c>
      <c r="W28" s="4">
        <f t="shared" ref="W28:W29" si="168">(1*100)/4</f>
        <v>25</v>
      </c>
      <c r="X28" s="4">
        <f t="shared" si="141"/>
        <v>50</v>
      </c>
      <c r="Y28" s="4">
        <f>(1*100)/4</f>
        <v>25</v>
      </c>
      <c r="Z28" s="4">
        <f t="shared" ref="Z28:AB28" si="162">(0*100)/4</f>
        <v>0</v>
      </c>
      <c r="AA28" s="4">
        <f t="shared" si="162"/>
        <v>0</v>
      </c>
      <c r="AB28" s="4">
        <f t="shared" si="162"/>
        <v>0</v>
      </c>
      <c r="AC28" s="4">
        <f t="shared" si="163"/>
        <v>50</v>
      </c>
      <c r="AD28" s="4">
        <f t="shared" ref="AD28:AF28" si="164">(0*100)/4</f>
        <v>0</v>
      </c>
      <c r="AE28" s="4">
        <f t="shared" si="164"/>
        <v>0</v>
      </c>
      <c r="AF28" s="4">
        <f t="shared" si="164"/>
        <v>0</v>
      </c>
      <c r="AG28" s="4"/>
    </row>
    <row r="29">
      <c r="A29" s="1" t="s">
        <v>11</v>
      </c>
      <c r="B29" s="4">
        <f t="shared" si="103"/>
        <v>0</v>
      </c>
      <c r="C29" s="4">
        <f t="shared" si="130"/>
        <v>0</v>
      </c>
      <c r="D29" s="4">
        <f t="shared" si="158"/>
        <v>0</v>
      </c>
      <c r="E29" s="4">
        <f t="shared" si="165"/>
        <v>75</v>
      </c>
      <c r="F29" s="4">
        <f>(1*100)/4</f>
        <v>25</v>
      </c>
      <c r="G29" s="4">
        <f>(0*100)/4</f>
        <v>0</v>
      </c>
      <c r="H29" s="4">
        <f t="shared" si="166"/>
        <v>25</v>
      </c>
      <c r="I29" s="4">
        <f t="shared" ref="I29:I30" si="171">(1*100)/4</f>
        <v>25</v>
      </c>
      <c r="J29" s="4">
        <f t="shared" ref="J29:V29" si="167">(0*100)/4</f>
        <v>0</v>
      </c>
      <c r="K29" s="4">
        <f t="shared" si="167"/>
        <v>0</v>
      </c>
      <c r="L29" s="4">
        <f t="shared" si="167"/>
        <v>0</v>
      </c>
      <c r="M29" s="4">
        <f t="shared" si="167"/>
        <v>0</v>
      </c>
      <c r="N29" s="4">
        <f t="shared" si="167"/>
        <v>0</v>
      </c>
      <c r="O29" s="4">
        <f t="shared" si="167"/>
        <v>0</v>
      </c>
      <c r="P29" s="4">
        <f t="shared" si="167"/>
        <v>0</v>
      </c>
      <c r="Q29" s="4">
        <f t="shared" si="167"/>
        <v>0</v>
      </c>
      <c r="R29" s="4">
        <f t="shared" si="167"/>
        <v>0</v>
      </c>
      <c r="S29" s="4">
        <f t="shared" si="167"/>
        <v>0</v>
      </c>
      <c r="T29" s="4">
        <f t="shared" si="167"/>
        <v>0</v>
      </c>
      <c r="U29" s="4">
        <f t="shared" si="167"/>
        <v>0</v>
      </c>
      <c r="V29" s="4">
        <f t="shared" si="167"/>
        <v>0</v>
      </c>
      <c r="W29" s="4">
        <f t="shared" si="168"/>
        <v>25</v>
      </c>
      <c r="X29" s="4">
        <f>(3*100)/4</f>
        <v>75</v>
      </c>
      <c r="Y29" s="4">
        <f t="shared" ref="Y29:AF29" si="169">(0*100)/4</f>
        <v>0</v>
      </c>
      <c r="Z29" s="4">
        <f t="shared" si="169"/>
        <v>0</v>
      </c>
      <c r="AA29" s="4">
        <f t="shared" si="169"/>
        <v>0</v>
      </c>
      <c r="AB29" s="4">
        <f t="shared" si="169"/>
        <v>0</v>
      </c>
      <c r="AC29" s="4">
        <f t="shared" si="169"/>
        <v>0</v>
      </c>
      <c r="AD29" s="4">
        <f t="shared" si="169"/>
        <v>0</v>
      </c>
      <c r="AE29" s="4">
        <f t="shared" si="169"/>
        <v>0</v>
      </c>
      <c r="AF29" s="4">
        <f t="shared" si="169"/>
        <v>0</v>
      </c>
      <c r="AG29" s="4"/>
    </row>
    <row r="30">
      <c r="A30" s="1" t="s">
        <v>12</v>
      </c>
      <c r="B30" s="4">
        <f t="shared" si="103"/>
        <v>0</v>
      </c>
      <c r="C30" s="4">
        <f t="shared" si="130"/>
        <v>0</v>
      </c>
      <c r="D30" s="4">
        <f t="shared" si="158"/>
        <v>0</v>
      </c>
      <c r="E30" s="4">
        <f>(1*100)/4</f>
        <v>25</v>
      </c>
      <c r="F30" s="4">
        <f t="shared" ref="F30:G30" si="170">(0*100)/4</f>
        <v>0</v>
      </c>
      <c r="G30" s="4">
        <f t="shared" si="170"/>
        <v>0</v>
      </c>
      <c r="H30" s="4">
        <f t="shared" si="166"/>
        <v>25</v>
      </c>
      <c r="I30" s="4">
        <f t="shared" si="171"/>
        <v>25</v>
      </c>
      <c r="J30" s="4">
        <f t="shared" ref="J30:R30" si="172">(0*100)/4</f>
        <v>0</v>
      </c>
      <c r="K30" s="4">
        <f t="shared" si="172"/>
        <v>0</v>
      </c>
      <c r="L30" s="4">
        <f t="shared" si="172"/>
        <v>0</v>
      </c>
      <c r="M30" s="4">
        <f t="shared" si="172"/>
        <v>0</v>
      </c>
      <c r="N30" s="4">
        <f t="shared" si="172"/>
        <v>0</v>
      </c>
      <c r="O30" s="4">
        <f t="shared" si="172"/>
        <v>0</v>
      </c>
      <c r="P30" s="4">
        <f t="shared" si="172"/>
        <v>0</v>
      </c>
      <c r="Q30" s="4">
        <f t="shared" si="172"/>
        <v>0</v>
      </c>
      <c r="R30" s="4">
        <f t="shared" si="172"/>
        <v>0</v>
      </c>
      <c r="S30" s="4">
        <f t="shared" ref="S30:S31" si="178">(1*100)/4</f>
        <v>25</v>
      </c>
      <c r="T30" s="4">
        <f t="shared" ref="T30:V30" si="173">(0*100)/4</f>
        <v>0</v>
      </c>
      <c r="U30" s="4">
        <f t="shared" si="173"/>
        <v>0</v>
      </c>
      <c r="V30" s="4">
        <f t="shared" si="173"/>
        <v>0</v>
      </c>
      <c r="W30" s="4">
        <f t="shared" ref="W30:X30" si="174">(2*100)/4</f>
        <v>50</v>
      </c>
      <c r="X30" s="4">
        <f t="shared" si="174"/>
        <v>50</v>
      </c>
      <c r="Y30" s="4">
        <f t="shared" ref="Y30:AF30" si="175">(0*100)/4</f>
        <v>0</v>
      </c>
      <c r="Z30" s="4">
        <f t="shared" si="175"/>
        <v>0</v>
      </c>
      <c r="AA30" s="4">
        <f t="shared" si="175"/>
        <v>0</v>
      </c>
      <c r="AB30" s="4">
        <f t="shared" si="175"/>
        <v>0</v>
      </c>
      <c r="AC30" s="4">
        <f t="shared" si="175"/>
        <v>0</v>
      </c>
      <c r="AD30" s="4">
        <f t="shared" si="175"/>
        <v>0</v>
      </c>
      <c r="AE30" s="4">
        <f t="shared" si="175"/>
        <v>0</v>
      </c>
      <c r="AF30" s="4">
        <f t="shared" si="175"/>
        <v>0</v>
      </c>
      <c r="AG30" s="4"/>
    </row>
    <row r="31">
      <c r="A31" s="1" t="s">
        <v>13</v>
      </c>
      <c r="B31" s="4">
        <f t="shared" si="103"/>
        <v>0</v>
      </c>
      <c r="C31" s="4">
        <f t="shared" si="130"/>
        <v>0</v>
      </c>
      <c r="D31" s="4">
        <f t="shared" si="158"/>
        <v>0</v>
      </c>
      <c r="E31" s="4">
        <f t="shared" ref="E31:G31" si="176">(0*100)/4</f>
        <v>0</v>
      </c>
      <c r="F31" s="4">
        <f t="shared" si="176"/>
        <v>0</v>
      </c>
      <c r="G31" s="4">
        <f t="shared" si="176"/>
        <v>0</v>
      </c>
      <c r="H31" s="4">
        <f t="shared" si="166"/>
        <v>25</v>
      </c>
      <c r="I31" s="4">
        <f t="shared" ref="I31:R31" si="177">(0*100)/4</f>
        <v>0</v>
      </c>
      <c r="J31" s="4">
        <f t="shared" si="177"/>
        <v>0</v>
      </c>
      <c r="K31" s="4">
        <f t="shared" si="177"/>
        <v>0</v>
      </c>
      <c r="L31" s="4">
        <f t="shared" si="177"/>
        <v>0</v>
      </c>
      <c r="M31" s="4">
        <f t="shared" si="177"/>
        <v>0</v>
      </c>
      <c r="N31" s="4">
        <f t="shared" si="177"/>
        <v>0</v>
      </c>
      <c r="O31" s="4">
        <f t="shared" si="177"/>
        <v>0</v>
      </c>
      <c r="P31" s="4">
        <f t="shared" si="177"/>
        <v>0</v>
      </c>
      <c r="Q31" s="4">
        <f t="shared" si="177"/>
        <v>0</v>
      </c>
      <c r="R31" s="4">
        <f t="shared" si="177"/>
        <v>0</v>
      </c>
      <c r="S31" s="4">
        <f t="shared" si="178"/>
        <v>25</v>
      </c>
      <c r="T31" s="4">
        <f t="shared" ref="T31:AF31" si="179">(0*100)/4</f>
        <v>0</v>
      </c>
      <c r="U31" s="4">
        <f t="shared" si="179"/>
        <v>0</v>
      </c>
      <c r="V31" s="4">
        <f t="shared" si="179"/>
        <v>0</v>
      </c>
      <c r="W31" s="4">
        <f t="shared" si="179"/>
        <v>0</v>
      </c>
      <c r="X31" s="4">
        <f t="shared" si="179"/>
        <v>0</v>
      </c>
      <c r="Y31" s="4">
        <f t="shared" si="179"/>
        <v>0</v>
      </c>
      <c r="Z31" s="4">
        <f t="shared" si="179"/>
        <v>0</v>
      </c>
      <c r="AA31" s="4">
        <f t="shared" si="179"/>
        <v>0</v>
      </c>
      <c r="AB31" s="4">
        <f t="shared" si="179"/>
        <v>0</v>
      </c>
      <c r="AC31" s="4">
        <f t="shared" si="179"/>
        <v>0</v>
      </c>
      <c r="AD31" s="4">
        <f t="shared" si="179"/>
        <v>0</v>
      </c>
      <c r="AE31" s="4">
        <f t="shared" si="179"/>
        <v>0</v>
      </c>
      <c r="AF31" s="4">
        <f t="shared" si="179"/>
        <v>0</v>
      </c>
      <c r="AG31" s="4"/>
    </row>
    <row r="32">
      <c r="A32" s="1" t="s">
        <v>14</v>
      </c>
      <c r="B32" s="4">
        <f t="shared" si="103"/>
        <v>0</v>
      </c>
      <c r="C32" s="4">
        <f t="shared" si="130"/>
        <v>0</v>
      </c>
      <c r="D32" s="4">
        <f t="shared" si="158"/>
        <v>0</v>
      </c>
      <c r="E32" s="4">
        <f t="shared" ref="E32:G32" si="180">(0*100)/4</f>
        <v>0</v>
      </c>
      <c r="F32" s="4">
        <f t="shared" si="180"/>
        <v>0</v>
      </c>
      <c r="G32" s="4">
        <f t="shared" si="180"/>
        <v>0</v>
      </c>
      <c r="H32" s="4">
        <f t="shared" si="166"/>
        <v>25</v>
      </c>
      <c r="I32" s="4">
        <f t="shared" ref="I32:AD32" si="181">(0*100)/4</f>
        <v>0</v>
      </c>
      <c r="J32" s="4">
        <f t="shared" si="181"/>
        <v>0</v>
      </c>
      <c r="K32" s="4">
        <f t="shared" si="181"/>
        <v>0</v>
      </c>
      <c r="L32" s="4">
        <f t="shared" si="181"/>
        <v>0</v>
      </c>
      <c r="M32" s="4">
        <f t="shared" si="181"/>
        <v>0</v>
      </c>
      <c r="N32" s="4">
        <f t="shared" si="181"/>
        <v>0</v>
      </c>
      <c r="O32" s="4">
        <f t="shared" si="181"/>
        <v>0</v>
      </c>
      <c r="P32" s="4">
        <f t="shared" si="181"/>
        <v>0</v>
      </c>
      <c r="Q32" s="4">
        <f t="shared" si="181"/>
        <v>0</v>
      </c>
      <c r="R32" s="4">
        <f t="shared" si="181"/>
        <v>0</v>
      </c>
      <c r="S32" s="4">
        <f t="shared" si="181"/>
        <v>0</v>
      </c>
      <c r="T32" s="4">
        <f t="shared" si="181"/>
        <v>0</v>
      </c>
      <c r="U32" s="4">
        <f t="shared" si="181"/>
        <v>0</v>
      </c>
      <c r="V32" s="4">
        <f t="shared" si="181"/>
        <v>0</v>
      </c>
      <c r="W32" s="4">
        <f t="shared" si="181"/>
        <v>0</v>
      </c>
      <c r="X32" s="4">
        <f t="shared" si="181"/>
        <v>0</v>
      </c>
      <c r="Y32" s="4">
        <f t="shared" si="181"/>
        <v>0</v>
      </c>
      <c r="Z32" s="4">
        <f t="shared" si="181"/>
        <v>0</v>
      </c>
      <c r="AA32" s="4">
        <f t="shared" si="181"/>
        <v>0</v>
      </c>
      <c r="AB32" s="4">
        <f t="shared" si="181"/>
        <v>0</v>
      </c>
      <c r="AC32" s="4">
        <f t="shared" si="181"/>
        <v>0</v>
      </c>
      <c r="AD32" s="4">
        <f t="shared" si="181"/>
        <v>0</v>
      </c>
      <c r="AE32" s="4">
        <f>(2*100)/4</f>
        <v>50</v>
      </c>
      <c r="AF32" s="4">
        <f t="shared" ref="AF32:AF33" si="183">(0*100)/4</f>
        <v>0</v>
      </c>
      <c r="AG32" s="4"/>
    </row>
    <row r="33">
      <c r="A33" s="1" t="s">
        <v>15</v>
      </c>
      <c r="B33" s="4">
        <f t="shared" si="103"/>
        <v>0</v>
      </c>
      <c r="C33" s="4">
        <f t="shared" si="130"/>
        <v>0</v>
      </c>
      <c r="D33" s="4">
        <f t="shared" si="158"/>
        <v>0</v>
      </c>
      <c r="E33" s="4">
        <f t="shared" ref="E33:AD33" si="182">(0*100)/4</f>
        <v>0</v>
      </c>
      <c r="F33" s="4">
        <f t="shared" si="182"/>
        <v>0</v>
      </c>
      <c r="G33" s="4">
        <f t="shared" si="182"/>
        <v>0</v>
      </c>
      <c r="H33" s="4">
        <f t="shared" si="182"/>
        <v>0</v>
      </c>
      <c r="I33" s="4">
        <f t="shared" si="182"/>
        <v>0</v>
      </c>
      <c r="J33" s="4">
        <f t="shared" si="182"/>
        <v>0</v>
      </c>
      <c r="K33" s="4">
        <f t="shared" si="182"/>
        <v>0</v>
      </c>
      <c r="L33" s="4">
        <f t="shared" si="182"/>
        <v>0</v>
      </c>
      <c r="M33" s="4">
        <f t="shared" si="182"/>
        <v>0</v>
      </c>
      <c r="N33" s="4">
        <f t="shared" si="182"/>
        <v>0</v>
      </c>
      <c r="O33" s="4">
        <f t="shared" si="182"/>
        <v>0</v>
      </c>
      <c r="P33" s="4">
        <f t="shared" si="182"/>
        <v>0</v>
      </c>
      <c r="Q33" s="4">
        <f t="shared" si="182"/>
        <v>0</v>
      </c>
      <c r="R33" s="4">
        <f t="shared" si="182"/>
        <v>0</v>
      </c>
      <c r="S33" s="4">
        <f t="shared" si="182"/>
        <v>0</v>
      </c>
      <c r="T33" s="4">
        <f t="shared" si="182"/>
        <v>0</v>
      </c>
      <c r="U33" s="4">
        <f t="shared" si="182"/>
        <v>0</v>
      </c>
      <c r="V33" s="4">
        <f t="shared" si="182"/>
        <v>0</v>
      </c>
      <c r="W33" s="4">
        <f t="shared" si="182"/>
        <v>0</v>
      </c>
      <c r="X33" s="4">
        <f t="shared" si="182"/>
        <v>0</v>
      </c>
      <c r="Y33" s="4">
        <f t="shared" si="182"/>
        <v>0</v>
      </c>
      <c r="Z33" s="4">
        <f t="shared" si="182"/>
        <v>0</v>
      </c>
      <c r="AA33" s="4">
        <f t="shared" si="182"/>
        <v>0</v>
      </c>
      <c r="AB33" s="4">
        <f t="shared" si="182"/>
        <v>0</v>
      </c>
      <c r="AC33" s="4">
        <f t="shared" si="182"/>
        <v>0</v>
      </c>
      <c r="AD33" s="4">
        <f t="shared" si="182"/>
        <v>0</v>
      </c>
      <c r="AE33" s="4">
        <f>(1*100)/4</f>
        <v>25</v>
      </c>
      <c r="AF33" s="4">
        <f t="shared" si="183"/>
        <v>0</v>
      </c>
      <c r="AG33" s="4"/>
    </row>
    <row r="34">
      <c r="A34" s="1" t="s">
        <v>16</v>
      </c>
      <c r="B34" s="4">
        <f t="shared" si="103"/>
        <v>0</v>
      </c>
      <c r="C34" s="4">
        <f t="shared" si="130"/>
        <v>0</v>
      </c>
      <c r="D34" s="4">
        <f t="shared" si="158"/>
        <v>0</v>
      </c>
      <c r="E34" s="4">
        <f t="shared" ref="E34:AF34" si="184">(0*100)/4</f>
        <v>0</v>
      </c>
      <c r="F34" s="4">
        <f t="shared" si="184"/>
        <v>0</v>
      </c>
      <c r="G34" s="4">
        <f t="shared" si="184"/>
        <v>0</v>
      </c>
      <c r="H34" s="4">
        <f t="shared" si="184"/>
        <v>0</v>
      </c>
      <c r="I34" s="4">
        <f t="shared" si="184"/>
        <v>0</v>
      </c>
      <c r="J34" s="4">
        <f t="shared" si="184"/>
        <v>0</v>
      </c>
      <c r="K34" s="4">
        <f t="shared" si="184"/>
        <v>0</v>
      </c>
      <c r="L34" s="4">
        <f t="shared" si="184"/>
        <v>0</v>
      </c>
      <c r="M34" s="4">
        <f t="shared" si="184"/>
        <v>0</v>
      </c>
      <c r="N34" s="4">
        <f t="shared" si="184"/>
        <v>0</v>
      </c>
      <c r="O34" s="4">
        <f t="shared" si="184"/>
        <v>0</v>
      </c>
      <c r="P34" s="4">
        <f t="shared" si="184"/>
        <v>0</v>
      </c>
      <c r="Q34" s="4">
        <f t="shared" si="184"/>
        <v>0</v>
      </c>
      <c r="R34" s="4">
        <f t="shared" si="184"/>
        <v>0</v>
      </c>
      <c r="S34" s="4">
        <f t="shared" si="184"/>
        <v>0</v>
      </c>
      <c r="T34" s="4">
        <f t="shared" si="184"/>
        <v>0</v>
      </c>
      <c r="U34" s="4">
        <f t="shared" si="184"/>
        <v>0</v>
      </c>
      <c r="V34" s="4">
        <f t="shared" si="184"/>
        <v>0</v>
      </c>
      <c r="W34" s="4">
        <f t="shared" si="184"/>
        <v>0</v>
      </c>
      <c r="X34" s="4">
        <f t="shared" si="184"/>
        <v>0</v>
      </c>
      <c r="Y34" s="4">
        <f t="shared" si="184"/>
        <v>0</v>
      </c>
      <c r="Z34" s="4">
        <f t="shared" si="184"/>
        <v>0</v>
      </c>
      <c r="AA34" s="4">
        <f t="shared" si="184"/>
        <v>0</v>
      </c>
      <c r="AB34" s="4">
        <f t="shared" si="184"/>
        <v>0</v>
      </c>
      <c r="AC34" s="4">
        <f t="shared" si="184"/>
        <v>0</v>
      </c>
      <c r="AD34" s="4">
        <f t="shared" si="184"/>
        <v>0</v>
      </c>
      <c r="AE34" s="4">
        <f t="shared" si="184"/>
        <v>0</v>
      </c>
      <c r="AF34" s="4">
        <f t="shared" si="184"/>
        <v>0</v>
      </c>
      <c r="AG34" s="4"/>
    </row>
    <row r="35">
      <c r="A35" s="1" t="s">
        <v>17</v>
      </c>
      <c r="B35" s="4">
        <f t="shared" si="103"/>
        <v>0</v>
      </c>
      <c r="C35" s="4">
        <f t="shared" si="130"/>
        <v>0</v>
      </c>
      <c r="D35" s="4">
        <f t="shared" si="158"/>
        <v>0</v>
      </c>
      <c r="E35" s="4">
        <f t="shared" ref="E35:AF35" si="185">(0*100)/4</f>
        <v>0</v>
      </c>
      <c r="F35" s="4">
        <f t="shared" si="185"/>
        <v>0</v>
      </c>
      <c r="G35" s="4">
        <f t="shared" si="185"/>
        <v>0</v>
      </c>
      <c r="H35" s="4">
        <f t="shared" si="185"/>
        <v>0</v>
      </c>
      <c r="I35" s="4">
        <f t="shared" si="185"/>
        <v>0</v>
      </c>
      <c r="J35" s="4">
        <f t="shared" si="185"/>
        <v>0</v>
      </c>
      <c r="K35" s="4">
        <f t="shared" si="185"/>
        <v>0</v>
      </c>
      <c r="L35" s="4">
        <f t="shared" si="185"/>
        <v>0</v>
      </c>
      <c r="M35" s="4">
        <f t="shared" si="185"/>
        <v>0</v>
      </c>
      <c r="N35" s="4">
        <f t="shared" si="185"/>
        <v>0</v>
      </c>
      <c r="O35" s="4">
        <f t="shared" si="185"/>
        <v>0</v>
      </c>
      <c r="P35" s="4">
        <f t="shared" si="185"/>
        <v>0</v>
      </c>
      <c r="Q35" s="4">
        <f t="shared" si="185"/>
        <v>0</v>
      </c>
      <c r="R35" s="4">
        <f t="shared" si="185"/>
        <v>0</v>
      </c>
      <c r="S35" s="4">
        <f t="shared" si="185"/>
        <v>0</v>
      </c>
      <c r="T35" s="4">
        <f t="shared" si="185"/>
        <v>0</v>
      </c>
      <c r="U35" s="4">
        <f t="shared" si="185"/>
        <v>0</v>
      </c>
      <c r="V35" s="4">
        <f t="shared" si="185"/>
        <v>0</v>
      </c>
      <c r="W35" s="4">
        <f t="shared" si="185"/>
        <v>0</v>
      </c>
      <c r="X35" s="4">
        <f t="shared" si="185"/>
        <v>0</v>
      </c>
      <c r="Y35" s="4">
        <f t="shared" si="185"/>
        <v>0</v>
      </c>
      <c r="Z35" s="4">
        <f t="shared" si="185"/>
        <v>0</v>
      </c>
      <c r="AA35" s="4">
        <f t="shared" si="185"/>
        <v>0</v>
      </c>
      <c r="AB35" s="4">
        <f t="shared" si="185"/>
        <v>0</v>
      </c>
      <c r="AC35" s="4">
        <f t="shared" si="185"/>
        <v>0</v>
      </c>
      <c r="AD35" s="4">
        <f t="shared" si="185"/>
        <v>0</v>
      </c>
      <c r="AE35" s="4">
        <f t="shared" si="185"/>
        <v>0</v>
      </c>
      <c r="AF35" s="4">
        <f t="shared" si="185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45931.0</v>
      </c>
      <c r="C1" s="2">
        <v>45932.0</v>
      </c>
      <c r="D1" s="2">
        <v>45933.0</v>
      </c>
      <c r="E1" s="2">
        <v>45934.0</v>
      </c>
      <c r="F1" s="2">
        <v>45935.0</v>
      </c>
      <c r="G1" s="2">
        <v>45936.0</v>
      </c>
      <c r="H1" s="2">
        <v>45937.0</v>
      </c>
      <c r="I1" s="2">
        <v>45938.0</v>
      </c>
      <c r="J1" s="2">
        <v>45939.0</v>
      </c>
      <c r="K1" s="2">
        <v>45940.0</v>
      </c>
      <c r="L1" s="2">
        <v>45941.0</v>
      </c>
      <c r="M1" s="2">
        <v>45942.0</v>
      </c>
      <c r="N1" s="2">
        <v>45943.0</v>
      </c>
      <c r="O1" s="2">
        <v>45944.0</v>
      </c>
      <c r="P1" s="2">
        <v>45945.0</v>
      </c>
      <c r="Q1" s="2">
        <v>45946.0</v>
      </c>
      <c r="R1" s="2">
        <v>45947.0</v>
      </c>
      <c r="S1" s="2">
        <v>45948.0</v>
      </c>
      <c r="T1" s="2">
        <v>45949.0</v>
      </c>
      <c r="U1" s="2">
        <v>45950.0</v>
      </c>
      <c r="V1" s="2">
        <v>45951.0</v>
      </c>
      <c r="W1" s="2">
        <v>45952.0</v>
      </c>
      <c r="X1" s="2">
        <v>45953.0</v>
      </c>
      <c r="Y1" s="2">
        <v>45954.0</v>
      </c>
      <c r="Z1" s="2">
        <v>45955.0</v>
      </c>
      <c r="AA1" s="2">
        <v>45956.0</v>
      </c>
      <c r="AB1" s="2">
        <v>45957.0</v>
      </c>
      <c r="AC1" s="2">
        <v>45958.0</v>
      </c>
      <c r="AD1" s="2">
        <v>45959.0</v>
      </c>
      <c r="AE1" s="2">
        <v>45960.0</v>
      </c>
      <c r="AF1" s="2">
        <v>45961.0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  <c r="AG3" s="4">
        <f>AVERAGE(C5:AF16)</f>
        <v>39.46458333</v>
      </c>
    </row>
    <row r="4">
      <c r="A4" s="1" t="s">
        <v>3</v>
      </c>
      <c r="B4" s="4">
        <f t="shared" ref="B4: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>(1*100)/16</f>
        <v>6.25</v>
      </c>
      <c r="G4" s="4">
        <f>(0*100)/16</f>
        <v>0</v>
      </c>
      <c r="H4" s="4">
        <f>(2*100)/16</f>
        <v>12.5</v>
      </c>
      <c r="I4" s="4">
        <f t="shared" ref="I4:L4" si="3">(0*100)/16</f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>(1*100)/16</f>
        <v>6.25</v>
      </c>
      <c r="N4" s="4">
        <f t="shared" ref="N4:W4" si="4">(0*100)/16</f>
        <v>0</v>
      </c>
      <c r="O4" s="4">
        <f t="shared" si="4"/>
        <v>0</v>
      </c>
      <c r="P4" s="4">
        <f t="shared" si="4"/>
        <v>0</v>
      </c>
      <c r="Q4" s="4">
        <f t="shared" si="4"/>
        <v>0</v>
      </c>
      <c r="R4" s="4">
        <f t="shared" si="4"/>
        <v>0</v>
      </c>
      <c r="S4" s="4">
        <f t="shared" si="4"/>
        <v>0</v>
      </c>
      <c r="T4" s="4">
        <f t="shared" si="4"/>
        <v>0</v>
      </c>
      <c r="U4" s="4">
        <f t="shared" si="4"/>
        <v>0</v>
      </c>
      <c r="V4" s="4">
        <f t="shared" si="4"/>
        <v>0</v>
      </c>
      <c r="W4" s="4">
        <f t="shared" si="4"/>
        <v>0</v>
      </c>
      <c r="X4" s="4">
        <f>(1*100)/16</f>
        <v>6.25</v>
      </c>
      <c r="Y4" s="4">
        <f t="shared" ref="Y4:Z4" si="5">(0*100)/16</f>
        <v>0</v>
      </c>
      <c r="Z4" s="4">
        <f t="shared" si="5"/>
        <v>0</v>
      </c>
      <c r="AA4" s="4">
        <f>(1*100)/16</f>
        <v>6.25</v>
      </c>
      <c r="AB4" s="4">
        <f t="shared" ref="AB4:AF4" si="6">(0*100)/16</f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6"/>
        <v>0</v>
      </c>
    </row>
    <row r="5">
      <c r="A5" s="1" t="s">
        <v>4</v>
      </c>
      <c r="B5" s="4">
        <f>(1*100)/16</f>
        <v>6.25</v>
      </c>
      <c r="C5" s="4">
        <f>(7*100)/16</f>
        <v>43.75</v>
      </c>
      <c r="D5" s="4">
        <f t="shared" ref="D5:E5" si="7">(4*100)/16</f>
        <v>25</v>
      </c>
      <c r="E5" s="4">
        <f t="shared" si="7"/>
        <v>25</v>
      </c>
      <c r="F5" s="4">
        <f>(5*100)/16</f>
        <v>31.25</v>
      </c>
      <c r="G5" s="4">
        <f t="shared" ref="G5:G16" si="13">(16*100)/16</f>
        <v>100</v>
      </c>
      <c r="H5" s="4">
        <f t="shared" ref="H5:I5" si="8">(3*100)/16</f>
        <v>18.75</v>
      </c>
      <c r="I5" s="4">
        <f t="shared" si="8"/>
        <v>18.75</v>
      </c>
      <c r="J5" s="4">
        <f>(4*100)/16</f>
        <v>25</v>
      </c>
      <c r="K5" s="4">
        <f>(0*100)/16</f>
        <v>0</v>
      </c>
      <c r="L5" s="4">
        <f>(7*100)/16</f>
        <v>43.75</v>
      </c>
      <c r="M5" s="4">
        <f>(4*100)/16</f>
        <v>25</v>
      </c>
      <c r="N5" s="4">
        <f>(5*100)/16</f>
        <v>31.25</v>
      </c>
      <c r="O5" s="4">
        <f>(0*100)/16</f>
        <v>0</v>
      </c>
      <c r="P5" s="4">
        <f t="shared" ref="P5:P6" si="14">(5*100)/16</f>
        <v>31.25</v>
      </c>
      <c r="Q5" s="4">
        <f t="shared" ref="Q5:R5" si="9">(2*100)/16</f>
        <v>12.5</v>
      </c>
      <c r="R5" s="4">
        <f t="shared" si="9"/>
        <v>12.5</v>
      </c>
      <c r="S5" s="4">
        <f t="shared" ref="S5:T5" si="10">(7*100)/16</f>
        <v>43.75</v>
      </c>
      <c r="T5" s="4">
        <f t="shared" si="10"/>
        <v>43.75</v>
      </c>
      <c r="U5" s="4">
        <f>(3*100)/16</f>
        <v>18.75</v>
      </c>
      <c r="V5" s="4">
        <f>(2*100)/16</f>
        <v>12.5</v>
      </c>
      <c r="W5" s="4">
        <f t="shared" ref="W5:X5" si="11">(3*100)/16</f>
        <v>18.75</v>
      </c>
      <c r="X5" s="4">
        <f t="shared" si="11"/>
        <v>18.75</v>
      </c>
      <c r="Y5" s="4">
        <f t="shared" ref="Y5:Y11" si="16">(16*100)/16</f>
        <v>100</v>
      </c>
      <c r="Z5" s="4">
        <f>(12*100)/16</f>
        <v>75</v>
      </c>
      <c r="AA5" s="4">
        <f>(5*100)/16</f>
        <v>31.25</v>
      </c>
      <c r="AB5" s="4">
        <f>(2*100)/16</f>
        <v>12.5</v>
      </c>
      <c r="AC5" s="4">
        <f t="shared" ref="AC5:AC6" si="17">(5*100)/16</f>
        <v>31.25</v>
      </c>
      <c r="AD5" s="4">
        <f>(2*100)/16</f>
        <v>12.5</v>
      </c>
      <c r="AE5" s="4">
        <f>(3*100)/16</f>
        <v>18.75</v>
      </c>
      <c r="AF5" s="4">
        <f>(4*100)/16</f>
        <v>25</v>
      </c>
    </row>
    <row r="6">
      <c r="A6" s="1" t="s">
        <v>5</v>
      </c>
      <c r="B6" s="4">
        <f>(3*100)/16</f>
        <v>18.75</v>
      </c>
      <c r="C6" s="4">
        <f>(12*100)/16</f>
        <v>75</v>
      </c>
      <c r="D6" s="4">
        <f t="shared" ref="D6:D9" si="18">(7*100)/16</f>
        <v>43.75</v>
      </c>
      <c r="E6" s="4">
        <f t="shared" ref="E6:F6" si="12">(9*100)/16</f>
        <v>56.25</v>
      </c>
      <c r="F6" s="4">
        <f t="shared" si="12"/>
        <v>56.25</v>
      </c>
      <c r="G6" s="4">
        <f t="shared" si="13"/>
        <v>100</v>
      </c>
      <c r="H6" s="4">
        <f>(5*100)/16</f>
        <v>31.25</v>
      </c>
      <c r="I6" s="4">
        <f t="shared" ref="I6:I7" si="19">(3*100)/16</f>
        <v>18.75</v>
      </c>
      <c r="J6" s="4">
        <f>(6*100)/16</f>
        <v>37.5</v>
      </c>
      <c r="K6" s="4">
        <f>(4*100)/16</f>
        <v>25</v>
      </c>
      <c r="L6" s="4">
        <f>(8*100)/16</f>
        <v>50</v>
      </c>
      <c r="M6" s="4">
        <f>(7*100)/16</f>
        <v>43.75</v>
      </c>
      <c r="N6" s="4">
        <f t="shared" ref="N6:N7" si="20">(6*100)/16</f>
        <v>37.5</v>
      </c>
      <c r="O6" s="4">
        <f>(3*100)/16</f>
        <v>18.75</v>
      </c>
      <c r="P6" s="4">
        <f t="shared" si="14"/>
        <v>31.25</v>
      </c>
      <c r="Q6" s="4">
        <f t="shared" ref="Q6:R6" si="15">(5*100)/16</f>
        <v>31.25</v>
      </c>
      <c r="R6" s="4">
        <f t="shared" si="15"/>
        <v>31.25</v>
      </c>
      <c r="S6" s="4">
        <f>(9*100)/16</f>
        <v>56.25</v>
      </c>
      <c r="T6" s="4">
        <f>(10*100)/16</f>
        <v>62.5</v>
      </c>
      <c r="U6" s="4">
        <f>(5*100)/16</f>
        <v>31.25</v>
      </c>
      <c r="V6" s="4">
        <f>(4*100)/16</f>
        <v>25</v>
      </c>
      <c r="W6" s="4">
        <f>(5*100)/16</f>
        <v>31.25</v>
      </c>
      <c r="X6" s="4">
        <f t="shared" ref="X6:X7" si="23">(8*100)/16</f>
        <v>50</v>
      </c>
      <c r="Y6" s="4">
        <f t="shared" si="16"/>
        <v>100</v>
      </c>
      <c r="Z6" s="4">
        <f>(16*100)/16</f>
        <v>100</v>
      </c>
      <c r="AA6" s="4">
        <f>(8*100)/16</f>
        <v>50</v>
      </c>
      <c r="AB6" s="4">
        <f>(4*100)/16</f>
        <v>25</v>
      </c>
      <c r="AC6" s="4">
        <f t="shared" si="17"/>
        <v>31.25</v>
      </c>
      <c r="AD6" s="4">
        <f>(3*100)/16</f>
        <v>18.75</v>
      </c>
      <c r="AE6" s="4">
        <f>(0*100)/16</f>
        <v>0</v>
      </c>
      <c r="AF6" s="4">
        <f t="shared" ref="AF6:AF7" si="24">(6*100)/16</f>
        <v>37.5</v>
      </c>
    </row>
    <row r="7">
      <c r="A7" s="1" t="s">
        <v>6</v>
      </c>
      <c r="B7" s="4">
        <f>(6*100)/16</f>
        <v>37.5</v>
      </c>
      <c r="C7" s="4">
        <f t="shared" ref="C7:C8" si="25">(11*100)/16</f>
        <v>68.75</v>
      </c>
      <c r="D7" s="4">
        <f t="shared" si="18"/>
        <v>43.75</v>
      </c>
      <c r="E7" s="4">
        <f>(11*100)/16</f>
        <v>68.75</v>
      </c>
      <c r="F7" s="4">
        <f>(8*100)/16</f>
        <v>50</v>
      </c>
      <c r="G7" s="4">
        <f t="shared" si="13"/>
        <v>100</v>
      </c>
      <c r="H7" s="4">
        <f>(6*100)/16</f>
        <v>37.5</v>
      </c>
      <c r="I7" s="4">
        <f t="shared" si="19"/>
        <v>18.75</v>
      </c>
      <c r="J7" s="4">
        <f>(9*100)/16</f>
        <v>56.25</v>
      </c>
      <c r="K7" s="4">
        <f t="shared" ref="K7:K10" si="26">(6*100)/16</f>
        <v>37.5</v>
      </c>
      <c r="L7" s="4">
        <f>(9*100)/16</f>
        <v>56.25</v>
      </c>
      <c r="M7" s="4">
        <f t="shared" ref="M7:M8" si="27">(15*100)/16</f>
        <v>93.75</v>
      </c>
      <c r="N7" s="4">
        <f t="shared" si="20"/>
        <v>37.5</v>
      </c>
      <c r="O7" s="4">
        <f>(5*100)/16</f>
        <v>31.25</v>
      </c>
      <c r="P7" s="4">
        <f t="shared" ref="P7:P9" si="28">(6*100)/16</f>
        <v>37.5</v>
      </c>
      <c r="Q7" s="4">
        <f t="shared" ref="Q7:R7" si="21">(7*100)/16</f>
        <v>43.75</v>
      </c>
      <c r="R7" s="4">
        <f t="shared" si="21"/>
        <v>43.75</v>
      </c>
      <c r="S7" s="4">
        <f>(13*100)/16</f>
        <v>81.25</v>
      </c>
      <c r="T7" s="4">
        <f>(12*100)/16</f>
        <v>75</v>
      </c>
      <c r="U7" s="4">
        <f>(4*100)/16</f>
        <v>25</v>
      </c>
      <c r="V7" s="4">
        <f t="shared" ref="V7:W7" si="22">(6*100)/16</f>
        <v>37.5</v>
      </c>
      <c r="W7" s="4">
        <f t="shared" si="22"/>
        <v>37.5</v>
      </c>
      <c r="X7" s="4">
        <f t="shared" si="23"/>
        <v>50</v>
      </c>
      <c r="Y7" s="4">
        <f t="shared" si="16"/>
        <v>100</v>
      </c>
      <c r="Z7" s="4">
        <f>(13*100)/16</f>
        <v>81.25</v>
      </c>
      <c r="AA7" s="4">
        <f>(11*100)/16</f>
        <v>68.75</v>
      </c>
      <c r="AB7" s="4">
        <f>(7*100)/16</f>
        <v>43.75</v>
      </c>
      <c r="AC7" s="4">
        <f>(6*100)/16</f>
        <v>37.5</v>
      </c>
      <c r="AD7" s="4">
        <f>(7*100)/16</f>
        <v>43.75</v>
      </c>
      <c r="AE7" s="4">
        <f t="shared" ref="AE7:AE8" si="29">(3*100)/16</f>
        <v>18.75</v>
      </c>
      <c r="AF7" s="4">
        <f t="shared" si="24"/>
        <v>37.5</v>
      </c>
    </row>
    <row r="8">
      <c r="A8" s="1" t="s">
        <v>7</v>
      </c>
      <c r="B8" s="4">
        <f t="shared" ref="B8:B9" si="30">(5*100)/16</f>
        <v>31.25</v>
      </c>
      <c r="C8" s="4">
        <f t="shared" si="25"/>
        <v>68.75</v>
      </c>
      <c r="D8" s="4">
        <f t="shared" si="18"/>
        <v>43.75</v>
      </c>
      <c r="E8" s="4">
        <f>(14*100)/16</f>
        <v>87.5</v>
      </c>
      <c r="F8" s="4">
        <f>(7*100)/16</f>
        <v>43.75</v>
      </c>
      <c r="G8" s="4">
        <f t="shared" si="13"/>
        <v>100</v>
      </c>
      <c r="H8" s="4">
        <f t="shared" ref="H8:H9" si="31">(7*100)/16</f>
        <v>43.75</v>
      </c>
      <c r="I8" s="4">
        <f t="shared" ref="I8:I9" si="32">(4*100)/16</f>
        <v>25</v>
      </c>
      <c r="J8" s="4">
        <f t="shared" ref="J8:J9" si="33">(8*100)/16</f>
        <v>50</v>
      </c>
      <c r="K8" s="4">
        <f t="shared" si="26"/>
        <v>37.5</v>
      </c>
      <c r="L8" s="4">
        <f t="shared" ref="L8:L10" si="34">(14*100)/16</f>
        <v>87.5</v>
      </c>
      <c r="M8" s="4">
        <f t="shared" si="27"/>
        <v>93.75</v>
      </c>
      <c r="N8" s="4">
        <f t="shared" ref="N8:N9" si="35">(5*100)/16</f>
        <v>31.25</v>
      </c>
      <c r="O8" s="4">
        <f>(1*100)/16</f>
        <v>6.25</v>
      </c>
      <c r="P8" s="4">
        <f t="shared" si="28"/>
        <v>37.5</v>
      </c>
      <c r="Q8" s="4">
        <f t="shared" ref="Q8:Q9" si="36">(7*100)/16</f>
        <v>43.75</v>
      </c>
      <c r="R8" s="4">
        <f t="shared" ref="R8:R9" si="37">(9*100)/16</f>
        <v>56.25</v>
      </c>
      <c r="S8" s="4">
        <f t="shared" ref="S8:S9" si="38">(16*100)/16</f>
        <v>100</v>
      </c>
      <c r="T8" s="4">
        <f t="shared" ref="T8:T9" si="39">(13*100)/16</f>
        <v>81.25</v>
      </c>
      <c r="U8" s="4">
        <f>(5*100)/16</f>
        <v>31.25</v>
      </c>
      <c r="V8" s="4">
        <f>(6*100)/16</f>
        <v>37.5</v>
      </c>
      <c r="W8" s="4">
        <f>(7*100)/16</f>
        <v>43.75</v>
      </c>
      <c r="X8" s="4">
        <f>(9*100)/16</f>
        <v>56.25</v>
      </c>
      <c r="Y8" s="4">
        <f t="shared" si="16"/>
        <v>100</v>
      </c>
      <c r="Z8" s="4">
        <f t="shared" ref="Z8:Z10" si="41">(16*100)/16</f>
        <v>100</v>
      </c>
      <c r="AA8" s="4">
        <f>(12*100)/16</f>
        <v>75</v>
      </c>
      <c r="AB8" s="4">
        <f>(5*100)/16</f>
        <v>31.25</v>
      </c>
      <c r="AC8" s="4">
        <f>(7*100)/16</f>
        <v>43.75</v>
      </c>
      <c r="AD8" s="4">
        <f>(4*100)/16</f>
        <v>25</v>
      </c>
      <c r="AE8" s="4">
        <f t="shared" si="29"/>
        <v>18.75</v>
      </c>
      <c r="AF8" s="4">
        <f t="shared" ref="AF8:AF11" si="42">(5*100)/16</f>
        <v>31.25</v>
      </c>
    </row>
    <row r="9">
      <c r="A9" s="1" t="s">
        <v>8</v>
      </c>
      <c r="B9" s="4">
        <f t="shared" si="30"/>
        <v>31.25</v>
      </c>
      <c r="C9" s="4">
        <f t="shared" ref="C9:C10" si="43">(9*100)/16</f>
        <v>56.25</v>
      </c>
      <c r="D9" s="4">
        <f t="shared" si="18"/>
        <v>43.75</v>
      </c>
      <c r="E9" s="4">
        <f>(10*100)/16</f>
        <v>62.5</v>
      </c>
      <c r="F9" s="4">
        <f>(5*100)/16</f>
        <v>31.25</v>
      </c>
      <c r="G9" s="4">
        <f t="shared" si="13"/>
        <v>100</v>
      </c>
      <c r="H9" s="4">
        <f t="shared" si="31"/>
        <v>43.75</v>
      </c>
      <c r="I9" s="4">
        <f t="shared" si="32"/>
        <v>25</v>
      </c>
      <c r="J9" s="4">
        <f t="shared" si="33"/>
        <v>50</v>
      </c>
      <c r="K9" s="4">
        <f t="shared" si="26"/>
        <v>37.5</v>
      </c>
      <c r="L9" s="4">
        <f t="shared" si="34"/>
        <v>87.5</v>
      </c>
      <c r="M9" s="4">
        <f>(14*100)/16</f>
        <v>87.5</v>
      </c>
      <c r="N9" s="4">
        <f t="shared" si="35"/>
        <v>31.25</v>
      </c>
      <c r="O9" s="4">
        <f t="shared" ref="O9:O10" si="44">(3*100)/16</f>
        <v>18.75</v>
      </c>
      <c r="P9" s="4">
        <f t="shared" si="28"/>
        <v>37.5</v>
      </c>
      <c r="Q9" s="4">
        <f t="shared" si="36"/>
        <v>43.75</v>
      </c>
      <c r="R9" s="4">
        <f t="shared" si="37"/>
        <v>56.25</v>
      </c>
      <c r="S9" s="4">
        <f t="shared" si="38"/>
        <v>100</v>
      </c>
      <c r="T9" s="4">
        <f t="shared" si="39"/>
        <v>81.25</v>
      </c>
      <c r="U9" s="4">
        <f>(6*100)/16</f>
        <v>37.5</v>
      </c>
      <c r="V9" s="4">
        <f>(7*100)/16</f>
        <v>43.75</v>
      </c>
      <c r="W9" s="4">
        <f t="shared" ref="W9:X9" si="40">(8*100)/16</f>
        <v>50</v>
      </c>
      <c r="X9" s="4">
        <f t="shared" si="40"/>
        <v>50</v>
      </c>
      <c r="Y9" s="4">
        <f t="shared" si="16"/>
        <v>100</v>
      </c>
      <c r="Z9" s="4">
        <f t="shared" si="41"/>
        <v>100</v>
      </c>
      <c r="AA9" s="4">
        <f t="shared" ref="AA9:AA11" si="46">(9*100)/16</f>
        <v>56.25</v>
      </c>
      <c r="AB9" s="4">
        <f>(4*100)/16</f>
        <v>25</v>
      </c>
      <c r="AC9" s="4">
        <f>(8*100)/16</f>
        <v>50</v>
      </c>
      <c r="AD9" s="4">
        <f>(5*100)/16</f>
        <v>31.25</v>
      </c>
      <c r="AE9" s="4">
        <f>(4*100)/16</f>
        <v>25</v>
      </c>
      <c r="AF9" s="4">
        <f t="shared" si="42"/>
        <v>31.25</v>
      </c>
    </row>
    <row r="10">
      <c r="A10" s="1" t="s">
        <v>9</v>
      </c>
      <c r="B10" s="4">
        <f>(7*100)/16</f>
        <v>43.75</v>
      </c>
      <c r="C10" s="4">
        <f t="shared" si="43"/>
        <v>56.25</v>
      </c>
      <c r="D10" s="4">
        <f>(5*100)/16</f>
        <v>31.25</v>
      </c>
      <c r="E10" s="4">
        <f>(9*100)/16</f>
        <v>56.25</v>
      </c>
      <c r="F10" s="4">
        <f>(6*100)/16</f>
        <v>37.5</v>
      </c>
      <c r="G10" s="4">
        <f t="shared" si="13"/>
        <v>100</v>
      </c>
      <c r="H10" s="4">
        <f t="shared" ref="H10:H11" si="48">(6*100)/16</f>
        <v>37.5</v>
      </c>
      <c r="I10" s="4">
        <f>(5*100)/16</f>
        <v>31.25</v>
      </c>
      <c r="J10" s="4">
        <f>(7*100)/16</f>
        <v>43.75</v>
      </c>
      <c r="K10" s="4">
        <f t="shared" si="26"/>
        <v>37.5</v>
      </c>
      <c r="L10" s="4">
        <f t="shared" si="34"/>
        <v>87.5</v>
      </c>
      <c r="M10" s="4">
        <f>(12*100)/16</f>
        <v>75</v>
      </c>
      <c r="N10" s="4">
        <f>(6*100)/16</f>
        <v>37.5</v>
      </c>
      <c r="O10" s="4">
        <f t="shared" si="44"/>
        <v>18.75</v>
      </c>
      <c r="P10" s="4">
        <f t="shared" ref="P10:Q10" si="45">(7*100)/16</f>
        <v>43.75</v>
      </c>
      <c r="Q10" s="4">
        <f t="shared" si="45"/>
        <v>43.75</v>
      </c>
      <c r="R10" s="4">
        <f>(6*100)/16</f>
        <v>37.5</v>
      </c>
      <c r="S10" s="4">
        <f>(14*100)/16</f>
        <v>87.5</v>
      </c>
      <c r="T10" s="4">
        <f>(12*100)/16</f>
        <v>75</v>
      </c>
      <c r="U10" s="4">
        <f>(4*100)/16</f>
        <v>25</v>
      </c>
      <c r="V10" s="4">
        <f>(6*100)/16</f>
        <v>37.5</v>
      </c>
      <c r="W10" s="4">
        <f>(8*100)/16</f>
        <v>50</v>
      </c>
      <c r="X10" s="4">
        <f>(7*100)/16</f>
        <v>43.75</v>
      </c>
      <c r="Y10" s="4">
        <f t="shared" si="16"/>
        <v>100</v>
      </c>
      <c r="Z10" s="4">
        <f t="shared" si="41"/>
        <v>100</v>
      </c>
      <c r="AA10" s="4">
        <f t="shared" si="46"/>
        <v>56.25</v>
      </c>
      <c r="AB10" s="4">
        <f>(6*100)/16</f>
        <v>37.5</v>
      </c>
      <c r="AC10" s="4">
        <f t="shared" ref="AC10:AD10" si="47">(5*100)/16</f>
        <v>31.25</v>
      </c>
      <c r="AD10" s="4">
        <f t="shared" si="47"/>
        <v>31.25</v>
      </c>
      <c r="AE10" s="4">
        <f>(6*100)/16</f>
        <v>37.5</v>
      </c>
      <c r="AF10" s="4">
        <f t="shared" si="42"/>
        <v>31.25</v>
      </c>
    </row>
    <row r="11">
      <c r="A11" s="1" t="s">
        <v>10</v>
      </c>
      <c r="B11" s="4">
        <f>(11*100)/16</f>
        <v>68.75</v>
      </c>
      <c r="C11" s="4">
        <f t="shared" ref="C11:C16" si="51">(1*100)/16</f>
        <v>6.25</v>
      </c>
      <c r="D11" s="4">
        <f>(4*100)/16</f>
        <v>25</v>
      </c>
      <c r="E11" s="4">
        <f t="shared" ref="E11:E12" si="52">(7*100)/16</f>
        <v>43.75</v>
      </c>
      <c r="F11" s="4">
        <f>(5*100)/16</f>
        <v>31.25</v>
      </c>
      <c r="G11" s="4">
        <f t="shared" si="13"/>
        <v>100</v>
      </c>
      <c r="H11" s="4">
        <f t="shared" si="48"/>
        <v>37.5</v>
      </c>
      <c r="I11" s="4">
        <f>(4*100)/16</f>
        <v>25</v>
      </c>
      <c r="J11" s="4">
        <f t="shared" ref="J11:K11" si="49">(5*100)/16</f>
        <v>31.25</v>
      </c>
      <c r="K11" s="4">
        <f t="shared" si="49"/>
        <v>31.25</v>
      </c>
      <c r="L11" s="4">
        <f t="shared" ref="L11:L12" si="53">(10*100)/16</f>
        <v>62.5</v>
      </c>
      <c r="M11" s="4">
        <f t="shared" ref="M11:N11" si="50">(7*100)/16</f>
        <v>43.75</v>
      </c>
      <c r="N11" s="4">
        <f t="shared" si="50"/>
        <v>43.75</v>
      </c>
      <c r="O11" s="4">
        <f>(4*100)/16</f>
        <v>25</v>
      </c>
      <c r="P11" s="4">
        <f>(7*100)/16</f>
        <v>43.75</v>
      </c>
      <c r="Q11" s="4">
        <f>(5*100)/16</f>
        <v>31.25</v>
      </c>
      <c r="R11" s="4">
        <f>(3*100)/16</f>
        <v>18.75</v>
      </c>
      <c r="S11" s="4">
        <f>(13*100)/16</f>
        <v>81.25</v>
      </c>
      <c r="T11" s="4">
        <f>(9*100)/16</f>
        <v>56.25</v>
      </c>
      <c r="U11" s="4">
        <f t="shared" ref="U11:U13" si="54">(2*100)/16</f>
        <v>12.5</v>
      </c>
      <c r="V11" s="4">
        <f t="shared" ref="V11:V14" si="55">(7*100)/16</f>
        <v>43.75</v>
      </c>
      <c r="W11" s="4">
        <f t="shared" ref="W11:W14" si="56">(10*100)/16</f>
        <v>62.5</v>
      </c>
      <c r="X11" s="4">
        <f>(5*100)/16</f>
        <v>31.25</v>
      </c>
      <c r="Y11" s="4">
        <f t="shared" si="16"/>
        <v>100</v>
      </c>
      <c r="Z11" s="4">
        <f>(15*100)/16</f>
        <v>93.75</v>
      </c>
      <c r="AA11" s="4">
        <f t="shared" si="46"/>
        <v>56.25</v>
      </c>
      <c r="AB11" s="4">
        <f>(4*100)/16</f>
        <v>25</v>
      </c>
      <c r="AC11" s="4">
        <f>(3*100)/16</f>
        <v>18.75</v>
      </c>
      <c r="AD11" s="4">
        <f>(6*100)/16</f>
        <v>37.5</v>
      </c>
      <c r="AE11" s="4">
        <f t="shared" ref="AE11:AE12" si="58">(4*100)/16</f>
        <v>25</v>
      </c>
      <c r="AF11" s="4">
        <f t="shared" si="42"/>
        <v>31.25</v>
      </c>
    </row>
    <row r="12">
      <c r="A12" s="1" t="s">
        <v>11</v>
      </c>
      <c r="B12" s="4">
        <f>(7*100)/16</f>
        <v>43.75</v>
      </c>
      <c r="C12" s="4">
        <f t="shared" si="51"/>
        <v>6.25</v>
      </c>
      <c r="D12" s="4">
        <f>(6*100)/16</f>
        <v>37.5</v>
      </c>
      <c r="E12" s="4">
        <f t="shared" si="52"/>
        <v>43.75</v>
      </c>
      <c r="F12" s="4">
        <f>(4*100)/16</f>
        <v>25</v>
      </c>
      <c r="G12" s="4">
        <f t="shared" si="13"/>
        <v>100</v>
      </c>
      <c r="H12" s="4">
        <f>(8*100)/16</f>
        <v>50</v>
      </c>
      <c r="I12" s="4">
        <f t="shared" ref="I12:I13" si="59">(3*100)/16</f>
        <v>18.75</v>
      </c>
      <c r="J12" s="4">
        <f>(5*100)/16</f>
        <v>31.25</v>
      </c>
      <c r="K12" s="4">
        <f>(4*100)/16</f>
        <v>25</v>
      </c>
      <c r="L12" s="4">
        <f t="shared" si="53"/>
        <v>62.5</v>
      </c>
      <c r="M12" s="4">
        <f>(5*100)/16</f>
        <v>31.25</v>
      </c>
      <c r="N12" s="4">
        <f>(3*100)/16</f>
        <v>18.75</v>
      </c>
      <c r="O12" s="4">
        <f>(2*100)/16</f>
        <v>12.5</v>
      </c>
      <c r="P12" s="4">
        <f>(6*100)/16</f>
        <v>37.5</v>
      </c>
      <c r="Q12" s="4">
        <f t="shared" ref="Q12:Q13" si="60">(4*100)/16</f>
        <v>25</v>
      </c>
      <c r="R12" s="4">
        <f t="shared" ref="R12:R13" si="61">(8*100)/16</f>
        <v>50</v>
      </c>
      <c r="S12" s="4">
        <f>(7*100)/16</f>
        <v>43.75</v>
      </c>
      <c r="T12" s="4">
        <f>(8*100)/16</f>
        <v>50</v>
      </c>
      <c r="U12" s="4">
        <f t="shared" si="54"/>
        <v>12.5</v>
      </c>
      <c r="V12" s="4">
        <f t="shared" si="55"/>
        <v>43.75</v>
      </c>
      <c r="W12" s="4">
        <f t="shared" si="56"/>
        <v>62.5</v>
      </c>
      <c r="X12" s="4">
        <f>(4*100)/16</f>
        <v>25</v>
      </c>
      <c r="Y12" s="4">
        <f>(0*100)/16</f>
        <v>0</v>
      </c>
      <c r="Z12" s="4">
        <f>(14*100)/16</f>
        <v>87.5</v>
      </c>
      <c r="AA12" s="4">
        <f>(7*100)/16</f>
        <v>43.75</v>
      </c>
      <c r="AB12" s="4">
        <f>(3*100)/16</f>
        <v>18.75</v>
      </c>
      <c r="AC12" s="4">
        <f t="shared" ref="AC12:AD12" si="57">(6*100)/16</f>
        <v>37.5</v>
      </c>
      <c r="AD12" s="4">
        <f t="shared" si="57"/>
        <v>37.5</v>
      </c>
      <c r="AE12" s="4">
        <f t="shared" si="58"/>
        <v>25</v>
      </c>
      <c r="AF12" s="4">
        <f t="shared" ref="AF12:AF13" si="64">(6*100)/16</f>
        <v>37.5</v>
      </c>
    </row>
    <row r="13">
      <c r="A13" s="1" t="s">
        <v>12</v>
      </c>
      <c r="B13" s="4">
        <f>(6*100)/16</f>
        <v>37.5</v>
      </c>
      <c r="C13" s="4">
        <f t="shared" si="51"/>
        <v>6.25</v>
      </c>
      <c r="D13" s="4">
        <f>(8*100)/16</f>
        <v>50</v>
      </c>
      <c r="E13" s="4">
        <f>(5*100)/16</f>
        <v>31.25</v>
      </c>
      <c r="F13" s="4">
        <f>(1*100)/16</f>
        <v>6.25</v>
      </c>
      <c r="G13" s="4">
        <f t="shared" si="13"/>
        <v>100</v>
      </c>
      <c r="H13" s="4">
        <f>(7*100)/16</f>
        <v>43.75</v>
      </c>
      <c r="I13" s="4">
        <f t="shared" si="59"/>
        <v>18.75</v>
      </c>
      <c r="J13" s="4">
        <f>(3*100)/16</f>
        <v>18.75</v>
      </c>
      <c r="K13" s="4">
        <f t="shared" ref="K13:K15" si="65">(6*100)/16</f>
        <v>37.5</v>
      </c>
      <c r="L13" s="4">
        <f>(8*100)/16</f>
        <v>50</v>
      </c>
      <c r="M13" s="4">
        <f t="shared" ref="M13:M15" si="66">(2*100)/16</f>
        <v>12.5</v>
      </c>
      <c r="N13" s="4">
        <f>(4*100)/16</f>
        <v>25</v>
      </c>
      <c r="O13" s="4">
        <f t="shared" ref="O13:O15" si="67">(1*100)/16</f>
        <v>6.25</v>
      </c>
      <c r="P13" s="4">
        <f>(5*100)/16</f>
        <v>31.25</v>
      </c>
      <c r="Q13" s="4">
        <f t="shared" si="60"/>
        <v>25</v>
      </c>
      <c r="R13" s="4">
        <f t="shared" si="61"/>
        <v>50</v>
      </c>
      <c r="S13" s="4">
        <f>(9*100)/16</f>
        <v>56.25</v>
      </c>
      <c r="T13" s="4">
        <f>(10*100)/16</f>
        <v>62.5</v>
      </c>
      <c r="U13" s="4">
        <f t="shared" si="54"/>
        <v>12.5</v>
      </c>
      <c r="V13" s="4">
        <f t="shared" si="55"/>
        <v>43.75</v>
      </c>
      <c r="W13" s="4">
        <f t="shared" si="56"/>
        <v>62.5</v>
      </c>
      <c r="X13" s="4">
        <f t="shared" ref="X13:Y13" si="62">(3*100)/16</f>
        <v>18.75</v>
      </c>
      <c r="Y13" s="4">
        <f t="shared" si="62"/>
        <v>18.75</v>
      </c>
      <c r="Z13" s="4">
        <f>(10*100)/16</f>
        <v>62.5</v>
      </c>
      <c r="AA13" s="4">
        <f t="shared" ref="AA13:AA14" si="69">(4*100)/16</f>
        <v>25</v>
      </c>
      <c r="AB13" s="4">
        <f>(1*100)/16</f>
        <v>6.25</v>
      </c>
      <c r="AC13" s="4">
        <f t="shared" ref="AC13:AC14" si="70">(5*100)/16</f>
        <v>31.25</v>
      </c>
      <c r="AD13" s="4">
        <f t="shared" ref="AD13:AE13" si="63">(4*100)/16</f>
        <v>25</v>
      </c>
      <c r="AE13" s="4">
        <f t="shared" si="63"/>
        <v>25</v>
      </c>
      <c r="AF13" s="4">
        <f t="shared" si="64"/>
        <v>37.5</v>
      </c>
    </row>
    <row r="14">
      <c r="A14" s="1" t="s">
        <v>13</v>
      </c>
      <c r="B14" s="4">
        <f>(7*100)/16</f>
        <v>43.75</v>
      </c>
      <c r="C14" s="4">
        <f t="shared" si="51"/>
        <v>6.25</v>
      </c>
      <c r="D14" s="4">
        <f>(7*100)/16</f>
        <v>43.75</v>
      </c>
      <c r="E14" s="4">
        <f>(3*100)/16</f>
        <v>18.75</v>
      </c>
      <c r="F14" s="16">
        <v>1.0</v>
      </c>
      <c r="G14" s="4">
        <f t="shared" si="13"/>
        <v>100</v>
      </c>
      <c r="H14" s="4">
        <f t="shared" ref="H14:H15" si="71">(6*100)/16</f>
        <v>37.5</v>
      </c>
      <c r="I14" s="4">
        <f t="shared" ref="I14:I16" si="72">(2*100)/16</f>
        <v>12.5</v>
      </c>
      <c r="J14" s="4">
        <f>(7*100)/16</f>
        <v>43.75</v>
      </c>
      <c r="K14" s="4">
        <f t="shared" si="65"/>
        <v>37.5</v>
      </c>
      <c r="L14" s="4">
        <f>(5*100)/16</f>
        <v>31.25</v>
      </c>
      <c r="M14" s="4">
        <f t="shared" si="66"/>
        <v>12.5</v>
      </c>
      <c r="N14" s="4">
        <f t="shared" ref="N14:N15" si="73">(3*100)/16</f>
        <v>18.75</v>
      </c>
      <c r="O14" s="4">
        <f t="shared" si="67"/>
        <v>6.25</v>
      </c>
      <c r="P14" s="4">
        <f t="shared" ref="P14:Q14" si="68">(4*100)/16</f>
        <v>25</v>
      </c>
      <c r="Q14" s="4">
        <f t="shared" si="68"/>
        <v>25</v>
      </c>
      <c r="R14" s="4">
        <f>(9*100)/16</f>
        <v>56.25</v>
      </c>
      <c r="S14" s="4">
        <f>(6*100)/16</f>
        <v>37.5</v>
      </c>
      <c r="T14" s="4">
        <f>(7*100)/16</f>
        <v>43.75</v>
      </c>
      <c r="U14" s="4">
        <f t="shared" ref="U14:U16" si="75">(1*100)/16</f>
        <v>6.25</v>
      </c>
      <c r="V14" s="4">
        <f t="shared" si="55"/>
        <v>43.75</v>
      </c>
      <c r="W14" s="4">
        <f t="shared" si="56"/>
        <v>62.5</v>
      </c>
      <c r="X14" s="4">
        <f>(5*100)/16</f>
        <v>31.25</v>
      </c>
      <c r="Y14" s="4">
        <f>(4*100)/16</f>
        <v>25</v>
      </c>
      <c r="Z14" s="4">
        <f>(8*100)/16</f>
        <v>50</v>
      </c>
      <c r="AA14" s="4">
        <f t="shared" si="69"/>
        <v>25</v>
      </c>
      <c r="AB14" s="4">
        <f t="shared" ref="AB14:AB16" si="76">(0*100)/16</f>
        <v>0</v>
      </c>
      <c r="AC14" s="4">
        <f t="shared" si="70"/>
        <v>31.25</v>
      </c>
      <c r="AD14" s="4">
        <f t="shared" ref="AD14:AD15" si="77">(5*100)/16</f>
        <v>31.25</v>
      </c>
      <c r="AE14" s="4">
        <f>(7*100)/16</f>
        <v>43.75</v>
      </c>
      <c r="AF14" s="4">
        <f t="shared" ref="AF14:AF15" si="78">(4*100)/16</f>
        <v>25</v>
      </c>
    </row>
    <row r="15">
      <c r="A15" s="1" t="s">
        <v>14</v>
      </c>
      <c r="B15" s="4">
        <f>(6*100)/16</f>
        <v>37.5</v>
      </c>
      <c r="C15" s="4">
        <f t="shared" si="51"/>
        <v>6.25</v>
      </c>
      <c r="D15" s="4">
        <f>(6*100)/16</f>
        <v>37.5</v>
      </c>
      <c r="E15" s="4">
        <f>(5*100)/16</f>
        <v>31.25</v>
      </c>
      <c r="F15" s="4">
        <f t="shared" ref="F15:F16" si="79">(0*100)/16</f>
        <v>0</v>
      </c>
      <c r="G15" s="4">
        <f t="shared" si="13"/>
        <v>100</v>
      </c>
      <c r="H15" s="4">
        <f t="shared" si="71"/>
        <v>37.5</v>
      </c>
      <c r="I15" s="4">
        <f t="shared" si="72"/>
        <v>12.5</v>
      </c>
      <c r="J15" s="4">
        <f>(8*100)/16</f>
        <v>50</v>
      </c>
      <c r="K15" s="4">
        <f t="shared" si="65"/>
        <v>37.5</v>
      </c>
      <c r="L15" s="4">
        <f>(3*100)/16</f>
        <v>18.75</v>
      </c>
      <c r="M15" s="4">
        <f t="shared" si="66"/>
        <v>12.5</v>
      </c>
      <c r="N15" s="4">
        <f t="shared" si="73"/>
        <v>18.75</v>
      </c>
      <c r="O15" s="4">
        <f t="shared" si="67"/>
        <v>6.25</v>
      </c>
      <c r="P15" s="4">
        <f t="shared" ref="P15:P16" si="81">(3*100)/16</f>
        <v>18.75</v>
      </c>
      <c r="Q15" s="4">
        <f t="shared" ref="Q15:Q16" si="82">(2*100)/16</f>
        <v>12.5</v>
      </c>
      <c r="R15" s="4">
        <f>(6*100)/16</f>
        <v>37.5</v>
      </c>
      <c r="S15" s="4">
        <f t="shared" ref="S15:T15" si="74">(5*100)/16</f>
        <v>31.25</v>
      </c>
      <c r="T15" s="4">
        <f t="shared" si="74"/>
        <v>31.25</v>
      </c>
      <c r="U15" s="4">
        <f t="shared" si="75"/>
        <v>6.25</v>
      </c>
      <c r="V15" s="4">
        <f>(6*100)/16</f>
        <v>37.5</v>
      </c>
      <c r="W15" s="4">
        <f>(7*100)/16</f>
        <v>43.75</v>
      </c>
      <c r="X15" s="4">
        <f>(4*100)/16</f>
        <v>25</v>
      </c>
      <c r="Y15" s="4">
        <f>(3*100)/16</f>
        <v>18.75</v>
      </c>
      <c r="Z15" s="4">
        <f t="shared" ref="Z15:Z16" si="83">(7*100)/16</f>
        <v>43.75</v>
      </c>
      <c r="AA15" s="4">
        <f>(3*100)/16</f>
        <v>18.75</v>
      </c>
      <c r="AB15" s="4">
        <f t="shared" si="76"/>
        <v>0</v>
      </c>
      <c r="AC15" s="4">
        <f>(4*100)/16</f>
        <v>25</v>
      </c>
      <c r="AD15" s="4">
        <f t="shared" si="77"/>
        <v>31.25</v>
      </c>
      <c r="AE15" s="4">
        <f t="shared" ref="AE15:AE16" si="84">(5*100)/16</f>
        <v>31.25</v>
      </c>
      <c r="AF15" s="4">
        <f t="shared" si="78"/>
        <v>25</v>
      </c>
    </row>
    <row r="16">
      <c r="A16" s="1" t="s">
        <v>15</v>
      </c>
      <c r="B16" s="4">
        <f>(2*100)/16</f>
        <v>12.5</v>
      </c>
      <c r="C16" s="4">
        <f t="shared" si="51"/>
        <v>6.25</v>
      </c>
      <c r="D16" s="4">
        <f>(3*100)/16</f>
        <v>18.75</v>
      </c>
      <c r="E16" s="4">
        <f>(4*100)/16</f>
        <v>25</v>
      </c>
      <c r="F16" s="4">
        <f t="shared" si="79"/>
        <v>0</v>
      </c>
      <c r="G16" s="4">
        <f t="shared" si="13"/>
        <v>100</v>
      </c>
      <c r="H16" s="4">
        <f>(3*100)/16</f>
        <v>18.75</v>
      </c>
      <c r="I16" s="4">
        <f t="shared" si="72"/>
        <v>12.5</v>
      </c>
      <c r="J16" s="4">
        <f>(4*100)/16</f>
        <v>25</v>
      </c>
      <c r="K16" s="4">
        <f t="shared" ref="K16:L16" si="80">(3*100)/16</f>
        <v>18.75</v>
      </c>
      <c r="L16" s="4">
        <f t="shared" si="80"/>
        <v>18.75</v>
      </c>
      <c r="M16" s="4">
        <f>(1*100)/16</f>
        <v>6.25</v>
      </c>
      <c r="N16" s="4">
        <f>(2*100)/16</f>
        <v>12.5</v>
      </c>
      <c r="O16" s="4">
        <f>(0*100)/16</f>
        <v>0</v>
      </c>
      <c r="P16" s="4">
        <f t="shared" si="81"/>
        <v>18.75</v>
      </c>
      <c r="Q16" s="4">
        <f t="shared" si="82"/>
        <v>12.5</v>
      </c>
      <c r="R16" s="4">
        <f>(3*100)/16</f>
        <v>18.75</v>
      </c>
      <c r="S16" s="4">
        <f>(5*100)/16</f>
        <v>31.25</v>
      </c>
      <c r="T16" s="4">
        <f>(4*100)/16</f>
        <v>25</v>
      </c>
      <c r="U16" s="4">
        <f t="shared" si="75"/>
        <v>6.25</v>
      </c>
      <c r="V16" s="4">
        <f>(2*100)/16</f>
        <v>12.5</v>
      </c>
      <c r="W16" s="4">
        <f>(6*100)/16</f>
        <v>37.5</v>
      </c>
      <c r="X16" s="4">
        <f>(2*100)/16</f>
        <v>12.5</v>
      </c>
      <c r="Y16" s="4">
        <f>(1*100)/16</f>
        <v>6.25</v>
      </c>
      <c r="Z16" s="4">
        <f t="shared" si="83"/>
        <v>43.75</v>
      </c>
      <c r="AA16" s="4">
        <f>(2*100)/16</f>
        <v>12.5</v>
      </c>
      <c r="AB16" s="4">
        <f t="shared" si="76"/>
        <v>0</v>
      </c>
      <c r="AC16" s="4">
        <f>(2*100)/16</f>
        <v>12.5</v>
      </c>
      <c r="AD16" s="4">
        <f>(3*100)/16</f>
        <v>18.75</v>
      </c>
      <c r="AE16" s="4">
        <f t="shared" si="84"/>
        <v>31.25</v>
      </c>
      <c r="AF16" s="4">
        <f>(2*100)/16</f>
        <v>12.5</v>
      </c>
    </row>
    <row r="17">
      <c r="A17" s="1" t="s">
        <v>16</v>
      </c>
      <c r="B17" s="4">
        <f t="shared" ref="B17:V17" si="85">(0*100)/16</f>
        <v>0</v>
      </c>
      <c r="C17" s="4">
        <f t="shared" si="85"/>
        <v>0</v>
      </c>
      <c r="D17" s="4">
        <f t="shared" si="85"/>
        <v>0</v>
      </c>
      <c r="E17" s="4">
        <f t="shared" si="85"/>
        <v>0</v>
      </c>
      <c r="F17" s="4">
        <f t="shared" si="85"/>
        <v>0</v>
      </c>
      <c r="G17" s="4">
        <f t="shared" si="85"/>
        <v>0</v>
      </c>
      <c r="H17" s="4">
        <f t="shared" si="85"/>
        <v>0</v>
      </c>
      <c r="I17" s="4">
        <f t="shared" si="85"/>
        <v>0</v>
      </c>
      <c r="J17" s="4">
        <f t="shared" si="85"/>
        <v>0</v>
      </c>
      <c r="K17" s="4">
        <f t="shared" si="85"/>
        <v>0</v>
      </c>
      <c r="L17" s="4">
        <f t="shared" si="85"/>
        <v>0</v>
      </c>
      <c r="M17" s="4">
        <f t="shared" si="85"/>
        <v>0</v>
      </c>
      <c r="N17" s="4">
        <f t="shared" si="85"/>
        <v>0</v>
      </c>
      <c r="O17" s="4">
        <f t="shared" si="85"/>
        <v>0</v>
      </c>
      <c r="P17" s="4">
        <f t="shared" si="85"/>
        <v>0</v>
      </c>
      <c r="Q17" s="4">
        <f t="shared" si="85"/>
        <v>0</v>
      </c>
      <c r="R17" s="4">
        <f t="shared" si="85"/>
        <v>0</v>
      </c>
      <c r="S17" s="4">
        <f t="shared" si="85"/>
        <v>0</v>
      </c>
      <c r="T17" s="4">
        <f t="shared" si="85"/>
        <v>0</v>
      </c>
      <c r="U17" s="4">
        <f t="shared" si="85"/>
        <v>0</v>
      </c>
      <c r="V17" s="4">
        <f t="shared" si="85"/>
        <v>0</v>
      </c>
      <c r="W17" s="4">
        <f>(1*100)/16</f>
        <v>6.25</v>
      </c>
      <c r="X17" s="4">
        <f t="shared" ref="X17:AB17" si="86">(0*100)/16</f>
        <v>0</v>
      </c>
      <c r="Y17" s="4">
        <f t="shared" si="86"/>
        <v>0</v>
      </c>
      <c r="Z17" s="4">
        <f t="shared" si="86"/>
        <v>0</v>
      </c>
      <c r="AA17" s="4">
        <f t="shared" si="86"/>
        <v>0</v>
      </c>
      <c r="AB17" s="4">
        <f t="shared" si="86"/>
        <v>0</v>
      </c>
      <c r="AC17" s="4">
        <f t="shared" ref="AC17:AD17" si="87">(1*100)/16</f>
        <v>6.25</v>
      </c>
      <c r="AD17" s="4">
        <f t="shared" si="87"/>
        <v>6.25</v>
      </c>
      <c r="AE17" s="4">
        <f t="shared" ref="AE17:AF17" si="88">(0*100)/16</f>
        <v>0</v>
      </c>
      <c r="AF17" s="4">
        <f t="shared" si="88"/>
        <v>0</v>
      </c>
    </row>
    <row r="18">
      <c r="A18" s="1" t="s">
        <v>17</v>
      </c>
      <c r="B18" s="4">
        <f t="shared" ref="B18:AB18" si="89">(0*100)/16</f>
        <v>0</v>
      </c>
      <c r="C18" s="4">
        <f t="shared" si="89"/>
        <v>0</v>
      </c>
      <c r="D18" s="4">
        <f t="shared" si="89"/>
        <v>0</v>
      </c>
      <c r="E18" s="4">
        <f t="shared" si="89"/>
        <v>0</v>
      </c>
      <c r="F18" s="4">
        <f t="shared" si="89"/>
        <v>0</v>
      </c>
      <c r="G18" s="4">
        <f t="shared" si="89"/>
        <v>0</v>
      </c>
      <c r="H18" s="4">
        <f t="shared" si="89"/>
        <v>0</v>
      </c>
      <c r="I18" s="4">
        <f t="shared" si="89"/>
        <v>0</v>
      </c>
      <c r="J18" s="4">
        <f t="shared" si="89"/>
        <v>0</v>
      </c>
      <c r="K18" s="4">
        <f t="shared" si="89"/>
        <v>0</v>
      </c>
      <c r="L18" s="4">
        <f t="shared" si="89"/>
        <v>0</v>
      </c>
      <c r="M18" s="4">
        <f t="shared" si="89"/>
        <v>0</v>
      </c>
      <c r="N18" s="4">
        <f t="shared" si="89"/>
        <v>0</v>
      </c>
      <c r="O18" s="4">
        <f t="shared" si="89"/>
        <v>0</v>
      </c>
      <c r="P18" s="4">
        <f t="shared" si="89"/>
        <v>0</v>
      </c>
      <c r="Q18" s="4">
        <f t="shared" si="89"/>
        <v>0</v>
      </c>
      <c r="R18" s="4">
        <f t="shared" si="89"/>
        <v>0</v>
      </c>
      <c r="S18" s="4">
        <f t="shared" si="89"/>
        <v>0</v>
      </c>
      <c r="T18" s="4">
        <f t="shared" si="89"/>
        <v>0</v>
      </c>
      <c r="U18" s="4">
        <f t="shared" si="89"/>
        <v>0</v>
      </c>
      <c r="V18" s="4">
        <f t="shared" si="89"/>
        <v>0</v>
      </c>
      <c r="W18" s="4">
        <f t="shared" si="89"/>
        <v>0</v>
      </c>
      <c r="X18" s="4">
        <f t="shared" si="89"/>
        <v>0</v>
      </c>
      <c r="Y18" s="4">
        <f t="shared" si="89"/>
        <v>0</v>
      </c>
      <c r="Z18" s="4">
        <f t="shared" si="89"/>
        <v>0</v>
      </c>
      <c r="AA18" s="4">
        <f t="shared" si="89"/>
        <v>0</v>
      </c>
      <c r="AB18" s="4">
        <f t="shared" si="89"/>
        <v>0</v>
      </c>
      <c r="AC18" s="4">
        <f>(1*100)/16</f>
        <v>6.25</v>
      </c>
      <c r="AD18" s="4">
        <f t="shared" ref="AD18:AF18" si="90">(0*100)/16</f>
        <v>0</v>
      </c>
      <c r="AE18" s="4">
        <f t="shared" si="90"/>
        <v>0</v>
      </c>
      <c r="AF18" s="4">
        <f t="shared" si="90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91">(0*100)/3</f>
        <v>0</v>
      </c>
      <c r="C20" s="4">
        <f t="shared" si="91"/>
        <v>0</v>
      </c>
      <c r="D20" s="4">
        <f t="shared" si="91"/>
        <v>0</v>
      </c>
      <c r="E20" s="4">
        <f t="shared" si="91"/>
        <v>0</v>
      </c>
      <c r="F20" s="4">
        <f t="shared" si="91"/>
        <v>0</v>
      </c>
      <c r="G20" s="4">
        <f t="shared" si="91"/>
        <v>0</v>
      </c>
      <c r="H20" s="4">
        <f t="shared" si="91"/>
        <v>0</v>
      </c>
      <c r="I20" s="4">
        <f t="shared" si="91"/>
        <v>0</v>
      </c>
      <c r="J20" s="4">
        <f t="shared" si="91"/>
        <v>0</v>
      </c>
      <c r="K20" s="4">
        <f t="shared" si="91"/>
        <v>0</v>
      </c>
      <c r="L20" s="4">
        <f t="shared" si="91"/>
        <v>0</v>
      </c>
      <c r="M20" s="4">
        <f t="shared" si="91"/>
        <v>0</v>
      </c>
      <c r="N20" s="4">
        <f t="shared" si="91"/>
        <v>0</v>
      </c>
      <c r="O20" s="4">
        <f t="shared" si="91"/>
        <v>0</v>
      </c>
      <c r="P20" s="4">
        <f t="shared" si="91"/>
        <v>0</v>
      </c>
      <c r="Q20" s="4">
        <f t="shared" si="91"/>
        <v>0</v>
      </c>
      <c r="R20" s="4">
        <f t="shared" si="91"/>
        <v>0</v>
      </c>
      <c r="S20" s="4">
        <f t="shared" si="91"/>
        <v>0</v>
      </c>
      <c r="T20" s="4">
        <f t="shared" si="91"/>
        <v>0</v>
      </c>
      <c r="U20" s="4">
        <f t="shared" si="91"/>
        <v>0</v>
      </c>
      <c r="V20" s="4">
        <f t="shared" si="91"/>
        <v>0</v>
      </c>
      <c r="W20" s="4">
        <f t="shared" si="91"/>
        <v>0</v>
      </c>
      <c r="X20" s="4">
        <f t="shared" si="91"/>
        <v>0</v>
      </c>
      <c r="Y20" s="20">
        <f t="shared" si="91"/>
        <v>0</v>
      </c>
      <c r="Z20" s="20">
        <f t="shared" si="91"/>
        <v>0</v>
      </c>
      <c r="AA20" s="20">
        <f t="shared" si="91"/>
        <v>0</v>
      </c>
      <c r="AB20" s="20">
        <f t="shared" si="91"/>
        <v>0</v>
      </c>
      <c r="AC20" s="20">
        <f t="shared" si="91"/>
        <v>0</v>
      </c>
      <c r="AD20" s="4">
        <f t="shared" si="91"/>
        <v>0</v>
      </c>
      <c r="AE20" s="4">
        <f t="shared" si="91"/>
        <v>0</v>
      </c>
      <c r="AF20" s="4">
        <f t="shared" si="91"/>
        <v>0</v>
      </c>
    </row>
    <row r="21">
      <c r="A21" s="1" t="s">
        <v>3</v>
      </c>
      <c r="B21" s="4">
        <f t="shared" ref="B21:AF21" si="92">(0*100)/3</f>
        <v>0</v>
      </c>
      <c r="C21" s="4">
        <f t="shared" si="92"/>
        <v>0</v>
      </c>
      <c r="D21" s="4">
        <f t="shared" si="92"/>
        <v>0</v>
      </c>
      <c r="E21" s="4">
        <f t="shared" si="92"/>
        <v>0</v>
      </c>
      <c r="F21" s="4">
        <f t="shared" si="92"/>
        <v>0</v>
      </c>
      <c r="G21" s="4">
        <f t="shared" si="92"/>
        <v>0</v>
      </c>
      <c r="H21" s="4">
        <f t="shared" si="92"/>
        <v>0</v>
      </c>
      <c r="I21" s="4">
        <f t="shared" si="92"/>
        <v>0</v>
      </c>
      <c r="J21" s="4">
        <f t="shared" si="92"/>
        <v>0</v>
      </c>
      <c r="K21" s="4">
        <f t="shared" si="92"/>
        <v>0</v>
      </c>
      <c r="L21" s="4">
        <f t="shared" si="92"/>
        <v>0</v>
      </c>
      <c r="M21" s="4">
        <f t="shared" si="92"/>
        <v>0</v>
      </c>
      <c r="N21" s="4">
        <f t="shared" si="92"/>
        <v>0</v>
      </c>
      <c r="O21" s="4">
        <f t="shared" si="92"/>
        <v>0</v>
      </c>
      <c r="P21" s="4">
        <f t="shared" si="92"/>
        <v>0</v>
      </c>
      <c r="Q21" s="4">
        <f t="shared" si="92"/>
        <v>0</v>
      </c>
      <c r="R21" s="4">
        <f t="shared" si="92"/>
        <v>0</v>
      </c>
      <c r="S21" s="4">
        <f t="shared" si="92"/>
        <v>0</v>
      </c>
      <c r="T21" s="4">
        <f t="shared" si="92"/>
        <v>0</v>
      </c>
      <c r="U21" s="4">
        <f t="shared" si="92"/>
        <v>0</v>
      </c>
      <c r="V21" s="4">
        <f t="shared" si="92"/>
        <v>0</v>
      </c>
      <c r="W21" s="4">
        <f t="shared" si="92"/>
        <v>0</v>
      </c>
      <c r="X21" s="4">
        <f t="shared" si="92"/>
        <v>0</v>
      </c>
      <c r="Y21" s="4">
        <f t="shared" si="92"/>
        <v>0</v>
      </c>
      <c r="Z21" s="4">
        <f t="shared" si="92"/>
        <v>0</v>
      </c>
      <c r="AA21" s="4">
        <f t="shared" si="92"/>
        <v>0</v>
      </c>
      <c r="AB21" s="4">
        <f t="shared" si="92"/>
        <v>0</v>
      </c>
      <c r="AC21" s="4">
        <f t="shared" si="92"/>
        <v>0</v>
      </c>
      <c r="AD21" s="4">
        <f t="shared" si="92"/>
        <v>0</v>
      </c>
      <c r="AE21" s="4">
        <f t="shared" si="92"/>
        <v>0</v>
      </c>
      <c r="AF21" s="4">
        <f t="shared" si="92"/>
        <v>0</v>
      </c>
    </row>
    <row r="22">
      <c r="A22" s="1" t="s">
        <v>4</v>
      </c>
      <c r="B22" s="4">
        <f t="shared" ref="B22:B29" si="96">(0*100)/3</f>
        <v>0</v>
      </c>
      <c r="C22" s="4">
        <f>(1*100)/3</f>
        <v>33.33333333</v>
      </c>
      <c r="D22" s="4">
        <f t="shared" ref="D22:F22" si="93">(0*100)/3</f>
        <v>0</v>
      </c>
      <c r="E22" s="4">
        <f t="shared" si="93"/>
        <v>0</v>
      </c>
      <c r="F22" s="4">
        <f t="shared" si="93"/>
        <v>0</v>
      </c>
      <c r="G22" s="4">
        <f t="shared" ref="G22:G33" si="98">(3*100)/3</f>
        <v>100</v>
      </c>
      <c r="H22" s="4">
        <f t="shared" ref="H22:X22" si="94">(0*100)/3</f>
        <v>0</v>
      </c>
      <c r="I22" s="4">
        <f t="shared" si="94"/>
        <v>0</v>
      </c>
      <c r="J22" s="4">
        <f t="shared" si="94"/>
        <v>0</v>
      </c>
      <c r="K22" s="4">
        <f t="shared" si="94"/>
        <v>0</v>
      </c>
      <c r="L22" s="4">
        <f t="shared" si="94"/>
        <v>0</v>
      </c>
      <c r="M22" s="4">
        <f t="shared" si="94"/>
        <v>0</v>
      </c>
      <c r="N22" s="4">
        <f t="shared" si="94"/>
        <v>0</v>
      </c>
      <c r="O22" s="4">
        <f t="shared" si="94"/>
        <v>0</v>
      </c>
      <c r="P22" s="4">
        <f t="shared" si="94"/>
        <v>0</v>
      </c>
      <c r="Q22" s="4">
        <f t="shared" si="94"/>
        <v>0</v>
      </c>
      <c r="R22" s="4">
        <f t="shared" si="94"/>
        <v>0</v>
      </c>
      <c r="S22" s="4">
        <f t="shared" si="94"/>
        <v>0</v>
      </c>
      <c r="T22" s="4">
        <f t="shared" si="94"/>
        <v>0</v>
      </c>
      <c r="U22" s="4">
        <f t="shared" si="94"/>
        <v>0</v>
      </c>
      <c r="V22" s="4">
        <f t="shared" si="94"/>
        <v>0</v>
      </c>
      <c r="W22" s="4">
        <f t="shared" si="94"/>
        <v>0</v>
      </c>
      <c r="X22" s="4">
        <f t="shared" si="94"/>
        <v>0</v>
      </c>
      <c r="Y22" s="4">
        <f t="shared" ref="Y22:Y28" si="102">(3*100)/3</f>
        <v>100</v>
      </c>
      <c r="Z22" s="4">
        <f t="shared" ref="Z22:AF22" si="95">(0*100)/3</f>
        <v>0</v>
      </c>
      <c r="AA22" s="4">
        <f t="shared" si="95"/>
        <v>0</v>
      </c>
      <c r="AB22" s="4">
        <f t="shared" si="95"/>
        <v>0</v>
      </c>
      <c r="AC22" s="4">
        <f t="shared" si="95"/>
        <v>0</v>
      </c>
      <c r="AD22" s="4">
        <f t="shared" si="95"/>
        <v>0</v>
      </c>
      <c r="AE22" s="4">
        <f t="shared" si="95"/>
        <v>0</v>
      </c>
      <c r="AF22" s="4">
        <f t="shared" si="95"/>
        <v>0</v>
      </c>
    </row>
    <row r="23">
      <c r="A23" s="1" t="s">
        <v>5</v>
      </c>
      <c r="B23" s="4">
        <f t="shared" si="96"/>
        <v>0</v>
      </c>
      <c r="C23" s="4">
        <f>(2*100)/3</f>
        <v>66.66666667</v>
      </c>
      <c r="D23" s="4">
        <f t="shared" ref="D23:F23" si="97">(0*100)/3</f>
        <v>0</v>
      </c>
      <c r="E23" s="4">
        <f t="shared" si="97"/>
        <v>0</v>
      </c>
      <c r="F23" s="4">
        <f t="shared" si="97"/>
        <v>0</v>
      </c>
      <c r="G23" s="4">
        <f t="shared" si="98"/>
        <v>100</v>
      </c>
      <c r="H23" s="4">
        <f t="shared" ref="H23:N23" si="99">(0*100)/3</f>
        <v>0</v>
      </c>
      <c r="I23" s="4">
        <f t="shared" si="99"/>
        <v>0</v>
      </c>
      <c r="J23" s="4">
        <f t="shared" si="99"/>
        <v>0</v>
      </c>
      <c r="K23" s="4">
        <f t="shared" si="99"/>
        <v>0</v>
      </c>
      <c r="L23" s="4">
        <f t="shared" si="99"/>
        <v>0</v>
      </c>
      <c r="M23" s="4">
        <f t="shared" si="99"/>
        <v>0</v>
      </c>
      <c r="N23" s="4">
        <f t="shared" si="99"/>
        <v>0</v>
      </c>
      <c r="O23" s="4">
        <f t="shared" ref="O23:O27" si="105">(1*100)/3</f>
        <v>33.33333333</v>
      </c>
      <c r="P23" s="4">
        <f>(2*100)/3</f>
        <v>66.66666667</v>
      </c>
      <c r="Q23" s="4">
        <f t="shared" ref="Q23:T23" si="100">(0*100)/3</f>
        <v>0</v>
      </c>
      <c r="R23" s="4">
        <f t="shared" si="100"/>
        <v>0</v>
      </c>
      <c r="S23" s="4">
        <f t="shared" si="100"/>
        <v>0</v>
      </c>
      <c r="T23" s="4">
        <f t="shared" si="100"/>
        <v>0</v>
      </c>
      <c r="U23" s="4">
        <f>(1*100)/3</f>
        <v>33.33333333</v>
      </c>
      <c r="V23" s="4">
        <f t="shared" ref="V23:X23" si="101">(0*100)/3</f>
        <v>0</v>
      </c>
      <c r="W23" s="4">
        <f t="shared" si="101"/>
        <v>0</v>
      </c>
      <c r="X23" s="4">
        <f t="shared" si="101"/>
        <v>0</v>
      </c>
      <c r="Y23" s="4">
        <f t="shared" si="102"/>
        <v>100</v>
      </c>
      <c r="Z23" s="4">
        <f t="shared" ref="Z23:Z28" si="109">(0*100)/3</f>
        <v>0</v>
      </c>
      <c r="AA23" s="4">
        <f>(2*100)/3</f>
        <v>66.66666667</v>
      </c>
      <c r="AB23" s="4">
        <f t="shared" ref="AB23:AF23" si="103">(0*100)/3</f>
        <v>0</v>
      </c>
      <c r="AC23" s="4">
        <f t="shared" si="103"/>
        <v>0</v>
      </c>
      <c r="AD23" s="4">
        <f t="shared" si="103"/>
        <v>0</v>
      </c>
      <c r="AE23" s="4">
        <f t="shared" si="103"/>
        <v>0</v>
      </c>
      <c r="AF23" s="4">
        <f t="shared" si="103"/>
        <v>0</v>
      </c>
    </row>
    <row r="24">
      <c r="A24" s="1" t="s">
        <v>6</v>
      </c>
      <c r="B24" s="4">
        <f t="shared" si="96"/>
        <v>0</v>
      </c>
      <c r="C24" s="4">
        <f t="shared" ref="C24:C27" si="111">(1*100)/3</f>
        <v>33.33333333</v>
      </c>
      <c r="D24" s="4">
        <f t="shared" ref="D24:D27" si="112">(0*100)/3</f>
        <v>0</v>
      </c>
      <c r="E24" s="4">
        <f>(2*100)/3</f>
        <v>66.66666667</v>
      </c>
      <c r="F24" s="4">
        <f>(1*100)/3</f>
        <v>33.33333333</v>
      </c>
      <c r="G24" s="4">
        <f t="shared" si="98"/>
        <v>100</v>
      </c>
      <c r="H24" s="4">
        <f t="shared" ref="H24:H33" si="114">(0*100)/3</f>
        <v>0</v>
      </c>
      <c r="I24" s="4">
        <f t="shared" ref="I24:I26" si="115">(1*100)/3</f>
        <v>33.33333333</v>
      </c>
      <c r="J24" s="4">
        <f t="shared" ref="J24:J26" si="116">(0*100)/3</f>
        <v>0</v>
      </c>
      <c r="K24" s="4">
        <f t="shared" ref="K24:K26" si="117">(1*100)/3</f>
        <v>33.33333333</v>
      </c>
      <c r="L24" s="4">
        <f t="shared" ref="L24:N24" si="104">(0*100)/3</f>
        <v>0</v>
      </c>
      <c r="M24" s="4">
        <f t="shared" si="104"/>
        <v>0</v>
      </c>
      <c r="N24" s="4">
        <f t="shared" si="104"/>
        <v>0</v>
      </c>
      <c r="O24" s="4">
        <f t="shared" si="105"/>
        <v>33.33333333</v>
      </c>
      <c r="P24" s="4">
        <f t="shared" ref="P24:R24" si="106">(1*100)/3</f>
        <v>33.33333333</v>
      </c>
      <c r="Q24" s="4">
        <f t="shared" si="106"/>
        <v>33.33333333</v>
      </c>
      <c r="R24" s="4">
        <f t="shared" si="106"/>
        <v>33.33333333</v>
      </c>
      <c r="S24" s="4">
        <f t="shared" ref="S24:S25" si="120">(0*100)/3</f>
        <v>0</v>
      </c>
      <c r="T24" s="4">
        <f t="shared" ref="T24:U24" si="107">(1*100)/3</f>
        <v>33.33333333</v>
      </c>
      <c r="U24" s="4">
        <f t="shared" si="107"/>
        <v>33.33333333</v>
      </c>
      <c r="V24" s="4">
        <f t="shared" ref="V24:X24" si="108">(0*100)/3</f>
        <v>0</v>
      </c>
      <c r="W24" s="4">
        <f t="shared" si="108"/>
        <v>0</v>
      </c>
      <c r="X24" s="4">
        <f t="shared" si="108"/>
        <v>0</v>
      </c>
      <c r="Y24" s="4">
        <f t="shared" si="102"/>
        <v>100</v>
      </c>
      <c r="Z24" s="4">
        <f t="shared" si="109"/>
        <v>0</v>
      </c>
      <c r="AA24" s="4">
        <f t="shared" ref="AA24:AD24" si="110">(0*100)/3</f>
        <v>0</v>
      </c>
      <c r="AB24" s="4">
        <f t="shared" si="110"/>
        <v>0</v>
      </c>
      <c r="AC24" s="4">
        <f t="shared" si="110"/>
        <v>0</v>
      </c>
      <c r="AD24" s="4">
        <f t="shared" si="110"/>
        <v>0</v>
      </c>
      <c r="AE24" s="4">
        <f t="shared" ref="AE24:AE28" si="124">(1*100)/3</f>
        <v>33.33333333</v>
      </c>
      <c r="AF24" s="4">
        <f t="shared" ref="AF24:AF29" si="125">(0*100)/3</f>
        <v>0</v>
      </c>
    </row>
    <row r="25">
      <c r="A25" s="1" t="s">
        <v>7</v>
      </c>
      <c r="B25" s="4">
        <f t="shared" si="96"/>
        <v>0</v>
      </c>
      <c r="C25" s="4">
        <f t="shared" si="111"/>
        <v>33.33333333</v>
      </c>
      <c r="D25" s="4">
        <f t="shared" si="112"/>
        <v>0</v>
      </c>
      <c r="E25" s="4">
        <f t="shared" ref="E25:F25" si="113">(1*100)/3</f>
        <v>33.33333333</v>
      </c>
      <c r="F25" s="4">
        <f t="shared" si="113"/>
        <v>33.33333333</v>
      </c>
      <c r="G25" s="4">
        <f t="shared" si="98"/>
        <v>100</v>
      </c>
      <c r="H25" s="4">
        <f t="shared" si="114"/>
        <v>0</v>
      </c>
      <c r="I25" s="4">
        <f t="shared" si="115"/>
        <v>33.33333333</v>
      </c>
      <c r="J25" s="4">
        <f t="shared" si="116"/>
        <v>0</v>
      </c>
      <c r="K25" s="4">
        <f t="shared" si="117"/>
        <v>33.33333333</v>
      </c>
      <c r="L25" s="4">
        <f t="shared" ref="L25:N25" si="118">(0*100)/3</f>
        <v>0</v>
      </c>
      <c r="M25" s="4">
        <f t="shared" si="118"/>
        <v>0</v>
      </c>
      <c r="N25" s="4">
        <f t="shared" si="118"/>
        <v>0</v>
      </c>
      <c r="O25" s="4">
        <f t="shared" si="105"/>
        <v>33.33333333</v>
      </c>
      <c r="P25" s="4">
        <f t="shared" ref="P25:R25" si="119">(1*100)/3</f>
        <v>33.33333333</v>
      </c>
      <c r="Q25" s="4">
        <f t="shared" si="119"/>
        <v>33.33333333</v>
      </c>
      <c r="R25" s="4">
        <f t="shared" si="119"/>
        <v>33.33333333</v>
      </c>
      <c r="S25" s="4">
        <f t="shared" si="120"/>
        <v>0</v>
      </c>
      <c r="T25" s="4">
        <f t="shared" ref="T25:U25" si="121">(1*100)/3</f>
        <v>33.33333333</v>
      </c>
      <c r="U25" s="4">
        <f t="shared" si="121"/>
        <v>33.33333333</v>
      </c>
      <c r="V25" s="4">
        <f t="shared" ref="V25:X25" si="122">(0*100)/3</f>
        <v>0</v>
      </c>
      <c r="W25" s="4">
        <f t="shared" si="122"/>
        <v>0</v>
      </c>
      <c r="X25" s="4">
        <f t="shared" si="122"/>
        <v>0</v>
      </c>
      <c r="Y25" s="4">
        <f t="shared" si="102"/>
        <v>100</v>
      </c>
      <c r="Z25" s="4">
        <f t="shared" si="109"/>
        <v>0</v>
      </c>
      <c r="AA25" s="4">
        <f t="shared" ref="AA25:AD25" si="123">(0*100)/3</f>
        <v>0</v>
      </c>
      <c r="AB25" s="4">
        <f t="shared" si="123"/>
        <v>0</v>
      </c>
      <c r="AC25" s="4">
        <f t="shared" si="123"/>
        <v>0</v>
      </c>
      <c r="AD25" s="4">
        <f t="shared" si="123"/>
        <v>0</v>
      </c>
      <c r="AE25" s="4">
        <f t="shared" si="124"/>
        <v>33.33333333</v>
      </c>
      <c r="AF25" s="4">
        <f t="shared" si="125"/>
        <v>0</v>
      </c>
    </row>
    <row r="26">
      <c r="A26" s="1" t="s">
        <v>8</v>
      </c>
      <c r="B26" s="4">
        <f t="shared" si="96"/>
        <v>0</v>
      </c>
      <c r="C26" s="4">
        <f t="shared" si="111"/>
        <v>33.33333333</v>
      </c>
      <c r="D26" s="4">
        <f t="shared" si="112"/>
        <v>0</v>
      </c>
      <c r="E26" s="4">
        <f>(2*100)/3</f>
        <v>66.66666667</v>
      </c>
      <c r="F26" s="4">
        <f t="shared" ref="F26:F33" si="130">(0*100)/3</f>
        <v>0</v>
      </c>
      <c r="G26" s="4">
        <f t="shared" si="98"/>
        <v>100</v>
      </c>
      <c r="H26" s="4">
        <f t="shared" si="114"/>
        <v>0</v>
      </c>
      <c r="I26" s="4">
        <f t="shared" si="115"/>
        <v>33.33333333</v>
      </c>
      <c r="J26" s="4">
        <f t="shared" si="116"/>
        <v>0</v>
      </c>
      <c r="K26" s="4">
        <f t="shared" si="117"/>
        <v>33.33333333</v>
      </c>
      <c r="L26" s="4">
        <f t="shared" ref="L26:N26" si="126">(0*100)/3</f>
        <v>0</v>
      </c>
      <c r="M26" s="4">
        <f t="shared" si="126"/>
        <v>0</v>
      </c>
      <c r="N26" s="4">
        <f t="shared" si="126"/>
        <v>0</v>
      </c>
      <c r="O26" s="4">
        <f t="shared" si="105"/>
        <v>33.33333333</v>
      </c>
      <c r="P26" s="4">
        <f t="shared" ref="P26:P32" si="132">(1*100)/3</f>
        <v>33.33333333</v>
      </c>
      <c r="Q26" s="4">
        <f t="shared" ref="Q26:R26" si="127">(0*100)/3</f>
        <v>0</v>
      </c>
      <c r="R26" s="4">
        <f t="shared" si="127"/>
        <v>0</v>
      </c>
      <c r="S26" s="4">
        <f t="shared" ref="S26:T26" si="128">(1*100)/3</f>
        <v>33.33333333</v>
      </c>
      <c r="T26" s="4">
        <f t="shared" si="128"/>
        <v>33.33333333</v>
      </c>
      <c r="U26" s="4">
        <f t="shared" ref="U26:X26" si="129">(0*100)/3</f>
        <v>0</v>
      </c>
      <c r="V26" s="4">
        <f t="shared" si="129"/>
        <v>0</v>
      </c>
      <c r="W26" s="4">
        <f t="shared" si="129"/>
        <v>0</v>
      </c>
      <c r="X26" s="4">
        <f t="shared" si="129"/>
        <v>0</v>
      </c>
      <c r="Y26" s="4">
        <f t="shared" si="102"/>
        <v>100</v>
      </c>
      <c r="Z26" s="4">
        <f t="shared" si="109"/>
        <v>0</v>
      </c>
      <c r="AA26" s="4">
        <f t="shared" ref="AA26:AA28" si="135">(1*100)/3</f>
        <v>33.33333333</v>
      </c>
      <c r="AB26" s="4">
        <f t="shared" ref="AB26:AB28" si="136">(0*100)/3</f>
        <v>0</v>
      </c>
      <c r="AC26" s="4">
        <f>(1*100)/3</f>
        <v>33.33333333</v>
      </c>
      <c r="AD26" s="4">
        <f>(0*100)/3</f>
        <v>0</v>
      </c>
      <c r="AE26" s="4">
        <f t="shared" si="124"/>
        <v>33.33333333</v>
      </c>
      <c r="AF26" s="4">
        <f t="shared" si="125"/>
        <v>0</v>
      </c>
    </row>
    <row r="27">
      <c r="A27" s="1" t="s">
        <v>9</v>
      </c>
      <c r="B27" s="4">
        <f t="shared" si="96"/>
        <v>0</v>
      </c>
      <c r="C27" s="4">
        <f t="shared" si="111"/>
        <v>33.33333333</v>
      </c>
      <c r="D27" s="4">
        <f t="shared" si="112"/>
        <v>0</v>
      </c>
      <c r="E27" s="4">
        <f t="shared" ref="E27:E33" si="139">(1*100)/3</f>
        <v>33.33333333</v>
      </c>
      <c r="F27" s="4">
        <f t="shared" si="130"/>
        <v>0</v>
      </c>
      <c r="G27" s="4">
        <f t="shared" si="98"/>
        <v>100</v>
      </c>
      <c r="H27" s="4">
        <f t="shared" si="114"/>
        <v>0</v>
      </c>
      <c r="I27" s="4">
        <f t="shared" ref="I27:N27" si="131">(0*100)/3</f>
        <v>0</v>
      </c>
      <c r="J27" s="4">
        <f t="shared" si="131"/>
        <v>0</v>
      </c>
      <c r="K27" s="4">
        <f t="shared" si="131"/>
        <v>0</v>
      </c>
      <c r="L27" s="4">
        <f t="shared" si="131"/>
        <v>0</v>
      </c>
      <c r="M27" s="4">
        <f t="shared" si="131"/>
        <v>0</v>
      </c>
      <c r="N27" s="4">
        <f t="shared" si="131"/>
        <v>0</v>
      </c>
      <c r="O27" s="4">
        <f t="shared" si="105"/>
        <v>33.33333333</v>
      </c>
      <c r="P27" s="4">
        <f t="shared" si="132"/>
        <v>33.33333333</v>
      </c>
      <c r="Q27" s="4">
        <f t="shared" ref="Q27:R27" si="133">(0*100)/3</f>
        <v>0</v>
      </c>
      <c r="R27" s="4">
        <f t="shared" si="133"/>
        <v>0</v>
      </c>
      <c r="S27" s="4">
        <f>(2*100)/3</f>
        <v>66.66666667</v>
      </c>
      <c r="T27" s="4">
        <f t="shared" ref="T27:X27" si="134">(0*100)/3</f>
        <v>0</v>
      </c>
      <c r="U27" s="4">
        <f t="shared" si="134"/>
        <v>0</v>
      </c>
      <c r="V27" s="4">
        <f t="shared" si="134"/>
        <v>0</v>
      </c>
      <c r="W27" s="4">
        <f t="shared" si="134"/>
        <v>0</v>
      </c>
      <c r="X27" s="4">
        <f t="shared" si="134"/>
        <v>0</v>
      </c>
      <c r="Y27" s="4">
        <f t="shared" si="102"/>
        <v>100</v>
      </c>
      <c r="Z27" s="4">
        <f t="shared" si="109"/>
        <v>0</v>
      </c>
      <c r="AA27" s="4">
        <f t="shared" si="135"/>
        <v>33.33333333</v>
      </c>
      <c r="AB27" s="4">
        <f t="shared" si="136"/>
        <v>0</v>
      </c>
      <c r="AC27" s="4">
        <f t="shared" ref="AC27:AD27" si="137">(0*100)/3</f>
        <v>0</v>
      </c>
      <c r="AD27" s="4">
        <f t="shared" si="137"/>
        <v>0</v>
      </c>
      <c r="AE27" s="4">
        <f t="shared" si="124"/>
        <v>33.33333333</v>
      </c>
      <c r="AF27" s="4">
        <f t="shared" si="125"/>
        <v>0</v>
      </c>
    </row>
    <row r="28">
      <c r="A28" s="1" t="s">
        <v>10</v>
      </c>
      <c r="B28" s="4">
        <f t="shared" si="96"/>
        <v>0</v>
      </c>
      <c r="C28" s="4">
        <f t="shared" ref="C28:D28" si="138">(0*100)/3</f>
        <v>0</v>
      </c>
      <c r="D28" s="4">
        <f t="shared" si="138"/>
        <v>0</v>
      </c>
      <c r="E28" s="4">
        <f t="shared" si="139"/>
        <v>33.33333333</v>
      </c>
      <c r="F28" s="4">
        <f t="shared" si="130"/>
        <v>0</v>
      </c>
      <c r="G28" s="4">
        <f t="shared" si="98"/>
        <v>100</v>
      </c>
      <c r="H28" s="4">
        <f t="shared" si="114"/>
        <v>0</v>
      </c>
      <c r="I28" s="4">
        <f t="shared" ref="I28:O28" si="140">(0*100)/3</f>
        <v>0</v>
      </c>
      <c r="J28" s="4">
        <f t="shared" si="140"/>
        <v>0</v>
      </c>
      <c r="K28" s="4">
        <f t="shared" si="140"/>
        <v>0</v>
      </c>
      <c r="L28" s="4">
        <f t="shared" si="140"/>
        <v>0</v>
      </c>
      <c r="M28" s="4">
        <f t="shared" si="140"/>
        <v>0</v>
      </c>
      <c r="N28" s="4">
        <f t="shared" si="140"/>
        <v>0</v>
      </c>
      <c r="O28" s="4">
        <f t="shared" si="140"/>
        <v>0</v>
      </c>
      <c r="P28" s="4">
        <f t="shared" si="132"/>
        <v>33.33333333</v>
      </c>
      <c r="Q28" s="4">
        <f t="shared" ref="Q28:R28" si="141">(0*100)/3</f>
        <v>0</v>
      </c>
      <c r="R28" s="4">
        <f t="shared" si="141"/>
        <v>0</v>
      </c>
      <c r="S28" s="4">
        <f t="shared" ref="S28:S30" si="147">(1*100)/3</f>
        <v>33.33333333</v>
      </c>
      <c r="T28" s="4">
        <f t="shared" ref="T28:X28" si="142">(0*100)/3</f>
        <v>0</v>
      </c>
      <c r="U28" s="4">
        <f t="shared" si="142"/>
        <v>0</v>
      </c>
      <c r="V28" s="4">
        <f t="shared" si="142"/>
        <v>0</v>
      </c>
      <c r="W28" s="4">
        <f t="shared" si="142"/>
        <v>0</v>
      </c>
      <c r="X28" s="4">
        <f t="shared" si="142"/>
        <v>0</v>
      </c>
      <c r="Y28" s="4">
        <f t="shared" si="102"/>
        <v>100</v>
      </c>
      <c r="Z28" s="4">
        <f t="shared" si="109"/>
        <v>0</v>
      </c>
      <c r="AA28" s="4">
        <f t="shared" si="135"/>
        <v>33.33333333</v>
      </c>
      <c r="AB28" s="4">
        <f t="shared" si="136"/>
        <v>0</v>
      </c>
      <c r="AC28" s="4">
        <f t="shared" ref="AC28:AD28" si="143">(0*100)/3</f>
        <v>0</v>
      </c>
      <c r="AD28" s="4">
        <f t="shared" si="143"/>
        <v>0</v>
      </c>
      <c r="AE28" s="4">
        <f t="shared" si="124"/>
        <v>33.33333333</v>
      </c>
      <c r="AF28" s="4">
        <f t="shared" si="125"/>
        <v>0</v>
      </c>
    </row>
    <row r="29">
      <c r="A29" s="1" t="s">
        <v>11</v>
      </c>
      <c r="B29" s="4">
        <f t="shared" si="96"/>
        <v>0</v>
      </c>
      <c r="C29" s="4">
        <f t="shared" ref="C29:D29" si="144">(0*100)/3</f>
        <v>0</v>
      </c>
      <c r="D29" s="4">
        <f t="shared" si="144"/>
        <v>0</v>
      </c>
      <c r="E29" s="4">
        <f t="shared" si="139"/>
        <v>33.33333333</v>
      </c>
      <c r="F29" s="4">
        <f t="shared" si="130"/>
        <v>0</v>
      </c>
      <c r="G29" s="4">
        <f t="shared" si="98"/>
        <v>100</v>
      </c>
      <c r="H29" s="4">
        <f t="shared" si="114"/>
        <v>0</v>
      </c>
      <c r="I29" s="4">
        <f t="shared" ref="I29:I32" si="150">(1*100)/3</f>
        <v>33.33333333</v>
      </c>
      <c r="J29" s="4">
        <f t="shared" ref="J29:O29" si="145">(0*100)/3</f>
        <v>0</v>
      </c>
      <c r="K29" s="4">
        <f t="shared" si="145"/>
        <v>0</v>
      </c>
      <c r="L29" s="4">
        <f t="shared" si="145"/>
        <v>0</v>
      </c>
      <c r="M29" s="4">
        <f t="shared" si="145"/>
        <v>0</v>
      </c>
      <c r="N29" s="4">
        <f t="shared" si="145"/>
        <v>0</v>
      </c>
      <c r="O29" s="4">
        <f t="shared" si="145"/>
        <v>0</v>
      </c>
      <c r="P29" s="4">
        <f t="shared" si="132"/>
        <v>33.33333333</v>
      </c>
      <c r="Q29" s="4">
        <f t="shared" ref="Q29:R29" si="146">(0*100)/3</f>
        <v>0</v>
      </c>
      <c r="R29" s="4">
        <f t="shared" si="146"/>
        <v>0</v>
      </c>
      <c r="S29" s="4">
        <f t="shared" si="147"/>
        <v>33.33333333</v>
      </c>
      <c r="T29" s="4">
        <f t="shared" ref="T29:AB29" si="148">(0*100)/3</f>
        <v>0</v>
      </c>
      <c r="U29" s="4">
        <f t="shared" si="148"/>
        <v>0</v>
      </c>
      <c r="V29" s="4">
        <f t="shared" si="148"/>
        <v>0</v>
      </c>
      <c r="W29" s="4">
        <f t="shared" si="148"/>
        <v>0</v>
      </c>
      <c r="X29" s="4">
        <f t="shared" si="148"/>
        <v>0</v>
      </c>
      <c r="Y29" s="4">
        <f t="shared" si="148"/>
        <v>0</v>
      </c>
      <c r="Z29" s="4">
        <f t="shared" si="148"/>
        <v>0</v>
      </c>
      <c r="AA29" s="4">
        <f t="shared" si="148"/>
        <v>0</v>
      </c>
      <c r="AB29" s="4">
        <f t="shared" si="148"/>
        <v>0</v>
      </c>
      <c r="AC29" s="4">
        <f t="shared" ref="AC29:AC32" si="155">(1*100)/3</f>
        <v>33.33333333</v>
      </c>
      <c r="AD29" s="4">
        <f t="shared" ref="AD29:AD32" si="156">(0*100)/3</f>
        <v>0</v>
      </c>
      <c r="AE29" s="4">
        <f>(2*100)/3</f>
        <v>66.66666667</v>
      </c>
      <c r="AF29" s="4">
        <f t="shared" si="125"/>
        <v>0</v>
      </c>
    </row>
    <row r="30">
      <c r="A30" s="1" t="s">
        <v>12</v>
      </c>
      <c r="B30" s="4">
        <f t="shared" ref="B30:B33" si="157">(1*100)/3</f>
        <v>33.33333333</v>
      </c>
      <c r="C30" s="4">
        <f t="shared" ref="C30:D30" si="149">(0*100)/3</f>
        <v>0</v>
      </c>
      <c r="D30" s="4">
        <f t="shared" si="149"/>
        <v>0</v>
      </c>
      <c r="E30" s="4">
        <f t="shared" si="139"/>
        <v>33.33333333</v>
      </c>
      <c r="F30" s="4">
        <f t="shared" si="130"/>
        <v>0</v>
      </c>
      <c r="G30" s="4">
        <f t="shared" si="98"/>
        <v>100</v>
      </c>
      <c r="H30" s="4">
        <f t="shared" si="114"/>
        <v>0</v>
      </c>
      <c r="I30" s="4">
        <f t="shared" si="150"/>
        <v>33.33333333</v>
      </c>
      <c r="J30" s="4">
        <f t="shared" ref="J30:J32" si="159">(0*100)/3</f>
        <v>0</v>
      </c>
      <c r="K30" s="4">
        <f t="shared" ref="K30:K32" si="160">(1*100)/3</f>
        <v>33.33333333</v>
      </c>
      <c r="L30" s="4">
        <f t="shared" ref="L30:O30" si="151">(0*100)/3</f>
        <v>0</v>
      </c>
      <c r="M30" s="4">
        <f t="shared" si="151"/>
        <v>0</v>
      </c>
      <c r="N30" s="4">
        <f t="shared" si="151"/>
        <v>0</v>
      </c>
      <c r="O30" s="4">
        <f t="shared" si="151"/>
        <v>0</v>
      </c>
      <c r="P30" s="4">
        <f t="shared" si="132"/>
        <v>33.33333333</v>
      </c>
      <c r="Q30" s="4">
        <f t="shared" ref="Q30:R30" si="152">(0*100)/3</f>
        <v>0</v>
      </c>
      <c r="R30" s="4">
        <f t="shared" si="152"/>
        <v>0</v>
      </c>
      <c r="S30" s="4">
        <f t="shared" si="147"/>
        <v>33.33333333</v>
      </c>
      <c r="T30" s="4">
        <f t="shared" ref="T30:V30" si="153">(0*100)/3</f>
        <v>0</v>
      </c>
      <c r="U30" s="4">
        <f t="shared" si="153"/>
        <v>0</v>
      </c>
      <c r="V30" s="4">
        <f t="shared" si="153"/>
        <v>0</v>
      </c>
      <c r="W30" s="4">
        <f>(1*100)/3</f>
        <v>33.33333333</v>
      </c>
      <c r="X30" s="4">
        <f t="shared" ref="X30:Z30" si="154">(0*100)/3</f>
        <v>0</v>
      </c>
      <c r="Y30" s="4">
        <f t="shared" si="154"/>
        <v>0</v>
      </c>
      <c r="Z30" s="4">
        <f t="shared" si="154"/>
        <v>0</v>
      </c>
      <c r="AA30" s="4">
        <f t="shared" ref="AA30:AA31" si="163">(1*100)/3</f>
        <v>33.33333333</v>
      </c>
      <c r="AB30" s="4">
        <f t="shared" ref="AB30:AB31" si="164">(0*100)/3</f>
        <v>0</v>
      </c>
      <c r="AC30" s="4">
        <f t="shared" si="155"/>
        <v>33.33333333</v>
      </c>
      <c r="AD30" s="4">
        <f t="shared" si="156"/>
        <v>0</v>
      </c>
      <c r="AE30" s="4">
        <f t="shared" ref="AE30:AE31" si="165">(0*100)/3</f>
        <v>0</v>
      </c>
      <c r="AF30" s="4">
        <f t="shared" ref="AF30:AF31" si="166">(1*100)/3</f>
        <v>33.33333333</v>
      </c>
    </row>
    <row r="31">
      <c r="A31" s="1" t="s">
        <v>13</v>
      </c>
      <c r="B31" s="4">
        <f t="shared" si="157"/>
        <v>33.33333333</v>
      </c>
      <c r="C31" s="4">
        <f t="shared" ref="C31:D31" si="158">(0*100)/3</f>
        <v>0</v>
      </c>
      <c r="D31" s="4">
        <f t="shared" si="158"/>
        <v>0</v>
      </c>
      <c r="E31" s="4">
        <f t="shared" si="139"/>
        <v>33.33333333</v>
      </c>
      <c r="F31" s="4">
        <f t="shared" si="130"/>
        <v>0</v>
      </c>
      <c r="G31" s="4">
        <f t="shared" si="98"/>
        <v>100</v>
      </c>
      <c r="H31" s="4">
        <f t="shared" si="114"/>
        <v>0</v>
      </c>
      <c r="I31" s="4">
        <f t="shared" si="150"/>
        <v>33.33333333</v>
      </c>
      <c r="J31" s="4">
        <f t="shared" si="159"/>
        <v>0</v>
      </c>
      <c r="K31" s="4">
        <f t="shared" si="160"/>
        <v>33.33333333</v>
      </c>
      <c r="L31" s="4">
        <f t="shared" ref="L31:O31" si="161">(0*100)/3</f>
        <v>0</v>
      </c>
      <c r="M31" s="4">
        <f t="shared" si="161"/>
        <v>0</v>
      </c>
      <c r="N31" s="4">
        <f t="shared" si="161"/>
        <v>0</v>
      </c>
      <c r="O31" s="4">
        <f t="shared" si="161"/>
        <v>0</v>
      </c>
      <c r="P31" s="4">
        <f t="shared" si="132"/>
        <v>33.33333333</v>
      </c>
      <c r="Q31" s="4">
        <f t="shared" ref="Q31:Z31" si="162">(0*100)/3</f>
        <v>0</v>
      </c>
      <c r="R31" s="4">
        <f t="shared" si="162"/>
        <v>0</v>
      </c>
      <c r="S31" s="4">
        <f t="shared" si="162"/>
        <v>0</v>
      </c>
      <c r="T31" s="4">
        <f t="shared" si="162"/>
        <v>0</v>
      </c>
      <c r="U31" s="4">
        <f t="shared" si="162"/>
        <v>0</v>
      </c>
      <c r="V31" s="4">
        <f t="shared" si="162"/>
        <v>0</v>
      </c>
      <c r="W31" s="4">
        <f t="shared" si="162"/>
        <v>0</v>
      </c>
      <c r="X31" s="4">
        <f t="shared" si="162"/>
        <v>0</v>
      </c>
      <c r="Y31" s="4">
        <f t="shared" si="162"/>
        <v>0</v>
      </c>
      <c r="Z31" s="4">
        <f t="shared" si="162"/>
        <v>0</v>
      </c>
      <c r="AA31" s="4">
        <f t="shared" si="163"/>
        <v>33.33333333</v>
      </c>
      <c r="AB31" s="4">
        <f t="shared" si="164"/>
        <v>0</v>
      </c>
      <c r="AC31" s="4">
        <f t="shared" si="155"/>
        <v>33.33333333</v>
      </c>
      <c r="AD31" s="4">
        <f t="shared" si="156"/>
        <v>0</v>
      </c>
      <c r="AE31" s="4">
        <f t="shared" si="165"/>
        <v>0</v>
      </c>
      <c r="AF31" s="4">
        <f t="shared" si="166"/>
        <v>33.33333333</v>
      </c>
    </row>
    <row r="32">
      <c r="A32" s="1" t="s">
        <v>14</v>
      </c>
      <c r="B32" s="4">
        <f t="shared" si="157"/>
        <v>33.33333333</v>
      </c>
      <c r="C32" s="4">
        <f t="shared" ref="C32:D32" si="167">(0*100)/3</f>
        <v>0</v>
      </c>
      <c r="D32" s="4">
        <f t="shared" si="167"/>
        <v>0</v>
      </c>
      <c r="E32" s="4">
        <f t="shared" si="139"/>
        <v>33.33333333</v>
      </c>
      <c r="F32" s="4">
        <f t="shared" si="130"/>
        <v>0</v>
      </c>
      <c r="G32" s="4">
        <f t="shared" si="98"/>
        <v>100</v>
      </c>
      <c r="H32" s="4">
        <f t="shared" si="114"/>
        <v>0</v>
      </c>
      <c r="I32" s="4">
        <f t="shared" si="150"/>
        <v>33.33333333</v>
      </c>
      <c r="J32" s="4">
        <f t="shared" si="159"/>
        <v>0</v>
      </c>
      <c r="K32" s="4">
        <f t="shared" si="160"/>
        <v>33.33333333</v>
      </c>
      <c r="L32" s="4">
        <f t="shared" ref="L32:O32" si="168">(0*100)/3</f>
        <v>0</v>
      </c>
      <c r="M32" s="4">
        <f t="shared" si="168"/>
        <v>0</v>
      </c>
      <c r="N32" s="4">
        <f t="shared" si="168"/>
        <v>0</v>
      </c>
      <c r="O32" s="4">
        <f t="shared" si="168"/>
        <v>0</v>
      </c>
      <c r="P32" s="4">
        <f t="shared" si="132"/>
        <v>33.33333333</v>
      </c>
      <c r="Q32" s="4">
        <f t="shared" ref="Q32:AB32" si="169">(0*100)/3</f>
        <v>0</v>
      </c>
      <c r="R32" s="4">
        <f t="shared" si="169"/>
        <v>0</v>
      </c>
      <c r="S32" s="4">
        <f t="shared" si="169"/>
        <v>0</v>
      </c>
      <c r="T32" s="4">
        <f t="shared" si="169"/>
        <v>0</v>
      </c>
      <c r="U32" s="4">
        <f t="shared" si="169"/>
        <v>0</v>
      </c>
      <c r="V32" s="4">
        <f t="shared" si="169"/>
        <v>0</v>
      </c>
      <c r="W32" s="4">
        <f t="shared" si="169"/>
        <v>0</v>
      </c>
      <c r="X32" s="4">
        <f t="shared" si="169"/>
        <v>0</v>
      </c>
      <c r="Y32" s="4">
        <f t="shared" si="169"/>
        <v>0</v>
      </c>
      <c r="Z32" s="4">
        <f t="shared" si="169"/>
        <v>0</v>
      </c>
      <c r="AA32" s="4">
        <f t="shared" si="169"/>
        <v>0</v>
      </c>
      <c r="AB32" s="4">
        <f t="shared" si="169"/>
        <v>0</v>
      </c>
      <c r="AC32" s="4">
        <f t="shared" si="155"/>
        <v>33.33333333</v>
      </c>
      <c r="AD32" s="4">
        <f t="shared" si="156"/>
        <v>0</v>
      </c>
      <c r="AE32" s="4">
        <f t="shared" ref="AE32:AF32" si="170">(1*100)/3</f>
        <v>33.33333333</v>
      </c>
      <c r="AF32" s="4">
        <f t="shared" si="170"/>
        <v>33.33333333</v>
      </c>
    </row>
    <row r="33">
      <c r="A33" s="1" t="s">
        <v>15</v>
      </c>
      <c r="B33" s="4">
        <f t="shared" si="157"/>
        <v>33.33333333</v>
      </c>
      <c r="C33" s="4">
        <f t="shared" ref="C33:D33" si="171">(0*100)/3</f>
        <v>0</v>
      </c>
      <c r="D33" s="4">
        <f t="shared" si="171"/>
        <v>0</v>
      </c>
      <c r="E33" s="4">
        <f t="shared" si="139"/>
        <v>33.33333333</v>
      </c>
      <c r="F33" s="4">
        <f t="shared" si="130"/>
        <v>0</v>
      </c>
      <c r="G33" s="4">
        <f t="shared" si="98"/>
        <v>100</v>
      </c>
      <c r="H33" s="4">
        <f t="shared" si="114"/>
        <v>0</v>
      </c>
      <c r="I33" s="4">
        <f t="shared" ref="I33:AF33" si="172">(0*100)/3</f>
        <v>0</v>
      </c>
      <c r="J33" s="4">
        <f t="shared" si="172"/>
        <v>0</v>
      </c>
      <c r="K33" s="4">
        <f t="shared" si="172"/>
        <v>0</v>
      </c>
      <c r="L33" s="4">
        <f t="shared" si="172"/>
        <v>0</v>
      </c>
      <c r="M33" s="4">
        <f t="shared" si="172"/>
        <v>0</v>
      </c>
      <c r="N33" s="4">
        <f t="shared" si="172"/>
        <v>0</v>
      </c>
      <c r="O33" s="4">
        <f t="shared" si="172"/>
        <v>0</v>
      </c>
      <c r="P33" s="4">
        <f t="shared" si="172"/>
        <v>0</v>
      </c>
      <c r="Q33" s="4">
        <f t="shared" si="172"/>
        <v>0</v>
      </c>
      <c r="R33" s="4">
        <f t="shared" si="172"/>
        <v>0</v>
      </c>
      <c r="S33" s="4">
        <f t="shared" si="172"/>
        <v>0</v>
      </c>
      <c r="T33" s="4">
        <f t="shared" si="172"/>
        <v>0</v>
      </c>
      <c r="U33" s="4">
        <f t="shared" si="172"/>
        <v>0</v>
      </c>
      <c r="V33" s="4">
        <f t="shared" si="172"/>
        <v>0</v>
      </c>
      <c r="W33" s="4">
        <f t="shared" si="172"/>
        <v>0</v>
      </c>
      <c r="X33" s="4">
        <f t="shared" si="172"/>
        <v>0</v>
      </c>
      <c r="Y33" s="4">
        <f t="shared" si="172"/>
        <v>0</v>
      </c>
      <c r="Z33" s="4">
        <f t="shared" si="172"/>
        <v>0</v>
      </c>
      <c r="AA33" s="4">
        <f t="shared" si="172"/>
        <v>0</v>
      </c>
      <c r="AB33" s="4">
        <f t="shared" si="172"/>
        <v>0</v>
      </c>
      <c r="AC33" s="4">
        <f t="shared" si="172"/>
        <v>0</v>
      </c>
      <c r="AD33" s="4">
        <f t="shared" si="172"/>
        <v>0</v>
      </c>
      <c r="AE33" s="4">
        <f t="shared" si="172"/>
        <v>0</v>
      </c>
      <c r="AF33" s="4">
        <f t="shared" si="172"/>
        <v>0</v>
      </c>
    </row>
    <row r="34">
      <c r="A34" s="1" t="s">
        <v>16</v>
      </c>
      <c r="B34" s="4">
        <f t="shared" ref="B34:AF34" si="173">(0*100)/3</f>
        <v>0</v>
      </c>
      <c r="C34" s="4">
        <f t="shared" si="173"/>
        <v>0</v>
      </c>
      <c r="D34" s="4">
        <f t="shared" si="173"/>
        <v>0</v>
      </c>
      <c r="E34" s="4">
        <f t="shared" si="173"/>
        <v>0</v>
      </c>
      <c r="F34" s="4">
        <f t="shared" si="173"/>
        <v>0</v>
      </c>
      <c r="G34" s="4">
        <f t="shared" si="173"/>
        <v>0</v>
      </c>
      <c r="H34" s="4">
        <f t="shared" si="173"/>
        <v>0</v>
      </c>
      <c r="I34" s="4">
        <f t="shared" si="173"/>
        <v>0</v>
      </c>
      <c r="J34" s="4">
        <f t="shared" si="173"/>
        <v>0</v>
      </c>
      <c r="K34" s="4">
        <f t="shared" si="173"/>
        <v>0</v>
      </c>
      <c r="L34" s="4">
        <f t="shared" si="173"/>
        <v>0</v>
      </c>
      <c r="M34" s="4">
        <f t="shared" si="173"/>
        <v>0</v>
      </c>
      <c r="N34" s="4">
        <f t="shared" si="173"/>
        <v>0</v>
      </c>
      <c r="O34" s="4">
        <f t="shared" si="173"/>
        <v>0</v>
      </c>
      <c r="P34" s="4">
        <f t="shared" si="173"/>
        <v>0</v>
      </c>
      <c r="Q34" s="4">
        <f t="shared" si="173"/>
        <v>0</v>
      </c>
      <c r="R34" s="4">
        <f t="shared" si="173"/>
        <v>0</v>
      </c>
      <c r="S34" s="4">
        <f t="shared" si="173"/>
        <v>0</v>
      </c>
      <c r="T34" s="4">
        <f t="shared" si="173"/>
        <v>0</v>
      </c>
      <c r="U34" s="4">
        <f t="shared" si="173"/>
        <v>0</v>
      </c>
      <c r="V34" s="4">
        <f t="shared" si="173"/>
        <v>0</v>
      </c>
      <c r="W34" s="4">
        <f t="shared" si="173"/>
        <v>0</v>
      </c>
      <c r="X34" s="4">
        <f t="shared" si="173"/>
        <v>0</v>
      </c>
      <c r="Y34" s="4">
        <f t="shared" si="173"/>
        <v>0</v>
      </c>
      <c r="Z34" s="4">
        <f t="shared" si="173"/>
        <v>0</v>
      </c>
      <c r="AA34" s="4">
        <f t="shared" si="173"/>
        <v>0</v>
      </c>
      <c r="AB34" s="4">
        <f t="shared" si="173"/>
        <v>0</v>
      </c>
      <c r="AC34" s="4">
        <f t="shared" si="173"/>
        <v>0</v>
      </c>
      <c r="AD34" s="4">
        <f t="shared" si="173"/>
        <v>0</v>
      </c>
      <c r="AE34" s="4">
        <f t="shared" si="173"/>
        <v>0</v>
      </c>
      <c r="AF34" s="4">
        <f t="shared" si="173"/>
        <v>0</v>
      </c>
    </row>
    <row r="35">
      <c r="A35" s="1" t="s">
        <v>17</v>
      </c>
      <c r="B35" s="4">
        <f t="shared" ref="B35:AF35" si="174">(0*100)/3</f>
        <v>0</v>
      </c>
      <c r="C35" s="4">
        <f t="shared" si="174"/>
        <v>0</v>
      </c>
      <c r="D35" s="4">
        <f t="shared" si="174"/>
        <v>0</v>
      </c>
      <c r="E35" s="4">
        <f t="shared" si="174"/>
        <v>0</v>
      </c>
      <c r="F35" s="4">
        <f t="shared" si="174"/>
        <v>0</v>
      </c>
      <c r="G35" s="4">
        <f t="shared" si="174"/>
        <v>0</v>
      </c>
      <c r="H35" s="4">
        <f t="shared" si="174"/>
        <v>0</v>
      </c>
      <c r="I35" s="4">
        <f t="shared" si="174"/>
        <v>0</v>
      </c>
      <c r="J35" s="4">
        <f t="shared" si="174"/>
        <v>0</v>
      </c>
      <c r="K35" s="4">
        <f t="shared" si="174"/>
        <v>0</v>
      </c>
      <c r="L35" s="4">
        <f t="shared" si="174"/>
        <v>0</v>
      </c>
      <c r="M35" s="4">
        <f t="shared" si="174"/>
        <v>0</v>
      </c>
      <c r="N35" s="4">
        <f t="shared" si="174"/>
        <v>0</v>
      </c>
      <c r="O35" s="4">
        <f t="shared" si="174"/>
        <v>0</v>
      </c>
      <c r="P35" s="4">
        <f t="shared" si="174"/>
        <v>0</v>
      </c>
      <c r="Q35" s="4">
        <f t="shared" si="174"/>
        <v>0</v>
      </c>
      <c r="R35" s="4">
        <f t="shared" si="174"/>
        <v>0</v>
      </c>
      <c r="S35" s="4">
        <f t="shared" si="174"/>
        <v>0</v>
      </c>
      <c r="T35" s="4">
        <f t="shared" si="174"/>
        <v>0</v>
      </c>
      <c r="U35" s="4">
        <f t="shared" si="174"/>
        <v>0</v>
      </c>
      <c r="V35" s="4">
        <f t="shared" si="174"/>
        <v>0</v>
      </c>
      <c r="W35" s="4">
        <f t="shared" si="174"/>
        <v>0</v>
      </c>
      <c r="X35" s="4">
        <f t="shared" si="174"/>
        <v>0</v>
      </c>
      <c r="Y35" s="4">
        <f t="shared" si="174"/>
        <v>0</v>
      </c>
      <c r="Z35" s="4">
        <f t="shared" si="174"/>
        <v>0</v>
      </c>
      <c r="AA35" s="4">
        <f t="shared" si="174"/>
        <v>0</v>
      </c>
      <c r="AB35" s="4">
        <f t="shared" si="174"/>
        <v>0</v>
      </c>
      <c r="AC35" s="4">
        <f t="shared" si="174"/>
        <v>0</v>
      </c>
      <c r="AD35" s="4">
        <f t="shared" si="174"/>
        <v>0</v>
      </c>
      <c r="AE35" s="4">
        <f t="shared" si="174"/>
        <v>0</v>
      </c>
      <c r="AF35" s="4">
        <f t="shared" si="174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5">(0*100)/2</f>
        <v>0</v>
      </c>
      <c r="C37" s="4">
        <f t="shared" si="175"/>
        <v>0</v>
      </c>
      <c r="D37" s="4">
        <f t="shared" si="175"/>
        <v>0</v>
      </c>
      <c r="E37" s="4">
        <f t="shared" si="175"/>
        <v>0</v>
      </c>
      <c r="F37" s="4">
        <f t="shared" si="175"/>
        <v>0</v>
      </c>
      <c r="G37" s="4">
        <f t="shared" si="175"/>
        <v>0</v>
      </c>
      <c r="H37" s="4">
        <f t="shared" si="175"/>
        <v>0</v>
      </c>
      <c r="I37" s="4">
        <f t="shared" si="175"/>
        <v>0</v>
      </c>
      <c r="J37" s="4">
        <f t="shared" si="175"/>
        <v>0</v>
      </c>
      <c r="K37" s="4">
        <f t="shared" si="175"/>
        <v>0</v>
      </c>
      <c r="L37" s="4">
        <f t="shared" si="175"/>
        <v>0</v>
      </c>
      <c r="M37" s="4">
        <f t="shared" si="175"/>
        <v>0</v>
      </c>
      <c r="N37" s="4">
        <f t="shared" si="175"/>
        <v>0</v>
      </c>
      <c r="O37" s="4">
        <f t="shared" si="175"/>
        <v>0</v>
      </c>
      <c r="P37" s="4">
        <f t="shared" si="175"/>
        <v>0</v>
      </c>
      <c r="Q37" s="4">
        <f t="shared" si="175"/>
        <v>0</v>
      </c>
      <c r="R37" s="4">
        <f t="shared" si="175"/>
        <v>0</v>
      </c>
      <c r="S37" s="4">
        <f t="shared" si="175"/>
        <v>0</v>
      </c>
      <c r="T37" s="4">
        <f t="shared" si="175"/>
        <v>0</v>
      </c>
      <c r="U37" s="4">
        <f t="shared" si="175"/>
        <v>0</v>
      </c>
      <c r="V37" s="4">
        <f t="shared" si="175"/>
        <v>0</v>
      </c>
      <c r="W37" s="4">
        <f t="shared" si="175"/>
        <v>0</v>
      </c>
      <c r="X37" s="4">
        <f t="shared" si="175"/>
        <v>0</v>
      </c>
      <c r="Y37" s="4">
        <f t="shared" si="175"/>
        <v>0</v>
      </c>
      <c r="Z37" s="4">
        <f t="shared" si="175"/>
        <v>0</v>
      </c>
      <c r="AA37" s="4">
        <f t="shared" si="175"/>
        <v>0</v>
      </c>
      <c r="AB37" s="4">
        <f t="shared" si="175"/>
        <v>0</v>
      </c>
      <c r="AC37" s="4">
        <f t="shared" si="175"/>
        <v>0</v>
      </c>
      <c r="AD37" s="4">
        <f t="shared" si="175"/>
        <v>0</v>
      </c>
      <c r="AE37" s="4">
        <f t="shared" si="175"/>
        <v>0</v>
      </c>
      <c r="AF37" s="4">
        <f t="shared" si="175"/>
        <v>0</v>
      </c>
    </row>
    <row r="38">
      <c r="A38" s="1" t="s">
        <v>3</v>
      </c>
      <c r="B38" s="4">
        <f t="shared" ref="B38:AF38" si="176">(0*100)/2</f>
        <v>0</v>
      </c>
      <c r="C38" s="4">
        <f t="shared" si="176"/>
        <v>0</v>
      </c>
      <c r="D38" s="4">
        <f t="shared" si="176"/>
        <v>0</v>
      </c>
      <c r="E38" s="4">
        <f t="shared" si="176"/>
        <v>0</v>
      </c>
      <c r="F38" s="4">
        <f t="shared" si="176"/>
        <v>0</v>
      </c>
      <c r="G38" s="4">
        <f t="shared" si="176"/>
        <v>0</v>
      </c>
      <c r="H38" s="4">
        <f t="shared" si="176"/>
        <v>0</v>
      </c>
      <c r="I38" s="4">
        <f t="shared" si="176"/>
        <v>0</v>
      </c>
      <c r="J38" s="4">
        <f t="shared" si="176"/>
        <v>0</v>
      </c>
      <c r="K38" s="4">
        <f t="shared" si="176"/>
        <v>0</v>
      </c>
      <c r="L38" s="4">
        <f t="shared" si="176"/>
        <v>0</v>
      </c>
      <c r="M38" s="4">
        <f t="shared" si="176"/>
        <v>0</v>
      </c>
      <c r="N38" s="4">
        <f t="shared" si="176"/>
        <v>0</v>
      </c>
      <c r="O38" s="4">
        <f t="shared" si="176"/>
        <v>0</v>
      </c>
      <c r="P38" s="4">
        <f t="shared" si="176"/>
        <v>0</v>
      </c>
      <c r="Q38" s="4">
        <f t="shared" si="176"/>
        <v>0</v>
      </c>
      <c r="R38" s="4">
        <f t="shared" si="176"/>
        <v>0</v>
      </c>
      <c r="S38" s="4">
        <f t="shared" si="176"/>
        <v>0</v>
      </c>
      <c r="T38" s="4">
        <f t="shared" si="176"/>
        <v>0</v>
      </c>
      <c r="U38" s="4">
        <f t="shared" si="176"/>
        <v>0</v>
      </c>
      <c r="V38" s="4">
        <f t="shared" si="176"/>
        <v>0</v>
      </c>
      <c r="W38" s="4">
        <f t="shared" si="176"/>
        <v>0</v>
      </c>
      <c r="X38" s="4">
        <f t="shared" si="176"/>
        <v>0</v>
      </c>
      <c r="Y38" s="4">
        <f t="shared" si="176"/>
        <v>0</v>
      </c>
      <c r="Z38" s="4">
        <f t="shared" si="176"/>
        <v>0</v>
      </c>
      <c r="AA38" s="4">
        <f t="shared" si="176"/>
        <v>0</v>
      </c>
      <c r="AB38" s="4">
        <f t="shared" si="176"/>
        <v>0</v>
      </c>
      <c r="AC38" s="4">
        <f t="shared" si="176"/>
        <v>0</v>
      </c>
      <c r="AD38" s="4">
        <f t="shared" si="176"/>
        <v>0</v>
      </c>
      <c r="AE38" s="4">
        <f t="shared" si="176"/>
        <v>0</v>
      </c>
      <c r="AF38" s="4">
        <f t="shared" si="176"/>
        <v>0</v>
      </c>
    </row>
    <row r="39">
      <c r="A39" s="1" t="s">
        <v>4</v>
      </c>
      <c r="B39" s="4">
        <f t="shared" ref="B39:F39" si="177">(0*100)/2</f>
        <v>0</v>
      </c>
      <c r="C39" s="4">
        <f t="shared" si="177"/>
        <v>0</v>
      </c>
      <c r="D39" s="4">
        <f t="shared" si="177"/>
        <v>0</v>
      </c>
      <c r="E39" s="4">
        <f t="shared" si="177"/>
        <v>0</v>
      </c>
      <c r="F39" s="4">
        <f t="shared" si="177"/>
        <v>0</v>
      </c>
      <c r="G39" s="4">
        <f t="shared" ref="G39:G50" si="181">(2*100)/2</f>
        <v>100</v>
      </c>
      <c r="H39" s="4">
        <f t="shared" ref="H39:X39" si="178">(0*100)/2</f>
        <v>0</v>
      </c>
      <c r="I39" s="4">
        <f t="shared" si="178"/>
        <v>0</v>
      </c>
      <c r="J39" s="4">
        <f t="shared" si="178"/>
        <v>0</v>
      </c>
      <c r="K39" s="4">
        <f t="shared" si="178"/>
        <v>0</v>
      </c>
      <c r="L39" s="4">
        <f t="shared" si="178"/>
        <v>0</v>
      </c>
      <c r="M39" s="4">
        <f t="shared" si="178"/>
        <v>0</v>
      </c>
      <c r="N39" s="4">
        <f t="shared" si="178"/>
        <v>0</v>
      </c>
      <c r="O39" s="4">
        <f t="shared" si="178"/>
        <v>0</v>
      </c>
      <c r="P39" s="4">
        <f t="shared" si="178"/>
        <v>0</v>
      </c>
      <c r="Q39" s="4">
        <f t="shared" si="178"/>
        <v>0</v>
      </c>
      <c r="R39" s="4">
        <f t="shared" si="178"/>
        <v>0</v>
      </c>
      <c r="S39" s="4">
        <f t="shared" si="178"/>
        <v>0</v>
      </c>
      <c r="T39" s="4">
        <f t="shared" si="178"/>
        <v>0</v>
      </c>
      <c r="U39" s="4">
        <f t="shared" si="178"/>
        <v>0</v>
      </c>
      <c r="V39" s="4">
        <f t="shared" si="178"/>
        <v>0</v>
      </c>
      <c r="W39" s="4">
        <f t="shared" si="178"/>
        <v>0</v>
      </c>
      <c r="X39" s="4">
        <f t="shared" si="178"/>
        <v>0</v>
      </c>
      <c r="Y39" s="4">
        <f t="shared" ref="Y39:Y45" si="183">(2*100)/2</f>
        <v>100</v>
      </c>
      <c r="Z39" s="4">
        <f t="shared" ref="Z39:AF39" si="179">(0*100)/2</f>
        <v>0</v>
      </c>
      <c r="AA39" s="4">
        <f t="shared" si="179"/>
        <v>0</v>
      </c>
      <c r="AB39" s="4">
        <f t="shared" si="179"/>
        <v>0</v>
      </c>
      <c r="AC39" s="4">
        <f t="shared" si="179"/>
        <v>0</v>
      </c>
      <c r="AD39" s="4">
        <f t="shared" si="179"/>
        <v>0</v>
      </c>
      <c r="AE39" s="4">
        <f t="shared" si="179"/>
        <v>0</v>
      </c>
      <c r="AF39" s="4">
        <f t="shared" si="179"/>
        <v>0</v>
      </c>
    </row>
    <row r="40">
      <c r="A40" s="1" t="s">
        <v>5</v>
      </c>
      <c r="B40" s="4">
        <f t="shared" ref="B40:F40" si="180">(0*100)/2</f>
        <v>0</v>
      </c>
      <c r="C40" s="4">
        <f t="shared" si="180"/>
        <v>0</v>
      </c>
      <c r="D40" s="4">
        <f t="shared" si="180"/>
        <v>0</v>
      </c>
      <c r="E40" s="4">
        <f t="shared" si="180"/>
        <v>0</v>
      </c>
      <c r="F40" s="4">
        <f t="shared" si="180"/>
        <v>0</v>
      </c>
      <c r="G40" s="4">
        <f t="shared" si="181"/>
        <v>100</v>
      </c>
      <c r="H40" s="4">
        <f t="shared" ref="H40:X40" si="182">(0*100)/2</f>
        <v>0</v>
      </c>
      <c r="I40" s="4">
        <f t="shared" si="182"/>
        <v>0</v>
      </c>
      <c r="J40" s="4">
        <f t="shared" si="182"/>
        <v>0</v>
      </c>
      <c r="K40" s="4">
        <f t="shared" si="182"/>
        <v>0</v>
      </c>
      <c r="L40" s="4">
        <f t="shared" si="182"/>
        <v>0</v>
      </c>
      <c r="M40" s="4">
        <f t="shared" si="182"/>
        <v>0</v>
      </c>
      <c r="N40" s="4">
        <f t="shared" si="182"/>
        <v>0</v>
      </c>
      <c r="O40" s="4">
        <f t="shared" si="182"/>
        <v>0</v>
      </c>
      <c r="P40" s="4">
        <f t="shared" si="182"/>
        <v>0</v>
      </c>
      <c r="Q40" s="4">
        <f t="shared" si="182"/>
        <v>0</v>
      </c>
      <c r="R40" s="4">
        <f t="shared" si="182"/>
        <v>0</v>
      </c>
      <c r="S40" s="4">
        <f t="shared" si="182"/>
        <v>0</v>
      </c>
      <c r="T40" s="4">
        <f t="shared" si="182"/>
        <v>0</v>
      </c>
      <c r="U40" s="4">
        <f t="shared" si="182"/>
        <v>0</v>
      </c>
      <c r="V40" s="4">
        <f t="shared" si="182"/>
        <v>0</v>
      </c>
      <c r="W40" s="4">
        <f t="shared" si="182"/>
        <v>0</v>
      </c>
      <c r="X40" s="4">
        <f t="shared" si="182"/>
        <v>0</v>
      </c>
      <c r="Y40" s="4">
        <f t="shared" si="183"/>
        <v>100</v>
      </c>
      <c r="Z40" s="4">
        <f t="shared" ref="Z40:AF40" si="184">(0*100)/2</f>
        <v>0</v>
      </c>
      <c r="AA40" s="4">
        <f t="shared" si="184"/>
        <v>0</v>
      </c>
      <c r="AB40" s="4">
        <f t="shared" si="184"/>
        <v>0</v>
      </c>
      <c r="AC40" s="4">
        <f t="shared" si="184"/>
        <v>0</v>
      </c>
      <c r="AD40" s="4">
        <f t="shared" si="184"/>
        <v>0</v>
      </c>
      <c r="AE40" s="4">
        <f t="shared" si="184"/>
        <v>0</v>
      </c>
      <c r="AF40" s="4">
        <f t="shared" si="184"/>
        <v>0</v>
      </c>
    </row>
    <row r="41">
      <c r="A41" s="1" t="s">
        <v>6</v>
      </c>
      <c r="B41" s="4">
        <f t="shared" ref="B41:B52" si="189">(0*100)/2</f>
        <v>0</v>
      </c>
      <c r="C41" s="4">
        <f>(1*100)/2</f>
        <v>50</v>
      </c>
      <c r="D41" s="4">
        <f t="shared" ref="D41:F41" si="185">(0*100)/2</f>
        <v>0</v>
      </c>
      <c r="E41" s="4">
        <f t="shared" si="185"/>
        <v>0</v>
      </c>
      <c r="F41" s="4">
        <f t="shared" si="185"/>
        <v>0</v>
      </c>
      <c r="G41" s="4">
        <f t="shared" si="181"/>
        <v>100</v>
      </c>
      <c r="H41" s="4">
        <f t="shared" ref="H41:O41" si="186">(0*100)/2</f>
        <v>0</v>
      </c>
      <c r="I41" s="4">
        <f t="shared" si="186"/>
        <v>0</v>
      </c>
      <c r="J41" s="4">
        <f t="shared" si="186"/>
        <v>0</v>
      </c>
      <c r="K41" s="4">
        <f t="shared" si="186"/>
        <v>0</v>
      </c>
      <c r="L41" s="4">
        <f t="shared" si="186"/>
        <v>0</v>
      </c>
      <c r="M41" s="4">
        <f t="shared" si="186"/>
        <v>0</v>
      </c>
      <c r="N41" s="4">
        <f t="shared" si="186"/>
        <v>0</v>
      </c>
      <c r="O41" s="4">
        <f t="shared" si="186"/>
        <v>0</v>
      </c>
      <c r="P41" s="4">
        <f t="shared" ref="P41:P42" si="192">(1*100)/2</f>
        <v>50</v>
      </c>
      <c r="Q41" s="4">
        <f t="shared" ref="Q41:X41" si="187">(0*100)/2</f>
        <v>0</v>
      </c>
      <c r="R41" s="4">
        <f t="shared" si="187"/>
        <v>0</v>
      </c>
      <c r="S41" s="4">
        <f t="shared" si="187"/>
        <v>0</v>
      </c>
      <c r="T41" s="4">
        <f t="shared" si="187"/>
        <v>0</v>
      </c>
      <c r="U41" s="4">
        <f t="shared" si="187"/>
        <v>0</v>
      </c>
      <c r="V41" s="4">
        <f t="shared" si="187"/>
        <v>0</v>
      </c>
      <c r="W41" s="4">
        <f t="shared" si="187"/>
        <v>0</v>
      </c>
      <c r="X41" s="4">
        <f t="shared" si="187"/>
        <v>0</v>
      </c>
      <c r="Y41" s="4">
        <f t="shared" si="183"/>
        <v>100</v>
      </c>
      <c r="Z41" s="4">
        <f t="shared" ref="Z41:Z45" si="194">(0*100)/2</f>
        <v>0</v>
      </c>
      <c r="AA41" s="4">
        <f t="shared" ref="AA41:AA42" si="195">(1*100)/2</f>
        <v>50</v>
      </c>
      <c r="AB41" s="4">
        <f t="shared" ref="AB41:AF41" si="188">(0*100)/2</f>
        <v>0</v>
      </c>
      <c r="AC41" s="4">
        <f t="shared" si="188"/>
        <v>0</v>
      </c>
      <c r="AD41" s="4">
        <f t="shared" si="188"/>
        <v>0</v>
      </c>
      <c r="AE41" s="4">
        <f t="shared" si="188"/>
        <v>0</v>
      </c>
      <c r="AF41" s="4">
        <f t="shared" si="188"/>
        <v>0</v>
      </c>
    </row>
    <row r="42">
      <c r="A42" s="1" t="s">
        <v>7</v>
      </c>
      <c r="B42" s="4">
        <f t="shared" si="189"/>
        <v>0</v>
      </c>
      <c r="C42" s="4">
        <f t="shared" ref="C42:D42" si="190">(0*100)/2</f>
        <v>0</v>
      </c>
      <c r="D42" s="4">
        <f t="shared" si="190"/>
        <v>0</v>
      </c>
      <c r="E42" s="4">
        <f>(1*100)/2</f>
        <v>50</v>
      </c>
      <c r="F42" s="4">
        <f>(0*100)/2</f>
        <v>0</v>
      </c>
      <c r="G42" s="4">
        <f t="shared" si="181"/>
        <v>100</v>
      </c>
      <c r="H42" s="4">
        <f t="shared" ref="H42:O42" si="191">(0*100)/2</f>
        <v>0</v>
      </c>
      <c r="I42" s="4">
        <f t="shared" si="191"/>
        <v>0</v>
      </c>
      <c r="J42" s="4">
        <f t="shared" si="191"/>
        <v>0</v>
      </c>
      <c r="K42" s="4">
        <f t="shared" si="191"/>
        <v>0</v>
      </c>
      <c r="L42" s="4">
        <f t="shared" si="191"/>
        <v>0</v>
      </c>
      <c r="M42" s="4">
        <f t="shared" si="191"/>
        <v>0</v>
      </c>
      <c r="N42" s="4">
        <f t="shared" si="191"/>
        <v>0</v>
      </c>
      <c r="O42" s="4">
        <f t="shared" si="191"/>
        <v>0</v>
      </c>
      <c r="P42" s="4">
        <f t="shared" si="192"/>
        <v>50</v>
      </c>
      <c r="Q42" s="4">
        <f t="shared" ref="Q42:X42" si="193">(0*100)/2</f>
        <v>0</v>
      </c>
      <c r="R42" s="4">
        <f t="shared" si="193"/>
        <v>0</v>
      </c>
      <c r="S42" s="4">
        <f t="shared" si="193"/>
        <v>0</v>
      </c>
      <c r="T42" s="4">
        <f t="shared" si="193"/>
        <v>0</v>
      </c>
      <c r="U42" s="4">
        <f t="shared" si="193"/>
        <v>0</v>
      </c>
      <c r="V42" s="4">
        <f t="shared" si="193"/>
        <v>0</v>
      </c>
      <c r="W42" s="4">
        <f t="shared" si="193"/>
        <v>0</v>
      </c>
      <c r="X42" s="4">
        <f t="shared" si="193"/>
        <v>0</v>
      </c>
      <c r="Y42" s="4">
        <f t="shared" si="183"/>
        <v>100</v>
      </c>
      <c r="Z42" s="4">
        <f t="shared" si="194"/>
        <v>0</v>
      </c>
      <c r="AA42" s="4">
        <f t="shared" si="195"/>
        <v>50</v>
      </c>
      <c r="AB42" s="4">
        <f t="shared" ref="AB42:AF42" si="196">(0*100)/2</f>
        <v>0</v>
      </c>
      <c r="AC42" s="4">
        <f t="shared" si="196"/>
        <v>0</v>
      </c>
      <c r="AD42" s="4">
        <f t="shared" si="196"/>
        <v>0</v>
      </c>
      <c r="AE42" s="4">
        <f t="shared" si="196"/>
        <v>0</v>
      </c>
      <c r="AF42" s="4">
        <f t="shared" si="196"/>
        <v>0</v>
      </c>
    </row>
    <row r="43">
      <c r="A43" s="1" t="s">
        <v>8</v>
      </c>
      <c r="B43" s="4">
        <f t="shared" si="189"/>
        <v>0</v>
      </c>
      <c r="C43" s="4">
        <f t="shared" ref="C43:F43" si="197">(0*100)/2</f>
        <v>0</v>
      </c>
      <c r="D43" s="4">
        <f t="shared" si="197"/>
        <v>0</v>
      </c>
      <c r="E43" s="4">
        <f t="shared" si="197"/>
        <v>0</v>
      </c>
      <c r="F43" s="4">
        <f t="shared" si="197"/>
        <v>0</v>
      </c>
      <c r="G43" s="4">
        <f t="shared" si="181"/>
        <v>100</v>
      </c>
      <c r="H43" s="4">
        <f t="shared" ref="H43:N43" si="198">(0*100)/2</f>
        <v>0</v>
      </c>
      <c r="I43" s="4">
        <f t="shared" si="198"/>
        <v>0</v>
      </c>
      <c r="J43" s="4">
        <f t="shared" si="198"/>
        <v>0</v>
      </c>
      <c r="K43" s="4">
        <f t="shared" si="198"/>
        <v>0</v>
      </c>
      <c r="L43" s="4">
        <f t="shared" si="198"/>
        <v>0</v>
      </c>
      <c r="M43" s="4">
        <f t="shared" si="198"/>
        <v>0</v>
      </c>
      <c r="N43" s="4">
        <f t="shared" si="198"/>
        <v>0</v>
      </c>
      <c r="O43" s="4">
        <f>(1*100)/2</f>
        <v>50</v>
      </c>
      <c r="P43" s="4">
        <f>(0*100)/2</f>
        <v>0</v>
      </c>
      <c r="Q43" s="4">
        <f t="shared" ref="Q43:R43" si="199">(1*100)/2</f>
        <v>50</v>
      </c>
      <c r="R43" s="4">
        <f t="shared" si="199"/>
        <v>50</v>
      </c>
      <c r="S43" s="4">
        <f t="shared" ref="S43:X43" si="200">(0*100)/2</f>
        <v>0</v>
      </c>
      <c r="T43" s="4">
        <f t="shared" si="200"/>
        <v>0</v>
      </c>
      <c r="U43" s="4">
        <f t="shared" si="200"/>
        <v>0</v>
      </c>
      <c r="V43" s="4">
        <f t="shared" si="200"/>
        <v>0</v>
      </c>
      <c r="W43" s="4">
        <f t="shared" si="200"/>
        <v>0</v>
      </c>
      <c r="X43" s="4">
        <f t="shared" si="200"/>
        <v>0</v>
      </c>
      <c r="Y43" s="4">
        <f t="shared" si="183"/>
        <v>100</v>
      </c>
      <c r="Z43" s="4">
        <f t="shared" si="194"/>
        <v>0</v>
      </c>
      <c r="AA43" s="4">
        <f t="shared" ref="AA43:AF43" si="201">(0*100)/2</f>
        <v>0</v>
      </c>
      <c r="AB43" s="4">
        <f t="shared" si="201"/>
        <v>0</v>
      </c>
      <c r="AC43" s="4">
        <f t="shared" si="201"/>
        <v>0</v>
      </c>
      <c r="AD43" s="4">
        <f t="shared" si="201"/>
        <v>0</v>
      </c>
      <c r="AE43" s="4">
        <f t="shared" si="201"/>
        <v>0</v>
      </c>
      <c r="AF43" s="4">
        <f t="shared" si="201"/>
        <v>0</v>
      </c>
    </row>
    <row r="44">
      <c r="A44" s="1" t="s">
        <v>9</v>
      </c>
      <c r="B44" s="4">
        <f t="shared" si="189"/>
        <v>0</v>
      </c>
      <c r="C44" s="4">
        <f t="shared" ref="C44:E44" si="202">(0*100)/2</f>
        <v>0</v>
      </c>
      <c r="D44" s="4">
        <f t="shared" si="202"/>
        <v>0</v>
      </c>
      <c r="E44" s="4">
        <f t="shared" si="202"/>
        <v>0</v>
      </c>
      <c r="F44" s="4">
        <f t="shared" ref="F44:F45" si="208">(1*100)/2</f>
        <v>50</v>
      </c>
      <c r="G44" s="4">
        <f t="shared" si="181"/>
        <v>100</v>
      </c>
      <c r="H44" s="4">
        <f t="shared" ref="H44:H50" si="209">(0*100)/2</f>
        <v>0</v>
      </c>
      <c r="I44" s="4">
        <f t="shared" ref="I44:I45" si="210">(1*100)/2</f>
        <v>50</v>
      </c>
      <c r="J44" s="4">
        <f t="shared" ref="J44:P44" si="203">(0*100)/2</f>
        <v>0</v>
      </c>
      <c r="K44" s="4">
        <f t="shared" si="203"/>
        <v>0</v>
      </c>
      <c r="L44" s="4">
        <f t="shared" si="203"/>
        <v>0</v>
      </c>
      <c r="M44" s="4">
        <f t="shared" si="203"/>
        <v>0</v>
      </c>
      <c r="N44" s="4">
        <f t="shared" si="203"/>
        <v>0</v>
      </c>
      <c r="O44" s="4">
        <f t="shared" si="203"/>
        <v>0</v>
      </c>
      <c r="P44" s="4">
        <f t="shared" si="203"/>
        <v>0</v>
      </c>
      <c r="Q44" s="4">
        <f t="shared" ref="Q44:R44" si="204">(1*100)/2</f>
        <v>50</v>
      </c>
      <c r="R44" s="4">
        <f t="shared" si="204"/>
        <v>50</v>
      </c>
      <c r="S44" s="4">
        <f t="shared" ref="S44:X44" si="205">(0*100)/2</f>
        <v>0</v>
      </c>
      <c r="T44" s="4">
        <f t="shared" si="205"/>
        <v>0</v>
      </c>
      <c r="U44" s="4">
        <f t="shared" si="205"/>
        <v>0</v>
      </c>
      <c r="V44" s="4">
        <f t="shared" si="205"/>
        <v>0</v>
      </c>
      <c r="W44" s="4">
        <f t="shared" si="205"/>
        <v>0</v>
      </c>
      <c r="X44" s="4">
        <f t="shared" si="205"/>
        <v>0</v>
      </c>
      <c r="Y44" s="4">
        <f t="shared" si="183"/>
        <v>100</v>
      </c>
      <c r="Z44" s="4">
        <f t="shared" si="194"/>
        <v>0</v>
      </c>
      <c r="AA44" s="4">
        <f t="shared" ref="AA44:AF44" si="206">(0*100)/2</f>
        <v>0</v>
      </c>
      <c r="AB44" s="4">
        <f t="shared" si="206"/>
        <v>0</v>
      </c>
      <c r="AC44" s="4">
        <f t="shared" si="206"/>
        <v>0</v>
      </c>
      <c r="AD44" s="4">
        <f t="shared" si="206"/>
        <v>0</v>
      </c>
      <c r="AE44" s="4">
        <f t="shared" si="206"/>
        <v>0</v>
      </c>
      <c r="AF44" s="4">
        <f t="shared" si="206"/>
        <v>0</v>
      </c>
    </row>
    <row r="45">
      <c r="A45" s="1" t="s">
        <v>10</v>
      </c>
      <c r="B45" s="4">
        <f t="shared" si="189"/>
        <v>0</v>
      </c>
      <c r="C45" s="4">
        <f t="shared" ref="C45:E45" si="207">(0*100)/2</f>
        <v>0</v>
      </c>
      <c r="D45" s="4">
        <f t="shared" si="207"/>
        <v>0</v>
      </c>
      <c r="E45" s="4">
        <f t="shared" si="207"/>
        <v>0</v>
      </c>
      <c r="F45" s="4">
        <f t="shared" si="208"/>
        <v>50</v>
      </c>
      <c r="G45" s="4">
        <f t="shared" si="181"/>
        <v>100</v>
      </c>
      <c r="H45" s="4">
        <f t="shared" si="209"/>
        <v>0</v>
      </c>
      <c r="I45" s="4">
        <f t="shared" si="210"/>
        <v>50</v>
      </c>
      <c r="J45" s="4">
        <f t="shared" ref="J45:M45" si="211">(0*100)/2</f>
        <v>0</v>
      </c>
      <c r="K45" s="4">
        <f t="shared" si="211"/>
        <v>0</v>
      </c>
      <c r="L45" s="4">
        <f t="shared" si="211"/>
        <v>0</v>
      </c>
      <c r="M45" s="4">
        <f t="shared" si="211"/>
        <v>0</v>
      </c>
      <c r="N45" s="4">
        <f t="shared" ref="N45:N46" si="216">(1*100)/2</f>
        <v>50</v>
      </c>
      <c r="O45" s="4">
        <f t="shared" ref="O45:X45" si="212">(0*100)/2</f>
        <v>0</v>
      </c>
      <c r="P45" s="4">
        <f t="shared" si="212"/>
        <v>0</v>
      </c>
      <c r="Q45" s="4">
        <f t="shared" si="212"/>
        <v>0</v>
      </c>
      <c r="R45" s="4">
        <f t="shared" si="212"/>
        <v>0</v>
      </c>
      <c r="S45" s="4">
        <f t="shared" si="212"/>
        <v>0</v>
      </c>
      <c r="T45" s="4">
        <f t="shared" si="212"/>
        <v>0</v>
      </c>
      <c r="U45" s="4">
        <f t="shared" si="212"/>
        <v>0</v>
      </c>
      <c r="V45" s="4">
        <f t="shared" si="212"/>
        <v>0</v>
      </c>
      <c r="W45" s="4">
        <f t="shared" si="212"/>
        <v>0</v>
      </c>
      <c r="X45" s="4">
        <f t="shared" si="212"/>
        <v>0</v>
      </c>
      <c r="Y45" s="4">
        <f t="shared" si="183"/>
        <v>100</v>
      </c>
      <c r="Z45" s="4">
        <f t="shared" si="194"/>
        <v>0</v>
      </c>
      <c r="AA45" s="4">
        <f>(1*100)/2</f>
        <v>50</v>
      </c>
      <c r="AB45" s="4">
        <f t="shared" ref="AB45:AF45" si="213">(0*100)/2</f>
        <v>0</v>
      </c>
      <c r="AC45" s="4">
        <f t="shared" si="213"/>
        <v>0</v>
      </c>
      <c r="AD45" s="4">
        <f t="shared" si="213"/>
        <v>0</v>
      </c>
      <c r="AE45" s="4">
        <f t="shared" si="213"/>
        <v>0</v>
      </c>
      <c r="AF45" s="4">
        <f t="shared" si="213"/>
        <v>0</v>
      </c>
    </row>
    <row r="46">
      <c r="A46" s="1" t="s">
        <v>11</v>
      </c>
      <c r="B46" s="4">
        <f t="shared" si="189"/>
        <v>0</v>
      </c>
      <c r="C46" s="4">
        <f t="shared" ref="C46:F46" si="214">(0*100)/2</f>
        <v>0</v>
      </c>
      <c r="D46" s="4">
        <f t="shared" si="214"/>
        <v>0</v>
      </c>
      <c r="E46" s="4">
        <f t="shared" si="214"/>
        <v>0</v>
      </c>
      <c r="F46" s="4">
        <f t="shared" si="214"/>
        <v>0</v>
      </c>
      <c r="G46" s="4">
        <f t="shared" si="181"/>
        <v>100</v>
      </c>
      <c r="H46" s="4">
        <f t="shared" si="209"/>
        <v>0</v>
      </c>
      <c r="I46" s="4">
        <f t="shared" ref="I46:M46" si="215">(0*100)/2</f>
        <v>0</v>
      </c>
      <c r="J46" s="4">
        <f t="shared" si="215"/>
        <v>0</v>
      </c>
      <c r="K46" s="4">
        <f t="shared" si="215"/>
        <v>0</v>
      </c>
      <c r="L46" s="4">
        <f t="shared" si="215"/>
        <v>0</v>
      </c>
      <c r="M46" s="4">
        <f t="shared" si="215"/>
        <v>0</v>
      </c>
      <c r="N46" s="4">
        <f t="shared" si="216"/>
        <v>50</v>
      </c>
      <c r="O46" s="4">
        <f t="shared" ref="O46:AF46" si="217">(0*100)/2</f>
        <v>0</v>
      </c>
      <c r="P46" s="4">
        <f t="shared" si="217"/>
        <v>0</v>
      </c>
      <c r="Q46" s="4">
        <f t="shared" si="217"/>
        <v>0</v>
      </c>
      <c r="R46" s="4">
        <f t="shared" si="217"/>
        <v>0</v>
      </c>
      <c r="S46" s="4">
        <f t="shared" si="217"/>
        <v>0</v>
      </c>
      <c r="T46" s="4">
        <f t="shared" si="217"/>
        <v>0</v>
      </c>
      <c r="U46" s="4">
        <f t="shared" si="217"/>
        <v>0</v>
      </c>
      <c r="V46" s="4">
        <f t="shared" si="217"/>
        <v>0</v>
      </c>
      <c r="W46" s="4">
        <f t="shared" si="217"/>
        <v>0</v>
      </c>
      <c r="X46" s="4">
        <f t="shared" si="217"/>
        <v>0</v>
      </c>
      <c r="Y46" s="4">
        <f t="shared" si="217"/>
        <v>0</v>
      </c>
      <c r="Z46" s="4">
        <f t="shared" si="217"/>
        <v>0</v>
      </c>
      <c r="AA46" s="4">
        <f t="shared" si="217"/>
        <v>0</v>
      </c>
      <c r="AB46" s="4">
        <f t="shared" si="217"/>
        <v>0</v>
      </c>
      <c r="AC46" s="4">
        <f t="shared" si="217"/>
        <v>0</v>
      </c>
      <c r="AD46" s="4">
        <f t="shared" si="217"/>
        <v>0</v>
      </c>
      <c r="AE46" s="4">
        <f t="shared" si="217"/>
        <v>0</v>
      </c>
      <c r="AF46" s="4">
        <f t="shared" si="217"/>
        <v>0</v>
      </c>
    </row>
    <row r="47">
      <c r="A47" s="1" t="s">
        <v>12</v>
      </c>
      <c r="B47" s="4">
        <f t="shared" si="189"/>
        <v>0</v>
      </c>
      <c r="C47" s="4">
        <f t="shared" ref="C47:F47" si="218">(0*100)/2</f>
        <v>0</v>
      </c>
      <c r="D47" s="4">
        <f t="shared" si="218"/>
        <v>0</v>
      </c>
      <c r="E47" s="4">
        <f t="shared" si="218"/>
        <v>0</v>
      </c>
      <c r="F47" s="4">
        <f t="shared" si="218"/>
        <v>0</v>
      </c>
      <c r="G47" s="4">
        <f t="shared" si="181"/>
        <v>100</v>
      </c>
      <c r="H47" s="4">
        <f t="shared" si="209"/>
        <v>0</v>
      </c>
      <c r="I47" s="4">
        <f t="shared" ref="I47:AF47" si="219">(0*100)/2</f>
        <v>0</v>
      </c>
      <c r="J47" s="4">
        <f t="shared" si="219"/>
        <v>0</v>
      </c>
      <c r="K47" s="4">
        <f t="shared" si="219"/>
        <v>0</v>
      </c>
      <c r="L47" s="4">
        <f t="shared" si="219"/>
        <v>0</v>
      </c>
      <c r="M47" s="4">
        <f t="shared" si="219"/>
        <v>0</v>
      </c>
      <c r="N47" s="4">
        <f t="shared" si="219"/>
        <v>0</v>
      </c>
      <c r="O47" s="4">
        <f t="shared" si="219"/>
        <v>0</v>
      </c>
      <c r="P47" s="4">
        <f t="shared" si="219"/>
        <v>0</v>
      </c>
      <c r="Q47" s="4">
        <f t="shared" si="219"/>
        <v>0</v>
      </c>
      <c r="R47" s="4">
        <f t="shared" si="219"/>
        <v>0</v>
      </c>
      <c r="S47" s="4">
        <f t="shared" si="219"/>
        <v>0</v>
      </c>
      <c r="T47" s="4">
        <f t="shared" si="219"/>
        <v>0</v>
      </c>
      <c r="U47" s="4">
        <f t="shared" si="219"/>
        <v>0</v>
      </c>
      <c r="V47" s="4">
        <f t="shared" si="219"/>
        <v>0</v>
      </c>
      <c r="W47" s="4">
        <f t="shared" si="219"/>
        <v>0</v>
      </c>
      <c r="X47" s="4">
        <f t="shared" si="219"/>
        <v>0</v>
      </c>
      <c r="Y47" s="4">
        <f t="shared" si="219"/>
        <v>0</v>
      </c>
      <c r="Z47" s="4">
        <f t="shared" si="219"/>
        <v>0</v>
      </c>
      <c r="AA47" s="4">
        <f t="shared" si="219"/>
        <v>0</v>
      </c>
      <c r="AB47" s="4">
        <f t="shared" si="219"/>
        <v>0</v>
      </c>
      <c r="AC47" s="4">
        <f t="shared" si="219"/>
        <v>0</v>
      </c>
      <c r="AD47" s="4">
        <f t="shared" si="219"/>
        <v>0</v>
      </c>
      <c r="AE47" s="4">
        <f t="shared" si="219"/>
        <v>0</v>
      </c>
      <c r="AF47" s="4">
        <f t="shared" si="219"/>
        <v>0</v>
      </c>
    </row>
    <row r="48">
      <c r="A48" s="1" t="s">
        <v>13</v>
      </c>
      <c r="B48" s="4">
        <f t="shared" si="189"/>
        <v>0</v>
      </c>
      <c r="C48" s="4">
        <f t="shared" ref="C48:F48" si="220">(0*100)/2</f>
        <v>0</v>
      </c>
      <c r="D48" s="4">
        <f t="shared" si="220"/>
        <v>0</v>
      </c>
      <c r="E48" s="4">
        <f t="shared" si="220"/>
        <v>0</v>
      </c>
      <c r="F48" s="4">
        <f t="shared" si="220"/>
        <v>0</v>
      </c>
      <c r="G48" s="4">
        <f t="shared" si="181"/>
        <v>100</v>
      </c>
      <c r="H48" s="4">
        <f t="shared" si="209"/>
        <v>0</v>
      </c>
      <c r="I48" s="4">
        <f t="shared" ref="I48:Z48" si="221">(0*100)/2</f>
        <v>0</v>
      </c>
      <c r="J48" s="4">
        <f t="shared" si="221"/>
        <v>0</v>
      </c>
      <c r="K48" s="4">
        <f t="shared" si="221"/>
        <v>0</v>
      </c>
      <c r="L48" s="4">
        <f t="shared" si="221"/>
        <v>0</v>
      </c>
      <c r="M48" s="4">
        <f t="shared" si="221"/>
        <v>0</v>
      </c>
      <c r="N48" s="4">
        <f t="shared" si="221"/>
        <v>0</v>
      </c>
      <c r="O48" s="4">
        <f t="shared" si="221"/>
        <v>0</v>
      </c>
      <c r="P48" s="4">
        <f t="shared" si="221"/>
        <v>0</v>
      </c>
      <c r="Q48" s="4">
        <f t="shared" si="221"/>
        <v>0</v>
      </c>
      <c r="R48" s="4">
        <f t="shared" si="221"/>
        <v>0</v>
      </c>
      <c r="S48" s="4">
        <f t="shared" si="221"/>
        <v>0</v>
      </c>
      <c r="T48" s="4">
        <f t="shared" si="221"/>
        <v>0</v>
      </c>
      <c r="U48" s="4">
        <f t="shared" si="221"/>
        <v>0</v>
      </c>
      <c r="V48" s="4">
        <f t="shared" si="221"/>
        <v>0</v>
      </c>
      <c r="W48" s="4">
        <f t="shared" si="221"/>
        <v>0</v>
      </c>
      <c r="X48" s="4">
        <f t="shared" si="221"/>
        <v>0</v>
      </c>
      <c r="Y48" s="4">
        <f t="shared" si="221"/>
        <v>0</v>
      </c>
      <c r="Z48" s="4">
        <f t="shared" si="221"/>
        <v>0</v>
      </c>
      <c r="AA48" s="4">
        <f>(1*100)/2</f>
        <v>50</v>
      </c>
      <c r="AB48" s="4">
        <f t="shared" ref="AB48:AD48" si="222">(0*100)/2</f>
        <v>0</v>
      </c>
      <c r="AC48" s="4">
        <f t="shared" si="222"/>
        <v>0</v>
      </c>
      <c r="AD48" s="4">
        <f t="shared" si="222"/>
        <v>0</v>
      </c>
      <c r="AE48" s="4">
        <f>(1*100)/2</f>
        <v>50</v>
      </c>
      <c r="AF48" s="4">
        <f>(0*100)/2</f>
        <v>0</v>
      </c>
    </row>
    <row r="49">
      <c r="A49" s="1" t="s">
        <v>14</v>
      </c>
      <c r="B49" s="4">
        <f t="shared" si="189"/>
        <v>0</v>
      </c>
      <c r="C49" s="4">
        <f t="shared" ref="C49:F49" si="223">(0*100)/2</f>
        <v>0</v>
      </c>
      <c r="D49" s="4">
        <f t="shared" si="223"/>
        <v>0</v>
      </c>
      <c r="E49" s="4">
        <f t="shared" si="223"/>
        <v>0</v>
      </c>
      <c r="F49" s="4">
        <f t="shared" si="223"/>
        <v>0</v>
      </c>
      <c r="G49" s="4">
        <f t="shared" si="181"/>
        <v>100</v>
      </c>
      <c r="H49" s="4">
        <f t="shared" si="209"/>
        <v>0</v>
      </c>
      <c r="I49" s="4">
        <f t="shared" ref="I49:AF49" si="224">(0*100)/2</f>
        <v>0</v>
      </c>
      <c r="J49" s="4">
        <f t="shared" si="224"/>
        <v>0</v>
      </c>
      <c r="K49" s="4">
        <f t="shared" si="224"/>
        <v>0</v>
      </c>
      <c r="L49" s="4">
        <f t="shared" si="224"/>
        <v>0</v>
      </c>
      <c r="M49" s="4">
        <f t="shared" si="224"/>
        <v>0</v>
      </c>
      <c r="N49" s="4">
        <f t="shared" si="224"/>
        <v>0</v>
      </c>
      <c r="O49" s="4">
        <f t="shared" si="224"/>
        <v>0</v>
      </c>
      <c r="P49" s="4">
        <f t="shared" si="224"/>
        <v>0</v>
      </c>
      <c r="Q49" s="4">
        <f t="shared" si="224"/>
        <v>0</v>
      </c>
      <c r="R49" s="4">
        <f t="shared" si="224"/>
        <v>0</v>
      </c>
      <c r="S49" s="4">
        <f t="shared" si="224"/>
        <v>0</v>
      </c>
      <c r="T49" s="4">
        <f t="shared" si="224"/>
        <v>0</v>
      </c>
      <c r="U49" s="4">
        <f t="shared" si="224"/>
        <v>0</v>
      </c>
      <c r="V49" s="4">
        <f t="shared" si="224"/>
        <v>0</v>
      </c>
      <c r="W49" s="4">
        <f t="shared" si="224"/>
        <v>0</v>
      </c>
      <c r="X49" s="4">
        <f t="shared" si="224"/>
        <v>0</v>
      </c>
      <c r="Y49" s="4">
        <f t="shared" si="224"/>
        <v>0</v>
      </c>
      <c r="Z49" s="4">
        <f t="shared" si="224"/>
        <v>0</v>
      </c>
      <c r="AA49" s="4">
        <f t="shared" si="224"/>
        <v>0</v>
      </c>
      <c r="AB49" s="4">
        <f t="shared" si="224"/>
        <v>0</v>
      </c>
      <c r="AC49" s="4">
        <f t="shared" si="224"/>
        <v>0</v>
      </c>
      <c r="AD49" s="4">
        <f t="shared" si="224"/>
        <v>0</v>
      </c>
      <c r="AE49" s="4">
        <f t="shared" si="224"/>
        <v>0</v>
      </c>
      <c r="AF49" s="4">
        <f t="shared" si="224"/>
        <v>0</v>
      </c>
    </row>
    <row r="50">
      <c r="A50" s="1" t="s">
        <v>15</v>
      </c>
      <c r="B50" s="4">
        <f t="shared" si="189"/>
        <v>0</v>
      </c>
      <c r="C50" s="4">
        <f t="shared" ref="C50:F50" si="225">(0*100)/2</f>
        <v>0</v>
      </c>
      <c r="D50" s="4">
        <f t="shared" si="225"/>
        <v>0</v>
      </c>
      <c r="E50" s="4">
        <f t="shared" si="225"/>
        <v>0</v>
      </c>
      <c r="F50" s="4">
        <f t="shared" si="225"/>
        <v>0</v>
      </c>
      <c r="G50" s="4">
        <f t="shared" si="181"/>
        <v>100</v>
      </c>
      <c r="H50" s="4">
        <f t="shared" si="209"/>
        <v>0</v>
      </c>
      <c r="I50" s="4">
        <f t="shared" ref="I50:AF50" si="226">(0*100)/2</f>
        <v>0</v>
      </c>
      <c r="J50" s="4">
        <f t="shared" si="226"/>
        <v>0</v>
      </c>
      <c r="K50" s="4">
        <f t="shared" si="226"/>
        <v>0</v>
      </c>
      <c r="L50" s="4">
        <f t="shared" si="226"/>
        <v>0</v>
      </c>
      <c r="M50" s="4">
        <f t="shared" si="226"/>
        <v>0</v>
      </c>
      <c r="N50" s="4">
        <f t="shared" si="226"/>
        <v>0</v>
      </c>
      <c r="O50" s="4">
        <f t="shared" si="226"/>
        <v>0</v>
      </c>
      <c r="P50" s="4">
        <f t="shared" si="226"/>
        <v>0</v>
      </c>
      <c r="Q50" s="4">
        <f t="shared" si="226"/>
        <v>0</v>
      </c>
      <c r="R50" s="4">
        <f t="shared" si="226"/>
        <v>0</v>
      </c>
      <c r="S50" s="4">
        <f t="shared" si="226"/>
        <v>0</v>
      </c>
      <c r="T50" s="4">
        <f t="shared" si="226"/>
        <v>0</v>
      </c>
      <c r="U50" s="4">
        <f t="shared" si="226"/>
        <v>0</v>
      </c>
      <c r="V50" s="4">
        <f t="shared" si="226"/>
        <v>0</v>
      </c>
      <c r="W50" s="4">
        <f t="shared" si="226"/>
        <v>0</v>
      </c>
      <c r="X50" s="4">
        <f t="shared" si="226"/>
        <v>0</v>
      </c>
      <c r="Y50" s="4">
        <f t="shared" si="226"/>
        <v>0</v>
      </c>
      <c r="Z50" s="4">
        <f t="shared" si="226"/>
        <v>0</v>
      </c>
      <c r="AA50" s="4">
        <f t="shared" si="226"/>
        <v>0</v>
      </c>
      <c r="AB50" s="4">
        <f t="shared" si="226"/>
        <v>0</v>
      </c>
      <c r="AC50" s="4">
        <f t="shared" si="226"/>
        <v>0</v>
      </c>
      <c r="AD50" s="4">
        <f t="shared" si="226"/>
        <v>0</v>
      </c>
      <c r="AE50" s="4">
        <f t="shared" si="226"/>
        <v>0</v>
      </c>
      <c r="AF50" s="4">
        <f t="shared" si="226"/>
        <v>0</v>
      </c>
    </row>
    <row r="51">
      <c r="A51" s="1" t="s">
        <v>16</v>
      </c>
      <c r="B51" s="4">
        <f t="shared" si="189"/>
        <v>0</v>
      </c>
      <c r="C51" s="4">
        <f t="shared" ref="C51:AF51" si="227">(0*100)/2</f>
        <v>0</v>
      </c>
      <c r="D51" s="4">
        <f t="shared" si="227"/>
        <v>0</v>
      </c>
      <c r="E51" s="4">
        <f t="shared" si="227"/>
        <v>0</v>
      </c>
      <c r="F51" s="4">
        <f t="shared" si="227"/>
        <v>0</v>
      </c>
      <c r="G51" s="4">
        <f t="shared" si="227"/>
        <v>0</v>
      </c>
      <c r="H51" s="4">
        <f t="shared" si="227"/>
        <v>0</v>
      </c>
      <c r="I51" s="4">
        <f t="shared" si="227"/>
        <v>0</v>
      </c>
      <c r="J51" s="4">
        <f t="shared" si="227"/>
        <v>0</v>
      </c>
      <c r="K51" s="4">
        <f t="shared" si="227"/>
        <v>0</v>
      </c>
      <c r="L51" s="4">
        <f t="shared" si="227"/>
        <v>0</v>
      </c>
      <c r="M51" s="4">
        <f t="shared" si="227"/>
        <v>0</v>
      </c>
      <c r="N51" s="4">
        <f t="shared" si="227"/>
        <v>0</v>
      </c>
      <c r="O51" s="4">
        <f t="shared" si="227"/>
        <v>0</v>
      </c>
      <c r="P51" s="4">
        <f t="shared" si="227"/>
        <v>0</v>
      </c>
      <c r="Q51" s="4">
        <f t="shared" si="227"/>
        <v>0</v>
      </c>
      <c r="R51" s="4">
        <f t="shared" si="227"/>
        <v>0</v>
      </c>
      <c r="S51" s="4">
        <f t="shared" si="227"/>
        <v>0</v>
      </c>
      <c r="T51" s="4">
        <f t="shared" si="227"/>
        <v>0</v>
      </c>
      <c r="U51" s="4">
        <f t="shared" si="227"/>
        <v>0</v>
      </c>
      <c r="V51" s="4">
        <f t="shared" si="227"/>
        <v>0</v>
      </c>
      <c r="W51" s="4">
        <f t="shared" si="227"/>
        <v>0</v>
      </c>
      <c r="X51" s="4">
        <f t="shared" si="227"/>
        <v>0</v>
      </c>
      <c r="Y51" s="4">
        <f t="shared" si="227"/>
        <v>0</v>
      </c>
      <c r="Z51" s="4">
        <f t="shared" si="227"/>
        <v>0</v>
      </c>
      <c r="AA51" s="4">
        <f t="shared" si="227"/>
        <v>0</v>
      </c>
      <c r="AB51" s="4">
        <f t="shared" si="227"/>
        <v>0</v>
      </c>
      <c r="AC51" s="4">
        <f t="shared" si="227"/>
        <v>0</v>
      </c>
      <c r="AD51" s="4">
        <f t="shared" si="227"/>
        <v>0</v>
      </c>
      <c r="AE51" s="4">
        <f t="shared" si="227"/>
        <v>0</v>
      </c>
      <c r="AF51" s="4">
        <f t="shared" si="227"/>
        <v>0</v>
      </c>
    </row>
    <row r="52">
      <c r="A52" s="1" t="s">
        <v>17</v>
      </c>
      <c r="B52" s="4">
        <f t="shared" si="189"/>
        <v>0</v>
      </c>
      <c r="C52" s="4">
        <f t="shared" ref="C52:AF52" si="228">(0*100)/2</f>
        <v>0</v>
      </c>
      <c r="D52" s="4">
        <f t="shared" si="228"/>
        <v>0</v>
      </c>
      <c r="E52" s="4">
        <f t="shared" si="228"/>
        <v>0</v>
      </c>
      <c r="F52" s="4">
        <f t="shared" si="228"/>
        <v>0</v>
      </c>
      <c r="G52" s="4">
        <f t="shared" si="228"/>
        <v>0</v>
      </c>
      <c r="H52" s="4">
        <f t="shared" si="228"/>
        <v>0</v>
      </c>
      <c r="I52" s="4">
        <f t="shared" si="228"/>
        <v>0</v>
      </c>
      <c r="J52" s="4">
        <f t="shared" si="228"/>
        <v>0</v>
      </c>
      <c r="K52" s="4">
        <f t="shared" si="228"/>
        <v>0</v>
      </c>
      <c r="L52" s="4">
        <f t="shared" si="228"/>
        <v>0</v>
      </c>
      <c r="M52" s="4">
        <f t="shared" si="228"/>
        <v>0</v>
      </c>
      <c r="N52" s="4">
        <f t="shared" si="228"/>
        <v>0</v>
      </c>
      <c r="O52" s="4">
        <f t="shared" si="228"/>
        <v>0</v>
      </c>
      <c r="P52" s="4">
        <f t="shared" si="228"/>
        <v>0</v>
      </c>
      <c r="Q52" s="4">
        <f t="shared" si="228"/>
        <v>0</v>
      </c>
      <c r="R52" s="4">
        <f t="shared" si="228"/>
        <v>0</v>
      </c>
      <c r="S52" s="4">
        <f t="shared" si="228"/>
        <v>0</v>
      </c>
      <c r="T52" s="4">
        <f t="shared" si="228"/>
        <v>0</v>
      </c>
      <c r="U52" s="4">
        <f t="shared" si="228"/>
        <v>0</v>
      </c>
      <c r="V52" s="4">
        <f t="shared" si="228"/>
        <v>0</v>
      </c>
      <c r="W52" s="4">
        <f t="shared" si="228"/>
        <v>0</v>
      </c>
      <c r="X52" s="4">
        <f t="shared" si="228"/>
        <v>0</v>
      </c>
      <c r="Y52" s="4">
        <f t="shared" si="228"/>
        <v>0</v>
      </c>
      <c r="Z52" s="4">
        <f t="shared" si="228"/>
        <v>0</v>
      </c>
      <c r="AA52" s="4">
        <f t="shared" si="228"/>
        <v>0</v>
      </c>
      <c r="AB52" s="4">
        <f t="shared" si="228"/>
        <v>0</v>
      </c>
      <c r="AC52" s="4">
        <f t="shared" si="228"/>
        <v>0</v>
      </c>
      <c r="AD52" s="4">
        <f t="shared" si="228"/>
        <v>0</v>
      </c>
      <c r="AE52" s="4">
        <f t="shared" si="228"/>
        <v>0</v>
      </c>
      <c r="AF52" s="4">
        <f t="shared" si="22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229">(0*100)/5</f>
        <v>0</v>
      </c>
      <c r="C54" s="4">
        <f t="shared" si="229"/>
        <v>0</v>
      </c>
      <c r="D54" s="4">
        <f t="shared" si="229"/>
        <v>0</v>
      </c>
      <c r="E54" s="4">
        <f t="shared" si="229"/>
        <v>0</v>
      </c>
      <c r="F54" s="4">
        <f t="shared" si="229"/>
        <v>0</v>
      </c>
      <c r="G54" s="4">
        <f t="shared" si="229"/>
        <v>0</v>
      </c>
      <c r="H54" s="4">
        <f t="shared" si="229"/>
        <v>0</v>
      </c>
      <c r="I54" s="4">
        <f t="shared" si="229"/>
        <v>0</v>
      </c>
      <c r="J54" s="4">
        <f t="shared" si="229"/>
        <v>0</v>
      </c>
      <c r="K54" s="4">
        <f t="shared" si="229"/>
        <v>0</v>
      </c>
      <c r="L54" s="4">
        <f t="shared" si="229"/>
        <v>0</v>
      </c>
      <c r="M54" s="4">
        <f t="shared" si="229"/>
        <v>0</v>
      </c>
      <c r="N54" s="4">
        <f t="shared" si="229"/>
        <v>0</v>
      </c>
      <c r="O54" s="4">
        <f t="shared" si="229"/>
        <v>0</v>
      </c>
      <c r="P54" s="4">
        <f t="shared" si="229"/>
        <v>0</v>
      </c>
      <c r="Q54" s="4">
        <f t="shared" si="229"/>
        <v>0</v>
      </c>
      <c r="R54" s="4">
        <f t="shared" si="229"/>
        <v>0</v>
      </c>
      <c r="S54" s="4">
        <f t="shared" si="229"/>
        <v>0</v>
      </c>
      <c r="T54" s="4">
        <f t="shared" si="229"/>
        <v>0</v>
      </c>
      <c r="U54" s="4">
        <f t="shared" si="229"/>
        <v>0</v>
      </c>
      <c r="V54" s="4">
        <f t="shared" si="229"/>
        <v>0</v>
      </c>
      <c r="W54" s="4">
        <f t="shared" si="229"/>
        <v>0</v>
      </c>
      <c r="X54" s="4">
        <f t="shared" si="229"/>
        <v>0</v>
      </c>
      <c r="Y54" s="4">
        <f t="shared" si="229"/>
        <v>0</v>
      </c>
      <c r="Z54" s="4">
        <f t="shared" si="229"/>
        <v>0</v>
      </c>
      <c r="AA54" s="4">
        <f t="shared" si="229"/>
        <v>0</v>
      </c>
      <c r="AB54" s="4">
        <f t="shared" si="229"/>
        <v>0</v>
      </c>
      <c r="AC54" s="4">
        <f t="shared" si="229"/>
        <v>0</v>
      </c>
      <c r="AD54" s="4">
        <f t="shared" si="229"/>
        <v>0</v>
      </c>
      <c r="AE54" s="4">
        <f t="shared" si="229"/>
        <v>0</v>
      </c>
      <c r="AF54" s="4">
        <f t="shared" si="229"/>
        <v>0</v>
      </c>
    </row>
    <row r="55">
      <c r="A55" s="1" t="s">
        <v>3</v>
      </c>
      <c r="B55" s="4">
        <f t="shared" ref="B55:V55" si="230">(0*100)/5</f>
        <v>0</v>
      </c>
      <c r="C55" s="4">
        <f t="shared" si="230"/>
        <v>0</v>
      </c>
      <c r="D55" s="4">
        <f t="shared" si="230"/>
        <v>0</v>
      </c>
      <c r="E55" s="4">
        <f t="shared" si="230"/>
        <v>0</v>
      </c>
      <c r="F55" s="4">
        <f t="shared" si="230"/>
        <v>0</v>
      </c>
      <c r="G55" s="4">
        <f t="shared" si="230"/>
        <v>0</v>
      </c>
      <c r="H55" s="4">
        <f t="shared" si="230"/>
        <v>0</v>
      </c>
      <c r="I55" s="4">
        <f t="shared" si="230"/>
        <v>0</v>
      </c>
      <c r="J55" s="4">
        <f t="shared" si="230"/>
        <v>0</v>
      </c>
      <c r="K55" s="4">
        <f t="shared" si="230"/>
        <v>0</v>
      </c>
      <c r="L55" s="4">
        <f t="shared" si="230"/>
        <v>0</v>
      </c>
      <c r="M55" s="4">
        <f t="shared" si="230"/>
        <v>0</v>
      </c>
      <c r="N55" s="4">
        <f t="shared" si="230"/>
        <v>0</v>
      </c>
      <c r="O55" s="4">
        <f t="shared" si="230"/>
        <v>0</v>
      </c>
      <c r="P55" s="4">
        <f t="shared" si="230"/>
        <v>0</v>
      </c>
      <c r="Q55" s="4">
        <f t="shared" si="230"/>
        <v>0</v>
      </c>
      <c r="R55" s="4">
        <f t="shared" si="230"/>
        <v>0</v>
      </c>
      <c r="S55" s="4">
        <f t="shared" si="230"/>
        <v>0</v>
      </c>
      <c r="T55" s="4">
        <f t="shared" si="230"/>
        <v>0</v>
      </c>
      <c r="U55" s="4">
        <f t="shared" si="230"/>
        <v>0</v>
      </c>
      <c r="V55" s="4">
        <f t="shared" si="230"/>
        <v>0</v>
      </c>
      <c r="W55" s="4">
        <f t="shared" ref="W55:W56" si="236">(1*100)/5</f>
        <v>20</v>
      </c>
      <c r="X55" s="4">
        <f t="shared" ref="X55:AF55" si="231">(0*100)/5</f>
        <v>0</v>
      </c>
      <c r="Y55" s="4">
        <f t="shared" si="231"/>
        <v>0</v>
      </c>
      <c r="Z55" s="4">
        <f t="shared" si="231"/>
        <v>0</v>
      </c>
      <c r="AA55" s="4">
        <f t="shared" si="231"/>
        <v>0</v>
      </c>
      <c r="AB55" s="4">
        <f t="shared" si="231"/>
        <v>0</v>
      </c>
      <c r="AC55" s="4">
        <f t="shared" si="231"/>
        <v>0</v>
      </c>
      <c r="AD55" s="4">
        <f t="shared" si="231"/>
        <v>0</v>
      </c>
      <c r="AE55" s="4">
        <f t="shared" si="231"/>
        <v>0</v>
      </c>
      <c r="AF55" s="4">
        <f t="shared" si="231"/>
        <v>0</v>
      </c>
    </row>
    <row r="56">
      <c r="A56" s="1" t="s">
        <v>4</v>
      </c>
      <c r="B56" s="4">
        <f>(1*100)/5</f>
        <v>20</v>
      </c>
      <c r="C56" s="4">
        <f>(2*100)/5</f>
        <v>40</v>
      </c>
      <c r="D56" s="4">
        <f t="shared" ref="D56:F56" si="232">(0*100)/5</f>
        <v>0</v>
      </c>
      <c r="E56" s="4">
        <f t="shared" si="232"/>
        <v>0</v>
      </c>
      <c r="F56" s="4">
        <f t="shared" si="232"/>
        <v>0</v>
      </c>
      <c r="G56" s="4">
        <f t="shared" ref="G56:G67" si="241">(5*100)/5</f>
        <v>100</v>
      </c>
      <c r="H56" s="4">
        <f t="shared" ref="H56:H58" si="242">(1*100)/5</f>
        <v>20</v>
      </c>
      <c r="I56" s="4">
        <f t="shared" ref="I56:I61" si="243">(0*100)/5</f>
        <v>0</v>
      </c>
      <c r="J56" s="4">
        <f t="shared" ref="J56:K56" si="233">(1*100)/5</f>
        <v>20</v>
      </c>
      <c r="K56" s="4">
        <f t="shared" si="233"/>
        <v>20</v>
      </c>
      <c r="L56" s="4">
        <f t="shared" ref="L56:M56" si="234">(0*100)/5</f>
        <v>0</v>
      </c>
      <c r="M56" s="4">
        <f t="shared" si="234"/>
        <v>0</v>
      </c>
      <c r="N56" s="4">
        <f>(1*100)/5</f>
        <v>20</v>
      </c>
      <c r="O56" s="4">
        <f t="shared" ref="O56:T56" si="235">(0*100)/5</f>
        <v>0</v>
      </c>
      <c r="P56" s="4">
        <f t="shared" si="235"/>
        <v>0</v>
      </c>
      <c r="Q56" s="4">
        <f t="shared" si="235"/>
        <v>0</v>
      </c>
      <c r="R56" s="4">
        <f t="shared" si="235"/>
        <v>0</v>
      </c>
      <c r="S56" s="4">
        <f t="shared" si="235"/>
        <v>0</v>
      </c>
      <c r="T56" s="4">
        <f t="shared" si="235"/>
        <v>0</v>
      </c>
      <c r="U56" s="4">
        <f>(1*100)/5</f>
        <v>20</v>
      </c>
      <c r="V56" s="4">
        <f>(0*100)/5</f>
        <v>0</v>
      </c>
      <c r="W56" s="4">
        <f t="shared" si="236"/>
        <v>20</v>
      </c>
      <c r="X56" s="4">
        <f>(0*100)/5</f>
        <v>0</v>
      </c>
      <c r="Y56" s="4">
        <f t="shared" ref="Y56:Y62" si="247">(5*100)/5</f>
        <v>100</v>
      </c>
      <c r="Z56" s="4">
        <f t="shared" ref="Z56:Z58" si="248">(2*100)/5</f>
        <v>40</v>
      </c>
      <c r="AA56" s="4">
        <f>(0*100)/5</f>
        <v>0</v>
      </c>
      <c r="AB56" s="4">
        <f t="shared" ref="AB56:AC56" si="237">(1*100)/5</f>
        <v>20</v>
      </c>
      <c r="AC56" s="4">
        <f t="shared" si="237"/>
        <v>20</v>
      </c>
      <c r="AD56" s="4">
        <f t="shared" ref="AD56:AF56" si="238">(0*100)/5</f>
        <v>0</v>
      </c>
      <c r="AE56" s="4">
        <f t="shared" si="238"/>
        <v>0</v>
      </c>
      <c r="AF56" s="4">
        <f t="shared" si="238"/>
        <v>0</v>
      </c>
    </row>
    <row r="57">
      <c r="A57" s="1" t="s">
        <v>5</v>
      </c>
      <c r="B57" s="4">
        <f t="shared" ref="B57:C57" si="239">(2*100)/5</f>
        <v>40</v>
      </c>
      <c r="C57" s="4">
        <f t="shared" si="239"/>
        <v>40</v>
      </c>
      <c r="D57" s="4">
        <f>(1*100)/5</f>
        <v>20</v>
      </c>
      <c r="E57" s="4">
        <f t="shared" ref="E57:F57" si="240">(0*100)/5</f>
        <v>0</v>
      </c>
      <c r="F57" s="4">
        <f t="shared" si="240"/>
        <v>0</v>
      </c>
      <c r="G57" s="4">
        <f t="shared" si="241"/>
        <v>100</v>
      </c>
      <c r="H57" s="4">
        <f t="shared" si="242"/>
        <v>20</v>
      </c>
      <c r="I57" s="4">
        <f t="shared" si="243"/>
        <v>0</v>
      </c>
      <c r="J57" s="4">
        <f t="shared" ref="J57:J59" si="251">(1*100)/5</f>
        <v>20</v>
      </c>
      <c r="K57" s="4">
        <f t="shared" ref="K57:K60" si="252">(0*100)/5</f>
        <v>0</v>
      </c>
      <c r="L57" s="4">
        <f t="shared" ref="L57:M57" si="244">(1*100)/5</f>
        <v>20</v>
      </c>
      <c r="M57" s="4">
        <f t="shared" si="244"/>
        <v>20</v>
      </c>
      <c r="N57" s="4">
        <f>(3*100)/5</f>
        <v>60</v>
      </c>
      <c r="O57" s="4">
        <f t="shared" ref="O57:O58" si="254">(1*100)/5</f>
        <v>20</v>
      </c>
      <c r="P57" s="4">
        <f t="shared" ref="P57:U57" si="245">(0*100)/5</f>
        <v>0</v>
      </c>
      <c r="Q57" s="4">
        <f t="shared" si="245"/>
        <v>0</v>
      </c>
      <c r="R57" s="4">
        <f t="shared" si="245"/>
        <v>0</v>
      </c>
      <c r="S57" s="4">
        <f t="shared" si="245"/>
        <v>0</v>
      </c>
      <c r="T57" s="4">
        <f t="shared" si="245"/>
        <v>0</v>
      </c>
      <c r="U57" s="4">
        <f t="shared" si="245"/>
        <v>0</v>
      </c>
      <c r="V57" s="4">
        <f t="shared" ref="V57:V58" si="255">(1*100)/5</f>
        <v>20</v>
      </c>
      <c r="W57" s="4">
        <f t="shared" ref="W57:X57" si="246">(0*100)/5</f>
        <v>0</v>
      </c>
      <c r="X57" s="4">
        <f t="shared" si="246"/>
        <v>0</v>
      </c>
      <c r="Y57" s="4">
        <f t="shared" si="247"/>
        <v>100</v>
      </c>
      <c r="Z57" s="4">
        <f t="shared" si="248"/>
        <v>40</v>
      </c>
      <c r="AA57" s="4">
        <f t="shared" ref="AA57:AA59" si="257">(1*100)/5</f>
        <v>20</v>
      </c>
      <c r="AB57" s="4">
        <f t="shared" ref="AB57:AB59" si="258">(0*100)/5</f>
        <v>0</v>
      </c>
      <c r="AC57" s="4">
        <f t="shared" ref="AC57:AC58" si="259">(1*100)/5</f>
        <v>20</v>
      </c>
      <c r="AD57" s="4">
        <f t="shared" ref="AD57:AF57" si="249">(0*100)/5</f>
        <v>0</v>
      </c>
      <c r="AE57" s="4">
        <f t="shared" si="249"/>
        <v>0</v>
      </c>
      <c r="AF57" s="4">
        <f t="shared" si="249"/>
        <v>0</v>
      </c>
    </row>
    <row r="58">
      <c r="A58" s="1" t="s">
        <v>6</v>
      </c>
      <c r="B58" s="4">
        <f>(1*100)/5</f>
        <v>20</v>
      </c>
      <c r="C58" s="4">
        <f>(0*100)/5</f>
        <v>0</v>
      </c>
      <c r="D58" s="4">
        <f>(2*100)/5</f>
        <v>40</v>
      </c>
      <c r="E58" s="4">
        <f t="shared" ref="E58:F58" si="250">(0*100)/5</f>
        <v>0</v>
      </c>
      <c r="F58" s="4">
        <f t="shared" si="250"/>
        <v>0</v>
      </c>
      <c r="G58" s="4">
        <f t="shared" si="241"/>
        <v>100</v>
      </c>
      <c r="H58" s="4">
        <f t="shared" si="242"/>
        <v>20</v>
      </c>
      <c r="I58" s="4">
        <f t="shared" si="243"/>
        <v>0</v>
      </c>
      <c r="J58" s="4">
        <f t="shared" si="251"/>
        <v>20</v>
      </c>
      <c r="K58" s="4">
        <f t="shared" si="252"/>
        <v>0</v>
      </c>
      <c r="L58" s="4">
        <f t="shared" ref="L58:M58" si="253">(1*100)/5</f>
        <v>20</v>
      </c>
      <c r="M58" s="4">
        <f t="shared" si="253"/>
        <v>20</v>
      </c>
      <c r="N58" s="4">
        <f>(2*100)/5</f>
        <v>40</v>
      </c>
      <c r="O58" s="4">
        <f t="shared" si="254"/>
        <v>20</v>
      </c>
      <c r="P58" s="4">
        <f t="shared" ref="P58:P59" si="264">(0*100)/5</f>
        <v>0</v>
      </c>
      <c r="Q58" s="4">
        <f t="shared" ref="Q58:Q60" si="265">(2*100)/5</f>
        <v>40</v>
      </c>
      <c r="R58" s="4">
        <f t="shared" ref="R58:R60" si="266">(1*100)/5</f>
        <v>20</v>
      </c>
      <c r="S58" s="4">
        <f t="shared" ref="S58:S59" si="267">(0*100)/5</f>
        <v>0</v>
      </c>
      <c r="T58" s="4">
        <f t="shared" ref="T58:T59" si="268">(2*100)/5</f>
        <v>40</v>
      </c>
      <c r="U58" s="4">
        <f t="shared" ref="U58:U59" si="269">(0*100)/5</f>
        <v>0</v>
      </c>
      <c r="V58" s="4">
        <f t="shared" si="255"/>
        <v>20</v>
      </c>
      <c r="W58" s="4">
        <f t="shared" ref="W58:X58" si="256">(0*100)/5</f>
        <v>0</v>
      </c>
      <c r="X58" s="4">
        <f t="shared" si="256"/>
        <v>0</v>
      </c>
      <c r="Y58" s="4">
        <f t="shared" si="247"/>
        <v>100</v>
      </c>
      <c r="Z58" s="4">
        <f t="shared" si="248"/>
        <v>40</v>
      </c>
      <c r="AA58" s="4">
        <f t="shared" si="257"/>
        <v>20</v>
      </c>
      <c r="AB58" s="4">
        <f t="shared" si="258"/>
        <v>0</v>
      </c>
      <c r="AC58" s="4">
        <f t="shared" si="259"/>
        <v>20</v>
      </c>
      <c r="AD58" s="4">
        <f>(0*100)/5</f>
        <v>0</v>
      </c>
      <c r="AE58" s="4">
        <f t="shared" ref="AE58:AE59" si="271">(1*100)/5</f>
        <v>20</v>
      </c>
      <c r="AF58" s="4">
        <f t="shared" ref="AF58:AF59" si="272">(0*100)/5</f>
        <v>0</v>
      </c>
    </row>
    <row r="59">
      <c r="A59" s="1" t="s">
        <v>7</v>
      </c>
      <c r="B59" s="4">
        <f t="shared" ref="B59:C59" si="260">(0*100)/5</f>
        <v>0</v>
      </c>
      <c r="C59" s="4">
        <f t="shared" si="260"/>
        <v>0</v>
      </c>
      <c r="D59" s="4">
        <f t="shared" ref="D59:E59" si="261">(1*100)/5</f>
        <v>20</v>
      </c>
      <c r="E59" s="4">
        <f t="shared" si="261"/>
        <v>20</v>
      </c>
      <c r="F59" s="4">
        <f t="shared" ref="F59:F62" si="274">(0*100)/5</f>
        <v>0</v>
      </c>
      <c r="G59" s="4">
        <f t="shared" si="241"/>
        <v>100</v>
      </c>
      <c r="H59" s="4">
        <f t="shared" ref="H59:H60" si="275">(2*100)/5</f>
        <v>40</v>
      </c>
      <c r="I59" s="4">
        <f t="shared" si="243"/>
        <v>0</v>
      </c>
      <c r="J59" s="4">
        <f t="shared" si="251"/>
        <v>20</v>
      </c>
      <c r="K59" s="4">
        <f t="shared" si="252"/>
        <v>0</v>
      </c>
      <c r="L59" s="4">
        <f t="shared" ref="L59:M59" si="262">(0*100)/5</f>
        <v>0</v>
      </c>
      <c r="M59" s="4">
        <f t="shared" si="262"/>
        <v>0</v>
      </c>
      <c r="N59" s="4">
        <f t="shared" ref="N59:O59" si="263">(1*100)/5</f>
        <v>20</v>
      </c>
      <c r="O59" s="4">
        <f t="shared" si="263"/>
        <v>20</v>
      </c>
      <c r="P59" s="4">
        <f t="shared" si="264"/>
        <v>0</v>
      </c>
      <c r="Q59" s="4">
        <f t="shared" si="265"/>
        <v>40</v>
      </c>
      <c r="R59" s="4">
        <f t="shared" si="266"/>
        <v>20</v>
      </c>
      <c r="S59" s="4">
        <f t="shared" si="267"/>
        <v>0</v>
      </c>
      <c r="T59" s="4">
        <f t="shared" si="268"/>
        <v>40</v>
      </c>
      <c r="U59" s="4">
        <f t="shared" si="269"/>
        <v>0</v>
      </c>
      <c r="V59" s="4">
        <f>(0*100)/5</f>
        <v>0</v>
      </c>
      <c r="W59" s="4">
        <f>(1*100)/5</f>
        <v>20</v>
      </c>
      <c r="X59" s="4">
        <f>(0*100)/5</f>
        <v>0</v>
      </c>
      <c r="Y59" s="4">
        <f t="shared" si="247"/>
        <v>100</v>
      </c>
      <c r="Z59" s="4">
        <f>(3*100)/5</f>
        <v>60</v>
      </c>
      <c r="AA59" s="4">
        <f t="shared" si="257"/>
        <v>20</v>
      </c>
      <c r="AB59" s="4">
        <f t="shared" si="258"/>
        <v>0</v>
      </c>
      <c r="AC59" s="4">
        <f t="shared" ref="AC59:AD59" si="270">(0*100)/5</f>
        <v>0</v>
      </c>
      <c r="AD59" s="4">
        <f t="shared" si="270"/>
        <v>0</v>
      </c>
      <c r="AE59" s="4">
        <f t="shared" si="271"/>
        <v>20</v>
      </c>
      <c r="AF59" s="4">
        <f t="shared" si="272"/>
        <v>0</v>
      </c>
    </row>
    <row r="60">
      <c r="A60" s="1" t="s">
        <v>8</v>
      </c>
      <c r="B60" s="4">
        <f t="shared" ref="B60:D60" si="273">(0*100)/5</f>
        <v>0</v>
      </c>
      <c r="C60" s="4">
        <f t="shared" si="273"/>
        <v>0</v>
      </c>
      <c r="D60" s="4">
        <f t="shared" si="273"/>
        <v>0</v>
      </c>
      <c r="E60" s="4">
        <f t="shared" ref="E60:E62" si="280">(1*100)/5</f>
        <v>20</v>
      </c>
      <c r="F60" s="4">
        <f t="shared" si="274"/>
        <v>0</v>
      </c>
      <c r="G60" s="4">
        <f t="shared" si="241"/>
        <v>100</v>
      </c>
      <c r="H60" s="4">
        <f t="shared" si="275"/>
        <v>40</v>
      </c>
      <c r="I60" s="4">
        <f t="shared" si="243"/>
        <v>0</v>
      </c>
      <c r="J60" s="4">
        <f>(3*100)/5</f>
        <v>60</v>
      </c>
      <c r="K60" s="4">
        <f t="shared" si="252"/>
        <v>0</v>
      </c>
      <c r="L60" s="4">
        <f t="shared" ref="L60:N60" si="276">(0*100)/5</f>
        <v>0</v>
      </c>
      <c r="M60" s="4">
        <f t="shared" si="276"/>
        <v>0</v>
      </c>
      <c r="N60" s="4">
        <f t="shared" si="276"/>
        <v>0</v>
      </c>
      <c r="O60" s="4">
        <f>(2*100)/5</f>
        <v>40</v>
      </c>
      <c r="P60" s="4">
        <f t="shared" ref="P60:P61" si="282">(1*100)/5</f>
        <v>20</v>
      </c>
      <c r="Q60" s="4">
        <f t="shared" si="265"/>
        <v>40</v>
      </c>
      <c r="R60" s="4">
        <f t="shared" si="266"/>
        <v>20</v>
      </c>
      <c r="S60" s="4">
        <f>(1*100)/5</f>
        <v>20</v>
      </c>
      <c r="T60" s="4">
        <f t="shared" ref="T60:X60" si="277">(0*100)/5</f>
        <v>0</v>
      </c>
      <c r="U60" s="4">
        <f t="shared" si="277"/>
        <v>0</v>
      </c>
      <c r="V60" s="4">
        <f t="shared" si="277"/>
        <v>0</v>
      </c>
      <c r="W60" s="4">
        <f t="shared" si="277"/>
        <v>0</v>
      </c>
      <c r="X60" s="4">
        <f t="shared" si="277"/>
        <v>0</v>
      </c>
      <c r="Y60" s="4">
        <f t="shared" si="247"/>
        <v>100</v>
      </c>
      <c r="Z60" s="4">
        <f>(4*100)/5</f>
        <v>80</v>
      </c>
      <c r="AA60" s="4">
        <f t="shared" ref="AA60:AA61" si="285">(0*100)/5</f>
        <v>0</v>
      </c>
      <c r="AB60" s="4">
        <f>(1*100)/5</f>
        <v>20</v>
      </c>
      <c r="AC60" s="4">
        <f>(0*100)/5</f>
        <v>0</v>
      </c>
      <c r="AD60" s="4">
        <f t="shared" ref="AD60:AF60" si="278">(1*100)/5</f>
        <v>20</v>
      </c>
      <c r="AE60" s="4">
        <f t="shared" si="278"/>
        <v>20</v>
      </c>
      <c r="AF60" s="4">
        <f t="shared" si="278"/>
        <v>20</v>
      </c>
    </row>
    <row r="61">
      <c r="A61" s="1" t="s">
        <v>9</v>
      </c>
      <c r="B61" s="4">
        <f t="shared" ref="B61:D61" si="279">(0*100)/5</f>
        <v>0</v>
      </c>
      <c r="C61" s="4">
        <f t="shared" si="279"/>
        <v>0</v>
      </c>
      <c r="D61" s="4">
        <f t="shared" si="279"/>
        <v>0</v>
      </c>
      <c r="E61" s="4">
        <f t="shared" si="280"/>
        <v>20</v>
      </c>
      <c r="F61" s="4">
        <f t="shared" si="274"/>
        <v>0</v>
      </c>
      <c r="G61" s="4">
        <f t="shared" si="241"/>
        <v>100</v>
      </c>
      <c r="H61" s="4">
        <f>(1*100)/5</f>
        <v>20</v>
      </c>
      <c r="I61" s="4">
        <f t="shared" si="243"/>
        <v>0</v>
      </c>
      <c r="J61" s="4">
        <f>(2*100)/5</f>
        <v>40</v>
      </c>
      <c r="K61" s="4">
        <f t="shared" ref="K61:K63" si="290">(1*100)/5</f>
        <v>20</v>
      </c>
      <c r="L61" s="4">
        <f t="shared" ref="L61:L63" si="291">(0*100)/5</f>
        <v>0</v>
      </c>
      <c r="M61" s="4">
        <f t="shared" ref="M61:M62" si="292">(1*100)/5</f>
        <v>20</v>
      </c>
      <c r="N61" s="4">
        <f t="shared" ref="N61:O61" si="281">(0*100)/5</f>
        <v>0</v>
      </c>
      <c r="O61" s="4">
        <f t="shared" si="281"/>
        <v>0</v>
      </c>
      <c r="P61" s="4">
        <f t="shared" si="282"/>
        <v>20</v>
      </c>
      <c r="Q61" s="4">
        <f>(1*100)/5</f>
        <v>20</v>
      </c>
      <c r="R61" s="4">
        <f t="shared" ref="R61:U61" si="283">(0*100)/5</f>
        <v>0</v>
      </c>
      <c r="S61" s="4">
        <f t="shared" si="283"/>
        <v>0</v>
      </c>
      <c r="T61" s="4">
        <f t="shared" si="283"/>
        <v>0</v>
      </c>
      <c r="U61" s="4">
        <f t="shared" si="283"/>
        <v>0</v>
      </c>
      <c r="V61" s="4">
        <f t="shared" ref="V61:V62" si="295">(1*100)/5</f>
        <v>20</v>
      </c>
      <c r="W61" s="4">
        <f t="shared" ref="W61:X61" si="284">(0*100)/5</f>
        <v>0</v>
      </c>
      <c r="X61" s="4">
        <f t="shared" si="284"/>
        <v>0</v>
      </c>
      <c r="Y61" s="4">
        <f t="shared" si="247"/>
        <v>100</v>
      </c>
      <c r="Z61" s="4">
        <f>(2*100)/5</f>
        <v>40</v>
      </c>
      <c r="AA61" s="4">
        <f t="shared" si="285"/>
        <v>0</v>
      </c>
      <c r="AB61" s="4">
        <f t="shared" ref="AB61:AC61" si="286">(0*100)/5</f>
        <v>0</v>
      </c>
      <c r="AC61" s="4">
        <f t="shared" si="286"/>
        <v>0</v>
      </c>
      <c r="AD61" s="4">
        <f t="shared" ref="AD61:AF61" si="287">(1*100)/5</f>
        <v>20</v>
      </c>
      <c r="AE61" s="4">
        <f t="shared" si="287"/>
        <v>20</v>
      </c>
      <c r="AF61" s="4">
        <f t="shared" si="287"/>
        <v>20</v>
      </c>
    </row>
    <row r="62">
      <c r="A62" s="1" t="s">
        <v>10</v>
      </c>
      <c r="B62" s="4">
        <f t="shared" ref="B62:D62" si="288">(0*100)/5</f>
        <v>0</v>
      </c>
      <c r="C62" s="4">
        <f t="shared" si="288"/>
        <v>0</v>
      </c>
      <c r="D62" s="4">
        <f t="shared" si="288"/>
        <v>0</v>
      </c>
      <c r="E62" s="4">
        <f t="shared" si="280"/>
        <v>20</v>
      </c>
      <c r="F62" s="4">
        <f t="shared" si="274"/>
        <v>0</v>
      </c>
      <c r="G62" s="4">
        <f t="shared" si="241"/>
        <v>100</v>
      </c>
      <c r="H62" s="4">
        <f t="shared" ref="H62:J62" si="289">(0*100)/5</f>
        <v>0</v>
      </c>
      <c r="I62" s="4">
        <f t="shared" si="289"/>
        <v>0</v>
      </c>
      <c r="J62" s="4">
        <f t="shared" si="289"/>
        <v>0</v>
      </c>
      <c r="K62" s="4">
        <f t="shared" si="290"/>
        <v>20</v>
      </c>
      <c r="L62" s="4">
        <f t="shared" si="291"/>
        <v>0</v>
      </c>
      <c r="M62" s="4">
        <f t="shared" si="292"/>
        <v>20</v>
      </c>
      <c r="N62" s="4">
        <f>(0*100)/5</f>
        <v>0</v>
      </c>
      <c r="O62" s="4">
        <f t="shared" ref="O62:Q62" si="293">(1*100)/5</f>
        <v>20</v>
      </c>
      <c r="P62" s="4">
        <f t="shared" si="293"/>
        <v>20</v>
      </c>
      <c r="Q62" s="4">
        <f t="shared" si="293"/>
        <v>20</v>
      </c>
      <c r="R62" s="4">
        <f t="shared" ref="R62:U62" si="294">(0*100)/5</f>
        <v>0</v>
      </c>
      <c r="S62" s="4">
        <f t="shared" si="294"/>
        <v>0</v>
      </c>
      <c r="T62" s="4">
        <f t="shared" si="294"/>
        <v>0</v>
      </c>
      <c r="U62" s="4">
        <f t="shared" si="294"/>
        <v>0</v>
      </c>
      <c r="V62" s="4">
        <f t="shared" si="295"/>
        <v>20</v>
      </c>
      <c r="W62" s="4">
        <f t="shared" ref="W62:X62" si="296">(0*100)/5</f>
        <v>0</v>
      </c>
      <c r="X62" s="4">
        <f t="shared" si="296"/>
        <v>0</v>
      </c>
      <c r="Y62" s="4">
        <f t="shared" si="247"/>
        <v>100</v>
      </c>
      <c r="Z62" s="4">
        <f t="shared" ref="Z62:AB62" si="297">(0*100)/5</f>
        <v>0</v>
      </c>
      <c r="AA62" s="4">
        <f t="shared" si="297"/>
        <v>0</v>
      </c>
      <c r="AB62" s="4">
        <f t="shared" si="297"/>
        <v>0</v>
      </c>
      <c r="AC62" s="4">
        <f t="shared" ref="AC62:AD62" si="298">(1*100)/5</f>
        <v>20</v>
      </c>
      <c r="AD62" s="4">
        <f t="shared" si="298"/>
        <v>20</v>
      </c>
      <c r="AE62" s="4">
        <f t="shared" ref="AE62:AE65" si="306">(0*100)/5</f>
        <v>0</v>
      </c>
      <c r="AF62" s="4">
        <f t="shared" ref="AF62:AF63" si="307">(1*100)/5</f>
        <v>20</v>
      </c>
    </row>
    <row r="63">
      <c r="A63" s="1" t="s">
        <v>11</v>
      </c>
      <c r="B63" s="4">
        <f t="shared" ref="B63:B66" si="308">(1*100)/5</f>
        <v>20</v>
      </c>
      <c r="C63" s="4">
        <f t="shared" ref="C63:F63" si="299">(0*100)/5</f>
        <v>0</v>
      </c>
      <c r="D63" s="4">
        <f t="shared" si="299"/>
        <v>0</v>
      </c>
      <c r="E63" s="4">
        <f t="shared" si="299"/>
        <v>0</v>
      </c>
      <c r="F63" s="4">
        <f t="shared" si="299"/>
        <v>0</v>
      </c>
      <c r="G63" s="4">
        <f t="shared" si="241"/>
        <v>100</v>
      </c>
      <c r="H63" s="4">
        <f t="shared" ref="H63:J63" si="300">(0*100)/5</f>
        <v>0</v>
      </c>
      <c r="I63" s="4">
        <f t="shared" si="300"/>
        <v>0</v>
      </c>
      <c r="J63" s="4">
        <f t="shared" si="300"/>
        <v>0</v>
      </c>
      <c r="K63" s="4">
        <f t="shared" si="290"/>
        <v>20</v>
      </c>
      <c r="L63" s="4">
        <f t="shared" si="291"/>
        <v>0</v>
      </c>
      <c r="M63" s="4">
        <f t="shared" ref="M63:N63" si="301">(0*100)/5</f>
        <v>0</v>
      </c>
      <c r="N63" s="4">
        <f t="shared" si="301"/>
        <v>0</v>
      </c>
      <c r="O63" s="4">
        <f t="shared" ref="O63:Q63" si="302">(1*100)/5</f>
        <v>20</v>
      </c>
      <c r="P63" s="4">
        <f t="shared" si="302"/>
        <v>20</v>
      </c>
      <c r="Q63" s="4">
        <f t="shared" si="302"/>
        <v>20</v>
      </c>
      <c r="R63" s="4">
        <f t="shared" ref="R63:Y63" si="303">(0*100)/5</f>
        <v>0</v>
      </c>
      <c r="S63" s="4">
        <f t="shared" si="303"/>
        <v>0</v>
      </c>
      <c r="T63" s="4">
        <f t="shared" si="303"/>
        <v>0</v>
      </c>
      <c r="U63" s="4">
        <f t="shared" si="303"/>
        <v>0</v>
      </c>
      <c r="V63" s="4">
        <f t="shared" si="303"/>
        <v>0</v>
      </c>
      <c r="W63" s="4">
        <f t="shared" si="303"/>
        <v>0</v>
      </c>
      <c r="X63" s="4">
        <f t="shared" si="303"/>
        <v>0</v>
      </c>
      <c r="Y63" s="4">
        <f t="shared" si="303"/>
        <v>0</v>
      </c>
      <c r="Z63" s="4">
        <f t="shared" ref="Z63:Z64" si="313">(1*100)/5</f>
        <v>20</v>
      </c>
      <c r="AA63" s="4">
        <f t="shared" ref="AA63:AB63" si="304">(0*100)/5</f>
        <v>0</v>
      </c>
      <c r="AB63" s="4">
        <f t="shared" si="304"/>
        <v>0</v>
      </c>
      <c r="AC63" s="4">
        <f t="shared" ref="AC63:AD63" si="305">(1*100)/5</f>
        <v>20</v>
      </c>
      <c r="AD63" s="4">
        <f t="shared" si="305"/>
        <v>20</v>
      </c>
      <c r="AE63" s="4">
        <f t="shared" si="306"/>
        <v>0</v>
      </c>
      <c r="AF63" s="4">
        <f t="shared" si="307"/>
        <v>20</v>
      </c>
    </row>
    <row r="64">
      <c r="A64" s="1" t="s">
        <v>12</v>
      </c>
      <c r="B64" s="4">
        <f t="shared" si="308"/>
        <v>20</v>
      </c>
      <c r="C64" s="4">
        <f t="shared" ref="C64:F64" si="309">(0*100)/5</f>
        <v>0</v>
      </c>
      <c r="D64" s="4">
        <f t="shared" si="309"/>
        <v>0</v>
      </c>
      <c r="E64" s="4">
        <f t="shared" si="309"/>
        <v>0</v>
      </c>
      <c r="F64" s="4">
        <f t="shared" si="309"/>
        <v>0</v>
      </c>
      <c r="G64" s="4">
        <f t="shared" si="241"/>
        <v>100</v>
      </c>
      <c r="H64" s="4">
        <f t="shared" ref="H64:O64" si="310">(0*100)/5</f>
        <v>0</v>
      </c>
      <c r="I64" s="4">
        <f t="shared" si="310"/>
        <v>0</v>
      </c>
      <c r="J64" s="4">
        <f t="shared" si="310"/>
        <v>0</v>
      </c>
      <c r="K64" s="4">
        <f t="shared" si="310"/>
        <v>0</v>
      </c>
      <c r="L64" s="4">
        <f t="shared" si="310"/>
        <v>0</v>
      </c>
      <c r="M64" s="4">
        <f t="shared" si="310"/>
        <v>0</v>
      </c>
      <c r="N64" s="4">
        <f t="shared" si="310"/>
        <v>0</v>
      </c>
      <c r="O64" s="4">
        <f t="shared" si="310"/>
        <v>0</v>
      </c>
      <c r="P64" s="4">
        <f>(1*100)/5</f>
        <v>20</v>
      </c>
      <c r="Q64" s="4">
        <f>(0*100)/5</f>
        <v>0</v>
      </c>
      <c r="R64" s="4">
        <f>(1*100)/5</f>
        <v>20</v>
      </c>
      <c r="S64" s="4">
        <f t="shared" ref="S64:U64" si="311">(0*100)/5</f>
        <v>0</v>
      </c>
      <c r="T64" s="4">
        <f t="shared" si="311"/>
        <v>0</v>
      </c>
      <c r="U64" s="4">
        <f t="shared" si="311"/>
        <v>0</v>
      </c>
      <c r="V64" s="4">
        <f t="shared" ref="V64:V66" si="317">(1*100)/5</f>
        <v>20</v>
      </c>
      <c r="W64" s="4">
        <f t="shared" ref="W64:Y64" si="312">(0*100)/5</f>
        <v>0</v>
      </c>
      <c r="X64" s="4">
        <f t="shared" si="312"/>
        <v>0</v>
      </c>
      <c r="Y64" s="4">
        <f t="shared" si="312"/>
        <v>0</v>
      </c>
      <c r="Z64" s="4">
        <f t="shared" si="313"/>
        <v>20</v>
      </c>
      <c r="AA64" s="4">
        <f t="shared" ref="AA64:AC64" si="314">(0*100)/5</f>
        <v>0</v>
      </c>
      <c r="AB64" s="4">
        <f t="shared" si="314"/>
        <v>0</v>
      </c>
      <c r="AC64" s="4">
        <f t="shared" si="314"/>
        <v>0</v>
      </c>
      <c r="AD64" s="4">
        <f>(3*100)/5</f>
        <v>60</v>
      </c>
      <c r="AE64" s="4">
        <f t="shared" si="306"/>
        <v>0</v>
      </c>
      <c r="AF64" s="4">
        <f t="shared" ref="AF64:AF65" si="319">(0*100)/5</f>
        <v>0</v>
      </c>
    </row>
    <row r="65">
      <c r="A65" s="1" t="s">
        <v>13</v>
      </c>
      <c r="B65" s="4">
        <f t="shared" si="308"/>
        <v>20</v>
      </c>
      <c r="C65" s="4">
        <f t="shared" ref="C65:F65" si="315">(0*100)/5</f>
        <v>0</v>
      </c>
      <c r="D65" s="4">
        <f t="shared" si="315"/>
        <v>0</v>
      </c>
      <c r="E65" s="4">
        <f t="shared" si="315"/>
        <v>0</v>
      </c>
      <c r="F65" s="4">
        <f t="shared" si="315"/>
        <v>0</v>
      </c>
      <c r="G65" s="4">
        <f t="shared" si="241"/>
        <v>100</v>
      </c>
      <c r="H65" s="4">
        <f t="shared" ref="H65:U65" si="316">(0*100)/5</f>
        <v>0</v>
      </c>
      <c r="I65" s="4">
        <f t="shared" si="316"/>
        <v>0</v>
      </c>
      <c r="J65" s="4">
        <f t="shared" si="316"/>
        <v>0</v>
      </c>
      <c r="K65" s="4">
        <f t="shared" si="316"/>
        <v>0</v>
      </c>
      <c r="L65" s="4">
        <f t="shared" si="316"/>
        <v>0</v>
      </c>
      <c r="M65" s="4">
        <f t="shared" si="316"/>
        <v>0</v>
      </c>
      <c r="N65" s="4">
        <f t="shared" si="316"/>
        <v>0</v>
      </c>
      <c r="O65" s="4">
        <f t="shared" si="316"/>
        <v>0</v>
      </c>
      <c r="P65" s="4">
        <f t="shared" si="316"/>
        <v>0</v>
      </c>
      <c r="Q65" s="4">
        <f t="shared" si="316"/>
        <v>0</v>
      </c>
      <c r="R65" s="4">
        <f t="shared" si="316"/>
        <v>0</v>
      </c>
      <c r="S65" s="4">
        <f t="shared" si="316"/>
        <v>0</v>
      </c>
      <c r="T65" s="4">
        <f t="shared" si="316"/>
        <v>0</v>
      </c>
      <c r="U65" s="4">
        <f t="shared" si="316"/>
        <v>0</v>
      </c>
      <c r="V65" s="4">
        <f t="shared" si="317"/>
        <v>20</v>
      </c>
      <c r="W65" s="4">
        <f t="shared" ref="W65:AC65" si="318">(0*100)/5</f>
        <v>0</v>
      </c>
      <c r="X65" s="4">
        <f t="shared" si="318"/>
        <v>0</v>
      </c>
      <c r="Y65" s="4">
        <f t="shared" si="318"/>
        <v>0</v>
      </c>
      <c r="Z65" s="4">
        <f t="shared" si="318"/>
        <v>0</v>
      </c>
      <c r="AA65" s="4">
        <f t="shared" si="318"/>
        <v>0</v>
      </c>
      <c r="AB65" s="4">
        <f t="shared" si="318"/>
        <v>0</v>
      </c>
      <c r="AC65" s="4">
        <f t="shared" si="318"/>
        <v>0</v>
      </c>
      <c r="AD65" s="4">
        <f>(2*100)/5</f>
        <v>40</v>
      </c>
      <c r="AE65" s="4">
        <f t="shared" si="306"/>
        <v>0</v>
      </c>
      <c r="AF65" s="4">
        <f t="shared" si="319"/>
        <v>0</v>
      </c>
    </row>
    <row r="66">
      <c r="A66" s="1" t="s">
        <v>14</v>
      </c>
      <c r="B66" s="4">
        <f t="shared" si="308"/>
        <v>20</v>
      </c>
      <c r="C66" s="4">
        <f t="shared" ref="C66:F66" si="320">(0*100)/5</f>
        <v>0</v>
      </c>
      <c r="D66" s="4">
        <f t="shared" si="320"/>
        <v>0</v>
      </c>
      <c r="E66" s="4">
        <f t="shared" si="320"/>
        <v>0</v>
      </c>
      <c r="F66" s="4">
        <f t="shared" si="320"/>
        <v>0</v>
      </c>
      <c r="G66" s="4">
        <f t="shared" si="241"/>
        <v>100</v>
      </c>
      <c r="H66" s="4">
        <f t="shared" ref="H66:H67" si="324">(0*100)/5</f>
        <v>0</v>
      </c>
      <c r="I66" s="4">
        <f>(1*100)/5</f>
        <v>20</v>
      </c>
      <c r="J66" s="4">
        <f t="shared" ref="J66:U66" si="321">(0*100)/5</f>
        <v>0</v>
      </c>
      <c r="K66" s="4">
        <f t="shared" si="321"/>
        <v>0</v>
      </c>
      <c r="L66" s="4">
        <f t="shared" si="321"/>
        <v>0</v>
      </c>
      <c r="M66" s="4">
        <f t="shared" si="321"/>
        <v>0</v>
      </c>
      <c r="N66" s="4">
        <f t="shared" si="321"/>
        <v>0</v>
      </c>
      <c r="O66" s="4">
        <f t="shared" si="321"/>
        <v>0</v>
      </c>
      <c r="P66" s="4">
        <f t="shared" si="321"/>
        <v>0</v>
      </c>
      <c r="Q66" s="4">
        <f t="shared" si="321"/>
        <v>0</v>
      </c>
      <c r="R66" s="4">
        <f t="shared" si="321"/>
        <v>0</v>
      </c>
      <c r="S66" s="4">
        <f t="shared" si="321"/>
        <v>0</v>
      </c>
      <c r="T66" s="4">
        <f t="shared" si="321"/>
        <v>0</v>
      </c>
      <c r="U66" s="4">
        <f t="shared" si="321"/>
        <v>0</v>
      </c>
      <c r="V66" s="4">
        <f t="shared" si="317"/>
        <v>20</v>
      </c>
      <c r="W66" s="4">
        <f t="shared" ref="W66:AF66" si="322">(0*100)/5</f>
        <v>0</v>
      </c>
      <c r="X66" s="4">
        <f t="shared" si="322"/>
        <v>0</v>
      </c>
      <c r="Y66" s="4">
        <f t="shared" si="322"/>
        <v>0</v>
      </c>
      <c r="Z66" s="4">
        <f t="shared" si="322"/>
        <v>0</v>
      </c>
      <c r="AA66" s="4">
        <f t="shared" si="322"/>
        <v>0</v>
      </c>
      <c r="AB66" s="4">
        <f t="shared" si="322"/>
        <v>0</v>
      </c>
      <c r="AC66" s="4">
        <f t="shared" si="322"/>
        <v>0</v>
      </c>
      <c r="AD66" s="4">
        <f t="shared" si="322"/>
        <v>0</v>
      </c>
      <c r="AE66" s="4">
        <f t="shared" si="322"/>
        <v>0</v>
      </c>
      <c r="AF66" s="4">
        <f t="shared" si="322"/>
        <v>0</v>
      </c>
    </row>
    <row r="67">
      <c r="A67" s="1" t="s">
        <v>15</v>
      </c>
      <c r="B67" s="4">
        <f t="shared" ref="B67:F67" si="323">(0*100)/5</f>
        <v>0</v>
      </c>
      <c r="C67" s="4">
        <f t="shared" si="323"/>
        <v>0</v>
      </c>
      <c r="D67" s="4">
        <f t="shared" si="323"/>
        <v>0</v>
      </c>
      <c r="E67" s="4">
        <f t="shared" si="323"/>
        <v>0</v>
      </c>
      <c r="F67" s="4">
        <f t="shared" si="323"/>
        <v>0</v>
      </c>
      <c r="G67" s="4">
        <f t="shared" si="241"/>
        <v>100</v>
      </c>
      <c r="H67" s="4">
        <f t="shared" si="324"/>
        <v>0</v>
      </c>
      <c r="I67" s="4">
        <f t="shared" ref="I67:AF67" si="325">(0*100)/5</f>
        <v>0</v>
      </c>
      <c r="J67" s="4">
        <f t="shared" si="325"/>
        <v>0</v>
      </c>
      <c r="K67" s="4">
        <f t="shared" si="325"/>
        <v>0</v>
      </c>
      <c r="L67" s="4">
        <f t="shared" si="325"/>
        <v>0</v>
      </c>
      <c r="M67" s="4">
        <f t="shared" si="325"/>
        <v>0</v>
      </c>
      <c r="N67" s="4">
        <f t="shared" si="325"/>
        <v>0</v>
      </c>
      <c r="O67" s="4">
        <f t="shared" si="325"/>
        <v>0</v>
      </c>
      <c r="P67" s="4">
        <f t="shared" si="325"/>
        <v>0</v>
      </c>
      <c r="Q67" s="4">
        <f t="shared" si="325"/>
        <v>0</v>
      </c>
      <c r="R67" s="4">
        <f t="shared" si="325"/>
        <v>0</v>
      </c>
      <c r="S67" s="4">
        <f t="shared" si="325"/>
        <v>0</v>
      </c>
      <c r="T67" s="4">
        <f t="shared" si="325"/>
        <v>0</v>
      </c>
      <c r="U67" s="4">
        <f t="shared" si="325"/>
        <v>0</v>
      </c>
      <c r="V67" s="4">
        <f t="shared" si="325"/>
        <v>0</v>
      </c>
      <c r="W67" s="4">
        <f t="shared" si="325"/>
        <v>0</v>
      </c>
      <c r="X67" s="4">
        <f t="shared" si="325"/>
        <v>0</v>
      </c>
      <c r="Y67" s="4">
        <f t="shared" si="325"/>
        <v>0</v>
      </c>
      <c r="Z67" s="4">
        <f t="shared" si="325"/>
        <v>0</v>
      </c>
      <c r="AA67" s="4">
        <f t="shared" si="325"/>
        <v>0</v>
      </c>
      <c r="AB67" s="4">
        <f t="shared" si="325"/>
        <v>0</v>
      </c>
      <c r="AC67" s="4">
        <f t="shared" si="325"/>
        <v>0</v>
      </c>
      <c r="AD67" s="4">
        <f t="shared" si="325"/>
        <v>0</v>
      </c>
      <c r="AE67" s="4">
        <f t="shared" si="325"/>
        <v>0</v>
      </c>
      <c r="AF67" s="4">
        <f t="shared" si="325"/>
        <v>0</v>
      </c>
    </row>
    <row r="68">
      <c r="A68" s="1" t="s">
        <v>16</v>
      </c>
      <c r="B68" s="4">
        <f t="shared" ref="B68:AF68" si="326">(0*100)/5</f>
        <v>0</v>
      </c>
      <c r="C68" s="4">
        <f t="shared" si="326"/>
        <v>0</v>
      </c>
      <c r="D68" s="4">
        <f t="shared" si="326"/>
        <v>0</v>
      </c>
      <c r="E68" s="4">
        <f t="shared" si="326"/>
        <v>0</v>
      </c>
      <c r="F68" s="4">
        <f t="shared" si="326"/>
        <v>0</v>
      </c>
      <c r="G68" s="4">
        <f t="shared" si="326"/>
        <v>0</v>
      </c>
      <c r="H68" s="4">
        <f t="shared" si="326"/>
        <v>0</v>
      </c>
      <c r="I68" s="4">
        <f t="shared" si="326"/>
        <v>0</v>
      </c>
      <c r="J68" s="4">
        <f t="shared" si="326"/>
        <v>0</v>
      </c>
      <c r="K68" s="4">
        <f t="shared" si="326"/>
        <v>0</v>
      </c>
      <c r="L68" s="4">
        <f t="shared" si="326"/>
        <v>0</v>
      </c>
      <c r="M68" s="4">
        <f t="shared" si="326"/>
        <v>0</v>
      </c>
      <c r="N68" s="4">
        <f t="shared" si="326"/>
        <v>0</v>
      </c>
      <c r="O68" s="4">
        <f t="shared" si="326"/>
        <v>0</v>
      </c>
      <c r="P68" s="4">
        <f t="shared" si="326"/>
        <v>0</v>
      </c>
      <c r="Q68" s="4">
        <f t="shared" si="326"/>
        <v>0</v>
      </c>
      <c r="R68" s="4">
        <f t="shared" si="326"/>
        <v>0</v>
      </c>
      <c r="S68" s="4">
        <f t="shared" si="326"/>
        <v>0</v>
      </c>
      <c r="T68" s="4">
        <f t="shared" si="326"/>
        <v>0</v>
      </c>
      <c r="U68" s="4">
        <f t="shared" si="326"/>
        <v>0</v>
      </c>
      <c r="V68" s="4">
        <f t="shared" si="326"/>
        <v>0</v>
      </c>
      <c r="W68" s="4">
        <f t="shared" si="326"/>
        <v>0</v>
      </c>
      <c r="X68" s="4">
        <f t="shared" si="326"/>
        <v>0</v>
      </c>
      <c r="Y68" s="4">
        <f t="shared" si="326"/>
        <v>0</v>
      </c>
      <c r="Z68" s="4">
        <f t="shared" si="326"/>
        <v>0</v>
      </c>
      <c r="AA68" s="4">
        <f t="shared" si="326"/>
        <v>0</v>
      </c>
      <c r="AB68" s="4">
        <f t="shared" si="326"/>
        <v>0</v>
      </c>
      <c r="AC68" s="4">
        <f t="shared" si="326"/>
        <v>0</v>
      </c>
      <c r="AD68" s="4">
        <f t="shared" si="326"/>
        <v>0</v>
      </c>
      <c r="AE68" s="4">
        <f t="shared" si="326"/>
        <v>0</v>
      </c>
      <c r="AF68" s="4">
        <f t="shared" si="326"/>
        <v>0</v>
      </c>
    </row>
    <row r="69">
      <c r="A69" s="1" t="s">
        <v>17</v>
      </c>
      <c r="B69" s="4">
        <f t="shared" ref="B69:AF69" si="327">(0*100)/5</f>
        <v>0</v>
      </c>
      <c r="C69" s="4">
        <f t="shared" si="327"/>
        <v>0</v>
      </c>
      <c r="D69" s="4">
        <f t="shared" si="327"/>
        <v>0</v>
      </c>
      <c r="E69" s="4">
        <f t="shared" si="327"/>
        <v>0</v>
      </c>
      <c r="F69" s="4">
        <f t="shared" si="327"/>
        <v>0</v>
      </c>
      <c r="G69" s="4">
        <f t="shared" si="327"/>
        <v>0</v>
      </c>
      <c r="H69" s="4">
        <f t="shared" si="327"/>
        <v>0</v>
      </c>
      <c r="I69" s="4">
        <f t="shared" si="327"/>
        <v>0</v>
      </c>
      <c r="J69" s="4">
        <f t="shared" si="327"/>
        <v>0</v>
      </c>
      <c r="K69" s="4">
        <f t="shared" si="327"/>
        <v>0</v>
      </c>
      <c r="L69" s="4">
        <f t="shared" si="327"/>
        <v>0</v>
      </c>
      <c r="M69" s="4">
        <f t="shared" si="327"/>
        <v>0</v>
      </c>
      <c r="N69" s="4">
        <f t="shared" si="327"/>
        <v>0</v>
      </c>
      <c r="O69" s="4">
        <f t="shared" si="327"/>
        <v>0</v>
      </c>
      <c r="P69" s="4">
        <f t="shared" si="327"/>
        <v>0</v>
      </c>
      <c r="Q69" s="4">
        <f t="shared" si="327"/>
        <v>0</v>
      </c>
      <c r="R69" s="4">
        <f t="shared" si="327"/>
        <v>0</v>
      </c>
      <c r="S69" s="4">
        <f t="shared" si="327"/>
        <v>0</v>
      </c>
      <c r="T69" s="4">
        <f t="shared" si="327"/>
        <v>0</v>
      </c>
      <c r="U69" s="4">
        <f t="shared" si="327"/>
        <v>0</v>
      </c>
      <c r="V69" s="4">
        <f t="shared" si="327"/>
        <v>0</v>
      </c>
      <c r="W69" s="4">
        <f t="shared" si="327"/>
        <v>0</v>
      </c>
      <c r="X69" s="4">
        <f t="shared" si="327"/>
        <v>0</v>
      </c>
      <c r="Y69" s="4">
        <f t="shared" si="327"/>
        <v>0</v>
      </c>
      <c r="Z69" s="4">
        <f t="shared" si="327"/>
        <v>0</v>
      </c>
      <c r="AA69" s="4">
        <f t="shared" si="327"/>
        <v>0</v>
      </c>
      <c r="AB69" s="4">
        <f t="shared" si="327"/>
        <v>0</v>
      </c>
      <c r="AC69" s="4">
        <f t="shared" si="327"/>
        <v>0</v>
      </c>
      <c r="AD69" s="4">
        <f t="shared" si="327"/>
        <v>0</v>
      </c>
      <c r="AE69" s="4">
        <f t="shared" si="327"/>
        <v>0</v>
      </c>
      <c r="AF69" s="4">
        <f t="shared" si="327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28">(0*100)/2</f>
        <v>0</v>
      </c>
      <c r="C71" s="4">
        <f t="shared" si="328"/>
        <v>0</v>
      </c>
      <c r="D71" s="4">
        <f t="shared" si="328"/>
        <v>0</v>
      </c>
      <c r="E71" s="4">
        <f t="shared" si="328"/>
        <v>0</v>
      </c>
      <c r="F71" s="4">
        <f t="shared" si="328"/>
        <v>0</v>
      </c>
      <c r="G71" s="4">
        <f t="shared" si="328"/>
        <v>0</v>
      </c>
      <c r="H71" s="4">
        <f t="shared" si="328"/>
        <v>0</v>
      </c>
      <c r="I71" s="4">
        <f t="shared" si="328"/>
        <v>0</v>
      </c>
      <c r="J71" s="4">
        <f t="shared" si="328"/>
        <v>0</v>
      </c>
      <c r="K71" s="4">
        <f t="shared" si="328"/>
        <v>0</v>
      </c>
      <c r="L71" s="4">
        <f t="shared" si="328"/>
        <v>0</v>
      </c>
      <c r="M71" s="4">
        <f t="shared" si="328"/>
        <v>0</v>
      </c>
      <c r="N71" s="4">
        <f t="shared" si="328"/>
        <v>0</v>
      </c>
      <c r="O71" s="4">
        <f t="shared" si="328"/>
        <v>0</v>
      </c>
      <c r="P71" s="4">
        <f t="shared" si="328"/>
        <v>0</v>
      </c>
      <c r="Q71" s="4">
        <f t="shared" si="328"/>
        <v>0</v>
      </c>
      <c r="R71" s="4">
        <f t="shared" si="328"/>
        <v>0</v>
      </c>
      <c r="S71" s="4">
        <f t="shared" si="328"/>
        <v>0</v>
      </c>
      <c r="T71" s="4">
        <f t="shared" si="328"/>
        <v>0</v>
      </c>
      <c r="U71" s="4">
        <f t="shared" si="328"/>
        <v>0</v>
      </c>
      <c r="V71" s="4">
        <f t="shared" si="328"/>
        <v>0</v>
      </c>
      <c r="W71" s="4">
        <f t="shared" si="328"/>
        <v>0</v>
      </c>
      <c r="X71" s="4">
        <f t="shared" si="328"/>
        <v>0</v>
      </c>
      <c r="Y71" s="4">
        <f t="shared" si="328"/>
        <v>0</v>
      </c>
      <c r="Z71" s="4">
        <f t="shared" si="328"/>
        <v>0</v>
      </c>
      <c r="AA71" s="4">
        <f t="shared" si="328"/>
        <v>0</v>
      </c>
      <c r="AB71" s="4">
        <f t="shared" si="328"/>
        <v>0</v>
      </c>
      <c r="AC71" s="4">
        <f t="shared" si="328"/>
        <v>0</v>
      </c>
      <c r="AD71" s="4">
        <f t="shared" si="328"/>
        <v>0</v>
      </c>
      <c r="AE71" s="4">
        <f t="shared" si="328"/>
        <v>0</v>
      </c>
      <c r="AF71" s="4">
        <f t="shared" si="328"/>
        <v>0</v>
      </c>
    </row>
    <row r="72">
      <c r="A72" s="1" t="s">
        <v>3</v>
      </c>
      <c r="B72" s="4">
        <f>(0*100)/2</f>
        <v>0</v>
      </c>
      <c r="C72" s="4">
        <f>(1*100)/2</f>
        <v>50</v>
      </c>
      <c r="D72" s="4">
        <f t="shared" ref="D72:AF72" si="329">(0*100)/2</f>
        <v>0</v>
      </c>
      <c r="E72" s="4">
        <f t="shared" si="329"/>
        <v>0</v>
      </c>
      <c r="F72" s="4">
        <f t="shared" si="329"/>
        <v>0</v>
      </c>
      <c r="G72" s="4">
        <f t="shared" si="329"/>
        <v>0</v>
      </c>
      <c r="H72" s="4">
        <f t="shared" si="329"/>
        <v>0</v>
      </c>
      <c r="I72" s="4">
        <f t="shared" si="329"/>
        <v>0</v>
      </c>
      <c r="J72" s="4">
        <f t="shared" si="329"/>
        <v>0</v>
      </c>
      <c r="K72" s="4">
        <f t="shared" si="329"/>
        <v>0</v>
      </c>
      <c r="L72" s="4">
        <f t="shared" si="329"/>
        <v>0</v>
      </c>
      <c r="M72" s="4">
        <f t="shared" si="329"/>
        <v>0</v>
      </c>
      <c r="N72" s="4">
        <f t="shared" si="329"/>
        <v>0</v>
      </c>
      <c r="O72" s="4">
        <f t="shared" si="329"/>
        <v>0</v>
      </c>
      <c r="P72" s="4">
        <f t="shared" si="329"/>
        <v>0</v>
      </c>
      <c r="Q72" s="4">
        <f t="shared" si="329"/>
        <v>0</v>
      </c>
      <c r="R72" s="4">
        <f t="shared" si="329"/>
        <v>0</v>
      </c>
      <c r="S72" s="4">
        <f t="shared" si="329"/>
        <v>0</v>
      </c>
      <c r="T72" s="4">
        <f t="shared" si="329"/>
        <v>0</v>
      </c>
      <c r="U72" s="4">
        <f t="shared" si="329"/>
        <v>0</v>
      </c>
      <c r="V72" s="4">
        <f t="shared" si="329"/>
        <v>0</v>
      </c>
      <c r="W72" s="4">
        <f t="shared" si="329"/>
        <v>0</v>
      </c>
      <c r="X72" s="4">
        <f t="shared" si="329"/>
        <v>0</v>
      </c>
      <c r="Y72" s="4">
        <f t="shared" si="329"/>
        <v>0</v>
      </c>
      <c r="Z72" s="4">
        <f t="shared" si="329"/>
        <v>0</v>
      </c>
      <c r="AA72" s="4">
        <f t="shared" si="329"/>
        <v>0</v>
      </c>
      <c r="AB72" s="4">
        <f t="shared" si="329"/>
        <v>0</v>
      </c>
      <c r="AC72" s="4">
        <f t="shared" si="329"/>
        <v>0</v>
      </c>
      <c r="AD72" s="4">
        <f t="shared" si="329"/>
        <v>0</v>
      </c>
      <c r="AE72" s="4">
        <f t="shared" si="329"/>
        <v>0</v>
      </c>
      <c r="AF72" s="4">
        <f t="shared" si="329"/>
        <v>0</v>
      </c>
    </row>
    <row r="73">
      <c r="A73" s="1" t="s">
        <v>4</v>
      </c>
      <c r="B73" s="4">
        <f t="shared" ref="B73:D73" si="330">(2*100)/2</f>
        <v>100</v>
      </c>
      <c r="C73" s="4">
        <f t="shared" si="330"/>
        <v>100</v>
      </c>
      <c r="D73" s="4">
        <f t="shared" si="330"/>
        <v>100</v>
      </c>
      <c r="E73" s="4">
        <f t="shared" ref="E73:F73" si="331">(1*100)/2</f>
        <v>50</v>
      </c>
      <c r="F73" s="4">
        <f t="shared" si="331"/>
        <v>50</v>
      </c>
      <c r="G73" s="4">
        <f t="shared" ref="G73:J73" si="332">(2*100)/2</f>
        <v>100</v>
      </c>
      <c r="H73" s="4">
        <f t="shared" si="332"/>
        <v>100</v>
      </c>
      <c r="I73" s="4">
        <f t="shared" si="332"/>
        <v>100</v>
      </c>
      <c r="J73" s="4">
        <f t="shared" si="332"/>
        <v>100</v>
      </c>
      <c r="K73" s="4">
        <f t="shared" ref="K73:K76" si="340">(1*100)/2</f>
        <v>50</v>
      </c>
      <c r="L73" s="4">
        <f>(2*100)/2</f>
        <v>100</v>
      </c>
      <c r="M73" s="4">
        <f t="shared" ref="M73:P73" si="333">(1*100)/2</f>
        <v>50</v>
      </c>
      <c r="N73" s="4">
        <f t="shared" si="333"/>
        <v>50</v>
      </c>
      <c r="O73" s="4">
        <f t="shared" si="333"/>
        <v>50</v>
      </c>
      <c r="P73" s="4">
        <f t="shared" si="333"/>
        <v>50</v>
      </c>
      <c r="Q73" s="4">
        <f t="shared" ref="Q73:S73" si="334">(2*100)/2</f>
        <v>100</v>
      </c>
      <c r="R73" s="4">
        <f t="shared" si="334"/>
        <v>100</v>
      </c>
      <c r="S73" s="4">
        <f t="shared" si="334"/>
        <v>100</v>
      </c>
      <c r="T73" s="4">
        <f>(0*100)/2</f>
        <v>0</v>
      </c>
      <c r="U73" s="4">
        <f t="shared" ref="U73:Y73" si="335">(1*100)/2</f>
        <v>50</v>
      </c>
      <c r="V73" s="4">
        <f t="shared" si="335"/>
        <v>50</v>
      </c>
      <c r="W73" s="4">
        <f t="shared" si="335"/>
        <v>50</v>
      </c>
      <c r="X73" s="4">
        <f t="shared" si="335"/>
        <v>50</v>
      </c>
      <c r="Y73" s="4">
        <f t="shared" si="335"/>
        <v>50</v>
      </c>
      <c r="Z73" s="4">
        <f>(0*100)/2</f>
        <v>0</v>
      </c>
      <c r="AA73" s="4">
        <f t="shared" ref="AA73:AC73" si="336">(1*100)/2</f>
        <v>50</v>
      </c>
      <c r="AB73" s="4">
        <f t="shared" si="336"/>
        <v>50</v>
      </c>
      <c r="AC73" s="4">
        <f t="shared" si="336"/>
        <v>50</v>
      </c>
      <c r="AD73" s="4">
        <f t="shared" ref="AD73:AF73" si="337">(0*100)/2</f>
        <v>0</v>
      </c>
      <c r="AE73" s="4">
        <f t="shared" si="337"/>
        <v>0</v>
      </c>
      <c r="AF73" s="4">
        <f t="shared" si="337"/>
        <v>0</v>
      </c>
    </row>
    <row r="74">
      <c r="A74" s="1" t="s">
        <v>5</v>
      </c>
      <c r="B74" s="4">
        <f>(1*100)/2</f>
        <v>50</v>
      </c>
      <c r="C74" s="4">
        <f>(2*100)/2</f>
        <v>100</v>
      </c>
      <c r="D74" s="4">
        <f t="shared" ref="D74:E74" si="338">(1*100)/2</f>
        <v>50</v>
      </c>
      <c r="E74" s="4">
        <f t="shared" si="338"/>
        <v>50</v>
      </c>
      <c r="F74" s="4">
        <f t="shared" ref="F74:J74" si="339">(2*100)/2</f>
        <v>100</v>
      </c>
      <c r="G74" s="4">
        <f t="shared" si="339"/>
        <v>100</v>
      </c>
      <c r="H74" s="4">
        <f t="shared" si="339"/>
        <v>100</v>
      </c>
      <c r="I74" s="4">
        <f t="shared" si="339"/>
        <v>100</v>
      </c>
      <c r="J74" s="4">
        <f t="shared" si="339"/>
        <v>100</v>
      </c>
      <c r="K74" s="4">
        <f t="shared" si="340"/>
        <v>50</v>
      </c>
      <c r="L74" s="4">
        <f t="shared" ref="L74:M74" si="341">(1*100)/2</f>
        <v>50</v>
      </c>
      <c r="M74" s="4">
        <f t="shared" si="341"/>
        <v>50</v>
      </c>
      <c r="N74" s="4">
        <f t="shared" ref="N74:N75" si="353">(2*100)/2</f>
        <v>100</v>
      </c>
      <c r="O74" s="4">
        <f t="shared" ref="O74:P74" si="342">(0*100)/2</f>
        <v>0</v>
      </c>
      <c r="P74" s="4">
        <f t="shared" si="342"/>
        <v>0</v>
      </c>
      <c r="Q74" s="4">
        <f>(1*100)/2</f>
        <v>50</v>
      </c>
      <c r="R74" s="4">
        <f t="shared" ref="R74:S74" si="343">(2*100)/2</f>
        <v>100</v>
      </c>
      <c r="S74" s="4">
        <f t="shared" si="343"/>
        <v>100</v>
      </c>
      <c r="T74" s="4">
        <f t="shared" ref="T74:U74" si="344">(1*100)/2</f>
        <v>50</v>
      </c>
      <c r="U74" s="4">
        <f t="shared" si="344"/>
        <v>50</v>
      </c>
      <c r="V74" s="4">
        <f t="shared" ref="V74:V75" si="355">(2*100)/2</f>
        <v>100</v>
      </c>
      <c r="W74" s="4">
        <f t="shared" ref="W74:X74" si="345">(1*100)/2</f>
        <v>50</v>
      </c>
      <c r="X74" s="4">
        <f t="shared" si="345"/>
        <v>50</v>
      </c>
      <c r="Y74" s="4">
        <f t="shared" ref="Y74:Z74" si="346">(2*100)/2</f>
        <v>100</v>
      </c>
      <c r="Z74" s="4">
        <f t="shared" si="346"/>
        <v>100</v>
      </c>
      <c r="AA74" s="4">
        <f t="shared" ref="AA74:AC74" si="347">(1*100)/2</f>
        <v>50</v>
      </c>
      <c r="AB74" s="4">
        <f t="shared" si="347"/>
        <v>50</v>
      </c>
      <c r="AC74" s="4">
        <f t="shared" si="347"/>
        <v>50</v>
      </c>
      <c r="AD74" s="4">
        <f t="shared" ref="AD74:AE74" si="348">(0*100)/2</f>
        <v>0</v>
      </c>
      <c r="AE74" s="4">
        <f t="shared" si="348"/>
        <v>0</v>
      </c>
      <c r="AF74" s="4">
        <f t="shared" ref="AF74:AF75" si="358">(1*100)/2</f>
        <v>50</v>
      </c>
    </row>
    <row r="75">
      <c r="A75" s="1" t="s">
        <v>6</v>
      </c>
      <c r="B75" s="4">
        <f t="shared" ref="B75:C75" si="349">(2*100)/2</f>
        <v>100</v>
      </c>
      <c r="C75" s="4">
        <f t="shared" si="349"/>
        <v>100</v>
      </c>
      <c r="D75" s="4">
        <f>(1*100)/2</f>
        <v>50</v>
      </c>
      <c r="E75" s="4">
        <f t="shared" ref="E75:G75" si="350">(2*100)/2</f>
        <v>100</v>
      </c>
      <c r="F75" s="4">
        <f t="shared" si="350"/>
        <v>100</v>
      </c>
      <c r="G75" s="4">
        <f t="shared" si="350"/>
        <v>100</v>
      </c>
      <c r="H75" s="4">
        <f t="shared" ref="H75:H76" si="361">(1*100)/2</f>
        <v>50</v>
      </c>
      <c r="I75" s="4">
        <f t="shared" ref="I75:J75" si="351">(2*100)/2</f>
        <v>100</v>
      </c>
      <c r="J75" s="4">
        <f t="shared" si="351"/>
        <v>100</v>
      </c>
      <c r="K75" s="4">
        <f t="shared" si="340"/>
        <v>50</v>
      </c>
      <c r="L75" s="4">
        <f t="shared" ref="L75:M75" si="352">(1*100)/2</f>
        <v>50</v>
      </c>
      <c r="M75" s="4">
        <f t="shared" si="352"/>
        <v>50</v>
      </c>
      <c r="N75" s="4">
        <f t="shared" si="353"/>
        <v>100</v>
      </c>
      <c r="O75" s="4">
        <f>(2*100)/2</f>
        <v>100</v>
      </c>
      <c r="P75" s="4">
        <f t="shared" ref="P75:P76" si="363">(0*100)/2</f>
        <v>0</v>
      </c>
      <c r="Q75" s="4">
        <f t="shared" ref="Q75:Q76" si="364">(2*100)/2</f>
        <v>100</v>
      </c>
      <c r="R75" s="4">
        <f t="shared" ref="R75:R79" si="365">(1*100)/2</f>
        <v>50</v>
      </c>
      <c r="S75" s="4">
        <f t="shared" ref="S75:S78" si="366">(2*100)/2</f>
        <v>100</v>
      </c>
      <c r="T75" s="4">
        <f t="shared" ref="T75:U75" si="354">(1*100)/2</f>
        <v>50</v>
      </c>
      <c r="U75" s="4">
        <f t="shared" si="354"/>
        <v>50</v>
      </c>
      <c r="V75" s="4">
        <f t="shared" si="355"/>
        <v>100</v>
      </c>
      <c r="W75" s="4">
        <f>(1*100)/2</f>
        <v>50</v>
      </c>
      <c r="X75" s="4">
        <f t="shared" ref="X75:AB75" si="356">(2*100)/2</f>
        <v>100</v>
      </c>
      <c r="Y75" s="4">
        <f t="shared" si="356"/>
        <v>100</v>
      </c>
      <c r="Z75" s="4">
        <f t="shared" si="356"/>
        <v>100</v>
      </c>
      <c r="AA75" s="4">
        <f t="shared" si="356"/>
        <v>100</v>
      </c>
      <c r="AB75" s="4">
        <f t="shared" si="356"/>
        <v>100</v>
      </c>
      <c r="AC75" s="4">
        <f>(1*100)/2</f>
        <v>50</v>
      </c>
      <c r="AD75" s="4">
        <f t="shared" ref="AD75:AE75" si="357">(0*100)/2</f>
        <v>0</v>
      </c>
      <c r="AE75" s="4">
        <f t="shared" si="357"/>
        <v>0</v>
      </c>
      <c r="AF75" s="4">
        <f t="shared" si="358"/>
        <v>50</v>
      </c>
    </row>
    <row r="76">
      <c r="A76" s="1" t="s">
        <v>7</v>
      </c>
      <c r="B76" s="4">
        <f t="shared" ref="B76:B83" si="371">(2*100)/2</f>
        <v>100</v>
      </c>
      <c r="C76" s="4">
        <f t="shared" ref="C76:E76" si="359">(1*100)/2</f>
        <v>50</v>
      </c>
      <c r="D76" s="4">
        <f t="shared" si="359"/>
        <v>50</v>
      </c>
      <c r="E76" s="4">
        <f t="shared" si="359"/>
        <v>50</v>
      </c>
      <c r="F76" s="4">
        <f t="shared" ref="F76:G76" si="360">(2*100)/2</f>
        <v>100</v>
      </c>
      <c r="G76" s="4">
        <f t="shared" si="360"/>
        <v>100</v>
      </c>
      <c r="H76" s="4">
        <f t="shared" si="361"/>
        <v>50</v>
      </c>
      <c r="I76" s="4">
        <f>(1*100)/2</f>
        <v>50</v>
      </c>
      <c r="J76" s="4">
        <f>(2*100)/2</f>
        <v>100</v>
      </c>
      <c r="K76" s="4">
        <f t="shared" si="340"/>
        <v>50</v>
      </c>
      <c r="L76" s="4">
        <f t="shared" ref="L76:L77" si="374">(1*100)/2</f>
        <v>50</v>
      </c>
      <c r="M76" s="4">
        <f t="shared" ref="M76:O76" si="362">(2*100)/2</f>
        <v>100</v>
      </c>
      <c r="N76" s="4">
        <f t="shared" si="362"/>
        <v>100</v>
      </c>
      <c r="O76" s="4">
        <f t="shared" si="362"/>
        <v>100</v>
      </c>
      <c r="P76" s="4">
        <f t="shared" si="363"/>
        <v>0</v>
      </c>
      <c r="Q76" s="4">
        <f t="shared" si="364"/>
        <v>100</v>
      </c>
      <c r="R76" s="4">
        <f t="shared" si="365"/>
        <v>50</v>
      </c>
      <c r="S76" s="4">
        <f t="shared" si="366"/>
        <v>100</v>
      </c>
      <c r="T76" s="4">
        <f>(1*100)/2</f>
        <v>50</v>
      </c>
      <c r="U76" s="4">
        <f t="shared" ref="U76:X76" si="367">(2*100)/2</f>
        <v>100</v>
      </c>
      <c r="V76" s="4">
        <f t="shared" si="367"/>
        <v>100</v>
      </c>
      <c r="W76" s="4">
        <f t="shared" si="367"/>
        <v>100</v>
      </c>
      <c r="X76" s="4">
        <f t="shared" si="367"/>
        <v>100</v>
      </c>
      <c r="Y76" s="4">
        <f t="shared" ref="Y76:Z76" si="368">(1*100)/2</f>
        <v>50</v>
      </c>
      <c r="Z76" s="4">
        <f t="shared" si="368"/>
        <v>50</v>
      </c>
      <c r="AA76" s="4">
        <f t="shared" ref="AA76:AC76" si="369">(2*100)/2</f>
        <v>100</v>
      </c>
      <c r="AB76" s="4">
        <f t="shared" si="369"/>
        <v>100</v>
      </c>
      <c r="AC76" s="4">
        <f t="shared" si="369"/>
        <v>100</v>
      </c>
      <c r="AD76" s="4">
        <f t="shared" ref="AD76:AF76" si="370">(1*100)/2</f>
        <v>50</v>
      </c>
      <c r="AE76" s="4">
        <f t="shared" si="370"/>
        <v>50</v>
      </c>
      <c r="AF76" s="4">
        <f t="shared" si="370"/>
        <v>50</v>
      </c>
    </row>
    <row r="77">
      <c r="A77" s="1" t="s">
        <v>8</v>
      </c>
      <c r="B77" s="4">
        <f t="shared" si="371"/>
        <v>100</v>
      </c>
      <c r="C77" s="4">
        <f t="shared" ref="C77:C80" si="381">(1*100)/2</f>
        <v>50</v>
      </c>
      <c r="D77" s="4">
        <f t="shared" ref="D77:E77" si="372">(2*100)/2</f>
        <v>100</v>
      </c>
      <c r="E77" s="4">
        <f t="shared" si="372"/>
        <v>100</v>
      </c>
      <c r="F77" s="4">
        <f t="shared" ref="F77:H77" si="373">(1*100)/2</f>
        <v>50</v>
      </c>
      <c r="G77" s="4">
        <f t="shared" si="373"/>
        <v>50</v>
      </c>
      <c r="H77" s="4">
        <f t="shared" si="373"/>
        <v>50</v>
      </c>
      <c r="I77" s="4">
        <f t="shared" ref="I77:I80" si="382">(2*100)/2</f>
        <v>100</v>
      </c>
      <c r="J77" s="4">
        <f>(1*100)/2</f>
        <v>50</v>
      </c>
      <c r="K77" s="4">
        <f t="shared" ref="K77:K78" si="383">(0*100)/2</f>
        <v>0</v>
      </c>
      <c r="L77" s="4">
        <f t="shared" si="374"/>
        <v>50</v>
      </c>
      <c r="M77" s="4">
        <f t="shared" ref="M77:N77" si="375">(2*100)/2</f>
        <v>100</v>
      </c>
      <c r="N77" s="4">
        <f t="shared" si="375"/>
        <v>100</v>
      </c>
      <c r="O77" s="4">
        <f>(1*100)/2</f>
        <v>50</v>
      </c>
      <c r="P77" s="4">
        <f t="shared" ref="P77:Q77" si="376">(2*100)/2</f>
        <v>100</v>
      </c>
      <c r="Q77" s="4">
        <f t="shared" si="376"/>
        <v>100</v>
      </c>
      <c r="R77" s="4">
        <f t="shared" si="365"/>
        <v>50</v>
      </c>
      <c r="S77" s="4">
        <f t="shared" si="366"/>
        <v>100</v>
      </c>
      <c r="T77" s="4">
        <f t="shared" ref="T77:V77" si="377">(2*100)/2</f>
        <v>100</v>
      </c>
      <c r="U77" s="4">
        <f t="shared" si="377"/>
        <v>100</v>
      </c>
      <c r="V77" s="4">
        <f t="shared" si="377"/>
        <v>100</v>
      </c>
      <c r="W77" s="4">
        <f t="shared" ref="W77:X77" si="378">(1*100)/2</f>
        <v>50</v>
      </c>
      <c r="X77" s="4">
        <f t="shared" si="378"/>
        <v>50</v>
      </c>
      <c r="Y77" s="4">
        <f t="shared" ref="Y77:AC77" si="379">(2*100)/2</f>
        <v>100</v>
      </c>
      <c r="Z77" s="4">
        <f t="shared" si="379"/>
        <v>100</v>
      </c>
      <c r="AA77" s="4">
        <f t="shared" si="379"/>
        <v>100</v>
      </c>
      <c r="AB77" s="4">
        <f t="shared" si="379"/>
        <v>100</v>
      </c>
      <c r="AC77" s="4">
        <f t="shared" si="379"/>
        <v>100</v>
      </c>
      <c r="AD77" s="4">
        <f t="shared" ref="AD77:AF77" si="380">(1*100)/2</f>
        <v>50</v>
      </c>
      <c r="AE77" s="4">
        <f t="shared" si="380"/>
        <v>50</v>
      </c>
      <c r="AF77" s="4">
        <f t="shared" si="380"/>
        <v>50</v>
      </c>
      <c r="AG77" s="9"/>
    </row>
    <row r="78">
      <c r="A78" s="1" t="s">
        <v>9</v>
      </c>
      <c r="B78" s="4">
        <f t="shared" si="371"/>
        <v>100</v>
      </c>
      <c r="C78" s="4">
        <f t="shared" si="381"/>
        <v>50</v>
      </c>
      <c r="D78" s="4">
        <f>(2*100)/2</f>
        <v>100</v>
      </c>
      <c r="E78" s="4">
        <f>(1*100)/2</f>
        <v>50</v>
      </c>
      <c r="F78" s="4">
        <f t="shared" ref="F78:F80" si="390">(2*100)/2</f>
        <v>100</v>
      </c>
      <c r="G78" s="4">
        <f>(1*100)/2</f>
        <v>50</v>
      </c>
      <c r="H78" s="4">
        <f>(0*100)/2</f>
        <v>0</v>
      </c>
      <c r="I78" s="4">
        <f t="shared" si="382"/>
        <v>100</v>
      </c>
      <c r="J78" s="4">
        <f t="shared" ref="J78:J80" si="391">(2*100)/2</f>
        <v>100</v>
      </c>
      <c r="K78" s="4">
        <f t="shared" si="383"/>
        <v>0</v>
      </c>
      <c r="L78" s="4">
        <f>(0*100)/2</f>
        <v>0</v>
      </c>
      <c r="M78" s="4">
        <f t="shared" ref="M78:Q78" si="384">(2*100)/2</f>
        <v>100</v>
      </c>
      <c r="N78" s="4">
        <f t="shared" si="384"/>
        <v>100</v>
      </c>
      <c r="O78" s="4">
        <f t="shared" si="384"/>
        <v>100</v>
      </c>
      <c r="P78" s="4">
        <f t="shared" si="384"/>
        <v>100</v>
      </c>
      <c r="Q78" s="4">
        <f t="shared" si="384"/>
        <v>100</v>
      </c>
      <c r="R78" s="4">
        <f t="shared" si="365"/>
        <v>50</v>
      </c>
      <c r="S78" s="4">
        <f t="shared" si="366"/>
        <v>100</v>
      </c>
      <c r="T78" s="4">
        <f>(1*100)/2</f>
        <v>50</v>
      </c>
      <c r="U78" s="4">
        <f t="shared" ref="U78:W78" si="385">(2*100)/2</f>
        <v>100</v>
      </c>
      <c r="V78" s="4">
        <f t="shared" si="385"/>
        <v>100</v>
      </c>
      <c r="W78" s="4">
        <f t="shared" si="385"/>
        <v>100</v>
      </c>
      <c r="X78" s="4">
        <f t="shared" ref="X78:Y78" si="386">(1*100)/2</f>
        <v>50</v>
      </c>
      <c r="Y78" s="4">
        <f t="shared" si="386"/>
        <v>50</v>
      </c>
      <c r="Z78" s="4">
        <f t="shared" ref="Z78:AD78" si="387">(2*100)/2</f>
        <v>100</v>
      </c>
      <c r="AA78" s="4">
        <f t="shared" si="387"/>
        <v>100</v>
      </c>
      <c r="AB78" s="4">
        <f t="shared" si="387"/>
        <v>100</v>
      </c>
      <c r="AC78" s="4">
        <f t="shared" si="387"/>
        <v>100</v>
      </c>
      <c r="AD78" s="4">
        <f t="shared" si="387"/>
        <v>100</v>
      </c>
      <c r="AE78" s="4">
        <f t="shared" ref="AE78:AF78" si="388">(1*100)/2</f>
        <v>50</v>
      </c>
      <c r="AF78" s="4">
        <f t="shared" si="388"/>
        <v>50</v>
      </c>
    </row>
    <row r="79">
      <c r="A79" s="1" t="s">
        <v>10</v>
      </c>
      <c r="B79" s="4">
        <f t="shared" si="371"/>
        <v>100</v>
      </c>
      <c r="C79" s="4">
        <f t="shared" si="381"/>
        <v>50</v>
      </c>
      <c r="D79" s="4">
        <f t="shared" ref="D79:E79" si="389">(1*100)/2</f>
        <v>50</v>
      </c>
      <c r="E79" s="4">
        <f t="shared" si="389"/>
        <v>50</v>
      </c>
      <c r="F79" s="16">
        <f t="shared" si="390"/>
        <v>100</v>
      </c>
      <c r="G79" s="4">
        <f t="shared" ref="G79:G82" si="399">(2*100)/2</f>
        <v>100</v>
      </c>
      <c r="H79" s="4">
        <f t="shared" ref="H79:H80" si="400">(1*100)/2</f>
        <v>50</v>
      </c>
      <c r="I79" s="4">
        <f t="shared" si="382"/>
        <v>100</v>
      </c>
      <c r="J79" s="4">
        <f t="shared" si="391"/>
        <v>100</v>
      </c>
      <c r="K79" s="4">
        <f t="shared" ref="K79:L79" si="392">(1*100)/2</f>
        <v>50</v>
      </c>
      <c r="L79" s="4">
        <f t="shared" si="392"/>
        <v>50</v>
      </c>
      <c r="M79" s="4">
        <f t="shared" ref="M79:M80" si="401">(2*100)/2</f>
        <v>100</v>
      </c>
      <c r="N79" s="4">
        <f t="shared" ref="N79:N80" si="402">(1*100)/2</f>
        <v>50</v>
      </c>
      <c r="O79" s="4">
        <f t="shared" ref="O79:P79" si="393">(2*100)/2</f>
        <v>100</v>
      </c>
      <c r="P79" s="4">
        <f t="shared" si="393"/>
        <v>100</v>
      </c>
      <c r="Q79" s="4">
        <f t="shared" ref="Q79:Q80" si="404">(0*100)/2</f>
        <v>0</v>
      </c>
      <c r="R79" s="4">
        <f t="shared" si="365"/>
        <v>50</v>
      </c>
      <c r="S79" s="4">
        <f>(1*100)/2</f>
        <v>50</v>
      </c>
      <c r="T79" s="4">
        <f>(0*100)/2</f>
        <v>0</v>
      </c>
      <c r="U79" s="4">
        <f t="shared" ref="U79:W79" si="394">(2*100)/2</f>
        <v>100</v>
      </c>
      <c r="V79" s="4">
        <f t="shared" si="394"/>
        <v>100</v>
      </c>
      <c r="W79" s="4">
        <f t="shared" si="394"/>
        <v>100</v>
      </c>
      <c r="X79" s="4">
        <f t="shared" ref="X79:Y79" si="395">(1*100)/2</f>
        <v>50</v>
      </c>
      <c r="Y79" s="4">
        <f t="shared" si="395"/>
        <v>50</v>
      </c>
      <c r="Z79" s="4">
        <f>(2*100)/2</f>
        <v>100</v>
      </c>
      <c r="AA79" s="4">
        <f t="shared" ref="AA79:AB79" si="396">(1*100)/2</f>
        <v>50</v>
      </c>
      <c r="AB79" s="4">
        <f t="shared" si="396"/>
        <v>50</v>
      </c>
      <c r="AC79" s="4">
        <f t="shared" ref="AC79:AD79" si="397">(2*100)/2</f>
        <v>100</v>
      </c>
      <c r="AD79" s="4">
        <f t="shared" si="397"/>
        <v>100</v>
      </c>
      <c r="AE79" s="4">
        <f t="shared" ref="AE79:AE80" si="408">(1*100)/2</f>
        <v>50</v>
      </c>
      <c r="AF79" s="4">
        <f>(0*100)/2</f>
        <v>0</v>
      </c>
    </row>
    <row r="80">
      <c r="A80" s="1" t="s">
        <v>11</v>
      </c>
      <c r="B80" s="4">
        <f t="shared" si="371"/>
        <v>100</v>
      </c>
      <c r="C80" s="4">
        <f t="shared" si="381"/>
        <v>50</v>
      </c>
      <c r="D80" s="4">
        <f t="shared" ref="D80:E80" si="398">(1*100)/2</f>
        <v>50</v>
      </c>
      <c r="E80" s="4">
        <f t="shared" si="398"/>
        <v>50</v>
      </c>
      <c r="F80" s="4">
        <f t="shared" si="390"/>
        <v>100</v>
      </c>
      <c r="G80" s="4">
        <f t="shared" si="399"/>
        <v>100</v>
      </c>
      <c r="H80" s="4">
        <f t="shared" si="400"/>
        <v>50</v>
      </c>
      <c r="I80" s="4">
        <f t="shared" si="382"/>
        <v>100</v>
      </c>
      <c r="J80" s="4">
        <f t="shared" si="391"/>
        <v>100</v>
      </c>
      <c r="K80" s="4">
        <f>(1*100)/2</f>
        <v>50</v>
      </c>
      <c r="L80" s="4">
        <f t="shared" ref="L80:L81" si="411">(0*100)/2</f>
        <v>0</v>
      </c>
      <c r="M80" s="4">
        <f t="shared" si="401"/>
        <v>100</v>
      </c>
      <c r="N80" s="4">
        <f t="shared" si="402"/>
        <v>50</v>
      </c>
      <c r="O80" s="4">
        <f t="shared" ref="O80:P80" si="403">(2*100)/2</f>
        <v>100</v>
      </c>
      <c r="P80" s="4">
        <f t="shared" si="403"/>
        <v>100</v>
      </c>
      <c r="Q80" s="4">
        <f t="shared" si="404"/>
        <v>0</v>
      </c>
      <c r="R80" s="4">
        <f>(0*100)/2</f>
        <v>0</v>
      </c>
      <c r="S80" s="4">
        <f t="shared" ref="S80:S81" si="414">(2*100)/2</f>
        <v>100</v>
      </c>
      <c r="T80" s="4">
        <f t="shared" ref="T80:T81" si="415">(1*100)/2</f>
        <v>50</v>
      </c>
      <c r="U80" s="4">
        <f>(2*100)/2</f>
        <v>100</v>
      </c>
      <c r="V80" s="4">
        <f t="shared" ref="V80:X80" si="405">(1*100)/2</f>
        <v>50</v>
      </c>
      <c r="W80" s="4">
        <f t="shared" si="405"/>
        <v>50</v>
      </c>
      <c r="X80" s="4">
        <f t="shared" si="405"/>
        <v>50</v>
      </c>
      <c r="Y80" s="4">
        <f>(2*100)/2</f>
        <v>100</v>
      </c>
      <c r="Z80" s="4">
        <f t="shared" ref="Z80:AA80" si="406">(0*100)/2</f>
        <v>0</v>
      </c>
      <c r="AA80" s="4">
        <f t="shared" si="406"/>
        <v>0</v>
      </c>
      <c r="AB80" s="4">
        <f>(1*100)/2</f>
        <v>50</v>
      </c>
      <c r="AC80" s="4">
        <f t="shared" ref="AC80:AD80" si="407">(2*100)/2</f>
        <v>100</v>
      </c>
      <c r="AD80" s="4">
        <f t="shared" si="407"/>
        <v>100</v>
      </c>
      <c r="AE80" s="4">
        <f t="shared" si="408"/>
        <v>50</v>
      </c>
      <c r="AF80" s="4">
        <f t="shared" ref="AF80:AF83" si="419">(1*100)/2</f>
        <v>50</v>
      </c>
    </row>
    <row r="81">
      <c r="A81" s="1" t="s">
        <v>12</v>
      </c>
      <c r="B81" s="4">
        <f t="shared" si="371"/>
        <v>100</v>
      </c>
      <c r="C81" s="4">
        <f t="shared" ref="C81:C84" si="420">(0*100)/2</f>
        <v>0</v>
      </c>
      <c r="D81" s="4">
        <f t="shared" ref="D81:F81" si="409">(1*100)/2</f>
        <v>50</v>
      </c>
      <c r="E81" s="4">
        <f t="shared" si="409"/>
        <v>50</v>
      </c>
      <c r="F81" s="4">
        <f t="shared" si="409"/>
        <v>50</v>
      </c>
      <c r="G81" s="4">
        <f t="shared" si="399"/>
        <v>100</v>
      </c>
      <c r="H81" s="4">
        <f t="shared" ref="H81:H83" si="422">(2*100)/2</f>
        <v>100</v>
      </c>
      <c r="I81" s="4">
        <f t="shared" ref="I81:K81" si="410">(1*100)/2</f>
        <v>50</v>
      </c>
      <c r="J81" s="4">
        <f t="shared" si="410"/>
        <v>50</v>
      </c>
      <c r="K81" s="4">
        <f t="shared" si="410"/>
        <v>50</v>
      </c>
      <c r="L81" s="4">
        <f t="shared" si="411"/>
        <v>0</v>
      </c>
      <c r="M81" s="4">
        <f>(1*100)/2</f>
        <v>50</v>
      </c>
      <c r="N81" s="4">
        <f t="shared" ref="N81:O81" si="412">(0*100)/2</f>
        <v>0</v>
      </c>
      <c r="O81" s="4">
        <f t="shared" si="412"/>
        <v>0</v>
      </c>
      <c r="P81" s="4">
        <f t="shared" ref="P81:P82" si="424">(2*100)/2</f>
        <v>100</v>
      </c>
      <c r="Q81" s="4">
        <f t="shared" ref="Q81:R81" si="413">(1*100)/2</f>
        <v>50</v>
      </c>
      <c r="R81" s="4">
        <f t="shared" si="413"/>
        <v>50</v>
      </c>
      <c r="S81" s="4">
        <f t="shared" si="414"/>
        <v>100</v>
      </c>
      <c r="T81" s="4">
        <f t="shared" si="415"/>
        <v>50</v>
      </c>
      <c r="U81" s="4">
        <f t="shared" ref="U81:V81" si="416">(1*100)/2</f>
        <v>50</v>
      </c>
      <c r="V81" s="4">
        <f t="shared" si="416"/>
        <v>50</v>
      </c>
      <c r="W81" s="4">
        <f t="shared" ref="W81:Y81" si="417">(2*100)/2</f>
        <v>100</v>
      </c>
      <c r="X81" s="4">
        <f t="shared" si="417"/>
        <v>100</v>
      </c>
      <c r="Y81" s="4">
        <f t="shared" si="417"/>
        <v>100</v>
      </c>
      <c r="Z81" s="4">
        <f>(1*100)/2</f>
        <v>50</v>
      </c>
      <c r="AA81" s="4">
        <f t="shared" ref="AA81:AB81" si="418">(0*100)/2</f>
        <v>0</v>
      </c>
      <c r="AB81" s="4">
        <f t="shared" si="418"/>
        <v>0</v>
      </c>
      <c r="AC81" s="4">
        <f>(2*100)/2</f>
        <v>100</v>
      </c>
      <c r="AD81" s="4">
        <f>(1*100)/2</f>
        <v>50</v>
      </c>
      <c r="AE81" s="4">
        <f>(2*100)/2</f>
        <v>100</v>
      </c>
      <c r="AF81" s="4">
        <f t="shared" si="419"/>
        <v>50</v>
      </c>
    </row>
    <row r="82">
      <c r="A82" s="1" t="s">
        <v>13</v>
      </c>
      <c r="B82" s="4">
        <f t="shared" si="371"/>
        <v>100</v>
      </c>
      <c r="C82" s="4">
        <f t="shared" si="420"/>
        <v>0</v>
      </c>
      <c r="D82" s="4">
        <f t="shared" ref="D82:F82" si="421">(1*100)/2</f>
        <v>50</v>
      </c>
      <c r="E82" s="4">
        <f t="shared" si="421"/>
        <v>50</v>
      </c>
      <c r="F82" s="4">
        <f t="shared" si="421"/>
        <v>50</v>
      </c>
      <c r="G82" s="4">
        <f t="shared" si="399"/>
        <v>100</v>
      </c>
      <c r="H82" s="4">
        <f t="shared" si="422"/>
        <v>100</v>
      </c>
      <c r="I82" s="4">
        <f>(1*100)/2</f>
        <v>50</v>
      </c>
      <c r="J82" s="4">
        <f t="shared" ref="J82:J84" si="430">(2*100)/2</f>
        <v>100</v>
      </c>
      <c r="K82" s="4">
        <f t="shared" ref="K82:K84" si="431">(0*100)/2</f>
        <v>0</v>
      </c>
      <c r="L82" s="4">
        <f t="shared" ref="L82:L84" si="432">(1*100)/2</f>
        <v>50</v>
      </c>
      <c r="M82" s="4">
        <f>(2*100)/2</f>
        <v>100</v>
      </c>
      <c r="N82" s="4">
        <f t="shared" ref="N82:O82" si="423">(0*100)/2</f>
        <v>0</v>
      </c>
      <c r="O82" s="4">
        <f t="shared" si="423"/>
        <v>0</v>
      </c>
      <c r="P82" s="4">
        <f t="shared" si="424"/>
        <v>100</v>
      </c>
      <c r="Q82" s="4">
        <f t="shared" ref="Q82:Q84" si="435">(0*100)/2</f>
        <v>0</v>
      </c>
      <c r="R82" s="4">
        <f t="shared" ref="R82:S82" si="425">(1*100)/2</f>
        <v>50</v>
      </c>
      <c r="S82" s="4">
        <f t="shared" si="425"/>
        <v>50</v>
      </c>
      <c r="T82" s="4">
        <f>(0*100)/2</f>
        <v>0</v>
      </c>
      <c r="U82" s="4">
        <f t="shared" ref="U82:W82" si="426">(1*100)/2</f>
        <v>50</v>
      </c>
      <c r="V82" s="4">
        <f t="shared" si="426"/>
        <v>50</v>
      </c>
      <c r="W82" s="4">
        <f t="shared" si="426"/>
        <v>50</v>
      </c>
      <c r="X82" s="4">
        <f t="shared" ref="X82:X83" si="437">(2*100)/2</f>
        <v>100</v>
      </c>
      <c r="Y82" s="4">
        <f t="shared" ref="Y82:Z82" si="427">(1*100)/2</f>
        <v>50</v>
      </c>
      <c r="Z82" s="4">
        <f t="shared" si="427"/>
        <v>50</v>
      </c>
      <c r="AA82" s="4">
        <f t="shared" ref="AA82:AA83" si="439">(0*100)/2</f>
        <v>0</v>
      </c>
      <c r="AB82" s="4">
        <f>(2*100)/2</f>
        <v>100</v>
      </c>
      <c r="AC82" s="4">
        <f>(1*100)/2</f>
        <v>50</v>
      </c>
      <c r="AD82" s="4">
        <f t="shared" ref="AD82:AE82" si="428">(2*100)/2</f>
        <v>100</v>
      </c>
      <c r="AE82" s="4">
        <f t="shared" si="428"/>
        <v>100</v>
      </c>
      <c r="AF82" s="4">
        <f t="shared" si="419"/>
        <v>50</v>
      </c>
    </row>
    <row r="83">
      <c r="A83" s="1" t="s">
        <v>14</v>
      </c>
      <c r="B83" s="4">
        <f t="shared" si="371"/>
        <v>100</v>
      </c>
      <c r="C83" s="4">
        <f t="shared" si="420"/>
        <v>0</v>
      </c>
      <c r="D83" s="4">
        <f>(2*100)/2</f>
        <v>100</v>
      </c>
      <c r="E83" s="4">
        <f t="shared" ref="E83:G83" si="429">(1*100)/2</f>
        <v>50</v>
      </c>
      <c r="F83" s="4">
        <f t="shared" si="429"/>
        <v>50</v>
      </c>
      <c r="G83" s="4">
        <f t="shared" si="429"/>
        <v>50</v>
      </c>
      <c r="H83" s="4">
        <f t="shared" si="422"/>
        <v>100</v>
      </c>
      <c r="I83" s="4">
        <f>(0*100)/2</f>
        <v>0</v>
      </c>
      <c r="J83" s="4">
        <f t="shared" si="430"/>
        <v>100</v>
      </c>
      <c r="K83" s="4">
        <f t="shared" si="431"/>
        <v>0</v>
      </c>
      <c r="L83" s="4">
        <f t="shared" si="432"/>
        <v>50</v>
      </c>
      <c r="M83" s="4">
        <f t="shared" ref="M83:N83" si="433">(0*100)/2</f>
        <v>0</v>
      </c>
      <c r="N83" s="4">
        <f t="shared" si="433"/>
        <v>0</v>
      </c>
      <c r="O83" s="4">
        <f t="shared" ref="O83:P83" si="434">(2*100)/2</f>
        <v>100</v>
      </c>
      <c r="P83" s="4">
        <f t="shared" si="434"/>
        <v>100</v>
      </c>
      <c r="Q83" s="4">
        <f t="shared" si="435"/>
        <v>0</v>
      </c>
      <c r="R83" s="4">
        <f t="shared" ref="R83:R84" si="444">(1*100)/2</f>
        <v>50</v>
      </c>
      <c r="S83" s="4">
        <f t="shared" ref="S83:T83" si="436">(0*100)/2</f>
        <v>0</v>
      </c>
      <c r="T83" s="4">
        <f t="shared" si="436"/>
        <v>0</v>
      </c>
      <c r="U83" s="4">
        <f>(1*100)/2</f>
        <v>50</v>
      </c>
      <c r="V83" s="4">
        <f>(0*100)/2</f>
        <v>0</v>
      </c>
      <c r="W83" s="4">
        <f>(1*100)/2</f>
        <v>50</v>
      </c>
      <c r="X83" s="4">
        <f t="shared" si="437"/>
        <v>100</v>
      </c>
      <c r="Y83" s="4">
        <f t="shared" ref="Y83:Z83" si="438">(1*100)/2</f>
        <v>50</v>
      </c>
      <c r="Z83" s="4">
        <f t="shared" si="438"/>
        <v>50</v>
      </c>
      <c r="AA83" s="4">
        <f t="shared" si="439"/>
        <v>0</v>
      </c>
      <c r="AB83" s="4">
        <f>(1*100)/2</f>
        <v>50</v>
      </c>
      <c r="AC83" s="4">
        <f t="shared" ref="AC83:AE83" si="440">(2*100)/2</f>
        <v>100</v>
      </c>
      <c r="AD83" s="4">
        <f t="shared" si="440"/>
        <v>100</v>
      </c>
      <c r="AE83" s="4">
        <f t="shared" si="440"/>
        <v>100</v>
      </c>
      <c r="AF83" s="4">
        <f t="shared" si="419"/>
        <v>50</v>
      </c>
    </row>
    <row r="84">
      <c r="A84" s="1" t="s">
        <v>15</v>
      </c>
      <c r="B84" s="4">
        <f>(1*100)/2</f>
        <v>50</v>
      </c>
      <c r="C84" s="4">
        <f t="shared" si="420"/>
        <v>0</v>
      </c>
      <c r="D84" s="4">
        <f t="shared" ref="D84:F84" si="441">(1*100)/2</f>
        <v>50</v>
      </c>
      <c r="E84" s="4">
        <f t="shared" si="441"/>
        <v>50</v>
      </c>
      <c r="F84" s="4">
        <f t="shared" si="441"/>
        <v>50</v>
      </c>
      <c r="G84" s="4">
        <f t="shared" ref="G84:I84" si="442">(0*100)/2</f>
        <v>0</v>
      </c>
      <c r="H84" s="4">
        <f t="shared" si="442"/>
        <v>0</v>
      </c>
      <c r="I84" s="4">
        <f t="shared" si="442"/>
        <v>0</v>
      </c>
      <c r="J84" s="4">
        <f t="shared" si="430"/>
        <v>100</v>
      </c>
      <c r="K84" s="4">
        <f t="shared" si="431"/>
        <v>0</v>
      </c>
      <c r="L84" s="4">
        <f t="shared" si="432"/>
        <v>50</v>
      </c>
      <c r="M84" s="4">
        <f t="shared" ref="M84:N84" si="443">(0*100)/2</f>
        <v>0</v>
      </c>
      <c r="N84" s="4">
        <f t="shared" si="443"/>
        <v>0</v>
      </c>
      <c r="O84" s="4">
        <f>(2*100)/2</f>
        <v>100</v>
      </c>
      <c r="P84" s="4">
        <f>(1*100)/2</f>
        <v>50</v>
      </c>
      <c r="Q84" s="4">
        <f t="shared" si="435"/>
        <v>0</v>
      </c>
      <c r="R84" s="4">
        <f t="shared" si="444"/>
        <v>50</v>
      </c>
      <c r="S84" s="4">
        <f t="shared" ref="S84:W84" si="445">(0*100)/2</f>
        <v>0</v>
      </c>
      <c r="T84" s="4">
        <f t="shared" si="445"/>
        <v>0</v>
      </c>
      <c r="U84" s="4">
        <f t="shared" si="445"/>
        <v>0</v>
      </c>
      <c r="V84" s="4">
        <f t="shared" si="445"/>
        <v>0</v>
      </c>
      <c r="W84" s="4">
        <f t="shared" si="445"/>
        <v>0</v>
      </c>
      <c r="X84" s="4">
        <f t="shared" ref="X84:Y84" si="446">(1*100)/2</f>
        <v>50</v>
      </c>
      <c r="Y84" s="4">
        <f t="shared" si="446"/>
        <v>50</v>
      </c>
      <c r="Z84" s="4">
        <f t="shared" ref="Z84:AB84" si="447">(0*100)/2</f>
        <v>0</v>
      </c>
      <c r="AA84" s="4">
        <f t="shared" si="447"/>
        <v>0</v>
      </c>
      <c r="AB84" s="4">
        <f t="shared" si="447"/>
        <v>0</v>
      </c>
      <c r="AC84" s="4">
        <f>(1*100)/2</f>
        <v>50</v>
      </c>
      <c r="AD84" s="4">
        <f>(2*100)/2</f>
        <v>100</v>
      </c>
      <c r="AE84" s="4">
        <f t="shared" ref="AE84:AF84" si="448">(1*100)/2</f>
        <v>50</v>
      </c>
      <c r="AF84" s="4">
        <f t="shared" si="448"/>
        <v>50</v>
      </c>
    </row>
    <row r="85">
      <c r="A85" s="1" t="s">
        <v>16</v>
      </c>
      <c r="B85" s="4">
        <f t="shared" ref="B85:AF85" si="449">(0*100)/2</f>
        <v>0</v>
      </c>
      <c r="C85" s="4">
        <f t="shared" si="449"/>
        <v>0</v>
      </c>
      <c r="D85" s="4">
        <f t="shared" si="449"/>
        <v>0</v>
      </c>
      <c r="E85" s="4">
        <f t="shared" si="449"/>
        <v>0</v>
      </c>
      <c r="F85" s="4">
        <f t="shared" si="449"/>
        <v>0</v>
      </c>
      <c r="G85" s="4">
        <f t="shared" si="449"/>
        <v>0</v>
      </c>
      <c r="H85" s="4">
        <f t="shared" si="449"/>
        <v>0</v>
      </c>
      <c r="I85" s="4">
        <f t="shared" si="449"/>
        <v>0</v>
      </c>
      <c r="J85" s="4">
        <f t="shared" si="449"/>
        <v>0</v>
      </c>
      <c r="K85" s="4">
        <f t="shared" si="449"/>
        <v>0</v>
      </c>
      <c r="L85" s="4">
        <f t="shared" si="449"/>
        <v>0</v>
      </c>
      <c r="M85" s="4">
        <f t="shared" si="449"/>
        <v>0</v>
      </c>
      <c r="N85" s="4">
        <f t="shared" si="449"/>
        <v>0</v>
      </c>
      <c r="O85" s="4">
        <f t="shared" si="449"/>
        <v>0</v>
      </c>
      <c r="P85" s="4">
        <f t="shared" si="449"/>
        <v>0</v>
      </c>
      <c r="Q85" s="4">
        <f t="shared" si="449"/>
        <v>0</v>
      </c>
      <c r="R85" s="4">
        <f t="shared" si="449"/>
        <v>0</v>
      </c>
      <c r="S85" s="4">
        <f t="shared" si="449"/>
        <v>0</v>
      </c>
      <c r="T85" s="4">
        <f t="shared" si="449"/>
        <v>0</v>
      </c>
      <c r="U85" s="4">
        <f t="shared" si="449"/>
        <v>0</v>
      </c>
      <c r="V85" s="4">
        <f t="shared" si="449"/>
        <v>0</v>
      </c>
      <c r="W85" s="4">
        <f t="shared" si="449"/>
        <v>0</v>
      </c>
      <c r="X85" s="4">
        <f t="shared" si="449"/>
        <v>0</v>
      </c>
      <c r="Y85" s="4">
        <f t="shared" si="449"/>
        <v>0</v>
      </c>
      <c r="Z85" s="4">
        <f t="shared" si="449"/>
        <v>0</v>
      </c>
      <c r="AA85" s="4">
        <f t="shared" si="449"/>
        <v>0</v>
      </c>
      <c r="AB85" s="4">
        <f t="shared" si="449"/>
        <v>0</v>
      </c>
      <c r="AC85" s="4">
        <f t="shared" si="449"/>
        <v>0</v>
      </c>
      <c r="AD85" s="4">
        <f t="shared" si="449"/>
        <v>0</v>
      </c>
      <c r="AE85" s="4">
        <f t="shared" si="449"/>
        <v>0</v>
      </c>
      <c r="AF85" s="4">
        <f t="shared" si="449"/>
        <v>0</v>
      </c>
    </row>
    <row r="86">
      <c r="A86" s="1" t="s">
        <v>17</v>
      </c>
      <c r="B86" s="4">
        <f t="shared" ref="B86:AF86" si="450">(0*100)/2</f>
        <v>0</v>
      </c>
      <c r="C86" s="4">
        <f t="shared" si="450"/>
        <v>0</v>
      </c>
      <c r="D86" s="4">
        <f t="shared" si="450"/>
        <v>0</v>
      </c>
      <c r="E86" s="4">
        <f t="shared" si="450"/>
        <v>0</v>
      </c>
      <c r="F86" s="4">
        <f t="shared" si="450"/>
        <v>0</v>
      </c>
      <c r="G86" s="4">
        <f t="shared" si="450"/>
        <v>0</v>
      </c>
      <c r="H86" s="4">
        <f t="shared" si="450"/>
        <v>0</v>
      </c>
      <c r="I86" s="4">
        <f t="shared" si="450"/>
        <v>0</v>
      </c>
      <c r="J86" s="4">
        <f t="shared" si="450"/>
        <v>0</v>
      </c>
      <c r="K86" s="4">
        <f t="shared" si="450"/>
        <v>0</v>
      </c>
      <c r="L86" s="4">
        <f t="shared" si="450"/>
        <v>0</v>
      </c>
      <c r="M86" s="4">
        <f t="shared" si="450"/>
        <v>0</v>
      </c>
      <c r="N86" s="4">
        <f t="shared" si="450"/>
        <v>0</v>
      </c>
      <c r="O86" s="4">
        <f t="shared" si="450"/>
        <v>0</v>
      </c>
      <c r="P86" s="4">
        <f t="shared" si="450"/>
        <v>0</v>
      </c>
      <c r="Q86" s="4">
        <f t="shared" si="450"/>
        <v>0</v>
      </c>
      <c r="R86" s="4">
        <f t="shared" si="450"/>
        <v>0</v>
      </c>
      <c r="S86" s="4">
        <f t="shared" si="450"/>
        <v>0</v>
      </c>
      <c r="T86" s="4">
        <f t="shared" si="450"/>
        <v>0</v>
      </c>
      <c r="U86" s="4">
        <f t="shared" si="450"/>
        <v>0</v>
      </c>
      <c r="V86" s="4">
        <f t="shared" si="450"/>
        <v>0</v>
      </c>
      <c r="W86" s="4">
        <f t="shared" si="450"/>
        <v>0</v>
      </c>
      <c r="X86" s="4">
        <f t="shared" si="450"/>
        <v>0</v>
      </c>
      <c r="Y86" s="4">
        <f t="shared" si="450"/>
        <v>0</v>
      </c>
      <c r="Z86" s="4">
        <f t="shared" si="450"/>
        <v>0</v>
      </c>
      <c r="AA86" s="4">
        <f t="shared" si="450"/>
        <v>0</v>
      </c>
      <c r="AB86" s="4">
        <f t="shared" si="450"/>
        <v>0</v>
      </c>
      <c r="AC86" s="4">
        <f t="shared" si="450"/>
        <v>0</v>
      </c>
      <c r="AD86" s="4">
        <f t="shared" si="450"/>
        <v>0</v>
      </c>
      <c r="AE86" s="4">
        <f t="shared" si="450"/>
        <v>0</v>
      </c>
      <c r="AF86" s="4">
        <f t="shared" si="450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51">(0*100)/2</f>
        <v>0</v>
      </c>
      <c r="C88" s="4">
        <f t="shared" si="451"/>
        <v>0</v>
      </c>
      <c r="D88" s="4">
        <f t="shared" si="451"/>
        <v>0</v>
      </c>
      <c r="E88" s="4">
        <f t="shared" si="451"/>
        <v>0</v>
      </c>
      <c r="F88" s="4">
        <f t="shared" si="451"/>
        <v>0</v>
      </c>
      <c r="G88" s="4">
        <f t="shared" si="451"/>
        <v>0</v>
      </c>
      <c r="H88" s="4">
        <f t="shared" si="451"/>
        <v>0</v>
      </c>
      <c r="I88" s="4">
        <f t="shared" si="451"/>
        <v>0</v>
      </c>
      <c r="J88" s="4">
        <f t="shared" si="451"/>
        <v>0</v>
      </c>
      <c r="K88" s="4">
        <f t="shared" si="451"/>
        <v>0</v>
      </c>
      <c r="L88" s="4">
        <f t="shared" si="451"/>
        <v>0</v>
      </c>
      <c r="M88" s="4">
        <f t="shared" si="451"/>
        <v>0</v>
      </c>
      <c r="N88" s="4">
        <f t="shared" si="451"/>
        <v>0</v>
      </c>
      <c r="O88" s="4">
        <f t="shared" si="451"/>
        <v>0</v>
      </c>
      <c r="P88" s="4">
        <f t="shared" si="451"/>
        <v>0</v>
      </c>
      <c r="Q88" s="4">
        <f t="shared" si="451"/>
        <v>0</v>
      </c>
      <c r="R88" s="4">
        <f t="shared" si="451"/>
        <v>0</v>
      </c>
      <c r="S88" s="4">
        <f t="shared" si="451"/>
        <v>0</v>
      </c>
      <c r="T88" s="4">
        <f t="shared" si="451"/>
        <v>0</v>
      </c>
      <c r="U88" s="4">
        <f t="shared" si="451"/>
        <v>0</v>
      </c>
      <c r="V88" s="4">
        <f t="shared" si="451"/>
        <v>0</v>
      </c>
      <c r="W88" s="4">
        <f t="shared" si="451"/>
        <v>0</v>
      </c>
      <c r="X88" s="4">
        <f t="shared" si="451"/>
        <v>0</v>
      </c>
      <c r="Y88" s="4">
        <f t="shared" si="451"/>
        <v>0</v>
      </c>
      <c r="Z88" s="4">
        <f t="shared" ref="Z88:AF88" si="452">(0*100)/3</f>
        <v>0</v>
      </c>
      <c r="AA88" s="4">
        <f t="shared" si="452"/>
        <v>0</v>
      </c>
      <c r="AB88" s="4">
        <f t="shared" si="452"/>
        <v>0</v>
      </c>
      <c r="AC88" s="4">
        <f t="shared" si="452"/>
        <v>0</v>
      </c>
      <c r="AD88" s="4">
        <f t="shared" si="452"/>
        <v>0</v>
      </c>
      <c r="AE88" s="4">
        <f t="shared" si="452"/>
        <v>0</v>
      </c>
      <c r="AF88" s="4">
        <f t="shared" si="452"/>
        <v>0</v>
      </c>
    </row>
    <row r="89">
      <c r="A89" s="1" t="s">
        <v>3</v>
      </c>
      <c r="B89" s="4">
        <f t="shared" ref="B89:B96" si="456">(0*100)/2</f>
        <v>0</v>
      </c>
      <c r="C89" s="4">
        <f t="shared" ref="C89:C96" si="457">(1*100)/2</f>
        <v>50</v>
      </c>
      <c r="D89" s="4">
        <f t="shared" ref="D89:F89" si="453">(0*100)/2</f>
        <v>0</v>
      </c>
      <c r="E89" s="4">
        <f t="shared" si="453"/>
        <v>0</v>
      </c>
      <c r="F89" s="4">
        <f t="shared" si="453"/>
        <v>0</v>
      </c>
      <c r="G89" s="4">
        <f>(1*100)/2</f>
        <v>50</v>
      </c>
      <c r="H89" s="4">
        <f t="shared" ref="H89:Y89" si="454">(0*100)/2</f>
        <v>0</v>
      </c>
      <c r="I89" s="4">
        <f t="shared" si="454"/>
        <v>0</v>
      </c>
      <c r="J89" s="4">
        <f t="shared" si="454"/>
        <v>0</v>
      </c>
      <c r="K89" s="4">
        <f t="shared" si="454"/>
        <v>0</v>
      </c>
      <c r="L89" s="4">
        <f t="shared" si="454"/>
        <v>0</v>
      </c>
      <c r="M89" s="4">
        <f t="shared" si="454"/>
        <v>0</v>
      </c>
      <c r="N89" s="4">
        <f t="shared" si="454"/>
        <v>0</v>
      </c>
      <c r="O89" s="4">
        <f t="shared" si="454"/>
        <v>0</v>
      </c>
      <c r="P89" s="4">
        <f t="shared" si="454"/>
        <v>0</v>
      </c>
      <c r="Q89" s="4">
        <f t="shared" si="454"/>
        <v>0</v>
      </c>
      <c r="R89" s="4">
        <f t="shared" si="454"/>
        <v>0</v>
      </c>
      <c r="S89" s="4">
        <f t="shared" si="454"/>
        <v>0</v>
      </c>
      <c r="T89" s="4">
        <f t="shared" si="454"/>
        <v>0</v>
      </c>
      <c r="U89" s="4">
        <f t="shared" si="454"/>
        <v>0</v>
      </c>
      <c r="V89" s="4">
        <f t="shared" si="454"/>
        <v>0</v>
      </c>
      <c r="W89" s="4">
        <f t="shared" si="454"/>
        <v>0</v>
      </c>
      <c r="X89" s="4">
        <f t="shared" si="454"/>
        <v>0</v>
      </c>
      <c r="Y89" s="4">
        <f t="shared" si="454"/>
        <v>0</v>
      </c>
      <c r="Z89" s="4">
        <f>(1*100)/2</f>
        <v>50</v>
      </c>
      <c r="AA89" s="4">
        <f t="shared" ref="AA89:AA90" si="463">(0*100)/2</f>
        <v>0</v>
      </c>
      <c r="AB89" s="4">
        <f t="shared" ref="AB89:AF89" si="455">(0*100)/3</f>
        <v>0</v>
      </c>
      <c r="AC89" s="4">
        <f t="shared" si="455"/>
        <v>0</v>
      </c>
      <c r="AD89" s="4">
        <f t="shared" si="455"/>
        <v>0</v>
      </c>
      <c r="AE89" s="4">
        <f t="shared" si="455"/>
        <v>0</v>
      </c>
      <c r="AF89" s="4">
        <f t="shared" si="455"/>
        <v>0</v>
      </c>
    </row>
    <row r="90">
      <c r="A90" s="1" t="s">
        <v>4</v>
      </c>
      <c r="B90" s="4">
        <f t="shared" si="456"/>
        <v>0</v>
      </c>
      <c r="C90" s="4">
        <f t="shared" si="457"/>
        <v>50</v>
      </c>
      <c r="D90" s="4">
        <f t="shared" ref="D90:E90" si="458">(1*100)/2</f>
        <v>50</v>
      </c>
      <c r="E90" s="4">
        <f t="shared" si="458"/>
        <v>50</v>
      </c>
      <c r="F90" s="4">
        <f t="shared" ref="F90:G90" si="459">(2*100)/2</f>
        <v>100</v>
      </c>
      <c r="G90" s="4">
        <f t="shared" si="459"/>
        <v>100</v>
      </c>
      <c r="H90" s="4">
        <f t="shared" ref="H90:H91" si="467">(0*100)/2</f>
        <v>0</v>
      </c>
      <c r="I90" s="4">
        <f t="shared" ref="I90:I91" si="468">(1*100)/2</f>
        <v>50</v>
      </c>
      <c r="J90" s="4">
        <f t="shared" ref="J90:K90" si="460">(0*100)/2</f>
        <v>0</v>
      </c>
      <c r="K90" s="4">
        <f t="shared" si="460"/>
        <v>0</v>
      </c>
      <c r="L90" s="4">
        <f t="shared" ref="L90:L97" si="470">(1*100)/2</f>
        <v>50</v>
      </c>
      <c r="M90" s="4">
        <f t="shared" ref="M90:M101" si="471">(2*100)/2</f>
        <v>100</v>
      </c>
      <c r="N90" s="4">
        <f t="shared" ref="N90:S90" si="461">(0*100)/2</f>
        <v>0</v>
      </c>
      <c r="O90" s="4">
        <f t="shared" si="461"/>
        <v>0</v>
      </c>
      <c r="P90" s="4">
        <f t="shared" si="461"/>
        <v>0</v>
      </c>
      <c r="Q90" s="4">
        <f t="shared" si="461"/>
        <v>0</v>
      </c>
      <c r="R90" s="4">
        <f t="shared" si="461"/>
        <v>0</v>
      </c>
      <c r="S90" s="4">
        <f t="shared" si="461"/>
        <v>0</v>
      </c>
      <c r="T90" s="4">
        <f t="shared" ref="T90:T91" si="473">(1*100)/2</f>
        <v>50</v>
      </c>
      <c r="U90" s="4">
        <f t="shared" ref="U90:X90" si="462">(0*100)/2</f>
        <v>0</v>
      </c>
      <c r="V90" s="4">
        <f t="shared" si="462"/>
        <v>0</v>
      </c>
      <c r="W90" s="4">
        <f t="shared" si="462"/>
        <v>0</v>
      </c>
      <c r="X90" s="4">
        <f t="shared" si="462"/>
        <v>0</v>
      </c>
      <c r="Y90" s="4">
        <f t="shared" ref="Y90:Y91" si="475">(1*100)/2</f>
        <v>50</v>
      </c>
      <c r="Z90" s="4">
        <f t="shared" ref="Z90:Z91" si="476">(2*100)/2</f>
        <v>100</v>
      </c>
      <c r="AA90" s="4">
        <f t="shared" si="463"/>
        <v>0</v>
      </c>
      <c r="AB90" s="4">
        <f>(0*100)/3</f>
        <v>0</v>
      </c>
      <c r="AC90" s="4">
        <f t="shared" ref="AC90:AD90" si="464">(0*100)/2</f>
        <v>0</v>
      </c>
      <c r="AD90" s="4">
        <f t="shared" si="464"/>
        <v>0</v>
      </c>
      <c r="AE90" s="4">
        <f>(0*100)/3</f>
        <v>0</v>
      </c>
      <c r="AF90" s="4">
        <f>(0*100)/2</f>
        <v>0</v>
      </c>
    </row>
    <row r="91">
      <c r="A91" s="1" t="s">
        <v>5</v>
      </c>
      <c r="B91" s="4">
        <f t="shared" si="456"/>
        <v>0</v>
      </c>
      <c r="C91" s="4">
        <f t="shared" si="457"/>
        <v>50</v>
      </c>
      <c r="D91" s="4">
        <f t="shared" ref="D91:E91" si="465">(1*100)/2</f>
        <v>50</v>
      </c>
      <c r="E91" s="4">
        <f t="shared" si="465"/>
        <v>50</v>
      </c>
      <c r="F91" s="4">
        <f t="shared" ref="F91:G91" si="466">(2*100)/2</f>
        <v>100</v>
      </c>
      <c r="G91" s="4">
        <f t="shared" si="466"/>
        <v>100</v>
      </c>
      <c r="H91" s="4">
        <f t="shared" si="467"/>
        <v>0</v>
      </c>
      <c r="I91" s="4">
        <f t="shared" si="468"/>
        <v>50</v>
      </c>
      <c r="J91" s="4">
        <f t="shared" ref="J91:K91" si="469">(0*100)/2</f>
        <v>0</v>
      </c>
      <c r="K91" s="4">
        <f t="shared" si="469"/>
        <v>0</v>
      </c>
      <c r="L91" s="4">
        <f t="shared" si="470"/>
        <v>50</v>
      </c>
      <c r="M91" s="4">
        <f t="shared" si="471"/>
        <v>100</v>
      </c>
      <c r="N91" s="4">
        <f t="shared" ref="N91:Q91" si="472">(0*100)/2</f>
        <v>0</v>
      </c>
      <c r="O91" s="4">
        <f t="shared" si="472"/>
        <v>0</v>
      </c>
      <c r="P91" s="4">
        <f t="shared" si="472"/>
        <v>0</v>
      </c>
      <c r="Q91" s="4">
        <f t="shared" si="472"/>
        <v>0</v>
      </c>
      <c r="R91" s="4">
        <f>(1*100)/2</f>
        <v>50</v>
      </c>
      <c r="S91" s="4">
        <f>(0*100)/2</f>
        <v>0</v>
      </c>
      <c r="T91" s="4">
        <f t="shared" si="473"/>
        <v>50</v>
      </c>
      <c r="U91" s="4">
        <f t="shared" ref="U91:U101" si="484">(0*100)/2</f>
        <v>0</v>
      </c>
      <c r="V91" s="4">
        <f t="shared" ref="V91:V95" si="485">(1*100)/2</f>
        <v>50</v>
      </c>
      <c r="W91" s="4">
        <f t="shared" ref="W91:X91" si="474">(0*100)/2</f>
        <v>0</v>
      </c>
      <c r="X91" s="4">
        <f t="shared" si="474"/>
        <v>0</v>
      </c>
      <c r="Y91" s="4">
        <f t="shared" si="475"/>
        <v>50</v>
      </c>
      <c r="Z91" s="4">
        <f t="shared" si="476"/>
        <v>100</v>
      </c>
      <c r="AA91" s="4">
        <f>(2*100)/2</f>
        <v>100</v>
      </c>
      <c r="AB91" s="4">
        <f t="shared" ref="AB91:AB92" si="488">(1*100)/3</f>
        <v>33.33333333</v>
      </c>
      <c r="AC91" s="4">
        <f t="shared" ref="AC91:AF91" si="477">(0*100)/2</f>
        <v>0</v>
      </c>
      <c r="AD91" s="4">
        <f t="shared" si="477"/>
        <v>0</v>
      </c>
      <c r="AE91" s="4">
        <f t="shared" si="477"/>
        <v>0</v>
      </c>
      <c r="AF91" s="4">
        <f t="shared" si="477"/>
        <v>0</v>
      </c>
    </row>
    <row r="92">
      <c r="A92" s="1" t="s">
        <v>6</v>
      </c>
      <c r="B92" s="4">
        <f t="shared" si="456"/>
        <v>0</v>
      </c>
      <c r="C92" s="4">
        <f t="shared" si="457"/>
        <v>50</v>
      </c>
      <c r="D92" s="4">
        <f t="shared" ref="D92:E92" si="478">(1*100)/2</f>
        <v>50</v>
      </c>
      <c r="E92" s="4">
        <f t="shared" si="478"/>
        <v>50</v>
      </c>
      <c r="F92" s="4">
        <f t="shared" ref="F92:G92" si="479">(2*100)/2</f>
        <v>100</v>
      </c>
      <c r="G92" s="4">
        <f t="shared" si="479"/>
        <v>100</v>
      </c>
      <c r="H92" s="4">
        <f t="shared" ref="H92:I92" si="480">(1*100)/2</f>
        <v>50</v>
      </c>
      <c r="I92" s="4">
        <f t="shared" si="480"/>
        <v>50</v>
      </c>
      <c r="J92" s="4">
        <f t="shared" ref="J92:K92" si="481">(0*100)/2</f>
        <v>0</v>
      </c>
      <c r="K92" s="4">
        <f t="shared" si="481"/>
        <v>0</v>
      </c>
      <c r="L92" s="4">
        <f t="shared" si="470"/>
        <v>50</v>
      </c>
      <c r="M92" s="4">
        <f t="shared" si="471"/>
        <v>100</v>
      </c>
      <c r="N92" s="4">
        <f t="shared" ref="N92:Q92" si="482">(0*100)/2</f>
        <v>0</v>
      </c>
      <c r="O92" s="4">
        <f t="shared" si="482"/>
        <v>0</v>
      </c>
      <c r="P92" s="4">
        <f t="shared" si="482"/>
        <v>0</v>
      </c>
      <c r="Q92" s="4">
        <f t="shared" si="482"/>
        <v>0</v>
      </c>
      <c r="R92" s="4">
        <f t="shared" ref="R92:R93" si="493">(2*100)/2</f>
        <v>100</v>
      </c>
      <c r="S92" s="4">
        <f t="shared" ref="S92:T92" si="483">(1*100)/2</f>
        <v>50</v>
      </c>
      <c r="T92" s="4">
        <f t="shared" si="483"/>
        <v>50</v>
      </c>
      <c r="U92" s="4">
        <f t="shared" si="484"/>
        <v>0</v>
      </c>
      <c r="V92" s="4">
        <f t="shared" si="485"/>
        <v>50</v>
      </c>
      <c r="W92" s="4">
        <f t="shared" ref="W92:X92" si="486">(0*100)/2</f>
        <v>0</v>
      </c>
      <c r="X92" s="4">
        <f t="shared" si="486"/>
        <v>0</v>
      </c>
      <c r="Y92" s="4">
        <f t="shared" ref="Y92:AA92" si="487">(2*100)/2</f>
        <v>100</v>
      </c>
      <c r="Z92" s="4">
        <f t="shared" si="487"/>
        <v>100</v>
      </c>
      <c r="AA92" s="4">
        <f t="shared" si="487"/>
        <v>100</v>
      </c>
      <c r="AB92" s="4">
        <f t="shared" si="488"/>
        <v>33.33333333</v>
      </c>
      <c r="AC92" s="4">
        <f t="shared" ref="AC92:AF92" si="489">(0*100)/2</f>
        <v>0</v>
      </c>
      <c r="AD92" s="4">
        <f t="shared" si="489"/>
        <v>0</v>
      </c>
      <c r="AE92" s="4">
        <f t="shared" si="489"/>
        <v>0</v>
      </c>
      <c r="AF92" s="4">
        <f t="shared" si="489"/>
        <v>0</v>
      </c>
    </row>
    <row r="93">
      <c r="A93" s="1" t="s">
        <v>7</v>
      </c>
      <c r="B93" s="4">
        <f t="shared" si="456"/>
        <v>0</v>
      </c>
      <c r="C93" s="4">
        <f t="shared" si="457"/>
        <v>50</v>
      </c>
      <c r="D93" s="4">
        <f t="shared" ref="D93:D97" si="498">(0*100)/2</f>
        <v>0</v>
      </c>
      <c r="E93" s="4">
        <f t="shared" ref="E93:G93" si="490">(2*100)/2</f>
        <v>100</v>
      </c>
      <c r="F93" s="4">
        <f t="shared" si="490"/>
        <v>100</v>
      </c>
      <c r="G93" s="4">
        <f t="shared" si="490"/>
        <v>100</v>
      </c>
      <c r="H93" s="4">
        <f t="shared" ref="H93:H99" si="500">(0*100)/2</f>
        <v>0</v>
      </c>
      <c r="I93" s="4">
        <f t="shared" ref="I93:I95" si="501">(1*100)/2</f>
        <v>50</v>
      </c>
      <c r="J93" s="4">
        <f t="shared" ref="J93:K93" si="491">(0*100)/2</f>
        <v>0</v>
      </c>
      <c r="K93" s="4">
        <f t="shared" si="491"/>
        <v>0</v>
      </c>
      <c r="L93" s="4">
        <f t="shared" si="470"/>
        <v>50</v>
      </c>
      <c r="M93" s="4">
        <f t="shared" si="471"/>
        <v>100</v>
      </c>
      <c r="N93" s="4">
        <f t="shared" ref="N93:N98" si="503">(1*100)/2</f>
        <v>50</v>
      </c>
      <c r="O93" s="4">
        <f t="shared" ref="O93:Q93" si="492">(0*100)/2</f>
        <v>0</v>
      </c>
      <c r="P93" s="4">
        <f t="shared" si="492"/>
        <v>0</v>
      </c>
      <c r="Q93" s="4">
        <f t="shared" si="492"/>
        <v>0</v>
      </c>
      <c r="R93" s="4">
        <f t="shared" si="493"/>
        <v>100</v>
      </c>
      <c r="S93" s="4">
        <f t="shared" ref="S93:T93" si="494">(1*100)/2</f>
        <v>50</v>
      </c>
      <c r="T93" s="4">
        <f t="shared" si="494"/>
        <v>50</v>
      </c>
      <c r="U93" s="4">
        <f t="shared" si="484"/>
        <v>0</v>
      </c>
      <c r="V93" s="4">
        <f t="shared" si="485"/>
        <v>50</v>
      </c>
      <c r="W93" s="4">
        <f t="shared" ref="W93:X93" si="495">(0*100)/2</f>
        <v>0</v>
      </c>
      <c r="X93" s="4">
        <f t="shared" si="495"/>
        <v>0</v>
      </c>
      <c r="Y93" s="4">
        <f t="shared" ref="Y93:Z93" si="496">(2*100)/2</f>
        <v>100</v>
      </c>
      <c r="Z93" s="4">
        <f t="shared" si="496"/>
        <v>100</v>
      </c>
      <c r="AA93" s="4">
        <f t="shared" ref="AA93:AA95" si="508">(1*100)/2</f>
        <v>50</v>
      </c>
      <c r="AB93" s="4">
        <f t="shared" ref="AB93:AB95" si="509">(2*100)/3</f>
        <v>66.66666667</v>
      </c>
      <c r="AC93" s="4">
        <f t="shared" ref="AC93:AF93" si="497">(0*100)/2</f>
        <v>0</v>
      </c>
      <c r="AD93" s="4">
        <f t="shared" si="497"/>
        <v>0</v>
      </c>
      <c r="AE93" s="4">
        <f t="shared" si="497"/>
        <v>0</v>
      </c>
      <c r="AF93" s="4">
        <f t="shared" si="497"/>
        <v>0</v>
      </c>
    </row>
    <row r="94">
      <c r="A94" s="1" t="s">
        <v>8</v>
      </c>
      <c r="B94" s="4">
        <f t="shared" si="456"/>
        <v>0</v>
      </c>
      <c r="C94" s="4">
        <f t="shared" si="457"/>
        <v>50</v>
      </c>
      <c r="D94" s="4">
        <f t="shared" si="498"/>
        <v>0</v>
      </c>
      <c r="E94" s="4">
        <f t="shared" ref="E94:G94" si="499">(2*100)/2</f>
        <v>100</v>
      </c>
      <c r="F94" s="4">
        <f t="shared" si="499"/>
        <v>100</v>
      </c>
      <c r="G94" s="4">
        <f t="shared" si="499"/>
        <v>100</v>
      </c>
      <c r="H94" s="4">
        <f t="shared" si="500"/>
        <v>0</v>
      </c>
      <c r="I94" s="4">
        <f t="shared" si="501"/>
        <v>50</v>
      </c>
      <c r="J94" s="4">
        <f t="shared" ref="J94:K94" si="502">(0*100)/2</f>
        <v>0</v>
      </c>
      <c r="K94" s="4">
        <f t="shared" si="502"/>
        <v>0</v>
      </c>
      <c r="L94" s="4">
        <f t="shared" si="470"/>
        <v>50</v>
      </c>
      <c r="M94" s="4">
        <f t="shared" si="471"/>
        <v>100</v>
      </c>
      <c r="N94" s="4">
        <f t="shared" si="503"/>
        <v>50</v>
      </c>
      <c r="O94" s="4">
        <f>(1*100)/2</f>
        <v>50</v>
      </c>
      <c r="P94" s="4">
        <f t="shared" ref="P94:Q94" si="504">(0*100)/2</f>
        <v>0</v>
      </c>
      <c r="Q94" s="4">
        <f t="shared" si="504"/>
        <v>0</v>
      </c>
      <c r="R94" s="4">
        <f>(1*100)/2</f>
        <v>50</v>
      </c>
      <c r="S94" s="4">
        <f t="shared" ref="S94:T94" si="505">(2*100)/2</f>
        <v>100</v>
      </c>
      <c r="T94" s="4">
        <f t="shared" si="505"/>
        <v>100</v>
      </c>
      <c r="U94" s="4">
        <f t="shared" si="484"/>
        <v>0</v>
      </c>
      <c r="V94" s="4">
        <f t="shared" si="485"/>
        <v>50</v>
      </c>
      <c r="W94" s="4">
        <f t="shared" ref="W94:X94" si="506">(0*100)/2</f>
        <v>0</v>
      </c>
      <c r="X94" s="4">
        <f t="shared" si="506"/>
        <v>0</v>
      </c>
      <c r="Y94" s="4">
        <f t="shared" ref="Y94:Z94" si="507">(2*100)/2</f>
        <v>100</v>
      </c>
      <c r="Z94" s="4">
        <f t="shared" si="507"/>
        <v>100</v>
      </c>
      <c r="AA94" s="4">
        <f t="shared" si="508"/>
        <v>50</v>
      </c>
      <c r="AB94" s="4">
        <f t="shared" si="509"/>
        <v>66.66666667</v>
      </c>
      <c r="AC94" s="4">
        <f t="shared" ref="AC94:AF94" si="510">(0*100)/2</f>
        <v>0</v>
      </c>
      <c r="AD94" s="4">
        <f t="shared" si="510"/>
        <v>0</v>
      </c>
      <c r="AE94" s="4">
        <f t="shared" si="510"/>
        <v>0</v>
      </c>
      <c r="AF94" s="4">
        <f t="shared" si="510"/>
        <v>0</v>
      </c>
    </row>
    <row r="95">
      <c r="A95" s="1" t="s">
        <v>9</v>
      </c>
      <c r="B95" s="4">
        <f t="shared" si="456"/>
        <v>0</v>
      </c>
      <c r="C95" s="4">
        <f t="shared" si="457"/>
        <v>50</v>
      </c>
      <c r="D95" s="4">
        <f t="shared" si="498"/>
        <v>0</v>
      </c>
      <c r="E95" s="4">
        <f t="shared" ref="E95:E96" si="518">(1*100)/2</f>
        <v>50</v>
      </c>
      <c r="F95" s="4">
        <f t="shared" ref="F95:G95" si="511">(2*100)/2</f>
        <v>100</v>
      </c>
      <c r="G95" s="4">
        <f t="shared" si="511"/>
        <v>100</v>
      </c>
      <c r="H95" s="4">
        <f t="shared" si="500"/>
        <v>0</v>
      </c>
      <c r="I95" s="4">
        <f t="shared" si="501"/>
        <v>50</v>
      </c>
      <c r="J95" s="4">
        <f t="shared" ref="J95:K95" si="512">(0*100)/2</f>
        <v>0</v>
      </c>
      <c r="K95" s="4">
        <f t="shared" si="512"/>
        <v>0</v>
      </c>
      <c r="L95" s="4">
        <f t="shared" si="470"/>
        <v>50</v>
      </c>
      <c r="M95" s="4">
        <f t="shared" si="471"/>
        <v>100</v>
      </c>
      <c r="N95" s="4">
        <f t="shared" si="503"/>
        <v>50</v>
      </c>
      <c r="O95" s="4">
        <f t="shared" ref="O95:O100" si="521">(2*100)/2</f>
        <v>100</v>
      </c>
      <c r="P95" s="4">
        <f t="shared" ref="P95:Q95" si="513">(0*100)/2</f>
        <v>0</v>
      </c>
      <c r="Q95" s="4">
        <f t="shared" si="513"/>
        <v>0</v>
      </c>
      <c r="R95" s="4">
        <f t="shared" ref="R95:T95" si="514">(2*100)/2</f>
        <v>100</v>
      </c>
      <c r="S95" s="4">
        <f t="shared" si="514"/>
        <v>100</v>
      </c>
      <c r="T95" s="4">
        <f t="shared" si="514"/>
        <v>100</v>
      </c>
      <c r="U95" s="4">
        <f t="shared" si="484"/>
        <v>0</v>
      </c>
      <c r="V95" s="4">
        <f t="shared" si="485"/>
        <v>50</v>
      </c>
      <c r="W95" s="4">
        <f t="shared" ref="W95:X95" si="515">(0*100)/2</f>
        <v>0</v>
      </c>
      <c r="X95" s="4">
        <f t="shared" si="515"/>
        <v>0</v>
      </c>
      <c r="Y95" s="4">
        <f t="shared" ref="Y95:Z95" si="516">(2*100)/2</f>
        <v>100</v>
      </c>
      <c r="Z95" s="4">
        <f t="shared" si="516"/>
        <v>100</v>
      </c>
      <c r="AA95" s="4">
        <f t="shared" si="508"/>
        <v>50</v>
      </c>
      <c r="AB95" s="4">
        <f t="shared" si="509"/>
        <v>66.66666667</v>
      </c>
      <c r="AC95" s="4">
        <f t="shared" ref="AC95:AF95" si="517">(0*100)/2</f>
        <v>0</v>
      </c>
      <c r="AD95" s="4">
        <f t="shared" si="517"/>
        <v>0</v>
      </c>
      <c r="AE95" s="4">
        <f t="shared" si="517"/>
        <v>0</v>
      </c>
      <c r="AF95" s="4">
        <f t="shared" si="517"/>
        <v>0</v>
      </c>
    </row>
    <row r="96">
      <c r="A96" s="1" t="s">
        <v>10</v>
      </c>
      <c r="B96" s="4">
        <f t="shared" si="456"/>
        <v>0</v>
      </c>
      <c r="C96" s="4">
        <f t="shared" si="457"/>
        <v>50</v>
      </c>
      <c r="D96" s="4">
        <f t="shared" si="498"/>
        <v>0</v>
      </c>
      <c r="E96" s="4">
        <f t="shared" si="518"/>
        <v>50</v>
      </c>
      <c r="F96" s="4">
        <f t="shared" ref="F96:G96" si="519">(2*100)/2</f>
        <v>100</v>
      </c>
      <c r="G96" s="4">
        <f t="shared" si="519"/>
        <v>100</v>
      </c>
      <c r="H96" s="4">
        <f t="shared" si="500"/>
        <v>0</v>
      </c>
      <c r="I96" s="4">
        <f>(2*100)/2</f>
        <v>100</v>
      </c>
      <c r="J96" s="4">
        <f t="shared" ref="J96:K96" si="520">(0*100)/2</f>
        <v>0</v>
      </c>
      <c r="K96" s="4">
        <f t="shared" si="520"/>
        <v>0</v>
      </c>
      <c r="L96" s="4">
        <f t="shared" si="470"/>
        <v>50</v>
      </c>
      <c r="M96" s="4">
        <f t="shared" si="471"/>
        <v>100</v>
      </c>
      <c r="N96" s="4">
        <f t="shared" si="503"/>
        <v>50</v>
      </c>
      <c r="O96" s="4">
        <f t="shared" si="521"/>
        <v>100</v>
      </c>
      <c r="P96" s="4">
        <f t="shared" ref="P96:Q96" si="522">(0*100)/2</f>
        <v>0</v>
      </c>
      <c r="Q96" s="4">
        <f t="shared" si="522"/>
        <v>0</v>
      </c>
      <c r="R96" s="4">
        <f t="shared" ref="R96:R97" si="531">(2*100)/2</f>
        <v>100</v>
      </c>
      <c r="S96" s="4">
        <f t="shared" ref="S96:T96" si="523">(1*100)/2</f>
        <v>50</v>
      </c>
      <c r="T96" s="4">
        <f t="shared" si="523"/>
        <v>50</v>
      </c>
      <c r="U96" s="4">
        <f t="shared" si="484"/>
        <v>0</v>
      </c>
      <c r="V96" s="4">
        <f t="shared" ref="V96:X96" si="524">(0*100)/2</f>
        <v>0</v>
      </c>
      <c r="W96" s="4">
        <f t="shared" si="524"/>
        <v>0</v>
      </c>
      <c r="X96" s="4">
        <f t="shared" si="524"/>
        <v>0</v>
      </c>
      <c r="Y96" s="4">
        <f t="shared" ref="Y96:Y101" si="534">(2*100)/2</f>
        <v>100</v>
      </c>
      <c r="Z96" s="4">
        <f t="shared" ref="Z96:AA96" si="525">(1*100)/2</f>
        <v>50</v>
      </c>
      <c r="AA96" s="4">
        <f t="shared" si="525"/>
        <v>50</v>
      </c>
      <c r="AB96" s="4">
        <f t="shared" ref="AB96:AB97" si="535">(1*100)/3</f>
        <v>33.33333333</v>
      </c>
      <c r="AC96" s="4">
        <f t="shared" ref="AC96:AF96" si="526">(0*100)/2</f>
        <v>0</v>
      </c>
      <c r="AD96" s="4">
        <f t="shared" si="526"/>
        <v>0</v>
      </c>
      <c r="AE96" s="4">
        <f t="shared" si="526"/>
        <v>0</v>
      </c>
      <c r="AF96" s="4">
        <f t="shared" si="526"/>
        <v>0</v>
      </c>
    </row>
    <row r="97">
      <c r="A97" s="1" t="s">
        <v>11</v>
      </c>
      <c r="B97" s="4">
        <f t="shared" ref="B97:C97" si="527">(1*100)/2</f>
        <v>50</v>
      </c>
      <c r="C97" s="4">
        <f t="shared" si="527"/>
        <v>50</v>
      </c>
      <c r="D97" s="4">
        <f t="shared" si="498"/>
        <v>0</v>
      </c>
      <c r="E97" s="4">
        <f t="shared" ref="E97:G97" si="528">(2*100)/2</f>
        <v>100</v>
      </c>
      <c r="F97" s="4">
        <f t="shared" si="528"/>
        <v>100</v>
      </c>
      <c r="G97" s="4">
        <f t="shared" si="528"/>
        <v>100</v>
      </c>
      <c r="H97" s="4">
        <f t="shared" si="500"/>
        <v>0</v>
      </c>
      <c r="I97" s="4">
        <f t="shared" ref="I97:I99" si="539">(1*100)/2</f>
        <v>50</v>
      </c>
      <c r="J97" s="4">
        <f t="shared" ref="J97:K97" si="529">(0*100)/2</f>
        <v>0</v>
      </c>
      <c r="K97" s="4">
        <f t="shared" si="529"/>
        <v>0</v>
      </c>
      <c r="L97" s="4">
        <f t="shared" si="470"/>
        <v>50</v>
      </c>
      <c r="M97" s="4">
        <f t="shared" si="471"/>
        <v>100</v>
      </c>
      <c r="N97" s="4">
        <f t="shared" si="503"/>
        <v>50</v>
      </c>
      <c r="O97" s="4">
        <f t="shared" si="521"/>
        <v>100</v>
      </c>
      <c r="P97" s="4">
        <f t="shared" ref="P97:Q97" si="530">(0*100)/2</f>
        <v>0</v>
      </c>
      <c r="Q97" s="4">
        <f t="shared" si="530"/>
        <v>0</v>
      </c>
      <c r="R97" s="4">
        <f t="shared" si="531"/>
        <v>100</v>
      </c>
      <c r="S97" s="4">
        <f t="shared" ref="S97:T97" si="532">(1*100)/2</f>
        <v>50</v>
      </c>
      <c r="T97" s="4">
        <f t="shared" si="532"/>
        <v>50</v>
      </c>
      <c r="U97" s="4">
        <f t="shared" si="484"/>
        <v>0</v>
      </c>
      <c r="V97" s="4">
        <f t="shared" ref="V97:X97" si="533">(0*100)/2</f>
        <v>0</v>
      </c>
      <c r="W97" s="4">
        <f t="shared" si="533"/>
        <v>0</v>
      </c>
      <c r="X97" s="4">
        <f t="shared" si="533"/>
        <v>0</v>
      </c>
      <c r="Y97" s="4">
        <f t="shared" si="534"/>
        <v>100</v>
      </c>
      <c r="Z97" s="4">
        <f t="shared" ref="Z97:Z101" si="544">(1*100)/2</f>
        <v>50</v>
      </c>
      <c r="AA97" s="4">
        <f t="shared" ref="AA97:AA101" si="545">(0*100)/2</f>
        <v>0</v>
      </c>
      <c r="AB97" s="4">
        <f t="shared" si="535"/>
        <v>33.33333333</v>
      </c>
      <c r="AC97" s="4">
        <f t="shared" ref="AC97:AF97" si="536">(0*100)/2</f>
        <v>0</v>
      </c>
      <c r="AD97" s="4">
        <f t="shared" si="536"/>
        <v>0</v>
      </c>
      <c r="AE97" s="4">
        <f t="shared" si="536"/>
        <v>0</v>
      </c>
      <c r="AF97" s="4">
        <f t="shared" si="536"/>
        <v>0</v>
      </c>
    </row>
    <row r="98">
      <c r="A98" s="1" t="s">
        <v>12</v>
      </c>
      <c r="B98" s="4">
        <f t="shared" ref="B98:B99" si="547">(1*100)/2</f>
        <v>50</v>
      </c>
      <c r="C98" s="4">
        <f t="shared" ref="C98:D98" si="537">(0*100)/2</f>
        <v>0</v>
      </c>
      <c r="D98" s="4">
        <f t="shared" si="537"/>
        <v>0</v>
      </c>
      <c r="E98" s="4">
        <f t="shared" ref="E98:G98" si="538">(2*100)/2</f>
        <v>100</v>
      </c>
      <c r="F98" s="4">
        <f t="shared" si="538"/>
        <v>100</v>
      </c>
      <c r="G98" s="4">
        <f t="shared" si="538"/>
        <v>100</v>
      </c>
      <c r="H98" s="4">
        <f t="shared" si="500"/>
        <v>0</v>
      </c>
      <c r="I98" s="4">
        <f t="shared" si="539"/>
        <v>50</v>
      </c>
      <c r="J98" s="4">
        <f t="shared" ref="J98:L98" si="540">(0*100)/2</f>
        <v>0</v>
      </c>
      <c r="K98" s="4">
        <f t="shared" si="540"/>
        <v>0</v>
      </c>
      <c r="L98" s="4">
        <f t="shared" si="540"/>
        <v>0</v>
      </c>
      <c r="M98" s="4">
        <f t="shared" si="471"/>
        <v>100</v>
      </c>
      <c r="N98" s="4">
        <f t="shared" si="503"/>
        <v>50</v>
      </c>
      <c r="O98" s="4">
        <f t="shared" si="521"/>
        <v>100</v>
      </c>
      <c r="P98" s="4">
        <f t="shared" ref="P98:Q98" si="541">(0*100)/2</f>
        <v>0</v>
      </c>
      <c r="Q98" s="4">
        <f t="shared" si="541"/>
        <v>0</v>
      </c>
      <c r="R98" s="4">
        <f t="shared" ref="R98:T98" si="542">(1*100)/2</f>
        <v>50</v>
      </c>
      <c r="S98" s="4">
        <f t="shared" si="542"/>
        <v>50</v>
      </c>
      <c r="T98" s="4">
        <f t="shared" si="542"/>
        <v>50</v>
      </c>
      <c r="U98" s="4">
        <f t="shared" si="484"/>
        <v>0</v>
      </c>
      <c r="V98" s="4">
        <f t="shared" ref="V98:X98" si="543">(0*100)/2</f>
        <v>0</v>
      </c>
      <c r="W98" s="4">
        <f t="shared" si="543"/>
        <v>0</v>
      </c>
      <c r="X98" s="4">
        <f t="shared" si="543"/>
        <v>0</v>
      </c>
      <c r="Y98" s="4">
        <f t="shared" si="534"/>
        <v>100</v>
      </c>
      <c r="Z98" s="4">
        <f t="shared" si="544"/>
        <v>50</v>
      </c>
      <c r="AA98" s="4">
        <f t="shared" si="545"/>
        <v>0</v>
      </c>
      <c r="AB98" s="4">
        <f t="shared" ref="AB98:AB100" si="553">(2*100)/3</f>
        <v>66.66666667</v>
      </c>
      <c r="AC98" s="4">
        <f t="shared" ref="AC98:AF98" si="546">(0*100)/2</f>
        <v>0</v>
      </c>
      <c r="AD98" s="4">
        <f t="shared" si="546"/>
        <v>0</v>
      </c>
      <c r="AE98" s="4">
        <f t="shared" si="546"/>
        <v>0</v>
      </c>
      <c r="AF98" s="4">
        <f t="shared" si="546"/>
        <v>0</v>
      </c>
    </row>
    <row r="99">
      <c r="A99" s="1" t="s">
        <v>13</v>
      </c>
      <c r="B99" s="4">
        <f t="shared" si="547"/>
        <v>50</v>
      </c>
      <c r="C99" s="4">
        <f t="shared" ref="C99:D99" si="548">(0*100)/2</f>
        <v>0</v>
      </c>
      <c r="D99" s="4">
        <f t="shared" si="548"/>
        <v>0</v>
      </c>
      <c r="E99" s="4">
        <f t="shared" ref="E99:E101" si="556">(1*100)/2</f>
        <v>50</v>
      </c>
      <c r="F99" s="4">
        <f t="shared" ref="F99:G99" si="549">(2*100)/2</f>
        <v>100</v>
      </c>
      <c r="G99" s="4">
        <f t="shared" si="549"/>
        <v>100</v>
      </c>
      <c r="H99" s="4">
        <f t="shared" si="500"/>
        <v>0</v>
      </c>
      <c r="I99" s="4">
        <f t="shared" si="539"/>
        <v>50</v>
      </c>
      <c r="J99" s="4">
        <f t="shared" ref="J99:L99" si="550">(0*100)/2</f>
        <v>0</v>
      </c>
      <c r="K99" s="4">
        <f t="shared" si="550"/>
        <v>0</v>
      </c>
      <c r="L99" s="4">
        <f t="shared" si="550"/>
        <v>0</v>
      </c>
      <c r="M99" s="4">
        <f t="shared" si="471"/>
        <v>100</v>
      </c>
      <c r="N99" s="4">
        <f t="shared" ref="N99:N101" si="559">(0*100)/2</f>
        <v>0</v>
      </c>
      <c r="O99" s="4">
        <f t="shared" si="521"/>
        <v>100</v>
      </c>
      <c r="P99" s="4">
        <f t="shared" ref="P99:S99" si="551">(0*100)/2</f>
        <v>0</v>
      </c>
      <c r="Q99" s="4">
        <f t="shared" si="551"/>
        <v>0</v>
      </c>
      <c r="R99" s="4">
        <f t="shared" si="551"/>
        <v>0</v>
      </c>
      <c r="S99" s="4">
        <f t="shared" si="551"/>
        <v>0</v>
      </c>
      <c r="T99" s="4">
        <f t="shared" ref="T99:T101" si="561">(1*100)/2</f>
        <v>50</v>
      </c>
      <c r="U99" s="4">
        <f t="shared" si="484"/>
        <v>0</v>
      </c>
      <c r="V99" s="4">
        <f t="shared" ref="V99:X99" si="552">(0*100)/2</f>
        <v>0</v>
      </c>
      <c r="W99" s="4">
        <f t="shared" si="552"/>
        <v>0</v>
      </c>
      <c r="X99" s="4">
        <f t="shared" si="552"/>
        <v>0</v>
      </c>
      <c r="Y99" s="4">
        <f t="shared" si="534"/>
        <v>100</v>
      </c>
      <c r="Z99" s="4">
        <f t="shared" si="544"/>
        <v>50</v>
      </c>
      <c r="AA99" s="4">
        <f t="shared" si="545"/>
        <v>0</v>
      </c>
      <c r="AB99" s="4">
        <f t="shared" si="553"/>
        <v>66.66666667</v>
      </c>
      <c r="AC99" s="4">
        <f t="shared" ref="AC99:AE99" si="554">(0*100)/2</f>
        <v>0</v>
      </c>
      <c r="AD99" s="4">
        <f t="shared" si="554"/>
        <v>0</v>
      </c>
      <c r="AE99" s="4">
        <f t="shared" si="554"/>
        <v>0</v>
      </c>
      <c r="AF99" s="4">
        <f t="shared" ref="AF99:AF103" si="564">(0*100)/3</f>
        <v>0</v>
      </c>
    </row>
    <row r="100">
      <c r="A100" s="1" t="s">
        <v>14</v>
      </c>
      <c r="B100" s="4">
        <f t="shared" ref="B100:D100" si="555">(0*100)/2</f>
        <v>0</v>
      </c>
      <c r="C100" s="4">
        <f t="shared" si="555"/>
        <v>0</v>
      </c>
      <c r="D100" s="4">
        <f t="shared" si="555"/>
        <v>0</v>
      </c>
      <c r="E100" s="4">
        <f t="shared" si="556"/>
        <v>50</v>
      </c>
      <c r="F100" s="4">
        <f t="shared" ref="F100:F101" si="566">(2*100)/2</f>
        <v>100</v>
      </c>
      <c r="G100" s="4">
        <f t="shared" ref="G100:G101" si="567">(0*100)/2</f>
        <v>0</v>
      </c>
      <c r="H100" s="4">
        <f t="shared" ref="H100:I100" si="557">(1*100)/2</f>
        <v>50</v>
      </c>
      <c r="I100" s="4">
        <f t="shared" si="557"/>
        <v>50</v>
      </c>
      <c r="J100" s="4">
        <f t="shared" ref="J100:L100" si="558">(0*100)/2</f>
        <v>0</v>
      </c>
      <c r="K100" s="4">
        <f t="shared" si="558"/>
        <v>0</v>
      </c>
      <c r="L100" s="4">
        <f t="shared" si="558"/>
        <v>0</v>
      </c>
      <c r="M100" s="4">
        <f t="shared" si="471"/>
        <v>100</v>
      </c>
      <c r="N100" s="4">
        <f t="shared" si="559"/>
        <v>0</v>
      </c>
      <c r="O100" s="4">
        <f t="shared" si="521"/>
        <v>100</v>
      </c>
      <c r="P100" s="4">
        <f t="shared" ref="P100:S100" si="560">(0*100)/2</f>
        <v>0</v>
      </c>
      <c r="Q100" s="4">
        <f t="shared" si="560"/>
        <v>0</v>
      </c>
      <c r="R100" s="4">
        <f t="shared" si="560"/>
        <v>0</v>
      </c>
      <c r="S100" s="4">
        <f t="shared" si="560"/>
        <v>0</v>
      </c>
      <c r="T100" s="4">
        <f t="shared" si="561"/>
        <v>50</v>
      </c>
      <c r="U100" s="4">
        <f t="shared" si="484"/>
        <v>0</v>
      </c>
      <c r="V100" s="4">
        <f t="shared" ref="V100:X100" si="562">(0*100)/2</f>
        <v>0</v>
      </c>
      <c r="W100" s="4">
        <f t="shared" si="562"/>
        <v>0</v>
      </c>
      <c r="X100" s="4">
        <f t="shared" si="562"/>
        <v>0</v>
      </c>
      <c r="Y100" s="4">
        <f t="shared" si="534"/>
        <v>100</v>
      </c>
      <c r="Z100" s="4">
        <f t="shared" si="544"/>
        <v>50</v>
      </c>
      <c r="AA100" s="4">
        <f t="shared" si="545"/>
        <v>0</v>
      </c>
      <c r="AB100" s="4">
        <f t="shared" si="553"/>
        <v>66.66666667</v>
      </c>
      <c r="AC100" s="4">
        <f t="shared" ref="AC100:AE100" si="563">(0*100)/2</f>
        <v>0</v>
      </c>
      <c r="AD100" s="4">
        <f t="shared" si="563"/>
        <v>0</v>
      </c>
      <c r="AE100" s="4">
        <f t="shared" si="563"/>
        <v>0</v>
      </c>
      <c r="AF100" s="4">
        <f t="shared" si="564"/>
        <v>0</v>
      </c>
    </row>
    <row r="101">
      <c r="A101" s="1" t="s">
        <v>15</v>
      </c>
      <c r="B101" s="4">
        <f t="shared" ref="B101:D101" si="565">(0*100)/2</f>
        <v>0</v>
      </c>
      <c r="C101" s="4">
        <f t="shared" si="565"/>
        <v>0</v>
      </c>
      <c r="D101" s="4">
        <f t="shared" si="565"/>
        <v>0</v>
      </c>
      <c r="E101" s="4">
        <f t="shared" si="556"/>
        <v>50</v>
      </c>
      <c r="F101" s="4">
        <f t="shared" si="566"/>
        <v>100</v>
      </c>
      <c r="G101" s="4">
        <f t="shared" si="567"/>
        <v>0</v>
      </c>
      <c r="H101" s="4">
        <f t="shared" ref="H101:I101" si="568">(1*100)/2</f>
        <v>50</v>
      </c>
      <c r="I101" s="4">
        <f t="shared" si="568"/>
        <v>50</v>
      </c>
      <c r="J101" s="4">
        <f t="shared" ref="J101:L101" si="569">(0*100)/2</f>
        <v>0</v>
      </c>
      <c r="K101" s="4">
        <f t="shared" si="569"/>
        <v>0</v>
      </c>
      <c r="L101" s="4">
        <f t="shared" si="569"/>
        <v>0</v>
      </c>
      <c r="M101" s="4">
        <f t="shared" si="471"/>
        <v>100</v>
      </c>
      <c r="N101" s="4">
        <f t="shared" si="559"/>
        <v>0</v>
      </c>
      <c r="O101" s="4">
        <f t="shared" ref="O101:S101" si="570">(0*100)/2</f>
        <v>0</v>
      </c>
      <c r="P101" s="4">
        <f t="shared" si="570"/>
        <v>0</v>
      </c>
      <c r="Q101" s="4">
        <f t="shared" si="570"/>
        <v>0</v>
      </c>
      <c r="R101" s="4">
        <f t="shared" si="570"/>
        <v>0</v>
      </c>
      <c r="S101" s="4">
        <f t="shared" si="570"/>
        <v>0</v>
      </c>
      <c r="T101" s="4">
        <f t="shared" si="561"/>
        <v>50</v>
      </c>
      <c r="U101" s="4">
        <f t="shared" si="484"/>
        <v>0</v>
      </c>
      <c r="V101" s="4">
        <f t="shared" ref="V101:X101" si="571">(0*100)/2</f>
        <v>0</v>
      </c>
      <c r="W101" s="4">
        <f t="shared" si="571"/>
        <v>0</v>
      </c>
      <c r="X101" s="4">
        <f t="shared" si="571"/>
        <v>0</v>
      </c>
      <c r="Y101" s="4">
        <f t="shared" si="534"/>
        <v>100</v>
      </c>
      <c r="Z101" s="4">
        <f t="shared" si="544"/>
        <v>50</v>
      </c>
      <c r="AA101" s="4">
        <f t="shared" si="545"/>
        <v>0</v>
      </c>
      <c r="AB101" s="4">
        <f>(1*100)/3</f>
        <v>33.33333333</v>
      </c>
      <c r="AC101" s="4">
        <f t="shared" ref="AC101:AE101" si="572">(0*100)/2</f>
        <v>0</v>
      </c>
      <c r="AD101" s="4">
        <f t="shared" si="572"/>
        <v>0</v>
      </c>
      <c r="AE101" s="4">
        <f t="shared" si="572"/>
        <v>0</v>
      </c>
      <c r="AF101" s="4">
        <f t="shared" si="564"/>
        <v>0</v>
      </c>
    </row>
    <row r="102">
      <c r="A102" s="1" t="s">
        <v>16</v>
      </c>
      <c r="B102" s="4">
        <f t="shared" ref="B102:L102" si="573">(0*100)/2</f>
        <v>0</v>
      </c>
      <c r="C102" s="4">
        <f t="shared" si="573"/>
        <v>0</v>
      </c>
      <c r="D102" s="4">
        <f t="shared" si="573"/>
        <v>0</v>
      </c>
      <c r="E102" s="4">
        <f t="shared" si="573"/>
        <v>0</v>
      </c>
      <c r="F102" s="4">
        <f t="shared" si="573"/>
        <v>0</v>
      </c>
      <c r="G102" s="4">
        <f t="shared" si="573"/>
        <v>0</v>
      </c>
      <c r="H102" s="4">
        <f t="shared" si="573"/>
        <v>0</v>
      </c>
      <c r="I102" s="4">
        <f t="shared" si="573"/>
        <v>0</v>
      </c>
      <c r="J102" s="4">
        <f t="shared" si="573"/>
        <v>0</v>
      </c>
      <c r="K102" s="4">
        <f t="shared" si="573"/>
        <v>0</v>
      </c>
      <c r="L102" s="4">
        <f t="shared" si="573"/>
        <v>0</v>
      </c>
      <c r="M102" s="4">
        <f t="shared" ref="M102:Y102" si="574">(0*100)/3</f>
        <v>0</v>
      </c>
      <c r="N102" s="4">
        <f t="shared" si="574"/>
        <v>0</v>
      </c>
      <c r="O102" s="4">
        <f t="shared" si="574"/>
        <v>0</v>
      </c>
      <c r="P102" s="4">
        <f t="shared" si="574"/>
        <v>0</v>
      </c>
      <c r="Q102" s="4">
        <f t="shared" si="574"/>
        <v>0</v>
      </c>
      <c r="R102" s="4">
        <f t="shared" si="574"/>
        <v>0</v>
      </c>
      <c r="S102" s="4">
        <f t="shared" si="574"/>
        <v>0</v>
      </c>
      <c r="T102" s="4">
        <f t="shared" si="574"/>
        <v>0</v>
      </c>
      <c r="U102" s="4">
        <f t="shared" si="574"/>
        <v>0</v>
      </c>
      <c r="V102" s="4">
        <f t="shared" si="574"/>
        <v>0</v>
      </c>
      <c r="W102" s="4">
        <f t="shared" si="574"/>
        <v>0</v>
      </c>
      <c r="X102" s="4">
        <f t="shared" si="574"/>
        <v>0</v>
      </c>
      <c r="Y102" s="4">
        <f t="shared" si="574"/>
        <v>0</v>
      </c>
      <c r="Z102" s="4">
        <f t="shared" ref="Z102:AA102" si="575">(0*100)/2</f>
        <v>0</v>
      </c>
      <c r="AA102" s="4">
        <f t="shared" si="575"/>
        <v>0</v>
      </c>
      <c r="AB102" s="4">
        <f t="shared" ref="AB102:AB103" si="580">(0*100)/3</f>
        <v>0</v>
      </c>
      <c r="AC102" s="4">
        <f t="shared" ref="AC102:AE102" si="576">(0*100)/2</f>
        <v>0</v>
      </c>
      <c r="AD102" s="4">
        <f t="shared" si="576"/>
        <v>0</v>
      </c>
      <c r="AE102" s="4">
        <f t="shared" si="576"/>
        <v>0</v>
      </c>
      <c r="AF102" s="4">
        <f t="shared" si="564"/>
        <v>0</v>
      </c>
    </row>
    <row r="103">
      <c r="A103" s="1" t="s">
        <v>17</v>
      </c>
      <c r="B103" s="4">
        <f t="shared" ref="B103:L103" si="577">(0*100)/2</f>
        <v>0</v>
      </c>
      <c r="C103" s="4">
        <f t="shared" si="577"/>
        <v>0</v>
      </c>
      <c r="D103" s="4">
        <f t="shared" si="577"/>
        <v>0</v>
      </c>
      <c r="E103" s="4">
        <f t="shared" si="577"/>
        <v>0</v>
      </c>
      <c r="F103" s="4">
        <f t="shared" si="577"/>
        <v>0</v>
      </c>
      <c r="G103" s="4">
        <f t="shared" si="577"/>
        <v>0</v>
      </c>
      <c r="H103" s="4">
        <f t="shared" si="577"/>
        <v>0</v>
      </c>
      <c r="I103" s="4">
        <f t="shared" si="577"/>
        <v>0</v>
      </c>
      <c r="J103" s="4">
        <f t="shared" si="577"/>
        <v>0</v>
      </c>
      <c r="K103" s="4">
        <f t="shared" si="577"/>
        <v>0</v>
      </c>
      <c r="L103" s="4">
        <f t="shared" si="577"/>
        <v>0</v>
      </c>
      <c r="M103" s="4">
        <f t="shared" ref="M103:Y103" si="578">(0*100)/3</f>
        <v>0</v>
      </c>
      <c r="N103" s="4">
        <f t="shared" si="578"/>
        <v>0</v>
      </c>
      <c r="O103" s="4">
        <f t="shared" si="578"/>
        <v>0</v>
      </c>
      <c r="P103" s="4">
        <f t="shared" si="578"/>
        <v>0</v>
      </c>
      <c r="Q103" s="4">
        <f t="shared" si="578"/>
        <v>0</v>
      </c>
      <c r="R103" s="4">
        <f t="shared" si="578"/>
        <v>0</v>
      </c>
      <c r="S103" s="4">
        <f t="shared" si="578"/>
        <v>0</v>
      </c>
      <c r="T103" s="4">
        <f t="shared" si="578"/>
        <v>0</v>
      </c>
      <c r="U103" s="4">
        <f t="shared" si="578"/>
        <v>0</v>
      </c>
      <c r="V103" s="4">
        <f t="shared" si="578"/>
        <v>0</v>
      </c>
      <c r="W103" s="4">
        <f t="shared" si="578"/>
        <v>0</v>
      </c>
      <c r="X103" s="4">
        <f t="shared" si="578"/>
        <v>0</v>
      </c>
      <c r="Y103" s="4">
        <f t="shared" si="578"/>
        <v>0</v>
      </c>
      <c r="Z103" s="4">
        <f t="shared" ref="Z103:AA103" si="579">(0*100)/2</f>
        <v>0</v>
      </c>
      <c r="AA103" s="4">
        <f t="shared" si="579"/>
        <v>0</v>
      </c>
      <c r="AB103" s="4">
        <f t="shared" si="580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64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45931.0</v>
      </c>
      <c r="C1" s="2">
        <v>45932.0</v>
      </c>
      <c r="D1" s="2">
        <v>45933.0</v>
      </c>
      <c r="E1" s="2">
        <v>45934.0</v>
      </c>
      <c r="F1" s="2">
        <v>45935.0</v>
      </c>
      <c r="G1" s="2">
        <v>45936.0</v>
      </c>
      <c r="H1" s="2">
        <v>45937.0</v>
      </c>
      <c r="I1" s="2">
        <v>45938.0</v>
      </c>
      <c r="J1" s="2">
        <v>45939.0</v>
      </c>
      <c r="K1" s="2">
        <v>45940.0</v>
      </c>
      <c r="L1" s="2">
        <v>45941.0</v>
      </c>
      <c r="M1" s="2">
        <v>45942.0</v>
      </c>
      <c r="N1" s="2">
        <v>45943.0</v>
      </c>
      <c r="O1" s="2">
        <v>45944.0</v>
      </c>
      <c r="P1" s="2">
        <v>45945.0</v>
      </c>
      <c r="Q1" s="2">
        <v>45946.0</v>
      </c>
      <c r="R1" s="2">
        <v>45947.0</v>
      </c>
      <c r="S1" s="2">
        <v>45948.0</v>
      </c>
      <c r="T1" s="2">
        <v>45949.0</v>
      </c>
      <c r="U1" s="2">
        <v>45950.0</v>
      </c>
      <c r="V1" s="2">
        <v>45951.0</v>
      </c>
      <c r="W1" s="2">
        <v>45952.0</v>
      </c>
      <c r="X1" s="2">
        <v>45953.0</v>
      </c>
      <c r="Y1" s="2">
        <v>45954.0</v>
      </c>
      <c r="Z1" s="2">
        <v>45955.0</v>
      </c>
      <c r="AA1" s="2">
        <v>45956.0</v>
      </c>
      <c r="AB1" s="2">
        <v>45957.0</v>
      </c>
      <c r="AC1" s="2">
        <v>45958.0</v>
      </c>
      <c r="AD1" s="2">
        <v>45959.0</v>
      </c>
      <c r="AE1" s="2">
        <v>45960.0</v>
      </c>
      <c r="AF1" s="2">
        <v>45961.0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C3" si="1">(0*100)/8</f>
        <v>0</v>
      </c>
      <c r="C3" s="5">
        <f t="shared" si="1"/>
        <v>0</v>
      </c>
      <c r="D3" s="5">
        <f>(1*100)/8</f>
        <v>12.5</v>
      </c>
      <c r="E3" s="5">
        <f t="shared" ref="E3:T3" si="2">(0*100)/8</f>
        <v>0</v>
      </c>
      <c r="F3" s="5">
        <f t="shared" si="2"/>
        <v>0</v>
      </c>
      <c r="G3" s="5">
        <f t="shared" si="2"/>
        <v>0</v>
      </c>
      <c r="H3" s="5">
        <f t="shared" si="2"/>
        <v>0</v>
      </c>
      <c r="I3" s="5">
        <f t="shared" si="2"/>
        <v>0</v>
      </c>
      <c r="J3" s="5">
        <f t="shared" si="2"/>
        <v>0</v>
      </c>
      <c r="K3" s="5">
        <f t="shared" si="2"/>
        <v>0</v>
      </c>
      <c r="L3" s="5">
        <f t="shared" si="2"/>
        <v>0</v>
      </c>
      <c r="M3" s="5">
        <f t="shared" si="2"/>
        <v>0</v>
      </c>
      <c r="N3" s="5">
        <f t="shared" si="2"/>
        <v>0</v>
      </c>
      <c r="O3" s="5">
        <f t="shared" si="2"/>
        <v>0</v>
      </c>
      <c r="P3" s="5">
        <f t="shared" si="2"/>
        <v>0</v>
      </c>
      <c r="Q3" s="5">
        <f t="shared" si="2"/>
        <v>0</v>
      </c>
      <c r="R3" s="5">
        <f t="shared" si="2"/>
        <v>0</v>
      </c>
      <c r="S3" s="5">
        <f t="shared" si="2"/>
        <v>0</v>
      </c>
      <c r="T3" s="5">
        <f t="shared" si="2"/>
        <v>0</v>
      </c>
      <c r="U3" s="5">
        <f t="shared" ref="U3:U4" si="6">(1*100)/8</f>
        <v>12.5</v>
      </c>
      <c r="V3" s="5">
        <f t="shared" ref="V3:AF3" si="3">(0*100)/8</f>
        <v>0</v>
      </c>
      <c r="W3" s="5">
        <f t="shared" si="3"/>
        <v>0</v>
      </c>
      <c r="X3" s="5">
        <f t="shared" si="3"/>
        <v>0</v>
      </c>
      <c r="Y3" s="5">
        <f t="shared" si="3"/>
        <v>0</v>
      </c>
      <c r="Z3" s="5">
        <f t="shared" si="3"/>
        <v>0</v>
      </c>
      <c r="AA3" s="5">
        <f t="shared" si="3"/>
        <v>0</v>
      </c>
      <c r="AB3" s="5">
        <f t="shared" si="3"/>
        <v>0</v>
      </c>
      <c r="AC3" s="5">
        <f t="shared" si="3"/>
        <v>0</v>
      </c>
      <c r="AD3" s="5">
        <f t="shared" si="3"/>
        <v>0</v>
      </c>
      <c r="AE3" s="5">
        <f t="shared" si="3"/>
        <v>0</v>
      </c>
      <c r="AF3" s="5">
        <f t="shared" si="3"/>
        <v>0</v>
      </c>
      <c r="AG3" s="4">
        <f>AVERAGE(C5:AF16)</f>
        <v>43.33333333</v>
      </c>
    </row>
    <row r="4">
      <c r="A4" s="1" t="s">
        <v>3</v>
      </c>
      <c r="B4" s="5">
        <f t="shared" ref="B4:L4" si="4">(0*100)/8</f>
        <v>0</v>
      </c>
      <c r="C4" s="5">
        <f t="shared" si="4"/>
        <v>0</v>
      </c>
      <c r="D4" s="5">
        <f t="shared" si="4"/>
        <v>0</v>
      </c>
      <c r="E4" s="5">
        <f t="shared" si="4"/>
        <v>0</v>
      </c>
      <c r="F4" s="5">
        <f t="shared" si="4"/>
        <v>0</v>
      </c>
      <c r="G4" s="5">
        <f t="shared" si="4"/>
        <v>0</v>
      </c>
      <c r="H4" s="5">
        <f t="shared" si="4"/>
        <v>0</v>
      </c>
      <c r="I4" s="5">
        <f t="shared" si="4"/>
        <v>0</v>
      </c>
      <c r="J4" s="5">
        <f t="shared" si="4"/>
        <v>0</v>
      </c>
      <c r="K4" s="5">
        <f t="shared" si="4"/>
        <v>0</v>
      </c>
      <c r="L4" s="5">
        <f t="shared" si="4"/>
        <v>0</v>
      </c>
      <c r="M4" s="5">
        <f>(1*100)/8</f>
        <v>12.5</v>
      </c>
      <c r="N4" s="5">
        <f t="shared" ref="N4:T4" si="5">(0*100)/8</f>
        <v>0</v>
      </c>
      <c r="O4" s="5">
        <f t="shared" si="5"/>
        <v>0</v>
      </c>
      <c r="P4" s="5">
        <f t="shared" si="5"/>
        <v>0</v>
      </c>
      <c r="Q4" s="5">
        <f t="shared" si="5"/>
        <v>0</v>
      </c>
      <c r="R4" s="5">
        <f t="shared" si="5"/>
        <v>0</v>
      </c>
      <c r="S4" s="5">
        <f t="shared" si="5"/>
        <v>0</v>
      </c>
      <c r="T4" s="5">
        <f t="shared" si="5"/>
        <v>0</v>
      </c>
      <c r="U4" s="5">
        <f t="shared" si="6"/>
        <v>12.5</v>
      </c>
      <c r="V4" s="5">
        <f t="shared" ref="V4:Y4" si="7">(0*100)/8</f>
        <v>0</v>
      </c>
      <c r="W4" s="5">
        <f t="shared" si="7"/>
        <v>0</v>
      </c>
      <c r="X4" s="5">
        <f t="shared" si="7"/>
        <v>0</v>
      </c>
      <c r="Y4" s="5">
        <f t="shared" si="7"/>
        <v>0</v>
      </c>
      <c r="Z4" s="5">
        <f>(1*100)/8</f>
        <v>12.5</v>
      </c>
      <c r="AA4" s="5">
        <f t="shared" ref="AA4:AF4" si="8">(0*100)/8</f>
        <v>0</v>
      </c>
      <c r="AB4" s="5">
        <f t="shared" si="8"/>
        <v>0</v>
      </c>
      <c r="AC4" s="5">
        <f t="shared" si="8"/>
        <v>0</v>
      </c>
      <c r="AD4" s="5">
        <f t="shared" si="8"/>
        <v>0</v>
      </c>
      <c r="AE4" s="5">
        <f t="shared" si="8"/>
        <v>0</v>
      </c>
      <c r="AF4" s="5">
        <f t="shared" si="8"/>
        <v>0</v>
      </c>
    </row>
    <row r="5">
      <c r="A5" s="1" t="s">
        <v>4</v>
      </c>
      <c r="B5" s="5">
        <f>(2*100)/8</f>
        <v>25</v>
      </c>
      <c r="C5" s="5">
        <f t="shared" ref="C5:C6" si="15">(3*100)/8</f>
        <v>37.5</v>
      </c>
      <c r="D5" s="5">
        <f>(1*100)/8</f>
        <v>12.5</v>
      </c>
      <c r="E5" s="5">
        <f>(2*100)/8</f>
        <v>25</v>
      </c>
      <c r="F5" s="5">
        <f>(3*100)/8</f>
        <v>37.5</v>
      </c>
      <c r="G5" s="5">
        <f t="shared" ref="G5:G6" si="16">(0*100)/8</f>
        <v>0</v>
      </c>
      <c r="H5" s="5">
        <f>(3*100)/8</f>
        <v>37.5</v>
      </c>
      <c r="I5" s="5">
        <f t="shared" ref="I5:J5" si="9">(1*100)/8</f>
        <v>12.5</v>
      </c>
      <c r="J5" s="5">
        <f t="shared" si="9"/>
        <v>12.5</v>
      </c>
      <c r="K5" s="5">
        <f t="shared" ref="K5:K6" si="18">(2*100)/8</f>
        <v>25</v>
      </c>
      <c r="L5" s="5">
        <f t="shared" ref="L5:M5" si="10">(3*100)/8</f>
        <v>37.5</v>
      </c>
      <c r="M5" s="5">
        <f t="shared" si="10"/>
        <v>37.5</v>
      </c>
      <c r="N5" s="5">
        <f t="shared" ref="N5:P5" si="11">(2*100)/8</f>
        <v>25</v>
      </c>
      <c r="O5" s="5">
        <f t="shared" si="11"/>
        <v>25</v>
      </c>
      <c r="P5" s="5">
        <f t="shared" si="11"/>
        <v>25</v>
      </c>
      <c r="Q5" s="5">
        <f t="shared" ref="Q5:R5" si="12">(1*100)/8</f>
        <v>12.5</v>
      </c>
      <c r="R5" s="5">
        <f t="shared" si="12"/>
        <v>12.5</v>
      </c>
      <c r="S5" s="5">
        <f>(4*100)/8</f>
        <v>50</v>
      </c>
      <c r="T5" s="5">
        <f>(1*100)/8</f>
        <v>12.5</v>
      </c>
      <c r="U5" s="5">
        <f>(2*100)/8</f>
        <v>25</v>
      </c>
      <c r="V5" s="5">
        <f>(3*100)/8</f>
        <v>37.5</v>
      </c>
      <c r="W5" s="5">
        <f t="shared" ref="W5:X5" si="13">(2*100)/8</f>
        <v>25</v>
      </c>
      <c r="X5" s="5">
        <f t="shared" si="13"/>
        <v>25</v>
      </c>
      <c r="Y5" s="5">
        <f>(1*100)/8</f>
        <v>12.5</v>
      </c>
      <c r="Z5" s="5">
        <f>(4*100)/8</f>
        <v>50</v>
      </c>
      <c r="AA5" s="5">
        <f t="shared" ref="AA5:AB5" si="14">(3*100)/8</f>
        <v>37.5</v>
      </c>
      <c r="AB5" s="5">
        <f t="shared" si="14"/>
        <v>37.5</v>
      </c>
      <c r="AC5" s="5">
        <f>(4*100)/8</f>
        <v>50</v>
      </c>
      <c r="AD5" s="5">
        <f>(2*100)/8</f>
        <v>25</v>
      </c>
      <c r="AE5" s="5">
        <f t="shared" ref="AE5:AE8" si="22">(3*100)/8</f>
        <v>37.5</v>
      </c>
      <c r="AF5" s="5">
        <f>(2*100)/8</f>
        <v>25</v>
      </c>
    </row>
    <row r="6">
      <c r="A6" s="1" t="s">
        <v>5</v>
      </c>
      <c r="B6" s="5">
        <f>(5*100)/8</f>
        <v>62.5</v>
      </c>
      <c r="C6" s="5">
        <f t="shared" si="15"/>
        <v>37.5</v>
      </c>
      <c r="D6" s="5">
        <f>(0*100)/8</f>
        <v>0</v>
      </c>
      <c r="E6" s="5">
        <f t="shared" ref="E6:E7" si="24">(6*100)/8</f>
        <v>75</v>
      </c>
      <c r="F6" s="5">
        <f>(4*100)/8</f>
        <v>50</v>
      </c>
      <c r="G6" s="5">
        <f t="shared" si="16"/>
        <v>0</v>
      </c>
      <c r="H6" s="5">
        <f t="shared" ref="H6:I6" si="17">(4*100)/8</f>
        <v>50</v>
      </c>
      <c r="I6" s="5">
        <f t="shared" si="17"/>
        <v>50</v>
      </c>
      <c r="J6" s="5">
        <f>(0*100)/8</f>
        <v>0</v>
      </c>
      <c r="K6" s="5">
        <f t="shared" si="18"/>
        <v>25</v>
      </c>
      <c r="L6" s="5">
        <f t="shared" ref="L6:L7" si="26">(5*100)/8</f>
        <v>62.5</v>
      </c>
      <c r="M6" s="5">
        <f>(4*100)/8</f>
        <v>50</v>
      </c>
      <c r="N6" s="5">
        <f>(3*100)/8</f>
        <v>37.5</v>
      </c>
      <c r="O6" s="5">
        <f t="shared" ref="O6:P6" si="19">(4*100)/8</f>
        <v>50</v>
      </c>
      <c r="P6" s="5">
        <f t="shared" si="19"/>
        <v>50</v>
      </c>
      <c r="Q6" s="5">
        <f>(6*100)/8</f>
        <v>75</v>
      </c>
      <c r="R6" s="5">
        <f>(3*100)/8</f>
        <v>37.5</v>
      </c>
      <c r="S6" s="5">
        <f t="shared" ref="S6:S10" si="27">(8*100)/8</f>
        <v>100</v>
      </c>
      <c r="T6" s="5">
        <f>(2*100)/8</f>
        <v>25</v>
      </c>
      <c r="U6" s="5">
        <f>(4*100)/8</f>
        <v>50</v>
      </c>
      <c r="V6" s="5">
        <f>(7*100)/8</f>
        <v>87.5</v>
      </c>
      <c r="W6" s="5">
        <f t="shared" ref="W6:X6" si="20">(4*100)/8</f>
        <v>50</v>
      </c>
      <c r="X6" s="5">
        <f t="shared" si="20"/>
        <v>50</v>
      </c>
      <c r="Y6" s="5">
        <f>(3*100)/8</f>
        <v>37.5</v>
      </c>
      <c r="Z6" s="5">
        <f t="shared" ref="Z6:Z8" si="30">(7*100)/8</f>
        <v>87.5</v>
      </c>
      <c r="AA6" s="5">
        <f t="shared" ref="AA6:AA8" si="31">(5*100)/8</f>
        <v>62.5</v>
      </c>
      <c r="AB6" s="5">
        <f>(3*100)/8</f>
        <v>37.5</v>
      </c>
      <c r="AC6" s="5">
        <f t="shared" ref="AC6:AD6" si="21">(6*100)/8</f>
        <v>75</v>
      </c>
      <c r="AD6" s="5">
        <f t="shared" si="21"/>
        <v>75</v>
      </c>
      <c r="AE6" s="5">
        <f t="shared" si="22"/>
        <v>37.5</v>
      </c>
      <c r="AF6" s="5">
        <f t="shared" ref="AF6:AF7" si="32">(3*100)/8</f>
        <v>37.5</v>
      </c>
    </row>
    <row r="7">
      <c r="A7" s="1" t="s">
        <v>6</v>
      </c>
      <c r="B7" s="5">
        <f t="shared" ref="B7:C7" si="23">(4*100)/8</f>
        <v>50</v>
      </c>
      <c r="C7" s="5">
        <f t="shared" si="23"/>
        <v>50</v>
      </c>
      <c r="D7" s="5">
        <f>(2*100)/8</f>
        <v>25</v>
      </c>
      <c r="E7" s="5">
        <f t="shared" si="24"/>
        <v>75</v>
      </c>
      <c r="F7" s="5">
        <f t="shared" ref="F7:F8" si="33">(8*100)/8</f>
        <v>100</v>
      </c>
      <c r="G7" s="5">
        <f t="shared" ref="G7:G8" si="34">(2*100)/8</f>
        <v>25</v>
      </c>
      <c r="H7" s="5">
        <f>(5*100)/8</f>
        <v>62.5</v>
      </c>
      <c r="I7" s="5">
        <f>(6*100)/8</f>
        <v>75</v>
      </c>
      <c r="J7" s="5">
        <f t="shared" ref="J7:K7" si="25">(4*100)/8</f>
        <v>50</v>
      </c>
      <c r="K7" s="5">
        <f t="shared" si="25"/>
        <v>50</v>
      </c>
      <c r="L7" s="5">
        <f t="shared" si="26"/>
        <v>62.5</v>
      </c>
      <c r="M7" s="5">
        <f>(6*100)/8</f>
        <v>75</v>
      </c>
      <c r="N7" s="5">
        <f t="shared" ref="N7:N8" si="36">(4*100)/8</f>
        <v>50</v>
      </c>
      <c r="O7" s="5">
        <f>(3*100)/8</f>
        <v>37.5</v>
      </c>
      <c r="P7" s="5">
        <f>(5*100)/8</f>
        <v>62.5</v>
      </c>
      <c r="Q7" s="5">
        <f>(7*100)/8</f>
        <v>87.5</v>
      </c>
      <c r="R7" s="5">
        <f>(4*100)/8</f>
        <v>50</v>
      </c>
      <c r="S7" s="5">
        <f t="shared" si="27"/>
        <v>100</v>
      </c>
      <c r="T7" s="5">
        <f t="shared" ref="T7:U7" si="28">(5*100)/8</f>
        <v>62.5</v>
      </c>
      <c r="U7" s="5">
        <f t="shared" si="28"/>
        <v>62.5</v>
      </c>
      <c r="V7" s="5">
        <f t="shared" ref="V7:V8" si="38">(6*100)/8</f>
        <v>75</v>
      </c>
      <c r="W7" s="5">
        <f t="shared" ref="W7:X7" si="29">(4*100)/8</f>
        <v>50</v>
      </c>
      <c r="X7" s="5">
        <f t="shared" si="29"/>
        <v>50</v>
      </c>
      <c r="Y7" s="5">
        <f>(5*100)/8</f>
        <v>62.5</v>
      </c>
      <c r="Z7" s="5">
        <f t="shared" si="30"/>
        <v>87.5</v>
      </c>
      <c r="AA7" s="5">
        <f t="shared" si="31"/>
        <v>62.5</v>
      </c>
      <c r="AB7" s="5">
        <f>(2*100)/8</f>
        <v>25</v>
      </c>
      <c r="AC7" s="5">
        <f>(7*100)/8</f>
        <v>87.5</v>
      </c>
      <c r="AD7" s="5">
        <f>(5*100)/8</f>
        <v>62.5</v>
      </c>
      <c r="AE7" s="5">
        <f t="shared" si="22"/>
        <v>37.5</v>
      </c>
      <c r="AF7" s="5">
        <f t="shared" si="32"/>
        <v>37.5</v>
      </c>
    </row>
    <row r="8">
      <c r="A8" s="1" t="s">
        <v>7</v>
      </c>
      <c r="B8" s="5">
        <f>(2*100)/8</f>
        <v>25</v>
      </c>
      <c r="C8" s="5">
        <f>(6*100)/8</f>
        <v>75</v>
      </c>
      <c r="D8" s="5">
        <f>(1*100)/8</f>
        <v>12.5</v>
      </c>
      <c r="E8" s="5">
        <f>(7*100)/8</f>
        <v>87.5</v>
      </c>
      <c r="F8" s="5">
        <f t="shared" si="33"/>
        <v>100</v>
      </c>
      <c r="G8" s="5">
        <f t="shared" si="34"/>
        <v>25</v>
      </c>
      <c r="H8" s="5">
        <f t="shared" ref="H8:H9" si="40">(4*100)/8</f>
        <v>50</v>
      </c>
      <c r="I8" s="5">
        <f t="shared" ref="I8:J8" si="35">(5*100)/8</f>
        <v>62.5</v>
      </c>
      <c r="J8" s="5">
        <f t="shared" si="35"/>
        <v>62.5</v>
      </c>
      <c r="K8" s="5">
        <f>(3*100)/8</f>
        <v>37.5</v>
      </c>
      <c r="L8" s="5">
        <f>(7*100)/8</f>
        <v>87.5</v>
      </c>
      <c r="M8" s="5">
        <f>(8*100)/8</f>
        <v>100</v>
      </c>
      <c r="N8" s="5">
        <f t="shared" si="36"/>
        <v>50</v>
      </c>
      <c r="O8" s="5">
        <f t="shared" ref="O8:Q8" si="37">(5*100)/8</f>
        <v>62.5</v>
      </c>
      <c r="P8" s="5">
        <f t="shared" si="37"/>
        <v>62.5</v>
      </c>
      <c r="Q8" s="5">
        <f t="shared" si="37"/>
        <v>62.5</v>
      </c>
      <c r="R8" s="5">
        <f>(6*100)/8</f>
        <v>75</v>
      </c>
      <c r="S8" s="5">
        <f t="shared" si="27"/>
        <v>100</v>
      </c>
      <c r="T8" s="5">
        <f t="shared" ref="T8:T9" si="43">(6*100)/8</f>
        <v>75</v>
      </c>
      <c r="U8" s="5">
        <f>(4*100)/8</f>
        <v>50</v>
      </c>
      <c r="V8" s="5">
        <f t="shared" si="38"/>
        <v>75</v>
      </c>
      <c r="W8" s="5">
        <f>(4*100)/8</f>
        <v>50</v>
      </c>
      <c r="X8" s="5">
        <f t="shared" ref="X8:Y8" si="39">(3*100)/8</f>
        <v>37.5</v>
      </c>
      <c r="Y8" s="5">
        <f t="shared" si="39"/>
        <v>37.5</v>
      </c>
      <c r="Z8" s="5">
        <f t="shared" si="30"/>
        <v>87.5</v>
      </c>
      <c r="AA8" s="5">
        <f t="shared" si="31"/>
        <v>62.5</v>
      </c>
      <c r="AB8" s="5">
        <f t="shared" ref="AB8:AB10" si="45">(3*100)/8</f>
        <v>37.5</v>
      </c>
      <c r="AC8" s="5">
        <f>(6*100)/8</f>
        <v>75</v>
      </c>
      <c r="AD8" s="5">
        <f>(4*100)/8</f>
        <v>50</v>
      </c>
      <c r="AE8" s="5">
        <f t="shared" si="22"/>
        <v>37.5</v>
      </c>
      <c r="AF8" s="5">
        <f>(4*100)/8</f>
        <v>50</v>
      </c>
    </row>
    <row r="9">
      <c r="A9" s="1" t="s">
        <v>8</v>
      </c>
      <c r="B9" s="5">
        <f>(4*100)/8</f>
        <v>50</v>
      </c>
      <c r="C9" s="5">
        <f>(7*100)/8</f>
        <v>87.5</v>
      </c>
      <c r="D9" s="5">
        <f>(2*100)/8</f>
        <v>25</v>
      </c>
      <c r="E9" s="5">
        <f>(6*100)/8</f>
        <v>75</v>
      </c>
      <c r="F9" s="5">
        <f>(7*100)/8</f>
        <v>87.5</v>
      </c>
      <c r="G9" s="5">
        <f t="shared" ref="G9:G10" si="46">(1*100)/8</f>
        <v>12.5</v>
      </c>
      <c r="H9" s="5">
        <f t="shared" si="40"/>
        <v>50</v>
      </c>
      <c r="I9" s="5">
        <f>(4*100)/8</f>
        <v>50</v>
      </c>
      <c r="J9" s="5">
        <f t="shared" ref="J9:L9" si="41">(5*100)/8</f>
        <v>62.5</v>
      </c>
      <c r="K9" s="5">
        <f t="shared" si="41"/>
        <v>62.5</v>
      </c>
      <c r="L9" s="5">
        <f t="shared" si="41"/>
        <v>62.5</v>
      </c>
      <c r="M9" s="5">
        <f>(7*100)/8</f>
        <v>87.5</v>
      </c>
      <c r="N9" s="5">
        <f>(5*100)/8</f>
        <v>62.5</v>
      </c>
      <c r="O9" s="5">
        <f>(2*100)/8</f>
        <v>25</v>
      </c>
      <c r="P9" s="5">
        <f t="shared" ref="P9:Q9" si="42">(5*100)/8</f>
        <v>62.5</v>
      </c>
      <c r="Q9" s="5">
        <f t="shared" si="42"/>
        <v>62.5</v>
      </c>
      <c r="R9" s="5">
        <f>(4*100)/8</f>
        <v>50</v>
      </c>
      <c r="S9" s="5">
        <f t="shared" si="27"/>
        <v>100</v>
      </c>
      <c r="T9" s="5">
        <f t="shared" si="43"/>
        <v>75</v>
      </c>
      <c r="U9" s="5">
        <f t="shared" ref="U9:W9" si="44">(5*100)/8</f>
        <v>62.5</v>
      </c>
      <c r="V9" s="5">
        <f t="shared" si="44"/>
        <v>62.5</v>
      </c>
      <c r="W9" s="5">
        <f t="shared" si="44"/>
        <v>62.5</v>
      </c>
      <c r="X9" s="5">
        <f>(6*100)/8</f>
        <v>75</v>
      </c>
      <c r="Y9" s="5">
        <f>(4*100)/8</f>
        <v>50</v>
      </c>
      <c r="Z9" s="5">
        <f>(6*100)/8</f>
        <v>75</v>
      </c>
      <c r="AA9" s="5">
        <f>(4*100)/8</f>
        <v>50</v>
      </c>
      <c r="AB9" s="5">
        <f t="shared" si="45"/>
        <v>37.5</v>
      </c>
      <c r="AC9" s="5">
        <f>(4*100)/8</f>
        <v>50</v>
      </c>
      <c r="AD9" s="5">
        <f t="shared" ref="AD9:AD10" si="48">(2*100)/8</f>
        <v>25</v>
      </c>
      <c r="AE9" s="5">
        <f>(1*100)/8</f>
        <v>12.5</v>
      </c>
      <c r="AF9" s="5">
        <f>(5*100)/8</f>
        <v>62.5</v>
      </c>
    </row>
    <row r="10">
      <c r="A10" s="1" t="s">
        <v>9</v>
      </c>
      <c r="B10" s="5">
        <f>(2*100)/8</f>
        <v>25</v>
      </c>
      <c r="C10" s="5">
        <f>(5*100)/8</f>
        <v>62.5</v>
      </c>
      <c r="D10" s="5">
        <f>(0*100)/8</f>
        <v>0</v>
      </c>
      <c r="E10" s="5">
        <f>(4*100)/8</f>
        <v>50</v>
      </c>
      <c r="F10" s="5">
        <f>(8*100)/8</f>
        <v>100</v>
      </c>
      <c r="G10" s="5">
        <f t="shared" si="46"/>
        <v>12.5</v>
      </c>
      <c r="H10" s="5">
        <f t="shared" ref="H10:H11" si="50">(1*100)/8</f>
        <v>12.5</v>
      </c>
      <c r="I10" s="5">
        <f t="shared" ref="I10:I11" si="51">(3*100)/8</f>
        <v>37.5</v>
      </c>
      <c r="J10" s="5">
        <f t="shared" ref="J10:J11" si="52">(4*100)/8</f>
        <v>50</v>
      </c>
      <c r="K10" s="5">
        <f t="shared" ref="K10:M10" si="47">(6*100)/8</f>
        <v>75</v>
      </c>
      <c r="L10" s="5">
        <f t="shared" si="47"/>
        <v>75</v>
      </c>
      <c r="M10" s="5">
        <f t="shared" si="47"/>
        <v>75</v>
      </c>
      <c r="N10" s="5">
        <f t="shared" ref="N10:N11" si="53">(4*100)/8</f>
        <v>50</v>
      </c>
      <c r="O10" s="5">
        <f t="shared" ref="O10:O12" si="54">(5*100)/8</f>
        <v>62.5</v>
      </c>
      <c r="P10" s="5">
        <f>(4*100)/8</f>
        <v>50</v>
      </c>
      <c r="Q10" s="5">
        <f>(8*100)/8</f>
        <v>100</v>
      </c>
      <c r="R10" s="5">
        <f t="shared" ref="R10:R11" si="55">(3*100)/8</f>
        <v>37.5</v>
      </c>
      <c r="S10" s="5">
        <f t="shared" si="27"/>
        <v>100</v>
      </c>
      <c r="T10" s="5">
        <f>(8*100)/8</f>
        <v>100</v>
      </c>
      <c r="U10" s="5">
        <f>(1*100)/8</f>
        <v>12.5</v>
      </c>
      <c r="V10" s="5">
        <f>(3*100)/8</f>
        <v>37.5</v>
      </c>
      <c r="W10" s="5">
        <f>(2*100)/8</f>
        <v>25</v>
      </c>
      <c r="X10" s="5">
        <f>(4*100)/8</f>
        <v>50</v>
      </c>
      <c r="Y10" s="5">
        <f t="shared" ref="Y10:Y11" si="57">(5*100)/8</f>
        <v>62.5</v>
      </c>
      <c r="Z10" s="5">
        <f t="shared" ref="Z10:Z11" si="58">(4*100)/8</f>
        <v>50</v>
      </c>
      <c r="AA10" s="5">
        <f>(6*100)/8</f>
        <v>75</v>
      </c>
      <c r="AB10" s="5">
        <f t="shared" si="45"/>
        <v>37.5</v>
      </c>
      <c r="AC10" s="5">
        <f t="shared" ref="AC10:AC11" si="59">(6*100)/8</f>
        <v>75</v>
      </c>
      <c r="AD10" s="5">
        <f t="shared" si="48"/>
        <v>25</v>
      </c>
      <c r="AE10" s="5">
        <f t="shared" ref="AE10:AE11" si="60">(5*100)/8</f>
        <v>62.5</v>
      </c>
      <c r="AF10" s="5">
        <f>(4*100)/8</f>
        <v>50</v>
      </c>
    </row>
    <row r="11">
      <c r="A11" s="1" t="s">
        <v>10</v>
      </c>
      <c r="B11" s="5">
        <f t="shared" ref="B11:C11" si="49">(5*100)/8</f>
        <v>62.5</v>
      </c>
      <c r="C11" s="5">
        <f t="shared" si="49"/>
        <v>62.5</v>
      </c>
      <c r="D11" s="5">
        <f>(1*100)/8</f>
        <v>12.5</v>
      </c>
      <c r="E11" s="5">
        <f>(3*100)/8</f>
        <v>37.5</v>
      </c>
      <c r="F11" s="5">
        <f>(5*100)/8</f>
        <v>62.5</v>
      </c>
      <c r="G11" s="5">
        <f>(0*100)/8</f>
        <v>0</v>
      </c>
      <c r="H11" s="5">
        <f t="shared" si="50"/>
        <v>12.5</v>
      </c>
      <c r="I11" s="5">
        <f t="shared" si="51"/>
        <v>37.5</v>
      </c>
      <c r="J11" s="5">
        <f t="shared" si="52"/>
        <v>50</v>
      </c>
      <c r="K11" s="5">
        <f>(3*100)/8</f>
        <v>37.5</v>
      </c>
      <c r="L11" s="5">
        <f t="shared" ref="L11:L12" si="63">(5*100)/8</f>
        <v>62.5</v>
      </c>
      <c r="M11" s="5">
        <f>(6*100)/8</f>
        <v>75</v>
      </c>
      <c r="N11" s="5">
        <f t="shared" si="53"/>
        <v>50</v>
      </c>
      <c r="O11" s="5">
        <f t="shared" si="54"/>
        <v>62.5</v>
      </c>
      <c r="P11" s="5">
        <f t="shared" ref="P11:P12" si="64">(3*100)/8</f>
        <v>37.5</v>
      </c>
      <c r="Q11" s="5">
        <f>(6*100)/8</f>
        <v>75</v>
      </c>
      <c r="R11" s="5">
        <f t="shared" si="55"/>
        <v>37.5</v>
      </c>
      <c r="S11" s="5">
        <f t="shared" ref="S11:T11" si="56">(6*100)/8</f>
        <v>75</v>
      </c>
      <c r="T11" s="5">
        <f t="shared" si="56"/>
        <v>75</v>
      </c>
      <c r="U11" s="5">
        <f>(3*100)/8</f>
        <v>37.5</v>
      </c>
      <c r="V11" s="5">
        <f>(2*100)/8</f>
        <v>25</v>
      </c>
      <c r="W11" s="5">
        <f t="shared" ref="W11:W13" si="66">(5*100)/8</f>
        <v>62.5</v>
      </c>
      <c r="X11" s="5">
        <f>(6*100)/8</f>
        <v>75</v>
      </c>
      <c r="Y11" s="5">
        <f t="shared" si="57"/>
        <v>62.5</v>
      </c>
      <c r="Z11" s="5">
        <f t="shared" si="58"/>
        <v>50</v>
      </c>
      <c r="AA11" s="5">
        <f t="shared" ref="AA11:AA12" si="68">(3*100)/8</f>
        <v>37.5</v>
      </c>
      <c r="AB11" s="5">
        <f>(4*100)/8</f>
        <v>50</v>
      </c>
      <c r="AC11" s="5">
        <f t="shared" si="59"/>
        <v>75</v>
      </c>
      <c r="AD11" s="5">
        <f>(4*100)/8</f>
        <v>50</v>
      </c>
      <c r="AE11" s="5">
        <f t="shared" si="60"/>
        <v>62.5</v>
      </c>
      <c r="AF11" s="5">
        <f t="shared" ref="AF11:AF12" si="70">(5*100)/8</f>
        <v>62.5</v>
      </c>
    </row>
    <row r="12">
      <c r="A12" s="1" t="s">
        <v>11</v>
      </c>
      <c r="B12" s="5">
        <f t="shared" ref="B12:B14" si="71">(4*100)/8</f>
        <v>50</v>
      </c>
      <c r="C12" s="5">
        <f t="shared" ref="C12:D12" si="61">(3*100)/8</f>
        <v>37.5</v>
      </c>
      <c r="D12" s="5">
        <f t="shared" si="61"/>
        <v>37.5</v>
      </c>
      <c r="E12" s="5">
        <f>(1*100)/8</f>
        <v>12.5</v>
      </c>
      <c r="F12" s="5">
        <f>(6*100)/8</f>
        <v>75</v>
      </c>
      <c r="G12" s="5">
        <f>(4*100)/8</f>
        <v>50</v>
      </c>
      <c r="H12" s="5">
        <f t="shared" ref="H12:J12" si="62">(3*100)/8</f>
        <v>37.5</v>
      </c>
      <c r="I12" s="5">
        <f t="shared" si="62"/>
        <v>37.5</v>
      </c>
      <c r="J12" s="5">
        <f t="shared" si="62"/>
        <v>37.5</v>
      </c>
      <c r="K12" s="5">
        <f>(2*100)/8</f>
        <v>25</v>
      </c>
      <c r="L12" s="5">
        <f t="shared" si="63"/>
        <v>62.5</v>
      </c>
      <c r="M12" s="5">
        <f>(4*100)/8</f>
        <v>50</v>
      </c>
      <c r="N12" s="5">
        <f>(3*100)/8</f>
        <v>37.5</v>
      </c>
      <c r="O12" s="5">
        <f t="shared" si="54"/>
        <v>62.5</v>
      </c>
      <c r="P12" s="5">
        <f t="shared" si="64"/>
        <v>37.5</v>
      </c>
      <c r="Q12" s="5">
        <f>(5*100)/8</f>
        <v>62.5</v>
      </c>
      <c r="R12" s="5">
        <f>(2*100)/8</f>
        <v>25</v>
      </c>
      <c r="S12" s="5">
        <f>(3*100)/8</f>
        <v>37.5</v>
      </c>
      <c r="T12" s="5">
        <f t="shared" ref="T12:V12" si="65">(4*100)/8</f>
        <v>50</v>
      </c>
      <c r="U12" s="5">
        <f t="shared" si="65"/>
        <v>50</v>
      </c>
      <c r="V12" s="5">
        <f t="shared" si="65"/>
        <v>50</v>
      </c>
      <c r="W12" s="5">
        <f t="shared" si="66"/>
        <v>62.5</v>
      </c>
      <c r="X12" s="5">
        <f t="shared" ref="X12:Z12" si="67">(5*100)/8</f>
        <v>62.5</v>
      </c>
      <c r="Y12" s="5">
        <f t="shared" si="67"/>
        <v>62.5</v>
      </c>
      <c r="Z12" s="5">
        <f t="shared" si="67"/>
        <v>62.5</v>
      </c>
      <c r="AA12" s="5">
        <f t="shared" si="68"/>
        <v>37.5</v>
      </c>
      <c r="AB12" s="5">
        <f t="shared" ref="AB12:AC12" si="69">(5*100)/8</f>
        <v>62.5</v>
      </c>
      <c r="AC12" s="5">
        <f t="shared" si="69"/>
        <v>62.5</v>
      </c>
      <c r="AD12" s="5">
        <f t="shared" ref="AD12:AD13" si="77">(3*100)/8</f>
        <v>37.5</v>
      </c>
      <c r="AE12" s="5">
        <f>(6*100)/8</f>
        <v>75</v>
      </c>
      <c r="AF12" s="5">
        <f t="shared" si="70"/>
        <v>62.5</v>
      </c>
    </row>
    <row r="13">
      <c r="A13" s="1" t="s">
        <v>12</v>
      </c>
      <c r="B13" s="5">
        <f t="shared" si="71"/>
        <v>50</v>
      </c>
      <c r="C13" s="5">
        <f t="shared" ref="C13:D13" si="72">(4*100)/8</f>
        <v>50</v>
      </c>
      <c r="D13" s="5">
        <f t="shared" si="72"/>
        <v>50</v>
      </c>
      <c r="E13" s="5">
        <f>(2*100)/8</f>
        <v>25</v>
      </c>
      <c r="F13" s="5">
        <f t="shared" ref="F13:H13" si="73">(5*100)/8</f>
        <v>62.5</v>
      </c>
      <c r="G13" s="5">
        <f t="shared" si="73"/>
        <v>62.5</v>
      </c>
      <c r="H13" s="5">
        <f t="shared" si="73"/>
        <v>62.5</v>
      </c>
      <c r="I13" s="5">
        <f>(2*100)/8</f>
        <v>25</v>
      </c>
      <c r="J13" s="5">
        <f>(1*100)/8</f>
        <v>12.5</v>
      </c>
      <c r="K13" s="5">
        <f>(4*100)/8</f>
        <v>50</v>
      </c>
      <c r="L13" s="5">
        <f>(3*100)/8</f>
        <v>37.5</v>
      </c>
      <c r="M13" s="5">
        <f t="shared" ref="M13:N13" si="74">(2*100)/8</f>
        <v>25</v>
      </c>
      <c r="N13" s="5">
        <f t="shared" si="74"/>
        <v>25</v>
      </c>
      <c r="O13" s="5">
        <f>(4*100)/8</f>
        <v>50</v>
      </c>
      <c r="P13" s="5">
        <f>(1*100)/8</f>
        <v>12.5</v>
      </c>
      <c r="Q13" s="5">
        <f>(3*100)/8</f>
        <v>37.5</v>
      </c>
      <c r="R13" s="5">
        <f>(5*100)/8</f>
        <v>62.5</v>
      </c>
      <c r="S13" s="5">
        <f>(2*100)/8</f>
        <v>25</v>
      </c>
      <c r="T13" s="5">
        <f t="shared" ref="T13:V13" si="75">(3*100)/8</f>
        <v>37.5</v>
      </c>
      <c r="U13" s="5">
        <f t="shared" si="75"/>
        <v>37.5</v>
      </c>
      <c r="V13" s="5">
        <f t="shared" si="75"/>
        <v>37.5</v>
      </c>
      <c r="W13" s="5">
        <f t="shared" si="66"/>
        <v>62.5</v>
      </c>
      <c r="X13" s="5">
        <f t="shared" ref="X13:X14" si="80">(6*100)/8</f>
        <v>75</v>
      </c>
      <c r="Y13" s="5">
        <f t="shared" ref="Y13:Z13" si="76">(4*100)/8</f>
        <v>50</v>
      </c>
      <c r="Z13" s="5">
        <f t="shared" si="76"/>
        <v>50</v>
      </c>
      <c r="AA13" s="5">
        <f t="shared" ref="AA13:AA15" si="81">(1*100)/8</f>
        <v>12.5</v>
      </c>
      <c r="AB13" s="5">
        <f>(4*100)/8</f>
        <v>50</v>
      </c>
      <c r="AC13" s="5">
        <f>(8*100)/8</f>
        <v>100</v>
      </c>
      <c r="AD13" s="5">
        <f t="shared" si="77"/>
        <v>37.5</v>
      </c>
      <c r="AE13" s="5">
        <f t="shared" ref="AE13:AE14" si="82">(4*100)/8</f>
        <v>50</v>
      </c>
      <c r="AF13" s="5">
        <f>(6*100)/8</f>
        <v>75</v>
      </c>
    </row>
    <row r="14">
      <c r="A14" s="1" t="s">
        <v>13</v>
      </c>
      <c r="B14" s="5">
        <f t="shared" si="71"/>
        <v>50</v>
      </c>
      <c r="C14" s="5">
        <f>(3*100)/8</f>
        <v>37.5</v>
      </c>
      <c r="D14" s="5">
        <f>(4*100)/8</f>
        <v>50</v>
      </c>
      <c r="E14" s="5">
        <f>(1*100)/8</f>
        <v>12.5</v>
      </c>
      <c r="F14" s="5">
        <f>(2*100)/8</f>
        <v>25</v>
      </c>
      <c r="G14" s="5">
        <f>(3*100)/8</f>
        <v>37.5</v>
      </c>
      <c r="H14" s="5">
        <f>(4*100)/8</f>
        <v>50</v>
      </c>
      <c r="I14" s="5">
        <f t="shared" ref="I14:J14" si="78">(1*100)/8</f>
        <v>12.5</v>
      </c>
      <c r="J14" s="5">
        <f t="shared" si="78"/>
        <v>12.5</v>
      </c>
      <c r="K14" s="5">
        <f>(3*100)/8</f>
        <v>37.5</v>
      </c>
      <c r="L14" s="5">
        <f>(1*100)/8</f>
        <v>12.5</v>
      </c>
      <c r="M14" s="5">
        <f t="shared" ref="M14:M16" si="84">(0*100)/8</f>
        <v>0</v>
      </c>
      <c r="N14" s="5">
        <f>(2*100)/8</f>
        <v>25</v>
      </c>
      <c r="O14" s="5">
        <f>(3*100)/8</f>
        <v>37.5</v>
      </c>
      <c r="P14" s="5">
        <f t="shared" ref="P14:P16" si="85">(0*100)/8</f>
        <v>0</v>
      </c>
      <c r="Q14" s="5">
        <f t="shared" ref="Q14:Q16" si="86">(1*100)/8</f>
        <v>12.5</v>
      </c>
      <c r="R14" s="5">
        <f>(2*100)/8</f>
        <v>25</v>
      </c>
      <c r="S14" s="5">
        <f t="shared" ref="S14:S16" si="87">(1*100)/8</f>
        <v>12.5</v>
      </c>
      <c r="T14" s="5">
        <f t="shared" ref="T14:U14" si="79">(2*100)/8</f>
        <v>25</v>
      </c>
      <c r="U14" s="5">
        <f t="shared" si="79"/>
        <v>25</v>
      </c>
      <c r="V14" s="5">
        <f>(3*100)/8</f>
        <v>37.5</v>
      </c>
      <c r="W14" s="5">
        <f>(4*100)/8</f>
        <v>50</v>
      </c>
      <c r="X14" s="5">
        <f t="shared" si="80"/>
        <v>75</v>
      </c>
      <c r="Y14" s="5">
        <f>(7*100)/8</f>
        <v>87.5</v>
      </c>
      <c r="Z14" s="5">
        <f>(5*100)/8</f>
        <v>62.5</v>
      </c>
      <c r="AA14" s="5">
        <f t="shared" si="81"/>
        <v>12.5</v>
      </c>
      <c r="AB14" s="5">
        <f t="shared" ref="AB14:AB15" si="88">(1*100)/8</f>
        <v>12.5</v>
      </c>
      <c r="AC14" s="5">
        <f>(7*100)/8</f>
        <v>87.5</v>
      </c>
      <c r="AD14" s="5">
        <f t="shared" ref="AD14:AD16" si="89">(1*100)/8</f>
        <v>12.5</v>
      </c>
      <c r="AE14" s="5">
        <f t="shared" si="82"/>
        <v>50</v>
      </c>
      <c r="AF14" s="5">
        <f>(4*100)/8</f>
        <v>50</v>
      </c>
    </row>
    <row r="15">
      <c r="A15" s="1" t="s">
        <v>14</v>
      </c>
      <c r="B15" s="5">
        <f>(1*100)/8</f>
        <v>12.5</v>
      </c>
      <c r="C15" s="5">
        <f>(2*100)/8</f>
        <v>25</v>
      </c>
      <c r="D15" s="5">
        <f t="shared" ref="D15:D16" si="92">(1*100)/8</f>
        <v>12.5</v>
      </c>
      <c r="E15" s="5">
        <f t="shared" ref="E15:E16" si="93">(0*100)/8</f>
        <v>0</v>
      </c>
      <c r="F15" s="5">
        <f>(1*100)/8</f>
        <v>12.5</v>
      </c>
      <c r="G15" s="5">
        <f>(0*100)/8</f>
        <v>0</v>
      </c>
      <c r="H15" s="5">
        <f>(3*100)/8</f>
        <v>37.5</v>
      </c>
      <c r="I15" s="5">
        <f>(1*100)/8</f>
        <v>12.5</v>
      </c>
      <c r="J15" s="5">
        <f t="shared" ref="J15:J16" si="96">(0*100)/8</f>
        <v>0</v>
      </c>
      <c r="K15" s="5">
        <f t="shared" ref="K15:L15" si="83">(1*100)/8</f>
        <v>12.5</v>
      </c>
      <c r="L15" s="5">
        <f t="shared" si="83"/>
        <v>12.5</v>
      </c>
      <c r="M15" s="5">
        <f t="shared" si="84"/>
        <v>0</v>
      </c>
      <c r="N15" s="5">
        <f t="shared" ref="N15:N16" si="97">(1*100)/8</f>
        <v>12.5</v>
      </c>
      <c r="O15" s="5">
        <f>(4*100)/8</f>
        <v>50</v>
      </c>
      <c r="P15" s="5">
        <f t="shared" si="85"/>
        <v>0</v>
      </c>
      <c r="Q15" s="5">
        <f t="shared" si="86"/>
        <v>12.5</v>
      </c>
      <c r="R15" s="5">
        <f t="shared" ref="R15:R16" si="98">(0*100)/8</f>
        <v>0</v>
      </c>
      <c r="S15" s="5">
        <f t="shared" si="87"/>
        <v>12.5</v>
      </c>
      <c r="T15" s="5">
        <f t="shared" ref="T15:T16" si="99">(0*100)/8</f>
        <v>0</v>
      </c>
      <c r="U15" s="5">
        <f>(3*100)/8</f>
        <v>37.5</v>
      </c>
      <c r="V15" s="5">
        <f>(4*100)/8</f>
        <v>50</v>
      </c>
      <c r="W15" s="5">
        <f>(3*100)/8</f>
        <v>37.5</v>
      </c>
      <c r="X15" s="5">
        <f>(7*100)/8</f>
        <v>87.5</v>
      </c>
      <c r="Y15" s="5">
        <f>(5*100)/8</f>
        <v>62.5</v>
      </c>
      <c r="Z15" s="5">
        <f>(4*100)/8</f>
        <v>50</v>
      </c>
      <c r="AA15" s="5">
        <f t="shared" si="81"/>
        <v>12.5</v>
      </c>
      <c r="AB15" s="5">
        <f t="shared" si="88"/>
        <v>12.5</v>
      </c>
      <c r="AC15" s="5">
        <f>(5*100)/8</f>
        <v>62.5</v>
      </c>
      <c r="AD15" s="5">
        <f t="shared" si="89"/>
        <v>12.5</v>
      </c>
      <c r="AE15" s="5">
        <f t="shared" ref="AE15:AF15" si="90">(2*100)/8</f>
        <v>25</v>
      </c>
      <c r="AF15" s="5">
        <f t="shared" si="90"/>
        <v>25</v>
      </c>
    </row>
    <row r="16">
      <c r="A16" s="1" t="s">
        <v>15</v>
      </c>
      <c r="B16" s="5">
        <f t="shared" ref="B16:C16" si="91">(0*100)/8</f>
        <v>0</v>
      </c>
      <c r="C16" s="5">
        <f t="shared" si="91"/>
        <v>0</v>
      </c>
      <c r="D16" s="5">
        <f t="shared" si="92"/>
        <v>12.5</v>
      </c>
      <c r="E16" s="5">
        <f t="shared" si="93"/>
        <v>0</v>
      </c>
      <c r="F16" s="5">
        <f t="shared" ref="F16:G16" si="94">(0*100)/8</f>
        <v>0</v>
      </c>
      <c r="G16" s="5">
        <f t="shared" si="94"/>
        <v>0</v>
      </c>
      <c r="H16" s="5">
        <f t="shared" ref="H16:I16" si="95">(1*100)/8</f>
        <v>12.5</v>
      </c>
      <c r="I16" s="5">
        <f t="shared" si="95"/>
        <v>12.5</v>
      </c>
      <c r="J16" s="5">
        <f t="shared" si="96"/>
        <v>0</v>
      </c>
      <c r="K16" s="5">
        <f>(0*100)/8</f>
        <v>0</v>
      </c>
      <c r="L16" s="5">
        <f>(1*100)/8</f>
        <v>12.5</v>
      </c>
      <c r="M16" s="5">
        <f t="shared" si="84"/>
        <v>0</v>
      </c>
      <c r="N16" s="5">
        <f t="shared" si="97"/>
        <v>12.5</v>
      </c>
      <c r="O16" s="5">
        <f>(3*100)/8</f>
        <v>37.5</v>
      </c>
      <c r="P16" s="5">
        <f t="shared" si="85"/>
        <v>0</v>
      </c>
      <c r="Q16" s="5">
        <f t="shared" si="86"/>
        <v>12.5</v>
      </c>
      <c r="R16" s="5">
        <f t="shared" si="98"/>
        <v>0</v>
      </c>
      <c r="S16" s="5">
        <f t="shared" si="87"/>
        <v>12.5</v>
      </c>
      <c r="T16" s="5">
        <f t="shared" si="99"/>
        <v>0</v>
      </c>
      <c r="U16" s="5">
        <f t="shared" ref="U16:V16" si="100">(0*100)/8</f>
        <v>0</v>
      </c>
      <c r="V16" s="5">
        <f t="shared" si="100"/>
        <v>0</v>
      </c>
      <c r="W16" s="5">
        <f>(1*100)/8</f>
        <v>12.5</v>
      </c>
      <c r="X16" s="5">
        <f>(2*100)/8</f>
        <v>25</v>
      </c>
      <c r="Y16" s="5">
        <f>(8*100)/8</f>
        <v>100</v>
      </c>
      <c r="Z16" s="5">
        <f>(3*100)/8</f>
        <v>37.5</v>
      </c>
      <c r="AA16" s="5">
        <f t="shared" ref="AA16:AB16" si="101">(0*100)/8</f>
        <v>0</v>
      </c>
      <c r="AB16" s="5">
        <f t="shared" si="101"/>
        <v>0</v>
      </c>
      <c r="AC16" s="5">
        <f>(2*100)/8</f>
        <v>25</v>
      </c>
      <c r="AD16" s="5">
        <f t="shared" si="89"/>
        <v>12.5</v>
      </c>
      <c r="AE16" s="5">
        <f t="shared" ref="AE16:AF16" si="102">(0*100)/8</f>
        <v>0</v>
      </c>
      <c r="AF16" s="5">
        <f t="shared" si="102"/>
        <v>0</v>
      </c>
    </row>
    <row r="17">
      <c r="A17" s="1" t="s">
        <v>16</v>
      </c>
      <c r="B17" s="5">
        <f t="shared" ref="B17:X17" si="103">(0*100)/8</f>
        <v>0</v>
      </c>
      <c r="C17" s="5">
        <f t="shared" si="103"/>
        <v>0</v>
      </c>
      <c r="D17" s="5">
        <f t="shared" si="103"/>
        <v>0</v>
      </c>
      <c r="E17" s="5">
        <f t="shared" si="103"/>
        <v>0</v>
      </c>
      <c r="F17" s="5">
        <f t="shared" si="103"/>
        <v>0</v>
      </c>
      <c r="G17" s="5">
        <f t="shared" si="103"/>
        <v>0</v>
      </c>
      <c r="H17" s="5">
        <f t="shared" si="103"/>
        <v>0</v>
      </c>
      <c r="I17" s="5">
        <f t="shared" si="103"/>
        <v>0</v>
      </c>
      <c r="J17" s="5">
        <f t="shared" si="103"/>
        <v>0</v>
      </c>
      <c r="K17" s="5">
        <f t="shared" si="103"/>
        <v>0</v>
      </c>
      <c r="L17" s="5">
        <f t="shared" si="103"/>
        <v>0</v>
      </c>
      <c r="M17" s="5">
        <f t="shared" si="103"/>
        <v>0</v>
      </c>
      <c r="N17" s="5">
        <f t="shared" si="103"/>
        <v>0</v>
      </c>
      <c r="O17" s="5">
        <f t="shared" si="103"/>
        <v>0</v>
      </c>
      <c r="P17" s="5">
        <f t="shared" si="103"/>
        <v>0</v>
      </c>
      <c r="Q17" s="5">
        <f t="shared" si="103"/>
        <v>0</v>
      </c>
      <c r="R17" s="5">
        <f t="shared" si="103"/>
        <v>0</v>
      </c>
      <c r="S17" s="5">
        <f t="shared" si="103"/>
        <v>0</v>
      </c>
      <c r="T17" s="5">
        <f t="shared" si="103"/>
        <v>0</v>
      </c>
      <c r="U17" s="5">
        <f t="shared" si="103"/>
        <v>0</v>
      </c>
      <c r="V17" s="5">
        <f t="shared" si="103"/>
        <v>0</v>
      </c>
      <c r="W17" s="5">
        <f t="shared" si="103"/>
        <v>0</v>
      </c>
      <c r="X17" s="5">
        <f t="shared" si="103"/>
        <v>0</v>
      </c>
      <c r="Y17" s="5">
        <f t="shared" ref="Y17:Z17" si="104">(1*100)/8</f>
        <v>12.5</v>
      </c>
      <c r="Z17" s="5">
        <f t="shared" si="104"/>
        <v>12.5</v>
      </c>
      <c r="AA17" s="5">
        <f t="shared" ref="AA17:AF17" si="105">(0*100)/8</f>
        <v>0</v>
      </c>
      <c r="AB17" s="5">
        <f t="shared" si="105"/>
        <v>0</v>
      </c>
      <c r="AC17" s="5">
        <f t="shared" si="105"/>
        <v>0</v>
      </c>
      <c r="AD17" s="5">
        <f t="shared" si="105"/>
        <v>0</v>
      </c>
      <c r="AE17" s="5">
        <f t="shared" si="105"/>
        <v>0</v>
      </c>
      <c r="AF17" s="5">
        <f t="shared" si="105"/>
        <v>0</v>
      </c>
    </row>
    <row r="18">
      <c r="A18" s="1" t="s">
        <v>17</v>
      </c>
      <c r="B18" s="5">
        <f t="shared" ref="B18:AF18" si="106">(0*100)/8</f>
        <v>0</v>
      </c>
      <c r="C18" s="5">
        <f t="shared" si="106"/>
        <v>0</v>
      </c>
      <c r="D18" s="5">
        <f t="shared" si="106"/>
        <v>0</v>
      </c>
      <c r="E18" s="5">
        <f t="shared" si="106"/>
        <v>0</v>
      </c>
      <c r="F18" s="5">
        <f t="shared" si="106"/>
        <v>0</v>
      </c>
      <c r="G18" s="5">
        <f t="shared" si="106"/>
        <v>0</v>
      </c>
      <c r="H18" s="5">
        <f t="shared" si="106"/>
        <v>0</v>
      </c>
      <c r="I18" s="5">
        <f t="shared" si="106"/>
        <v>0</v>
      </c>
      <c r="J18" s="5">
        <f t="shared" si="106"/>
        <v>0</v>
      </c>
      <c r="K18" s="5">
        <f t="shared" si="106"/>
        <v>0</v>
      </c>
      <c r="L18" s="5">
        <f t="shared" si="106"/>
        <v>0</v>
      </c>
      <c r="M18" s="5">
        <f t="shared" si="106"/>
        <v>0</v>
      </c>
      <c r="N18" s="5">
        <f t="shared" si="106"/>
        <v>0</v>
      </c>
      <c r="O18" s="5">
        <f t="shared" si="106"/>
        <v>0</v>
      </c>
      <c r="P18" s="5">
        <f t="shared" si="106"/>
        <v>0</v>
      </c>
      <c r="Q18" s="5">
        <f t="shared" si="106"/>
        <v>0</v>
      </c>
      <c r="R18" s="5">
        <f t="shared" si="106"/>
        <v>0</v>
      </c>
      <c r="S18" s="5">
        <f t="shared" si="106"/>
        <v>0</v>
      </c>
      <c r="T18" s="5">
        <f t="shared" si="106"/>
        <v>0</v>
      </c>
      <c r="U18" s="5">
        <f t="shared" si="106"/>
        <v>0</v>
      </c>
      <c r="V18" s="5">
        <f t="shared" si="106"/>
        <v>0</v>
      </c>
      <c r="W18" s="5">
        <f t="shared" si="106"/>
        <v>0</v>
      </c>
      <c r="X18" s="5">
        <f t="shared" si="106"/>
        <v>0</v>
      </c>
      <c r="Y18" s="5">
        <f t="shared" si="106"/>
        <v>0</v>
      </c>
      <c r="Z18" s="5">
        <f t="shared" si="106"/>
        <v>0</v>
      </c>
      <c r="AA18" s="5">
        <f t="shared" si="106"/>
        <v>0</v>
      </c>
      <c r="AB18" s="5">
        <f t="shared" si="106"/>
        <v>0</v>
      </c>
      <c r="AC18" s="5">
        <f t="shared" si="106"/>
        <v>0</v>
      </c>
      <c r="AD18" s="5">
        <f t="shared" si="106"/>
        <v>0</v>
      </c>
      <c r="AE18" s="5">
        <f t="shared" si="106"/>
        <v>0</v>
      </c>
      <c r="AF18" s="5">
        <f t="shared" si="106"/>
        <v>0</v>
      </c>
    </row>
    <row r="19">
      <c r="A19" s="3" t="s">
        <v>18</v>
      </c>
    </row>
    <row r="20">
      <c r="A20" s="1" t="s">
        <v>2</v>
      </c>
      <c r="B20" s="5">
        <f t="shared" ref="B20:AF20" si="107">(0*100)/2</f>
        <v>0</v>
      </c>
      <c r="C20" s="5">
        <f t="shared" si="107"/>
        <v>0</v>
      </c>
      <c r="D20" s="5">
        <f t="shared" si="107"/>
        <v>0</v>
      </c>
      <c r="E20" s="5">
        <f t="shared" si="107"/>
        <v>0</v>
      </c>
      <c r="F20" s="5">
        <f t="shared" si="107"/>
        <v>0</v>
      </c>
      <c r="G20" s="5">
        <f t="shared" si="107"/>
        <v>0</v>
      </c>
      <c r="H20" s="5">
        <f t="shared" si="107"/>
        <v>0</v>
      </c>
      <c r="I20" s="5">
        <f t="shared" si="107"/>
        <v>0</v>
      </c>
      <c r="J20" s="5">
        <f t="shared" si="107"/>
        <v>0</v>
      </c>
      <c r="K20" s="5">
        <f t="shared" si="107"/>
        <v>0</v>
      </c>
      <c r="L20" s="5">
        <f t="shared" si="107"/>
        <v>0</v>
      </c>
      <c r="M20" s="5">
        <f t="shared" si="107"/>
        <v>0</v>
      </c>
      <c r="N20" s="5">
        <f t="shared" si="107"/>
        <v>0</v>
      </c>
      <c r="O20" s="5">
        <f t="shared" si="107"/>
        <v>0</v>
      </c>
      <c r="P20" s="5">
        <f t="shared" si="107"/>
        <v>0</v>
      </c>
      <c r="Q20" s="5">
        <f t="shared" si="107"/>
        <v>0</v>
      </c>
      <c r="R20" s="5">
        <f t="shared" si="107"/>
        <v>0</v>
      </c>
      <c r="S20" s="5">
        <f t="shared" si="107"/>
        <v>0</v>
      </c>
      <c r="T20" s="5">
        <f t="shared" si="107"/>
        <v>0</v>
      </c>
      <c r="U20" s="5">
        <f t="shared" si="107"/>
        <v>0</v>
      </c>
      <c r="V20" s="5">
        <f t="shared" si="107"/>
        <v>0</v>
      </c>
      <c r="W20" s="5">
        <f t="shared" si="107"/>
        <v>0</v>
      </c>
      <c r="X20" s="5">
        <f t="shared" si="107"/>
        <v>0</v>
      </c>
      <c r="Y20" s="5">
        <f t="shared" si="107"/>
        <v>0</v>
      </c>
      <c r="Z20" s="5">
        <f t="shared" si="107"/>
        <v>0</v>
      </c>
      <c r="AA20" s="5">
        <f t="shared" si="107"/>
        <v>0</v>
      </c>
      <c r="AB20" s="5">
        <f t="shared" si="107"/>
        <v>0</v>
      </c>
      <c r="AC20" s="5">
        <f t="shared" si="107"/>
        <v>0</v>
      </c>
      <c r="AD20" s="5">
        <f t="shared" si="107"/>
        <v>0</v>
      </c>
      <c r="AE20" s="5">
        <f t="shared" si="107"/>
        <v>0</v>
      </c>
      <c r="AF20" s="5">
        <f t="shared" si="107"/>
        <v>0</v>
      </c>
    </row>
    <row r="21">
      <c r="A21" s="1" t="s">
        <v>3</v>
      </c>
      <c r="B21" s="5">
        <f t="shared" ref="B21:AF21" si="108">(0*100)/2</f>
        <v>0</v>
      </c>
      <c r="C21" s="5">
        <f t="shared" si="108"/>
        <v>0</v>
      </c>
      <c r="D21" s="5">
        <f t="shared" si="108"/>
        <v>0</v>
      </c>
      <c r="E21" s="5">
        <f t="shared" si="108"/>
        <v>0</v>
      </c>
      <c r="F21" s="5">
        <f t="shared" si="108"/>
        <v>0</v>
      </c>
      <c r="G21" s="5">
        <f t="shared" si="108"/>
        <v>0</v>
      </c>
      <c r="H21" s="5">
        <f t="shared" si="108"/>
        <v>0</v>
      </c>
      <c r="I21" s="5">
        <f t="shared" si="108"/>
        <v>0</v>
      </c>
      <c r="J21" s="5">
        <f t="shared" si="108"/>
        <v>0</v>
      </c>
      <c r="K21" s="5">
        <f t="shared" si="108"/>
        <v>0</v>
      </c>
      <c r="L21" s="5">
        <f t="shared" si="108"/>
        <v>0</v>
      </c>
      <c r="M21" s="5">
        <f t="shared" si="108"/>
        <v>0</v>
      </c>
      <c r="N21" s="5">
        <f t="shared" si="108"/>
        <v>0</v>
      </c>
      <c r="O21" s="5">
        <f t="shared" si="108"/>
        <v>0</v>
      </c>
      <c r="P21" s="5">
        <f t="shared" si="108"/>
        <v>0</v>
      </c>
      <c r="Q21" s="5">
        <f t="shared" si="108"/>
        <v>0</v>
      </c>
      <c r="R21" s="5">
        <f t="shared" si="108"/>
        <v>0</v>
      </c>
      <c r="S21" s="5">
        <f t="shared" si="108"/>
        <v>0</v>
      </c>
      <c r="T21" s="5">
        <f t="shared" si="108"/>
        <v>0</v>
      </c>
      <c r="U21" s="5">
        <f t="shared" si="108"/>
        <v>0</v>
      </c>
      <c r="V21" s="5">
        <f t="shared" si="108"/>
        <v>0</v>
      </c>
      <c r="W21" s="5">
        <f t="shared" si="108"/>
        <v>0</v>
      </c>
      <c r="X21" s="5">
        <f t="shared" si="108"/>
        <v>0</v>
      </c>
      <c r="Y21" s="5">
        <f t="shared" si="108"/>
        <v>0</v>
      </c>
      <c r="Z21" s="5">
        <f t="shared" si="108"/>
        <v>0</v>
      </c>
      <c r="AA21" s="5">
        <f t="shared" si="108"/>
        <v>0</v>
      </c>
      <c r="AB21" s="5">
        <f t="shared" si="108"/>
        <v>0</v>
      </c>
      <c r="AC21" s="5">
        <f t="shared" si="108"/>
        <v>0</v>
      </c>
      <c r="AD21" s="5">
        <f t="shared" si="108"/>
        <v>0</v>
      </c>
      <c r="AE21" s="5">
        <f t="shared" si="108"/>
        <v>0</v>
      </c>
      <c r="AF21" s="5">
        <f t="shared" si="108"/>
        <v>0</v>
      </c>
    </row>
    <row r="22">
      <c r="A22" s="1" t="s">
        <v>4</v>
      </c>
      <c r="B22" s="5">
        <f t="shared" ref="B22:AF22" si="109">(0*100)/2</f>
        <v>0</v>
      </c>
      <c r="C22" s="5">
        <f t="shared" si="109"/>
        <v>0</v>
      </c>
      <c r="D22" s="5">
        <f t="shared" si="109"/>
        <v>0</v>
      </c>
      <c r="E22" s="5">
        <f t="shared" si="109"/>
        <v>0</v>
      </c>
      <c r="F22" s="5">
        <f t="shared" si="109"/>
        <v>0</v>
      </c>
      <c r="G22" s="5">
        <f t="shared" si="109"/>
        <v>0</v>
      </c>
      <c r="H22" s="5">
        <f t="shared" si="109"/>
        <v>0</v>
      </c>
      <c r="I22" s="5">
        <f t="shared" si="109"/>
        <v>0</v>
      </c>
      <c r="J22" s="5">
        <f t="shared" si="109"/>
        <v>0</v>
      </c>
      <c r="K22" s="5">
        <f t="shared" si="109"/>
        <v>0</v>
      </c>
      <c r="L22" s="5">
        <f t="shared" si="109"/>
        <v>0</v>
      </c>
      <c r="M22" s="5">
        <f t="shared" si="109"/>
        <v>0</v>
      </c>
      <c r="N22" s="5">
        <f t="shared" si="109"/>
        <v>0</v>
      </c>
      <c r="O22" s="5">
        <f t="shared" si="109"/>
        <v>0</v>
      </c>
      <c r="P22" s="5">
        <f t="shared" si="109"/>
        <v>0</v>
      </c>
      <c r="Q22" s="5">
        <f t="shared" si="109"/>
        <v>0</v>
      </c>
      <c r="R22" s="5">
        <f t="shared" si="109"/>
        <v>0</v>
      </c>
      <c r="S22" s="5">
        <f t="shared" si="109"/>
        <v>0</v>
      </c>
      <c r="T22" s="5">
        <f t="shared" si="109"/>
        <v>0</v>
      </c>
      <c r="U22" s="5">
        <f t="shared" si="109"/>
        <v>0</v>
      </c>
      <c r="V22" s="5">
        <f t="shared" si="109"/>
        <v>0</v>
      </c>
      <c r="W22" s="5">
        <f t="shared" si="109"/>
        <v>0</v>
      </c>
      <c r="X22" s="5">
        <f t="shared" si="109"/>
        <v>0</v>
      </c>
      <c r="Y22" s="5">
        <f t="shared" si="109"/>
        <v>0</v>
      </c>
      <c r="Z22" s="5">
        <f t="shared" si="109"/>
        <v>0</v>
      </c>
      <c r="AA22" s="5">
        <f t="shared" si="109"/>
        <v>0</v>
      </c>
      <c r="AB22" s="5">
        <f t="shared" si="109"/>
        <v>0</v>
      </c>
      <c r="AC22" s="5">
        <f t="shared" si="109"/>
        <v>0</v>
      </c>
      <c r="AD22" s="5">
        <f t="shared" si="109"/>
        <v>0</v>
      </c>
      <c r="AE22" s="5">
        <f t="shared" si="109"/>
        <v>0</v>
      </c>
      <c r="AF22" s="5">
        <f t="shared" si="109"/>
        <v>0</v>
      </c>
    </row>
    <row r="23">
      <c r="A23" s="1" t="s">
        <v>5</v>
      </c>
      <c r="B23" s="5">
        <f t="shared" ref="B23:AF23" si="110">(0*100)/2</f>
        <v>0</v>
      </c>
      <c r="C23" s="5">
        <f t="shared" si="110"/>
        <v>0</v>
      </c>
      <c r="D23" s="5">
        <f t="shared" si="110"/>
        <v>0</v>
      </c>
      <c r="E23" s="5">
        <f t="shared" si="110"/>
        <v>0</v>
      </c>
      <c r="F23" s="5">
        <f t="shared" si="110"/>
        <v>0</v>
      </c>
      <c r="G23" s="5">
        <f t="shared" si="110"/>
        <v>0</v>
      </c>
      <c r="H23" s="5">
        <f t="shared" si="110"/>
        <v>0</v>
      </c>
      <c r="I23" s="5">
        <f t="shared" si="110"/>
        <v>0</v>
      </c>
      <c r="J23" s="5">
        <f t="shared" si="110"/>
        <v>0</v>
      </c>
      <c r="K23" s="5">
        <f t="shared" si="110"/>
        <v>0</v>
      </c>
      <c r="L23" s="5">
        <f t="shared" si="110"/>
        <v>0</v>
      </c>
      <c r="M23" s="5">
        <f t="shared" si="110"/>
        <v>0</v>
      </c>
      <c r="N23" s="5">
        <f t="shared" si="110"/>
        <v>0</v>
      </c>
      <c r="O23" s="5">
        <f t="shared" si="110"/>
        <v>0</v>
      </c>
      <c r="P23" s="5">
        <f t="shared" si="110"/>
        <v>0</v>
      </c>
      <c r="Q23" s="5">
        <f t="shared" si="110"/>
        <v>0</v>
      </c>
      <c r="R23" s="5">
        <f t="shared" si="110"/>
        <v>0</v>
      </c>
      <c r="S23" s="5">
        <f t="shared" si="110"/>
        <v>0</v>
      </c>
      <c r="T23" s="5">
        <f t="shared" si="110"/>
        <v>0</v>
      </c>
      <c r="U23" s="5">
        <f t="shared" si="110"/>
        <v>0</v>
      </c>
      <c r="V23" s="5">
        <f t="shared" si="110"/>
        <v>0</v>
      </c>
      <c r="W23" s="5">
        <f t="shared" si="110"/>
        <v>0</v>
      </c>
      <c r="X23" s="5">
        <f t="shared" si="110"/>
        <v>0</v>
      </c>
      <c r="Y23" s="5">
        <f t="shared" si="110"/>
        <v>0</v>
      </c>
      <c r="Z23" s="5">
        <f t="shared" si="110"/>
        <v>0</v>
      </c>
      <c r="AA23" s="5">
        <f t="shared" si="110"/>
        <v>0</v>
      </c>
      <c r="AB23" s="5">
        <f t="shared" si="110"/>
        <v>0</v>
      </c>
      <c r="AC23" s="5">
        <f t="shared" si="110"/>
        <v>0</v>
      </c>
      <c r="AD23" s="5">
        <f t="shared" si="110"/>
        <v>0</v>
      </c>
      <c r="AE23" s="5">
        <f t="shared" si="110"/>
        <v>0</v>
      </c>
      <c r="AF23" s="5">
        <f t="shared" si="110"/>
        <v>0</v>
      </c>
    </row>
    <row r="24">
      <c r="A24" s="1" t="s">
        <v>6</v>
      </c>
      <c r="B24" s="5">
        <f>(0*100)/2</f>
        <v>0</v>
      </c>
      <c r="C24" s="5">
        <f>(1*100)/2</f>
        <v>50</v>
      </c>
      <c r="D24" s="5">
        <f t="shared" ref="D24:D26" si="114">(0*100)/2</f>
        <v>0</v>
      </c>
      <c r="E24" s="5">
        <f>(1*100)/2</f>
        <v>50</v>
      </c>
      <c r="F24" s="5">
        <f t="shared" ref="F24:X24" si="111">(0*100)/2</f>
        <v>0</v>
      </c>
      <c r="G24" s="5">
        <f t="shared" si="111"/>
        <v>0</v>
      </c>
      <c r="H24" s="5">
        <f t="shared" si="111"/>
        <v>0</v>
      </c>
      <c r="I24" s="5">
        <f t="shared" si="111"/>
        <v>0</v>
      </c>
      <c r="J24" s="5">
        <f t="shared" si="111"/>
        <v>0</v>
      </c>
      <c r="K24" s="5">
        <f t="shared" si="111"/>
        <v>0</v>
      </c>
      <c r="L24" s="5">
        <f t="shared" si="111"/>
        <v>0</v>
      </c>
      <c r="M24" s="5">
        <f t="shared" si="111"/>
        <v>0</v>
      </c>
      <c r="N24" s="5">
        <f t="shared" si="111"/>
        <v>0</v>
      </c>
      <c r="O24" s="5">
        <f t="shared" si="111"/>
        <v>0</v>
      </c>
      <c r="P24" s="5">
        <f t="shared" si="111"/>
        <v>0</v>
      </c>
      <c r="Q24" s="5">
        <f t="shared" si="111"/>
        <v>0</v>
      </c>
      <c r="R24" s="5">
        <f t="shared" si="111"/>
        <v>0</v>
      </c>
      <c r="S24" s="5">
        <f t="shared" si="111"/>
        <v>0</v>
      </c>
      <c r="T24" s="5">
        <f t="shared" si="111"/>
        <v>0</v>
      </c>
      <c r="U24" s="5">
        <f t="shared" si="111"/>
        <v>0</v>
      </c>
      <c r="V24" s="5">
        <f t="shared" si="111"/>
        <v>0</v>
      </c>
      <c r="W24" s="5">
        <f t="shared" si="111"/>
        <v>0</v>
      </c>
      <c r="X24" s="5">
        <f t="shared" si="111"/>
        <v>0</v>
      </c>
      <c r="Y24" s="5">
        <f t="shared" ref="Y24:Y25" si="116">(1*100)/2</f>
        <v>50</v>
      </c>
      <c r="Z24" s="5">
        <f t="shared" ref="Z24:Z25" si="117">(0*100)/2</f>
        <v>0</v>
      </c>
      <c r="AA24" s="5">
        <f t="shared" ref="AA24:AA26" si="118">(1*100)/2</f>
        <v>50</v>
      </c>
      <c r="AB24" s="5">
        <f>(0*100)/2</f>
        <v>0</v>
      </c>
      <c r="AC24" s="5">
        <f>(1*100)/2</f>
        <v>50</v>
      </c>
      <c r="AD24" s="5">
        <f t="shared" ref="AD24:AF24" si="112">(0*100)/2</f>
        <v>0</v>
      </c>
      <c r="AE24" s="5">
        <f t="shared" si="112"/>
        <v>0</v>
      </c>
      <c r="AF24" s="5">
        <f t="shared" si="112"/>
        <v>0</v>
      </c>
    </row>
    <row r="25">
      <c r="A25" s="1" t="s">
        <v>7</v>
      </c>
      <c r="B25" s="5">
        <f t="shared" ref="B25:C25" si="113">(1*100)/2</f>
        <v>50</v>
      </c>
      <c r="C25" s="5">
        <f t="shared" si="113"/>
        <v>50</v>
      </c>
      <c r="D25" s="5">
        <f t="shared" si="114"/>
        <v>0</v>
      </c>
      <c r="E25" s="5">
        <f t="shared" ref="E25:V25" si="115">(0*100)/2</f>
        <v>0</v>
      </c>
      <c r="F25" s="5">
        <f t="shared" si="115"/>
        <v>0</v>
      </c>
      <c r="G25" s="5">
        <f t="shared" si="115"/>
        <v>0</v>
      </c>
      <c r="H25" s="5">
        <f t="shared" si="115"/>
        <v>0</v>
      </c>
      <c r="I25" s="5">
        <f t="shared" si="115"/>
        <v>0</v>
      </c>
      <c r="J25" s="5">
        <f t="shared" si="115"/>
        <v>0</v>
      </c>
      <c r="K25" s="5">
        <f t="shared" si="115"/>
        <v>0</v>
      </c>
      <c r="L25" s="5">
        <f t="shared" si="115"/>
        <v>0</v>
      </c>
      <c r="M25" s="5">
        <f t="shared" si="115"/>
        <v>0</v>
      </c>
      <c r="N25" s="5">
        <f t="shared" si="115"/>
        <v>0</v>
      </c>
      <c r="O25" s="5">
        <f t="shared" si="115"/>
        <v>0</v>
      </c>
      <c r="P25" s="5">
        <f t="shared" si="115"/>
        <v>0</v>
      </c>
      <c r="Q25" s="5">
        <f t="shared" si="115"/>
        <v>0</v>
      </c>
      <c r="R25" s="5">
        <f t="shared" si="115"/>
        <v>0</v>
      </c>
      <c r="S25" s="5">
        <f t="shared" si="115"/>
        <v>0</v>
      </c>
      <c r="T25" s="5">
        <f t="shared" si="115"/>
        <v>0</v>
      </c>
      <c r="U25" s="5">
        <f t="shared" si="115"/>
        <v>0</v>
      </c>
      <c r="V25" s="5">
        <f t="shared" si="115"/>
        <v>0</v>
      </c>
      <c r="W25" s="5">
        <f>(1*100)/2</f>
        <v>50</v>
      </c>
      <c r="X25" s="5">
        <f>(0*100)/2</f>
        <v>0</v>
      </c>
      <c r="Y25" s="5">
        <f t="shared" si="116"/>
        <v>50</v>
      </c>
      <c r="Z25" s="5">
        <f t="shared" si="117"/>
        <v>0</v>
      </c>
      <c r="AA25" s="5">
        <f t="shared" si="118"/>
        <v>50</v>
      </c>
      <c r="AB25" s="5">
        <f t="shared" ref="AB25:AC25" si="119">(1*100)/2</f>
        <v>50</v>
      </c>
      <c r="AC25" s="5">
        <f t="shared" si="119"/>
        <v>50</v>
      </c>
      <c r="AD25" s="5">
        <f t="shared" ref="AD25:AF25" si="120">(0*100)/2</f>
        <v>0</v>
      </c>
      <c r="AE25" s="5">
        <f t="shared" si="120"/>
        <v>0</v>
      </c>
      <c r="AF25" s="5">
        <f t="shared" si="120"/>
        <v>0</v>
      </c>
    </row>
    <row r="26">
      <c r="A26" s="1" t="s">
        <v>8</v>
      </c>
      <c r="B26" s="5">
        <f t="shared" ref="B26:B35" si="123">(0*100)/2</f>
        <v>0</v>
      </c>
      <c r="C26" s="5">
        <f>(1*100)/2</f>
        <v>50</v>
      </c>
      <c r="D26" s="5">
        <f t="shared" si="114"/>
        <v>0</v>
      </c>
      <c r="E26" s="5">
        <f t="shared" ref="E26:Z26" si="121">(0*100)/2</f>
        <v>0</v>
      </c>
      <c r="F26" s="5">
        <f t="shared" si="121"/>
        <v>0</v>
      </c>
      <c r="G26" s="5">
        <f t="shared" si="121"/>
        <v>0</v>
      </c>
      <c r="H26" s="5">
        <f t="shared" si="121"/>
        <v>0</v>
      </c>
      <c r="I26" s="5">
        <f t="shared" si="121"/>
        <v>0</v>
      </c>
      <c r="J26" s="5">
        <f t="shared" si="121"/>
        <v>0</v>
      </c>
      <c r="K26" s="5">
        <f t="shared" si="121"/>
        <v>0</v>
      </c>
      <c r="L26" s="5">
        <f t="shared" si="121"/>
        <v>0</v>
      </c>
      <c r="M26" s="5">
        <f t="shared" si="121"/>
        <v>0</v>
      </c>
      <c r="N26" s="5">
        <f t="shared" si="121"/>
        <v>0</v>
      </c>
      <c r="O26" s="5">
        <f t="shared" si="121"/>
        <v>0</v>
      </c>
      <c r="P26" s="5">
        <f t="shared" si="121"/>
        <v>0</v>
      </c>
      <c r="Q26" s="5">
        <f t="shared" si="121"/>
        <v>0</v>
      </c>
      <c r="R26" s="5">
        <f t="shared" si="121"/>
        <v>0</v>
      </c>
      <c r="S26" s="5">
        <f t="shared" si="121"/>
        <v>0</v>
      </c>
      <c r="T26" s="5">
        <f t="shared" si="121"/>
        <v>0</v>
      </c>
      <c r="U26" s="5">
        <f t="shared" si="121"/>
        <v>0</v>
      </c>
      <c r="V26" s="5">
        <f t="shared" si="121"/>
        <v>0</v>
      </c>
      <c r="W26" s="5">
        <f t="shared" si="121"/>
        <v>0</v>
      </c>
      <c r="X26" s="5">
        <f t="shared" si="121"/>
        <v>0</v>
      </c>
      <c r="Y26" s="5">
        <f t="shared" si="121"/>
        <v>0</v>
      </c>
      <c r="Z26" s="5">
        <f t="shared" si="121"/>
        <v>0</v>
      </c>
      <c r="AA26" s="5">
        <f t="shared" si="118"/>
        <v>50</v>
      </c>
      <c r="AB26" s="5">
        <f>(1*100)/2</f>
        <v>50</v>
      </c>
      <c r="AC26" s="5">
        <f t="shared" ref="AC26:AF26" si="122">(0*100)/2</f>
        <v>0</v>
      </c>
      <c r="AD26" s="5">
        <f t="shared" si="122"/>
        <v>0</v>
      </c>
      <c r="AE26" s="5">
        <f t="shared" si="122"/>
        <v>0</v>
      </c>
      <c r="AF26" s="5">
        <f t="shared" si="122"/>
        <v>0</v>
      </c>
    </row>
    <row r="27">
      <c r="A27" s="1" t="s">
        <v>9</v>
      </c>
      <c r="B27" s="5">
        <f t="shared" si="123"/>
        <v>0</v>
      </c>
      <c r="C27" s="5">
        <f t="shared" ref="C27:D27" si="124">(0*100)/2</f>
        <v>0</v>
      </c>
      <c r="D27" s="5">
        <f t="shared" si="124"/>
        <v>0</v>
      </c>
      <c r="E27" s="5">
        <f t="shared" ref="E27:E28" si="129">(1*100)/2</f>
        <v>50</v>
      </c>
      <c r="F27" s="5">
        <f t="shared" ref="F27:Y27" si="125">(0*100)/2</f>
        <v>0</v>
      </c>
      <c r="G27" s="5">
        <f t="shared" si="125"/>
        <v>0</v>
      </c>
      <c r="H27" s="5">
        <f t="shared" si="125"/>
        <v>0</v>
      </c>
      <c r="I27" s="5">
        <f t="shared" si="125"/>
        <v>0</v>
      </c>
      <c r="J27" s="5">
        <f t="shared" si="125"/>
        <v>0</v>
      </c>
      <c r="K27" s="5">
        <f t="shared" si="125"/>
        <v>0</v>
      </c>
      <c r="L27" s="5">
        <f t="shared" si="125"/>
        <v>0</v>
      </c>
      <c r="M27" s="5">
        <f t="shared" si="125"/>
        <v>0</v>
      </c>
      <c r="N27" s="5">
        <f t="shared" si="125"/>
        <v>0</v>
      </c>
      <c r="O27" s="5">
        <f t="shared" si="125"/>
        <v>0</v>
      </c>
      <c r="P27" s="5">
        <f t="shared" si="125"/>
        <v>0</v>
      </c>
      <c r="Q27" s="5">
        <f t="shared" si="125"/>
        <v>0</v>
      </c>
      <c r="R27" s="5">
        <f t="shared" si="125"/>
        <v>0</v>
      </c>
      <c r="S27" s="5">
        <f t="shared" si="125"/>
        <v>0</v>
      </c>
      <c r="T27" s="5">
        <f t="shared" si="125"/>
        <v>0</v>
      </c>
      <c r="U27" s="5">
        <f t="shared" si="125"/>
        <v>0</v>
      </c>
      <c r="V27" s="5">
        <f t="shared" si="125"/>
        <v>0</v>
      </c>
      <c r="W27" s="5">
        <f t="shared" si="125"/>
        <v>0</v>
      </c>
      <c r="X27" s="5">
        <f t="shared" si="125"/>
        <v>0</v>
      </c>
      <c r="Y27" s="5">
        <f t="shared" si="125"/>
        <v>0</v>
      </c>
      <c r="Z27" s="5">
        <f t="shared" ref="Z27:AA27" si="126">(1*100)/2</f>
        <v>50</v>
      </c>
      <c r="AA27" s="5">
        <f t="shared" si="126"/>
        <v>50</v>
      </c>
      <c r="AB27" s="5">
        <f t="shared" ref="AB27:AF27" si="127">(0*100)/2</f>
        <v>0</v>
      </c>
      <c r="AC27" s="5">
        <f t="shared" si="127"/>
        <v>0</v>
      </c>
      <c r="AD27" s="5">
        <f t="shared" si="127"/>
        <v>0</v>
      </c>
      <c r="AE27" s="5">
        <f t="shared" si="127"/>
        <v>0</v>
      </c>
      <c r="AF27" s="5">
        <f t="shared" si="127"/>
        <v>0</v>
      </c>
    </row>
    <row r="28">
      <c r="A28" s="1" t="s">
        <v>10</v>
      </c>
      <c r="B28" s="5">
        <f t="shared" si="123"/>
        <v>0</v>
      </c>
      <c r="C28" s="5">
        <f t="shared" ref="C28:D28" si="128">(0*100)/2</f>
        <v>0</v>
      </c>
      <c r="D28" s="5">
        <f t="shared" si="128"/>
        <v>0</v>
      </c>
      <c r="E28" s="5">
        <f t="shared" si="129"/>
        <v>50</v>
      </c>
      <c r="F28" s="5">
        <f t="shared" ref="F28:T28" si="130">(0*100)/2</f>
        <v>0</v>
      </c>
      <c r="G28" s="5">
        <f t="shared" si="130"/>
        <v>0</v>
      </c>
      <c r="H28" s="5">
        <f t="shared" si="130"/>
        <v>0</v>
      </c>
      <c r="I28" s="5">
        <f t="shared" si="130"/>
        <v>0</v>
      </c>
      <c r="J28" s="5">
        <f t="shared" si="130"/>
        <v>0</v>
      </c>
      <c r="K28" s="5">
        <f t="shared" si="130"/>
        <v>0</v>
      </c>
      <c r="L28" s="5">
        <f t="shared" si="130"/>
        <v>0</v>
      </c>
      <c r="M28" s="5">
        <f t="shared" si="130"/>
        <v>0</v>
      </c>
      <c r="N28" s="5">
        <f t="shared" si="130"/>
        <v>0</v>
      </c>
      <c r="O28" s="5">
        <f t="shared" si="130"/>
        <v>0</v>
      </c>
      <c r="P28" s="5">
        <f t="shared" si="130"/>
        <v>0</v>
      </c>
      <c r="Q28" s="5">
        <f t="shared" si="130"/>
        <v>0</v>
      </c>
      <c r="R28" s="5">
        <f t="shared" si="130"/>
        <v>0</v>
      </c>
      <c r="S28" s="5">
        <f t="shared" si="130"/>
        <v>0</v>
      </c>
      <c r="T28" s="5">
        <f t="shared" si="130"/>
        <v>0</v>
      </c>
      <c r="U28" s="5">
        <f t="shared" ref="U28:U29" si="135">(1*100)/2</f>
        <v>50</v>
      </c>
      <c r="V28" s="5">
        <f t="shared" ref="V28:Y28" si="131">(0*100)/2</f>
        <v>0</v>
      </c>
      <c r="W28" s="5">
        <f t="shared" si="131"/>
        <v>0</v>
      </c>
      <c r="X28" s="5">
        <f t="shared" si="131"/>
        <v>0</v>
      </c>
      <c r="Y28" s="5">
        <f t="shared" si="131"/>
        <v>0</v>
      </c>
      <c r="Z28" s="5">
        <f>(2*100)/2</f>
        <v>100</v>
      </c>
      <c r="AA28" s="5">
        <f t="shared" ref="AA28:AF28" si="132">(0*100)/2</f>
        <v>0</v>
      </c>
      <c r="AB28" s="5">
        <f t="shared" si="132"/>
        <v>0</v>
      </c>
      <c r="AC28" s="5">
        <f t="shared" si="132"/>
        <v>0</v>
      </c>
      <c r="AD28" s="5">
        <f t="shared" si="132"/>
        <v>0</v>
      </c>
      <c r="AE28" s="5">
        <f t="shared" si="132"/>
        <v>0</v>
      </c>
      <c r="AF28" s="5">
        <f t="shared" si="132"/>
        <v>0</v>
      </c>
    </row>
    <row r="29">
      <c r="A29" s="1" t="s">
        <v>11</v>
      </c>
      <c r="B29" s="5">
        <f t="shared" si="123"/>
        <v>0</v>
      </c>
      <c r="C29" s="5">
        <f t="shared" ref="C29:O29" si="133">(0*100)/2</f>
        <v>0</v>
      </c>
      <c r="D29" s="5">
        <f t="shared" si="133"/>
        <v>0</v>
      </c>
      <c r="E29" s="5">
        <f t="shared" si="133"/>
        <v>0</v>
      </c>
      <c r="F29" s="5">
        <f t="shared" si="133"/>
        <v>0</v>
      </c>
      <c r="G29" s="5">
        <f t="shared" si="133"/>
        <v>0</v>
      </c>
      <c r="H29" s="5">
        <f t="shared" si="133"/>
        <v>0</v>
      </c>
      <c r="I29" s="5">
        <f t="shared" si="133"/>
        <v>0</v>
      </c>
      <c r="J29" s="5">
        <f t="shared" si="133"/>
        <v>0</v>
      </c>
      <c r="K29" s="5">
        <f t="shared" si="133"/>
        <v>0</v>
      </c>
      <c r="L29" s="5">
        <f t="shared" si="133"/>
        <v>0</v>
      </c>
      <c r="M29" s="5">
        <f t="shared" si="133"/>
        <v>0</v>
      </c>
      <c r="N29" s="5">
        <f t="shared" si="133"/>
        <v>0</v>
      </c>
      <c r="O29" s="5">
        <f t="shared" si="133"/>
        <v>0</v>
      </c>
      <c r="P29" s="5">
        <f>(1*100)/2</f>
        <v>50</v>
      </c>
      <c r="Q29" s="5">
        <f t="shared" ref="Q29:T29" si="134">(0*100)/2</f>
        <v>0</v>
      </c>
      <c r="R29" s="5">
        <f t="shared" si="134"/>
        <v>0</v>
      </c>
      <c r="S29" s="5">
        <f t="shared" si="134"/>
        <v>0</v>
      </c>
      <c r="T29" s="5">
        <f t="shared" si="134"/>
        <v>0</v>
      </c>
      <c r="U29" s="5">
        <f t="shared" si="135"/>
        <v>50</v>
      </c>
      <c r="V29" s="5">
        <f t="shared" ref="V29:Y29" si="136">(0*100)/2</f>
        <v>0</v>
      </c>
      <c r="W29" s="5">
        <f t="shared" si="136"/>
        <v>0</v>
      </c>
      <c r="X29" s="5">
        <f t="shared" si="136"/>
        <v>0</v>
      </c>
      <c r="Y29" s="5">
        <f t="shared" si="136"/>
        <v>0</v>
      </c>
      <c r="Z29" s="5">
        <f>(1*100)/2</f>
        <v>50</v>
      </c>
      <c r="AA29" s="5">
        <f t="shared" ref="AA29:AF29" si="137">(0*100)/2</f>
        <v>0</v>
      </c>
      <c r="AB29" s="5">
        <f t="shared" si="137"/>
        <v>0</v>
      </c>
      <c r="AC29" s="5">
        <f t="shared" si="137"/>
        <v>0</v>
      </c>
      <c r="AD29" s="5">
        <f t="shared" si="137"/>
        <v>0</v>
      </c>
      <c r="AE29" s="5">
        <f t="shared" si="137"/>
        <v>0</v>
      </c>
      <c r="AF29" s="5">
        <f t="shared" si="137"/>
        <v>0</v>
      </c>
    </row>
    <row r="30">
      <c r="A30" s="1" t="s">
        <v>12</v>
      </c>
      <c r="B30" s="5">
        <f t="shared" si="123"/>
        <v>0</v>
      </c>
      <c r="C30" s="5">
        <f t="shared" ref="C30:P30" si="138">(0*100)/2</f>
        <v>0</v>
      </c>
      <c r="D30" s="5">
        <f t="shared" si="138"/>
        <v>0</v>
      </c>
      <c r="E30" s="5">
        <f t="shared" si="138"/>
        <v>0</v>
      </c>
      <c r="F30" s="5">
        <f t="shared" si="138"/>
        <v>0</v>
      </c>
      <c r="G30" s="5">
        <f t="shared" si="138"/>
        <v>0</v>
      </c>
      <c r="H30" s="5">
        <f t="shared" si="138"/>
        <v>0</v>
      </c>
      <c r="I30" s="5">
        <f t="shared" si="138"/>
        <v>0</v>
      </c>
      <c r="J30" s="5">
        <f t="shared" si="138"/>
        <v>0</v>
      </c>
      <c r="K30" s="5">
        <f t="shared" si="138"/>
        <v>0</v>
      </c>
      <c r="L30" s="5">
        <f t="shared" si="138"/>
        <v>0</v>
      </c>
      <c r="M30" s="5">
        <f t="shared" si="138"/>
        <v>0</v>
      </c>
      <c r="N30" s="5">
        <f t="shared" si="138"/>
        <v>0</v>
      </c>
      <c r="O30" s="5">
        <f t="shared" si="138"/>
        <v>0</v>
      </c>
      <c r="P30" s="5">
        <f t="shared" si="138"/>
        <v>0</v>
      </c>
      <c r="Q30" s="5">
        <f t="shared" ref="Q30:Q33" si="143">(1*100)/2</f>
        <v>50</v>
      </c>
      <c r="R30" s="5">
        <f t="shared" ref="R30:S30" si="139">(0*100)/2</f>
        <v>0</v>
      </c>
      <c r="S30" s="5">
        <f t="shared" si="139"/>
        <v>0</v>
      </c>
      <c r="T30" s="5">
        <f>(1*100)/2</f>
        <v>50</v>
      </c>
      <c r="U30" s="5">
        <f t="shared" ref="U30:Y30" si="140">(0*100)/2</f>
        <v>0</v>
      </c>
      <c r="V30" s="5">
        <f t="shared" si="140"/>
        <v>0</v>
      </c>
      <c r="W30" s="5">
        <f t="shared" si="140"/>
        <v>0</v>
      </c>
      <c r="X30" s="5">
        <f t="shared" si="140"/>
        <v>0</v>
      </c>
      <c r="Y30" s="5">
        <f t="shared" si="140"/>
        <v>0</v>
      </c>
      <c r="Z30" s="5">
        <f>(2*100)/2</f>
        <v>100</v>
      </c>
      <c r="AA30" s="5">
        <f t="shared" ref="AA30:AD30" si="141">(0*100)/2</f>
        <v>0</v>
      </c>
      <c r="AB30" s="5">
        <f t="shared" si="141"/>
        <v>0</v>
      </c>
      <c r="AC30" s="5">
        <f t="shared" si="141"/>
        <v>0</v>
      </c>
      <c r="AD30" s="5">
        <f t="shared" si="141"/>
        <v>0</v>
      </c>
      <c r="AE30" s="5">
        <f t="shared" ref="AE30:AE32" si="146">(1*100)/2</f>
        <v>50</v>
      </c>
      <c r="AF30" s="5">
        <f t="shared" ref="AF30:AF32" si="147">(0*100)/2</f>
        <v>0</v>
      </c>
    </row>
    <row r="31">
      <c r="A31" s="1" t="s">
        <v>13</v>
      </c>
      <c r="B31" s="5">
        <f t="shared" si="123"/>
        <v>0</v>
      </c>
      <c r="C31" s="5">
        <f t="shared" ref="C31:P31" si="142">(0*100)/2</f>
        <v>0</v>
      </c>
      <c r="D31" s="5">
        <f t="shared" si="142"/>
        <v>0</v>
      </c>
      <c r="E31" s="5">
        <f t="shared" si="142"/>
        <v>0</v>
      </c>
      <c r="F31" s="5">
        <f t="shared" si="142"/>
        <v>0</v>
      </c>
      <c r="G31" s="5">
        <f t="shared" si="142"/>
        <v>0</v>
      </c>
      <c r="H31" s="5">
        <f t="shared" si="142"/>
        <v>0</v>
      </c>
      <c r="I31" s="5">
        <f t="shared" si="142"/>
        <v>0</v>
      </c>
      <c r="J31" s="5">
        <f t="shared" si="142"/>
        <v>0</v>
      </c>
      <c r="K31" s="5">
        <f t="shared" si="142"/>
        <v>0</v>
      </c>
      <c r="L31" s="5">
        <f t="shared" si="142"/>
        <v>0</v>
      </c>
      <c r="M31" s="5">
        <f t="shared" si="142"/>
        <v>0</v>
      </c>
      <c r="N31" s="5">
        <f t="shared" si="142"/>
        <v>0</v>
      </c>
      <c r="O31" s="5">
        <f t="shared" si="142"/>
        <v>0</v>
      </c>
      <c r="P31" s="5">
        <f t="shared" si="142"/>
        <v>0</v>
      </c>
      <c r="Q31" s="5">
        <f t="shared" si="143"/>
        <v>50</v>
      </c>
      <c r="R31" s="5">
        <f t="shared" ref="R31:Y31" si="144">(0*100)/2</f>
        <v>0</v>
      </c>
      <c r="S31" s="5">
        <f t="shared" si="144"/>
        <v>0</v>
      </c>
      <c r="T31" s="5">
        <f t="shared" si="144"/>
        <v>0</v>
      </c>
      <c r="U31" s="5">
        <f t="shared" si="144"/>
        <v>0</v>
      </c>
      <c r="V31" s="5">
        <f t="shared" si="144"/>
        <v>0</v>
      </c>
      <c r="W31" s="5">
        <f t="shared" si="144"/>
        <v>0</v>
      </c>
      <c r="X31" s="5">
        <f t="shared" si="144"/>
        <v>0</v>
      </c>
      <c r="Y31" s="5">
        <f t="shared" si="144"/>
        <v>0</v>
      </c>
      <c r="Z31" s="5">
        <f>(1*100)/2</f>
        <v>50</v>
      </c>
      <c r="AA31" s="5">
        <f t="shared" ref="AA31:AD31" si="145">(0*100)/2</f>
        <v>0</v>
      </c>
      <c r="AB31" s="5">
        <f t="shared" si="145"/>
        <v>0</v>
      </c>
      <c r="AC31" s="5">
        <f t="shared" si="145"/>
        <v>0</v>
      </c>
      <c r="AD31" s="5">
        <f t="shared" si="145"/>
        <v>0</v>
      </c>
      <c r="AE31" s="5">
        <f t="shared" si="146"/>
        <v>50</v>
      </c>
      <c r="AF31" s="5">
        <f t="shared" si="147"/>
        <v>0</v>
      </c>
    </row>
    <row r="32">
      <c r="A32" s="1" t="s">
        <v>14</v>
      </c>
      <c r="B32" s="5">
        <f t="shared" si="123"/>
        <v>0</v>
      </c>
      <c r="C32" s="5">
        <f t="shared" ref="C32:P32" si="148">(0*100)/2</f>
        <v>0</v>
      </c>
      <c r="D32" s="5">
        <f t="shared" si="148"/>
        <v>0</v>
      </c>
      <c r="E32" s="5">
        <f t="shared" si="148"/>
        <v>0</v>
      </c>
      <c r="F32" s="5">
        <f t="shared" si="148"/>
        <v>0</v>
      </c>
      <c r="G32" s="5">
        <f t="shared" si="148"/>
        <v>0</v>
      </c>
      <c r="H32" s="5">
        <f t="shared" si="148"/>
        <v>0</v>
      </c>
      <c r="I32" s="5">
        <f t="shared" si="148"/>
        <v>0</v>
      </c>
      <c r="J32" s="5">
        <f t="shared" si="148"/>
        <v>0</v>
      </c>
      <c r="K32" s="5">
        <f t="shared" si="148"/>
        <v>0</v>
      </c>
      <c r="L32" s="5">
        <f t="shared" si="148"/>
        <v>0</v>
      </c>
      <c r="M32" s="5">
        <f t="shared" si="148"/>
        <v>0</v>
      </c>
      <c r="N32" s="5">
        <f t="shared" si="148"/>
        <v>0</v>
      </c>
      <c r="O32" s="5">
        <f t="shared" si="148"/>
        <v>0</v>
      </c>
      <c r="P32" s="5">
        <f t="shared" si="148"/>
        <v>0</v>
      </c>
      <c r="Q32" s="5">
        <f t="shared" si="143"/>
        <v>50</v>
      </c>
      <c r="R32" s="5">
        <f t="shared" ref="R32:AD32" si="149">(0*100)/2</f>
        <v>0</v>
      </c>
      <c r="S32" s="5">
        <f t="shared" si="149"/>
        <v>0</v>
      </c>
      <c r="T32" s="5">
        <f t="shared" si="149"/>
        <v>0</v>
      </c>
      <c r="U32" s="5">
        <f t="shared" si="149"/>
        <v>0</v>
      </c>
      <c r="V32" s="5">
        <f t="shared" si="149"/>
        <v>0</v>
      </c>
      <c r="W32" s="5">
        <f t="shared" si="149"/>
        <v>0</v>
      </c>
      <c r="X32" s="5">
        <f t="shared" si="149"/>
        <v>0</v>
      </c>
      <c r="Y32" s="5">
        <f t="shared" si="149"/>
        <v>0</v>
      </c>
      <c r="Z32" s="5">
        <f t="shared" si="149"/>
        <v>0</v>
      </c>
      <c r="AA32" s="5">
        <f t="shared" si="149"/>
        <v>0</v>
      </c>
      <c r="AB32" s="5">
        <f t="shared" si="149"/>
        <v>0</v>
      </c>
      <c r="AC32" s="5">
        <f t="shared" si="149"/>
        <v>0</v>
      </c>
      <c r="AD32" s="5">
        <f t="shared" si="149"/>
        <v>0</v>
      </c>
      <c r="AE32" s="5">
        <f t="shared" si="146"/>
        <v>50</v>
      </c>
      <c r="AF32" s="5">
        <f t="shared" si="147"/>
        <v>0</v>
      </c>
    </row>
    <row r="33">
      <c r="A33" s="1" t="s">
        <v>15</v>
      </c>
      <c r="B33" s="5">
        <f t="shared" si="123"/>
        <v>0</v>
      </c>
      <c r="C33" s="5">
        <f t="shared" ref="C33:H33" si="150">(0*100)/2</f>
        <v>0</v>
      </c>
      <c r="D33" s="5">
        <f t="shared" si="150"/>
        <v>0</v>
      </c>
      <c r="E33" s="5">
        <f t="shared" si="150"/>
        <v>0</v>
      </c>
      <c r="F33" s="5">
        <f t="shared" si="150"/>
        <v>0</v>
      </c>
      <c r="G33" s="5">
        <f t="shared" si="150"/>
        <v>0</v>
      </c>
      <c r="H33" s="5">
        <f t="shared" si="150"/>
        <v>0</v>
      </c>
      <c r="I33" s="5">
        <f>(1*100)/2</f>
        <v>50</v>
      </c>
      <c r="J33" s="5">
        <f t="shared" ref="J33:P33" si="151">(0*100)/2</f>
        <v>0</v>
      </c>
      <c r="K33" s="5">
        <f t="shared" si="151"/>
        <v>0</v>
      </c>
      <c r="L33" s="5">
        <f t="shared" si="151"/>
        <v>0</v>
      </c>
      <c r="M33" s="5">
        <f t="shared" si="151"/>
        <v>0</v>
      </c>
      <c r="N33" s="5">
        <f t="shared" si="151"/>
        <v>0</v>
      </c>
      <c r="O33" s="5">
        <f t="shared" si="151"/>
        <v>0</v>
      </c>
      <c r="P33" s="5">
        <f t="shared" si="151"/>
        <v>0</v>
      </c>
      <c r="Q33" s="5">
        <f t="shared" si="143"/>
        <v>50</v>
      </c>
      <c r="R33" s="5">
        <f t="shared" ref="R33:R34" si="154">(1*100)/2</f>
        <v>50</v>
      </c>
      <c r="S33" s="5">
        <f t="shared" ref="S33:AF33" si="152">(0*100)/2</f>
        <v>0</v>
      </c>
      <c r="T33" s="5">
        <f t="shared" si="152"/>
        <v>0</v>
      </c>
      <c r="U33" s="5">
        <f t="shared" si="152"/>
        <v>0</v>
      </c>
      <c r="V33" s="5">
        <f t="shared" si="152"/>
        <v>0</v>
      </c>
      <c r="W33" s="5">
        <f t="shared" si="152"/>
        <v>0</v>
      </c>
      <c r="X33" s="5">
        <f t="shared" si="152"/>
        <v>0</v>
      </c>
      <c r="Y33" s="5">
        <f t="shared" si="152"/>
        <v>0</v>
      </c>
      <c r="Z33" s="5">
        <f t="shared" si="152"/>
        <v>0</v>
      </c>
      <c r="AA33" s="5">
        <f t="shared" si="152"/>
        <v>0</v>
      </c>
      <c r="AB33" s="5">
        <f t="shared" si="152"/>
        <v>0</v>
      </c>
      <c r="AC33" s="5">
        <f t="shared" si="152"/>
        <v>0</v>
      </c>
      <c r="AD33" s="5">
        <f t="shared" si="152"/>
        <v>0</v>
      </c>
      <c r="AE33" s="5">
        <f t="shared" si="152"/>
        <v>0</v>
      </c>
      <c r="AF33" s="5">
        <f t="shared" si="152"/>
        <v>0</v>
      </c>
    </row>
    <row r="34">
      <c r="A34" s="1" t="s">
        <v>16</v>
      </c>
      <c r="B34" s="5">
        <f t="shared" si="123"/>
        <v>0</v>
      </c>
      <c r="C34" s="5">
        <f t="shared" ref="C34:Q34" si="153">(0*100)/2</f>
        <v>0</v>
      </c>
      <c r="D34" s="5">
        <f t="shared" si="153"/>
        <v>0</v>
      </c>
      <c r="E34" s="5">
        <f t="shared" si="153"/>
        <v>0</v>
      </c>
      <c r="F34" s="5">
        <f t="shared" si="153"/>
        <v>0</v>
      </c>
      <c r="G34" s="5">
        <f t="shared" si="153"/>
        <v>0</v>
      </c>
      <c r="H34" s="5">
        <f t="shared" si="153"/>
        <v>0</v>
      </c>
      <c r="I34" s="5">
        <f t="shared" si="153"/>
        <v>0</v>
      </c>
      <c r="J34" s="5">
        <f t="shared" si="153"/>
        <v>0</v>
      </c>
      <c r="K34" s="5">
        <f t="shared" si="153"/>
        <v>0</v>
      </c>
      <c r="L34" s="5">
        <f t="shared" si="153"/>
        <v>0</v>
      </c>
      <c r="M34" s="5">
        <f t="shared" si="153"/>
        <v>0</v>
      </c>
      <c r="N34" s="5">
        <f t="shared" si="153"/>
        <v>0</v>
      </c>
      <c r="O34" s="5">
        <f t="shared" si="153"/>
        <v>0</v>
      </c>
      <c r="P34" s="5">
        <f t="shared" si="153"/>
        <v>0</v>
      </c>
      <c r="Q34" s="5">
        <f t="shared" si="153"/>
        <v>0</v>
      </c>
      <c r="R34" s="5">
        <f t="shared" si="154"/>
        <v>50</v>
      </c>
      <c r="S34" s="5">
        <f t="shared" ref="S34:AF34" si="155">(0*100)/2</f>
        <v>0</v>
      </c>
      <c r="T34" s="5">
        <f t="shared" si="155"/>
        <v>0</v>
      </c>
      <c r="U34" s="5">
        <f t="shared" si="155"/>
        <v>0</v>
      </c>
      <c r="V34" s="5">
        <f t="shared" si="155"/>
        <v>0</v>
      </c>
      <c r="W34" s="5">
        <f t="shared" si="155"/>
        <v>0</v>
      </c>
      <c r="X34" s="5">
        <f t="shared" si="155"/>
        <v>0</v>
      </c>
      <c r="Y34" s="5">
        <f t="shared" si="155"/>
        <v>0</v>
      </c>
      <c r="Z34" s="5">
        <f t="shared" si="155"/>
        <v>0</v>
      </c>
      <c r="AA34" s="5">
        <f t="shared" si="155"/>
        <v>0</v>
      </c>
      <c r="AB34" s="5">
        <f t="shared" si="155"/>
        <v>0</v>
      </c>
      <c r="AC34" s="5">
        <f t="shared" si="155"/>
        <v>0</v>
      </c>
      <c r="AD34" s="5">
        <f t="shared" si="155"/>
        <v>0</v>
      </c>
      <c r="AE34" s="5">
        <f t="shared" si="155"/>
        <v>0</v>
      </c>
      <c r="AF34" s="5">
        <f t="shared" si="155"/>
        <v>0</v>
      </c>
    </row>
    <row r="35">
      <c r="A35" s="1" t="s">
        <v>17</v>
      </c>
      <c r="B35" s="5">
        <f t="shared" si="123"/>
        <v>0</v>
      </c>
      <c r="C35" s="5">
        <f t="shared" ref="C35:AF35" si="156">(0*100)/2</f>
        <v>0</v>
      </c>
      <c r="D35" s="5">
        <f t="shared" si="156"/>
        <v>0</v>
      </c>
      <c r="E35" s="5">
        <f t="shared" si="156"/>
        <v>0</v>
      </c>
      <c r="F35" s="5">
        <f t="shared" si="156"/>
        <v>0</v>
      </c>
      <c r="G35" s="5">
        <f t="shared" si="156"/>
        <v>0</v>
      </c>
      <c r="H35" s="5">
        <f t="shared" si="156"/>
        <v>0</v>
      </c>
      <c r="I35" s="5">
        <f t="shared" si="156"/>
        <v>0</v>
      </c>
      <c r="J35" s="5">
        <f t="shared" si="156"/>
        <v>0</v>
      </c>
      <c r="K35" s="5">
        <f t="shared" si="156"/>
        <v>0</v>
      </c>
      <c r="L35" s="5">
        <f t="shared" si="156"/>
        <v>0</v>
      </c>
      <c r="M35" s="5">
        <f t="shared" si="156"/>
        <v>0</v>
      </c>
      <c r="N35" s="5">
        <f t="shared" si="156"/>
        <v>0</v>
      </c>
      <c r="O35" s="5">
        <f t="shared" si="156"/>
        <v>0</v>
      </c>
      <c r="P35" s="5">
        <f t="shared" si="156"/>
        <v>0</v>
      </c>
      <c r="Q35" s="5">
        <f t="shared" si="156"/>
        <v>0</v>
      </c>
      <c r="R35" s="5">
        <f t="shared" si="156"/>
        <v>0</v>
      </c>
      <c r="S35" s="5">
        <f t="shared" si="156"/>
        <v>0</v>
      </c>
      <c r="T35" s="5">
        <f t="shared" si="156"/>
        <v>0</v>
      </c>
      <c r="U35" s="5">
        <f t="shared" si="156"/>
        <v>0</v>
      </c>
      <c r="V35" s="5">
        <f t="shared" si="156"/>
        <v>0</v>
      </c>
      <c r="W35" s="5">
        <f t="shared" si="156"/>
        <v>0</v>
      </c>
      <c r="X35" s="5">
        <f t="shared" si="156"/>
        <v>0</v>
      </c>
      <c r="Y35" s="5">
        <f t="shared" si="156"/>
        <v>0</v>
      </c>
      <c r="Z35" s="5">
        <f t="shared" si="156"/>
        <v>0</v>
      </c>
      <c r="AA35" s="5">
        <f t="shared" si="156"/>
        <v>0</v>
      </c>
      <c r="AB35" s="5">
        <f t="shared" si="156"/>
        <v>0</v>
      </c>
      <c r="AC35" s="5">
        <f t="shared" si="156"/>
        <v>0</v>
      </c>
      <c r="AD35" s="5">
        <f t="shared" si="156"/>
        <v>0</v>
      </c>
      <c r="AE35" s="5">
        <f t="shared" si="156"/>
        <v>0</v>
      </c>
      <c r="AF35" s="5">
        <f t="shared" si="156"/>
        <v>0</v>
      </c>
    </row>
    <row r="36">
      <c r="A36" s="3" t="s">
        <v>19</v>
      </c>
    </row>
    <row r="37">
      <c r="A37" s="1" t="s">
        <v>2</v>
      </c>
      <c r="B37" s="5">
        <f t="shared" ref="B37:AF37" si="157">(0*100)/2</f>
        <v>0</v>
      </c>
      <c r="C37" s="5">
        <f t="shared" si="157"/>
        <v>0</v>
      </c>
      <c r="D37" s="5">
        <f t="shared" si="157"/>
        <v>0</v>
      </c>
      <c r="E37" s="5">
        <f t="shared" si="157"/>
        <v>0</v>
      </c>
      <c r="F37" s="5">
        <f t="shared" si="157"/>
        <v>0</v>
      </c>
      <c r="G37" s="5">
        <f t="shared" si="157"/>
        <v>0</v>
      </c>
      <c r="H37" s="5">
        <f t="shared" si="157"/>
        <v>0</v>
      </c>
      <c r="I37" s="5">
        <f t="shared" si="157"/>
        <v>0</v>
      </c>
      <c r="J37" s="5">
        <f t="shared" si="157"/>
        <v>0</v>
      </c>
      <c r="K37" s="5">
        <f t="shared" si="157"/>
        <v>0</v>
      </c>
      <c r="L37" s="5">
        <f t="shared" si="157"/>
        <v>0</v>
      </c>
      <c r="M37" s="5">
        <f t="shared" si="157"/>
        <v>0</v>
      </c>
      <c r="N37" s="5">
        <f t="shared" si="157"/>
        <v>0</v>
      </c>
      <c r="O37" s="5">
        <f t="shared" si="157"/>
        <v>0</v>
      </c>
      <c r="P37" s="5">
        <f t="shared" si="157"/>
        <v>0</v>
      </c>
      <c r="Q37" s="5">
        <f t="shared" si="157"/>
        <v>0</v>
      </c>
      <c r="R37" s="5">
        <f t="shared" si="157"/>
        <v>0</v>
      </c>
      <c r="S37" s="5">
        <f t="shared" si="157"/>
        <v>0</v>
      </c>
      <c r="T37" s="5">
        <f t="shared" si="157"/>
        <v>0</v>
      </c>
      <c r="U37" s="5">
        <f t="shared" si="157"/>
        <v>0</v>
      </c>
      <c r="V37" s="5">
        <f t="shared" si="157"/>
        <v>0</v>
      </c>
      <c r="W37" s="5">
        <f t="shared" si="157"/>
        <v>0</v>
      </c>
      <c r="X37" s="5">
        <f t="shared" si="157"/>
        <v>0</v>
      </c>
      <c r="Y37" s="5">
        <f t="shared" si="157"/>
        <v>0</v>
      </c>
      <c r="Z37" s="5">
        <f t="shared" si="157"/>
        <v>0</v>
      </c>
      <c r="AA37" s="5">
        <f t="shared" si="157"/>
        <v>0</v>
      </c>
      <c r="AB37" s="5">
        <f t="shared" si="157"/>
        <v>0</v>
      </c>
      <c r="AC37" s="5">
        <f t="shared" si="157"/>
        <v>0</v>
      </c>
      <c r="AD37" s="5">
        <f t="shared" si="157"/>
        <v>0</v>
      </c>
      <c r="AE37" s="5">
        <f t="shared" si="157"/>
        <v>0</v>
      </c>
      <c r="AF37" s="5">
        <f t="shared" si="157"/>
        <v>0</v>
      </c>
    </row>
    <row r="38">
      <c r="A38" s="1" t="s">
        <v>3</v>
      </c>
      <c r="B38" s="5">
        <f t="shared" ref="B38:AF38" si="158">(0*100)/2</f>
        <v>0</v>
      </c>
      <c r="C38" s="5">
        <f t="shared" si="158"/>
        <v>0</v>
      </c>
      <c r="D38" s="5">
        <f t="shared" si="158"/>
        <v>0</v>
      </c>
      <c r="E38" s="5">
        <f t="shared" si="158"/>
        <v>0</v>
      </c>
      <c r="F38" s="5">
        <f t="shared" si="158"/>
        <v>0</v>
      </c>
      <c r="G38" s="5">
        <f t="shared" si="158"/>
        <v>0</v>
      </c>
      <c r="H38" s="5">
        <f t="shared" si="158"/>
        <v>0</v>
      </c>
      <c r="I38" s="5">
        <f t="shared" si="158"/>
        <v>0</v>
      </c>
      <c r="J38" s="5">
        <f t="shared" si="158"/>
        <v>0</v>
      </c>
      <c r="K38" s="5">
        <f t="shared" si="158"/>
        <v>0</v>
      </c>
      <c r="L38" s="5">
        <f t="shared" si="158"/>
        <v>0</v>
      </c>
      <c r="M38" s="5">
        <f t="shared" si="158"/>
        <v>0</v>
      </c>
      <c r="N38" s="5">
        <f t="shared" si="158"/>
        <v>0</v>
      </c>
      <c r="O38" s="5">
        <f t="shared" si="158"/>
        <v>0</v>
      </c>
      <c r="P38" s="5">
        <f t="shared" si="158"/>
        <v>0</v>
      </c>
      <c r="Q38" s="5">
        <f t="shared" si="158"/>
        <v>0</v>
      </c>
      <c r="R38" s="5">
        <f t="shared" si="158"/>
        <v>0</v>
      </c>
      <c r="S38" s="5">
        <f t="shared" si="158"/>
        <v>0</v>
      </c>
      <c r="T38" s="5">
        <f t="shared" si="158"/>
        <v>0</v>
      </c>
      <c r="U38" s="5">
        <f t="shared" si="158"/>
        <v>0</v>
      </c>
      <c r="V38" s="5">
        <f t="shared" si="158"/>
        <v>0</v>
      </c>
      <c r="W38" s="5">
        <f t="shared" si="158"/>
        <v>0</v>
      </c>
      <c r="X38" s="5">
        <f t="shared" si="158"/>
        <v>0</v>
      </c>
      <c r="Y38" s="5">
        <f t="shared" si="158"/>
        <v>0</v>
      </c>
      <c r="Z38" s="5">
        <f t="shared" si="158"/>
        <v>0</v>
      </c>
      <c r="AA38" s="5">
        <f t="shared" si="158"/>
        <v>0</v>
      </c>
      <c r="AB38" s="5">
        <f t="shared" si="158"/>
        <v>0</v>
      </c>
      <c r="AC38" s="5">
        <f t="shared" si="158"/>
        <v>0</v>
      </c>
      <c r="AD38" s="5">
        <f t="shared" si="158"/>
        <v>0</v>
      </c>
      <c r="AE38" s="5">
        <f t="shared" si="158"/>
        <v>0</v>
      </c>
      <c r="AF38" s="5">
        <f t="shared" si="158"/>
        <v>0</v>
      </c>
    </row>
    <row r="39">
      <c r="A39" s="1" t="s">
        <v>4</v>
      </c>
      <c r="B39" s="5">
        <f t="shared" ref="B39:AF39" si="159">(0*100)/2</f>
        <v>0</v>
      </c>
      <c r="C39" s="5">
        <f t="shared" si="159"/>
        <v>0</v>
      </c>
      <c r="D39" s="5">
        <f t="shared" si="159"/>
        <v>0</v>
      </c>
      <c r="E39" s="5">
        <f t="shared" si="159"/>
        <v>0</v>
      </c>
      <c r="F39" s="5">
        <f t="shared" si="159"/>
        <v>0</v>
      </c>
      <c r="G39" s="5">
        <f t="shared" si="159"/>
        <v>0</v>
      </c>
      <c r="H39" s="5">
        <f t="shared" si="159"/>
        <v>0</v>
      </c>
      <c r="I39" s="5">
        <f t="shared" si="159"/>
        <v>0</v>
      </c>
      <c r="J39" s="5">
        <f t="shared" si="159"/>
        <v>0</v>
      </c>
      <c r="K39" s="5">
        <f t="shared" si="159"/>
        <v>0</v>
      </c>
      <c r="L39" s="5">
        <f t="shared" si="159"/>
        <v>0</v>
      </c>
      <c r="M39" s="5">
        <f t="shared" si="159"/>
        <v>0</v>
      </c>
      <c r="N39" s="5">
        <f t="shared" si="159"/>
        <v>0</v>
      </c>
      <c r="O39" s="5">
        <f t="shared" si="159"/>
        <v>0</v>
      </c>
      <c r="P39" s="5">
        <f t="shared" si="159"/>
        <v>0</v>
      </c>
      <c r="Q39" s="5">
        <f t="shared" si="159"/>
        <v>0</v>
      </c>
      <c r="R39" s="5">
        <f t="shared" si="159"/>
        <v>0</v>
      </c>
      <c r="S39" s="5">
        <f t="shared" si="159"/>
        <v>0</v>
      </c>
      <c r="T39" s="5">
        <f t="shared" si="159"/>
        <v>0</v>
      </c>
      <c r="U39" s="5">
        <f t="shared" si="159"/>
        <v>0</v>
      </c>
      <c r="V39" s="5">
        <f t="shared" si="159"/>
        <v>0</v>
      </c>
      <c r="W39" s="5">
        <f t="shared" si="159"/>
        <v>0</v>
      </c>
      <c r="X39" s="5">
        <f t="shared" si="159"/>
        <v>0</v>
      </c>
      <c r="Y39" s="5">
        <f t="shared" si="159"/>
        <v>0</v>
      </c>
      <c r="Z39" s="5">
        <f t="shared" si="159"/>
        <v>0</v>
      </c>
      <c r="AA39" s="5">
        <f t="shared" si="159"/>
        <v>0</v>
      </c>
      <c r="AB39" s="5">
        <f t="shared" si="159"/>
        <v>0</v>
      </c>
      <c r="AC39" s="5">
        <f t="shared" si="159"/>
        <v>0</v>
      </c>
      <c r="AD39" s="5">
        <f t="shared" si="159"/>
        <v>0</v>
      </c>
      <c r="AE39" s="5">
        <f t="shared" si="159"/>
        <v>0</v>
      </c>
      <c r="AF39" s="5">
        <f t="shared" si="159"/>
        <v>0</v>
      </c>
    </row>
    <row r="40">
      <c r="A40" s="1" t="s">
        <v>5</v>
      </c>
      <c r="B40" s="5">
        <f t="shared" ref="B40:AF40" si="160">(0*100)/2</f>
        <v>0</v>
      </c>
      <c r="C40" s="5">
        <f t="shared" si="160"/>
        <v>0</v>
      </c>
      <c r="D40" s="5">
        <f t="shared" si="160"/>
        <v>0</v>
      </c>
      <c r="E40" s="5">
        <f t="shared" si="160"/>
        <v>0</v>
      </c>
      <c r="F40" s="5">
        <f t="shared" si="160"/>
        <v>0</v>
      </c>
      <c r="G40" s="5">
        <f t="shared" si="160"/>
        <v>0</v>
      </c>
      <c r="H40" s="5">
        <f t="shared" si="160"/>
        <v>0</v>
      </c>
      <c r="I40" s="5">
        <f t="shared" si="160"/>
        <v>0</v>
      </c>
      <c r="J40" s="5">
        <f t="shared" si="160"/>
        <v>0</v>
      </c>
      <c r="K40" s="5">
        <f t="shared" si="160"/>
        <v>0</v>
      </c>
      <c r="L40" s="5">
        <f t="shared" si="160"/>
        <v>0</v>
      </c>
      <c r="M40" s="5">
        <f t="shared" si="160"/>
        <v>0</v>
      </c>
      <c r="N40" s="5">
        <f t="shared" si="160"/>
        <v>0</v>
      </c>
      <c r="O40" s="5">
        <f t="shared" si="160"/>
        <v>0</v>
      </c>
      <c r="P40" s="5">
        <f t="shared" si="160"/>
        <v>0</v>
      </c>
      <c r="Q40" s="5">
        <f t="shared" si="160"/>
        <v>0</v>
      </c>
      <c r="R40" s="5">
        <f t="shared" si="160"/>
        <v>0</v>
      </c>
      <c r="S40" s="5">
        <f t="shared" si="160"/>
        <v>0</v>
      </c>
      <c r="T40" s="5">
        <f t="shared" si="160"/>
        <v>0</v>
      </c>
      <c r="U40" s="5">
        <f t="shared" si="160"/>
        <v>0</v>
      </c>
      <c r="V40" s="5">
        <f t="shared" si="160"/>
        <v>0</v>
      </c>
      <c r="W40" s="5">
        <f t="shared" si="160"/>
        <v>0</v>
      </c>
      <c r="X40" s="5">
        <f t="shared" si="160"/>
        <v>0</v>
      </c>
      <c r="Y40" s="5">
        <f t="shared" si="160"/>
        <v>0</v>
      </c>
      <c r="Z40" s="5">
        <f t="shared" si="160"/>
        <v>0</v>
      </c>
      <c r="AA40" s="5">
        <f t="shared" si="160"/>
        <v>0</v>
      </c>
      <c r="AB40" s="5">
        <f t="shared" si="160"/>
        <v>0</v>
      </c>
      <c r="AC40" s="5">
        <f t="shared" si="160"/>
        <v>0</v>
      </c>
      <c r="AD40" s="5">
        <f t="shared" si="160"/>
        <v>0</v>
      </c>
      <c r="AE40" s="5">
        <f t="shared" si="160"/>
        <v>0</v>
      </c>
      <c r="AF40" s="5">
        <f t="shared" si="160"/>
        <v>0</v>
      </c>
    </row>
    <row r="41">
      <c r="A41" s="1" t="s">
        <v>6</v>
      </c>
      <c r="B41" s="5">
        <f t="shared" ref="B41:AF41" si="161">(0*100)/2</f>
        <v>0</v>
      </c>
      <c r="C41" s="5">
        <f t="shared" si="161"/>
        <v>0</v>
      </c>
      <c r="D41" s="5">
        <f t="shared" si="161"/>
        <v>0</v>
      </c>
      <c r="E41" s="5">
        <f t="shared" si="161"/>
        <v>0</v>
      </c>
      <c r="F41" s="5">
        <f t="shared" si="161"/>
        <v>0</v>
      </c>
      <c r="G41" s="5">
        <f t="shared" si="161"/>
        <v>0</v>
      </c>
      <c r="H41" s="5">
        <f t="shared" si="161"/>
        <v>0</v>
      </c>
      <c r="I41" s="5">
        <f t="shared" si="161"/>
        <v>0</v>
      </c>
      <c r="J41" s="5">
        <f t="shared" si="161"/>
        <v>0</v>
      </c>
      <c r="K41" s="5">
        <f t="shared" si="161"/>
        <v>0</v>
      </c>
      <c r="L41" s="5">
        <f t="shared" si="161"/>
        <v>0</v>
      </c>
      <c r="M41" s="5">
        <f t="shared" si="161"/>
        <v>0</v>
      </c>
      <c r="N41" s="5">
        <f t="shared" si="161"/>
        <v>0</v>
      </c>
      <c r="O41" s="5">
        <f t="shared" si="161"/>
        <v>0</v>
      </c>
      <c r="P41" s="5">
        <f t="shared" si="161"/>
        <v>0</v>
      </c>
      <c r="Q41" s="5">
        <f t="shared" si="161"/>
        <v>0</v>
      </c>
      <c r="R41" s="5">
        <f t="shared" si="161"/>
        <v>0</v>
      </c>
      <c r="S41" s="5">
        <f t="shared" si="161"/>
        <v>0</v>
      </c>
      <c r="T41" s="5">
        <f t="shared" si="161"/>
        <v>0</v>
      </c>
      <c r="U41" s="5">
        <f t="shared" si="161"/>
        <v>0</v>
      </c>
      <c r="V41" s="5">
        <f t="shared" si="161"/>
        <v>0</v>
      </c>
      <c r="W41" s="5">
        <f t="shared" si="161"/>
        <v>0</v>
      </c>
      <c r="X41" s="5">
        <f t="shared" si="161"/>
        <v>0</v>
      </c>
      <c r="Y41" s="5">
        <f t="shared" si="161"/>
        <v>0</v>
      </c>
      <c r="Z41" s="5">
        <f t="shared" si="161"/>
        <v>0</v>
      </c>
      <c r="AA41" s="5">
        <f t="shared" si="161"/>
        <v>0</v>
      </c>
      <c r="AB41" s="5">
        <f t="shared" si="161"/>
        <v>0</v>
      </c>
      <c r="AC41" s="5">
        <f t="shared" si="161"/>
        <v>0</v>
      </c>
      <c r="AD41" s="5">
        <f t="shared" si="161"/>
        <v>0</v>
      </c>
      <c r="AE41" s="5">
        <f t="shared" si="161"/>
        <v>0</v>
      </c>
      <c r="AF41" s="5">
        <f t="shared" si="161"/>
        <v>0</v>
      </c>
    </row>
    <row r="42">
      <c r="A42" s="1" t="s">
        <v>7</v>
      </c>
      <c r="B42" s="5">
        <f t="shared" ref="B42:AF42" si="162">(0*100)/2</f>
        <v>0</v>
      </c>
      <c r="C42" s="5">
        <f t="shared" si="162"/>
        <v>0</v>
      </c>
      <c r="D42" s="5">
        <f t="shared" si="162"/>
        <v>0</v>
      </c>
      <c r="E42" s="5">
        <f t="shared" si="162"/>
        <v>0</v>
      </c>
      <c r="F42" s="5">
        <f t="shared" si="162"/>
        <v>0</v>
      </c>
      <c r="G42" s="5">
        <f t="shared" si="162"/>
        <v>0</v>
      </c>
      <c r="H42" s="5">
        <f t="shared" si="162"/>
        <v>0</v>
      </c>
      <c r="I42" s="5">
        <f t="shared" si="162"/>
        <v>0</v>
      </c>
      <c r="J42" s="5">
        <f t="shared" si="162"/>
        <v>0</v>
      </c>
      <c r="K42" s="5">
        <f t="shared" si="162"/>
        <v>0</v>
      </c>
      <c r="L42" s="5">
        <f t="shared" si="162"/>
        <v>0</v>
      </c>
      <c r="M42" s="5">
        <f t="shared" si="162"/>
        <v>0</v>
      </c>
      <c r="N42" s="5">
        <f t="shared" si="162"/>
        <v>0</v>
      </c>
      <c r="O42" s="5">
        <f t="shared" si="162"/>
        <v>0</v>
      </c>
      <c r="P42" s="5">
        <f t="shared" si="162"/>
        <v>0</v>
      </c>
      <c r="Q42" s="5">
        <f t="shared" si="162"/>
        <v>0</v>
      </c>
      <c r="R42" s="5">
        <f t="shared" si="162"/>
        <v>0</v>
      </c>
      <c r="S42" s="5">
        <f t="shared" si="162"/>
        <v>0</v>
      </c>
      <c r="T42" s="5">
        <f t="shared" si="162"/>
        <v>0</v>
      </c>
      <c r="U42" s="5">
        <f t="shared" si="162"/>
        <v>0</v>
      </c>
      <c r="V42" s="5">
        <f t="shared" si="162"/>
        <v>0</v>
      </c>
      <c r="W42" s="5">
        <f t="shared" si="162"/>
        <v>0</v>
      </c>
      <c r="X42" s="5">
        <f t="shared" si="162"/>
        <v>0</v>
      </c>
      <c r="Y42" s="5">
        <f t="shared" si="162"/>
        <v>0</v>
      </c>
      <c r="Z42" s="5">
        <f t="shared" si="162"/>
        <v>0</v>
      </c>
      <c r="AA42" s="5">
        <f t="shared" si="162"/>
        <v>0</v>
      </c>
      <c r="AB42" s="5">
        <f t="shared" si="162"/>
        <v>0</v>
      </c>
      <c r="AC42" s="5">
        <f t="shared" si="162"/>
        <v>0</v>
      </c>
      <c r="AD42" s="5">
        <f t="shared" si="162"/>
        <v>0</v>
      </c>
      <c r="AE42" s="5">
        <f t="shared" si="162"/>
        <v>0</v>
      </c>
      <c r="AF42" s="5">
        <f t="shared" si="162"/>
        <v>0</v>
      </c>
    </row>
    <row r="43">
      <c r="A43" s="1" t="s">
        <v>8</v>
      </c>
      <c r="B43" s="5">
        <f>(1*100)/2</f>
        <v>50</v>
      </c>
      <c r="C43" s="5">
        <f t="shared" ref="C43:D43" si="163">(0*100)/2</f>
        <v>0</v>
      </c>
      <c r="D43" s="5">
        <f t="shared" si="163"/>
        <v>0</v>
      </c>
      <c r="E43" s="5">
        <f>(1*100)/2</f>
        <v>50</v>
      </c>
      <c r="F43" s="5">
        <f t="shared" ref="F43:V43" si="164">(0*100)/2</f>
        <v>0</v>
      </c>
      <c r="G43" s="5">
        <f t="shared" si="164"/>
        <v>0</v>
      </c>
      <c r="H43" s="5">
        <f t="shared" si="164"/>
        <v>0</v>
      </c>
      <c r="I43" s="5">
        <f t="shared" si="164"/>
        <v>0</v>
      </c>
      <c r="J43" s="5">
        <f t="shared" si="164"/>
        <v>0</v>
      </c>
      <c r="K43" s="5">
        <f t="shared" si="164"/>
        <v>0</v>
      </c>
      <c r="L43" s="5">
        <f t="shared" si="164"/>
        <v>0</v>
      </c>
      <c r="M43" s="5">
        <f t="shared" si="164"/>
        <v>0</v>
      </c>
      <c r="N43" s="5">
        <f t="shared" si="164"/>
        <v>0</v>
      </c>
      <c r="O43" s="5">
        <f t="shared" si="164"/>
        <v>0</v>
      </c>
      <c r="P43" s="5">
        <f t="shared" si="164"/>
        <v>0</v>
      </c>
      <c r="Q43" s="5">
        <f t="shared" si="164"/>
        <v>0</v>
      </c>
      <c r="R43" s="5">
        <f t="shared" si="164"/>
        <v>0</v>
      </c>
      <c r="S43" s="5">
        <f t="shared" si="164"/>
        <v>0</v>
      </c>
      <c r="T43" s="5">
        <f t="shared" si="164"/>
        <v>0</v>
      </c>
      <c r="U43" s="5">
        <f t="shared" si="164"/>
        <v>0</v>
      </c>
      <c r="V43" s="5">
        <f t="shared" si="164"/>
        <v>0</v>
      </c>
      <c r="W43" s="5">
        <f>(1*100)/2</f>
        <v>50</v>
      </c>
      <c r="X43" s="5">
        <f t="shared" ref="X43:AC43" si="165">(0*100)/2</f>
        <v>0</v>
      </c>
      <c r="Y43" s="5">
        <f t="shared" si="165"/>
        <v>0</v>
      </c>
      <c r="Z43" s="5">
        <f t="shared" si="165"/>
        <v>0</v>
      </c>
      <c r="AA43" s="5">
        <f t="shared" si="165"/>
        <v>0</v>
      </c>
      <c r="AB43" s="5">
        <f t="shared" si="165"/>
        <v>0</v>
      </c>
      <c r="AC43" s="5">
        <f t="shared" si="165"/>
        <v>0</v>
      </c>
      <c r="AD43" s="5">
        <f t="shared" ref="AD43:AD44" si="168">(1*100)/2</f>
        <v>50</v>
      </c>
      <c r="AE43" s="5">
        <f t="shared" ref="AE43:AF43" si="166">(0*100)/2</f>
        <v>0</v>
      </c>
      <c r="AF43" s="5">
        <f t="shared" si="166"/>
        <v>0</v>
      </c>
    </row>
    <row r="44">
      <c r="A44" s="1" t="s">
        <v>9</v>
      </c>
      <c r="B44" s="5">
        <f t="shared" ref="B44:AC44" si="167">(0*100)/2</f>
        <v>0</v>
      </c>
      <c r="C44" s="5">
        <f t="shared" si="167"/>
        <v>0</v>
      </c>
      <c r="D44" s="5">
        <f t="shared" si="167"/>
        <v>0</v>
      </c>
      <c r="E44" s="5">
        <f t="shared" si="167"/>
        <v>0</v>
      </c>
      <c r="F44" s="5">
        <f t="shared" si="167"/>
        <v>0</v>
      </c>
      <c r="G44" s="5">
        <f t="shared" si="167"/>
        <v>0</v>
      </c>
      <c r="H44" s="5">
        <f t="shared" si="167"/>
        <v>0</v>
      </c>
      <c r="I44" s="5">
        <f t="shared" si="167"/>
        <v>0</v>
      </c>
      <c r="J44" s="5">
        <f t="shared" si="167"/>
        <v>0</v>
      </c>
      <c r="K44" s="5">
        <f t="shared" si="167"/>
        <v>0</v>
      </c>
      <c r="L44" s="5">
        <f t="shared" si="167"/>
        <v>0</v>
      </c>
      <c r="M44" s="5">
        <f t="shared" si="167"/>
        <v>0</v>
      </c>
      <c r="N44" s="5">
        <f t="shared" si="167"/>
        <v>0</v>
      </c>
      <c r="O44" s="5">
        <f t="shared" si="167"/>
        <v>0</v>
      </c>
      <c r="P44" s="5">
        <f t="shared" si="167"/>
        <v>0</v>
      </c>
      <c r="Q44" s="5">
        <f t="shared" si="167"/>
        <v>0</v>
      </c>
      <c r="R44" s="5">
        <f t="shared" si="167"/>
        <v>0</v>
      </c>
      <c r="S44" s="5">
        <f t="shared" si="167"/>
        <v>0</v>
      </c>
      <c r="T44" s="5">
        <f t="shared" si="167"/>
        <v>0</v>
      </c>
      <c r="U44" s="5">
        <f t="shared" si="167"/>
        <v>0</v>
      </c>
      <c r="V44" s="5">
        <f t="shared" si="167"/>
        <v>0</v>
      </c>
      <c r="W44" s="5">
        <f t="shared" si="167"/>
        <v>0</v>
      </c>
      <c r="X44" s="5">
        <f t="shared" si="167"/>
        <v>0</v>
      </c>
      <c r="Y44" s="5">
        <f t="shared" si="167"/>
        <v>0</v>
      </c>
      <c r="Z44" s="5">
        <f t="shared" si="167"/>
        <v>0</v>
      </c>
      <c r="AA44" s="5">
        <f t="shared" si="167"/>
        <v>0</v>
      </c>
      <c r="AB44" s="5">
        <f t="shared" si="167"/>
        <v>0</v>
      </c>
      <c r="AC44" s="5">
        <f t="shared" si="167"/>
        <v>0</v>
      </c>
      <c r="AD44" s="5">
        <f t="shared" si="168"/>
        <v>50</v>
      </c>
      <c r="AE44" s="5">
        <f t="shared" ref="AE44:AF44" si="169">(0*100)/2</f>
        <v>0</v>
      </c>
      <c r="AF44" s="5">
        <f t="shared" si="169"/>
        <v>0</v>
      </c>
    </row>
    <row r="45">
      <c r="A45" s="1" t="s">
        <v>10</v>
      </c>
      <c r="B45" s="5">
        <f t="shared" ref="B45:AF45" si="170">(0*100)/2</f>
        <v>0</v>
      </c>
      <c r="C45" s="5">
        <f t="shared" si="170"/>
        <v>0</v>
      </c>
      <c r="D45" s="5">
        <f t="shared" si="170"/>
        <v>0</v>
      </c>
      <c r="E45" s="5">
        <f t="shared" si="170"/>
        <v>0</v>
      </c>
      <c r="F45" s="5">
        <f t="shared" si="170"/>
        <v>0</v>
      </c>
      <c r="G45" s="5">
        <f t="shared" si="170"/>
        <v>0</v>
      </c>
      <c r="H45" s="5">
        <f t="shared" si="170"/>
        <v>0</v>
      </c>
      <c r="I45" s="5">
        <f t="shared" si="170"/>
        <v>0</v>
      </c>
      <c r="J45" s="5">
        <f t="shared" si="170"/>
        <v>0</v>
      </c>
      <c r="K45" s="5">
        <f t="shared" si="170"/>
        <v>0</v>
      </c>
      <c r="L45" s="5">
        <f t="shared" si="170"/>
        <v>0</v>
      </c>
      <c r="M45" s="5">
        <f t="shared" si="170"/>
        <v>0</v>
      </c>
      <c r="N45" s="5">
        <f t="shared" si="170"/>
        <v>0</v>
      </c>
      <c r="O45" s="5">
        <f t="shared" si="170"/>
        <v>0</v>
      </c>
      <c r="P45" s="5">
        <f t="shared" si="170"/>
        <v>0</v>
      </c>
      <c r="Q45" s="5">
        <f t="shared" si="170"/>
        <v>0</v>
      </c>
      <c r="R45" s="5">
        <f t="shared" si="170"/>
        <v>0</v>
      </c>
      <c r="S45" s="5">
        <f t="shared" si="170"/>
        <v>0</v>
      </c>
      <c r="T45" s="5">
        <f t="shared" si="170"/>
        <v>0</v>
      </c>
      <c r="U45" s="5">
        <f t="shared" si="170"/>
        <v>0</v>
      </c>
      <c r="V45" s="5">
        <f t="shared" si="170"/>
        <v>0</v>
      </c>
      <c r="W45" s="5">
        <f t="shared" si="170"/>
        <v>0</v>
      </c>
      <c r="X45" s="5">
        <f t="shared" si="170"/>
        <v>0</v>
      </c>
      <c r="Y45" s="5">
        <f t="shared" si="170"/>
        <v>0</v>
      </c>
      <c r="Z45" s="5">
        <f t="shared" si="170"/>
        <v>0</v>
      </c>
      <c r="AA45" s="5">
        <f t="shared" si="170"/>
        <v>0</v>
      </c>
      <c r="AB45" s="5">
        <f t="shared" si="170"/>
        <v>0</v>
      </c>
      <c r="AC45" s="5">
        <f t="shared" si="170"/>
        <v>0</v>
      </c>
      <c r="AD45" s="5">
        <f t="shared" si="170"/>
        <v>0</v>
      </c>
      <c r="AE45" s="5">
        <f t="shared" si="170"/>
        <v>0</v>
      </c>
      <c r="AF45" s="5">
        <f t="shared" si="170"/>
        <v>0</v>
      </c>
    </row>
    <row r="46">
      <c r="A46" s="1" t="s">
        <v>11</v>
      </c>
      <c r="B46" s="5">
        <f t="shared" ref="B46:AF46" si="171">(0*100)/2</f>
        <v>0</v>
      </c>
      <c r="C46" s="5">
        <f t="shared" si="171"/>
        <v>0</v>
      </c>
      <c r="D46" s="5">
        <f t="shared" si="171"/>
        <v>0</v>
      </c>
      <c r="E46" s="5">
        <f t="shared" si="171"/>
        <v>0</v>
      </c>
      <c r="F46" s="5">
        <f t="shared" si="171"/>
        <v>0</v>
      </c>
      <c r="G46" s="5">
        <f t="shared" si="171"/>
        <v>0</v>
      </c>
      <c r="H46" s="5">
        <f t="shared" si="171"/>
        <v>0</v>
      </c>
      <c r="I46" s="5">
        <f t="shared" si="171"/>
        <v>0</v>
      </c>
      <c r="J46" s="5">
        <f t="shared" si="171"/>
        <v>0</v>
      </c>
      <c r="K46" s="5">
        <f t="shared" si="171"/>
        <v>0</v>
      </c>
      <c r="L46" s="5">
        <f t="shared" si="171"/>
        <v>0</v>
      </c>
      <c r="M46" s="5">
        <f t="shared" si="171"/>
        <v>0</v>
      </c>
      <c r="N46" s="5">
        <f t="shared" si="171"/>
        <v>0</v>
      </c>
      <c r="O46" s="5">
        <f t="shared" si="171"/>
        <v>0</v>
      </c>
      <c r="P46" s="5">
        <f t="shared" si="171"/>
        <v>0</v>
      </c>
      <c r="Q46" s="5">
        <f t="shared" si="171"/>
        <v>0</v>
      </c>
      <c r="R46" s="5">
        <f t="shared" si="171"/>
        <v>0</v>
      </c>
      <c r="S46" s="5">
        <f t="shared" si="171"/>
        <v>0</v>
      </c>
      <c r="T46" s="5">
        <f t="shared" si="171"/>
        <v>0</v>
      </c>
      <c r="U46" s="5">
        <f t="shared" si="171"/>
        <v>0</v>
      </c>
      <c r="V46" s="5">
        <f t="shared" si="171"/>
        <v>0</v>
      </c>
      <c r="W46" s="5">
        <f t="shared" si="171"/>
        <v>0</v>
      </c>
      <c r="X46" s="5">
        <f t="shared" si="171"/>
        <v>0</v>
      </c>
      <c r="Y46" s="5">
        <f t="shared" si="171"/>
        <v>0</v>
      </c>
      <c r="Z46" s="5">
        <f t="shared" si="171"/>
        <v>0</v>
      </c>
      <c r="AA46" s="5">
        <f t="shared" si="171"/>
        <v>0</v>
      </c>
      <c r="AB46" s="5">
        <f t="shared" si="171"/>
        <v>0</v>
      </c>
      <c r="AC46" s="5">
        <f t="shared" si="171"/>
        <v>0</v>
      </c>
      <c r="AD46" s="5">
        <f t="shared" si="171"/>
        <v>0</v>
      </c>
      <c r="AE46" s="5">
        <f t="shared" si="171"/>
        <v>0</v>
      </c>
      <c r="AF46" s="5">
        <f t="shared" si="171"/>
        <v>0</v>
      </c>
    </row>
    <row r="47">
      <c r="A47" s="1" t="s">
        <v>12</v>
      </c>
      <c r="B47" s="5">
        <f t="shared" ref="B47:AF47" si="172">(0*100)/2</f>
        <v>0</v>
      </c>
      <c r="C47" s="5">
        <f t="shared" si="172"/>
        <v>0</v>
      </c>
      <c r="D47" s="5">
        <f t="shared" si="172"/>
        <v>0</v>
      </c>
      <c r="E47" s="5">
        <f t="shared" si="172"/>
        <v>0</v>
      </c>
      <c r="F47" s="5">
        <f t="shared" si="172"/>
        <v>0</v>
      </c>
      <c r="G47" s="5">
        <f t="shared" si="172"/>
        <v>0</v>
      </c>
      <c r="H47" s="5">
        <f t="shared" si="172"/>
        <v>0</v>
      </c>
      <c r="I47" s="5">
        <f t="shared" si="172"/>
        <v>0</v>
      </c>
      <c r="J47" s="5">
        <f t="shared" si="172"/>
        <v>0</v>
      </c>
      <c r="K47" s="5">
        <f t="shared" si="172"/>
        <v>0</v>
      </c>
      <c r="L47" s="5">
        <f t="shared" si="172"/>
        <v>0</v>
      </c>
      <c r="M47" s="5">
        <f t="shared" si="172"/>
        <v>0</v>
      </c>
      <c r="N47" s="5">
        <f t="shared" si="172"/>
        <v>0</v>
      </c>
      <c r="O47" s="5">
        <f t="shared" si="172"/>
        <v>0</v>
      </c>
      <c r="P47" s="5">
        <f t="shared" si="172"/>
        <v>0</v>
      </c>
      <c r="Q47" s="5">
        <f t="shared" si="172"/>
        <v>0</v>
      </c>
      <c r="R47" s="5">
        <f t="shared" si="172"/>
        <v>0</v>
      </c>
      <c r="S47" s="5">
        <f t="shared" si="172"/>
        <v>0</v>
      </c>
      <c r="T47" s="5">
        <f t="shared" si="172"/>
        <v>0</v>
      </c>
      <c r="U47" s="5">
        <f t="shared" si="172"/>
        <v>0</v>
      </c>
      <c r="V47" s="5">
        <f t="shared" si="172"/>
        <v>0</v>
      </c>
      <c r="W47" s="5">
        <f t="shared" si="172"/>
        <v>0</v>
      </c>
      <c r="X47" s="5">
        <f t="shared" si="172"/>
        <v>0</v>
      </c>
      <c r="Y47" s="5">
        <f t="shared" si="172"/>
        <v>0</v>
      </c>
      <c r="Z47" s="5">
        <f t="shared" si="172"/>
        <v>0</v>
      </c>
      <c r="AA47" s="5">
        <f t="shared" si="172"/>
        <v>0</v>
      </c>
      <c r="AB47" s="5">
        <f t="shared" si="172"/>
        <v>0</v>
      </c>
      <c r="AC47" s="5">
        <f t="shared" si="172"/>
        <v>0</v>
      </c>
      <c r="AD47" s="5">
        <f t="shared" si="172"/>
        <v>0</v>
      </c>
      <c r="AE47" s="5">
        <f t="shared" si="172"/>
        <v>0</v>
      </c>
      <c r="AF47" s="5">
        <f t="shared" si="172"/>
        <v>0</v>
      </c>
    </row>
    <row r="48">
      <c r="A48" s="1" t="s">
        <v>13</v>
      </c>
      <c r="B48" s="5">
        <f t="shared" ref="B48:Y48" si="173">(0*100)/2</f>
        <v>0</v>
      </c>
      <c r="C48" s="5">
        <f t="shared" si="173"/>
        <v>0</v>
      </c>
      <c r="D48" s="5">
        <f t="shared" si="173"/>
        <v>0</v>
      </c>
      <c r="E48" s="5">
        <f t="shared" si="173"/>
        <v>0</v>
      </c>
      <c r="F48" s="5">
        <f t="shared" si="173"/>
        <v>0</v>
      </c>
      <c r="G48" s="5">
        <f t="shared" si="173"/>
        <v>0</v>
      </c>
      <c r="H48" s="5">
        <f t="shared" si="173"/>
        <v>0</v>
      </c>
      <c r="I48" s="5">
        <f t="shared" si="173"/>
        <v>0</v>
      </c>
      <c r="J48" s="5">
        <f t="shared" si="173"/>
        <v>0</v>
      </c>
      <c r="K48" s="5">
        <f t="shared" si="173"/>
        <v>0</v>
      </c>
      <c r="L48" s="5">
        <f t="shared" si="173"/>
        <v>0</v>
      </c>
      <c r="M48" s="5">
        <f t="shared" si="173"/>
        <v>0</v>
      </c>
      <c r="N48" s="5">
        <f t="shared" si="173"/>
        <v>0</v>
      </c>
      <c r="O48" s="5">
        <f t="shared" si="173"/>
        <v>0</v>
      </c>
      <c r="P48" s="5">
        <f t="shared" si="173"/>
        <v>0</v>
      </c>
      <c r="Q48" s="5">
        <f t="shared" si="173"/>
        <v>0</v>
      </c>
      <c r="R48" s="5">
        <f t="shared" si="173"/>
        <v>0</v>
      </c>
      <c r="S48" s="5">
        <f t="shared" si="173"/>
        <v>0</v>
      </c>
      <c r="T48" s="5">
        <f t="shared" si="173"/>
        <v>0</v>
      </c>
      <c r="U48" s="5">
        <f t="shared" si="173"/>
        <v>0</v>
      </c>
      <c r="V48" s="5">
        <f t="shared" si="173"/>
        <v>0</v>
      </c>
      <c r="W48" s="5">
        <f t="shared" si="173"/>
        <v>0</v>
      </c>
      <c r="X48" s="5">
        <f t="shared" si="173"/>
        <v>0</v>
      </c>
      <c r="Y48" s="5">
        <f t="shared" si="173"/>
        <v>0</v>
      </c>
      <c r="Z48" s="5">
        <f>(1*100)/2</f>
        <v>50</v>
      </c>
      <c r="AA48" s="5">
        <f t="shared" ref="AA48:AF48" si="174">(0*100)/2</f>
        <v>0</v>
      </c>
      <c r="AB48" s="5">
        <f t="shared" si="174"/>
        <v>0</v>
      </c>
      <c r="AC48" s="5">
        <f t="shared" si="174"/>
        <v>0</v>
      </c>
      <c r="AD48" s="5">
        <f t="shared" si="174"/>
        <v>0</v>
      </c>
      <c r="AE48" s="5">
        <f t="shared" si="174"/>
        <v>0</v>
      </c>
      <c r="AF48" s="5">
        <f t="shared" si="174"/>
        <v>0</v>
      </c>
    </row>
    <row r="49">
      <c r="A49" s="1" t="s">
        <v>14</v>
      </c>
      <c r="B49" s="5">
        <f t="shared" ref="B49:AF49" si="175">(0*100)/2</f>
        <v>0</v>
      </c>
      <c r="C49" s="5">
        <f t="shared" si="175"/>
        <v>0</v>
      </c>
      <c r="D49" s="5">
        <f t="shared" si="175"/>
        <v>0</v>
      </c>
      <c r="E49" s="5">
        <f t="shared" si="175"/>
        <v>0</v>
      </c>
      <c r="F49" s="5">
        <f t="shared" si="175"/>
        <v>0</v>
      </c>
      <c r="G49" s="5">
        <f t="shared" si="175"/>
        <v>0</v>
      </c>
      <c r="H49" s="5">
        <f t="shared" si="175"/>
        <v>0</v>
      </c>
      <c r="I49" s="5">
        <f t="shared" si="175"/>
        <v>0</v>
      </c>
      <c r="J49" s="5">
        <f t="shared" si="175"/>
        <v>0</v>
      </c>
      <c r="K49" s="5">
        <f t="shared" si="175"/>
        <v>0</v>
      </c>
      <c r="L49" s="5">
        <f t="shared" si="175"/>
        <v>0</v>
      </c>
      <c r="M49" s="5">
        <f t="shared" si="175"/>
        <v>0</v>
      </c>
      <c r="N49" s="5">
        <f t="shared" si="175"/>
        <v>0</v>
      </c>
      <c r="O49" s="5">
        <f t="shared" si="175"/>
        <v>0</v>
      </c>
      <c r="P49" s="5">
        <f t="shared" si="175"/>
        <v>0</v>
      </c>
      <c r="Q49" s="5">
        <f t="shared" si="175"/>
        <v>0</v>
      </c>
      <c r="R49" s="5">
        <f t="shared" si="175"/>
        <v>0</v>
      </c>
      <c r="S49" s="5">
        <f t="shared" si="175"/>
        <v>0</v>
      </c>
      <c r="T49" s="5">
        <f t="shared" si="175"/>
        <v>0</v>
      </c>
      <c r="U49" s="5">
        <f t="shared" si="175"/>
        <v>0</v>
      </c>
      <c r="V49" s="5">
        <f t="shared" si="175"/>
        <v>0</v>
      </c>
      <c r="W49" s="5">
        <f t="shared" si="175"/>
        <v>0</v>
      </c>
      <c r="X49" s="5">
        <f t="shared" si="175"/>
        <v>0</v>
      </c>
      <c r="Y49" s="5">
        <f t="shared" si="175"/>
        <v>0</v>
      </c>
      <c r="Z49" s="5">
        <f t="shared" si="175"/>
        <v>0</v>
      </c>
      <c r="AA49" s="5">
        <f t="shared" si="175"/>
        <v>0</v>
      </c>
      <c r="AB49" s="5">
        <f t="shared" si="175"/>
        <v>0</v>
      </c>
      <c r="AC49" s="5">
        <f t="shared" si="175"/>
        <v>0</v>
      </c>
      <c r="AD49" s="5">
        <f t="shared" si="175"/>
        <v>0</v>
      </c>
      <c r="AE49" s="5">
        <f t="shared" si="175"/>
        <v>0</v>
      </c>
      <c r="AF49" s="5">
        <f t="shared" si="175"/>
        <v>0</v>
      </c>
    </row>
    <row r="50">
      <c r="A50" s="1" t="s">
        <v>15</v>
      </c>
      <c r="B50" s="5">
        <f t="shared" ref="B50:AF50" si="176">(0*100)/2</f>
        <v>0</v>
      </c>
      <c r="C50" s="5">
        <f t="shared" si="176"/>
        <v>0</v>
      </c>
      <c r="D50" s="5">
        <f t="shared" si="176"/>
        <v>0</v>
      </c>
      <c r="E50" s="5">
        <f t="shared" si="176"/>
        <v>0</v>
      </c>
      <c r="F50" s="5">
        <f t="shared" si="176"/>
        <v>0</v>
      </c>
      <c r="G50" s="5">
        <f t="shared" si="176"/>
        <v>0</v>
      </c>
      <c r="H50" s="5">
        <f t="shared" si="176"/>
        <v>0</v>
      </c>
      <c r="I50" s="5">
        <f t="shared" si="176"/>
        <v>0</v>
      </c>
      <c r="J50" s="5">
        <f t="shared" si="176"/>
        <v>0</v>
      </c>
      <c r="K50" s="5">
        <f t="shared" si="176"/>
        <v>0</v>
      </c>
      <c r="L50" s="5">
        <f t="shared" si="176"/>
        <v>0</v>
      </c>
      <c r="M50" s="5">
        <f t="shared" si="176"/>
        <v>0</v>
      </c>
      <c r="N50" s="5">
        <f t="shared" si="176"/>
        <v>0</v>
      </c>
      <c r="O50" s="5">
        <f t="shared" si="176"/>
        <v>0</v>
      </c>
      <c r="P50" s="5">
        <f t="shared" si="176"/>
        <v>0</v>
      </c>
      <c r="Q50" s="5">
        <f t="shared" si="176"/>
        <v>0</v>
      </c>
      <c r="R50" s="5">
        <f t="shared" si="176"/>
        <v>0</v>
      </c>
      <c r="S50" s="5">
        <f t="shared" si="176"/>
        <v>0</v>
      </c>
      <c r="T50" s="5">
        <f t="shared" si="176"/>
        <v>0</v>
      </c>
      <c r="U50" s="5">
        <f t="shared" si="176"/>
        <v>0</v>
      </c>
      <c r="V50" s="5">
        <f t="shared" si="176"/>
        <v>0</v>
      </c>
      <c r="W50" s="5">
        <f t="shared" si="176"/>
        <v>0</v>
      </c>
      <c r="X50" s="5">
        <f t="shared" si="176"/>
        <v>0</v>
      </c>
      <c r="Y50" s="5">
        <f t="shared" si="176"/>
        <v>0</v>
      </c>
      <c r="Z50" s="5">
        <f t="shared" si="176"/>
        <v>0</v>
      </c>
      <c r="AA50" s="5">
        <f t="shared" si="176"/>
        <v>0</v>
      </c>
      <c r="AB50" s="5">
        <f t="shared" si="176"/>
        <v>0</v>
      </c>
      <c r="AC50" s="5">
        <f t="shared" si="176"/>
        <v>0</v>
      </c>
      <c r="AD50" s="5">
        <f t="shared" si="176"/>
        <v>0</v>
      </c>
      <c r="AE50" s="5">
        <f t="shared" si="176"/>
        <v>0</v>
      </c>
      <c r="AF50" s="5">
        <f t="shared" si="176"/>
        <v>0</v>
      </c>
    </row>
    <row r="51">
      <c r="A51" s="1" t="s">
        <v>16</v>
      </c>
      <c r="B51" s="5">
        <f t="shared" ref="B51:H51" si="177">(0*100)/2</f>
        <v>0</v>
      </c>
      <c r="C51" s="5">
        <f t="shared" si="177"/>
        <v>0</v>
      </c>
      <c r="D51" s="5">
        <f t="shared" si="177"/>
        <v>0</v>
      </c>
      <c r="E51" s="5">
        <f t="shared" si="177"/>
        <v>0</v>
      </c>
      <c r="F51" s="5">
        <f t="shared" si="177"/>
        <v>0</v>
      </c>
      <c r="G51" s="5">
        <f t="shared" si="177"/>
        <v>0</v>
      </c>
      <c r="H51" s="5">
        <f t="shared" si="177"/>
        <v>0</v>
      </c>
      <c r="I51" s="5">
        <f>(1*100)/2</f>
        <v>50</v>
      </c>
      <c r="J51" s="5">
        <f t="shared" ref="J51:AF51" si="178">(0*100)/2</f>
        <v>0</v>
      </c>
      <c r="K51" s="5">
        <f t="shared" si="178"/>
        <v>0</v>
      </c>
      <c r="L51" s="5">
        <f t="shared" si="178"/>
        <v>0</v>
      </c>
      <c r="M51" s="5">
        <f t="shared" si="178"/>
        <v>0</v>
      </c>
      <c r="N51" s="5">
        <f t="shared" si="178"/>
        <v>0</v>
      </c>
      <c r="O51" s="5">
        <f t="shared" si="178"/>
        <v>0</v>
      </c>
      <c r="P51" s="5">
        <f t="shared" si="178"/>
        <v>0</v>
      </c>
      <c r="Q51" s="5">
        <f t="shared" si="178"/>
        <v>0</v>
      </c>
      <c r="R51" s="5">
        <f t="shared" si="178"/>
        <v>0</v>
      </c>
      <c r="S51" s="5">
        <f t="shared" si="178"/>
        <v>0</v>
      </c>
      <c r="T51" s="5">
        <f t="shared" si="178"/>
        <v>0</v>
      </c>
      <c r="U51" s="5">
        <f t="shared" si="178"/>
        <v>0</v>
      </c>
      <c r="V51" s="5">
        <f t="shared" si="178"/>
        <v>0</v>
      </c>
      <c r="W51" s="5">
        <f t="shared" si="178"/>
        <v>0</v>
      </c>
      <c r="X51" s="5">
        <f t="shared" si="178"/>
        <v>0</v>
      </c>
      <c r="Y51" s="5">
        <f t="shared" si="178"/>
        <v>0</v>
      </c>
      <c r="Z51" s="5">
        <f t="shared" si="178"/>
        <v>0</v>
      </c>
      <c r="AA51" s="5">
        <f t="shared" si="178"/>
        <v>0</v>
      </c>
      <c r="AB51" s="5">
        <f t="shared" si="178"/>
        <v>0</v>
      </c>
      <c r="AC51" s="5">
        <f t="shared" si="178"/>
        <v>0</v>
      </c>
      <c r="AD51" s="5">
        <f t="shared" si="178"/>
        <v>0</v>
      </c>
      <c r="AE51" s="5">
        <f t="shared" si="178"/>
        <v>0</v>
      </c>
      <c r="AF51" s="5">
        <f t="shared" si="178"/>
        <v>0</v>
      </c>
    </row>
    <row r="52">
      <c r="A52" s="1" t="s">
        <v>17</v>
      </c>
      <c r="B52" s="5">
        <f t="shared" ref="B52:AF52" si="179">(0*100)/2</f>
        <v>0</v>
      </c>
      <c r="C52" s="5">
        <f t="shared" si="179"/>
        <v>0</v>
      </c>
      <c r="D52" s="5">
        <f t="shared" si="179"/>
        <v>0</v>
      </c>
      <c r="E52" s="5">
        <f t="shared" si="179"/>
        <v>0</v>
      </c>
      <c r="F52" s="5">
        <f t="shared" si="179"/>
        <v>0</v>
      </c>
      <c r="G52" s="5">
        <f t="shared" si="179"/>
        <v>0</v>
      </c>
      <c r="H52" s="5">
        <f t="shared" si="179"/>
        <v>0</v>
      </c>
      <c r="I52" s="5">
        <f t="shared" si="179"/>
        <v>0</v>
      </c>
      <c r="J52" s="5">
        <f t="shared" si="179"/>
        <v>0</v>
      </c>
      <c r="K52" s="5">
        <f t="shared" si="179"/>
        <v>0</v>
      </c>
      <c r="L52" s="5">
        <f t="shared" si="179"/>
        <v>0</v>
      </c>
      <c r="M52" s="5">
        <f t="shared" si="179"/>
        <v>0</v>
      </c>
      <c r="N52" s="5">
        <f t="shared" si="179"/>
        <v>0</v>
      </c>
      <c r="O52" s="5">
        <f t="shared" si="179"/>
        <v>0</v>
      </c>
      <c r="P52" s="5">
        <f t="shared" si="179"/>
        <v>0</v>
      </c>
      <c r="Q52" s="5">
        <f t="shared" si="179"/>
        <v>0</v>
      </c>
      <c r="R52" s="5">
        <f t="shared" si="179"/>
        <v>0</v>
      </c>
      <c r="S52" s="5">
        <f t="shared" si="179"/>
        <v>0</v>
      </c>
      <c r="T52" s="5">
        <f t="shared" si="179"/>
        <v>0</v>
      </c>
      <c r="U52" s="5">
        <f t="shared" si="179"/>
        <v>0</v>
      </c>
      <c r="V52" s="5">
        <f t="shared" si="179"/>
        <v>0</v>
      </c>
      <c r="W52" s="5">
        <f t="shared" si="179"/>
        <v>0</v>
      </c>
      <c r="X52" s="5">
        <f t="shared" si="179"/>
        <v>0</v>
      </c>
      <c r="Y52" s="5">
        <f t="shared" si="179"/>
        <v>0</v>
      </c>
      <c r="Z52" s="5">
        <f t="shared" si="179"/>
        <v>0</v>
      </c>
      <c r="AA52" s="5">
        <f t="shared" si="179"/>
        <v>0</v>
      </c>
      <c r="AB52" s="5">
        <f t="shared" si="179"/>
        <v>0</v>
      </c>
      <c r="AC52" s="5">
        <f t="shared" si="179"/>
        <v>0</v>
      </c>
      <c r="AD52" s="5">
        <f t="shared" si="179"/>
        <v>0</v>
      </c>
      <c r="AE52" s="5">
        <f t="shared" si="179"/>
        <v>0</v>
      </c>
      <c r="AF52" s="5">
        <f t="shared" si="179"/>
        <v>0</v>
      </c>
    </row>
    <row r="53">
      <c r="A53" s="3" t="s">
        <v>22</v>
      </c>
    </row>
    <row r="54">
      <c r="A54" s="1" t="s">
        <v>2</v>
      </c>
      <c r="B54" s="5">
        <f t="shared" ref="B54:AF54" si="180">(0*100)/1</f>
        <v>0</v>
      </c>
      <c r="C54" s="5">
        <f t="shared" si="180"/>
        <v>0</v>
      </c>
      <c r="D54" s="5">
        <f t="shared" si="180"/>
        <v>0</v>
      </c>
      <c r="E54" s="5">
        <f t="shared" si="180"/>
        <v>0</v>
      </c>
      <c r="F54" s="5">
        <f t="shared" si="180"/>
        <v>0</v>
      </c>
      <c r="G54" s="5">
        <f t="shared" si="180"/>
        <v>0</v>
      </c>
      <c r="H54" s="5">
        <f t="shared" si="180"/>
        <v>0</v>
      </c>
      <c r="I54" s="5">
        <f t="shared" si="180"/>
        <v>0</v>
      </c>
      <c r="J54" s="5">
        <f t="shared" si="180"/>
        <v>0</v>
      </c>
      <c r="K54" s="5">
        <f t="shared" si="180"/>
        <v>0</v>
      </c>
      <c r="L54" s="5">
        <f t="shared" si="180"/>
        <v>0</v>
      </c>
      <c r="M54" s="5">
        <f t="shared" si="180"/>
        <v>0</v>
      </c>
      <c r="N54" s="5">
        <f t="shared" si="180"/>
        <v>0</v>
      </c>
      <c r="O54" s="5">
        <f t="shared" si="180"/>
        <v>0</v>
      </c>
      <c r="P54" s="5">
        <f t="shared" si="180"/>
        <v>0</v>
      </c>
      <c r="Q54" s="5">
        <f t="shared" si="180"/>
        <v>0</v>
      </c>
      <c r="R54" s="5">
        <f t="shared" si="180"/>
        <v>0</v>
      </c>
      <c r="S54" s="5">
        <f t="shared" si="180"/>
        <v>0</v>
      </c>
      <c r="T54" s="5">
        <f t="shared" si="180"/>
        <v>0</v>
      </c>
      <c r="U54" s="5">
        <f t="shared" si="180"/>
        <v>0</v>
      </c>
      <c r="V54" s="5">
        <f t="shared" si="180"/>
        <v>0</v>
      </c>
      <c r="W54" s="5">
        <f t="shared" si="180"/>
        <v>0</v>
      </c>
      <c r="X54" s="5">
        <f t="shared" si="180"/>
        <v>0</v>
      </c>
      <c r="Y54" s="5">
        <f t="shared" si="180"/>
        <v>0</v>
      </c>
      <c r="Z54" s="5">
        <f t="shared" si="180"/>
        <v>0</v>
      </c>
      <c r="AA54" s="5">
        <f t="shared" si="180"/>
        <v>0</v>
      </c>
      <c r="AB54" s="5">
        <f t="shared" si="180"/>
        <v>0</v>
      </c>
      <c r="AC54" s="5">
        <f t="shared" si="180"/>
        <v>0</v>
      </c>
      <c r="AD54" s="5">
        <f t="shared" si="180"/>
        <v>0</v>
      </c>
      <c r="AE54" s="5">
        <f t="shared" si="180"/>
        <v>0</v>
      </c>
      <c r="AF54" s="5">
        <f t="shared" si="180"/>
        <v>0</v>
      </c>
    </row>
    <row r="55">
      <c r="A55" s="1" t="s">
        <v>3</v>
      </c>
      <c r="B55" s="5">
        <f t="shared" ref="B55:AF55" si="181">(0*100)/1</f>
        <v>0</v>
      </c>
      <c r="C55" s="5">
        <f t="shared" si="181"/>
        <v>0</v>
      </c>
      <c r="D55" s="5">
        <f t="shared" si="181"/>
        <v>0</v>
      </c>
      <c r="E55" s="5">
        <f t="shared" si="181"/>
        <v>0</v>
      </c>
      <c r="F55" s="5">
        <f t="shared" si="181"/>
        <v>0</v>
      </c>
      <c r="G55" s="5">
        <f t="shared" si="181"/>
        <v>0</v>
      </c>
      <c r="H55" s="5">
        <f t="shared" si="181"/>
        <v>0</v>
      </c>
      <c r="I55" s="5">
        <f t="shared" si="181"/>
        <v>0</v>
      </c>
      <c r="J55" s="5">
        <f t="shared" si="181"/>
        <v>0</v>
      </c>
      <c r="K55" s="5">
        <f t="shared" si="181"/>
        <v>0</v>
      </c>
      <c r="L55" s="5">
        <f t="shared" si="181"/>
        <v>0</v>
      </c>
      <c r="M55" s="5">
        <f t="shared" si="181"/>
        <v>0</v>
      </c>
      <c r="N55" s="5">
        <f t="shared" si="181"/>
        <v>0</v>
      </c>
      <c r="O55" s="5">
        <f t="shared" si="181"/>
        <v>0</v>
      </c>
      <c r="P55" s="5">
        <f t="shared" si="181"/>
        <v>0</v>
      </c>
      <c r="Q55" s="5">
        <f t="shared" si="181"/>
        <v>0</v>
      </c>
      <c r="R55" s="5">
        <f t="shared" si="181"/>
        <v>0</v>
      </c>
      <c r="S55" s="5">
        <f t="shared" si="181"/>
        <v>0</v>
      </c>
      <c r="T55" s="5">
        <f t="shared" si="181"/>
        <v>0</v>
      </c>
      <c r="U55" s="5">
        <f t="shared" si="181"/>
        <v>0</v>
      </c>
      <c r="V55" s="5">
        <f t="shared" si="181"/>
        <v>0</v>
      </c>
      <c r="W55" s="5">
        <f t="shared" si="181"/>
        <v>0</v>
      </c>
      <c r="X55" s="5">
        <f t="shared" si="181"/>
        <v>0</v>
      </c>
      <c r="Y55" s="5">
        <f t="shared" si="181"/>
        <v>0</v>
      </c>
      <c r="Z55" s="5">
        <f t="shared" si="181"/>
        <v>0</v>
      </c>
      <c r="AA55" s="5">
        <f t="shared" si="181"/>
        <v>0</v>
      </c>
      <c r="AB55" s="5">
        <f t="shared" si="181"/>
        <v>0</v>
      </c>
      <c r="AC55" s="5">
        <f t="shared" si="181"/>
        <v>0</v>
      </c>
      <c r="AD55" s="5">
        <f t="shared" si="181"/>
        <v>0</v>
      </c>
      <c r="AE55" s="5">
        <f t="shared" si="181"/>
        <v>0</v>
      </c>
      <c r="AF55" s="5">
        <f t="shared" si="181"/>
        <v>0</v>
      </c>
    </row>
    <row r="56">
      <c r="A56" s="1" t="s">
        <v>4</v>
      </c>
      <c r="B56" s="5">
        <f t="shared" ref="B56:D56" si="182">(0*100)/1</f>
        <v>0</v>
      </c>
      <c r="C56" s="5">
        <f t="shared" si="182"/>
        <v>0</v>
      </c>
      <c r="D56" s="5">
        <f t="shared" si="182"/>
        <v>0</v>
      </c>
      <c r="E56" s="5">
        <f t="shared" ref="E56:E61" si="191">(1*100)/1</f>
        <v>100</v>
      </c>
      <c r="F56" s="5">
        <f t="shared" ref="F56:F57" si="192">(0*100)/1</f>
        <v>0</v>
      </c>
      <c r="G56" s="5">
        <f t="shared" ref="G56:G57" si="193">(1*100)/1</f>
        <v>100</v>
      </c>
      <c r="H56" s="5">
        <f t="shared" ref="H56:M56" si="183">(0*100)/1</f>
        <v>0</v>
      </c>
      <c r="I56" s="5">
        <f t="shared" si="183"/>
        <v>0</v>
      </c>
      <c r="J56" s="5">
        <f t="shared" si="183"/>
        <v>0</v>
      </c>
      <c r="K56" s="5">
        <f t="shared" si="183"/>
        <v>0</v>
      </c>
      <c r="L56" s="5">
        <f t="shared" si="183"/>
        <v>0</v>
      </c>
      <c r="M56" s="5">
        <f t="shared" si="183"/>
        <v>0</v>
      </c>
      <c r="N56" s="5">
        <f>(1*100)/1</f>
        <v>100</v>
      </c>
      <c r="O56" s="5">
        <f t="shared" ref="O56:Q56" si="184">(0*100)/1</f>
        <v>0</v>
      </c>
      <c r="P56" s="5">
        <f t="shared" si="184"/>
        <v>0</v>
      </c>
      <c r="Q56" s="5">
        <f t="shared" si="184"/>
        <v>0</v>
      </c>
      <c r="R56" s="5">
        <f t="shared" ref="R56:S56" si="185">(1*100)/1</f>
        <v>100</v>
      </c>
      <c r="S56" s="5">
        <f t="shared" si="185"/>
        <v>100</v>
      </c>
      <c r="T56" s="5">
        <f t="shared" ref="T56:V56" si="186">(0*100)/1</f>
        <v>0</v>
      </c>
      <c r="U56" s="5">
        <f t="shared" si="186"/>
        <v>0</v>
      </c>
      <c r="V56" s="5">
        <f t="shared" si="186"/>
        <v>0</v>
      </c>
      <c r="W56" s="5">
        <f>(1*100)/1</f>
        <v>100</v>
      </c>
      <c r="X56" s="5">
        <f t="shared" ref="X56:Y56" si="187">(0*100)/1</f>
        <v>0</v>
      </c>
      <c r="Y56" s="5">
        <f t="shared" si="187"/>
        <v>0</v>
      </c>
      <c r="Z56" s="5">
        <f t="shared" ref="Z56:Z58" si="199">(1*100)/1</f>
        <v>100</v>
      </c>
      <c r="AA56" s="5">
        <f t="shared" ref="AA56:AB56" si="188">(0*100)/1</f>
        <v>0</v>
      </c>
      <c r="AB56" s="5">
        <f t="shared" si="188"/>
        <v>0</v>
      </c>
      <c r="AC56" s="5">
        <f t="shared" ref="AC56:AC58" si="201">(1*100)/1</f>
        <v>100</v>
      </c>
      <c r="AD56" s="5">
        <f t="shared" ref="AD56:AD57" si="202">(0*100)/1</f>
        <v>0</v>
      </c>
      <c r="AE56" s="5">
        <f t="shared" ref="AE56:AF56" si="189">(1*100)/1</f>
        <v>100</v>
      </c>
      <c r="AF56" s="5">
        <f t="shared" si="189"/>
        <v>100</v>
      </c>
    </row>
    <row r="57">
      <c r="A57" s="1" t="s">
        <v>5</v>
      </c>
      <c r="B57" s="5">
        <f t="shared" ref="B57:B63" si="204">(1*100)/1</f>
        <v>100</v>
      </c>
      <c r="C57" s="5">
        <f t="shared" ref="C57:D57" si="190">(0*100)/1</f>
        <v>0</v>
      </c>
      <c r="D57" s="5">
        <f t="shared" si="190"/>
        <v>0</v>
      </c>
      <c r="E57" s="5">
        <f t="shared" si="191"/>
        <v>100</v>
      </c>
      <c r="F57" s="5">
        <f t="shared" si="192"/>
        <v>0</v>
      </c>
      <c r="G57" s="5">
        <f t="shared" si="193"/>
        <v>100</v>
      </c>
      <c r="H57" s="5">
        <f t="shared" ref="H57:K57" si="194">(0*100)/1</f>
        <v>0</v>
      </c>
      <c r="I57" s="5">
        <f t="shared" si="194"/>
        <v>0</v>
      </c>
      <c r="J57" s="5">
        <f t="shared" si="194"/>
        <v>0</v>
      </c>
      <c r="K57" s="5">
        <f t="shared" si="194"/>
        <v>0</v>
      </c>
      <c r="L57" s="5">
        <f t="shared" ref="L57:O57" si="195">(1*100)/1</f>
        <v>100</v>
      </c>
      <c r="M57" s="5">
        <f t="shared" si="195"/>
        <v>100</v>
      </c>
      <c r="N57" s="5">
        <f t="shared" si="195"/>
        <v>100</v>
      </c>
      <c r="O57" s="5">
        <f t="shared" si="195"/>
        <v>100</v>
      </c>
      <c r="P57" s="5">
        <f>(0*100)/1</f>
        <v>0</v>
      </c>
      <c r="Q57" s="5">
        <f t="shared" ref="Q57:S57" si="196">(1*100)/1</f>
        <v>100</v>
      </c>
      <c r="R57" s="5">
        <f t="shared" si="196"/>
        <v>100</v>
      </c>
      <c r="S57" s="5">
        <f t="shared" si="196"/>
        <v>100</v>
      </c>
      <c r="T57" s="5">
        <f t="shared" ref="T57:T58" si="208">(0*100)/1</f>
        <v>0</v>
      </c>
      <c r="U57" s="5">
        <f t="shared" ref="U57:W57" si="197">(1*100)/1</f>
        <v>100</v>
      </c>
      <c r="V57" s="5">
        <f t="shared" si="197"/>
        <v>100</v>
      </c>
      <c r="W57" s="5">
        <f t="shared" si="197"/>
        <v>100</v>
      </c>
      <c r="X57" s="5">
        <f t="shared" ref="X57:Y57" si="198">(0*100)/1</f>
        <v>0</v>
      </c>
      <c r="Y57" s="5">
        <f t="shared" si="198"/>
        <v>0</v>
      </c>
      <c r="Z57" s="5">
        <f t="shared" si="199"/>
        <v>100</v>
      </c>
      <c r="AA57" s="5">
        <f t="shared" ref="AA57:AB57" si="200">(0*100)/1</f>
        <v>0</v>
      </c>
      <c r="AB57" s="5">
        <f t="shared" si="200"/>
        <v>0</v>
      </c>
      <c r="AC57" s="5">
        <f t="shared" si="201"/>
        <v>100</v>
      </c>
      <c r="AD57" s="5">
        <f t="shared" si="202"/>
        <v>0</v>
      </c>
      <c r="AE57" s="5">
        <f t="shared" ref="AE57:AF57" si="203">(1*100)/1</f>
        <v>100</v>
      </c>
      <c r="AF57" s="5">
        <f t="shared" si="203"/>
        <v>100</v>
      </c>
    </row>
    <row r="58">
      <c r="A58" s="1" t="s">
        <v>6</v>
      </c>
      <c r="B58" s="5">
        <f t="shared" si="204"/>
        <v>100</v>
      </c>
      <c r="C58" s="5">
        <f t="shared" ref="C58:C61" si="212">(1*100)/1</f>
        <v>100</v>
      </c>
      <c r="D58" s="5">
        <f t="shared" ref="D58:D61" si="213">(0*100)/1</f>
        <v>0</v>
      </c>
      <c r="E58" s="5">
        <f t="shared" si="191"/>
        <v>100</v>
      </c>
      <c r="F58" s="5">
        <f t="shared" ref="F58:G58" si="205">(1*100)/1</f>
        <v>100</v>
      </c>
      <c r="G58" s="5">
        <f t="shared" si="205"/>
        <v>100</v>
      </c>
      <c r="H58" s="5">
        <f t="shared" ref="H58:J58" si="206">(0*100)/1</f>
        <v>0</v>
      </c>
      <c r="I58" s="5">
        <f t="shared" si="206"/>
        <v>0</v>
      </c>
      <c r="J58" s="5">
        <f t="shared" si="206"/>
        <v>0</v>
      </c>
      <c r="K58" s="5">
        <f t="shared" ref="K58:S58" si="207">(1*100)/1</f>
        <v>100</v>
      </c>
      <c r="L58" s="5">
        <f t="shared" si="207"/>
        <v>100</v>
      </c>
      <c r="M58" s="5">
        <f t="shared" si="207"/>
        <v>100</v>
      </c>
      <c r="N58" s="5">
        <f t="shared" si="207"/>
        <v>100</v>
      </c>
      <c r="O58" s="5">
        <f t="shared" si="207"/>
        <v>100</v>
      </c>
      <c r="P58" s="5">
        <f t="shared" si="207"/>
        <v>100</v>
      </c>
      <c r="Q58" s="5">
        <f t="shared" si="207"/>
        <v>100</v>
      </c>
      <c r="R58" s="5">
        <f t="shared" si="207"/>
        <v>100</v>
      </c>
      <c r="S58" s="5">
        <f t="shared" si="207"/>
        <v>100</v>
      </c>
      <c r="T58" s="5">
        <f t="shared" si="208"/>
        <v>0</v>
      </c>
      <c r="U58" s="5">
        <f t="shared" ref="U58:W58" si="209">(1*100)/1</f>
        <v>100</v>
      </c>
      <c r="V58" s="5">
        <f t="shared" si="209"/>
        <v>100</v>
      </c>
      <c r="W58" s="5">
        <f t="shared" si="209"/>
        <v>100</v>
      </c>
      <c r="X58" s="5">
        <f t="shared" ref="X58:Y58" si="210">(0*100)/1</f>
        <v>0</v>
      </c>
      <c r="Y58" s="5">
        <f t="shared" si="210"/>
        <v>0</v>
      </c>
      <c r="Z58" s="5">
        <f t="shared" si="199"/>
        <v>100</v>
      </c>
      <c r="AA58" s="5">
        <f>(1*100)/1</f>
        <v>100</v>
      </c>
      <c r="AB58" s="5">
        <f>(0*100)/1</f>
        <v>0</v>
      </c>
      <c r="AC58" s="5">
        <f t="shared" si="201"/>
        <v>100</v>
      </c>
      <c r="AD58" s="5">
        <f t="shared" ref="AD58:AF58" si="211">(1*100)/1</f>
        <v>100</v>
      </c>
      <c r="AE58" s="5">
        <f t="shared" si="211"/>
        <v>100</v>
      </c>
      <c r="AF58" s="5">
        <f t="shared" si="211"/>
        <v>100</v>
      </c>
    </row>
    <row r="59">
      <c r="A59" s="1" t="s">
        <v>7</v>
      </c>
      <c r="B59" s="5">
        <f t="shared" si="204"/>
        <v>100</v>
      </c>
      <c r="C59" s="5">
        <f t="shared" si="212"/>
        <v>100</v>
      </c>
      <c r="D59" s="5">
        <f t="shared" si="213"/>
        <v>0</v>
      </c>
      <c r="E59" s="5">
        <f t="shared" si="191"/>
        <v>100</v>
      </c>
      <c r="F59" s="5">
        <f t="shared" ref="F59:F61" si="219">(0*100)/1</f>
        <v>0</v>
      </c>
      <c r="G59" s="5">
        <f t="shared" ref="G59:H59" si="214">(1*100)/1</f>
        <v>100</v>
      </c>
      <c r="H59" s="5">
        <f t="shared" si="214"/>
        <v>100</v>
      </c>
      <c r="I59" s="5">
        <f t="shared" ref="I59:J59" si="215">(0*100)/1</f>
        <v>0</v>
      </c>
      <c r="J59" s="5">
        <f t="shared" si="215"/>
        <v>0</v>
      </c>
      <c r="K59" s="5">
        <f t="shared" ref="K59:K62" si="222">(1*100)/1</f>
        <v>100</v>
      </c>
      <c r="L59" s="5">
        <f>(0*100)/1</f>
        <v>0</v>
      </c>
      <c r="M59" s="5">
        <f t="shared" ref="M59:W59" si="216">(1*100)/1</f>
        <v>100</v>
      </c>
      <c r="N59" s="5">
        <f t="shared" si="216"/>
        <v>100</v>
      </c>
      <c r="O59" s="5">
        <f t="shared" si="216"/>
        <v>100</v>
      </c>
      <c r="P59" s="5">
        <f t="shared" si="216"/>
        <v>100</v>
      </c>
      <c r="Q59" s="5">
        <f t="shared" si="216"/>
        <v>100</v>
      </c>
      <c r="R59" s="5">
        <f t="shared" si="216"/>
        <v>100</v>
      </c>
      <c r="S59" s="5">
        <f t="shared" si="216"/>
        <v>100</v>
      </c>
      <c r="T59" s="5">
        <f t="shared" si="216"/>
        <v>100</v>
      </c>
      <c r="U59" s="5">
        <f t="shared" si="216"/>
        <v>100</v>
      </c>
      <c r="V59" s="5">
        <f t="shared" si="216"/>
        <v>100</v>
      </c>
      <c r="W59" s="5">
        <f t="shared" si="216"/>
        <v>100</v>
      </c>
      <c r="X59" s="5">
        <f t="shared" ref="X59:X60" si="225">(0*100)/1</f>
        <v>0</v>
      </c>
      <c r="Y59" s="5">
        <f t="shared" ref="Y59:AC59" si="217">(1*100)/1</f>
        <v>100</v>
      </c>
      <c r="Z59" s="5">
        <f t="shared" si="217"/>
        <v>100</v>
      </c>
      <c r="AA59" s="5">
        <f t="shared" si="217"/>
        <v>100</v>
      </c>
      <c r="AB59" s="5">
        <f t="shared" si="217"/>
        <v>100</v>
      </c>
      <c r="AC59" s="5">
        <f t="shared" si="217"/>
        <v>100</v>
      </c>
      <c r="AD59" s="5">
        <f t="shared" ref="AD59:AD63" si="227">(0*100)/1</f>
        <v>0</v>
      </c>
      <c r="AE59" s="5">
        <f t="shared" ref="AE59:AF59" si="218">(1*100)/1</f>
        <v>100</v>
      </c>
      <c r="AF59" s="5">
        <f t="shared" si="218"/>
        <v>100</v>
      </c>
    </row>
    <row r="60">
      <c r="A60" s="1" t="s">
        <v>8</v>
      </c>
      <c r="B60" s="5">
        <f t="shared" si="204"/>
        <v>100</v>
      </c>
      <c r="C60" s="5">
        <f t="shared" si="212"/>
        <v>100</v>
      </c>
      <c r="D60" s="5">
        <f t="shared" si="213"/>
        <v>0</v>
      </c>
      <c r="E60" s="5">
        <f t="shared" si="191"/>
        <v>100</v>
      </c>
      <c r="F60" s="5">
        <f t="shared" si="219"/>
        <v>0</v>
      </c>
      <c r="G60" s="5">
        <f t="shared" ref="G60:H60" si="220">(1*100)/1</f>
        <v>100</v>
      </c>
      <c r="H60" s="5">
        <f t="shared" si="220"/>
        <v>100</v>
      </c>
      <c r="I60" s="5">
        <f t="shared" ref="I60:J60" si="221">(0*100)/1</f>
        <v>0</v>
      </c>
      <c r="J60" s="5">
        <f t="shared" si="221"/>
        <v>0</v>
      </c>
      <c r="K60" s="5">
        <f t="shared" si="222"/>
        <v>100</v>
      </c>
      <c r="L60" s="5">
        <f t="shared" ref="L60:M60" si="223">(1*100)/1</f>
        <v>100</v>
      </c>
      <c r="M60" s="5">
        <f t="shared" si="223"/>
        <v>100</v>
      </c>
      <c r="N60" s="5">
        <f t="shared" ref="N60:N62" si="232">(0*100)/1</f>
        <v>0</v>
      </c>
      <c r="O60" s="5">
        <f t="shared" ref="O60:W60" si="224">(1*100)/1</f>
        <v>100</v>
      </c>
      <c r="P60" s="5">
        <f t="shared" si="224"/>
        <v>100</v>
      </c>
      <c r="Q60" s="5">
        <f t="shared" si="224"/>
        <v>100</v>
      </c>
      <c r="R60" s="5">
        <f t="shared" si="224"/>
        <v>100</v>
      </c>
      <c r="S60" s="5">
        <f t="shared" si="224"/>
        <v>100</v>
      </c>
      <c r="T60" s="5">
        <f t="shared" si="224"/>
        <v>100</v>
      </c>
      <c r="U60" s="5">
        <f t="shared" si="224"/>
        <v>100</v>
      </c>
      <c r="V60" s="5">
        <f t="shared" si="224"/>
        <v>100</v>
      </c>
      <c r="W60" s="5">
        <f t="shared" si="224"/>
        <v>100</v>
      </c>
      <c r="X60" s="5">
        <f t="shared" si="225"/>
        <v>0</v>
      </c>
      <c r="Y60" s="5">
        <f t="shared" ref="Y60:AC60" si="226">(1*100)/1</f>
        <v>100</v>
      </c>
      <c r="Z60" s="5">
        <f t="shared" si="226"/>
        <v>100</v>
      </c>
      <c r="AA60" s="5">
        <f t="shared" si="226"/>
        <v>100</v>
      </c>
      <c r="AB60" s="5">
        <f t="shared" si="226"/>
        <v>100</v>
      </c>
      <c r="AC60" s="5">
        <f t="shared" si="226"/>
        <v>100</v>
      </c>
      <c r="AD60" s="5">
        <f t="shared" si="227"/>
        <v>0</v>
      </c>
      <c r="AE60" s="5">
        <f t="shared" ref="AE60:AF60" si="228">(1*100)/1</f>
        <v>100</v>
      </c>
      <c r="AF60" s="5">
        <f t="shared" si="228"/>
        <v>100</v>
      </c>
    </row>
    <row r="61">
      <c r="A61" s="1" t="s">
        <v>9</v>
      </c>
      <c r="B61" s="5">
        <f t="shared" si="204"/>
        <v>100</v>
      </c>
      <c r="C61" s="5">
        <f t="shared" si="212"/>
        <v>100</v>
      </c>
      <c r="D61" s="5">
        <f t="shared" si="213"/>
        <v>0</v>
      </c>
      <c r="E61" s="5">
        <f t="shared" si="191"/>
        <v>100</v>
      </c>
      <c r="F61" s="5">
        <f t="shared" si="219"/>
        <v>0</v>
      </c>
      <c r="G61" s="5">
        <f t="shared" ref="G61:H61" si="229">(1*100)/1</f>
        <v>100</v>
      </c>
      <c r="H61" s="5">
        <f t="shared" si="229"/>
        <v>100</v>
      </c>
      <c r="I61" s="5">
        <f t="shared" ref="I61:J61" si="230">(0*100)/1</f>
        <v>0</v>
      </c>
      <c r="J61" s="5">
        <f t="shared" si="230"/>
        <v>0</v>
      </c>
      <c r="K61" s="5">
        <f t="shared" si="222"/>
        <v>100</v>
      </c>
      <c r="L61" s="5">
        <f t="shared" ref="L61:M61" si="231">(1*100)/1</f>
        <v>100</v>
      </c>
      <c r="M61" s="5">
        <f t="shared" si="231"/>
        <v>100</v>
      </c>
      <c r="N61" s="5">
        <f t="shared" si="232"/>
        <v>0</v>
      </c>
      <c r="O61" s="5">
        <f t="shared" ref="O61:P61" si="233">(1*100)/1</f>
        <v>100</v>
      </c>
      <c r="P61" s="5">
        <f t="shared" si="233"/>
        <v>100</v>
      </c>
      <c r="Q61" s="5">
        <f>(0*100)/1</f>
        <v>0</v>
      </c>
      <c r="R61" s="5">
        <f t="shared" ref="R61:S61" si="234">(1*100)/1</f>
        <v>100</v>
      </c>
      <c r="S61" s="5">
        <f t="shared" si="234"/>
        <v>100</v>
      </c>
      <c r="T61" s="5">
        <f t="shared" ref="T61:T62" si="242">(0*100)/1</f>
        <v>0</v>
      </c>
      <c r="U61" s="5">
        <f t="shared" ref="U61:X61" si="235">(1*100)/1</f>
        <v>100</v>
      </c>
      <c r="V61" s="5">
        <f t="shared" si="235"/>
        <v>100</v>
      </c>
      <c r="W61" s="5">
        <f t="shared" si="235"/>
        <v>100</v>
      </c>
      <c r="X61" s="5">
        <f t="shared" si="235"/>
        <v>100</v>
      </c>
      <c r="Y61" s="5">
        <f t="shared" ref="Y61:Y63" si="244">(0*100)/1</f>
        <v>0</v>
      </c>
      <c r="Z61" s="5">
        <f t="shared" ref="Z61:AC61" si="236">(1*100)/1</f>
        <v>100</v>
      </c>
      <c r="AA61" s="5">
        <f t="shared" si="236"/>
        <v>100</v>
      </c>
      <c r="AB61" s="5">
        <f t="shared" si="236"/>
        <v>100</v>
      </c>
      <c r="AC61" s="5">
        <f t="shared" si="236"/>
        <v>100</v>
      </c>
      <c r="AD61" s="5">
        <f t="shared" si="227"/>
        <v>0</v>
      </c>
      <c r="AE61" s="5">
        <f t="shared" ref="AE61:AF61" si="237">(1*100)/1</f>
        <v>100</v>
      </c>
      <c r="AF61" s="5">
        <f t="shared" si="237"/>
        <v>100</v>
      </c>
    </row>
    <row r="62">
      <c r="A62" s="1" t="s">
        <v>10</v>
      </c>
      <c r="B62" s="5">
        <f t="shared" si="204"/>
        <v>100</v>
      </c>
      <c r="C62" s="5">
        <f t="shared" ref="C62:F62" si="238">(0*100)/1</f>
        <v>0</v>
      </c>
      <c r="D62" s="5">
        <f t="shared" si="238"/>
        <v>0</v>
      </c>
      <c r="E62" s="5">
        <f t="shared" si="238"/>
        <v>0</v>
      </c>
      <c r="F62" s="5">
        <f t="shared" si="238"/>
        <v>0</v>
      </c>
      <c r="G62" s="5">
        <f t="shared" ref="G62:I62" si="239">(1*100)/1</f>
        <v>100</v>
      </c>
      <c r="H62" s="5">
        <f t="shared" si="239"/>
        <v>100</v>
      </c>
      <c r="I62" s="5">
        <f t="shared" si="239"/>
        <v>100</v>
      </c>
      <c r="J62" s="5">
        <f>(0*100)/1</f>
        <v>0</v>
      </c>
      <c r="K62" s="5">
        <f t="shared" si="222"/>
        <v>100</v>
      </c>
      <c r="L62" s="5">
        <f t="shared" ref="L62:M62" si="240">(1*100)/1</f>
        <v>100</v>
      </c>
      <c r="M62" s="5">
        <f t="shared" si="240"/>
        <v>100</v>
      </c>
      <c r="N62" s="5">
        <f t="shared" si="232"/>
        <v>0</v>
      </c>
      <c r="O62" s="5">
        <f t="shared" ref="O62:S62" si="241">(1*100)/1</f>
        <v>100</v>
      </c>
      <c r="P62" s="5">
        <f t="shared" si="241"/>
        <v>100</v>
      </c>
      <c r="Q62" s="5">
        <f t="shared" si="241"/>
        <v>100</v>
      </c>
      <c r="R62" s="5">
        <f t="shared" si="241"/>
        <v>100</v>
      </c>
      <c r="S62" s="5">
        <f t="shared" si="241"/>
        <v>100</v>
      </c>
      <c r="T62" s="5">
        <f t="shared" si="242"/>
        <v>0</v>
      </c>
      <c r="U62" s="5">
        <f t="shared" ref="U62:X62" si="243">(1*100)/1</f>
        <v>100</v>
      </c>
      <c r="V62" s="5">
        <f t="shared" si="243"/>
        <v>100</v>
      </c>
      <c r="W62" s="5">
        <f t="shared" si="243"/>
        <v>100</v>
      </c>
      <c r="X62" s="5">
        <f t="shared" si="243"/>
        <v>100</v>
      </c>
      <c r="Y62" s="5">
        <f t="shared" si="244"/>
        <v>0</v>
      </c>
      <c r="Z62" s="5">
        <f t="shared" ref="Z62:AC62" si="245">(1*100)/1</f>
        <v>100</v>
      </c>
      <c r="AA62" s="5">
        <f t="shared" si="245"/>
        <v>100</v>
      </c>
      <c r="AB62" s="5">
        <f t="shared" si="245"/>
        <v>100</v>
      </c>
      <c r="AC62" s="5">
        <f t="shared" si="245"/>
        <v>100</v>
      </c>
      <c r="AD62" s="5">
        <f t="shared" si="227"/>
        <v>0</v>
      </c>
      <c r="AE62" s="5">
        <f t="shared" ref="AE62:AF62" si="246">(1*100)/1</f>
        <v>100</v>
      </c>
      <c r="AF62" s="5">
        <f t="shared" si="246"/>
        <v>100</v>
      </c>
    </row>
    <row r="63">
      <c r="A63" s="1" t="s">
        <v>11</v>
      </c>
      <c r="B63" s="5">
        <f t="shared" si="204"/>
        <v>100</v>
      </c>
      <c r="C63" s="5">
        <f t="shared" ref="C63:F63" si="247">(0*100)/1</f>
        <v>0</v>
      </c>
      <c r="D63" s="5">
        <f t="shared" si="247"/>
        <v>0</v>
      </c>
      <c r="E63" s="5">
        <f t="shared" si="247"/>
        <v>0</v>
      </c>
      <c r="F63" s="5">
        <f t="shared" si="247"/>
        <v>0</v>
      </c>
      <c r="G63" s="5">
        <f t="shared" ref="G63:H63" si="248">(1*100)/1</f>
        <v>100</v>
      </c>
      <c r="H63" s="5">
        <f t="shared" si="248"/>
        <v>100</v>
      </c>
      <c r="I63" s="5">
        <f t="shared" ref="I63:K63" si="249">(0*100)/1</f>
        <v>0</v>
      </c>
      <c r="J63" s="5">
        <f t="shared" si="249"/>
        <v>0</v>
      </c>
      <c r="K63" s="5">
        <f t="shared" si="249"/>
        <v>0</v>
      </c>
      <c r="L63" s="5">
        <f t="shared" ref="L63:N63" si="250">(1*100)/1</f>
        <v>100</v>
      </c>
      <c r="M63" s="5">
        <f t="shared" si="250"/>
        <v>100</v>
      </c>
      <c r="N63" s="5">
        <f t="shared" si="250"/>
        <v>100</v>
      </c>
      <c r="O63" s="5">
        <f>(0*100)/1</f>
        <v>0</v>
      </c>
      <c r="P63" s="5">
        <f t="shared" ref="P63:X63" si="251">(1*100)/1</f>
        <v>100</v>
      </c>
      <c r="Q63" s="5">
        <f t="shared" si="251"/>
        <v>100</v>
      </c>
      <c r="R63" s="5">
        <f t="shared" si="251"/>
        <v>100</v>
      </c>
      <c r="S63" s="5">
        <f t="shared" si="251"/>
        <v>100</v>
      </c>
      <c r="T63" s="5">
        <f t="shared" si="251"/>
        <v>100</v>
      </c>
      <c r="U63" s="5">
        <f t="shared" si="251"/>
        <v>100</v>
      </c>
      <c r="V63" s="5">
        <f t="shared" si="251"/>
        <v>100</v>
      </c>
      <c r="W63" s="5">
        <f t="shared" si="251"/>
        <v>100</v>
      </c>
      <c r="X63" s="5">
        <f t="shared" si="251"/>
        <v>100</v>
      </c>
      <c r="Y63" s="5">
        <f t="shared" si="244"/>
        <v>0</v>
      </c>
      <c r="Z63" s="5">
        <f t="shared" ref="Z63:AC63" si="252">(1*100)/1</f>
        <v>100</v>
      </c>
      <c r="AA63" s="5">
        <f t="shared" si="252"/>
        <v>100</v>
      </c>
      <c r="AB63" s="5">
        <f t="shared" si="252"/>
        <v>100</v>
      </c>
      <c r="AC63" s="5">
        <f t="shared" si="252"/>
        <v>100</v>
      </c>
      <c r="AD63" s="5">
        <f t="shared" si="227"/>
        <v>0</v>
      </c>
      <c r="AE63" s="5">
        <f t="shared" ref="AE63:AF63" si="253">(1*100)/1</f>
        <v>100</v>
      </c>
      <c r="AF63" s="5">
        <f t="shared" si="253"/>
        <v>100</v>
      </c>
    </row>
    <row r="64">
      <c r="A64" s="1" t="s">
        <v>12</v>
      </c>
      <c r="B64" s="5">
        <f t="shared" ref="B64:C64" si="254">(0*100)/1</f>
        <v>0</v>
      </c>
      <c r="C64" s="5">
        <f t="shared" si="254"/>
        <v>0</v>
      </c>
      <c r="D64" s="5">
        <f t="shared" ref="D64:D65" si="262">(1*100)/1</f>
        <v>100</v>
      </c>
      <c r="E64" s="5">
        <f t="shared" ref="E64:E65" si="263">(0*100)/1</f>
        <v>0</v>
      </c>
      <c r="F64" s="5">
        <f t="shared" ref="F64:I64" si="255">(1*100)/1</f>
        <v>100</v>
      </c>
      <c r="G64" s="5">
        <f t="shared" si="255"/>
        <v>100</v>
      </c>
      <c r="H64" s="5">
        <f t="shared" si="255"/>
        <v>100</v>
      </c>
      <c r="I64" s="5">
        <f t="shared" si="255"/>
        <v>100</v>
      </c>
      <c r="J64" s="5">
        <f t="shared" ref="J64:L64" si="256">(0*100)/1</f>
        <v>0</v>
      </c>
      <c r="K64" s="5">
        <f t="shared" si="256"/>
        <v>0</v>
      </c>
      <c r="L64" s="5">
        <f t="shared" si="256"/>
        <v>0</v>
      </c>
      <c r="M64" s="5">
        <f t="shared" ref="M64:M66" si="266">(1*100)/1</f>
        <v>100</v>
      </c>
      <c r="N64" s="5">
        <f t="shared" ref="N64:N66" si="267">(0*100)/1</f>
        <v>0</v>
      </c>
      <c r="O64" s="5">
        <f t="shared" ref="O64:S64" si="257">(1*100)/1</f>
        <v>100</v>
      </c>
      <c r="P64" s="5">
        <f t="shared" si="257"/>
        <v>100</v>
      </c>
      <c r="Q64" s="5">
        <f t="shared" si="257"/>
        <v>100</v>
      </c>
      <c r="R64" s="5">
        <f t="shared" si="257"/>
        <v>100</v>
      </c>
      <c r="S64" s="5">
        <f t="shared" si="257"/>
        <v>100</v>
      </c>
      <c r="T64" s="5">
        <f t="shared" ref="T64:T67" si="269">(0*100)/1</f>
        <v>0</v>
      </c>
      <c r="U64" s="5">
        <f t="shared" ref="U64:U66" si="270">(1*100)/1</f>
        <v>100</v>
      </c>
      <c r="V64" s="5">
        <f t="shared" ref="V64:V66" si="271">(0*100)/1</f>
        <v>0</v>
      </c>
      <c r="W64" s="5">
        <f t="shared" ref="W64:Z64" si="258">(1*100)/1</f>
        <v>100</v>
      </c>
      <c r="X64" s="5">
        <f t="shared" si="258"/>
        <v>100</v>
      </c>
      <c r="Y64" s="5">
        <f t="shared" si="258"/>
        <v>100</v>
      </c>
      <c r="Z64" s="5">
        <f t="shared" si="258"/>
        <v>100</v>
      </c>
      <c r="AA64" s="5">
        <f t="shared" ref="AA64:AA65" si="273">(0*100)/1</f>
        <v>0</v>
      </c>
      <c r="AB64" s="5">
        <f t="shared" ref="AB64:AB65" si="274">(1*100)/1</f>
        <v>100</v>
      </c>
      <c r="AC64" s="5">
        <f t="shared" ref="AC64:AD64" si="259">(0*100)/1</f>
        <v>0</v>
      </c>
      <c r="AD64" s="5">
        <f t="shared" si="259"/>
        <v>0</v>
      </c>
      <c r="AE64" s="5">
        <f t="shared" ref="AE64:AF64" si="260">(1*100)/1</f>
        <v>100</v>
      </c>
      <c r="AF64" s="5">
        <f t="shared" si="260"/>
        <v>100</v>
      </c>
    </row>
    <row r="65">
      <c r="A65" s="1" t="s">
        <v>13</v>
      </c>
      <c r="B65" s="5">
        <f t="shared" ref="B65:C65" si="261">(0*100)/1</f>
        <v>0</v>
      </c>
      <c r="C65" s="5">
        <f t="shared" si="261"/>
        <v>0</v>
      </c>
      <c r="D65" s="5">
        <f t="shared" si="262"/>
        <v>100</v>
      </c>
      <c r="E65" s="5">
        <f t="shared" si="263"/>
        <v>0</v>
      </c>
      <c r="F65" s="5">
        <f t="shared" ref="F65:I65" si="264">(1*100)/1</f>
        <v>100</v>
      </c>
      <c r="G65" s="5">
        <f t="shared" si="264"/>
        <v>100</v>
      </c>
      <c r="H65" s="5">
        <f t="shared" si="264"/>
        <v>100</v>
      </c>
      <c r="I65" s="5">
        <f t="shared" si="264"/>
        <v>100</v>
      </c>
      <c r="J65" s="5">
        <f t="shared" ref="J65:L65" si="265">(0*100)/1</f>
        <v>0</v>
      </c>
      <c r="K65" s="5">
        <f t="shared" si="265"/>
        <v>0</v>
      </c>
      <c r="L65" s="5">
        <f t="shared" si="265"/>
        <v>0</v>
      </c>
      <c r="M65" s="5">
        <f t="shared" si="266"/>
        <v>100</v>
      </c>
      <c r="N65" s="5">
        <f t="shared" si="267"/>
        <v>0</v>
      </c>
      <c r="O65" s="5">
        <f t="shared" ref="O65:O66" si="279">(0*100)/1</f>
        <v>0</v>
      </c>
      <c r="P65" s="5">
        <f t="shared" ref="P65:S65" si="268">(1*100)/1</f>
        <v>100</v>
      </c>
      <c r="Q65" s="5">
        <f t="shared" si="268"/>
        <v>100</v>
      </c>
      <c r="R65" s="5">
        <f t="shared" si="268"/>
        <v>100</v>
      </c>
      <c r="S65" s="5">
        <f t="shared" si="268"/>
        <v>100</v>
      </c>
      <c r="T65" s="5">
        <f t="shared" si="269"/>
        <v>0</v>
      </c>
      <c r="U65" s="5">
        <f t="shared" si="270"/>
        <v>100</v>
      </c>
      <c r="V65" s="5">
        <f t="shared" si="271"/>
        <v>0</v>
      </c>
      <c r="W65" s="5">
        <f t="shared" ref="W65:Z65" si="272">(1*100)/1</f>
        <v>100</v>
      </c>
      <c r="X65" s="5">
        <f t="shared" si="272"/>
        <v>100</v>
      </c>
      <c r="Y65" s="5">
        <f t="shared" si="272"/>
        <v>100</v>
      </c>
      <c r="Z65" s="5">
        <f t="shared" si="272"/>
        <v>100</v>
      </c>
      <c r="AA65" s="5">
        <f t="shared" si="273"/>
        <v>0</v>
      </c>
      <c r="AB65" s="5">
        <f t="shared" si="274"/>
        <v>100</v>
      </c>
      <c r="AC65" s="5">
        <f t="shared" ref="AC65:AD65" si="275">(0*100)/1</f>
        <v>0</v>
      </c>
      <c r="AD65" s="5">
        <f t="shared" si="275"/>
        <v>0</v>
      </c>
      <c r="AE65" s="5">
        <f t="shared" ref="AE65:AF65" si="276">(1*100)/1</f>
        <v>100</v>
      </c>
      <c r="AF65" s="5">
        <f t="shared" si="276"/>
        <v>100</v>
      </c>
    </row>
    <row r="66">
      <c r="A66" s="1" t="s">
        <v>14</v>
      </c>
      <c r="B66" s="5">
        <f t="shared" ref="B66:F66" si="277">(0*100)/1</f>
        <v>0</v>
      </c>
      <c r="C66" s="5">
        <f t="shared" si="277"/>
        <v>0</v>
      </c>
      <c r="D66" s="5">
        <f t="shared" si="277"/>
        <v>0</v>
      </c>
      <c r="E66" s="5">
        <f t="shared" si="277"/>
        <v>0</v>
      </c>
      <c r="F66" s="5">
        <f t="shared" si="277"/>
        <v>0</v>
      </c>
      <c r="G66" s="5">
        <f t="shared" ref="G66:G67" si="285">(1*100)/1</f>
        <v>100</v>
      </c>
      <c r="H66" s="5">
        <f t="shared" ref="H66:H67" si="286">(0*100)/1</f>
        <v>0</v>
      </c>
      <c r="I66" s="5">
        <f t="shared" ref="I66:I67" si="287">(1*100)/1</f>
        <v>100</v>
      </c>
      <c r="J66" s="5">
        <f t="shared" ref="J66:L66" si="278">(0*100)/1</f>
        <v>0</v>
      </c>
      <c r="K66" s="5">
        <f t="shared" si="278"/>
        <v>0</v>
      </c>
      <c r="L66" s="5">
        <f t="shared" si="278"/>
        <v>0</v>
      </c>
      <c r="M66" s="5">
        <f t="shared" si="266"/>
        <v>100</v>
      </c>
      <c r="N66" s="5">
        <f t="shared" si="267"/>
        <v>0</v>
      </c>
      <c r="O66" s="5">
        <f t="shared" si="279"/>
        <v>0</v>
      </c>
      <c r="P66" s="5">
        <f t="shared" ref="P66:P67" si="289">(1*100)/1</f>
        <v>100</v>
      </c>
      <c r="Q66" s="5">
        <f t="shared" ref="Q66:Q67" si="290">(0*100)/1</f>
        <v>0</v>
      </c>
      <c r="R66" s="5">
        <f t="shared" ref="R66:S66" si="280">(1*100)/1</f>
        <v>100</v>
      </c>
      <c r="S66" s="5">
        <f t="shared" si="280"/>
        <v>100</v>
      </c>
      <c r="T66" s="5">
        <f t="shared" si="269"/>
        <v>0</v>
      </c>
      <c r="U66" s="5">
        <f t="shared" si="270"/>
        <v>100</v>
      </c>
      <c r="V66" s="5">
        <f t="shared" si="271"/>
        <v>0</v>
      </c>
      <c r="W66" s="5">
        <f t="shared" ref="W66:X66" si="281">(1*100)/1</f>
        <v>100</v>
      </c>
      <c r="X66" s="5">
        <f t="shared" si="281"/>
        <v>100</v>
      </c>
      <c r="Y66" s="5">
        <f t="shared" ref="Y66:AD66" si="282">(0*100)/1</f>
        <v>0</v>
      </c>
      <c r="Z66" s="5">
        <f t="shared" si="282"/>
        <v>0</v>
      </c>
      <c r="AA66" s="5">
        <f t="shared" si="282"/>
        <v>0</v>
      </c>
      <c r="AB66" s="5">
        <f t="shared" si="282"/>
        <v>0</v>
      </c>
      <c r="AC66" s="5">
        <f t="shared" si="282"/>
        <v>0</v>
      </c>
      <c r="AD66" s="5">
        <f t="shared" si="282"/>
        <v>0</v>
      </c>
      <c r="AE66" s="5">
        <f t="shared" ref="AE66:AF66" si="283">(1*100)/1</f>
        <v>100</v>
      </c>
      <c r="AF66" s="5">
        <f t="shared" si="283"/>
        <v>100</v>
      </c>
    </row>
    <row r="67">
      <c r="A67" s="1" t="s">
        <v>15</v>
      </c>
      <c r="B67" s="5">
        <f t="shared" ref="B67:F67" si="284">(0*100)/1</f>
        <v>0</v>
      </c>
      <c r="C67" s="5">
        <f t="shared" si="284"/>
        <v>0</v>
      </c>
      <c r="D67" s="5">
        <f t="shared" si="284"/>
        <v>0</v>
      </c>
      <c r="E67" s="5">
        <f t="shared" si="284"/>
        <v>0</v>
      </c>
      <c r="F67" s="5">
        <f t="shared" si="284"/>
        <v>0</v>
      </c>
      <c r="G67" s="5">
        <f t="shared" si="285"/>
        <v>100</v>
      </c>
      <c r="H67" s="5">
        <f t="shared" si="286"/>
        <v>0</v>
      </c>
      <c r="I67" s="5">
        <f t="shared" si="287"/>
        <v>100</v>
      </c>
      <c r="J67" s="5">
        <f t="shared" ref="J67:O67" si="288">(0*100)/1</f>
        <v>0</v>
      </c>
      <c r="K67" s="5">
        <f t="shared" si="288"/>
        <v>0</v>
      </c>
      <c r="L67" s="5">
        <f t="shared" si="288"/>
        <v>0</v>
      </c>
      <c r="M67" s="5">
        <f t="shared" si="288"/>
        <v>0</v>
      </c>
      <c r="N67" s="5">
        <f t="shared" si="288"/>
        <v>0</v>
      </c>
      <c r="O67" s="5">
        <f t="shared" si="288"/>
        <v>0</v>
      </c>
      <c r="P67" s="5">
        <f t="shared" si="289"/>
        <v>100</v>
      </c>
      <c r="Q67" s="5">
        <f t="shared" si="290"/>
        <v>0</v>
      </c>
      <c r="R67" s="5">
        <f t="shared" ref="R67:S67" si="291">(1*100)/1</f>
        <v>100</v>
      </c>
      <c r="S67" s="5">
        <f t="shared" si="291"/>
        <v>100</v>
      </c>
      <c r="T67" s="5">
        <f t="shared" si="269"/>
        <v>0</v>
      </c>
      <c r="U67" s="5">
        <f t="shared" ref="U67:V67" si="292">(0*100)/1</f>
        <v>0</v>
      </c>
      <c r="V67" s="5">
        <f t="shared" si="292"/>
        <v>0</v>
      </c>
      <c r="W67" s="5">
        <f>(1*100)/1</f>
        <v>100</v>
      </c>
      <c r="X67" s="5">
        <f t="shared" ref="X67:AD67" si="293">(0*100)/1</f>
        <v>0</v>
      </c>
      <c r="Y67" s="5">
        <f t="shared" si="293"/>
        <v>0</v>
      </c>
      <c r="Z67" s="5">
        <f t="shared" si="293"/>
        <v>0</v>
      </c>
      <c r="AA67" s="5">
        <f t="shared" si="293"/>
        <v>0</v>
      </c>
      <c r="AB67" s="5">
        <f t="shared" si="293"/>
        <v>0</v>
      </c>
      <c r="AC67" s="5">
        <f t="shared" si="293"/>
        <v>0</v>
      </c>
      <c r="AD67" s="5">
        <f t="shared" si="293"/>
        <v>0</v>
      </c>
      <c r="AE67" s="5">
        <f t="shared" ref="AE67:AF67" si="294">(1*100)/1</f>
        <v>100</v>
      </c>
      <c r="AF67" s="5">
        <f t="shared" si="294"/>
        <v>100</v>
      </c>
    </row>
    <row r="68">
      <c r="A68" s="1" t="s">
        <v>16</v>
      </c>
      <c r="B68" s="5">
        <f t="shared" ref="B68:AF68" si="295">(0*100)/1</f>
        <v>0</v>
      </c>
      <c r="C68" s="5">
        <f t="shared" si="295"/>
        <v>0</v>
      </c>
      <c r="D68" s="5">
        <f t="shared" si="295"/>
        <v>0</v>
      </c>
      <c r="E68" s="5">
        <f t="shared" si="295"/>
        <v>0</v>
      </c>
      <c r="F68" s="5">
        <f t="shared" si="295"/>
        <v>0</v>
      </c>
      <c r="G68" s="5">
        <f t="shared" si="295"/>
        <v>0</v>
      </c>
      <c r="H68" s="5">
        <f t="shared" si="295"/>
        <v>0</v>
      </c>
      <c r="I68" s="5">
        <f t="shared" si="295"/>
        <v>0</v>
      </c>
      <c r="J68" s="5">
        <f t="shared" si="295"/>
        <v>0</v>
      </c>
      <c r="K68" s="5">
        <f t="shared" si="295"/>
        <v>0</v>
      </c>
      <c r="L68" s="5">
        <f t="shared" si="295"/>
        <v>0</v>
      </c>
      <c r="M68" s="5">
        <f t="shared" si="295"/>
        <v>0</v>
      </c>
      <c r="N68" s="5">
        <f t="shared" si="295"/>
        <v>0</v>
      </c>
      <c r="O68" s="5">
        <f t="shared" si="295"/>
        <v>0</v>
      </c>
      <c r="P68" s="5">
        <f t="shared" si="295"/>
        <v>0</v>
      </c>
      <c r="Q68" s="5">
        <f t="shared" si="295"/>
        <v>0</v>
      </c>
      <c r="R68" s="5">
        <f t="shared" si="295"/>
        <v>0</v>
      </c>
      <c r="S68" s="5">
        <f t="shared" si="295"/>
        <v>0</v>
      </c>
      <c r="T68" s="5">
        <f t="shared" si="295"/>
        <v>0</v>
      </c>
      <c r="U68" s="5">
        <f t="shared" si="295"/>
        <v>0</v>
      </c>
      <c r="V68" s="5">
        <f t="shared" si="295"/>
        <v>0</v>
      </c>
      <c r="W68" s="5">
        <f t="shared" si="295"/>
        <v>0</v>
      </c>
      <c r="X68" s="5">
        <f t="shared" si="295"/>
        <v>0</v>
      </c>
      <c r="Y68" s="5">
        <f t="shared" si="295"/>
        <v>0</v>
      </c>
      <c r="Z68" s="5">
        <f t="shared" si="295"/>
        <v>0</v>
      </c>
      <c r="AA68" s="5">
        <f t="shared" si="295"/>
        <v>0</v>
      </c>
      <c r="AB68" s="5">
        <f t="shared" si="295"/>
        <v>0</v>
      </c>
      <c r="AC68" s="5">
        <f t="shared" si="295"/>
        <v>0</v>
      </c>
      <c r="AD68" s="5">
        <f t="shared" si="295"/>
        <v>0</v>
      </c>
      <c r="AE68" s="5">
        <f t="shared" si="295"/>
        <v>0</v>
      </c>
      <c r="AF68" s="5">
        <f t="shared" si="295"/>
        <v>0</v>
      </c>
    </row>
    <row r="69">
      <c r="A69" s="1" t="s">
        <v>17</v>
      </c>
      <c r="B69" s="5">
        <f t="shared" ref="B69:AF69" si="296">(0*100)/1</f>
        <v>0</v>
      </c>
      <c r="C69" s="5">
        <f t="shared" si="296"/>
        <v>0</v>
      </c>
      <c r="D69" s="5">
        <f t="shared" si="296"/>
        <v>0</v>
      </c>
      <c r="E69" s="5">
        <f t="shared" si="296"/>
        <v>0</v>
      </c>
      <c r="F69" s="5">
        <f t="shared" si="296"/>
        <v>0</v>
      </c>
      <c r="G69" s="5">
        <f t="shared" si="296"/>
        <v>0</v>
      </c>
      <c r="H69" s="5">
        <f t="shared" si="296"/>
        <v>0</v>
      </c>
      <c r="I69" s="5">
        <f t="shared" si="296"/>
        <v>0</v>
      </c>
      <c r="J69" s="5">
        <f t="shared" si="296"/>
        <v>0</v>
      </c>
      <c r="K69" s="5">
        <f t="shared" si="296"/>
        <v>0</v>
      </c>
      <c r="L69" s="5">
        <f t="shared" si="296"/>
        <v>0</v>
      </c>
      <c r="M69" s="5">
        <f t="shared" si="296"/>
        <v>0</v>
      </c>
      <c r="N69" s="5">
        <f t="shared" si="296"/>
        <v>0</v>
      </c>
      <c r="O69" s="5">
        <f t="shared" si="296"/>
        <v>0</v>
      </c>
      <c r="P69" s="5">
        <f t="shared" si="296"/>
        <v>0</v>
      </c>
      <c r="Q69" s="5">
        <f t="shared" si="296"/>
        <v>0</v>
      </c>
      <c r="R69" s="5">
        <f t="shared" si="296"/>
        <v>0</v>
      </c>
      <c r="S69" s="5">
        <f t="shared" si="296"/>
        <v>0</v>
      </c>
      <c r="T69" s="5">
        <f t="shared" si="296"/>
        <v>0</v>
      </c>
      <c r="U69" s="5">
        <f t="shared" si="296"/>
        <v>0</v>
      </c>
      <c r="V69" s="5">
        <f t="shared" si="296"/>
        <v>0</v>
      </c>
      <c r="W69" s="5">
        <f t="shared" si="296"/>
        <v>0</v>
      </c>
      <c r="X69" s="5">
        <f t="shared" si="296"/>
        <v>0</v>
      </c>
      <c r="Y69" s="5">
        <f t="shared" si="296"/>
        <v>0</v>
      </c>
      <c r="Z69" s="5">
        <f t="shared" si="296"/>
        <v>0</v>
      </c>
      <c r="AA69" s="5">
        <f t="shared" si="296"/>
        <v>0</v>
      </c>
      <c r="AB69" s="5">
        <f t="shared" si="296"/>
        <v>0</v>
      </c>
      <c r="AC69" s="5">
        <f t="shared" si="296"/>
        <v>0</v>
      </c>
      <c r="AD69" s="5">
        <f t="shared" si="296"/>
        <v>0</v>
      </c>
      <c r="AE69" s="5">
        <f t="shared" si="296"/>
        <v>0</v>
      </c>
      <c r="AF69" s="5">
        <f t="shared" si="296"/>
        <v>0</v>
      </c>
    </row>
    <row r="71">
      <c r="A71" s="3" t="s">
        <v>21</v>
      </c>
    </row>
    <row r="72">
      <c r="A72" s="1" t="s">
        <v>2</v>
      </c>
      <c r="B72" s="5">
        <f t="shared" ref="B72:AF72" si="297">(0*100)/1</f>
        <v>0</v>
      </c>
      <c r="C72" s="5">
        <f t="shared" si="297"/>
        <v>0</v>
      </c>
      <c r="D72" s="5">
        <f t="shared" si="297"/>
        <v>0</v>
      </c>
      <c r="E72" s="5">
        <f t="shared" si="297"/>
        <v>0</v>
      </c>
      <c r="F72" s="5">
        <f t="shared" si="297"/>
        <v>0</v>
      </c>
      <c r="G72" s="5">
        <f t="shared" si="297"/>
        <v>0</v>
      </c>
      <c r="H72" s="5">
        <f t="shared" si="297"/>
        <v>0</v>
      </c>
      <c r="I72" s="5">
        <f t="shared" si="297"/>
        <v>0</v>
      </c>
      <c r="J72" s="5">
        <f t="shared" si="297"/>
        <v>0</v>
      </c>
      <c r="K72" s="5">
        <f t="shared" si="297"/>
        <v>0</v>
      </c>
      <c r="L72" s="5">
        <f t="shared" si="297"/>
        <v>0</v>
      </c>
      <c r="M72" s="5">
        <f t="shared" si="297"/>
        <v>0</v>
      </c>
      <c r="N72" s="5">
        <f t="shared" si="297"/>
        <v>0</v>
      </c>
      <c r="O72" s="5">
        <f t="shared" si="297"/>
        <v>0</v>
      </c>
      <c r="P72" s="5">
        <f t="shared" si="297"/>
        <v>0</v>
      </c>
      <c r="Q72" s="5">
        <f t="shared" si="297"/>
        <v>0</v>
      </c>
      <c r="R72" s="5">
        <f t="shared" si="297"/>
        <v>0</v>
      </c>
      <c r="S72" s="5">
        <f t="shared" si="297"/>
        <v>0</v>
      </c>
      <c r="T72" s="5">
        <f t="shared" si="297"/>
        <v>0</v>
      </c>
      <c r="U72" s="5">
        <f t="shared" si="297"/>
        <v>0</v>
      </c>
      <c r="V72" s="5">
        <f t="shared" si="297"/>
        <v>0</v>
      </c>
      <c r="W72" s="5">
        <f t="shared" si="297"/>
        <v>0</v>
      </c>
      <c r="X72" s="5">
        <f t="shared" si="297"/>
        <v>0</v>
      </c>
      <c r="Y72" s="5">
        <f t="shared" si="297"/>
        <v>0</v>
      </c>
      <c r="Z72" s="5">
        <f t="shared" si="297"/>
        <v>0</v>
      </c>
      <c r="AA72" s="5">
        <f t="shared" si="297"/>
        <v>0</v>
      </c>
      <c r="AB72" s="5">
        <f t="shared" si="297"/>
        <v>0</v>
      </c>
      <c r="AC72" s="5">
        <f t="shared" si="297"/>
        <v>0</v>
      </c>
      <c r="AD72" s="5">
        <f t="shared" si="297"/>
        <v>0</v>
      </c>
      <c r="AE72" s="5">
        <f t="shared" si="297"/>
        <v>0</v>
      </c>
      <c r="AF72" s="5">
        <f t="shared" si="297"/>
        <v>0</v>
      </c>
    </row>
    <row r="73">
      <c r="A73" s="1" t="s">
        <v>3</v>
      </c>
      <c r="B73" s="5">
        <f t="shared" ref="B73:Q73" si="298">(0*100)/1</f>
        <v>0</v>
      </c>
      <c r="C73" s="5">
        <f t="shared" si="298"/>
        <v>0</v>
      </c>
      <c r="D73" s="5">
        <f t="shared" si="298"/>
        <v>0</v>
      </c>
      <c r="E73" s="5">
        <f t="shared" si="298"/>
        <v>0</v>
      </c>
      <c r="F73" s="5">
        <f t="shared" si="298"/>
        <v>0</v>
      </c>
      <c r="G73" s="5">
        <f t="shared" si="298"/>
        <v>0</v>
      </c>
      <c r="H73" s="5">
        <f t="shared" si="298"/>
        <v>0</v>
      </c>
      <c r="I73" s="5">
        <f t="shared" si="298"/>
        <v>0</v>
      </c>
      <c r="J73" s="5">
        <f t="shared" si="298"/>
        <v>0</v>
      </c>
      <c r="K73" s="5">
        <f t="shared" si="298"/>
        <v>0</v>
      </c>
      <c r="L73" s="5">
        <f t="shared" si="298"/>
        <v>0</v>
      </c>
      <c r="M73" s="5">
        <f t="shared" si="298"/>
        <v>0</v>
      </c>
      <c r="N73" s="5">
        <f t="shared" si="298"/>
        <v>0</v>
      </c>
      <c r="O73" s="5">
        <f t="shared" si="298"/>
        <v>0</v>
      </c>
      <c r="P73" s="5">
        <f t="shared" si="298"/>
        <v>0</v>
      </c>
      <c r="Q73" s="5">
        <f t="shared" si="298"/>
        <v>0</v>
      </c>
      <c r="R73" s="5">
        <f t="shared" ref="R73:S73" si="299">(1*100)/1</f>
        <v>100</v>
      </c>
      <c r="S73" s="5">
        <f t="shared" si="299"/>
        <v>100</v>
      </c>
      <c r="T73" s="5">
        <f t="shared" ref="T73:AC73" si="300">(0*100)/1</f>
        <v>0</v>
      </c>
      <c r="U73" s="5">
        <f t="shared" si="300"/>
        <v>0</v>
      </c>
      <c r="V73" s="5">
        <f t="shared" si="300"/>
        <v>0</v>
      </c>
      <c r="W73" s="5">
        <f t="shared" si="300"/>
        <v>0</v>
      </c>
      <c r="X73" s="5">
        <f t="shared" si="300"/>
        <v>0</v>
      </c>
      <c r="Y73" s="5">
        <f t="shared" si="300"/>
        <v>0</v>
      </c>
      <c r="Z73" s="5">
        <f t="shared" si="300"/>
        <v>0</v>
      </c>
      <c r="AA73" s="5">
        <f t="shared" si="300"/>
        <v>0</v>
      </c>
      <c r="AB73" s="5">
        <f t="shared" si="300"/>
        <v>0</v>
      </c>
      <c r="AC73" s="5">
        <f t="shared" si="300"/>
        <v>0</v>
      </c>
      <c r="AD73" s="5">
        <f t="shared" ref="AD73:AE73" si="301">(1*100)/1</f>
        <v>100</v>
      </c>
      <c r="AE73" s="5">
        <f t="shared" si="301"/>
        <v>100</v>
      </c>
      <c r="AF73" s="5">
        <f>(0*100)/1</f>
        <v>0</v>
      </c>
    </row>
    <row r="74">
      <c r="A74" s="1" t="s">
        <v>4</v>
      </c>
      <c r="B74" s="5">
        <f t="shared" ref="B74:B78" si="308">(0*100)/1</f>
        <v>0</v>
      </c>
      <c r="C74" s="5">
        <f t="shared" ref="C74:C78" si="309">(1*100)/1</f>
        <v>100</v>
      </c>
      <c r="D74" s="5">
        <f t="shared" ref="D74:G74" si="302">(0*100)/1</f>
        <v>0</v>
      </c>
      <c r="E74" s="5">
        <f t="shared" si="302"/>
        <v>0</v>
      </c>
      <c r="F74" s="5">
        <f t="shared" si="302"/>
        <v>0</v>
      </c>
      <c r="G74" s="5">
        <f t="shared" si="302"/>
        <v>0</v>
      </c>
      <c r="H74" s="5">
        <f t="shared" ref="H74:H75" si="311">(1*100)/1</f>
        <v>100</v>
      </c>
      <c r="I74" s="5">
        <f t="shared" ref="I74:I75" si="312">(0*100)/1</f>
        <v>0</v>
      </c>
      <c r="J74" s="5">
        <f t="shared" ref="J74:J75" si="313">(1*100)/1</f>
        <v>100</v>
      </c>
      <c r="K74" s="5">
        <f t="shared" ref="K74:L74" si="303">(0*100)/1</f>
        <v>0</v>
      </c>
      <c r="L74" s="5">
        <f t="shared" si="303"/>
        <v>0</v>
      </c>
      <c r="M74" s="5">
        <f>(1*100)/1</f>
        <v>100</v>
      </c>
      <c r="N74" s="5">
        <f t="shared" ref="N74:Q74" si="304">(0*100)/1</f>
        <v>0</v>
      </c>
      <c r="O74" s="5">
        <f t="shared" si="304"/>
        <v>0</v>
      </c>
      <c r="P74" s="5">
        <f t="shared" si="304"/>
        <v>0</v>
      </c>
      <c r="Q74" s="5">
        <f t="shared" si="304"/>
        <v>0</v>
      </c>
      <c r="R74" s="5">
        <f t="shared" ref="R74:U74" si="305">(1*100)/1</f>
        <v>100</v>
      </c>
      <c r="S74" s="5">
        <f t="shared" si="305"/>
        <v>100</v>
      </c>
      <c r="T74" s="5">
        <f t="shared" si="305"/>
        <v>100</v>
      </c>
      <c r="U74" s="5">
        <f t="shared" si="305"/>
        <v>100</v>
      </c>
      <c r="V74" s="5">
        <f t="shared" ref="V74:V80" si="316">(0*100)/1</f>
        <v>0</v>
      </c>
      <c r="W74" s="5">
        <f t="shared" ref="W74:W75" si="317">(1*100)/1</f>
        <v>100</v>
      </c>
      <c r="X74" s="5">
        <f t="shared" ref="X74:X75" si="318">(0*100)/1</f>
        <v>0</v>
      </c>
      <c r="Y74" s="5">
        <f t="shared" ref="Y74:Y75" si="319">(1*100)/1</f>
        <v>100</v>
      </c>
      <c r="Z74" s="5">
        <f t="shared" ref="Z74:AC74" si="306">(0*100)/1</f>
        <v>0</v>
      </c>
      <c r="AA74" s="5">
        <f t="shared" si="306"/>
        <v>0</v>
      </c>
      <c r="AB74" s="5">
        <f t="shared" si="306"/>
        <v>0</v>
      </c>
      <c r="AC74" s="5">
        <f t="shared" si="306"/>
        <v>0</v>
      </c>
      <c r="AD74" s="5">
        <f t="shared" ref="AD74:AF74" si="307">(1*100)/1</f>
        <v>100</v>
      </c>
      <c r="AE74" s="5">
        <f t="shared" si="307"/>
        <v>100</v>
      </c>
      <c r="AF74" s="5">
        <f t="shared" si="307"/>
        <v>100</v>
      </c>
    </row>
    <row r="75">
      <c r="A75" s="1" t="s">
        <v>5</v>
      </c>
      <c r="B75" s="5">
        <f t="shared" si="308"/>
        <v>0</v>
      </c>
      <c r="C75" s="5">
        <f t="shared" si="309"/>
        <v>100</v>
      </c>
      <c r="D75" s="5">
        <f t="shared" ref="D75:D77" si="322">(0*100)/1</f>
        <v>0</v>
      </c>
      <c r="E75" s="5">
        <f t="shared" ref="E75:E77" si="323">(1*100)/1</f>
        <v>100</v>
      </c>
      <c r="F75" s="5">
        <f t="shared" ref="F75:G75" si="310">(0*100)/1</f>
        <v>0</v>
      </c>
      <c r="G75" s="5">
        <f t="shared" si="310"/>
        <v>0</v>
      </c>
      <c r="H75" s="5">
        <f t="shared" si="311"/>
        <v>100</v>
      </c>
      <c r="I75" s="5">
        <f t="shared" si="312"/>
        <v>0</v>
      </c>
      <c r="J75" s="5">
        <f t="shared" si="313"/>
        <v>100</v>
      </c>
      <c r="K75" s="5">
        <f t="shared" ref="K75:R75" si="314">(0*100)/1</f>
        <v>0</v>
      </c>
      <c r="L75" s="5">
        <f t="shared" si="314"/>
        <v>0</v>
      </c>
      <c r="M75" s="5">
        <f t="shared" si="314"/>
        <v>0</v>
      </c>
      <c r="N75" s="5">
        <f t="shared" si="314"/>
        <v>0</v>
      </c>
      <c r="O75" s="5">
        <f t="shared" si="314"/>
        <v>0</v>
      </c>
      <c r="P75" s="5">
        <f t="shared" si="314"/>
        <v>0</v>
      </c>
      <c r="Q75" s="5">
        <f t="shared" si="314"/>
        <v>0</v>
      </c>
      <c r="R75" s="5">
        <f t="shared" si="314"/>
        <v>0</v>
      </c>
      <c r="S75" s="5">
        <f t="shared" ref="S75:U75" si="315">(1*100)/1</f>
        <v>100</v>
      </c>
      <c r="T75" s="5">
        <f t="shared" si="315"/>
        <v>100</v>
      </c>
      <c r="U75" s="5">
        <f t="shared" si="315"/>
        <v>100</v>
      </c>
      <c r="V75" s="5">
        <f t="shared" si="316"/>
        <v>0</v>
      </c>
      <c r="W75" s="5">
        <f t="shared" si="317"/>
        <v>100</v>
      </c>
      <c r="X75" s="5">
        <f t="shared" si="318"/>
        <v>0</v>
      </c>
      <c r="Y75" s="5">
        <f t="shared" si="319"/>
        <v>100</v>
      </c>
      <c r="Z75" s="5">
        <f t="shared" ref="Z75:AD75" si="320">(0*100)/1</f>
        <v>0</v>
      </c>
      <c r="AA75" s="5">
        <f t="shared" si="320"/>
        <v>0</v>
      </c>
      <c r="AB75" s="5">
        <f t="shared" si="320"/>
        <v>0</v>
      </c>
      <c r="AC75" s="5">
        <f t="shared" si="320"/>
        <v>0</v>
      </c>
      <c r="AD75" s="5">
        <f t="shared" si="320"/>
        <v>0</v>
      </c>
      <c r="AE75" s="5">
        <f t="shared" ref="AE75:AF75" si="321">(1*100)/1</f>
        <v>100</v>
      </c>
      <c r="AF75" s="5">
        <f t="shared" si="321"/>
        <v>100</v>
      </c>
    </row>
    <row r="76">
      <c r="A76" s="1" t="s">
        <v>6</v>
      </c>
      <c r="B76" s="5">
        <f t="shared" si="308"/>
        <v>0</v>
      </c>
      <c r="C76" s="5">
        <f t="shared" si="309"/>
        <v>100</v>
      </c>
      <c r="D76" s="5">
        <f t="shared" si="322"/>
        <v>0</v>
      </c>
      <c r="E76" s="5">
        <f t="shared" si="323"/>
        <v>100</v>
      </c>
      <c r="F76" s="5">
        <f t="shared" ref="F76:G76" si="324">(1*100)/1</f>
        <v>100</v>
      </c>
      <c r="G76" s="5">
        <f t="shared" si="324"/>
        <v>100</v>
      </c>
      <c r="H76" s="5">
        <f t="shared" ref="H76:P76" si="325">(0*100)/1</f>
        <v>0</v>
      </c>
      <c r="I76" s="5">
        <f t="shared" si="325"/>
        <v>0</v>
      </c>
      <c r="J76" s="5">
        <f t="shared" si="325"/>
        <v>0</v>
      </c>
      <c r="K76" s="5">
        <f t="shared" si="325"/>
        <v>0</v>
      </c>
      <c r="L76" s="5">
        <f t="shared" si="325"/>
        <v>0</v>
      </c>
      <c r="M76" s="5">
        <f t="shared" si="325"/>
        <v>0</v>
      </c>
      <c r="N76" s="5">
        <f t="shared" si="325"/>
        <v>0</v>
      </c>
      <c r="O76" s="5">
        <f t="shared" si="325"/>
        <v>0</v>
      </c>
      <c r="P76" s="5">
        <f t="shared" si="325"/>
        <v>0</v>
      </c>
      <c r="Q76" s="5">
        <f t="shared" ref="Q76:U76" si="326">(1*100)/1</f>
        <v>100</v>
      </c>
      <c r="R76" s="5">
        <f t="shared" si="326"/>
        <v>100</v>
      </c>
      <c r="S76" s="5">
        <f t="shared" si="326"/>
        <v>100</v>
      </c>
      <c r="T76" s="5">
        <f t="shared" si="326"/>
        <v>100</v>
      </c>
      <c r="U76" s="5">
        <f t="shared" si="326"/>
        <v>100</v>
      </c>
      <c r="V76" s="5">
        <f t="shared" si="316"/>
        <v>0</v>
      </c>
      <c r="W76" s="5">
        <f t="shared" ref="W76:W79" si="332">(0*100)/1</f>
        <v>0</v>
      </c>
      <c r="X76" s="5">
        <f t="shared" ref="X76:X78" si="333">(1*100)/1</f>
        <v>100</v>
      </c>
      <c r="Y76" s="5">
        <f t="shared" ref="Y76:AB76" si="327">(0*100)/1</f>
        <v>0</v>
      </c>
      <c r="Z76" s="5">
        <f t="shared" si="327"/>
        <v>0</v>
      </c>
      <c r="AA76" s="5">
        <f t="shared" si="327"/>
        <v>0</v>
      </c>
      <c r="AB76" s="5">
        <f t="shared" si="327"/>
        <v>0</v>
      </c>
      <c r="AC76" s="5">
        <f t="shared" ref="AC76:AC77" si="335">(1*100)/1</f>
        <v>100</v>
      </c>
      <c r="AD76" s="5">
        <f t="shared" ref="AD76:AF76" si="328">(0*100)/1</f>
        <v>0</v>
      </c>
      <c r="AE76" s="5">
        <f t="shared" si="328"/>
        <v>0</v>
      </c>
      <c r="AF76" s="5">
        <f t="shared" si="328"/>
        <v>0</v>
      </c>
    </row>
    <row r="77">
      <c r="A77" s="1" t="s">
        <v>7</v>
      </c>
      <c r="B77" s="5">
        <f t="shared" si="308"/>
        <v>0</v>
      </c>
      <c r="C77" s="5">
        <f t="shared" si="309"/>
        <v>100</v>
      </c>
      <c r="D77" s="5">
        <f t="shared" si="322"/>
        <v>0</v>
      </c>
      <c r="E77" s="5">
        <f t="shared" si="323"/>
        <v>100</v>
      </c>
      <c r="F77" s="5">
        <f t="shared" ref="F77:I77" si="329">(0*100)/1</f>
        <v>0</v>
      </c>
      <c r="G77" s="5">
        <f t="shared" si="329"/>
        <v>0</v>
      </c>
      <c r="H77" s="5">
        <f t="shared" si="329"/>
        <v>0</v>
      </c>
      <c r="I77" s="5">
        <f t="shared" si="329"/>
        <v>0</v>
      </c>
      <c r="J77" s="5">
        <f>(1*100)/1</f>
        <v>100</v>
      </c>
      <c r="K77" s="5">
        <f t="shared" ref="K77:Q77" si="330">(0*100)/1</f>
        <v>0</v>
      </c>
      <c r="L77" s="5">
        <f t="shared" si="330"/>
        <v>0</v>
      </c>
      <c r="M77" s="5">
        <f t="shared" si="330"/>
        <v>0</v>
      </c>
      <c r="N77" s="5">
        <f t="shared" si="330"/>
        <v>0</v>
      </c>
      <c r="O77" s="5">
        <f t="shared" si="330"/>
        <v>0</v>
      </c>
      <c r="P77" s="5">
        <f t="shared" si="330"/>
        <v>0</v>
      </c>
      <c r="Q77" s="5">
        <f t="shared" si="330"/>
        <v>0</v>
      </c>
      <c r="R77" s="5">
        <f>(1*100)/1</f>
        <v>100</v>
      </c>
      <c r="S77" s="5">
        <f>(0*100)/1</f>
        <v>0</v>
      </c>
      <c r="T77" s="5">
        <f t="shared" ref="T77:U77" si="331">(1*100)/1</f>
        <v>100</v>
      </c>
      <c r="U77" s="5">
        <f t="shared" si="331"/>
        <v>100</v>
      </c>
      <c r="V77" s="5">
        <f t="shared" si="316"/>
        <v>0</v>
      </c>
      <c r="W77" s="5">
        <f t="shared" si="332"/>
        <v>0</v>
      </c>
      <c r="X77" s="5">
        <f t="shared" si="333"/>
        <v>100</v>
      </c>
      <c r="Y77" s="5">
        <f t="shared" ref="Y77:AB77" si="334">(0*100)/1</f>
        <v>0</v>
      </c>
      <c r="Z77" s="5">
        <f t="shared" si="334"/>
        <v>0</v>
      </c>
      <c r="AA77" s="5">
        <f t="shared" si="334"/>
        <v>0</v>
      </c>
      <c r="AB77" s="5">
        <f t="shared" si="334"/>
        <v>0</v>
      </c>
      <c r="AC77" s="5">
        <f t="shared" si="335"/>
        <v>100</v>
      </c>
      <c r="AD77" s="5">
        <f t="shared" ref="AD77:AF77" si="336">(0*100)/1</f>
        <v>0</v>
      </c>
      <c r="AE77" s="5">
        <f t="shared" si="336"/>
        <v>0</v>
      </c>
      <c r="AF77" s="5">
        <f t="shared" si="336"/>
        <v>0</v>
      </c>
    </row>
    <row r="78">
      <c r="A78" s="1" t="s">
        <v>8</v>
      </c>
      <c r="B78" s="5">
        <f t="shared" si="308"/>
        <v>0</v>
      </c>
      <c r="C78" s="5">
        <f t="shared" si="309"/>
        <v>100</v>
      </c>
      <c r="D78" s="5">
        <f t="shared" ref="D78:E78" si="337">(1*100)/1</f>
        <v>100</v>
      </c>
      <c r="E78" s="5">
        <f t="shared" si="337"/>
        <v>100</v>
      </c>
      <c r="F78" s="5">
        <f t="shared" ref="F78:G78" si="338">(0*100)/1</f>
        <v>0</v>
      </c>
      <c r="G78" s="5">
        <f t="shared" si="338"/>
        <v>0</v>
      </c>
      <c r="H78" s="5">
        <f t="shared" ref="H78:J78" si="339">(1*100)/1</f>
        <v>100</v>
      </c>
      <c r="I78" s="5">
        <f t="shared" si="339"/>
        <v>100</v>
      </c>
      <c r="J78" s="5">
        <f t="shared" si="339"/>
        <v>100</v>
      </c>
      <c r="K78" s="5">
        <f t="shared" ref="K78:N78" si="340">(0*100)/1</f>
        <v>0</v>
      </c>
      <c r="L78" s="5">
        <f t="shared" si="340"/>
        <v>0</v>
      </c>
      <c r="M78" s="5">
        <f t="shared" si="340"/>
        <v>0</v>
      </c>
      <c r="N78" s="5">
        <f t="shared" si="340"/>
        <v>0</v>
      </c>
      <c r="O78" s="5">
        <f>(1*100)/1</f>
        <v>100</v>
      </c>
      <c r="P78" s="5">
        <f>(0*100)/1</f>
        <v>0</v>
      </c>
      <c r="Q78" s="5">
        <f t="shared" ref="Q78:U78" si="341">(1*100)/1</f>
        <v>100</v>
      </c>
      <c r="R78" s="5">
        <f t="shared" si="341"/>
        <v>100</v>
      </c>
      <c r="S78" s="5">
        <f t="shared" si="341"/>
        <v>100</v>
      </c>
      <c r="T78" s="5">
        <f t="shared" si="341"/>
        <v>100</v>
      </c>
      <c r="U78" s="5">
        <f t="shared" si="341"/>
        <v>100</v>
      </c>
      <c r="V78" s="5">
        <f t="shared" si="316"/>
        <v>0</v>
      </c>
      <c r="W78" s="5">
        <f t="shared" si="332"/>
        <v>0</v>
      </c>
      <c r="X78" s="5">
        <f t="shared" si="333"/>
        <v>100</v>
      </c>
      <c r="Y78" s="5">
        <f t="shared" ref="Y78:Z78" si="342">(0*100)/1</f>
        <v>0</v>
      </c>
      <c r="Z78" s="5">
        <f t="shared" si="342"/>
        <v>0</v>
      </c>
      <c r="AA78" s="5">
        <f t="shared" ref="AA78:AB78" si="343">(1*100)/1</f>
        <v>100</v>
      </c>
      <c r="AB78" s="5">
        <f t="shared" si="343"/>
        <v>100</v>
      </c>
      <c r="AC78" s="5">
        <f t="shared" ref="AC78:AD78" si="344">(0*100)/1</f>
        <v>0</v>
      </c>
      <c r="AD78" s="5">
        <f t="shared" si="344"/>
        <v>0</v>
      </c>
      <c r="AE78" s="5">
        <f t="shared" ref="AE78:AF78" si="345">(1*100)/1</f>
        <v>100</v>
      </c>
      <c r="AF78" s="5">
        <f t="shared" si="345"/>
        <v>100</v>
      </c>
    </row>
    <row r="79">
      <c r="A79" s="1" t="s">
        <v>9</v>
      </c>
      <c r="B79" s="5">
        <f t="shared" ref="B79:D79" si="346">(1*100)/1</f>
        <v>100</v>
      </c>
      <c r="C79" s="5">
        <f t="shared" si="346"/>
        <v>100</v>
      </c>
      <c r="D79" s="5">
        <f t="shared" si="346"/>
        <v>100</v>
      </c>
      <c r="E79" s="5">
        <f t="shared" ref="E79:F79" si="347">(0*100)/1</f>
        <v>0</v>
      </c>
      <c r="F79" s="5">
        <f t="shared" si="347"/>
        <v>0</v>
      </c>
      <c r="G79" s="5">
        <f t="shared" ref="G79:I79" si="348">(1*100)/1</f>
        <v>100</v>
      </c>
      <c r="H79" s="5">
        <f t="shared" si="348"/>
        <v>100</v>
      </c>
      <c r="I79" s="5">
        <f t="shared" si="348"/>
        <v>100</v>
      </c>
      <c r="J79" s="5">
        <f t="shared" ref="J79:J80" si="357">(0*100)/1</f>
        <v>0</v>
      </c>
      <c r="K79" s="5">
        <f>(1*100)/1</f>
        <v>100</v>
      </c>
      <c r="L79" s="5">
        <f>(0*100)/1</f>
        <v>0</v>
      </c>
      <c r="M79" s="5">
        <f t="shared" ref="M79:M82" si="359">(1*100)/1</f>
        <v>100</v>
      </c>
      <c r="N79" s="5">
        <f t="shared" ref="N79:P79" si="349">(0*100)/1</f>
        <v>0</v>
      </c>
      <c r="O79" s="5">
        <f t="shared" si="349"/>
        <v>0</v>
      </c>
      <c r="P79" s="5">
        <f t="shared" si="349"/>
        <v>0</v>
      </c>
      <c r="Q79" s="5">
        <f t="shared" ref="Q79:R79" si="350">(1*100)/1</f>
        <v>100</v>
      </c>
      <c r="R79" s="5">
        <f t="shared" si="350"/>
        <v>100</v>
      </c>
      <c r="S79" s="5">
        <f>(0*100)/1</f>
        <v>0</v>
      </c>
      <c r="T79" s="5">
        <f t="shared" ref="T79:U79" si="351">(1*100)/1</f>
        <v>100</v>
      </c>
      <c r="U79" s="5">
        <f t="shared" si="351"/>
        <v>100</v>
      </c>
      <c r="V79" s="5">
        <f t="shared" si="316"/>
        <v>0</v>
      </c>
      <c r="W79" s="5">
        <f t="shared" si="332"/>
        <v>0</v>
      </c>
      <c r="X79" s="5">
        <f t="shared" ref="X79:AA79" si="352">(0*100)/1</f>
        <v>0</v>
      </c>
      <c r="Y79" s="5">
        <f t="shared" si="352"/>
        <v>0</v>
      </c>
      <c r="Z79" s="5">
        <f t="shared" si="352"/>
        <v>0</v>
      </c>
      <c r="AA79" s="5">
        <f t="shared" si="352"/>
        <v>0</v>
      </c>
      <c r="AB79" s="5">
        <f>(1*100)/1</f>
        <v>100</v>
      </c>
      <c r="AC79" s="5">
        <f t="shared" ref="AC79:AE79" si="353">(0*100)/1</f>
        <v>0</v>
      </c>
      <c r="AD79" s="5">
        <f t="shared" si="353"/>
        <v>0</v>
      </c>
      <c r="AE79" s="5">
        <f t="shared" si="353"/>
        <v>0</v>
      </c>
      <c r="AF79" s="5">
        <f>(1*100)/1</f>
        <v>100</v>
      </c>
    </row>
    <row r="80">
      <c r="A80" s="1" t="s">
        <v>10</v>
      </c>
      <c r="B80" s="5">
        <f t="shared" ref="B80:B81" si="363">(0*100)/1</f>
        <v>0</v>
      </c>
      <c r="C80" s="5">
        <f t="shared" ref="C80:D80" si="354">(1*100)/1</f>
        <v>100</v>
      </c>
      <c r="D80" s="5">
        <f t="shared" si="354"/>
        <v>100</v>
      </c>
      <c r="E80" s="5">
        <f t="shared" ref="E80:F80" si="355">(0*100)/1</f>
        <v>0</v>
      </c>
      <c r="F80" s="5">
        <f t="shared" si="355"/>
        <v>0</v>
      </c>
      <c r="G80" s="5">
        <f t="shared" ref="G80:I80" si="356">(1*100)/1</f>
        <v>100</v>
      </c>
      <c r="H80" s="5">
        <f t="shared" si="356"/>
        <v>100</v>
      </c>
      <c r="I80" s="5">
        <f t="shared" si="356"/>
        <v>100</v>
      </c>
      <c r="J80" s="5">
        <f t="shared" si="357"/>
        <v>0</v>
      </c>
      <c r="K80" s="5">
        <f t="shared" ref="K80:L80" si="358">(0*100)/1</f>
        <v>0</v>
      </c>
      <c r="L80" s="5">
        <f t="shared" si="358"/>
        <v>0</v>
      </c>
      <c r="M80" s="5">
        <f t="shared" si="359"/>
        <v>100</v>
      </c>
      <c r="N80" s="5">
        <f t="shared" ref="N80:S80" si="360">(0*100)/1</f>
        <v>0</v>
      </c>
      <c r="O80" s="5">
        <f t="shared" si="360"/>
        <v>0</v>
      </c>
      <c r="P80" s="5">
        <f t="shared" si="360"/>
        <v>0</v>
      </c>
      <c r="Q80" s="5">
        <f t="shared" si="360"/>
        <v>0</v>
      </c>
      <c r="R80" s="5">
        <f t="shared" si="360"/>
        <v>0</v>
      </c>
      <c r="S80" s="5">
        <f t="shared" si="360"/>
        <v>0</v>
      </c>
      <c r="T80" s="5">
        <f t="shared" ref="T80:U80" si="361">(1*100)/1</f>
        <v>100</v>
      </c>
      <c r="U80" s="5">
        <f t="shared" si="361"/>
        <v>100</v>
      </c>
      <c r="V80" s="5">
        <f t="shared" si="316"/>
        <v>0</v>
      </c>
      <c r="W80" s="5">
        <f>(1*100)/1</f>
        <v>100</v>
      </c>
      <c r="X80" s="5">
        <f t="shared" ref="X80:AF80" si="362">(0*100)/1</f>
        <v>0</v>
      </c>
      <c r="Y80" s="5">
        <f t="shared" si="362"/>
        <v>0</v>
      </c>
      <c r="Z80" s="5">
        <f t="shared" si="362"/>
        <v>0</v>
      </c>
      <c r="AA80" s="5">
        <f t="shared" si="362"/>
        <v>0</v>
      </c>
      <c r="AB80" s="5">
        <f t="shared" si="362"/>
        <v>0</v>
      </c>
      <c r="AC80" s="5">
        <f t="shared" si="362"/>
        <v>0</v>
      </c>
      <c r="AD80" s="5">
        <f t="shared" si="362"/>
        <v>0</v>
      </c>
      <c r="AE80" s="5">
        <f t="shared" si="362"/>
        <v>0</v>
      </c>
      <c r="AF80" s="5">
        <f t="shared" si="362"/>
        <v>0</v>
      </c>
    </row>
    <row r="81">
      <c r="A81" s="1" t="s">
        <v>11</v>
      </c>
      <c r="B81" s="5">
        <f t="shared" si="363"/>
        <v>0</v>
      </c>
      <c r="C81" s="5">
        <f t="shared" ref="C81:C83" si="369">(0*100)/1</f>
        <v>0</v>
      </c>
      <c r="D81" s="5">
        <f t="shared" ref="D81:D82" si="370">(1*100)/1</f>
        <v>100</v>
      </c>
      <c r="E81" s="5">
        <f t="shared" ref="E81:G81" si="364">(0*100)/1</f>
        <v>0</v>
      </c>
      <c r="F81" s="5">
        <f t="shared" si="364"/>
        <v>0</v>
      </c>
      <c r="G81" s="5">
        <f t="shared" si="364"/>
        <v>0</v>
      </c>
      <c r="H81" s="5">
        <f>(1*100)/1</f>
        <v>100</v>
      </c>
      <c r="I81" s="5">
        <f t="shared" ref="I81:L81" si="365">(0*100)/1</f>
        <v>0</v>
      </c>
      <c r="J81" s="5">
        <f t="shared" si="365"/>
        <v>0</v>
      </c>
      <c r="K81" s="5">
        <f t="shared" si="365"/>
        <v>0</v>
      </c>
      <c r="L81" s="5">
        <f t="shared" si="365"/>
        <v>0</v>
      </c>
      <c r="M81" s="5">
        <f t="shared" si="359"/>
        <v>100</v>
      </c>
      <c r="N81" s="5">
        <f t="shared" ref="N81:S81" si="366">(0*100)/1</f>
        <v>0</v>
      </c>
      <c r="O81" s="5">
        <f t="shared" si="366"/>
        <v>0</v>
      </c>
      <c r="P81" s="5">
        <f t="shared" si="366"/>
        <v>0</v>
      </c>
      <c r="Q81" s="5">
        <f t="shared" si="366"/>
        <v>0</v>
      </c>
      <c r="R81" s="5">
        <f t="shared" si="366"/>
        <v>0</v>
      </c>
      <c r="S81" s="5">
        <f t="shared" si="366"/>
        <v>0</v>
      </c>
      <c r="T81" s="5">
        <f t="shared" ref="T81:V81" si="367">(1*100)/1</f>
        <v>100</v>
      </c>
      <c r="U81" s="5">
        <f t="shared" si="367"/>
        <v>100</v>
      </c>
      <c r="V81" s="5">
        <f t="shared" si="367"/>
        <v>100</v>
      </c>
      <c r="W81" s="5">
        <f t="shared" ref="W81:AF81" si="368">(0*100)/1</f>
        <v>0</v>
      </c>
      <c r="X81" s="5">
        <f t="shared" si="368"/>
        <v>0</v>
      </c>
      <c r="Y81" s="5">
        <f t="shared" si="368"/>
        <v>0</v>
      </c>
      <c r="Z81" s="5">
        <f t="shared" si="368"/>
        <v>0</v>
      </c>
      <c r="AA81" s="5">
        <f t="shared" si="368"/>
        <v>0</v>
      </c>
      <c r="AB81" s="5">
        <f t="shared" si="368"/>
        <v>0</v>
      </c>
      <c r="AC81" s="5">
        <f t="shared" si="368"/>
        <v>0</v>
      </c>
      <c r="AD81" s="5">
        <f t="shared" si="368"/>
        <v>0</v>
      </c>
      <c r="AE81" s="5">
        <f t="shared" si="368"/>
        <v>0</v>
      </c>
      <c r="AF81" s="5">
        <f t="shared" si="368"/>
        <v>0</v>
      </c>
    </row>
    <row r="82">
      <c r="A82" s="1" t="s">
        <v>12</v>
      </c>
      <c r="B82" s="5">
        <f t="shared" ref="B82:B83" si="377">(1*100)/1</f>
        <v>100</v>
      </c>
      <c r="C82" s="5">
        <f t="shared" si="369"/>
        <v>0</v>
      </c>
      <c r="D82" s="5">
        <f t="shared" si="370"/>
        <v>100</v>
      </c>
      <c r="E82" s="5">
        <f>(1*100)/1</f>
        <v>100</v>
      </c>
      <c r="F82" s="5">
        <f>(0*100)/1</f>
        <v>0</v>
      </c>
      <c r="G82" s="5">
        <f t="shared" ref="G82:J82" si="371">(1*100)/1</f>
        <v>100</v>
      </c>
      <c r="H82" s="5">
        <f t="shared" si="371"/>
        <v>100</v>
      </c>
      <c r="I82" s="5">
        <f t="shared" si="371"/>
        <v>100</v>
      </c>
      <c r="J82" s="5">
        <f t="shared" si="371"/>
        <v>100</v>
      </c>
      <c r="K82" s="5">
        <f t="shared" ref="K82:L82" si="372">(0*100)/1</f>
        <v>0</v>
      </c>
      <c r="L82" s="5">
        <f t="shared" si="372"/>
        <v>0</v>
      </c>
      <c r="M82" s="5">
        <f t="shared" si="359"/>
        <v>100</v>
      </c>
      <c r="N82" s="5">
        <f t="shared" ref="N82:O82" si="373">(0*100)/1</f>
        <v>0</v>
      </c>
      <c r="O82" s="5">
        <f t="shared" si="373"/>
        <v>0</v>
      </c>
      <c r="P82" s="5">
        <f t="shared" ref="P82:P83" si="381">(1*100)/1</f>
        <v>100</v>
      </c>
      <c r="Q82" s="5">
        <f t="shared" ref="Q82:S82" si="374">(0*100)/1</f>
        <v>0</v>
      </c>
      <c r="R82" s="5">
        <f t="shared" si="374"/>
        <v>0</v>
      </c>
      <c r="S82" s="5">
        <f t="shared" si="374"/>
        <v>0</v>
      </c>
      <c r="T82" s="5">
        <f t="shared" ref="T82:V82" si="375">(1*100)/1</f>
        <v>100</v>
      </c>
      <c r="U82" s="5">
        <f t="shared" si="375"/>
        <v>100</v>
      </c>
      <c r="V82" s="5">
        <f t="shared" si="375"/>
        <v>100</v>
      </c>
      <c r="W82" s="5">
        <f t="shared" ref="W82:AF82" si="376">(0*100)/1</f>
        <v>0</v>
      </c>
      <c r="X82" s="5">
        <f t="shared" si="376"/>
        <v>0</v>
      </c>
      <c r="Y82" s="5">
        <f t="shared" si="376"/>
        <v>0</v>
      </c>
      <c r="Z82" s="5">
        <f t="shared" si="376"/>
        <v>0</v>
      </c>
      <c r="AA82" s="5">
        <f t="shared" si="376"/>
        <v>0</v>
      </c>
      <c r="AB82" s="5">
        <f t="shared" si="376"/>
        <v>0</v>
      </c>
      <c r="AC82" s="5">
        <f t="shared" si="376"/>
        <v>0</v>
      </c>
      <c r="AD82" s="5">
        <f t="shared" si="376"/>
        <v>0</v>
      </c>
      <c r="AE82" s="5">
        <f t="shared" si="376"/>
        <v>0</v>
      </c>
      <c r="AF82" s="5">
        <f t="shared" si="376"/>
        <v>0</v>
      </c>
    </row>
    <row r="83">
      <c r="A83" s="1" t="s">
        <v>13</v>
      </c>
      <c r="B83" s="5">
        <f t="shared" si="377"/>
        <v>100</v>
      </c>
      <c r="C83" s="5">
        <f t="shared" si="369"/>
        <v>0</v>
      </c>
      <c r="D83" s="5">
        <f t="shared" ref="D83:F83" si="378">(0*100)/1</f>
        <v>0</v>
      </c>
      <c r="E83" s="5">
        <f t="shared" si="378"/>
        <v>0</v>
      </c>
      <c r="F83" s="5">
        <f t="shared" si="378"/>
        <v>0</v>
      </c>
      <c r="G83" s="5">
        <f t="shared" ref="G83:I83" si="379">(1*100)/1</f>
        <v>100</v>
      </c>
      <c r="H83" s="5">
        <f t="shared" si="379"/>
        <v>100</v>
      </c>
      <c r="I83" s="5">
        <f t="shared" si="379"/>
        <v>100</v>
      </c>
      <c r="J83" s="5">
        <f t="shared" ref="J83:O83" si="380">(0*100)/1</f>
        <v>0</v>
      </c>
      <c r="K83" s="5">
        <f t="shared" si="380"/>
        <v>0</v>
      </c>
      <c r="L83" s="5">
        <f t="shared" si="380"/>
        <v>0</v>
      </c>
      <c r="M83" s="5">
        <f t="shared" si="380"/>
        <v>0</v>
      </c>
      <c r="N83" s="5">
        <f t="shared" si="380"/>
        <v>0</v>
      </c>
      <c r="O83" s="5">
        <f t="shared" si="380"/>
        <v>0</v>
      </c>
      <c r="P83" s="5">
        <f t="shared" si="381"/>
        <v>100</v>
      </c>
      <c r="Q83" s="5">
        <f t="shared" ref="Q83:R83" si="382">(0*100)/1</f>
        <v>0</v>
      </c>
      <c r="R83" s="5">
        <f t="shared" si="382"/>
        <v>0</v>
      </c>
      <c r="S83" s="5">
        <f t="shared" ref="S83:W83" si="383">(1*100)/1</f>
        <v>100</v>
      </c>
      <c r="T83" s="5">
        <f t="shared" si="383"/>
        <v>100</v>
      </c>
      <c r="U83" s="5">
        <f t="shared" si="383"/>
        <v>100</v>
      </c>
      <c r="V83" s="5">
        <f t="shared" si="383"/>
        <v>100</v>
      </c>
      <c r="W83" s="5">
        <f t="shared" si="383"/>
        <v>100</v>
      </c>
      <c r="X83" s="5">
        <f t="shared" ref="X83:AC83" si="384">(0*100)/1</f>
        <v>0</v>
      </c>
      <c r="Y83" s="5">
        <f t="shared" si="384"/>
        <v>0</v>
      </c>
      <c r="Z83" s="5">
        <f t="shared" si="384"/>
        <v>0</v>
      </c>
      <c r="AA83" s="5">
        <f t="shared" si="384"/>
        <v>0</v>
      </c>
      <c r="AB83" s="5">
        <f t="shared" si="384"/>
        <v>0</v>
      </c>
      <c r="AC83" s="5">
        <f t="shared" si="384"/>
        <v>0</v>
      </c>
      <c r="AD83" s="5">
        <f>(1*100)/1</f>
        <v>100</v>
      </c>
      <c r="AE83" s="5">
        <f t="shared" ref="AE83:AF83" si="385">(0*100)/1</f>
        <v>0</v>
      </c>
      <c r="AF83" s="5">
        <f t="shared" si="385"/>
        <v>0</v>
      </c>
    </row>
    <row r="84">
      <c r="A84" s="1" t="s">
        <v>14</v>
      </c>
      <c r="B84" s="5">
        <f t="shared" ref="B84:C84" si="386">(0*100)/1</f>
        <v>0</v>
      </c>
      <c r="C84" s="5">
        <f t="shared" si="386"/>
        <v>0</v>
      </c>
      <c r="D84" s="5">
        <f>(1*100)/1</f>
        <v>100</v>
      </c>
      <c r="E84" s="5">
        <f t="shared" ref="E84:G84" si="387">(0*100)/1</f>
        <v>0</v>
      </c>
      <c r="F84" s="5">
        <f t="shared" si="387"/>
        <v>0</v>
      </c>
      <c r="G84" s="5">
        <f t="shared" si="387"/>
        <v>0</v>
      </c>
      <c r="H84" s="5">
        <f t="shared" ref="H84:I84" si="388">(1*100)/1</f>
        <v>100</v>
      </c>
      <c r="I84" s="5">
        <f t="shared" si="388"/>
        <v>100</v>
      </c>
      <c r="J84" s="5">
        <f t="shared" ref="J84:J85" si="395">(0*100)/1</f>
        <v>0</v>
      </c>
      <c r="K84" s="5">
        <f>(1*100)/1</f>
        <v>100</v>
      </c>
      <c r="L84" s="5">
        <f t="shared" ref="L84:M84" si="389">(0*100)/1</f>
        <v>0</v>
      </c>
      <c r="M84" s="5">
        <f t="shared" si="389"/>
        <v>0</v>
      </c>
      <c r="N84" s="5">
        <f>(1*100)/1</f>
        <v>100</v>
      </c>
      <c r="O84" s="5">
        <f t="shared" ref="O84:S84" si="390">(0*100)/1</f>
        <v>0</v>
      </c>
      <c r="P84" s="5">
        <f t="shared" si="390"/>
        <v>0</v>
      </c>
      <c r="Q84" s="5">
        <f t="shared" si="390"/>
        <v>0</v>
      </c>
      <c r="R84" s="5">
        <f t="shared" si="390"/>
        <v>0</v>
      </c>
      <c r="S84" s="5">
        <f t="shared" si="390"/>
        <v>0</v>
      </c>
      <c r="T84" s="5">
        <f t="shared" ref="T84:W84" si="391">(1*100)/1</f>
        <v>100</v>
      </c>
      <c r="U84" s="5">
        <f t="shared" si="391"/>
        <v>100</v>
      </c>
      <c r="V84" s="5">
        <f t="shared" si="391"/>
        <v>100</v>
      </c>
      <c r="W84" s="5">
        <f t="shared" si="391"/>
        <v>100</v>
      </c>
      <c r="X84" s="5">
        <f t="shared" ref="X84:AF84" si="392">(0*100)/1</f>
        <v>0</v>
      </c>
      <c r="Y84" s="5">
        <f t="shared" si="392"/>
        <v>0</v>
      </c>
      <c r="Z84" s="5">
        <f t="shared" si="392"/>
        <v>0</v>
      </c>
      <c r="AA84" s="5">
        <f t="shared" si="392"/>
        <v>0</v>
      </c>
      <c r="AB84" s="5">
        <f t="shared" si="392"/>
        <v>0</v>
      </c>
      <c r="AC84" s="5">
        <f t="shared" si="392"/>
        <v>0</v>
      </c>
      <c r="AD84" s="5">
        <f t="shared" si="392"/>
        <v>0</v>
      </c>
      <c r="AE84" s="5">
        <f t="shared" si="392"/>
        <v>0</v>
      </c>
      <c r="AF84" s="5">
        <f t="shared" si="392"/>
        <v>0</v>
      </c>
    </row>
    <row r="85">
      <c r="A85" s="1" t="s">
        <v>15</v>
      </c>
      <c r="B85" s="5">
        <f t="shared" ref="B85:F85" si="393">(0*100)/1</f>
        <v>0</v>
      </c>
      <c r="C85" s="5">
        <f t="shared" si="393"/>
        <v>0</v>
      </c>
      <c r="D85" s="5">
        <f t="shared" si="393"/>
        <v>0</v>
      </c>
      <c r="E85" s="5">
        <f t="shared" si="393"/>
        <v>0</v>
      </c>
      <c r="F85" s="5">
        <f t="shared" si="393"/>
        <v>0</v>
      </c>
      <c r="G85" s="5">
        <f t="shared" ref="G85:I85" si="394">(1*100)/1</f>
        <v>100</v>
      </c>
      <c r="H85" s="5">
        <f t="shared" si="394"/>
        <v>100</v>
      </c>
      <c r="I85" s="5">
        <f t="shared" si="394"/>
        <v>100</v>
      </c>
      <c r="J85" s="5">
        <f t="shared" si="395"/>
        <v>0</v>
      </c>
      <c r="K85" s="5">
        <f t="shared" ref="K85:S85" si="396">(0*100)/1</f>
        <v>0</v>
      </c>
      <c r="L85" s="5">
        <f t="shared" si="396"/>
        <v>0</v>
      </c>
      <c r="M85" s="5">
        <f t="shared" si="396"/>
        <v>0</v>
      </c>
      <c r="N85" s="5">
        <f t="shared" si="396"/>
        <v>0</v>
      </c>
      <c r="O85" s="5">
        <f t="shared" si="396"/>
        <v>0</v>
      </c>
      <c r="P85" s="5">
        <f t="shared" si="396"/>
        <v>0</v>
      </c>
      <c r="Q85" s="5">
        <f t="shared" si="396"/>
        <v>0</v>
      </c>
      <c r="R85" s="5">
        <f t="shared" si="396"/>
        <v>0</v>
      </c>
      <c r="S85" s="5">
        <f t="shared" si="396"/>
        <v>0</v>
      </c>
      <c r="T85" s="5">
        <f t="shared" ref="T85:U85" si="397">(1*100)/1</f>
        <v>100</v>
      </c>
      <c r="U85" s="5">
        <f t="shared" si="397"/>
        <v>100</v>
      </c>
      <c r="V85" s="5">
        <f t="shared" ref="V85:AF85" si="398">(0*100)/1</f>
        <v>0</v>
      </c>
      <c r="W85" s="5">
        <f t="shared" si="398"/>
        <v>0</v>
      </c>
      <c r="X85" s="5">
        <f t="shared" si="398"/>
        <v>0</v>
      </c>
      <c r="Y85" s="5">
        <f t="shared" si="398"/>
        <v>0</v>
      </c>
      <c r="Z85" s="5">
        <f t="shared" si="398"/>
        <v>0</v>
      </c>
      <c r="AA85" s="5">
        <f t="shared" si="398"/>
        <v>0</v>
      </c>
      <c r="AB85" s="5">
        <f t="shared" si="398"/>
        <v>0</v>
      </c>
      <c r="AC85" s="5">
        <f t="shared" si="398"/>
        <v>0</v>
      </c>
      <c r="AD85" s="5">
        <f t="shared" si="398"/>
        <v>0</v>
      </c>
      <c r="AE85" s="5">
        <f t="shared" si="398"/>
        <v>0</v>
      </c>
      <c r="AF85" s="5">
        <f t="shared" si="398"/>
        <v>0</v>
      </c>
    </row>
    <row r="86">
      <c r="A86" s="1" t="s">
        <v>16</v>
      </c>
      <c r="B86" s="5">
        <f t="shared" ref="B86:AF86" si="399">(0*100)/1</f>
        <v>0</v>
      </c>
      <c r="C86" s="5">
        <f t="shared" si="399"/>
        <v>0</v>
      </c>
      <c r="D86" s="5">
        <f t="shared" si="399"/>
        <v>0</v>
      </c>
      <c r="E86" s="5">
        <f t="shared" si="399"/>
        <v>0</v>
      </c>
      <c r="F86" s="5">
        <f t="shared" si="399"/>
        <v>0</v>
      </c>
      <c r="G86" s="5">
        <f t="shared" si="399"/>
        <v>0</v>
      </c>
      <c r="H86" s="5">
        <f t="shared" si="399"/>
        <v>0</v>
      </c>
      <c r="I86" s="5">
        <f t="shared" si="399"/>
        <v>0</v>
      </c>
      <c r="J86" s="5">
        <f t="shared" si="399"/>
        <v>0</v>
      </c>
      <c r="K86" s="5">
        <f t="shared" si="399"/>
        <v>0</v>
      </c>
      <c r="L86" s="5">
        <f t="shared" si="399"/>
        <v>0</v>
      </c>
      <c r="M86" s="5">
        <f t="shared" si="399"/>
        <v>0</v>
      </c>
      <c r="N86" s="5">
        <f t="shared" si="399"/>
        <v>0</v>
      </c>
      <c r="O86" s="5">
        <f t="shared" si="399"/>
        <v>0</v>
      </c>
      <c r="P86" s="5">
        <f t="shared" si="399"/>
        <v>0</v>
      </c>
      <c r="Q86" s="5">
        <f t="shared" si="399"/>
        <v>0</v>
      </c>
      <c r="R86" s="5">
        <f t="shared" si="399"/>
        <v>0</v>
      </c>
      <c r="S86" s="5">
        <f t="shared" si="399"/>
        <v>0</v>
      </c>
      <c r="T86" s="5">
        <f t="shared" si="399"/>
        <v>0</v>
      </c>
      <c r="U86" s="5">
        <f t="shared" si="399"/>
        <v>0</v>
      </c>
      <c r="V86" s="5">
        <f t="shared" si="399"/>
        <v>0</v>
      </c>
      <c r="W86" s="5">
        <f t="shared" si="399"/>
        <v>0</v>
      </c>
      <c r="X86" s="5">
        <f t="shared" si="399"/>
        <v>0</v>
      </c>
      <c r="Y86" s="5">
        <f t="shared" si="399"/>
        <v>0</v>
      </c>
      <c r="Z86" s="5">
        <f t="shared" si="399"/>
        <v>0</v>
      </c>
      <c r="AA86" s="5">
        <f t="shared" si="399"/>
        <v>0</v>
      </c>
      <c r="AB86" s="5">
        <f t="shared" si="399"/>
        <v>0</v>
      </c>
      <c r="AC86" s="5">
        <f t="shared" si="399"/>
        <v>0</v>
      </c>
      <c r="AD86" s="5">
        <f t="shared" si="399"/>
        <v>0</v>
      </c>
      <c r="AE86" s="5">
        <f t="shared" si="399"/>
        <v>0</v>
      </c>
      <c r="AF86" s="5">
        <f t="shared" si="399"/>
        <v>0</v>
      </c>
    </row>
    <row r="87">
      <c r="A87" s="1" t="s">
        <v>17</v>
      </c>
      <c r="B87" s="5">
        <f t="shared" ref="B87:AF87" si="400">(0*100)/1</f>
        <v>0</v>
      </c>
      <c r="C87" s="5">
        <f t="shared" si="400"/>
        <v>0</v>
      </c>
      <c r="D87" s="5">
        <f t="shared" si="400"/>
        <v>0</v>
      </c>
      <c r="E87" s="5">
        <f t="shared" si="400"/>
        <v>0</v>
      </c>
      <c r="F87" s="5">
        <f t="shared" si="400"/>
        <v>0</v>
      </c>
      <c r="G87" s="5">
        <f t="shared" si="400"/>
        <v>0</v>
      </c>
      <c r="H87" s="5">
        <f t="shared" si="400"/>
        <v>0</v>
      </c>
      <c r="I87" s="5">
        <f t="shared" si="400"/>
        <v>0</v>
      </c>
      <c r="J87" s="5">
        <f t="shared" si="400"/>
        <v>0</v>
      </c>
      <c r="K87" s="5">
        <f t="shared" si="400"/>
        <v>0</v>
      </c>
      <c r="L87" s="5">
        <f t="shared" si="400"/>
        <v>0</v>
      </c>
      <c r="M87" s="5">
        <f t="shared" si="400"/>
        <v>0</v>
      </c>
      <c r="N87" s="5">
        <f t="shared" si="400"/>
        <v>0</v>
      </c>
      <c r="O87" s="5">
        <f t="shared" si="400"/>
        <v>0</v>
      </c>
      <c r="P87" s="5">
        <f t="shared" si="400"/>
        <v>0</v>
      </c>
      <c r="Q87" s="5">
        <f t="shared" si="400"/>
        <v>0</v>
      </c>
      <c r="R87" s="5">
        <f t="shared" si="400"/>
        <v>0</v>
      </c>
      <c r="S87" s="5">
        <f t="shared" si="400"/>
        <v>0</v>
      </c>
      <c r="T87" s="5">
        <f t="shared" si="400"/>
        <v>0</v>
      </c>
      <c r="U87" s="5">
        <f t="shared" si="400"/>
        <v>0</v>
      </c>
      <c r="V87" s="5">
        <f t="shared" si="400"/>
        <v>0</v>
      </c>
      <c r="W87" s="5">
        <f t="shared" si="400"/>
        <v>0</v>
      </c>
      <c r="X87" s="5">
        <f t="shared" si="400"/>
        <v>0</v>
      </c>
      <c r="Y87" s="5">
        <f t="shared" si="400"/>
        <v>0</v>
      </c>
      <c r="Z87" s="5">
        <f t="shared" si="400"/>
        <v>0</v>
      </c>
      <c r="AA87" s="5">
        <f t="shared" si="400"/>
        <v>0</v>
      </c>
      <c r="AB87" s="5">
        <f t="shared" si="400"/>
        <v>0</v>
      </c>
      <c r="AC87" s="5">
        <f t="shared" si="400"/>
        <v>0</v>
      </c>
      <c r="AD87" s="5">
        <f t="shared" si="400"/>
        <v>0</v>
      </c>
      <c r="AE87" s="5">
        <f t="shared" si="400"/>
        <v>0</v>
      </c>
      <c r="AF87" s="5">
        <f t="shared" si="400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1" width="5.13"/>
  </cols>
  <sheetData>
    <row r="1">
      <c r="A1" s="1" t="s">
        <v>59</v>
      </c>
      <c r="B1" s="2">
        <v>45962.0</v>
      </c>
      <c r="C1" s="2">
        <v>45963.0</v>
      </c>
      <c r="D1" s="2">
        <v>45964.0</v>
      </c>
      <c r="E1" s="2">
        <v>45965.0</v>
      </c>
      <c r="F1" s="2">
        <v>45966.0</v>
      </c>
      <c r="G1" s="2">
        <v>45967.0</v>
      </c>
      <c r="H1" s="2">
        <v>45968.0</v>
      </c>
      <c r="I1" s="2">
        <v>45969.0</v>
      </c>
      <c r="J1" s="2">
        <v>45970.0</v>
      </c>
      <c r="K1" s="2">
        <v>45971.0</v>
      </c>
      <c r="L1" s="2">
        <v>45972.0</v>
      </c>
      <c r="M1" s="2">
        <v>45973.0</v>
      </c>
      <c r="N1" s="2">
        <v>45974.0</v>
      </c>
      <c r="O1" s="2">
        <v>45975.0</v>
      </c>
      <c r="P1" s="2">
        <v>45976.0</v>
      </c>
      <c r="Q1" s="2">
        <v>45977.0</v>
      </c>
      <c r="R1" s="2">
        <v>45978.0</v>
      </c>
      <c r="S1" s="2">
        <v>45979.0</v>
      </c>
      <c r="T1" s="2">
        <v>45980.0</v>
      </c>
      <c r="U1" s="2">
        <v>45981.0</v>
      </c>
      <c r="V1" s="2">
        <v>45982.0</v>
      </c>
      <c r="W1" s="2">
        <v>45983.0</v>
      </c>
      <c r="X1" s="2">
        <v>45984.0</v>
      </c>
      <c r="Y1" s="2">
        <v>45985.0</v>
      </c>
      <c r="Z1" s="2">
        <v>45986.0</v>
      </c>
      <c r="AA1" s="2">
        <v>45987.0</v>
      </c>
      <c r="AB1" s="2">
        <v>45988.0</v>
      </c>
      <c r="AC1" s="2">
        <v>45989.0</v>
      </c>
      <c r="AD1" s="2">
        <v>45990.0</v>
      </c>
      <c r="AE1" s="2">
        <v>45991.0</v>
      </c>
      <c r="AF1" s="2"/>
      <c r="AG1" s="2"/>
      <c r="AH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2</v>
      </c>
      <c r="B3" s="4">
        <f t="shared" ref="B3:I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ref="J3:J5" si="5">(1*100)/10</f>
        <v>10</v>
      </c>
      <c r="K3" s="4">
        <f t="shared" ref="K3:AE3" si="2">(0*100)/10</f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</row>
    <row r="4">
      <c r="A4" s="1" t="s">
        <v>3</v>
      </c>
      <c r="B4" s="4">
        <f t="shared" ref="B4:F4" si="3">(0*100)/10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>(1*100)/10</f>
        <v>10</v>
      </c>
      <c r="H4" s="4">
        <f t="shared" ref="H4:I4" si="4">(0*100)/10</f>
        <v>0</v>
      </c>
      <c r="I4" s="4">
        <f t="shared" si="4"/>
        <v>0</v>
      </c>
      <c r="J4" s="4">
        <f t="shared" si="5"/>
        <v>10</v>
      </c>
      <c r="K4" s="4">
        <f t="shared" ref="K4:O4" si="6">(0*100)/10</f>
        <v>0</v>
      </c>
      <c r="L4" s="4">
        <f t="shared" si="6"/>
        <v>0</v>
      </c>
      <c r="M4" s="4">
        <f t="shared" si="6"/>
        <v>0</v>
      </c>
      <c r="N4" s="4">
        <f t="shared" si="6"/>
        <v>0</v>
      </c>
      <c r="O4" s="4">
        <f t="shared" si="6"/>
        <v>0</v>
      </c>
      <c r="P4" s="4">
        <f>(1*100)/10</f>
        <v>10</v>
      </c>
      <c r="Q4" s="4">
        <f t="shared" ref="Q4:Y4" si="7">(0*100)/10</f>
        <v>0</v>
      </c>
      <c r="R4" s="4">
        <f t="shared" si="7"/>
        <v>0</v>
      </c>
      <c r="S4" s="4">
        <f t="shared" si="7"/>
        <v>0</v>
      </c>
      <c r="T4" s="4">
        <f t="shared" si="7"/>
        <v>0</v>
      </c>
      <c r="U4" s="4">
        <f t="shared" si="7"/>
        <v>0</v>
      </c>
      <c r="V4" s="4">
        <f t="shared" si="7"/>
        <v>0</v>
      </c>
      <c r="W4" s="4">
        <f t="shared" si="7"/>
        <v>0</v>
      </c>
      <c r="X4" s="4">
        <f t="shared" si="7"/>
        <v>0</v>
      </c>
      <c r="Y4" s="4">
        <f t="shared" si="7"/>
        <v>0</v>
      </c>
      <c r="Z4" s="4">
        <f>(1*100)/10</f>
        <v>10</v>
      </c>
      <c r="AA4" s="4">
        <f t="shared" ref="AA4:AC4" si="8">(0*100)/10</f>
        <v>0</v>
      </c>
      <c r="AB4" s="4">
        <f t="shared" si="8"/>
        <v>0</v>
      </c>
      <c r="AC4" s="4">
        <f t="shared" si="8"/>
        <v>0</v>
      </c>
      <c r="AD4" s="4">
        <f>(1*100)/10</f>
        <v>10</v>
      </c>
      <c r="AE4" s="4">
        <f t="shared" ref="AE4:AE6" si="12">(0*100)/10</f>
        <v>0</v>
      </c>
    </row>
    <row r="5">
      <c r="A5" s="1" t="s">
        <v>4</v>
      </c>
      <c r="B5" s="4">
        <f>(2*100)/10</f>
        <v>20</v>
      </c>
      <c r="C5" s="4">
        <f>(1*100)/10</f>
        <v>10</v>
      </c>
      <c r="D5" s="4">
        <f t="shared" ref="D5:G5" si="9">(2*100)/10</f>
        <v>20</v>
      </c>
      <c r="E5" s="4">
        <f t="shared" si="9"/>
        <v>20</v>
      </c>
      <c r="F5" s="4">
        <f t="shared" si="9"/>
        <v>20</v>
      </c>
      <c r="G5" s="4">
        <f t="shared" si="9"/>
        <v>20</v>
      </c>
      <c r="H5" s="4">
        <f>(1*100)/10</f>
        <v>10</v>
      </c>
      <c r="I5" s="4">
        <f t="shared" ref="I5:I16" si="13">(10*100)/10</f>
        <v>100</v>
      </c>
      <c r="J5" s="4">
        <f t="shared" si="5"/>
        <v>10</v>
      </c>
      <c r="K5" s="4">
        <f t="shared" ref="K5:K7" si="14">(3*100)/10</f>
        <v>30</v>
      </c>
      <c r="L5" s="4">
        <f t="shared" ref="L5:L6" si="15">(2*100)/10</f>
        <v>20</v>
      </c>
      <c r="M5" s="4">
        <f>(3*100)/10</f>
        <v>30</v>
      </c>
      <c r="N5" s="4">
        <f t="shared" ref="N5:N6" si="16">(1*100)/10</f>
        <v>10</v>
      </c>
      <c r="O5" s="4">
        <f>(4*100)/10</f>
        <v>40</v>
      </c>
      <c r="P5" s="4">
        <f>(2*100)/10</f>
        <v>20</v>
      </c>
      <c r="Q5" s="4">
        <f t="shared" ref="Q5:S5" si="10">(1*100)/10</f>
        <v>10</v>
      </c>
      <c r="R5" s="4">
        <f t="shared" si="10"/>
        <v>10</v>
      </c>
      <c r="S5" s="4">
        <f t="shared" si="10"/>
        <v>10</v>
      </c>
      <c r="T5" s="4">
        <f>(0*100)/10</f>
        <v>0</v>
      </c>
      <c r="U5" s="4">
        <f t="shared" ref="U5:X5" si="11">(1*100)/10</f>
        <v>10</v>
      </c>
      <c r="V5" s="4">
        <f t="shared" si="11"/>
        <v>10</v>
      </c>
      <c r="W5" s="4">
        <f t="shared" si="11"/>
        <v>10</v>
      </c>
      <c r="X5" s="4">
        <f t="shared" si="11"/>
        <v>10</v>
      </c>
      <c r="Y5" s="4">
        <f>(0*100)/10</f>
        <v>0</v>
      </c>
      <c r="Z5" s="4">
        <f>(2*100)/10</f>
        <v>20</v>
      </c>
      <c r="AA5" s="4">
        <f>(4*100)/10</f>
        <v>40</v>
      </c>
      <c r="AB5" s="4">
        <f>(2*100)/10</f>
        <v>20</v>
      </c>
      <c r="AC5" s="4">
        <f>(0*100)/10</f>
        <v>0</v>
      </c>
      <c r="AD5" s="4">
        <f>(3*100)/10</f>
        <v>30</v>
      </c>
      <c r="AE5" s="4">
        <f t="shared" si="12"/>
        <v>0</v>
      </c>
    </row>
    <row r="6">
      <c r="A6" s="1" t="s">
        <v>5</v>
      </c>
      <c r="B6" s="4">
        <f>(5*100)/10</f>
        <v>50</v>
      </c>
      <c r="C6" s="4">
        <f>(3*100)/10</f>
        <v>30</v>
      </c>
      <c r="D6" s="4">
        <f>(2*100)/10</f>
        <v>20</v>
      </c>
      <c r="E6" s="4">
        <f t="shared" ref="E6:E7" si="20">(4*100)/10</f>
        <v>40</v>
      </c>
      <c r="F6" s="4">
        <f>(3*100)/10</f>
        <v>30</v>
      </c>
      <c r="G6" s="4">
        <f>(1*100)/10</f>
        <v>10</v>
      </c>
      <c r="H6" s="4">
        <f>(3*100)/10</f>
        <v>30</v>
      </c>
      <c r="I6" s="4">
        <f t="shared" si="13"/>
        <v>100</v>
      </c>
      <c r="J6" s="4">
        <f>(4*100)/10</f>
        <v>40</v>
      </c>
      <c r="K6" s="4">
        <f t="shared" si="14"/>
        <v>30</v>
      </c>
      <c r="L6" s="4">
        <f t="shared" si="15"/>
        <v>20</v>
      </c>
      <c r="M6" s="4">
        <f t="shared" ref="M6:M7" si="21">(6*100)/10</f>
        <v>60</v>
      </c>
      <c r="N6" s="4">
        <f t="shared" si="16"/>
        <v>10</v>
      </c>
      <c r="O6" s="4">
        <f t="shared" ref="O6:O7" si="22">(6*100)/10</f>
        <v>60</v>
      </c>
      <c r="P6" s="4">
        <f>(4*100)/10</f>
        <v>40</v>
      </c>
      <c r="Q6" s="4">
        <f t="shared" ref="Q6:T6" si="17">(2*100)/10</f>
        <v>20</v>
      </c>
      <c r="R6" s="4">
        <f t="shared" si="17"/>
        <v>20</v>
      </c>
      <c r="S6" s="4">
        <f t="shared" si="17"/>
        <v>20</v>
      </c>
      <c r="T6" s="4">
        <f t="shared" si="17"/>
        <v>20</v>
      </c>
      <c r="U6" s="4">
        <f t="shared" ref="U6:U7" si="24">(0*100)/10</f>
        <v>0</v>
      </c>
      <c r="V6" s="4">
        <f t="shared" ref="V6:V7" si="25">(1*100)/10</f>
        <v>10</v>
      </c>
      <c r="W6" s="4">
        <f t="shared" ref="W6:X6" si="18">(3*100)/10</f>
        <v>30</v>
      </c>
      <c r="X6" s="4">
        <f t="shared" si="18"/>
        <v>30</v>
      </c>
      <c r="Y6" s="4">
        <f>(2*100)/10</f>
        <v>20</v>
      </c>
      <c r="Z6" s="4">
        <f t="shared" ref="Z6:Z7" si="26">(4*100)/10</f>
        <v>40</v>
      </c>
      <c r="AA6" s="4">
        <f>(5*100)/10</f>
        <v>50</v>
      </c>
      <c r="AB6" s="4">
        <f t="shared" ref="AB6:AC6" si="19">(1*100)/10</f>
        <v>10</v>
      </c>
      <c r="AC6" s="4">
        <f t="shared" si="19"/>
        <v>10</v>
      </c>
      <c r="AD6" s="4">
        <f>(6*100)/10</f>
        <v>60</v>
      </c>
      <c r="AE6" s="4">
        <f t="shared" si="12"/>
        <v>0</v>
      </c>
    </row>
    <row r="7">
      <c r="A7" s="1" t="s">
        <v>6</v>
      </c>
      <c r="B7" s="4">
        <f>(7*100)/10</f>
        <v>70</v>
      </c>
      <c r="C7" s="4">
        <f>(4*100)/10</f>
        <v>40</v>
      </c>
      <c r="D7" s="4">
        <f>(7*100)/10</f>
        <v>70</v>
      </c>
      <c r="E7" s="4">
        <f t="shared" si="20"/>
        <v>40</v>
      </c>
      <c r="F7" s="4">
        <f>(8*100)/10</f>
        <v>80</v>
      </c>
      <c r="G7" s="4">
        <f>(4*100)/10</f>
        <v>40</v>
      </c>
      <c r="H7" s="4">
        <f>(7*100)/10</f>
        <v>70</v>
      </c>
      <c r="I7" s="4">
        <f t="shared" si="13"/>
        <v>100</v>
      </c>
      <c r="J7" s="4">
        <f t="shared" ref="J7:J8" si="28">(6*100)/10</f>
        <v>60</v>
      </c>
      <c r="K7" s="4">
        <f t="shared" si="14"/>
        <v>30</v>
      </c>
      <c r="L7" s="4">
        <f>(4*100)/10</f>
        <v>40</v>
      </c>
      <c r="M7" s="4">
        <f t="shared" si="21"/>
        <v>60</v>
      </c>
      <c r="N7" s="4">
        <f>(2*100)/10</f>
        <v>20</v>
      </c>
      <c r="O7" s="4">
        <f t="shared" si="22"/>
        <v>60</v>
      </c>
      <c r="P7" s="4">
        <f t="shared" ref="P7:P8" si="29">(7*100)/10</f>
        <v>70</v>
      </c>
      <c r="Q7" s="4">
        <f t="shared" ref="Q7:Q8" si="30">(6*100)/10</f>
        <v>60</v>
      </c>
      <c r="R7" s="4">
        <f t="shared" ref="R7:T7" si="23">(4*100)/10</f>
        <v>40</v>
      </c>
      <c r="S7" s="4">
        <f t="shared" si="23"/>
        <v>40</v>
      </c>
      <c r="T7" s="4">
        <f t="shared" si="23"/>
        <v>40</v>
      </c>
      <c r="U7" s="4">
        <f t="shared" si="24"/>
        <v>0</v>
      </c>
      <c r="V7" s="4">
        <f t="shared" si="25"/>
        <v>10</v>
      </c>
      <c r="W7" s="4">
        <f>(4*100)/10</f>
        <v>40</v>
      </c>
      <c r="X7" s="4">
        <f t="shared" ref="X7:X8" si="32">(5*100)/10</f>
        <v>50</v>
      </c>
      <c r="Y7" s="4">
        <f t="shared" ref="Y7:Y8" si="33">(3*100)/10</f>
        <v>30</v>
      </c>
      <c r="Z7" s="4">
        <f t="shared" si="26"/>
        <v>40</v>
      </c>
      <c r="AA7" s="4">
        <f t="shared" ref="AA7:AA8" si="34">(8*100)/10</f>
        <v>80</v>
      </c>
      <c r="AB7" s="4">
        <f>(1*100)/10</f>
        <v>10</v>
      </c>
      <c r="AC7" s="4">
        <f t="shared" ref="AC7:AC10" si="35">(3*100)/10</f>
        <v>30</v>
      </c>
      <c r="AD7" s="4">
        <f t="shared" ref="AD7:AD9" si="36">(5*100)/10</f>
        <v>50</v>
      </c>
      <c r="AE7" s="4">
        <f t="shared" ref="AE7:AE9" si="37">(4*100)/10</f>
        <v>40</v>
      </c>
    </row>
    <row r="8">
      <c r="A8" s="1" t="s">
        <v>7</v>
      </c>
      <c r="B8" s="4">
        <f>(6*100)/10</f>
        <v>60</v>
      </c>
      <c r="C8" s="4">
        <f t="shared" ref="C8:C9" si="38">(8*100)/10</f>
        <v>80</v>
      </c>
      <c r="D8" s="4">
        <f t="shared" ref="D8:E8" si="27">(6*100)/10</f>
        <v>60</v>
      </c>
      <c r="E8" s="4">
        <f t="shared" si="27"/>
        <v>60</v>
      </c>
      <c r="F8" s="4">
        <f>(7*100)/10</f>
        <v>70</v>
      </c>
      <c r="G8" s="4">
        <f>(6*100)/10</f>
        <v>60</v>
      </c>
      <c r="H8" s="4">
        <f>(5*100)/10</f>
        <v>50</v>
      </c>
      <c r="I8" s="4">
        <f t="shared" si="13"/>
        <v>100</v>
      </c>
      <c r="J8" s="4">
        <f t="shared" si="28"/>
        <v>60</v>
      </c>
      <c r="K8" s="4">
        <f t="shared" ref="K8:K10" si="40">(4*100)/10</f>
        <v>40</v>
      </c>
      <c r="L8" s="4">
        <f t="shared" ref="L8:L9" si="41">(3*100)/10</f>
        <v>30</v>
      </c>
      <c r="M8" s="4">
        <f>(4*100)/10</f>
        <v>40</v>
      </c>
      <c r="N8" s="4">
        <f>(1*100)/10</f>
        <v>10</v>
      </c>
      <c r="O8" s="4">
        <f t="shared" ref="O8:O9" si="43">(5*100)/10</f>
        <v>50</v>
      </c>
      <c r="P8" s="32">
        <f t="shared" si="29"/>
        <v>70</v>
      </c>
      <c r="Q8" s="4">
        <f t="shared" si="30"/>
        <v>60</v>
      </c>
      <c r="R8" s="4">
        <f t="shared" ref="R8:R11" si="44">(6*100)/10</f>
        <v>60</v>
      </c>
      <c r="S8" s="4">
        <f t="shared" ref="S8:T8" si="31">(4*100)/10</f>
        <v>40</v>
      </c>
      <c r="T8" s="4">
        <f t="shared" si="31"/>
        <v>40</v>
      </c>
      <c r="U8" s="4">
        <f>(3*100)/10</f>
        <v>30</v>
      </c>
      <c r="V8" s="4">
        <f>(2*100)/10</f>
        <v>20</v>
      </c>
      <c r="W8" s="4">
        <f>(6*100)/10</f>
        <v>60</v>
      </c>
      <c r="X8" s="4">
        <f t="shared" si="32"/>
        <v>50</v>
      </c>
      <c r="Y8" s="4">
        <f t="shared" si="33"/>
        <v>30</v>
      </c>
      <c r="Z8" s="4">
        <f t="shared" ref="Z8:Z9" si="46">(3*100)/10</f>
        <v>30</v>
      </c>
      <c r="AA8" s="4">
        <f t="shared" si="34"/>
        <v>80</v>
      </c>
      <c r="AB8" s="4">
        <f>(2*100)/10</f>
        <v>20</v>
      </c>
      <c r="AC8" s="4">
        <f t="shared" si="35"/>
        <v>30</v>
      </c>
      <c r="AD8" s="4">
        <f t="shared" si="36"/>
        <v>50</v>
      </c>
      <c r="AE8" s="4">
        <f t="shared" si="37"/>
        <v>40</v>
      </c>
    </row>
    <row r="9">
      <c r="A9" s="1" t="s">
        <v>8</v>
      </c>
      <c r="B9" s="4">
        <f>(5*100)/10</f>
        <v>50</v>
      </c>
      <c r="C9" s="4">
        <f t="shared" si="38"/>
        <v>80</v>
      </c>
      <c r="D9" s="4">
        <f>(7*100)/10</f>
        <v>70</v>
      </c>
      <c r="E9" s="4">
        <f t="shared" ref="E9:E11" si="47">(4*100)/10</f>
        <v>40</v>
      </c>
      <c r="F9" s="4">
        <f t="shared" ref="F9:H9" si="39">(6*100)/10</f>
        <v>60</v>
      </c>
      <c r="G9" s="4">
        <f t="shared" si="39"/>
        <v>60</v>
      </c>
      <c r="H9" s="4">
        <f t="shared" si="39"/>
        <v>60</v>
      </c>
      <c r="I9" s="4">
        <f t="shared" si="13"/>
        <v>100</v>
      </c>
      <c r="J9" s="4">
        <f>(5*100)/10</f>
        <v>50</v>
      </c>
      <c r="K9" s="4">
        <f t="shared" si="40"/>
        <v>40</v>
      </c>
      <c r="L9" s="4">
        <f t="shared" si="41"/>
        <v>30</v>
      </c>
      <c r="M9" s="4">
        <f t="shared" ref="M9:N9" si="42">(3*100)/10</f>
        <v>30</v>
      </c>
      <c r="N9" s="4">
        <f t="shared" si="42"/>
        <v>30</v>
      </c>
      <c r="O9" s="4">
        <f t="shared" si="43"/>
        <v>50</v>
      </c>
      <c r="P9" s="4">
        <f>(6*100)/10</f>
        <v>60</v>
      </c>
      <c r="Q9" s="4">
        <f>(4*100)/10</f>
        <v>40</v>
      </c>
      <c r="R9" s="4">
        <f t="shared" si="44"/>
        <v>60</v>
      </c>
      <c r="S9" s="4">
        <f>(4*100)/10</f>
        <v>40</v>
      </c>
      <c r="T9" s="4">
        <f>(2*100)/10</f>
        <v>20</v>
      </c>
      <c r="U9" s="4">
        <f t="shared" ref="U9:V9" si="45">(4*100)/10</f>
        <v>40</v>
      </c>
      <c r="V9" s="4">
        <f t="shared" si="45"/>
        <v>40</v>
      </c>
      <c r="W9" s="4">
        <f>(5*100)/10</f>
        <v>50</v>
      </c>
      <c r="X9" s="4">
        <f>(6*100)/10</f>
        <v>60</v>
      </c>
      <c r="Y9" s="4">
        <f>(2*100)/10</f>
        <v>20</v>
      </c>
      <c r="Z9" s="4">
        <f t="shared" si="46"/>
        <v>30</v>
      </c>
      <c r="AA9" s="4">
        <f>(6*100)/10</f>
        <v>60</v>
      </c>
      <c r="AB9" s="4">
        <f>(4*100)/10</f>
        <v>40</v>
      </c>
      <c r="AC9" s="4">
        <f t="shared" si="35"/>
        <v>30</v>
      </c>
      <c r="AD9" s="4">
        <f t="shared" si="36"/>
        <v>50</v>
      </c>
      <c r="AE9" s="4">
        <f t="shared" si="37"/>
        <v>40</v>
      </c>
    </row>
    <row r="10">
      <c r="A10" s="1" t="s">
        <v>9</v>
      </c>
      <c r="B10" s="4">
        <f t="shared" ref="B10:B11" si="52">(3*100)/10</f>
        <v>30</v>
      </c>
      <c r="C10" s="4">
        <f>(9*100)/10</f>
        <v>90</v>
      </c>
      <c r="D10" s="4">
        <f t="shared" ref="D10:D11" si="53">(5*100)/10</f>
        <v>50</v>
      </c>
      <c r="E10" s="4">
        <f t="shared" si="47"/>
        <v>40</v>
      </c>
      <c r="F10" s="4">
        <f>(6*100)/10</f>
        <v>60</v>
      </c>
      <c r="G10" s="4">
        <f t="shared" ref="G10:H10" si="48">(5*100)/10</f>
        <v>50</v>
      </c>
      <c r="H10" s="4">
        <f t="shared" si="48"/>
        <v>50</v>
      </c>
      <c r="I10" s="4">
        <f t="shared" si="13"/>
        <v>100</v>
      </c>
      <c r="J10" s="4">
        <f>(8*100)/10</f>
        <v>80</v>
      </c>
      <c r="K10" s="4">
        <f t="shared" si="40"/>
        <v>40</v>
      </c>
      <c r="L10" s="4">
        <f t="shared" ref="L10:L12" si="54">(4*100)/10</f>
        <v>40</v>
      </c>
      <c r="M10" s="4">
        <f>(3*100)/10</f>
        <v>30</v>
      </c>
      <c r="N10" s="4">
        <f t="shared" ref="N10:P10" si="49">(4*100)/10</f>
        <v>40</v>
      </c>
      <c r="O10" s="4">
        <f t="shared" si="49"/>
        <v>40</v>
      </c>
      <c r="P10" s="4">
        <f t="shared" si="49"/>
        <v>40</v>
      </c>
      <c r="Q10" s="4">
        <f>(1*100)/10</f>
        <v>10</v>
      </c>
      <c r="R10" s="4">
        <f t="shared" si="44"/>
        <v>60</v>
      </c>
      <c r="S10" s="4">
        <f>(5*100)/10</f>
        <v>50</v>
      </c>
      <c r="T10" s="4">
        <f t="shared" ref="T10:T12" si="55">(6*100)/10</f>
        <v>60</v>
      </c>
      <c r="U10" s="4">
        <f t="shared" ref="U10:U11" si="56">(3*100)/10</f>
        <v>30</v>
      </c>
      <c r="V10" s="4">
        <f t="shared" ref="V10:W10" si="50">(4*100)/10</f>
        <v>40</v>
      </c>
      <c r="W10" s="4">
        <f t="shared" si="50"/>
        <v>40</v>
      </c>
      <c r="X10" s="4">
        <f>(5*100)/10</f>
        <v>50</v>
      </c>
      <c r="Y10" s="4">
        <f>(3*100)/10</f>
        <v>30</v>
      </c>
      <c r="Z10" s="4">
        <f t="shared" ref="Z10:AA10" si="51">(4*100)/10</f>
        <v>40</v>
      </c>
      <c r="AA10" s="4">
        <f t="shared" si="51"/>
        <v>40</v>
      </c>
      <c r="AB10" s="4">
        <f>(5*100)/10</f>
        <v>50</v>
      </c>
      <c r="AC10" s="4">
        <f t="shared" si="35"/>
        <v>30</v>
      </c>
      <c r="AD10" s="4">
        <f>(4*100)/10</f>
        <v>40</v>
      </c>
      <c r="AE10" s="4">
        <f t="shared" ref="AE10:AE11" si="59">(6*100)/10</f>
        <v>60</v>
      </c>
    </row>
    <row r="11">
      <c r="A11" s="1" t="s">
        <v>10</v>
      </c>
      <c r="B11" s="4">
        <f t="shared" si="52"/>
        <v>30</v>
      </c>
      <c r="C11" s="4">
        <f>(7*100)/10</f>
        <v>70</v>
      </c>
      <c r="D11" s="4">
        <f t="shared" si="53"/>
        <v>50</v>
      </c>
      <c r="E11" s="4">
        <f t="shared" si="47"/>
        <v>40</v>
      </c>
      <c r="F11" s="4">
        <f>(5*100)/10</f>
        <v>50</v>
      </c>
      <c r="G11" s="4">
        <f t="shared" ref="G11:G12" si="61">(3*100)/10</f>
        <v>30</v>
      </c>
      <c r="H11" s="4">
        <f>(5*100)/10</f>
        <v>50</v>
      </c>
      <c r="I11" s="4">
        <f t="shared" si="13"/>
        <v>100</v>
      </c>
      <c r="J11" s="4">
        <f>(7*100)/10</f>
        <v>70</v>
      </c>
      <c r="K11" s="4">
        <f>(2*100)/10</f>
        <v>20</v>
      </c>
      <c r="L11" s="4">
        <f t="shared" si="54"/>
        <v>40</v>
      </c>
      <c r="M11" s="4">
        <f>(2*100)/10</f>
        <v>20</v>
      </c>
      <c r="N11" s="4">
        <f>(3*100)/10</f>
        <v>30</v>
      </c>
      <c r="O11" s="4">
        <f>(4*100)/10</f>
        <v>40</v>
      </c>
      <c r="P11" s="4">
        <f t="shared" ref="P11:P12" si="62">(5*100)/10</f>
        <v>50</v>
      </c>
      <c r="Q11" s="4">
        <f>(2*100)/10</f>
        <v>20</v>
      </c>
      <c r="R11" s="4">
        <f t="shared" si="44"/>
        <v>60</v>
      </c>
      <c r="S11" s="4">
        <f>(4*100)/10</f>
        <v>40</v>
      </c>
      <c r="T11" s="4">
        <f t="shared" si="55"/>
        <v>60</v>
      </c>
      <c r="U11" s="4">
        <f t="shared" si="56"/>
        <v>30</v>
      </c>
      <c r="V11" s="4">
        <f>(4*100)/10</f>
        <v>40</v>
      </c>
      <c r="W11" s="4">
        <f t="shared" ref="W11:X11" si="57">(3*100)/10</f>
        <v>30</v>
      </c>
      <c r="X11" s="4">
        <f t="shared" si="57"/>
        <v>30</v>
      </c>
      <c r="Y11" s="4">
        <f>(4*100)/10</f>
        <v>40</v>
      </c>
      <c r="Z11" s="4">
        <f>(3*100)/10</f>
        <v>30</v>
      </c>
      <c r="AA11" s="4">
        <f t="shared" ref="AA11:AA12" si="63">(2*100)/10</f>
        <v>20</v>
      </c>
      <c r="AB11" s="4">
        <f t="shared" ref="AB11:AC11" si="58">(4*100)/10</f>
        <v>40</v>
      </c>
      <c r="AC11" s="4">
        <f t="shared" si="58"/>
        <v>40</v>
      </c>
      <c r="AD11" s="4">
        <f t="shared" ref="AD11:AD12" si="65">(3*100)/10</f>
        <v>30</v>
      </c>
      <c r="AE11" s="4">
        <f t="shared" si="59"/>
        <v>60</v>
      </c>
    </row>
    <row r="12">
      <c r="A12" s="1" t="s">
        <v>11</v>
      </c>
      <c r="B12" s="4">
        <f t="shared" ref="B12:C12" si="60">(4*100)/10</f>
        <v>40</v>
      </c>
      <c r="C12" s="4">
        <f t="shared" si="60"/>
        <v>40</v>
      </c>
      <c r="D12" s="4">
        <f>(3*100)/10</f>
        <v>30</v>
      </c>
      <c r="E12" s="4">
        <f>(2*100)/10</f>
        <v>20</v>
      </c>
      <c r="F12" s="4">
        <f t="shared" ref="F12:F13" si="67">(6*100)/10</f>
        <v>60</v>
      </c>
      <c r="G12" s="4">
        <f t="shared" si="61"/>
        <v>30</v>
      </c>
      <c r="H12" s="4">
        <f t="shared" ref="H12:H14" si="68">(4*100)/10</f>
        <v>40</v>
      </c>
      <c r="I12" s="4">
        <f t="shared" si="13"/>
        <v>100</v>
      </c>
      <c r="J12" s="4">
        <f>(6*100)/10</f>
        <v>60</v>
      </c>
      <c r="K12" s="4">
        <f t="shared" ref="K12:K13" si="69">(3*100)/10</f>
        <v>30</v>
      </c>
      <c r="L12" s="4">
        <f t="shared" si="54"/>
        <v>40</v>
      </c>
      <c r="M12" s="4">
        <f>(4*100)/10</f>
        <v>40</v>
      </c>
      <c r="N12" s="4">
        <f>(2*100)/10</f>
        <v>20</v>
      </c>
      <c r="O12" s="4">
        <f>(6*100)/10</f>
        <v>60</v>
      </c>
      <c r="P12" s="4">
        <f t="shared" si="62"/>
        <v>50</v>
      </c>
      <c r="Q12" s="4">
        <f t="shared" ref="Q12:Q15" si="71">(1*100)/10</f>
        <v>10</v>
      </c>
      <c r="R12" s="4">
        <f>(5*100)/10</f>
        <v>50</v>
      </c>
      <c r="S12" s="4">
        <f>(3*100)/10</f>
        <v>30</v>
      </c>
      <c r="T12" s="4">
        <f t="shared" si="55"/>
        <v>60</v>
      </c>
      <c r="U12" s="4">
        <f t="shared" ref="U12:U13" si="72">(4*100)/10</f>
        <v>40</v>
      </c>
      <c r="V12" s="4">
        <f t="shared" ref="V12:V13" si="73">(2*100)/10</f>
        <v>20</v>
      </c>
      <c r="W12" s="4">
        <f>(1*100)/10</f>
        <v>10</v>
      </c>
      <c r="X12" s="4">
        <f t="shared" ref="X12:X13" si="74">(3*100)/10</f>
        <v>30</v>
      </c>
      <c r="Y12" s="4">
        <f>(2*100)/10</f>
        <v>20</v>
      </c>
      <c r="Z12" s="4">
        <f>(4*100)/10</f>
        <v>40</v>
      </c>
      <c r="AA12" s="4">
        <f t="shared" si="63"/>
        <v>20</v>
      </c>
      <c r="AB12" s="4">
        <f t="shared" ref="AB12:AC12" si="64">(4*100)/10</f>
        <v>40</v>
      </c>
      <c r="AC12" s="4">
        <f t="shared" si="64"/>
        <v>40</v>
      </c>
      <c r="AD12" s="4">
        <f t="shared" si="65"/>
        <v>30</v>
      </c>
      <c r="AE12" s="4">
        <f t="shared" ref="AE12:AE13" si="76">(5*100)/10</f>
        <v>50</v>
      </c>
    </row>
    <row r="13">
      <c r="A13" s="1" t="s">
        <v>12</v>
      </c>
      <c r="B13" s="4">
        <f t="shared" ref="B13:B14" si="77">(5*100)/10</f>
        <v>50</v>
      </c>
      <c r="C13" s="4">
        <f>(1*100)/10</f>
        <v>10</v>
      </c>
      <c r="D13" s="4">
        <f t="shared" ref="D13:E13" si="66">(2*100)/10</f>
        <v>20</v>
      </c>
      <c r="E13" s="4">
        <f t="shared" si="66"/>
        <v>20</v>
      </c>
      <c r="F13" s="4">
        <f t="shared" si="67"/>
        <v>60</v>
      </c>
      <c r="G13" s="4">
        <f t="shared" ref="G13:G14" si="79">(2*100)/10</f>
        <v>20</v>
      </c>
      <c r="H13" s="4">
        <f t="shared" si="68"/>
        <v>40</v>
      </c>
      <c r="I13" s="4">
        <f t="shared" si="13"/>
        <v>100</v>
      </c>
      <c r="J13" s="4">
        <f>(5*100)/10</f>
        <v>50</v>
      </c>
      <c r="K13" s="4">
        <f t="shared" si="69"/>
        <v>30</v>
      </c>
      <c r="L13" s="4">
        <f t="shared" ref="L13:M13" si="70">(5*100)/10</f>
        <v>50</v>
      </c>
      <c r="M13" s="4">
        <f t="shared" si="70"/>
        <v>50</v>
      </c>
      <c r="N13" s="4">
        <f>(1*100)/10</f>
        <v>10</v>
      </c>
      <c r="O13" s="4">
        <f>(5*100)/10</f>
        <v>50</v>
      </c>
      <c r="P13" s="4">
        <f>(2*100)/10</f>
        <v>20</v>
      </c>
      <c r="Q13" s="4">
        <f t="shared" si="71"/>
        <v>10</v>
      </c>
      <c r="R13" s="4">
        <f t="shared" ref="R13:R14" si="80">(4*100)/10</f>
        <v>40</v>
      </c>
      <c r="S13" s="4">
        <f>(2*100)/10</f>
        <v>20</v>
      </c>
      <c r="T13" s="4">
        <f>(5*100)/10</f>
        <v>50</v>
      </c>
      <c r="U13" s="4">
        <f t="shared" si="72"/>
        <v>40</v>
      </c>
      <c r="V13" s="4">
        <f t="shared" si="73"/>
        <v>20</v>
      </c>
      <c r="W13" s="4">
        <f t="shared" ref="W13:W15" si="82">(0*100)/10</f>
        <v>0</v>
      </c>
      <c r="X13" s="4">
        <f t="shared" si="74"/>
        <v>30</v>
      </c>
      <c r="Y13" s="4">
        <f t="shared" ref="Y13:Y15" si="83">(3*100)/10</f>
        <v>30</v>
      </c>
      <c r="Z13" s="4">
        <f>(2*100)/10</f>
        <v>20</v>
      </c>
      <c r="AA13" s="4">
        <f t="shared" ref="AA13:AC13" si="75">(3*100)/10</f>
        <v>30</v>
      </c>
      <c r="AB13" s="4">
        <f t="shared" si="75"/>
        <v>30</v>
      </c>
      <c r="AC13" s="4">
        <f t="shared" si="75"/>
        <v>30</v>
      </c>
      <c r="AD13" s="4">
        <f>(2*100)/10</f>
        <v>20</v>
      </c>
      <c r="AE13" s="4">
        <f t="shared" si="76"/>
        <v>50</v>
      </c>
    </row>
    <row r="14">
      <c r="A14" s="1" t="s">
        <v>13</v>
      </c>
      <c r="B14" s="4">
        <f t="shared" si="77"/>
        <v>50</v>
      </c>
      <c r="C14" s="4">
        <f t="shared" ref="C14:C16" si="84">(0*100)/10</f>
        <v>0</v>
      </c>
      <c r="D14" s="4">
        <f t="shared" ref="D14:E14" si="78">(1*100)/10</f>
        <v>10</v>
      </c>
      <c r="E14" s="4">
        <f t="shared" si="78"/>
        <v>10</v>
      </c>
      <c r="F14" s="4">
        <f>(5*100)/10</f>
        <v>50</v>
      </c>
      <c r="G14" s="4">
        <f t="shared" si="79"/>
        <v>20</v>
      </c>
      <c r="H14" s="4">
        <f t="shared" si="68"/>
        <v>40</v>
      </c>
      <c r="I14" s="4">
        <f t="shared" si="13"/>
        <v>100</v>
      </c>
      <c r="J14" s="4">
        <f>(4*100)/10</f>
        <v>40</v>
      </c>
      <c r="K14" s="4">
        <f>(1*100)/10</f>
        <v>10</v>
      </c>
      <c r="L14" s="4">
        <f t="shared" ref="L14:L15" si="87">(2*100)/10</f>
        <v>20</v>
      </c>
      <c r="M14" s="4">
        <f t="shared" ref="M14:M15" si="88">(6*100)/10</f>
        <v>60</v>
      </c>
      <c r="N14" s="4">
        <f>(2*100)/10</f>
        <v>20</v>
      </c>
      <c r="O14" s="4">
        <f t="shared" ref="O14:O15" si="89">(3*100)/10</f>
        <v>30</v>
      </c>
      <c r="P14" s="4">
        <f t="shared" ref="P14:P15" si="90">(0*100)/10</f>
        <v>0</v>
      </c>
      <c r="Q14" s="4">
        <f t="shared" si="71"/>
        <v>10</v>
      </c>
      <c r="R14" s="4">
        <f t="shared" si="80"/>
        <v>40</v>
      </c>
      <c r="S14" s="4">
        <f t="shared" ref="S14:S15" si="91">(1*100)/10</f>
        <v>10</v>
      </c>
      <c r="T14" s="4">
        <f t="shared" ref="T14:V14" si="81">(2*100)/10</f>
        <v>20</v>
      </c>
      <c r="U14" s="4">
        <f t="shared" si="81"/>
        <v>20</v>
      </c>
      <c r="V14" s="4">
        <f t="shared" si="81"/>
        <v>20</v>
      </c>
      <c r="W14" s="4">
        <f t="shared" si="82"/>
        <v>0</v>
      </c>
      <c r="X14" s="4">
        <f t="shared" ref="X14:X15" si="93">(0*100)/10</f>
        <v>0</v>
      </c>
      <c r="Y14" s="4">
        <f t="shared" si="83"/>
        <v>30</v>
      </c>
      <c r="Z14" s="4">
        <f>(4*100)/10</f>
        <v>40</v>
      </c>
      <c r="AA14" s="4">
        <f t="shared" ref="AA14:AA15" si="94">(7*100)/10</f>
        <v>70</v>
      </c>
      <c r="AB14" s="4">
        <f>(3*100)/10</f>
        <v>30</v>
      </c>
      <c r="AC14" s="4">
        <f>(2*100)/10</f>
        <v>20</v>
      </c>
      <c r="AD14" s="4">
        <f t="shared" ref="AD14:AD15" si="95">(0*100)/10</f>
        <v>0</v>
      </c>
      <c r="AE14" s="4">
        <f>(6*100)/10</f>
        <v>60</v>
      </c>
    </row>
    <row r="15">
      <c r="A15" s="1" t="s">
        <v>14</v>
      </c>
      <c r="B15" s="4">
        <f t="shared" ref="B15:B16" si="96">(1*100)/10</f>
        <v>10</v>
      </c>
      <c r="C15" s="4">
        <f t="shared" si="84"/>
        <v>0</v>
      </c>
      <c r="D15" s="4">
        <f t="shared" ref="D15:E15" si="85">(0*100)/10</f>
        <v>0</v>
      </c>
      <c r="E15" s="4">
        <f t="shared" si="85"/>
        <v>0</v>
      </c>
      <c r="F15" s="4">
        <f>(3*100)/10</f>
        <v>30</v>
      </c>
      <c r="G15" s="4">
        <f t="shared" ref="G15:H15" si="86">(1*100)/10</f>
        <v>10</v>
      </c>
      <c r="H15" s="4">
        <f t="shared" si="86"/>
        <v>10</v>
      </c>
      <c r="I15" s="4">
        <f t="shared" si="13"/>
        <v>100</v>
      </c>
      <c r="J15" s="4">
        <f>(2*100)/10</f>
        <v>20</v>
      </c>
      <c r="K15" s="4">
        <f>(0*100)/10</f>
        <v>0</v>
      </c>
      <c r="L15" s="4">
        <f t="shared" si="87"/>
        <v>20</v>
      </c>
      <c r="M15" s="4">
        <f t="shared" si="88"/>
        <v>60</v>
      </c>
      <c r="N15" s="4">
        <f>(1*100)/10</f>
        <v>10</v>
      </c>
      <c r="O15" s="4">
        <f t="shared" si="89"/>
        <v>30</v>
      </c>
      <c r="P15" s="4">
        <f t="shared" si="90"/>
        <v>0</v>
      </c>
      <c r="Q15" s="4">
        <f t="shared" si="71"/>
        <v>10</v>
      </c>
      <c r="R15" s="4">
        <f>(2*100)/10</f>
        <v>20</v>
      </c>
      <c r="S15" s="4">
        <f t="shared" si="91"/>
        <v>10</v>
      </c>
      <c r="T15" s="4">
        <f>(2*100)/10</f>
        <v>20</v>
      </c>
      <c r="U15" s="4">
        <f t="shared" ref="U15:V15" si="92">(1*100)/10</f>
        <v>10</v>
      </c>
      <c r="V15" s="4">
        <f t="shared" si="92"/>
        <v>10</v>
      </c>
      <c r="W15" s="4">
        <f t="shared" si="82"/>
        <v>0</v>
      </c>
      <c r="X15" s="4">
        <f t="shared" si="93"/>
        <v>0</v>
      </c>
      <c r="Y15" s="4">
        <f t="shared" si="83"/>
        <v>30</v>
      </c>
      <c r="Z15" s="4">
        <f>(3*100)/10</f>
        <v>30</v>
      </c>
      <c r="AA15" s="4">
        <f t="shared" si="94"/>
        <v>70</v>
      </c>
      <c r="AB15" s="4">
        <f t="shared" ref="AB15:AB16" si="105">(0*100)/10</f>
        <v>0</v>
      </c>
      <c r="AC15" s="4">
        <f>(1*100)/10</f>
        <v>10</v>
      </c>
      <c r="AD15" s="4">
        <f t="shared" si="95"/>
        <v>0</v>
      </c>
      <c r="AE15" s="4">
        <f>(4*100)/10</f>
        <v>40</v>
      </c>
    </row>
    <row r="16">
      <c r="A16" s="1" t="s">
        <v>15</v>
      </c>
      <c r="B16" s="4">
        <f t="shared" si="96"/>
        <v>10</v>
      </c>
      <c r="C16" s="4">
        <f t="shared" si="84"/>
        <v>0</v>
      </c>
      <c r="D16" s="4">
        <f t="shared" ref="D16:E16" si="97">(0*100)/10</f>
        <v>0</v>
      </c>
      <c r="E16" s="4">
        <f t="shared" si="97"/>
        <v>0</v>
      </c>
      <c r="F16" s="4">
        <f>(1*100)/10</f>
        <v>10</v>
      </c>
      <c r="G16" s="4">
        <f t="shared" ref="G16:H16" si="98">(0*100)/10</f>
        <v>0</v>
      </c>
      <c r="H16" s="4">
        <f t="shared" si="98"/>
        <v>0</v>
      </c>
      <c r="I16" s="4">
        <f t="shared" si="13"/>
        <v>100</v>
      </c>
      <c r="J16" s="4">
        <f t="shared" ref="J16:K16" si="99">(0*100)/10</f>
        <v>0</v>
      </c>
      <c r="K16" s="4">
        <f t="shared" si="99"/>
        <v>0</v>
      </c>
      <c r="L16" s="4">
        <f t="shared" ref="L16:N16" si="100">(1*100)/10</f>
        <v>10</v>
      </c>
      <c r="M16" s="4">
        <f t="shared" si="100"/>
        <v>10</v>
      </c>
      <c r="N16" s="4">
        <f t="shared" si="100"/>
        <v>10</v>
      </c>
      <c r="O16" s="4">
        <f t="shared" ref="O16:Q16" si="101">(0*100)/10</f>
        <v>0</v>
      </c>
      <c r="P16" s="4">
        <f t="shared" si="101"/>
        <v>0</v>
      </c>
      <c r="Q16" s="4">
        <f t="shared" si="101"/>
        <v>0</v>
      </c>
      <c r="R16" s="4">
        <f>(1*100)/10</f>
        <v>10</v>
      </c>
      <c r="S16" s="4">
        <f t="shared" ref="S16:T16" si="102">(0*100)/10</f>
        <v>0</v>
      </c>
      <c r="T16" s="4">
        <f t="shared" si="102"/>
        <v>0</v>
      </c>
      <c r="U16" s="4">
        <f>(1*100)/10</f>
        <v>10</v>
      </c>
      <c r="V16" s="4">
        <f t="shared" ref="V16:X16" si="103">(0*100)/10</f>
        <v>0</v>
      </c>
      <c r="W16" s="4">
        <f t="shared" si="103"/>
        <v>0</v>
      </c>
      <c r="X16" s="4">
        <f t="shared" si="103"/>
        <v>0</v>
      </c>
      <c r="Y16" s="4">
        <f t="shared" ref="Y16:Z16" si="104">(1*100)/10</f>
        <v>10</v>
      </c>
      <c r="Z16" s="4">
        <f t="shared" si="104"/>
        <v>10</v>
      </c>
      <c r="AA16" s="4">
        <f>(3*100)/10</f>
        <v>30</v>
      </c>
      <c r="AB16" s="4">
        <f t="shared" si="105"/>
        <v>0</v>
      </c>
      <c r="AC16" s="4">
        <f t="shared" ref="AC16:AD16" si="106">(0*100)/10</f>
        <v>0</v>
      </c>
      <c r="AD16" s="4">
        <f t="shared" si="106"/>
        <v>0</v>
      </c>
      <c r="AE16" s="4">
        <f>(3*100)/10</f>
        <v>30</v>
      </c>
    </row>
    <row r="17">
      <c r="A17" s="1" t="s">
        <v>16</v>
      </c>
      <c r="B17" s="4">
        <f t="shared" ref="B17:K17" si="107">(0*100)/10</f>
        <v>0</v>
      </c>
      <c r="C17" s="4">
        <f t="shared" si="107"/>
        <v>0</v>
      </c>
      <c r="D17" s="4">
        <f t="shared" si="107"/>
        <v>0</v>
      </c>
      <c r="E17" s="4">
        <f t="shared" si="107"/>
        <v>0</v>
      </c>
      <c r="F17" s="4">
        <f t="shared" si="107"/>
        <v>0</v>
      </c>
      <c r="G17" s="4">
        <f t="shared" si="107"/>
        <v>0</v>
      </c>
      <c r="H17" s="4">
        <f t="shared" si="107"/>
        <v>0</v>
      </c>
      <c r="I17" s="4">
        <f t="shared" si="107"/>
        <v>0</v>
      </c>
      <c r="J17" s="4">
        <f t="shared" si="107"/>
        <v>0</v>
      </c>
      <c r="K17" s="4">
        <f t="shared" si="107"/>
        <v>0</v>
      </c>
      <c r="L17" s="4">
        <f>(1*100)/10</f>
        <v>10</v>
      </c>
      <c r="M17" s="4">
        <f t="shared" ref="M17:AE17" si="108">(0*100)/10</f>
        <v>0</v>
      </c>
      <c r="N17" s="4">
        <f t="shared" si="108"/>
        <v>0</v>
      </c>
      <c r="O17" s="4">
        <f t="shared" si="108"/>
        <v>0</v>
      </c>
      <c r="P17" s="4">
        <f t="shared" si="108"/>
        <v>0</v>
      </c>
      <c r="Q17" s="4">
        <f t="shared" si="108"/>
        <v>0</v>
      </c>
      <c r="R17" s="4">
        <f t="shared" si="108"/>
        <v>0</v>
      </c>
      <c r="S17" s="4">
        <f t="shared" si="108"/>
        <v>0</v>
      </c>
      <c r="T17" s="4">
        <f t="shared" si="108"/>
        <v>0</v>
      </c>
      <c r="U17" s="4">
        <f t="shared" si="108"/>
        <v>0</v>
      </c>
      <c r="V17" s="4">
        <f t="shared" si="108"/>
        <v>0</v>
      </c>
      <c r="W17" s="4">
        <f t="shared" si="108"/>
        <v>0</v>
      </c>
      <c r="X17" s="4">
        <f t="shared" si="108"/>
        <v>0</v>
      </c>
      <c r="Y17" s="4">
        <f t="shared" si="108"/>
        <v>0</v>
      </c>
      <c r="Z17" s="4">
        <f t="shared" si="108"/>
        <v>0</v>
      </c>
      <c r="AA17" s="4">
        <f t="shared" si="108"/>
        <v>0</v>
      </c>
      <c r="AB17" s="4">
        <f t="shared" si="108"/>
        <v>0</v>
      </c>
      <c r="AC17" s="4">
        <f t="shared" si="108"/>
        <v>0</v>
      </c>
      <c r="AD17" s="4">
        <f t="shared" si="108"/>
        <v>0</v>
      </c>
      <c r="AE17" s="4">
        <f t="shared" si="108"/>
        <v>0</v>
      </c>
    </row>
    <row r="18">
      <c r="A18" s="1" t="s">
        <v>17</v>
      </c>
      <c r="B18" s="4">
        <f t="shared" ref="B18:AE18" si="109">(0*100)/10</f>
        <v>0</v>
      </c>
      <c r="C18" s="4">
        <f t="shared" si="109"/>
        <v>0</v>
      </c>
      <c r="D18" s="4">
        <f t="shared" si="109"/>
        <v>0</v>
      </c>
      <c r="E18" s="4">
        <f t="shared" si="109"/>
        <v>0</v>
      </c>
      <c r="F18" s="4">
        <f t="shared" si="109"/>
        <v>0</v>
      </c>
      <c r="G18" s="4">
        <f t="shared" si="109"/>
        <v>0</v>
      </c>
      <c r="H18" s="4">
        <f t="shared" si="109"/>
        <v>0</v>
      </c>
      <c r="I18" s="4">
        <f t="shared" si="109"/>
        <v>0</v>
      </c>
      <c r="J18" s="4">
        <f t="shared" si="109"/>
        <v>0</v>
      </c>
      <c r="K18" s="4">
        <f t="shared" si="109"/>
        <v>0</v>
      </c>
      <c r="L18" s="4">
        <f t="shared" si="109"/>
        <v>0</v>
      </c>
      <c r="M18" s="4">
        <f t="shared" si="109"/>
        <v>0</v>
      </c>
      <c r="N18" s="4">
        <f t="shared" si="109"/>
        <v>0</v>
      </c>
      <c r="O18" s="4">
        <f t="shared" si="109"/>
        <v>0</v>
      </c>
      <c r="P18" s="4">
        <f t="shared" si="109"/>
        <v>0</v>
      </c>
      <c r="Q18" s="4">
        <f t="shared" si="109"/>
        <v>0</v>
      </c>
      <c r="R18" s="4">
        <f t="shared" si="109"/>
        <v>0</v>
      </c>
      <c r="S18" s="4">
        <f t="shared" si="109"/>
        <v>0</v>
      </c>
      <c r="T18" s="4">
        <f t="shared" si="109"/>
        <v>0</v>
      </c>
      <c r="U18" s="4">
        <f t="shared" si="109"/>
        <v>0</v>
      </c>
      <c r="V18" s="4">
        <f t="shared" si="109"/>
        <v>0</v>
      </c>
      <c r="W18" s="4">
        <f t="shared" si="109"/>
        <v>0</v>
      </c>
      <c r="X18" s="4">
        <f t="shared" si="109"/>
        <v>0</v>
      </c>
      <c r="Y18" s="4">
        <f t="shared" si="109"/>
        <v>0</v>
      </c>
      <c r="Z18" s="4">
        <f t="shared" si="109"/>
        <v>0</v>
      </c>
      <c r="AA18" s="4">
        <f t="shared" si="109"/>
        <v>0</v>
      </c>
      <c r="AB18" s="4">
        <f t="shared" si="109"/>
        <v>0</v>
      </c>
      <c r="AC18" s="4">
        <f t="shared" si="109"/>
        <v>0</v>
      </c>
      <c r="AD18" s="4">
        <f t="shared" si="109"/>
        <v>0</v>
      </c>
      <c r="AE18" s="4">
        <f t="shared" si="109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</v>
      </c>
      <c r="B20" s="4">
        <f t="shared" ref="B20:AE20" si="110">(0*100)/4</f>
        <v>0</v>
      </c>
      <c r="C20" s="4">
        <f t="shared" si="110"/>
        <v>0</v>
      </c>
      <c r="D20" s="4">
        <f t="shared" si="110"/>
        <v>0</v>
      </c>
      <c r="E20" s="4">
        <f t="shared" si="110"/>
        <v>0</v>
      </c>
      <c r="F20" s="4">
        <f t="shared" si="110"/>
        <v>0</v>
      </c>
      <c r="G20" s="4">
        <f t="shared" si="110"/>
        <v>0</v>
      </c>
      <c r="H20" s="4">
        <f t="shared" si="110"/>
        <v>0</v>
      </c>
      <c r="I20" s="4">
        <f t="shared" si="110"/>
        <v>0</v>
      </c>
      <c r="J20" s="4">
        <f t="shared" si="110"/>
        <v>0</v>
      </c>
      <c r="K20" s="4">
        <f t="shared" si="110"/>
        <v>0</v>
      </c>
      <c r="L20" s="4">
        <f t="shared" si="110"/>
        <v>0</v>
      </c>
      <c r="M20" s="4">
        <f t="shared" si="110"/>
        <v>0</v>
      </c>
      <c r="N20" s="4">
        <f t="shared" si="110"/>
        <v>0</v>
      </c>
      <c r="O20" s="4">
        <f t="shared" si="110"/>
        <v>0</v>
      </c>
      <c r="P20" s="4">
        <f t="shared" si="110"/>
        <v>0</v>
      </c>
      <c r="Q20" s="4">
        <f t="shared" si="110"/>
        <v>0</v>
      </c>
      <c r="R20" s="4">
        <f t="shared" si="110"/>
        <v>0</v>
      </c>
      <c r="S20" s="4">
        <f t="shared" si="110"/>
        <v>0</v>
      </c>
      <c r="T20" s="4">
        <f t="shared" si="110"/>
        <v>0</v>
      </c>
      <c r="U20" s="4">
        <f t="shared" si="110"/>
        <v>0</v>
      </c>
      <c r="V20" s="4">
        <f t="shared" si="110"/>
        <v>0</v>
      </c>
      <c r="W20" s="4">
        <f t="shared" si="110"/>
        <v>0</v>
      </c>
      <c r="X20" s="4">
        <f t="shared" si="110"/>
        <v>0</v>
      </c>
      <c r="Y20" s="4">
        <f t="shared" si="110"/>
        <v>0</v>
      </c>
      <c r="Z20" s="4">
        <f t="shared" si="110"/>
        <v>0</v>
      </c>
      <c r="AA20" s="4">
        <f t="shared" si="110"/>
        <v>0</v>
      </c>
      <c r="AB20" s="4">
        <f t="shared" si="110"/>
        <v>0</v>
      </c>
      <c r="AC20" s="4">
        <f t="shared" si="110"/>
        <v>0</v>
      </c>
      <c r="AD20" s="4">
        <f t="shared" si="110"/>
        <v>0</v>
      </c>
      <c r="AE20" s="4">
        <f t="shared" si="110"/>
        <v>0</v>
      </c>
      <c r="AF20" s="4"/>
    </row>
    <row r="21">
      <c r="A21" s="1" t="s">
        <v>3</v>
      </c>
      <c r="B21" s="4">
        <f t="shared" ref="B21:C21" si="111">(0*100)/4</f>
        <v>0</v>
      </c>
      <c r="C21" s="4">
        <f t="shared" si="111"/>
        <v>0</v>
      </c>
      <c r="D21" s="4">
        <f>(1*100)/4</f>
        <v>25</v>
      </c>
      <c r="E21" s="4">
        <f t="shared" ref="E21:F21" si="112">(0*100)/4</f>
        <v>0</v>
      </c>
      <c r="F21" s="4">
        <f t="shared" si="112"/>
        <v>0</v>
      </c>
      <c r="G21" s="4">
        <f t="shared" ref="G21:H21" si="113">(1*100)/4</f>
        <v>25</v>
      </c>
      <c r="H21" s="4">
        <f t="shared" si="113"/>
        <v>25</v>
      </c>
      <c r="I21" s="4">
        <f>(0*100)/4</f>
        <v>0</v>
      </c>
      <c r="J21" s="4">
        <f>(1*100)/4</f>
        <v>25</v>
      </c>
      <c r="K21" s="4">
        <f t="shared" ref="K21:AE21" si="114">(0*100)/4</f>
        <v>0</v>
      </c>
      <c r="L21" s="4">
        <f t="shared" si="114"/>
        <v>0</v>
      </c>
      <c r="M21" s="4">
        <f t="shared" si="114"/>
        <v>0</v>
      </c>
      <c r="N21" s="4">
        <f t="shared" si="114"/>
        <v>0</v>
      </c>
      <c r="O21" s="4">
        <f t="shared" si="114"/>
        <v>0</v>
      </c>
      <c r="P21" s="4">
        <f t="shared" si="114"/>
        <v>0</v>
      </c>
      <c r="Q21" s="4">
        <f t="shared" si="114"/>
        <v>0</v>
      </c>
      <c r="R21" s="4">
        <f t="shared" si="114"/>
        <v>0</v>
      </c>
      <c r="S21" s="4">
        <f t="shared" si="114"/>
        <v>0</v>
      </c>
      <c r="T21" s="4">
        <f t="shared" si="114"/>
        <v>0</v>
      </c>
      <c r="U21" s="4">
        <f t="shared" si="114"/>
        <v>0</v>
      </c>
      <c r="V21" s="4">
        <f t="shared" si="114"/>
        <v>0</v>
      </c>
      <c r="W21" s="4">
        <f t="shared" si="114"/>
        <v>0</v>
      </c>
      <c r="X21" s="4">
        <f t="shared" si="114"/>
        <v>0</v>
      </c>
      <c r="Y21" s="4">
        <f t="shared" si="114"/>
        <v>0</v>
      </c>
      <c r="Z21" s="4">
        <f t="shared" si="114"/>
        <v>0</v>
      </c>
      <c r="AA21" s="4">
        <f t="shared" si="114"/>
        <v>0</v>
      </c>
      <c r="AB21" s="4">
        <f t="shared" si="114"/>
        <v>0</v>
      </c>
      <c r="AC21" s="4">
        <f t="shared" si="114"/>
        <v>0</v>
      </c>
      <c r="AD21" s="4">
        <f t="shared" si="114"/>
        <v>0</v>
      </c>
      <c r="AE21" s="4">
        <f t="shared" si="114"/>
        <v>0</v>
      </c>
      <c r="AF21" s="4"/>
    </row>
    <row r="22">
      <c r="A22" s="1" t="s">
        <v>4</v>
      </c>
      <c r="B22" s="4">
        <f t="shared" ref="B22:C22" si="115">(0*100)/4</f>
        <v>0</v>
      </c>
      <c r="C22" s="4">
        <f t="shared" si="115"/>
        <v>0</v>
      </c>
      <c r="D22" s="4">
        <f>(2*100)/4</f>
        <v>50</v>
      </c>
      <c r="E22" s="4">
        <f t="shared" ref="E22:E26" si="121">(0*100)/4</f>
        <v>0</v>
      </c>
      <c r="F22" s="4">
        <f t="shared" ref="F22:H22" si="116">(1*100)/4</f>
        <v>25</v>
      </c>
      <c r="G22" s="4">
        <f t="shared" si="116"/>
        <v>25</v>
      </c>
      <c r="H22" s="4">
        <f t="shared" si="116"/>
        <v>25</v>
      </c>
      <c r="I22" s="4">
        <f t="shared" ref="I22:I33" si="123">(4*100)/4</f>
        <v>100</v>
      </c>
      <c r="J22" s="4">
        <f>(3*100)/4</f>
        <v>75</v>
      </c>
      <c r="K22" s="4">
        <f t="shared" ref="K22:M22" si="117">(0*100)/4</f>
        <v>0</v>
      </c>
      <c r="L22" s="4">
        <f t="shared" si="117"/>
        <v>0</v>
      </c>
      <c r="M22" s="4">
        <f t="shared" si="117"/>
        <v>0</v>
      </c>
      <c r="N22" s="4">
        <f t="shared" ref="N22:N24" si="125">(1*100)/4</f>
        <v>25</v>
      </c>
      <c r="O22" s="4">
        <f t="shared" ref="O22:V22" si="118">(0*100)/4</f>
        <v>0</v>
      </c>
      <c r="P22" s="4">
        <f t="shared" si="118"/>
        <v>0</v>
      </c>
      <c r="Q22" s="4">
        <f t="shared" si="118"/>
        <v>0</v>
      </c>
      <c r="R22" s="4">
        <f t="shared" si="118"/>
        <v>0</v>
      </c>
      <c r="S22" s="4">
        <f t="shared" si="118"/>
        <v>0</v>
      </c>
      <c r="T22" s="4">
        <f t="shared" si="118"/>
        <v>0</v>
      </c>
      <c r="U22" s="4">
        <f t="shared" si="118"/>
        <v>0</v>
      </c>
      <c r="V22" s="4">
        <f t="shared" si="118"/>
        <v>0</v>
      </c>
      <c r="W22" s="4">
        <f>(1*100)/4</f>
        <v>25</v>
      </c>
      <c r="X22" s="4">
        <f t="shared" ref="X22:X30" si="128">(0*100)/4</f>
        <v>0</v>
      </c>
      <c r="Y22" s="4">
        <f t="shared" ref="Y22:Z22" si="119">(1*100)/4</f>
        <v>25</v>
      </c>
      <c r="Z22" s="4">
        <f t="shared" si="119"/>
        <v>25</v>
      </c>
      <c r="AA22" s="4">
        <f t="shared" ref="AA22:AD22" si="120">(0*100)/4</f>
        <v>0</v>
      </c>
      <c r="AB22" s="4">
        <f t="shared" si="120"/>
        <v>0</v>
      </c>
      <c r="AC22" s="4">
        <f t="shared" si="120"/>
        <v>0</v>
      </c>
      <c r="AD22" s="4">
        <f t="shared" si="120"/>
        <v>0</v>
      </c>
      <c r="AE22" s="4">
        <f t="shared" ref="AE22:AE23" si="131">(3*100)/4</f>
        <v>75</v>
      </c>
      <c r="AF22" s="4"/>
    </row>
    <row r="23">
      <c r="A23" s="1" t="s">
        <v>5</v>
      </c>
      <c r="B23" s="4">
        <f t="shared" ref="B23:B25" si="132">(1*100)/4</f>
        <v>25</v>
      </c>
      <c r="C23" s="4">
        <f>(2*100)/4</f>
        <v>50</v>
      </c>
      <c r="D23" s="4">
        <f>(1*100)/4</f>
        <v>25</v>
      </c>
      <c r="E23" s="4">
        <f t="shared" si="121"/>
        <v>0</v>
      </c>
      <c r="F23" s="4">
        <f t="shared" ref="F23:F25" si="134">(3*100)/4</f>
        <v>75</v>
      </c>
      <c r="G23" s="4">
        <f t="shared" ref="G23:H23" si="122">(0*100)/4</f>
        <v>0</v>
      </c>
      <c r="H23" s="4">
        <f t="shared" si="122"/>
        <v>0</v>
      </c>
      <c r="I23" s="4">
        <f t="shared" si="123"/>
        <v>100</v>
      </c>
      <c r="J23" s="4">
        <f>(2*100)/4</f>
        <v>50</v>
      </c>
      <c r="K23" s="4">
        <f t="shared" ref="K23:M23" si="124">(0*100)/4</f>
        <v>0</v>
      </c>
      <c r="L23" s="4">
        <f t="shared" si="124"/>
        <v>0</v>
      </c>
      <c r="M23" s="4">
        <f t="shared" si="124"/>
        <v>0</v>
      </c>
      <c r="N23" s="4">
        <f t="shared" si="125"/>
        <v>25</v>
      </c>
      <c r="O23" s="4">
        <f t="shared" ref="O23:S23" si="126">(0*100)/4</f>
        <v>0</v>
      </c>
      <c r="P23" s="4">
        <f t="shared" si="126"/>
        <v>0</v>
      </c>
      <c r="Q23" s="4">
        <f t="shared" si="126"/>
        <v>0</v>
      </c>
      <c r="R23" s="4">
        <f t="shared" si="126"/>
        <v>0</v>
      </c>
      <c r="S23" s="4">
        <f t="shared" si="126"/>
        <v>0</v>
      </c>
      <c r="T23" s="4">
        <f t="shared" ref="T23:T24" si="138">(1*100)/4</f>
        <v>25</v>
      </c>
      <c r="U23" s="4">
        <f t="shared" ref="U23:V23" si="127">(0*100)/4</f>
        <v>0</v>
      </c>
      <c r="V23" s="4">
        <f t="shared" si="127"/>
        <v>0</v>
      </c>
      <c r="W23" s="4">
        <f t="shared" ref="W23:W26" si="140">(2*100)/4</f>
        <v>50</v>
      </c>
      <c r="X23" s="4">
        <f t="shared" si="128"/>
        <v>0</v>
      </c>
      <c r="Y23" s="4">
        <f t="shared" ref="Y23:Y25" si="141">(0*100)/4</f>
        <v>0</v>
      </c>
      <c r="Z23" s="4">
        <f t="shared" ref="Z23:AA23" si="129">(1*100)/4</f>
        <v>25</v>
      </c>
      <c r="AA23" s="4">
        <f t="shared" si="129"/>
        <v>25</v>
      </c>
      <c r="AB23" s="4">
        <f t="shared" ref="AB23:AD23" si="130">(0*100)/4</f>
        <v>0</v>
      </c>
      <c r="AC23" s="4">
        <f t="shared" si="130"/>
        <v>0</v>
      </c>
      <c r="AD23" s="4">
        <f t="shared" si="130"/>
        <v>0</v>
      </c>
      <c r="AE23" s="4">
        <f t="shared" si="131"/>
        <v>75</v>
      </c>
      <c r="AF23" s="4"/>
    </row>
    <row r="24">
      <c r="A24" s="1" t="s">
        <v>6</v>
      </c>
      <c r="B24" s="4">
        <f t="shared" si="132"/>
        <v>25</v>
      </c>
      <c r="C24" s="4">
        <f t="shared" ref="C24:D24" si="133">(1*100)/4</f>
        <v>25</v>
      </c>
      <c r="D24" s="4">
        <f t="shared" si="133"/>
        <v>25</v>
      </c>
      <c r="E24" s="4">
        <f t="shared" si="121"/>
        <v>0</v>
      </c>
      <c r="F24" s="4">
        <f t="shared" si="134"/>
        <v>75</v>
      </c>
      <c r="G24" s="4">
        <f t="shared" ref="G24:H24" si="135">(0*100)/4</f>
        <v>0</v>
      </c>
      <c r="H24" s="4">
        <f t="shared" si="135"/>
        <v>0</v>
      </c>
      <c r="I24" s="4">
        <f t="shared" si="123"/>
        <v>100</v>
      </c>
      <c r="J24" s="4">
        <f>(3*100)/4</f>
        <v>75</v>
      </c>
      <c r="K24" s="4">
        <f t="shared" ref="K24:M24" si="136">(0*100)/4</f>
        <v>0</v>
      </c>
      <c r="L24" s="4">
        <f t="shared" si="136"/>
        <v>0</v>
      </c>
      <c r="M24" s="4">
        <f t="shared" si="136"/>
        <v>0</v>
      </c>
      <c r="N24" s="4">
        <f t="shared" si="125"/>
        <v>25</v>
      </c>
      <c r="O24" s="4">
        <f t="shared" ref="O24:S24" si="137">(0*100)/4</f>
        <v>0</v>
      </c>
      <c r="P24" s="4">
        <f t="shared" si="137"/>
        <v>0</v>
      </c>
      <c r="Q24" s="4">
        <f t="shared" si="137"/>
        <v>0</v>
      </c>
      <c r="R24" s="4">
        <f t="shared" si="137"/>
        <v>0</v>
      </c>
      <c r="S24" s="4">
        <f t="shared" si="137"/>
        <v>0</v>
      </c>
      <c r="T24" s="4">
        <f t="shared" si="138"/>
        <v>25</v>
      </c>
      <c r="U24" s="4">
        <f t="shared" ref="U24:V24" si="139">(0*100)/4</f>
        <v>0</v>
      </c>
      <c r="V24" s="4">
        <f t="shared" si="139"/>
        <v>0</v>
      </c>
      <c r="W24" s="4">
        <f t="shared" si="140"/>
        <v>50</v>
      </c>
      <c r="X24" s="4">
        <f t="shared" si="128"/>
        <v>0</v>
      </c>
      <c r="Y24" s="4">
        <f t="shared" si="141"/>
        <v>0</v>
      </c>
      <c r="Z24" s="4">
        <f t="shared" ref="Z24:AA24" si="142">(1*100)/4</f>
        <v>25</v>
      </c>
      <c r="AA24" s="4">
        <f t="shared" si="142"/>
        <v>25</v>
      </c>
      <c r="AB24" s="4">
        <f t="shared" ref="AB24:AE24" si="143">(0*100)/4</f>
        <v>0</v>
      </c>
      <c r="AC24" s="4">
        <f t="shared" si="143"/>
        <v>0</v>
      </c>
      <c r="AD24" s="4">
        <f t="shared" si="143"/>
        <v>0</v>
      </c>
      <c r="AE24" s="4">
        <f t="shared" si="143"/>
        <v>0</v>
      </c>
      <c r="AF24" s="4"/>
    </row>
    <row r="25">
      <c r="A25" s="1" t="s">
        <v>7</v>
      </c>
      <c r="B25" s="4">
        <f t="shared" si="132"/>
        <v>25</v>
      </c>
      <c r="C25" s="4">
        <f t="shared" ref="C25:D25" si="144">(1*100)/4</f>
        <v>25</v>
      </c>
      <c r="D25" s="4">
        <f t="shared" si="144"/>
        <v>25</v>
      </c>
      <c r="E25" s="4">
        <f t="shared" si="121"/>
        <v>0</v>
      </c>
      <c r="F25" s="4">
        <f t="shared" si="134"/>
        <v>75</v>
      </c>
      <c r="G25" s="4">
        <f t="shared" ref="G25:G26" si="150">(0*100)/4</f>
        <v>0</v>
      </c>
      <c r="H25" s="4">
        <f>(1*100)/4</f>
        <v>25</v>
      </c>
      <c r="I25" s="4">
        <f t="shared" si="123"/>
        <v>100</v>
      </c>
      <c r="J25" s="4">
        <f t="shared" ref="J25:J33" si="151">(0*100)/4</f>
        <v>0</v>
      </c>
      <c r="K25" s="4">
        <f t="shared" ref="K25:K29" si="152">(1*100)/4</f>
        <v>25</v>
      </c>
      <c r="L25" s="4">
        <f t="shared" ref="L25:O25" si="145">(0*100)/4</f>
        <v>0</v>
      </c>
      <c r="M25" s="4">
        <f t="shared" si="145"/>
        <v>0</v>
      </c>
      <c r="N25" s="4">
        <f t="shared" si="145"/>
        <v>0</v>
      </c>
      <c r="O25" s="4">
        <f t="shared" si="145"/>
        <v>0</v>
      </c>
      <c r="P25" s="4">
        <f t="shared" ref="P25:Q25" si="146">(1*100)/4</f>
        <v>25</v>
      </c>
      <c r="Q25" s="4">
        <f t="shared" si="146"/>
        <v>25</v>
      </c>
      <c r="R25" s="4">
        <f t="shared" ref="R25:V25" si="147">(0*100)/4</f>
        <v>0</v>
      </c>
      <c r="S25" s="4">
        <f t="shared" si="147"/>
        <v>0</v>
      </c>
      <c r="T25" s="4">
        <f t="shared" si="147"/>
        <v>0</v>
      </c>
      <c r="U25" s="4">
        <f t="shared" si="147"/>
        <v>0</v>
      </c>
      <c r="V25" s="4">
        <f t="shared" si="147"/>
        <v>0</v>
      </c>
      <c r="W25" s="4">
        <f t="shared" si="140"/>
        <v>50</v>
      </c>
      <c r="X25" s="4">
        <f t="shared" si="128"/>
        <v>0</v>
      </c>
      <c r="Y25" s="4">
        <f t="shared" si="141"/>
        <v>0</v>
      </c>
      <c r="Z25" s="4">
        <f t="shared" ref="Z25:Z26" si="156">(2*100)/4</f>
        <v>50</v>
      </c>
      <c r="AA25" s="4">
        <f t="shared" ref="AA25:AA26" si="157">(1*100)/4</f>
        <v>25</v>
      </c>
      <c r="AB25" s="4">
        <f t="shared" ref="AB25:AC25" si="148">(0*100)/4</f>
        <v>0</v>
      </c>
      <c r="AC25" s="4">
        <f t="shared" si="148"/>
        <v>0</v>
      </c>
      <c r="AD25" s="4">
        <f t="shared" ref="AD25:AD27" si="158">(1*100)/4</f>
        <v>25</v>
      </c>
      <c r="AE25" s="4">
        <f>(0*100)/4</f>
        <v>0</v>
      </c>
      <c r="AF25" s="4"/>
    </row>
    <row r="26">
      <c r="A26" s="1" t="s">
        <v>8</v>
      </c>
      <c r="B26" s="4">
        <f>(2*100)/4</f>
        <v>50</v>
      </c>
      <c r="C26" s="4">
        <f t="shared" ref="C26:D26" si="149">(1*100)/4</f>
        <v>25</v>
      </c>
      <c r="D26" s="4">
        <f t="shared" si="149"/>
        <v>25</v>
      </c>
      <c r="E26" s="4">
        <f t="shared" si="121"/>
        <v>0</v>
      </c>
      <c r="F26" s="4">
        <f>(2*100)/4</f>
        <v>50</v>
      </c>
      <c r="G26" s="4">
        <f t="shared" si="150"/>
        <v>0</v>
      </c>
      <c r="H26" s="4">
        <f t="shared" ref="H26:H27" si="162">(0*100)/4</f>
        <v>0</v>
      </c>
      <c r="I26" s="4">
        <f t="shared" si="123"/>
        <v>100</v>
      </c>
      <c r="J26" s="4">
        <f t="shared" si="151"/>
        <v>0</v>
      </c>
      <c r="K26" s="4">
        <f t="shared" si="152"/>
        <v>25</v>
      </c>
      <c r="L26" s="4">
        <f t="shared" ref="L26:M26" si="153">(0*100)/4</f>
        <v>0</v>
      </c>
      <c r="M26" s="4">
        <f t="shared" si="153"/>
        <v>0</v>
      </c>
      <c r="N26" s="4">
        <f t="shared" ref="N26:Q26" si="154">(1*100)/4</f>
        <v>25</v>
      </c>
      <c r="O26" s="4">
        <f t="shared" si="154"/>
        <v>25</v>
      </c>
      <c r="P26" s="4">
        <f t="shared" si="154"/>
        <v>25</v>
      </c>
      <c r="Q26" s="4">
        <f t="shared" si="154"/>
        <v>25</v>
      </c>
      <c r="R26" s="4">
        <f t="shared" ref="R26:U26" si="155">(0*100)/4</f>
        <v>0</v>
      </c>
      <c r="S26" s="4">
        <f t="shared" si="155"/>
        <v>0</v>
      </c>
      <c r="T26" s="4">
        <f t="shared" si="155"/>
        <v>0</v>
      </c>
      <c r="U26" s="4">
        <f t="shared" si="155"/>
        <v>0</v>
      </c>
      <c r="V26" s="4">
        <f>(1*100)/4</f>
        <v>25</v>
      </c>
      <c r="W26" s="4">
        <f t="shared" si="140"/>
        <v>50</v>
      </c>
      <c r="X26" s="4">
        <f t="shared" si="128"/>
        <v>0</v>
      </c>
      <c r="Y26" s="4">
        <f>(1*100)/4</f>
        <v>25</v>
      </c>
      <c r="Z26" s="4">
        <f t="shared" si="156"/>
        <v>50</v>
      </c>
      <c r="AA26" s="4">
        <f t="shared" si="157"/>
        <v>25</v>
      </c>
      <c r="AB26" s="4">
        <f>(0*100)/4</f>
        <v>0</v>
      </c>
      <c r="AC26" s="4">
        <f t="shared" ref="AC26:AC28" si="167">(2*100)/4</f>
        <v>50</v>
      </c>
      <c r="AD26" s="4">
        <f t="shared" si="158"/>
        <v>25</v>
      </c>
      <c r="AE26" s="4">
        <f t="shared" ref="AE26:AE27" si="168">(1*100)/4</f>
        <v>25</v>
      </c>
      <c r="AF26" s="4"/>
    </row>
    <row r="27">
      <c r="A27" s="1" t="s">
        <v>9</v>
      </c>
      <c r="B27" s="4">
        <f t="shared" ref="B27:C27" si="159">(1*100)/4</f>
        <v>25</v>
      </c>
      <c r="C27" s="4">
        <f t="shared" si="159"/>
        <v>25</v>
      </c>
      <c r="D27" s="4">
        <f t="shared" ref="D27:E27" si="160">(0*100)/4</f>
        <v>0</v>
      </c>
      <c r="E27" s="4">
        <f t="shared" si="160"/>
        <v>0</v>
      </c>
      <c r="F27" s="4">
        <f t="shared" ref="F27:G27" si="161">(1*100)/4</f>
        <v>25</v>
      </c>
      <c r="G27" s="4">
        <f t="shared" si="161"/>
        <v>25</v>
      </c>
      <c r="H27" s="4">
        <f t="shared" si="162"/>
        <v>0</v>
      </c>
      <c r="I27" s="4">
        <f t="shared" si="123"/>
        <v>100</v>
      </c>
      <c r="J27" s="4">
        <f t="shared" si="151"/>
        <v>0</v>
      </c>
      <c r="K27" s="4">
        <f t="shared" si="152"/>
        <v>25</v>
      </c>
      <c r="L27" s="4">
        <f t="shared" ref="L27:M27" si="163">(0*100)/4</f>
        <v>0</v>
      </c>
      <c r="M27" s="4">
        <f t="shared" si="163"/>
        <v>0</v>
      </c>
      <c r="N27" s="4">
        <f t="shared" ref="N27:O27" si="164">(1*100)/4</f>
        <v>25</v>
      </c>
      <c r="O27" s="4">
        <f t="shared" si="164"/>
        <v>25</v>
      </c>
      <c r="P27" s="4">
        <f t="shared" ref="P27:P28" si="173">(0*100)/4</f>
        <v>0</v>
      </c>
      <c r="Q27" s="4">
        <f t="shared" ref="Q27:Q28" si="174">(1*100)/4</f>
        <v>25</v>
      </c>
      <c r="R27" s="4">
        <f t="shared" ref="R27:V27" si="165">(0*100)/4</f>
        <v>0</v>
      </c>
      <c r="S27" s="4">
        <f t="shared" si="165"/>
        <v>0</v>
      </c>
      <c r="T27" s="4">
        <f t="shared" si="165"/>
        <v>0</v>
      </c>
      <c r="U27" s="4">
        <f t="shared" si="165"/>
        <v>0</v>
      </c>
      <c r="V27" s="4">
        <f t="shared" si="165"/>
        <v>0</v>
      </c>
      <c r="W27" s="4">
        <f t="shared" ref="W27:W28" si="176">(3*100)/4</f>
        <v>75</v>
      </c>
      <c r="X27" s="4">
        <f t="shared" si="128"/>
        <v>0</v>
      </c>
      <c r="Y27" s="4">
        <f t="shared" ref="Y27:Y30" si="177">(0*100)/4</f>
        <v>0</v>
      </c>
      <c r="Z27" s="4">
        <f t="shared" ref="Z27:Z28" si="178">(1*100)/4</f>
        <v>25</v>
      </c>
      <c r="AA27" s="4">
        <f t="shared" ref="AA27:AB27" si="166">(0*100)/4</f>
        <v>0</v>
      </c>
      <c r="AB27" s="4">
        <f t="shared" si="166"/>
        <v>0</v>
      </c>
      <c r="AC27" s="4">
        <f t="shared" si="167"/>
        <v>50</v>
      </c>
      <c r="AD27" s="4">
        <f t="shared" si="158"/>
        <v>25</v>
      </c>
      <c r="AE27" s="4">
        <f t="shared" si="168"/>
        <v>25</v>
      </c>
      <c r="AF27" s="4"/>
    </row>
    <row r="28">
      <c r="A28" s="1" t="s">
        <v>10</v>
      </c>
      <c r="B28" s="4">
        <f t="shared" ref="B28:E28" si="169">(0*100)/4</f>
        <v>0</v>
      </c>
      <c r="C28" s="4">
        <f t="shared" si="169"/>
        <v>0</v>
      </c>
      <c r="D28" s="4">
        <f t="shared" si="169"/>
        <v>0</v>
      </c>
      <c r="E28" s="4">
        <f t="shared" si="169"/>
        <v>0</v>
      </c>
      <c r="F28" s="4">
        <f>(2*100)/4</f>
        <v>50</v>
      </c>
      <c r="G28" s="4">
        <f t="shared" ref="G28:H28" si="170">(0*100)/4</f>
        <v>0</v>
      </c>
      <c r="H28" s="4">
        <f t="shared" si="170"/>
        <v>0</v>
      </c>
      <c r="I28" s="4">
        <f t="shared" si="123"/>
        <v>100</v>
      </c>
      <c r="J28" s="4">
        <f t="shared" si="151"/>
        <v>0</v>
      </c>
      <c r="K28" s="4">
        <f t="shared" si="152"/>
        <v>25</v>
      </c>
      <c r="L28" s="4">
        <f t="shared" ref="L28:M28" si="171">(0*100)/4</f>
        <v>0</v>
      </c>
      <c r="M28" s="4">
        <f t="shared" si="171"/>
        <v>0</v>
      </c>
      <c r="N28" s="4">
        <f t="shared" ref="N28:O28" si="172">(1*100)/4</f>
        <v>25</v>
      </c>
      <c r="O28" s="4">
        <f t="shared" si="172"/>
        <v>25</v>
      </c>
      <c r="P28" s="4">
        <f t="shared" si="173"/>
        <v>0</v>
      </c>
      <c r="Q28" s="4">
        <f t="shared" si="174"/>
        <v>25</v>
      </c>
      <c r="R28" s="4">
        <f t="shared" ref="R28:V28" si="175">(0*100)/4</f>
        <v>0</v>
      </c>
      <c r="S28" s="4">
        <f t="shared" si="175"/>
        <v>0</v>
      </c>
      <c r="T28" s="4">
        <f t="shared" si="175"/>
        <v>0</v>
      </c>
      <c r="U28" s="4">
        <f t="shared" si="175"/>
        <v>0</v>
      </c>
      <c r="V28" s="4">
        <f t="shared" si="175"/>
        <v>0</v>
      </c>
      <c r="W28" s="4">
        <f t="shared" si="176"/>
        <v>75</v>
      </c>
      <c r="X28" s="4">
        <f t="shared" si="128"/>
        <v>0</v>
      </c>
      <c r="Y28" s="4">
        <f t="shared" si="177"/>
        <v>0</v>
      </c>
      <c r="Z28" s="4">
        <f t="shared" si="178"/>
        <v>25</v>
      </c>
      <c r="AA28" s="4">
        <f t="shared" ref="AA28:AB28" si="179">(0*100)/4</f>
        <v>0</v>
      </c>
      <c r="AB28" s="4">
        <f t="shared" si="179"/>
        <v>0</v>
      </c>
      <c r="AC28" s="4">
        <f t="shared" si="167"/>
        <v>50</v>
      </c>
      <c r="AD28" s="4">
        <f>(2*100)/4</f>
        <v>50</v>
      </c>
      <c r="AE28" s="4">
        <f>(0*100)/4</f>
        <v>0</v>
      </c>
      <c r="AF28" s="4"/>
    </row>
    <row r="29">
      <c r="A29" s="1" t="s">
        <v>11</v>
      </c>
      <c r="B29" s="4">
        <f t="shared" ref="B29:B30" si="184">(1*100)/4</f>
        <v>25</v>
      </c>
      <c r="C29" s="4">
        <f t="shared" ref="C29:H29" si="180">(0*100)/4</f>
        <v>0</v>
      </c>
      <c r="D29" s="4">
        <f t="shared" si="180"/>
        <v>0</v>
      </c>
      <c r="E29" s="4">
        <f t="shared" si="180"/>
        <v>0</v>
      </c>
      <c r="F29" s="4">
        <f t="shared" si="180"/>
        <v>0</v>
      </c>
      <c r="G29" s="4">
        <f t="shared" si="180"/>
        <v>0</v>
      </c>
      <c r="H29" s="4">
        <f t="shared" si="180"/>
        <v>0</v>
      </c>
      <c r="I29" s="4">
        <f t="shared" si="123"/>
        <v>100</v>
      </c>
      <c r="J29" s="4">
        <f t="shared" si="151"/>
        <v>0</v>
      </c>
      <c r="K29" s="4">
        <f t="shared" si="152"/>
        <v>25</v>
      </c>
      <c r="L29" s="4">
        <f>(0*100)/4</f>
        <v>0</v>
      </c>
      <c r="M29" s="4">
        <f t="shared" ref="M29:M30" si="187">(1*100)/4</f>
        <v>25</v>
      </c>
      <c r="N29" s="4">
        <f t="shared" ref="N29:V29" si="181">(0*100)/4</f>
        <v>0</v>
      </c>
      <c r="O29" s="4">
        <f t="shared" si="181"/>
        <v>0</v>
      </c>
      <c r="P29" s="4">
        <f t="shared" si="181"/>
        <v>0</v>
      </c>
      <c r="Q29" s="4">
        <f t="shared" si="181"/>
        <v>0</v>
      </c>
      <c r="R29" s="4">
        <f t="shared" si="181"/>
        <v>0</v>
      </c>
      <c r="S29" s="4">
        <f t="shared" si="181"/>
        <v>0</v>
      </c>
      <c r="T29" s="4">
        <f t="shared" si="181"/>
        <v>0</v>
      </c>
      <c r="U29" s="4">
        <f t="shared" si="181"/>
        <v>0</v>
      </c>
      <c r="V29" s="4">
        <f t="shared" si="181"/>
        <v>0</v>
      </c>
      <c r="W29" s="4">
        <f>(1*100)/4</f>
        <v>25</v>
      </c>
      <c r="X29" s="4">
        <f t="shared" si="128"/>
        <v>0</v>
      </c>
      <c r="Y29" s="4">
        <f t="shared" si="177"/>
        <v>0</v>
      </c>
      <c r="Z29" s="4">
        <f t="shared" ref="Z29:AA29" si="182">(0*100)/4</f>
        <v>0</v>
      </c>
      <c r="AA29" s="4">
        <f t="shared" si="182"/>
        <v>0</v>
      </c>
      <c r="AB29" s="4">
        <f t="shared" ref="AB29:AB30" si="192">(1*100)/4</f>
        <v>25</v>
      </c>
      <c r="AC29" s="4">
        <f t="shared" ref="AC29:AE29" si="183">(0*100)/4</f>
        <v>0</v>
      </c>
      <c r="AD29" s="4">
        <f t="shared" si="183"/>
        <v>0</v>
      </c>
      <c r="AE29" s="4">
        <f t="shared" si="183"/>
        <v>0</v>
      </c>
      <c r="AF29" s="4"/>
    </row>
    <row r="30">
      <c r="A30" s="1" t="s">
        <v>12</v>
      </c>
      <c r="B30" s="4">
        <f t="shared" si="184"/>
        <v>25</v>
      </c>
      <c r="C30" s="4">
        <f t="shared" ref="C30:H30" si="185">(0*100)/4</f>
        <v>0</v>
      </c>
      <c r="D30" s="4">
        <f t="shared" si="185"/>
        <v>0</v>
      </c>
      <c r="E30" s="4">
        <f t="shared" si="185"/>
        <v>0</v>
      </c>
      <c r="F30" s="4">
        <f t="shared" si="185"/>
        <v>0</v>
      </c>
      <c r="G30" s="4">
        <f t="shared" si="185"/>
        <v>0</v>
      </c>
      <c r="H30" s="4">
        <f t="shared" si="185"/>
        <v>0</v>
      </c>
      <c r="I30" s="4">
        <f t="shared" si="123"/>
        <v>100</v>
      </c>
      <c r="J30" s="4">
        <f t="shared" si="151"/>
        <v>0</v>
      </c>
      <c r="K30" s="4">
        <f t="shared" ref="K30:L30" si="186">(0*100)/4</f>
        <v>0</v>
      </c>
      <c r="L30" s="4">
        <f t="shared" si="186"/>
        <v>0</v>
      </c>
      <c r="M30" s="4">
        <f t="shared" si="187"/>
        <v>25</v>
      </c>
      <c r="N30" s="4">
        <f t="shared" ref="N30:O30" si="188">(0*100)/4</f>
        <v>0</v>
      </c>
      <c r="O30" s="4">
        <f t="shared" si="188"/>
        <v>0</v>
      </c>
      <c r="P30" s="4">
        <f>(1*100)/4</f>
        <v>25</v>
      </c>
      <c r="Q30" s="4">
        <f t="shared" ref="Q30:S30" si="189">(0*100)/4</f>
        <v>0</v>
      </c>
      <c r="R30" s="4">
        <f t="shared" si="189"/>
        <v>0</v>
      </c>
      <c r="S30" s="4">
        <f t="shared" si="189"/>
        <v>0</v>
      </c>
      <c r="T30" s="4">
        <f t="shared" ref="T30:T32" si="196">(1*100)/4</f>
        <v>25</v>
      </c>
      <c r="U30" s="4">
        <f t="shared" ref="U30:U32" si="197">(0*100)/4</f>
        <v>0</v>
      </c>
      <c r="V30" s="4">
        <f t="shared" ref="V30:W30" si="190">(1*100)/4</f>
        <v>25</v>
      </c>
      <c r="W30" s="4">
        <f t="shared" si="190"/>
        <v>25</v>
      </c>
      <c r="X30" s="4">
        <f t="shared" si="128"/>
        <v>0</v>
      </c>
      <c r="Y30" s="4">
        <f t="shared" si="177"/>
        <v>0</v>
      </c>
      <c r="Z30" s="4">
        <f t="shared" ref="Z30:AA30" si="191">(0*100)/4</f>
        <v>0</v>
      </c>
      <c r="AA30" s="4">
        <f t="shared" si="191"/>
        <v>0</v>
      </c>
      <c r="AB30" s="4">
        <f t="shared" si="192"/>
        <v>25</v>
      </c>
      <c r="AC30" s="4">
        <f t="shared" ref="AC30:AE30" si="193">(0*100)/4</f>
        <v>0</v>
      </c>
      <c r="AD30" s="4">
        <f t="shared" si="193"/>
        <v>0</v>
      </c>
      <c r="AE30" s="4">
        <f t="shared" si="193"/>
        <v>0</v>
      </c>
      <c r="AF30" s="4"/>
    </row>
    <row r="31">
      <c r="A31" s="1" t="s">
        <v>13</v>
      </c>
      <c r="B31" s="4">
        <f t="shared" ref="B31:H31" si="194">(0*100)/4</f>
        <v>0</v>
      </c>
      <c r="C31" s="4">
        <f t="shared" si="194"/>
        <v>0</v>
      </c>
      <c r="D31" s="4">
        <f t="shared" si="194"/>
        <v>0</v>
      </c>
      <c r="E31" s="4">
        <f t="shared" si="194"/>
        <v>0</v>
      </c>
      <c r="F31" s="4">
        <f t="shared" si="194"/>
        <v>0</v>
      </c>
      <c r="G31" s="4">
        <f t="shared" si="194"/>
        <v>0</v>
      </c>
      <c r="H31" s="4">
        <f t="shared" si="194"/>
        <v>0</v>
      </c>
      <c r="I31" s="4">
        <f t="shared" si="123"/>
        <v>100</v>
      </c>
      <c r="J31" s="4">
        <f t="shared" si="151"/>
        <v>0</v>
      </c>
      <c r="K31" s="4">
        <f t="shared" ref="K31:S31" si="195">(0*100)/4</f>
        <v>0</v>
      </c>
      <c r="L31" s="4">
        <f t="shared" si="195"/>
        <v>0</v>
      </c>
      <c r="M31" s="4">
        <f t="shared" si="195"/>
        <v>0</v>
      </c>
      <c r="N31" s="4">
        <f t="shared" si="195"/>
        <v>0</v>
      </c>
      <c r="O31" s="4">
        <f t="shared" si="195"/>
        <v>0</v>
      </c>
      <c r="P31" s="4">
        <f t="shared" si="195"/>
        <v>0</v>
      </c>
      <c r="Q31" s="4">
        <f t="shared" si="195"/>
        <v>0</v>
      </c>
      <c r="R31" s="4">
        <f t="shared" si="195"/>
        <v>0</v>
      </c>
      <c r="S31" s="4">
        <f t="shared" si="195"/>
        <v>0</v>
      </c>
      <c r="T31" s="4">
        <f t="shared" si="196"/>
        <v>25</v>
      </c>
      <c r="U31" s="4">
        <f t="shared" si="197"/>
        <v>0</v>
      </c>
      <c r="V31" s="4">
        <f t="shared" ref="V31:V32" si="201">(1*100)/4</f>
        <v>25</v>
      </c>
      <c r="W31" s="4">
        <f t="shared" ref="W31:AE31" si="198">(0*100)/4</f>
        <v>0</v>
      </c>
      <c r="X31" s="4">
        <f t="shared" si="198"/>
        <v>0</v>
      </c>
      <c r="Y31" s="4">
        <f t="shared" si="198"/>
        <v>0</v>
      </c>
      <c r="Z31" s="4">
        <f t="shared" si="198"/>
        <v>0</v>
      </c>
      <c r="AA31" s="4">
        <f t="shared" si="198"/>
        <v>0</v>
      </c>
      <c r="AB31" s="4">
        <f t="shared" si="198"/>
        <v>0</v>
      </c>
      <c r="AC31" s="4">
        <f t="shared" si="198"/>
        <v>0</v>
      </c>
      <c r="AD31" s="4">
        <f t="shared" si="198"/>
        <v>0</v>
      </c>
      <c r="AE31" s="4">
        <f t="shared" si="198"/>
        <v>0</v>
      </c>
      <c r="AF31" s="4"/>
    </row>
    <row r="32">
      <c r="A32" s="1" t="s">
        <v>14</v>
      </c>
      <c r="B32" s="4">
        <f t="shared" ref="B32:H32" si="199">(0*100)/4</f>
        <v>0</v>
      </c>
      <c r="C32" s="4">
        <f t="shared" si="199"/>
        <v>0</v>
      </c>
      <c r="D32" s="4">
        <f t="shared" si="199"/>
        <v>0</v>
      </c>
      <c r="E32" s="4">
        <f t="shared" si="199"/>
        <v>0</v>
      </c>
      <c r="F32" s="4">
        <f t="shared" si="199"/>
        <v>0</v>
      </c>
      <c r="G32" s="4">
        <f t="shared" si="199"/>
        <v>0</v>
      </c>
      <c r="H32" s="4">
        <f t="shared" si="199"/>
        <v>0</v>
      </c>
      <c r="I32" s="4">
        <f t="shared" si="123"/>
        <v>100</v>
      </c>
      <c r="J32" s="4">
        <f t="shared" si="151"/>
        <v>0</v>
      </c>
      <c r="K32" s="4">
        <f t="shared" ref="K32:S32" si="200">(0*100)/4</f>
        <v>0</v>
      </c>
      <c r="L32" s="4">
        <f t="shared" si="200"/>
        <v>0</v>
      </c>
      <c r="M32" s="4">
        <f t="shared" si="200"/>
        <v>0</v>
      </c>
      <c r="N32" s="4">
        <f t="shared" si="200"/>
        <v>0</v>
      </c>
      <c r="O32" s="4">
        <f t="shared" si="200"/>
        <v>0</v>
      </c>
      <c r="P32" s="4">
        <f t="shared" si="200"/>
        <v>0</v>
      </c>
      <c r="Q32" s="4">
        <f t="shared" si="200"/>
        <v>0</v>
      </c>
      <c r="R32" s="4">
        <f t="shared" si="200"/>
        <v>0</v>
      </c>
      <c r="S32" s="4">
        <f t="shared" si="200"/>
        <v>0</v>
      </c>
      <c r="T32" s="4">
        <f t="shared" si="196"/>
        <v>25</v>
      </c>
      <c r="U32" s="4">
        <f t="shared" si="197"/>
        <v>0</v>
      </c>
      <c r="V32" s="4">
        <f t="shared" si="201"/>
        <v>25</v>
      </c>
      <c r="W32" s="4">
        <f t="shared" ref="W32:AE32" si="202">(0*100)/4</f>
        <v>0</v>
      </c>
      <c r="X32" s="4">
        <f t="shared" si="202"/>
        <v>0</v>
      </c>
      <c r="Y32" s="4">
        <f t="shared" si="202"/>
        <v>0</v>
      </c>
      <c r="Z32" s="4">
        <f t="shared" si="202"/>
        <v>0</v>
      </c>
      <c r="AA32" s="4">
        <f t="shared" si="202"/>
        <v>0</v>
      </c>
      <c r="AB32" s="4">
        <f t="shared" si="202"/>
        <v>0</v>
      </c>
      <c r="AC32" s="4">
        <f t="shared" si="202"/>
        <v>0</v>
      </c>
      <c r="AD32" s="4">
        <f t="shared" si="202"/>
        <v>0</v>
      </c>
      <c r="AE32" s="4">
        <f t="shared" si="202"/>
        <v>0</v>
      </c>
      <c r="AF32" s="4"/>
    </row>
    <row r="33">
      <c r="A33" s="1" t="s">
        <v>15</v>
      </c>
      <c r="B33" s="4">
        <f t="shared" ref="B33:H33" si="203">(0*100)/4</f>
        <v>0</v>
      </c>
      <c r="C33" s="4">
        <f t="shared" si="203"/>
        <v>0</v>
      </c>
      <c r="D33" s="4">
        <f t="shared" si="203"/>
        <v>0</v>
      </c>
      <c r="E33" s="4">
        <f t="shared" si="203"/>
        <v>0</v>
      </c>
      <c r="F33" s="4">
        <f t="shared" si="203"/>
        <v>0</v>
      </c>
      <c r="G33" s="4">
        <f t="shared" si="203"/>
        <v>0</v>
      </c>
      <c r="H33" s="4">
        <f t="shared" si="203"/>
        <v>0</v>
      </c>
      <c r="I33" s="4">
        <f t="shared" si="123"/>
        <v>100</v>
      </c>
      <c r="J33" s="4">
        <f t="shared" si="151"/>
        <v>0</v>
      </c>
      <c r="K33" s="4">
        <f>(1*100)/4</f>
        <v>25</v>
      </c>
      <c r="L33" s="4">
        <f t="shared" ref="L33:AE33" si="204">(0*100)/4</f>
        <v>0</v>
      </c>
      <c r="M33" s="4">
        <f t="shared" si="204"/>
        <v>0</v>
      </c>
      <c r="N33" s="4">
        <f t="shared" si="204"/>
        <v>0</v>
      </c>
      <c r="O33" s="4">
        <f t="shared" si="204"/>
        <v>0</v>
      </c>
      <c r="P33" s="4">
        <f t="shared" si="204"/>
        <v>0</v>
      </c>
      <c r="Q33" s="4">
        <f t="shared" si="204"/>
        <v>0</v>
      </c>
      <c r="R33" s="4">
        <f t="shared" si="204"/>
        <v>0</v>
      </c>
      <c r="S33" s="4">
        <f t="shared" si="204"/>
        <v>0</v>
      </c>
      <c r="T33" s="4">
        <f t="shared" si="204"/>
        <v>0</v>
      </c>
      <c r="U33" s="4">
        <f t="shared" si="204"/>
        <v>0</v>
      </c>
      <c r="V33" s="4">
        <f t="shared" si="204"/>
        <v>0</v>
      </c>
      <c r="W33" s="4">
        <f t="shared" si="204"/>
        <v>0</v>
      </c>
      <c r="X33" s="4">
        <f t="shared" si="204"/>
        <v>0</v>
      </c>
      <c r="Y33" s="4">
        <f t="shared" si="204"/>
        <v>0</v>
      </c>
      <c r="Z33" s="4">
        <f t="shared" si="204"/>
        <v>0</v>
      </c>
      <c r="AA33" s="4">
        <f t="shared" si="204"/>
        <v>0</v>
      </c>
      <c r="AB33" s="4">
        <f t="shared" si="204"/>
        <v>0</v>
      </c>
      <c r="AC33" s="4">
        <f t="shared" si="204"/>
        <v>0</v>
      </c>
      <c r="AD33" s="4">
        <f t="shared" si="204"/>
        <v>0</v>
      </c>
      <c r="AE33" s="4">
        <f t="shared" si="204"/>
        <v>0</v>
      </c>
      <c r="AF33" s="4"/>
    </row>
    <row r="34">
      <c r="A34" s="1" t="s">
        <v>16</v>
      </c>
      <c r="B34" s="4">
        <f t="shared" ref="B34:AE34" si="205">(0*100)/4</f>
        <v>0</v>
      </c>
      <c r="C34" s="4">
        <f t="shared" si="205"/>
        <v>0</v>
      </c>
      <c r="D34" s="4">
        <f t="shared" si="205"/>
        <v>0</v>
      </c>
      <c r="E34" s="4">
        <f t="shared" si="205"/>
        <v>0</v>
      </c>
      <c r="F34" s="4">
        <f t="shared" si="205"/>
        <v>0</v>
      </c>
      <c r="G34" s="4">
        <f t="shared" si="205"/>
        <v>0</v>
      </c>
      <c r="H34" s="4">
        <f t="shared" si="205"/>
        <v>0</v>
      </c>
      <c r="I34" s="4">
        <f t="shared" si="205"/>
        <v>0</v>
      </c>
      <c r="J34" s="4">
        <f t="shared" si="205"/>
        <v>0</v>
      </c>
      <c r="K34" s="4">
        <f t="shared" si="205"/>
        <v>0</v>
      </c>
      <c r="L34" s="4">
        <f t="shared" si="205"/>
        <v>0</v>
      </c>
      <c r="M34" s="4">
        <f t="shared" si="205"/>
        <v>0</v>
      </c>
      <c r="N34" s="4">
        <f t="shared" si="205"/>
        <v>0</v>
      </c>
      <c r="O34" s="4">
        <f t="shared" si="205"/>
        <v>0</v>
      </c>
      <c r="P34" s="4">
        <f t="shared" si="205"/>
        <v>0</v>
      </c>
      <c r="Q34" s="4">
        <f t="shared" si="205"/>
        <v>0</v>
      </c>
      <c r="R34" s="4">
        <f t="shared" si="205"/>
        <v>0</v>
      </c>
      <c r="S34" s="4">
        <f t="shared" si="205"/>
        <v>0</v>
      </c>
      <c r="T34" s="4">
        <f t="shared" si="205"/>
        <v>0</v>
      </c>
      <c r="U34" s="4">
        <f t="shared" si="205"/>
        <v>0</v>
      </c>
      <c r="V34" s="4">
        <f t="shared" si="205"/>
        <v>0</v>
      </c>
      <c r="W34" s="4">
        <f t="shared" si="205"/>
        <v>0</v>
      </c>
      <c r="X34" s="4">
        <f t="shared" si="205"/>
        <v>0</v>
      </c>
      <c r="Y34" s="4">
        <f t="shared" si="205"/>
        <v>0</v>
      </c>
      <c r="Z34" s="4">
        <f t="shared" si="205"/>
        <v>0</v>
      </c>
      <c r="AA34" s="4">
        <f t="shared" si="205"/>
        <v>0</v>
      </c>
      <c r="AB34" s="4">
        <f t="shared" si="205"/>
        <v>0</v>
      </c>
      <c r="AC34" s="4">
        <f t="shared" si="205"/>
        <v>0</v>
      </c>
      <c r="AD34" s="4">
        <f t="shared" si="205"/>
        <v>0</v>
      </c>
      <c r="AE34" s="4">
        <f t="shared" si="205"/>
        <v>0</v>
      </c>
      <c r="AF34" s="4"/>
    </row>
    <row r="35">
      <c r="A35" s="1" t="s">
        <v>17</v>
      </c>
      <c r="B35" s="4">
        <f t="shared" ref="B35:AE35" si="206">(0*100)/4</f>
        <v>0</v>
      </c>
      <c r="C35" s="4">
        <f t="shared" si="206"/>
        <v>0</v>
      </c>
      <c r="D35" s="4">
        <f t="shared" si="206"/>
        <v>0</v>
      </c>
      <c r="E35" s="4">
        <f t="shared" si="206"/>
        <v>0</v>
      </c>
      <c r="F35" s="4">
        <f t="shared" si="206"/>
        <v>0</v>
      </c>
      <c r="G35" s="4">
        <f t="shared" si="206"/>
        <v>0</v>
      </c>
      <c r="H35" s="4">
        <f t="shared" si="206"/>
        <v>0</v>
      </c>
      <c r="I35" s="4">
        <f t="shared" si="206"/>
        <v>0</v>
      </c>
      <c r="J35" s="4">
        <f t="shared" si="206"/>
        <v>0</v>
      </c>
      <c r="K35" s="4">
        <f t="shared" si="206"/>
        <v>0</v>
      </c>
      <c r="L35" s="4">
        <f t="shared" si="206"/>
        <v>0</v>
      </c>
      <c r="M35" s="4">
        <f t="shared" si="206"/>
        <v>0</v>
      </c>
      <c r="N35" s="4">
        <f t="shared" si="206"/>
        <v>0</v>
      </c>
      <c r="O35" s="4">
        <f t="shared" si="206"/>
        <v>0</v>
      </c>
      <c r="P35" s="4">
        <f t="shared" si="206"/>
        <v>0</v>
      </c>
      <c r="Q35" s="4">
        <f t="shared" si="206"/>
        <v>0</v>
      </c>
      <c r="R35" s="4">
        <f t="shared" si="206"/>
        <v>0</v>
      </c>
      <c r="S35" s="4">
        <f t="shared" si="206"/>
        <v>0</v>
      </c>
      <c r="T35" s="4">
        <f t="shared" si="206"/>
        <v>0</v>
      </c>
      <c r="U35" s="4">
        <f t="shared" si="206"/>
        <v>0</v>
      </c>
      <c r="V35" s="4">
        <f t="shared" si="206"/>
        <v>0</v>
      </c>
      <c r="W35" s="4">
        <f t="shared" si="206"/>
        <v>0</v>
      </c>
      <c r="X35" s="4">
        <f t="shared" si="206"/>
        <v>0</v>
      </c>
      <c r="Y35" s="4">
        <f t="shared" si="206"/>
        <v>0</v>
      </c>
      <c r="Z35" s="4">
        <f t="shared" si="206"/>
        <v>0</v>
      </c>
      <c r="AA35" s="4">
        <f t="shared" si="206"/>
        <v>0</v>
      </c>
      <c r="AB35" s="4">
        <f t="shared" si="206"/>
        <v>0</v>
      </c>
      <c r="AC35" s="4">
        <f t="shared" si="206"/>
        <v>0</v>
      </c>
      <c r="AD35" s="4">
        <f t="shared" si="206"/>
        <v>0</v>
      </c>
      <c r="AE35" s="4">
        <f t="shared" si="206"/>
        <v>0</v>
      </c>
      <c r="AF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</sheetData>
  <conditionalFormatting sqref="B3:AE69 AF20:AF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1" width="5.13"/>
  </cols>
  <sheetData>
    <row r="1">
      <c r="A1" s="1" t="s">
        <v>54</v>
      </c>
      <c r="B1" s="19">
        <v>45962.0</v>
      </c>
      <c r="C1" s="19">
        <v>45963.0</v>
      </c>
      <c r="D1" s="19">
        <v>45964.0</v>
      </c>
      <c r="E1" s="19">
        <v>45965.0</v>
      </c>
      <c r="F1" s="19">
        <v>45966.0</v>
      </c>
      <c r="G1" s="19">
        <v>45967.0</v>
      </c>
      <c r="H1" s="19">
        <v>45968.0</v>
      </c>
      <c r="I1" s="19">
        <v>45969.0</v>
      </c>
      <c r="J1" s="19">
        <v>45970.0</v>
      </c>
      <c r="K1" s="19">
        <v>45971.0</v>
      </c>
      <c r="L1" s="19">
        <v>45972.0</v>
      </c>
      <c r="M1" s="19">
        <v>45973.0</v>
      </c>
      <c r="N1" s="19">
        <v>45974.0</v>
      </c>
      <c r="O1" s="19">
        <v>45975.0</v>
      </c>
      <c r="P1" s="19">
        <v>45976.0</v>
      </c>
      <c r="Q1" s="19">
        <v>45977.0</v>
      </c>
      <c r="R1" s="19">
        <v>45978.0</v>
      </c>
      <c r="S1" s="19">
        <v>45979.0</v>
      </c>
      <c r="T1" s="19">
        <v>45980.0</v>
      </c>
      <c r="U1" s="19">
        <v>45981.0</v>
      </c>
      <c r="V1" s="19">
        <v>45982.0</v>
      </c>
      <c r="W1" s="19">
        <v>45983.0</v>
      </c>
      <c r="X1" s="19">
        <v>45984.0</v>
      </c>
      <c r="Y1" s="19">
        <v>45985.0</v>
      </c>
      <c r="Z1" s="19">
        <v>45986.0</v>
      </c>
      <c r="AA1" s="19">
        <v>45987.0</v>
      </c>
      <c r="AB1" s="19">
        <v>45988.0</v>
      </c>
      <c r="AC1" s="19">
        <v>45989.0</v>
      </c>
      <c r="AD1" s="19">
        <v>45990.0</v>
      </c>
      <c r="AE1" s="19">
        <v>45991.0</v>
      </c>
      <c r="AF1" s="19">
        <v>45993.0</v>
      </c>
      <c r="AG1" s="2"/>
      <c r="AH1" s="2"/>
    </row>
    <row r="2">
      <c r="A2" s="3" t="s">
        <v>55</v>
      </c>
    </row>
    <row r="3">
      <c r="A3" s="1" t="s">
        <v>2</v>
      </c>
      <c r="B3" s="5">
        <f t="shared" ref="B3:I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ref="J3:J4" si="6">(2*100)/8</f>
        <v>25</v>
      </c>
      <c r="K3" s="5">
        <f t="shared" ref="K3:N3" si="2">(0*100)/8</f>
        <v>0</v>
      </c>
      <c r="L3" s="5">
        <f t="shared" si="2"/>
        <v>0</v>
      </c>
      <c r="M3" s="5">
        <f t="shared" si="2"/>
        <v>0</v>
      </c>
      <c r="N3" s="5">
        <f t="shared" si="2"/>
        <v>0</v>
      </c>
      <c r="O3" s="5">
        <f t="shared" ref="O3:O4" si="8">(1*100)/8</f>
        <v>12.5</v>
      </c>
      <c r="P3" s="5">
        <f t="shared" ref="P3:U3" si="3">(0*100)/8</f>
        <v>0</v>
      </c>
      <c r="Q3" s="5">
        <f t="shared" si="3"/>
        <v>0</v>
      </c>
      <c r="R3" s="5">
        <f t="shared" si="3"/>
        <v>0</v>
      </c>
      <c r="S3" s="5">
        <f t="shared" si="3"/>
        <v>0</v>
      </c>
      <c r="T3" s="5">
        <f t="shared" si="3"/>
        <v>0</v>
      </c>
      <c r="U3" s="5">
        <f t="shared" si="3"/>
        <v>0</v>
      </c>
      <c r="V3" s="5">
        <f t="shared" ref="V3:V4" si="10">(1*100)/8</f>
        <v>12.5</v>
      </c>
      <c r="W3" s="5">
        <f t="shared" ref="W3:AE3" si="4">(0*100)/8</f>
        <v>0</v>
      </c>
      <c r="X3" s="5">
        <f t="shared" si="4"/>
        <v>0</v>
      </c>
      <c r="Y3" s="5">
        <f t="shared" si="4"/>
        <v>0</v>
      </c>
      <c r="Z3" s="5">
        <f t="shared" si="4"/>
        <v>0</v>
      </c>
      <c r="AA3" s="5">
        <f t="shared" si="4"/>
        <v>0</v>
      </c>
      <c r="AB3" s="5">
        <f t="shared" si="4"/>
        <v>0</v>
      </c>
      <c r="AC3" s="5">
        <f t="shared" si="4"/>
        <v>0</v>
      </c>
      <c r="AD3" s="5">
        <f t="shared" si="4"/>
        <v>0</v>
      </c>
      <c r="AE3" s="5">
        <f t="shared" si="4"/>
        <v>0</v>
      </c>
    </row>
    <row r="4">
      <c r="A4" s="1" t="s">
        <v>3</v>
      </c>
      <c r="B4" s="5">
        <f t="shared" ref="B4:I4" si="5">(0*100)/8</f>
        <v>0</v>
      </c>
      <c r="C4" s="5">
        <f t="shared" si="5"/>
        <v>0</v>
      </c>
      <c r="D4" s="5">
        <f t="shared" si="5"/>
        <v>0</v>
      </c>
      <c r="E4" s="5">
        <f t="shared" si="5"/>
        <v>0</v>
      </c>
      <c r="F4" s="5">
        <f t="shared" si="5"/>
        <v>0</v>
      </c>
      <c r="G4" s="5">
        <f t="shared" si="5"/>
        <v>0</v>
      </c>
      <c r="H4" s="5">
        <f t="shared" si="5"/>
        <v>0</v>
      </c>
      <c r="I4" s="5">
        <f t="shared" si="5"/>
        <v>0</v>
      </c>
      <c r="J4" s="5">
        <f t="shared" si="6"/>
        <v>25</v>
      </c>
      <c r="K4" s="5">
        <f t="shared" ref="K4:N4" si="7">(0*100)/8</f>
        <v>0</v>
      </c>
      <c r="L4" s="5">
        <f t="shared" si="7"/>
        <v>0</v>
      </c>
      <c r="M4" s="5">
        <f t="shared" si="7"/>
        <v>0</v>
      </c>
      <c r="N4" s="5">
        <f t="shared" si="7"/>
        <v>0</v>
      </c>
      <c r="O4" s="5">
        <f t="shared" si="8"/>
        <v>12.5</v>
      </c>
      <c r="P4" s="5">
        <f t="shared" ref="P4:U4" si="9">(0*100)/8</f>
        <v>0</v>
      </c>
      <c r="Q4" s="5">
        <f t="shared" si="9"/>
        <v>0</v>
      </c>
      <c r="R4" s="5">
        <f t="shared" si="9"/>
        <v>0</v>
      </c>
      <c r="S4" s="5">
        <f t="shared" si="9"/>
        <v>0</v>
      </c>
      <c r="T4" s="5">
        <f t="shared" si="9"/>
        <v>0</v>
      </c>
      <c r="U4" s="5">
        <f t="shared" si="9"/>
        <v>0</v>
      </c>
      <c r="V4" s="5">
        <f t="shared" si="10"/>
        <v>12.5</v>
      </c>
      <c r="W4" s="5">
        <f t="shared" ref="W4:AE4" si="11">(0*100)/8</f>
        <v>0</v>
      </c>
      <c r="X4" s="5">
        <f t="shared" si="11"/>
        <v>0</v>
      </c>
      <c r="Y4" s="5">
        <f t="shared" si="11"/>
        <v>0</v>
      </c>
      <c r="Z4" s="5">
        <f t="shared" si="11"/>
        <v>0</v>
      </c>
      <c r="AA4" s="5">
        <f t="shared" si="11"/>
        <v>0</v>
      </c>
      <c r="AB4" s="5">
        <f t="shared" si="11"/>
        <v>0</v>
      </c>
      <c r="AC4" s="5">
        <f t="shared" si="11"/>
        <v>0</v>
      </c>
      <c r="AD4" s="5">
        <f t="shared" si="11"/>
        <v>0</v>
      </c>
      <c r="AE4" s="5">
        <f t="shared" si="11"/>
        <v>0</v>
      </c>
    </row>
    <row r="5">
      <c r="A5" s="1" t="s">
        <v>4</v>
      </c>
      <c r="B5" s="5">
        <f>(0*100)/8</f>
        <v>0</v>
      </c>
      <c r="C5" s="5">
        <f>(4*100)/8</f>
        <v>50</v>
      </c>
      <c r="D5" s="5">
        <f t="shared" ref="D5:D8" si="20">(0*100)/8</f>
        <v>0</v>
      </c>
      <c r="E5" s="5">
        <f t="shared" ref="E5:E6" si="21">(2*100)/8</f>
        <v>25</v>
      </c>
      <c r="F5" s="5">
        <f>(1*100)/8</f>
        <v>12.5</v>
      </c>
      <c r="G5" s="5">
        <f t="shared" ref="G5:G6" si="22">(0*100)/8</f>
        <v>0</v>
      </c>
      <c r="H5" s="5">
        <f t="shared" ref="H5:I5" si="12">(3*100)/8</f>
        <v>37.5</v>
      </c>
      <c r="I5" s="5">
        <f t="shared" si="12"/>
        <v>37.5</v>
      </c>
      <c r="J5" s="5">
        <f t="shared" ref="J5:K5" si="13">(0*100)/8</f>
        <v>0</v>
      </c>
      <c r="K5" s="5">
        <f t="shared" si="13"/>
        <v>0</v>
      </c>
      <c r="L5" s="5">
        <f t="shared" ref="L5:M5" si="14">(3*100)/8</f>
        <v>37.5</v>
      </c>
      <c r="M5" s="5">
        <f t="shared" si="14"/>
        <v>37.5</v>
      </c>
      <c r="N5" s="5">
        <f>(1*100)/8</f>
        <v>12.5</v>
      </c>
      <c r="O5" s="5">
        <f t="shared" ref="O5:O6" si="24">(2*100)/8</f>
        <v>25</v>
      </c>
      <c r="P5" s="5">
        <f t="shared" ref="P5:Q5" si="15">(5*100)/8</f>
        <v>62.5</v>
      </c>
      <c r="Q5" s="5">
        <f t="shared" si="15"/>
        <v>62.5</v>
      </c>
      <c r="R5" s="5">
        <f>(0*100)/8</f>
        <v>0</v>
      </c>
      <c r="S5" s="5">
        <f t="shared" ref="S5:T5" si="16">(1*100)/8</f>
        <v>12.5</v>
      </c>
      <c r="T5" s="5">
        <f t="shared" si="16"/>
        <v>12.5</v>
      </c>
      <c r="U5" s="5">
        <f t="shared" ref="U5:U6" si="27">(0*100)/8</f>
        <v>0</v>
      </c>
      <c r="V5" s="5">
        <f>(4*100)/8</f>
        <v>50</v>
      </c>
      <c r="W5" s="5">
        <f>(5*100)/8</f>
        <v>62.5</v>
      </c>
      <c r="X5" s="5">
        <f>(6*100)/8</f>
        <v>75</v>
      </c>
      <c r="Y5" s="5">
        <f t="shared" ref="Y5:Z5" si="17">(3*100)/8</f>
        <v>37.5</v>
      </c>
      <c r="Z5" s="5">
        <f t="shared" si="17"/>
        <v>37.5</v>
      </c>
      <c r="AA5" s="5">
        <f t="shared" ref="AA5:AB5" si="18">(2*100)/8</f>
        <v>25</v>
      </c>
      <c r="AB5" s="5">
        <f t="shared" si="18"/>
        <v>25</v>
      </c>
      <c r="AC5" s="5">
        <f>(0*100)/8</f>
        <v>0</v>
      </c>
      <c r="AD5" s="5">
        <f t="shared" ref="AD5:AE5" si="19">(3*100)/8</f>
        <v>37.5</v>
      </c>
      <c r="AE5" s="5">
        <f t="shared" si="19"/>
        <v>37.5</v>
      </c>
    </row>
    <row r="6">
      <c r="A6" s="1" t="s">
        <v>5</v>
      </c>
      <c r="B6" s="5">
        <f>(3*100)/8</f>
        <v>37.5</v>
      </c>
      <c r="C6" s="5">
        <f>(5*100)/8</f>
        <v>62.5</v>
      </c>
      <c r="D6" s="5">
        <f t="shared" si="20"/>
        <v>0</v>
      </c>
      <c r="E6" s="5">
        <f t="shared" si="21"/>
        <v>25</v>
      </c>
      <c r="F6" s="5">
        <f>(3*100)/8</f>
        <v>37.5</v>
      </c>
      <c r="G6" s="5">
        <f t="shared" si="22"/>
        <v>0</v>
      </c>
      <c r="H6" s="5">
        <f>(3*100)/8</f>
        <v>37.5</v>
      </c>
      <c r="I6" s="5">
        <f>(6*100)/8</f>
        <v>75</v>
      </c>
      <c r="J6" s="5">
        <f>(5*100)/8</f>
        <v>62.5</v>
      </c>
      <c r="K6" s="5">
        <f t="shared" ref="K6:K7" si="30">(4*100)/8</f>
        <v>50</v>
      </c>
      <c r="L6" s="5">
        <f t="shared" ref="L6:L7" si="31">(6*100)/8</f>
        <v>75</v>
      </c>
      <c r="M6" s="5">
        <f t="shared" ref="M6:N6" si="23">(3*100)/8</f>
        <v>37.5</v>
      </c>
      <c r="N6" s="5">
        <f t="shared" si="23"/>
        <v>37.5</v>
      </c>
      <c r="O6" s="5">
        <f t="shared" si="24"/>
        <v>25</v>
      </c>
      <c r="P6" s="5">
        <f t="shared" ref="P6:Q6" si="25">(6*100)/8</f>
        <v>75</v>
      </c>
      <c r="Q6" s="5">
        <f t="shared" si="25"/>
        <v>75</v>
      </c>
      <c r="R6" s="5">
        <f t="shared" ref="R6:R7" si="33">(1*100)/8</f>
        <v>12.5</v>
      </c>
      <c r="S6" s="5">
        <f t="shared" ref="S6:T6" si="26">(3*100)/8</f>
        <v>37.5</v>
      </c>
      <c r="T6" s="5">
        <f t="shared" si="26"/>
        <v>37.5</v>
      </c>
      <c r="U6" s="5">
        <f t="shared" si="27"/>
        <v>0</v>
      </c>
      <c r="V6" s="5">
        <f t="shared" ref="V6:V7" si="34">(5*100)/8</f>
        <v>62.5</v>
      </c>
      <c r="W6" s="5">
        <f t="shared" ref="W6:W8" si="35">(8*100)/8</f>
        <v>100</v>
      </c>
      <c r="X6" s="5">
        <f>(7*100)/8</f>
        <v>87.5</v>
      </c>
      <c r="Y6" s="5">
        <f>(2*100)/8</f>
        <v>25</v>
      </c>
      <c r="Z6" s="5">
        <f t="shared" ref="Z6:AA6" si="28">(5*100)/8</f>
        <v>62.5</v>
      </c>
      <c r="AA6" s="5">
        <f t="shared" si="28"/>
        <v>62.5</v>
      </c>
      <c r="AB6" s="5">
        <f>(2*100)/8</f>
        <v>25</v>
      </c>
      <c r="AC6" s="5">
        <f>(3*100)/8</f>
        <v>37.5</v>
      </c>
      <c r="AD6" s="5">
        <f>(2*100)/8</f>
        <v>25</v>
      </c>
      <c r="AE6" s="5">
        <f>(4*100)/8</f>
        <v>50</v>
      </c>
    </row>
    <row r="7">
      <c r="A7" s="1" t="s">
        <v>6</v>
      </c>
      <c r="B7" s="5">
        <f>(5*100)/8</f>
        <v>62.5</v>
      </c>
      <c r="C7" s="5">
        <f>(6*100)/8</f>
        <v>75</v>
      </c>
      <c r="D7" s="5">
        <f t="shared" si="20"/>
        <v>0</v>
      </c>
      <c r="E7" s="5">
        <f>(4*100)/8</f>
        <v>50</v>
      </c>
      <c r="F7" s="5">
        <f>(2*100)/8</f>
        <v>25</v>
      </c>
      <c r="G7" s="5">
        <f>(1*100)/8</f>
        <v>12.5</v>
      </c>
      <c r="H7" s="5">
        <f t="shared" ref="H7:H8" si="38">(2*100)/8</f>
        <v>25</v>
      </c>
      <c r="I7" s="5">
        <f t="shared" ref="I7:J7" si="29">(7*100)/8</f>
        <v>87.5</v>
      </c>
      <c r="J7" s="5">
        <f t="shared" si="29"/>
        <v>87.5</v>
      </c>
      <c r="K7" s="5">
        <f t="shared" si="30"/>
        <v>50</v>
      </c>
      <c r="L7" s="5">
        <f t="shared" si="31"/>
        <v>75</v>
      </c>
      <c r="M7" s="5">
        <f t="shared" ref="M7:O7" si="32">(3*100)/8</f>
        <v>37.5</v>
      </c>
      <c r="N7" s="5">
        <f t="shared" si="32"/>
        <v>37.5</v>
      </c>
      <c r="O7" s="5">
        <f t="shared" si="32"/>
        <v>37.5</v>
      </c>
      <c r="P7" s="5">
        <f>(5*100)/8</f>
        <v>62.5</v>
      </c>
      <c r="Q7" s="5">
        <f>(7*100)/8</f>
        <v>87.5</v>
      </c>
      <c r="R7" s="5">
        <f t="shared" si="33"/>
        <v>12.5</v>
      </c>
      <c r="S7" s="5">
        <f>(6*100)/8</f>
        <v>75</v>
      </c>
      <c r="T7" s="5">
        <f>(3*100)/8</f>
        <v>37.5</v>
      </c>
      <c r="U7" s="5">
        <f>(2*100)/8</f>
        <v>25</v>
      </c>
      <c r="V7" s="5">
        <f t="shared" si="34"/>
        <v>62.5</v>
      </c>
      <c r="W7" s="5">
        <f t="shared" si="35"/>
        <v>100</v>
      </c>
      <c r="X7" s="5">
        <f>(8*100)/8</f>
        <v>100</v>
      </c>
      <c r="Y7" s="5">
        <f t="shared" ref="Y7:Y8" si="39">(3*100)/8</f>
        <v>37.5</v>
      </c>
      <c r="Z7" s="5">
        <f t="shared" ref="Z7:AA7" si="36">(5*100)/8</f>
        <v>62.5</v>
      </c>
      <c r="AA7" s="5">
        <f t="shared" si="36"/>
        <v>62.5</v>
      </c>
      <c r="AB7" s="5">
        <f>(3*100)/8</f>
        <v>37.5</v>
      </c>
      <c r="AC7" s="5">
        <f>(4*100)/8</f>
        <v>50</v>
      </c>
      <c r="AD7" s="5">
        <f t="shared" ref="AD7:AD9" si="41">(7*100)/8</f>
        <v>87.5</v>
      </c>
      <c r="AE7" s="5">
        <f>(6*100)/8</f>
        <v>75</v>
      </c>
    </row>
    <row r="8">
      <c r="A8" s="1" t="s">
        <v>7</v>
      </c>
      <c r="B8" s="5">
        <f>(6*100)/8</f>
        <v>75</v>
      </c>
      <c r="C8" s="5">
        <f>(5*100)/8</f>
        <v>62.5</v>
      </c>
      <c r="D8" s="5">
        <f t="shared" si="20"/>
        <v>0</v>
      </c>
      <c r="E8" s="5">
        <f t="shared" ref="E8:G8" si="37">(3*100)/8</f>
        <v>37.5</v>
      </c>
      <c r="F8" s="5">
        <f t="shared" si="37"/>
        <v>37.5</v>
      </c>
      <c r="G8" s="5">
        <f t="shared" si="37"/>
        <v>37.5</v>
      </c>
      <c r="H8" s="5">
        <f t="shared" si="38"/>
        <v>25</v>
      </c>
      <c r="I8" s="5">
        <f t="shared" ref="I8:I9" si="43">(7*100)/8</f>
        <v>87.5</v>
      </c>
      <c r="J8" s="5">
        <f>(4*100)/8</f>
        <v>50</v>
      </c>
      <c r="K8" s="5">
        <f>(6*100)/8</f>
        <v>75</v>
      </c>
      <c r="L8" s="5">
        <f>(5*100)/8</f>
        <v>62.5</v>
      </c>
      <c r="M8" s="5">
        <f>(2*100)/8</f>
        <v>25</v>
      </c>
      <c r="N8" s="5">
        <f>(5*100)/8</f>
        <v>62.5</v>
      </c>
      <c r="O8" s="5">
        <f>(2*100)/8</f>
        <v>25</v>
      </c>
      <c r="P8" s="5">
        <f>(3*100)/8</f>
        <v>37.5</v>
      </c>
      <c r="Q8" s="5">
        <f>(5*100)/8</f>
        <v>62.5</v>
      </c>
      <c r="R8" s="5">
        <f>(3*100)/8</f>
        <v>37.5</v>
      </c>
      <c r="S8" s="5">
        <f>(7*100)/8</f>
        <v>87.5</v>
      </c>
      <c r="T8" s="5">
        <f>(6*100)/8</f>
        <v>75</v>
      </c>
      <c r="U8" s="5">
        <f>(3*100)/8</f>
        <v>37.5</v>
      </c>
      <c r="V8" s="5">
        <f t="shared" ref="V8:V9" si="45">(7*100)/8</f>
        <v>87.5</v>
      </c>
      <c r="W8" s="5">
        <f t="shared" si="35"/>
        <v>100</v>
      </c>
      <c r="X8" s="5">
        <f>(6*100)/8</f>
        <v>75</v>
      </c>
      <c r="Y8" s="5">
        <f t="shared" si="39"/>
        <v>37.5</v>
      </c>
      <c r="Z8" s="5">
        <f t="shared" ref="Z8:AA8" si="40">(3*100)/8</f>
        <v>37.5</v>
      </c>
      <c r="AA8" s="5">
        <f t="shared" si="40"/>
        <v>37.5</v>
      </c>
      <c r="AB8" s="5">
        <f>(4*100)/8</f>
        <v>50</v>
      </c>
      <c r="AC8" s="5">
        <f>(2*100)/8</f>
        <v>25</v>
      </c>
      <c r="AD8" s="5">
        <f t="shared" si="41"/>
        <v>87.5</v>
      </c>
      <c r="AE8" s="5">
        <f t="shared" ref="AE8:AE9" si="47">(7*100)/8</f>
        <v>87.5</v>
      </c>
    </row>
    <row r="9">
      <c r="A9" s="1" t="s">
        <v>8</v>
      </c>
      <c r="B9" s="5">
        <f t="shared" ref="B9:B10" si="48">(7*100)/8</f>
        <v>87.5</v>
      </c>
      <c r="C9" s="5">
        <f>(4*100)/8</f>
        <v>50</v>
      </c>
      <c r="D9" s="5">
        <f t="shared" ref="D9:E9" si="42">(1*100)/8</f>
        <v>12.5</v>
      </c>
      <c r="E9" s="5">
        <f t="shared" si="42"/>
        <v>12.5</v>
      </c>
      <c r="F9" s="5">
        <f>(3*100)/8</f>
        <v>37.5</v>
      </c>
      <c r="G9" s="5">
        <f t="shared" ref="G9:G11" si="49">(4*100)/8</f>
        <v>50</v>
      </c>
      <c r="H9" s="5">
        <f t="shared" ref="H9:H10" si="50">(1*100)/8</f>
        <v>12.5</v>
      </c>
      <c r="I9" s="5">
        <f t="shared" si="43"/>
        <v>87.5</v>
      </c>
      <c r="J9" s="5">
        <f>(1*100)/8</f>
        <v>12.5</v>
      </c>
      <c r="K9" s="5">
        <f>(5*100)/8</f>
        <v>62.5</v>
      </c>
      <c r="L9" s="5">
        <f t="shared" ref="L9:L10" si="51">(2*100)/8</f>
        <v>25</v>
      </c>
      <c r="M9" s="5">
        <f t="shared" ref="M9:M13" si="52">(1*100)/8</f>
        <v>12.5</v>
      </c>
      <c r="N9" s="5">
        <f t="shared" ref="N9:N10" si="53">(4*100)/8</f>
        <v>50</v>
      </c>
      <c r="O9" s="5">
        <f t="shared" ref="O9:P9" si="44">(3*100)/8</f>
        <v>37.5</v>
      </c>
      <c r="P9" s="5">
        <f t="shared" si="44"/>
        <v>37.5</v>
      </c>
      <c r="Q9" s="5">
        <f>(7*100)/8</f>
        <v>87.5</v>
      </c>
      <c r="R9" s="5">
        <f>(5*100)/8</f>
        <v>62.5</v>
      </c>
      <c r="S9" s="5">
        <f>(6*100)/8</f>
        <v>75</v>
      </c>
      <c r="T9" s="5">
        <f t="shared" ref="T9:T10" si="55">(3*100)/8</f>
        <v>37.5</v>
      </c>
      <c r="U9" s="5">
        <f>(2*100)/8</f>
        <v>25</v>
      </c>
      <c r="V9" s="5">
        <f t="shared" si="45"/>
        <v>87.5</v>
      </c>
      <c r="W9" s="5">
        <f t="shared" ref="W9:W11" si="56">(7*100)/8</f>
        <v>87.5</v>
      </c>
      <c r="X9" s="5">
        <f t="shared" ref="X9:X10" si="57">(5*100)/8</f>
        <v>62.5</v>
      </c>
      <c r="Y9" s="5">
        <f t="shared" ref="Y9:Y14" si="58">(1*100)/8</f>
        <v>12.5</v>
      </c>
      <c r="Z9" s="5">
        <f t="shared" ref="Z9:AA9" si="46">(4*100)/8</f>
        <v>50</v>
      </c>
      <c r="AA9" s="5">
        <f t="shared" si="46"/>
        <v>50</v>
      </c>
      <c r="AB9" s="5">
        <f>(2*100)/8</f>
        <v>25</v>
      </c>
      <c r="AC9" s="5">
        <f t="shared" ref="AC9:AC10" si="60">(3*100)/8</f>
        <v>37.5</v>
      </c>
      <c r="AD9" s="5">
        <f t="shared" si="41"/>
        <v>87.5</v>
      </c>
      <c r="AE9" s="5">
        <f t="shared" si="47"/>
        <v>87.5</v>
      </c>
    </row>
    <row r="10">
      <c r="A10" s="1" t="s">
        <v>9</v>
      </c>
      <c r="B10" s="5">
        <f t="shared" si="48"/>
        <v>87.5</v>
      </c>
      <c r="C10" s="5">
        <f>(6*100)/8</f>
        <v>75</v>
      </c>
      <c r="D10" s="5">
        <f>(3*100)/8</f>
        <v>37.5</v>
      </c>
      <c r="E10" s="5">
        <f t="shared" ref="E10:E11" si="62">(1*100)/8</f>
        <v>12.5</v>
      </c>
      <c r="F10" s="5">
        <f t="shared" ref="F10:F11" si="63">(2*100)/8</f>
        <v>25</v>
      </c>
      <c r="G10" s="5">
        <f t="shared" si="49"/>
        <v>50</v>
      </c>
      <c r="H10" s="5">
        <f t="shared" si="50"/>
        <v>12.5</v>
      </c>
      <c r="I10" s="5">
        <f>(5*100)/8</f>
        <v>62.5</v>
      </c>
      <c r="J10" s="5">
        <f>(3*100)/8</f>
        <v>37.5</v>
      </c>
      <c r="K10" s="5">
        <f>(4*100)/8</f>
        <v>50</v>
      </c>
      <c r="L10" s="5">
        <f t="shared" si="51"/>
        <v>25</v>
      </c>
      <c r="M10" s="5">
        <f t="shared" si="52"/>
        <v>12.5</v>
      </c>
      <c r="N10" s="5">
        <f t="shared" si="53"/>
        <v>50</v>
      </c>
      <c r="O10" s="5">
        <f>(5*100)/8</f>
        <v>62.5</v>
      </c>
      <c r="P10" s="5">
        <f>(4*100)/8</f>
        <v>50</v>
      </c>
      <c r="Q10" s="5">
        <f t="shared" ref="Q10:R10" si="54">(6*100)/8</f>
        <v>75</v>
      </c>
      <c r="R10" s="5">
        <f t="shared" si="54"/>
        <v>75</v>
      </c>
      <c r="S10" s="5">
        <f t="shared" ref="S10:S12" si="66">(2*100)/8</f>
        <v>25</v>
      </c>
      <c r="T10" s="5">
        <f t="shared" si="55"/>
        <v>37.5</v>
      </c>
      <c r="U10" s="5">
        <f>(3*100)/8</f>
        <v>37.5</v>
      </c>
      <c r="V10" s="5">
        <f>(8*100)/8</f>
        <v>100</v>
      </c>
      <c r="W10" s="5">
        <f t="shared" si="56"/>
        <v>87.5</v>
      </c>
      <c r="X10" s="5">
        <f t="shared" si="57"/>
        <v>62.5</v>
      </c>
      <c r="Y10" s="5">
        <f t="shared" si="58"/>
        <v>12.5</v>
      </c>
      <c r="Z10" s="5">
        <f t="shared" ref="Z10:AA10" si="59">(4*100)/8</f>
        <v>50</v>
      </c>
      <c r="AA10" s="5">
        <f t="shared" si="59"/>
        <v>50</v>
      </c>
      <c r="AB10" s="5">
        <f>(1*100)/8</f>
        <v>12.5</v>
      </c>
      <c r="AC10" s="5">
        <f t="shared" si="60"/>
        <v>37.5</v>
      </c>
      <c r="AD10" s="5">
        <f>(6*100)/8</f>
        <v>75</v>
      </c>
      <c r="AE10" s="5">
        <f t="shared" ref="AE10:AE11" si="69">(8*100)/8</f>
        <v>100</v>
      </c>
    </row>
    <row r="11">
      <c r="A11" s="1" t="s">
        <v>10</v>
      </c>
      <c r="B11" s="5">
        <f t="shared" ref="B11:C11" si="61">(4*100)/8</f>
        <v>50</v>
      </c>
      <c r="C11" s="5">
        <f t="shared" si="61"/>
        <v>50</v>
      </c>
      <c r="D11" s="5">
        <f>(2*100)/8</f>
        <v>25</v>
      </c>
      <c r="E11" s="5">
        <f t="shared" si="62"/>
        <v>12.5</v>
      </c>
      <c r="F11" s="5">
        <f t="shared" si="63"/>
        <v>25</v>
      </c>
      <c r="G11" s="5">
        <f t="shared" si="49"/>
        <v>50</v>
      </c>
      <c r="H11" s="5">
        <f t="shared" ref="H11:H12" si="71">(2*100)/8</f>
        <v>25</v>
      </c>
      <c r="I11" s="5">
        <f>(7*100)/8</f>
        <v>87.5</v>
      </c>
      <c r="J11" s="5">
        <f>(6*100)/8</f>
        <v>75</v>
      </c>
      <c r="K11" s="5">
        <f t="shared" ref="K11:L11" si="64">(2*100)/8</f>
        <v>25</v>
      </c>
      <c r="L11" s="5">
        <f t="shared" si="64"/>
        <v>25</v>
      </c>
      <c r="M11" s="5">
        <f t="shared" si="52"/>
        <v>12.5</v>
      </c>
      <c r="N11" s="5">
        <f t="shared" ref="N11:O11" si="65">(3*100)/8</f>
        <v>37.5</v>
      </c>
      <c r="O11" s="5">
        <f t="shared" si="65"/>
        <v>37.5</v>
      </c>
      <c r="P11" s="5">
        <f>(5*100)/8</f>
        <v>62.5</v>
      </c>
      <c r="Q11" s="5">
        <f>(6*100)/8</f>
        <v>75</v>
      </c>
      <c r="R11" s="5">
        <f>(5*100)/8</f>
        <v>62.5</v>
      </c>
      <c r="S11" s="5">
        <f t="shared" si="66"/>
        <v>25</v>
      </c>
      <c r="T11" s="5">
        <f>(2*100)/8</f>
        <v>25</v>
      </c>
      <c r="U11" s="5">
        <f>(7*100)/8</f>
        <v>87.5</v>
      </c>
      <c r="V11" s="5">
        <f>(6*100)/8</f>
        <v>75</v>
      </c>
      <c r="W11" s="5">
        <f t="shared" si="56"/>
        <v>87.5</v>
      </c>
      <c r="X11" s="5">
        <f>(8*100)/8</f>
        <v>100</v>
      </c>
      <c r="Y11" s="5">
        <f t="shared" si="58"/>
        <v>12.5</v>
      </c>
      <c r="Z11" s="5">
        <f t="shared" ref="Z11:Z12" si="73">(3*100)/8</f>
        <v>37.5</v>
      </c>
      <c r="AA11" s="5">
        <f t="shared" ref="AA11:AB11" si="67">(2*100)/8</f>
        <v>25</v>
      </c>
      <c r="AB11" s="5">
        <f t="shared" si="67"/>
        <v>25</v>
      </c>
      <c r="AC11" s="5">
        <f t="shared" ref="AC11:AD11" si="68">(4*100)/8</f>
        <v>50</v>
      </c>
      <c r="AD11" s="5">
        <f t="shared" si="68"/>
        <v>50</v>
      </c>
      <c r="AE11" s="5">
        <f t="shared" si="69"/>
        <v>100</v>
      </c>
    </row>
    <row r="12">
      <c r="A12" s="1" t="s">
        <v>11</v>
      </c>
      <c r="B12" s="5">
        <f t="shared" ref="B12:D12" si="70">(5*100)/8</f>
        <v>62.5</v>
      </c>
      <c r="C12" s="5">
        <f t="shared" si="70"/>
        <v>62.5</v>
      </c>
      <c r="D12" s="5">
        <f t="shared" si="70"/>
        <v>62.5</v>
      </c>
      <c r="E12" s="5">
        <f>(2*100)/8</f>
        <v>25</v>
      </c>
      <c r="F12" s="5">
        <f>(1*100)/8</f>
        <v>12.5</v>
      </c>
      <c r="G12" s="5">
        <f>(5*100)/8</f>
        <v>62.5</v>
      </c>
      <c r="H12" s="5">
        <f t="shared" si="71"/>
        <v>25</v>
      </c>
      <c r="I12" s="5">
        <f t="shared" ref="I12:I13" si="76">(5*100)/8</f>
        <v>62.5</v>
      </c>
      <c r="J12" s="5">
        <f>(7*100)/8</f>
        <v>87.5</v>
      </c>
      <c r="K12" s="5">
        <f t="shared" ref="K12:L12" si="72">(2*100)/8</f>
        <v>25</v>
      </c>
      <c r="L12" s="5">
        <f t="shared" si="72"/>
        <v>25</v>
      </c>
      <c r="M12" s="5">
        <f t="shared" si="52"/>
        <v>12.5</v>
      </c>
      <c r="N12" s="5">
        <f>(4*100)/8</f>
        <v>50</v>
      </c>
      <c r="O12" s="5">
        <f>(2*100)/8</f>
        <v>25</v>
      </c>
      <c r="P12" s="5">
        <f>(3*100)/8</f>
        <v>37.5</v>
      </c>
      <c r="Q12" s="5">
        <f>(1*100)/8</f>
        <v>12.5</v>
      </c>
      <c r="R12" s="5">
        <f t="shared" ref="R12:R13" si="78">(3*100)/8</f>
        <v>37.5</v>
      </c>
      <c r="S12" s="5">
        <f t="shared" si="66"/>
        <v>25</v>
      </c>
      <c r="T12" s="5">
        <f>(3*100)/8</f>
        <v>37.5</v>
      </c>
      <c r="U12" s="5">
        <f>(5*100)/8</f>
        <v>62.5</v>
      </c>
      <c r="V12" s="5">
        <f t="shared" ref="V12:V13" si="79">(2*100)/8</f>
        <v>25</v>
      </c>
      <c r="W12" s="5">
        <f>(6*100)/8</f>
        <v>75</v>
      </c>
      <c r="X12" s="5">
        <f t="shared" ref="X12:X13" si="80">(7*100)/8</f>
        <v>87.5</v>
      </c>
      <c r="Y12" s="5">
        <f t="shared" si="58"/>
        <v>12.5</v>
      </c>
      <c r="Z12" s="5">
        <f t="shared" si="73"/>
        <v>37.5</v>
      </c>
      <c r="AA12" s="5">
        <f t="shared" ref="AA12:AA15" si="81">(1*100)/8</f>
        <v>12.5</v>
      </c>
      <c r="AB12" s="5">
        <f t="shared" ref="AB12:AC12" si="74">(3*100)/8</f>
        <v>37.5</v>
      </c>
      <c r="AC12" s="5">
        <f t="shared" si="74"/>
        <v>37.5</v>
      </c>
      <c r="AD12" s="5">
        <f t="shared" ref="AD12:AD13" si="82">(2*100)/8</f>
        <v>25</v>
      </c>
      <c r="AE12" s="5">
        <f>(6*100)/8</f>
        <v>75</v>
      </c>
    </row>
    <row r="13">
      <c r="A13" s="1" t="s">
        <v>12</v>
      </c>
      <c r="B13" s="5">
        <f t="shared" ref="B13:B14" si="83">(4*100)/8</f>
        <v>50</v>
      </c>
      <c r="C13" s="5">
        <f>(3*100)/8</f>
        <v>37.5</v>
      </c>
      <c r="D13" s="5">
        <f>(2*100)/8</f>
        <v>25</v>
      </c>
      <c r="E13" s="5">
        <f t="shared" ref="E13:F13" si="75">(3*100)/8</f>
        <v>37.5</v>
      </c>
      <c r="F13" s="5">
        <f t="shared" si="75"/>
        <v>37.5</v>
      </c>
      <c r="G13" s="5">
        <f>(2*100)/8</f>
        <v>25</v>
      </c>
      <c r="H13" s="5">
        <f t="shared" ref="H13:H15" si="85">(3*100)/8</f>
        <v>37.5</v>
      </c>
      <c r="I13" s="5">
        <f t="shared" si="76"/>
        <v>62.5</v>
      </c>
      <c r="J13" s="5">
        <f>(8*100)/8</f>
        <v>100</v>
      </c>
      <c r="K13" s="5">
        <f>(4*100)/8</f>
        <v>50</v>
      </c>
      <c r="L13" s="5">
        <f>(2*100)/8</f>
        <v>25</v>
      </c>
      <c r="M13" s="5">
        <f t="shared" si="52"/>
        <v>12.5</v>
      </c>
      <c r="N13" s="5">
        <f t="shared" ref="N13:N14" si="87">(5*100)/8</f>
        <v>62.5</v>
      </c>
      <c r="O13" s="5">
        <f t="shared" ref="O13:O14" si="88">(3*100)/8</f>
        <v>37.5</v>
      </c>
      <c r="P13" s="5">
        <f t="shared" ref="P13:Q13" si="77">(2*100)/8</f>
        <v>25</v>
      </c>
      <c r="Q13" s="5">
        <f t="shared" si="77"/>
        <v>25</v>
      </c>
      <c r="R13" s="5">
        <f t="shared" si="78"/>
        <v>37.5</v>
      </c>
      <c r="S13" s="5">
        <f t="shared" ref="S13:S16" si="90">(0*100)/8</f>
        <v>0</v>
      </c>
      <c r="T13" s="5">
        <f>(2*100)/8</f>
        <v>25</v>
      </c>
      <c r="U13" s="5">
        <f>(4*100)/8</f>
        <v>50</v>
      </c>
      <c r="V13" s="5">
        <f t="shared" si="79"/>
        <v>25</v>
      </c>
      <c r="W13" s="5">
        <f>(5*100)/8</f>
        <v>62.5</v>
      </c>
      <c r="X13" s="5">
        <f t="shared" si="80"/>
        <v>87.5</v>
      </c>
      <c r="Y13" s="5">
        <f t="shared" si="58"/>
        <v>12.5</v>
      </c>
      <c r="Z13" s="5">
        <f>(4*100)/8</f>
        <v>50</v>
      </c>
      <c r="AA13" s="5">
        <f t="shared" si="81"/>
        <v>12.5</v>
      </c>
      <c r="AB13" s="5">
        <f>(5*100)/8</f>
        <v>62.5</v>
      </c>
      <c r="AC13" s="5">
        <f>(4*100)/8</f>
        <v>50</v>
      </c>
      <c r="AD13" s="5">
        <f t="shared" si="82"/>
        <v>25</v>
      </c>
      <c r="AE13" s="5">
        <f t="shared" ref="AE13:AE14" si="92">(3*100)/8</f>
        <v>37.5</v>
      </c>
    </row>
    <row r="14">
      <c r="A14" s="1" t="s">
        <v>13</v>
      </c>
      <c r="B14" s="5">
        <f t="shared" si="83"/>
        <v>50</v>
      </c>
      <c r="C14" s="5">
        <f>(2*100)/8</f>
        <v>25</v>
      </c>
      <c r="D14" s="5">
        <f>(1*100)/8</f>
        <v>12.5</v>
      </c>
      <c r="E14" s="5">
        <f t="shared" ref="E14:F14" si="84">(2*100)/8</f>
        <v>25</v>
      </c>
      <c r="F14" s="5">
        <f t="shared" si="84"/>
        <v>25</v>
      </c>
      <c r="G14" s="5">
        <f t="shared" ref="G14:G15" si="95">(1*100)/8</f>
        <v>12.5</v>
      </c>
      <c r="H14" s="5">
        <f t="shared" si="85"/>
        <v>37.5</v>
      </c>
      <c r="I14" s="5">
        <f>(3*100)/8</f>
        <v>37.5</v>
      </c>
      <c r="J14" s="5">
        <f>(6*100)/8</f>
        <v>75</v>
      </c>
      <c r="K14" s="5">
        <f t="shared" ref="K14:L14" si="86">(3*100)/8</f>
        <v>37.5</v>
      </c>
      <c r="L14" s="5">
        <f t="shared" si="86"/>
        <v>37.5</v>
      </c>
      <c r="M14" s="5">
        <f t="shared" ref="M14:M15" si="97">(2*100)/8</f>
        <v>25</v>
      </c>
      <c r="N14" s="5">
        <f t="shared" si="87"/>
        <v>62.5</v>
      </c>
      <c r="O14" s="5">
        <f t="shared" si="88"/>
        <v>37.5</v>
      </c>
      <c r="P14" s="5">
        <f t="shared" ref="P14:Q14" si="89">(1*100)/8</f>
        <v>12.5</v>
      </c>
      <c r="Q14" s="5">
        <f t="shared" si="89"/>
        <v>12.5</v>
      </c>
      <c r="R14" s="5">
        <f>(5*100)/8</f>
        <v>62.5</v>
      </c>
      <c r="S14" s="5">
        <f t="shared" si="90"/>
        <v>0</v>
      </c>
      <c r="T14" s="5">
        <f>(3*100)/8</f>
        <v>37.5</v>
      </c>
      <c r="U14" s="5">
        <f t="shared" ref="U14:U16" si="99">(0*100)/8</f>
        <v>0</v>
      </c>
      <c r="V14" s="5">
        <f>(1*100)/8</f>
        <v>12.5</v>
      </c>
      <c r="W14" s="5">
        <f t="shared" ref="W14:W16" si="100">(0*100)/8</f>
        <v>0</v>
      </c>
      <c r="X14" s="5">
        <f>(5*100)/8</f>
        <v>62.5</v>
      </c>
      <c r="Y14" s="5">
        <f t="shared" si="58"/>
        <v>12.5</v>
      </c>
      <c r="Z14" s="5">
        <f>(3*100)/8</f>
        <v>37.5</v>
      </c>
      <c r="AA14" s="5">
        <f t="shared" si="81"/>
        <v>12.5</v>
      </c>
      <c r="AB14" s="5">
        <f>(4*100)/8</f>
        <v>50</v>
      </c>
      <c r="AC14" s="5">
        <f t="shared" ref="AC14:AD14" si="91">(0*100)/8</f>
        <v>0</v>
      </c>
      <c r="AD14" s="5">
        <f t="shared" si="91"/>
        <v>0</v>
      </c>
      <c r="AE14" s="5">
        <f t="shared" si="92"/>
        <v>37.5</v>
      </c>
    </row>
    <row r="15">
      <c r="A15" s="1" t="s">
        <v>14</v>
      </c>
      <c r="B15" s="5">
        <f>(3*100)/8</f>
        <v>37.5</v>
      </c>
      <c r="C15" s="5">
        <f t="shared" ref="C15:D15" si="93">(1*100)/8</f>
        <v>12.5</v>
      </c>
      <c r="D15" s="5">
        <f t="shared" si="93"/>
        <v>12.5</v>
      </c>
      <c r="E15" s="5">
        <f t="shared" ref="E15:F15" si="94">(0*100)/8</f>
        <v>0</v>
      </c>
      <c r="F15" s="5">
        <f t="shared" si="94"/>
        <v>0</v>
      </c>
      <c r="G15" s="5">
        <f t="shared" si="95"/>
        <v>12.5</v>
      </c>
      <c r="H15" s="5">
        <f t="shared" si="85"/>
        <v>37.5</v>
      </c>
      <c r="I15" s="5">
        <f>(1*100)/8</f>
        <v>12.5</v>
      </c>
      <c r="J15" s="5">
        <f>(3*100)/8</f>
        <v>37.5</v>
      </c>
      <c r="K15" s="5">
        <f t="shared" ref="K15:L15" si="96">(1*100)/8</f>
        <v>12.5</v>
      </c>
      <c r="L15" s="5">
        <f t="shared" si="96"/>
        <v>12.5</v>
      </c>
      <c r="M15" s="5">
        <f t="shared" si="97"/>
        <v>25</v>
      </c>
      <c r="N15" s="5">
        <f>(4*100)/8</f>
        <v>50</v>
      </c>
      <c r="O15" s="5">
        <f t="shared" ref="O15:Q15" si="98">(1*100)/8</f>
        <v>12.5</v>
      </c>
      <c r="P15" s="5">
        <f t="shared" si="98"/>
        <v>12.5</v>
      </c>
      <c r="Q15" s="5">
        <f t="shared" si="98"/>
        <v>12.5</v>
      </c>
      <c r="R15" s="5">
        <f>(4*100)/8</f>
        <v>50</v>
      </c>
      <c r="S15" s="5">
        <f t="shared" si="90"/>
        <v>0</v>
      </c>
      <c r="T15" s="5">
        <f>(2*100)/8</f>
        <v>25</v>
      </c>
      <c r="U15" s="5">
        <f t="shared" si="99"/>
        <v>0</v>
      </c>
      <c r="V15" s="5">
        <f t="shared" ref="V15:V16" si="107">(2*100)/8</f>
        <v>25</v>
      </c>
      <c r="W15" s="5">
        <f t="shared" si="100"/>
        <v>0</v>
      </c>
      <c r="X15" s="5">
        <f>(4*100)/8</f>
        <v>50</v>
      </c>
      <c r="Y15" s="5">
        <f t="shared" ref="Y15:Y16" si="108">(0*100)/8</f>
        <v>0</v>
      </c>
      <c r="Z15" s="5">
        <f>(2*100)/8</f>
        <v>25</v>
      </c>
      <c r="AA15" s="5">
        <f t="shared" si="81"/>
        <v>12.5</v>
      </c>
      <c r="AB15" s="5">
        <f>(2*100)/8</f>
        <v>25</v>
      </c>
      <c r="AC15" s="5">
        <f t="shared" ref="AC15:AD15" si="101">(0*100)/8</f>
        <v>0</v>
      </c>
      <c r="AD15" s="5">
        <f t="shared" si="101"/>
        <v>0</v>
      </c>
      <c r="AE15" s="5">
        <f t="shared" ref="AE15:AE16" si="111">(1*100)/8</f>
        <v>12.5</v>
      </c>
    </row>
    <row r="16">
      <c r="A16" s="1" t="s">
        <v>15</v>
      </c>
      <c r="B16" s="5">
        <f t="shared" ref="B16:C16" si="102">(1*100)/8</f>
        <v>12.5</v>
      </c>
      <c r="C16" s="5">
        <f t="shared" si="102"/>
        <v>12.5</v>
      </c>
      <c r="D16" s="5">
        <f t="shared" ref="D16:G16" si="103">(0*100)/8</f>
        <v>0</v>
      </c>
      <c r="E16" s="5">
        <f t="shared" si="103"/>
        <v>0</v>
      </c>
      <c r="F16" s="5">
        <f t="shared" si="103"/>
        <v>0</v>
      </c>
      <c r="G16" s="5">
        <f t="shared" si="103"/>
        <v>0</v>
      </c>
      <c r="H16" s="5">
        <f t="shared" ref="H16:I16" si="104">(1*100)/8</f>
        <v>12.5</v>
      </c>
      <c r="I16" s="5">
        <f t="shared" si="104"/>
        <v>12.5</v>
      </c>
      <c r="J16" s="5">
        <f>(2*100)/8</f>
        <v>25</v>
      </c>
      <c r="K16" s="5">
        <f>(0*100)/8</f>
        <v>0</v>
      </c>
      <c r="L16" s="5">
        <f>(1*100)/8</f>
        <v>12.5</v>
      </c>
      <c r="M16" s="5">
        <f>(0*100)/8</f>
        <v>0</v>
      </c>
      <c r="N16" s="5">
        <f>(1*100)/8</f>
        <v>12.5</v>
      </c>
      <c r="O16" s="5">
        <f t="shared" ref="O16:P16" si="105">(0*100)/8</f>
        <v>0</v>
      </c>
      <c r="P16" s="5">
        <f t="shared" si="105"/>
        <v>0</v>
      </c>
      <c r="Q16" s="5">
        <f t="shared" ref="Q16:R16" si="106">(1*100)/8</f>
        <v>12.5</v>
      </c>
      <c r="R16" s="5">
        <f t="shared" si="106"/>
        <v>12.5</v>
      </c>
      <c r="S16" s="5">
        <f t="shared" si="90"/>
        <v>0</v>
      </c>
      <c r="T16" s="5">
        <f>(1*100)/8</f>
        <v>12.5</v>
      </c>
      <c r="U16" s="5">
        <f t="shared" si="99"/>
        <v>0</v>
      </c>
      <c r="V16" s="5">
        <f t="shared" si="107"/>
        <v>25</v>
      </c>
      <c r="W16" s="5">
        <f t="shared" si="100"/>
        <v>0</v>
      </c>
      <c r="X16" s="5">
        <f>(1*100)/8</f>
        <v>12.5</v>
      </c>
      <c r="Y16" s="5">
        <f t="shared" si="108"/>
        <v>0</v>
      </c>
      <c r="Z16" s="5">
        <f t="shared" ref="Z16:AB16" si="109">(1*100)/8</f>
        <v>12.5</v>
      </c>
      <c r="AA16" s="5">
        <f t="shared" si="109"/>
        <v>12.5</v>
      </c>
      <c r="AB16" s="5">
        <f t="shared" si="109"/>
        <v>12.5</v>
      </c>
      <c r="AC16" s="5">
        <f t="shared" ref="AC16:AD16" si="110">(0*100)/8</f>
        <v>0</v>
      </c>
      <c r="AD16" s="5">
        <f t="shared" si="110"/>
        <v>0</v>
      </c>
      <c r="AE16" s="5">
        <f t="shared" si="111"/>
        <v>12.5</v>
      </c>
    </row>
    <row r="17">
      <c r="A17" s="1" t="s">
        <v>16</v>
      </c>
      <c r="B17" s="5">
        <f t="shared" ref="B17:P17" si="112">(0*100)/8</f>
        <v>0</v>
      </c>
      <c r="C17" s="5">
        <f t="shared" si="112"/>
        <v>0</v>
      </c>
      <c r="D17" s="5">
        <f t="shared" si="112"/>
        <v>0</v>
      </c>
      <c r="E17" s="5">
        <f t="shared" si="112"/>
        <v>0</v>
      </c>
      <c r="F17" s="5">
        <f t="shared" si="112"/>
        <v>0</v>
      </c>
      <c r="G17" s="5">
        <f t="shared" si="112"/>
        <v>0</v>
      </c>
      <c r="H17" s="5">
        <f t="shared" si="112"/>
        <v>0</v>
      </c>
      <c r="I17" s="5">
        <f t="shared" si="112"/>
        <v>0</v>
      </c>
      <c r="J17" s="5">
        <f t="shared" si="112"/>
        <v>0</v>
      </c>
      <c r="K17" s="5">
        <f t="shared" si="112"/>
        <v>0</v>
      </c>
      <c r="L17" s="5">
        <f t="shared" si="112"/>
        <v>0</v>
      </c>
      <c r="M17" s="5">
        <f t="shared" si="112"/>
        <v>0</v>
      </c>
      <c r="N17" s="5">
        <f t="shared" si="112"/>
        <v>0</v>
      </c>
      <c r="O17" s="5">
        <f t="shared" si="112"/>
        <v>0</v>
      </c>
      <c r="P17" s="5">
        <f t="shared" si="112"/>
        <v>0</v>
      </c>
      <c r="Q17" s="5">
        <f>(1*100)/8</f>
        <v>12.5</v>
      </c>
      <c r="R17" s="5">
        <f t="shared" ref="R17:Y17" si="113">(0*100)/8</f>
        <v>0</v>
      </c>
      <c r="S17" s="5">
        <f t="shared" si="113"/>
        <v>0</v>
      </c>
      <c r="T17" s="5">
        <f t="shared" si="113"/>
        <v>0</v>
      </c>
      <c r="U17" s="5">
        <f t="shared" si="113"/>
        <v>0</v>
      </c>
      <c r="V17" s="5">
        <f t="shared" si="113"/>
        <v>0</v>
      </c>
      <c r="W17" s="5">
        <f t="shared" si="113"/>
        <v>0</v>
      </c>
      <c r="X17" s="5">
        <f t="shared" si="113"/>
        <v>0</v>
      </c>
      <c r="Y17" s="5">
        <f t="shared" si="113"/>
        <v>0</v>
      </c>
      <c r="Z17" s="5">
        <f>(1*100)/8</f>
        <v>12.5</v>
      </c>
      <c r="AA17" s="5">
        <f t="shared" ref="AA17:AE17" si="114">(0*100)/8</f>
        <v>0</v>
      </c>
      <c r="AB17" s="5">
        <f t="shared" si="114"/>
        <v>0</v>
      </c>
      <c r="AC17" s="5">
        <f t="shared" si="114"/>
        <v>0</v>
      </c>
      <c r="AD17" s="5">
        <f t="shared" si="114"/>
        <v>0</v>
      </c>
      <c r="AE17" s="5">
        <f t="shared" si="114"/>
        <v>0</v>
      </c>
    </row>
    <row r="18">
      <c r="A18" s="1" t="s">
        <v>17</v>
      </c>
      <c r="B18" s="5">
        <f t="shared" ref="B18:AE18" si="115">(0*100)/8</f>
        <v>0</v>
      </c>
      <c r="C18" s="5">
        <f t="shared" si="115"/>
        <v>0</v>
      </c>
      <c r="D18" s="5">
        <f t="shared" si="115"/>
        <v>0</v>
      </c>
      <c r="E18" s="5">
        <f t="shared" si="115"/>
        <v>0</v>
      </c>
      <c r="F18" s="5">
        <f t="shared" si="115"/>
        <v>0</v>
      </c>
      <c r="G18" s="5">
        <f t="shared" si="115"/>
        <v>0</v>
      </c>
      <c r="H18" s="5">
        <f t="shared" si="115"/>
        <v>0</v>
      </c>
      <c r="I18" s="5">
        <f t="shared" si="115"/>
        <v>0</v>
      </c>
      <c r="J18" s="5">
        <f t="shared" si="115"/>
        <v>0</v>
      </c>
      <c r="K18" s="5">
        <f t="shared" si="115"/>
        <v>0</v>
      </c>
      <c r="L18" s="5">
        <f t="shared" si="115"/>
        <v>0</v>
      </c>
      <c r="M18" s="5">
        <f t="shared" si="115"/>
        <v>0</v>
      </c>
      <c r="N18" s="5">
        <f t="shared" si="115"/>
        <v>0</v>
      </c>
      <c r="O18" s="5">
        <f t="shared" si="115"/>
        <v>0</v>
      </c>
      <c r="P18" s="5">
        <f t="shared" si="115"/>
        <v>0</v>
      </c>
      <c r="Q18" s="5">
        <f t="shared" si="115"/>
        <v>0</v>
      </c>
      <c r="R18" s="5">
        <f t="shared" si="115"/>
        <v>0</v>
      </c>
      <c r="S18" s="5">
        <f t="shared" si="115"/>
        <v>0</v>
      </c>
      <c r="T18" s="5">
        <f t="shared" si="115"/>
        <v>0</v>
      </c>
      <c r="U18" s="5">
        <f t="shared" si="115"/>
        <v>0</v>
      </c>
      <c r="V18" s="5">
        <f t="shared" si="115"/>
        <v>0</v>
      </c>
      <c r="W18" s="5">
        <f t="shared" si="115"/>
        <v>0</v>
      </c>
      <c r="X18" s="5">
        <f t="shared" si="115"/>
        <v>0</v>
      </c>
      <c r="Y18" s="5">
        <f t="shared" si="115"/>
        <v>0</v>
      </c>
      <c r="Z18" s="5">
        <f t="shared" si="115"/>
        <v>0</v>
      </c>
      <c r="AA18" s="5">
        <f t="shared" si="115"/>
        <v>0</v>
      </c>
      <c r="AB18" s="5">
        <f t="shared" si="115"/>
        <v>0</v>
      </c>
      <c r="AC18" s="5">
        <f t="shared" si="115"/>
        <v>0</v>
      </c>
      <c r="AD18" s="5">
        <f t="shared" si="115"/>
        <v>0</v>
      </c>
      <c r="AE18" s="5">
        <f t="shared" si="115"/>
        <v>0</v>
      </c>
    </row>
    <row r="19">
      <c r="A19" s="3" t="s">
        <v>18</v>
      </c>
    </row>
    <row r="20">
      <c r="A20" s="1" t="s">
        <v>2</v>
      </c>
      <c r="B20" s="5">
        <f t="shared" ref="B20:AE20" si="116">(0*100)/2</f>
        <v>0</v>
      </c>
      <c r="C20" s="5">
        <f t="shared" si="116"/>
        <v>0</v>
      </c>
      <c r="D20" s="5">
        <f t="shared" si="116"/>
        <v>0</v>
      </c>
      <c r="E20" s="5">
        <f t="shared" si="116"/>
        <v>0</v>
      </c>
      <c r="F20" s="5">
        <f t="shared" si="116"/>
        <v>0</v>
      </c>
      <c r="G20" s="5">
        <f t="shared" si="116"/>
        <v>0</v>
      </c>
      <c r="H20" s="5">
        <f t="shared" si="116"/>
        <v>0</v>
      </c>
      <c r="I20" s="5">
        <f t="shared" si="116"/>
        <v>0</v>
      </c>
      <c r="J20" s="5">
        <f t="shared" si="116"/>
        <v>0</v>
      </c>
      <c r="K20" s="5">
        <f t="shared" si="116"/>
        <v>0</v>
      </c>
      <c r="L20" s="5">
        <f t="shared" si="116"/>
        <v>0</v>
      </c>
      <c r="M20" s="5">
        <f t="shared" si="116"/>
        <v>0</v>
      </c>
      <c r="N20" s="5">
        <f t="shared" si="116"/>
        <v>0</v>
      </c>
      <c r="O20" s="5">
        <f t="shared" si="116"/>
        <v>0</v>
      </c>
      <c r="P20" s="5">
        <f t="shared" si="116"/>
        <v>0</v>
      </c>
      <c r="Q20" s="5">
        <f t="shared" si="116"/>
        <v>0</v>
      </c>
      <c r="R20" s="5">
        <f t="shared" si="116"/>
        <v>0</v>
      </c>
      <c r="S20" s="5">
        <f t="shared" si="116"/>
        <v>0</v>
      </c>
      <c r="T20" s="5">
        <f t="shared" si="116"/>
        <v>0</v>
      </c>
      <c r="U20" s="5">
        <f t="shared" si="116"/>
        <v>0</v>
      </c>
      <c r="V20" s="5">
        <f t="shared" si="116"/>
        <v>0</v>
      </c>
      <c r="W20" s="5">
        <f t="shared" si="116"/>
        <v>0</v>
      </c>
      <c r="X20" s="5">
        <f t="shared" si="116"/>
        <v>0</v>
      </c>
      <c r="Y20" s="5">
        <f t="shared" si="116"/>
        <v>0</v>
      </c>
      <c r="Z20" s="5">
        <f t="shared" si="116"/>
        <v>0</v>
      </c>
      <c r="AA20" s="5">
        <f t="shared" si="116"/>
        <v>0</v>
      </c>
      <c r="AB20" s="5">
        <f t="shared" si="116"/>
        <v>0</v>
      </c>
      <c r="AC20" s="5">
        <f t="shared" si="116"/>
        <v>0</v>
      </c>
      <c r="AD20" s="5">
        <f t="shared" si="116"/>
        <v>0</v>
      </c>
      <c r="AE20" s="5">
        <f t="shared" si="116"/>
        <v>0</v>
      </c>
    </row>
    <row r="21">
      <c r="A21" s="1" t="s">
        <v>3</v>
      </c>
      <c r="B21" s="5">
        <f t="shared" ref="B21:AE21" si="117">(0*100)/2</f>
        <v>0</v>
      </c>
      <c r="C21" s="5">
        <f t="shared" si="117"/>
        <v>0</v>
      </c>
      <c r="D21" s="5">
        <f t="shared" si="117"/>
        <v>0</v>
      </c>
      <c r="E21" s="5">
        <f t="shared" si="117"/>
        <v>0</v>
      </c>
      <c r="F21" s="5">
        <f t="shared" si="117"/>
        <v>0</v>
      </c>
      <c r="G21" s="5">
        <f t="shared" si="117"/>
        <v>0</v>
      </c>
      <c r="H21" s="5">
        <f t="shared" si="117"/>
        <v>0</v>
      </c>
      <c r="I21" s="5">
        <f t="shared" si="117"/>
        <v>0</v>
      </c>
      <c r="J21" s="5">
        <f t="shared" si="117"/>
        <v>0</v>
      </c>
      <c r="K21" s="5">
        <f t="shared" si="117"/>
        <v>0</v>
      </c>
      <c r="L21" s="5">
        <f t="shared" si="117"/>
        <v>0</v>
      </c>
      <c r="M21" s="5">
        <f t="shared" si="117"/>
        <v>0</v>
      </c>
      <c r="N21" s="5">
        <f t="shared" si="117"/>
        <v>0</v>
      </c>
      <c r="O21" s="5">
        <f t="shared" si="117"/>
        <v>0</v>
      </c>
      <c r="P21" s="5">
        <f t="shared" si="117"/>
        <v>0</v>
      </c>
      <c r="Q21" s="5">
        <f t="shared" si="117"/>
        <v>0</v>
      </c>
      <c r="R21" s="5">
        <f t="shared" si="117"/>
        <v>0</v>
      </c>
      <c r="S21" s="5">
        <f t="shared" si="117"/>
        <v>0</v>
      </c>
      <c r="T21" s="5">
        <f t="shared" si="117"/>
        <v>0</v>
      </c>
      <c r="U21" s="5">
        <f t="shared" si="117"/>
        <v>0</v>
      </c>
      <c r="V21" s="5">
        <f t="shared" si="117"/>
        <v>0</v>
      </c>
      <c r="W21" s="5">
        <f t="shared" si="117"/>
        <v>0</v>
      </c>
      <c r="X21" s="5">
        <f t="shared" si="117"/>
        <v>0</v>
      </c>
      <c r="Y21" s="5">
        <f t="shared" si="117"/>
        <v>0</v>
      </c>
      <c r="Z21" s="5">
        <f t="shared" si="117"/>
        <v>0</v>
      </c>
      <c r="AA21" s="5">
        <f t="shared" si="117"/>
        <v>0</v>
      </c>
      <c r="AB21" s="5">
        <f t="shared" si="117"/>
        <v>0</v>
      </c>
      <c r="AC21" s="5">
        <f t="shared" si="117"/>
        <v>0</v>
      </c>
      <c r="AD21" s="5">
        <f t="shared" si="117"/>
        <v>0</v>
      </c>
      <c r="AE21" s="5">
        <f t="shared" si="117"/>
        <v>0</v>
      </c>
    </row>
    <row r="22">
      <c r="A22" s="1" t="s">
        <v>4</v>
      </c>
      <c r="B22" s="5">
        <f t="shared" ref="B22:I22" si="118">(0*100)/2</f>
        <v>0</v>
      </c>
      <c r="C22" s="5">
        <f t="shared" si="118"/>
        <v>0</v>
      </c>
      <c r="D22" s="5">
        <f t="shared" si="118"/>
        <v>0</v>
      </c>
      <c r="E22" s="5">
        <f t="shared" si="118"/>
        <v>0</v>
      </c>
      <c r="F22" s="5">
        <f t="shared" si="118"/>
        <v>0</v>
      </c>
      <c r="G22" s="5">
        <f t="shared" si="118"/>
        <v>0</v>
      </c>
      <c r="H22" s="5">
        <f t="shared" si="118"/>
        <v>0</v>
      </c>
      <c r="I22" s="5">
        <f t="shared" si="118"/>
        <v>0</v>
      </c>
      <c r="J22" s="5">
        <f t="shared" ref="J22:J24" si="121">(1*100)/2</f>
        <v>50</v>
      </c>
      <c r="K22" s="5">
        <f t="shared" ref="K22:AE22" si="119">(0*100)/2</f>
        <v>0</v>
      </c>
      <c r="L22" s="5">
        <f t="shared" si="119"/>
        <v>0</v>
      </c>
      <c r="M22" s="5">
        <f t="shared" si="119"/>
        <v>0</v>
      </c>
      <c r="N22" s="5">
        <f t="shared" si="119"/>
        <v>0</v>
      </c>
      <c r="O22" s="5">
        <f t="shared" si="119"/>
        <v>0</v>
      </c>
      <c r="P22" s="5">
        <f t="shared" si="119"/>
        <v>0</v>
      </c>
      <c r="Q22" s="5">
        <f t="shared" si="119"/>
        <v>0</v>
      </c>
      <c r="R22" s="5">
        <f t="shared" si="119"/>
        <v>0</v>
      </c>
      <c r="S22" s="5">
        <f t="shared" si="119"/>
        <v>0</v>
      </c>
      <c r="T22" s="5">
        <f t="shared" si="119"/>
        <v>0</v>
      </c>
      <c r="U22" s="5">
        <f t="shared" si="119"/>
        <v>0</v>
      </c>
      <c r="V22" s="5">
        <f t="shared" si="119"/>
        <v>0</v>
      </c>
      <c r="W22" s="5">
        <f t="shared" si="119"/>
        <v>0</v>
      </c>
      <c r="X22" s="5">
        <f t="shared" si="119"/>
        <v>0</v>
      </c>
      <c r="Y22" s="5">
        <f t="shared" si="119"/>
        <v>0</v>
      </c>
      <c r="Z22" s="5">
        <f t="shared" si="119"/>
        <v>0</v>
      </c>
      <c r="AA22" s="5">
        <f t="shared" si="119"/>
        <v>0</v>
      </c>
      <c r="AB22" s="5">
        <f t="shared" si="119"/>
        <v>0</v>
      </c>
      <c r="AC22" s="5">
        <f t="shared" si="119"/>
        <v>0</v>
      </c>
      <c r="AD22" s="5">
        <f t="shared" si="119"/>
        <v>0</v>
      </c>
      <c r="AE22" s="5">
        <f t="shared" si="119"/>
        <v>0</v>
      </c>
    </row>
    <row r="23">
      <c r="A23" s="1" t="s">
        <v>5</v>
      </c>
      <c r="B23" s="5">
        <f t="shared" ref="B23:I23" si="120">(0*100)/2</f>
        <v>0</v>
      </c>
      <c r="C23" s="5">
        <f t="shared" si="120"/>
        <v>0</v>
      </c>
      <c r="D23" s="5">
        <f t="shared" si="120"/>
        <v>0</v>
      </c>
      <c r="E23" s="5">
        <f t="shared" si="120"/>
        <v>0</v>
      </c>
      <c r="F23" s="5">
        <f t="shared" si="120"/>
        <v>0</v>
      </c>
      <c r="G23" s="5">
        <f t="shared" si="120"/>
        <v>0</v>
      </c>
      <c r="H23" s="5">
        <f t="shared" si="120"/>
        <v>0</v>
      </c>
      <c r="I23" s="5">
        <f t="shared" si="120"/>
        <v>0</v>
      </c>
      <c r="J23" s="5">
        <f t="shared" si="121"/>
        <v>50</v>
      </c>
      <c r="K23" s="5">
        <f t="shared" ref="K23:AE23" si="122">(0*100)/2</f>
        <v>0</v>
      </c>
      <c r="L23" s="5">
        <f t="shared" si="122"/>
        <v>0</v>
      </c>
      <c r="M23" s="5">
        <f t="shared" si="122"/>
        <v>0</v>
      </c>
      <c r="N23" s="5">
        <f t="shared" si="122"/>
        <v>0</v>
      </c>
      <c r="O23" s="5">
        <f t="shared" si="122"/>
        <v>0</v>
      </c>
      <c r="P23" s="5">
        <f t="shared" si="122"/>
        <v>0</v>
      </c>
      <c r="Q23" s="5">
        <f t="shared" si="122"/>
        <v>0</v>
      </c>
      <c r="R23" s="5">
        <f t="shared" si="122"/>
        <v>0</v>
      </c>
      <c r="S23" s="5">
        <f t="shared" si="122"/>
        <v>0</v>
      </c>
      <c r="T23" s="5">
        <f t="shared" si="122"/>
        <v>0</v>
      </c>
      <c r="U23" s="5">
        <f t="shared" si="122"/>
        <v>0</v>
      </c>
      <c r="V23" s="5">
        <f t="shared" si="122"/>
        <v>0</v>
      </c>
      <c r="W23" s="5">
        <f t="shared" si="122"/>
        <v>0</v>
      </c>
      <c r="X23" s="5">
        <f t="shared" si="122"/>
        <v>0</v>
      </c>
      <c r="Y23" s="5">
        <f t="shared" si="122"/>
        <v>0</v>
      </c>
      <c r="Z23" s="5">
        <f t="shared" si="122"/>
        <v>0</v>
      </c>
      <c r="AA23" s="5">
        <f t="shared" si="122"/>
        <v>0</v>
      </c>
      <c r="AB23" s="5">
        <f t="shared" si="122"/>
        <v>0</v>
      </c>
      <c r="AC23" s="5">
        <f t="shared" si="122"/>
        <v>0</v>
      </c>
      <c r="AD23" s="5">
        <f t="shared" si="122"/>
        <v>0</v>
      </c>
      <c r="AE23" s="5">
        <f t="shared" si="122"/>
        <v>0</v>
      </c>
    </row>
    <row r="24">
      <c r="A24" s="1" t="s">
        <v>6</v>
      </c>
      <c r="B24" s="5">
        <f t="shared" ref="B24:I24" si="123">(0*100)/2</f>
        <v>0</v>
      </c>
      <c r="C24" s="5">
        <f t="shared" si="123"/>
        <v>0</v>
      </c>
      <c r="D24" s="5">
        <f t="shared" si="123"/>
        <v>0</v>
      </c>
      <c r="E24" s="5">
        <f t="shared" si="123"/>
        <v>0</v>
      </c>
      <c r="F24" s="5">
        <f t="shared" si="123"/>
        <v>0</v>
      </c>
      <c r="G24" s="5">
        <f t="shared" si="123"/>
        <v>0</v>
      </c>
      <c r="H24" s="5">
        <f t="shared" si="123"/>
        <v>0</v>
      </c>
      <c r="I24" s="5">
        <f t="shared" si="123"/>
        <v>0</v>
      </c>
      <c r="J24" s="5">
        <f t="shared" si="121"/>
        <v>50</v>
      </c>
      <c r="K24" s="5">
        <f t="shared" ref="K24:W24" si="124">(0*100)/2</f>
        <v>0</v>
      </c>
      <c r="L24" s="5">
        <f t="shared" si="124"/>
        <v>0</v>
      </c>
      <c r="M24" s="5">
        <f t="shared" si="124"/>
        <v>0</v>
      </c>
      <c r="N24" s="5">
        <f t="shared" si="124"/>
        <v>0</v>
      </c>
      <c r="O24" s="5">
        <f t="shared" si="124"/>
        <v>0</v>
      </c>
      <c r="P24" s="5">
        <f t="shared" si="124"/>
        <v>0</v>
      </c>
      <c r="Q24" s="5">
        <f t="shared" si="124"/>
        <v>0</v>
      </c>
      <c r="R24" s="5">
        <f t="shared" si="124"/>
        <v>0</v>
      </c>
      <c r="S24" s="5">
        <f t="shared" si="124"/>
        <v>0</v>
      </c>
      <c r="T24" s="5">
        <f t="shared" si="124"/>
        <v>0</v>
      </c>
      <c r="U24" s="5">
        <f t="shared" si="124"/>
        <v>0</v>
      </c>
      <c r="V24" s="5">
        <f t="shared" si="124"/>
        <v>0</v>
      </c>
      <c r="W24" s="5">
        <f t="shared" si="124"/>
        <v>0</v>
      </c>
      <c r="X24" s="5">
        <f t="shared" ref="X24:X26" si="128">(1*100)/2</f>
        <v>50</v>
      </c>
      <c r="Y24" s="5">
        <f t="shared" ref="Y24:AE24" si="125">(0*100)/2</f>
        <v>0</v>
      </c>
      <c r="Z24" s="5">
        <f t="shared" si="125"/>
        <v>0</v>
      </c>
      <c r="AA24" s="5">
        <f t="shared" si="125"/>
        <v>0</v>
      </c>
      <c r="AB24" s="5">
        <f t="shared" si="125"/>
        <v>0</v>
      </c>
      <c r="AC24" s="5">
        <f t="shared" si="125"/>
        <v>0</v>
      </c>
      <c r="AD24" s="5">
        <f t="shared" si="125"/>
        <v>0</v>
      </c>
      <c r="AE24" s="5">
        <f t="shared" si="125"/>
        <v>0</v>
      </c>
    </row>
    <row r="25">
      <c r="A25" s="1" t="s">
        <v>7</v>
      </c>
      <c r="B25" s="5">
        <f t="shared" ref="B25:J25" si="126">(0*100)/2</f>
        <v>0</v>
      </c>
      <c r="C25" s="5">
        <f t="shared" si="126"/>
        <v>0</v>
      </c>
      <c r="D25" s="5">
        <f t="shared" si="126"/>
        <v>0</v>
      </c>
      <c r="E25" s="5">
        <f t="shared" si="126"/>
        <v>0</v>
      </c>
      <c r="F25" s="5">
        <f t="shared" si="126"/>
        <v>0</v>
      </c>
      <c r="G25" s="5">
        <f t="shared" si="126"/>
        <v>0</v>
      </c>
      <c r="H25" s="5">
        <f t="shared" si="126"/>
        <v>0</v>
      </c>
      <c r="I25" s="5">
        <f t="shared" si="126"/>
        <v>0</v>
      </c>
      <c r="J25" s="5">
        <f t="shared" si="126"/>
        <v>0</v>
      </c>
      <c r="K25" s="5">
        <f t="shared" ref="K25:K26" si="131">(1*100)/2</f>
        <v>50</v>
      </c>
      <c r="L25" s="5">
        <f t="shared" ref="L25:W25" si="127">(0*100)/2</f>
        <v>0</v>
      </c>
      <c r="M25" s="5">
        <f t="shared" si="127"/>
        <v>0</v>
      </c>
      <c r="N25" s="5">
        <f t="shared" si="127"/>
        <v>0</v>
      </c>
      <c r="O25" s="5">
        <f t="shared" si="127"/>
        <v>0</v>
      </c>
      <c r="P25" s="5">
        <f t="shared" si="127"/>
        <v>0</v>
      </c>
      <c r="Q25" s="5">
        <f t="shared" si="127"/>
        <v>0</v>
      </c>
      <c r="R25" s="5">
        <f t="shared" si="127"/>
        <v>0</v>
      </c>
      <c r="S25" s="5">
        <f t="shared" si="127"/>
        <v>0</v>
      </c>
      <c r="T25" s="5">
        <f t="shared" si="127"/>
        <v>0</v>
      </c>
      <c r="U25" s="5">
        <f t="shared" si="127"/>
        <v>0</v>
      </c>
      <c r="V25" s="5">
        <f t="shared" si="127"/>
        <v>0</v>
      </c>
      <c r="W25" s="5">
        <f t="shared" si="127"/>
        <v>0</v>
      </c>
      <c r="X25" s="5">
        <f t="shared" si="128"/>
        <v>50</v>
      </c>
      <c r="Y25" s="5">
        <f t="shared" ref="Y25:AE25" si="129">(0*100)/2</f>
        <v>0</v>
      </c>
      <c r="Z25" s="5">
        <f t="shared" si="129"/>
        <v>0</v>
      </c>
      <c r="AA25" s="5">
        <f t="shared" si="129"/>
        <v>0</v>
      </c>
      <c r="AB25" s="5">
        <f t="shared" si="129"/>
        <v>0</v>
      </c>
      <c r="AC25" s="5">
        <f t="shared" si="129"/>
        <v>0</v>
      </c>
      <c r="AD25" s="5">
        <f t="shared" si="129"/>
        <v>0</v>
      </c>
      <c r="AE25" s="5">
        <f t="shared" si="129"/>
        <v>0</v>
      </c>
    </row>
    <row r="26">
      <c r="A26" s="1" t="s">
        <v>8</v>
      </c>
      <c r="B26" s="5">
        <f t="shared" ref="B26:J26" si="130">(0*100)/2</f>
        <v>0</v>
      </c>
      <c r="C26" s="5">
        <f t="shared" si="130"/>
        <v>0</v>
      </c>
      <c r="D26" s="5">
        <f t="shared" si="130"/>
        <v>0</v>
      </c>
      <c r="E26" s="5">
        <f t="shared" si="130"/>
        <v>0</v>
      </c>
      <c r="F26" s="5">
        <f t="shared" si="130"/>
        <v>0</v>
      </c>
      <c r="G26" s="5">
        <f t="shared" si="130"/>
        <v>0</v>
      </c>
      <c r="H26" s="5">
        <f t="shared" si="130"/>
        <v>0</v>
      </c>
      <c r="I26" s="5">
        <f t="shared" si="130"/>
        <v>0</v>
      </c>
      <c r="J26" s="5">
        <f t="shared" si="130"/>
        <v>0</v>
      </c>
      <c r="K26" s="5">
        <f t="shared" si="131"/>
        <v>50</v>
      </c>
      <c r="L26" s="5">
        <f t="shared" ref="L26:P26" si="132">(0*100)/2</f>
        <v>0</v>
      </c>
      <c r="M26" s="5">
        <f t="shared" si="132"/>
        <v>0</v>
      </c>
      <c r="N26" s="5">
        <f t="shared" si="132"/>
        <v>0</v>
      </c>
      <c r="O26" s="5">
        <f t="shared" si="132"/>
        <v>0</v>
      </c>
      <c r="P26" s="5">
        <f t="shared" si="132"/>
        <v>0</v>
      </c>
      <c r="Q26" s="5">
        <f t="shared" ref="Q26:Q27" si="138">(1*100)/2</f>
        <v>50</v>
      </c>
      <c r="R26" s="5">
        <f t="shared" ref="R26:S26" si="133">(0*100)/2</f>
        <v>0</v>
      </c>
      <c r="S26" s="5">
        <f t="shared" si="133"/>
        <v>0</v>
      </c>
      <c r="T26" s="5">
        <f t="shared" ref="T26:T27" si="140">(1*100)/2</f>
        <v>50</v>
      </c>
      <c r="U26" s="5">
        <f t="shared" ref="U26:W26" si="134">(0*100)/2</f>
        <v>0</v>
      </c>
      <c r="V26" s="5">
        <f t="shared" si="134"/>
        <v>0</v>
      </c>
      <c r="W26" s="5">
        <f t="shared" si="134"/>
        <v>0</v>
      </c>
      <c r="X26" s="5">
        <f t="shared" si="128"/>
        <v>50</v>
      </c>
      <c r="Y26" s="5">
        <f t="shared" ref="Y26:Y27" si="142">(1*100)/2</f>
        <v>50</v>
      </c>
      <c r="Z26" s="5">
        <f t="shared" ref="Z26:AE26" si="135">(0*100)/2</f>
        <v>0</v>
      </c>
      <c r="AA26" s="5">
        <f t="shared" si="135"/>
        <v>0</v>
      </c>
      <c r="AB26" s="5">
        <f t="shared" si="135"/>
        <v>0</v>
      </c>
      <c r="AC26" s="5">
        <f t="shared" si="135"/>
        <v>0</v>
      </c>
      <c r="AD26" s="5">
        <f t="shared" si="135"/>
        <v>0</v>
      </c>
      <c r="AE26" s="5">
        <f t="shared" si="135"/>
        <v>0</v>
      </c>
    </row>
    <row r="27">
      <c r="A27" s="1" t="s">
        <v>9</v>
      </c>
      <c r="B27" s="5">
        <f t="shared" ref="B27:B35" si="144">(0*100)/2</f>
        <v>0</v>
      </c>
      <c r="C27" s="5">
        <f t="shared" ref="C27:C28" si="145">(1*100)/2</f>
        <v>50</v>
      </c>
      <c r="D27" s="5">
        <f t="shared" ref="D27:I27" si="136">(0*100)/2</f>
        <v>0</v>
      </c>
      <c r="E27" s="5">
        <f t="shared" si="136"/>
        <v>0</v>
      </c>
      <c r="F27" s="5">
        <f t="shared" si="136"/>
        <v>0</v>
      </c>
      <c r="G27" s="5">
        <f t="shared" si="136"/>
        <v>0</v>
      </c>
      <c r="H27" s="5">
        <f t="shared" si="136"/>
        <v>0</v>
      </c>
      <c r="I27" s="5">
        <f t="shared" si="136"/>
        <v>0</v>
      </c>
      <c r="J27" s="5">
        <f t="shared" ref="J27:J30" si="147">(1*100)/2</f>
        <v>50</v>
      </c>
      <c r="K27" s="5">
        <f t="shared" ref="K27:P27" si="137">(0*100)/2</f>
        <v>0</v>
      </c>
      <c r="L27" s="5">
        <f t="shared" si="137"/>
        <v>0</v>
      </c>
      <c r="M27" s="5">
        <f t="shared" si="137"/>
        <v>0</v>
      </c>
      <c r="N27" s="5">
        <f t="shared" si="137"/>
        <v>0</v>
      </c>
      <c r="O27" s="5">
        <f t="shared" si="137"/>
        <v>0</v>
      </c>
      <c r="P27" s="5">
        <f t="shared" si="137"/>
        <v>0</v>
      </c>
      <c r="Q27" s="5">
        <f t="shared" si="138"/>
        <v>50</v>
      </c>
      <c r="R27" s="5">
        <f t="shared" ref="R27:S27" si="139">(0*100)/2</f>
        <v>0</v>
      </c>
      <c r="S27" s="5">
        <f t="shared" si="139"/>
        <v>0</v>
      </c>
      <c r="T27" s="5">
        <f t="shared" si="140"/>
        <v>50</v>
      </c>
      <c r="U27" s="5">
        <f t="shared" ref="U27:X27" si="141">(0*100)/2</f>
        <v>0</v>
      </c>
      <c r="V27" s="5">
        <f t="shared" si="141"/>
        <v>0</v>
      </c>
      <c r="W27" s="5">
        <f t="shared" si="141"/>
        <v>0</v>
      </c>
      <c r="X27" s="5">
        <f t="shared" si="141"/>
        <v>0</v>
      </c>
      <c r="Y27" s="5">
        <f t="shared" si="142"/>
        <v>50</v>
      </c>
      <c r="Z27" s="5">
        <f t="shared" ref="Z27:AE27" si="143">(0*100)/2</f>
        <v>0</v>
      </c>
      <c r="AA27" s="5">
        <f t="shared" si="143"/>
        <v>0</v>
      </c>
      <c r="AB27" s="5">
        <f t="shared" si="143"/>
        <v>0</v>
      </c>
      <c r="AC27" s="5">
        <f t="shared" si="143"/>
        <v>0</v>
      </c>
      <c r="AD27" s="5">
        <f t="shared" si="143"/>
        <v>0</v>
      </c>
      <c r="AE27" s="5">
        <f t="shared" si="143"/>
        <v>0</v>
      </c>
    </row>
    <row r="28">
      <c r="A28" s="1" t="s">
        <v>10</v>
      </c>
      <c r="B28" s="5">
        <f t="shared" si="144"/>
        <v>0</v>
      </c>
      <c r="C28" s="5">
        <f t="shared" si="145"/>
        <v>50</v>
      </c>
      <c r="D28" s="5">
        <f t="shared" ref="D28:I28" si="146">(0*100)/2</f>
        <v>0</v>
      </c>
      <c r="E28" s="5">
        <f t="shared" si="146"/>
        <v>0</v>
      </c>
      <c r="F28" s="5">
        <f t="shared" si="146"/>
        <v>0</v>
      </c>
      <c r="G28" s="5">
        <f t="shared" si="146"/>
        <v>0</v>
      </c>
      <c r="H28" s="5">
        <f t="shared" si="146"/>
        <v>0</v>
      </c>
      <c r="I28" s="5">
        <f t="shared" si="146"/>
        <v>0</v>
      </c>
      <c r="J28" s="5">
        <f t="shared" si="147"/>
        <v>50</v>
      </c>
      <c r="K28" s="5">
        <f t="shared" ref="K28:K30" si="154">(0*100)/2</f>
        <v>0</v>
      </c>
      <c r="L28" s="5">
        <f t="shared" ref="L28:L31" si="155">(1*100)/2</f>
        <v>50</v>
      </c>
      <c r="M28" s="5">
        <f t="shared" ref="M28:S28" si="148">(0*100)/2</f>
        <v>0</v>
      </c>
      <c r="N28" s="5">
        <f t="shared" si="148"/>
        <v>0</v>
      </c>
      <c r="O28" s="5">
        <f t="shared" si="148"/>
        <v>0</v>
      </c>
      <c r="P28" s="5">
        <f t="shared" si="148"/>
        <v>0</v>
      </c>
      <c r="Q28" s="5">
        <f t="shared" si="148"/>
        <v>0</v>
      </c>
      <c r="R28" s="5">
        <f t="shared" si="148"/>
        <v>0</v>
      </c>
      <c r="S28" s="5">
        <f t="shared" si="148"/>
        <v>0</v>
      </c>
      <c r="T28" s="5">
        <f>(2*100)/2</f>
        <v>100</v>
      </c>
      <c r="U28" s="5">
        <f t="shared" ref="U28:W28" si="149">(0*100)/2</f>
        <v>0</v>
      </c>
      <c r="V28" s="5">
        <f t="shared" si="149"/>
        <v>0</v>
      </c>
      <c r="W28" s="5">
        <f t="shared" si="149"/>
        <v>0</v>
      </c>
      <c r="X28" s="5">
        <f t="shared" ref="X28:Y28" si="150">(1*100)/2</f>
        <v>50</v>
      </c>
      <c r="Y28" s="5">
        <f t="shared" si="150"/>
        <v>50</v>
      </c>
      <c r="Z28" s="5">
        <f t="shared" ref="Z28:AA28" si="151">(0*100)/2</f>
        <v>0</v>
      </c>
      <c r="AA28" s="5">
        <f t="shared" si="151"/>
        <v>0</v>
      </c>
      <c r="AB28" s="5">
        <f t="shared" ref="AB28:AB29" si="159">(1*100)/2</f>
        <v>50</v>
      </c>
      <c r="AC28" s="5">
        <f t="shared" ref="AC28:AE28" si="152">(0*100)/2</f>
        <v>0</v>
      </c>
      <c r="AD28" s="5">
        <f t="shared" si="152"/>
        <v>0</v>
      </c>
      <c r="AE28" s="5">
        <f t="shared" si="152"/>
        <v>0</v>
      </c>
    </row>
    <row r="29">
      <c r="A29" s="1" t="s">
        <v>11</v>
      </c>
      <c r="B29" s="5">
        <f t="shared" si="144"/>
        <v>0</v>
      </c>
      <c r="C29" s="5">
        <f t="shared" ref="C29:I29" si="153">(0*100)/2</f>
        <v>0</v>
      </c>
      <c r="D29" s="5">
        <f t="shared" si="153"/>
        <v>0</v>
      </c>
      <c r="E29" s="5">
        <f t="shared" si="153"/>
        <v>0</v>
      </c>
      <c r="F29" s="5">
        <f t="shared" si="153"/>
        <v>0</v>
      </c>
      <c r="G29" s="5">
        <f t="shared" si="153"/>
        <v>0</v>
      </c>
      <c r="H29" s="5">
        <f t="shared" si="153"/>
        <v>0</v>
      </c>
      <c r="I29" s="5">
        <f t="shared" si="153"/>
        <v>0</v>
      </c>
      <c r="J29" s="5">
        <f t="shared" si="147"/>
        <v>50</v>
      </c>
      <c r="K29" s="5">
        <f t="shared" si="154"/>
        <v>0</v>
      </c>
      <c r="L29" s="5">
        <f t="shared" si="155"/>
        <v>50</v>
      </c>
      <c r="M29" s="5">
        <f t="shared" ref="M29:S29" si="156">(0*100)/2</f>
        <v>0</v>
      </c>
      <c r="N29" s="5">
        <f t="shared" si="156"/>
        <v>0</v>
      </c>
      <c r="O29" s="5">
        <f t="shared" si="156"/>
        <v>0</v>
      </c>
      <c r="P29" s="5">
        <f t="shared" si="156"/>
        <v>0</v>
      </c>
      <c r="Q29" s="5">
        <f t="shared" si="156"/>
        <v>0</v>
      </c>
      <c r="R29" s="5">
        <f t="shared" si="156"/>
        <v>0</v>
      </c>
      <c r="S29" s="5">
        <f t="shared" si="156"/>
        <v>0</v>
      </c>
      <c r="T29" s="5">
        <f t="shared" ref="T29:T33" si="163">(1*100)/2</f>
        <v>50</v>
      </c>
      <c r="U29" s="5">
        <f t="shared" ref="U29:W29" si="157">(0*100)/2</f>
        <v>0</v>
      </c>
      <c r="V29" s="5">
        <f t="shared" si="157"/>
        <v>0</v>
      </c>
      <c r="W29" s="5">
        <f t="shared" si="157"/>
        <v>0</v>
      </c>
      <c r="X29" s="5">
        <f t="shared" ref="X29:X30" si="165">(1*100)/2</f>
        <v>50</v>
      </c>
      <c r="Y29" s="5">
        <f t="shared" ref="Y29:AA29" si="158">(0*100)/2</f>
        <v>0</v>
      </c>
      <c r="Z29" s="5">
        <f t="shared" si="158"/>
        <v>0</v>
      </c>
      <c r="AA29" s="5">
        <f t="shared" si="158"/>
        <v>0</v>
      </c>
      <c r="AB29" s="5">
        <f t="shared" si="159"/>
        <v>50</v>
      </c>
      <c r="AC29" s="5">
        <f t="shared" ref="AC29:AE29" si="160">(0*100)/2</f>
        <v>0</v>
      </c>
      <c r="AD29" s="5">
        <f t="shared" si="160"/>
        <v>0</v>
      </c>
      <c r="AE29" s="5">
        <f t="shared" si="160"/>
        <v>0</v>
      </c>
    </row>
    <row r="30">
      <c r="A30" s="1" t="s">
        <v>12</v>
      </c>
      <c r="B30" s="5">
        <f t="shared" si="144"/>
        <v>0</v>
      </c>
      <c r="C30" s="5">
        <f t="shared" ref="C30:I30" si="161">(0*100)/2</f>
        <v>0</v>
      </c>
      <c r="D30" s="5">
        <f t="shared" si="161"/>
        <v>0</v>
      </c>
      <c r="E30" s="5">
        <f t="shared" si="161"/>
        <v>0</v>
      </c>
      <c r="F30" s="5">
        <f t="shared" si="161"/>
        <v>0</v>
      </c>
      <c r="G30" s="5">
        <f t="shared" si="161"/>
        <v>0</v>
      </c>
      <c r="H30" s="5">
        <f t="shared" si="161"/>
        <v>0</v>
      </c>
      <c r="I30" s="5">
        <f t="shared" si="161"/>
        <v>0</v>
      </c>
      <c r="J30" s="5">
        <f t="shared" si="147"/>
        <v>50</v>
      </c>
      <c r="K30" s="5">
        <f t="shared" si="154"/>
        <v>0</v>
      </c>
      <c r="L30" s="5">
        <f t="shared" si="155"/>
        <v>50</v>
      </c>
      <c r="M30" s="5">
        <f t="shared" ref="M30:S30" si="162">(0*100)/2</f>
        <v>0</v>
      </c>
      <c r="N30" s="5">
        <f t="shared" si="162"/>
        <v>0</v>
      </c>
      <c r="O30" s="5">
        <f t="shared" si="162"/>
        <v>0</v>
      </c>
      <c r="P30" s="5">
        <f t="shared" si="162"/>
        <v>0</v>
      </c>
      <c r="Q30" s="5">
        <f t="shared" si="162"/>
        <v>0</v>
      </c>
      <c r="R30" s="5">
        <f t="shared" si="162"/>
        <v>0</v>
      </c>
      <c r="S30" s="5">
        <f t="shared" si="162"/>
        <v>0</v>
      </c>
      <c r="T30" s="5">
        <f t="shared" si="163"/>
        <v>50</v>
      </c>
      <c r="U30" s="5">
        <f t="shared" ref="U30:W30" si="164">(0*100)/2</f>
        <v>0</v>
      </c>
      <c r="V30" s="5">
        <f t="shared" si="164"/>
        <v>0</v>
      </c>
      <c r="W30" s="5">
        <f t="shared" si="164"/>
        <v>0</v>
      </c>
      <c r="X30" s="5">
        <f t="shared" si="165"/>
        <v>50</v>
      </c>
      <c r="Y30" s="5">
        <f t="shared" ref="Y30:Z30" si="166">(0*100)/2</f>
        <v>0</v>
      </c>
      <c r="Z30" s="5">
        <f t="shared" si="166"/>
        <v>0</v>
      </c>
      <c r="AA30" s="5">
        <f t="shared" ref="AA30:AA31" si="171">(1*100)/2</f>
        <v>50</v>
      </c>
      <c r="AB30" s="5">
        <f t="shared" ref="AB30:AE30" si="167">(0*100)/2</f>
        <v>0</v>
      </c>
      <c r="AC30" s="5">
        <f t="shared" si="167"/>
        <v>0</v>
      </c>
      <c r="AD30" s="5">
        <f t="shared" si="167"/>
        <v>0</v>
      </c>
      <c r="AE30" s="5">
        <f t="shared" si="167"/>
        <v>0</v>
      </c>
    </row>
    <row r="31">
      <c r="A31" s="1" t="s">
        <v>13</v>
      </c>
      <c r="B31" s="5">
        <f t="shared" si="144"/>
        <v>0</v>
      </c>
      <c r="C31" s="5">
        <f t="shared" ref="C31:K31" si="168">(0*100)/2</f>
        <v>0</v>
      </c>
      <c r="D31" s="5">
        <f t="shared" si="168"/>
        <v>0</v>
      </c>
      <c r="E31" s="5">
        <f t="shared" si="168"/>
        <v>0</v>
      </c>
      <c r="F31" s="5">
        <f t="shared" si="168"/>
        <v>0</v>
      </c>
      <c r="G31" s="5">
        <f t="shared" si="168"/>
        <v>0</v>
      </c>
      <c r="H31" s="5">
        <f t="shared" si="168"/>
        <v>0</v>
      </c>
      <c r="I31" s="5">
        <f t="shared" si="168"/>
        <v>0</v>
      </c>
      <c r="J31" s="5">
        <f t="shared" si="168"/>
        <v>0</v>
      </c>
      <c r="K31" s="5">
        <f t="shared" si="168"/>
        <v>0</v>
      </c>
      <c r="L31" s="5">
        <f t="shared" si="155"/>
        <v>50</v>
      </c>
      <c r="M31" s="5">
        <f t="shared" ref="M31:S31" si="169">(0*100)/2</f>
        <v>0</v>
      </c>
      <c r="N31" s="5">
        <f t="shared" si="169"/>
        <v>0</v>
      </c>
      <c r="O31" s="5">
        <f t="shared" si="169"/>
        <v>0</v>
      </c>
      <c r="P31" s="5">
        <f t="shared" si="169"/>
        <v>0</v>
      </c>
      <c r="Q31" s="5">
        <f t="shared" si="169"/>
        <v>0</v>
      </c>
      <c r="R31" s="5">
        <f t="shared" si="169"/>
        <v>0</v>
      </c>
      <c r="S31" s="5">
        <f t="shared" si="169"/>
        <v>0</v>
      </c>
      <c r="T31" s="5">
        <f t="shared" si="163"/>
        <v>50</v>
      </c>
      <c r="U31" s="5">
        <f t="shared" ref="U31:Z31" si="170">(0*100)/2</f>
        <v>0</v>
      </c>
      <c r="V31" s="5">
        <f t="shared" si="170"/>
        <v>0</v>
      </c>
      <c r="W31" s="5">
        <f t="shared" si="170"/>
        <v>0</v>
      </c>
      <c r="X31" s="5">
        <f t="shared" si="170"/>
        <v>0</v>
      </c>
      <c r="Y31" s="5">
        <f t="shared" si="170"/>
        <v>0</v>
      </c>
      <c r="Z31" s="5">
        <f t="shared" si="170"/>
        <v>0</v>
      </c>
      <c r="AA31" s="5">
        <f t="shared" si="171"/>
        <v>50</v>
      </c>
      <c r="AB31" s="5">
        <f t="shared" ref="AB31:AE31" si="172">(0*100)/2</f>
        <v>0</v>
      </c>
      <c r="AC31" s="5">
        <f t="shared" si="172"/>
        <v>0</v>
      </c>
      <c r="AD31" s="5">
        <f t="shared" si="172"/>
        <v>0</v>
      </c>
      <c r="AE31" s="5">
        <f t="shared" si="172"/>
        <v>0</v>
      </c>
    </row>
    <row r="32">
      <c r="A32" s="1" t="s">
        <v>14</v>
      </c>
      <c r="B32" s="5">
        <f t="shared" si="144"/>
        <v>0</v>
      </c>
      <c r="C32" s="5">
        <f t="shared" ref="C32:E32" si="173">(0*100)/2</f>
        <v>0</v>
      </c>
      <c r="D32" s="5">
        <f t="shared" si="173"/>
        <v>0</v>
      </c>
      <c r="E32" s="5">
        <f t="shared" si="173"/>
        <v>0</v>
      </c>
      <c r="F32" s="5">
        <f>(1*100)/2</f>
        <v>50</v>
      </c>
      <c r="G32" s="5">
        <f t="shared" ref="G32:S32" si="174">(0*100)/2</f>
        <v>0</v>
      </c>
      <c r="H32" s="5">
        <f t="shared" si="174"/>
        <v>0</v>
      </c>
      <c r="I32" s="5">
        <f t="shared" si="174"/>
        <v>0</v>
      </c>
      <c r="J32" s="5">
        <f t="shared" si="174"/>
        <v>0</v>
      </c>
      <c r="K32" s="5">
        <f t="shared" si="174"/>
        <v>0</v>
      </c>
      <c r="L32" s="5">
        <f t="shared" si="174"/>
        <v>0</v>
      </c>
      <c r="M32" s="5">
        <f t="shared" si="174"/>
        <v>0</v>
      </c>
      <c r="N32" s="5">
        <f t="shared" si="174"/>
        <v>0</v>
      </c>
      <c r="O32" s="5">
        <f t="shared" si="174"/>
        <v>0</v>
      </c>
      <c r="P32" s="5">
        <f t="shared" si="174"/>
        <v>0</v>
      </c>
      <c r="Q32" s="5">
        <f t="shared" si="174"/>
        <v>0</v>
      </c>
      <c r="R32" s="5">
        <f t="shared" si="174"/>
        <v>0</v>
      </c>
      <c r="S32" s="5">
        <f t="shared" si="174"/>
        <v>0</v>
      </c>
      <c r="T32" s="5">
        <f t="shared" si="163"/>
        <v>50</v>
      </c>
      <c r="U32" s="5">
        <f t="shared" ref="U32:AE32" si="175">(0*100)/2</f>
        <v>0</v>
      </c>
      <c r="V32" s="5">
        <f t="shared" si="175"/>
        <v>0</v>
      </c>
      <c r="W32" s="5">
        <f t="shared" si="175"/>
        <v>0</v>
      </c>
      <c r="X32" s="5">
        <f t="shared" si="175"/>
        <v>0</v>
      </c>
      <c r="Y32" s="5">
        <f t="shared" si="175"/>
        <v>0</v>
      </c>
      <c r="Z32" s="5">
        <f t="shared" si="175"/>
        <v>0</v>
      </c>
      <c r="AA32" s="5">
        <f t="shared" si="175"/>
        <v>0</v>
      </c>
      <c r="AB32" s="5">
        <f t="shared" si="175"/>
        <v>0</v>
      </c>
      <c r="AC32" s="5">
        <f t="shared" si="175"/>
        <v>0</v>
      </c>
      <c r="AD32" s="5">
        <f t="shared" si="175"/>
        <v>0</v>
      </c>
      <c r="AE32" s="5">
        <f t="shared" si="175"/>
        <v>0</v>
      </c>
    </row>
    <row r="33">
      <c r="A33" s="1" t="s">
        <v>15</v>
      </c>
      <c r="B33" s="5">
        <f t="shared" si="144"/>
        <v>0</v>
      </c>
      <c r="C33" s="5">
        <f t="shared" ref="C33:S33" si="176">(0*100)/2</f>
        <v>0</v>
      </c>
      <c r="D33" s="5">
        <f t="shared" si="176"/>
        <v>0</v>
      </c>
      <c r="E33" s="5">
        <f t="shared" si="176"/>
        <v>0</v>
      </c>
      <c r="F33" s="5">
        <f t="shared" si="176"/>
        <v>0</v>
      </c>
      <c r="G33" s="5">
        <f t="shared" si="176"/>
        <v>0</v>
      </c>
      <c r="H33" s="5">
        <f t="shared" si="176"/>
        <v>0</v>
      </c>
      <c r="I33" s="5">
        <f t="shared" si="176"/>
        <v>0</v>
      </c>
      <c r="J33" s="5">
        <f t="shared" si="176"/>
        <v>0</v>
      </c>
      <c r="K33" s="5">
        <f t="shared" si="176"/>
        <v>0</v>
      </c>
      <c r="L33" s="5">
        <f t="shared" si="176"/>
        <v>0</v>
      </c>
      <c r="M33" s="5">
        <f t="shared" si="176"/>
        <v>0</v>
      </c>
      <c r="N33" s="5">
        <f t="shared" si="176"/>
        <v>0</v>
      </c>
      <c r="O33" s="5">
        <f t="shared" si="176"/>
        <v>0</v>
      </c>
      <c r="P33" s="5">
        <f t="shared" si="176"/>
        <v>0</v>
      </c>
      <c r="Q33" s="5">
        <f t="shared" si="176"/>
        <v>0</v>
      </c>
      <c r="R33" s="5">
        <f t="shared" si="176"/>
        <v>0</v>
      </c>
      <c r="S33" s="5">
        <f t="shared" si="176"/>
        <v>0</v>
      </c>
      <c r="T33" s="5">
        <f t="shared" si="163"/>
        <v>50</v>
      </c>
      <c r="U33" s="5">
        <f t="shared" ref="U33:AE33" si="177">(0*100)/2</f>
        <v>0</v>
      </c>
      <c r="V33" s="5">
        <f t="shared" si="177"/>
        <v>0</v>
      </c>
      <c r="W33" s="5">
        <f t="shared" si="177"/>
        <v>0</v>
      </c>
      <c r="X33" s="5">
        <f t="shared" si="177"/>
        <v>0</v>
      </c>
      <c r="Y33" s="5">
        <f t="shared" si="177"/>
        <v>0</v>
      </c>
      <c r="Z33" s="5">
        <f t="shared" si="177"/>
        <v>0</v>
      </c>
      <c r="AA33" s="5">
        <f t="shared" si="177"/>
        <v>0</v>
      </c>
      <c r="AB33" s="5">
        <f t="shared" si="177"/>
        <v>0</v>
      </c>
      <c r="AC33" s="5">
        <f t="shared" si="177"/>
        <v>0</v>
      </c>
      <c r="AD33" s="5">
        <f t="shared" si="177"/>
        <v>0</v>
      </c>
      <c r="AE33" s="5">
        <f t="shared" si="177"/>
        <v>0</v>
      </c>
    </row>
    <row r="34">
      <c r="A34" s="1" t="s">
        <v>16</v>
      </c>
      <c r="B34" s="5">
        <f t="shared" si="144"/>
        <v>0</v>
      </c>
      <c r="C34" s="5">
        <f t="shared" ref="C34:AE34" si="178">(0*100)/2</f>
        <v>0</v>
      </c>
      <c r="D34" s="5">
        <f t="shared" si="178"/>
        <v>0</v>
      </c>
      <c r="E34" s="5">
        <f t="shared" si="178"/>
        <v>0</v>
      </c>
      <c r="F34" s="5">
        <f t="shared" si="178"/>
        <v>0</v>
      </c>
      <c r="G34" s="5">
        <f t="shared" si="178"/>
        <v>0</v>
      </c>
      <c r="H34" s="5">
        <f t="shared" si="178"/>
        <v>0</v>
      </c>
      <c r="I34" s="5">
        <f t="shared" si="178"/>
        <v>0</v>
      </c>
      <c r="J34" s="5">
        <f t="shared" si="178"/>
        <v>0</v>
      </c>
      <c r="K34" s="5">
        <f t="shared" si="178"/>
        <v>0</v>
      </c>
      <c r="L34" s="5">
        <f t="shared" si="178"/>
        <v>0</v>
      </c>
      <c r="M34" s="5">
        <f t="shared" si="178"/>
        <v>0</v>
      </c>
      <c r="N34" s="5">
        <f t="shared" si="178"/>
        <v>0</v>
      </c>
      <c r="O34" s="5">
        <f t="shared" si="178"/>
        <v>0</v>
      </c>
      <c r="P34" s="5">
        <f t="shared" si="178"/>
        <v>0</v>
      </c>
      <c r="Q34" s="5">
        <f t="shared" si="178"/>
        <v>0</v>
      </c>
      <c r="R34" s="5">
        <f t="shared" si="178"/>
        <v>0</v>
      </c>
      <c r="S34" s="5">
        <f t="shared" si="178"/>
        <v>0</v>
      </c>
      <c r="T34" s="5">
        <f t="shared" si="178"/>
        <v>0</v>
      </c>
      <c r="U34" s="5">
        <f t="shared" si="178"/>
        <v>0</v>
      </c>
      <c r="V34" s="5">
        <f t="shared" si="178"/>
        <v>0</v>
      </c>
      <c r="W34" s="5">
        <f t="shared" si="178"/>
        <v>0</v>
      </c>
      <c r="X34" s="5">
        <f t="shared" si="178"/>
        <v>0</v>
      </c>
      <c r="Y34" s="5">
        <f t="shared" si="178"/>
        <v>0</v>
      </c>
      <c r="Z34" s="5">
        <f t="shared" si="178"/>
        <v>0</v>
      </c>
      <c r="AA34" s="5">
        <f t="shared" si="178"/>
        <v>0</v>
      </c>
      <c r="AB34" s="5">
        <f t="shared" si="178"/>
        <v>0</v>
      </c>
      <c r="AC34" s="5">
        <f t="shared" si="178"/>
        <v>0</v>
      </c>
      <c r="AD34" s="5">
        <f t="shared" si="178"/>
        <v>0</v>
      </c>
      <c r="AE34" s="5">
        <f t="shared" si="178"/>
        <v>0</v>
      </c>
    </row>
    <row r="35">
      <c r="A35" s="1" t="s">
        <v>17</v>
      </c>
      <c r="B35" s="5">
        <f t="shared" si="144"/>
        <v>0</v>
      </c>
      <c r="C35" s="5">
        <f t="shared" ref="C35:AE35" si="179">(0*100)/2</f>
        <v>0</v>
      </c>
      <c r="D35" s="5">
        <f t="shared" si="179"/>
        <v>0</v>
      </c>
      <c r="E35" s="5">
        <f t="shared" si="179"/>
        <v>0</v>
      </c>
      <c r="F35" s="5">
        <f t="shared" si="179"/>
        <v>0</v>
      </c>
      <c r="G35" s="5">
        <f t="shared" si="179"/>
        <v>0</v>
      </c>
      <c r="H35" s="5">
        <f t="shared" si="179"/>
        <v>0</v>
      </c>
      <c r="I35" s="5">
        <f t="shared" si="179"/>
        <v>0</v>
      </c>
      <c r="J35" s="5">
        <f t="shared" si="179"/>
        <v>0</v>
      </c>
      <c r="K35" s="5">
        <f t="shared" si="179"/>
        <v>0</v>
      </c>
      <c r="L35" s="5">
        <f t="shared" si="179"/>
        <v>0</v>
      </c>
      <c r="M35" s="5">
        <f t="shared" si="179"/>
        <v>0</v>
      </c>
      <c r="N35" s="5">
        <f t="shared" si="179"/>
        <v>0</v>
      </c>
      <c r="O35" s="5">
        <f t="shared" si="179"/>
        <v>0</v>
      </c>
      <c r="P35" s="5">
        <f t="shared" si="179"/>
        <v>0</v>
      </c>
      <c r="Q35" s="5">
        <f t="shared" si="179"/>
        <v>0</v>
      </c>
      <c r="R35" s="5">
        <f t="shared" si="179"/>
        <v>0</v>
      </c>
      <c r="S35" s="5">
        <f t="shared" si="179"/>
        <v>0</v>
      </c>
      <c r="T35" s="5">
        <f t="shared" si="179"/>
        <v>0</v>
      </c>
      <c r="U35" s="5">
        <f t="shared" si="179"/>
        <v>0</v>
      </c>
      <c r="V35" s="5">
        <f t="shared" si="179"/>
        <v>0</v>
      </c>
      <c r="W35" s="5">
        <f t="shared" si="179"/>
        <v>0</v>
      </c>
      <c r="X35" s="5">
        <f t="shared" si="179"/>
        <v>0</v>
      </c>
      <c r="Y35" s="5">
        <f t="shared" si="179"/>
        <v>0</v>
      </c>
      <c r="Z35" s="5">
        <f t="shared" si="179"/>
        <v>0</v>
      </c>
      <c r="AA35" s="5">
        <f t="shared" si="179"/>
        <v>0</v>
      </c>
      <c r="AB35" s="5">
        <f t="shared" si="179"/>
        <v>0</v>
      </c>
      <c r="AC35" s="5">
        <f t="shared" si="179"/>
        <v>0</v>
      </c>
      <c r="AD35" s="5">
        <f t="shared" si="179"/>
        <v>0</v>
      </c>
      <c r="AE35" s="5">
        <f t="shared" si="179"/>
        <v>0</v>
      </c>
    </row>
    <row r="36">
      <c r="A36" s="3" t="s">
        <v>19</v>
      </c>
    </row>
    <row r="37">
      <c r="A37" s="1" t="s">
        <v>2</v>
      </c>
      <c r="B37" s="5">
        <f t="shared" ref="B37:AE37" si="180">(0*100)/2</f>
        <v>0</v>
      </c>
      <c r="C37" s="5">
        <f t="shared" si="180"/>
        <v>0</v>
      </c>
      <c r="D37" s="5">
        <f t="shared" si="180"/>
        <v>0</v>
      </c>
      <c r="E37" s="5">
        <f t="shared" si="180"/>
        <v>0</v>
      </c>
      <c r="F37" s="5">
        <f t="shared" si="180"/>
        <v>0</v>
      </c>
      <c r="G37" s="5">
        <f t="shared" si="180"/>
        <v>0</v>
      </c>
      <c r="H37" s="5">
        <f t="shared" si="180"/>
        <v>0</v>
      </c>
      <c r="I37" s="5">
        <f t="shared" si="180"/>
        <v>0</v>
      </c>
      <c r="J37" s="5">
        <f t="shared" si="180"/>
        <v>0</v>
      </c>
      <c r="K37" s="5">
        <f t="shared" si="180"/>
        <v>0</v>
      </c>
      <c r="L37" s="5">
        <f t="shared" si="180"/>
        <v>0</v>
      </c>
      <c r="M37" s="5">
        <f t="shared" si="180"/>
        <v>0</v>
      </c>
      <c r="N37" s="5">
        <f t="shared" si="180"/>
        <v>0</v>
      </c>
      <c r="O37" s="5">
        <f t="shared" si="180"/>
        <v>0</v>
      </c>
      <c r="P37" s="5">
        <f t="shared" si="180"/>
        <v>0</v>
      </c>
      <c r="Q37" s="5">
        <f t="shared" si="180"/>
        <v>0</v>
      </c>
      <c r="R37" s="5">
        <f t="shared" si="180"/>
        <v>0</v>
      </c>
      <c r="S37" s="5">
        <f t="shared" si="180"/>
        <v>0</v>
      </c>
      <c r="T37" s="5">
        <f t="shared" si="180"/>
        <v>0</v>
      </c>
      <c r="U37" s="5">
        <f t="shared" si="180"/>
        <v>0</v>
      </c>
      <c r="V37" s="5">
        <f t="shared" si="180"/>
        <v>0</v>
      </c>
      <c r="W37" s="5">
        <f t="shared" si="180"/>
        <v>0</v>
      </c>
      <c r="X37" s="5">
        <f t="shared" si="180"/>
        <v>0</v>
      </c>
      <c r="Y37" s="5">
        <f t="shared" si="180"/>
        <v>0</v>
      </c>
      <c r="Z37" s="5">
        <f t="shared" si="180"/>
        <v>0</v>
      </c>
      <c r="AA37" s="5">
        <f t="shared" si="180"/>
        <v>0</v>
      </c>
      <c r="AB37" s="5">
        <f t="shared" si="180"/>
        <v>0</v>
      </c>
      <c r="AC37" s="5">
        <f t="shared" si="180"/>
        <v>0</v>
      </c>
      <c r="AD37" s="5">
        <f t="shared" si="180"/>
        <v>0</v>
      </c>
      <c r="AE37" s="5">
        <f t="shared" si="180"/>
        <v>0</v>
      </c>
    </row>
    <row r="38">
      <c r="A38" s="1" t="s">
        <v>3</v>
      </c>
      <c r="B38" s="5">
        <f t="shared" ref="B38:AE38" si="181">(0*100)/2</f>
        <v>0</v>
      </c>
      <c r="C38" s="5">
        <f t="shared" si="181"/>
        <v>0</v>
      </c>
      <c r="D38" s="5">
        <f t="shared" si="181"/>
        <v>0</v>
      </c>
      <c r="E38" s="5">
        <f t="shared" si="181"/>
        <v>0</v>
      </c>
      <c r="F38" s="5">
        <f t="shared" si="181"/>
        <v>0</v>
      </c>
      <c r="G38" s="5">
        <f t="shared" si="181"/>
        <v>0</v>
      </c>
      <c r="H38" s="5">
        <f t="shared" si="181"/>
        <v>0</v>
      </c>
      <c r="I38" s="5">
        <f t="shared" si="181"/>
        <v>0</v>
      </c>
      <c r="J38" s="5">
        <f t="shared" si="181"/>
        <v>0</v>
      </c>
      <c r="K38" s="5">
        <f t="shared" si="181"/>
        <v>0</v>
      </c>
      <c r="L38" s="5">
        <f t="shared" si="181"/>
        <v>0</v>
      </c>
      <c r="M38" s="5">
        <f t="shared" si="181"/>
        <v>0</v>
      </c>
      <c r="N38" s="5">
        <f t="shared" si="181"/>
        <v>0</v>
      </c>
      <c r="O38" s="5">
        <f t="shared" si="181"/>
        <v>0</v>
      </c>
      <c r="P38" s="5">
        <f t="shared" si="181"/>
        <v>0</v>
      </c>
      <c r="Q38" s="5">
        <f t="shared" si="181"/>
        <v>0</v>
      </c>
      <c r="R38" s="5">
        <f t="shared" si="181"/>
        <v>0</v>
      </c>
      <c r="S38" s="5">
        <f t="shared" si="181"/>
        <v>0</v>
      </c>
      <c r="T38" s="5">
        <f t="shared" si="181"/>
        <v>0</v>
      </c>
      <c r="U38" s="5">
        <f t="shared" si="181"/>
        <v>0</v>
      </c>
      <c r="V38" s="5">
        <f t="shared" si="181"/>
        <v>0</v>
      </c>
      <c r="W38" s="5">
        <f t="shared" si="181"/>
        <v>0</v>
      </c>
      <c r="X38" s="5">
        <f t="shared" si="181"/>
        <v>0</v>
      </c>
      <c r="Y38" s="5">
        <f t="shared" si="181"/>
        <v>0</v>
      </c>
      <c r="Z38" s="5">
        <f t="shared" si="181"/>
        <v>0</v>
      </c>
      <c r="AA38" s="5">
        <f t="shared" si="181"/>
        <v>0</v>
      </c>
      <c r="AB38" s="5">
        <f t="shared" si="181"/>
        <v>0</v>
      </c>
      <c r="AC38" s="5">
        <f t="shared" si="181"/>
        <v>0</v>
      </c>
      <c r="AD38" s="5">
        <f t="shared" si="181"/>
        <v>0</v>
      </c>
      <c r="AE38" s="5">
        <f t="shared" si="181"/>
        <v>0</v>
      </c>
    </row>
    <row r="39">
      <c r="A39" s="1" t="s">
        <v>4</v>
      </c>
      <c r="B39" s="5">
        <f t="shared" ref="B39:AE39" si="182">(0*100)/2</f>
        <v>0</v>
      </c>
      <c r="C39" s="5">
        <f t="shared" si="182"/>
        <v>0</v>
      </c>
      <c r="D39" s="5">
        <f t="shared" si="182"/>
        <v>0</v>
      </c>
      <c r="E39" s="5">
        <f t="shared" si="182"/>
        <v>0</v>
      </c>
      <c r="F39" s="5">
        <f t="shared" si="182"/>
        <v>0</v>
      </c>
      <c r="G39" s="5">
        <f t="shared" si="182"/>
        <v>0</v>
      </c>
      <c r="H39" s="5">
        <f t="shared" si="182"/>
        <v>0</v>
      </c>
      <c r="I39" s="5">
        <f t="shared" si="182"/>
        <v>0</v>
      </c>
      <c r="J39" s="5">
        <f t="shared" si="182"/>
        <v>0</v>
      </c>
      <c r="K39" s="5">
        <f t="shared" si="182"/>
        <v>0</v>
      </c>
      <c r="L39" s="5">
        <f t="shared" si="182"/>
        <v>0</v>
      </c>
      <c r="M39" s="5">
        <f t="shared" si="182"/>
        <v>0</v>
      </c>
      <c r="N39" s="5">
        <f t="shared" si="182"/>
        <v>0</v>
      </c>
      <c r="O39" s="5">
        <f t="shared" si="182"/>
        <v>0</v>
      </c>
      <c r="P39" s="5">
        <f t="shared" si="182"/>
        <v>0</v>
      </c>
      <c r="Q39" s="5">
        <f t="shared" si="182"/>
        <v>0</v>
      </c>
      <c r="R39" s="5">
        <f t="shared" si="182"/>
        <v>0</v>
      </c>
      <c r="S39" s="5">
        <f t="shared" si="182"/>
        <v>0</v>
      </c>
      <c r="T39" s="5">
        <f t="shared" si="182"/>
        <v>0</v>
      </c>
      <c r="U39" s="5">
        <f t="shared" si="182"/>
        <v>0</v>
      </c>
      <c r="V39" s="5">
        <f t="shared" si="182"/>
        <v>0</v>
      </c>
      <c r="W39" s="5">
        <f t="shared" si="182"/>
        <v>0</v>
      </c>
      <c r="X39" s="5">
        <f t="shared" si="182"/>
        <v>0</v>
      </c>
      <c r="Y39" s="5">
        <f t="shared" si="182"/>
        <v>0</v>
      </c>
      <c r="Z39" s="5">
        <f t="shared" si="182"/>
        <v>0</v>
      </c>
      <c r="AA39" s="5">
        <f t="shared" si="182"/>
        <v>0</v>
      </c>
      <c r="AB39" s="5">
        <f t="shared" si="182"/>
        <v>0</v>
      </c>
      <c r="AC39" s="5">
        <f t="shared" si="182"/>
        <v>0</v>
      </c>
      <c r="AD39" s="5">
        <f t="shared" si="182"/>
        <v>0</v>
      </c>
      <c r="AE39" s="5">
        <f t="shared" si="182"/>
        <v>0</v>
      </c>
    </row>
    <row r="40">
      <c r="A40" s="1" t="s">
        <v>5</v>
      </c>
      <c r="B40" s="5">
        <f t="shared" ref="B40:AE40" si="183">(0*100)/2</f>
        <v>0</v>
      </c>
      <c r="C40" s="5">
        <f t="shared" si="183"/>
        <v>0</v>
      </c>
      <c r="D40" s="5">
        <f t="shared" si="183"/>
        <v>0</v>
      </c>
      <c r="E40" s="5">
        <f t="shared" si="183"/>
        <v>0</v>
      </c>
      <c r="F40" s="5">
        <f t="shared" si="183"/>
        <v>0</v>
      </c>
      <c r="G40" s="5">
        <f t="shared" si="183"/>
        <v>0</v>
      </c>
      <c r="H40" s="5">
        <f t="shared" si="183"/>
        <v>0</v>
      </c>
      <c r="I40" s="5">
        <f t="shared" si="183"/>
        <v>0</v>
      </c>
      <c r="J40" s="5">
        <f t="shared" si="183"/>
        <v>0</v>
      </c>
      <c r="K40" s="5">
        <f t="shared" si="183"/>
        <v>0</v>
      </c>
      <c r="L40" s="5">
        <f t="shared" si="183"/>
        <v>0</v>
      </c>
      <c r="M40" s="5">
        <f t="shared" si="183"/>
        <v>0</v>
      </c>
      <c r="N40" s="5">
        <f t="shared" si="183"/>
        <v>0</v>
      </c>
      <c r="O40" s="5">
        <f t="shared" si="183"/>
        <v>0</v>
      </c>
      <c r="P40" s="5">
        <f t="shared" si="183"/>
        <v>0</v>
      </c>
      <c r="Q40" s="5">
        <f t="shared" si="183"/>
        <v>0</v>
      </c>
      <c r="R40" s="5">
        <f t="shared" si="183"/>
        <v>0</v>
      </c>
      <c r="S40" s="5">
        <f t="shared" si="183"/>
        <v>0</v>
      </c>
      <c r="T40" s="5">
        <f t="shared" si="183"/>
        <v>0</v>
      </c>
      <c r="U40" s="5">
        <f t="shared" si="183"/>
        <v>0</v>
      </c>
      <c r="V40" s="5">
        <f t="shared" si="183"/>
        <v>0</v>
      </c>
      <c r="W40" s="5">
        <f t="shared" si="183"/>
        <v>0</v>
      </c>
      <c r="X40" s="5">
        <f t="shared" si="183"/>
        <v>0</v>
      </c>
      <c r="Y40" s="5">
        <f t="shared" si="183"/>
        <v>0</v>
      </c>
      <c r="Z40" s="5">
        <f t="shared" si="183"/>
        <v>0</v>
      </c>
      <c r="AA40" s="5">
        <f t="shared" si="183"/>
        <v>0</v>
      </c>
      <c r="AB40" s="5">
        <f t="shared" si="183"/>
        <v>0</v>
      </c>
      <c r="AC40" s="5">
        <f t="shared" si="183"/>
        <v>0</v>
      </c>
      <c r="AD40" s="5">
        <f t="shared" si="183"/>
        <v>0</v>
      </c>
      <c r="AE40" s="5">
        <f t="shared" si="183"/>
        <v>0</v>
      </c>
    </row>
    <row r="41">
      <c r="A41" s="1" t="s">
        <v>6</v>
      </c>
      <c r="B41" s="5">
        <f t="shared" ref="B41:AE41" si="184">(0*100)/2</f>
        <v>0</v>
      </c>
      <c r="C41" s="5">
        <f t="shared" si="184"/>
        <v>0</v>
      </c>
      <c r="D41" s="5">
        <f t="shared" si="184"/>
        <v>0</v>
      </c>
      <c r="E41" s="5">
        <f t="shared" si="184"/>
        <v>0</v>
      </c>
      <c r="F41" s="5">
        <f t="shared" si="184"/>
        <v>0</v>
      </c>
      <c r="G41" s="5">
        <f t="shared" si="184"/>
        <v>0</v>
      </c>
      <c r="H41" s="5">
        <f t="shared" si="184"/>
        <v>0</v>
      </c>
      <c r="I41" s="5">
        <f t="shared" si="184"/>
        <v>0</v>
      </c>
      <c r="J41" s="5">
        <f t="shared" si="184"/>
        <v>0</v>
      </c>
      <c r="K41" s="5">
        <f t="shared" si="184"/>
        <v>0</v>
      </c>
      <c r="L41" s="5">
        <f t="shared" si="184"/>
        <v>0</v>
      </c>
      <c r="M41" s="5">
        <f t="shared" si="184"/>
        <v>0</v>
      </c>
      <c r="N41" s="5">
        <f t="shared" si="184"/>
        <v>0</v>
      </c>
      <c r="O41" s="5">
        <f t="shared" si="184"/>
        <v>0</v>
      </c>
      <c r="P41" s="5">
        <f t="shared" si="184"/>
        <v>0</v>
      </c>
      <c r="Q41" s="5">
        <f t="shared" si="184"/>
        <v>0</v>
      </c>
      <c r="R41" s="5">
        <f t="shared" si="184"/>
        <v>0</v>
      </c>
      <c r="S41" s="5">
        <f t="shared" si="184"/>
        <v>0</v>
      </c>
      <c r="T41" s="5">
        <f t="shared" si="184"/>
        <v>0</v>
      </c>
      <c r="U41" s="5">
        <f t="shared" si="184"/>
        <v>0</v>
      </c>
      <c r="V41" s="5">
        <f t="shared" si="184"/>
        <v>0</v>
      </c>
      <c r="W41" s="5">
        <f t="shared" si="184"/>
        <v>0</v>
      </c>
      <c r="X41" s="5">
        <f t="shared" si="184"/>
        <v>0</v>
      </c>
      <c r="Y41" s="5">
        <f t="shared" si="184"/>
        <v>0</v>
      </c>
      <c r="Z41" s="5">
        <f t="shared" si="184"/>
        <v>0</v>
      </c>
      <c r="AA41" s="5">
        <f t="shared" si="184"/>
        <v>0</v>
      </c>
      <c r="AB41" s="5">
        <f t="shared" si="184"/>
        <v>0</v>
      </c>
      <c r="AC41" s="5">
        <f t="shared" si="184"/>
        <v>0</v>
      </c>
      <c r="AD41" s="5">
        <f t="shared" si="184"/>
        <v>0</v>
      </c>
      <c r="AE41" s="5">
        <f t="shared" si="184"/>
        <v>0</v>
      </c>
    </row>
    <row r="42">
      <c r="A42" s="1" t="s">
        <v>7</v>
      </c>
      <c r="B42" s="5">
        <f t="shared" ref="B42:I42" si="185">(0*100)/2</f>
        <v>0</v>
      </c>
      <c r="C42" s="5">
        <f t="shared" si="185"/>
        <v>0</v>
      </c>
      <c r="D42" s="5">
        <f t="shared" si="185"/>
        <v>0</v>
      </c>
      <c r="E42" s="5">
        <f t="shared" si="185"/>
        <v>0</v>
      </c>
      <c r="F42" s="5">
        <f t="shared" si="185"/>
        <v>0</v>
      </c>
      <c r="G42" s="5">
        <f t="shared" si="185"/>
        <v>0</v>
      </c>
      <c r="H42" s="5">
        <f t="shared" si="185"/>
        <v>0</v>
      </c>
      <c r="I42" s="5">
        <f t="shared" si="185"/>
        <v>0</v>
      </c>
      <c r="J42" s="5">
        <f>(1*100)/2</f>
        <v>50</v>
      </c>
      <c r="K42" s="5">
        <f t="shared" ref="K42:AE42" si="186">(0*100)/2</f>
        <v>0</v>
      </c>
      <c r="L42" s="5">
        <f t="shared" si="186"/>
        <v>0</v>
      </c>
      <c r="M42" s="5">
        <f t="shared" si="186"/>
        <v>0</v>
      </c>
      <c r="N42" s="5">
        <f t="shared" si="186"/>
        <v>0</v>
      </c>
      <c r="O42" s="5">
        <f t="shared" si="186"/>
        <v>0</v>
      </c>
      <c r="P42" s="5">
        <f t="shared" si="186"/>
        <v>0</v>
      </c>
      <c r="Q42" s="5">
        <f t="shared" si="186"/>
        <v>0</v>
      </c>
      <c r="R42" s="5">
        <f t="shared" si="186"/>
        <v>0</v>
      </c>
      <c r="S42" s="5">
        <f t="shared" si="186"/>
        <v>0</v>
      </c>
      <c r="T42" s="5">
        <f t="shared" si="186"/>
        <v>0</v>
      </c>
      <c r="U42" s="5">
        <f t="shared" si="186"/>
        <v>0</v>
      </c>
      <c r="V42" s="5">
        <f t="shared" si="186"/>
        <v>0</v>
      </c>
      <c r="W42" s="5">
        <f t="shared" si="186"/>
        <v>0</v>
      </c>
      <c r="X42" s="5">
        <f t="shared" si="186"/>
        <v>0</v>
      </c>
      <c r="Y42" s="5">
        <f t="shared" si="186"/>
        <v>0</v>
      </c>
      <c r="Z42" s="5">
        <f t="shared" si="186"/>
        <v>0</v>
      </c>
      <c r="AA42" s="5">
        <f t="shared" si="186"/>
        <v>0</v>
      </c>
      <c r="AB42" s="5">
        <f t="shared" si="186"/>
        <v>0</v>
      </c>
      <c r="AC42" s="5">
        <f t="shared" si="186"/>
        <v>0</v>
      </c>
      <c r="AD42" s="5">
        <f t="shared" si="186"/>
        <v>0</v>
      </c>
      <c r="AE42" s="5">
        <f t="shared" si="186"/>
        <v>0</v>
      </c>
    </row>
    <row r="43">
      <c r="A43" s="1" t="s">
        <v>8</v>
      </c>
      <c r="B43" s="5">
        <f t="shared" ref="B43:AE43" si="187">(0*100)/2</f>
        <v>0</v>
      </c>
      <c r="C43" s="5">
        <f t="shared" si="187"/>
        <v>0</v>
      </c>
      <c r="D43" s="5">
        <f t="shared" si="187"/>
        <v>0</v>
      </c>
      <c r="E43" s="5">
        <f t="shared" si="187"/>
        <v>0</v>
      </c>
      <c r="F43" s="5">
        <f t="shared" si="187"/>
        <v>0</v>
      </c>
      <c r="G43" s="5">
        <f t="shared" si="187"/>
        <v>0</v>
      </c>
      <c r="H43" s="5">
        <f t="shared" si="187"/>
        <v>0</v>
      </c>
      <c r="I43" s="5">
        <f t="shared" si="187"/>
        <v>0</v>
      </c>
      <c r="J43" s="5">
        <f t="shared" si="187"/>
        <v>0</v>
      </c>
      <c r="K43" s="5">
        <f t="shared" si="187"/>
        <v>0</v>
      </c>
      <c r="L43" s="5">
        <f t="shared" si="187"/>
        <v>0</v>
      </c>
      <c r="M43" s="5">
        <f t="shared" si="187"/>
        <v>0</v>
      </c>
      <c r="N43" s="5">
        <f t="shared" si="187"/>
        <v>0</v>
      </c>
      <c r="O43" s="5">
        <f t="shared" si="187"/>
        <v>0</v>
      </c>
      <c r="P43" s="5">
        <f t="shared" si="187"/>
        <v>0</v>
      </c>
      <c r="Q43" s="5">
        <f t="shared" si="187"/>
        <v>0</v>
      </c>
      <c r="R43" s="5">
        <f t="shared" si="187"/>
        <v>0</v>
      </c>
      <c r="S43" s="5">
        <f t="shared" si="187"/>
        <v>0</v>
      </c>
      <c r="T43" s="5">
        <f t="shared" si="187"/>
        <v>0</v>
      </c>
      <c r="U43" s="5">
        <f t="shared" si="187"/>
        <v>0</v>
      </c>
      <c r="V43" s="5">
        <f t="shared" si="187"/>
        <v>0</v>
      </c>
      <c r="W43" s="5">
        <f t="shared" si="187"/>
        <v>0</v>
      </c>
      <c r="X43" s="5">
        <f t="shared" si="187"/>
        <v>0</v>
      </c>
      <c r="Y43" s="5">
        <f t="shared" si="187"/>
        <v>0</v>
      </c>
      <c r="Z43" s="5">
        <f t="shared" si="187"/>
        <v>0</v>
      </c>
      <c r="AA43" s="5">
        <f t="shared" si="187"/>
        <v>0</v>
      </c>
      <c r="AB43" s="5">
        <f t="shared" si="187"/>
        <v>0</v>
      </c>
      <c r="AC43" s="5">
        <f t="shared" si="187"/>
        <v>0</v>
      </c>
      <c r="AD43" s="5">
        <f t="shared" si="187"/>
        <v>0</v>
      </c>
      <c r="AE43" s="5">
        <f t="shared" si="187"/>
        <v>0</v>
      </c>
    </row>
    <row r="44">
      <c r="A44" s="1" t="s">
        <v>9</v>
      </c>
      <c r="B44" s="5">
        <f t="shared" ref="B44:F44" si="188">(0*100)/2</f>
        <v>0</v>
      </c>
      <c r="C44" s="5">
        <f t="shared" si="188"/>
        <v>0</v>
      </c>
      <c r="D44" s="5">
        <f t="shared" si="188"/>
        <v>0</v>
      </c>
      <c r="E44" s="5">
        <f t="shared" si="188"/>
        <v>0</v>
      </c>
      <c r="F44" s="5">
        <f t="shared" si="188"/>
        <v>0</v>
      </c>
      <c r="G44" s="5">
        <f t="shared" ref="G44:G45" si="193">(1*100)/2</f>
        <v>50</v>
      </c>
      <c r="H44" s="5">
        <f t="shared" ref="H44:I44" si="189">(0*100)/2</f>
        <v>0</v>
      </c>
      <c r="I44" s="5">
        <f t="shared" si="189"/>
        <v>0</v>
      </c>
      <c r="J44" s="5">
        <f>(1*100)/2</f>
        <v>50</v>
      </c>
      <c r="K44" s="5">
        <f t="shared" ref="K44:W44" si="190">(0*100)/2</f>
        <v>0</v>
      </c>
      <c r="L44" s="5">
        <f t="shared" si="190"/>
        <v>0</v>
      </c>
      <c r="M44" s="5">
        <f t="shared" si="190"/>
        <v>0</v>
      </c>
      <c r="N44" s="5">
        <f t="shared" si="190"/>
        <v>0</v>
      </c>
      <c r="O44" s="5">
        <f t="shared" si="190"/>
        <v>0</v>
      </c>
      <c r="P44" s="5">
        <f t="shared" si="190"/>
        <v>0</v>
      </c>
      <c r="Q44" s="5">
        <f t="shared" si="190"/>
        <v>0</v>
      </c>
      <c r="R44" s="5">
        <f t="shared" si="190"/>
        <v>0</v>
      </c>
      <c r="S44" s="5">
        <f t="shared" si="190"/>
        <v>0</v>
      </c>
      <c r="T44" s="5">
        <f t="shared" si="190"/>
        <v>0</v>
      </c>
      <c r="U44" s="5">
        <f t="shared" si="190"/>
        <v>0</v>
      </c>
      <c r="V44" s="5">
        <f t="shared" si="190"/>
        <v>0</v>
      </c>
      <c r="W44" s="5">
        <f t="shared" si="190"/>
        <v>0</v>
      </c>
      <c r="X44" s="5">
        <f>(1*100)/2</f>
        <v>50</v>
      </c>
      <c r="Y44" s="5">
        <f t="shared" ref="Y44:AE44" si="191">(0*100)/2</f>
        <v>0</v>
      </c>
      <c r="Z44" s="5">
        <f t="shared" si="191"/>
        <v>0</v>
      </c>
      <c r="AA44" s="5">
        <f t="shared" si="191"/>
        <v>0</v>
      </c>
      <c r="AB44" s="5">
        <f t="shared" si="191"/>
        <v>0</v>
      </c>
      <c r="AC44" s="5">
        <f t="shared" si="191"/>
        <v>0</v>
      </c>
      <c r="AD44" s="5">
        <f t="shared" si="191"/>
        <v>0</v>
      </c>
      <c r="AE44" s="5">
        <f t="shared" si="191"/>
        <v>0</v>
      </c>
    </row>
    <row r="45">
      <c r="A45" s="1" t="s">
        <v>10</v>
      </c>
      <c r="B45" s="5">
        <f t="shared" ref="B45:F45" si="192">(0*100)/2</f>
        <v>0</v>
      </c>
      <c r="C45" s="5">
        <f t="shared" si="192"/>
        <v>0</v>
      </c>
      <c r="D45" s="5">
        <f t="shared" si="192"/>
        <v>0</v>
      </c>
      <c r="E45" s="5">
        <f t="shared" si="192"/>
        <v>0</v>
      </c>
      <c r="F45" s="5">
        <f t="shared" si="192"/>
        <v>0</v>
      </c>
      <c r="G45" s="5">
        <f t="shared" si="193"/>
        <v>50</v>
      </c>
      <c r="H45" s="5">
        <f t="shared" ref="H45:AE45" si="194">(0*100)/2</f>
        <v>0</v>
      </c>
      <c r="I45" s="5">
        <f t="shared" si="194"/>
        <v>0</v>
      </c>
      <c r="J45" s="5">
        <f t="shared" si="194"/>
        <v>0</v>
      </c>
      <c r="K45" s="5">
        <f t="shared" si="194"/>
        <v>0</v>
      </c>
      <c r="L45" s="5">
        <f t="shared" si="194"/>
        <v>0</v>
      </c>
      <c r="M45" s="5">
        <f t="shared" si="194"/>
        <v>0</v>
      </c>
      <c r="N45" s="5">
        <f t="shared" si="194"/>
        <v>0</v>
      </c>
      <c r="O45" s="5">
        <f t="shared" si="194"/>
        <v>0</v>
      </c>
      <c r="P45" s="5">
        <f t="shared" si="194"/>
        <v>0</v>
      </c>
      <c r="Q45" s="5">
        <f t="shared" si="194"/>
        <v>0</v>
      </c>
      <c r="R45" s="5">
        <f t="shared" si="194"/>
        <v>0</v>
      </c>
      <c r="S45" s="5">
        <f t="shared" si="194"/>
        <v>0</v>
      </c>
      <c r="T45" s="5">
        <f t="shared" si="194"/>
        <v>0</v>
      </c>
      <c r="U45" s="5">
        <f t="shared" si="194"/>
        <v>0</v>
      </c>
      <c r="V45" s="5">
        <f t="shared" si="194"/>
        <v>0</v>
      </c>
      <c r="W45" s="5">
        <f t="shared" si="194"/>
        <v>0</v>
      </c>
      <c r="X45" s="5">
        <f t="shared" si="194"/>
        <v>0</v>
      </c>
      <c r="Y45" s="5">
        <f t="shared" si="194"/>
        <v>0</v>
      </c>
      <c r="Z45" s="5">
        <f t="shared" si="194"/>
        <v>0</v>
      </c>
      <c r="AA45" s="5">
        <f t="shared" si="194"/>
        <v>0</v>
      </c>
      <c r="AB45" s="5">
        <f t="shared" si="194"/>
        <v>0</v>
      </c>
      <c r="AC45" s="5">
        <f t="shared" si="194"/>
        <v>0</v>
      </c>
      <c r="AD45" s="5">
        <f t="shared" si="194"/>
        <v>0</v>
      </c>
      <c r="AE45" s="5">
        <f t="shared" si="194"/>
        <v>0</v>
      </c>
    </row>
    <row r="46">
      <c r="A46" s="1" t="s">
        <v>11</v>
      </c>
      <c r="B46" s="5">
        <f t="shared" ref="B46:AE46" si="195">(0*100)/2</f>
        <v>0</v>
      </c>
      <c r="C46" s="5">
        <f t="shared" si="195"/>
        <v>0</v>
      </c>
      <c r="D46" s="5">
        <f t="shared" si="195"/>
        <v>0</v>
      </c>
      <c r="E46" s="5">
        <f t="shared" si="195"/>
        <v>0</v>
      </c>
      <c r="F46" s="5">
        <f t="shared" si="195"/>
        <v>0</v>
      </c>
      <c r="G46" s="5">
        <f t="shared" si="195"/>
        <v>0</v>
      </c>
      <c r="H46" s="5">
        <f t="shared" si="195"/>
        <v>0</v>
      </c>
      <c r="I46" s="5">
        <f t="shared" si="195"/>
        <v>0</v>
      </c>
      <c r="J46" s="5">
        <f t="shared" si="195"/>
        <v>0</v>
      </c>
      <c r="K46" s="5">
        <f t="shared" si="195"/>
        <v>0</v>
      </c>
      <c r="L46" s="5">
        <f t="shared" si="195"/>
        <v>0</v>
      </c>
      <c r="M46" s="5">
        <f t="shared" si="195"/>
        <v>0</v>
      </c>
      <c r="N46" s="5">
        <f t="shared" si="195"/>
        <v>0</v>
      </c>
      <c r="O46" s="5">
        <f t="shared" si="195"/>
        <v>0</v>
      </c>
      <c r="P46" s="5">
        <f t="shared" si="195"/>
        <v>0</v>
      </c>
      <c r="Q46" s="5">
        <f t="shared" si="195"/>
        <v>0</v>
      </c>
      <c r="R46" s="5">
        <f t="shared" si="195"/>
        <v>0</v>
      </c>
      <c r="S46" s="5">
        <f t="shared" si="195"/>
        <v>0</v>
      </c>
      <c r="T46" s="5">
        <f t="shared" si="195"/>
        <v>0</v>
      </c>
      <c r="U46" s="5">
        <f t="shared" si="195"/>
        <v>0</v>
      </c>
      <c r="V46" s="5">
        <f t="shared" si="195"/>
        <v>0</v>
      </c>
      <c r="W46" s="5">
        <f t="shared" si="195"/>
        <v>0</v>
      </c>
      <c r="X46" s="5">
        <f t="shared" si="195"/>
        <v>0</v>
      </c>
      <c r="Y46" s="5">
        <f t="shared" si="195"/>
        <v>0</v>
      </c>
      <c r="Z46" s="5">
        <f t="shared" si="195"/>
        <v>0</v>
      </c>
      <c r="AA46" s="5">
        <f t="shared" si="195"/>
        <v>0</v>
      </c>
      <c r="AB46" s="5">
        <f t="shared" si="195"/>
        <v>0</v>
      </c>
      <c r="AC46" s="5">
        <f t="shared" si="195"/>
        <v>0</v>
      </c>
      <c r="AD46" s="5">
        <f t="shared" si="195"/>
        <v>0</v>
      </c>
      <c r="AE46" s="5">
        <f t="shared" si="195"/>
        <v>0</v>
      </c>
    </row>
    <row r="47">
      <c r="A47" s="1" t="s">
        <v>12</v>
      </c>
      <c r="B47" s="5">
        <f t="shared" ref="B47:B52" si="197">(0*100)/2</f>
        <v>0</v>
      </c>
      <c r="C47" s="5">
        <f>(1*100)/2</f>
        <v>50</v>
      </c>
      <c r="D47" s="5">
        <f t="shared" ref="D47:AE47" si="196">(0*100)/2</f>
        <v>0</v>
      </c>
      <c r="E47" s="5">
        <f t="shared" si="196"/>
        <v>0</v>
      </c>
      <c r="F47" s="5">
        <f t="shared" si="196"/>
        <v>0</v>
      </c>
      <c r="G47" s="5">
        <f t="shared" si="196"/>
        <v>0</v>
      </c>
      <c r="H47" s="5">
        <f t="shared" si="196"/>
        <v>0</v>
      </c>
      <c r="I47" s="5">
        <f t="shared" si="196"/>
        <v>0</v>
      </c>
      <c r="J47" s="5">
        <f t="shared" si="196"/>
        <v>0</v>
      </c>
      <c r="K47" s="5">
        <f t="shared" si="196"/>
        <v>0</v>
      </c>
      <c r="L47" s="5">
        <f t="shared" si="196"/>
        <v>0</v>
      </c>
      <c r="M47" s="5">
        <f t="shared" si="196"/>
        <v>0</v>
      </c>
      <c r="N47" s="5">
        <f t="shared" si="196"/>
        <v>0</v>
      </c>
      <c r="O47" s="5">
        <f t="shared" si="196"/>
        <v>0</v>
      </c>
      <c r="P47" s="5">
        <f t="shared" si="196"/>
        <v>0</v>
      </c>
      <c r="Q47" s="5">
        <f t="shared" si="196"/>
        <v>0</v>
      </c>
      <c r="R47" s="5">
        <f t="shared" si="196"/>
        <v>0</v>
      </c>
      <c r="S47" s="5">
        <f t="shared" si="196"/>
        <v>0</v>
      </c>
      <c r="T47" s="5">
        <f t="shared" si="196"/>
        <v>0</v>
      </c>
      <c r="U47" s="5">
        <f t="shared" si="196"/>
        <v>0</v>
      </c>
      <c r="V47" s="5">
        <f t="shared" si="196"/>
        <v>0</v>
      </c>
      <c r="W47" s="5">
        <f t="shared" si="196"/>
        <v>0</v>
      </c>
      <c r="X47" s="5">
        <f t="shared" si="196"/>
        <v>0</v>
      </c>
      <c r="Y47" s="5">
        <f t="shared" si="196"/>
        <v>0</v>
      </c>
      <c r="Z47" s="5">
        <f t="shared" si="196"/>
        <v>0</v>
      </c>
      <c r="AA47" s="5">
        <f t="shared" si="196"/>
        <v>0</v>
      </c>
      <c r="AB47" s="5">
        <f t="shared" si="196"/>
        <v>0</v>
      </c>
      <c r="AC47" s="5">
        <f t="shared" si="196"/>
        <v>0</v>
      </c>
      <c r="AD47" s="5">
        <f t="shared" si="196"/>
        <v>0</v>
      </c>
      <c r="AE47" s="5">
        <f t="shared" si="196"/>
        <v>0</v>
      </c>
    </row>
    <row r="48">
      <c r="A48" s="1" t="s">
        <v>13</v>
      </c>
      <c r="B48" s="5">
        <f t="shared" si="197"/>
        <v>0</v>
      </c>
      <c r="C48" s="5">
        <f t="shared" ref="C48:AE48" si="198">(0*100)/2</f>
        <v>0</v>
      </c>
      <c r="D48" s="5">
        <f t="shared" si="198"/>
        <v>0</v>
      </c>
      <c r="E48" s="5">
        <f t="shared" si="198"/>
        <v>0</v>
      </c>
      <c r="F48" s="5">
        <f t="shared" si="198"/>
        <v>0</v>
      </c>
      <c r="G48" s="5">
        <f t="shared" si="198"/>
        <v>0</v>
      </c>
      <c r="H48" s="5">
        <f t="shared" si="198"/>
        <v>0</v>
      </c>
      <c r="I48" s="5">
        <f t="shared" si="198"/>
        <v>0</v>
      </c>
      <c r="J48" s="5">
        <f t="shared" si="198"/>
        <v>0</v>
      </c>
      <c r="K48" s="5">
        <f t="shared" si="198"/>
        <v>0</v>
      </c>
      <c r="L48" s="5">
        <f t="shared" si="198"/>
        <v>0</v>
      </c>
      <c r="M48" s="5">
        <f t="shared" si="198"/>
        <v>0</v>
      </c>
      <c r="N48" s="5">
        <f t="shared" si="198"/>
        <v>0</v>
      </c>
      <c r="O48" s="5">
        <f t="shared" si="198"/>
        <v>0</v>
      </c>
      <c r="P48" s="5">
        <f t="shared" si="198"/>
        <v>0</v>
      </c>
      <c r="Q48" s="5">
        <f t="shared" si="198"/>
        <v>0</v>
      </c>
      <c r="R48" s="5">
        <f t="shared" si="198"/>
        <v>0</v>
      </c>
      <c r="S48" s="5">
        <f t="shared" si="198"/>
        <v>0</v>
      </c>
      <c r="T48" s="5">
        <f t="shared" si="198"/>
        <v>0</v>
      </c>
      <c r="U48" s="5">
        <f t="shared" si="198"/>
        <v>0</v>
      </c>
      <c r="V48" s="5">
        <f t="shared" si="198"/>
        <v>0</v>
      </c>
      <c r="W48" s="5">
        <f t="shared" si="198"/>
        <v>0</v>
      </c>
      <c r="X48" s="5">
        <f t="shared" si="198"/>
        <v>0</v>
      </c>
      <c r="Y48" s="5">
        <f t="shared" si="198"/>
        <v>0</v>
      </c>
      <c r="Z48" s="5">
        <f t="shared" si="198"/>
        <v>0</v>
      </c>
      <c r="AA48" s="5">
        <f t="shared" si="198"/>
        <v>0</v>
      </c>
      <c r="AB48" s="5">
        <f t="shared" si="198"/>
        <v>0</v>
      </c>
      <c r="AC48" s="5">
        <f t="shared" si="198"/>
        <v>0</v>
      </c>
      <c r="AD48" s="5">
        <f t="shared" si="198"/>
        <v>0</v>
      </c>
      <c r="AE48" s="5">
        <f t="shared" si="198"/>
        <v>0</v>
      </c>
    </row>
    <row r="49">
      <c r="A49" s="1" t="s">
        <v>14</v>
      </c>
      <c r="B49" s="5">
        <f t="shared" si="197"/>
        <v>0</v>
      </c>
      <c r="C49" s="5">
        <f t="shared" ref="C49:AE49" si="199">(0*100)/2</f>
        <v>0</v>
      </c>
      <c r="D49" s="5">
        <f t="shared" si="199"/>
        <v>0</v>
      </c>
      <c r="E49" s="5">
        <f t="shared" si="199"/>
        <v>0</v>
      </c>
      <c r="F49" s="5">
        <f t="shared" si="199"/>
        <v>0</v>
      </c>
      <c r="G49" s="5">
        <f t="shared" si="199"/>
        <v>0</v>
      </c>
      <c r="H49" s="5">
        <f t="shared" si="199"/>
        <v>0</v>
      </c>
      <c r="I49" s="5">
        <f t="shared" si="199"/>
        <v>0</v>
      </c>
      <c r="J49" s="5">
        <f t="shared" si="199"/>
        <v>0</v>
      </c>
      <c r="K49" s="5">
        <f t="shared" si="199"/>
        <v>0</v>
      </c>
      <c r="L49" s="5">
        <f t="shared" si="199"/>
        <v>0</v>
      </c>
      <c r="M49" s="5">
        <f t="shared" si="199"/>
        <v>0</v>
      </c>
      <c r="N49" s="5">
        <f t="shared" si="199"/>
        <v>0</v>
      </c>
      <c r="O49" s="5">
        <f t="shared" si="199"/>
        <v>0</v>
      </c>
      <c r="P49" s="5">
        <f t="shared" si="199"/>
        <v>0</v>
      </c>
      <c r="Q49" s="5">
        <f t="shared" si="199"/>
        <v>0</v>
      </c>
      <c r="R49" s="5">
        <f t="shared" si="199"/>
        <v>0</v>
      </c>
      <c r="S49" s="5">
        <f t="shared" si="199"/>
        <v>0</v>
      </c>
      <c r="T49" s="5">
        <f t="shared" si="199"/>
        <v>0</v>
      </c>
      <c r="U49" s="5">
        <f t="shared" si="199"/>
        <v>0</v>
      </c>
      <c r="V49" s="5">
        <f t="shared" si="199"/>
        <v>0</v>
      </c>
      <c r="W49" s="5">
        <f t="shared" si="199"/>
        <v>0</v>
      </c>
      <c r="X49" s="5">
        <f t="shared" si="199"/>
        <v>0</v>
      </c>
      <c r="Y49" s="5">
        <f t="shared" si="199"/>
        <v>0</v>
      </c>
      <c r="Z49" s="5">
        <f t="shared" si="199"/>
        <v>0</v>
      </c>
      <c r="AA49" s="5">
        <f t="shared" si="199"/>
        <v>0</v>
      </c>
      <c r="AB49" s="5">
        <f t="shared" si="199"/>
        <v>0</v>
      </c>
      <c r="AC49" s="5">
        <f t="shared" si="199"/>
        <v>0</v>
      </c>
      <c r="AD49" s="5">
        <f t="shared" si="199"/>
        <v>0</v>
      </c>
      <c r="AE49" s="5">
        <f t="shared" si="199"/>
        <v>0</v>
      </c>
    </row>
    <row r="50">
      <c r="A50" s="1" t="s">
        <v>15</v>
      </c>
      <c r="B50" s="5">
        <f t="shared" si="197"/>
        <v>0</v>
      </c>
      <c r="C50" s="5">
        <f t="shared" ref="C50:E50" si="200">(0*100)/2</f>
        <v>0</v>
      </c>
      <c r="D50" s="5">
        <f t="shared" si="200"/>
        <v>0</v>
      </c>
      <c r="E50" s="5">
        <f t="shared" si="200"/>
        <v>0</v>
      </c>
      <c r="F50" s="5">
        <f>(1*100)/2</f>
        <v>50</v>
      </c>
      <c r="G50" s="5">
        <f t="shared" ref="G50:AE50" si="201">(0*100)/2</f>
        <v>0</v>
      </c>
      <c r="H50" s="5">
        <f t="shared" si="201"/>
        <v>0</v>
      </c>
      <c r="I50" s="5">
        <f t="shared" si="201"/>
        <v>0</v>
      </c>
      <c r="J50" s="5">
        <f t="shared" si="201"/>
        <v>0</v>
      </c>
      <c r="K50" s="5">
        <f t="shared" si="201"/>
        <v>0</v>
      </c>
      <c r="L50" s="5">
        <f t="shared" si="201"/>
        <v>0</v>
      </c>
      <c r="M50" s="5">
        <f t="shared" si="201"/>
        <v>0</v>
      </c>
      <c r="N50" s="5">
        <f t="shared" si="201"/>
        <v>0</v>
      </c>
      <c r="O50" s="5">
        <f t="shared" si="201"/>
        <v>0</v>
      </c>
      <c r="P50" s="5">
        <f t="shared" si="201"/>
        <v>0</v>
      </c>
      <c r="Q50" s="5">
        <f t="shared" si="201"/>
        <v>0</v>
      </c>
      <c r="R50" s="5">
        <f t="shared" si="201"/>
        <v>0</v>
      </c>
      <c r="S50" s="5">
        <f t="shared" si="201"/>
        <v>0</v>
      </c>
      <c r="T50" s="5">
        <f t="shared" si="201"/>
        <v>0</v>
      </c>
      <c r="U50" s="5">
        <f t="shared" si="201"/>
        <v>0</v>
      </c>
      <c r="V50" s="5">
        <f t="shared" si="201"/>
        <v>0</v>
      </c>
      <c r="W50" s="5">
        <f t="shared" si="201"/>
        <v>0</v>
      </c>
      <c r="X50" s="5">
        <f t="shared" si="201"/>
        <v>0</v>
      </c>
      <c r="Y50" s="5">
        <f t="shared" si="201"/>
        <v>0</v>
      </c>
      <c r="Z50" s="5">
        <f t="shared" si="201"/>
        <v>0</v>
      </c>
      <c r="AA50" s="5">
        <f t="shared" si="201"/>
        <v>0</v>
      </c>
      <c r="AB50" s="5">
        <f t="shared" si="201"/>
        <v>0</v>
      </c>
      <c r="AC50" s="5">
        <f t="shared" si="201"/>
        <v>0</v>
      </c>
      <c r="AD50" s="5">
        <f t="shared" si="201"/>
        <v>0</v>
      </c>
      <c r="AE50" s="5">
        <f t="shared" si="201"/>
        <v>0</v>
      </c>
    </row>
    <row r="51">
      <c r="A51" s="1" t="s">
        <v>16</v>
      </c>
      <c r="B51" s="5">
        <f t="shared" si="197"/>
        <v>0</v>
      </c>
      <c r="C51" s="5">
        <f t="shared" ref="C51:AE51" si="202">(0*100)/2</f>
        <v>0</v>
      </c>
      <c r="D51" s="5">
        <f t="shared" si="202"/>
        <v>0</v>
      </c>
      <c r="E51" s="5">
        <f t="shared" si="202"/>
        <v>0</v>
      </c>
      <c r="F51" s="5">
        <f t="shared" si="202"/>
        <v>0</v>
      </c>
      <c r="G51" s="5">
        <f t="shared" si="202"/>
        <v>0</v>
      </c>
      <c r="H51" s="5">
        <f t="shared" si="202"/>
        <v>0</v>
      </c>
      <c r="I51" s="5">
        <f t="shared" si="202"/>
        <v>0</v>
      </c>
      <c r="J51" s="5">
        <f t="shared" si="202"/>
        <v>0</v>
      </c>
      <c r="K51" s="5">
        <f t="shared" si="202"/>
        <v>0</v>
      </c>
      <c r="L51" s="5">
        <f t="shared" si="202"/>
        <v>0</v>
      </c>
      <c r="M51" s="5">
        <f t="shared" si="202"/>
        <v>0</v>
      </c>
      <c r="N51" s="5">
        <f t="shared" si="202"/>
        <v>0</v>
      </c>
      <c r="O51" s="5">
        <f t="shared" si="202"/>
        <v>0</v>
      </c>
      <c r="P51" s="5">
        <f t="shared" si="202"/>
        <v>0</v>
      </c>
      <c r="Q51" s="5">
        <f t="shared" si="202"/>
        <v>0</v>
      </c>
      <c r="R51" s="5">
        <f t="shared" si="202"/>
        <v>0</v>
      </c>
      <c r="S51" s="5">
        <f t="shared" si="202"/>
        <v>0</v>
      </c>
      <c r="T51" s="5">
        <f t="shared" si="202"/>
        <v>0</v>
      </c>
      <c r="U51" s="5">
        <f t="shared" si="202"/>
        <v>0</v>
      </c>
      <c r="V51" s="5">
        <f t="shared" si="202"/>
        <v>0</v>
      </c>
      <c r="W51" s="5">
        <f t="shared" si="202"/>
        <v>0</v>
      </c>
      <c r="X51" s="5">
        <f t="shared" si="202"/>
        <v>0</v>
      </c>
      <c r="Y51" s="5">
        <f t="shared" si="202"/>
        <v>0</v>
      </c>
      <c r="Z51" s="5">
        <f t="shared" si="202"/>
        <v>0</v>
      </c>
      <c r="AA51" s="5">
        <f t="shared" si="202"/>
        <v>0</v>
      </c>
      <c r="AB51" s="5">
        <f t="shared" si="202"/>
        <v>0</v>
      </c>
      <c r="AC51" s="5">
        <f t="shared" si="202"/>
        <v>0</v>
      </c>
      <c r="AD51" s="5">
        <f t="shared" si="202"/>
        <v>0</v>
      </c>
      <c r="AE51" s="5">
        <f t="shared" si="202"/>
        <v>0</v>
      </c>
    </row>
    <row r="52">
      <c r="A52" s="1" t="s">
        <v>17</v>
      </c>
      <c r="B52" s="5">
        <f t="shared" si="197"/>
        <v>0</v>
      </c>
      <c r="C52" s="5">
        <f t="shared" ref="C52:AE52" si="203">(0*100)/2</f>
        <v>0</v>
      </c>
      <c r="D52" s="5">
        <f t="shared" si="203"/>
        <v>0</v>
      </c>
      <c r="E52" s="5">
        <f t="shared" si="203"/>
        <v>0</v>
      </c>
      <c r="F52" s="5">
        <f t="shared" si="203"/>
        <v>0</v>
      </c>
      <c r="G52" s="5">
        <f t="shared" si="203"/>
        <v>0</v>
      </c>
      <c r="H52" s="5">
        <f t="shared" si="203"/>
        <v>0</v>
      </c>
      <c r="I52" s="5">
        <f t="shared" si="203"/>
        <v>0</v>
      </c>
      <c r="J52" s="5">
        <f t="shared" si="203"/>
        <v>0</v>
      </c>
      <c r="K52" s="5">
        <f t="shared" si="203"/>
        <v>0</v>
      </c>
      <c r="L52" s="5">
        <f t="shared" si="203"/>
        <v>0</v>
      </c>
      <c r="M52" s="5">
        <f t="shared" si="203"/>
        <v>0</v>
      </c>
      <c r="N52" s="5">
        <f t="shared" si="203"/>
        <v>0</v>
      </c>
      <c r="O52" s="5">
        <f t="shared" si="203"/>
        <v>0</v>
      </c>
      <c r="P52" s="5">
        <f t="shared" si="203"/>
        <v>0</v>
      </c>
      <c r="Q52" s="5">
        <f t="shared" si="203"/>
        <v>0</v>
      </c>
      <c r="R52" s="5">
        <f t="shared" si="203"/>
        <v>0</v>
      </c>
      <c r="S52" s="5">
        <f t="shared" si="203"/>
        <v>0</v>
      </c>
      <c r="T52" s="5">
        <f t="shared" si="203"/>
        <v>0</v>
      </c>
      <c r="U52" s="5">
        <f t="shared" si="203"/>
        <v>0</v>
      </c>
      <c r="V52" s="5">
        <f t="shared" si="203"/>
        <v>0</v>
      </c>
      <c r="W52" s="5">
        <f t="shared" si="203"/>
        <v>0</v>
      </c>
      <c r="X52" s="5">
        <f t="shared" si="203"/>
        <v>0</v>
      </c>
      <c r="Y52" s="5">
        <f t="shared" si="203"/>
        <v>0</v>
      </c>
      <c r="Z52" s="5">
        <f t="shared" si="203"/>
        <v>0</v>
      </c>
      <c r="AA52" s="5">
        <f t="shared" si="203"/>
        <v>0</v>
      </c>
      <c r="AB52" s="5">
        <f t="shared" si="203"/>
        <v>0</v>
      </c>
      <c r="AC52" s="5">
        <f t="shared" si="203"/>
        <v>0</v>
      </c>
      <c r="AD52" s="5">
        <f t="shared" si="203"/>
        <v>0</v>
      </c>
      <c r="AE52" s="5">
        <f t="shared" si="203"/>
        <v>0</v>
      </c>
    </row>
    <row r="53">
      <c r="A53" s="3" t="s">
        <v>22</v>
      </c>
    </row>
    <row r="54">
      <c r="A54" s="1" t="s">
        <v>2</v>
      </c>
      <c r="B54" s="5">
        <f t="shared" ref="B54:AE54" si="204">(0*100)/1</f>
        <v>0</v>
      </c>
      <c r="C54" s="5">
        <f t="shared" si="204"/>
        <v>0</v>
      </c>
      <c r="D54" s="5">
        <f t="shared" si="204"/>
        <v>0</v>
      </c>
      <c r="E54" s="5">
        <f t="shared" si="204"/>
        <v>0</v>
      </c>
      <c r="F54" s="5">
        <f t="shared" si="204"/>
        <v>0</v>
      </c>
      <c r="G54" s="5">
        <f t="shared" si="204"/>
        <v>0</v>
      </c>
      <c r="H54" s="5">
        <f t="shared" si="204"/>
        <v>0</v>
      </c>
      <c r="I54" s="5">
        <f t="shared" si="204"/>
        <v>0</v>
      </c>
      <c r="J54" s="5">
        <f t="shared" si="204"/>
        <v>0</v>
      </c>
      <c r="K54" s="5">
        <f t="shared" si="204"/>
        <v>0</v>
      </c>
      <c r="L54" s="5">
        <f t="shared" si="204"/>
        <v>0</v>
      </c>
      <c r="M54" s="5">
        <f t="shared" si="204"/>
        <v>0</v>
      </c>
      <c r="N54" s="5">
        <f t="shared" si="204"/>
        <v>0</v>
      </c>
      <c r="O54" s="5">
        <f t="shared" si="204"/>
        <v>0</v>
      </c>
      <c r="P54" s="5">
        <f t="shared" si="204"/>
        <v>0</v>
      </c>
      <c r="Q54" s="5">
        <f t="shared" si="204"/>
        <v>0</v>
      </c>
      <c r="R54" s="5">
        <f t="shared" si="204"/>
        <v>0</v>
      </c>
      <c r="S54" s="5">
        <f t="shared" si="204"/>
        <v>0</v>
      </c>
      <c r="T54" s="5">
        <f t="shared" si="204"/>
        <v>0</v>
      </c>
      <c r="U54" s="5">
        <f t="shared" si="204"/>
        <v>0</v>
      </c>
      <c r="V54" s="5">
        <f t="shared" si="204"/>
        <v>0</v>
      </c>
      <c r="W54" s="5">
        <f t="shared" si="204"/>
        <v>0</v>
      </c>
      <c r="X54" s="5">
        <f t="shared" si="204"/>
        <v>0</v>
      </c>
      <c r="Y54" s="5">
        <f t="shared" si="204"/>
        <v>0</v>
      </c>
      <c r="Z54" s="5">
        <f t="shared" si="204"/>
        <v>0</v>
      </c>
      <c r="AA54" s="5">
        <f t="shared" si="204"/>
        <v>0</v>
      </c>
      <c r="AB54" s="5">
        <f t="shared" si="204"/>
        <v>0</v>
      </c>
      <c r="AC54" s="5">
        <f t="shared" si="204"/>
        <v>0</v>
      </c>
      <c r="AD54" s="5">
        <f t="shared" si="204"/>
        <v>0</v>
      </c>
      <c r="AE54" s="5">
        <f t="shared" si="204"/>
        <v>0</v>
      </c>
    </row>
    <row r="55">
      <c r="A55" s="1" t="s">
        <v>3</v>
      </c>
      <c r="B55" s="5">
        <f t="shared" ref="B55:AE55" si="205">(0*100)/1</f>
        <v>0</v>
      </c>
      <c r="C55" s="5">
        <f t="shared" si="205"/>
        <v>0</v>
      </c>
      <c r="D55" s="5">
        <f t="shared" si="205"/>
        <v>0</v>
      </c>
      <c r="E55" s="5">
        <f t="shared" si="205"/>
        <v>0</v>
      </c>
      <c r="F55" s="5">
        <f t="shared" si="205"/>
        <v>0</v>
      </c>
      <c r="G55" s="5">
        <f t="shared" si="205"/>
        <v>0</v>
      </c>
      <c r="H55" s="5">
        <f t="shared" si="205"/>
        <v>0</v>
      </c>
      <c r="I55" s="5">
        <f t="shared" si="205"/>
        <v>0</v>
      </c>
      <c r="J55" s="5">
        <f t="shared" si="205"/>
        <v>0</v>
      </c>
      <c r="K55" s="5">
        <f t="shared" si="205"/>
        <v>0</v>
      </c>
      <c r="L55" s="5">
        <f t="shared" si="205"/>
        <v>0</v>
      </c>
      <c r="M55" s="5">
        <f t="shared" si="205"/>
        <v>0</v>
      </c>
      <c r="N55" s="5">
        <f t="shared" si="205"/>
        <v>0</v>
      </c>
      <c r="O55" s="5">
        <f t="shared" si="205"/>
        <v>0</v>
      </c>
      <c r="P55" s="5">
        <f t="shared" si="205"/>
        <v>0</v>
      </c>
      <c r="Q55" s="5">
        <f t="shared" si="205"/>
        <v>0</v>
      </c>
      <c r="R55" s="5">
        <f t="shared" si="205"/>
        <v>0</v>
      </c>
      <c r="S55" s="5">
        <f t="shared" si="205"/>
        <v>0</v>
      </c>
      <c r="T55" s="5">
        <f t="shared" si="205"/>
        <v>0</v>
      </c>
      <c r="U55" s="5">
        <f t="shared" si="205"/>
        <v>0</v>
      </c>
      <c r="V55" s="5">
        <f t="shared" si="205"/>
        <v>0</v>
      </c>
      <c r="W55" s="5">
        <f t="shared" si="205"/>
        <v>0</v>
      </c>
      <c r="X55" s="5">
        <f t="shared" si="205"/>
        <v>0</v>
      </c>
      <c r="Y55" s="5">
        <f t="shared" si="205"/>
        <v>0</v>
      </c>
      <c r="Z55" s="5">
        <f t="shared" si="205"/>
        <v>0</v>
      </c>
      <c r="AA55" s="5">
        <f t="shared" si="205"/>
        <v>0</v>
      </c>
      <c r="AB55" s="5">
        <f t="shared" si="205"/>
        <v>0</v>
      </c>
      <c r="AC55" s="5">
        <f t="shared" si="205"/>
        <v>0</v>
      </c>
      <c r="AD55" s="5">
        <f t="shared" si="205"/>
        <v>0</v>
      </c>
      <c r="AE55" s="5">
        <f t="shared" si="205"/>
        <v>0</v>
      </c>
    </row>
    <row r="56">
      <c r="A56" s="1" t="s">
        <v>4</v>
      </c>
      <c r="B56" s="5">
        <f t="shared" ref="B56:F56" si="206">(1*100)/1</f>
        <v>100</v>
      </c>
      <c r="C56" s="5">
        <f t="shared" si="206"/>
        <v>100</v>
      </c>
      <c r="D56" s="5">
        <f t="shared" si="206"/>
        <v>100</v>
      </c>
      <c r="E56" s="5">
        <f t="shared" si="206"/>
        <v>100</v>
      </c>
      <c r="F56" s="5">
        <f t="shared" si="206"/>
        <v>100</v>
      </c>
      <c r="G56" s="5">
        <f t="shared" ref="G56:I56" si="207">(0*100)/1</f>
        <v>0</v>
      </c>
      <c r="H56" s="5">
        <f t="shared" si="207"/>
        <v>0</v>
      </c>
      <c r="I56" s="5">
        <f t="shared" si="207"/>
        <v>0</v>
      </c>
      <c r="J56" s="5">
        <f>(1*100)/1</f>
        <v>100</v>
      </c>
      <c r="K56" s="5">
        <f t="shared" ref="K56:M56" si="208">(0*100)/1</f>
        <v>0</v>
      </c>
      <c r="L56" s="5">
        <f t="shared" si="208"/>
        <v>0</v>
      </c>
      <c r="M56" s="5">
        <f t="shared" si="208"/>
        <v>0</v>
      </c>
      <c r="N56" s="5">
        <f t="shared" ref="N56:P56" si="209">(1*100)/1</f>
        <v>100</v>
      </c>
      <c r="O56" s="5">
        <f t="shared" si="209"/>
        <v>100</v>
      </c>
      <c r="P56" s="5">
        <f t="shared" si="209"/>
        <v>100</v>
      </c>
      <c r="Q56" s="5">
        <f t="shared" ref="Q56:T56" si="210">(0*100)/1</f>
        <v>0</v>
      </c>
      <c r="R56" s="5">
        <f t="shared" si="210"/>
        <v>0</v>
      </c>
      <c r="S56" s="5">
        <f t="shared" si="210"/>
        <v>0</v>
      </c>
      <c r="T56" s="5">
        <f t="shared" si="210"/>
        <v>0</v>
      </c>
      <c r="U56" s="5">
        <f t="shared" ref="U56:V56" si="211">(1*100)/1</f>
        <v>100</v>
      </c>
      <c r="V56" s="5">
        <f t="shared" si="211"/>
        <v>100</v>
      </c>
      <c r="W56" s="5">
        <f t="shared" ref="W56:W67" si="221">(0*100)/1</f>
        <v>0</v>
      </c>
      <c r="X56" s="5">
        <f t="shared" ref="X56:Y56" si="212">(1*100)/1</f>
        <v>100</v>
      </c>
      <c r="Y56" s="5">
        <f t="shared" si="212"/>
        <v>100</v>
      </c>
      <c r="Z56" s="5">
        <f t="shared" ref="Z56:AA56" si="213">(0*100)/1</f>
        <v>0</v>
      </c>
      <c r="AA56" s="5">
        <f t="shared" si="213"/>
        <v>0</v>
      </c>
      <c r="AB56" s="5">
        <f>(1*100)/1</f>
        <v>100</v>
      </c>
      <c r="AC56" s="5">
        <f t="shared" ref="AC56:AD56" si="214">(0*100)/1</f>
        <v>0</v>
      </c>
      <c r="AD56" s="5">
        <f t="shared" si="214"/>
        <v>0</v>
      </c>
      <c r="AE56" s="5">
        <f>(1*100)/1</f>
        <v>100</v>
      </c>
    </row>
    <row r="57">
      <c r="A57" s="1" t="s">
        <v>5</v>
      </c>
      <c r="B57" s="5">
        <f t="shared" ref="B57:D57" si="215">(1*100)/1</f>
        <v>100</v>
      </c>
      <c r="C57" s="5">
        <f t="shared" si="215"/>
        <v>100</v>
      </c>
      <c r="D57" s="5">
        <f t="shared" si="215"/>
        <v>100</v>
      </c>
      <c r="E57" s="5">
        <f t="shared" ref="E57:E67" si="224">(0*100)/1</f>
        <v>0</v>
      </c>
      <c r="F57" s="5">
        <f t="shared" ref="F57:F67" si="225">(1*100)/1</f>
        <v>100</v>
      </c>
      <c r="G57" s="5">
        <f t="shared" ref="G57:H57" si="216">(0*100)/1</f>
        <v>0</v>
      </c>
      <c r="H57" s="5">
        <f t="shared" si="216"/>
        <v>0</v>
      </c>
      <c r="I57" s="5">
        <f t="shared" ref="I57:J57" si="217">(1*100)/1</f>
        <v>100</v>
      </c>
      <c r="J57" s="5">
        <f t="shared" si="217"/>
        <v>100</v>
      </c>
      <c r="K57" s="5">
        <f t="shared" ref="K57:M57" si="218">(0*100)/1</f>
        <v>0</v>
      </c>
      <c r="L57" s="5">
        <f t="shared" si="218"/>
        <v>0</v>
      </c>
      <c r="M57" s="5">
        <f t="shared" si="218"/>
        <v>0</v>
      </c>
      <c r="N57" s="5">
        <f t="shared" ref="N57:N62" si="229">(1*100)/1</f>
        <v>100</v>
      </c>
      <c r="O57" s="5">
        <f t="shared" ref="O57:O63" si="230">(0*100)/1</f>
        <v>0</v>
      </c>
      <c r="P57" s="5">
        <f t="shared" ref="P57:Q57" si="219">(1*100)/1</f>
        <v>100</v>
      </c>
      <c r="Q57" s="5">
        <f t="shared" si="219"/>
        <v>100</v>
      </c>
      <c r="R57" s="5">
        <f t="shared" ref="R57:R61" si="232">(0*100)/1</f>
        <v>0</v>
      </c>
      <c r="S57" s="5">
        <f t="shared" ref="S57:V57" si="220">(1*100)/1</f>
        <v>100</v>
      </c>
      <c r="T57" s="5">
        <f t="shared" si="220"/>
        <v>100</v>
      </c>
      <c r="U57" s="5">
        <f t="shared" si="220"/>
        <v>100</v>
      </c>
      <c r="V57" s="5">
        <f t="shared" si="220"/>
        <v>100</v>
      </c>
      <c r="W57" s="5">
        <f t="shared" si="221"/>
        <v>0</v>
      </c>
      <c r="X57" s="5">
        <f t="shared" ref="X57:AE57" si="222">(1*100)/1</f>
        <v>100</v>
      </c>
      <c r="Y57" s="5">
        <f t="shared" si="222"/>
        <v>100</v>
      </c>
      <c r="Z57" s="5">
        <f t="shared" si="222"/>
        <v>100</v>
      </c>
      <c r="AA57" s="5">
        <f t="shared" si="222"/>
        <v>100</v>
      </c>
      <c r="AB57" s="5">
        <f t="shared" si="222"/>
        <v>100</v>
      </c>
      <c r="AC57" s="5">
        <f t="shared" si="222"/>
        <v>100</v>
      </c>
      <c r="AD57" s="5">
        <f t="shared" si="222"/>
        <v>100</v>
      </c>
      <c r="AE57" s="5">
        <f t="shared" si="222"/>
        <v>100</v>
      </c>
    </row>
    <row r="58">
      <c r="A58" s="1" t="s">
        <v>6</v>
      </c>
      <c r="B58" s="5">
        <f t="shared" ref="B58:D58" si="223">(1*100)/1</f>
        <v>100</v>
      </c>
      <c r="C58" s="5">
        <f t="shared" si="223"/>
        <v>100</v>
      </c>
      <c r="D58" s="5">
        <f t="shared" si="223"/>
        <v>100</v>
      </c>
      <c r="E58" s="5">
        <f t="shared" si="224"/>
        <v>0</v>
      </c>
      <c r="F58" s="5">
        <f t="shared" si="225"/>
        <v>100</v>
      </c>
      <c r="G58" s="5">
        <f t="shared" ref="G58:H58" si="226">(0*100)/1</f>
        <v>0</v>
      </c>
      <c r="H58" s="5">
        <f t="shared" si="226"/>
        <v>0</v>
      </c>
      <c r="I58" s="5">
        <f t="shared" ref="I58:K58" si="227">(1*100)/1</f>
        <v>100</v>
      </c>
      <c r="J58" s="5">
        <f t="shared" si="227"/>
        <v>100</v>
      </c>
      <c r="K58" s="5">
        <f t="shared" si="227"/>
        <v>100</v>
      </c>
      <c r="L58" s="5">
        <f t="shared" ref="L58:M58" si="228">(0*100)/1</f>
        <v>0</v>
      </c>
      <c r="M58" s="5">
        <f t="shared" si="228"/>
        <v>0</v>
      </c>
      <c r="N58" s="5">
        <f t="shared" si="229"/>
        <v>100</v>
      </c>
      <c r="O58" s="5">
        <f t="shared" si="230"/>
        <v>0</v>
      </c>
      <c r="P58" s="5">
        <f t="shared" ref="P58:Q58" si="231">(1*100)/1</f>
        <v>100</v>
      </c>
      <c r="Q58" s="5">
        <f t="shared" si="231"/>
        <v>100</v>
      </c>
      <c r="R58" s="5">
        <f t="shared" si="232"/>
        <v>0</v>
      </c>
      <c r="S58" s="5">
        <f t="shared" ref="S58:V58" si="233">(1*100)/1</f>
        <v>100</v>
      </c>
      <c r="T58" s="5">
        <f t="shared" si="233"/>
        <v>100</v>
      </c>
      <c r="U58" s="5">
        <f t="shared" si="233"/>
        <v>100</v>
      </c>
      <c r="V58" s="5">
        <f t="shared" si="233"/>
        <v>100</v>
      </c>
      <c r="W58" s="5">
        <f t="shared" si="221"/>
        <v>0</v>
      </c>
      <c r="X58" s="5">
        <f t="shared" ref="X58:AB58" si="234">(1*100)/1</f>
        <v>100</v>
      </c>
      <c r="Y58" s="5">
        <f t="shared" si="234"/>
        <v>100</v>
      </c>
      <c r="Z58" s="5">
        <f t="shared" si="234"/>
        <v>100</v>
      </c>
      <c r="AA58" s="5">
        <f t="shared" si="234"/>
        <v>100</v>
      </c>
      <c r="AB58" s="5">
        <f t="shared" si="234"/>
        <v>100</v>
      </c>
      <c r="AC58" s="5">
        <f t="shared" ref="AC58:AC60" si="243">(0*100)/1</f>
        <v>0</v>
      </c>
      <c r="AD58" s="5">
        <f t="shared" ref="AD58:AE58" si="235">(1*100)/1</f>
        <v>100</v>
      </c>
      <c r="AE58" s="5">
        <f t="shared" si="235"/>
        <v>100</v>
      </c>
    </row>
    <row r="59">
      <c r="A59" s="1" t="s">
        <v>7</v>
      </c>
      <c r="B59" s="5">
        <f t="shared" ref="B59:D59" si="236">(1*100)/1</f>
        <v>100</v>
      </c>
      <c r="C59" s="5">
        <f t="shared" si="236"/>
        <v>100</v>
      </c>
      <c r="D59" s="5">
        <f t="shared" si="236"/>
        <v>100</v>
      </c>
      <c r="E59" s="5">
        <f t="shared" si="224"/>
        <v>0</v>
      </c>
      <c r="F59" s="5">
        <f t="shared" si="225"/>
        <v>100</v>
      </c>
      <c r="G59" s="5">
        <f t="shared" ref="G59:H59" si="237">(0*100)/1</f>
        <v>0</v>
      </c>
      <c r="H59" s="5">
        <f t="shared" si="237"/>
        <v>0</v>
      </c>
      <c r="I59" s="5">
        <f t="shared" ref="I59:K59" si="238">(1*100)/1</f>
        <v>100</v>
      </c>
      <c r="J59" s="5">
        <f t="shared" si="238"/>
        <v>100</v>
      </c>
      <c r="K59" s="5">
        <f t="shared" si="238"/>
        <v>100</v>
      </c>
      <c r="L59" s="5">
        <f t="shared" ref="L59:M59" si="239">(0*100)/1</f>
        <v>0</v>
      </c>
      <c r="M59" s="5">
        <f t="shared" si="239"/>
        <v>0</v>
      </c>
      <c r="N59" s="5">
        <f t="shared" si="229"/>
        <v>100</v>
      </c>
      <c r="O59" s="5">
        <f t="shared" si="230"/>
        <v>0</v>
      </c>
      <c r="P59" s="5">
        <f t="shared" ref="P59:Q59" si="240">(1*100)/1</f>
        <v>100</v>
      </c>
      <c r="Q59" s="5">
        <f t="shared" si="240"/>
        <v>100</v>
      </c>
      <c r="R59" s="5">
        <f t="shared" si="232"/>
        <v>0</v>
      </c>
      <c r="S59" s="5">
        <f t="shared" ref="S59:V59" si="241">(1*100)/1</f>
        <v>100</v>
      </c>
      <c r="T59" s="5">
        <f t="shared" si="241"/>
        <v>100</v>
      </c>
      <c r="U59" s="5">
        <f t="shared" si="241"/>
        <v>100</v>
      </c>
      <c r="V59" s="5">
        <f t="shared" si="241"/>
        <v>100</v>
      </c>
      <c r="W59" s="5">
        <f t="shared" si="221"/>
        <v>0</v>
      </c>
      <c r="X59" s="5">
        <f t="shared" ref="X59:AB59" si="242">(1*100)/1</f>
        <v>100</v>
      </c>
      <c r="Y59" s="5">
        <f t="shared" si="242"/>
        <v>100</v>
      </c>
      <c r="Z59" s="5">
        <f t="shared" si="242"/>
        <v>100</v>
      </c>
      <c r="AA59" s="5">
        <f t="shared" si="242"/>
        <v>100</v>
      </c>
      <c r="AB59" s="5">
        <f t="shared" si="242"/>
        <v>100</v>
      </c>
      <c r="AC59" s="5">
        <f t="shared" si="243"/>
        <v>0</v>
      </c>
      <c r="AD59" s="5">
        <f t="shared" ref="AD59:AE59" si="244">(1*100)/1</f>
        <v>100</v>
      </c>
      <c r="AE59" s="5">
        <f t="shared" si="244"/>
        <v>100</v>
      </c>
    </row>
    <row r="60">
      <c r="A60" s="1" t="s">
        <v>8</v>
      </c>
      <c r="B60" s="5">
        <f t="shared" ref="B60:D60" si="245">(1*100)/1</f>
        <v>100</v>
      </c>
      <c r="C60" s="5">
        <f t="shared" si="245"/>
        <v>100</v>
      </c>
      <c r="D60" s="5">
        <f t="shared" si="245"/>
        <v>100</v>
      </c>
      <c r="E60" s="5">
        <f t="shared" si="224"/>
        <v>0</v>
      </c>
      <c r="F60" s="5">
        <f t="shared" si="225"/>
        <v>100</v>
      </c>
      <c r="G60" s="5">
        <f t="shared" ref="G60:H60" si="246">(0*100)/1</f>
        <v>0</v>
      </c>
      <c r="H60" s="5">
        <f t="shared" si="246"/>
        <v>0</v>
      </c>
      <c r="I60" s="5">
        <f t="shared" ref="I60:K60" si="247">(1*100)/1</f>
        <v>100</v>
      </c>
      <c r="J60" s="5">
        <f t="shared" si="247"/>
        <v>100</v>
      </c>
      <c r="K60" s="5">
        <f t="shared" si="247"/>
        <v>100</v>
      </c>
      <c r="L60" s="5">
        <f t="shared" ref="L60:M60" si="248">(0*100)/1</f>
        <v>0</v>
      </c>
      <c r="M60" s="5">
        <f t="shared" si="248"/>
        <v>0</v>
      </c>
      <c r="N60" s="5">
        <f t="shared" si="229"/>
        <v>100</v>
      </c>
      <c r="O60" s="5">
        <f t="shared" si="230"/>
        <v>0</v>
      </c>
      <c r="P60" s="5">
        <f t="shared" ref="P60:Q60" si="249">(1*100)/1</f>
        <v>100</v>
      </c>
      <c r="Q60" s="5">
        <f t="shared" si="249"/>
        <v>100</v>
      </c>
      <c r="R60" s="5">
        <f t="shared" si="232"/>
        <v>0</v>
      </c>
      <c r="S60" s="5">
        <f t="shared" ref="S60:V60" si="250">(1*100)/1</f>
        <v>100</v>
      </c>
      <c r="T60" s="5">
        <f t="shared" si="250"/>
        <v>100</v>
      </c>
      <c r="U60" s="5">
        <f t="shared" si="250"/>
        <v>100</v>
      </c>
      <c r="V60" s="5">
        <f t="shared" si="250"/>
        <v>100</v>
      </c>
      <c r="W60" s="5">
        <f t="shared" si="221"/>
        <v>0</v>
      </c>
      <c r="X60" s="5">
        <f t="shared" ref="X60:Y60" si="251">(1*100)/1</f>
        <v>100</v>
      </c>
      <c r="Y60" s="5">
        <f t="shared" si="251"/>
        <v>100</v>
      </c>
      <c r="Z60" s="5">
        <f>(0*100)/1</f>
        <v>0</v>
      </c>
      <c r="AA60" s="5">
        <f t="shared" ref="AA60:AB60" si="252">(1*100)/1</f>
        <v>100</v>
      </c>
      <c r="AB60" s="5">
        <f t="shared" si="252"/>
        <v>100</v>
      </c>
      <c r="AC60" s="5">
        <f t="shared" si="243"/>
        <v>0</v>
      </c>
      <c r="AD60" s="5">
        <f>(0*100)/1</f>
        <v>0</v>
      </c>
      <c r="AE60" s="5">
        <f>(1*100)/1</f>
        <v>100</v>
      </c>
    </row>
    <row r="61">
      <c r="A61" s="1" t="s">
        <v>9</v>
      </c>
      <c r="B61" s="5">
        <f t="shared" ref="B61:B67" si="259">(1*100)/1</f>
        <v>100</v>
      </c>
      <c r="C61" s="5">
        <f>(0*100)/1</f>
        <v>0</v>
      </c>
      <c r="D61" s="5">
        <f>(1*100)/1</f>
        <v>100</v>
      </c>
      <c r="E61" s="5">
        <f t="shared" si="224"/>
        <v>0</v>
      </c>
      <c r="F61" s="5">
        <f t="shared" si="225"/>
        <v>100</v>
      </c>
      <c r="G61" s="5">
        <f t="shared" ref="G61:H61" si="253">(0*100)/1</f>
        <v>0</v>
      </c>
      <c r="H61" s="5">
        <f t="shared" si="253"/>
        <v>0</v>
      </c>
      <c r="I61" s="5">
        <f t="shared" ref="I61:K61" si="254">(1*100)/1</f>
        <v>100</v>
      </c>
      <c r="J61" s="5">
        <f t="shared" si="254"/>
        <v>100</v>
      </c>
      <c r="K61" s="5">
        <f t="shared" si="254"/>
        <v>100</v>
      </c>
      <c r="L61" s="5">
        <f t="shared" ref="L61:M61" si="255">(0*100)/1</f>
        <v>0</v>
      </c>
      <c r="M61" s="5">
        <f t="shared" si="255"/>
        <v>0</v>
      </c>
      <c r="N61" s="5">
        <f t="shared" si="229"/>
        <v>100</v>
      </c>
      <c r="O61" s="5">
        <f t="shared" si="230"/>
        <v>0</v>
      </c>
      <c r="P61" s="5">
        <f t="shared" ref="P61:Q61" si="256">(1*100)/1</f>
        <v>100</v>
      </c>
      <c r="Q61" s="5">
        <f t="shared" si="256"/>
        <v>100</v>
      </c>
      <c r="R61" s="5">
        <f t="shared" si="232"/>
        <v>0</v>
      </c>
      <c r="S61" s="5">
        <f t="shared" ref="S61:V61" si="257">(1*100)/1</f>
        <v>100</v>
      </c>
      <c r="T61" s="5">
        <f t="shared" si="257"/>
        <v>100</v>
      </c>
      <c r="U61" s="5">
        <f t="shared" si="257"/>
        <v>100</v>
      </c>
      <c r="V61" s="5">
        <f t="shared" si="257"/>
        <v>100</v>
      </c>
      <c r="W61" s="5">
        <f t="shared" si="221"/>
        <v>0</v>
      </c>
      <c r="X61" s="5">
        <f t="shared" ref="X61:AE61" si="258">(1*100)/1</f>
        <v>100</v>
      </c>
      <c r="Y61" s="5">
        <f t="shared" si="258"/>
        <v>100</v>
      </c>
      <c r="Z61" s="5">
        <f t="shared" si="258"/>
        <v>100</v>
      </c>
      <c r="AA61" s="5">
        <f t="shared" si="258"/>
        <v>100</v>
      </c>
      <c r="AB61" s="5">
        <f t="shared" si="258"/>
        <v>100</v>
      </c>
      <c r="AC61" s="5">
        <f t="shared" si="258"/>
        <v>100</v>
      </c>
      <c r="AD61" s="5">
        <f t="shared" si="258"/>
        <v>100</v>
      </c>
      <c r="AE61" s="5">
        <f t="shared" si="258"/>
        <v>100</v>
      </c>
    </row>
    <row r="62">
      <c r="A62" s="1" t="s">
        <v>10</v>
      </c>
      <c r="B62" s="5">
        <f t="shared" si="259"/>
        <v>100</v>
      </c>
      <c r="C62" s="5">
        <f t="shared" ref="C62:D62" si="260">(1*100)/1</f>
        <v>100</v>
      </c>
      <c r="D62" s="5">
        <f t="shared" si="260"/>
        <v>100</v>
      </c>
      <c r="E62" s="5">
        <f t="shared" si="224"/>
        <v>0</v>
      </c>
      <c r="F62" s="5">
        <f t="shared" si="225"/>
        <v>100</v>
      </c>
      <c r="G62" s="5">
        <f t="shared" ref="G62:H62" si="261">(0*100)/1</f>
        <v>0</v>
      </c>
      <c r="H62" s="5">
        <f t="shared" si="261"/>
        <v>0</v>
      </c>
      <c r="I62" s="5">
        <f t="shared" ref="I62:K62" si="262">(1*100)/1</f>
        <v>100</v>
      </c>
      <c r="J62" s="5">
        <f t="shared" si="262"/>
        <v>100</v>
      </c>
      <c r="K62" s="5">
        <f t="shared" si="262"/>
        <v>100</v>
      </c>
      <c r="L62" s="5">
        <f t="shared" ref="L62:M62" si="263">(0*100)/1</f>
        <v>0</v>
      </c>
      <c r="M62" s="5">
        <f t="shared" si="263"/>
        <v>0</v>
      </c>
      <c r="N62" s="5">
        <f t="shared" si="229"/>
        <v>100</v>
      </c>
      <c r="O62" s="5">
        <f t="shared" si="230"/>
        <v>0</v>
      </c>
      <c r="P62" s="5">
        <f t="shared" ref="P62:V62" si="264">(1*100)/1</f>
        <v>100</v>
      </c>
      <c r="Q62" s="5">
        <f t="shared" si="264"/>
        <v>100</v>
      </c>
      <c r="R62" s="5">
        <f t="shared" si="264"/>
        <v>100</v>
      </c>
      <c r="S62" s="5">
        <f t="shared" si="264"/>
        <v>100</v>
      </c>
      <c r="T62" s="5">
        <f t="shared" si="264"/>
        <v>100</v>
      </c>
      <c r="U62" s="5">
        <f t="shared" si="264"/>
        <v>100</v>
      </c>
      <c r="V62" s="5">
        <f t="shared" si="264"/>
        <v>100</v>
      </c>
      <c r="W62" s="5">
        <f t="shared" si="221"/>
        <v>0</v>
      </c>
      <c r="X62" s="5">
        <f t="shared" ref="X62:Z62" si="265">(1*100)/1</f>
        <v>100</v>
      </c>
      <c r="Y62" s="5">
        <f t="shared" si="265"/>
        <v>100</v>
      </c>
      <c r="Z62" s="5">
        <f t="shared" si="265"/>
        <v>100</v>
      </c>
      <c r="AA62" s="5">
        <f t="shared" ref="AA62:AA66" si="271">(0*100)/1</f>
        <v>0</v>
      </c>
      <c r="AB62" s="5">
        <f t="shared" ref="AB62:AE62" si="266">(1*100)/1</f>
        <v>100</v>
      </c>
      <c r="AC62" s="5">
        <f t="shared" si="266"/>
        <v>100</v>
      </c>
      <c r="AD62" s="5">
        <f t="shared" si="266"/>
        <v>100</v>
      </c>
      <c r="AE62" s="5">
        <f t="shared" si="266"/>
        <v>100</v>
      </c>
    </row>
    <row r="63">
      <c r="A63" s="1" t="s">
        <v>11</v>
      </c>
      <c r="B63" s="5">
        <f t="shared" si="259"/>
        <v>100</v>
      </c>
      <c r="C63" s="5">
        <f t="shared" ref="C63:D63" si="267">(1*100)/1</f>
        <v>100</v>
      </c>
      <c r="D63" s="5">
        <f t="shared" si="267"/>
        <v>100</v>
      </c>
      <c r="E63" s="5">
        <f t="shared" si="224"/>
        <v>0</v>
      </c>
      <c r="F63" s="5">
        <f t="shared" si="225"/>
        <v>100</v>
      </c>
      <c r="G63" s="5">
        <f t="shared" ref="G63:G67" si="274">(0*100)/1</f>
        <v>0</v>
      </c>
      <c r="H63" s="5">
        <f t="shared" ref="H63:N63" si="268">(1*100)/1</f>
        <v>100</v>
      </c>
      <c r="I63" s="5">
        <f t="shared" si="268"/>
        <v>100</v>
      </c>
      <c r="J63" s="5">
        <f t="shared" si="268"/>
        <v>100</v>
      </c>
      <c r="K63" s="5">
        <f t="shared" si="268"/>
        <v>100</v>
      </c>
      <c r="L63" s="5">
        <f t="shared" si="268"/>
        <v>100</v>
      </c>
      <c r="M63" s="5">
        <f t="shared" si="268"/>
        <v>100</v>
      </c>
      <c r="N63" s="5">
        <f t="shared" si="268"/>
        <v>100</v>
      </c>
      <c r="O63" s="5">
        <f t="shared" si="230"/>
        <v>0</v>
      </c>
      <c r="P63" s="5">
        <f t="shared" ref="P63:V63" si="269">(1*100)/1</f>
        <v>100</v>
      </c>
      <c r="Q63" s="5">
        <f t="shared" si="269"/>
        <v>100</v>
      </c>
      <c r="R63" s="5">
        <f t="shared" si="269"/>
        <v>100</v>
      </c>
      <c r="S63" s="5">
        <f t="shared" si="269"/>
        <v>100</v>
      </c>
      <c r="T63" s="5">
        <f t="shared" si="269"/>
        <v>100</v>
      </c>
      <c r="U63" s="5">
        <f t="shared" si="269"/>
        <v>100</v>
      </c>
      <c r="V63" s="5">
        <f t="shared" si="269"/>
        <v>100</v>
      </c>
      <c r="W63" s="5">
        <f t="shared" si="221"/>
        <v>0</v>
      </c>
      <c r="X63" s="5">
        <f t="shared" ref="X63:Z63" si="270">(1*100)/1</f>
        <v>100</v>
      </c>
      <c r="Y63" s="5">
        <f t="shared" si="270"/>
        <v>100</v>
      </c>
      <c r="Z63" s="5">
        <f t="shared" si="270"/>
        <v>100</v>
      </c>
      <c r="AA63" s="5">
        <f t="shared" si="271"/>
        <v>0</v>
      </c>
      <c r="AB63" s="5">
        <f t="shared" ref="AB63:AE63" si="272">(1*100)/1</f>
        <v>100</v>
      </c>
      <c r="AC63" s="5">
        <f t="shared" si="272"/>
        <v>100</v>
      </c>
      <c r="AD63" s="5">
        <f t="shared" si="272"/>
        <v>100</v>
      </c>
      <c r="AE63" s="5">
        <f t="shared" si="272"/>
        <v>100</v>
      </c>
    </row>
    <row r="64">
      <c r="A64" s="1" t="s">
        <v>12</v>
      </c>
      <c r="B64" s="5">
        <f t="shared" si="259"/>
        <v>100</v>
      </c>
      <c r="C64" s="5">
        <f t="shared" ref="C64:D64" si="273">(1*100)/1</f>
        <v>100</v>
      </c>
      <c r="D64" s="5">
        <f t="shared" si="273"/>
        <v>100</v>
      </c>
      <c r="E64" s="5">
        <f t="shared" si="224"/>
        <v>0</v>
      </c>
      <c r="F64" s="5">
        <f t="shared" si="225"/>
        <v>100</v>
      </c>
      <c r="G64" s="5">
        <f t="shared" si="274"/>
        <v>0</v>
      </c>
      <c r="H64" s="5">
        <f t="shared" ref="H64:M64" si="275">(1*100)/1</f>
        <v>100</v>
      </c>
      <c r="I64" s="5">
        <f t="shared" si="275"/>
        <v>100</v>
      </c>
      <c r="J64" s="5">
        <f t="shared" si="275"/>
        <v>100</v>
      </c>
      <c r="K64" s="5">
        <f t="shared" si="275"/>
        <v>100</v>
      </c>
      <c r="L64" s="5">
        <f t="shared" si="275"/>
        <v>100</v>
      </c>
      <c r="M64" s="5">
        <f t="shared" si="275"/>
        <v>100</v>
      </c>
      <c r="N64" s="5">
        <f t="shared" ref="N64:O64" si="276">(0*100)/1</f>
        <v>0</v>
      </c>
      <c r="O64" s="5">
        <f t="shared" si="276"/>
        <v>0</v>
      </c>
      <c r="P64" s="5">
        <f t="shared" ref="P64:Q64" si="277">(1*100)/1</f>
        <v>100</v>
      </c>
      <c r="Q64" s="5">
        <f t="shared" si="277"/>
        <v>100</v>
      </c>
      <c r="R64" s="5">
        <f t="shared" ref="R64:R67" si="284">(0*100)/1</f>
        <v>0</v>
      </c>
      <c r="S64" s="5">
        <f t="shared" ref="S64:V64" si="278">(1*100)/1</f>
        <v>100</v>
      </c>
      <c r="T64" s="5">
        <f t="shared" si="278"/>
        <v>100</v>
      </c>
      <c r="U64" s="5">
        <f t="shared" si="278"/>
        <v>100</v>
      </c>
      <c r="V64" s="5">
        <f t="shared" si="278"/>
        <v>100</v>
      </c>
      <c r="W64" s="5">
        <f t="shared" si="221"/>
        <v>0</v>
      </c>
      <c r="X64" s="5">
        <f t="shared" ref="X64:Z64" si="279">(1*100)/1</f>
        <v>100</v>
      </c>
      <c r="Y64" s="5">
        <f t="shared" si="279"/>
        <v>100</v>
      </c>
      <c r="Z64" s="5">
        <f t="shared" si="279"/>
        <v>100</v>
      </c>
      <c r="AA64" s="5">
        <f t="shared" si="271"/>
        <v>0</v>
      </c>
      <c r="AB64" s="5">
        <f t="shared" ref="AB64:AE64" si="280">(1*100)/1</f>
        <v>100</v>
      </c>
      <c r="AC64" s="5">
        <f t="shared" si="280"/>
        <v>100</v>
      </c>
      <c r="AD64" s="5">
        <f t="shared" si="280"/>
        <v>100</v>
      </c>
      <c r="AE64" s="5">
        <f t="shared" si="280"/>
        <v>100</v>
      </c>
    </row>
    <row r="65">
      <c r="A65" s="1" t="s">
        <v>13</v>
      </c>
      <c r="B65" s="5">
        <f t="shared" si="259"/>
        <v>100</v>
      </c>
      <c r="C65" s="5">
        <f t="shared" ref="C65:D65" si="281">(1*100)/1</f>
        <v>100</v>
      </c>
      <c r="D65" s="5">
        <f t="shared" si="281"/>
        <v>100</v>
      </c>
      <c r="E65" s="5">
        <f t="shared" si="224"/>
        <v>0</v>
      </c>
      <c r="F65" s="5">
        <f t="shared" si="225"/>
        <v>100</v>
      </c>
      <c r="G65" s="5">
        <f t="shared" si="274"/>
        <v>0</v>
      </c>
      <c r="H65" s="5">
        <f>(1*100)/1</f>
        <v>100</v>
      </c>
      <c r="I65" s="5">
        <f t="shared" ref="I65:J65" si="282">(0*100)/1</f>
        <v>0</v>
      </c>
      <c r="J65" s="5">
        <f t="shared" si="282"/>
        <v>0</v>
      </c>
      <c r="K65" s="5">
        <f t="shared" ref="K65:K66" si="290">(1*100)/1</f>
        <v>100</v>
      </c>
      <c r="L65" s="5">
        <f t="shared" ref="L65:L66" si="291">(0*100)/1</f>
        <v>0</v>
      </c>
      <c r="M65" s="5">
        <f t="shared" ref="M65:M67" si="292">(1*100)/1</f>
        <v>100</v>
      </c>
      <c r="N65" s="5">
        <f t="shared" ref="N65:N67" si="293">(0*100)/1</f>
        <v>0</v>
      </c>
      <c r="O65" s="5">
        <f t="shared" ref="O65:Q65" si="283">(1*100)/1</f>
        <v>100</v>
      </c>
      <c r="P65" s="5">
        <f t="shared" si="283"/>
        <v>100</v>
      </c>
      <c r="Q65" s="5">
        <f t="shared" si="283"/>
        <v>100</v>
      </c>
      <c r="R65" s="5">
        <f t="shared" si="284"/>
        <v>0</v>
      </c>
      <c r="S65" s="5">
        <f t="shared" ref="S65:V65" si="285">(1*100)/1</f>
        <v>100</v>
      </c>
      <c r="T65" s="5">
        <f t="shared" si="285"/>
        <v>100</v>
      </c>
      <c r="U65" s="5">
        <f t="shared" si="285"/>
        <v>100</v>
      </c>
      <c r="V65" s="5">
        <f t="shared" si="285"/>
        <v>100</v>
      </c>
      <c r="W65" s="5">
        <f t="shared" si="221"/>
        <v>0</v>
      </c>
      <c r="X65" s="5">
        <f t="shared" ref="X65:Z65" si="286">(1*100)/1</f>
        <v>100</v>
      </c>
      <c r="Y65" s="5">
        <f t="shared" si="286"/>
        <v>100</v>
      </c>
      <c r="Z65" s="5">
        <f t="shared" si="286"/>
        <v>100</v>
      </c>
      <c r="AA65" s="5">
        <f t="shared" si="271"/>
        <v>0</v>
      </c>
      <c r="AB65" s="5">
        <f t="shared" ref="AB65:AE65" si="287">(1*100)/1</f>
        <v>100</v>
      </c>
      <c r="AC65" s="5">
        <f t="shared" si="287"/>
        <v>100</v>
      </c>
      <c r="AD65" s="5">
        <f t="shared" si="287"/>
        <v>100</v>
      </c>
      <c r="AE65" s="5">
        <f t="shared" si="287"/>
        <v>100</v>
      </c>
    </row>
    <row r="66">
      <c r="A66" s="1" t="s">
        <v>14</v>
      </c>
      <c r="B66" s="5">
        <f t="shared" si="259"/>
        <v>100</v>
      </c>
      <c r="C66" s="5">
        <f t="shared" ref="C66:D66" si="288">(1*100)/1</f>
        <v>100</v>
      </c>
      <c r="D66" s="5">
        <f t="shared" si="288"/>
        <v>100</v>
      </c>
      <c r="E66" s="5">
        <f t="shared" si="224"/>
        <v>0</v>
      </c>
      <c r="F66" s="5">
        <f t="shared" si="225"/>
        <v>100</v>
      </c>
      <c r="G66" s="5">
        <f t="shared" si="274"/>
        <v>0</v>
      </c>
      <c r="H66" s="5">
        <f t="shared" ref="H66:J66" si="289">(0*100)/1</f>
        <v>0</v>
      </c>
      <c r="I66" s="5">
        <f t="shared" si="289"/>
        <v>0</v>
      </c>
      <c r="J66" s="5">
        <f t="shared" si="289"/>
        <v>0</v>
      </c>
      <c r="K66" s="5">
        <f t="shared" si="290"/>
        <v>100</v>
      </c>
      <c r="L66" s="5">
        <f t="shared" si="291"/>
        <v>0</v>
      </c>
      <c r="M66" s="5">
        <f t="shared" si="292"/>
        <v>100</v>
      </c>
      <c r="N66" s="5">
        <f t="shared" si="293"/>
        <v>0</v>
      </c>
      <c r="O66" s="5">
        <f t="shared" ref="O66:Q66" si="294">(1*100)/1</f>
        <v>100</v>
      </c>
      <c r="P66" s="5">
        <f t="shared" si="294"/>
        <v>100</v>
      </c>
      <c r="Q66" s="5">
        <f t="shared" si="294"/>
        <v>100</v>
      </c>
      <c r="R66" s="5">
        <f t="shared" si="284"/>
        <v>0</v>
      </c>
      <c r="S66" s="5">
        <f t="shared" ref="S66:V66" si="295">(1*100)/1</f>
        <v>100</v>
      </c>
      <c r="T66" s="5">
        <f t="shared" si="295"/>
        <v>100</v>
      </c>
      <c r="U66" s="5">
        <f t="shared" si="295"/>
        <v>100</v>
      </c>
      <c r="V66" s="5">
        <f t="shared" si="295"/>
        <v>100</v>
      </c>
      <c r="W66" s="5">
        <f t="shared" si="221"/>
        <v>0</v>
      </c>
      <c r="X66" s="5">
        <f t="shared" ref="X66:Z66" si="296">(1*100)/1</f>
        <v>100</v>
      </c>
      <c r="Y66" s="5">
        <f t="shared" si="296"/>
        <v>100</v>
      </c>
      <c r="Z66" s="5">
        <f t="shared" si="296"/>
        <v>100</v>
      </c>
      <c r="AA66" s="5">
        <f t="shared" si="271"/>
        <v>0</v>
      </c>
      <c r="AB66" s="5">
        <f t="shared" ref="AB66:AC66" si="297">(1*100)/1</f>
        <v>100</v>
      </c>
      <c r="AC66" s="5">
        <f t="shared" si="297"/>
        <v>100</v>
      </c>
      <c r="AD66" s="5">
        <f t="shared" ref="AD66:AD67" si="305">(0*100)/1</f>
        <v>0</v>
      </c>
      <c r="AE66" s="5">
        <f t="shared" ref="AE66:AE67" si="306">(1*100)/1</f>
        <v>100</v>
      </c>
    </row>
    <row r="67">
      <c r="A67" s="1" t="s">
        <v>15</v>
      </c>
      <c r="B67" s="5">
        <f t="shared" si="259"/>
        <v>100</v>
      </c>
      <c r="C67" s="5">
        <f t="shared" ref="C67:D67" si="298">(1*100)/1</f>
        <v>100</v>
      </c>
      <c r="D67" s="5">
        <f t="shared" si="298"/>
        <v>100</v>
      </c>
      <c r="E67" s="5">
        <f t="shared" si="224"/>
        <v>0</v>
      </c>
      <c r="F67" s="5">
        <f t="shared" si="225"/>
        <v>100</v>
      </c>
      <c r="G67" s="5">
        <f t="shared" si="274"/>
        <v>0</v>
      </c>
      <c r="H67" s="5">
        <f t="shared" ref="H67:L67" si="299">(0*100)/1</f>
        <v>0</v>
      </c>
      <c r="I67" s="5">
        <f t="shared" si="299"/>
        <v>0</v>
      </c>
      <c r="J67" s="5">
        <f t="shared" si="299"/>
        <v>0</v>
      </c>
      <c r="K67" s="5">
        <f t="shared" si="299"/>
        <v>0</v>
      </c>
      <c r="L67" s="5">
        <f t="shared" si="299"/>
        <v>0</v>
      </c>
      <c r="M67" s="5">
        <f t="shared" si="292"/>
        <v>100</v>
      </c>
      <c r="N67" s="5">
        <f t="shared" si="293"/>
        <v>0</v>
      </c>
      <c r="O67" s="5">
        <f>(0*100)/1</f>
        <v>0</v>
      </c>
      <c r="P67" s="5">
        <f t="shared" ref="P67:Q67" si="300">(1*100)/1</f>
        <v>100</v>
      </c>
      <c r="Q67" s="5">
        <f t="shared" si="300"/>
        <v>100</v>
      </c>
      <c r="R67" s="5">
        <f t="shared" si="284"/>
        <v>0</v>
      </c>
      <c r="S67" s="5">
        <f t="shared" ref="S67:V67" si="301">(1*100)/1</f>
        <v>100</v>
      </c>
      <c r="T67" s="5">
        <f t="shared" si="301"/>
        <v>100</v>
      </c>
      <c r="U67" s="5">
        <f t="shared" si="301"/>
        <v>100</v>
      </c>
      <c r="V67" s="5">
        <f t="shared" si="301"/>
        <v>100</v>
      </c>
      <c r="W67" s="5">
        <f t="shared" si="221"/>
        <v>0</v>
      </c>
      <c r="X67" s="5">
        <f t="shared" ref="X67:Y67" si="302">(1*100)/1</f>
        <v>100</v>
      </c>
      <c r="Y67" s="5">
        <f t="shared" si="302"/>
        <v>100</v>
      </c>
      <c r="Z67" s="5">
        <f t="shared" ref="Z67:AA67" si="303">(0*100)/1</f>
        <v>0</v>
      </c>
      <c r="AA67" s="5">
        <f t="shared" si="303"/>
        <v>0</v>
      </c>
      <c r="AB67" s="5">
        <f t="shared" ref="AB67:AC67" si="304">(1*100)/1</f>
        <v>100</v>
      </c>
      <c r="AC67" s="5">
        <f t="shared" si="304"/>
        <v>100</v>
      </c>
      <c r="AD67" s="5">
        <f t="shared" si="305"/>
        <v>0</v>
      </c>
      <c r="AE67" s="5">
        <f t="shared" si="306"/>
        <v>100</v>
      </c>
    </row>
    <row r="68">
      <c r="A68" s="1" t="s">
        <v>16</v>
      </c>
      <c r="B68" s="5">
        <f t="shared" ref="B68:AE68" si="307">(0*100)/1</f>
        <v>0</v>
      </c>
      <c r="C68" s="5">
        <f t="shared" si="307"/>
        <v>0</v>
      </c>
      <c r="D68" s="5">
        <f t="shared" si="307"/>
        <v>0</v>
      </c>
      <c r="E68" s="5">
        <f t="shared" si="307"/>
        <v>0</v>
      </c>
      <c r="F68" s="5">
        <f t="shared" si="307"/>
        <v>0</v>
      </c>
      <c r="G68" s="5">
        <f t="shared" si="307"/>
        <v>0</v>
      </c>
      <c r="H68" s="5">
        <f t="shared" si="307"/>
        <v>0</v>
      </c>
      <c r="I68" s="5">
        <f t="shared" si="307"/>
        <v>0</v>
      </c>
      <c r="J68" s="5">
        <f t="shared" si="307"/>
        <v>0</v>
      </c>
      <c r="K68" s="5">
        <f t="shared" si="307"/>
        <v>0</v>
      </c>
      <c r="L68" s="5">
        <f t="shared" si="307"/>
        <v>0</v>
      </c>
      <c r="M68" s="5">
        <f t="shared" si="307"/>
        <v>0</v>
      </c>
      <c r="N68" s="5">
        <f t="shared" si="307"/>
        <v>0</v>
      </c>
      <c r="O68" s="5">
        <f t="shared" si="307"/>
        <v>0</v>
      </c>
      <c r="P68" s="5">
        <f t="shared" si="307"/>
        <v>0</v>
      </c>
      <c r="Q68" s="5">
        <f t="shared" si="307"/>
        <v>0</v>
      </c>
      <c r="R68" s="5">
        <f t="shared" si="307"/>
        <v>0</v>
      </c>
      <c r="S68" s="5">
        <f t="shared" si="307"/>
        <v>0</v>
      </c>
      <c r="T68" s="5">
        <f t="shared" si="307"/>
        <v>0</v>
      </c>
      <c r="U68" s="5">
        <f t="shared" si="307"/>
        <v>0</v>
      </c>
      <c r="V68" s="5">
        <f t="shared" si="307"/>
        <v>0</v>
      </c>
      <c r="W68" s="5">
        <f t="shared" si="307"/>
        <v>0</v>
      </c>
      <c r="X68" s="5">
        <f t="shared" si="307"/>
        <v>0</v>
      </c>
      <c r="Y68" s="5">
        <f t="shared" si="307"/>
        <v>0</v>
      </c>
      <c r="Z68" s="5">
        <f t="shared" si="307"/>
        <v>0</v>
      </c>
      <c r="AA68" s="5">
        <f t="shared" si="307"/>
        <v>0</v>
      </c>
      <c r="AB68" s="5">
        <f t="shared" si="307"/>
        <v>0</v>
      </c>
      <c r="AC68" s="5">
        <f t="shared" si="307"/>
        <v>0</v>
      </c>
      <c r="AD68" s="5">
        <f t="shared" si="307"/>
        <v>0</v>
      </c>
      <c r="AE68" s="5">
        <f t="shared" si="307"/>
        <v>0</v>
      </c>
    </row>
    <row r="69">
      <c r="A69" s="1" t="s">
        <v>17</v>
      </c>
      <c r="B69" s="5">
        <f t="shared" ref="B69:AE69" si="308">(0*100)/1</f>
        <v>0</v>
      </c>
      <c r="C69" s="5">
        <f t="shared" si="308"/>
        <v>0</v>
      </c>
      <c r="D69" s="5">
        <f t="shared" si="308"/>
        <v>0</v>
      </c>
      <c r="E69" s="5">
        <f t="shared" si="308"/>
        <v>0</v>
      </c>
      <c r="F69" s="5">
        <f t="shared" si="308"/>
        <v>0</v>
      </c>
      <c r="G69" s="5">
        <f t="shared" si="308"/>
        <v>0</v>
      </c>
      <c r="H69" s="5">
        <f t="shared" si="308"/>
        <v>0</v>
      </c>
      <c r="I69" s="5">
        <f t="shared" si="308"/>
        <v>0</v>
      </c>
      <c r="J69" s="5">
        <f t="shared" si="308"/>
        <v>0</v>
      </c>
      <c r="K69" s="5">
        <f t="shared" si="308"/>
        <v>0</v>
      </c>
      <c r="L69" s="5">
        <f t="shared" si="308"/>
        <v>0</v>
      </c>
      <c r="M69" s="5">
        <f t="shared" si="308"/>
        <v>0</v>
      </c>
      <c r="N69" s="5">
        <f t="shared" si="308"/>
        <v>0</v>
      </c>
      <c r="O69" s="5">
        <f t="shared" si="308"/>
        <v>0</v>
      </c>
      <c r="P69" s="5">
        <f t="shared" si="308"/>
        <v>0</v>
      </c>
      <c r="Q69" s="5">
        <f t="shared" si="308"/>
        <v>0</v>
      </c>
      <c r="R69" s="5">
        <f t="shared" si="308"/>
        <v>0</v>
      </c>
      <c r="S69" s="5">
        <f t="shared" si="308"/>
        <v>0</v>
      </c>
      <c r="T69" s="5">
        <f t="shared" si="308"/>
        <v>0</v>
      </c>
      <c r="U69" s="5">
        <f t="shared" si="308"/>
        <v>0</v>
      </c>
      <c r="V69" s="5">
        <f t="shared" si="308"/>
        <v>0</v>
      </c>
      <c r="W69" s="5">
        <f t="shared" si="308"/>
        <v>0</v>
      </c>
      <c r="X69" s="5">
        <f t="shared" si="308"/>
        <v>0</v>
      </c>
      <c r="Y69" s="5">
        <f t="shared" si="308"/>
        <v>0</v>
      </c>
      <c r="Z69" s="5">
        <f t="shared" si="308"/>
        <v>0</v>
      </c>
      <c r="AA69" s="5">
        <f t="shared" si="308"/>
        <v>0</v>
      </c>
      <c r="AB69" s="5">
        <f t="shared" si="308"/>
        <v>0</v>
      </c>
      <c r="AC69" s="5">
        <f t="shared" si="308"/>
        <v>0</v>
      </c>
      <c r="AD69" s="5">
        <f t="shared" si="308"/>
        <v>0</v>
      </c>
      <c r="AE69" s="5">
        <f t="shared" si="308"/>
        <v>0</v>
      </c>
    </row>
    <row r="71">
      <c r="A71" s="3" t="s">
        <v>21</v>
      </c>
    </row>
    <row r="72">
      <c r="A72" s="1" t="s">
        <v>2</v>
      </c>
      <c r="B72" s="5">
        <f t="shared" ref="B72:AE72" si="309">(0*100)/1</f>
        <v>0</v>
      </c>
      <c r="C72" s="5">
        <f t="shared" si="309"/>
        <v>0</v>
      </c>
      <c r="D72" s="5">
        <f t="shared" si="309"/>
        <v>0</v>
      </c>
      <c r="E72" s="5">
        <f t="shared" si="309"/>
        <v>0</v>
      </c>
      <c r="F72" s="5">
        <f t="shared" si="309"/>
        <v>0</v>
      </c>
      <c r="G72" s="5">
        <f t="shared" si="309"/>
        <v>0</v>
      </c>
      <c r="H72" s="5">
        <f t="shared" si="309"/>
        <v>0</v>
      </c>
      <c r="I72" s="5">
        <f t="shared" si="309"/>
        <v>0</v>
      </c>
      <c r="J72" s="5">
        <f t="shared" si="309"/>
        <v>0</v>
      </c>
      <c r="K72" s="5">
        <f t="shared" si="309"/>
        <v>0</v>
      </c>
      <c r="L72" s="5">
        <f t="shared" si="309"/>
        <v>0</v>
      </c>
      <c r="M72" s="5">
        <f t="shared" si="309"/>
        <v>0</v>
      </c>
      <c r="N72" s="5">
        <f t="shared" si="309"/>
        <v>0</v>
      </c>
      <c r="O72" s="5">
        <f t="shared" si="309"/>
        <v>0</v>
      </c>
      <c r="P72" s="5">
        <f t="shared" si="309"/>
        <v>0</v>
      </c>
      <c r="Q72" s="5">
        <f t="shared" si="309"/>
        <v>0</v>
      </c>
      <c r="R72" s="5">
        <f t="shared" si="309"/>
        <v>0</v>
      </c>
      <c r="S72" s="5">
        <f t="shared" si="309"/>
        <v>0</v>
      </c>
      <c r="T72" s="5">
        <f t="shared" si="309"/>
        <v>0</v>
      </c>
      <c r="U72" s="5">
        <f t="shared" si="309"/>
        <v>0</v>
      </c>
      <c r="V72" s="5">
        <f t="shared" si="309"/>
        <v>0</v>
      </c>
      <c r="W72" s="5">
        <f t="shared" si="309"/>
        <v>0</v>
      </c>
      <c r="X72" s="5">
        <f t="shared" si="309"/>
        <v>0</v>
      </c>
      <c r="Y72" s="5">
        <f t="shared" si="309"/>
        <v>0</v>
      </c>
      <c r="Z72" s="5">
        <f t="shared" si="309"/>
        <v>0</v>
      </c>
      <c r="AA72" s="5">
        <f t="shared" si="309"/>
        <v>0</v>
      </c>
      <c r="AB72" s="5">
        <f t="shared" si="309"/>
        <v>0</v>
      </c>
      <c r="AC72" s="5">
        <f t="shared" si="309"/>
        <v>0</v>
      </c>
      <c r="AD72" s="5">
        <f t="shared" si="309"/>
        <v>0</v>
      </c>
      <c r="AE72" s="5">
        <f t="shared" si="309"/>
        <v>0</v>
      </c>
    </row>
    <row r="73">
      <c r="A73" s="1" t="s">
        <v>3</v>
      </c>
      <c r="B73" s="5">
        <f t="shared" ref="B73:AE73" si="310">(0*100)/1</f>
        <v>0</v>
      </c>
      <c r="C73" s="5">
        <f t="shared" si="310"/>
        <v>0</v>
      </c>
      <c r="D73" s="5">
        <f t="shared" si="310"/>
        <v>0</v>
      </c>
      <c r="E73" s="5">
        <f t="shared" si="310"/>
        <v>0</v>
      </c>
      <c r="F73" s="5">
        <f t="shared" si="310"/>
        <v>0</v>
      </c>
      <c r="G73" s="5">
        <f t="shared" si="310"/>
        <v>0</v>
      </c>
      <c r="H73" s="5">
        <f t="shared" si="310"/>
        <v>0</v>
      </c>
      <c r="I73" s="5">
        <f t="shared" si="310"/>
        <v>0</v>
      </c>
      <c r="J73" s="5">
        <f t="shared" si="310"/>
        <v>0</v>
      </c>
      <c r="K73" s="5">
        <f t="shared" si="310"/>
        <v>0</v>
      </c>
      <c r="L73" s="5">
        <f t="shared" si="310"/>
        <v>0</v>
      </c>
      <c r="M73" s="5">
        <f t="shared" si="310"/>
        <v>0</v>
      </c>
      <c r="N73" s="5">
        <f t="shared" si="310"/>
        <v>0</v>
      </c>
      <c r="O73" s="5">
        <f t="shared" si="310"/>
        <v>0</v>
      </c>
      <c r="P73" s="5">
        <f t="shared" si="310"/>
        <v>0</v>
      </c>
      <c r="Q73" s="5">
        <f t="shared" si="310"/>
        <v>0</v>
      </c>
      <c r="R73" s="5">
        <f t="shared" si="310"/>
        <v>0</v>
      </c>
      <c r="S73" s="5">
        <f t="shared" si="310"/>
        <v>0</v>
      </c>
      <c r="T73" s="5">
        <f t="shared" si="310"/>
        <v>0</v>
      </c>
      <c r="U73" s="5">
        <f t="shared" si="310"/>
        <v>0</v>
      </c>
      <c r="V73" s="5">
        <f t="shared" si="310"/>
        <v>0</v>
      </c>
      <c r="W73" s="5">
        <f t="shared" si="310"/>
        <v>0</v>
      </c>
      <c r="X73" s="5">
        <f t="shared" si="310"/>
        <v>0</v>
      </c>
      <c r="Y73" s="5">
        <f t="shared" si="310"/>
        <v>0</v>
      </c>
      <c r="Z73" s="5">
        <f t="shared" si="310"/>
        <v>0</v>
      </c>
      <c r="AA73" s="5">
        <f t="shared" si="310"/>
        <v>0</v>
      </c>
      <c r="AB73" s="5">
        <f t="shared" si="310"/>
        <v>0</v>
      </c>
      <c r="AC73" s="5">
        <f t="shared" si="310"/>
        <v>0</v>
      </c>
      <c r="AD73" s="5">
        <f t="shared" si="310"/>
        <v>0</v>
      </c>
      <c r="AE73" s="5">
        <f t="shared" si="310"/>
        <v>0</v>
      </c>
    </row>
    <row r="74">
      <c r="A74" s="1" t="s">
        <v>4</v>
      </c>
      <c r="B74" s="5">
        <f t="shared" ref="B74:I74" si="311">(0*100)/1</f>
        <v>0</v>
      </c>
      <c r="C74" s="5">
        <f t="shared" si="311"/>
        <v>0</v>
      </c>
      <c r="D74" s="5">
        <f t="shared" si="311"/>
        <v>0</v>
      </c>
      <c r="E74" s="5">
        <f t="shared" si="311"/>
        <v>0</v>
      </c>
      <c r="F74" s="5">
        <f t="shared" si="311"/>
        <v>0</v>
      </c>
      <c r="G74" s="5">
        <f t="shared" si="311"/>
        <v>0</v>
      </c>
      <c r="H74" s="5">
        <f t="shared" si="311"/>
        <v>0</v>
      </c>
      <c r="I74" s="5">
        <f t="shared" si="311"/>
        <v>0</v>
      </c>
      <c r="J74" s="5">
        <f t="shared" ref="J74:K74" si="312">(1*100)/1</f>
        <v>100</v>
      </c>
      <c r="K74" s="5">
        <f t="shared" si="312"/>
        <v>100</v>
      </c>
      <c r="L74" s="5">
        <f>(0*100)/1</f>
        <v>0</v>
      </c>
      <c r="M74" s="5">
        <f>(1*100)/1</f>
        <v>100</v>
      </c>
      <c r="N74" s="5">
        <f>(0*100)/1</f>
        <v>0</v>
      </c>
      <c r="O74" s="5">
        <f t="shared" ref="O74:O75" si="318">(1*100)/1</f>
        <v>100</v>
      </c>
      <c r="P74" s="5">
        <f t="shared" ref="P74:P75" si="319">(0*100)/1</f>
        <v>0</v>
      </c>
      <c r="Q74" s="5">
        <f t="shared" ref="Q74:Q75" si="320">(1*100)/1</f>
        <v>100</v>
      </c>
      <c r="R74" s="5">
        <f t="shared" ref="R74:U74" si="313">(0*100)/1</f>
        <v>0</v>
      </c>
      <c r="S74" s="5">
        <f t="shared" si="313"/>
        <v>0</v>
      </c>
      <c r="T74" s="5">
        <f t="shared" si="313"/>
        <v>0</v>
      </c>
      <c r="U74" s="5">
        <f t="shared" si="313"/>
        <v>0</v>
      </c>
      <c r="V74" s="5">
        <f>(1*100)/1</f>
        <v>100</v>
      </c>
      <c r="W74" s="5">
        <f t="shared" ref="W74:Z74" si="314">(0*100)/1</f>
        <v>0</v>
      </c>
      <c r="X74" s="5">
        <f t="shared" si="314"/>
        <v>0</v>
      </c>
      <c r="Y74" s="5">
        <f t="shared" si="314"/>
        <v>0</v>
      </c>
      <c r="Z74" s="5">
        <f t="shared" si="314"/>
        <v>0</v>
      </c>
      <c r="AA74" s="5">
        <f t="shared" ref="AA74:AA75" si="322">(1*100)/1</f>
        <v>100</v>
      </c>
      <c r="AB74" s="5">
        <f t="shared" ref="AB74:AE74" si="315">(0*100)/1</f>
        <v>0</v>
      </c>
      <c r="AC74" s="5">
        <f t="shared" si="315"/>
        <v>0</v>
      </c>
      <c r="AD74" s="5">
        <f t="shared" si="315"/>
        <v>0</v>
      </c>
      <c r="AE74" s="5">
        <f t="shared" si="315"/>
        <v>0</v>
      </c>
    </row>
    <row r="75">
      <c r="A75" s="1" t="s">
        <v>5</v>
      </c>
      <c r="B75" s="5">
        <f t="shared" ref="B75:B76" si="323">(1*100)/1</f>
        <v>100</v>
      </c>
      <c r="C75" s="5">
        <f t="shared" ref="C75:H75" si="316">(0*100)/1</f>
        <v>0</v>
      </c>
      <c r="D75" s="5">
        <f t="shared" si="316"/>
        <v>0</v>
      </c>
      <c r="E75" s="5">
        <f t="shared" si="316"/>
        <v>0</v>
      </c>
      <c r="F75" s="5">
        <f t="shared" si="316"/>
        <v>0</v>
      </c>
      <c r="G75" s="5">
        <f t="shared" si="316"/>
        <v>0</v>
      </c>
      <c r="H75" s="5">
        <f t="shared" si="316"/>
        <v>0</v>
      </c>
      <c r="I75" s="5">
        <f>(1*100)/1</f>
        <v>100</v>
      </c>
      <c r="J75" s="5">
        <f t="shared" ref="J75:N75" si="317">(0*100)/1</f>
        <v>0</v>
      </c>
      <c r="K75" s="5">
        <f t="shared" si="317"/>
        <v>0</v>
      </c>
      <c r="L75" s="5">
        <f t="shared" si="317"/>
        <v>0</v>
      </c>
      <c r="M75" s="5">
        <f t="shared" si="317"/>
        <v>0</v>
      </c>
      <c r="N75" s="5">
        <f t="shared" si="317"/>
        <v>0</v>
      </c>
      <c r="O75" s="5">
        <f t="shared" si="318"/>
        <v>100</v>
      </c>
      <c r="P75" s="5">
        <f t="shared" si="319"/>
        <v>0</v>
      </c>
      <c r="Q75" s="5">
        <f t="shared" si="320"/>
        <v>100</v>
      </c>
      <c r="R75" s="5">
        <f t="shared" ref="R75:Z75" si="321">(0*100)/1</f>
        <v>0</v>
      </c>
      <c r="S75" s="5">
        <f t="shared" si="321"/>
        <v>0</v>
      </c>
      <c r="T75" s="5">
        <f t="shared" si="321"/>
        <v>0</v>
      </c>
      <c r="U75" s="5">
        <f t="shared" si="321"/>
        <v>0</v>
      </c>
      <c r="V75" s="5">
        <f t="shared" si="321"/>
        <v>0</v>
      </c>
      <c r="W75" s="5">
        <f t="shared" si="321"/>
        <v>0</v>
      </c>
      <c r="X75" s="5">
        <f t="shared" si="321"/>
        <v>0</v>
      </c>
      <c r="Y75" s="5">
        <f t="shared" si="321"/>
        <v>0</v>
      </c>
      <c r="Z75" s="5">
        <f t="shared" si="321"/>
        <v>0</v>
      </c>
      <c r="AA75" s="5">
        <f t="shared" si="322"/>
        <v>100</v>
      </c>
      <c r="AB75" s="5">
        <f t="shared" ref="AB75:AB76" si="329">(1*100)/1</f>
        <v>100</v>
      </c>
      <c r="AC75" s="5">
        <f>(0*100)/1</f>
        <v>0</v>
      </c>
      <c r="AD75" s="5">
        <f>(1*100)/1</f>
        <v>100</v>
      </c>
      <c r="AE75" s="5">
        <f>(0*100)/1</f>
        <v>0</v>
      </c>
    </row>
    <row r="76">
      <c r="A76" s="1" t="s">
        <v>6</v>
      </c>
      <c r="B76" s="5">
        <f t="shared" si="323"/>
        <v>100</v>
      </c>
      <c r="C76" s="5">
        <f t="shared" ref="C76:G76" si="324">(0*100)/1</f>
        <v>0</v>
      </c>
      <c r="D76" s="5">
        <f t="shared" si="324"/>
        <v>0</v>
      </c>
      <c r="E76" s="5">
        <f t="shared" si="324"/>
        <v>0</v>
      </c>
      <c r="F76" s="5">
        <f t="shared" si="324"/>
        <v>0</v>
      </c>
      <c r="G76" s="5">
        <f t="shared" si="324"/>
        <v>0</v>
      </c>
      <c r="H76" s="5">
        <f t="shared" ref="H76:H81" si="333">(1*100)/1</f>
        <v>100</v>
      </c>
      <c r="I76" s="5">
        <f t="shared" ref="I76:I81" si="334">(0*100)/1</f>
        <v>0</v>
      </c>
      <c r="J76" s="5">
        <f t="shared" ref="J76:J80" si="335">(1*100)/1</f>
        <v>100</v>
      </c>
      <c r="K76" s="5">
        <f t="shared" ref="K76:M76" si="325">(0*100)/1</f>
        <v>0</v>
      </c>
      <c r="L76" s="5">
        <f t="shared" si="325"/>
        <v>0</v>
      </c>
      <c r="M76" s="5">
        <f t="shared" si="325"/>
        <v>0</v>
      </c>
      <c r="N76" s="5">
        <f t="shared" ref="N76:Q76" si="326">(1*100)/1</f>
        <v>100</v>
      </c>
      <c r="O76" s="5">
        <f t="shared" si="326"/>
        <v>100</v>
      </c>
      <c r="P76" s="5">
        <f t="shared" si="326"/>
        <v>100</v>
      </c>
      <c r="Q76" s="5">
        <f t="shared" si="326"/>
        <v>100</v>
      </c>
      <c r="R76" s="5">
        <f t="shared" ref="R76:S76" si="327">(0*100)/1</f>
        <v>0</v>
      </c>
      <c r="S76" s="5">
        <f t="shared" si="327"/>
        <v>0</v>
      </c>
      <c r="T76" s="5">
        <f t="shared" ref="T76:T81" si="338">(1*100)/1</f>
        <v>100</v>
      </c>
      <c r="U76" s="5">
        <f t="shared" ref="U76:W76" si="328">(0*100)/1</f>
        <v>0</v>
      </c>
      <c r="V76" s="5">
        <f t="shared" si="328"/>
        <v>0</v>
      </c>
      <c r="W76" s="5">
        <f t="shared" si="328"/>
        <v>0</v>
      </c>
      <c r="X76" s="5">
        <f t="shared" ref="X76:X78" si="340">(1*100)/1</f>
        <v>100</v>
      </c>
      <c r="Y76" s="5">
        <f t="shared" ref="Y76:Y77" si="341">(0*100)/1</f>
        <v>0</v>
      </c>
      <c r="Z76" s="5">
        <f t="shared" ref="Z76:Z77" si="342">(1*100)/1</f>
        <v>100</v>
      </c>
      <c r="AA76" s="5">
        <f>(0*100)/1</f>
        <v>0</v>
      </c>
      <c r="AB76" s="5">
        <f t="shared" si="329"/>
        <v>100</v>
      </c>
      <c r="AC76" s="5">
        <f t="shared" ref="AC76:AE76" si="330">(1*100)/1</f>
        <v>100</v>
      </c>
      <c r="AD76" s="5">
        <f t="shared" si="330"/>
        <v>100</v>
      </c>
      <c r="AE76" s="5">
        <f t="shared" si="330"/>
        <v>100</v>
      </c>
    </row>
    <row r="77">
      <c r="A77" s="1" t="s">
        <v>7</v>
      </c>
      <c r="B77" s="5">
        <f t="shared" ref="B77:C77" si="331">(0*100)/1</f>
        <v>0</v>
      </c>
      <c r="C77" s="5">
        <f t="shared" si="331"/>
        <v>0</v>
      </c>
      <c r="D77" s="5">
        <f>(1*100)/1</f>
        <v>100</v>
      </c>
      <c r="E77" s="5">
        <f t="shared" ref="E77:G77" si="332">(0*100)/1</f>
        <v>0</v>
      </c>
      <c r="F77" s="5">
        <f t="shared" si="332"/>
        <v>0</v>
      </c>
      <c r="G77" s="5">
        <f t="shared" si="332"/>
        <v>0</v>
      </c>
      <c r="H77" s="5">
        <f t="shared" si="333"/>
        <v>100</v>
      </c>
      <c r="I77" s="5">
        <f t="shared" si="334"/>
        <v>0</v>
      </c>
      <c r="J77" s="5">
        <f t="shared" si="335"/>
        <v>100</v>
      </c>
      <c r="K77" s="5">
        <f t="shared" ref="K77:N77" si="336">(0*100)/1</f>
        <v>0</v>
      </c>
      <c r="L77" s="5">
        <f t="shared" si="336"/>
        <v>0</v>
      </c>
      <c r="M77" s="5">
        <f t="shared" si="336"/>
        <v>0</v>
      </c>
      <c r="N77" s="5">
        <f t="shared" si="336"/>
        <v>0</v>
      </c>
      <c r="O77" s="5">
        <f t="shared" ref="O77:R77" si="337">(1*100)/1</f>
        <v>100</v>
      </c>
      <c r="P77" s="5">
        <f t="shared" si="337"/>
        <v>100</v>
      </c>
      <c r="Q77" s="5">
        <f t="shared" si="337"/>
        <v>100</v>
      </c>
      <c r="R77" s="5">
        <f t="shared" si="337"/>
        <v>100</v>
      </c>
      <c r="S77" s="5">
        <f t="shared" ref="S77:S79" si="349">(0*100)/1</f>
        <v>0</v>
      </c>
      <c r="T77" s="5">
        <f t="shared" si="338"/>
        <v>100</v>
      </c>
      <c r="U77" s="5">
        <f t="shared" ref="U77:W77" si="339">(0*100)/1</f>
        <v>0</v>
      </c>
      <c r="V77" s="5">
        <f t="shared" si="339"/>
        <v>0</v>
      </c>
      <c r="W77" s="5">
        <f t="shared" si="339"/>
        <v>0</v>
      </c>
      <c r="X77" s="5">
        <f t="shared" si="340"/>
        <v>100</v>
      </c>
      <c r="Y77" s="5">
        <f t="shared" si="341"/>
        <v>0</v>
      </c>
      <c r="Z77" s="5">
        <f t="shared" si="342"/>
        <v>100</v>
      </c>
      <c r="AA77" s="5">
        <f t="shared" ref="AA77:AB77" si="343">(1*100)/1</f>
        <v>100</v>
      </c>
      <c r="AB77" s="5">
        <f t="shared" si="343"/>
        <v>100</v>
      </c>
      <c r="AC77" s="5">
        <f>(0*100)/1</f>
        <v>0</v>
      </c>
      <c r="AD77" s="5">
        <f t="shared" ref="AD77:AE77" si="344">(1*100)/1</f>
        <v>100</v>
      </c>
      <c r="AE77" s="5">
        <f t="shared" si="344"/>
        <v>100</v>
      </c>
    </row>
    <row r="78">
      <c r="A78" s="1" t="s">
        <v>8</v>
      </c>
      <c r="B78" s="5">
        <f t="shared" ref="B78:G78" si="345">(0*100)/1</f>
        <v>0</v>
      </c>
      <c r="C78" s="5">
        <f t="shared" si="345"/>
        <v>0</v>
      </c>
      <c r="D78" s="5">
        <f t="shared" si="345"/>
        <v>0</v>
      </c>
      <c r="E78" s="5">
        <f t="shared" si="345"/>
        <v>0</v>
      </c>
      <c r="F78" s="5">
        <f t="shared" si="345"/>
        <v>0</v>
      </c>
      <c r="G78" s="5">
        <f t="shared" si="345"/>
        <v>0</v>
      </c>
      <c r="H78" s="5">
        <f t="shared" si="333"/>
        <v>100</v>
      </c>
      <c r="I78" s="5">
        <f t="shared" si="334"/>
        <v>0</v>
      </c>
      <c r="J78" s="5">
        <f t="shared" si="335"/>
        <v>100</v>
      </c>
      <c r="K78" s="5">
        <f t="shared" ref="K78:L78" si="346">(0*100)/1</f>
        <v>0</v>
      </c>
      <c r="L78" s="5">
        <f t="shared" si="346"/>
        <v>0</v>
      </c>
      <c r="M78" s="5">
        <f t="shared" ref="M78:N78" si="347">(1*100)/1</f>
        <v>100</v>
      </c>
      <c r="N78" s="5">
        <f t="shared" si="347"/>
        <v>100</v>
      </c>
      <c r="O78" s="5">
        <f>(0*100)/1</f>
        <v>0</v>
      </c>
      <c r="P78" s="5">
        <f t="shared" ref="P78:R78" si="348">(1*100)/1</f>
        <v>100</v>
      </c>
      <c r="Q78" s="5">
        <f t="shared" si="348"/>
        <v>100</v>
      </c>
      <c r="R78" s="5">
        <f t="shared" si="348"/>
        <v>100</v>
      </c>
      <c r="S78" s="5">
        <f t="shared" si="349"/>
        <v>0</v>
      </c>
      <c r="T78" s="5">
        <f t="shared" si="338"/>
        <v>100</v>
      </c>
      <c r="U78" s="5">
        <f t="shared" ref="U78:U79" si="358">(1*100)/1</f>
        <v>100</v>
      </c>
      <c r="V78" s="5">
        <f t="shared" ref="V78:W78" si="350">(0*100)/1</f>
        <v>0</v>
      </c>
      <c r="W78" s="5">
        <f t="shared" si="350"/>
        <v>0</v>
      </c>
      <c r="X78" s="5">
        <f t="shared" si="340"/>
        <v>100</v>
      </c>
      <c r="Y78" s="5">
        <f t="shared" ref="Y78:AA78" si="351">(1*100)/1</f>
        <v>100</v>
      </c>
      <c r="Z78" s="5">
        <f t="shared" si="351"/>
        <v>100</v>
      </c>
      <c r="AA78" s="5">
        <f t="shared" si="351"/>
        <v>100</v>
      </c>
      <c r="AB78" s="5">
        <f t="shared" ref="AB78:AB80" si="360">(0*100)/1</f>
        <v>0</v>
      </c>
      <c r="AC78" s="5">
        <f t="shared" ref="AC78:AE78" si="352">(1*100)/1</f>
        <v>100</v>
      </c>
      <c r="AD78" s="5">
        <f t="shared" si="352"/>
        <v>100</v>
      </c>
      <c r="AE78" s="5">
        <f t="shared" si="352"/>
        <v>100</v>
      </c>
    </row>
    <row r="79">
      <c r="A79" s="1" t="s">
        <v>9</v>
      </c>
      <c r="B79" s="5">
        <f t="shared" ref="B79:C79" si="353">(0*100)/1</f>
        <v>0</v>
      </c>
      <c r="C79" s="5">
        <f t="shared" si="353"/>
        <v>0</v>
      </c>
      <c r="D79" s="5">
        <f>(1*100)/1</f>
        <v>100</v>
      </c>
      <c r="E79" s="5">
        <f t="shared" ref="E79:G79" si="354">(0*100)/1</f>
        <v>0</v>
      </c>
      <c r="F79" s="5">
        <f t="shared" si="354"/>
        <v>0</v>
      </c>
      <c r="G79" s="5">
        <f t="shared" si="354"/>
        <v>0</v>
      </c>
      <c r="H79" s="5">
        <f t="shared" si="333"/>
        <v>100</v>
      </c>
      <c r="I79" s="5">
        <f t="shared" si="334"/>
        <v>0</v>
      </c>
      <c r="J79" s="5">
        <f t="shared" si="335"/>
        <v>100</v>
      </c>
      <c r="K79" s="5">
        <f t="shared" ref="K79:L79" si="355">(0*100)/1</f>
        <v>0</v>
      </c>
      <c r="L79" s="5">
        <f t="shared" si="355"/>
        <v>0</v>
      </c>
      <c r="M79" s="5">
        <f t="shared" ref="M79:M80" si="364">(1*100)/1</f>
        <v>100</v>
      </c>
      <c r="N79" s="5">
        <f t="shared" ref="N79:O79" si="356">(0*100)/1</f>
        <v>0</v>
      </c>
      <c r="O79" s="5">
        <f t="shared" si="356"/>
        <v>0</v>
      </c>
      <c r="P79" s="5">
        <f t="shared" ref="P79:R79" si="357">(1*100)/1</f>
        <v>100</v>
      </c>
      <c r="Q79" s="5">
        <f t="shared" si="357"/>
        <v>100</v>
      </c>
      <c r="R79" s="5">
        <f t="shared" si="357"/>
        <v>100</v>
      </c>
      <c r="S79" s="5">
        <f t="shared" si="349"/>
        <v>0</v>
      </c>
      <c r="T79" s="5">
        <f t="shared" si="338"/>
        <v>100</v>
      </c>
      <c r="U79" s="5">
        <f t="shared" si="358"/>
        <v>100</v>
      </c>
      <c r="V79" s="5">
        <f t="shared" ref="V79:Z79" si="359">(0*100)/1</f>
        <v>0</v>
      </c>
      <c r="W79" s="5">
        <f t="shared" si="359"/>
        <v>0</v>
      </c>
      <c r="X79" s="5">
        <f t="shared" si="359"/>
        <v>0</v>
      </c>
      <c r="Y79" s="5">
        <f t="shared" si="359"/>
        <v>0</v>
      </c>
      <c r="Z79" s="5">
        <f t="shared" si="359"/>
        <v>0</v>
      </c>
      <c r="AA79" s="5">
        <f t="shared" ref="AA79:AA80" si="369">(1*100)/1</f>
        <v>100</v>
      </c>
      <c r="AB79" s="5">
        <f t="shared" si="360"/>
        <v>0</v>
      </c>
      <c r="AC79" s="5">
        <f t="shared" ref="AC79:AD79" si="361">(0*100)/1</f>
        <v>0</v>
      </c>
      <c r="AD79" s="5">
        <f t="shared" si="361"/>
        <v>0</v>
      </c>
      <c r="AE79" s="5">
        <f t="shared" ref="AE79:AE80" si="371">(1*100)/1</f>
        <v>100</v>
      </c>
    </row>
    <row r="80">
      <c r="A80" s="1" t="s">
        <v>10</v>
      </c>
      <c r="B80" s="5">
        <f t="shared" ref="B80:G80" si="362">(0*100)/1</f>
        <v>0</v>
      </c>
      <c r="C80" s="5">
        <f t="shared" si="362"/>
        <v>0</v>
      </c>
      <c r="D80" s="5">
        <f t="shared" si="362"/>
        <v>0</v>
      </c>
      <c r="E80" s="5">
        <f t="shared" si="362"/>
        <v>0</v>
      </c>
      <c r="F80" s="5">
        <f t="shared" si="362"/>
        <v>0</v>
      </c>
      <c r="G80" s="5">
        <f t="shared" si="362"/>
        <v>0</v>
      </c>
      <c r="H80" s="5">
        <f t="shared" si="333"/>
        <v>100</v>
      </c>
      <c r="I80" s="5">
        <f t="shared" si="334"/>
        <v>0</v>
      </c>
      <c r="J80" s="5">
        <f t="shared" si="335"/>
        <v>100</v>
      </c>
      <c r="K80" s="5">
        <f t="shared" ref="K80:L80" si="363">(0*100)/1</f>
        <v>0</v>
      </c>
      <c r="L80" s="5">
        <f t="shared" si="363"/>
        <v>0</v>
      </c>
      <c r="M80" s="5">
        <f t="shared" si="364"/>
        <v>100</v>
      </c>
      <c r="N80" s="5">
        <f t="shared" ref="N80:O80" si="365">(0*100)/1</f>
        <v>0</v>
      </c>
      <c r="O80" s="5">
        <f t="shared" si="365"/>
        <v>0</v>
      </c>
      <c r="P80" s="5">
        <f>(1*100)/1</f>
        <v>100</v>
      </c>
      <c r="Q80" s="5">
        <f t="shared" ref="Q80:S80" si="366">(0*100)/1</f>
        <v>0</v>
      </c>
      <c r="R80" s="5">
        <f t="shared" si="366"/>
        <v>0</v>
      </c>
      <c r="S80" s="5">
        <f t="shared" si="366"/>
        <v>0</v>
      </c>
      <c r="T80" s="5">
        <f t="shared" si="338"/>
        <v>100</v>
      </c>
      <c r="U80" s="5">
        <f t="shared" ref="U80:W80" si="367">(0*100)/1</f>
        <v>0</v>
      </c>
      <c r="V80" s="5">
        <f t="shared" si="367"/>
        <v>0</v>
      </c>
      <c r="W80" s="5">
        <f t="shared" si="367"/>
        <v>0</v>
      </c>
      <c r="X80" s="5">
        <f t="shared" ref="X80:Y80" si="368">(1*100)/1</f>
        <v>100</v>
      </c>
      <c r="Y80" s="5">
        <f t="shared" si="368"/>
        <v>100</v>
      </c>
      <c r="Z80" s="5">
        <f t="shared" ref="Z80:Z81" si="377">(0*100)/1</f>
        <v>0</v>
      </c>
      <c r="AA80" s="5">
        <f t="shared" si="369"/>
        <v>100</v>
      </c>
      <c r="AB80" s="5">
        <f t="shared" si="360"/>
        <v>0</v>
      </c>
      <c r="AC80" s="5">
        <f t="shared" ref="AC80:AD80" si="370">(0*100)/1</f>
        <v>0</v>
      </c>
      <c r="AD80" s="5">
        <f t="shared" si="370"/>
        <v>0</v>
      </c>
      <c r="AE80" s="5">
        <f t="shared" si="371"/>
        <v>100</v>
      </c>
    </row>
    <row r="81">
      <c r="A81" s="1" t="s">
        <v>11</v>
      </c>
      <c r="B81" s="5">
        <f t="shared" ref="B81:E81" si="372">(0*100)/1</f>
        <v>0</v>
      </c>
      <c r="C81" s="5">
        <f t="shared" si="372"/>
        <v>0</v>
      </c>
      <c r="D81" s="5">
        <f t="shared" si="372"/>
        <v>0</v>
      </c>
      <c r="E81" s="5">
        <f t="shared" si="372"/>
        <v>0</v>
      </c>
      <c r="F81" s="5">
        <f t="shared" ref="F81:F82" si="380">(1*100)/1</f>
        <v>100</v>
      </c>
      <c r="G81" s="5">
        <f t="shared" ref="G81:G82" si="381">(0*100)/1</f>
        <v>0</v>
      </c>
      <c r="H81" s="5">
        <f t="shared" si="333"/>
        <v>100</v>
      </c>
      <c r="I81" s="5">
        <f t="shared" si="334"/>
        <v>0</v>
      </c>
      <c r="J81" s="5">
        <f>(0*100)/1</f>
        <v>0</v>
      </c>
      <c r="K81" s="5">
        <f>(1*100)/1</f>
        <v>100</v>
      </c>
      <c r="L81" s="5">
        <f t="shared" ref="L81:N81" si="373">(0*100)/1</f>
        <v>0</v>
      </c>
      <c r="M81" s="5">
        <f t="shared" si="373"/>
        <v>0</v>
      </c>
      <c r="N81" s="5">
        <f t="shared" si="373"/>
        <v>0</v>
      </c>
      <c r="O81" s="5">
        <f t="shared" ref="O81:O84" si="385">(1*100)/1</f>
        <v>100</v>
      </c>
      <c r="P81" s="5">
        <f t="shared" ref="P81:P84" si="386">(0*100)/1</f>
        <v>0</v>
      </c>
      <c r="Q81" s="5">
        <f t="shared" ref="Q81:Q84" si="387">(1*100)/1</f>
        <v>100</v>
      </c>
      <c r="R81" s="5">
        <f t="shared" ref="R81:S81" si="374">(0*100)/1</f>
        <v>0</v>
      </c>
      <c r="S81" s="5">
        <f t="shared" si="374"/>
        <v>0</v>
      </c>
      <c r="T81" s="5">
        <f t="shared" si="338"/>
        <v>100</v>
      </c>
      <c r="U81" s="5">
        <f t="shared" ref="U81:W81" si="375">(0*100)/1</f>
        <v>0</v>
      </c>
      <c r="V81" s="5">
        <f t="shared" si="375"/>
        <v>0</v>
      </c>
      <c r="W81" s="5">
        <f t="shared" si="375"/>
        <v>0</v>
      </c>
      <c r="X81" s="5">
        <f t="shared" ref="X81:Y81" si="376">(1*100)/1</f>
        <v>100</v>
      </c>
      <c r="Y81" s="5">
        <f t="shared" si="376"/>
        <v>100</v>
      </c>
      <c r="Z81" s="5">
        <f t="shared" si="377"/>
        <v>0</v>
      </c>
      <c r="AA81" s="5">
        <f t="shared" ref="AA81:AE81" si="378">(0*100)/1</f>
        <v>0</v>
      </c>
      <c r="AB81" s="5">
        <f t="shared" si="378"/>
        <v>0</v>
      </c>
      <c r="AC81" s="5">
        <f t="shared" si="378"/>
        <v>0</v>
      </c>
      <c r="AD81" s="5">
        <f t="shared" si="378"/>
        <v>0</v>
      </c>
      <c r="AE81" s="5">
        <f t="shared" si="378"/>
        <v>0</v>
      </c>
    </row>
    <row r="82">
      <c r="A82" s="1" t="s">
        <v>12</v>
      </c>
      <c r="B82" s="5">
        <f t="shared" ref="B82:E82" si="379">(0*100)/1</f>
        <v>0</v>
      </c>
      <c r="C82" s="5">
        <f t="shared" si="379"/>
        <v>0</v>
      </c>
      <c r="D82" s="5">
        <f t="shared" si="379"/>
        <v>0</v>
      </c>
      <c r="E82" s="5">
        <f t="shared" si="379"/>
        <v>0</v>
      </c>
      <c r="F82" s="5">
        <f t="shared" si="380"/>
        <v>100</v>
      </c>
      <c r="G82" s="5">
        <f t="shared" si="381"/>
        <v>0</v>
      </c>
      <c r="H82" s="5">
        <f t="shared" ref="H82:I82" si="382">(0*100)/1</f>
        <v>0</v>
      </c>
      <c r="I82" s="5">
        <f t="shared" si="382"/>
        <v>0</v>
      </c>
      <c r="J82" s="5">
        <f t="shared" ref="J82:L82" si="383">(1*100)/1</f>
        <v>100</v>
      </c>
      <c r="K82" s="5">
        <f t="shared" si="383"/>
        <v>100</v>
      </c>
      <c r="L82" s="5">
        <f t="shared" si="383"/>
        <v>100</v>
      </c>
      <c r="M82" s="5">
        <f t="shared" ref="M82:N82" si="384">(0*100)/1</f>
        <v>0</v>
      </c>
      <c r="N82" s="5">
        <f t="shared" si="384"/>
        <v>0</v>
      </c>
      <c r="O82" s="5">
        <f t="shared" si="385"/>
        <v>100</v>
      </c>
      <c r="P82" s="5">
        <f t="shared" si="386"/>
        <v>0</v>
      </c>
      <c r="Q82" s="5">
        <f t="shared" si="387"/>
        <v>100</v>
      </c>
      <c r="R82" s="5">
        <f t="shared" ref="R82:R83" si="394">(1*100)/1</f>
        <v>100</v>
      </c>
      <c r="S82" s="5">
        <f t="shared" ref="S82:T82" si="388">(0*100)/1</f>
        <v>0</v>
      </c>
      <c r="T82" s="5">
        <f t="shared" si="388"/>
        <v>0</v>
      </c>
      <c r="U82" s="5">
        <f>(1*100)/1</f>
        <v>100</v>
      </c>
      <c r="V82" s="5">
        <f t="shared" ref="V82:W82" si="389">(0*100)/1</f>
        <v>0</v>
      </c>
      <c r="W82" s="5">
        <f t="shared" si="389"/>
        <v>0</v>
      </c>
      <c r="X82" s="5">
        <f t="shared" ref="X82:X84" si="396">(1*100)/1</f>
        <v>100</v>
      </c>
      <c r="Y82" s="5">
        <f t="shared" ref="Y82:Z82" si="390">(0*100)/1</f>
        <v>0</v>
      </c>
      <c r="Z82" s="5">
        <f t="shared" si="390"/>
        <v>0</v>
      </c>
      <c r="AA82" s="5">
        <f>(1*100)/1</f>
        <v>100</v>
      </c>
      <c r="AB82" s="5">
        <f>(0*100)/1</f>
        <v>0</v>
      </c>
      <c r="AC82" s="5">
        <f>(1*100)/1</f>
        <v>100</v>
      </c>
      <c r="AD82" s="5">
        <f t="shared" ref="AD82:AE82" si="391">(0*100)/1</f>
        <v>0</v>
      </c>
      <c r="AE82" s="5">
        <f t="shared" si="391"/>
        <v>0</v>
      </c>
    </row>
    <row r="83">
      <c r="A83" s="1" t="s">
        <v>13</v>
      </c>
      <c r="B83" s="5">
        <f t="shared" ref="B83:B84" si="398">(1*100)/1</f>
        <v>100</v>
      </c>
      <c r="C83" s="5">
        <f t="shared" ref="C83:G83" si="392">(0*100)/1</f>
        <v>0</v>
      </c>
      <c r="D83" s="5">
        <f t="shared" si="392"/>
        <v>0</v>
      </c>
      <c r="E83" s="5">
        <f t="shared" si="392"/>
        <v>0</v>
      </c>
      <c r="F83" s="5">
        <f t="shared" si="392"/>
        <v>0</v>
      </c>
      <c r="G83" s="5">
        <f t="shared" si="392"/>
        <v>0</v>
      </c>
      <c r="H83" s="5">
        <f>(1*100)/1</f>
        <v>100</v>
      </c>
      <c r="I83" s="5">
        <f t="shared" ref="I83:N83" si="393">(0*100)/1</f>
        <v>0</v>
      </c>
      <c r="J83" s="5">
        <f t="shared" si="393"/>
        <v>0</v>
      </c>
      <c r="K83" s="5">
        <f t="shared" si="393"/>
        <v>0</v>
      </c>
      <c r="L83" s="5">
        <f t="shared" si="393"/>
        <v>0</v>
      </c>
      <c r="M83" s="5">
        <f t="shared" si="393"/>
        <v>0</v>
      </c>
      <c r="N83" s="5">
        <f t="shared" si="393"/>
        <v>0</v>
      </c>
      <c r="O83" s="5">
        <f t="shared" si="385"/>
        <v>100</v>
      </c>
      <c r="P83" s="5">
        <f t="shared" si="386"/>
        <v>0</v>
      </c>
      <c r="Q83" s="5">
        <f t="shared" si="387"/>
        <v>100</v>
      </c>
      <c r="R83" s="5">
        <f t="shared" si="394"/>
        <v>100</v>
      </c>
      <c r="S83" s="5">
        <f t="shared" ref="S83:W83" si="395">(0*100)/1</f>
        <v>0</v>
      </c>
      <c r="T83" s="5">
        <f t="shared" si="395"/>
        <v>0</v>
      </c>
      <c r="U83" s="5">
        <f t="shared" si="395"/>
        <v>0</v>
      </c>
      <c r="V83" s="5">
        <f t="shared" si="395"/>
        <v>0</v>
      </c>
      <c r="W83" s="5">
        <f t="shared" si="395"/>
        <v>0</v>
      </c>
      <c r="X83" s="5">
        <f t="shared" si="396"/>
        <v>100</v>
      </c>
      <c r="Y83" s="5">
        <f t="shared" ref="Y83:AE83" si="397">(0*100)/1</f>
        <v>0</v>
      </c>
      <c r="Z83" s="5">
        <f t="shared" si="397"/>
        <v>0</v>
      </c>
      <c r="AA83" s="5">
        <f t="shared" si="397"/>
        <v>0</v>
      </c>
      <c r="AB83" s="5">
        <f t="shared" si="397"/>
        <v>0</v>
      </c>
      <c r="AC83" s="5">
        <f t="shared" si="397"/>
        <v>0</v>
      </c>
      <c r="AD83" s="5">
        <f t="shared" si="397"/>
        <v>0</v>
      </c>
      <c r="AE83" s="5">
        <f t="shared" si="397"/>
        <v>0</v>
      </c>
    </row>
    <row r="84">
      <c r="A84" s="1" t="s">
        <v>14</v>
      </c>
      <c r="B84" s="5">
        <f t="shared" si="398"/>
        <v>100</v>
      </c>
      <c r="C84" s="5">
        <f>(1*100)/1</f>
        <v>100</v>
      </c>
      <c r="D84" s="5">
        <f t="shared" ref="D84:I84" si="399">(0*100)/1</f>
        <v>0</v>
      </c>
      <c r="E84" s="5">
        <f t="shared" si="399"/>
        <v>0</v>
      </c>
      <c r="F84" s="5">
        <f t="shared" si="399"/>
        <v>0</v>
      </c>
      <c r="G84" s="5">
        <f t="shared" si="399"/>
        <v>0</v>
      </c>
      <c r="H84" s="5">
        <f t="shared" si="399"/>
        <v>0</v>
      </c>
      <c r="I84" s="5">
        <f t="shared" si="399"/>
        <v>0</v>
      </c>
      <c r="J84" s="5">
        <f t="shared" ref="J84:K84" si="400">(1*100)/1</f>
        <v>100</v>
      </c>
      <c r="K84" s="5">
        <f t="shared" si="400"/>
        <v>100</v>
      </c>
      <c r="L84" s="5">
        <f t="shared" ref="L84:N84" si="401">(0*100)/1</f>
        <v>0</v>
      </c>
      <c r="M84" s="5">
        <f t="shared" si="401"/>
        <v>0</v>
      </c>
      <c r="N84" s="5">
        <f t="shared" si="401"/>
        <v>0</v>
      </c>
      <c r="O84" s="5">
        <f t="shared" si="385"/>
        <v>100</v>
      </c>
      <c r="P84" s="5">
        <f t="shared" si="386"/>
        <v>0</v>
      </c>
      <c r="Q84" s="5">
        <f t="shared" si="387"/>
        <v>100</v>
      </c>
      <c r="R84" s="5">
        <f t="shared" ref="R84:S84" si="402">(0*100)/1</f>
        <v>0</v>
      </c>
      <c r="S84" s="5">
        <f t="shared" si="402"/>
        <v>0</v>
      </c>
      <c r="T84" s="5">
        <f>(1*100)/1</f>
        <v>100</v>
      </c>
      <c r="U84" s="5">
        <f t="shared" ref="U84:W84" si="403">(0*100)/1</f>
        <v>0</v>
      </c>
      <c r="V84" s="5">
        <f t="shared" si="403"/>
        <v>0</v>
      </c>
      <c r="W84" s="5">
        <f t="shared" si="403"/>
        <v>0</v>
      </c>
      <c r="X84" s="5">
        <f t="shared" si="396"/>
        <v>100</v>
      </c>
      <c r="Y84" s="5">
        <f>(0*100)/1</f>
        <v>0</v>
      </c>
      <c r="Z84" s="5">
        <f>(1*100)/1</f>
        <v>100</v>
      </c>
      <c r="AA84" s="5">
        <f t="shared" ref="AA84:AE84" si="404">(0*100)/1</f>
        <v>0</v>
      </c>
      <c r="AB84" s="5">
        <f t="shared" si="404"/>
        <v>0</v>
      </c>
      <c r="AC84" s="5">
        <f t="shared" si="404"/>
        <v>0</v>
      </c>
      <c r="AD84" s="5">
        <f t="shared" si="404"/>
        <v>0</v>
      </c>
      <c r="AE84" s="5">
        <f t="shared" si="404"/>
        <v>0</v>
      </c>
    </row>
    <row r="85">
      <c r="A85" s="1" t="s">
        <v>15</v>
      </c>
      <c r="B85" s="5">
        <f t="shared" ref="B85:AE85" si="405">(0*100)/1</f>
        <v>0</v>
      </c>
      <c r="C85" s="5">
        <f t="shared" si="405"/>
        <v>0</v>
      </c>
      <c r="D85" s="5">
        <f t="shared" si="405"/>
        <v>0</v>
      </c>
      <c r="E85" s="5">
        <f t="shared" si="405"/>
        <v>0</v>
      </c>
      <c r="F85" s="5">
        <f t="shared" si="405"/>
        <v>0</v>
      </c>
      <c r="G85" s="5">
        <f t="shared" si="405"/>
        <v>0</v>
      </c>
      <c r="H85" s="5">
        <f t="shared" si="405"/>
        <v>0</v>
      </c>
      <c r="I85" s="5">
        <f t="shared" si="405"/>
        <v>0</v>
      </c>
      <c r="J85" s="5">
        <f t="shared" si="405"/>
        <v>0</v>
      </c>
      <c r="K85" s="5">
        <f t="shared" si="405"/>
        <v>0</v>
      </c>
      <c r="L85" s="5">
        <f t="shared" si="405"/>
        <v>0</v>
      </c>
      <c r="M85" s="5">
        <f t="shared" si="405"/>
        <v>0</v>
      </c>
      <c r="N85" s="5">
        <f t="shared" si="405"/>
        <v>0</v>
      </c>
      <c r="O85" s="5">
        <f t="shared" si="405"/>
        <v>0</v>
      </c>
      <c r="P85" s="5">
        <f t="shared" si="405"/>
        <v>0</v>
      </c>
      <c r="Q85" s="5">
        <f t="shared" si="405"/>
        <v>0</v>
      </c>
      <c r="R85" s="5">
        <f t="shared" si="405"/>
        <v>0</v>
      </c>
      <c r="S85" s="5">
        <f t="shared" si="405"/>
        <v>0</v>
      </c>
      <c r="T85" s="5">
        <f t="shared" si="405"/>
        <v>0</v>
      </c>
      <c r="U85" s="5">
        <f t="shared" si="405"/>
        <v>0</v>
      </c>
      <c r="V85" s="5">
        <f t="shared" si="405"/>
        <v>0</v>
      </c>
      <c r="W85" s="5">
        <f t="shared" si="405"/>
        <v>0</v>
      </c>
      <c r="X85" s="5">
        <f t="shared" si="405"/>
        <v>0</v>
      </c>
      <c r="Y85" s="5">
        <f t="shared" si="405"/>
        <v>0</v>
      </c>
      <c r="Z85" s="5">
        <f t="shared" si="405"/>
        <v>0</v>
      </c>
      <c r="AA85" s="5">
        <f t="shared" si="405"/>
        <v>0</v>
      </c>
      <c r="AB85" s="5">
        <f t="shared" si="405"/>
        <v>0</v>
      </c>
      <c r="AC85" s="5">
        <f t="shared" si="405"/>
        <v>0</v>
      </c>
      <c r="AD85" s="5">
        <f t="shared" si="405"/>
        <v>0</v>
      </c>
      <c r="AE85" s="5">
        <f t="shared" si="405"/>
        <v>0</v>
      </c>
    </row>
    <row r="86">
      <c r="A86" s="1" t="s">
        <v>16</v>
      </c>
      <c r="B86" s="5">
        <f t="shared" ref="B86:AE86" si="406">(0*100)/1</f>
        <v>0</v>
      </c>
      <c r="C86" s="5">
        <f t="shared" si="406"/>
        <v>0</v>
      </c>
      <c r="D86" s="5">
        <f t="shared" si="406"/>
        <v>0</v>
      </c>
      <c r="E86" s="5">
        <f t="shared" si="406"/>
        <v>0</v>
      </c>
      <c r="F86" s="5">
        <f t="shared" si="406"/>
        <v>0</v>
      </c>
      <c r="G86" s="5">
        <f t="shared" si="406"/>
        <v>0</v>
      </c>
      <c r="H86" s="5">
        <f t="shared" si="406"/>
        <v>0</v>
      </c>
      <c r="I86" s="5">
        <f t="shared" si="406"/>
        <v>0</v>
      </c>
      <c r="J86" s="5">
        <f t="shared" si="406"/>
        <v>0</v>
      </c>
      <c r="K86" s="5">
        <f t="shared" si="406"/>
        <v>0</v>
      </c>
      <c r="L86" s="5">
        <f t="shared" si="406"/>
        <v>0</v>
      </c>
      <c r="M86" s="5">
        <f t="shared" si="406"/>
        <v>0</v>
      </c>
      <c r="N86" s="5">
        <f t="shared" si="406"/>
        <v>0</v>
      </c>
      <c r="O86" s="5">
        <f t="shared" si="406"/>
        <v>0</v>
      </c>
      <c r="P86" s="5">
        <f t="shared" si="406"/>
        <v>0</v>
      </c>
      <c r="Q86" s="5">
        <f t="shared" si="406"/>
        <v>0</v>
      </c>
      <c r="R86" s="5">
        <f t="shared" si="406"/>
        <v>0</v>
      </c>
      <c r="S86" s="5">
        <f t="shared" si="406"/>
        <v>0</v>
      </c>
      <c r="T86" s="5">
        <f t="shared" si="406"/>
        <v>0</v>
      </c>
      <c r="U86" s="5">
        <f t="shared" si="406"/>
        <v>0</v>
      </c>
      <c r="V86" s="5">
        <f t="shared" si="406"/>
        <v>0</v>
      </c>
      <c r="W86" s="5">
        <f t="shared" si="406"/>
        <v>0</v>
      </c>
      <c r="X86" s="5">
        <f t="shared" si="406"/>
        <v>0</v>
      </c>
      <c r="Y86" s="5">
        <f t="shared" si="406"/>
        <v>0</v>
      </c>
      <c r="Z86" s="5">
        <f t="shared" si="406"/>
        <v>0</v>
      </c>
      <c r="AA86" s="5">
        <f t="shared" si="406"/>
        <v>0</v>
      </c>
      <c r="AB86" s="5">
        <f t="shared" si="406"/>
        <v>0</v>
      </c>
      <c r="AC86" s="5">
        <f t="shared" si="406"/>
        <v>0</v>
      </c>
      <c r="AD86" s="5">
        <f t="shared" si="406"/>
        <v>0</v>
      </c>
      <c r="AE86" s="5">
        <f t="shared" si="406"/>
        <v>0</v>
      </c>
    </row>
    <row r="87">
      <c r="A87" s="1" t="s">
        <v>17</v>
      </c>
      <c r="B87" s="5">
        <f t="shared" ref="B87:AE87" si="407">(0*100)/1</f>
        <v>0</v>
      </c>
      <c r="C87" s="5">
        <f t="shared" si="407"/>
        <v>0</v>
      </c>
      <c r="D87" s="5">
        <f t="shared" si="407"/>
        <v>0</v>
      </c>
      <c r="E87" s="5">
        <f t="shared" si="407"/>
        <v>0</v>
      </c>
      <c r="F87" s="5">
        <f t="shared" si="407"/>
        <v>0</v>
      </c>
      <c r="G87" s="5">
        <f t="shared" si="407"/>
        <v>0</v>
      </c>
      <c r="H87" s="5">
        <f t="shared" si="407"/>
        <v>0</v>
      </c>
      <c r="I87" s="5">
        <f t="shared" si="407"/>
        <v>0</v>
      </c>
      <c r="J87" s="5">
        <f t="shared" si="407"/>
        <v>0</v>
      </c>
      <c r="K87" s="5">
        <f t="shared" si="407"/>
        <v>0</v>
      </c>
      <c r="L87" s="5">
        <f t="shared" si="407"/>
        <v>0</v>
      </c>
      <c r="M87" s="5">
        <f t="shared" si="407"/>
        <v>0</v>
      </c>
      <c r="N87" s="5">
        <f t="shared" si="407"/>
        <v>0</v>
      </c>
      <c r="O87" s="5">
        <f t="shared" si="407"/>
        <v>0</v>
      </c>
      <c r="P87" s="5">
        <f t="shared" si="407"/>
        <v>0</v>
      </c>
      <c r="Q87" s="5">
        <f t="shared" si="407"/>
        <v>0</v>
      </c>
      <c r="R87" s="5">
        <f t="shared" si="407"/>
        <v>0</v>
      </c>
      <c r="S87" s="5">
        <f t="shared" si="407"/>
        <v>0</v>
      </c>
      <c r="T87" s="5">
        <f t="shared" si="407"/>
        <v>0</v>
      </c>
      <c r="U87" s="5">
        <f t="shared" si="407"/>
        <v>0</v>
      </c>
      <c r="V87" s="5">
        <f t="shared" si="407"/>
        <v>0</v>
      </c>
      <c r="W87" s="5">
        <f t="shared" si="407"/>
        <v>0</v>
      </c>
      <c r="X87" s="5">
        <f t="shared" si="407"/>
        <v>0</v>
      </c>
      <c r="Y87" s="5">
        <f t="shared" si="407"/>
        <v>0</v>
      </c>
      <c r="Z87" s="5">
        <f t="shared" si="407"/>
        <v>0</v>
      </c>
      <c r="AA87" s="5">
        <f t="shared" si="407"/>
        <v>0</v>
      </c>
      <c r="AB87" s="5">
        <f t="shared" si="407"/>
        <v>0</v>
      </c>
      <c r="AC87" s="5">
        <f t="shared" si="407"/>
        <v>0</v>
      </c>
      <c r="AD87" s="5">
        <f t="shared" si="407"/>
        <v>0</v>
      </c>
      <c r="AE87" s="5">
        <f t="shared" si="407"/>
        <v>0</v>
      </c>
    </row>
    <row r="101">
      <c r="Z101" s="5">
        <f>MAX(B5:S18)</f>
        <v>100</v>
      </c>
    </row>
  </sheetData>
  <conditionalFormatting sqref="B3:AE69 B71:AE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45962.0</v>
      </c>
      <c r="C1" s="2">
        <v>45963.0</v>
      </c>
      <c r="D1" s="2">
        <v>45964.0</v>
      </c>
      <c r="E1" s="2">
        <v>45965.0</v>
      </c>
      <c r="F1" s="2">
        <v>45966.0</v>
      </c>
      <c r="G1" s="2">
        <v>45967.0</v>
      </c>
      <c r="H1" s="2">
        <v>45968.0</v>
      </c>
      <c r="I1" s="2">
        <v>45969.0</v>
      </c>
      <c r="J1" s="2">
        <v>45970.0</v>
      </c>
      <c r="K1" s="2">
        <v>45971.0</v>
      </c>
      <c r="L1" s="2">
        <v>45972.0</v>
      </c>
      <c r="M1" s="2">
        <v>45973.0</v>
      </c>
      <c r="N1" s="2">
        <v>45974.0</v>
      </c>
      <c r="O1" s="2">
        <v>45975.0</v>
      </c>
      <c r="P1" s="2">
        <v>45976.0</v>
      </c>
      <c r="Q1" s="2">
        <v>45977.0</v>
      </c>
      <c r="R1" s="2">
        <v>45978.0</v>
      </c>
      <c r="S1" s="2">
        <v>45979.0</v>
      </c>
      <c r="T1" s="2">
        <v>45980.0</v>
      </c>
      <c r="U1" s="2">
        <v>45981.0</v>
      </c>
      <c r="V1" s="2">
        <v>45982.0</v>
      </c>
      <c r="W1" s="2">
        <v>45983.0</v>
      </c>
      <c r="X1" s="2">
        <v>45984.0</v>
      </c>
      <c r="Y1" s="2">
        <v>45985.0</v>
      </c>
      <c r="Z1" s="2">
        <v>45986.0</v>
      </c>
      <c r="AA1" s="2">
        <v>45987.0</v>
      </c>
      <c r="AB1" s="2">
        <v>45988.0</v>
      </c>
      <c r="AC1" s="2">
        <v>45989.0</v>
      </c>
      <c r="AD1" s="2">
        <v>45990.0</v>
      </c>
      <c r="AE1" s="2">
        <v>45991.0</v>
      </c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E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/>
    </row>
    <row r="4">
      <c r="A4" s="1" t="s">
        <v>3</v>
      </c>
      <c r="B4" s="4">
        <f t="shared" ref="B4:M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>(1*100)/16</f>
        <v>6.25</v>
      </c>
      <c r="O4" s="4">
        <f t="shared" ref="O4:P4" si="3">(0*100)/16</f>
        <v>0</v>
      </c>
      <c r="P4" s="4">
        <f t="shared" si="3"/>
        <v>0</v>
      </c>
      <c r="Q4" s="4">
        <f>(1*100)/16</f>
        <v>6.25</v>
      </c>
      <c r="R4" s="4">
        <f t="shared" ref="R4:S4" si="4">(0*100)/16</f>
        <v>0</v>
      </c>
      <c r="S4" s="4">
        <f t="shared" si="4"/>
        <v>0</v>
      </c>
      <c r="T4" s="4">
        <f t="shared" ref="T4:U4" si="5">(1*100)/16</f>
        <v>6.25</v>
      </c>
      <c r="U4" s="4">
        <f t="shared" si="5"/>
        <v>6.25</v>
      </c>
      <c r="V4" s="4">
        <f t="shared" ref="V4:AA4" si="6">(0*100)/16</f>
        <v>0</v>
      </c>
      <c r="W4" s="4">
        <f t="shared" si="6"/>
        <v>0</v>
      </c>
      <c r="X4" s="4">
        <f t="shared" si="6"/>
        <v>0</v>
      </c>
      <c r="Y4" s="4">
        <f t="shared" si="6"/>
        <v>0</v>
      </c>
      <c r="Z4" s="4">
        <f t="shared" si="6"/>
        <v>0</v>
      </c>
      <c r="AA4" s="4">
        <f t="shared" si="6"/>
        <v>0</v>
      </c>
      <c r="AB4" s="4">
        <f t="shared" ref="AB4:AB5" si="12">(1*100)/16</f>
        <v>6.25</v>
      </c>
      <c r="AC4" s="4">
        <f t="shared" ref="AC4:AE4" si="7">(0*100)/16</f>
        <v>0</v>
      </c>
      <c r="AD4" s="4">
        <f t="shared" si="7"/>
        <v>0</v>
      </c>
      <c r="AE4" s="4">
        <f t="shared" si="7"/>
        <v>0</v>
      </c>
      <c r="AF4" s="4"/>
    </row>
    <row r="5">
      <c r="A5" s="1" t="s">
        <v>4</v>
      </c>
      <c r="B5" s="4">
        <f>(1*100)/16</f>
        <v>6.25</v>
      </c>
      <c r="C5" s="4">
        <f>(5*100)/16</f>
        <v>31.25</v>
      </c>
      <c r="D5" s="4">
        <f>(4*100)/16</f>
        <v>25</v>
      </c>
      <c r="E5" s="4">
        <f>(1*100)/16</f>
        <v>6.25</v>
      </c>
      <c r="F5" s="4">
        <f>(5*100)/16</f>
        <v>31.25</v>
      </c>
      <c r="G5" s="4">
        <f>(3*100)/16</f>
        <v>18.75</v>
      </c>
      <c r="H5" s="4">
        <f t="shared" ref="H5:I5" si="8">(6*100)/16</f>
        <v>37.5</v>
      </c>
      <c r="I5" s="4">
        <f t="shared" si="8"/>
        <v>37.5</v>
      </c>
      <c r="J5" s="4">
        <f t="shared" ref="J5:K5" si="9">(3*100)/16</f>
        <v>18.75</v>
      </c>
      <c r="K5" s="4">
        <f t="shared" si="9"/>
        <v>18.75</v>
      </c>
      <c r="L5" s="4">
        <f>(4*100)/16</f>
        <v>25</v>
      </c>
      <c r="M5" s="4">
        <f>(6*100)/16</f>
        <v>37.5</v>
      </c>
      <c r="N5" s="4">
        <f t="shared" ref="N5:O5" si="10">(3*100)/16</f>
        <v>18.75</v>
      </c>
      <c r="O5" s="4">
        <f t="shared" si="10"/>
        <v>18.75</v>
      </c>
      <c r="P5" s="4">
        <f>(5*100)/16</f>
        <v>31.25</v>
      </c>
      <c r="Q5" s="4">
        <f>(7*100)/16</f>
        <v>43.75</v>
      </c>
      <c r="R5" s="4">
        <f t="shared" ref="R5:R6" si="15">(4*100)/16</f>
        <v>25</v>
      </c>
      <c r="S5" s="4">
        <f t="shared" ref="S5:T5" si="11">(3*100)/16</f>
        <v>18.75</v>
      </c>
      <c r="T5" s="4">
        <f t="shared" si="11"/>
        <v>18.75</v>
      </c>
      <c r="U5" s="4">
        <f t="shared" ref="U5:U6" si="17">(5*100)/16</f>
        <v>31.25</v>
      </c>
      <c r="V5" s="4">
        <f>(2*100)/16</f>
        <v>12.5</v>
      </c>
      <c r="W5" s="4">
        <f>(9*100)/16</f>
        <v>56.25</v>
      </c>
      <c r="X5" s="4">
        <f>(4*100)/16</f>
        <v>25</v>
      </c>
      <c r="Y5" s="4">
        <f>(2*100)/16</f>
        <v>12.5</v>
      </c>
      <c r="Z5" s="4">
        <f>(1*100)/16</f>
        <v>6.25</v>
      </c>
      <c r="AA5" s="4">
        <f>(7*100)/16</f>
        <v>43.75</v>
      </c>
      <c r="AB5" s="4">
        <f t="shared" si="12"/>
        <v>6.25</v>
      </c>
      <c r="AC5" s="4">
        <f t="shared" ref="AC5:AC6" si="19">(3*100)/16</f>
        <v>18.75</v>
      </c>
      <c r="AD5" s="4">
        <f>(6*100)/16</f>
        <v>37.5</v>
      </c>
      <c r="AE5" s="4">
        <f>(2*100)/16</f>
        <v>12.5</v>
      </c>
      <c r="AF5" s="4"/>
    </row>
    <row r="6">
      <c r="A6" s="1" t="s">
        <v>5</v>
      </c>
      <c r="B6" s="4">
        <f>(5*100)/16</f>
        <v>31.25</v>
      </c>
      <c r="C6" s="4">
        <f>(8*100)/16</f>
        <v>50</v>
      </c>
      <c r="D6" s="4">
        <f>(5*100)/16</f>
        <v>31.25</v>
      </c>
      <c r="E6" s="4">
        <f>(9*100)/16</f>
        <v>56.25</v>
      </c>
      <c r="F6" s="4">
        <f t="shared" ref="F6:G6" si="13">(6*100)/16</f>
        <v>37.5</v>
      </c>
      <c r="G6" s="4">
        <f t="shared" si="13"/>
        <v>37.5</v>
      </c>
      <c r="H6" s="4">
        <f>(8*100)/16</f>
        <v>50</v>
      </c>
      <c r="I6" s="4">
        <f>(10*100)/16</f>
        <v>62.5</v>
      </c>
      <c r="J6" s="4">
        <f>(4*100)/16</f>
        <v>25</v>
      </c>
      <c r="K6" s="4">
        <f>(5*100)/16</f>
        <v>31.25</v>
      </c>
      <c r="L6" s="4">
        <f t="shared" ref="L6:L7" si="21">(7*100)/16</f>
        <v>43.75</v>
      </c>
      <c r="M6" s="4">
        <f>(8*100)/16</f>
        <v>50</v>
      </c>
      <c r="N6" s="4">
        <f t="shared" ref="N6:O6" si="14">(5*100)/16</f>
        <v>31.25</v>
      </c>
      <c r="O6" s="4">
        <f t="shared" si="14"/>
        <v>31.25</v>
      </c>
      <c r="P6" s="4">
        <f>(9*100)/16</f>
        <v>56.25</v>
      </c>
      <c r="Q6" s="4">
        <f>(15*100)/16</f>
        <v>93.75</v>
      </c>
      <c r="R6" s="4">
        <f t="shared" si="15"/>
        <v>25</v>
      </c>
      <c r="S6" s="4">
        <f t="shared" ref="S6:T6" si="16">(4*100)/16</f>
        <v>25</v>
      </c>
      <c r="T6" s="4">
        <f t="shared" si="16"/>
        <v>25</v>
      </c>
      <c r="U6" s="4">
        <f t="shared" si="17"/>
        <v>31.25</v>
      </c>
      <c r="V6" s="4">
        <f>(3*100)/16</f>
        <v>18.75</v>
      </c>
      <c r="W6" s="4">
        <f>(11*100)/16</f>
        <v>68.75</v>
      </c>
      <c r="X6" s="4">
        <f>(5*100)/16</f>
        <v>31.25</v>
      </c>
      <c r="Y6" s="4">
        <f t="shared" ref="Y6:Z6" si="18">(3*100)/16</f>
        <v>18.75</v>
      </c>
      <c r="Z6" s="4">
        <f t="shared" si="18"/>
        <v>18.75</v>
      </c>
      <c r="AA6" s="4">
        <f>(8*100)/16</f>
        <v>50</v>
      </c>
      <c r="AB6" s="4">
        <f>(2*100)/16</f>
        <v>12.5</v>
      </c>
      <c r="AC6" s="4">
        <f t="shared" si="19"/>
        <v>18.75</v>
      </c>
      <c r="AD6" s="4">
        <f>(11*100)/16</f>
        <v>68.75</v>
      </c>
      <c r="AE6" s="4">
        <f>(5*100)/16</f>
        <v>31.25</v>
      </c>
      <c r="AF6" s="4"/>
    </row>
    <row r="7">
      <c r="A7" s="1" t="s">
        <v>6</v>
      </c>
      <c r="B7" s="4">
        <f>(7*100)/16</f>
        <v>43.75</v>
      </c>
      <c r="C7" s="4">
        <f t="shared" ref="C7:E7" si="20">(9*100)/16</f>
        <v>56.25</v>
      </c>
      <c r="D7" s="4">
        <f t="shared" si="20"/>
        <v>56.25</v>
      </c>
      <c r="E7" s="4">
        <f t="shared" si="20"/>
        <v>56.25</v>
      </c>
      <c r="F7" s="4">
        <f>(7*100)/16</f>
        <v>43.75</v>
      </c>
      <c r="G7" s="4">
        <f>(8*100)/16</f>
        <v>50</v>
      </c>
      <c r="H7" s="4">
        <f>(11*100)/16</f>
        <v>68.75</v>
      </c>
      <c r="I7" s="4">
        <f>(12*100)/16</f>
        <v>75</v>
      </c>
      <c r="J7" s="4">
        <f t="shared" ref="J7:J8" si="25">(6*100)/16</f>
        <v>37.5</v>
      </c>
      <c r="K7" s="4">
        <f>(3*100)/16</f>
        <v>18.75</v>
      </c>
      <c r="L7" s="4">
        <f t="shared" si="21"/>
        <v>43.75</v>
      </c>
      <c r="M7" s="4">
        <f t="shared" ref="M7:M8" si="26">(10*100)/16</f>
        <v>62.5</v>
      </c>
      <c r="N7" s="4">
        <f>(7*100)/16</f>
        <v>43.75</v>
      </c>
      <c r="O7" s="4">
        <f>(5*100)/16</f>
        <v>31.25</v>
      </c>
      <c r="P7" s="4">
        <f>(10*100)/16</f>
        <v>62.5</v>
      </c>
      <c r="Q7" s="4">
        <f>(11*100)/16</f>
        <v>68.75</v>
      </c>
      <c r="R7" s="4">
        <f t="shared" ref="R7:U7" si="22">(5*100)/16</f>
        <v>31.25</v>
      </c>
      <c r="S7" s="4">
        <f t="shared" si="22"/>
        <v>31.25</v>
      </c>
      <c r="T7" s="4">
        <f t="shared" si="22"/>
        <v>31.25</v>
      </c>
      <c r="U7" s="4">
        <f t="shared" si="22"/>
        <v>31.25</v>
      </c>
      <c r="V7" s="4">
        <f>(4*100)/16</f>
        <v>25</v>
      </c>
      <c r="W7" s="4">
        <f>(13*100)/16</f>
        <v>81.25</v>
      </c>
      <c r="X7" s="4">
        <f>(6*100)/16</f>
        <v>37.5</v>
      </c>
      <c r="Y7" s="4">
        <f t="shared" ref="Y7:Y8" si="28">(4*100)/16</f>
        <v>25</v>
      </c>
      <c r="Z7" s="4">
        <f t="shared" ref="Z7:Z8" si="29">(3*100)/16</f>
        <v>18.75</v>
      </c>
      <c r="AA7" s="4">
        <f t="shared" ref="AA7:AA8" si="30">(6*100)/16</f>
        <v>37.5</v>
      </c>
      <c r="AB7" s="4">
        <f>(4*100)/16</f>
        <v>25</v>
      </c>
      <c r="AC7" s="4">
        <f>(7*100)/16</f>
        <v>43.75</v>
      </c>
      <c r="AD7" s="4">
        <f t="shared" ref="AD7:AD8" si="31">(15*100)/16</f>
        <v>93.75</v>
      </c>
      <c r="AE7" s="4">
        <f>(6*100)/16</f>
        <v>37.5</v>
      </c>
      <c r="AF7" s="4"/>
    </row>
    <row r="8">
      <c r="A8" s="1" t="s">
        <v>7</v>
      </c>
      <c r="B8" s="4">
        <f>(6*100)/16</f>
        <v>37.5</v>
      </c>
      <c r="C8" s="4">
        <f t="shared" ref="C8:D8" si="23">(9*100)/16</f>
        <v>56.25</v>
      </c>
      <c r="D8" s="4">
        <f t="shared" si="23"/>
        <v>56.25</v>
      </c>
      <c r="E8" s="4">
        <f>(7*100)/16</f>
        <v>43.75</v>
      </c>
      <c r="F8" s="4">
        <f t="shared" ref="F8:G8" si="24">(6*100)/16</f>
        <v>37.5</v>
      </c>
      <c r="G8" s="4">
        <f t="shared" si="24"/>
        <v>37.5</v>
      </c>
      <c r="H8" s="4">
        <f>(13*100)/16</f>
        <v>81.25</v>
      </c>
      <c r="I8" s="4">
        <f>(16*100)/16</f>
        <v>100</v>
      </c>
      <c r="J8" s="4">
        <f t="shared" si="25"/>
        <v>37.5</v>
      </c>
      <c r="K8" s="4">
        <f>(2*100)/16</f>
        <v>12.5</v>
      </c>
      <c r="L8" s="4">
        <f>(6*100)/16</f>
        <v>37.5</v>
      </c>
      <c r="M8" s="4">
        <f t="shared" si="26"/>
        <v>62.5</v>
      </c>
      <c r="N8" s="4">
        <f t="shared" ref="N8:N9" si="33">(5*100)/16</f>
        <v>31.25</v>
      </c>
      <c r="O8" s="4">
        <f>(6*100)/16</f>
        <v>37.5</v>
      </c>
      <c r="P8" s="4">
        <f t="shared" ref="P8:P9" si="34">(13*100)/16</f>
        <v>81.25</v>
      </c>
      <c r="Q8" s="4">
        <f>(12*100)/16</f>
        <v>75</v>
      </c>
      <c r="R8" s="4">
        <f t="shared" ref="R8:S8" si="27">(7*100)/16</f>
        <v>43.75</v>
      </c>
      <c r="S8" s="4">
        <f t="shared" si="27"/>
        <v>43.75</v>
      </c>
      <c r="T8" s="4">
        <f>(5*100)/16</f>
        <v>31.25</v>
      </c>
      <c r="U8" s="4">
        <f>(6*100)/16</f>
        <v>37.5</v>
      </c>
      <c r="V8" s="4">
        <f t="shared" ref="V8:V9" si="36">(5*100)/16</f>
        <v>31.25</v>
      </c>
      <c r="W8" s="4">
        <f>(14*100)/16</f>
        <v>87.5</v>
      </c>
      <c r="X8" s="4">
        <f>(10*100)/16</f>
        <v>62.5</v>
      </c>
      <c r="Y8" s="4">
        <f t="shared" si="28"/>
        <v>25</v>
      </c>
      <c r="Z8" s="4">
        <f t="shared" si="29"/>
        <v>18.75</v>
      </c>
      <c r="AA8" s="4">
        <f t="shared" si="30"/>
        <v>37.5</v>
      </c>
      <c r="AB8" s="4">
        <f t="shared" ref="AB8:AB9" si="38">(2*100)/16</f>
        <v>12.5</v>
      </c>
      <c r="AC8" s="4">
        <f>(10*100)/16</f>
        <v>62.5</v>
      </c>
      <c r="AD8" s="4">
        <f t="shared" si="31"/>
        <v>93.75</v>
      </c>
      <c r="AE8" s="4">
        <f>(3*100)/16</f>
        <v>18.75</v>
      </c>
      <c r="AF8" s="4"/>
    </row>
    <row r="9">
      <c r="A9" s="1" t="s">
        <v>8</v>
      </c>
      <c r="B9" s="4">
        <f>(7*100)/16</f>
        <v>43.75</v>
      </c>
      <c r="C9" s="4">
        <f>(11*100)/16</f>
        <v>68.75</v>
      </c>
      <c r="D9" s="4">
        <f>(6*100)/16</f>
        <v>37.5</v>
      </c>
      <c r="E9" s="4">
        <f>(8*100)/16</f>
        <v>50</v>
      </c>
      <c r="F9" s="4">
        <f>(3*100)/16</f>
        <v>18.75</v>
      </c>
      <c r="G9" s="4">
        <f>(6*100)/16</f>
        <v>37.5</v>
      </c>
      <c r="H9" s="4">
        <f>(9*100)/16</f>
        <v>56.25</v>
      </c>
      <c r="I9" s="4">
        <f t="shared" ref="I9:I10" si="39">(14*100)/16</f>
        <v>87.5</v>
      </c>
      <c r="J9" s="4">
        <f>(7*100)/16</f>
        <v>43.75</v>
      </c>
      <c r="K9" s="4">
        <f t="shared" ref="K9:L9" si="32">(6*100)/16</f>
        <v>37.5</v>
      </c>
      <c r="L9" s="4">
        <f t="shared" si="32"/>
        <v>37.5</v>
      </c>
      <c r="M9" s="4">
        <f>(7*100)/16</f>
        <v>43.75</v>
      </c>
      <c r="N9" s="4">
        <f t="shared" si="33"/>
        <v>31.25</v>
      </c>
      <c r="O9" s="4">
        <f>(9*100)/16</f>
        <v>56.25</v>
      </c>
      <c r="P9" s="4">
        <f t="shared" si="34"/>
        <v>81.25</v>
      </c>
      <c r="Q9" s="4">
        <f>(10*100)/16</f>
        <v>62.5</v>
      </c>
      <c r="R9" s="4">
        <f t="shared" ref="R9:R10" si="41">(8*100)/16</f>
        <v>50</v>
      </c>
      <c r="S9" s="4">
        <f>(7*100)/16</f>
        <v>43.75</v>
      </c>
      <c r="T9" s="4">
        <f t="shared" ref="T9:U9" si="35">(6*100)/16</f>
        <v>37.5</v>
      </c>
      <c r="U9" s="4">
        <f t="shared" si="35"/>
        <v>37.5</v>
      </c>
      <c r="V9" s="4">
        <f t="shared" si="36"/>
        <v>31.25</v>
      </c>
      <c r="W9" s="4">
        <f>(13*100)/16</f>
        <v>81.25</v>
      </c>
      <c r="X9" s="4">
        <f>(11*100)/16</f>
        <v>68.75</v>
      </c>
      <c r="Y9" s="4">
        <f t="shared" ref="Y9:Z9" si="37">(3*100)/16</f>
        <v>18.75</v>
      </c>
      <c r="Z9" s="4">
        <f t="shared" si="37"/>
        <v>18.75</v>
      </c>
      <c r="AA9" s="4">
        <f t="shared" ref="AA9:AA10" si="43">(7*100)/16</f>
        <v>43.75</v>
      </c>
      <c r="AB9" s="4">
        <f t="shared" si="38"/>
        <v>12.5</v>
      </c>
      <c r="AC9" s="4">
        <f>(7*100)/16</f>
        <v>43.75</v>
      </c>
      <c r="AD9" s="4">
        <f t="shared" ref="AD9:AD10" si="44">(13*100)/16</f>
        <v>81.25</v>
      </c>
      <c r="AE9" s="4">
        <f t="shared" ref="AE9:AE12" si="45">(16*100)/16</f>
        <v>100</v>
      </c>
      <c r="AF9" s="4"/>
    </row>
    <row r="10">
      <c r="A10" s="1" t="s">
        <v>9</v>
      </c>
      <c r="B10" s="4">
        <f t="shared" ref="B10:B12" si="46">(10*100)/16</f>
        <v>62.5</v>
      </c>
      <c r="C10" s="4">
        <f>(12*100)/16</f>
        <v>75</v>
      </c>
      <c r="D10" s="4">
        <f>(7*100)/16</f>
        <v>43.75</v>
      </c>
      <c r="E10" s="4">
        <f t="shared" ref="E10:E11" si="47">(6*100)/16</f>
        <v>37.5</v>
      </c>
      <c r="F10" s="4">
        <f>(4*100)/16</f>
        <v>25</v>
      </c>
      <c r="G10" s="4">
        <f>(7*100)/16</f>
        <v>43.75</v>
      </c>
      <c r="H10" s="4">
        <f>(8*100)/16</f>
        <v>50</v>
      </c>
      <c r="I10" s="4">
        <f t="shared" si="39"/>
        <v>87.5</v>
      </c>
      <c r="J10" s="4">
        <f>(10*100)/16</f>
        <v>62.5</v>
      </c>
      <c r="K10" s="4">
        <f>(6*100)/16</f>
        <v>37.5</v>
      </c>
      <c r="L10" s="4">
        <f>(4*100)/16</f>
        <v>25</v>
      </c>
      <c r="M10" s="4">
        <f t="shared" ref="M10:O10" si="40">(6*100)/16</f>
        <v>37.5</v>
      </c>
      <c r="N10" s="4">
        <f t="shared" si="40"/>
        <v>37.5</v>
      </c>
      <c r="O10" s="4">
        <f t="shared" si="40"/>
        <v>37.5</v>
      </c>
      <c r="P10" s="4">
        <f>(12*100)/16</f>
        <v>75</v>
      </c>
      <c r="Q10" s="4">
        <f>(11*100)/16</f>
        <v>68.75</v>
      </c>
      <c r="R10" s="4">
        <f t="shared" si="41"/>
        <v>50</v>
      </c>
      <c r="S10" s="4">
        <f>(5*100)/16</f>
        <v>31.25</v>
      </c>
      <c r="T10" s="4">
        <f>(6*100)/16</f>
        <v>37.5</v>
      </c>
      <c r="U10" s="4">
        <f t="shared" ref="U10:V10" si="42">(5*100)/16</f>
        <v>31.25</v>
      </c>
      <c r="V10" s="4">
        <f t="shared" si="42"/>
        <v>31.25</v>
      </c>
      <c r="W10" s="4">
        <f>(10*100)/16</f>
        <v>62.5</v>
      </c>
      <c r="X10" s="4">
        <f>(7*100)/16</f>
        <v>43.75</v>
      </c>
      <c r="Y10" s="4">
        <f>(2*100)/16</f>
        <v>12.5</v>
      </c>
      <c r="Z10" s="4">
        <f t="shared" ref="Z10:Z11" si="50">(3*100)/16</f>
        <v>18.75</v>
      </c>
      <c r="AA10" s="4">
        <f t="shared" si="43"/>
        <v>43.75</v>
      </c>
      <c r="AB10" s="4">
        <f>(7*100)/16</f>
        <v>43.75</v>
      </c>
      <c r="AC10" s="4">
        <f>(9*100)/16</f>
        <v>56.25</v>
      </c>
      <c r="AD10" s="4">
        <f t="shared" si="44"/>
        <v>81.25</v>
      </c>
      <c r="AE10" s="4">
        <f t="shared" si="45"/>
        <v>100</v>
      </c>
      <c r="AF10" s="4"/>
    </row>
    <row r="11">
      <c r="A11" s="1" t="s">
        <v>10</v>
      </c>
      <c r="B11" s="4">
        <f t="shared" si="46"/>
        <v>62.5</v>
      </c>
      <c r="C11" s="4">
        <f>(9*100)/16</f>
        <v>56.25</v>
      </c>
      <c r="D11" s="4">
        <f>(4*100)/16</f>
        <v>25</v>
      </c>
      <c r="E11" s="4">
        <f t="shared" si="47"/>
        <v>37.5</v>
      </c>
      <c r="F11" s="4">
        <f t="shared" ref="F11:F12" si="51">(3*100)/16</f>
        <v>18.75</v>
      </c>
      <c r="G11" s="4">
        <f>(6*100)/16</f>
        <v>37.5</v>
      </c>
      <c r="H11" s="4">
        <f>(9*100)/16</f>
        <v>56.25</v>
      </c>
      <c r="I11" s="4">
        <f>(13*100)/16</f>
        <v>81.25</v>
      </c>
      <c r="J11" s="4">
        <f>(9*100)/16</f>
        <v>56.25</v>
      </c>
      <c r="K11" s="4">
        <f t="shared" ref="K11:K12" si="53">(5*100)/16</f>
        <v>31.25</v>
      </c>
      <c r="L11" s="4">
        <f>(8*100)/16</f>
        <v>50</v>
      </c>
      <c r="M11" s="4">
        <f>(5*100)/16</f>
        <v>31.25</v>
      </c>
      <c r="N11" s="4">
        <f>(4*100)/16</f>
        <v>25</v>
      </c>
      <c r="O11" s="4">
        <f>(5*100)/16</f>
        <v>31.25</v>
      </c>
      <c r="P11" s="4">
        <f>(10*100)/16</f>
        <v>62.5</v>
      </c>
      <c r="Q11" s="4">
        <f>(9*100)/16</f>
        <v>56.25</v>
      </c>
      <c r="R11" s="4">
        <f t="shared" ref="R11:S11" si="48">(6*100)/16</f>
        <v>37.5</v>
      </c>
      <c r="S11" s="4">
        <f t="shared" si="48"/>
        <v>37.5</v>
      </c>
      <c r="T11" s="4">
        <f t="shared" ref="T11:U11" si="49">(4*100)/16</f>
        <v>25</v>
      </c>
      <c r="U11" s="4">
        <f t="shared" si="49"/>
        <v>25</v>
      </c>
      <c r="V11" s="4">
        <f t="shared" ref="V11:V12" si="55">(6*100)/16</f>
        <v>37.5</v>
      </c>
      <c r="W11" s="4">
        <f t="shared" ref="W11:W12" si="56">(8*100)/16</f>
        <v>50</v>
      </c>
      <c r="X11" s="4">
        <f t="shared" ref="X11:X12" si="57">(5*100)/16</f>
        <v>31.25</v>
      </c>
      <c r="Y11" s="4">
        <f>(1*100)/16</f>
        <v>6.25</v>
      </c>
      <c r="Z11" s="4">
        <f t="shared" si="50"/>
        <v>18.75</v>
      </c>
      <c r="AA11" s="4">
        <f>(10*100)/16</f>
        <v>62.5</v>
      </c>
      <c r="AB11" s="4">
        <f>(5*100)/16</f>
        <v>31.25</v>
      </c>
      <c r="AC11" s="4">
        <f t="shared" ref="AC11:AC12" si="58">(8*100)/16</f>
        <v>50</v>
      </c>
      <c r="AD11" s="4">
        <f>(12*100)/16</f>
        <v>75</v>
      </c>
      <c r="AE11" s="4">
        <f t="shared" si="45"/>
        <v>100</v>
      </c>
      <c r="AF11" s="4"/>
    </row>
    <row r="12">
      <c r="A12" s="1" t="s">
        <v>11</v>
      </c>
      <c r="B12" s="4">
        <f t="shared" si="46"/>
        <v>62.5</v>
      </c>
      <c r="C12" s="4">
        <f>(11*100)/16</f>
        <v>68.75</v>
      </c>
      <c r="D12" s="4">
        <f>(7*100)/16</f>
        <v>43.75</v>
      </c>
      <c r="E12" s="4">
        <f>(4*100)/16</f>
        <v>25</v>
      </c>
      <c r="F12" s="4">
        <f t="shared" si="51"/>
        <v>18.75</v>
      </c>
      <c r="G12" s="4">
        <f t="shared" ref="G12:H12" si="52">(5*100)/16</f>
        <v>31.25</v>
      </c>
      <c r="H12" s="4">
        <f t="shared" si="52"/>
        <v>31.25</v>
      </c>
      <c r="I12" s="4">
        <f>(11*100)/16</f>
        <v>68.75</v>
      </c>
      <c r="J12" s="4">
        <f>(7*100)/16</f>
        <v>43.75</v>
      </c>
      <c r="K12" s="4">
        <f t="shared" si="53"/>
        <v>31.25</v>
      </c>
      <c r="L12" s="4">
        <f>(7*100)/16</f>
        <v>43.75</v>
      </c>
      <c r="M12" s="4">
        <f>(3*100)/16</f>
        <v>18.75</v>
      </c>
      <c r="N12" s="4">
        <f>(5*100)/16</f>
        <v>31.25</v>
      </c>
      <c r="O12" s="4">
        <f t="shared" ref="O12:P12" si="54">(7*100)/16</f>
        <v>43.75</v>
      </c>
      <c r="P12" s="4">
        <f t="shared" si="54"/>
        <v>43.75</v>
      </c>
      <c r="Q12" s="4">
        <f>(10*100)/16</f>
        <v>62.5</v>
      </c>
      <c r="R12" s="4">
        <f t="shared" ref="R12:R13" si="62">(7*100)/16</f>
        <v>43.75</v>
      </c>
      <c r="S12" s="4">
        <f>(5*100)/16</f>
        <v>31.25</v>
      </c>
      <c r="T12" s="4">
        <f>(3*100)/16</f>
        <v>18.75</v>
      </c>
      <c r="U12" s="4">
        <f>(4*100)/16</f>
        <v>25</v>
      </c>
      <c r="V12" s="4">
        <f t="shared" si="55"/>
        <v>37.5</v>
      </c>
      <c r="W12" s="4">
        <f t="shared" si="56"/>
        <v>50</v>
      </c>
      <c r="X12" s="4">
        <f t="shared" si="57"/>
        <v>31.25</v>
      </c>
      <c r="Y12" s="4">
        <f>(2*100)/16</f>
        <v>12.5</v>
      </c>
      <c r="Z12" s="4">
        <f>(4*100)/16</f>
        <v>25</v>
      </c>
      <c r="AA12" s="4">
        <f>(7*100)/16</f>
        <v>43.75</v>
      </c>
      <c r="AB12" s="4">
        <f>(3*100)/16</f>
        <v>18.75</v>
      </c>
      <c r="AC12" s="4">
        <f t="shared" si="58"/>
        <v>50</v>
      </c>
      <c r="AD12" s="4">
        <f>(8*100)/16</f>
        <v>50</v>
      </c>
      <c r="AE12" s="4">
        <f t="shared" si="45"/>
        <v>100</v>
      </c>
      <c r="AF12" s="4"/>
    </row>
    <row r="13">
      <c r="A13" s="1" t="s">
        <v>12</v>
      </c>
      <c r="B13" s="4">
        <f t="shared" ref="B13:C13" si="59">(9*100)/16</f>
        <v>56.25</v>
      </c>
      <c r="C13" s="4">
        <f t="shared" si="59"/>
        <v>56.25</v>
      </c>
      <c r="D13" s="4">
        <f>(4*100)/16</f>
        <v>25</v>
      </c>
      <c r="E13" s="4">
        <f>(3*100)/16</f>
        <v>18.75</v>
      </c>
      <c r="F13" s="4">
        <f t="shared" ref="F13:F14" si="67">(6*100)/16</f>
        <v>37.5</v>
      </c>
      <c r="G13" s="4">
        <f>(7*100)/16</f>
        <v>43.75</v>
      </c>
      <c r="H13" s="4">
        <f>(5*100)/16</f>
        <v>31.25</v>
      </c>
      <c r="I13" s="4">
        <f t="shared" ref="I13:I14" si="68">(8*100)/16</f>
        <v>50</v>
      </c>
      <c r="J13" s="4">
        <f>(6*100)/16</f>
        <v>37.5</v>
      </c>
      <c r="K13" s="4">
        <f>(7*100)/16</f>
        <v>43.75</v>
      </c>
      <c r="L13" s="4">
        <f>(8*100)/16</f>
        <v>50</v>
      </c>
      <c r="M13" s="4">
        <f t="shared" ref="M13:N13" si="60">(4*100)/16</f>
        <v>25</v>
      </c>
      <c r="N13" s="4">
        <f t="shared" si="60"/>
        <v>25</v>
      </c>
      <c r="O13" s="4">
        <f t="shared" ref="O13:P13" si="61">(6*100)/16</f>
        <v>37.5</v>
      </c>
      <c r="P13" s="4">
        <f t="shared" si="61"/>
        <v>37.5</v>
      </c>
      <c r="Q13" s="4">
        <f>(9*100)/16</f>
        <v>56.25</v>
      </c>
      <c r="R13" s="4">
        <f t="shared" si="62"/>
        <v>43.75</v>
      </c>
      <c r="S13" s="4">
        <f t="shared" ref="S13:T13" si="63">(4*100)/16</f>
        <v>25</v>
      </c>
      <c r="T13" s="4">
        <f t="shared" si="63"/>
        <v>25</v>
      </c>
      <c r="U13" s="4">
        <f t="shared" ref="U13:V13" si="64">(7*100)/16</f>
        <v>43.75</v>
      </c>
      <c r="V13" s="4">
        <f t="shared" si="64"/>
        <v>43.75</v>
      </c>
      <c r="W13" s="4">
        <f t="shared" ref="W13:X13" si="65">(5*100)/16</f>
        <v>31.25</v>
      </c>
      <c r="X13" s="4">
        <f t="shared" si="65"/>
        <v>31.25</v>
      </c>
      <c r="Y13" s="4">
        <f t="shared" ref="Y13:Z13" si="66">(3*100)/16</f>
        <v>18.75</v>
      </c>
      <c r="Z13" s="4">
        <f t="shared" si="66"/>
        <v>18.75</v>
      </c>
      <c r="AA13" s="4">
        <f>(9*100)/16</f>
        <v>56.25</v>
      </c>
      <c r="AB13" s="4">
        <f t="shared" ref="AB13:AB14" si="73">(5*100)/16</f>
        <v>31.25</v>
      </c>
      <c r="AC13" s="4">
        <f>(6*100)/16</f>
        <v>37.5</v>
      </c>
      <c r="AD13" s="4">
        <f t="shared" ref="AD13:AD14" si="74">(12*100)/16</f>
        <v>75</v>
      </c>
      <c r="AE13" s="4">
        <f t="shared" ref="AE13:AE14" si="75">(4*100)/16</f>
        <v>25</v>
      </c>
      <c r="AF13" s="4"/>
    </row>
    <row r="14">
      <c r="A14" s="1" t="s">
        <v>13</v>
      </c>
      <c r="B14" s="4">
        <f t="shared" ref="B14:B15" si="76">(6*100)/16</f>
        <v>37.5</v>
      </c>
      <c r="C14" s="4">
        <f>(8*100)/16</f>
        <v>50</v>
      </c>
      <c r="D14" s="4">
        <f>(5*100)/16</f>
        <v>31.25</v>
      </c>
      <c r="E14" s="4">
        <f t="shared" ref="E14:E15" si="77">(4*100)/16</f>
        <v>25</v>
      </c>
      <c r="F14" s="4">
        <f t="shared" si="67"/>
        <v>37.5</v>
      </c>
      <c r="G14" s="4">
        <f>(6*100)/16</f>
        <v>37.5</v>
      </c>
      <c r="H14" s="4">
        <f>(4*100)/16</f>
        <v>25</v>
      </c>
      <c r="I14" s="4">
        <f t="shared" si="68"/>
        <v>50</v>
      </c>
      <c r="J14" s="4">
        <f>(5*100)/16</f>
        <v>31.25</v>
      </c>
      <c r="K14" s="4">
        <f>(8*100)/16</f>
        <v>50</v>
      </c>
      <c r="L14" s="4">
        <f>(9*100)/16</f>
        <v>56.25</v>
      </c>
      <c r="M14" s="4">
        <f>(4*100)/16</f>
        <v>25</v>
      </c>
      <c r="N14" s="4">
        <f>(8*100)/16</f>
        <v>50</v>
      </c>
      <c r="O14" s="4">
        <f>(5*100)/16</f>
        <v>31.25</v>
      </c>
      <c r="P14" s="4">
        <f>(3*100)/16</f>
        <v>18.75</v>
      </c>
      <c r="Q14" s="4">
        <f t="shared" ref="Q14:R14" si="69">(8*100)/16</f>
        <v>50</v>
      </c>
      <c r="R14" s="4">
        <f t="shared" si="69"/>
        <v>50</v>
      </c>
      <c r="S14" s="4">
        <f t="shared" ref="S14:T14" si="70">(4*100)/16</f>
        <v>25</v>
      </c>
      <c r="T14" s="4">
        <f t="shared" si="70"/>
        <v>25</v>
      </c>
      <c r="U14" s="4">
        <f t="shared" ref="U14:V14" si="71">(6*100)/16</f>
        <v>37.5</v>
      </c>
      <c r="V14" s="4">
        <f t="shared" si="71"/>
        <v>37.5</v>
      </c>
      <c r="W14" s="4">
        <f t="shared" ref="W14:X14" si="72">(5*100)/16</f>
        <v>31.25</v>
      </c>
      <c r="X14" s="4">
        <f t="shared" si="72"/>
        <v>31.25</v>
      </c>
      <c r="Y14" s="4">
        <f t="shared" ref="Y14:Y15" si="81">(2*100)/16</f>
        <v>12.5</v>
      </c>
      <c r="Z14" s="4">
        <f>(4*100)/16</f>
        <v>25</v>
      </c>
      <c r="AA14" s="4">
        <f>(7*100)/16</f>
        <v>43.75</v>
      </c>
      <c r="AB14" s="4">
        <f t="shared" si="73"/>
        <v>31.25</v>
      </c>
      <c r="AC14" s="4">
        <f>(8*100)/16</f>
        <v>50</v>
      </c>
      <c r="AD14" s="4">
        <f t="shared" si="74"/>
        <v>75</v>
      </c>
      <c r="AE14" s="4">
        <f t="shared" si="75"/>
        <v>25</v>
      </c>
      <c r="AF14" s="4"/>
    </row>
    <row r="15">
      <c r="A15" s="1" t="s">
        <v>14</v>
      </c>
      <c r="B15" s="4">
        <f t="shared" si="76"/>
        <v>37.5</v>
      </c>
      <c r="C15" s="4">
        <f>(7*100)/16</f>
        <v>43.75</v>
      </c>
      <c r="D15" s="4">
        <f>(3*100)/16</f>
        <v>18.75</v>
      </c>
      <c r="E15" s="4">
        <f t="shared" si="77"/>
        <v>25</v>
      </c>
      <c r="F15" s="4">
        <f>(5*100)/16</f>
        <v>31.25</v>
      </c>
      <c r="G15" s="4">
        <f>(4*100)/16</f>
        <v>25</v>
      </c>
      <c r="H15" s="4">
        <f t="shared" ref="H15:H16" si="85">(1*100)/16</f>
        <v>6.25</v>
      </c>
      <c r="I15" s="4">
        <f>(7*100)/16</f>
        <v>43.75</v>
      </c>
      <c r="J15" s="4">
        <f>(3*100)/16</f>
        <v>18.75</v>
      </c>
      <c r="K15" s="4">
        <f>(5*100)/16</f>
        <v>31.25</v>
      </c>
      <c r="L15" s="4">
        <f>(6*100)/16</f>
        <v>37.5</v>
      </c>
      <c r="M15" s="4">
        <f t="shared" ref="M15:M16" si="87">(3*100)/16</f>
        <v>18.75</v>
      </c>
      <c r="N15" s="4">
        <f>(7*100)/16</f>
        <v>43.75</v>
      </c>
      <c r="O15" s="4">
        <f t="shared" ref="O15:P15" si="78">(3*100)/16</f>
        <v>18.75</v>
      </c>
      <c r="P15" s="4">
        <f t="shared" si="78"/>
        <v>18.75</v>
      </c>
      <c r="Q15" s="4">
        <f t="shared" ref="Q15:R15" si="79">(6*100)/16</f>
        <v>37.5</v>
      </c>
      <c r="R15" s="4">
        <f t="shared" si="79"/>
        <v>37.5</v>
      </c>
      <c r="S15" s="4">
        <f t="shared" ref="S15:T15" si="80">(3*100)/16</f>
        <v>18.75</v>
      </c>
      <c r="T15" s="4">
        <f t="shared" si="80"/>
        <v>18.75</v>
      </c>
      <c r="U15" s="4">
        <f>(5*100)/16</f>
        <v>31.25</v>
      </c>
      <c r="V15" s="4">
        <f>(4*100)/16</f>
        <v>25</v>
      </c>
      <c r="W15" s="4">
        <f>(3*100)/16</f>
        <v>18.75</v>
      </c>
      <c r="X15" s="4">
        <f>(4*100)/16</f>
        <v>25</v>
      </c>
      <c r="Y15" s="4">
        <f t="shared" si="81"/>
        <v>12.5</v>
      </c>
      <c r="Z15" s="4">
        <f>(3*100)/16</f>
        <v>18.75</v>
      </c>
      <c r="AA15" s="4">
        <f t="shared" ref="AA15:AB15" si="82">(4*100)/16</f>
        <v>25</v>
      </c>
      <c r="AB15" s="4">
        <f t="shared" si="82"/>
        <v>25</v>
      </c>
      <c r="AC15" s="4">
        <f>(3*100)/16</f>
        <v>18.75</v>
      </c>
      <c r="AD15" s="4">
        <f>(10*100)/16</f>
        <v>62.5</v>
      </c>
      <c r="AE15" s="4">
        <f t="shared" ref="AE15:AE16" si="92">(2*100)/16</f>
        <v>12.5</v>
      </c>
      <c r="AF15" s="4"/>
    </row>
    <row r="16">
      <c r="A16" s="1" t="s">
        <v>15</v>
      </c>
      <c r="B16" s="4">
        <f t="shared" ref="B16:C16" si="83">(3*100)/16</f>
        <v>18.75</v>
      </c>
      <c r="C16" s="4">
        <f t="shared" si="83"/>
        <v>18.75</v>
      </c>
      <c r="D16" s="4">
        <f t="shared" ref="D16:E16" si="84">(2*100)/16</f>
        <v>12.5</v>
      </c>
      <c r="E16" s="4">
        <f t="shared" si="84"/>
        <v>12.5</v>
      </c>
      <c r="F16" s="4">
        <f>(4*100)/16</f>
        <v>25</v>
      </c>
      <c r="G16" s="4">
        <f>(2*100)/16</f>
        <v>12.5</v>
      </c>
      <c r="H16" s="4">
        <f t="shared" si="85"/>
        <v>6.25</v>
      </c>
      <c r="I16" s="4">
        <f>(6*100)/16</f>
        <v>37.5</v>
      </c>
      <c r="J16" s="4">
        <f t="shared" ref="J16:K16" si="86">(2*100)/16</f>
        <v>12.5</v>
      </c>
      <c r="K16" s="4">
        <f t="shared" si="86"/>
        <v>12.5</v>
      </c>
      <c r="L16" s="4">
        <f>(4*100)/16</f>
        <v>25</v>
      </c>
      <c r="M16" s="4">
        <f t="shared" si="87"/>
        <v>18.75</v>
      </c>
      <c r="N16" s="4">
        <f>(4*100)/16</f>
        <v>25</v>
      </c>
      <c r="O16" s="4">
        <f t="shared" ref="O16:P16" si="88">(2*100)/16</f>
        <v>12.5</v>
      </c>
      <c r="P16" s="4">
        <f t="shared" si="88"/>
        <v>12.5</v>
      </c>
      <c r="Q16" s="4">
        <f>(3*100)/16</f>
        <v>18.75</v>
      </c>
      <c r="R16" s="4">
        <f>(4*100)/16</f>
        <v>25</v>
      </c>
      <c r="S16" s="4">
        <f>(1*100)/16</f>
        <v>6.25</v>
      </c>
      <c r="T16" s="4">
        <f>(4*100)/16</f>
        <v>25</v>
      </c>
      <c r="U16" s="4">
        <f t="shared" ref="U16:W16" si="89">(2*100)/16</f>
        <v>12.5</v>
      </c>
      <c r="V16" s="4">
        <f t="shared" si="89"/>
        <v>12.5</v>
      </c>
      <c r="W16" s="4">
        <f t="shared" si="89"/>
        <v>12.5</v>
      </c>
      <c r="X16" s="4">
        <f>(3*100)/16</f>
        <v>18.75</v>
      </c>
      <c r="Y16" s="4">
        <f t="shared" ref="Y16:Z16" si="90">(1*100)/16</f>
        <v>6.25</v>
      </c>
      <c r="Z16" s="4">
        <f t="shared" si="90"/>
        <v>6.25</v>
      </c>
      <c r="AA16" s="4">
        <f t="shared" ref="AA16:AB16" si="91">(2*100)/16</f>
        <v>12.5</v>
      </c>
      <c r="AB16" s="4">
        <f t="shared" si="91"/>
        <v>12.5</v>
      </c>
      <c r="AC16" s="4">
        <f>(1*100)/16</f>
        <v>6.25</v>
      </c>
      <c r="AD16" s="4">
        <f>(6*100)/16</f>
        <v>37.5</v>
      </c>
      <c r="AE16" s="4">
        <f t="shared" si="92"/>
        <v>12.5</v>
      </c>
      <c r="AF16" s="4"/>
    </row>
    <row r="17">
      <c r="A17" s="1" t="s">
        <v>16</v>
      </c>
      <c r="B17" s="4">
        <f t="shared" ref="B17:M17" si="93">(0*100)/16</f>
        <v>0</v>
      </c>
      <c r="C17" s="4">
        <f t="shared" si="93"/>
        <v>0</v>
      </c>
      <c r="D17" s="4">
        <f t="shared" si="93"/>
        <v>0</v>
      </c>
      <c r="E17" s="4">
        <f t="shared" si="93"/>
        <v>0</v>
      </c>
      <c r="F17" s="4">
        <f t="shared" si="93"/>
        <v>0</v>
      </c>
      <c r="G17" s="4">
        <f t="shared" si="93"/>
        <v>0</v>
      </c>
      <c r="H17" s="4">
        <f t="shared" si="93"/>
        <v>0</v>
      </c>
      <c r="I17" s="4">
        <f t="shared" si="93"/>
        <v>0</v>
      </c>
      <c r="J17" s="4">
        <f t="shared" si="93"/>
        <v>0</v>
      </c>
      <c r="K17" s="4">
        <f t="shared" si="93"/>
        <v>0</v>
      </c>
      <c r="L17" s="4">
        <f t="shared" si="93"/>
        <v>0</v>
      </c>
      <c r="M17" s="4">
        <f t="shared" si="93"/>
        <v>0</v>
      </c>
      <c r="N17" s="4">
        <f t="shared" ref="N17:N18" si="98">(1*100)/16</f>
        <v>6.25</v>
      </c>
      <c r="O17" s="4">
        <f t="shared" ref="O17:P17" si="94">(0*100)/16</f>
        <v>0</v>
      </c>
      <c r="P17" s="4">
        <f t="shared" si="94"/>
        <v>0</v>
      </c>
      <c r="Q17" s="4">
        <f t="shared" ref="Q17:R17" si="95">(1*100)/16</f>
        <v>6.25</v>
      </c>
      <c r="R17" s="4">
        <f t="shared" si="95"/>
        <v>6.25</v>
      </c>
      <c r="S17" s="4">
        <f t="shared" ref="S17:AE17" si="96">(0*100)/16</f>
        <v>0</v>
      </c>
      <c r="T17" s="4">
        <f t="shared" si="96"/>
        <v>0</v>
      </c>
      <c r="U17" s="4">
        <f t="shared" si="96"/>
        <v>0</v>
      </c>
      <c r="V17" s="4">
        <f t="shared" si="96"/>
        <v>0</v>
      </c>
      <c r="W17" s="4">
        <f t="shared" si="96"/>
        <v>0</v>
      </c>
      <c r="X17" s="4">
        <f t="shared" si="96"/>
        <v>0</v>
      </c>
      <c r="Y17" s="4">
        <f t="shared" si="96"/>
        <v>0</v>
      </c>
      <c r="Z17" s="4">
        <f t="shared" si="96"/>
        <v>0</v>
      </c>
      <c r="AA17" s="4">
        <f t="shared" si="96"/>
        <v>0</v>
      </c>
      <c r="AB17" s="4">
        <f t="shared" si="96"/>
        <v>0</v>
      </c>
      <c r="AC17" s="4">
        <f t="shared" si="96"/>
        <v>0</v>
      </c>
      <c r="AD17" s="4">
        <f t="shared" si="96"/>
        <v>0</v>
      </c>
      <c r="AE17" s="4">
        <f t="shared" si="96"/>
        <v>0</v>
      </c>
      <c r="AF17" s="4"/>
    </row>
    <row r="18">
      <c r="A18" s="1" t="s">
        <v>17</v>
      </c>
      <c r="B18" s="4">
        <f t="shared" ref="B18:M18" si="97">(0*100)/16</f>
        <v>0</v>
      </c>
      <c r="C18" s="4">
        <f t="shared" si="97"/>
        <v>0</v>
      </c>
      <c r="D18" s="4">
        <f t="shared" si="97"/>
        <v>0</v>
      </c>
      <c r="E18" s="4">
        <f t="shared" si="97"/>
        <v>0</v>
      </c>
      <c r="F18" s="4">
        <f t="shared" si="97"/>
        <v>0</v>
      </c>
      <c r="G18" s="4">
        <f t="shared" si="97"/>
        <v>0</v>
      </c>
      <c r="H18" s="4">
        <f t="shared" si="97"/>
        <v>0</v>
      </c>
      <c r="I18" s="4">
        <f t="shared" si="97"/>
        <v>0</v>
      </c>
      <c r="J18" s="4">
        <f t="shared" si="97"/>
        <v>0</v>
      </c>
      <c r="K18" s="4">
        <f t="shared" si="97"/>
        <v>0</v>
      </c>
      <c r="L18" s="4">
        <f t="shared" si="97"/>
        <v>0</v>
      </c>
      <c r="M18" s="4">
        <f t="shared" si="97"/>
        <v>0</v>
      </c>
      <c r="N18" s="4">
        <f t="shared" si="98"/>
        <v>6.25</v>
      </c>
      <c r="O18" s="4">
        <f t="shared" ref="O18:Q18" si="99">(0*100)/16</f>
        <v>0</v>
      </c>
      <c r="P18" s="4">
        <f t="shared" si="99"/>
        <v>0</v>
      </c>
      <c r="Q18" s="4">
        <f t="shared" si="99"/>
        <v>0</v>
      </c>
      <c r="R18" s="4">
        <f>(1*100)/16</f>
        <v>6.25</v>
      </c>
      <c r="S18" s="4">
        <f t="shared" ref="S18:AE18" si="100">(0*100)/16</f>
        <v>0</v>
      </c>
      <c r="T18" s="4">
        <f t="shared" si="100"/>
        <v>0</v>
      </c>
      <c r="U18" s="4">
        <f t="shared" si="100"/>
        <v>0</v>
      </c>
      <c r="V18" s="4">
        <f t="shared" si="100"/>
        <v>0</v>
      </c>
      <c r="W18" s="4">
        <f t="shared" si="100"/>
        <v>0</v>
      </c>
      <c r="X18" s="4">
        <f t="shared" si="100"/>
        <v>0</v>
      </c>
      <c r="Y18" s="4">
        <f t="shared" si="100"/>
        <v>0</v>
      </c>
      <c r="Z18" s="4">
        <f t="shared" si="100"/>
        <v>0</v>
      </c>
      <c r="AA18" s="4">
        <f t="shared" si="100"/>
        <v>0</v>
      </c>
      <c r="AB18" s="4">
        <f t="shared" si="100"/>
        <v>0</v>
      </c>
      <c r="AC18" s="4">
        <f t="shared" si="100"/>
        <v>0</v>
      </c>
      <c r="AD18" s="4">
        <f t="shared" si="100"/>
        <v>0</v>
      </c>
      <c r="AE18" s="4">
        <f t="shared" si="100"/>
        <v>0</v>
      </c>
      <c r="AF18" s="4"/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E20" si="101">(0*100)/3</f>
        <v>0</v>
      </c>
      <c r="C20" s="4">
        <f t="shared" si="101"/>
        <v>0</v>
      </c>
      <c r="D20" s="4">
        <f t="shared" si="101"/>
        <v>0</v>
      </c>
      <c r="E20" s="4">
        <f t="shared" si="101"/>
        <v>0</v>
      </c>
      <c r="F20" s="4">
        <f t="shared" si="101"/>
        <v>0</v>
      </c>
      <c r="G20" s="4">
        <f t="shared" si="101"/>
        <v>0</v>
      </c>
      <c r="H20" s="4">
        <f t="shared" si="101"/>
        <v>0</v>
      </c>
      <c r="I20" s="4">
        <f t="shared" si="101"/>
        <v>0</v>
      </c>
      <c r="J20" s="4">
        <f t="shared" si="101"/>
        <v>0</v>
      </c>
      <c r="K20" s="4">
        <f t="shared" si="101"/>
        <v>0</v>
      </c>
      <c r="L20" s="4">
        <f t="shared" si="101"/>
        <v>0</v>
      </c>
      <c r="M20" s="4">
        <f t="shared" si="101"/>
        <v>0</v>
      </c>
      <c r="N20" s="4">
        <f t="shared" si="101"/>
        <v>0</v>
      </c>
      <c r="O20" s="4">
        <f t="shared" si="101"/>
        <v>0</v>
      </c>
      <c r="P20" s="4">
        <f t="shared" si="101"/>
        <v>0</v>
      </c>
      <c r="Q20" s="4">
        <f t="shared" si="101"/>
        <v>0</v>
      </c>
      <c r="R20" s="4">
        <f t="shared" si="101"/>
        <v>0</v>
      </c>
      <c r="S20" s="4">
        <f t="shared" si="101"/>
        <v>0</v>
      </c>
      <c r="T20" s="4">
        <f t="shared" si="101"/>
        <v>0</v>
      </c>
      <c r="U20" s="4">
        <f t="shared" si="101"/>
        <v>0</v>
      </c>
      <c r="V20" s="4">
        <f t="shared" si="101"/>
        <v>0</v>
      </c>
      <c r="W20" s="4">
        <f t="shared" si="101"/>
        <v>0</v>
      </c>
      <c r="X20" s="4">
        <f t="shared" si="101"/>
        <v>0</v>
      </c>
      <c r="Y20" s="20">
        <f t="shared" si="101"/>
        <v>0</v>
      </c>
      <c r="Z20" s="20">
        <f t="shared" si="101"/>
        <v>0</v>
      </c>
      <c r="AA20" s="20">
        <f t="shared" si="101"/>
        <v>0</v>
      </c>
      <c r="AB20" s="20">
        <f t="shared" si="101"/>
        <v>0</v>
      </c>
      <c r="AC20" s="20">
        <f t="shared" si="101"/>
        <v>0</v>
      </c>
      <c r="AD20" s="4">
        <f t="shared" si="101"/>
        <v>0</v>
      </c>
      <c r="AE20" s="4">
        <f t="shared" si="101"/>
        <v>0</v>
      </c>
      <c r="AF20" s="4"/>
    </row>
    <row r="21">
      <c r="A21" s="1" t="s">
        <v>3</v>
      </c>
      <c r="B21" s="4">
        <f t="shared" ref="B21:AE21" si="102">(0*100)/3</f>
        <v>0</v>
      </c>
      <c r="C21" s="4">
        <f t="shared" si="102"/>
        <v>0</v>
      </c>
      <c r="D21" s="4">
        <f t="shared" si="102"/>
        <v>0</v>
      </c>
      <c r="E21" s="4">
        <f t="shared" si="102"/>
        <v>0</v>
      </c>
      <c r="F21" s="4">
        <f t="shared" si="102"/>
        <v>0</v>
      </c>
      <c r="G21" s="4">
        <f t="shared" si="102"/>
        <v>0</v>
      </c>
      <c r="H21" s="4">
        <f t="shared" si="102"/>
        <v>0</v>
      </c>
      <c r="I21" s="4">
        <f t="shared" si="102"/>
        <v>0</v>
      </c>
      <c r="J21" s="4">
        <f t="shared" si="102"/>
        <v>0</v>
      </c>
      <c r="K21" s="4">
        <f t="shared" si="102"/>
        <v>0</v>
      </c>
      <c r="L21" s="4">
        <f t="shared" si="102"/>
        <v>0</v>
      </c>
      <c r="M21" s="4">
        <f t="shared" si="102"/>
        <v>0</v>
      </c>
      <c r="N21" s="4">
        <f t="shared" si="102"/>
        <v>0</v>
      </c>
      <c r="O21" s="4">
        <f t="shared" si="102"/>
        <v>0</v>
      </c>
      <c r="P21" s="4">
        <f t="shared" si="102"/>
        <v>0</v>
      </c>
      <c r="Q21" s="4">
        <f t="shared" si="102"/>
        <v>0</v>
      </c>
      <c r="R21" s="4">
        <f t="shared" si="102"/>
        <v>0</v>
      </c>
      <c r="S21" s="4">
        <f t="shared" si="102"/>
        <v>0</v>
      </c>
      <c r="T21" s="4">
        <f t="shared" si="102"/>
        <v>0</v>
      </c>
      <c r="U21" s="4">
        <f t="shared" si="102"/>
        <v>0</v>
      </c>
      <c r="V21" s="4">
        <f t="shared" si="102"/>
        <v>0</v>
      </c>
      <c r="W21" s="4">
        <f t="shared" si="102"/>
        <v>0</v>
      </c>
      <c r="X21" s="4">
        <f t="shared" si="102"/>
        <v>0</v>
      </c>
      <c r="Y21" s="4">
        <f t="shared" si="102"/>
        <v>0</v>
      </c>
      <c r="Z21" s="4">
        <f t="shared" si="102"/>
        <v>0</v>
      </c>
      <c r="AA21" s="4">
        <f t="shared" si="102"/>
        <v>0</v>
      </c>
      <c r="AB21" s="4">
        <f t="shared" si="102"/>
        <v>0</v>
      </c>
      <c r="AC21" s="4">
        <f t="shared" si="102"/>
        <v>0</v>
      </c>
      <c r="AD21" s="4">
        <f t="shared" si="102"/>
        <v>0</v>
      </c>
      <c r="AE21" s="4">
        <f t="shared" si="102"/>
        <v>0</v>
      </c>
      <c r="AF21" s="4"/>
    </row>
    <row r="22">
      <c r="A22" s="1" t="s">
        <v>4</v>
      </c>
      <c r="B22" s="4">
        <f t="shared" ref="B22:P22" si="103">(0*100)/3</f>
        <v>0</v>
      </c>
      <c r="C22" s="4">
        <f t="shared" si="103"/>
        <v>0</v>
      </c>
      <c r="D22" s="4">
        <f t="shared" si="103"/>
        <v>0</v>
      </c>
      <c r="E22" s="4">
        <f t="shared" si="103"/>
        <v>0</v>
      </c>
      <c r="F22" s="4">
        <f t="shared" si="103"/>
        <v>0</v>
      </c>
      <c r="G22" s="4">
        <f t="shared" si="103"/>
        <v>0</v>
      </c>
      <c r="H22" s="4">
        <f t="shared" si="103"/>
        <v>0</v>
      </c>
      <c r="I22" s="4">
        <f t="shared" si="103"/>
        <v>0</v>
      </c>
      <c r="J22" s="4">
        <f t="shared" si="103"/>
        <v>0</v>
      </c>
      <c r="K22" s="4">
        <f t="shared" si="103"/>
        <v>0</v>
      </c>
      <c r="L22" s="4">
        <f t="shared" si="103"/>
        <v>0</v>
      </c>
      <c r="M22" s="4">
        <f t="shared" si="103"/>
        <v>0</v>
      </c>
      <c r="N22" s="4">
        <f t="shared" si="103"/>
        <v>0</v>
      </c>
      <c r="O22" s="4">
        <f t="shared" si="103"/>
        <v>0</v>
      </c>
      <c r="P22" s="4">
        <f t="shared" si="103"/>
        <v>0</v>
      </c>
      <c r="Q22" s="4">
        <f>(1*100)/3</f>
        <v>33.33333333</v>
      </c>
      <c r="R22" s="4">
        <f t="shared" ref="R22:AB22" si="104">(0*100)/3</f>
        <v>0</v>
      </c>
      <c r="S22" s="4">
        <f t="shared" si="104"/>
        <v>0</v>
      </c>
      <c r="T22" s="4">
        <f t="shared" si="104"/>
        <v>0</v>
      </c>
      <c r="U22" s="4">
        <f t="shared" si="104"/>
        <v>0</v>
      </c>
      <c r="V22" s="4">
        <f t="shared" si="104"/>
        <v>0</v>
      </c>
      <c r="W22" s="4">
        <f t="shared" si="104"/>
        <v>0</v>
      </c>
      <c r="X22" s="4">
        <f t="shared" si="104"/>
        <v>0</v>
      </c>
      <c r="Y22" s="4">
        <f t="shared" si="104"/>
        <v>0</v>
      </c>
      <c r="Z22" s="4">
        <f t="shared" si="104"/>
        <v>0</v>
      </c>
      <c r="AA22" s="4">
        <f t="shared" si="104"/>
        <v>0</v>
      </c>
      <c r="AB22" s="4">
        <f t="shared" si="104"/>
        <v>0</v>
      </c>
      <c r="AC22" s="4">
        <f t="shared" ref="AC22:AC27" si="112">(1*100)/3</f>
        <v>33.33333333</v>
      </c>
      <c r="AD22" s="4">
        <f t="shared" ref="AD22:AD23" si="113">(0*100)/3</f>
        <v>0</v>
      </c>
      <c r="AE22" s="4">
        <f>(1*100)/3</f>
        <v>33.33333333</v>
      </c>
      <c r="AF22" s="4"/>
    </row>
    <row r="23">
      <c r="A23" s="1" t="s">
        <v>5</v>
      </c>
      <c r="B23" s="4">
        <f>(1*100)/3</f>
        <v>33.33333333</v>
      </c>
      <c r="C23" s="4">
        <f t="shared" ref="C23:C29" si="114">(0*100)/3</f>
        <v>0</v>
      </c>
      <c r="D23" s="4">
        <f t="shared" ref="D23:D24" si="115">(1*100)/3</f>
        <v>33.33333333</v>
      </c>
      <c r="E23" s="4">
        <f t="shared" ref="E23:F23" si="105">(0*100)/3</f>
        <v>0</v>
      </c>
      <c r="F23" s="4">
        <f t="shared" si="105"/>
        <v>0</v>
      </c>
      <c r="G23" s="4">
        <f t="shared" ref="G23:G25" si="117">(1*100)/3</f>
        <v>33.33333333</v>
      </c>
      <c r="H23" s="4">
        <f t="shared" ref="H23:J23" si="106">(0*100)/3</f>
        <v>0</v>
      </c>
      <c r="I23" s="4">
        <f t="shared" si="106"/>
        <v>0</v>
      </c>
      <c r="J23" s="4">
        <f t="shared" si="106"/>
        <v>0</v>
      </c>
      <c r="K23" s="4">
        <f t="shared" ref="K23:K29" si="119">(1*100)/3</f>
        <v>33.33333333</v>
      </c>
      <c r="L23" s="4">
        <f t="shared" ref="L23:N23" si="107">(0*100)/3</f>
        <v>0</v>
      </c>
      <c r="M23" s="4">
        <f t="shared" si="107"/>
        <v>0</v>
      </c>
      <c r="N23" s="4">
        <f t="shared" si="107"/>
        <v>0</v>
      </c>
      <c r="O23" s="4">
        <f t="shared" ref="O23:Q23" si="108">(1*100)/3</f>
        <v>33.33333333</v>
      </c>
      <c r="P23" s="4">
        <f t="shared" si="108"/>
        <v>33.33333333</v>
      </c>
      <c r="Q23" s="4">
        <f t="shared" si="108"/>
        <v>33.33333333</v>
      </c>
      <c r="R23" s="4">
        <f>(0*100)/3</f>
        <v>0</v>
      </c>
      <c r="S23" s="4">
        <f t="shared" ref="S23:S24" si="122">(1*100)/3</f>
        <v>33.33333333</v>
      </c>
      <c r="T23" s="4">
        <f t="shared" ref="T23:V23" si="109">(0*100)/3</f>
        <v>0</v>
      </c>
      <c r="U23" s="4">
        <f t="shared" si="109"/>
        <v>0</v>
      </c>
      <c r="V23" s="4">
        <f t="shared" si="109"/>
        <v>0</v>
      </c>
      <c r="W23" s="4">
        <f t="shared" ref="W23:X23" si="110">(1*100)/3</f>
        <v>33.33333333</v>
      </c>
      <c r="X23" s="4">
        <f t="shared" si="110"/>
        <v>33.33333333</v>
      </c>
      <c r="Y23" s="4">
        <f t="shared" ref="Y23:AB23" si="111">(0*100)/3</f>
        <v>0</v>
      </c>
      <c r="Z23" s="4">
        <f t="shared" si="111"/>
        <v>0</v>
      </c>
      <c r="AA23" s="4">
        <f t="shared" si="111"/>
        <v>0</v>
      </c>
      <c r="AB23" s="4">
        <f t="shared" si="111"/>
        <v>0</v>
      </c>
      <c r="AC23" s="4">
        <f t="shared" si="112"/>
        <v>33.33333333</v>
      </c>
      <c r="AD23" s="4">
        <f t="shared" si="113"/>
        <v>0</v>
      </c>
      <c r="AE23" s="4">
        <f>(0*100)/3</f>
        <v>0</v>
      </c>
      <c r="AF23" s="4"/>
    </row>
    <row r="24">
      <c r="A24" s="1" t="s">
        <v>6</v>
      </c>
      <c r="B24" s="4">
        <f t="shared" ref="B24:B27" si="125">(2*100)/3</f>
        <v>66.66666667</v>
      </c>
      <c r="C24" s="4">
        <f t="shared" si="114"/>
        <v>0</v>
      </c>
      <c r="D24" s="4">
        <f t="shared" si="115"/>
        <v>33.33333333</v>
      </c>
      <c r="E24" s="4">
        <f t="shared" ref="E24:F24" si="116">(0*100)/3</f>
        <v>0</v>
      </c>
      <c r="F24" s="4">
        <f t="shared" si="116"/>
        <v>0</v>
      </c>
      <c r="G24" s="4">
        <f t="shared" si="117"/>
        <v>33.33333333</v>
      </c>
      <c r="H24" s="4">
        <f t="shared" ref="H24:J24" si="118">(0*100)/3</f>
        <v>0</v>
      </c>
      <c r="I24" s="4">
        <f t="shared" si="118"/>
        <v>0</v>
      </c>
      <c r="J24" s="4">
        <f t="shared" si="118"/>
        <v>0</v>
      </c>
      <c r="K24" s="4">
        <f t="shared" si="119"/>
        <v>33.33333333</v>
      </c>
      <c r="L24" s="4">
        <f t="shared" ref="L24:M24" si="120">(1*100)/3</f>
        <v>33.33333333</v>
      </c>
      <c r="M24" s="4">
        <f t="shared" si="120"/>
        <v>33.33333333</v>
      </c>
      <c r="N24" s="4">
        <f t="shared" ref="N24:N30" si="129">(0*100)/3</f>
        <v>0</v>
      </c>
      <c r="O24" s="4">
        <f t="shared" ref="O24:O25" si="130">(1*100)/3</f>
        <v>33.33333333</v>
      </c>
      <c r="P24" s="4">
        <f t="shared" ref="P24:R24" si="121">(0*100)/3</f>
        <v>0</v>
      </c>
      <c r="Q24" s="4">
        <f t="shared" si="121"/>
        <v>0</v>
      </c>
      <c r="R24" s="4">
        <f t="shared" si="121"/>
        <v>0</v>
      </c>
      <c r="S24" s="4">
        <f t="shared" si="122"/>
        <v>33.33333333</v>
      </c>
      <c r="T24" s="4">
        <f>(0*100)/3</f>
        <v>0</v>
      </c>
      <c r="U24" s="4">
        <f t="shared" ref="U24:U26" si="133">(1*100)/3</f>
        <v>33.33333333</v>
      </c>
      <c r="V24" s="4">
        <f t="shared" ref="V24:V30" si="134">(0*100)/3</f>
        <v>0</v>
      </c>
      <c r="W24" s="4">
        <f t="shared" ref="W24:X24" si="123">(1*100)/3</f>
        <v>33.33333333</v>
      </c>
      <c r="X24" s="4">
        <f t="shared" si="123"/>
        <v>33.33333333</v>
      </c>
      <c r="Y24" s="4">
        <f t="shared" ref="Y24:AB24" si="124">(0*100)/3</f>
        <v>0</v>
      </c>
      <c r="Z24" s="4">
        <f t="shared" si="124"/>
        <v>0</v>
      </c>
      <c r="AA24" s="4">
        <f t="shared" si="124"/>
        <v>0</v>
      </c>
      <c r="AB24" s="4">
        <f t="shared" si="124"/>
        <v>0</v>
      </c>
      <c r="AC24" s="4">
        <f t="shared" si="112"/>
        <v>33.33333333</v>
      </c>
      <c r="AD24" s="4">
        <f t="shared" ref="AD24:AD25" si="136">(2*100)/3</f>
        <v>66.66666667</v>
      </c>
      <c r="AE24" s="4">
        <f>(1*100)/3</f>
        <v>33.33333333</v>
      </c>
      <c r="AF24" s="4"/>
    </row>
    <row r="25">
      <c r="A25" s="1" t="s">
        <v>7</v>
      </c>
      <c r="B25" s="4">
        <f t="shared" si="125"/>
        <v>66.66666667</v>
      </c>
      <c r="C25" s="4">
        <f t="shared" si="114"/>
        <v>0</v>
      </c>
      <c r="D25" s="4">
        <f t="shared" ref="D25:F25" si="126">(0*100)/3</f>
        <v>0</v>
      </c>
      <c r="E25" s="4">
        <f t="shared" si="126"/>
        <v>0</v>
      </c>
      <c r="F25" s="4">
        <f t="shared" si="126"/>
        <v>0</v>
      </c>
      <c r="G25" s="4">
        <f t="shared" si="117"/>
        <v>33.33333333</v>
      </c>
      <c r="H25" s="4">
        <f t="shared" ref="H25:J25" si="127">(0*100)/3</f>
        <v>0</v>
      </c>
      <c r="I25" s="4">
        <f t="shared" si="127"/>
        <v>0</v>
      </c>
      <c r="J25" s="4">
        <f t="shared" si="127"/>
        <v>0</v>
      </c>
      <c r="K25" s="4">
        <f t="shared" si="119"/>
        <v>33.33333333</v>
      </c>
      <c r="L25" s="4">
        <f t="shared" ref="L25:M25" si="128">(1*100)/3</f>
        <v>33.33333333</v>
      </c>
      <c r="M25" s="4">
        <f t="shared" si="128"/>
        <v>33.33333333</v>
      </c>
      <c r="N25" s="4">
        <f t="shared" si="129"/>
        <v>0</v>
      </c>
      <c r="O25" s="4">
        <f t="shared" si="130"/>
        <v>33.33333333</v>
      </c>
      <c r="P25" s="4">
        <f t="shared" ref="P25:Q25" si="131">(1*100)/3</f>
        <v>33.33333333</v>
      </c>
      <c r="Q25" s="4">
        <f t="shared" si="131"/>
        <v>33.33333333</v>
      </c>
      <c r="R25" s="4">
        <f t="shared" ref="R25:T25" si="132">(0*100)/3</f>
        <v>0</v>
      </c>
      <c r="S25" s="4">
        <f t="shared" si="132"/>
        <v>0</v>
      </c>
      <c r="T25" s="4">
        <f t="shared" si="132"/>
        <v>0</v>
      </c>
      <c r="U25" s="4">
        <f t="shared" si="133"/>
        <v>33.33333333</v>
      </c>
      <c r="V25" s="4">
        <f t="shared" si="134"/>
        <v>0</v>
      </c>
      <c r="W25" s="4">
        <f t="shared" ref="W25:W29" si="141">(0*100)/3</f>
        <v>0</v>
      </c>
      <c r="X25" s="4">
        <f>(1*100)/3</f>
        <v>33.33333333</v>
      </c>
      <c r="Y25" s="4">
        <f t="shared" ref="Y25:AB25" si="135">(0*100)/3</f>
        <v>0</v>
      </c>
      <c r="Z25" s="4">
        <f t="shared" si="135"/>
        <v>0</v>
      </c>
      <c r="AA25" s="4">
        <f t="shared" si="135"/>
        <v>0</v>
      </c>
      <c r="AB25" s="4">
        <f t="shared" si="135"/>
        <v>0</v>
      </c>
      <c r="AC25" s="4">
        <f t="shared" si="112"/>
        <v>33.33333333</v>
      </c>
      <c r="AD25" s="4">
        <f t="shared" si="136"/>
        <v>66.66666667</v>
      </c>
      <c r="AE25" s="4">
        <f>(0*100)/3</f>
        <v>0</v>
      </c>
      <c r="AF25" s="4"/>
    </row>
    <row r="26">
      <c r="A26" s="1" t="s">
        <v>8</v>
      </c>
      <c r="B26" s="4">
        <f t="shared" si="125"/>
        <v>66.66666667</v>
      </c>
      <c r="C26" s="4">
        <f t="shared" si="114"/>
        <v>0</v>
      </c>
      <c r="D26" s="4">
        <f t="shared" ref="D26:E26" si="137">(0*100)/3</f>
        <v>0</v>
      </c>
      <c r="E26" s="4">
        <f t="shared" si="137"/>
        <v>0</v>
      </c>
      <c r="F26" s="4">
        <f>(1*100)/3</f>
        <v>33.33333333</v>
      </c>
      <c r="G26" s="4">
        <f t="shared" ref="G26:H26" si="138">(0*100)/3</f>
        <v>0</v>
      </c>
      <c r="H26" s="4">
        <f t="shared" si="138"/>
        <v>0</v>
      </c>
      <c r="I26" s="4">
        <f t="shared" ref="I26:I27" si="144">(1*100)/3</f>
        <v>33.33333333</v>
      </c>
      <c r="J26" s="4">
        <f t="shared" ref="J26:J31" si="145">(0*100)/3</f>
        <v>0</v>
      </c>
      <c r="K26" s="4">
        <f t="shared" si="119"/>
        <v>33.33333333</v>
      </c>
      <c r="L26" s="4">
        <f t="shared" ref="L26:L29" si="146">(0*100)/3</f>
        <v>0</v>
      </c>
      <c r="M26" s="4">
        <f t="shared" ref="M26:M32" si="147">(1*100)/3</f>
        <v>33.33333333</v>
      </c>
      <c r="N26" s="4">
        <f t="shared" si="129"/>
        <v>0</v>
      </c>
      <c r="O26" s="4">
        <f t="shared" ref="O26:P26" si="139">(0*100)/3</f>
        <v>0</v>
      </c>
      <c r="P26" s="4">
        <f t="shared" si="139"/>
        <v>0</v>
      </c>
      <c r="Q26" s="4">
        <f t="shared" ref="Q26:Q27" si="149">(1*100)/3</f>
        <v>33.33333333</v>
      </c>
      <c r="R26" s="4">
        <f t="shared" ref="R26:T26" si="140">(0*100)/3</f>
        <v>0</v>
      </c>
      <c r="S26" s="4">
        <f t="shared" si="140"/>
        <v>0</v>
      </c>
      <c r="T26" s="4">
        <f t="shared" si="140"/>
        <v>0</v>
      </c>
      <c r="U26" s="4">
        <f t="shared" si="133"/>
        <v>33.33333333</v>
      </c>
      <c r="V26" s="4">
        <f t="shared" si="134"/>
        <v>0</v>
      </c>
      <c r="W26" s="4">
        <f t="shared" si="141"/>
        <v>0</v>
      </c>
      <c r="X26" s="4">
        <f t="shared" ref="X26:AB26" si="142">(0*100)/3</f>
        <v>0</v>
      </c>
      <c r="Y26" s="4">
        <f t="shared" si="142"/>
        <v>0</v>
      </c>
      <c r="Z26" s="4">
        <f t="shared" si="142"/>
        <v>0</v>
      </c>
      <c r="AA26" s="4">
        <f t="shared" si="142"/>
        <v>0</v>
      </c>
      <c r="AB26" s="4">
        <f t="shared" si="142"/>
        <v>0</v>
      </c>
      <c r="AC26" s="4">
        <f t="shared" si="112"/>
        <v>33.33333333</v>
      </c>
      <c r="AD26" s="4">
        <f>(1*100)/3</f>
        <v>33.33333333</v>
      </c>
      <c r="AE26" s="4">
        <f t="shared" ref="AE26:AE29" si="152">(3*100)/3</f>
        <v>100</v>
      </c>
      <c r="AF26" s="4"/>
    </row>
    <row r="27">
      <c r="A27" s="1" t="s">
        <v>9</v>
      </c>
      <c r="B27" s="4">
        <f t="shared" si="125"/>
        <v>66.66666667</v>
      </c>
      <c r="C27" s="4">
        <f t="shared" si="114"/>
        <v>0</v>
      </c>
      <c r="D27" s="4">
        <f t="shared" ref="D27:H27" si="143">(0*100)/3</f>
        <v>0</v>
      </c>
      <c r="E27" s="4">
        <f t="shared" si="143"/>
        <v>0</v>
      </c>
      <c r="F27" s="4">
        <f t="shared" si="143"/>
        <v>0</v>
      </c>
      <c r="G27" s="4">
        <f t="shared" si="143"/>
        <v>0</v>
      </c>
      <c r="H27" s="4">
        <f t="shared" si="143"/>
        <v>0</v>
      </c>
      <c r="I27" s="4">
        <f t="shared" si="144"/>
        <v>33.33333333</v>
      </c>
      <c r="J27" s="4">
        <f t="shared" si="145"/>
        <v>0</v>
      </c>
      <c r="K27" s="4">
        <f t="shared" si="119"/>
        <v>33.33333333</v>
      </c>
      <c r="L27" s="4">
        <f t="shared" si="146"/>
        <v>0</v>
      </c>
      <c r="M27" s="4">
        <f t="shared" si="147"/>
        <v>33.33333333</v>
      </c>
      <c r="N27" s="4">
        <f t="shared" si="129"/>
        <v>0</v>
      </c>
      <c r="O27" s="4">
        <f t="shared" ref="O27:P27" si="148">(0*100)/3</f>
        <v>0</v>
      </c>
      <c r="P27" s="4">
        <f t="shared" si="148"/>
        <v>0</v>
      </c>
      <c r="Q27" s="4">
        <f t="shared" si="149"/>
        <v>33.33333333</v>
      </c>
      <c r="R27" s="4">
        <f t="shared" ref="R27:R31" si="155">(2*100)/3</f>
        <v>66.66666667</v>
      </c>
      <c r="S27" s="4">
        <f t="shared" ref="S27:T27" si="150">(0*100)/3</f>
        <v>0</v>
      </c>
      <c r="T27" s="4">
        <f t="shared" si="150"/>
        <v>0</v>
      </c>
      <c r="U27" s="4">
        <f t="shared" ref="U27:U30" si="157">(2*100)/3</f>
        <v>66.66666667</v>
      </c>
      <c r="V27" s="4">
        <f t="shared" si="134"/>
        <v>0</v>
      </c>
      <c r="W27" s="4">
        <f t="shared" si="141"/>
        <v>0</v>
      </c>
      <c r="X27" s="4">
        <f t="shared" ref="X27:AB27" si="151">(0*100)/3</f>
        <v>0</v>
      </c>
      <c r="Y27" s="4">
        <f t="shared" si="151"/>
        <v>0</v>
      </c>
      <c r="Z27" s="4">
        <f t="shared" si="151"/>
        <v>0</v>
      </c>
      <c r="AA27" s="4">
        <f t="shared" si="151"/>
        <v>0</v>
      </c>
      <c r="AB27" s="4">
        <f t="shared" si="151"/>
        <v>0</v>
      </c>
      <c r="AC27" s="4">
        <f t="shared" si="112"/>
        <v>33.33333333</v>
      </c>
      <c r="AD27" s="4">
        <f>(0*100)/3</f>
        <v>0</v>
      </c>
      <c r="AE27" s="4">
        <f t="shared" si="152"/>
        <v>100</v>
      </c>
      <c r="AF27" s="4"/>
    </row>
    <row r="28">
      <c r="A28" s="1" t="s">
        <v>10</v>
      </c>
      <c r="B28" s="4">
        <f>(1*100)/3</f>
        <v>33.33333333</v>
      </c>
      <c r="C28" s="4">
        <f t="shared" si="114"/>
        <v>0</v>
      </c>
      <c r="D28" s="4">
        <f>(1*100)/3</f>
        <v>33.33333333</v>
      </c>
      <c r="E28" s="4">
        <f t="shared" ref="E28:H28" si="153">(0*100)/3</f>
        <v>0</v>
      </c>
      <c r="F28" s="4">
        <f t="shared" si="153"/>
        <v>0</v>
      </c>
      <c r="G28" s="4">
        <f t="shared" si="153"/>
        <v>0</v>
      </c>
      <c r="H28" s="4">
        <f t="shared" si="153"/>
        <v>0</v>
      </c>
      <c r="I28" s="4">
        <f>(2*100)/3</f>
        <v>66.66666667</v>
      </c>
      <c r="J28" s="4">
        <f t="shared" si="145"/>
        <v>0</v>
      </c>
      <c r="K28" s="4">
        <f t="shared" si="119"/>
        <v>33.33333333</v>
      </c>
      <c r="L28" s="4">
        <f t="shared" si="146"/>
        <v>0</v>
      </c>
      <c r="M28" s="4">
        <f t="shared" si="147"/>
        <v>33.33333333</v>
      </c>
      <c r="N28" s="4">
        <f t="shared" si="129"/>
        <v>0</v>
      </c>
      <c r="O28" s="4">
        <f t="shared" ref="O28:Q28" si="154">(0*100)/3</f>
        <v>0</v>
      </c>
      <c r="P28" s="4">
        <f t="shared" si="154"/>
        <v>0</v>
      </c>
      <c r="Q28" s="4">
        <f t="shared" si="154"/>
        <v>0</v>
      </c>
      <c r="R28" s="4">
        <f t="shared" si="155"/>
        <v>66.66666667</v>
      </c>
      <c r="S28" s="4">
        <f t="shared" ref="S28:T28" si="156">(0*100)/3</f>
        <v>0</v>
      </c>
      <c r="T28" s="4">
        <f t="shared" si="156"/>
        <v>0</v>
      </c>
      <c r="U28" s="4">
        <f t="shared" si="157"/>
        <v>66.66666667</v>
      </c>
      <c r="V28" s="4">
        <f t="shared" si="134"/>
        <v>0</v>
      </c>
      <c r="W28" s="4">
        <f t="shared" si="141"/>
        <v>0</v>
      </c>
      <c r="X28" s="4">
        <f t="shared" ref="X28:AA28" si="158">(0*100)/3</f>
        <v>0</v>
      </c>
      <c r="Y28" s="4">
        <f t="shared" si="158"/>
        <v>0</v>
      </c>
      <c r="Z28" s="4">
        <f t="shared" si="158"/>
        <v>0</v>
      </c>
      <c r="AA28" s="4">
        <f t="shared" si="158"/>
        <v>0</v>
      </c>
      <c r="AB28" s="4">
        <f t="shared" ref="AB28:AD28" si="159">(1*100)/3</f>
        <v>33.33333333</v>
      </c>
      <c r="AC28" s="4">
        <f t="shared" si="159"/>
        <v>33.33333333</v>
      </c>
      <c r="AD28" s="4">
        <f t="shared" si="159"/>
        <v>33.33333333</v>
      </c>
      <c r="AE28" s="4">
        <f t="shared" si="152"/>
        <v>100</v>
      </c>
      <c r="AF28" s="4"/>
    </row>
    <row r="29">
      <c r="A29" s="1" t="s">
        <v>11</v>
      </c>
      <c r="B29" s="4">
        <f>(2*100)/3</f>
        <v>66.66666667</v>
      </c>
      <c r="C29" s="4">
        <f t="shared" si="114"/>
        <v>0</v>
      </c>
      <c r="D29" s="4">
        <f t="shared" ref="D29:F29" si="160">(0*100)/3</f>
        <v>0</v>
      </c>
      <c r="E29" s="4">
        <f t="shared" si="160"/>
        <v>0</v>
      </c>
      <c r="F29" s="4">
        <f t="shared" si="160"/>
        <v>0</v>
      </c>
      <c r="G29" s="4">
        <f>(1*100)/3</f>
        <v>33.33333333</v>
      </c>
      <c r="H29" s="4">
        <f>(0*100)/3</f>
        <v>0</v>
      </c>
      <c r="I29" s="4">
        <f t="shared" ref="I29:I31" si="165">(1*100)/3</f>
        <v>33.33333333</v>
      </c>
      <c r="J29" s="4">
        <f t="shared" si="145"/>
        <v>0</v>
      </c>
      <c r="K29" s="4">
        <f t="shared" si="119"/>
        <v>33.33333333</v>
      </c>
      <c r="L29" s="4">
        <f t="shared" si="146"/>
        <v>0</v>
      </c>
      <c r="M29" s="4">
        <f t="shared" si="147"/>
        <v>33.33333333</v>
      </c>
      <c r="N29" s="4">
        <f t="shared" si="129"/>
        <v>0</v>
      </c>
      <c r="O29" s="4">
        <f t="shared" ref="O29:Q29" si="161">(0*100)/3</f>
        <v>0</v>
      </c>
      <c r="P29" s="4">
        <f t="shared" si="161"/>
        <v>0</v>
      </c>
      <c r="Q29" s="4">
        <f t="shared" si="161"/>
        <v>0</v>
      </c>
      <c r="R29" s="4">
        <f t="shared" si="155"/>
        <v>66.66666667</v>
      </c>
      <c r="S29" s="4">
        <f t="shared" ref="S29:T29" si="162">(0*100)/3</f>
        <v>0</v>
      </c>
      <c r="T29" s="4">
        <f t="shared" si="162"/>
        <v>0</v>
      </c>
      <c r="U29" s="4">
        <f t="shared" si="157"/>
        <v>66.66666667</v>
      </c>
      <c r="V29" s="4">
        <f t="shared" si="134"/>
        <v>0</v>
      </c>
      <c r="W29" s="4">
        <f t="shared" si="141"/>
        <v>0</v>
      </c>
      <c r="X29" s="4">
        <f t="shared" ref="X29:AA29" si="163">(0*100)/3</f>
        <v>0</v>
      </c>
      <c r="Y29" s="4">
        <f t="shared" si="163"/>
        <v>0</v>
      </c>
      <c r="Z29" s="4">
        <f t="shared" si="163"/>
        <v>0</v>
      </c>
      <c r="AA29" s="4">
        <f t="shared" si="163"/>
        <v>0</v>
      </c>
      <c r="AB29" s="4">
        <f t="shared" ref="AB29:AB30" si="169">(2*100)/3</f>
        <v>66.66666667</v>
      </c>
      <c r="AC29" s="4">
        <f t="shared" ref="AC29:AC31" si="170">(1*100)/3</f>
        <v>33.33333333</v>
      </c>
      <c r="AD29" s="4">
        <f t="shared" ref="AD29:AD33" si="171">(0*100)/3</f>
        <v>0</v>
      </c>
      <c r="AE29" s="4">
        <f t="shared" si="152"/>
        <v>100</v>
      </c>
      <c r="AF29" s="4"/>
    </row>
    <row r="30">
      <c r="A30" s="1" t="s">
        <v>12</v>
      </c>
      <c r="B30" s="4">
        <f>(0*100)/3</f>
        <v>0</v>
      </c>
      <c r="C30" s="4">
        <f>(1*100)/3</f>
        <v>33.33333333</v>
      </c>
      <c r="D30" s="4">
        <f t="shared" ref="D30:H30" si="164">(0*100)/3</f>
        <v>0</v>
      </c>
      <c r="E30" s="4">
        <f t="shared" si="164"/>
        <v>0</v>
      </c>
      <c r="F30" s="4">
        <f t="shared" si="164"/>
        <v>0</v>
      </c>
      <c r="G30" s="4">
        <f t="shared" si="164"/>
        <v>0</v>
      </c>
      <c r="H30" s="4">
        <f t="shared" si="164"/>
        <v>0</v>
      </c>
      <c r="I30" s="4">
        <f t="shared" si="165"/>
        <v>33.33333333</v>
      </c>
      <c r="J30" s="4">
        <f t="shared" si="145"/>
        <v>0</v>
      </c>
      <c r="K30" s="4">
        <f t="shared" ref="K30:L30" si="166">(0*100)/3</f>
        <v>0</v>
      </c>
      <c r="L30" s="4">
        <f t="shared" si="166"/>
        <v>0</v>
      </c>
      <c r="M30" s="4">
        <f t="shared" si="147"/>
        <v>33.33333333</v>
      </c>
      <c r="N30" s="4">
        <f t="shared" si="129"/>
        <v>0</v>
      </c>
      <c r="O30" s="4">
        <f>(1*100)/3</f>
        <v>33.33333333</v>
      </c>
      <c r="P30" s="4">
        <f t="shared" ref="P30:Q30" si="167">(0*100)/3</f>
        <v>0</v>
      </c>
      <c r="Q30" s="4">
        <f t="shared" si="167"/>
        <v>0</v>
      </c>
      <c r="R30" s="4">
        <f t="shared" si="155"/>
        <v>66.66666667</v>
      </c>
      <c r="S30" s="4">
        <f t="shared" ref="S30:S31" si="175">(1*100)/3</f>
        <v>33.33333333</v>
      </c>
      <c r="T30" s="4">
        <f t="shared" ref="T30:T32" si="176">(0*100)/3</f>
        <v>0</v>
      </c>
      <c r="U30" s="4">
        <f t="shared" si="157"/>
        <v>66.66666667</v>
      </c>
      <c r="V30" s="4">
        <f t="shared" si="134"/>
        <v>0</v>
      </c>
      <c r="W30" s="4">
        <f t="shared" ref="W30:W31" si="178">(1*100)/3</f>
        <v>33.33333333</v>
      </c>
      <c r="X30" s="4">
        <f t="shared" ref="X30:AA30" si="168">(0*100)/3</f>
        <v>0</v>
      </c>
      <c r="Y30" s="4">
        <f t="shared" si="168"/>
        <v>0</v>
      </c>
      <c r="Z30" s="4">
        <f t="shared" si="168"/>
        <v>0</v>
      </c>
      <c r="AA30" s="4">
        <f t="shared" si="168"/>
        <v>0</v>
      </c>
      <c r="AB30" s="4">
        <f t="shared" si="169"/>
        <v>66.66666667</v>
      </c>
      <c r="AC30" s="4">
        <f t="shared" si="170"/>
        <v>33.33333333</v>
      </c>
      <c r="AD30" s="4">
        <f t="shared" si="171"/>
        <v>0</v>
      </c>
      <c r="AE30" s="4">
        <f t="shared" ref="AE30:AE33" si="180">(0*100)/3</f>
        <v>0</v>
      </c>
      <c r="AF30" s="4"/>
    </row>
    <row r="31">
      <c r="A31" s="1" t="s">
        <v>13</v>
      </c>
      <c r="B31" s="4">
        <f t="shared" ref="B31:B32" si="181">(1*100)/3</f>
        <v>33.33333333</v>
      </c>
      <c r="C31" s="4">
        <f t="shared" ref="C31:H31" si="172">(0*100)/3</f>
        <v>0</v>
      </c>
      <c r="D31" s="4">
        <f t="shared" si="172"/>
        <v>0</v>
      </c>
      <c r="E31" s="4">
        <f t="shared" si="172"/>
        <v>0</v>
      </c>
      <c r="F31" s="4">
        <f t="shared" si="172"/>
        <v>0</v>
      </c>
      <c r="G31" s="4">
        <f t="shared" si="172"/>
        <v>0</v>
      </c>
      <c r="H31" s="4">
        <f t="shared" si="172"/>
        <v>0</v>
      </c>
      <c r="I31" s="4">
        <f t="shared" si="165"/>
        <v>33.33333333</v>
      </c>
      <c r="J31" s="4">
        <f t="shared" si="145"/>
        <v>0</v>
      </c>
      <c r="K31" s="4">
        <f t="shared" ref="K31:K32" si="183">(1*100)/3</f>
        <v>33.33333333</v>
      </c>
      <c r="L31" s="4">
        <f t="shared" ref="L31:L32" si="184">(2*100)/3</f>
        <v>66.66666667</v>
      </c>
      <c r="M31" s="4">
        <f t="shared" si="147"/>
        <v>33.33333333</v>
      </c>
      <c r="N31" s="4">
        <f t="shared" ref="N31:O31" si="173">(1*100)/3</f>
        <v>33.33333333</v>
      </c>
      <c r="O31" s="4">
        <f t="shared" si="173"/>
        <v>33.33333333</v>
      </c>
      <c r="P31" s="4">
        <f t="shared" ref="P31:Q31" si="174">(0*100)/3</f>
        <v>0</v>
      </c>
      <c r="Q31" s="4">
        <f t="shared" si="174"/>
        <v>0</v>
      </c>
      <c r="R31" s="4">
        <f t="shared" si="155"/>
        <v>66.66666667</v>
      </c>
      <c r="S31" s="4">
        <f t="shared" si="175"/>
        <v>33.33333333</v>
      </c>
      <c r="T31" s="4">
        <f t="shared" si="176"/>
        <v>0</v>
      </c>
      <c r="U31" s="4">
        <f t="shared" ref="U31:V31" si="177">(0*100)/3</f>
        <v>0</v>
      </c>
      <c r="V31" s="4">
        <f t="shared" si="177"/>
        <v>0</v>
      </c>
      <c r="W31" s="4">
        <f t="shared" si="178"/>
        <v>33.33333333</v>
      </c>
      <c r="X31" s="4">
        <f t="shared" ref="X31:AB31" si="179">(0*100)/3</f>
        <v>0</v>
      </c>
      <c r="Y31" s="4">
        <f t="shared" si="179"/>
        <v>0</v>
      </c>
      <c r="Z31" s="4">
        <f t="shared" si="179"/>
        <v>0</v>
      </c>
      <c r="AA31" s="4">
        <f t="shared" si="179"/>
        <v>0</v>
      </c>
      <c r="AB31" s="4">
        <f t="shared" si="179"/>
        <v>0</v>
      </c>
      <c r="AC31" s="4">
        <f t="shared" si="170"/>
        <v>33.33333333</v>
      </c>
      <c r="AD31" s="4">
        <f t="shared" si="171"/>
        <v>0</v>
      </c>
      <c r="AE31" s="4">
        <f t="shared" si="180"/>
        <v>0</v>
      </c>
      <c r="AF31" s="4"/>
    </row>
    <row r="32">
      <c r="A32" s="1" t="s">
        <v>14</v>
      </c>
      <c r="B32" s="4">
        <f t="shared" si="181"/>
        <v>33.33333333</v>
      </c>
      <c r="C32" s="4">
        <f t="shared" ref="C32:J32" si="182">(0*100)/3</f>
        <v>0</v>
      </c>
      <c r="D32" s="4">
        <f t="shared" si="182"/>
        <v>0</v>
      </c>
      <c r="E32" s="4">
        <f t="shared" si="182"/>
        <v>0</v>
      </c>
      <c r="F32" s="4">
        <f t="shared" si="182"/>
        <v>0</v>
      </c>
      <c r="G32" s="4">
        <f t="shared" si="182"/>
        <v>0</v>
      </c>
      <c r="H32" s="4">
        <f t="shared" si="182"/>
        <v>0</v>
      </c>
      <c r="I32" s="4">
        <f t="shared" si="182"/>
        <v>0</v>
      </c>
      <c r="J32" s="4">
        <f t="shared" si="182"/>
        <v>0</v>
      </c>
      <c r="K32" s="4">
        <f t="shared" si="183"/>
        <v>33.33333333</v>
      </c>
      <c r="L32" s="4">
        <f t="shared" si="184"/>
        <v>66.66666667</v>
      </c>
      <c r="M32" s="4">
        <f t="shared" si="147"/>
        <v>33.33333333</v>
      </c>
      <c r="N32" s="4">
        <f t="shared" ref="N32:O32" si="185">(1*100)/3</f>
        <v>33.33333333</v>
      </c>
      <c r="O32" s="4">
        <f t="shared" si="185"/>
        <v>33.33333333</v>
      </c>
      <c r="P32" s="4">
        <f t="shared" ref="P32:Q32" si="186">(0*100)/3</f>
        <v>0</v>
      </c>
      <c r="Q32" s="4">
        <f t="shared" si="186"/>
        <v>0</v>
      </c>
      <c r="R32" s="4">
        <f t="shared" ref="R32:S32" si="187">(1*100)/3</f>
        <v>33.33333333</v>
      </c>
      <c r="S32" s="4">
        <f t="shared" si="187"/>
        <v>33.33333333</v>
      </c>
      <c r="T32" s="4">
        <f t="shared" si="176"/>
        <v>0</v>
      </c>
      <c r="U32" s="4">
        <f t="shared" ref="U32:V32" si="188">(1*100)/3</f>
        <v>33.33333333</v>
      </c>
      <c r="V32" s="4">
        <f t="shared" si="188"/>
        <v>33.33333333</v>
      </c>
      <c r="W32" s="4">
        <f t="shared" ref="W32:AA32" si="189">(0*100)/3</f>
        <v>0</v>
      </c>
      <c r="X32" s="4">
        <f t="shared" si="189"/>
        <v>0</v>
      </c>
      <c r="Y32" s="4">
        <f t="shared" si="189"/>
        <v>0</v>
      </c>
      <c r="Z32" s="4">
        <f t="shared" si="189"/>
        <v>0</v>
      </c>
      <c r="AA32" s="4">
        <f t="shared" si="189"/>
        <v>0</v>
      </c>
      <c r="AB32" s="4">
        <f t="shared" ref="AB32:AC32" si="190">(1*100)/3</f>
        <v>33.33333333</v>
      </c>
      <c r="AC32" s="4">
        <f t="shared" si="190"/>
        <v>33.33333333</v>
      </c>
      <c r="AD32" s="4">
        <f t="shared" si="171"/>
        <v>0</v>
      </c>
      <c r="AE32" s="4">
        <f t="shared" si="180"/>
        <v>0</v>
      </c>
      <c r="AF32" s="4"/>
    </row>
    <row r="33">
      <c r="A33" s="1" t="s">
        <v>15</v>
      </c>
      <c r="B33" s="4">
        <f t="shared" ref="B33:K33" si="191">(0*100)/3</f>
        <v>0</v>
      </c>
      <c r="C33" s="4">
        <f t="shared" si="191"/>
        <v>0</v>
      </c>
      <c r="D33" s="4">
        <f t="shared" si="191"/>
        <v>0</v>
      </c>
      <c r="E33" s="4">
        <f t="shared" si="191"/>
        <v>0</v>
      </c>
      <c r="F33" s="4">
        <f t="shared" si="191"/>
        <v>0</v>
      </c>
      <c r="G33" s="4">
        <f t="shared" si="191"/>
        <v>0</v>
      </c>
      <c r="H33" s="4">
        <f t="shared" si="191"/>
        <v>0</v>
      </c>
      <c r="I33" s="4">
        <f t="shared" si="191"/>
        <v>0</v>
      </c>
      <c r="J33" s="4">
        <f t="shared" si="191"/>
        <v>0</v>
      </c>
      <c r="K33" s="4">
        <f t="shared" si="191"/>
        <v>0</v>
      </c>
      <c r="L33" s="4">
        <f t="shared" ref="L33:M33" si="192">(1*100)/3</f>
        <v>33.33333333</v>
      </c>
      <c r="M33" s="4">
        <f t="shared" si="192"/>
        <v>33.33333333</v>
      </c>
      <c r="N33" s="4">
        <f t="shared" ref="N33:N35" si="197">(0*100)/3</f>
        <v>0</v>
      </c>
      <c r="O33" s="4">
        <f>(1*100)/3</f>
        <v>33.33333333</v>
      </c>
      <c r="P33" s="4">
        <f t="shared" ref="P33:U33" si="193">(0*100)/3</f>
        <v>0</v>
      </c>
      <c r="Q33" s="4">
        <f t="shared" si="193"/>
        <v>0</v>
      </c>
      <c r="R33" s="4">
        <f t="shared" si="193"/>
        <v>0</v>
      </c>
      <c r="S33" s="4">
        <f t="shared" si="193"/>
        <v>0</v>
      </c>
      <c r="T33" s="4">
        <f t="shared" si="193"/>
        <v>0</v>
      </c>
      <c r="U33" s="4">
        <f t="shared" si="193"/>
        <v>0</v>
      </c>
      <c r="V33" s="4">
        <f>(1*100)/3</f>
        <v>33.33333333</v>
      </c>
      <c r="W33" s="4">
        <f t="shared" ref="W33:AB33" si="194">(0*100)/3</f>
        <v>0</v>
      </c>
      <c r="X33" s="4">
        <f t="shared" si="194"/>
        <v>0</v>
      </c>
      <c r="Y33" s="4">
        <f t="shared" si="194"/>
        <v>0</v>
      </c>
      <c r="Z33" s="4">
        <f t="shared" si="194"/>
        <v>0</v>
      </c>
      <c r="AA33" s="4">
        <f t="shared" si="194"/>
        <v>0</v>
      </c>
      <c r="AB33" s="4">
        <f t="shared" si="194"/>
        <v>0</v>
      </c>
      <c r="AC33" s="4">
        <f>(1*100)/3</f>
        <v>33.33333333</v>
      </c>
      <c r="AD33" s="4">
        <f t="shared" si="171"/>
        <v>0</v>
      </c>
      <c r="AE33" s="4">
        <f t="shared" si="180"/>
        <v>0</v>
      </c>
      <c r="AF33" s="4"/>
    </row>
    <row r="34">
      <c r="A34" s="1" t="s">
        <v>16</v>
      </c>
      <c r="B34" s="4">
        <f t="shared" ref="B34:K34" si="195">(0*100)/3</f>
        <v>0</v>
      </c>
      <c r="C34" s="4">
        <f t="shared" si="195"/>
        <v>0</v>
      </c>
      <c r="D34" s="4">
        <f t="shared" si="195"/>
        <v>0</v>
      </c>
      <c r="E34" s="4">
        <f t="shared" si="195"/>
        <v>0</v>
      </c>
      <c r="F34" s="4">
        <f t="shared" si="195"/>
        <v>0</v>
      </c>
      <c r="G34" s="4">
        <f t="shared" si="195"/>
        <v>0</v>
      </c>
      <c r="H34" s="4">
        <f t="shared" si="195"/>
        <v>0</v>
      </c>
      <c r="I34" s="4">
        <f t="shared" si="195"/>
        <v>0</v>
      </c>
      <c r="J34" s="4">
        <f t="shared" si="195"/>
        <v>0</v>
      </c>
      <c r="K34" s="4">
        <f t="shared" si="195"/>
        <v>0</v>
      </c>
      <c r="L34" s="4">
        <f t="shared" ref="L34:M34" si="196">(1*100)/3</f>
        <v>33.33333333</v>
      </c>
      <c r="M34" s="4">
        <f t="shared" si="196"/>
        <v>33.33333333</v>
      </c>
      <c r="N34" s="4">
        <f t="shared" si="197"/>
        <v>0</v>
      </c>
      <c r="O34" s="4">
        <f t="shared" ref="O34:AE34" si="198">(0*100)/3</f>
        <v>0</v>
      </c>
      <c r="P34" s="4">
        <f t="shared" si="198"/>
        <v>0</v>
      </c>
      <c r="Q34" s="4">
        <f t="shared" si="198"/>
        <v>0</v>
      </c>
      <c r="R34" s="4">
        <f t="shared" si="198"/>
        <v>0</v>
      </c>
      <c r="S34" s="4">
        <f t="shared" si="198"/>
        <v>0</v>
      </c>
      <c r="T34" s="4">
        <f t="shared" si="198"/>
        <v>0</v>
      </c>
      <c r="U34" s="4">
        <f t="shared" si="198"/>
        <v>0</v>
      </c>
      <c r="V34" s="4">
        <f t="shared" si="198"/>
        <v>0</v>
      </c>
      <c r="W34" s="4">
        <f t="shared" si="198"/>
        <v>0</v>
      </c>
      <c r="X34" s="4">
        <f t="shared" si="198"/>
        <v>0</v>
      </c>
      <c r="Y34" s="4">
        <f t="shared" si="198"/>
        <v>0</v>
      </c>
      <c r="Z34" s="4">
        <f t="shared" si="198"/>
        <v>0</v>
      </c>
      <c r="AA34" s="4">
        <f t="shared" si="198"/>
        <v>0</v>
      </c>
      <c r="AB34" s="4">
        <f t="shared" si="198"/>
        <v>0</v>
      </c>
      <c r="AC34" s="4">
        <f t="shared" si="198"/>
        <v>0</v>
      </c>
      <c r="AD34" s="4">
        <f t="shared" si="198"/>
        <v>0</v>
      </c>
      <c r="AE34" s="4">
        <f t="shared" si="198"/>
        <v>0</v>
      </c>
      <c r="AF34" s="4"/>
    </row>
    <row r="35">
      <c r="A35" s="1" t="s">
        <v>17</v>
      </c>
      <c r="B35" s="4">
        <f t="shared" ref="B35:L35" si="199">(0*100)/3</f>
        <v>0</v>
      </c>
      <c r="C35" s="4">
        <f t="shared" si="199"/>
        <v>0</v>
      </c>
      <c r="D35" s="4">
        <f t="shared" si="199"/>
        <v>0</v>
      </c>
      <c r="E35" s="4">
        <f t="shared" si="199"/>
        <v>0</v>
      </c>
      <c r="F35" s="4">
        <f t="shared" si="199"/>
        <v>0</v>
      </c>
      <c r="G35" s="4">
        <f t="shared" si="199"/>
        <v>0</v>
      </c>
      <c r="H35" s="4">
        <f t="shared" si="199"/>
        <v>0</v>
      </c>
      <c r="I35" s="4">
        <f t="shared" si="199"/>
        <v>0</v>
      </c>
      <c r="J35" s="4">
        <f t="shared" si="199"/>
        <v>0</v>
      </c>
      <c r="K35" s="4">
        <f t="shared" si="199"/>
        <v>0</v>
      </c>
      <c r="L35" s="4">
        <f t="shared" si="199"/>
        <v>0</v>
      </c>
      <c r="M35" s="4">
        <f>(1*100)/3</f>
        <v>33.33333333</v>
      </c>
      <c r="N35" s="4">
        <f t="shared" si="197"/>
        <v>0</v>
      </c>
      <c r="O35" s="4">
        <f t="shared" ref="O35:AE35" si="200">(0*100)/3</f>
        <v>0</v>
      </c>
      <c r="P35" s="4">
        <f t="shared" si="200"/>
        <v>0</v>
      </c>
      <c r="Q35" s="4">
        <f t="shared" si="200"/>
        <v>0</v>
      </c>
      <c r="R35" s="4">
        <f t="shared" si="200"/>
        <v>0</v>
      </c>
      <c r="S35" s="4">
        <f t="shared" si="200"/>
        <v>0</v>
      </c>
      <c r="T35" s="4">
        <f t="shared" si="200"/>
        <v>0</v>
      </c>
      <c r="U35" s="4">
        <f t="shared" si="200"/>
        <v>0</v>
      </c>
      <c r="V35" s="4">
        <f t="shared" si="200"/>
        <v>0</v>
      </c>
      <c r="W35" s="4">
        <f t="shared" si="200"/>
        <v>0</v>
      </c>
      <c r="X35" s="4">
        <f t="shared" si="200"/>
        <v>0</v>
      </c>
      <c r="Y35" s="4">
        <f t="shared" si="200"/>
        <v>0</v>
      </c>
      <c r="Z35" s="4">
        <f t="shared" si="200"/>
        <v>0</v>
      </c>
      <c r="AA35" s="4">
        <f t="shared" si="200"/>
        <v>0</v>
      </c>
      <c r="AB35" s="4">
        <f t="shared" si="200"/>
        <v>0</v>
      </c>
      <c r="AC35" s="4">
        <f t="shared" si="200"/>
        <v>0</v>
      </c>
      <c r="AD35" s="4">
        <f t="shared" si="200"/>
        <v>0</v>
      </c>
      <c r="AE35" s="4">
        <f t="shared" si="200"/>
        <v>0</v>
      </c>
      <c r="AF35" s="4"/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E37" si="201">(0*100)/2</f>
        <v>0</v>
      </c>
      <c r="C37" s="4">
        <f t="shared" si="201"/>
        <v>0</v>
      </c>
      <c r="D37" s="4">
        <f t="shared" si="201"/>
        <v>0</v>
      </c>
      <c r="E37" s="4">
        <f t="shared" si="201"/>
        <v>0</v>
      </c>
      <c r="F37" s="4">
        <f t="shared" si="201"/>
        <v>0</v>
      </c>
      <c r="G37" s="4">
        <f t="shared" si="201"/>
        <v>0</v>
      </c>
      <c r="H37" s="4">
        <f t="shared" si="201"/>
        <v>0</v>
      </c>
      <c r="I37" s="4">
        <f t="shared" si="201"/>
        <v>0</v>
      </c>
      <c r="J37" s="4">
        <f t="shared" si="201"/>
        <v>0</v>
      </c>
      <c r="K37" s="4">
        <f t="shared" si="201"/>
        <v>0</v>
      </c>
      <c r="L37" s="4">
        <f t="shared" si="201"/>
        <v>0</v>
      </c>
      <c r="M37" s="4">
        <f t="shared" si="201"/>
        <v>0</v>
      </c>
      <c r="N37" s="4">
        <f t="shared" si="201"/>
        <v>0</v>
      </c>
      <c r="O37" s="4">
        <f t="shared" si="201"/>
        <v>0</v>
      </c>
      <c r="P37" s="4">
        <f t="shared" si="201"/>
        <v>0</v>
      </c>
      <c r="Q37" s="4">
        <f t="shared" si="201"/>
        <v>0</v>
      </c>
      <c r="R37" s="4">
        <f t="shared" si="201"/>
        <v>0</v>
      </c>
      <c r="S37" s="4">
        <f t="shared" si="201"/>
        <v>0</v>
      </c>
      <c r="T37" s="4">
        <f t="shared" si="201"/>
        <v>0</v>
      </c>
      <c r="U37" s="4">
        <f t="shared" si="201"/>
        <v>0</v>
      </c>
      <c r="V37" s="4">
        <f t="shared" si="201"/>
        <v>0</v>
      </c>
      <c r="W37" s="4">
        <f t="shared" si="201"/>
        <v>0</v>
      </c>
      <c r="X37" s="4">
        <f t="shared" si="201"/>
        <v>0</v>
      </c>
      <c r="Y37" s="4">
        <f t="shared" si="201"/>
        <v>0</v>
      </c>
      <c r="Z37" s="4">
        <f t="shared" si="201"/>
        <v>0</v>
      </c>
      <c r="AA37" s="4">
        <f t="shared" si="201"/>
        <v>0</v>
      </c>
      <c r="AB37" s="4">
        <f t="shared" si="201"/>
        <v>0</v>
      </c>
      <c r="AC37" s="4">
        <f t="shared" si="201"/>
        <v>0</v>
      </c>
      <c r="AD37" s="4">
        <f t="shared" si="201"/>
        <v>0</v>
      </c>
      <c r="AE37" s="4">
        <f t="shared" si="201"/>
        <v>0</v>
      </c>
      <c r="AF37" s="4"/>
    </row>
    <row r="38">
      <c r="A38" s="1" t="s">
        <v>3</v>
      </c>
      <c r="B38" s="4">
        <f t="shared" ref="B38:AE38" si="202">(0*100)/2</f>
        <v>0</v>
      </c>
      <c r="C38" s="4">
        <f t="shared" si="202"/>
        <v>0</v>
      </c>
      <c r="D38" s="4">
        <f t="shared" si="202"/>
        <v>0</v>
      </c>
      <c r="E38" s="4">
        <f t="shared" si="202"/>
        <v>0</v>
      </c>
      <c r="F38" s="4">
        <f t="shared" si="202"/>
        <v>0</v>
      </c>
      <c r="G38" s="4">
        <f t="shared" si="202"/>
        <v>0</v>
      </c>
      <c r="H38" s="4">
        <f t="shared" si="202"/>
        <v>0</v>
      </c>
      <c r="I38" s="4">
        <f t="shared" si="202"/>
        <v>0</v>
      </c>
      <c r="J38" s="4">
        <f t="shared" si="202"/>
        <v>0</v>
      </c>
      <c r="K38" s="4">
        <f t="shared" si="202"/>
        <v>0</v>
      </c>
      <c r="L38" s="4">
        <f t="shared" si="202"/>
        <v>0</v>
      </c>
      <c r="M38" s="4">
        <f t="shared" si="202"/>
        <v>0</v>
      </c>
      <c r="N38" s="4">
        <f t="shared" si="202"/>
        <v>0</v>
      </c>
      <c r="O38" s="4">
        <f t="shared" si="202"/>
        <v>0</v>
      </c>
      <c r="P38" s="4">
        <f t="shared" si="202"/>
        <v>0</v>
      </c>
      <c r="Q38" s="4">
        <f t="shared" si="202"/>
        <v>0</v>
      </c>
      <c r="R38" s="4">
        <f t="shared" si="202"/>
        <v>0</v>
      </c>
      <c r="S38" s="4">
        <f t="shared" si="202"/>
        <v>0</v>
      </c>
      <c r="T38" s="4">
        <f t="shared" si="202"/>
        <v>0</v>
      </c>
      <c r="U38" s="4">
        <f t="shared" si="202"/>
        <v>0</v>
      </c>
      <c r="V38" s="4">
        <f t="shared" si="202"/>
        <v>0</v>
      </c>
      <c r="W38" s="4">
        <f t="shared" si="202"/>
        <v>0</v>
      </c>
      <c r="X38" s="4">
        <f t="shared" si="202"/>
        <v>0</v>
      </c>
      <c r="Y38" s="4">
        <f t="shared" si="202"/>
        <v>0</v>
      </c>
      <c r="Z38" s="4">
        <f t="shared" si="202"/>
        <v>0</v>
      </c>
      <c r="AA38" s="4">
        <f t="shared" si="202"/>
        <v>0</v>
      </c>
      <c r="AB38" s="4">
        <f t="shared" si="202"/>
        <v>0</v>
      </c>
      <c r="AC38" s="4">
        <f t="shared" si="202"/>
        <v>0</v>
      </c>
      <c r="AD38" s="4">
        <f t="shared" si="202"/>
        <v>0</v>
      </c>
      <c r="AE38" s="4">
        <f t="shared" si="202"/>
        <v>0</v>
      </c>
      <c r="AF38" s="4"/>
    </row>
    <row r="39">
      <c r="A39" s="1" t="s">
        <v>4</v>
      </c>
      <c r="B39" s="4">
        <f t="shared" ref="B39:K39" si="203">(0*100)/2</f>
        <v>0</v>
      </c>
      <c r="C39" s="4">
        <f t="shared" si="203"/>
        <v>0</v>
      </c>
      <c r="D39" s="4">
        <f t="shared" si="203"/>
        <v>0</v>
      </c>
      <c r="E39" s="4">
        <f t="shared" si="203"/>
        <v>0</v>
      </c>
      <c r="F39" s="4">
        <f t="shared" si="203"/>
        <v>0</v>
      </c>
      <c r="G39" s="4">
        <f t="shared" si="203"/>
        <v>0</v>
      </c>
      <c r="H39" s="4">
        <f t="shared" si="203"/>
        <v>0</v>
      </c>
      <c r="I39" s="4">
        <f t="shared" si="203"/>
        <v>0</v>
      </c>
      <c r="J39" s="4">
        <f t="shared" si="203"/>
        <v>0</v>
      </c>
      <c r="K39" s="4">
        <f t="shared" si="203"/>
        <v>0</v>
      </c>
      <c r="L39" s="4">
        <f t="shared" ref="L39:L40" si="206">(1*100)/2</f>
        <v>50</v>
      </c>
      <c r="M39" s="4">
        <f t="shared" ref="M39:AE39" si="204">(0*100)/2</f>
        <v>0</v>
      </c>
      <c r="N39" s="4">
        <f t="shared" si="204"/>
        <v>0</v>
      </c>
      <c r="O39" s="4">
        <f t="shared" si="204"/>
        <v>0</v>
      </c>
      <c r="P39" s="4">
        <f t="shared" si="204"/>
        <v>0</v>
      </c>
      <c r="Q39" s="4">
        <f t="shared" si="204"/>
        <v>0</v>
      </c>
      <c r="R39" s="4">
        <f t="shared" si="204"/>
        <v>0</v>
      </c>
      <c r="S39" s="4">
        <f t="shared" si="204"/>
        <v>0</v>
      </c>
      <c r="T39" s="4">
        <f t="shared" si="204"/>
        <v>0</v>
      </c>
      <c r="U39" s="4">
        <f t="shared" si="204"/>
        <v>0</v>
      </c>
      <c r="V39" s="4">
        <f t="shared" si="204"/>
        <v>0</v>
      </c>
      <c r="W39" s="4">
        <f t="shared" si="204"/>
        <v>0</v>
      </c>
      <c r="X39" s="4">
        <f t="shared" si="204"/>
        <v>0</v>
      </c>
      <c r="Y39" s="4">
        <f t="shared" si="204"/>
        <v>0</v>
      </c>
      <c r="Z39" s="4">
        <f t="shared" si="204"/>
        <v>0</v>
      </c>
      <c r="AA39" s="4">
        <f t="shared" si="204"/>
        <v>0</v>
      </c>
      <c r="AB39" s="4">
        <f t="shared" si="204"/>
        <v>0</v>
      </c>
      <c r="AC39" s="4">
        <f t="shared" si="204"/>
        <v>0</v>
      </c>
      <c r="AD39" s="4">
        <f t="shared" si="204"/>
        <v>0</v>
      </c>
      <c r="AE39" s="4">
        <f t="shared" si="204"/>
        <v>0</v>
      </c>
      <c r="AF39" s="4"/>
    </row>
    <row r="40">
      <c r="A40" s="1" t="s">
        <v>5</v>
      </c>
      <c r="B40" s="4">
        <f t="shared" ref="B40:K40" si="205">(0*100)/2</f>
        <v>0</v>
      </c>
      <c r="C40" s="4">
        <f t="shared" si="205"/>
        <v>0</v>
      </c>
      <c r="D40" s="4">
        <f t="shared" si="205"/>
        <v>0</v>
      </c>
      <c r="E40" s="4">
        <f t="shared" si="205"/>
        <v>0</v>
      </c>
      <c r="F40" s="4">
        <f t="shared" si="205"/>
        <v>0</v>
      </c>
      <c r="G40" s="4">
        <f t="shared" si="205"/>
        <v>0</v>
      </c>
      <c r="H40" s="4">
        <f t="shared" si="205"/>
        <v>0</v>
      </c>
      <c r="I40" s="4">
        <f t="shared" si="205"/>
        <v>0</v>
      </c>
      <c r="J40" s="4">
        <f t="shared" si="205"/>
        <v>0</v>
      </c>
      <c r="K40" s="4">
        <f t="shared" si="205"/>
        <v>0</v>
      </c>
      <c r="L40" s="4">
        <f t="shared" si="206"/>
        <v>50</v>
      </c>
      <c r="M40" s="4">
        <f t="shared" ref="M40:W40" si="207">(0*100)/2</f>
        <v>0</v>
      </c>
      <c r="N40" s="4">
        <f t="shared" si="207"/>
        <v>0</v>
      </c>
      <c r="O40" s="4">
        <f t="shared" si="207"/>
        <v>0</v>
      </c>
      <c r="P40" s="4">
        <f t="shared" si="207"/>
        <v>0</v>
      </c>
      <c r="Q40" s="4">
        <f t="shared" si="207"/>
        <v>0</v>
      </c>
      <c r="R40" s="4">
        <f t="shared" si="207"/>
        <v>0</v>
      </c>
      <c r="S40" s="4">
        <f t="shared" si="207"/>
        <v>0</v>
      </c>
      <c r="T40" s="4">
        <f t="shared" si="207"/>
        <v>0</v>
      </c>
      <c r="U40" s="4">
        <f t="shared" si="207"/>
        <v>0</v>
      </c>
      <c r="V40" s="4">
        <f t="shared" si="207"/>
        <v>0</v>
      </c>
      <c r="W40" s="4">
        <f t="shared" si="207"/>
        <v>0</v>
      </c>
      <c r="X40" s="4">
        <f t="shared" ref="X40:X41" si="210">(1*100)/2</f>
        <v>50</v>
      </c>
      <c r="Y40" s="4">
        <f t="shared" ref="Y40:AD40" si="208">(0*100)/2</f>
        <v>0</v>
      </c>
      <c r="Z40" s="4">
        <f t="shared" si="208"/>
        <v>0</v>
      </c>
      <c r="AA40" s="4">
        <f t="shared" si="208"/>
        <v>0</v>
      </c>
      <c r="AB40" s="4">
        <f t="shared" si="208"/>
        <v>0</v>
      </c>
      <c r="AC40" s="4">
        <f t="shared" si="208"/>
        <v>0</v>
      </c>
      <c r="AD40" s="4">
        <f t="shared" si="208"/>
        <v>0</v>
      </c>
      <c r="AE40" s="4">
        <f>(1*100)/2</f>
        <v>50</v>
      </c>
      <c r="AF40" s="4"/>
    </row>
    <row r="41">
      <c r="A41" s="1" t="s">
        <v>6</v>
      </c>
      <c r="B41" s="4">
        <f t="shared" ref="B41:W41" si="209">(0*100)/2</f>
        <v>0</v>
      </c>
      <c r="C41" s="4">
        <f t="shared" si="209"/>
        <v>0</v>
      </c>
      <c r="D41" s="4">
        <f t="shared" si="209"/>
        <v>0</v>
      </c>
      <c r="E41" s="4">
        <f t="shared" si="209"/>
        <v>0</v>
      </c>
      <c r="F41" s="4">
        <f t="shared" si="209"/>
        <v>0</v>
      </c>
      <c r="G41" s="4">
        <f t="shared" si="209"/>
        <v>0</v>
      </c>
      <c r="H41" s="4">
        <f t="shared" si="209"/>
        <v>0</v>
      </c>
      <c r="I41" s="4">
        <f t="shared" si="209"/>
        <v>0</v>
      </c>
      <c r="J41" s="4">
        <f t="shared" si="209"/>
        <v>0</v>
      </c>
      <c r="K41" s="4">
        <f t="shared" si="209"/>
        <v>0</v>
      </c>
      <c r="L41" s="4">
        <f t="shared" si="209"/>
        <v>0</v>
      </c>
      <c r="M41" s="4">
        <f t="shared" si="209"/>
        <v>0</v>
      </c>
      <c r="N41" s="4">
        <f t="shared" si="209"/>
        <v>0</v>
      </c>
      <c r="O41" s="4">
        <f t="shared" si="209"/>
        <v>0</v>
      </c>
      <c r="P41" s="4">
        <f t="shared" si="209"/>
        <v>0</v>
      </c>
      <c r="Q41" s="4">
        <f t="shared" si="209"/>
        <v>0</v>
      </c>
      <c r="R41" s="4">
        <f t="shared" si="209"/>
        <v>0</v>
      </c>
      <c r="S41" s="4">
        <f t="shared" si="209"/>
        <v>0</v>
      </c>
      <c r="T41" s="4">
        <f t="shared" si="209"/>
        <v>0</v>
      </c>
      <c r="U41" s="4">
        <f t="shared" si="209"/>
        <v>0</v>
      </c>
      <c r="V41" s="4">
        <f t="shared" si="209"/>
        <v>0</v>
      </c>
      <c r="W41" s="4">
        <f t="shared" si="209"/>
        <v>0</v>
      </c>
      <c r="X41" s="4">
        <f t="shared" si="210"/>
        <v>50</v>
      </c>
      <c r="Y41" s="4">
        <f t="shared" ref="Y41:AE41" si="211">(0*100)/2</f>
        <v>0</v>
      </c>
      <c r="Z41" s="4">
        <f t="shared" si="211"/>
        <v>0</v>
      </c>
      <c r="AA41" s="4">
        <f t="shared" si="211"/>
        <v>0</v>
      </c>
      <c r="AB41" s="4">
        <f t="shared" si="211"/>
        <v>0</v>
      </c>
      <c r="AC41" s="4">
        <f t="shared" si="211"/>
        <v>0</v>
      </c>
      <c r="AD41" s="4">
        <f t="shared" si="211"/>
        <v>0</v>
      </c>
      <c r="AE41" s="4">
        <f t="shared" si="211"/>
        <v>0</v>
      </c>
      <c r="AF41" s="4"/>
    </row>
    <row r="42">
      <c r="A42" s="1" t="s">
        <v>7</v>
      </c>
      <c r="B42" s="4">
        <f t="shared" ref="B42:C42" si="212">(0*100)/2</f>
        <v>0</v>
      </c>
      <c r="C42" s="4">
        <f t="shared" si="212"/>
        <v>0</v>
      </c>
      <c r="D42" s="4">
        <f t="shared" ref="D42:D44" si="217">(1*100)/2</f>
        <v>50</v>
      </c>
      <c r="E42" s="4">
        <f t="shared" ref="E42:V42" si="213">(0*100)/2</f>
        <v>0</v>
      </c>
      <c r="F42" s="4">
        <f t="shared" si="213"/>
        <v>0</v>
      </c>
      <c r="G42" s="4">
        <f t="shared" si="213"/>
        <v>0</v>
      </c>
      <c r="H42" s="4">
        <f t="shared" si="213"/>
        <v>0</v>
      </c>
      <c r="I42" s="4">
        <f t="shared" si="213"/>
        <v>0</v>
      </c>
      <c r="J42" s="4">
        <f t="shared" si="213"/>
        <v>0</v>
      </c>
      <c r="K42" s="4">
        <f t="shared" si="213"/>
        <v>0</v>
      </c>
      <c r="L42" s="4">
        <f t="shared" si="213"/>
        <v>0</v>
      </c>
      <c r="M42" s="4">
        <f t="shared" si="213"/>
        <v>0</v>
      </c>
      <c r="N42" s="4">
        <f t="shared" si="213"/>
        <v>0</v>
      </c>
      <c r="O42" s="4">
        <f t="shared" si="213"/>
        <v>0</v>
      </c>
      <c r="P42" s="4">
        <f t="shared" si="213"/>
        <v>0</v>
      </c>
      <c r="Q42" s="4">
        <f t="shared" si="213"/>
        <v>0</v>
      </c>
      <c r="R42" s="4">
        <f t="shared" si="213"/>
        <v>0</v>
      </c>
      <c r="S42" s="4">
        <f t="shared" si="213"/>
        <v>0</v>
      </c>
      <c r="T42" s="4">
        <f t="shared" si="213"/>
        <v>0</v>
      </c>
      <c r="U42" s="4">
        <f t="shared" si="213"/>
        <v>0</v>
      </c>
      <c r="V42" s="4">
        <f t="shared" si="213"/>
        <v>0</v>
      </c>
      <c r="W42" s="4">
        <f t="shared" ref="W42:X42" si="214">(1*100)/2</f>
        <v>50</v>
      </c>
      <c r="X42" s="4">
        <f t="shared" si="214"/>
        <v>50</v>
      </c>
      <c r="Y42" s="4">
        <f t="shared" ref="Y42:AD42" si="215">(0*100)/2</f>
        <v>0</v>
      </c>
      <c r="Z42" s="4">
        <f t="shared" si="215"/>
        <v>0</v>
      </c>
      <c r="AA42" s="4">
        <f t="shared" si="215"/>
        <v>0</v>
      </c>
      <c r="AB42" s="4">
        <f t="shared" si="215"/>
        <v>0</v>
      </c>
      <c r="AC42" s="4">
        <f t="shared" si="215"/>
        <v>0</v>
      </c>
      <c r="AD42" s="4">
        <f t="shared" si="215"/>
        <v>0</v>
      </c>
      <c r="AE42" s="4">
        <f>(1*100)/2</f>
        <v>50</v>
      </c>
      <c r="AF42" s="4"/>
    </row>
    <row r="43">
      <c r="A43" s="1" t="s">
        <v>8</v>
      </c>
      <c r="B43" s="4">
        <f t="shared" ref="B43:C43" si="216">(0*100)/2</f>
        <v>0</v>
      </c>
      <c r="C43" s="4">
        <f t="shared" si="216"/>
        <v>0</v>
      </c>
      <c r="D43" s="4">
        <f t="shared" si="217"/>
        <v>50</v>
      </c>
      <c r="E43" s="4">
        <f t="shared" ref="E43:M43" si="218">(0*100)/2</f>
        <v>0</v>
      </c>
      <c r="F43" s="4">
        <f t="shared" si="218"/>
        <v>0</v>
      </c>
      <c r="G43" s="4">
        <f t="shared" si="218"/>
        <v>0</v>
      </c>
      <c r="H43" s="4">
        <f t="shared" si="218"/>
        <v>0</v>
      </c>
      <c r="I43" s="4">
        <f t="shared" si="218"/>
        <v>0</v>
      </c>
      <c r="J43" s="4">
        <f t="shared" si="218"/>
        <v>0</v>
      </c>
      <c r="K43" s="4">
        <f t="shared" si="218"/>
        <v>0</v>
      </c>
      <c r="L43" s="4">
        <f t="shared" si="218"/>
        <v>0</v>
      </c>
      <c r="M43" s="4">
        <f t="shared" si="218"/>
        <v>0</v>
      </c>
      <c r="N43" s="4">
        <f t="shared" ref="N43:N44" si="223">(1*100)/2</f>
        <v>50</v>
      </c>
      <c r="O43" s="4">
        <f t="shared" ref="O43:O44" si="224">(0*100)/2</f>
        <v>0</v>
      </c>
      <c r="P43" s="4">
        <f>(1*100)/2</f>
        <v>50</v>
      </c>
      <c r="Q43" s="4">
        <f t="shared" ref="Q43:V43" si="219">(0*100)/2</f>
        <v>0</v>
      </c>
      <c r="R43" s="4">
        <f t="shared" si="219"/>
        <v>0</v>
      </c>
      <c r="S43" s="4">
        <f t="shared" si="219"/>
        <v>0</v>
      </c>
      <c r="T43" s="4">
        <f t="shared" si="219"/>
        <v>0</v>
      </c>
      <c r="U43" s="4">
        <f t="shared" si="219"/>
        <v>0</v>
      </c>
      <c r="V43" s="4">
        <f t="shared" si="219"/>
        <v>0</v>
      </c>
      <c r="W43" s="4">
        <f>(1*100)/2</f>
        <v>50</v>
      </c>
      <c r="X43" s="4">
        <f t="shared" ref="X43:AD43" si="220">(0*100)/2</f>
        <v>0</v>
      </c>
      <c r="Y43" s="4">
        <f t="shared" si="220"/>
        <v>0</v>
      </c>
      <c r="Z43" s="4">
        <f t="shared" si="220"/>
        <v>0</v>
      </c>
      <c r="AA43" s="4">
        <f t="shared" si="220"/>
        <v>0</v>
      </c>
      <c r="AB43" s="4">
        <f t="shared" si="220"/>
        <v>0</v>
      </c>
      <c r="AC43" s="4">
        <f t="shared" si="220"/>
        <v>0</v>
      </c>
      <c r="AD43" s="4">
        <f t="shared" si="220"/>
        <v>0</v>
      </c>
      <c r="AE43" s="4">
        <f t="shared" ref="AE43:AE46" si="226">(2*100)/2</f>
        <v>100</v>
      </c>
      <c r="AF43" s="4"/>
    </row>
    <row r="44">
      <c r="A44" s="1" t="s">
        <v>9</v>
      </c>
      <c r="B44" s="4">
        <f t="shared" ref="B44:C44" si="221">(0*100)/2</f>
        <v>0</v>
      </c>
      <c r="C44" s="4">
        <f t="shared" si="221"/>
        <v>0</v>
      </c>
      <c r="D44" s="4">
        <f t="shared" si="217"/>
        <v>50</v>
      </c>
      <c r="E44" s="4">
        <f>(0*100)/2</f>
        <v>0</v>
      </c>
      <c r="F44" s="4">
        <f>(1*100)/2</f>
        <v>50</v>
      </c>
      <c r="G44" s="4">
        <f t="shared" ref="G44:M44" si="222">(0*100)/2</f>
        <v>0</v>
      </c>
      <c r="H44" s="4">
        <f t="shared" si="222"/>
        <v>0</v>
      </c>
      <c r="I44" s="4">
        <f t="shared" si="222"/>
        <v>0</v>
      </c>
      <c r="J44" s="4">
        <f t="shared" si="222"/>
        <v>0</v>
      </c>
      <c r="K44" s="4">
        <f t="shared" si="222"/>
        <v>0</v>
      </c>
      <c r="L44" s="4">
        <f t="shared" si="222"/>
        <v>0</v>
      </c>
      <c r="M44" s="4">
        <f t="shared" si="222"/>
        <v>0</v>
      </c>
      <c r="N44" s="4">
        <f t="shared" si="223"/>
        <v>50</v>
      </c>
      <c r="O44" s="4">
        <f t="shared" si="224"/>
        <v>0</v>
      </c>
      <c r="P44" s="4">
        <f t="shared" ref="P44:AD44" si="225">(0*100)/2</f>
        <v>0</v>
      </c>
      <c r="Q44" s="4">
        <f t="shared" si="225"/>
        <v>0</v>
      </c>
      <c r="R44" s="4">
        <f t="shared" si="225"/>
        <v>0</v>
      </c>
      <c r="S44" s="4">
        <f t="shared" si="225"/>
        <v>0</v>
      </c>
      <c r="T44" s="4">
        <f t="shared" si="225"/>
        <v>0</v>
      </c>
      <c r="U44" s="4">
        <f t="shared" si="225"/>
        <v>0</v>
      </c>
      <c r="V44" s="4">
        <f t="shared" si="225"/>
        <v>0</v>
      </c>
      <c r="W44" s="4">
        <f t="shared" si="225"/>
        <v>0</v>
      </c>
      <c r="X44" s="4">
        <f t="shared" si="225"/>
        <v>0</v>
      </c>
      <c r="Y44" s="4">
        <f t="shared" si="225"/>
        <v>0</v>
      </c>
      <c r="Z44" s="4">
        <f t="shared" si="225"/>
        <v>0</v>
      </c>
      <c r="AA44" s="4">
        <f t="shared" si="225"/>
        <v>0</v>
      </c>
      <c r="AB44" s="4">
        <f t="shared" si="225"/>
        <v>0</v>
      </c>
      <c r="AC44" s="4">
        <f t="shared" si="225"/>
        <v>0</v>
      </c>
      <c r="AD44" s="4">
        <f t="shared" si="225"/>
        <v>0</v>
      </c>
      <c r="AE44" s="4">
        <f t="shared" si="226"/>
        <v>100</v>
      </c>
      <c r="AF44" s="4"/>
    </row>
    <row r="45">
      <c r="A45" s="1" t="s">
        <v>10</v>
      </c>
      <c r="B45" s="4">
        <f t="shared" ref="B45:AD45" si="227">(0*100)/2</f>
        <v>0</v>
      </c>
      <c r="C45" s="4">
        <f t="shared" si="227"/>
        <v>0</v>
      </c>
      <c r="D45" s="4">
        <f t="shared" si="227"/>
        <v>0</v>
      </c>
      <c r="E45" s="4">
        <f t="shared" si="227"/>
        <v>0</v>
      </c>
      <c r="F45" s="4">
        <f t="shared" si="227"/>
        <v>0</v>
      </c>
      <c r="G45" s="4">
        <f t="shared" si="227"/>
        <v>0</v>
      </c>
      <c r="H45" s="4">
        <f t="shared" si="227"/>
        <v>0</v>
      </c>
      <c r="I45" s="4">
        <f t="shared" si="227"/>
        <v>0</v>
      </c>
      <c r="J45" s="4">
        <f t="shared" si="227"/>
        <v>0</v>
      </c>
      <c r="K45" s="4">
        <f t="shared" si="227"/>
        <v>0</v>
      </c>
      <c r="L45" s="4">
        <f t="shared" si="227"/>
        <v>0</v>
      </c>
      <c r="M45" s="4">
        <f t="shared" si="227"/>
        <v>0</v>
      </c>
      <c r="N45" s="4">
        <f t="shared" si="227"/>
        <v>0</v>
      </c>
      <c r="O45" s="4">
        <f t="shared" si="227"/>
        <v>0</v>
      </c>
      <c r="P45" s="4">
        <f t="shared" si="227"/>
        <v>0</v>
      </c>
      <c r="Q45" s="4">
        <f t="shared" si="227"/>
        <v>0</v>
      </c>
      <c r="R45" s="4">
        <f t="shared" si="227"/>
        <v>0</v>
      </c>
      <c r="S45" s="4">
        <f t="shared" si="227"/>
        <v>0</v>
      </c>
      <c r="T45" s="4">
        <f t="shared" si="227"/>
        <v>0</v>
      </c>
      <c r="U45" s="4">
        <f t="shared" si="227"/>
        <v>0</v>
      </c>
      <c r="V45" s="4">
        <f t="shared" si="227"/>
        <v>0</v>
      </c>
      <c r="W45" s="4">
        <f t="shared" si="227"/>
        <v>0</v>
      </c>
      <c r="X45" s="4">
        <f t="shared" si="227"/>
        <v>0</v>
      </c>
      <c r="Y45" s="4">
        <f t="shared" si="227"/>
        <v>0</v>
      </c>
      <c r="Z45" s="4">
        <f t="shared" si="227"/>
        <v>0</v>
      </c>
      <c r="AA45" s="4">
        <f t="shared" si="227"/>
        <v>0</v>
      </c>
      <c r="AB45" s="4">
        <f t="shared" si="227"/>
        <v>0</v>
      </c>
      <c r="AC45" s="4">
        <f t="shared" si="227"/>
        <v>0</v>
      </c>
      <c r="AD45" s="4">
        <f t="shared" si="227"/>
        <v>0</v>
      </c>
      <c r="AE45" s="4">
        <f t="shared" si="226"/>
        <v>100</v>
      </c>
      <c r="AF45" s="4"/>
    </row>
    <row r="46">
      <c r="A46" s="1" t="s">
        <v>11</v>
      </c>
      <c r="B46" s="4">
        <f t="shared" ref="B46:AD46" si="228">(0*100)/2</f>
        <v>0</v>
      </c>
      <c r="C46" s="4">
        <f t="shared" si="228"/>
        <v>0</v>
      </c>
      <c r="D46" s="4">
        <f t="shared" si="228"/>
        <v>0</v>
      </c>
      <c r="E46" s="4">
        <f t="shared" si="228"/>
        <v>0</v>
      </c>
      <c r="F46" s="4">
        <f t="shared" si="228"/>
        <v>0</v>
      </c>
      <c r="G46" s="4">
        <f t="shared" si="228"/>
        <v>0</v>
      </c>
      <c r="H46" s="4">
        <f t="shared" si="228"/>
        <v>0</v>
      </c>
      <c r="I46" s="4">
        <f t="shared" si="228"/>
        <v>0</v>
      </c>
      <c r="J46" s="4">
        <f t="shared" si="228"/>
        <v>0</v>
      </c>
      <c r="K46" s="4">
        <f t="shared" si="228"/>
        <v>0</v>
      </c>
      <c r="L46" s="4">
        <f t="shared" si="228"/>
        <v>0</v>
      </c>
      <c r="M46" s="4">
        <f t="shared" si="228"/>
        <v>0</v>
      </c>
      <c r="N46" s="4">
        <f t="shared" si="228"/>
        <v>0</v>
      </c>
      <c r="O46" s="4">
        <f t="shared" si="228"/>
        <v>0</v>
      </c>
      <c r="P46" s="4">
        <f t="shared" si="228"/>
        <v>0</v>
      </c>
      <c r="Q46" s="4">
        <f t="shared" si="228"/>
        <v>0</v>
      </c>
      <c r="R46" s="4">
        <f t="shared" si="228"/>
        <v>0</v>
      </c>
      <c r="S46" s="4">
        <f t="shared" si="228"/>
        <v>0</v>
      </c>
      <c r="T46" s="4">
        <f t="shared" si="228"/>
        <v>0</v>
      </c>
      <c r="U46" s="4">
        <f t="shared" si="228"/>
        <v>0</v>
      </c>
      <c r="V46" s="4">
        <f t="shared" si="228"/>
        <v>0</v>
      </c>
      <c r="W46" s="4">
        <f t="shared" si="228"/>
        <v>0</v>
      </c>
      <c r="X46" s="4">
        <f t="shared" si="228"/>
        <v>0</v>
      </c>
      <c r="Y46" s="4">
        <f t="shared" si="228"/>
        <v>0</v>
      </c>
      <c r="Z46" s="4">
        <f t="shared" si="228"/>
        <v>0</v>
      </c>
      <c r="AA46" s="4">
        <f t="shared" si="228"/>
        <v>0</v>
      </c>
      <c r="AB46" s="4">
        <f t="shared" si="228"/>
        <v>0</v>
      </c>
      <c r="AC46" s="4">
        <f t="shared" si="228"/>
        <v>0</v>
      </c>
      <c r="AD46" s="4">
        <f t="shared" si="228"/>
        <v>0</v>
      </c>
      <c r="AE46" s="4">
        <f t="shared" si="226"/>
        <v>100</v>
      </c>
      <c r="AF46" s="4"/>
    </row>
    <row r="47">
      <c r="A47" s="1" t="s">
        <v>12</v>
      </c>
      <c r="B47" s="4">
        <f t="shared" ref="B47:AE47" si="229">(0*100)/2</f>
        <v>0</v>
      </c>
      <c r="C47" s="4">
        <f t="shared" si="229"/>
        <v>0</v>
      </c>
      <c r="D47" s="4">
        <f t="shared" si="229"/>
        <v>0</v>
      </c>
      <c r="E47" s="4">
        <f t="shared" si="229"/>
        <v>0</v>
      </c>
      <c r="F47" s="4">
        <f t="shared" si="229"/>
        <v>0</v>
      </c>
      <c r="G47" s="4">
        <f t="shared" si="229"/>
        <v>0</v>
      </c>
      <c r="H47" s="4">
        <f t="shared" si="229"/>
        <v>0</v>
      </c>
      <c r="I47" s="4">
        <f t="shared" si="229"/>
        <v>0</v>
      </c>
      <c r="J47" s="4">
        <f t="shared" si="229"/>
        <v>0</v>
      </c>
      <c r="K47" s="4">
        <f t="shared" si="229"/>
        <v>0</v>
      </c>
      <c r="L47" s="4">
        <f t="shared" si="229"/>
        <v>0</v>
      </c>
      <c r="M47" s="4">
        <f t="shared" si="229"/>
        <v>0</v>
      </c>
      <c r="N47" s="4">
        <f t="shared" si="229"/>
        <v>0</v>
      </c>
      <c r="O47" s="4">
        <f t="shared" si="229"/>
        <v>0</v>
      </c>
      <c r="P47" s="4">
        <f t="shared" si="229"/>
        <v>0</v>
      </c>
      <c r="Q47" s="4">
        <f t="shared" si="229"/>
        <v>0</v>
      </c>
      <c r="R47" s="4">
        <f t="shared" si="229"/>
        <v>0</v>
      </c>
      <c r="S47" s="4">
        <f t="shared" si="229"/>
        <v>0</v>
      </c>
      <c r="T47" s="4">
        <f t="shared" si="229"/>
        <v>0</v>
      </c>
      <c r="U47" s="4">
        <f t="shared" si="229"/>
        <v>0</v>
      </c>
      <c r="V47" s="4">
        <f t="shared" si="229"/>
        <v>0</v>
      </c>
      <c r="W47" s="4">
        <f t="shared" si="229"/>
        <v>0</v>
      </c>
      <c r="X47" s="4">
        <f t="shared" si="229"/>
        <v>0</v>
      </c>
      <c r="Y47" s="4">
        <f t="shared" si="229"/>
        <v>0</v>
      </c>
      <c r="Z47" s="4">
        <f t="shared" si="229"/>
        <v>0</v>
      </c>
      <c r="AA47" s="4">
        <f t="shared" si="229"/>
        <v>0</v>
      </c>
      <c r="AB47" s="4">
        <f t="shared" si="229"/>
        <v>0</v>
      </c>
      <c r="AC47" s="4">
        <f t="shared" si="229"/>
        <v>0</v>
      </c>
      <c r="AD47" s="4">
        <f t="shared" si="229"/>
        <v>0</v>
      </c>
      <c r="AE47" s="4">
        <f t="shared" si="229"/>
        <v>0</v>
      </c>
      <c r="AF47" s="4"/>
    </row>
    <row r="48">
      <c r="A48" s="1" t="s">
        <v>13</v>
      </c>
      <c r="B48" s="4">
        <f t="shared" ref="B48:T48" si="230">(0*100)/2</f>
        <v>0</v>
      </c>
      <c r="C48" s="4">
        <f t="shared" si="230"/>
        <v>0</v>
      </c>
      <c r="D48" s="4">
        <f t="shared" si="230"/>
        <v>0</v>
      </c>
      <c r="E48" s="4">
        <f t="shared" si="230"/>
        <v>0</v>
      </c>
      <c r="F48" s="4">
        <f t="shared" si="230"/>
        <v>0</v>
      </c>
      <c r="G48" s="4">
        <f t="shared" si="230"/>
        <v>0</v>
      </c>
      <c r="H48" s="4">
        <f t="shared" si="230"/>
        <v>0</v>
      </c>
      <c r="I48" s="4">
        <f t="shared" si="230"/>
        <v>0</v>
      </c>
      <c r="J48" s="4">
        <f t="shared" si="230"/>
        <v>0</v>
      </c>
      <c r="K48" s="4">
        <f t="shared" si="230"/>
        <v>0</v>
      </c>
      <c r="L48" s="4">
        <f t="shared" si="230"/>
        <v>0</v>
      </c>
      <c r="M48" s="4">
        <f t="shared" si="230"/>
        <v>0</v>
      </c>
      <c r="N48" s="4">
        <f t="shared" si="230"/>
        <v>0</v>
      </c>
      <c r="O48" s="4">
        <f t="shared" si="230"/>
        <v>0</v>
      </c>
      <c r="P48" s="4">
        <f t="shared" si="230"/>
        <v>0</v>
      </c>
      <c r="Q48" s="4">
        <f t="shared" si="230"/>
        <v>0</v>
      </c>
      <c r="R48" s="4">
        <f t="shared" si="230"/>
        <v>0</v>
      </c>
      <c r="S48" s="4">
        <f t="shared" si="230"/>
        <v>0</v>
      </c>
      <c r="T48" s="4">
        <f t="shared" si="230"/>
        <v>0</v>
      </c>
      <c r="U48" s="4">
        <f t="shared" ref="U48:U49" si="233">(1*100)/2</f>
        <v>50</v>
      </c>
      <c r="V48" s="4">
        <f t="shared" ref="V48:AE48" si="231">(0*100)/2</f>
        <v>0</v>
      </c>
      <c r="W48" s="4">
        <f t="shared" si="231"/>
        <v>0</v>
      </c>
      <c r="X48" s="4">
        <f t="shared" si="231"/>
        <v>0</v>
      </c>
      <c r="Y48" s="4">
        <f t="shared" si="231"/>
        <v>0</v>
      </c>
      <c r="Z48" s="4">
        <f t="shared" si="231"/>
        <v>0</v>
      </c>
      <c r="AA48" s="4">
        <f t="shared" si="231"/>
        <v>0</v>
      </c>
      <c r="AB48" s="4">
        <f t="shared" si="231"/>
        <v>0</v>
      </c>
      <c r="AC48" s="4">
        <f t="shared" si="231"/>
        <v>0</v>
      </c>
      <c r="AD48" s="4">
        <f t="shared" si="231"/>
        <v>0</v>
      </c>
      <c r="AE48" s="4">
        <f t="shared" si="231"/>
        <v>0</v>
      </c>
      <c r="AF48" s="4"/>
    </row>
    <row r="49">
      <c r="A49" s="1" t="s">
        <v>14</v>
      </c>
      <c r="B49" s="4">
        <f t="shared" ref="B49:T49" si="232">(0*100)/2</f>
        <v>0</v>
      </c>
      <c r="C49" s="4">
        <f t="shared" si="232"/>
        <v>0</v>
      </c>
      <c r="D49" s="4">
        <f t="shared" si="232"/>
        <v>0</v>
      </c>
      <c r="E49" s="4">
        <f t="shared" si="232"/>
        <v>0</v>
      </c>
      <c r="F49" s="4">
        <f t="shared" si="232"/>
        <v>0</v>
      </c>
      <c r="G49" s="4">
        <f t="shared" si="232"/>
        <v>0</v>
      </c>
      <c r="H49" s="4">
        <f t="shared" si="232"/>
        <v>0</v>
      </c>
      <c r="I49" s="4">
        <f t="shared" si="232"/>
        <v>0</v>
      </c>
      <c r="J49" s="4">
        <f t="shared" si="232"/>
        <v>0</v>
      </c>
      <c r="K49" s="4">
        <f t="shared" si="232"/>
        <v>0</v>
      </c>
      <c r="L49" s="4">
        <f t="shared" si="232"/>
        <v>0</v>
      </c>
      <c r="M49" s="4">
        <f t="shared" si="232"/>
        <v>0</v>
      </c>
      <c r="N49" s="4">
        <f t="shared" si="232"/>
        <v>0</v>
      </c>
      <c r="O49" s="4">
        <f t="shared" si="232"/>
        <v>0</v>
      </c>
      <c r="P49" s="4">
        <f t="shared" si="232"/>
        <v>0</v>
      </c>
      <c r="Q49" s="4">
        <f t="shared" si="232"/>
        <v>0</v>
      </c>
      <c r="R49" s="4">
        <f t="shared" si="232"/>
        <v>0</v>
      </c>
      <c r="S49" s="4">
        <f t="shared" si="232"/>
        <v>0</v>
      </c>
      <c r="T49" s="4">
        <f t="shared" si="232"/>
        <v>0</v>
      </c>
      <c r="U49" s="4">
        <f t="shared" si="233"/>
        <v>50</v>
      </c>
      <c r="V49" s="4">
        <f>(0*100)/2</f>
        <v>0</v>
      </c>
      <c r="W49" s="4">
        <f t="shared" ref="W49:W50" si="236">(1*100)/2</f>
        <v>50</v>
      </c>
      <c r="X49" s="4">
        <f t="shared" ref="X49:AE49" si="234">(0*100)/2</f>
        <v>0</v>
      </c>
      <c r="Y49" s="4">
        <f t="shared" si="234"/>
        <v>0</v>
      </c>
      <c r="Z49" s="4">
        <f t="shared" si="234"/>
        <v>0</v>
      </c>
      <c r="AA49" s="4">
        <f t="shared" si="234"/>
        <v>0</v>
      </c>
      <c r="AB49" s="4">
        <f t="shared" si="234"/>
        <v>0</v>
      </c>
      <c r="AC49" s="4">
        <f t="shared" si="234"/>
        <v>0</v>
      </c>
      <c r="AD49" s="4">
        <f t="shared" si="234"/>
        <v>0</v>
      </c>
      <c r="AE49" s="4">
        <f t="shared" si="234"/>
        <v>0</v>
      </c>
      <c r="AF49" s="4"/>
    </row>
    <row r="50">
      <c r="A50" s="1" t="s">
        <v>15</v>
      </c>
      <c r="B50" s="4">
        <f t="shared" ref="B50:V50" si="235">(0*100)/2</f>
        <v>0</v>
      </c>
      <c r="C50" s="4">
        <f t="shared" si="235"/>
        <v>0</v>
      </c>
      <c r="D50" s="4">
        <f t="shared" si="235"/>
        <v>0</v>
      </c>
      <c r="E50" s="4">
        <f t="shared" si="235"/>
        <v>0</v>
      </c>
      <c r="F50" s="4">
        <f t="shared" si="235"/>
        <v>0</v>
      </c>
      <c r="G50" s="4">
        <f t="shared" si="235"/>
        <v>0</v>
      </c>
      <c r="H50" s="4">
        <f t="shared" si="235"/>
        <v>0</v>
      </c>
      <c r="I50" s="4">
        <f t="shared" si="235"/>
        <v>0</v>
      </c>
      <c r="J50" s="4">
        <f t="shared" si="235"/>
        <v>0</v>
      </c>
      <c r="K50" s="4">
        <f t="shared" si="235"/>
        <v>0</v>
      </c>
      <c r="L50" s="4">
        <f t="shared" si="235"/>
        <v>0</v>
      </c>
      <c r="M50" s="4">
        <f t="shared" si="235"/>
        <v>0</v>
      </c>
      <c r="N50" s="4">
        <f t="shared" si="235"/>
        <v>0</v>
      </c>
      <c r="O50" s="4">
        <f t="shared" si="235"/>
        <v>0</v>
      </c>
      <c r="P50" s="4">
        <f t="shared" si="235"/>
        <v>0</v>
      </c>
      <c r="Q50" s="4">
        <f t="shared" si="235"/>
        <v>0</v>
      </c>
      <c r="R50" s="4">
        <f t="shared" si="235"/>
        <v>0</v>
      </c>
      <c r="S50" s="4">
        <f t="shared" si="235"/>
        <v>0</v>
      </c>
      <c r="T50" s="4">
        <f t="shared" si="235"/>
        <v>0</v>
      </c>
      <c r="U50" s="4">
        <f t="shared" si="235"/>
        <v>0</v>
      </c>
      <c r="V50" s="4">
        <f t="shared" si="235"/>
        <v>0</v>
      </c>
      <c r="W50" s="4">
        <f t="shared" si="236"/>
        <v>50</v>
      </c>
      <c r="X50" s="4">
        <f t="shared" ref="X50:AE50" si="237">(0*100)/2</f>
        <v>0</v>
      </c>
      <c r="Y50" s="4">
        <f t="shared" si="237"/>
        <v>0</v>
      </c>
      <c r="Z50" s="4">
        <f t="shared" si="237"/>
        <v>0</v>
      </c>
      <c r="AA50" s="4">
        <f t="shared" si="237"/>
        <v>0</v>
      </c>
      <c r="AB50" s="4">
        <f t="shared" si="237"/>
        <v>0</v>
      </c>
      <c r="AC50" s="4">
        <f t="shared" si="237"/>
        <v>0</v>
      </c>
      <c r="AD50" s="4">
        <f t="shared" si="237"/>
        <v>0</v>
      </c>
      <c r="AE50" s="4">
        <f t="shared" si="237"/>
        <v>0</v>
      </c>
      <c r="AF50" s="4"/>
    </row>
    <row r="51">
      <c r="A51" s="1" t="s">
        <v>16</v>
      </c>
      <c r="B51" s="4">
        <f t="shared" ref="B51:AE51" si="238">(0*100)/2</f>
        <v>0</v>
      </c>
      <c r="C51" s="4">
        <f t="shared" si="238"/>
        <v>0</v>
      </c>
      <c r="D51" s="4">
        <f t="shared" si="238"/>
        <v>0</v>
      </c>
      <c r="E51" s="4">
        <f t="shared" si="238"/>
        <v>0</v>
      </c>
      <c r="F51" s="4">
        <f t="shared" si="238"/>
        <v>0</v>
      </c>
      <c r="G51" s="4">
        <f t="shared" si="238"/>
        <v>0</v>
      </c>
      <c r="H51" s="4">
        <f t="shared" si="238"/>
        <v>0</v>
      </c>
      <c r="I51" s="4">
        <f t="shared" si="238"/>
        <v>0</v>
      </c>
      <c r="J51" s="4">
        <f t="shared" si="238"/>
        <v>0</v>
      </c>
      <c r="K51" s="4">
        <f t="shared" si="238"/>
        <v>0</v>
      </c>
      <c r="L51" s="4">
        <f t="shared" si="238"/>
        <v>0</v>
      </c>
      <c r="M51" s="4">
        <f t="shared" si="238"/>
        <v>0</v>
      </c>
      <c r="N51" s="4">
        <f t="shared" si="238"/>
        <v>0</v>
      </c>
      <c r="O51" s="4">
        <f t="shared" si="238"/>
        <v>0</v>
      </c>
      <c r="P51" s="4">
        <f t="shared" si="238"/>
        <v>0</v>
      </c>
      <c r="Q51" s="4">
        <f t="shared" si="238"/>
        <v>0</v>
      </c>
      <c r="R51" s="4">
        <f t="shared" si="238"/>
        <v>0</v>
      </c>
      <c r="S51" s="4">
        <f t="shared" si="238"/>
        <v>0</v>
      </c>
      <c r="T51" s="4">
        <f t="shared" si="238"/>
        <v>0</v>
      </c>
      <c r="U51" s="4">
        <f t="shared" si="238"/>
        <v>0</v>
      </c>
      <c r="V51" s="4">
        <f t="shared" si="238"/>
        <v>0</v>
      </c>
      <c r="W51" s="4">
        <f t="shared" si="238"/>
        <v>0</v>
      </c>
      <c r="X51" s="4">
        <f t="shared" si="238"/>
        <v>0</v>
      </c>
      <c r="Y51" s="4">
        <f t="shared" si="238"/>
        <v>0</v>
      </c>
      <c r="Z51" s="4">
        <f t="shared" si="238"/>
        <v>0</v>
      </c>
      <c r="AA51" s="4">
        <f t="shared" si="238"/>
        <v>0</v>
      </c>
      <c r="AB51" s="4">
        <f t="shared" si="238"/>
        <v>0</v>
      </c>
      <c r="AC51" s="4">
        <f t="shared" si="238"/>
        <v>0</v>
      </c>
      <c r="AD51" s="4">
        <f t="shared" si="238"/>
        <v>0</v>
      </c>
      <c r="AE51" s="4">
        <f t="shared" si="238"/>
        <v>0</v>
      </c>
      <c r="AF51" s="4"/>
    </row>
    <row r="52">
      <c r="A52" s="1" t="s">
        <v>17</v>
      </c>
      <c r="B52" s="4">
        <f t="shared" ref="B52:AE52" si="239">(0*100)/2</f>
        <v>0</v>
      </c>
      <c r="C52" s="4">
        <f t="shared" si="239"/>
        <v>0</v>
      </c>
      <c r="D52" s="4">
        <f t="shared" si="239"/>
        <v>0</v>
      </c>
      <c r="E52" s="4">
        <f t="shared" si="239"/>
        <v>0</v>
      </c>
      <c r="F52" s="4">
        <f t="shared" si="239"/>
        <v>0</v>
      </c>
      <c r="G52" s="4">
        <f t="shared" si="239"/>
        <v>0</v>
      </c>
      <c r="H52" s="4">
        <f t="shared" si="239"/>
        <v>0</v>
      </c>
      <c r="I52" s="4">
        <f t="shared" si="239"/>
        <v>0</v>
      </c>
      <c r="J52" s="4">
        <f t="shared" si="239"/>
        <v>0</v>
      </c>
      <c r="K52" s="4">
        <f t="shared" si="239"/>
        <v>0</v>
      </c>
      <c r="L52" s="4">
        <f t="shared" si="239"/>
        <v>0</v>
      </c>
      <c r="M52" s="4">
        <f t="shared" si="239"/>
        <v>0</v>
      </c>
      <c r="N52" s="4">
        <f t="shared" si="239"/>
        <v>0</v>
      </c>
      <c r="O52" s="4">
        <f t="shared" si="239"/>
        <v>0</v>
      </c>
      <c r="P52" s="4">
        <f t="shared" si="239"/>
        <v>0</v>
      </c>
      <c r="Q52" s="4">
        <f t="shared" si="239"/>
        <v>0</v>
      </c>
      <c r="R52" s="4">
        <f t="shared" si="239"/>
        <v>0</v>
      </c>
      <c r="S52" s="4">
        <f t="shared" si="239"/>
        <v>0</v>
      </c>
      <c r="T52" s="4">
        <f t="shared" si="239"/>
        <v>0</v>
      </c>
      <c r="U52" s="4">
        <f t="shared" si="239"/>
        <v>0</v>
      </c>
      <c r="V52" s="4">
        <f t="shared" si="239"/>
        <v>0</v>
      </c>
      <c r="W52" s="4">
        <f t="shared" si="239"/>
        <v>0</v>
      </c>
      <c r="X52" s="4">
        <f t="shared" si="239"/>
        <v>0</v>
      </c>
      <c r="Y52" s="4">
        <f t="shared" si="239"/>
        <v>0</v>
      </c>
      <c r="Z52" s="4">
        <f t="shared" si="239"/>
        <v>0</v>
      </c>
      <c r="AA52" s="4">
        <f t="shared" si="239"/>
        <v>0</v>
      </c>
      <c r="AB52" s="4">
        <f t="shared" si="239"/>
        <v>0</v>
      </c>
      <c r="AC52" s="4">
        <f t="shared" si="239"/>
        <v>0</v>
      </c>
      <c r="AD52" s="4">
        <f t="shared" si="239"/>
        <v>0</v>
      </c>
      <c r="AE52" s="4">
        <f t="shared" si="239"/>
        <v>0</v>
      </c>
      <c r="AF52" s="4"/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B58" si="241">(0*100)/5</f>
        <v>0</v>
      </c>
      <c r="C54" s="4">
        <f t="shared" ref="C54:C57" si="242">(1*100)/5</f>
        <v>20</v>
      </c>
      <c r="D54" s="4">
        <f t="shared" ref="D54:AE54" si="240">(0*100)/5</f>
        <v>0</v>
      </c>
      <c r="E54" s="4">
        <f t="shared" si="240"/>
        <v>0</v>
      </c>
      <c r="F54" s="4">
        <f t="shared" si="240"/>
        <v>0</v>
      </c>
      <c r="G54" s="4">
        <f t="shared" si="240"/>
        <v>0</v>
      </c>
      <c r="H54" s="4">
        <f t="shared" si="240"/>
        <v>0</v>
      </c>
      <c r="I54" s="4">
        <f t="shared" si="240"/>
        <v>0</v>
      </c>
      <c r="J54" s="4">
        <f t="shared" si="240"/>
        <v>0</v>
      </c>
      <c r="K54" s="4">
        <f t="shared" si="240"/>
        <v>0</v>
      </c>
      <c r="L54" s="4">
        <f t="shared" si="240"/>
        <v>0</v>
      </c>
      <c r="M54" s="4">
        <f t="shared" si="240"/>
        <v>0</v>
      </c>
      <c r="N54" s="4">
        <f t="shared" si="240"/>
        <v>0</v>
      </c>
      <c r="O54" s="4">
        <f t="shared" si="240"/>
        <v>0</v>
      </c>
      <c r="P54" s="4">
        <f t="shared" si="240"/>
        <v>0</v>
      </c>
      <c r="Q54" s="4">
        <f t="shared" si="240"/>
        <v>0</v>
      </c>
      <c r="R54" s="4">
        <f t="shared" si="240"/>
        <v>0</v>
      </c>
      <c r="S54" s="4">
        <f t="shared" si="240"/>
        <v>0</v>
      </c>
      <c r="T54" s="4">
        <f t="shared" si="240"/>
        <v>0</v>
      </c>
      <c r="U54" s="4">
        <f t="shared" si="240"/>
        <v>0</v>
      </c>
      <c r="V54" s="4">
        <f t="shared" si="240"/>
        <v>0</v>
      </c>
      <c r="W54" s="4">
        <f t="shared" si="240"/>
        <v>0</v>
      </c>
      <c r="X54" s="4">
        <f t="shared" si="240"/>
        <v>0</v>
      </c>
      <c r="Y54" s="4">
        <f t="shared" si="240"/>
        <v>0</v>
      </c>
      <c r="Z54" s="4">
        <f t="shared" si="240"/>
        <v>0</v>
      </c>
      <c r="AA54" s="4">
        <f t="shared" si="240"/>
        <v>0</v>
      </c>
      <c r="AB54" s="4">
        <f t="shared" si="240"/>
        <v>0</v>
      </c>
      <c r="AC54" s="4">
        <f t="shared" si="240"/>
        <v>0</v>
      </c>
      <c r="AD54" s="4">
        <f t="shared" si="240"/>
        <v>0</v>
      </c>
      <c r="AE54" s="4">
        <f t="shared" si="240"/>
        <v>0</v>
      </c>
      <c r="AF54" s="4"/>
    </row>
    <row r="55">
      <c r="A55" s="1" t="s">
        <v>3</v>
      </c>
      <c r="B55" s="4">
        <f t="shared" si="241"/>
        <v>0</v>
      </c>
      <c r="C55" s="4">
        <f t="shared" si="242"/>
        <v>20</v>
      </c>
      <c r="D55" s="4">
        <f t="shared" ref="D55:D57" si="245">(1*100)/5</f>
        <v>20</v>
      </c>
      <c r="E55" s="4">
        <f t="shared" ref="E55:V55" si="243">(0*100)/5</f>
        <v>0</v>
      </c>
      <c r="F55" s="4">
        <f t="shared" si="243"/>
        <v>0</v>
      </c>
      <c r="G55" s="4">
        <f t="shared" si="243"/>
        <v>0</v>
      </c>
      <c r="H55" s="4">
        <f t="shared" si="243"/>
        <v>0</v>
      </c>
      <c r="I55" s="4">
        <f t="shared" si="243"/>
        <v>0</v>
      </c>
      <c r="J55" s="4">
        <f t="shared" si="243"/>
        <v>0</v>
      </c>
      <c r="K55" s="4">
        <f t="shared" si="243"/>
        <v>0</v>
      </c>
      <c r="L55" s="4">
        <f t="shared" si="243"/>
        <v>0</v>
      </c>
      <c r="M55" s="4">
        <f t="shared" si="243"/>
        <v>0</v>
      </c>
      <c r="N55" s="4">
        <f t="shared" si="243"/>
        <v>0</v>
      </c>
      <c r="O55" s="4">
        <f t="shared" si="243"/>
        <v>0</v>
      </c>
      <c r="P55" s="4">
        <f t="shared" si="243"/>
        <v>0</v>
      </c>
      <c r="Q55" s="4">
        <f t="shared" si="243"/>
        <v>0</v>
      </c>
      <c r="R55" s="4">
        <f t="shared" si="243"/>
        <v>0</v>
      </c>
      <c r="S55" s="4">
        <f t="shared" si="243"/>
        <v>0</v>
      </c>
      <c r="T55" s="4">
        <f t="shared" si="243"/>
        <v>0</v>
      </c>
      <c r="U55" s="4">
        <f t="shared" si="243"/>
        <v>0</v>
      </c>
      <c r="V55" s="4">
        <f t="shared" si="243"/>
        <v>0</v>
      </c>
      <c r="W55" s="4">
        <f>(1*100)/5</f>
        <v>20</v>
      </c>
      <c r="X55" s="4">
        <f t="shared" ref="X55:AE55" si="244">(0*100)/5</f>
        <v>0</v>
      </c>
      <c r="Y55" s="4">
        <f t="shared" si="244"/>
        <v>0</v>
      </c>
      <c r="Z55" s="4">
        <f t="shared" si="244"/>
        <v>0</v>
      </c>
      <c r="AA55" s="4">
        <f t="shared" si="244"/>
        <v>0</v>
      </c>
      <c r="AB55" s="4">
        <f t="shared" si="244"/>
        <v>0</v>
      </c>
      <c r="AC55" s="4">
        <f t="shared" si="244"/>
        <v>0</v>
      </c>
      <c r="AD55" s="4">
        <f t="shared" si="244"/>
        <v>0</v>
      </c>
      <c r="AE55" s="4">
        <f t="shared" si="244"/>
        <v>0</v>
      </c>
      <c r="AF55" s="4"/>
    </row>
    <row r="56">
      <c r="A56" s="1" t="s">
        <v>4</v>
      </c>
      <c r="B56" s="4">
        <f t="shared" si="241"/>
        <v>0</v>
      </c>
      <c r="C56" s="4">
        <f t="shared" si="242"/>
        <v>20</v>
      </c>
      <c r="D56" s="4">
        <f t="shared" si="245"/>
        <v>20</v>
      </c>
      <c r="E56" s="4">
        <f t="shared" ref="E56:F56" si="246">(0*100)/5</f>
        <v>0</v>
      </c>
      <c r="F56" s="4">
        <f t="shared" si="246"/>
        <v>0</v>
      </c>
      <c r="G56" s="4">
        <f>(1*100)/5</f>
        <v>20</v>
      </c>
      <c r="H56" s="4">
        <f t="shared" ref="H56:N56" si="247">(0*100)/5</f>
        <v>0</v>
      </c>
      <c r="I56" s="4">
        <f t="shared" si="247"/>
        <v>0</v>
      </c>
      <c r="J56" s="4">
        <f t="shared" si="247"/>
        <v>0</v>
      </c>
      <c r="K56" s="4">
        <f t="shared" si="247"/>
        <v>0</v>
      </c>
      <c r="L56" s="4">
        <f t="shared" si="247"/>
        <v>0</v>
      </c>
      <c r="M56" s="4">
        <f t="shared" si="247"/>
        <v>0</v>
      </c>
      <c r="N56" s="4">
        <f t="shared" si="247"/>
        <v>0</v>
      </c>
      <c r="O56" s="4">
        <f>(1*100)/5</f>
        <v>20</v>
      </c>
      <c r="P56" s="4">
        <f t="shared" ref="P56:U56" si="248">(0*100)/5</f>
        <v>0</v>
      </c>
      <c r="Q56" s="4">
        <f t="shared" si="248"/>
        <v>0</v>
      </c>
      <c r="R56" s="4">
        <f t="shared" si="248"/>
        <v>0</v>
      </c>
      <c r="S56" s="4">
        <f t="shared" si="248"/>
        <v>0</v>
      </c>
      <c r="T56" s="4">
        <f t="shared" si="248"/>
        <v>0</v>
      </c>
      <c r="U56" s="4">
        <f t="shared" si="248"/>
        <v>0</v>
      </c>
      <c r="V56" s="4">
        <f t="shared" ref="V56:W56" si="249">(1*100)/5</f>
        <v>20</v>
      </c>
      <c r="W56" s="4">
        <f t="shared" si="249"/>
        <v>20</v>
      </c>
      <c r="X56" s="4">
        <f t="shared" ref="X56:Y56" si="250">(0*100)/5</f>
        <v>0</v>
      </c>
      <c r="Y56" s="4">
        <f t="shared" si="250"/>
        <v>0</v>
      </c>
      <c r="Z56" s="4">
        <f t="shared" ref="Z56:Z60" si="257">(1*100)/5</f>
        <v>20</v>
      </c>
      <c r="AA56" s="4">
        <f t="shared" ref="AA56:AC56" si="251">(0*100)/5</f>
        <v>0</v>
      </c>
      <c r="AB56" s="4">
        <f t="shared" si="251"/>
        <v>0</v>
      </c>
      <c r="AC56" s="4">
        <f t="shared" si="251"/>
        <v>0</v>
      </c>
      <c r="AD56" s="4">
        <f>(1*100)/5</f>
        <v>20</v>
      </c>
      <c r="AE56" s="4">
        <f>(0*100)/5</f>
        <v>0</v>
      </c>
      <c r="AF56" s="4"/>
    </row>
    <row r="57">
      <c r="A57" s="1" t="s">
        <v>5</v>
      </c>
      <c r="B57" s="4">
        <f t="shared" si="241"/>
        <v>0</v>
      </c>
      <c r="C57" s="4">
        <f t="shared" si="242"/>
        <v>20</v>
      </c>
      <c r="D57" s="4">
        <f t="shared" si="245"/>
        <v>20</v>
      </c>
      <c r="E57" s="4">
        <f>(0*100)/5</f>
        <v>0</v>
      </c>
      <c r="F57" s="4">
        <f t="shared" ref="F57:G57" si="252">(1*100)/5</f>
        <v>20</v>
      </c>
      <c r="G57" s="4">
        <f t="shared" si="252"/>
        <v>20</v>
      </c>
      <c r="H57" s="4">
        <f t="shared" ref="H57:L57" si="253">(0*100)/5</f>
        <v>0</v>
      </c>
      <c r="I57" s="4">
        <f t="shared" si="253"/>
        <v>0</v>
      </c>
      <c r="J57" s="4">
        <f t="shared" si="253"/>
        <v>0</v>
      </c>
      <c r="K57" s="4">
        <f t="shared" si="253"/>
        <v>0</v>
      </c>
      <c r="L57" s="4">
        <f t="shared" si="253"/>
        <v>0</v>
      </c>
      <c r="M57" s="4">
        <f t="shared" ref="M57:O57" si="254">(1*100)/5</f>
        <v>20</v>
      </c>
      <c r="N57" s="4">
        <f t="shared" si="254"/>
        <v>20</v>
      </c>
      <c r="O57" s="4">
        <f t="shared" si="254"/>
        <v>20</v>
      </c>
      <c r="P57" s="4">
        <f t="shared" ref="P57:P59" si="263">(0*100)/5</f>
        <v>0</v>
      </c>
      <c r="Q57" s="4">
        <f>(2*100)/5</f>
        <v>40</v>
      </c>
      <c r="R57" s="4">
        <f t="shared" ref="R57:T57" si="255">(0*100)/5</f>
        <v>0</v>
      </c>
      <c r="S57" s="4">
        <f t="shared" si="255"/>
        <v>0</v>
      </c>
      <c r="T57" s="4">
        <f t="shared" si="255"/>
        <v>0</v>
      </c>
      <c r="U57" s="4">
        <f>(1*100)/5</f>
        <v>20</v>
      </c>
      <c r="V57" s="4">
        <f>(0*100)/5</f>
        <v>0</v>
      </c>
      <c r="W57" s="4">
        <f t="shared" ref="W57:W58" si="266">(2*100)/5</f>
        <v>40</v>
      </c>
      <c r="X57" s="4">
        <f t="shared" ref="X57:Y57" si="256">(0*100)/5</f>
        <v>0</v>
      </c>
      <c r="Y57" s="4">
        <f t="shared" si="256"/>
        <v>0</v>
      </c>
      <c r="Z57" s="4">
        <f t="shared" si="257"/>
        <v>20</v>
      </c>
      <c r="AA57" s="4">
        <f>(0*100)/5</f>
        <v>0</v>
      </c>
      <c r="AB57" s="4">
        <f t="shared" ref="AB57:AD57" si="258">(1*100)/5</f>
        <v>20</v>
      </c>
      <c r="AC57" s="4">
        <f t="shared" si="258"/>
        <v>20</v>
      </c>
      <c r="AD57" s="4">
        <f t="shared" si="258"/>
        <v>20</v>
      </c>
      <c r="AE57" s="4">
        <f>(2*100)/5</f>
        <v>40</v>
      </c>
      <c r="AF57" s="4"/>
    </row>
    <row r="58">
      <c r="A58" s="1" t="s">
        <v>6</v>
      </c>
      <c r="B58" s="4">
        <f t="shared" si="241"/>
        <v>0</v>
      </c>
      <c r="C58" s="4">
        <f t="shared" ref="C58:E58" si="259">(0*100)/5</f>
        <v>0</v>
      </c>
      <c r="D58" s="4">
        <f t="shared" si="259"/>
        <v>0</v>
      </c>
      <c r="E58" s="4">
        <f t="shared" si="259"/>
        <v>0</v>
      </c>
      <c r="F58" s="4">
        <f>(1*100)/5</f>
        <v>20</v>
      </c>
      <c r="G58" s="4">
        <f t="shared" ref="G58:G62" si="270">(0*100)/5</f>
        <v>0</v>
      </c>
      <c r="H58" s="4">
        <f t="shared" ref="H58:J58" si="260">(1*100)/5</f>
        <v>20</v>
      </c>
      <c r="I58" s="4">
        <f t="shared" si="260"/>
        <v>20</v>
      </c>
      <c r="J58" s="4">
        <f t="shared" si="260"/>
        <v>20</v>
      </c>
      <c r="K58" s="4">
        <f t="shared" ref="K58:L58" si="261">(0*100)/5</f>
        <v>0</v>
      </c>
      <c r="L58" s="4">
        <f t="shared" si="261"/>
        <v>0</v>
      </c>
      <c r="M58" s="4">
        <f>(2*100)/5</f>
        <v>40</v>
      </c>
      <c r="N58" s="4">
        <f t="shared" ref="N58:O58" si="262">(1*100)/5</f>
        <v>20</v>
      </c>
      <c r="O58" s="4">
        <f t="shared" si="262"/>
        <v>20</v>
      </c>
      <c r="P58" s="4">
        <f t="shared" si="263"/>
        <v>0</v>
      </c>
      <c r="Q58" s="4">
        <f t="shared" ref="Q58:S58" si="264">(1*100)/5</f>
        <v>20</v>
      </c>
      <c r="R58" s="4">
        <f t="shared" si="264"/>
        <v>20</v>
      </c>
      <c r="S58" s="4">
        <f t="shared" si="264"/>
        <v>20</v>
      </c>
      <c r="T58" s="4">
        <f t="shared" ref="T58:U58" si="265">(0*100)/5</f>
        <v>0</v>
      </c>
      <c r="U58" s="4">
        <f t="shared" si="265"/>
        <v>0</v>
      </c>
      <c r="V58" s="4">
        <f>(3*100)/5</f>
        <v>60</v>
      </c>
      <c r="W58" s="4">
        <f t="shared" si="266"/>
        <v>40</v>
      </c>
      <c r="X58" s="4">
        <f t="shared" ref="X58:X59" si="274">(1*100)/5</f>
        <v>20</v>
      </c>
      <c r="Y58" s="4">
        <f t="shared" ref="Y58:Y60" si="275">(0*100)/5</f>
        <v>0</v>
      </c>
      <c r="Z58" s="4">
        <f t="shared" si="257"/>
        <v>20</v>
      </c>
      <c r="AA58" s="4">
        <f t="shared" ref="AA58:AA60" si="276">(1*100)/5</f>
        <v>20</v>
      </c>
      <c r="AB58" s="4">
        <f>(3*100)/5</f>
        <v>60</v>
      </c>
      <c r="AC58" s="4">
        <f>(1*100)/5</f>
        <v>20</v>
      </c>
      <c r="AD58" s="4">
        <f t="shared" ref="AD58:AE58" si="267">(2*100)/5</f>
        <v>40</v>
      </c>
      <c r="AE58" s="4">
        <f t="shared" si="267"/>
        <v>40</v>
      </c>
      <c r="AF58" s="4"/>
    </row>
    <row r="59">
      <c r="A59" s="1" t="s">
        <v>7</v>
      </c>
      <c r="B59" s="4">
        <f>(1*100)/5</f>
        <v>20</v>
      </c>
      <c r="C59" s="4">
        <f t="shared" ref="C59:D59" si="268">(0*100)/5</f>
        <v>0</v>
      </c>
      <c r="D59" s="4">
        <f t="shared" si="268"/>
        <v>0</v>
      </c>
      <c r="E59" s="4">
        <f t="shared" ref="E59:F59" si="269">(1*100)/5</f>
        <v>20</v>
      </c>
      <c r="F59" s="4">
        <f t="shared" si="269"/>
        <v>20</v>
      </c>
      <c r="G59" s="4">
        <f t="shared" si="270"/>
        <v>0</v>
      </c>
      <c r="H59" s="4">
        <f t="shared" ref="H59:H62" si="279">(0*100)/5</f>
        <v>0</v>
      </c>
      <c r="I59" s="4">
        <f>(1*100)/5</f>
        <v>20</v>
      </c>
      <c r="J59" s="4">
        <f t="shared" ref="J59:M59" si="271">(0*100)/5</f>
        <v>0</v>
      </c>
      <c r="K59" s="4">
        <f t="shared" si="271"/>
        <v>0</v>
      </c>
      <c r="L59" s="4">
        <f t="shared" si="271"/>
        <v>0</v>
      </c>
      <c r="M59" s="4">
        <f t="shared" si="271"/>
        <v>0</v>
      </c>
      <c r="N59" s="4">
        <f>(2*100)/5</f>
        <v>40</v>
      </c>
      <c r="O59" s="4">
        <f>(1*100)/5</f>
        <v>20</v>
      </c>
      <c r="P59" s="4">
        <f t="shared" si="263"/>
        <v>0</v>
      </c>
      <c r="Q59" s="4">
        <f>(1*100)/5</f>
        <v>20</v>
      </c>
      <c r="R59" s="4">
        <f t="shared" ref="R59:R61" si="282">(2*100)/5</f>
        <v>40</v>
      </c>
      <c r="S59" s="4">
        <f>(1*100)/5</f>
        <v>20</v>
      </c>
      <c r="T59" s="4">
        <f t="shared" ref="T59:U59" si="272">(0*100)/5</f>
        <v>0</v>
      </c>
      <c r="U59" s="4">
        <f t="shared" si="272"/>
        <v>0</v>
      </c>
      <c r="V59" s="4">
        <f t="shared" ref="V59:W59" si="273">(2*100)/5</f>
        <v>40</v>
      </c>
      <c r="W59" s="4">
        <f t="shared" si="273"/>
        <v>40</v>
      </c>
      <c r="X59" s="4">
        <f t="shared" si="274"/>
        <v>20</v>
      </c>
      <c r="Y59" s="4">
        <f t="shared" si="275"/>
        <v>0</v>
      </c>
      <c r="Z59" s="4">
        <f t="shared" si="257"/>
        <v>20</v>
      </c>
      <c r="AA59" s="4">
        <f t="shared" si="276"/>
        <v>20</v>
      </c>
      <c r="AB59" s="4">
        <f>(1*100)/5</f>
        <v>20</v>
      </c>
      <c r="AC59" s="4">
        <f>(0*100)/5</f>
        <v>0</v>
      </c>
      <c r="AD59" s="4">
        <f>(1*100)/5</f>
        <v>20</v>
      </c>
      <c r="AE59" s="4">
        <f>(2*100)/5</f>
        <v>40</v>
      </c>
      <c r="AF59" s="4"/>
    </row>
    <row r="60">
      <c r="A60" s="1" t="s">
        <v>8</v>
      </c>
      <c r="B60" s="4">
        <f t="shared" ref="B60:C60" si="277">(2*100)/5</f>
        <v>40</v>
      </c>
      <c r="C60" s="4">
        <f t="shared" si="277"/>
        <v>40</v>
      </c>
      <c r="D60" s="4">
        <f>(0*100)/5</f>
        <v>0</v>
      </c>
      <c r="E60" s="4">
        <f t="shared" ref="E60:F60" si="278">(1*100)/5</f>
        <v>20</v>
      </c>
      <c r="F60" s="4">
        <f t="shared" si="278"/>
        <v>20</v>
      </c>
      <c r="G60" s="4">
        <f t="shared" si="270"/>
        <v>0</v>
      </c>
      <c r="H60" s="4">
        <f t="shared" si="279"/>
        <v>0</v>
      </c>
      <c r="I60" s="4">
        <f>(2*100)/5</f>
        <v>40</v>
      </c>
      <c r="J60" s="4">
        <f t="shared" ref="J60:K60" si="280">(0*100)/5</f>
        <v>0</v>
      </c>
      <c r="K60" s="4">
        <f t="shared" si="280"/>
        <v>0</v>
      </c>
      <c r="L60" s="4">
        <f>(1*100)/5</f>
        <v>20</v>
      </c>
      <c r="M60" s="4">
        <f t="shared" ref="M60:M62" si="287">(0*100)/5</f>
        <v>0</v>
      </c>
      <c r="N60" s="4">
        <f t="shared" ref="N60:N61" si="288">(1*100)/5</f>
        <v>20</v>
      </c>
      <c r="O60" s="4">
        <f t="shared" ref="O60:Q60" si="281">(0*100)/5</f>
        <v>0</v>
      </c>
      <c r="P60" s="4">
        <f t="shared" si="281"/>
        <v>0</v>
      </c>
      <c r="Q60" s="4">
        <f t="shared" si="281"/>
        <v>0</v>
      </c>
      <c r="R60" s="4">
        <f t="shared" si="282"/>
        <v>40</v>
      </c>
      <c r="S60" s="4">
        <f t="shared" ref="S60:S62" si="290">(0*100)/5</f>
        <v>0</v>
      </c>
      <c r="T60" s="4">
        <f>(1*100)/5</f>
        <v>20</v>
      </c>
      <c r="U60" s="4">
        <f t="shared" ref="U60:U61" si="291">(0*100)/5</f>
        <v>0</v>
      </c>
      <c r="V60" s="4">
        <f t="shared" ref="V60:V61" si="292">(2*100)/5</f>
        <v>40</v>
      </c>
      <c r="W60" s="4">
        <f t="shared" ref="W60:X60" si="283">(1*100)/5</f>
        <v>20</v>
      </c>
      <c r="X60" s="4">
        <f t="shared" si="283"/>
        <v>20</v>
      </c>
      <c r="Y60" s="4">
        <f t="shared" si="275"/>
        <v>0</v>
      </c>
      <c r="Z60" s="4">
        <f t="shared" si="257"/>
        <v>20</v>
      </c>
      <c r="AA60" s="4">
        <f t="shared" si="276"/>
        <v>20</v>
      </c>
      <c r="AB60" s="4">
        <f t="shared" ref="AB60:AC60" si="284">(0*100)/5</f>
        <v>0</v>
      </c>
      <c r="AC60" s="4">
        <f t="shared" si="284"/>
        <v>0</v>
      </c>
      <c r="AD60" s="4">
        <f>(3*100)/5</f>
        <v>60</v>
      </c>
      <c r="AE60" s="4">
        <f t="shared" ref="AE60:AE63" si="295">(5*100)/5</f>
        <v>100</v>
      </c>
      <c r="AF60" s="4"/>
    </row>
    <row r="61">
      <c r="A61" s="1" t="s">
        <v>9</v>
      </c>
      <c r="B61" s="4">
        <f t="shared" ref="B61:C61" si="285">(2*100)/5</f>
        <v>40</v>
      </c>
      <c r="C61" s="4">
        <f t="shared" si="285"/>
        <v>40</v>
      </c>
      <c r="D61" s="4">
        <f>(1*100)/5</f>
        <v>20</v>
      </c>
      <c r="E61" s="4">
        <f t="shared" ref="E61:E65" si="297">(0*100)/5</f>
        <v>0</v>
      </c>
      <c r="F61" s="4">
        <f t="shared" ref="F61:F62" si="298">(1*100)/5</f>
        <v>20</v>
      </c>
      <c r="G61" s="4">
        <f t="shared" si="270"/>
        <v>0</v>
      </c>
      <c r="H61" s="4">
        <f t="shared" si="279"/>
        <v>0</v>
      </c>
      <c r="I61" s="4">
        <f t="shared" ref="I61:K61" si="286">(1*100)/5</f>
        <v>20</v>
      </c>
      <c r="J61" s="4">
        <f t="shared" si="286"/>
        <v>20</v>
      </c>
      <c r="K61" s="4">
        <f t="shared" si="286"/>
        <v>20</v>
      </c>
      <c r="L61" s="4">
        <f>(2*100)/5</f>
        <v>40</v>
      </c>
      <c r="M61" s="4">
        <f t="shared" si="287"/>
        <v>0</v>
      </c>
      <c r="N61" s="4">
        <f t="shared" si="288"/>
        <v>20</v>
      </c>
      <c r="O61" s="4">
        <f t="shared" ref="O61:O62" si="300">(1*100)/5</f>
        <v>20</v>
      </c>
      <c r="P61" s="4">
        <f t="shared" ref="P61:Q61" si="289">(0*100)/5</f>
        <v>0</v>
      </c>
      <c r="Q61" s="4">
        <f t="shared" si="289"/>
        <v>0</v>
      </c>
      <c r="R61" s="4">
        <f t="shared" si="282"/>
        <v>40</v>
      </c>
      <c r="S61" s="4">
        <f t="shared" si="290"/>
        <v>0</v>
      </c>
      <c r="T61" s="4">
        <f>(2*100)/5</f>
        <v>40</v>
      </c>
      <c r="U61" s="4">
        <f t="shared" si="291"/>
        <v>0</v>
      </c>
      <c r="V61" s="4">
        <f t="shared" si="292"/>
        <v>40</v>
      </c>
      <c r="W61" s="4">
        <f t="shared" ref="W61:W66" si="303">(0*100)/5</f>
        <v>0</v>
      </c>
      <c r="X61" s="4">
        <f t="shared" ref="X61:AA61" si="293">(1*100)/5</f>
        <v>20</v>
      </c>
      <c r="Y61" s="4">
        <f t="shared" si="293"/>
        <v>20</v>
      </c>
      <c r="Z61" s="4">
        <f t="shared" si="293"/>
        <v>20</v>
      </c>
      <c r="AA61" s="4">
        <f t="shared" si="293"/>
        <v>20</v>
      </c>
      <c r="AB61" s="4">
        <f t="shared" ref="AB61:AB63" si="305">(0*100)/5</f>
        <v>0</v>
      </c>
      <c r="AC61" s="4">
        <f t="shared" ref="AC61:AD61" si="294">(1*100)/5</f>
        <v>20</v>
      </c>
      <c r="AD61" s="4">
        <f t="shared" si="294"/>
        <v>20</v>
      </c>
      <c r="AE61" s="4">
        <f t="shared" si="295"/>
        <v>100</v>
      </c>
      <c r="AF61" s="4"/>
    </row>
    <row r="62">
      <c r="A62" s="1" t="s">
        <v>10</v>
      </c>
      <c r="B62" s="4">
        <f t="shared" ref="B62:B67" si="306">(1*100)/5</f>
        <v>20</v>
      </c>
      <c r="C62" s="4">
        <f t="shared" ref="C62:D62" si="296">(2*100)/5</f>
        <v>40</v>
      </c>
      <c r="D62" s="4">
        <f t="shared" si="296"/>
        <v>40</v>
      </c>
      <c r="E62" s="4">
        <f t="shared" si="297"/>
        <v>0</v>
      </c>
      <c r="F62" s="4">
        <f t="shared" si="298"/>
        <v>20</v>
      </c>
      <c r="G62" s="4">
        <f t="shared" si="270"/>
        <v>0</v>
      </c>
      <c r="H62" s="4">
        <f t="shared" si="279"/>
        <v>0</v>
      </c>
      <c r="I62" s="4">
        <f t="shared" ref="I62:L62" si="299">(1*100)/5</f>
        <v>20</v>
      </c>
      <c r="J62" s="4">
        <f t="shared" si="299"/>
        <v>20</v>
      </c>
      <c r="K62" s="4">
        <f t="shared" si="299"/>
        <v>20</v>
      </c>
      <c r="L62" s="4">
        <f t="shared" si="299"/>
        <v>20</v>
      </c>
      <c r="M62" s="4">
        <f t="shared" si="287"/>
        <v>0</v>
      </c>
      <c r="N62" s="4">
        <f t="shared" ref="N62:N64" si="310">(0*100)/5</f>
        <v>0</v>
      </c>
      <c r="O62" s="4">
        <f t="shared" si="300"/>
        <v>20</v>
      </c>
      <c r="P62" s="4">
        <f>(0*100)/5</f>
        <v>0</v>
      </c>
      <c r="Q62" s="4">
        <f t="shared" ref="Q62:R62" si="301">(1*100)/5</f>
        <v>20</v>
      </c>
      <c r="R62" s="4">
        <f t="shared" si="301"/>
        <v>20</v>
      </c>
      <c r="S62" s="4">
        <f t="shared" si="290"/>
        <v>0</v>
      </c>
      <c r="T62" s="4">
        <f t="shared" ref="T62:U62" si="302">(0*100)/5</f>
        <v>0</v>
      </c>
      <c r="U62" s="4">
        <f t="shared" si="302"/>
        <v>0</v>
      </c>
      <c r="V62" s="4">
        <f>(1*100)/5</f>
        <v>20</v>
      </c>
      <c r="W62" s="4">
        <f t="shared" si="303"/>
        <v>0</v>
      </c>
      <c r="X62" s="4">
        <f t="shared" ref="X62:AA62" si="304">(1*100)/5</f>
        <v>20</v>
      </c>
      <c r="Y62" s="4">
        <f t="shared" si="304"/>
        <v>20</v>
      </c>
      <c r="Z62" s="4">
        <f t="shared" si="304"/>
        <v>20</v>
      </c>
      <c r="AA62" s="4">
        <f t="shared" si="304"/>
        <v>20</v>
      </c>
      <c r="AB62" s="4">
        <f t="shared" si="305"/>
        <v>0</v>
      </c>
      <c r="AC62" s="4">
        <f t="shared" ref="AC62:AC63" si="315">(0*100)/5</f>
        <v>0</v>
      </c>
      <c r="AD62" s="4">
        <f>(1*100)/5</f>
        <v>20</v>
      </c>
      <c r="AE62" s="4">
        <f t="shared" si="295"/>
        <v>100</v>
      </c>
      <c r="AF62" s="4"/>
    </row>
    <row r="63">
      <c r="A63" s="1" t="s">
        <v>11</v>
      </c>
      <c r="B63" s="4">
        <f t="shared" si="306"/>
        <v>20</v>
      </c>
      <c r="C63" s="4">
        <f t="shared" ref="C63:D63" si="307">(2*100)/5</f>
        <v>40</v>
      </c>
      <c r="D63" s="4">
        <f t="shared" si="307"/>
        <v>40</v>
      </c>
      <c r="E63" s="4">
        <f t="shared" si="297"/>
        <v>0</v>
      </c>
      <c r="F63" s="4">
        <f t="shared" ref="F63:H63" si="308">(0*100)/5</f>
        <v>0</v>
      </c>
      <c r="G63" s="4">
        <f t="shared" si="308"/>
        <v>0</v>
      </c>
      <c r="H63" s="4">
        <f t="shared" si="308"/>
        <v>0</v>
      </c>
      <c r="I63" s="4">
        <f t="shared" ref="I63:K63" si="309">(1*100)/5</f>
        <v>20</v>
      </c>
      <c r="J63" s="4">
        <f t="shared" si="309"/>
        <v>20</v>
      </c>
      <c r="K63" s="4">
        <f t="shared" si="309"/>
        <v>20</v>
      </c>
      <c r="L63" s="4">
        <f t="shared" ref="L63:L64" si="318">(0*100)/5</f>
        <v>0</v>
      </c>
      <c r="M63" s="4">
        <f t="shared" ref="M63:M64" si="319">(1*100)/5</f>
        <v>20</v>
      </c>
      <c r="N63" s="4">
        <f t="shared" si="310"/>
        <v>0</v>
      </c>
      <c r="O63" s="4">
        <f t="shared" ref="O63:P63" si="311">(0*100)/5</f>
        <v>0</v>
      </c>
      <c r="P63" s="4">
        <f t="shared" si="311"/>
        <v>0</v>
      </c>
      <c r="Q63" s="4">
        <f t="shared" ref="Q63:Q64" si="321">(1*100)/5</f>
        <v>20</v>
      </c>
      <c r="R63" s="4">
        <f t="shared" ref="R63:T63" si="312">(0*100)/5</f>
        <v>0</v>
      </c>
      <c r="S63" s="4">
        <f t="shared" si="312"/>
        <v>0</v>
      </c>
      <c r="T63" s="4">
        <f t="shared" si="312"/>
        <v>0</v>
      </c>
      <c r="U63" s="4">
        <f t="shared" ref="U63:V63" si="313">(1*100)/5</f>
        <v>20</v>
      </c>
      <c r="V63" s="4">
        <f t="shared" si="313"/>
        <v>20</v>
      </c>
      <c r="W63" s="4">
        <f t="shared" si="303"/>
        <v>0</v>
      </c>
      <c r="X63" s="4">
        <f t="shared" ref="X63:AA63" si="314">(1*100)/5</f>
        <v>20</v>
      </c>
      <c r="Y63" s="4">
        <f t="shared" si="314"/>
        <v>20</v>
      </c>
      <c r="Z63" s="4">
        <f t="shared" si="314"/>
        <v>20</v>
      </c>
      <c r="AA63" s="4">
        <f t="shared" si="314"/>
        <v>20</v>
      </c>
      <c r="AB63" s="4">
        <f t="shared" si="305"/>
        <v>0</v>
      </c>
      <c r="AC63" s="4">
        <f t="shared" si="315"/>
        <v>0</v>
      </c>
      <c r="AD63" s="4">
        <f>(0*100)/5</f>
        <v>0</v>
      </c>
      <c r="AE63" s="4">
        <f t="shared" si="295"/>
        <v>100</v>
      </c>
      <c r="AF63" s="4"/>
    </row>
    <row r="64">
      <c r="A64" s="1" t="s">
        <v>12</v>
      </c>
      <c r="B64" s="4">
        <f t="shared" si="306"/>
        <v>20</v>
      </c>
      <c r="C64" s="4">
        <f t="shared" ref="C64:D64" si="316">(1*100)/5</f>
        <v>20</v>
      </c>
      <c r="D64" s="4">
        <f t="shared" si="316"/>
        <v>20</v>
      </c>
      <c r="E64" s="4">
        <f t="shared" si="297"/>
        <v>0</v>
      </c>
      <c r="F64" s="4">
        <f t="shared" ref="F64:J64" si="317">(0*100)/5</f>
        <v>0</v>
      </c>
      <c r="G64" s="4">
        <f t="shared" si="317"/>
        <v>0</v>
      </c>
      <c r="H64" s="4">
        <f t="shared" si="317"/>
        <v>0</v>
      </c>
      <c r="I64" s="4">
        <f t="shared" si="317"/>
        <v>0</v>
      </c>
      <c r="J64" s="4">
        <f t="shared" si="317"/>
        <v>0</v>
      </c>
      <c r="K64" s="4">
        <f>(1*100)/5</f>
        <v>20</v>
      </c>
      <c r="L64" s="4">
        <f t="shared" si="318"/>
        <v>0</v>
      </c>
      <c r="M64" s="4">
        <f t="shared" si="319"/>
        <v>20</v>
      </c>
      <c r="N64" s="4">
        <f t="shared" si="310"/>
        <v>0</v>
      </c>
      <c r="O64" s="4">
        <f t="shared" ref="O64:P64" si="320">(0*100)/5</f>
        <v>0</v>
      </c>
      <c r="P64" s="4">
        <f t="shared" si="320"/>
        <v>0</v>
      </c>
      <c r="Q64" s="4">
        <f t="shared" si="321"/>
        <v>20</v>
      </c>
      <c r="R64" s="4">
        <f t="shared" ref="R64:S64" si="322">(0*100)/5</f>
        <v>0</v>
      </c>
      <c r="S64" s="4">
        <f t="shared" si="322"/>
        <v>0</v>
      </c>
      <c r="T64" s="4">
        <f>(1*100)/5</f>
        <v>20</v>
      </c>
      <c r="U64" s="4">
        <f t="shared" ref="U64:U66" si="326">(0*100)/5</f>
        <v>0</v>
      </c>
      <c r="V64" s="4">
        <f t="shared" ref="V64:V66" si="327">(1*100)/5</f>
        <v>20</v>
      </c>
      <c r="W64" s="4">
        <f t="shared" si="303"/>
        <v>0</v>
      </c>
      <c r="X64" s="4">
        <f t="shared" ref="X64:Z64" si="323">(1*100)/5</f>
        <v>20</v>
      </c>
      <c r="Y64" s="4">
        <f t="shared" si="323"/>
        <v>20</v>
      </c>
      <c r="Z64" s="4">
        <f t="shared" si="323"/>
        <v>20</v>
      </c>
      <c r="AA64" s="4">
        <f t="shared" ref="AA64:AE64" si="324">(0*100)/5</f>
        <v>0</v>
      </c>
      <c r="AB64" s="4">
        <f t="shared" si="324"/>
        <v>0</v>
      </c>
      <c r="AC64" s="4">
        <f t="shared" si="324"/>
        <v>0</v>
      </c>
      <c r="AD64" s="4">
        <f t="shared" si="324"/>
        <v>0</v>
      </c>
      <c r="AE64" s="4">
        <f t="shared" si="324"/>
        <v>0</v>
      </c>
      <c r="AF64" s="4"/>
    </row>
    <row r="65">
      <c r="A65" s="1" t="s">
        <v>13</v>
      </c>
      <c r="B65" s="4">
        <f t="shared" si="306"/>
        <v>20</v>
      </c>
      <c r="C65" s="4">
        <f t="shared" ref="C65:C67" si="330">(0*100)/5</f>
        <v>0</v>
      </c>
      <c r="D65" s="4">
        <f>(1*100)/5</f>
        <v>20</v>
      </c>
      <c r="E65" s="4">
        <f t="shared" si="297"/>
        <v>0</v>
      </c>
      <c r="F65" s="4">
        <f t="shared" ref="F65:S65" si="325">(0*100)/5</f>
        <v>0</v>
      </c>
      <c r="G65" s="4">
        <f t="shared" si="325"/>
        <v>0</v>
      </c>
      <c r="H65" s="4">
        <f t="shared" si="325"/>
        <v>0</v>
      </c>
      <c r="I65" s="4">
        <f t="shared" si="325"/>
        <v>0</v>
      </c>
      <c r="J65" s="4">
        <f t="shared" si="325"/>
        <v>0</v>
      </c>
      <c r="K65" s="4">
        <f t="shared" si="325"/>
        <v>0</v>
      </c>
      <c r="L65" s="4">
        <f t="shared" si="325"/>
        <v>0</v>
      </c>
      <c r="M65" s="4">
        <f t="shared" si="325"/>
        <v>0</v>
      </c>
      <c r="N65" s="4">
        <f t="shared" si="325"/>
        <v>0</v>
      </c>
      <c r="O65" s="4">
        <f t="shared" si="325"/>
        <v>0</v>
      </c>
      <c r="P65" s="4">
        <f t="shared" si="325"/>
        <v>0</v>
      </c>
      <c r="Q65" s="4">
        <f t="shared" si="325"/>
        <v>0</v>
      </c>
      <c r="R65" s="4">
        <f t="shared" si="325"/>
        <v>0</v>
      </c>
      <c r="S65" s="4">
        <f t="shared" si="325"/>
        <v>0</v>
      </c>
      <c r="T65" s="4">
        <f>(2*100)/5</f>
        <v>40</v>
      </c>
      <c r="U65" s="4">
        <f t="shared" si="326"/>
        <v>0</v>
      </c>
      <c r="V65" s="4">
        <f t="shared" si="327"/>
        <v>20</v>
      </c>
      <c r="W65" s="4">
        <f t="shared" si="303"/>
        <v>0</v>
      </c>
      <c r="X65" s="4">
        <f t="shared" ref="X65:Y65" si="328">(0*100)/5</f>
        <v>0</v>
      </c>
      <c r="Y65" s="4">
        <f t="shared" si="328"/>
        <v>0</v>
      </c>
      <c r="Z65" s="4">
        <f t="shared" ref="Z65:Z67" si="333">(1*100)/5</f>
        <v>20</v>
      </c>
      <c r="AA65" s="4">
        <f t="shared" ref="AA65:AC65" si="329">(0*100)/5</f>
        <v>0</v>
      </c>
      <c r="AB65" s="4">
        <f t="shared" si="329"/>
        <v>0</v>
      </c>
      <c r="AC65" s="4">
        <f t="shared" si="329"/>
        <v>0</v>
      </c>
      <c r="AD65" s="4">
        <f>(1*100)/5</f>
        <v>20</v>
      </c>
      <c r="AE65" s="4">
        <f>(0*100)/5</f>
        <v>0</v>
      </c>
      <c r="AF65" s="4"/>
    </row>
    <row r="66">
      <c r="A66" s="1" t="s">
        <v>14</v>
      </c>
      <c r="B66" s="4">
        <f t="shared" si="306"/>
        <v>20</v>
      </c>
      <c r="C66" s="4">
        <f t="shared" si="330"/>
        <v>0</v>
      </c>
      <c r="D66" s="4">
        <f t="shared" ref="D66:S66" si="331">(0*100)/5</f>
        <v>0</v>
      </c>
      <c r="E66" s="4">
        <f t="shared" si="331"/>
        <v>0</v>
      </c>
      <c r="F66" s="4">
        <f t="shared" si="331"/>
        <v>0</v>
      </c>
      <c r="G66" s="4">
        <f t="shared" si="331"/>
        <v>0</v>
      </c>
      <c r="H66" s="4">
        <f t="shared" si="331"/>
        <v>0</v>
      </c>
      <c r="I66" s="4">
        <f t="shared" si="331"/>
        <v>0</v>
      </c>
      <c r="J66" s="4">
        <f t="shared" si="331"/>
        <v>0</v>
      </c>
      <c r="K66" s="4">
        <f t="shared" si="331"/>
        <v>0</v>
      </c>
      <c r="L66" s="4">
        <f t="shared" si="331"/>
        <v>0</v>
      </c>
      <c r="M66" s="4">
        <f t="shared" si="331"/>
        <v>0</v>
      </c>
      <c r="N66" s="4">
        <f t="shared" si="331"/>
        <v>0</v>
      </c>
      <c r="O66" s="4">
        <f t="shared" si="331"/>
        <v>0</v>
      </c>
      <c r="P66" s="4">
        <f t="shared" si="331"/>
        <v>0</v>
      </c>
      <c r="Q66" s="4">
        <f t="shared" si="331"/>
        <v>0</v>
      </c>
      <c r="R66" s="4">
        <f t="shared" si="331"/>
        <v>0</v>
      </c>
      <c r="S66" s="4">
        <f t="shared" si="331"/>
        <v>0</v>
      </c>
      <c r="T66" s="4">
        <f>(1*100)/5</f>
        <v>20</v>
      </c>
      <c r="U66" s="4">
        <f t="shared" si="326"/>
        <v>0</v>
      </c>
      <c r="V66" s="4">
        <f t="shared" si="327"/>
        <v>20</v>
      </c>
      <c r="W66" s="4">
        <f t="shared" si="303"/>
        <v>0</v>
      </c>
      <c r="X66" s="4">
        <f t="shared" ref="X66:Y66" si="332">(0*100)/5</f>
        <v>0</v>
      </c>
      <c r="Y66" s="4">
        <f t="shared" si="332"/>
        <v>0</v>
      </c>
      <c r="Z66" s="4">
        <f t="shared" si="333"/>
        <v>20</v>
      </c>
      <c r="AA66" s="4">
        <f t="shared" ref="AA66:AE66" si="334">(0*100)/5</f>
        <v>0</v>
      </c>
      <c r="AB66" s="4">
        <f t="shared" si="334"/>
        <v>0</v>
      </c>
      <c r="AC66" s="4">
        <f t="shared" si="334"/>
        <v>0</v>
      </c>
      <c r="AD66" s="4">
        <f t="shared" si="334"/>
        <v>0</v>
      </c>
      <c r="AE66" s="4">
        <f t="shared" si="334"/>
        <v>0</v>
      </c>
      <c r="AF66" s="4"/>
    </row>
    <row r="67">
      <c r="A67" s="1" t="s">
        <v>15</v>
      </c>
      <c r="B67" s="4">
        <f t="shared" si="306"/>
        <v>20</v>
      </c>
      <c r="C67" s="4">
        <f t="shared" si="330"/>
        <v>0</v>
      </c>
      <c r="D67" s="4">
        <f t="shared" ref="D67:M67" si="335">(0*100)/5</f>
        <v>0</v>
      </c>
      <c r="E67" s="4">
        <f t="shared" si="335"/>
        <v>0</v>
      </c>
      <c r="F67" s="4">
        <f t="shared" si="335"/>
        <v>0</v>
      </c>
      <c r="G67" s="4">
        <f t="shared" si="335"/>
        <v>0</v>
      </c>
      <c r="H67" s="4">
        <f t="shared" si="335"/>
        <v>0</v>
      </c>
      <c r="I67" s="4">
        <f t="shared" si="335"/>
        <v>0</v>
      </c>
      <c r="J67" s="4">
        <f t="shared" si="335"/>
        <v>0</v>
      </c>
      <c r="K67" s="4">
        <f t="shared" si="335"/>
        <v>0</v>
      </c>
      <c r="L67" s="4">
        <f t="shared" si="335"/>
        <v>0</v>
      </c>
      <c r="M67" s="4">
        <f t="shared" si="335"/>
        <v>0</v>
      </c>
      <c r="N67" s="4">
        <f>(1*100)/5</f>
        <v>20</v>
      </c>
      <c r="O67" s="4">
        <f t="shared" ref="O67:T67" si="336">(0*100)/5</f>
        <v>0</v>
      </c>
      <c r="P67" s="4">
        <f t="shared" si="336"/>
        <v>0</v>
      </c>
      <c r="Q67" s="4">
        <f t="shared" si="336"/>
        <v>0</v>
      </c>
      <c r="R67" s="4">
        <f t="shared" si="336"/>
        <v>0</v>
      </c>
      <c r="S67" s="4">
        <f t="shared" si="336"/>
        <v>0</v>
      </c>
      <c r="T67" s="4">
        <f t="shared" si="336"/>
        <v>0</v>
      </c>
      <c r="U67" s="4">
        <f>(1*100)/5</f>
        <v>20</v>
      </c>
      <c r="V67" s="4">
        <f t="shared" ref="V67:Y67" si="337">(0*100)/5</f>
        <v>0</v>
      </c>
      <c r="W67" s="4">
        <f t="shared" si="337"/>
        <v>0</v>
      </c>
      <c r="X67" s="4">
        <f t="shared" si="337"/>
        <v>0</v>
      </c>
      <c r="Y67" s="4">
        <f t="shared" si="337"/>
        <v>0</v>
      </c>
      <c r="Z67" s="4">
        <f t="shared" si="333"/>
        <v>20</v>
      </c>
      <c r="AA67" s="4">
        <f t="shared" ref="AA67:AE67" si="338">(0*100)/5</f>
        <v>0</v>
      </c>
      <c r="AB67" s="4">
        <f t="shared" si="338"/>
        <v>0</v>
      </c>
      <c r="AC67" s="4">
        <f t="shared" si="338"/>
        <v>0</v>
      </c>
      <c r="AD67" s="4">
        <f t="shared" si="338"/>
        <v>0</v>
      </c>
      <c r="AE67" s="4">
        <f t="shared" si="338"/>
        <v>0</v>
      </c>
      <c r="AF67" s="4"/>
    </row>
    <row r="68">
      <c r="A68" s="1" t="s">
        <v>16</v>
      </c>
      <c r="B68" s="4">
        <f t="shared" ref="B68:AE68" si="339">(0*100)/5</f>
        <v>0</v>
      </c>
      <c r="C68" s="4">
        <f t="shared" si="339"/>
        <v>0</v>
      </c>
      <c r="D68" s="4">
        <f t="shared" si="339"/>
        <v>0</v>
      </c>
      <c r="E68" s="4">
        <f t="shared" si="339"/>
        <v>0</v>
      </c>
      <c r="F68" s="4">
        <f t="shared" si="339"/>
        <v>0</v>
      </c>
      <c r="G68" s="4">
        <f t="shared" si="339"/>
        <v>0</v>
      </c>
      <c r="H68" s="4">
        <f t="shared" si="339"/>
        <v>0</v>
      </c>
      <c r="I68" s="4">
        <f t="shared" si="339"/>
        <v>0</v>
      </c>
      <c r="J68" s="4">
        <f t="shared" si="339"/>
        <v>0</v>
      </c>
      <c r="K68" s="4">
        <f t="shared" si="339"/>
        <v>0</v>
      </c>
      <c r="L68" s="4">
        <f t="shared" si="339"/>
        <v>0</v>
      </c>
      <c r="M68" s="4">
        <f t="shared" si="339"/>
        <v>0</v>
      </c>
      <c r="N68" s="4">
        <f t="shared" si="339"/>
        <v>0</v>
      </c>
      <c r="O68" s="4">
        <f t="shared" si="339"/>
        <v>0</v>
      </c>
      <c r="P68" s="4">
        <f t="shared" si="339"/>
        <v>0</v>
      </c>
      <c r="Q68" s="4">
        <f t="shared" si="339"/>
        <v>0</v>
      </c>
      <c r="R68" s="4">
        <f t="shared" si="339"/>
        <v>0</v>
      </c>
      <c r="S68" s="4">
        <f t="shared" si="339"/>
        <v>0</v>
      </c>
      <c r="T68" s="4">
        <f t="shared" si="339"/>
        <v>0</v>
      </c>
      <c r="U68" s="4">
        <f t="shared" si="339"/>
        <v>0</v>
      </c>
      <c r="V68" s="4">
        <f t="shared" si="339"/>
        <v>0</v>
      </c>
      <c r="W68" s="4">
        <f t="shared" si="339"/>
        <v>0</v>
      </c>
      <c r="X68" s="4">
        <f t="shared" si="339"/>
        <v>0</v>
      </c>
      <c r="Y68" s="4">
        <f t="shared" si="339"/>
        <v>0</v>
      </c>
      <c r="Z68" s="4">
        <f t="shared" si="339"/>
        <v>0</v>
      </c>
      <c r="AA68" s="4">
        <f t="shared" si="339"/>
        <v>0</v>
      </c>
      <c r="AB68" s="4">
        <f t="shared" si="339"/>
        <v>0</v>
      </c>
      <c r="AC68" s="4">
        <f t="shared" si="339"/>
        <v>0</v>
      </c>
      <c r="AD68" s="4">
        <f t="shared" si="339"/>
        <v>0</v>
      </c>
      <c r="AE68" s="4">
        <f t="shared" si="339"/>
        <v>0</v>
      </c>
      <c r="AF68" s="4"/>
    </row>
    <row r="69">
      <c r="A69" s="1" t="s">
        <v>17</v>
      </c>
      <c r="B69" s="4">
        <f t="shared" ref="B69:AE69" si="340">(0*100)/5</f>
        <v>0</v>
      </c>
      <c r="C69" s="4">
        <f t="shared" si="340"/>
        <v>0</v>
      </c>
      <c r="D69" s="4">
        <f t="shared" si="340"/>
        <v>0</v>
      </c>
      <c r="E69" s="4">
        <f t="shared" si="340"/>
        <v>0</v>
      </c>
      <c r="F69" s="4">
        <f t="shared" si="340"/>
        <v>0</v>
      </c>
      <c r="G69" s="4">
        <f t="shared" si="340"/>
        <v>0</v>
      </c>
      <c r="H69" s="4">
        <f t="shared" si="340"/>
        <v>0</v>
      </c>
      <c r="I69" s="4">
        <f t="shared" si="340"/>
        <v>0</v>
      </c>
      <c r="J69" s="4">
        <f t="shared" si="340"/>
        <v>0</v>
      </c>
      <c r="K69" s="4">
        <f t="shared" si="340"/>
        <v>0</v>
      </c>
      <c r="L69" s="4">
        <f t="shared" si="340"/>
        <v>0</v>
      </c>
      <c r="M69" s="4">
        <f t="shared" si="340"/>
        <v>0</v>
      </c>
      <c r="N69" s="4">
        <f t="shared" si="340"/>
        <v>0</v>
      </c>
      <c r="O69" s="4">
        <f t="shared" si="340"/>
        <v>0</v>
      </c>
      <c r="P69" s="4">
        <f t="shared" si="340"/>
        <v>0</v>
      </c>
      <c r="Q69" s="4">
        <f t="shared" si="340"/>
        <v>0</v>
      </c>
      <c r="R69" s="4">
        <f t="shared" si="340"/>
        <v>0</v>
      </c>
      <c r="S69" s="4">
        <f t="shared" si="340"/>
        <v>0</v>
      </c>
      <c r="T69" s="4">
        <f t="shared" si="340"/>
        <v>0</v>
      </c>
      <c r="U69" s="4">
        <f t="shared" si="340"/>
        <v>0</v>
      </c>
      <c r="V69" s="4">
        <f t="shared" si="340"/>
        <v>0</v>
      </c>
      <c r="W69" s="4">
        <f t="shared" si="340"/>
        <v>0</v>
      </c>
      <c r="X69" s="4">
        <f t="shared" si="340"/>
        <v>0</v>
      </c>
      <c r="Y69" s="4">
        <f t="shared" si="340"/>
        <v>0</v>
      </c>
      <c r="Z69" s="4">
        <f t="shared" si="340"/>
        <v>0</v>
      </c>
      <c r="AA69" s="4">
        <f t="shared" si="340"/>
        <v>0</v>
      </c>
      <c r="AB69" s="4">
        <f t="shared" si="340"/>
        <v>0</v>
      </c>
      <c r="AC69" s="4">
        <f t="shared" si="340"/>
        <v>0</v>
      </c>
      <c r="AD69" s="4">
        <f t="shared" si="340"/>
        <v>0</v>
      </c>
      <c r="AE69" s="4">
        <f t="shared" si="340"/>
        <v>0</v>
      </c>
      <c r="AF69" s="4"/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E71" si="341">(0*100)/2</f>
        <v>0</v>
      </c>
      <c r="C71" s="4">
        <f t="shared" si="341"/>
        <v>0</v>
      </c>
      <c r="D71" s="4">
        <f t="shared" si="341"/>
        <v>0</v>
      </c>
      <c r="E71" s="4">
        <f t="shared" si="341"/>
        <v>0</v>
      </c>
      <c r="F71" s="4">
        <f t="shared" si="341"/>
        <v>0</v>
      </c>
      <c r="G71" s="4">
        <f t="shared" si="341"/>
        <v>0</v>
      </c>
      <c r="H71" s="4">
        <f t="shared" si="341"/>
        <v>0</v>
      </c>
      <c r="I71" s="4">
        <f t="shared" si="341"/>
        <v>0</v>
      </c>
      <c r="J71" s="4">
        <f t="shared" si="341"/>
        <v>0</v>
      </c>
      <c r="K71" s="4">
        <f t="shared" si="341"/>
        <v>0</v>
      </c>
      <c r="L71" s="4">
        <f t="shared" si="341"/>
        <v>0</v>
      </c>
      <c r="M71" s="4">
        <f t="shared" si="341"/>
        <v>0</v>
      </c>
      <c r="N71" s="4">
        <f t="shared" si="341"/>
        <v>0</v>
      </c>
      <c r="O71" s="4">
        <f t="shared" si="341"/>
        <v>0</v>
      </c>
      <c r="P71" s="4">
        <f t="shared" si="341"/>
        <v>0</v>
      </c>
      <c r="Q71" s="4">
        <f t="shared" si="341"/>
        <v>0</v>
      </c>
      <c r="R71" s="4">
        <f t="shared" si="341"/>
        <v>0</v>
      </c>
      <c r="S71" s="4">
        <f t="shared" si="341"/>
        <v>0</v>
      </c>
      <c r="T71" s="4">
        <f t="shared" si="341"/>
        <v>0</v>
      </c>
      <c r="U71" s="4">
        <f t="shared" si="341"/>
        <v>0</v>
      </c>
      <c r="V71" s="4">
        <f t="shared" si="341"/>
        <v>0</v>
      </c>
      <c r="W71" s="4">
        <f t="shared" si="341"/>
        <v>0</v>
      </c>
      <c r="X71" s="4">
        <f t="shared" si="341"/>
        <v>0</v>
      </c>
      <c r="Y71" s="4">
        <f t="shared" si="341"/>
        <v>0</v>
      </c>
      <c r="Z71" s="4">
        <f t="shared" si="341"/>
        <v>0</v>
      </c>
      <c r="AA71" s="4">
        <f t="shared" si="341"/>
        <v>0</v>
      </c>
      <c r="AB71" s="4">
        <f t="shared" si="341"/>
        <v>0</v>
      </c>
      <c r="AC71" s="4">
        <f t="shared" si="341"/>
        <v>0</v>
      </c>
      <c r="AD71" s="4">
        <f t="shared" si="341"/>
        <v>0</v>
      </c>
      <c r="AE71" s="4">
        <f t="shared" si="341"/>
        <v>0</v>
      </c>
      <c r="AF71" s="4"/>
    </row>
    <row r="72">
      <c r="A72" s="1" t="s">
        <v>3</v>
      </c>
      <c r="B72" s="4">
        <f t="shared" ref="B72:AE72" si="342">(0*100)/2</f>
        <v>0</v>
      </c>
      <c r="C72" s="4">
        <f t="shared" si="342"/>
        <v>0</v>
      </c>
      <c r="D72" s="4">
        <f t="shared" si="342"/>
        <v>0</v>
      </c>
      <c r="E72" s="4">
        <f t="shared" si="342"/>
        <v>0</v>
      </c>
      <c r="F72" s="4">
        <f t="shared" si="342"/>
        <v>0</v>
      </c>
      <c r="G72" s="4">
        <f t="shared" si="342"/>
        <v>0</v>
      </c>
      <c r="H72" s="4">
        <f t="shared" si="342"/>
        <v>0</v>
      </c>
      <c r="I72" s="4">
        <f t="shared" si="342"/>
        <v>0</v>
      </c>
      <c r="J72" s="4">
        <f t="shared" si="342"/>
        <v>0</v>
      </c>
      <c r="K72" s="4">
        <f t="shared" si="342"/>
        <v>0</v>
      </c>
      <c r="L72" s="4">
        <f t="shared" si="342"/>
        <v>0</v>
      </c>
      <c r="M72" s="4">
        <f t="shared" si="342"/>
        <v>0</v>
      </c>
      <c r="N72" s="4">
        <f t="shared" si="342"/>
        <v>0</v>
      </c>
      <c r="O72" s="4">
        <f t="shared" si="342"/>
        <v>0</v>
      </c>
      <c r="P72" s="4">
        <f t="shared" si="342"/>
        <v>0</v>
      </c>
      <c r="Q72" s="4">
        <f t="shared" si="342"/>
        <v>0</v>
      </c>
      <c r="R72" s="4">
        <f t="shared" si="342"/>
        <v>0</v>
      </c>
      <c r="S72" s="4">
        <f t="shared" si="342"/>
        <v>0</v>
      </c>
      <c r="T72" s="4">
        <f t="shared" si="342"/>
        <v>0</v>
      </c>
      <c r="U72" s="4">
        <f t="shared" si="342"/>
        <v>0</v>
      </c>
      <c r="V72" s="4">
        <f t="shared" si="342"/>
        <v>0</v>
      </c>
      <c r="W72" s="4">
        <f t="shared" si="342"/>
        <v>0</v>
      </c>
      <c r="X72" s="4">
        <f t="shared" si="342"/>
        <v>0</v>
      </c>
      <c r="Y72" s="4">
        <f t="shared" si="342"/>
        <v>0</v>
      </c>
      <c r="Z72" s="4">
        <f t="shared" si="342"/>
        <v>0</v>
      </c>
      <c r="AA72" s="4">
        <f t="shared" si="342"/>
        <v>0</v>
      </c>
      <c r="AB72" s="4">
        <f t="shared" si="342"/>
        <v>0</v>
      </c>
      <c r="AC72" s="4">
        <f t="shared" si="342"/>
        <v>0</v>
      </c>
      <c r="AD72" s="4">
        <f t="shared" si="342"/>
        <v>0</v>
      </c>
      <c r="AE72" s="4">
        <f t="shared" si="342"/>
        <v>0</v>
      </c>
      <c r="AF72" s="4"/>
    </row>
    <row r="73">
      <c r="A73" s="1" t="s">
        <v>4</v>
      </c>
      <c r="B73" s="4">
        <f t="shared" ref="B73:D73" si="343">(0*100)/2</f>
        <v>0</v>
      </c>
      <c r="C73" s="4">
        <f t="shared" si="343"/>
        <v>0</v>
      </c>
      <c r="D73" s="4">
        <f t="shared" si="343"/>
        <v>0</v>
      </c>
      <c r="E73" s="4">
        <f>(1*100)/2</f>
        <v>50</v>
      </c>
      <c r="F73" s="4">
        <f>(2*100)/2</f>
        <v>100</v>
      </c>
      <c r="G73" s="4">
        <f t="shared" ref="G73:K73" si="344">(1*100)/2</f>
        <v>50</v>
      </c>
      <c r="H73" s="4">
        <f t="shared" si="344"/>
        <v>50</v>
      </c>
      <c r="I73" s="4">
        <f t="shared" si="344"/>
        <v>50</v>
      </c>
      <c r="J73" s="4">
        <f t="shared" si="344"/>
        <v>50</v>
      </c>
      <c r="K73" s="4">
        <f t="shared" si="344"/>
        <v>50</v>
      </c>
      <c r="L73" s="4">
        <f t="shared" ref="L73:L74" si="353">(2*100)/2</f>
        <v>100</v>
      </c>
      <c r="M73" s="4">
        <f t="shared" ref="M73:M74" si="354">(1*100)/2</f>
        <v>50</v>
      </c>
      <c r="N73" s="4">
        <f t="shared" ref="N73:N74" si="355">(0*100)/2</f>
        <v>0</v>
      </c>
      <c r="O73" s="4">
        <f t="shared" ref="O73:P73" si="345">(1*100)/2</f>
        <v>50</v>
      </c>
      <c r="P73" s="4">
        <f t="shared" si="345"/>
        <v>50</v>
      </c>
      <c r="Q73" s="4">
        <f t="shared" ref="Q73:Q74" si="357">(2*100)/2</f>
        <v>100</v>
      </c>
      <c r="R73" s="4">
        <f t="shared" ref="R73:R74" si="358">(1*100)/2</f>
        <v>50</v>
      </c>
      <c r="S73" s="4">
        <f t="shared" ref="S73:S76" si="359">(0*100)/2</f>
        <v>0</v>
      </c>
      <c r="T73" s="4">
        <f t="shared" ref="T73:W73" si="346">(1*100)/2</f>
        <v>50</v>
      </c>
      <c r="U73" s="4">
        <f t="shared" si="346"/>
        <v>50</v>
      </c>
      <c r="V73" s="4">
        <f t="shared" si="346"/>
        <v>50</v>
      </c>
      <c r="W73" s="4">
        <f t="shared" si="346"/>
        <v>50</v>
      </c>
      <c r="X73" s="4">
        <f t="shared" ref="X73:Y73" si="347">(2*100)/2</f>
        <v>100</v>
      </c>
      <c r="Y73" s="4">
        <f t="shared" si="347"/>
        <v>100</v>
      </c>
      <c r="Z73" s="4">
        <f t="shared" ref="Z73:Z74" si="361">(1*100)/2</f>
        <v>50</v>
      </c>
      <c r="AA73" s="4">
        <f t="shared" ref="AA73:AD73" si="348">(0*100)/2</f>
        <v>0</v>
      </c>
      <c r="AB73" s="4">
        <f t="shared" si="348"/>
        <v>0</v>
      </c>
      <c r="AC73" s="4">
        <f t="shared" si="348"/>
        <v>0</v>
      </c>
      <c r="AD73" s="4">
        <f t="shared" si="348"/>
        <v>0</v>
      </c>
      <c r="AE73" s="4">
        <f t="shared" ref="AE73:AE74" si="363">(1*100)/2</f>
        <v>50</v>
      </c>
      <c r="AF73" s="4"/>
    </row>
    <row r="74">
      <c r="A74" s="1" t="s">
        <v>5</v>
      </c>
      <c r="B74" s="4">
        <f t="shared" ref="B74:D74" si="349">(0*100)/2</f>
        <v>0</v>
      </c>
      <c r="C74" s="4">
        <f t="shared" si="349"/>
        <v>0</v>
      </c>
      <c r="D74" s="4">
        <f t="shared" si="349"/>
        <v>0</v>
      </c>
      <c r="E74" s="4">
        <f t="shared" ref="E74:F74" si="350">(2*100)/2</f>
        <v>100</v>
      </c>
      <c r="F74" s="4">
        <f t="shared" si="350"/>
        <v>100</v>
      </c>
      <c r="G74" s="4">
        <f>(1*100)/2</f>
        <v>50</v>
      </c>
      <c r="H74" s="4">
        <f t="shared" ref="H74:I74" si="351">(2*100)/2</f>
        <v>100</v>
      </c>
      <c r="I74" s="4">
        <f t="shared" si="351"/>
        <v>100</v>
      </c>
      <c r="J74" s="4">
        <f t="shared" ref="J74:K74" si="352">(1*100)/2</f>
        <v>50</v>
      </c>
      <c r="K74" s="4">
        <f t="shared" si="352"/>
        <v>50</v>
      </c>
      <c r="L74" s="4">
        <f t="shared" si="353"/>
        <v>100</v>
      </c>
      <c r="M74" s="4">
        <f t="shared" si="354"/>
        <v>50</v>
      </c>
      <c r="N74" s="4">
        <f t="shared" si="355"/>
        <v>0</v>
      </c>
      <c r="O74" s="4">
        <f t="shared" ref="O74:P74" si="356">(1*100)/2</f>
        <v>50</v>
      </c>
      <c r="P74" s="4">
        <f t="shared" si="356"/>
        <v>50</v>
      </c>
      <c r="Q74" s="4">
        <f t="shared" si="357"/>
        <v>100</v>
      </c>
      <c r="R74" s="4">
        <f t="shared" si="358"/>
        <v>50</v>
      </c>
      <c r="S74" s="4">
        <f t="shared" si="359"/>
        <v>0</v>
      </c>
      <c r="T74" s="4">
        <f>(0*100)/2</f>
        <v>0</v>
      </c>
      <c r="U74" s="4">
        <f t="shared" ref="U74:U75" si="367">(1*100)/2</f>
        <v>50</v>
      </c>
      <c r="V74" s="4">
        <f t="shared" ref="V74:V78" si="368">(0*100)/2</f>
        <v>0</v>
      </c>
      <c r="W74" s="4">
        <f t="shared" ref="W74:W76" si="369">(1*100)/2</f>
        <v>50</v>
      </c>
      <c r="X74" s="4">
        <f t="shared" ref="X74:Y74" si="360">(2*100)/2</f>
        <v>100</v>
      </c>
      <c r="Y74" s="4">
        <f t="shared" si="360"/>
        <v>100</v>
      </c>
      <c r="Z74" s="4">
        <f t="shared" si="361"/>
        <v>50</v>
      </c>
      <c r="AA74" s="4">
        <f t="shared" ref="AA74:AA76" si="371">(1*100)/2</f>
        <v>50</v>
      </c>
      <c r="AB74" s="4">
        <f t="shared" ref="AB74:AD74" si="362">(0*100)/2</f>
        <v>0</v>
      </c>
      <c r="AC74" s="4">
        <f t="shared" si="362"/>
        <v>0</v>
      </c>
      <c r="AD74" s="4">
        <f t="shared" si="362"/>
        <v>0</v>
      </c>
      <c r="AE74" s="4">
        <f t="shared" si="363"/>
        <v>50</v>
      </c>
      <c r="AF74" s="4"/>
    </row>
    <row r="75">
      <c r="A75" s="1" t="s">
        <v>6</v>
      </c>
      <c r="B75" s="4">
        <f t="shared" ref="B75:C75" si="364">(0*100)/2</f>
        <v>0</v>
      </c>
      <c r="C75" s="4">
        <f t="shared" si="364"/>
        <v>0</v>
      </c>
      <c r="D75" s="4">
        <f t="shared" ref="D75:D81" si="373">(2*100)/2</f>
        <v>100</v>
      </c>
      <c r="E75" s="4">
        <f>(1*100)/2</f>
        <v>50</v>
      </c>
      <c r="F75" s="4">
        <f>(2*100)/2</f>
        <v>100</v>
      </c>
      <c r="G75" s="4">
        <f>(0*100)/2</f>
        <v>0</v>
      </c>
      <c r="H75" s="4">
        <f t="shared" ref="H75:I75" si="365">(2*100)/2</f>
        <v>100</v>
      </c>
      <c r="I75" s="4">
        <f t="shared" si="365"/>
        <v>100</v>
      </c>
      <c r="J75" s="4">
        <f>(0*100)/2</f>
        <v>0</v>
      </c>
      <c r="K75" s="4">
        <f t="shared" ref="K75:Q75" si="366">(1*100)/2</f>
        <v>50</v>
      </c>
      <c r="L75" s="4">
        <f t="shared" si="366"/>
        <v>50</v>
      </c>
      <c r="M75" s="4">
        <f t="shared" si="366"/>
        <v>50</v>
      </c>
      <c r="N75" s="4">
        <f t="shared" si="366"/>
        <v>50</v>
      </c>
      <c r="O75" s="4">
        <f t="shared" si="366"/>
        <v>50</v>
      </c>
      <c r="P75" s="4">
        <f t="shared" si="366"/>
        <v>50</v>
      </c>
      <c r="Q75" s="4">
        <f t="shared" si="366"/>
        <v>50</v>
      </c>
      <c r="R75" s="4">
        <f t="shared" ref="R75:R76" si="378">(2*100)/2</f>
        <v>100</v>
      </c>
      <c r="S75" s="4">
        <f t="shared" si="359"/>
        <v>0</v>
      </c>
      <c r="T75" s="4">
        <f>(2*100)/2</f>
        <v>100</v>
      </c>
      <c r="U75" s="4">
        <f t="shared" si="367"/>
        <v>50</v>
      </c>
      <c r="V75" s="4">
        <f t="shared" si="368"/>
        <v>0</v>
      </c>
      <c r="W75" s="4">
        <f t="shared" si="369"/>
        <v>50</v>
      </c>
      <c r="X75" s="4">
        <f t="shared" ref="X75:Y75" si="370">(1*100)/2</f>
        <v>50</v>
      </c>
      <c r="Y75" s="4">
        <f t="shared" si="370"/>
        <v>50</v>
      </c>
      <c r="Z75" s="4">
        <f t="shared" ref="Z75:Z77" si="381">(0*100)/2</f>
        <v>0</v>
      </c>
      <c r="AA75" s="4">
        <f t="shared" si="371"/>
        <v>50</v>
      </c>
      <c r="AB75" s="4">
        <f t="shared" ref="AB75:AB77" si="382">(0*100)/2</f>
        <v>0</v>
      </c>
      <c r="AC75" s="4">
        <f t="shared" ref="AC75:AE75" si="372">(1*100)/2</f>
        <v>50</v>
      </c>
      <c r="AD75" s="4">
        <f t="shared" si="372"/>
        <v>50</v>
      </c>
      <c r="AE75" s="4">
        <f t="shared" si="372"/>
        <v>50</v>
      </c>
      <c r="AF75" s="4"/>
    </row>
    <row r="76">
      <c r="A76" s="1" t="s">
        <v>7</v>
      </c>
      <c r="B76" s="4">
        <f>(0*100)/2</f>
        <v>0</v>
      </c>
      <c r="C76" s="4">
        <f>(1*100)/2</f>
        <v>50</v>
      </c>
      <c r="D76" s="4">
        <f t="shared" si="373"/>
        <v>100</v>
      </c>
      <c r="E76" s="4">
        <f t="shared" ref="E76:F76" si="374">(2*100)/2</f>
        <v>100</v>
      </c>
      <c r="F76" s="4">
        <f t="shared" si="374"/>
        <v>100</v>
      </c>
      <c r="G76" s="4">
        <f t="shared" ref="G76:H76" si="375">(1*100)/2</f>
        <v>50</v>
      </c>
      <c r="H76" s="4">
        <f t="shared" si="375"/>
        <v>50</v>
      </c>
      <c r="I76" s="4">
        <f t="shared" ref="I76:I80" si="385">(2*100)/2</f>
        <v>100</v>
      </c>
      <c r="J76" s="4">
        <f t="shared" ref="J76:M76" si="376">(1*100)/2</f>
        <v>50</v>
      </c>
      <c r="K76" s="4">
        <f t="shared" si="376"/>
        <v>50</v>
      </c>
      <c r="L76" s="4">
        <f t="shared" si="376"/>
        <v>50</v>
      </c>
      <c r="M76" s="4">
        <f t="shared" si="376"/>
        <v>50</v>
      </c>
      <c r="N76" s="4">
        <f>(2*100)/2</f>
        <v>100</v>
      </c>
      <c r="O76" s="4">
        <f t="shared" ref="O76:Q76" si="377">(1*100)/2</f>
        <v>50</v>
      </c>
      <c r="P76" s="4">
        <f t="shared" si="377"/>
        <v>50</v>
      </c>
      <c r="Q76" s="4">
        <f t="shared" si="377"/>
        <v>50</v>
      </c>
      <c r="R76" s="4">
        <f t="shared" si="378"/>
        <v>100</v>
      </c>
      <c r="S76" s="4">
        <f t="shared" si="359"/>
        <v>0</v>
      </c>
      <c r="T76" s="4">
        <f t="shared" ref="T76:U76" si="379">(1*100)/2</f>
        <v>50</v>
      </c>
      <c r="U76" s="4">
        <f t="shared" si="379"/>
        <v>50</v>
      </c>
      <c r="V76" s="4">
        <f t="shared" si="368"/>
        <v>0</v>
      </c>
      <c r="W76" s="4">
        <f t="shared" si="369"/>
        <v>50</v>
      </c>
      <c r="X76" s="4">
        <f t="shared" ref="X76:Y76" si="380">(1*100)/2</f>
        <v>50</v>
      </c>
      <c r="Y76" s="4">
        <f t="shared" si="380"/>
        <v>50</v>
      </c>
      <c r="Z76" s="4">
        <f t="shared" si="381"/>
        <v>0</v>
      </c>
      <c r="AA76" s="4">
        <f t="shared" si="371"/>
        <v>50</v>
      </c>
      <c r="AB76" s="4">
        <f t="shared" si="382"/>
        <v>0</v>
      </c>
      <c r="AC76" s="4">
        <f t="shared" ref="AC76:AE76" si="383">(1*100)/2</f>
        <v>50</v>
      </c>
      <c r="AD76" s="4">
        <f t="shared" si="383"/>
        <v>50</v>
      </c>
      <c r="AE76" s="4">
        <f t="shared" si="383"/>
        <v>50</v>
      </c>
      <c r="AF76" s="4"/>
    </row>
    <row r="77">
      <c r="A77" s="1" t="s">
        <v>8</v>
      </c>
      <c r="B77" s="4">
        <f>(1*100)/2</f>
        <v>50</v>
      </c>
      <c r="C77" s="4">
        <f>(0*100)/2</f>
        <v>0</v>
      </c>
      <c r="D77" s="4">
        <f t="shared" si="373"/>
        <v>100</v>
      </c>
      <c r="E77" s="4">
        <f t="shared" ref="E77:E81" si="391">(1*100)/2</f>
        <v>50</v>
      </c>
      <c r="F77" s="4">
        <f>(2*100)/2</f>
        <v>100</v>
      </c>
      <c r="G77" s="4">
        <f t="shared" ref="G77:H77" si="384">(0*100)/2</f>
        <v>0</v>
      </c>
      <c r="H77" s="4">
        <f t="shared" si="384"/>
        <v>0</v>
      </c>
      <c r="I77" s="4">
        <f t="shared" si="385"/>
        <v>100</v>
      </c>
      <c r="J77" s="4">
        <f>(0*100)/2</f>
        <v>0</v>
      </c>
      <c r="K77" s="4">
        <f>(2*100)/2</f>
        <v>100</v>
      </c>
      <c r="L77" s="4">
        <f>(0*100)/2</f>
        <v>0</v>
      </c>
      <c r="M77" s="4">
        <f t="shared" ref="M77:N77" si="386">(2*100)/2</f>
        <v>100</v>
      </c>
      <c r="N77" s="4">
        <f t="shared" si="386"/>
        <v>100</v>
      </c>
      <c r="O77" s="4">
        <f>(1*100)/2</f>
        <v>50</v>
      </c>
      <c r="P77" s="4">
        <f t="shared" ref="P77:U77" si="387">(2*100)/2</f>
        <v>100</v>
      </c>
      <c r="Q77" s="4">
        <f t="shared" si="387"/>
        <v>100</v>
      </c>
      <c r="R77" s="4">
        <f t="shared" si="387"/>
        <v>100</v>
      </c>
      <c r="S77" s="4">
        <f t="shared" si="387"/>
        <v>100</v>
      </c>
      <c r="T77" s="4">
        <f t="shared" si="387"/>
        <v>100</v>
      </c>
      <c r="U77" s="4">
        <f t="shared" si="387"/>
        <v>100</v>
      </c>
      <c r="V77" s="4">
        <f t="shared" si="368"/>
        <v>0</v>
      </c>
      <c r="W77" s="4">
        <f t="shared" ref="W77:Y77" si="388">(2*100)/2</f>
        <v>100</v>
      </c>
      <c r="X77" s="4">
        <f t="shared" si="388"/>
        <v>100</v>
      </c>
      <c r="Y77" s="4">
        <f t="shared" si="388"/>
        <v>100</v>
      </c>
      <c r="Z77" s="4">
        <f t="shared" si="381"/>
        <v>0</v>
      </c>
      <c r="AA77" s="4">
        <f>(2*100)/2</f>
        <v>100</v>
      </c>
      <c r="AB77" s="4">
        <f t="shared" si="382"/>
        <v>0</v>
      </c>
      <c r="AC77" s="4">
        <f t="shared" ref="AC77:AE77" si="389">(1*100)/2</f>
        <v>50</v>
      </c>
      <c r="AD77" s="4">
        <f t="shared" si="389"/>
        <v>50</v>
      </c>
      <c r="AE77" s="4">
        <f t="shared" si="389"/>
        <v>50</v>
      </c>
      <c r="AF77" s="4"/>
      <c r="AG77" s="9">
        <v>0.6</v>
      </c>
    </row>
    <row r="78">
      <c r="A78" s="1" t="s">
        <v>9</v>
      </c>
      <c r="B78" s="4">
        <f t="shared" ref="B78:C78" si="390">(0*100)/2</f>
        <v>0</v>
      </c>
      <c r="C78" s="4">
        <f t="shared" si="390"/>
        <v>0</v>
      </c>
      <c r="D78" s="4">
        <f t="shared" si="373"/>
        <v>100</v>
      </c>
      <c r="E78" s="4">
        <f t="shared" si="391"/>
        <v>50</v>
      </c>
      <c r="F78" s="4">
        <f t="shared" ref="F78:G78" si="392">(1*100)/2</f>
        <v>50</v>
      </c>
      <c r="G78" s="4">
        <f t="shared" si="392"/>
        <v>50</v>
      </c>
      <c r="H78" s="4">
        <f t="shared" ref="H78:H80" si="402">(0*100)/2</f>
        <v>0</v>
      </c>
      <c r="I78" s="4">
        <f t="shared" si="385"/>
        <v>100</v>
      </c>
      <c r="J78" s="4">
        <f t="shared" ref="J78:K78" si="393">(1*100)/2</f>
        <v>50</v>
      </c>
      <c r="K78" s="4">
        <f t="shared" si="393"/>
        <v>50</v>
      </c>
      <c r="L78" s="4">
        <f t="shared" ref="L78:M78" si="394">(2*100)/2</f>
        <v>100</v>
      </c>
      <c r="M78" s="4">
        <f t="shared" si="394"/>
        <v>100</v>
      </c>
      <c r="N78" s="4">
        <f t="shared" ref="N78:O78" si="395">(0*100)/2</f>
        <v>0</v>
      </c>
      <c r="O78" s="4">
        <f t="shared" si="395"/>
        <v>0</v>
      </c>
      <c r="P78" s="4">
        <f t="shared" ref="P78:Q78" si="396">(2*100)/2</f>
        <v>100</v>
      </c>
      <c r="Q78" s="4">
        <f t="shared" si="396"/>
        <v>100</v>
      </c>
      <c r="R78" s="4">
        <f t="shared" ref="R78:R79" si="406">(0*100)/2</f>
        <v>0</v>
      </c>
      <c r="S78" s="4">
        <f>(1*100)/2</f>
        <v>50</v>
      </c>
      <c r="T78" s="4">
        <f t="shared" ref="T78:U78" si="397">(2*100)/2</f>
        <v>100</v>
      </c>
      <c r="U78" s="4">
        <f t="shared" si="397"/>
        <v>100</v>
      </c>
      <c r="V78" s="4">
        <f t="shared" si="368"/>
        <v>0</v>
      </c>
      <c r="W78" s="4">
        <f t="shared" ref="W78:AB78" si="398">(2*100)/2</f>
        <v>100</v>
      </c>
      <c r="X78" s="4">
        <f t="shared" si="398"/>
        <v>100</v>
      </c>
      <c r="Y78" s="4">
        <f t="shared" si="398"/>
        <v>100</v>
      </c>
      <c r="Z78" s="4">
        <f t="shared" si="398"/>
        <v>100</v>
      </c>
      <c r="AA78" s="4">
        <f t="shared" si="398"/>
        <v>100</v>
      </c>
      <c r="AB78" s="4">
        <f t="shared" si="398"/>
        <v>100</v>
      </c>
      <c r="AC78" s="4">
        <f t="shared" ref="AC78:AE78" si="399">(1*100)/2</f>
        <v>50</v>
      </c>
      <c r="AD78" s="4">
        <f t="shared" si="399"/>
        <v>50</v>
      </c>
      <c r="AE78" s="4">
        <f t="shared" si="399"/>
        <v>50</v>
      </c>
      <c r="AF78" s="4"/>
    </row>
    <row r="79">
      <c r="A79" s="1" t="s">
        <v>10</v>
      </c>
      <c r="B79" s="4">
        <f t="shared" ref="B79:C79" si="400">(0*100)/2</f>
        <v>0</v>
      </c>
      <c r="C79" s="4">
        <f t="shared" si="400"/>
        <v>0</v>
      </c>
      <c r="D79" s="4">
        <f t="shared" si="373"/>
        <v>100</v>
      </c>
      <c r="E79" s="4">
        <f t="shared" si="391"/>
        <v>50</v>
      </c>
      <c r="F79" s="4">
        <f t="shared" ref="F79:G79" si="401">(1*100)/2</f>
        <v>50</v>
      </c>
      <c r="G79" s="4">
        <f t="shared" si="401"/>
        <v>50</v>
      </c>
      <c r="H79" s="4">
        <f t="shared" si="402"/>
        <v>0</v>
      </c>
      <c r="I79" s="4">
        <f t="shared" si="385"/>
        <v>100</v>
      </c>
      <c r="J79" s="4">
        <f>(0*100)/2</f>
        <v>0</v>
      </c>
      <c r="K79" s="4">
        <f t="shared" ref="K79:M79" si="403">(2*100)/2</f>
        <v>100</v>
      </c>
      <c r="L79" s="4">
        <f t="shared" si="403"/>
        <v>100</v>
      </c>
      <c r="M79" s="4">
        <f t="shared" si="403"/>
        <v>100</v>
      </c>
      <c r="N79" s="4">
        <f t="shared" ref="N79:O79" si="404">(0*100)/2</f>
        <v>0</v>
      </c>
      <c r="O79" s="4">
        <f t="shared" si="404"/>
        <v>0</v>
      </c>
      <c r="P79" s="4">
        <f t="shared" ref="P79:Q79" si="405">(1*100)/2</f>
        <v>50</v>
      </c>
      <c r="Q79" s="4">
        <f t="shared" si="405"/>
        <v>50</v>
      </c>
      <c r="R79" s="4">
        <f t="shared" si="406"/>
        <v>0</v>
      </c>
      <c r="S79" s="4">
        <f>(2*100)/2</f>
        <v>100</v>
      </c>
      <c r="T79" s="4">
        <f t="shared" ref="T79:U79" si="407">(1*100)/2</f>
        <v>50</v>
      </c>
      <c r="U79" s="4">
        <f t="shared" si="407"/>
        <v>50</v>
      </c>
      <c r="V79" s="4">
        <f t="shared" ref="V79:X79" si="408">(2*100)/2</f>
        <v>100</v>
      </c>
      <c r="W79" s="4">
        <f t="shared" si="408"/>
        <v>100</v>
      </c>
      <c r="X79" s="4">
        <f t="shared" si="408"/>
        <v>100</v>
      </c>
      <c r="Y79" s="4">
        <f t="shared" ref="Y79:Y83" si="413">(0*100)/2</f>
        <v>0</v>
      </c>
      <c r="Z79" s="4">
        <f>(1*100)/2</f>
        <v>50</v>
      </c>
      <c r="AA79" s="4">
        <f t="shared" ref="AA79:AB79" si="409">(2*100)/2</f>
        <v>100</v>
      </c>
      <c r="AB79" s="4">
        <f t="shared" si="409"/>
        <v>100</v>
      </c>
      <c r="AC79" s="4">
        <f>(1*100)/2</f>
        <v>50</v>
      </c>
      <c r="AD79" s="4">
        <f>(0*100)/2</f>
        <v>0</v>
      </c>
      <c r="AE79" s="4">
        <f>(1*100)/2</f>
        <v>50</v>
      </c>
      <c r="AF79" s="4"/>
    </row>
    <row r="80">
      <c r="A80" s="1" t="s">
        <v>11</v>
      </c>
      <c r="B80" s="4">
        <f>(0*100)/2</f>
        <v>0</v>
      </c>
      <c r="C80" s="4">
        <f>(1*100)/2</f>
        <v>50</v>
      </c>
      <c r="D80" s="4">
        <f t="shared" si="373"/>
        <v>100</v>
      </c>
      <c r="E80" s="4">
        <f t="shared" si="391"/>
        <v>50</v>
      </c>
      <c r="F80" s="4">
        <f t="shared" ref="F80:F81" si="417">(1*100)/2</f>
        <v>50</v>
      </c>
      <c r="G80" s="4">
        <f>(2*100)/2</f>
        <v>100</v>
      </c>
      <c r="H80" s="4">
        <f t="shared" si="402"/>
        <v>0</v>
      </c>
      <c r="I80" s="4">
        <f t="shared" si="385"/>
        <v>100</v>
      </c>
      <c r="J80" s="4">
        <f t="shared" ref="J80:J81" si="419">(1*100)/2</f>
        <v>50</v>
      </c>
      <c r="K80" s="4">
        <f t="shared" ref="K80:M80" si="410">(2*100)/2</f>
        <v>100</v>
      </c>
      <c r="L80" s="4">
        <f t="shared" si="410"/>
        <v>100</v>
      </c>
      <c r="M80" s="4">
        <f t="shared" si="410"/>
        <v>100</v>
      </c>
      <c r="N80" s="4">
        <f t="shared" ref="N80:N83" si="420">(0*100)/2</f>
        <v>0</v>
      </c>
      <c r="O80" s="4">
        <f t="shared" ref="O80:O81" si="421">(2*100)/2</f>
        <v>100</v>
      </c>
      <c r="P80" s="4">
        <f t="shared" ref="P80:P81" si="422">(1*100)/2</f>
        <v>50</v>
      </c>
      <c r="Q80" s="4">
        <f t="shared" ref="Q80:Q84" si="423">(0*100)/2</f>
        <v>0</v>
      </c>
      <c r="R80" s="4">
        <f t="shared" ref="R80:U80" si="411">(1*100)/2</f>
        <v>50</v>
      </c>
      <c r="S80" s="4">
        <f t="shared" si="411"/>
        <v>50</v>
      </c>
      <c r="T80" s="4">
        <f t="shared" si="411"/>
        <v>50</v>
      </c>
      <c r="U80" s="4">
        <f t="shared" si="411"/>
        <v>50</v>
      </c>
      <c r="V80" s="4">
        <f t="shared" ref="V80:X80" si="412">(2*100)/2</f>
        <v>100</v>
      </c>
      <c r="W80" s="4">
        <f t="shared" si="412"/>
        <v>100</v>
      </c>
      <c r="X80" s="4">
        <f t="shared" si="412"/>
        <v>100</v>
      </c>
      <c r="Y80" s="4">
        <f t="shared" si="413"/>
        <v>0</v>
      </c>
      <c r="Z80" s="4">
        <f t="shared" ref="Z80:Z84" si="425">(0*100)/2</f>
        <v>0</v>
      </c>
      <c r="AA80" s="4">
        <f t="shared" ref="AA80:AB80" si="414">(2*100)/2</f>
        <v>100</v>
      </c>
      <c r="AB80" s="4">
        <f t="shared" si="414"/>
        <v>100</v>
      </c>
      <c r="AC80" s="4">
        <f>(0*100)/2</f>
        <v>0</v>
      </c>
      <c r="AD80" s="4">
        <f t="shared" ref="AD80:AE80" si="415">(1*100)/2</f>
        <v>50</v>
      </c>
      <c r="AE80" s="4">
        <f t="shared" si="415"/>
        <v>50</v>
      </c>
      <c r="AF80" s="4"/>
    </row>
    <row r="81">
      <c r="A81" s="1" t="s">
        <v>12</v>
      </c>
      <c r="B81" s="4">
        <f t="shared" ref="B81:C81" si="416">(1*100)/2</f>
        <v>50</v>
      </c>
      <c r="C81" s="4">
        <f t="shared" si="416"/>
        <v>50</v>
      </c>
      <c r="D81" s="4">
        <f t="shared" si="373"/>
        <v>100</v>
      </c>
      <c r="E81" s="4">
        <f t="shared" si="391"/>
        <v>50</v>
      </c>
      <c r="F81" s="4">
        <f t="shared" si="417"/>
        <v>50</v>
      </c>
      <c r="G81" s="4">
        <f>(1*100)/2</f>
        <v>50</v>
      </c>
      <c r="H81" s="4">
        <f t="shared" ref="H81:I81" si="418">(2*100)/2</f>
        <v>100</v>
      </c>
      <c r="I81" s="4">
        <f t="shared" si="418"/>
        <v>100</v>
      </c>
      <c r="J81" s="4">
        <f t="shared" si="419"/>
        <v>50</v>
      </c>
      <c r="K81" s="4">
        <f t="shared" ref="K81:K83" si="428">(2*100)/2</f>
        <v>100</v>
      </c>
      <c r="L81" s="4">
        <f t="shared" ref="L81:L83" si="429">(1*100)/2</f>
        <v>50</v>
      </c>
      <c r="M81" s="4">
        <f>(2*100)/2</f>
        <v>100</v>
      </c>
      <c r="N81" s="4">
        <f t="shared" si="420"/>
        <v>0</v>
      </c>
      <c r="O81" s="4">
        <f t="shared" si="421"/>
        <v>100</v>
      </c>
      <c r="P81" s="4">
        <f t="shared" si="422"/>
        <v>50</v>
      </c>
      <c r="Q81" s="4">
        <f t="shared" si="423"/>
        <v>0</v>
      </c>
      <c r="R81" s="4">
        <f t="shared" ref="R81:R83" si="430">(2*100)/2</f>
        <v>100</v>
      </c>
      <c r="S81" s="4">
        <f>(1*100)/2</f>
        <v>50</v>
      </c>
      <c r="T81" s="4">
        <f>(2*100)/2</f>
        <v>100</v>
      </c>
      <c r="U81" s="4">
        <f t="shared" ref="U81:U83" si="432">(0*100)/2</f>
        <v>0</v>
      </c>
      <c r="V81" s="4">
        <f t="shared" ref="V81:W81" si="424">(1*100)/2</f>
        <v>50</v>
      </c>
      <c r="W81" s="4">
        <f t="shared" si="424"/>
        <v>50</v>
      </c>
      <c r="X81" s="4">
        <f t="shared" ref="X81:X83" si="434">(2*100)/2</f>
        <v>100</v>
      </c>
      <c r="Y81" s="4">
        <f t="shared" si="413"/>
        <v>0</v>
      </c>
      <c r="Z81" s="4">
        <f t="shared" si="425"/>
        <v>0</v>
      </c>
      <c r="AA81" s="4">
        <f>(1*100)/2</f>
        <v>50</v>
      </c>
      <c r="AB81" s="4">
        <f t="shared" ref="AB81:AB83" si="435">(2*100)/2</f>
        <v>100</v>
      </c>
      <c r="AC81" s="4">
        <f t="shared" ref="AC81:AC85" si="436">(1*100)/2</f>
        <v>50</v>
      </c>
      <c r="AD81" s="4">
        <f>(2*100)/2</f>
        <v>100</v>
      </c>
      <c r="AE81" s="4">
        <f>(1*100)/2</f>
        <v>50</v>
      </c>
      <c r="AF81" s="4"/>
    </row>
    <row r="82">
      <c r="A82" s="1" t="s">
        <v>13</v>
      </c>
      <c r="B82" s="4">
        <f>(2*100)/2</f>
        <v>100</v>
      </c>
      <c r="C82" s="4">
        <f>(0*100)/2</f>
        <v>0</v>
      </c>
      <c r="D82" s="4">
        <f t="shared" ref="D82:F82" si="426">(1*100)/2</f>
        <v>50</v>
      </c>
      <c r="E82" s="4">
        <f t="shared" si="426"/>
        <v>50</v>
      </c>
      <c r="F82" s="4">
        <f t="shared" si="426"/>
        <v>50</v>
      </c>
      <c r="G82" s="4">
        <f t="shared" ref="G82:H82" si="427">(2*100)/2</f>
        <v>100</v>
      </c>
      <c r="H82" s="4">
        <f t="shared" si="427"/>
        <v>100</v>
      </c>
      <c r="I82" s="4">
        <f t="shared" ref="I82:I84" si="440">(1*100)/2</f>
        <v>50</v>
      </c>
      <c r="J82" s="4">
        <f t="shared" ref="J82:J84" si="441">(0*100)/2</f>
        <v>0</v>
      </c>
      <c r="K82" s="4">
        <f t="shared" si="428"/>
        <v>100</v>
      </c>
      <c r="L82" s="4">
        <f t="shared" si="429"/>
        <v>50</v>
      </c>
      <c r="M82" s="4">
        <f t="shared" ref="M82:M83" si="442">(1*100)/2</f>
        <v>50</v>
      </c>
      <c r="N82" s="4">
        <f t="shared" si="420"/>
        <v>0</v>
      </c>
      <c r="O82" s="4">
        <f t="shared" ref="O82:O83" si="443">(1*100)/2</f>
        <v>50</v>
      </c>
      <c r="P82" s="4">
        <f>(2*100)/2</f>
        <v>100</v>
      </c>
      <c r="Q82" s="4">
        <f t="shared" si="423"/>
        <v>0</v>
      </c>
      <c r="R82" s="4">
        <f t="shared" si="430"/>
        <v>100</v>
      </c>
      <c r="S82" s="4">
        <f t="shared" ref="S82:T82" si="431">(2*100)/2</f>
        <v>100</v>
      </c>
      <c r="T82" s="4">
        <f t="shared" si="431"/>
        <v>100</v>
      </c>
      <c r="U82" s="4">
        <f t="shared" si="432"/>
        <v>0</v>
      </c>
      <c r="V82" s="4">
        <f t="shared" ref="V82:W82" si="433">(0*100)/2</f>
        <v>0</v>
      </c>
      <c r="W82" s="4">
        <f t="shared" si="433"/>
        <v>0</v>
      </c>
      <c r="X82" s="4">
        <f t="shared" si="434"/>
        <v>100</v>
      </c>
      <c r="Y82" s="4">
        <f t="shared" si="413"/>
        <v>0</v>
      </c>
      <c r="Z82" s="4">
        <f t="shared" si="425"/>
        <v>0</v>
      </c>
      <c r="AA82" s="4">
        <f t="shared" ref="AA82:AA84" si="445">(0*100)/2</f>
        <v>0</v>
      </c>
      <c r="AB82" s="4">
        <f t="shared" si="435"/>
        <v>100</v>
      </c>
      <c r="AC82" s="4">
        <f t="shared" si="436"/>
        <v>50</v>
      </c>
      <c r="AD82" s="4">
        <f t="shared" ref="AD82:AE82" si="437">(1*100)/2</f>
        <v>50</v>
      </c>
      <c r="AE82" s="4">
        <f t="shared" si="437"/>
        <v>50</v>
      </c>
      <c r="AF82" s="4"/>
    </row>
    <row r="83">
      <c r="A83" s="1" t="s">
        <v>14</v>
      </c>
      <c r="B83" s="4">
        <f t="shared" ref="B83:D83" si="438">(0*100)/2</f>
        <v>0</v>
      </c>
      <c r="C83" s="4">
        <f t="shared" si="438"/>
        <v>0</v>
      </c>
      <c r="D83" s="4">
        <f t="shared" si="438"/>
        <v>0</v>
      </c>
      <c r="E83" s="4">
        <f t="shared" ref="E83:G83" si="439">(2*100)/2</f>
        <v>100</v>
      </c>
      <c r="F83" s="4">
        <f t="shared" si="439"/>
        <v>100</v>
      </c>
      <c r="G83" s="4">
        <f t="shared" si="439"/>
        <v>100</v>
      </c>
      <c r="H83" s="4">
        <f t="shared" ref="H83:H84" si="448">(0*100)/2</f>
        <v>0</v>
      </c>
      <c r="I83" s="4">
        <f t="shared" si="440"/>
        <v>50</v>
      </c>
      <c r="J83" s="4">
        <f t="shared" si="441"/>
        <v>0</v>
      </c>
      <c r="K83" s="4">
        <f t="shared" si="428"/>
        <v>100</v>
      </c>
      <c r="L83" s="4">
        <f t="shared" si="429"/>
        <v>50</v>
      </c>
      <c r="M83" s="4">
        <f t="shared" si="442"/>
        <v>50</v>
      </c>
      <c r="N83" s="4">
        <f t="shared" si="420"/>
        <v>0</v>
      </c>
      <c r="O83" s="4">
        <f t="shared" si="443"/>
        <v>50</v>
      </c>
      <c r="P83" s="4">
        <f t="shared" ref="P83:P84" si="450">(1*100)/2</f>
        <v>50</v>
      </c>
      <c r="Q83" s="4">
        <f t="shared" si="423"/>
        <v>0</v>
      </c>
      <c r="R83" s="4">
        <f t="shared" si="430"/>
        <v>100</v>
      </c>
      <c r="S83" s="4">
        <f>(2*100)/2</f>
        <v>100</v>
      </c>
      <c r="T83" s="4">
        <f>(1*100)/2</f>
        <v>50</v>
      </c>
      <c r="U83" s="4">
        <f t="shared" si="432"/>
        <v>0</v>
      </c>
      <c r="V83" s="4">
        <f t="shared" ref="V83:W83" si="444">(0*100)/2</f>
        <v>0</v>
      </c>
      <c r="W83" s="4">
        <f t="shared" si="444"/>
        <v>0</v>
      </c>
      <c r="X83" s="4">
        <f t="shared" si="434"/>
        <v>100</v>
      </c>
      <c r="Y83" s="4">
        <f t="shared" si="413"/>
        <v>0</v>
      </c>
      <c r="Z83" s="4">
        <f t="shared" si="425"/>
        <v>0</v>
      </c>
      <c r="AA83" s="4">
        <f t="shared" si="445"/>
        <v>0</v>
      </c>
      <c r="AB83" s="4">
        <f t="shared" si="435"/>
        <v>100</v>
      </c>
      <c r="AC83" s="4">
        <f t="shared" si="436"/>
        <v>50</v>
      </c>
      <c r="AD83" s="4">
        <f t="shared" ref="AD83:AD85" si="453">(0*100)/2</f>
        <v>0</v>
      </c>
      <c r="AE83" s="4">
        <f>(1*100)/2</f>
        <v>50</v>
      </c>
      <c r="AF83" s="4"/>
    </row>
    <row r="84">
      <c r="A84" s="1" t="s">
        <v>15</v>
      </c>
      <c r="B84" s="4">
        <f t="shared" ref="B84:D84" si="446">(0*100)/2</f>
        <v>0</v>
      </c>
      <c r="C84" s="4">
        <f t="shared" si="446"/>
        <v>0</v>
      </c>
      <c r="D84" s="4">
        <f t="shared" si="446"/>
        <v>0</v>
      </c>
      <c r="E84" s="4">
        <f>(1*100)/2</f>
        <v>50</v>
      </c>
      <c r="F84" s="4">
        <f t="shared" ref="F84:G84" si="447">(2*100)/2</f>
        <v>100</v>
      </c>
      <c r="G84" s="4">
        <f t="shared" si="447"/>
        <v>100</v>
      </c>
      <c r="H84" s="4">
        <f t="shared" si="448"/>
        <v>0</v>
      </c>
      <c r="I84" s="4">
        <f t="shared" si="440"/>
        <v>50</v>
      </c>
      <c r="J84" s="4">
        <f t="shared" si="441"/>
        <v>0</v>
      </c>
      <c r="K84" s="4">
        <f t="shared" ref="K84:O84" si="449">(0*100)/2</f>
        <v>0</v>
      </c>
      <c r="L84" s="4">
        <f t="shared" si="449"/>
        <v>0</v>
      </c>
      <c r="M84" s="4">
        <f t="shared" si="449"/>
        <v>0</v>
      </c>
      <c r="N84" s="4">
        <f t="shared" si="449"/>
        <v>0</v>
      </c>
      <c r="O84" s="4">
        <f t="shared" si="449"/>
        <v>0</v>
      </c>
      <c r="P84" s="4">
        <f t="shared" si="450"/>
        <v>50</v>
      </c>
      <c r="Q84" s="4">
        <f t="shared" si="423"/>
        <v>0</v>
      </c>
      <c r="R84" s="4">
        <f t="shared" ref="R84:S84" si="451">(1*100)/2</f>
        <v>50</v>
      </c>
      <c r="S84" s="4">
        <f t="shared" si="451"/>
        <v>50</v>
      </c>
      <c r="T84" s="4">
        <f t="shared" ref="T84:X84" si="452">(0*100)/2</f>
        <v>0</v>
      </c>
      <c r="U84" s="4">
        <f t="shared" si="452"/>
        <v>0</v>
      </c>
      <c r="V84" s="4">
        <f t="shared" si="452"/>
        <v>0</v>
      </c>
      <c r="W84" s="4">
        <f t="shared" si="452"/>
        <v>0</v>
      </c>
      <c r="X84" s="4">
        <f t="shared" si="452"/>
        <v>0</v>
      </c>
      <c r="Y84" s="4">
        <f>(1*100)/2</f>
        <v>50</v>
      </c>
      <c r="Z84" s="4">
        <f t="shared" si="425"/>
        <v>0</v>
      </c>
      <c r="AA84" s="4">
        <f t="shared" si="445"/>
        <v>0</v>
      </c>
      <c r="AB84" s="4">
        <f>(0*100)/2</f>
        <v>0</v>
      </c>
      <c r="AC84" s="4">
        <f t="shared" si="436"/>
        <v>50</v>
      </c>
      <c r="AD84" s="4">
        <f t="shared" si="453"/>
        <v>0</v>
      </c>
      <c r="AE84" s="4">
        <f t="shared" ref="AE84:AE85" si="455">(0*100)/2</f>
        <v>0</v>
      </c>
      <c r="AF84" s="4"/>
    </row>
    <row r="85">
      <c r="A85" s="1" t="s">
        <v>16</v>
      </c>
      <c r="B85" s="4">
        <f t="shared" ref="B85:AB85" si="454">(0*100)/2</f>
        <v>0</v>
      </c>
      <c r="C85" s="4">
        <f t="shared" si="454"/>
        <v>0</v>
      </c>
      <c r="D85" s="4">
        <f t="shared" si="454"/>
        <v>0</v>
      </c>
      <c r="E85" s="4">
        <f t="shared" si="454"/>
        <v>0</v>
      </c>
      <c r="F85" s="4">
        <f t="shared" si="454"/>
        <v>0</v>
      </c>
      <c r="G85" s="4">
        <f t="shared" si="454"/>
        <v>0</v>
      </c>
      <c r="H85" s="4">
        <f t="shared" si="454"/>
        <v>0</v>
      </c>
      <c r="I85" s="4">
        <f t="shared" si="454"/>
        <v>0</v>
      </c>
      <c r="J85" s="4">
        <f t="shared" si="454"/>
        <v>0</v>
      </c>
      <c r="K85" s="4">
        <f t="shared" si="454"/>
        <v>0</v>
      </c>
      <c r="L85" s="4">
        <f t="shared" si="454"/>
        <v>0</v>
      </c>
      <c r="M85" s="4">
        <f t="shared" si="454"/>
        <v>0</v>
      </c>
      <c r="N85" s="4">
        <f t="shared" si="454"/>
        <v>0</v>
      </c>
      <c r="O85" s="4">
        <f t="shared" si="454"/>
        <v>0</v>
      </c>
      <c r="P85" s="4">
        <f t="shared" si="454"/>
        <v>0</v>
      </c>
      <c r="Q85" s="4">
        <f t="shared" si="454"/>
        <v>0</v>
      </c>
      <c r="R85" s="4">
        <f t="shared" si="454"/>
        <v>0</v>
      </c>
      <c r="S85" s="4">
        <f t="shared" si="454"/>
        <v>0</v>
      </c>
      <c r="T85" s="4">
        <f t="shared" si="454"/>
        <v>0</v>
      </c>
      <c r="U85" s="4">
        <f t="shared" si="454"/>
        <v>0</v>
      </c>
      <c r="V85" s="4">
        <f t="shared" si="454"/>
        <v>0</v>
      </c>
      <c r="W85" s="4">
        <f t="shared" si="454"/>
        <v>0</v>
      </c>
      <c r="X85" s="4">
        <f t="shared" si="454"/>
        <v>0</v>
      </c>
      <c r="Y85" s="4">
        <f t="shared" si="454"/>
        <v>0</v>
      </c>
      <c r="Z85" s="4">
        <f t="shared" si="454"/>
        <v>0</v>
      </c>
      <c r="AA85" s="4">
        <f t="shared" si="454"/>
        <v>0</v>
      </c>
      <c r="AB85" s="4">
        <f t="shared" si="454"/>
        <v>0</v>
      </c>
      <c r="AC85" s="4">
        <f t="shared" si="436"/>
        <v>50</v>
      </c>
      <c r="AD85" s="4">
        <f t="shared" si="453"/>
        <v>0</v>
      </c>
      <c r="AE85" s="4">
        <f t="shared" si="455"/>
        <v>0</v>
      </c>
      <c r="AF85" s="4"/>
    </row>
    <row r="86">
      <c r="A86" s="1" t="s">
        <v>17</v>
      </c>
      <c r="B86" s="4">
        <f t="shared" ref="B86:AE86" si="456">(0*100)/2</f>
        <v>0</v>
      </c>
      <c r="C86" s="4">
        <f t="shared" si="456"/>
        <v>0</v>
      </c>
      <c r="D86" s="4">
        <f t="shared" si="456"/>
        <v>0</v>
      </c>
      <c r="E86" s="4">
        <f t="shared" si="456"/>
        <v>0</v>
      </c>
      <c r="F86" s="4">
        <f t="shared" si="456"/>
        <v>0</v>
      </c>
      <c r="G86" s="4">
        <f t="shared" si="456"/>
        <v>0</v>
      </c>
      <c r="H86" s="4">
        <f t="shared" si="456"/>
        <v>0</v>
      </c>
      <c r="I86" s="4">
        <f t="shared" si="456"/>
        <v>0</v>
      </c>
      <c r="J86" s="4">
        <f t="shared" si="456"/>
        <v>0</v>
      </c>
      <c r="K86" s="4">
        <f t="shared" si="456"/>
        <v>0</v>
      </c>
      <c r="L86" s="4">
        <f t="shared" si="456"/>
        <v>0</v>
      </c>
      <c r="M86" s="4">
        <f t="shared" si="456"/>
        <v>0</v>
      </c>
      <c r="N86" s="4">
        <f t="shared" si="456"/>
        <v>0</v>
      </c>
      <c r="O86" s="4">
        <f t="shared" si="456"/>
        <v>0</v>
      </c>
      <c r="P86" s="4">
        <f t="shared" si="456"/>
        <v>0</v>
      </c>
      <c r="Q86" s="4">
        <f t="shared" si="456"/>
        <v>0</v>
      </c>
      <c r="R86" s="4">
        <f t="shared" si="456"/>
        <v>0</v>
      </c>
      <c r="S86" s="4">
        <f t="shared" si="456"/>
        <v>0</v>
      </c>
      <c r="T86" s="4">
        <f t="shared" si="456"/>
        <v>0</v>
      </c>
      <c r="U86" s="4">
        <f t="shared" si="456"/>
        <v>0</v>
      </c>
      <c r="V86" s="4">
        <f t="shared" si="456"/>
        <v>0</v>
      </c>
      <c r="W86" s="4">
        <f t="shared" si="456"/>
        <v>0</v>
      </c>
      <c r="X86" s="4">
        <f t="shared" si="456"/>
        <v>0</v>
      </c>
      <c r="Y86" s="4">
        <f t="shared" si="456"/>
        <v>0</v>
      </c>
      <c r="Z86" s="4">
        <f t="shared" si="456"/>
        <v>0</v>
      </c>
      <c r="AA86" s="4">
        <f t="shared" si="456"/>
        <v>0</v>
      </c>
      <c r="AB86" s="4">
        <f t="shared" si="456"/>
        <v>0</v>
      </c>
      <c r="AC86" s="4">
        <f t="shared" si="456"/>
        <v>0</v>
      </c>
      <c r="AD86" s="4">
        <f t="shared" si="456"/>
        <v>0</v>
      </c>
      <c r="AE86" s="4">
        <f t="shared" si="456"/>
        <v>0</v>
      </c>
      <c r="AF86" s="4"/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57">(0*100)/2</f>
        <v>0</v>
      </c>
      <c r="C88" s="4">
        <f t="shared" si="457"/>
        <v>0</v>
      </c>
      <c r="D88" s="4">
        <f t="shared" si="457"/>
        <v>0</v>
      </c>
      <c r="E88" s="4">
        <f t="shared" si="457"/>
        <v>0</v>
      </c>
      <c r="F88" s="4">
        <f t="shared" si="457"/>
        <v>0</v>
      </c>
      <c r="G88" s="4">
        <f t="shared" si="457"/>
        <v>0</v>
      </c>
      <c r="H88" s="4">
        <f t="shared" si="457"/>
        <v>0</v>
      </c>
      <c r="I88" s="4">
        <f t="shared" si="457"/>
        <v>0</v>
      </c>
      <c r="J88" s="4">
        <f t="shared" si="457"/>
        <v>0</v>
      </c>
      <c r="K88" s="4">
        <f t="shared" si="457"/>
        <v>0</v>
      </c>
      <c r="L88" s="4">
        <f t="shared" si="457"/>
        <v>0</v>
      </c>
      <c r="M88" s="4">
        <f t="shared" si="457"/>
        <v>0</v>
      </c>
      <c r="N88" s="4">
        <f t="shared" si="457"/>
        <v>0</v>
      </c>
      <c r="O88" s="4">
        <f t="shared" si="457"/>
        <v>0</v>
      </c>
      <c r="P88" s="4">
        <f t="shared" si="457"/>
        <v>0</v>
      </c>
      <c r="Q88" s="4">
        <f t="shared" si="457"/>
        <v>0</v>
      </c>
      <c r="R88" s="4">
        <f t="shared" si="457"/>
        <v>0</v>
      </c>
      <c r="S88" s="4">
        <f t="shared" si="457"/>
        <v>0</v>
      </c>
      <c r="T88" s="4">
        <f t="shared" si="457"/>
        <v>0</v>
      </c>
      <c r="U88" s="4">
        <f t="shared" si="457"/>
        <v>0</v>
      </c>
      <c r="V88" s="4">
        <f t="shared" si="457"/>
        <v>0</v>
      </c>
      <c r="W88" s="4">
        <f t="shared" si="457"/>
        <v>0</v>
      </c>
      <c r="X88" s="4">
        <f t="shared" si="457"/>
        <v>0</v>
      </c>
      <c r="Y88" s="4">
        <f t="shared" si="457"/>
        <v>0</v>
      </c>
      <c r="Z88" s="4">
        <f t="shared" ref="Z88:AE88" si="458">(0*100)/3</f>
        <v>0</v>
      </c>
      <c r="AA88" s="4">
        <f t="shared" si="458"/>
        <v>0</v>
      </c>
      <c r="AB88" s="4">
        <f t="shared" si="458"/>
        <v>0</v>
      </c>
      <c r="AC88" s="4">
        <f t="shared" si="458"/>
        <v>0</v>
      </c>
      <c r="AD88" s="4">
        <f t="shared" si="458"/>
        <v>0</v>
      </c>
      <c r="AE88" s="4">
        <f t="shared" si="458"/>
        <v>0</v>
      </c>
      <c r="AF88" s="4"/>
    </row>
    <row r="89">
      <c r="A89" s="1" t="s">
        <v>3</v>
      </c>
      <c r="B89" s="4">
        <f t="shared" ref="B89:Y89" si="459">(0*100)/2</f>
        <v>0</v>
      </c>
      <c r="C89" s="4">
        <f t="shared" si="459"/>
        <v>0</v>
      </c>
      <c r="D89" s="4">
        <f t="shared" si="459"/>
        <v>0</v>
      </c>
      <c r="E89" s="4">
        <f t="shared" si="459"/>
        <v>0</v>
      </c>
      <c r="F89" s="4">
        <f t="shared" si="459"/>
        <v>0</v>
      </c>
      <c r="G89" s="4">
        <f t="shared" si="459"/>
        <v>0</v>
      </c>
      <c r="H89" s="4">
        <f t="shared" si="459"/>
        <v>0</v>
      </c>
      <c r="I89" s="4">
        <f t="shared" si="459"/>
        <v>0</v>
      </c>
      <c r="J89" s="4">
        <f t="shared" si="459"/>
        <v>0</v>
      </c>
      <c r="K89" s="4">
        <f t="shared" si="459"/>
        <v>0</v>
      </c>
      <c r="L89" s="4">
        <f t="shared" si="459"/>
        <v>0</v>
      </c>
      <c r="M89" s="4">
        <f t="shared" si="459"/>
        <v>0</v>
      </c>
      <c r="N89" s="4">
        <f t="shared" si="459"/>
        <v>0</v>
      </c>
      <c r="O89" s="4">
        <f t="shared" si="459"/>
        <v>0</v>
      </c>
      <c r="P89" s="4">
        <f t="shared" si="459"/>
        <v>0</v>
      </c>
      <c r="Q89" s="4">
        <f t="shared" si="459"/>
        <v>0</v>
      </c>
      <c r="R89" s="4">
        <f t="shared" si="459"/>
        <v>0</v>
      </c>
      <c r="S89" s="4">
        <f t="shared" si="459"/>
        <v>0</v>
      </c>
      <c r="T89" s="4">
        <f t="shared" si="459"/>
        <v>0</v>
      </c>
      <c r="U89" s="4">
        <f t="shared" si="459"/>
        <v>0</v>
      </c>
      <c r="V89" s="4">
        <f t="shared" si="459"/>
        <v>0</v>
      </c>
      <c r="W89" s="4">
        <f t="shared" si="459"/>
        <v>0</v>
      </c>
      <c r="X89" s="4">
        <f t="shared" si="459"/>
        <v>0</v>
      </c>
      <c r="Y89" s="4">
        <f t="shared" si="459"/>
        <v>0</v>
      </c>
      <c r="Z89" s="4">
        <f t="shared" ref="Z89:AE89" si="460">(0*100)/3</f>
        <v>0</v>
      </c>
      <c r="AA89" s="4">
        <f t="shared" si="460"/>
        <v>0</v>
      </c>
      <c r="AB89" s="4">
        <f t="shared" si="460"/>
        <v>0</v>
      </c>
      <c r="AC89" s="4">
        <f t="shared" si="460"/>
        <v>0</v>
      </c>
      <c r="AD89" s="4">
        <f t="shared" si="460"/>
        <v>0</v>
      </c>
      <c r="AE89" s="4">
        <f t="shared" si="460"/>
        <v>0</v>
      </c>
      <c r="AF89" s="4"/>
    </row>
    <row r="90">
      <c r="A90" s="1" t="s">
        <v>4</v>
      </c>
      <c r="B90" s="4">
        <f t="shared" ref="B90:D90" si="461">(0*100)/2</f>
        <v>0</v>
      </c>
      <c r="C90" s="4">
        <f t="shared" si="461"/>
        <v>0</v>
      </c>
      <c r="D90" s="4">
        <f t="shared" si="461"/>
        <v>0</v>
      </c>
      <c r="E90" s="4">
        <f t="shared" ref="E90:E91" si="467">(1*100)/2</f>
        <v>50</v>
      </c>
      <c r="F90" s="4">
        <f t="shared" ref="F90:H90" si="462">(0*100)/2</f>
        <v>0</v>
      </c>
      <c r="G90" s="4">
        <f t="shared" si="462"/>
        <v>0</v>
      </c>
      <c r="H90" s="4">
        <f t="shared" si="462"/>
        <v>0</v>
      </c>
      <c r="I90" s="4">
        <f t="shared" ref="I90:M90" si="463">(1*100)/2</f>
        <v>50</v>
      </c>
      <c r="J90" s="4">
        <f t="shared" si="463"/>
        <v>50</v>
      </c>
      <c r="K90" s="4">
        <f t="shared" si="463"/>
        <v>50</v>
      </c>
      <c r="L90" s="4">
        <f t="shared" si="463"/>
        <v>50</v>
      </c>
      <c r="M90" s="4">
        <f t="shared" si="463"/>
        <v>50</v>
      </c>
      <c r="N90" s="4">
        <f t="shared" ref="N90:N101" si="470">(0*100)/2</f>
        <v>0</v>
      </c>
      <c r="O90" s="4">
        <f t="shared" ref="O90:O93" si="471">(1*100)/2</f>
        <v>50</v>
      </c>
      <c r="P90" s="4">
        <f t="shared" ref="P90:P94" si="472">(2*100)/2</f>
        <v>100</v>
      </c>
      <c r="Q90" s="4">
        <f>(1*100)/2</f>
        <v>50</v>
      </c>
      <c r="R90" s="4">
        <f t="shared" ref="R90:W90" si="464">(0*100)/2</f>
        <v>0</v>
      </c>
      <c r="S90" s="4">
        <f t="shared" si="464"/>
        <v>0</v>
      </c>
      <c r="T90" s="4">
        <f t="shared" si="464"/>
        <v>0</v>
      </c>
      <c r="U90" s="4">
        <f t="shared" si="464"/>
        <v>0</v>
      </c>
      <c r="V90" s="4">
        <f t="shared" si="464"/>
        <v>0</v>
      </c>
      <c r="W90" s="4">
        <f t="shared" si="464"/>
        <v>0</v>
      </c>
      <c r="X90" s="4">
        <f>(1*100)/2</f>
        <v>50</v>
      </c>
      <c r="Y90" s="4">
        <f t="shared" ref="Y90:Y101" si="474">(0*100)/2</f>
        <v>0</v>
      </c>
      <c r="Z90" s="4">
        <f t="shared" ref="Z90:Z95" si="475">(0*100)/3</f>
        <v>0</v>
      </c>
      <c r="AA90" s="4">
        <f t="shared" ref="AA90:AA92" si="476">(0*100)/2</f>
        <v>0</v>
      </c>
      <c r="AB90" s="4">
        <f t="shared" ref="AB90:AB91" si="477">(0*100)/3</f>
        <v>0</v>
      </c>
      <c r="AC90" s="4">
        <f t="shared" ref="AC90:AD90" si="465">(0*100)/2</f>
        <v>0</v>
      </c>
      <c r="AD90" s="4">
        <f t="shared" si="465"/>
        <v>0</v>
      </c>
      <c r="AE90" s="4">
        <f>(2*100)/2</f>
        <v>100</v>
      </c>
      <c r="AF90" s="4"/>
    </row>
    <row r="91">
      <c r="A91" s="1" t="s">
        <v>5</v>
      </c>
      <c r="B91" s="4">
        <f t="shared" ref="B91:D91" si="466">(0*100)/2</f>
        <v>0</v>
      </c>
      <c r="C91" s="4">
        <f t="shared" si="466"/>
        <v>0</v>
      </c>
      <c r="D91" s="4">
        <f t="shared" si="466"/>
        <v>0</v>
      </c>
      <c r="E91" s="4">
        <f t="shared" si="467"/>
        <v>50</v>
      </c>
      <c r="F91" s="4">
        <f t="shared" ref="F91:H91" si="468">(0*100)/2</f>
        <v>0</v>
      </c>
      <c r="G91" s="4">
        <f t="shared" si="468"/>
        <v>0</v>
      </c>
      <c r="H91" s="4">
        <f t="shared" si="468"/>
        <v>0</v>
      </c>
      <c r="I91" s="4">
        <f t="shared" ref="I91:I93" si="481">(2*100)/2</f>
        <v>100</v>
      </c>
      <c r="J91" s="4">
        <f t="shared" ref="J91:M91" si="469">(1*100)/2</f>
        <v>50</v>
      </c>
      <c r="K91" s="4">
        <f t="shared" si="469"/>
        <v>50</v>
      </c>
      <c r="L91" s="4">
        <f t="shared" si="469"/>
        <v>50</v>
      </c>
      <c r="M91" s="4">
        <f t="shared" si="469"/>
        <v>50</v>
      </c>
      <c r="N91" s="4">
        <f t="shared" si="470"/>
        <v>0</v>
      </c>
      <c r="O91" s="4">
        <f t="shared" si="471"/>
        <v>50</v>
      </c>
      <c r="P91" s="4">
        <f t="shared" si="472"/>
        <v>100</v>
      </c>
      <c r="Q91" s="4">
        <f t="shared" ref="Q91:Q96" si="483">(2*100)/2</f>
        <v>100</v>
      </c>
      <c r="R91" s="4">
        <f t="shared" ref="R91:T91" si="473">(0*100)/2</f>
        <v>0</v>
      </c>
      <c r="S91" s="4">
        <f t="shared" si="473"/>
        <v>0</v>
      </c>
      <c r="T91" s="4">
        <f t="shared" si="473"/>
        <v>0</v>
      </c>
      <c r="U91" s="4">
        <f>(1*100)/2</f>
        <v>50</v>
      </c>
      <c r="V91" s="4">
        <f t="shared" ref="V91:V92" si="486">(0*100)/2</f>
        <v>0</v>
      </c>
      <c r="W91" s="4">
        <f t="shared" ref="W91:W92" si="487">(1*100)/2</f>
        <v>50</v>
      </c>
      <c r="X91" s="4">
        <f t="shared" ref="X91:X92" si="488">(2*100)/2</f>
        <v>100</v>
      </c>
      <c r="Y91" s="4">
        <f t="shared" si="474"/>
        <v>0</v>
      </c>
      <c r="Z91" s="4">
        <f t="shared" si="475"/>
        <v>0</v>
      </c>
      <c r="AA91" s="4">
        <f t="shared" si="476"/>
        <v>0</v>
      </c>
      <c r="AB91" s="4">
        <f t="shared" si="477"/>
        <v>0</v>
      </c>
      <c r="AC91" s="4">
        <f t="shared" ref="AC91:AC103" si="489">(0*100)/2</f>
        <v>0</v>
      </c>
      <c r="AD91" s="4">
        <f t="shared" ref="AD91:AE91" si="478">(2*100)/2</f>
        <v>100</v>
      </c>
      <c r="AE91" s="4">
        <f t="shared" si="478"/>
        <v>100</v>
      </c>
      <c r="AF91" s="4"/>
    </row>
    <row r="92">
      <c r="A92" s="1" t="s">
        <v>6</v>
      </c>
      <c r="B92" s="4">
        <f t="shared" ref="B92:D92" si="479">(0*100)/2</f>
        <v>0</v>
      </c>
      <c r="C92" s="4">
        <f t="shared" si="479"/>
        <v>0</v>
      </c>
      <c r="D92" s="4">
        <f t="shared" si="479"/>
        <v>0</v>
      </c>
      <c r="E92" s="4">
        <f t="shared" ref="E92:E93" si="491">(2*100)/2</f>
        <v>100</v>
      </c>
      <c r="F92" s="4">
        <f t="shared" ref="F92:H92" si="480">(0*100)/2</f>
        <v>0</v>
      </c>
      <c r="G92" s="4">
        <f t="shared" si="480"/>
        <v>0</v>
      </c>
      <c r="H92" s="4">
        <f t="shared" si="480"/>
        <v>0</v>
      </c>
      <c r="I92" s="4">
        <f t="shared" si="481"/>
        <v>100</v>
      </c>
      <c r="J92" s="4">
        <f t="shared" ref="J92:M92" si="482">(1*100)/2</f>
        <v>50</v>
      </c>
      <c r="K92" s="4">
        <f t="shared" si="482"/>
        <v>50</v>
      </c>
      <c r="L92" s="4">
        <f t="shared" si="482"/>
        <v>50</v>
      </c>
      <c r="M92" s="4">
        <f t="shared" si="482"/>
        <v>50</v>
      </c>
      <c r="N92" s="4">
        <f t="shared" si="470"/>
        <v>0</v>
      </c>
      <c r="O92" s="4">
        <f t="shared" si="471"/>
        <v>50</v>
      </c>
      <c r="P92" s="4">
        <f t="shared" si="472"/>
        <v>100</v>
      </c>
      <c r="Q92" s="4">
        <f t="shared" si="483"/>
        <v>100</v>
      </c>
      <c r="R92" s="4">
        <f t="shared" ref="R92:S92" si="484">(0*100)/2</f>
        <v>0</v>
      </c>
      <c r="S92" s="4">
        <f t="shared" si="484"/>
        <v>0</v>
      </c>
      <c r="T92" s="4">
        <f t="shared" ref="T92:U92" si="485">(1*100)/2</f>
        <v>50</v>
      </c>
      <c r="U92" s="4">
        <f t="shared" si="485"/>
        <v>50</v>
      </c>
      <c r="V92" s="4">
        <f t="shared" si="486"/>
        <v>0</v>
      </c>
      <c r="W92" s="4">
        <f t="shared" si="487"/>
        <v>50</v>
      </c>
      <c r="X92" s="4">
        <f t="shared" si="488"/>
        <v>100</v>
      </c>
      <c r="Y92" s="4">
        <f t="shared" si="474"/>
        <v>0</v>
      </c>
      <c r="Z92" s="4">
        <f t="shared" si="475"/>
        <v>0</v>
      </c>
      <c r="AA92" s="4">
        <f t="shared" si="476"/>
        <v>0</v>
      </c>
      <c r="AB92" s="4">
        <f t="shared" ref="AB92:AB101" si="497">(1*100)/3</f>
        <v>33.33333333</v>
      </c>
      <c r="AC92" s="4">
        <f t="shared" si="489"/>
        <v>0</v>
      </c>
      <c r="AD92" s="4">
        <f t="shared" ref="AD92:AD101" si="498">(1*100)/2</f>
        <v>50</v>
      </c>
      <c r="AE92" s="4">
        <f t="shared" ref="AE92:AE97" si="499">(2*100)/2</f>
        <v>100</v>
      </c>
      <c r="AF92" s="4"/>
    </row>
    <row r="93">
      <c r="A93" s="1" t="s">
        <v>7</v>
      </c>
      <c r="B93" s="4">
        <f t="shared" ref="B93:C93" si="490">(0*100)/2</f>
        <v>0</v>
      </c>
      <c r="C93" s="4">
        <f t="shared" si="490"/>
        <v>0</v>
      </c>
      <c r="D93" s="4">
        <f>(1*100)/2</f>
        <v>50</v>
      </c>
      <c r="E93" s="4">
        <f t="shared" si="491"/>
        <v>100</v>
      </c>
      <c r="F93" s="4">
        <f t="shared" ref="F93:H93" si="492">(0*100)/2</f>
        <v>0</v>
      </c>
      <c r="G93" s="4">
        <f t="shared" si="492"/>
        <v>0</v>
      </c>
      <c r="H93" s="4">
        <f t="shared" si="492"/>
        <v>0</v>
      </c>
      <c r="I93" s="4">
        <f t="shared" si="481"/>
        <v>100</v>
      </c>
      <c r="J93" s="4">
        <f t="shared" ref="J93:M93" si="493">(1*100)/2</f>
        <v>50</v>
      </c>
      <c r="K93" s="4">
        <f t="shared" si="493"/>
        <v>50</v>
      </c>
      <c r="L93" s="4">
        <f t="shared" si="493"/>
        <v>50</v>
      </c>
      <c r="M93" s="4">
        <f t="shared" si="493"/>
        <v>50</v>
      </c>
      <c r="N93" s="4">
        <f t="shared" si="470"/>
        <v>0</v>
      </c>
      <c r="O93" s="4">
        <f t="shared" si="471"/>
        <v>50</v>
      </c>
      <c r="P93" s="4">
        <f t="shared" si="472"/>
        <v>100</v>
      </c>
      <c r="Q93" s="4">
        <f t="shared" si="483"/>
        <v>100</v>
      </c>
      <c r="R93" s="4">
        <f t="shared" ref="R93:S93" si="494">(0*100)/2</f>
        <v>0</v>
      </c>
      <c r="S93" s="4">
        <f t="shared" si="494"/>
        <v>0</v>
      </c>
      <c r="T93" s="4">
        <f t="shared" ref="T93:T95" si="504">(1*100)/2</f>
        <v>50</v>
      </c>
      <c r="U93" s="4">
        <f t="shared" ref="U93:V93" si="495">(0*100)/2</f>
        <v>0</v>
      </c>
      <c r="V93" s="4">
        <f t="shared" si="495"/>
        <v>0</v>
      </c>
      <c r="W93" s="4">
        <f t="shared" ref="W93:X93" si="496">(2*100)/2</f>
        <v>100</v>
      </c>
      <c r="X93" s="4">
        <f t="shared" si="496"/>
        <v>100</v>
      </c>
      <c r="Y93" s="4">
        <f t="shared" si="474"/>
        <v>0</v>
      </c>
      <c r="Z93" s="4">
        <f t="shared" si="475"/>
        <v>0</v>
      </c>
      <c r="AA93" s="4">
        <f t="shared" ref="AA93:AA98" si="506">(1*100)/2</f>
        <v>50</v>
      </c>
      <c r="AB93" s="4">
        <f t="shared" si="497"/>
        <v>33.33333333</v>
      </c>
      <c r="AC93" s="4">
        <f t="shared" si="489"/>
        <v>0</v>
      </c>
      <c r="AD93" s="4">
        <f t="shared" si="498"/>
        <v>50</v>
      </c>
      <c r="AE93" s="4">
        <f t="shared" si="499"/>
        <v>100</v>
      </c>
      <c r="AF93" s="4"/>
    </row>
    <row r="94">
      <c r="A94" s="1" t="s">
        <v>8</v>
      </c>
      <c r="B94" s="4">
        <f t="shared" ref="B94:D94" si="500">(0*100)/2</f>
        <v>0</v>
      </c>
      <c r="C94" s="4">
        <f t="shared" si="500"/>
        <v>0</v>
      </c>
      <c r="D94" s="4">
        <f t="shared" si="500"/>
        <v>0</v>
      </c>
      <c r="E94" s="4">
        <f t="shared" ref="E94:E96" si="508">(1*100)/2</f>
        <v>50</v>
      </c>
      <c r="F94" s="4">
        <f t="shared" ref="F94:H94" si="501">(0*100)/2</f>
        <v>0</v>
      </c>
      <c r="G94" s="4">
        <f t="shared" si="501"/>
        <v>0</v>
      </c>
      <c r="H94" s="4">
        <f t="shared" si="501"/>
        <v>0</v>
      </c>
      <c r="I94" s="4">
        <f t="shared" ref="I94:M94" si="502">(1*100)/2</f>
        <v>50</v>
      </c>
      <c r="J94" s="4">
        <f t="shared" si="502"/>
        <v>50</v>
      </c>
      <c r="K94" s="4">
        <f t="shared" si="502"/>
        <v>50</v>
      </c>
      <c r="L94" s="4">
        <f t="shared" si="502"/>
        <v>50</v>
      </c>
      <c r="M94" s="4">
        <f t="shared" si="502"/>
        <v>50</v>
      </c>
      <c r="N94" s="4">
        <f t="shared" si="470"/>
        <v>0</v>
      </c>
      <c r="O94" s="4">
        <f t="shared" ref="O94:O101" si="511">(0*100)/2</f>
        <v>0</v>
      </c>
      <c r="P94" s="4">
        <f t="shared" si="472"/>
        <v>100</v>
      </c>
      <c r="Q94" s="4">
        <f t="shared" si="483"/>
        <v>100</v>
      </c>
      <c r="R94" s="4">
        <f t="shared" ref="R94:S94" si="503">(0*100)/2</f>
        <v>0</v>
      </c>
      <c r="S94" s="4">
        <f t="shared" si="503"/>
        <v>0</v>
      </c>
      <c r="T94" s="4">
        <f t="shared" si="504"/>
        <v>50</v>
      </c>
      <c r="U94" s="4">
        <f t="shared" ref="U94:U95" si="513">(0*100)/2</f>
        <v>0</v>
      </c>
      <c r="V94" s="4">
        <f t="shared" ref="V94:X94" si="505">(2*100)/2</f>
        <v>100</v>
      </c>
      <c r="W94" s="4">
        <f t="shared" si="505"/>
        <v>100</v>
      </c>
      <c r="X94" s="4">
        <f t="shared" si="505"/>
        <v>100</v>
      </c>
      <c r="Y94" s="4">
        <f t="shared" si="474"/>
        <v>0</v>
      </c>
      <c r="Z94" s="4">
        <f t="shared" si="475"/>
        <v>0</v>
      </c>
      <c r="AA94" s="4">
        <f t="shared" si="506"/>
        <v>50</v>
      </c>
      <c r="AB94" s="4">
        <f t="shared" si="497"/>
        <v>33.33333333</v>
      </c>
      <c r="AC94" s="4">
        <f t="shared" si="489"/>
        <v>0</v>
      </c>
      <c r="AD94" s="4">
        <f t="shared" si="498"/>
        <v>50</v>
      </c>
      <c r="AE94" s="4">
        <f t="shared" si="499"/>
        <v>100</v>
      </c>
      <c r="AF94" s="4"/>
    </row>
    <row r="95">
      <c r="A95" s="1" t="s">
        <v>9</v>
      </c>
      <c r="B95" s="4">
        <f t="shared" ref="B95:D95" si="507">(0*100)/2</f>
        <v>0</v>
      </c>
      <c r="C95" s="4">
        <f t="shared" si="507"/>
        <v>0</v>
      </c>
      <c r="D95" s="4">
        <f t="shared" si="507"/>
        <v>0</v>
      </c>
      <c r="E95" s="4">
        <f t="shared" si="508"/>
        <v>50</v>
      </c>
      <c r="F95" s="4">
        <f t="shared" ref="F95:H95" si="509">(0*100)/2</f>
        <v>0</v>
      </c>
      <c r="G95" s="4">
        <f t="shared" si="509"/>
        <v>0</v>
      </c>
      <c r="H95" s="4">
        <f t="shared" si="509"/>
        <v>0</v>
      </c>
      <c r="I95" s="4">
        <f t="shared" ref="I95:I98" si="516">(1*100)/2</f>
        <v>50</v>
      </c>
      <c r="J95" s="4">
        <f t="shared" ref="J95:J96" si="517">(2*100)/2</f>
        <v>100</v>
      </c>
      <c r="K95" s="4">
        <f t="shared" ref="K95:M95" si="510">(1*100)/2</f>
        <v>50</v>
      </c>
      <c r="L95" s="4">
        <f t="shared" si="510"/>
        <v>50</v>
      </c>
      <c r="M95" s="4">
        <f t="shared" si="510"/>
        <v>50</v>
      </c>
      <c r="N95" s="4">
        <f t="shared" si="470"/>
        <v>0</v>
      </c>
      <c r="O95" s="4">
        <f t="shared" si="511"/>
        <v>0</v>
      </c>
      <c r="P95" s="4">
        <f t="shared" ref="P95:P101" si="519">(1*100)/2</f>
        <v>50</v>
      </c>
      <c r="Q95" s="4">
        <f t="shared" si="483"/>
        <v>100</v>
      </c>
      <c r="R95" s="4">
        <f t="shared" ref="R95:S95" si="512">(0*100)/2</f>
        <v>0</v>
      </c>
      <c r="S95" s="4">
        <f t="shared" si="512"/>
        <v>0</v>
      </c>
      <c r="T95" s="4">
        <f t="shared" si="504"/>
        <v>50</v>
      </c>
      <c r="U95" s="4">
        <f t="shared" si="513"/>
        <v>0</v>
      </c>
      <c r="V95" s="4">
        <f>(2*100)/2</f>
        <v>100</v>
      </c>
      <c r="W95" s="4">
        <f>(1*100)/2</f>
        <v>50</v>
      </c>
      <c r="X95" s="4">
        <f t="shared" ref="X95:X97" si="521">(2*100)/2</f>
        <v>100</v>
      </c>
      <c r="Y95" s="4">
        <f t="shared" si="474"/>
        <v>0</v>
      </c>
      <c r="Z95" s="4">
        <f t="shared" si="475"/>
        <v>0</v>
      </c>
      <c r="AA95" s="4">
        <f t="shared" si="506"/>
        <v>50</v>
      </c>
      <c r="AB95" s="4">
        <f t="shared" si="497"/>
        <v>33.33333333</v>
      </c>
      <c r="AC95" s="4">
        <f t="shared" si="489"/>
        <v>0</v>
      </c>
      <c r="AD95" s="4">
        <f t="shared" si="498"/>
        <v>50</v>
      </c>
      <c r="AE95" s="4">
        <f t="shared" si="499"/>
        <v>100</v>
      </c>
      <c r="AF95" s="4"/>
    </row>
    <row r="96">
      <c r="A96" s="1" t="s">
        <v>10</v>
      </c>
      <c r="B96" s="4">
        <f t="shared" ref="B96:D96" si="514">(0*100)/2</f>
        <v>0</v>
      </c>
      <c r="C96" s="4">
        <f t="shared" si="514"/>
        <v>0</v>
      </c>
      <c r="D96" s="4">
        <f t="shared" si="514"/>
        <v>0</v>
      </c>
      <c r="E96" s="4">
        <f t="shared" si="508"/>
        <v>50</v>
      </c>
      <c r="F96" s="4">
        <f t="shared" ref="F96:H96" si="515">(0*100)/2</f>
        <v>0</v>
      </c>
      <c r="G96" s="4">
        <f t="shared" si="515"/>
        <v>0</v>
      </c>
      <c r="H96" s="4">
        <f t="shared" si="515"/>
        <v>0</v>
      </c>
      <c r="I96" s="4">
        <f t="shared" si="516"/>
        <v>50</v>
      </c>
      <c r="J96" s="4">
        <f t="shared" si="517"/>
        <v>100</v>
      </c>
      <c r="K96" s="4">
        <f t="shared" ref="K96:M96" si="518">(1*100)/2</f>
        <v>50</v>
      </c>
      <c r="L96" s="4">
        <f t="shared" si="518"/>
        <v>50</v>
      </c>
      <c r="M96" s="4">
        <f t="shared" si="518"/>
        <v>50</v>
      </c>
      <c r="N96" s="4">
        <f t="shared" si="470"/>
        <v>0</v>
      </c>
      <c r="O96" s="4">
        <f t="shared" si="511"/>
        <v>0</v>
      </c>
      <c r="P96" s="4">
        <f t="shared" si="519"/>
        <v>50</v>
      </c>
      <c r="Q96" s="4">
        <f t="shared" si="483"/>
        <v>100</v>
      </c>
      <c r="R96" s="4">
        <f t="shared" ref="R96:W96" si="520">(0*100)/2</f>
        <v>0</v>
      </c>
      <c r="S96" s="4">
        <f t="shared" si="520"/>
        <v>0</v>
      </c>
      <c r="T96" s="4">
        <f t="shared" si="520"/>
        <v>0</v>
      </c>
      <c r="U96" s="4">
        <f t="shared" si="520"/>
        <v>0</v>
      </c>
      <c r="V96" s="4">
        <f t="shared" si="520"/>
        <v>0</v>
      </c>
      <c r="W96" s="4">
        <f t="shared" si="520"/>
        <v>0</v>
      </c>
      <c r="X96" s="4">
        <f t="shared" si="521"/>
        <v>100</v>
      </c>
      <c r="Y96" s="4">
        <f t="shared" si="474"/>
        <v>0</v>
      </c>
      <c r="Z96" s="4">
        <f t="shared" ref="Z96:Z99" si="525">(1*100)/3</f>
        <v>33.33333333</v>
      </c>
      <c r="AA96" s="4">
        <f t="shared" si="506"/>
        <v>50</v>
      </c>
      <c r="AB96" s="4">
        <f t="shared" si="497"/>
        <v>33.33333333</v>
      </c>
      <c r="AC96" s="4">
        <f t="shared" si="489"/>
        <v>0</v>
      </c>
      <c r="AD96" s="4">
        <f t="shared" si="498"/>
        <v>50</v>
      </c>
      <c r="AE96" s="4">
        <f t="shared" si="499"/>
        <v>100</v>
      </c>
      <c r="AF96" s="4"/>
    </row>
    <row r="97">
      <c r="A97" s="1" t="s">
        <v>11</v>
      </c>
      <c r="B97" s="4">
        <f t="shared" ref="B97:H97" si="522">(0*100)/2</f>
        <v>0</v>
      </c>
      <c r="C97" s="4">
        <f t="shared" si="522"/>
        <v>0</v>
      </c>
      <c r="D97" s="4">
        <f t="shared" si="522"/>
        <v>0</v>
      </c>
      <c r="E97" s="4">
        <f t="shared" si="522"/>
        <v>0</v>
      </c>
      <c r="F97" s="4">
        <f t="shared" si="522"/>
        <v>0</v>
      </c>
      <c r="G97" s="4">
        <f t="shared" si="522"/>
        <v>0</v>
      </c>
      <c r="H97" s="4">
        <f t="shared" si="522"/>
        <v>0</v>
      </c>
      <c r="I97" s="4">
        <f t="shared" si="516"/>
        <v>50</v>
      </c>
      <c r="J97" s="4">
        <f t="shared" ref="J97:J98" si="527">(0*100)/2</f>
        <v>0</v>
      </c>
      <c r="K97" s="4">
        <f t="shared" ref="K97:K99" si="528">(2*100)/2</f>
        <v>100</v>
      </c>
      <c r="L97" s="4">
        <f t="shared" ref="L97:M97" si="523">(1*100)/2</f>
        <v>50</v>
      </c>
      <c r="M97" s="4">
        <f t="shared" si="523"/>
        <v>50</v>
      </c>
      <c r="N97" s="4">
        <f t="shared" si="470"/>
        <v>0</v>
      </c>
      <c r="O97" s="4">
        <f t="shared" si="511"/>
        <v>0</v>
      </c>
      <c r="P97" s="4">
        <f t="shared" si="519"/>
        <v>50</v>
      </c>
      <c r="Q97" s="4">
        <f t="shared" ref="Q97:W97" si="524">(0*100)/2</f>
        <v>0</v>
      </c>
      <c r="R97" s="4">
        <f t="shared" si="524"/>
        <v>0</v>
      </c>
      <c r="S97" s="4">
        <f t="shared" si="524"/>
        <v>0</v>
      </c>
      <c r="T97" s="4">
        <f t="shared" si="524"/>
        <v>0</v>
      </c>
      <c r="U97" s="4">
        <f t="shared" si="524"/>
        <v>0</v>
      </c>
      <c r="V97" s="4">
        <f t="shared" si="524"/>
        <v>0</v>
      </c>
      <c r="W97" s="4">
        <f t="shared" si="524"/>
        <v>0</v>
      </c>
      <c r="X97" s="4">
        <f t="shared" si="521"/>
        <v>100</v>
      </c>
      <c r="Y97" s="4">
        <f t="shared" si="474"/>
        <v>0</v>
      </c>
      <c r="Z97" s="4">
        <f t="shared" si="525"/>
        <v>33.33333333</v>
      </c>
      <c r="AA97" s="4">
        <f t="shared" si="506"/>
        <v>50</v>
      </c>
      <c r="AB97" s="4">
        <f t="shared" si="497"/>
        <v>33.33333333</v>
      </c>
      <c r="AC97" s="4">
        <f t="shared" si="489"/>
        <v>0</v>
      </c>
      <c r="AD97" s="4">
        <f t="shared" si="498"/>
        <v>50</v>
      </c>
      <c r="AE97" s="4">
        <f t="shared" si="499"/>
        <v>100</v>
      </c>
      <c r="AF97" s="4"/>
    </row>
    <row r="98">
      <c r="A98" s="1" t="s">
        <v>12</v>
      </c>
      <c r="B98" s="4">
        <f t="shared" ref="B98:H98" si="526">(0*100)/2</f>
        <v>0</v>
      </c>
      <c r="C98" s="4">
        <f t="shared" si="526"/>
        <v>0</v>
      </c>
      <c r="D98" s="4">
        <f t="shared" si="526"/>
        <v>0</v>
      </c>
      <c r="E98" s="4">
        <f t="shared" si="526"/>
        <v>0</v>
      </c>
      <c r="F98" s="4">
        <f t="shared" si="526"/>
        <v>0</v>
      </c>
      <c r="G98" s="4">
        <f t="shared" si="526"/>
        <v>0</v>
      </c>
      <c r="H98" s="4">
        <f t="shared" si="526"/>
        <v>0</v>
      </c>
      <c r="I98" s="4">
        <f t="shared" si="516"/>
        <v>50</v>
      </c>
      <c r="J98" s="4">
        <f t="shared" si="527"/>
        <v>0</v>
      </c>
      <c r="K98" s="4">
        <f t="shared" si="528"/>
        <v>100</v>
      </c>
      <c r="L98" s="4">
        <f t="shared" ref="L98:M98" si="529">(1*100)/2</f>
        <v>50</v>
      </c>
      <c r="M98" s="4">
        <f t="shared" si="529"/>
        <v>50</v>
      </c>
      <c r="N98" s="4">
        <f t="shared" si="470"/>
        <v>0</v>
      </c>
      <c r="O98" s="4">
        <f t="shared" si="511"/>
        <v>0</v>
      </c>
      <c r="P98" s="4">
        <f t="shared" si="519"/>
        <v>50</v>
      </c>
      <c r="Q98" s="4">
        <f t="shared" ref="Q98:W98" si="530">(0*100)/2</f>
        <v>0</v>
      </c>
      <c r="R98" s="4">
        <f t="shared" si="530"/>
        <v>0</v>
      </c>
      <c r="S98" s="4">
        <f t="shared" si="530"/>
        <v>0</v>
      </c>
      <c r="T98" s="4">
        <f t="shared" si="530"/>
        <v>0</v>
      </c>
      <c r="U98" s="4">
        <f t="shared" si="530"/>
        <v>0</v>
      </c>
      <c r="V98" s="4">
        <f t="shared" si="530"/>
        <v>0</v>
      </c>
      <c r="W98" s="4">
        <f t="shared" si="530"/>
        <v>0</v>
      </c>
      <c r="X98" s="4">
        <f t="shared" ref="X98:X101" si="534">(1*100)/2</f>
        <v>50</v>
      </c>
      <c r="Y98" s="4">
        <f t="shared" si="474"/>
        <v>0</v>
      </c>
      <c r="Z98" s="4">
        <f t="shared" si="525"/>
        <v>33.33333333</v>
      </c>
      <c r="AA98" s="4">
        <f t="shared" si="506"/>
        <v>50</v>
      </c>
      <c r="AB98" s="4">
        <f t="shared" si="497"/>
        <v>33.33333333</v>
      </c>
      <c r="AC98" s="4">
        <f t="shared" si="489"/>
        <v>0</v>
      </c>
      <c r="AD98" s="4">
        <f t="shared" si="498"/>
        <v>50</v>
      </c>
      <c r="AE98" s="4">
        <f t="shared" ref="AE98:AE101" si="535">(1*100)/2</f>
        <v>50</v>
      </c>
      <c r="AF98" s="4"/>
    </row>
    <row r="99">
      <c r="A99" s="1" t="s">
        <v>13</v>
      </c>
      <c r="B99" s="4">
        <f t="shared" ref="B99:J99" si="531">(0*100)/2</f>
        <v>0</v>
      </c>
      <c r="C99" s="4">
        <f t="shared" si="531"/>
        <v>0</v>
      </c>
      <c r="D99" s="4">
        <f t="shared" si="531"/>
        <v>0</v>
      </c>
      <c r="E99" s="4">
        <f t="shared" si="531"/>
        <v>0</v>
      </c>
      <c r="F99" s="4">
        <f t="shared" si="531"/>
        <v>0</v>
      </c>
      <c r="G99" s="4">
        <f t="shared" si="531"/>
        <v>0</v>
      </c>
      <c r="H99" s="4">
        <f t="shared" si="531"/>
        <v>0</v>
      </c>
      <c r="I99" s="4">
        <f t="shared" si="531"/>
        <v>0</v>
      </c>
      <c r="J99" s="4">
        <f t="shared" si="531"/>
        <v>0</v>
      </c>
      <c r="K99" s="4">
        <f t="shared" si="528"/>
        <v>100</v>
      </c>
      <c r="L99" s="4">
        <f t="shared" ref="L99:M99" si="532">(1*100)/2</f>
        <v>50</v>
      </c>
      <c r="M99" s="4">
        <f t="shared" si="532"/>
        <v>50</v>
      </c>
      <c r="N99" s="4">
        <f t="shared" si="470"/>
        <v>0</v>
      </c>
      <c r="O99" s="4">
        <f t="shared" si="511"/>
        <v>0</v>
      </c>
      <c r="P99" s="4">
        <f t="shared" si="519"/>
        <v>50</v>
      </c>
      <c r="Q99" s="4">
        <f t="shared" ref="Q99:W99" si="533">(0*100)/2</f>
        <v>0</v>
      </c>
      <c r="R99" s="4">
        <f t="shared" si="533"/>
        <v>0</v>
      </c>
      <c r="S99" s="4">
        <f t="shared" si="533"/>
        <v>0</v>
      </c>
      <c r="T99" s="4">
        <f t="shared" si="533"/>
        <v>0</v>
      </c>
      <c r="U99" s="4">
        <f t="shared" si="533"/>
        <v>0</v>
      </c>
      <c r="V99" s="4">
        <f t="shared" si="533"/>
        <v>0</v>
      </c>
      <c r="W99" s="4">
        <f t="shared" si="533"/>
        <v>0</v>
      </c>
      <c r="X99" s="4">
        <f t="shared" si="534"/>
        <v>50</v>
      </c>
      <c r="Y99" s="4">
        <f t="shared" si="474"/>
        <v>0</v>
      </c>
      <c r="Z99" s="4">
        <f t="shared" si="525"/>
        <v>33.33333333</v>
      </c>
      <c r="AA99" s="4">
        <f t="shared" ref="AA99:AA100" si="539">(0*100)/2</f>
        <v>0</v>
      </c>
      <c r="AB99" s="4">
        <f t="shared" si="497"/>
        <v>33.33333333</v>
      </c>
      <c r="AC99" s="4">
        <f t="shared" si="489"/>
        <v>0</v>
      </c>
      <c r="AD99" s="4">
        <f t="shared" si="498"/>
        <v>50</v>
      </c>
      <c r="AE99" s="4">
        <f t="shared" si="535"/>
        <v>50</v>
      </c>
      <c r="AF99" s="4"/>
    </row>
    <row r="100">
      <c r="A100" s="1" t="s">
        <v>14</v>
      </c>
      <c r="B100" s="4">
        <f t="shared" ref="B100:J100" si="536">(0*100)/2</f>
        <v>0</v>
      </c>
      <c r="C100" s="4">
        <f t="shared" si="536"/>
        <v>0</v>
      </c>
      <c r="D100" s="4">
        <f t="shared" si="536"/>
        <v>0</v>
      </c>
      <c r="E100" s="4">
        <f t="shared" si="536"/>
        <v>0</v>
      </c>
      <c r="F100" s="4">
        <f t="shared" si="536"/>
        <v>0</v>
      </c>
      <c r="G100" s="4">
        <f t="shared" si="536"/>
        <v>0</v>
      </c>
      <c r="H100" s="4">
        <f t="shared" si="536"/>
        <v>0</v>
      </c>
      <c r="I100" s="4">
        <f t="shared" si="536"/>
        <v>0</v>
      </c>
      <c r="J100" s="4">
        <f t="shared" si="536"/>
        <v>0</v>
      </c>
      <c r="K100" s="4">
        <f t="shared" ref="K100:M100" si="537">(1*100)/2</f>
        <v>50</v>
      </c>
      <c r="L100" s="4">
        <f t="shared" si="537"/>
        <v>50</v>
      </c>
      <c r="M100" s="4">
        <f t="shared" si="537"/>
        <v>50</v>
      </c>
      <c r="N100" s="4">
        <f t="shared" si="470"/>
        <v>0</v>
      </c>
      <c r="O100" s="4">
        <f t="shared" si="511"/>
        <v>0</v>
      </c>
      <c r="P100" s="4">
        <f t="shared" si="519"/>
        <v>50</v>
      </c>
      <c r="Q100" s="4">
        <f t="shared" ref="Q100:W100" si="538">(0*100)/2</f>
        <v>0</v>
      </c>
      <c r="R100" s="4">
        <f t="shared" si="538"/>
        <v>0</v>
      </c>
      <c r="S100" s="4">
        <f t="shared" si="538"/>
        <v>0</v>
      </c>
      <c r="T100" s="4">
        <f t="shared" si="538"/>
        <v>0</v>
      </c>
      <c r="U100" s="4">
        <f t="shared" si="538"/>
        <v>0</v>
      </c>
      <c r="V100" s="4">
        <f t="shared" si="538"/>
        <v>0</v>
      </c>
      <c r="W100" s="4">
        <f t="shared" si="538"/>
        <v>0</v>
      </c>
      <c r="X100" s="4">
        <f t="shared" si="534"/>
        <v>50</v>
      </c>
      <c r="Y100" s="4">
        <f t="shared" si="474"/>
        <v>0</v>
      </c>
      <c r="Z100" s="4">
        <f>(0*100)/3</f>
        <v>0</v>
      </c>
      <c r="AA100" s="4">
        <f t="shared" si="539"/>
        <v>0</v>
      </c>
      <c r="AB100" s="4">
        <f t="shared" si="497"/>
        <v>33.33333333</v>
      </c>
      <c r="AC100" s="4">
        <f t="shared" si="489"/>
        <v>0</v>
      </c>
      <c r="AD100" s="4">
        <f t="shared" si="498"/>
        <v>50</v>
      </c>
      <c r="AE100" s="4">
        <f t="shared" si="535"/>
        <v>50</v>
      </c>
      <c r="AF100" s="4"/>
    </row>
    <row r="101">
      <c r="A101" s="1" t="s">
        <v>15</v>
      </c>
      <c r="B101" s="4">
        <f t="shared" ref="B101:J101" si="540">(0*100)/2</f>
        <v>0</v>
      </c>
      <c r="C101" s="4">
        <f t="shared" si="540"/>
        <v>0</v>
      </c>
      <c r="D101" s="4">
        <f t="shared" si="540"/>
        <v>0</v>
      </c>
      <c r="E101" s="4">
        <f t="shared" si="540"/>
        <v>0</v>
      </c>
      <c r="F101" s="4">
        <f t="shared" si="540"/>
        <v>0</v>
      </c>
      <c r="G101" s="4">
        <f t="shared" si="540"/>
        <v>0</v>
      </c>
      <c r="H101" s="4">
        <f t="shared" si="540"/>
        <v>0</v>
      </c>
      <c r="I101" s="4">
        <f t="shared" si="540"/>
        <v>0</v>
      </c>
      <c r="J101" s="4">
        <f t="shared" si="540"/>
        <v>0</v>
      </c>
      <c r="K101" s="4">
        <f t="shared" ref="K101:M101" si="541">(1*100)/2</f>
        <v>50</v>
      </c>
      <c r="L101" s="4">
        <f t="shared" si="541"/>
        <v>50</v>
      </c>
      <c r="M101" s="4">
        <f t="shared" si="541"/>
        <v>50</v>
      </c>
      <c r="N101" s="4">
        <f t="shared" si="470"/>
        <v>0</v>
      </c>
      <c r="O101" s="4">
        <f t="shared" si="511"/>
        <v>0</v>
      </c>
      <c r="P101" s="4">
        <f t="shared" si="519"/>
        <v>50</v>
      </c>
      <c r="Q101" s="4">
        <f t="shared" ref="Q101:W101" si="542">(0*100)/2</f>
        <v>0</v>
      </c>
      <c r="R101" s="4">
        <f t="shared" si="542"/>
        <v>0</v>
      </c>
      <c r="S101" s="4">
        <f t="shared" si="542"/>
        <v>0</v>
      </c>
      <c r="T101" s="4">
        <f t="shared" si="542"/>
        <v>0</v>
      </c>
      <c r="U101" s="4">
        <f t="shared" si="542"/>
        <v>0</v>
      </c>
      <c r="V101" s="4">
        <f t="shared" si="542"/>
        <v>0</v>
      </c>
      <c r="W101" s="4">
        <f t="shared" si="542"/>
        <v>0</v>
      </c>
      <c r="X101" s="4">
        <f t="shared" si="534"/>
        <v>50</v>
      </c>
      <c r="Y101" s="4">
        <f t="shared" si="474"/>
        <v>0</v>
      </c>
      <c r="Z101" s="4">
        <f t="shared" ref="Z101:AA101" si="543">(0*100)/2</f>
        <v>0</v>
      </c>
      <c r="AA101" s="4">
        <f t="shared" si="543"/>
        <v>0</v>
      </c>
      <c r="AB101" s="4">
        <f t="shared" si="497"/>
        <v>33.33333333</v>
      </c>
      <c r="AC101" s="4">
        <f t="shared" si="489"/>
        <v>0</v>
      </c>
      <c r="AD101" s="4">
        <f t="shared" si="498"/>
        <v>50</v>
      </c>
      <c r="AE101" s="4">
        <f t="shared" si="535"/>
        <v>50</v>
      </c>
      <c r="AF101" s="4"/>
    </row>
    <row r="102">
      <c r="A102" s="1" t="s">
        <v>16</v>
      </c>
      <c r="B102" s="4">
        <f t="shared" ref="B102:L102" si="544">(0*100)/2</f>
        <v>0</v>
      </c>
      <c r="C102" s="4">
        <f t="shared" si="544"/>
        <v>0</v>
      </c>
      <c r="D102" s="4">
        <f t="shared" si="544"/>
        <v>0</v>
      </c>
      <c r="E102" s="4">
        <f t="shared" si="544"/>
        <v>0</v>
      </c>
      <c r="F102" s="4">
        <f t="shared" si="544"/>
        <v>0</v>
      </c>
      <c r="G102" s="4">
        <f t="shared" si="544"/>
        <v>0</v>
      </c>
      <c r="H102" s="4">
        <f t="shared" si="544"/>
        <v>0</v>
      </c>
      <c r="I102" s="4">
        <f t="shared" si="544"/>
        <v>0</v>
      </c>
      <c r="J102" s="4">
        <f t="shared" si="544"/>
        <v>0</v>
      </c>
      <c r="K102" s="4">
        <f t="shared" si="544"/>
        <v>0</v>
      </c>
      <c r="L102" s="4">
        <f t="shared" si="544"/>
        <v>0</v>
      </c>
      <c r="M102" s="4">
        <f>(1*100)/2</f>
        <v>50</v>
      </c>
      <c r="N102" s="4">
        <f t="shared" ref="N102:Y102" si="545">(0*100)/3</f>
        <v>0</v>
      </c>
      <c r="O102" s="4">
        <f t="shared" si="545"/>
        <v>0</v>
      </c>
      <c r="P102" s="4">
        <f t="shared" si="545"/>
        <v>0</v>
      </c>
      <c r="Q102" s="4">
        <f t="shared" si="545"/>
        <v>0</v>
      </c>
      <c r="R102" s="4">
        <f t="shared" si="545"/>
        <v>0</v>
      </c>
      <c r="S102" s="4">
        <f t="shared" si="545"/>
        <v>0</v>
      </c>
      <c r="T102" s="4">
        <f t="shared" si="545"/>
        <v>0</v>
      </c>
      <c r="U102" s="4">
        <f t="shared" si="545"/>
        <v>0</v>
      </c>
      <c r="V102" s="4">
        <f t="shared" si="545"/>
        <v>0</v>
      </c>
      <c r="W102" s="4">
        <f t="shared" si="545"/>
        <v>0</v>
      </c>
      <c r="X102" s="4">
        <f t="shared" si="545"/>
        <v>0</v>
      </c>
      <c r="Y102" s="4">
        <f t="shared" si="545"/>
        <v>0</v>
      </c>
      <c r="Z102" s="4">
        <f t="shared" ref="Z102:AA102" si="546">(0*100)/2</f>
        <v>0</v>
      </c>
      <c r="AA102" s="4">
        <f t="shared" si="546"/>
        <v>0</v>
      </c>
      <c r="AB102" s="4">
        <f t="shared" ref="AB102:AB103" si="551">(0*100)/3</f>
        <v>0</v>
      </c>
      <c r="AC102" s="4">
        <f t="shared" si="489"/>
        <v>0</v>
      </c>
      <c r="AD102" s="4">
        <f t="shared" ref="AD102:AE102" si="547">(0*100)/2</f>
        <v>0</v>
      </c>
      <c r="AE102" s="4">
        <f t="shared" si="547"/>
        <v>0</v>
      </c>
      <c r="AF102" s="4"/>
    </row>
    <row r="103">
      <c r="A103" s="1" t="s">
        <v>17</v>
      </c>
      <c r="B103" s="4">
        <f t="shared" ref="B103:L103" si="548">(0*100)/2</f>
        <v>0</v>
      </c>
      <c r="C103" s="4">
        <f t="shared" si="548"/>
        <v>0</v>
      </c>
      <c r="D103" s="4">
        <f t="shared" si="548"/>
        <v>0</v>
      </c>
      <c r="E103" s="4">
        <f t="shared" si="548"/>
        <v>0</v>
      </c>
      <c r="F103" s="4">
        <f t="shared" si="548"/>
        <v>0</v>
      </c>
      <c r="G103" s="4">
        <f t="shared" si="548"/>
        <v>0</v>
      </c>
      <c r="H103" s="4">
        <f t="shared" si="548"/>
        <v>0</v>
      </c>
      <c r="I103" s="4">
        <f t="shared" si="548"/>
        <v>0</v>
      </c>
      <c r="J103" s="4">
        <f t="shared" si="548"/>
        <v>0</v>
      </c>
      <c r="K103" s="4">
        <f t="shared" si="548"/>
        <v>0</v>
      </c>
      <c r="L103" s="4">
        <f t="shared" si="548"/>
        <v>0</v>
      </c>
      <c r="M103" s="4">
        <f t="shared" ref="M103:Y103" si="549">(0*100)/3</f>
        <v>0</v>
      </c>
      <c r="N103" s="4">
        <f t="shared" si="549"/>
        <v>0</v>
      </c>
      <c r="O103" s="4">
        <f t="shared" si="549"/>
        <v>0</v>
      </c>
      <c r="P103" s="4">
        <f t="shared" si="549"/>
        <v>0</v>
      </c>
      <c r="Q103" s="4">
        <f t="shared" si="549"/>
        <v>0</v>
      </c>
      <c r="R103" s="4">
        <f t="shared" si="549"/>
        <v>0</v>
      </c>
      <c r="S103" s="4">
        <f t="shared" si="549"/>
        <v>0</v>
      </c>
      <c r="T103" s="4">
        <f t="shared" si="549"/>
        <v>0</v>
      </c>
      <c r="U103" s="4">
        <f t="shared" si="549"/>
        <v>0</v>
      </c>
      <c r="V103" s="4">
        <f t="shared" si="549"/>
        <v>0</v>
      </c>
      <c r="W103" s="4">
        <f t="shared" si="549"/>
        <v>0</v>
      </c>
      <c r="X103" s="4">
        <f t="shared" si="549"/>
        <v>0</v>
      </c>
      <c r="Y103" s="4">
        <f t="shared" si="549"/>
        <v>0</v>
      </c>
      <c r="Z103" s="4">
        <f t="shared" ref="Z103:AA103" si="550">(0*100)/2</f>
        <v>0</v>
      </c>
      <c r="AA103" s="4">
        <f t="shared" si="550"/>
        <v>0</v>
      </c>
      <c r="AB103" s="4">
        <f t="shared" si="551"/>
        <v>0</v>
      </c>
      <c r="AC103" s="4">
        <f t="shared" si="489"/>
        <v>0</v>
      </c>
      <c r="AD103" s="4">
        <f>(0*100)/3</f>
        <v>0</v>
      </c>
      <c r="AE103" s="4">
        <f>(0*100)/2</f>
        <v>0</v>
      </c>
      <c r="AF103" s="4"/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45992.0</v>
      </c>
      <c r="C1" s="2">
        <v>45993.0</v>
      </c>
      <c r="D1" s="2">
        <v>45994.0</v>
      </c>
      <c r="E1" s="2">
        <v>45995.0</v>
      </c>
      <c r="F1" s="2">
        <v>45996.0</v>
      </c>
      <c r="G1" s="2">
        <v>45997.0</v>
      </c>
      <c r="H1" s="2">
        <v>45998.0</v>
      </c>
      <c r="I1" s="2">
        <v>45999.0</v>
      </c>
      <c r="J1" s="2">
        <v>46000.0</v>
      </c>
      <c r="K1" s="2">
        <v>46001.0</v>
      </c>
      <c r="L1" s="2">
        <v>46002.0</v>
      </c>
      <c r="M1" s="2">
        <v>46003.0</v>
      </c>
      <c r="N1" s="2">
        <v>46004.0</v>
      </c>
      <c r="O1" s="2">
        <v>46005.0</v>
      </c>
      <c r="P1" s="2">
        <v>46006.0</v>
      </c>
      <c r="Q1" s="2">
        <v>46007.0</v>
      </c>
      <c r="R1" s="2">
        <v>46008.0</v>
      </c>
      <c r="S1" s="2">
        <v>46009.0</v>
      </c>
      <c r="T1" s="2">
        <v>46010.0</v>
      </c>
      <c r="U1" s="2">
        <v>46011.0</v>
      </c>
      <c r="V1" s="2">
        <v>46012.0</v>
      </c>
      <c r="W1" s="2">
        <v>46013.0</v>
      </c>
      <c r="X1" s="2">
        <v>46014.0</v>
      </c>
      <c r="Y1" s="2">
        <v>46015.0</v>
      </c>
      <c r="Z1" s="2">
        <v>46016.0</v>
      </c>
      <c r="AA1" s="2">
        <v>46017.0</v>
      </c>
      <c r="AB1" s="2">
        <v>46018.0</v>
      </c>
      <c r="AC1" s="2">
        <v>46019.0</v>
      </c>
      <c r="AD1" s="2">
        <v>46020.0</v>
      </c>
      <c r="AE1" s="2">
        <v>46021.0</v>
      </c>
      <c r="AF1" s="2">
        <v>46022.0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M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ref="N3:N5" si="5">(1*100)/10</f>
        <v>10</v>
      </c>
      <c r="O3" s="4">
        <f t="shared" ref="O3:AF3" si="2">(0*100)/10</f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2"/>
        <v>0</v>
      </c>
      <c r="T3" s="4">
        <f t="shared" si="2"/>
        <v>0</v>
      </c>
      <c r="U3" s="4">
        <f t="shared" si="2"/>
        <v>0</v>
      </c>
      <c r="V3" s="4">
        <f t="shared" si="2"/>
        <v>0</v>
      </c>
      <c r="W3" s="4">
        <f t="shared" si="2"/>
        <v>0</v>
      </c>
      <c r="X3" s="4">
        <f t="shared" si="2"/>
        <v>0</v>
      </c>
      <c r="Y3" s="4">
        <f t="shared" si="2"/>
        <v>0</v>
      </c>
      <c r="Z3" s="4">
        <f t="shared" si="2"/>
        <v>0</v>
      </c>
      <c r="AA3" s="4">
        <f t="shared" si="2"/>
        <v>0</v>
      </c>
      <c r="AB3" s="4">
        <f t="shared" si="2"/>
        <v>0</v>
      </c>
      <c r="AC3" s="4">
        <f t="shared" si="2"/>
        <v>0</v>
      </c>
      <c r="AD3" s="4">
        <f t="shared" si="2"/>
        <v>0</v>
      </c>
      <c r="AE3" s="4">
        <f t="shared" si="2"/>
        <v>0</v>
      </c>
      <c r="AF3" s="4">
        <f t="shared" si="2"/>
        <v>0</v>
      </c>
    </row>
    <row r="4">
      <c r="A4" s="1" t="s">
        <v>3</v>
      </c>
      <c r="B4" s="4">
        <f t="shared" ref="B4:E4" si="3">(0*100)/10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ref="F4:F5" si="10">(1*100)/10</f>
        <v>10</v>
      </c>
      <c r="G4" s="4">
        <f t="shared" ref="G4:M4" si="4">(0*100)/10</f>
        <v>0</v>
      </c>
      <c r="H4" s="4">
        <f t="shared" si="4"/>
        <v>0</v>
      </c>
      <c r="I4" s="4">
        <f t="shared" si="4"/>
        <v>0</v>
      </c>
      <c r="J4" s="4">
        <f t="shared" si="4"/>
        <v>0</v>
      </c>
      <c r="K4" s="4">
        <f t="shared" si="4"/>
        <v>0</v>
      </c>
      <c r="L4" s="4">
        <f t="shared" si="4"/>
        <v>0</v>
      </c>
      <c r="M4" s="4">
        <f t="shared" si="4"/>
        <v>0</v>
      </c>
      <c r="N4" s="4">
        <f t="shared" si="5"/>
        <v>10</v>
      </c>
      <c r="O4" s="4">
        <f t="shared" ref="O4:S4" si="6">(0*100)/10</f>
        <v>0</v>
      </c>
      <c r="P4" s="4">
        <f t="shared" si="6"/>
        <v>0</v>
      </c>
      <c r="Q4" s="4">
        <f t="shared" si="6"/>
        <v>0</v>
      </c>
      <c r="R4" s="4">
        <f t="shared" si="6"/>
        <v>0</v>
      </c>
      <c r="S4" s="4">
        <f t="shared" si="6"/>
        <v>0</v>
      </c>
      <c r="T4" s="4">
        <f>(1*100)/10</f>
        <v>10</v>
      </c>
      <c r="U4" s="4">
        <f t="shared" ref="U4:V4" si="7">(0*100)/10</f>
        <v>0</v>
      </c>
      <c r="V4" s="4">
        <f t="shared" si="7"/>
        <v>0</v>
      </c>
      <c r="W4" s="4">
        <f>(1*100)/10</f>
        <v>10</v>
      </c>
      <c r="X4" s="4">
        <f>(2*100)/10</f>
        <v>20</v>
      </c>
      <c r="Y4" s="4">
        <f t="shared" ref="Y4:AA4" si="8">(0*100)/10</f>
        <v>0</v>
      </c>
      <c r="Z4" s="4">
        <f t="shared" si="8"/>
        <v>0</v>
      </c>
      <c r="AA4" s="4">
        <f t="shared" si="8"/>
        <v>0</v>
      </c>
      <c r="AB4" s="4">
        <f>(1*100)/10</f>
        <v>10</v>
      </c>
      <c r="AC4" s="4">
        <f t="shared" ref="AC4:AE4" si="9">(0*100)/10</f>
        <v>0</v>
      </c>
      <c r="AD4" s="4">
        <f t="shared" si="9"/>
        <v>0</v>
      </c>
      <c r="AE4" s="4">
        <f t="shared" si="9"/>
        <v>0</v>
      </c>
      <c r="AF4" s="4">
        <f>(1*100)/10</f>
        <v>10</v>
      </c>
    </row>
    <row r="5">
      <c r="A5" s="1" t="s">
        <v>4</v>
      </c>
      <c r="B5" s="4">
        <f>(1*100)/10</f>
        <v>10</v>
      </c>
      <c r="C5" s="4">
        <f>(2*100)/10</f>
        <v>20</v>
      </c>
      <c r="D5" s="4">
        <f>(1*100)/10</f>
        <v>10</v>
      </c>
      <c r="E5" s="4">
        <f>(2*100)/10</f>
        <v>20</v>
      </c>
      <c r="F5" s="4">
        <f t="shared" si="10"/>
        <v>10</v>
      </c>
      <c r="G5" s="4">
        <f>(2*100)/10</f>
        <v>20</v>
      </c>
      <c r="H5" s="4">
        <f>(1*100)/10</f>
        <v>10</v>
      </c>
      <c r="I5" s="4">
        <f t="shared" ref="I5:J5" si="11">(3*100)/10</f>
        <v>30</v>
      </c>
      <c r="J5" s="4">
        <f t="shared" si="11"/>
        <v>30</v>
      </c>
      <c r="K5" s="4">
        <f>(1*100)/10</f>
        <v>10</v>
      </c>
      <c r="L5" s="4">
        <f t="shared" ref="L5:M5" si="12">(2*100)/10</f>
        <v>20</v>
      </c>
      <c r="M5" s="4">
        <f t="shared" si="12"/>
        <v>20</v>
      </c>
      <c r="N5" s="4">
        <f t="shared" si="5"/>
        <v>10</v>
      </c>
      <c r="O5" s="4">
        <f>(6*100)/10</f>
        <v>60</v>
      </c>
      <c r="P5" s="4">
        <f>(3*100)/10</f>
        <v>30</v>
      </c>
      <c r="Q5" s="4">
        <f>(0*100)/10</f>
        <v>0</v>
      </c>
      <c r="R5" s="4">
        <f>(4*100)/10</f>
        <v>40</v>
      </c>
      <c r="S5" s="4">
        <f t="shared" ref="S5:S6" si="17">(2*100)/10</f>
        <v>20</v>
      </c>
      <c r="T5" s="4">
        <f t="shared" ref="T5:T6" si="18">(4*100)/10</f>
        <v>40</v>
      </c>
      <c r="U5" s="4">
        <f>(5*100)/10</f>
        <v>50</v>
      </c>
      <c r="V5" s="4">
        <f>(2*100)/10</f>
        <v>20</v>
      </c>
      <c r="W5" s="4">
        <f t="shared" ref="W5:X5" si="13">(3*100)/10</f>
        <v>30</v>
      </c>
      <c r="X5" s="4">
        <f t="shared" si="13"/>
        <v>30</v>
      </c>
      <c r="Y5" s="4">
        <f>(0*100)/10</f>
        <v>0</v>
      </c>
      <c r="Z5" s="4">
        <f>(3*100)/10</f>
        <v>30</v>
      </c>
      <c r="AA5" s="4">
        <f t="shared" ref="AA5:AB5" si="14">(2*100)/10</f>
        <v>20</v>
      </c>
      <c r="AB5" s="4">
        <f t="shared" si="14"/>
        <v>20</v>
      </c>
      <c r="AC5" s="4">
        <f>(3*100)/10</f>
        <v>30</v>
      </c>
      <c r="AD5" s="4">
        <f>(4*100)/10</f>
        <v>40</v>
      </c>
      <c r="AE5" s="4">
        <f t="shared" ref="AE5:AF5" si="15">(2*100)/10</f>
        <v>20</v>
      </c>
      <c r="AF5" s="4">
        <f t="shared" si="15"/>
        <v>20</v>
      </c>
    </row>
    <row r="6">
      <c r="A6" s="1" t="s">
        <v>5</v>
      </c>
      <c r="B6" s="4">
        <f>(3*100)/10</f>
        <v>30</v>
      </c>
      <c r="C6" s="4">
        <f t="shared" ref="C6:C7" si="20">(4*100)/10</f>
        <v>40</v>
      </c>
      <c r="D6" s="4">
        <f>(3*100)/10</f>
        <v>30</v>
      </c>
      <c r="E6" s="4">
        <f t="shared" ref="E6:F6" si="16">(4*100)/10</f>
        <v>40</v>
      </c>
      <c r="F6" s="4">
        <f t="shared" si="16"/>
        <v>40</v>
      </c>
      <c r="G6" s="4">
        <f>(3*100)/10</f>
        <v>30</v>
      </c>
      <c r="H6" s="4">
        <f>(4*100)/10</f>
        <v>40</v>
      </c>
      <c r="I6" s="4">
        <f>(5*100)/10</f>
        <v>50</v>
      </c>
      <c r="J6" s="4">
        <f>(7*100)/10</f>
        <v>70</v>
      </c>
      <c r="K6" s="4">
        <f t="shared" ref="K6:K7" si="22">(0*100)/10</f>
        <v>0</v>
      </c>
      <c r="L6" s="4">
        <f>(2*100)/10</f>
        <v>20</v>
      </c>
      <c r="M6" s="4">
        <f t="shared" ref="M6:M8" si="23">(1*100)/10</f>
        <v>10</v>
      </c>
      <c r="N6" s="4">
        <f>(3*100)/10</f>
        <v>30</v>
      </c>
      <c r="O6" s="4">
        <f t="shared" ref="O6:O7" si="24">(7*100)/10</f>
        <v>70</v>
      </c>
      <c r="P6" s="4">
        <f t="shared" ref="P6:P7" si="25">(2*100)/10</f>
        <v>20</v>
      </c>
      <c r="Q6" s="4">
        <f>(1*100)/10</f>
        <v>10</v>
      </c>
      <c r="R6" s="4">
        <f>(6*100)/10</f>
        <v>60</v>
      </c>
      <c r="S6" s="4">
        <f t="shared" si="17"/>
        <v>20</v>
      </c>
      <c r="T6" s="4">
        <f t="shared" si="18"/>
        <v>40</v>
      </c>
      <c r="U6" s="4">
        <f>(9*100)/10</f>
        <v>90</v>
      </c>
      <c r="V6" s="4">
        <f>(5*100)/10</f>
        <v>50</v>
      </c>
      <c r="W6" s="4">
        <f>(6*100)/10</f>
        <v>60</v>
      </c>
      <c r="X6" s="4">
        <f>(5*100)/10</f>
        <v>50</v>
      </c>
      <c r="Y6" s="4">
        <f>(4*100)/10</f>
        <v>40</v>
      </c>
      <c r="Z6" s="4">
        <f>(2*100)/10</f>
        <v>20</v>
      </c>
      <c r="AA6" s="4">
        <f>(3*100)/10</f>
        <v>30</v>
      </c>
      <c r="AB6" s="4">
        <f>(5*100)/10</f>
        <v>50</v>
      </c>
      <c r="AC6" s="4">
        <f>(6*100)/10</f>
        <v>60</v>
      </c>
      <c r="AD6" s="4">
        <f>(9*100)/10</f>
        <v>90</v>
      </c>
      <c r="AE6" s="4">
        <f t="shared" ref="AE6:AF6" si="19">(3*100)/10</f>
        <v>30</v>
      </c>
      <c r="AF6" s="4">
        <f t="shared" si="19"/>
        <v>30</v>
      </c>
    </row>
    <row r="7">
      <c r="A7" s="1" t="s">
        <v>6</v>
      </c>
      <c r="B7" s="4">
        <f>(5*100)/10</f>
        <v>50</v>
      </c>
      <c r="C7" s="4">
        <f t="shared" si="20"/>
        <v>40</v>
      </c>
      <c r="D7" s="4">
        <f>(2*100)/10</f>
        <v>20</v>
      </c>
      <c r="E7" s="4">
        <f>(4*100)/10</f>
        <v>40</v>
      </c>
      <c r="F7" s="4">
        <f>(5*100)/10</f>
        <v>50</v>
      </c>
      <c r="G7" s="4">
        <f t="shared" ref="G7:H7" si="21">(7*100)/10</f>
        <v>70</v>
      </c>
      <c r="H7" s="4">
        <f t="shared" si="21"/>
        <v>70</v>
      </c>
      <c r="I7" s="4">
        <f>(8*100)/10</f>
        <v>80</v>
      </c>
      <c r="J7" s="4">
        <f>(6*100)/10</f>
        <v>60</v>
      </c>
      <c r="K7" s="4">
        <f t="shared" si="22"/>
        <v>0</v>
      </c>
      <c r="L7" s="4">
        <f>(3*100)/10</f>
        <v>30</v>
      </c>
      <c r="M7" s="4">
        <f t="shared" si="23"/>
        <v>10</v>
      </c>
      <c r="N7" s="4">
        <f t="shared" ref="N7:N8" si="27">(6*100)/10</f>
        <v>60</v>
      </c>
      <c r="O7" s="4">
        <f t="shared" si="24"/>
        <v>70</v>
      </c>
      <c r="P7" s="4">
        <f t="shared" si="25"/>
        <v>20</v>
      </c>
      <c r="Q7" s="4">
        <f>(2*100)/10</f>
        <v>20</v>
      </c>
      <c r="R7" s="4">
        <f>(7*100)/10</f>
        <v>70</v>
      </c>
      <c r="S7" s="4">
        <f>(3*100)/10</f>
        <v>30</v>
      </c>
      <c r="T7" s="4">
        <f>(5*100)/10</f>
        <v>50</v>
      </c>
      <c r="U7" s="4">
        <f>(8*100)/10</f>
        <v>80</v>
      </c>
      <c r="V7" s="4">
        <f>(7*100)/10</f>
        <v>70</v>
      </c>
      <c r="W7" s="4">
        <f>(9*100)/10</f>
        <v>90</v>
      </c>
      <c r="X7" s="4">
        <f>(4*100)/10</f>
        <v>40</v>
      </c>
      <c r="Y7" s="4">
        <f>(6*100)/10</f>
        <v>60</v>
      </c>
      <c r="Z7" s="4">
        <f t="shared" ref="Z7:Z8" si="30">(7*100)/10</f>
        <v>70</v>
      </c>
      <c r="AA7" s="4">
        <f>(4*100)/10</f>
        <v>40</v>
      </c>
      <c r="AB7" s="4">
        <f t="shared" ref="AB7:AB8" si="31">(9*100)/10</f>
        <v>90</v>
      </c>
      <c r="AC7" s="4">
        <f>(10*100)/10</f>
        <v>100</v>
      </c>
      <c r="AD7" s="4">
        <f>(7*100)/10</f>
        <v>70</v>
      </c>
      <c r="AE7" s="4">
        <f>(2*100)/10</f>
        <v>20</v>
      </c>
      <c r="AF7" s="4">
        <f t="shared" ref="AF7:AF8" si="32">(5*100)/10</f>
        <v>50</v>
      </c>
    </row>
    <row r="8">
      <c r="A8" s="1" t="s">
        <v>7</v>
      </c>
      <c r="B8" s="4">
        <f>(6*100)/10</f>
        <v>60</v>
      </c>
      <c r="C8" s="4">
        <f t="shared" ref="C8:C9" si="33">(3*100)/10</f>
        <v>30</v>
      </c>
      <c r="D8" s="4">
        <f t="shared" ref="D8:F8" si="26">(4*100)/10</f>
        <v>40</v>
      </c>
      <c r="E8" s="4">
        <f t="shared" si="26"/>
        <v>40</v>
      </c>
      <c r="F8" s="4">
        <f t="shared" si="26"/>
        <v>40</v>
      </c>
      <c r="G8" s="4">
        <f>(5*100)/10</f>
        <v>50</v>
      </c>
      <c r="H8" s="4">
        <f>(6*100)/10</f>
        <v>60</v>
      </c>
      <c r="I8" s="4">
        <f>(10*100)/10</f>
        <v>100</v>
      </c>
      <c r="J8" s="4">
        <f t="shared" ref="J8:J9" si="35">(5*100)/10</f>
        <v>50</v>
      </c>
      <c r="K8" s="4">
        <f>(2*100)/10</f>
        <v>20</v>
      </c>
      <c r="L8" s="4">
        <f>(6*100)/10</f>
        <v>60</v>
      </c>
      <c r="M8" s="4">
        <f t="shared" si="23"/>
        <v>10</v>
      </c>
      <c r="N8" s="4">
        <f t="shared" si="27"/>
        <v>60</v>
      </c>
      <c r="O8" s="4">
        <f>(8*100)/10</f>
        <v>80</v>
      </c>
      <c r="P8" s="32">
        <f t="shared" ref="P8:P10" si="36">(5*100)/10</f>
        <v>50</v>
      </c>
      <c r="Q8" s="4">
        <f t="shared" ref="Q8:Q9" si="37">(1*100)/10</f>
        <v>10</v>
      </c>
      <c r="R8" s="4">
        <f>(8*100)/10</f>
        <v>80</v>
      </c>
      <c r="S8" s="4">
        <f>(5*100)/10</f>
        <v>50</v>
      </c>
      <c r="T8" s="4">
        <f>(6*100)/10</f>
        <v>60</v>
      </c>
      <c r="U8" s="4">
        <f>(7*100)/10</f>
        <v>70</v>
      </c>
      <c r="V8" s="4">
        <f t="shared" ref="V8:W8" si="28">(8*100)/10</f>
        <v>80</v>
      </c>
      <c r="W8" s="4">
        <f t="shared" si="28"/>
        <v>80</v>
      </c>
      <c r="X8" s="4">
        <f t="shared" ref="X8:Y8" si="29">(6*100)/10</f>
        <v>60</v>
      </c>
      <c r="Y8" s="4">
        <f t="shared" si="29"/>
        <v>60</v>
      </c>
      <c r="Z8" s="4">
        <f t="shared" si="30"/>
        <v>70</v>
      </c>
      <c r="AA8" s="4">
        <f>(7*100)/10</f>
        <v>70</v>
      </c>
      <c r="AB8" s="4">
        <f t="shared" si="31"/>
        <v>90</v>
      </c>
      <c r="AC8" s="4">
        <f>(9*100)/10</f>
        <v>90</v>
      </c>
      <c r="AD8" s="4">
        <f>(8*100)/10</f>
        <v>80</v>
      </c>
      <c r="AE8" s="4">
        <f t="shared" ref="AE8:AE11" si="40">(1*100)/10</f>
        <v>10</v>
      </c>
      <c r="AF8" s="4">
        <f t="shared" si="32"/>
        <v>50</v>
      </c>
    </row>
    <row r="9">
      <c r="A9" s="1" t="s">
        <v>8</v>
      </c>
      <c r="B9" s="4">
        <f>(7*100)/10</f>
        <v>70</v>
      </c>
      <c r="C9" s="4">
        <f t="shared" si="33"/>
        <v>30</v>
      </c>
      <c r="D9" s="4">
        <f>(5*100)/10</f>
        <v>50</v>
      </c>
      <c r="E9" s="4">
        <f t="shared" ref="E9:E10" si="41">(4*100)/10</f>
        <v>40</v>
      </c>
      <c r="F9" s="4">
        <f t="shared" ref="F9:F10" si="42">(7*100)/10</f>
        <v>70</v>
      </c>
      <c r="G9" s="4">
        <f>(4*100)/10</f>
        <v>40</v>
      </c>
      <c r="H9" s="4">
        <f t="shared" ref="H9:I9" si="34">(8*100)/10</f>
        <v>80</v>
      </c>
      <c r="I9" s="4">
        <f t="shared" si="34"/>
        <v>80</v>
      </c>
      <c r="J9" s="4">
        <f t="shared" si="35"/>
        <v>50</v>
      </c>
      <c r="K9" s="4">
        <f>(1*100)/10</f>
        <v>10</v>
      </c>
      <c r="L9" s="4">
        <f>(5*100)/10</f>
        <v>50</v>
      </c>
      <c r="M9" s="4">
        <f t="shared" ref="M9:M10" si="44">(3*100)/10</f>
        <v>30</v>
      </c>
      <c r="N9" s="4">
        <f>(4*100)/10</f>
        <v>40</v>
      </c>
      <c r="O9" s="4">
        <f>(9*100)/10</f>
        <v>90</v>
      </c>
      <c r="P9" s="4">
        <f t="shared" si="36"/>
        <v>50</v>
      </c>
      <c r="Q9" s="4">
        <f t="shared" si="37"/>
        <v>10</v>
      </c>
      <c r="R9" s="4">
        <f>(6*100)/10</f>
        <v>60</v>
      </c>
      <c r="S9" s="4">
        <f>(7*100)/10</f>
        <v>70</v>
      </c>
      <c r="T9" s="4">
        <f>(4*100)/10</f>
        <v>40</v>
      </c>
      <c r="U9" s="4">
        <f t="shared" ref="U9:U11" si="45">(9*100)/10</f>
        <v>90</v>
      </c>
      <c r="V9" s="4">
        <f>(8*100)/10</f>
        <v>80</v>
      </c>
      <c r="W9" s="4">
        <f t="shared" ref="W9:W10" si="46">(7*100)/10</f>
        <v>70</v>
      </c>
      <c r="X9" s="4">
        <f>(5*100)/10</f>
        <v>50</v>
      </c>
      <c r="Y9" s="4">
        <f t="shared" ref="Y9:Z9" si="38">(6*100)/10</f>
        <v>60</v>
      </c>
      <c r="Z9" s="4">
        <f t="shared" si="38"/>
        <v>60</v>
      </c>
      <c r="AA9" s="4">
        <f t="shared" ref="AA9:AB9" si="39">(8*100)/10</f>
        <v>80</v>
      </c>
      <c r="AB9" s="4">
        <f t="shared" si="39"/>
        <v>80</v>
      </c>
      <c r="AC9" s="4">
        <f t="shared" ref="AC9:AC12" si="48">(10*100)/10</f>
        <v>100</v>
      </c>
      <c r="AD9" s="4">
        <f>(6*100)/10</f>
        <v>60</v>
      </c>
      <c r="AE9" s="4">
        <f t="shared" si="40"/>
        <v>10</v>
      </c>
      <c r="AF9" s="4">
        <f>(3*100)/10</f>
        <v>30</v>
      </c>
    </row>
    <row r="10">
      <c r="A10" s="1" t="s">
        <v>9</v>
      </c>
      <c r="B10" s="4">
        <f t="shared" ref="B10:B13" si="49">(5*100)/10</f>
        <v>50</v>
      </c>
      <c r="C10" s="4">
        <f>(2*100)/10</f>
        <v>20</v>
      </c>
      <c r="D10" s="4">
        <f>(7*100)/10</f>
        <v>70</v>
      </c>
      <c r="E10" s="4">
        <f t="shared" si="41"/>
        <v>40</v>
      </c>
      <c r="F10" s="4">
        <f t="shared" si="42"/>
        <v>70</v>
      </c>
      <c r="G10" s="4">
        <f>(2*100)/10</f>
        <v>20</v>
      </c>
      <c r="H10" s="4">
        <f t="shared" ref="H10:I10" si="43">(7*100)/10</f>
        <v>70</v>
      </c>
      <c r="I10" s="4">
        <f t="shared" si="43"/>
        <v>70</v>
      </c>
      <c r="J10" s="4">
        <f>(6*100)/10</f>
        <v>60</v>
      </c>
      <c r="K10" s="4">
        <f t="shared" ref="K10:K11" si="51">(2*100)/10</f>
        <v>20</v>
      </c>
      <c r="L10" s="4">
        <f t="shared" ref="L10:L11" si="52">(6*100)/10</f>
        <v>60</v>
      </c>
      <c r="M10" s="4">
        <f t="shared" si="44"/>
        <v>30</v>
      </c>
      <c r="N10" s="4">
        <f>(5*100)/10</f>
        <v>50</v>
      </c>
      <c r="O10" s="4">
        <f>(8*100)/10</f>
        <v>80</v>
      </c>
      <c r="P10" s="4">
        <f t="shared" si="36"/>
        <v>50</v>
      </c>
      <c r="Q10" s="4">
        <f>(2*100)/10</f>
        <v>20</v>
      </c>
      <c r="R10" s="4">
        <f>(7*100)/10</f>
        <v>70</v>
      </c>
      <c r="S10" s="4">
        <f>(9*100)/10</f>
        <v>90</v>
      </c>
      <c r="T10" s="4">
        <f>(3*100)/10</f>
        <v>30</v>
      </c>
      <c r="U10" s="4">
        <f t="shared" si="45"/>
        <v>90</v>
      </c>
      <c r="V10" s="4">
        <f>(9*100)/10</f>
        <v>90</v>
      </c>
      <c r="W10" s="4">
        <f t="shared" si="46"/>
        <v>70</v>
      </c>
      <c r="X10" s="4">
        <f>(4*100)/10</f>
        <v>40</v>
      </c>
      <c r="Y10" s="4">
        <f t="shared" ref="Y10:Y11" si="55">(6*100)/10</f>
        <v>60</v>
      </c>
      <c r="Z10" s="4">
        <f t="shared" ref="Z10:AA10" si="47">(7*100)/10</f>
        <v>70</v>
      </c>
      <c r="AA10" s="4">
        <f t="shared" si="47"/>
        <v>70</v>
      </c>
      <c r="AB10" s="4">
        <f>(6*100)/10</f>
        <v>60</v>
      </c>
      <c r="AC10" s="4">
        <f t="shared" si="48"/>
        <v>100</v>
      </c>
      <c r="AD10" s="4">
        <f>(7*100)/10</f>
        <v>70</v>
      </c>
      <c r="AE10" s="4">
        <f t="shared" si="40"/>
        <v>10</v>
      </c>
      <c r="AF10" s="4">
        <f>(1*100)/10</f>
        <v>10</v>
      </c>
    </row>
    <row r="11">
      <c r="A11" s="1" t="s">
        <v>10</v>
      </c>
      <c r="B11" s="4">
        <f t="shared" si="49"/>
        <v>50</v>
      </c>
      <c r="C11" s="4">
        <f t="shared" ref="C11:C14" si="56">(1*100)/10</f>
        <v>10</v>
      </c>
      <c r="D11" s="4">
        <f t="shared" ref="D11:E11" si="50">(4*100)/10</f>
        <v>40</v>
      </c>
      <c r="E11" s="4">
        <f t="shared" si="50"/>
        <v>40</v>
      </c>
      <c r="F11" s="4">
        <f t="shared" ref="F11:F12" si="57">(9*100)/10</f>
        <v>90</v>
      </c>
      <c r="G11" s="4">
        <f t="shared" ref="G11:G12" si="58">(4*100)/10</f>
        <v>40</v>
      </c>
      <c r="H11" s="4">
        <f t="shared" ref="H11:H12" si="59">(6*100)/10</f>
        <v>60</v>
      </c>
      <c r="I11" s="4">
        <f>(700)/10</f>
        <v>70</v>
      </c>
      <c r="J11" s="4">
        <f>(5*100)/10</f>
        <v>50</v>
      </c>
      <c r="K11" s="4">
        <f t="shared" si="51"/>
        <v>20</v>
      </c>
      <c r="L11" s="4">
        <f t="shared" si="52"/>
        <v>60</v>
      </c>
      <c r="M11" s="4">
        <f t="shared" ref="M11:N11" si="53">(4*100)/10</f>
        <v>40</v>
      </c>
      <c r="N11" s="4">
        <f t="shared" si="53"/>
        <v>40</v>
      </c>
      <c r="O11" s="4">
        <f>(6*100)/10</f>
        <v>60</v>
      </c>
      <c r="P11" s="4">
        <f>(7*100)/10</f>
        <v>70</v>
      </c>
      <c r="Q11" s="4">
        <f>(4*100)/10</f>
        <v>40</v>
      </c>
      <c r="R11" s="4">
        <f t="shared" ref="R11:S11" si="54">(9*100)/10</f>
        <v>90</v>
      </c>
      <c r="S11" s="4">
        <f t="shared" si="54"/>
        <v>90</v>
      </c>
      <c r="T11" s="4">
        <f t="shared" ref="T11:T12" si="62">(7*100)/10</f>
        <v>70</v>
      </c>
      <c r="U11" s="4">
        <f t="shared" si="45"/>
        <v>90</v>
      </c>
      <c r="V11" s="4">
        <f t="shared" ref="V11:V12" si="63">(10*100)/10</f>
        <v>100</v>
      </c>
      <c r="W11" s="4">
        <f>(8*100)/10</f>
        <v>80</v>
      </c>
      <c r="X11" s="4">
        <f>(3*100)/10</f>
        <v>30</v>
      </c>
      <c r="Y11" s="4">
        <f t="shared" si="55"/>
        <v>60</v>
      </c>
      <c r="Z11" s="4">
        <f>(5*100)/10</f>
        <v>50</v>
      </c>
      <c r="AA11" s="4">
        <f>(6*100)/10</f>
        <v>60</v>
      </c>
      <c r="AB11" s="4">
        <f>(5*100)/10</f>
        <v>50</v>
      </c>
      <c r="AC11" s="4">
        <f t="shared" si="48"/>
        <v>100</v>
      </c>
      <c r="AD11" s="4">
        <f t="shared" ref="AD11:AD12" si="65">(5*100)/10</f>
        <v>50</v>
      </c>
      <c r="AE11" s="4">
        <f t="shared" si="40"/>
        <v>10</v>
      </c>
      <c r="AF11" s="4">
        <f t="shared" ref="AF11:AF14" si="66">(0*100)/10</f>
        <v>0</v>
      </c>
    </row>
    <row r="12">
      <c r="A12" s="1" t="s">
        <v>11</v>
      </c>
      <c r="B12" s="4">
        <f t="shared" si="49"/>
        <v>50</v>
      </c>
      <c r="C12" s="4">
        <f t="shared" si="56"/>
        <v>10</v>
      </c>
      <c r="D12" s="4">
        <f>(5*100)/10</f>
        <v>50</v>
      </c>
      <c r="E12" s="4">
        <f>(3*100)/10</f>
        <v>30</v>
      </c>
      <c r="F12" s="4">
        <f t="shared" si="57"/>
        <v>90</v>
      </c>
      <c r="G12" s="4">
        <f t="shared" si="58"/>
        <v>40</v>
      </c>
      <c r="H12" s="4">
        <f t="shared" si="59"/>
        <v>60</v>
      </c>
      <c r="I12" s="4">
        <f>(7*100)/10</f>
        <v>70</v>
      </c>
      <c r="J12" s="4">
        <f t="shared" ref="J12:K12" si="60">(3*100)/10</f>
        <v>30</v>
      </c>
      <c r="K12" s="4">
        <f t="shared" si="60"/>
        <v>30</v>
      </c>
      <c r="L12" s="4">
        <f t="shared" ref="L12:N12" si="61">(4*100)/10</f>
        <v>40</v>
      </c>
      <c r="M12" s="4">
        <f t="shared" si="61"/>
        <v>40</v>
      </c>
      <c r="N12" s="4">
        <f t="shared" si="61"/>
        <v>40</v>
      </c>
      <c r="O12" s="4">
        <f>(5*100)/10</f>
        <v>50</v>
      </c>
      <c r="P12" s="4">
        <f t="shared" ref="P12:P13" si="69">(8*100)/10</f>
        <v>80</v>
      </c>
      <c r="Q12" s="4">
        <f>(3*100)/10</f>
        <v>30</v>
      </c>
      <c r="R12" s="4">
        <f>(9*100)/10</f>
        <v>90</v>
      </c>
      <c r="S12" s="4">
        <f>(10*100)/10</f>
        <v>100</v>
      </c>
      <c r="T12" s="4">
        <f t="shared" si="62"/>
        <v>70</v>
      </c>
      <c r="U12" s="4">
        <f t="shared" ref="U12:U13" si="70">(7*100)/10</f>
        <v>70</v>
      </c>
      <c r="V12" s="4">
        <f t="shared" si="63"/>
        <v>100</v>
      </c>
      <c r="W12" s="4">
        <f>(7*100)/10</f>
        <v>70</v>
      </c>
      <c r="X12" s="4">
        <f t="shared" ref="X12:Y12" si="64">(4*100)/10</f>
        <v>40</v>
      </c>
      <c r="Y12" s="4">
        <f t="shared" si="64"/>
        <v>40</v>
      </c>
      <c r="Z12" s="4">
        <f>(7*100)/10</f>
        <v>70</v>
      </c>
      <c r="AA12" s="4">
        <f t="shared" ref="AA12:AA13" si="71">(2*100)/10</f>
        <v>20</v>
      </c>
      <c r="AB12" s="4">
        <f>(3*100)/10</f>
        <v>30</v>
      </c>
      <c r="AC12" s="4">
        <f t="shared" si="48"/>
        <v>100</v>
      </c>
      <c r="AD12" s="4">
        <f t="shared" si="65"/>
        <v>50</v>
      </c>
      <c r="AE12" s="4">
        <f>(2*100)/10</f>
        <v>20</v>
      </c>
      <c r="AF12" s="4">
        <f t="shared" si="66"/>
        <v>0</v>
      </c>
    </row>
    <row r="13">
      <c r="A13" s="1" t="s">
        <v>12</v>
      </c>
      <c r="B13" s="4">
        <f t="shared" si="49"/>
        <v>50</v>
      </c>
      <c r="C13" s="4">
        <f t="shared" si="56"/>
        <v>10</v>
      </c>
      <c r="D13" s="4">
        <f t="shared" ref="D13:F13" si="67">(3*100)/10</f>
        <v>30</v>
      </c>
      <c r="E13" s="4">
        <f t="shared" si="67"/>
        <v>30</v>
      </c>
      <c r="F13" s="4">
        <f t="shared" si="67"/>
        <v>30</v>
      </c>
      <c r="G13" s="4">
        <f>(2*100)/10</f>
        <v>20</v>
      </c>
      <c r="H13" s="4">
        <f t="shared" ref="H13:H14" si="73">(3*100)/10</f>
        <v>30</v>
      </c>
      <c r="I13" s="4">
        <f t="shared" ref="I13:J13" si="68">(6*100)/10</f>
        <v>60</v>
      </c>
      <c r="J13" s="4">
        <f t="shared" si="68"/>
        <v>60</v>
      </c>
      <c r="K13" s="4">
        <f t="shared" ref="K13:K15" si="75">(4*100)/10</f>
        <v>40</v>
      </c>
      <c r="L13" s="4">
        <f>(3*100)/10</f>
        <v>30</v>
      </c>
      <c r="M13" s="4">
        <f>(4*100)/10</f>
        <v>40</v>
      </c>
      <c r="N13" s="4">
        <f t="shared" ref="N13:N14" si="76">(2*100)/10</f>
        <v>20</v>
      </c>
      <c r="O13" s="4">
        <f>(6*100)/10</f>
        <v>60</v>
      </c>
      <c r="P13" s="4">
        <f t="shared" si="69"/>
        <v>80</v>
      </c>
      <c r="Q13" s="4">
        <f t="shared" ref="Q13:Q14" si="77">(2*100)/10</f>
        <v>20</v>
      </c>
      <c r="R13" s="4">
        <f>(8*100)/10</f>
        <v>80</v>
      </c>
      <c r="S13" s="4">
        <f>(5*100)/10</f>
        <v>50</v>
      </c>
      <c r="T13" s="4">
        <f>(6*100)/10</f>
        <v>60</v>
      </c>
      <c r="U13" s="4">
        <f t="shared" si="70"/>
        <v>70</v>
      </c>
      <c r="V13" s="4">
        <f>(8*100)/10</f>
        <v>80</v>
      </c>
      <c r="W13" s="4">
        <f>(6*100)/10</f>
        <v>60</v>
      </c>
      <c r="X13" s="4">
        <f t="shared" ref="X13:X14" si="78">(5*100)/10</f>
        <v>50</v>
      </c>
      <c r="Y13" s="4">
        <f>(9*100)/10</f>
        <v>90</v>
      </c>
      <c r="Z13" s="4">
        <f>(8*100)/10</f>
        <v>80</v>
      </c>
      <c r="AA13" s="4">
        <f t="shared" si="71"/>
        <v>20</v>
      </c>
      <c r="AB13" s="4">
        <f t="shared" ref="AB13:AB15" si="80">(1*100)/10</f>
        <v>10</v>
      </c>
      <c r="AC13" s="4">
        <f>(8*100)/10</f>
        <v>80</v>
      </c>
      <c r="AD13" s="4">
        <f t="shared" ref="AD13:AD14" si="81">(4*100)/10</f>
        <v>40</v>
      </c>
      <c r="AE13" s="4">
        <f t="shared" ref="AE13:AE14" si="82">(1*100)/10</f>
        <v>10</v>
      </c>
      <c r="AF13" s="4">
        <f t="shared" si="66"/>
        <v>0</v>
      </c>
    </row>
    <row r="14">
      <c r="A14" s="1" t="s">
        <v>13</v>
      </c>
      <c r="B14" s="4">
        <f t="shared" ref="B14:B15" si="83">(4*100)/10</f>
        <v>40</v>
      </c>
      <c r="C14" s="4">
        <f t="shared" si="56"/>
        <v>10</v>
      </c>
      <c r="D14" s="4">
        <f>(3*100)/10</f>
        <v>30</v>
      </c>
      <c r="E14" s="4">
        <f t="shared" ref="E14:F14" si="72">(4*100)/10</f>
        <v>40</v>
      </c>
      <c r="F14" s="4">
        <f t="shared" si="72"/>
        <v>40</v>
      </c>
      <c r="G14" s="4">
        <f>(1*100)/10</f>
        <v>10</v>
      </c>
      <c r="H14" s="4">
        <f t="shared" si="73"/>
        <v>30</v>
      </c>
      <c r="I14" s="4">
        <f t="shared" ref="I14:J14" si="74">(5*100)/10</f>
        <v>50</v>
      </c>
      <c r="J14" s="4">
        <f t="shared" si="74"/>
        <v>50</v>
      </c>
      <c r="K14" s="4">
        <f t="shared" si="75"/>
        <v>40</v>
      </c>
      <c r="L14" s="4">
        <f>(4*100)/10</f>
        <v>40</v>
      </c>
      <c r="M14" s="4">
        <f t="shared" ref="M14:M15" si="86">(5*100)/10</f>
        <v>50</v>
      </c>
      <c r="N14" s="4">
        <f t="shared" si="76"/>
        <v>20</v>
      </c>
      <c r="O14" s="4">
        <f t="shared" ref="O14:O16" si="87">(3*100)/10</f>
        <v>30</v>
      </c>
      <c r="P14" s="4">
        <f>(7*100)/10</f>
        <v>70</v>
      </c>
      <c r="Q14" s="4">
        <f t="shared" si="77"/>
        <v>20</v>
      </c>
      <c r="R14" s="4">
        <f t="shared" ref="R14:R15" si="88">(5*100)/10</f>
        <v>50</v>
      </c>
      <c r="S14" s="4">
        <f>(4*100)/10</f>
        <v>40</v>
      </c>
      <c r="T14" s="4">
        <f>(7*100)/10</f>
        <v>70</v>
      </c>
      <c r="U14" s="4">
        <f>(5*100)/10</f>
        <v>50</v>
      </c>
      <c r="V14" s="4">
        <f>(7*100)/10</f>
        <v>70</v>
      </c>
      <c r="W14" s="4">
        <f t="shared" ref="W14:W15" si="90">(4*100)/10</f>
        <v>40</v>
      </c>
      <c r="X14" s="4">
        <f t="shared" si="78"/>
        <v>50</v>
      </c>
      <c r="Y14" s="4">
        <f t="shared" ref="Y14:Z14" si="79">(7*100)/10</f>
        <v>70</v>
      </c>
      <c r="Z14" s="4">
        <f t="shared" si="79"/>
        <v>70</v>
      </c>
      <c r="AA14" s="4">
        <f t="shared" ref="AA14:AA15" si="92">(3*100)/10</f>
        <v>30</v>
      </c>
      <c r="AB14" s="4">
        <f t="shared" si="80"/>
        <v>10</v>
      </c>
      <c r="AC14" s="4">
        <f t="shared" ref="AC14:AC15" si="93">(5*100)/10</f>
        <v>50</v>
      </c>
      <c r="AD14" s="4">
        <f t="shared" si="81"/>
        <v>40</v>
      </c>
      <c r="AE14" s="4">
        <f t="shared" si="82"/>
        <v>10</v>
      </c>
      <c r="AF14" s="4">
        <f t="shared" si="66"/>
        <v>0</v>
      </c>
    </row>
    <row r="15">
      <c r="A15" s="1" t="s">
        <v>14</v>
      </c>
      <c r="B15" s="4">
        <f t="shared" si="83"/>
        <v>40</v>
      </c>
      <c r="C15" s="4">
        <f t="shared" ref="C15:C16" si="95">(0*100)/10</f>
        <v>0</v>
      </c>
      <c r="D15" s="4">
        <f t="shared" ref="D15:E15" si="84">(4*100)/10</f>
        <v>40</v>
      </c>
      <c r="E15" s="4">
        <f t="shared" si="84"/>
        <v>40</v>
      </c>
      <c r="F15" s="4">
        <f>(3*100)/10</f>
        <v>30</v>
      </c>
      <c r="G15" s="4">
        <f>(0*100)/10</f>
        <v>0</v>
      </c>
      <c r="H15" s="4">
        <f t="shared" ref="H15:I15" si="85">(2*100)/10</f>
        <v>20</v>
      </c>
      <c r="I15" s="4">
        <f t="shared" si="85"/>
        <v>20</v>
      </c>
      <c r="J15" s="4">
        <f t="shared" ref="J15:J16" si="98">(0*100)/10</f>
        <v>0</v>
      </c>
      <c r="K15" s="4">
        <f t="shared" si="75"/>
        <v>40</v>
      </c>
      <c r="L15" s="4">
        <f t="shared" ref="L15:L16" si="99">(2*100)/10</f>
        <v>20</v>
      </c>
      <c r="M15" s="4">
        <f t="shared" si="86"/>
        <v>50</v>
      </c>
      <c r="N15" s="4">
        <f t="shared" ref="N15:N16" si="100">(1*100)/10</f>
        <v>10</v>
      </c>
      <c r="O15" s="4">
        <f t="shared" si="87"/>
        <v>30</v>
      </c>
      <c r="P15" s="4">
        <f>(5*100)/10</f>
        <v>50</v>
      </c>
      <c r="Q15" s="4">
        <f t="shared" ref="Q15:Q16" si="101">(0*100)/10</f>
        <v>0</v>
      </c>
      <c r="R15" s="4">
        <f t="shared" si="88"/>
        <v>50</v>
      </c>
      <c r="S15" s="4">
        <f t="shared" ref="S15:U15" si="89">(3*100)/10</f>
        <v>30</v>
      </c>
      <c r="T15" s="4">
        <f t="shared" si="89"/>
        <v>30</v>
      </c>
      <c r="U15" s="4">
        <f t="shared" si="89"/>
        <v>30</v>
      </c>
      <c r="V15" s="4">
        <f>(6*100)/10</f>
        <v>60</v>
      </c>
      <c r="W15" s="4">
        <f t="shared" si="90"/>
        <v>40</v>
      </c>
      <c r="X15" s="4">
        <f t="shared" ref="X15:Y15" si="91">(4*100)/10</f>
        <v>40</v>
      </c>
      <c r="Y15" s="4">
        <f t="shared" si="91"/>
        <v>40</v>
      </c>
      <c r="Z15" s="4">
        <f>(6*100)/10</f>
        <v>60</v>
      </c>
      <c r="AA15" s="4">
        <f t="shared" si="92"/>
        <v>30</v>
      </c>
      <c r="AB15" s="4">
        <f t="shared" si="80"/>
        <v>10</v>
      </c>
      <c r="AC15" s="4">
        <f t="shared" si="93"/>
        <v>50</v>
      </c>
      <c r="AD15" s="4">
        <f>(3*100)/10</f>
        <v>30</v>
      </c>
      <c r="AE15" s="4">
        <f t="shared" ref="AE15:AF15" si="94">(0*100)/10</f>
        <v>0</v>
      </c>
      <c r="AF15" s="4">
        <f t="shared" si="94"/>
        <v>0</v>
      </c>
    </row>
    <row r="16">
      <c r="A16" s="1" t="s">
        <v>15</v>
      </c>
      <c r="B16" s="4">
        <f>(3*100)/10</f>
        <v>30</v>
      </c>
      <c r="C16" s="4">
        <f t="shared" si="95"/>
        <v>0</v>
      </c>
      <c r="D16" s="4">
        <f>(2*100)/10</f>
        <v>20</v>
      </c>
      <c r="E16" s="4">
        <f>(1*100)/10</f>
        <v>10</v>
      </c>
      <c r="F16" s="4">
        <f t="shared" ref="F16:G16" si="96">(0*100)/10</f>
        <v>0</v>
      </c>
      <c r="G16" s="4">
        <f t="shared" si="96"/>
        <v>0</v>
      </c>
      <c r="H16" s="4">
        <f t="shared" ref="H16:I16" si="97">(2*100)/10</f>
        <v>20</v>
      </c>
      <c r="I16" s="4">
        <f t="shared" si="97"/>
        <v>20</v>
      </c>
      <c r="J16" s="4">
        <f t="shared" si="98"/>
        <v>0</v>
      </c>
      <c r="K16" s="4">
        <f>(3*100)/10</f>
        <v>30</v>
      </c>
      <c r="L16" s="4">
        <f t="shared" si="99"/>
        <v>20</v>
      </c>
      <c r="M16" s="4">
        <f>(4*100)/10</f>
        <v>40</v>
      </c>
      <c r="N16" s="4">
        <f t="shared" si="100"/>
        <v>10</v>
      </c>
      <c r="O16" s="4">
        <f t="shared" si="87"/>
        <v>30</v>
      </c>
      <c r="P16" s="4">
        <f>(3*100)/10</f>
        <v>30</v>
      </c>
      <c r="Q16" s="4">
        <f t="shared" si="101"/>
        <v>0</v>
      </c>
      <c r="R16" s="4">
        <f t="shared" ref="R16:T16" si="102">(2*100)/10</f>
        <v>20</v>
      </c>
      <c r="S16" s="4">
        <f t="shared" si="102"/>
        <v>20</v>
      </c>
      <c r="T16" s="4">
        <f t="shared" si="102"/>
        <v>20</v>
      </c>
      <c r="U16" s="4">
        <f t="shared" ref="U16:V16" si="103">(3*100)/10</f>
        <v>30</v>
      </c>
      <c r="V16" s="4">
        <f t="shared" si="103"/>
        <v>30</v>
      </c>
      <c r="W16" s="4">
        <f t="shared" ref="W16:X16" si="104">(2*100)/10</f>
        <v>20</v>
      </c>
      <c r="X16" s="4">
        <f t="shared" si="104"/>
        <v>20</v>
      </c>
      <c r="Y16" s="4">
        <f t="shared" ref="Y16:Z16" si="105">(3*100)/10</f>
        <v>30</v>
      </c>
      <c r="Z16" s="4">
        <f t="shared" si="105"/>
        <v>30</v>
      </c>
      <c r="AA16" s="4">
        <f>(1*100)/10</f>
        <v>10</v>
      </c>
      <c r="AB16" s="4">
        <f>(0*100)/10</f>
        <v>0</v>
      </c>
      <c r="AC16" s="4">
        <f>(3*100)/10</f>
        <v>30</v>
      </c>
      <c r="AD16" s="4">
        <f>(2*100)/10</f>
        <v>20</v>
      </c>
      <c r="AE16" s="4">
        <f t="shared" ref="AE16:AF16" si="106">(0*100)/10</f>
        <v>0</v>
      </c>
      <c r="AF16" s="4">
        <f t="shared" si="106"/>
        <v>0</v>
      </c>
    </row>
    <row r="17">
      <c r="A17" s="1" t="s">
        <v>16</v>
      </c>
      <c r="B17" s="4">
        <f t="shared" ref="B17:L17" si="107">(0*100)/10</f>
        <v>0</v>
      </c>
      <c r="C17" s="4">
        <f t="shared" si="107"/>
        <v>0</v>
      </c>
      <c r="D17" s="4">
        <f t="shared" si="107"/>
        <v>0</v>
      </c>
      <c r="E17" s="4">
        <f t="shared" si="107"/>
        <v>0</v>
      </c>
      <c r="F17" s="4">
        <f t="shared" si="107"/>
        <v>0</v>
      </c>
      <c r="G17" s="4">
        <f t="shared" si="107"/>
        <v>0</v>
      </c>
      <c r="H17" s="4">
        <f t="shared" si="107"/>
        <v>0</v>
      </c>
      <c r="I17" s="4">
        <f t="shared" si="107"/>
        <v>0</v>
      </c>
      <c r="J17" s="4">
        <f t="shared" si="107"/>
        <v>0</v>
      </c>
      <c r="K17" s="4">
        <f t="shared" si="107"/>
        <v>0</v>
      </c>
      <c r="L17" s="4">
        <f t="shared" si="107"/>
        <v>0</v>
      </c>
      <c r="M17" s="4">
        <f>(1*100)/10</f>
        <v>10</v>
      </c>
      <c r="N17" s="4">
        <f>(0*100)/10</f>
        <v>0</v>
      </c>
      <c r="O17" s="4">
        <f>(1*100)/10</f>
        <v>10</v>
      </c>
      <c r="P17" s="4">
        <f t="shared" ref="P17:Q17" si="108">(0*100)/10</f>
        <v>0</v>
      </c>
      <c r="Q17" s="4">
        <f t="shared" si="108"/>
        <v>0</v>
      </c>
      <c r="R17" s="4">
        <f t="shared" ref="R17:T17" si="109">(1*100)/10</f>
        <v>10</v>
      </c>
      <c r="S17" s="4">
        <f t="shared" si="109"/>
        <v>10</v>
      </c>
      <c r="T17" s="4">
        <f t="shared" si="109"/>
        <v>10</v>
      </c>
      <c r="U17" s="4">
        <f>(0*100)/10</f>
        <v>0</v>
      </c>
      <c r="V17" s="4">
        <f t="shared" ref="V17:W17" si="110">(1*100)/10</f>
        <v>10</v>
      </c>
      <c r="W17" s="4">
        <f t="shared" si="110"/>
        <v>10</v>
      </c>
      <c r="X17" s="4">
        <f>(0*100)/10</f>
        <v>0</v>
      </c>
      <c r="Y17" s="4">
        <f>(2*100)/10</f>
        <v>20</v>
      </c>
      <c r="Z17" s="4">
        <f t="shared" ref="Z17:AB17" si="111">(0*100)/10</f>
        <v>0</v>
      </c>
      <c r="AA17" s="4">
        <f t="shared" si="111"/>
        <v>0</v>
      </c>
      <c r="AB17" s="4">
        <f t="shared" si="111"/>
        <v>0</v>
      </c>
      <c r="AC17" s="4">
        <f t="shared" ref="AC17:AC18" si="115">(1*100)/10</f>
        <v>10</v>
      </c>
      <c r="AD17" s="4">
        <f t="shared" ref="AD17:AF17" si="112">(0*100)/10</f>
        <v>0</v>
      </c>
      <c r="AE17" s="4">
        <f t="shared" si="112"/>
        <v>0</v>
      </c>
      <c r="AF17" s="4">
        <f t="shared" si="112"/>
        <v>0</v>
      </c>
    </row>
    <row r="18">
      <c r="A18" s="1" t="s">
        <v>17</v>
      </c>
      <c r="B18" s="4">
        <f t="shared" ref="B18:U18" si="113">(0*100)/10</f>
        <v>0</v>
      </c>
      <c r="C18" s="4">
        <f t="shared" si="113"/>
        <v>0</v>
      </c>
      <c r="D18" s="4">
        <f t="shared" si="113"/>
        <v>0</v>
      </c>
      <c r="E18" s="4">
        <f t="shared" si="113"/>
        <v>0</v>
      </c>
      <c r="F18" s="4">
        <f t="shared" si="113"/>
        <v>0</v>
      </c>
      <c r="G18" s="4">
        <f t="shared" si="113"/>
        <v>0</v>
      </c>
      <c r="H18" s="4">
        <f t="shared" si="113"/>
        <v>0</v>
      </c>
      <c r="I18" s="4">
        <f t="shared" si="113"/>
        <v>0</v>
      </c>
      <c r="J18" s="4">
        <f t="shared" si="113"/>
        <v>0</v>
      </c>
      <c r="K18" s="4">
        <f t="shared" si="113"/>
        <v>0</v>
      </c>
      <c r="L18" s="4">
        <f t="shared" si="113"/>
        <v>0</v>
      </c>
      <c r="M18" s="4">
        <f t="shared" si="113"/>
        <v>0</v>
      </c>
      <c r="N18" s="4">
        <f t="shared" si="113"/>
        <v>0</v>
      </c>
      <c r="O18" s="4">
        <f t="shared" si="113"/>
        <v>0</v>
      </c>
      <c r="P18" s="4">
        <f t="shared" si="113"/>
        <v>0</v>
      </c>
      <c r="Q18" s="4">
        <f t="shared" si="113"/>
        <v>0</v>
      </c>
      <c r="R18" s="4">
        <f t="shared" si="113"/>
        <v>0</v>
      </c>
      <c r="S18" s="4">
        <f t="shared" si="113"/>
        <v>0</v>
      </c>
      <c r="T18" s="4">
        <f t="shared" si="113"/>
        <v>0</v>
      </c>
      <c r="U18" s="4">
        <f t="shared" si="113"/>
        <v>0</v>
      </c>
      <c r="V18" s="4">
        <f>(1*100)/10</f>
        <v>10</v>
      </c>
      <c r="W18" s="4">
        <f t="shared" ref="W18:AB18" si="114">(0*100)/10</f>
        <v>0</v>
      </c>
      <c r="X18" s="4">
        <f t="shared" si="114"/>
        <v>0</v>
      </c>
      <c r="Y18" s="4">
        <f t="shared" si="114"/>
        <v>0</v>
      </c>
      <c r="Z18" s="4">
        <f t="shared" si="114"/>
        <v>0</v>
      </c>
      <c r="AA18" s="4">
        <f t="shared" si="114"/>
        <v>0</v>
      </c>
      <c r="AB18" s="4">
        <f t="shared" si="114"/>
        <v>0</v>
      </c>
      <c r="AC18" s="4">
        <f t="shared" si="115"/>
        <v>10</v>
      </c>
      <c r="AD18" s="4">
        <f t="shared" ref="AD18:AF18" si="116">(0*100)/10</f>
        <v>0</v>
      </c>
      <c r="AE18" s="4">
        <f t="shared" si="116"/>
        <v>0</v>
      </c>
      <c r="AF18" s="4">
        <f t="shared" si="116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Q20" si="117">(0*100)/4</f>
        <v>0</v>
      </c>
      <c r="C20" s="4">
        <f t="shared" si="117"/>
        <v>0</v>
      </c>
      <c r="D20" s="4">
        <f t="shared" si="117"/>
        <v>0</v>
      </c>
      <c r="E20" s="4">
        <f t="shared" si="117"/>
        <v>0</v>
      </c>
      <c r="F20" s="4">
        <f t="shared" si="117"/>
        <v>0</v>
      </c>
      <c r="G20" s="4">
        <f t="shared" si="117"/>
        <v>0</v>
      </c>
      <c r="H20" s="4">
        <f t="shared" si="117"/>
        <v>0</v>
      </c>
      <c r="I20" s="4">
        <f t="shared" si="117"/>
        <v>0</v>
      </c>
      <c r="J20" s="4">
        <f t="shared" si="117"/>
        <v>0</v>
      </c>
      <c r="K20" s="4">
        <f t="shared" si="117"/>
        <v>0</v>
      </c>
      <c r="L20" s="4">
        <f t="shared" si="117"/>
        <v>0</v>
      </c>
      <c r="M20" s="4">
        <f t="shared" si="117"/>
        <v>0</v>
      </c>
      <c r="N20" s="4">
        <f t="shared" si="117"/>
        <v>0</v>
      </c>
      <c r="O20" s="4">
        <f t="shared" si="117"/>
        <v>0</v>
      </c>
      <c r="P20" s="4">
        <f t="shared" si="117"/>
        <v>0</v>
      </c>
      <c r="Q20" s="4">
        <f t="shared" si="117"/>
        <v>0</v>
      </c>
      <c r="R20" s="4">
        <f t="shared" ref="R20:R21" si="121">(1*100)/4</f>
        <v>25</v>
      </c>
      <c r="S20" s="4">
        <f t="shared" ref="S20:W20" si="118">(0*100)/4</f>
        <v>0</v>
      </c>
      <c r="T20" s="4">
        <f t="shared" si="118"/>
        <v>0</v>
      </c>
      <c r="U20" s="4">
        <f t="shared" si="118"/>
        <v>0</v>
      </c>
      <c r="V20" s="4">
        <f t="shared" si="118"/>
        <v>0</v>
      </c>
      <c r="W20" s="4">
        <f t="shared" si="118"/>
        <v>0</v>
      </c>
      <c r="X20" s="4">
        <f>(1*100)/4</f>
        <v>25</v>
      </c>
      <c r="Y20" s="4">
        <f t="shared" ref="Y20:Y25" si="124">(0*100)/4</f>
        <v>0</v>
      </c>
      <c r="Z20" s="4">
        <f t="shared" ref="Z20:Z21" si="125">(1*100)/4</f>
        <v>25</v>
      </c>
      <c r="AA20" s="4">
        <f t="shared" ref="AA20:AF20" si="119">(0*100)/4</f>
        <v>0</v>
      </c>
      <c r="AB20" s="4">
        <f t="shared" si="119"/>
        <v>0</v>
      </c>
      <c r="AC20" s="4">
        <f t="shared" si="119"/>
        <v>0</v>
      </c>
      <c r="AD20" s="4">
        <f t="shared" si="119"/>
        <v>0</v>
      </c>
      <c r="AE20" s="4">
        <f t="shared" si="119"/>
        <v>0</v>
      </c>
      <c r="AF20" s="4">
        <f t="shared" si="119"/>
        <v>0</v>
      </c>
      <c r="AG20" s="4"/>
    </row>
    <row r="21">
      <c r="A21" s="1" t="s">
        <v>3</v>
      </c>
      <c r="B21" s="4">
        <f t="shared" ref="B21:Q21" si="120">(0*100)/4</f>
        <v>0</v>
      </c>
      <c r="C21" s="4">
        <f t="shared" si="120"/>
        <v>0</v>
      </c>
      <c r="D21" s="4">
        <f t="shared" si="120"/>
        <v>0</v>
      </c>
      <c r="E21" s="4">
        <f t="shared" si="120"/>
        <v>0</v>
      </c>
      <c r="F21" s="4">
        <f t="shared" si="120"/>
        <v>0</v>
      </c>
      <c r="G21" s="4">
        <f t="shared" si="120"/>
        <v>0</v>
      </c>
      <c r="H21" s="4">
        <f t="shared" si="120"/>
        <v>0</v>
      </c>
      <c r="I21" s="4">
        <f t="shared" si="120"/>
        <v>0</v>
      </c>
      <c r="J21" s="4">
        <f t="shared" si="120"/>
        <v>0</v>
      </c>
      <c r="K21" s="4">
        <f t="shared" si="120"/>
        <v>0</v>
      </c>
      <c r="L21" s="4">
        <f t="shared" si="120"/>
        <v>0</v>
      </c>
      <c r="M21" s="4">
        <f t="shared" si="120"/>
        <v>0</v>
      </c>
      <c r="N21" s="4">
        <f t="shared" si="120"/>
        <v>0</v>
      </c>
      <c r="O21" s="4">
        <f t="shared" si="120"/>
        <v>0</v>
      </c>
      <c r="P21" s="4">
        <f t="shared" si="120"/>
        <v>0</v>
      </c>
      <c r="Q21" s="4">
        <f t="shared" si="120"/>
        <v>0</v>
      </c>
      <c r="R21" s="4">
        <f t="shared" si="121"/>
        <v>25</v>
      </c>
      <c r="S21" s="4">
        <f t="shared" ref="S21:V21" si="122">(0*100)/4</f>
        <v>0</v>
      </c>
      <c r="T21" s="4">
        <f t="shared" si="122"/>
        <v>0</v>
      </c>
      <c r="U21" s="4">
        <f t="shared" si="122"/>
        <v>0</v>
      </c>
      <c r="V21" s="4">
        <f t="shared" si="122"/>
        <v>0</v>
      </c>
      <c r="W21" s="4">
        <f t="shared" ref="W21:X21" si="123">(1*100)/4</f>
        <v>25</v>
      </c>
      <c r="X21" s="4">
        <f t="shared" si="123"/>
        <v>25</v>
      </c>
      <c r="Y21" s="4">
        <f t="shared" si="124"/>
        <v>0</v>
      </c>
      <c r="Z21" s="4">
        <f t="shared" si="125"/>
        <v>25</v>
      </c>
      <c r="AA21" s="4">
        <f t="shared" ref="AA21:AF21" si="126">(0*100)/4</f>
        <v>0</v>
      </c>
      <c r="AB21" s="4">
        <f t="shared" si="126"/>
        <v>0</v>
      </c>
      <c r="AC21" s="4">
        <f t="shared" si="126"/>
        <v>0</v>
      </c>
      <c r="AD21" s="4">
        <f t="shared" si="126"/>
        <v>0</v>
      </c>
      <c r="AE21" s="4">
        <f t="shared" si="126"/>
        <v>0</v>
      </c>
      <c r="AF21" s="4">
        <f t="shared" si="126"/>
        <v>0</v>
      </c>
      <c r="AG21" s="4"/>
    </row>
    <row r="22">
      <c r="A22" s="1" t="s">
        <v>4</v>
      </c>
      <c r="B22" s="4">
        <f>(1*100)/4</f>
        <v>25</v>
      </c>
      <c r="C22" s="4">
        <f t="shared" ref="C22:F22" si="127">(0*100)/4</f>
        <v>0</v>
      </c>
      <c r="D22" s="4">
        <f t="shared" si="127"/>
        <v>0</v>
      </c>
      <c r="E22" s="4">
        <f t="shared" si="127"/>
        <v>0</v>
      </c>
      <c r="F22" s="4">
        <f t="shared" si="127"/>
        <v>0</v>
      </c>
      <c r="G22" s="4">
        <f t="shared" ref="G22:G23" si="135">(1*100)/4</f>
        <v>25</v>
      </c>
      <c r="H22" s="4">
        <f t="shared" ref="H22:J22" si="128">(0*100)/4</f>
        <v>0</v>
      </c>
      <c r="I22" s="4">
        <f t="shared" si="128"/>
        <v>0</v>
      </c>
      <c r="J22" s="4">
        <f t="shared" si="128"/>
        <v>0</v>
      </c>
      <c r="K22" s="4">
        <f t="shared" ref="K22:K25" si="137">(1*100)/4</f>
        <v>25</v>
      </c>
      <c r="L22" s="4">
        <f t="shared" ref="L22:N22" si="129">(0*100)/4</f>
        <v>0</v>
      </c>
      <c r="M22" s="4">
        <f t="shared" si="129"/>
        <v>0</v>
      </c>
      <c r="N22" s="4">
        <f t="shared" si="129"/>
        <v>0</v>
      </c>
      <c r="O22" s="4">
        <f>(1*100)/4</f>
        <v>25</v>
      </c>
      <c r="P22" s="4">
        <f t="shared" ref="P22:V22" si="130">(0*100)/4</f>
        <v>0</v>
      </c>
      <c r="Q22" s="4">
        <f t="shared" si="130"/>
        <v>0</v>
      </c>
      <c r="R22" s="4">
        <f t="shared" si="130"/>
        <v>0</v>
      </c>
      <c r="S22" s="4">
        <f t="shared" si="130"/>
        <v>0</v>
      </c>
      <c r="T22" s="4">
        <f t="shared" si="130"/>
        <v>0</v>
      </c>
      <c r="U22" s="4">
        <f t="shared" si="130"/>
        <v>0</v>
      </c>
      <c r="V22" s="4">
        <f t="shared" si="130"/>
        <v>0</v>
      </c>
      <c r="W22" s="4">
        <f t="shared" ref="W22:X22" si="131">(1*100)/4</f>
        <v>25</v>
      </c>
      <c r="X22" s="4">
        <f t="shared" si="131"/>
        <v>25</v>
      </c>
      <c r="Y22" s="4">
        <f t="shared" si="124"/>
        <v>0</v>
      </c>
      <c r="Z22" s="4">
        <f t="shared" ref="Z22:AA22" si="132">(0*100)/4</f>
        <v>0</v>
      </c>
      <c r="AA22" s="4">
        <f t="shared" si="132"/>
        <v>0</v>
      </c>
      <c r="AB22" s="4">
        <f>(1*100)/4</f>
        <v>25</v>
      </c>
      <c r="AC22" s="4">
        <f t="shared" ref="AC22:AF22" si="133">(0*100)/4</f>
        <v>0</v>
      </c>
      <c r="AD22" s="4">
        <f t="shared" si="133"/>
        <v>0</v>
      </c>
      <c r="AE22" s="4">
        <f t="shared" si="133"/>
        <v>0</v>
      </c>
      <c r="AF22" s="4">
        <f t="shared" si="133"/>
        <v>0</v>
      </c>
      <c r="AG22" s="4"/>
    </row>
    <row r="23">
      <c r="A23" s="1" t="s">
        <v>5</v>
      </c>
      <c r="B23" s="4">
        <f t="shared" ref="B23:B24" si="142">(2*100)/4</f>
        <v>50</v>
      </c>
      <c r="C23" s="4">
        <f t="shared" ref="C23:D23" si="134">(0*100)/4</f>
        <v>0</v>
      </c>
      <c r="D23" s="4">
        <f t="shared" si="134"/>
        <v>0</v>
      </c>
      <c r="E23" s="4">
        <f t="shared" ref="E23:E24" si="144">(1*100)/4</f>
        <v>25</v>
      </c>
      <c r="F23" s="4">
        <f t="shared" ref="F23:F25" si="145">(0*100)/4</f>
        <v>0</v>
      </c>
      <c r="G23" s="4">
        <f t="shared" si="135"/>
        <v>25</v>
      </c>
      <c r="H23" s="4">
        <f t="shared" ref="H23:J23" si="136">(0*100)/4</f>
        <v>0</v>
      </c>
      <c r="I23" s="4">
        <f t="shared" si="136"/>
        <v>0</v>
      </c>
      <c r="J23" s="4">
        <f t="shared" si="136"/>
        <v>0</v>
      </c>
      <c r="K23" s="4">
        <f t="shared" si="137"/>
        <v>25</v>
      </c>
      <c r="L23" s="4">
        <f t="shared" ref="L23:N23" si="138">(0*100)/4</f>
        <v>0</v>
      </c>
      <c r="M23" s="4">
        <f t="shared" si="138"/>
        <v>0</v>
      </c>
      <c r="N23" s="4">
        <f t="shared" si="138"/>
        <v>0</v>
      </c>
      <c r="O23" s="4">
        <f t="shared" ref="O23:O24" si="148">(2*100)/4</f>
        <v>50</v>
      </c>
      <c r="P23" s="4">
        <f t="shared" ref="P23:S23" si="139">(0*100)/4</f>
        <v>0</v>
      </c>
      <c r="Q23" s="4">
        <f t="shared" si="139"/>
        <v>0</v>
      </c>
      <c r="R23" s="4">
        <f t="shared" si="139"/>
        <v>0</v>
      </c>
      <c r="S23" s="4">
        <f t="shared" si="139"/>
        <v>0</v>
      </c>
      <c r="T23" s="4">
        <f>(2*100)/4</f>
        <v>50</v>
      </c>
      <c r="U23" s="4">
        <f t="shared" ref="U23:U27" si="150">(1*100)/4</f>
        <v>25</v>
      </c>
      <c r="V23" s="4">
        <f t="shared" ref="V23:V24" si="151">(0*100)/4</f>
        <v>0</v>
      </c>
      <c r="W23" s="4">
        <f t="shared" ref="W23:X23" si="140">(2*100)/4</f>
        <v>50</v>
      </c>
      <c r="X23" s="4">
        <f t="shared" si="140"/>
        <v>50</v>
      </c>
      <c r="Y23" s="4">
        <f t="shared" si="124"/>
        <v>0</v>
      </c>
      <c r="Z23" s="4">
        <f t="shared" ref="Z23:Z24" si="152">(0*100)/4</f>
        <v>0</v>
      </c>
      <c r="AA23" s="4">
        <f>(1*100)/4</f>
        <v>25</v>
      </c>
      <c r="AB23" s="4">
        <f>(2*100)/4</f>
        <v>50</v>
      </c>
      <c r="AC23" s="4">
        <f t="shared" ref="AC23:AE23" si="141">(0*100)/4</f>
        <v>0</v>
      </c>
      <c r="AD23" s="4">
        <f t="shared" si="141"/>
        <v>0</v>
      </c>
      <c r="AE23" s="4">
        <f t="shared" si="141"/>
        <v>0</v>
      </c>
      <c r="AF23" s="4">
        <f>(1*100)/4</f>
        <v>25</v>
      </c>
      <c r="AG23" s="4"/>
    </row>
    <row r="24">
      <c r="A24" s="1" t="s">
        <v>6</v>
      </c>
      <c r="B24" s="4">
        <f t="shared" si="142"/>
        <v>50</v>
      </c>
      <c r="C24" s="4">
        <f t="shared" ref="C24:D24" si="143">(0*100)/4</f>
        <v>0</v>
      </c>
      <c r="D24" s="4">
        <f t="shared" si="143"/>
        <v>0</v>
      </c>
      <c r="E24" s="4">
        <f t="shared" si="144"/>
        <v>25</v>
      </c>
      <c r="F24" s="4">
        <f t="shared" si="145"/>
        <v>0</v>
      </c>
      <c r="G24" s="4">
        <f t="shared" ref="G24:G26" si="157">(0*100)/4</f>
        <v>0</v>
      </c>
      <c r="H24" s="4">
        <f t="shared" ref="H24:H25" si="158">(1*100)/4</f>
        <v>25</v>
      </c>
      <c r="I24" s="4">
        <f t="shared" ref="I24:J24" si="146">(0*100)/4</f>
        <v>0</v>
      </c>
      <c r="J24" s="4">
        <f t="shared" si="146"/>
        <v>0</v>
      </c>
      <c r="K24" s="4">
        <f t="shared" si="137"/>
        <v>25</v>
      </c>
      <c r="L24" s="4">
        <f t="shared" ref="L24:N24" si="147">(0*100)/4</f>
        <v>0</v>
      </c>
      <c r="M24" s="4">
        <f t="shared" si="147"/>
        <v>0</v>
      </c>
      <c r="N24" s="4">
        <f t="shared" si="147"/>
        <v>0</v>
      </c>
      <c r="O24" s="4">
        <f t="shared" si="148"/>
        <v>50</v>
      </c>
      <c r="P24" s="4">
        <f t="shared" ref="P24:S24" si="149">(0*100)/4</f>
        <v>0</v>
      </c>
      <c r="Q24" s="4">
        <f t="shared" si="149"/>
        <v>0</v>
      </c>
      <c r="R24" s="4">
        <f t="shared" si="149"/>
        <v>0</v>
      </c>
      <c r="S24" s="4">
        <f t="shared" si="149"/>
        <v>0</v>
      </c>
      <c r="T24" s="4">
        <f>(4*100)/4</f>
        <v>100</v>
      </c>
      <c r="U24" s="4">
        <f t="shared" si="150"/>
        <v>25</v>
      </c>
      <c r="V24" s="4">
        <f t="shared" si="151"/>
        <v>0</v>
      </c>
      <c r="W24" s="4">
        <f t="shared" ref="W24:W26" si="161">(0*100)/4</f>
        <v>0</v>
      </c>
      <c r="X24" s="4">
        <f>(1*100)/4</f>
        <v>25</v>
      </c>
      <c r="Y24" s="4">
        <f t="shared" si="124"/>
        <v>0</v>
      </c>
      <c r="Z24" s="4">
        <f t="shared" si="152"/>
        <v>0</v>
      </c>
      <c r="AA24" s="4">
        <f t="shared" ref="AA24:AB24" si="153">(2*100)/4</f>
        <v>50</v>
      </c>
      <c r="AB24" s="4">
        <f t="shared" si="153"/>
        <v>50</v>
      </c>
      <c r="AC24" s="4">
        <f t="shared" ref="AC24:AC25" si="163">(1*100)/4</f>
        <v>25</v>
      </c>
      <c r="AD24" s="4">
        <f t="shared" ref="AD24:AF24" si="154">(0*100)/4</f>
        <v>0</v>
      </c>
      <c r="AE24" s="4">
        <f t="shared" si="154"/>
        <v>0</v>
      </c>
      <c r="AF24" s="4">
        <f t="shared" si="154"/>
        <v>0</v>
      </c>
      <c r="AG24" s="4"/>
    </row>
    <row r="25">
      <c r="A25" s="1" t="s">
        <v>7</v>
      </c>
      <c r="B25" s="4">
        <f t="shared" ref="B25:C25" si="155">(0*100)/4</f>
        <v>0</v>
      </c>
      <c r="C25" s="4">
        <f t="shared" si="155"/>
        <v>0</v>
      </c>
      <c r="D25" s="4">
        <f t="shared" ref="D25:E25" si="156">(1*100)/4</f>
        <v>25</v>
      </c>
      <c r="E25" s="4">
        <f t="shared" si="156"/>
        <v>25</v>
      </c>
      <c r="F25" s="4">
        <f t="shared" si="145"/>
        <v>0</v>
      </c>
      <c r="G25" s="4">
        <f t="shared" si="157"/>
        <v>0</v>
      </c>
      <c r="H25" s="4">
        <f t="shared" si="158"/>
        <v>25</v>
      </c>
      <c r="I25" s="4">
        <f t="shared" ref="I25:J25" si="159">(0*100)/4</f>
        <v>0</v>
      </c>
      <c r="J25" s="4">
        <f t="shared" si="159"/>
        <v>0</v>
      </c>
      <c r="K25" s="4">
        <f t="shared" si="137"/>
        <v>25</v>
      </c>
      <c r="L25" s="4">
        <f t="shared" ref="L25:S25" si="160">(0*100)/4</f>
        <v>0</v>
      </c>
      <c r="M25" s="4">
        <f t="shared" si="160"/>
        <v>0</v>
      </c>
      <c r="N25" s="4">
        <f t="shared" si="160"/>
        <v>0</v>
      </c>
      <c r="O25" s="4">
        <f t="shared" si="160"/>
        <v>0</v>
      </c>
      <c r="P25" s="4">
        <f t="shared" si="160"/>
        <v>0</v>
      </c>
      <c r="Q25" s="4">
        <f t="shared" si="160"/>
        <v>0</v>
      </c>
      <c r="R25" s="4">
        <f t="shared" si="160"/>
        <v>0</v>
      </c>
      <c r="S25" s="4">
        <f t="shared" si="160"/>
        <v>0</v>
      </c>
      <c r="T25" s="4">
        <f>(3*100)/4</f>
        <v>75</v>
      </c>
      <c r="U25" s="4">
        <f t="shared" si="150"/>
        <v>25</v>
      </c>
      <c r="V25" s="4">
        <f t="shared" ref="V25:V26" si="169">(1*100)/4</f>
        <v>25</v>
      </c>
      <c r="W25" s="4">
        <f t="shared" si="161"/>
        <v>0</v>
      </c>
      <c r="X25" s="4">
        <f>(2*100)/4</f>
        <v>50</v>
      </c>
      <c r="Y25" s="4">
        <f t="shared" si="124"/>
        <v>0</v>
      </c>
      <c r="Z25" s="4">
        <f t="shared" ref="Z25:AA25" si="162">(1*100)/4</f>
        <v>25</v>
      </c>
      <c r="AA25" s="4">
        <f t="shared" si="162"/>
        <v>25</v>
      </c>
      <c r="AB25" s="4">
        <f t="shared" ref="AB25:AB28" si="171">(0*100)/4</f>
        <v>0</v>
      </c>
      <c r="AC25" s="4">
        <f t="shared" si="163"/>
        <v>25</v>
      </c>
      <c r="AD25" s="4">
        <f t="shared" ref="AD25:AE25" si="164">(0*100)/4</f>
        <v>0</v>
      </c>
      <c r="AE25" s="4">
        <f t="shared" si="164"/>
        <v>0</v>
      </c>
      <c r="AF25" s="4">
        <f>(1*100)/4</f>
        <v>25</v>
      </c>
      <c r="AG25" s="4"/>
    </row>
    <row r="26">
      <c r="A26" s="1" t="s">
        <v>8</v>
      </c>
      <c r="B26" s="4">
        <f t="shared" ref="B26:C26" si="165">(0*100)/4</f>
        <v>0</v>
      </c>
      <c r="C26" s="4">
        <f t="shared" si="165"/>
        <v>0</v>
      </c>
      <c r="D26" s="4">
        <f t="shared" ref="D26:E26" si="166">(1*100)/4</f>
        <v>25</v>
      </c>
      <c r="E26" s="4">
        <f t="shared" si="166"/>
        <v>25</v>
      </c>
      <c r="F26" s="4">
        <f t="shared" ref="F26:F29" si="175">(2*100)/4</f>
        <v>50</v>
      </c>
      <c r="G26" s="4">
        <f t="shared" si="157"/>
        <v>0</v>
      </c>
      <c r="H26" s="4">
        <f t="shared" ref="H26:J26" si="167">(0*100)/4</f>
        <v>0</v>
      </c>
      <c r="I26" s="4">
        <f t="shared" si="167"/>
        <v>0</v>
      </c>
      <c r="J26" s="4">
        <f t="shared" si="167"/>
        <v>0</v>
      </c>
      <c r="K26" s="4">
        <f t="shared" ref="K26:K27" si="177">(2*100)/4</f>
        <v>50</v>
      </c>
      <c r="L26" s="4">
        <f t="shared" ref="L26:L29" si="178">(1*100)/4</f>
        <v>25</v>
      </c>
      <c r="M26" s="4">
        <f t="shared" ref="M26:N26" si="168">(0*100)/4</f>
        <v>0</v>
      </c>
      <c r="N26" s="4">
        <f t="shared" si="168"/>
        <v>0</v>
      </c>
      <c r="O26" s="4">
        <f>(1*100)/4</f>
        <v>25</v>
      </c>
      <c r="P26" s="4">
        <f t="shared" ref="P26:P30" si="180">(0*100)/4</f>
        <v>0</v>
      </c>
      <c r="Q26" s="4">
        <f>(1*100)/4</f>
        <v>25</v>
      </c>
      <c r="R26" s="4">
        <f>(2*100)/4</f>
        <v>50</v>
      </c>
      <c r="S26" s="4">
        <f>(0*100)/4</f>
        <v>0</v>
      </c>
      <c r="T26" s="4">
        <f>(2*100)/4</f>
        <v>50</v>
      </c>
      <c r="U26" s="4">
        <f t="shared" si="150"/>
        <v>25</v>
      </c>
      <c r="V26" s="4">
        <f t="shared" si="169"/>
        <v>25</v>
      </c>
      <c r="W26" s="4">
        <f t="shared" si="161"/>
        <v>0</v>
      </c>
      <c r="X26" s="4">
        <f t="shared" ref="X26:Z26" si="170">(1*100)/4</f>
        <v>25</v>
      </c>
      <c r="Y26" s="4">
        <f t="shared" si="170"/>
        <v>25</v>
      </c>
      <c r="Z26" s="4">
        <f t="shared" si="170"/>
        <v>25</v>
      </c>
      <c r="AA26" s="4">
        <f>(2*100)/4</f>
        <v>50</v>
      </c>
      <c r="AB26" s="4">
        <f t="shared" si="171"/>
        <v>0</v>
      </c>
      <c r="AC26" s="4">
        <f t="shared" ref="AC26:AE26" si="172">(0*100)/4</f>
        <v>0</v>
      </c>
      <c r="AD26" s="4">
        <f t="shared" si="172"/>
        <v>0</v>
      </c>
      <c r="AE26" s="4">
        <f t="shared" si="172"/>
        <v>0</v>
      </c>
      <c r="AF26" s="4">
        <f>(2*100)/4</f>
        <v>50</v>
      </c>
      <c r="AG26" s="4"/>
    </row>
    <row r="27">
      <c r="A27" s="1" t="s">
        <v>9</v>
      </c>
      <c r="B27" s="4">
        <f t="shared" ref="B27:C27" si="173">(0*100)/4</f>
        <v>0</v>
      </c>
      <c r="C27" s="4">
        <f t="shared" si="173"/>
        <v>0</v>
      </c>
      <c r="D27" s="4">
        <f t="shared" ref="D27:E27" si="174">(1*100)/4</f>
        <v>25</v>
      </c>
      <c r="E27" s="4">
        <f t="shared" si="174"/>
        <v>25</v>
      </c>
      <c r="F27" s="4">
        <f t="shared" si="175"/>
        <v>50</v>
      </c>
      <c r="G27" s="4">
        <f t="shared" ref="G27:G28" si="186">(1*100)/4</f>
        <v>25</v>
      </c>
      <c r="H27" s="4">
        <f t="shared" ref="H27:J27" si="176">(0*100)/4</f>
        <v>0</v>
      </c>
      <c r="I27" s="4">
        <f t="shared" si="176"/>
        <v>0</v>
      </c>
      <c r="J27" s="4">
        <f t="shared" si="176"/>
        <v>0</v>
      </c>
      <c r="K27" s="4">
        <f t="shared" si="177"/>
        <v>50</v>
      </c>
      <c r="L27" s="4">
        <f t="shared" si="178"/>
        <v>25</v>
      </c>
      <c r="M27" s="4">
        <f t="shared" ref="M27:M29" si="188">(0*100)/4</f>
        <v>0</v>
      </c>
      <c r="N27" s="4">
        <f t="shared" ref="N27:O27" si="179">(1*100)/4</f>
        <v>25</v>
      </c>
      <c r="O27" s="4">
        <f t="shared" si="179"/>
        <v>25</v>
      </c>
      <c r="P27" s="4">
        <f t="shared" si="180"/>
        <v>0</v>
      </c>
      <c r="Q27" s="4">
        <f t="shared" ref="Q27:R27" si="181">(2*100)/4</f>
        <v>50</v>
      </c>
      <c r="R27" s="4">
        <f t="shared" si="181"/>
        <v>50</v>
      </c>
      <c r="S27" s="4">
        <f>(1*100)/4</f>
        <v>25</v>
      </c>
      <c r="T27" s="4">
        <f>(3*100)/4</f>
        <v>75</v>
      </c>
      <c r="U27" s="4">
        <f t="shared" si="150"/>
        <v>25</v>
      </c>
      <c r="V27" s="4">
        <f t="shared" ref="V27:W27" si="182">(0*100)/4</f>
        <v>0</v>
      </c>
      <c r="W27" s="4">
        <f t="shared" si="182"/>
        <v>0</v>
      </c>
      <c r="X27" s="4">
        <f>(2*100)/4</f>
        <v>50</v>
      </c>
      <c r="Y27" s="4">
        <f>(3*100)/4</f>
        <v>75</v>
      </c>
      <c r="Z27" s="4">
        <f t="shared" ref="Z27:AA27" si="183">(1*100)/4</f>
        <v>25</v>
      </c>
      <c r="AA27" s="4">
        <f t="shared" si="183"/>
        <v>25</v>
      </c>
      <c r="AB27" s="4">
        <f t="shared" si="171"/>
        <v>0</v>
      </c>
      <c r="AC27" s="4">
        <f>(1*100)/4</f>
        <v>25</v>
      </c>
      <c r="AD27" s="4">
        <f t="shared" ref="AD27:AE27" si="184">(0*100)/4</f>
        <v>0</v>
      </c>
      <c r="AE27" s="4">
        <f t="shared" si="184"/>
        <v>0</v>
      </c>
      <c r="AF27" s="4">
        <f>(1*100)/4</f>
        <v>25</v>
      </c>
      <c r="AG27" s="4"/>
    </row>
    <row r="28">
      <c r="A28" s="1" t="s">
        <v>10</v>
      </c>
      <c r="B28" s="4">
        <f t="shared" ref="B28:C28" si="185">(0*100)/4</f>
        <v>0</v>
      </c>
      <c r="C28" s="4">
        <f t="shared" si="185"/>
        <v>0</v>
      </c>
      <c r="D28" s="4">
        <f>(1*100)/4</f>
        <v>25</v>
      </c>
      <c r="E28" s="4">
        <f t="shared" ref="E28:E29" si="195">(0*100)/4</f>
        <v>0</v>
      </c>
      <c r="F28" s="4">
        <f t="shared" si="175"/>
        <v>50</v>
      </c>
      <c r="G28" s="4">
        <f t="shared" si="186"/>
        <v>25</v>
      </c>
      <c r="H28" s="4">
        <f t="shared" ref="H28:K28" si="187">(0*100)/4</f>
        <v>0</v>
      </c>
      <c r="I28" s="4">
        <f t="shared" si="187"/>
        <v>0</v>
      </c>
      <c r="J28" s="4">
        <f t="shared" si="187"/>
        <v>0</v>
      </c>
      <c r="K28" s="4">
        <f t="shared" si="187"/>
        <v>0</v>
      </c>
      <c r="L28" s="4">
        <f t="shared" si="178"/>
        <v>25</v>
      </c>
      <c r="M28" s="4">
        <f t="shared" si="188"/>
        <v>0</v>
      </c>
      <c r="N28" s="4">
        <f t="shared" ref="N28:O28" si="189">(1*100)/4</f>
        <v>25</v>
      </c>
      <c r="O28" s="4">
        <f t="shared" si="189"/>
        <v>25</v>
      </c>
      <c r="P28" s="4">
        <f t="shared" si="180"/>
        <v>0</v>
      </c>
      <c r="Q28" s="4">
        <f t="shared" ref="Q28:R28" si="190">(2*100)/4</f>
        <v>50</v>
      </c>
      <c r="R28" s="4">
        <f t="shared" si="190"/>
        <v>50</v>
      </c>
      <c r="S28" s="4">
        <f>(0*100)/4</f>
        <v>0</v>
      </c>
      <c r="T28" s="4">
        <f>(2*100)/4</f>
        <v>50</v>
      </c>
      <c r="U28" s="4">
        <f t="shared" ref="U28:U29" si="200">(0*100)/4</f>
        <v>0</v>
      </c>
      <c r="V28" s="4">
        <f t="shared" ref="V28:V30" si="201">(1*100)/4</f>
        <v>25</v>
      </c>
      <c r="W28" s="4">
        <f t="shared" ref="W28:X28" si="191">(0*100)/4</f>
        <v>0</v>
      </c>
      <c r="X28" s="4">
        <f t="shared" si="191"/>
        <v>0</v>
      </c>
      <c r="Y28" s="4">
        <f>(2*100)/4</f>
        <v>50</v>
      </c>
      <c r="Z28" s="4">
        <f t="shared" ref="Z28:AA28" si="192">(1*100)/4</f>
        <v>25</v>
      </c>
      <c r="AA28" s="4">
        <f t="shared" si="192"/>
        <v>25</v>
      </c>
      <c r="AB28" s="4">
        <f t="shared" si="171"/>
        <v>0</v>
      </c>
      <c r="AC28" s="4">
        <f t="shared" ref="AC28:AD28" si="193">(0*100)/4</f>
        <v>0</v>
      </c>
      <c r="AD28" s="4">
        <f t="shared" si="193"/>
        <v>0</v>
      </c>
      <c r="AE28" s="4">
        <f t="shared" ref="AE28:AE29" si="205">(1*100)/4</f>
        <v>25</v>
      </c>
      <c r="AF28" s="4">
        <f t="shared" ref="AF28:AF29" si="206">(0*100)/4</f>
        <v>0</v>
      </c>
      <c r="AG28" s="4"/>
    </row>
    <row r="29">
      <c r="A29" s="1" t="s">
        <v>11</v>
      </c>
      <c r="B29" s="4">
        <f t="shared" ref="B29:B35" si="207">(0*100)/4</f>
        <v>0</v>
      </c>
      <c r="C29" s="4">
        <f t="shared" ref="C29:D29" si="194">(1*100)/4</f>
        <v>25</v>
      </c>
      <c r="D29" s="4">
        <f t="shared" si="194"/>
        <v>25</v>
      </c>
      <c r="E29" s="4">
        <f t="shared" si="195"/>
        <v>0</v>
      </c>
      <c r="F29" s="4">
        <f t="shared" si="175"/>
        <v>50</v>
      </c>
      <c r="G29" s="4">
        <f t="shared" ref="G29:K29" si="196">(0*100)/4</f>
        <v>0</v>
      </c>
      <c r="H29" s="4">
        <f t="shared" si="196"/>
        <v>0</v>
      </c>
      <c r="I29" s="4">
        <f t="shared" si="196"/>
        <v>0</v>
      </c>
      <c r="J29" s="4">
        <f t="shared" si="196"/>
        <v>0</v>
      </c>
      <c r="K29" s="4">
        <f t="shared" si="196"/>
        <v>0</v>
      </c>
      <c r="L29" s="4">
        <f t="shared" si="178"/>
        <v>25</v>
      </c>
      <c r="M29" s="4">
        <f t="shared" si="188"/>
        <v>0</v>
      </c>
      <c r="N29" s="4">
        <f t="shared" ref="N29:O29" si="197">(1*100)/4</f>
        <v>25</v>
      </c>
      <c r="O29" s="4">
        <f t="shared" si="197"/>
        <v>25</v>
      </c>
      <c r="P29" s="4">
        <f t="shared" si="180"/>
        <v>0</v>
      </c>
      <c r="Q29" s="4">
        <f t="shared" ref="Q29:R29" si="198">(2*100)/4</f>
        <v>50</v>
      </c>
      <c r="R29" s="4">
        <f t="shared" si="198"/>
        <v>50</v>
      </c>
      <c r="S29" s="4">
        <f t="shared" ref="S29:T29" si="199">(1*100)/4</f>
        <v>25</v>
      </c>
      <c r="T29" s="4">
        <f t="shared" si="199"/>
        <v>25</v>
      </c>
      <c r="U29" s="4">
        <f t="shared" si="200"/>
        <v>0</v>
      </c>
      <c r="V29" s="4">
        <f t="shared" si="201"/>
        <v>25</v>
      </c>
      <c r="W29" s="4">
        <f t="shared" ref="W29:X29" si="202">(0*100)/4</f>
        <v>0</v>
      </c>
      <c r="X29" s="4">
        <f t="shared" si="202"/>
        <v>0</v>
      </c>
      <c r="Y29" s="4">
        <f t="shared" ref="Y29:Z29" si="203">(1*100)/4</f>
        <v>25</v>
      </c>
      <c r="Z29" s="4">
        <f t="shared" si="203"/>
        <v>25</v>
      </c>
      <c r="AA29" s="4">
        <f t="shared" ref="AA29:AD29" si="204">(0*100)/4</f>
        <v>0</v>
      </c>
      <c r="AB29" s="4">
        <f t="shared" si="204"/>
        <v>0</v>
      </c>
      <c r="AC29" s="4">
        <f t="shared" si="204"/>
        <v>0</v>
      </c>
      <c r="AD29" s="4">
        <f t="shared" si="204"/>
        <v>0</v>
      </c>
      <c r="AE29" s="4">
        <f t="shared" si="205"/>
        <v>25</v>
      </c>
      <c r="AF29" s="4">
        <f t="shared" si="206"/>
        <v>0</v>
      </c>
      <c r="AG29" s="4"/>
    </row>
    <row r="30">
      <c r="A30" s="1" t="s">
        <v>12</v>
      </c>
      <c r="B30" s="4">
        <f t="shared" si="207"/>
        <v>0</v>
      </c>
      <c r="C30" s="4">
        <f t="shared" ref="C30:C31" si="214">(1*100)/4</f>
        <v>25</v>
      </c>
      <c r="D30" s="4">
        <f t="shared" ref="D30:G30" si="208">(0*100)/4</f>
        <v>0</v>
      </c>
      <c r="E30" s="4">
        <f t="shared" si="208"/>
        <v>0</v>
      </c>
      <c r="F30" s="4">
        <f t="shared" si="208"/>
        <v>0</v>
      </c>
      <c r="G30" s="4">
        <f t="shared" si="208"/>
        <v>0</v>
      </c>
      <c r="H30" s="4">
        <f t="shared" ref="H30:H31" si="216">(1*100)/4</f>
        <v>25</v>
      </c>
      <c r="I30" s="4">
        <f t="shared" ref="I30:N30" si="209">(0*100)/4</f>
        <v>0</v>
      </c>
      <c r="J30" s="4">
        <f t="shared" si="209"/>
        <v>0</v>
      </c>
      <c r="K30" s="4">
        <f t="shared" si="209"/>
        <v>0</v>
      </c>
      <c r="L30" s="4">
        <f t="shared" si="209"/>
        <v>0</v>
      </c>
      <c r="M30" s="4">
        <f t="shared" si="209"/>
        <v>0</v>
      </c>
      <c r="N30" s="4">
        <f t="shared" si="209"/>
        <v>0</v>
      </c>
      <c r="O30" s="4">
        <f>(1*100)/4</f>
        <v>25</v>
      </c>
      <c r="P30" s="4">
        <f t="shared" si="180"/>
        <v>0</v>
      </c>
      <c r="Q30" s="4">
        <f t="shared" ref="Q30:S30" si="210">(1*100)/4</f>
        <v>25</v>
      </c>
      <c r="R30" s="4">
        <f t="shared" si="210"/>
        <v>25</v>
      </c>
      <c r="S30" s="4">
        <f t="shared" si="210"/>
        <v>25</v>
      </c>
      <c r="T30" s="4">
        <f t="shared" ref="T30:U30" si="211">(0*100)/4</f>
        <v>0</v>
      </c>
      <c r="U30" s="4">
        <f t="shared" si="211"/>
        <v>0</v>
      </c>
      <c r="V30" s="4">
        <f t="shared" si="201"/>
        <v>25</v>
      </c>
      <c r="W30" s="4">
        <f>(1*100)/4</f>
        <v>25</v>
      </c>
      <c r="X30" s="4">
        <f>(0*100)/4</f>
        <v>0</v>
      </c>
      <c r="Y30" s="4">
        <f t="shared" ref="Y30:Z30" si="212">(1*100)/4</f>
        <v>25</v>
      </c>
      <c r="Z30" s="4">
        <f t="shared" si="212"/>
        <v>25</v>
      </c>
      <c r="AA30" s="4">
        <f>(0*100)/4</f>
        <v>0</v>
      </c>
      <c r="AB30" s="4">
        <f t="shared" ref="AB30:AB32" si="221">(1*100)/4</f>
        <v>25</v>
      </c>
      <c r="AC30" s="4">
        <f t="shared" ref="AC30:AF30" si="213">(0*100)/4</f>
        <v>0</v>
      </c>
      <c r="AD30" s="4">
        <f t="shared" si="213"/>
        <v>0</v>
      </c>
      <c r="AE30" s="4">
        <f t="shared" si="213"/>
        <v>0</v>
      </c>
      <c r="AF30" s="4">
        <f t="shared" si="213"/>
        <v>0</v>
      </c>
      <c r="AG30" s="4"/>
    </row>
    <row r="31">
      <c r="A31" s="1" t="s">
        <v>13</v>
      </c>
      <c r="B31" s="4">
        <f t="shared" si="207"/>
        <v>0</v>
      </c>
      <c r="C31" s="4">
        <f t="shared" si="214"/>
        <v>25</v>
      </c>
      <c r="D31" s="4">
        <f t="shared" ref="D31:G31" si="215">(0*100)/4</f>
        <v>0</v>
      </c>
      <c r="E31" s="4">
        <f t="shared" si="215"/>
        <v>0</v>
      </c>
      <c r="F31" s="4">
        <f t="shared" si="215"/>
        <v>0</v>
      </c>
      <c r="G31" s="4">
        <f t="shared" si="215"/>
        <v>0</v>
      </c>
      <c r="H31" s="4">
        <f t="shared" si="216"/>
        <v>25</v>
      </c>
      <c r="I31" s="4">
        <f t="shared" ref="I31:P31" si="217">(0*100)/4</f>
        <v>0</v>
      </c>
      <c r="J31" s="4">
        <f t="shared" si="217"/>
        <v>0</v>
      </c>
      <c r="K31" s="4">
        <f t="shared" si="217"/>
        <v>0</v>
      </c>
      <c r="L31" s="4">
        <f t="shared" si="217"/>
        <v>0</v>
      </c>
      <c r="M31" s="4">
        <f t="shared" si="217"/>
        <v>0</v>
      </c>
      <c r="N31" s="4">
        <f t="shared" si="217"/>
        <v>0</v>
      </c>
      <c r="O31" s="4">
        <f t="shared" si="217"/>
        <v>0</v>
      </c>
      <c r="P31" s="4">
        <f t="shared" si="217"/>
        <v>0</v>
      </c>
      <c r="Q31" s="4">
        <f t="shared" ref="Q31:S31" si="218">(1*100)/4</f>
        <v>25</v>
      </c>
      <c r="R31" s="4">
        <f t="shared" si="218"/>
        <v>25</v>
      </c>
      <c r="S31" s="4">
        <f t="shared" si="218"/>
        <v>25</v>
      </c>
      <c r="T31" s="4">
        <f t="shared" ref="T31:X31" si="219">(0*100)/4</f>
        <v>0</v>
      </c>
      <c r="U31" s="4">
        <f t="shared" si="219"/>
        <v>0</v>
      </c>
      <c r="V31" s="4">
        <f t="shared" si="219"/>
        <v>0</v>
      </c>
      <c r="W31" s="4">
        <f t="shared" si="219"/>
        <v>0</v>
      </c>
      <c r="X31" s="4">
        <f t="shared" si="219"/>
        <v>0</v>
      </c>
      <c r="Y31" s="4">
        <f>(1*100)/4</f>
        <v>25</v>
      </c>
      <c r="Z31" s="4">
        <f t="shared" ref="Z31:AA31" si="220">(0*100)/4</f>
        <v>0</v>
      </c>
      <c r="AA31" s="4">
        <f t="shared" si="220"/>
        <v>0</v>
      </c>
      <c r="AB31" s="4">
        <f t="shared" si="221"/>
        <v>25</v>
      </c>
      <c r="AC31" s="4">
        <f t="shared" ref="AC31:AF31" si="222">(0*100)/4</f>
        <v>0</v>
      </c>
      <c r="AD31" s="4">
        <f t="shared" si="222"/>
        <v>0</v>
      </c>
      <c r="AE31" s="4">
        <f t="shared" si="222"/>
        <v>0</v>
      </c>
      <c r="AF31" s="4">
        <f t="shared" si="222"/>
        <v>0</v>
      </c>
      <c r="AG31" s="4"/>
    </row>
    <row r="32">
      <c r="A32" s="1" t="s">
        <v>14</v>
      </c>
      <c r="B32" s="4">
        <f t="shared" si="207"/>
        <v>0</v>
      </c>
      <c r="C32" s="4">
        <f t="shared" ref="C32:P32" si="223">(0*100)/4</f>
        <v>0</v>
      </c>
      <c r="D32" s="4">
        <f t="shared" si="223"/>
        <v>0</v>
      </c>
      <c r="E32" s="4">
        <f t="shared" si="223"/>
        <v>0</v>
      </c>
      <c r="F32" s="4">
        <f t="shared" si="223"/>
        <v>0</v>
      </c>
      <c r="G32" s="4">
        <f t="shared" si="223"/>
        <v>0</v>
      </c>
      <c r="H32" s="4">
        <f t="shared" si="223"/>
        <v>0</v>
      </c>
      <c r="I32" s="4">
        <f t="shared" si="223"/>
        <v>0</v>
      </c>
      <c r="J32" s="4">
        <f t="shared" si="223"/>
        <v>0</v>
      </c>
      <c r="K32" s="4">
        <f t="shared" si="223"/>
        <v>0</v>
      </c>
      <c r="L32" s="4">
        <f t="shared" si="223"/>
        <v>0</v>
      </c>
      <c r="M32" s="4">
        <f t="shared" si="223"/>
        <v>0</v>
      </c>
      <c r="N32" s="4">
        <f t="shared" si="223"/>
        <v>0</v>
      </c>
      <c r="O32" s="4">
        <f t="shared" si="223"/>
        <v>0</v>
      </c>
      <c r="P32" s="4">
        <f t="shared" si="223"/>
        <v>0</v>
      </c>
      <c r="Q32" s="4">
        <f t="shared" ref="Q32:Q33" si="227">(1*100)/4</f>
        <v>25</v>
      </c>
      <c r="R32" s="4">
        <f t="shared" ref="R32:R33" si="228">(0*100)/4</f>
        <v>0</v>
      </c>
      <c r="S32" s="4">
        <f t="shared" ref="S32:S33" si="229">(1*100)/4</f>
        <v>25</v>
      </c>
      <c r="T32" s="4">
        <f t="shared" ref="T32:AA32" si="224">(0*100)/4</f>
        <v>0</v>
      </c>
      <c r="U32" s="4">
        <f t="shared" si="224"/>
        <v>0</v>
      </c>
      <c r="V32" s="4">
        <f t="shared" si="224"/>
        <v>0</v>
      </c>
      <c r="W32" s="4">
        <f t="shared" si="224"/>
        <v>0</v>
      </c>
      <c r="X32" s="4">
        <f t="shared" si="224"/>
        <v>0</v>
      </c>
      <c r="Y32" s="4">
        <f t="shared" si="224"/>
        <v>0</v>
      </c>
      <c r="Z32" s="4">
        <f t="shared" si="224"/>
        <v>0</v>
      </c>
      <c r="AA32" s="4">
        <f t="shared" si="224"/>
        <v>0</v>
      </c>
      <c r="AB32" s="4">
        <f t="shared" si="221"/>
        <v>25</v>
      </c>
      <c r="AC32" s="4">
        <f t="shared" ref="AC32:AF32" si="225">(0*100)/4</f>
        <v>0</v>
      </c>
      <c r="AD32" s="4">
        <f t="shared" si="225"/>
        <v>0</v>
      </c>
      <c r="AE32" s="4">
        <f t="shared" si="225"/>
        <v>0</v>
      </c>
      <c r="AF32" s="4">
        <f t="shared" si="225"/>
        <v>0</v>
      </c>
      <c r="AG32" s="4"/>
    </row>
    <row r="33">
      <c r="A33" s="1" t="s">
        <v>15</v>
      </c>
      <c r="B33" s="4">
        <f t="shared" si="207"/>
        <v>0</v>
      </c>
      <c r="C33" s="4">
        <f t="shared" ref="C33:P33" si="226">(0*100)/4</f>
        <v>0</v>
      </c>
      <c r="D33" s="4">
        <f t="shared" si="226"/>
        <v>0</v>
      </c>
      <c r="E33" s="4">
        <f t="shared" si="226"/>
        <v>0</v>
      </c>
      <c r="F33" s="4">
        <f t="shared" si="226"/>
        <v>0</v>
      </c>
      <c r="G33" s="4">
        <f t="shared" si="226"/>
        <v>0</v>
      </c>
      <c r="H33" s="4">
        <f t="shared" si="226"/>
        <v>0</v>
      </c>
      <c r="I33" s="4">
        <f t="shared" si="226"/>
        <v>0</v>
      </c>
      <c r="J33" s="4">
        <f t="shared" si="226"/>
        <v>0</v>
      </c>
      <c r="K33" s="4">
        <f t="shared" si="226"/>
        <v>0</v>
      </c>
      <c r="L33" s="4">
        <f t="shared" si="226"/>
        <v>0</v>
      </c>
      <c r="M33" s="4">
        <f t="shared" si="226"/>
        <v>0</v>
      </c>
      <c r="N33" s="4">
        <f t="shared" si="226"/>
        <v>0</v>
      </c>
      <c r="O33" s="4">
        <f t="shared" si="226"/>
        <v>0</v>
      </c>
      <c r="P33" s="4">
        <f t="shared" si="226"/>
        <v>0</v>
      </c>
      <c r="Q33" s="4">
        <f t="shared" si="227"/>
        <v>25</v>
      </c>
      <c r="R33" s="4">
        <f t="shared" si="228"/>
        <v>0</v>
      </c>
      <c r="S33" s="4">
        <f t="shared" si="229"/>
        <v>25</v>
      </c>
      <c r="T33" s="4">
        <f t="shared" ref="T33:V33" si="230">(0*100)/4</f>
        <v>0</v>
      </c>
      <c r="U33" s="4">
        <f t="shared" si="230"/>
        <v>0</v>
      </c>
      <c r="V33" s="4">
        <f t="shared" si="230"/>
        <v>0</v>
      </c>
      <c r="W33" s="4">
        <f>(1*100)/4</f>
        <v>25</v>
      </c>
      <c r="X33" s="4">
        <f t="shared" ref="X33:AF33" si="231">(0*100)/4</f>
        <v>0</v>
      </c>
      <c r="Y33" s="4">
        <f t="shared" si="231"/>
        <v>0</v>
      </c>
      <c r="Z33" s="4">
        <f t="shared" si="231"/>
        <v>0</v>
      </c>
      <c r="AA33" s="4">
        <f t="shared" si="231"/>
        <v>0</v>
      </c>
      <c r="AB33" s="4">
        <f t="shared" si="231"/>
        <v>0</v>
      </c>
      <c r="AC33" s="4">
        <f t="shared" si="231"/>
        <v>0</v>
      </c>
      <c r="AD33" s="4">
        <f t="shared" si="231"/>
        <v>0</v>
      </c>
      <c r="AE33" s="4">
        <f t="shared" si="231"/>
        <v>0</v>
      </c>
      <c r="AF33" s="4">
        <f t="shared" si="231"/>
        <v>0</v>
      </c>
      <c r="AG33" s="4"/>
    </row>
    <row r="34">
      <c r="A34" s="1" t="s">
        <v>16</v>
      </c>
      <c r="B34" s="4">
        <f t="shared" si="207"/>
        <v>0</v>
      </c>
      <c r="C34" s="4">
        <f t="shared" ref="C34:AF34" si="232">(0*100)/4</f>
        <v>0</v>
      </c>
      <c r="D34" s="4">
        <f t="shared" si="232"/>
        <v>0</v>
      </c>
      <c r="E34" s="4">
        <f t="shared" si="232"/>
        <v>0</v>
      </c>
      <c r="F34" s="4">
        <f t="shared" si="232"/>
        <v>0</v>
      </c>
      <c r="G34" s="4">
        <f t="shared" si="232"/>
        <v>0</v>
      </c>
      <c r="H34" s="4">
        <f t="shared" si="232"/>
        <v>0</v>
      </c>
      <c r="I34" s="4">
        <f t="shared" si="232"/>
        <v>0</v>
      </c>
      <c r="J34" s="4">
        <f t="shared" si="232"/>
        <v>0</v>
      </c>
      <c r="K34" s="4">
        <f t="shared" si="232"/>
        <v>0</v>
      </c>
      <c r="L34" s="4">
        <f t="shared" si="232"/>
        <v>0</v>
      </c>
      <c r="M34" s="4">
        <f t="shared" si="232"/>
        <v>0</v>
      </c>
      <c r="N34" s="4">
        <f t="shared" si="232"/>
        <v>0</v>
      </c>
      <c r="O34" s="4">
        <f t="shared" si="232"/>
        <v>0</v>
      </c>
      <c r="P34" s="4">
        <f t="shared" si="232"/>
        <v>0</v>
      </c>
      <c r="Q34" s="4">
        <f t="shared" si="232"/>
        <v>0</v>
      </c>
      <c r="R34" s="4">
        <f t="shared" si="232"/>
        <v>0</v>
      </c>
      <c r="S34" s="4">
        <f t="shared" si="232"/>
        <v>0</v>
      </c>
      <c r="T34" s="4">
        <f t="shared" si="232"/>
        <v>0</v>
      </c>
      <c r="U34" s="4">
        <f t="shared" si="232"/>
        <v>0</v>
      </c>
      <c r="V34" s="4">
        <f t="shared" si="232"/>
        <v>0</v>
      </c>
      <c r="W34" s="4">
        <f t="shared" si="232"/>
        <v>0</v>
      </c>
      <c r="X34" s="4">
        <f t="shared" si="232"/>
        <v>0</v>
      </c>
      <c r="Y34" s="4">
        <f t="shared" si="232"/>
        <v>0</v>
      </c>
      <c r="Z34" s="4">
        <f t="shared" si="232"/>
        <v>0</v>
      </c>
      <c r="AA34" s="4">
        <f t="shared" si="232"/>
        <v>0</v>
      </c>
      <c r="AB34" s="4">
        <f t="shared" si="232"/>
        <v>0</v>
      </c>
      <c r="AC34" s="4">
        <f t="shared" si="232"/>
        <v>0</v>
      </c>
      <c r="AD34" s="4">
        <f t="shared" si="232"/>
        <v>0</v>
      </c>
      <c r="AE34" s="4">
        <f t="shared" si="232"/>
        <v>0</v>
      </c>
      <c r="AF34" s="4">
        <f t="shared" si="232"/>
        <v>0</v>
      </c>
      <c r="AG34" s="4"/>
    </row>
    <row r="35">
      <c r="A35" s="1" t="s">
        <v>17</v>
      </c>
      <c r="B35" s="4">
        <f t="shared" si="207"/>
        <v>0</v>
      </c>
      <c r="C35" s="4">
        <f t="shared" ref="C35:AF35" si="233">(0*100)/4</f>
        <v>0</v>
      </c>
      <c r="D35" s="4">
        <f t="shared" si="233"/>
        <v>0</v>
      </c>
      <c r="E35" s="4">
        <f t="shared" si="233"/>
        <v>0</v>
      </c>
      <c r="F35" s="4">
        <f t="shared" si="233"/>
        <v>0</v>
      </c>
      <c r="G35" s="4">
        <f t="shared" si="233"/>
        <v>0</v>
      </c>
      <c r="H35" s="4">
        <f t="shared" si="233"/>
        <v>0</v>
      </c>
      <c r="I35" s="4">
        <f t="shared" si="233"/>
        <v>0</v>
      </c>
      <c r="J35" s="4">
        <f t="shared" si="233"/>
        <v>0</v>
      </c>
      <c r="K35" s="4">
        <f t="shared" si="233"/>
        <v>0</v>
      </c>
      <c r="L35" s="4">
        <f t="shared" si="233"/>
        <v>0</v>
      </c>
      <c r="M35" s="4">
        <f t="shared" si="233"/>
        <v>0</v>
      </c>
      <c r="N35" s="4">
        <f t="shared" si="233"/>
        <v>0</v>
      </c>
      <c r="O35" s="4">
        <f t="shared" si="233"/>
        <v>0</v>
      </c>
      <c r="P35" s="4">
        <f t="shared" si="233"/>
        <v>0</v>
      </c>
      <c r="Q35" s="4">
        <f t="shared" si="233"/>
        <v>0</v>
      </c>
      <c r="R35" s="4">
        <f t="shared" si="233"/>
        <v>0</v>
      </c>
      <c r="S35" s="4">
        <f t="shared" si="233"/>
        <v>0</v>
      </c>
      <c r="T35" s="4">
        <f t="shared" si="233"/>
        <v>0</v>
      </c>
      <c r="U35" s="4">
        <f t="shared" si="233"/>
        <v>0</v>
      </c>
      <c r="V35" s="4">
        <f t="shared" si="233"/>
        <v>0</v>
      </c>
      <c r="W35" s="4">
        <f t="shared" si="233"/>
        <v>0</v>
      </c>
      <c r="X35" s="4">
        <f t="shared" si="233"/>
        <v>0</v>
      </c>
      <c r="Y35" s="4">
        <f t="shared" si="233"/>
        <v>0</v>
      </c>
      <c r="Z35" s="4">
        <f t="shared" si="233"/>
        <v>0</v>
      </c>
      <c r="AA35" s="4">
        <f t="shared" si="233"/>
        <v>0</v>
      </c>
      <c r="AB35" s="4">
        <f t="shared" si="233"/>
        <v>0</v>
      </c>
      <c r="AC35" s="4">
        <f t="shared" si="233"/>
        <v>0</v>
      </c>
      <c r="AD35" s="4">
        <f t="shared" si="233"/>
        <v>0</v>
      </c>
      <c r="AE35" s="4">
        <f t="shared" si="233"/>
        <v>0</v>
      </c>
      <c r="AF35" s="4">
        <f t="shared" si="233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45992.0</v>
      </c>
      <c r="C1" s="2">
        <v>45993.0</v>
      </c>
      <c r="D1" s="2">
        <v>45994.0</v>
      </c>
      <c r="E1" s="2">
        <v>45995.0</v>
      </c>
      <c r="F1" s="2">
        <v>45996.0</v>
      </c>
      <c r="G1" s="2">
        <v>45997.0</v>
      </c>
      <c r="H1" s="2">
        <v>45998.0</v>
      </c>
      <c r="I1" s="2">
        <v>45999.0</v>
      </c>
      <c r="J1" s="2">
        <v>46000.0</v>
      </c>
      <c r="K1" s="2">
        <v>46001.0</v>
      </c>
      <c r="L1" s="2">
        <v>46002.0</v>
      </c>
      <c r="M1" s="2">
        <v>46003.0</v>
      </c>
      <c r="N1" s="2">
        <v>46004.0</v>
      </c>
      <c r="O1" s="2">
        <v>46005.0</v>
      </c>
      <c r="P1" s="2">
        <v>46006.0</v>
      </c>
      <c r="Q1" s="2">
        <v>46007.0</v>
      </c>
      <c r="R1" s="2">
        <v>46008.0</v>
      </c>
      <c r="S1" s="2">
        <v>46009.0</v>
      </c>
      <c r="T1" s="2">
        <v>46010.0</v>
      </c>
      <c r="U1" s="2">
        <v>46011.0</v>
      </c>
      <c r="V1" s="2">
        <v>46012.0</v>
      </c>
      <c r="W1" s="2">
        <v>46013.0</v>
      </c>
      <c r="X1" s="2">
        <v>46014.0</v>
      </c>
      <c r="Y1" s="2">
        <v>46015.0</v>
      </c>
      <c r="Z1" s="2">
        <v>46016.0</v>
      </c>
      <c r="AA1" s="2">
        <v>46017.0</v>
      </c>
      <c r="AB1" s="2">
        <v>46018.0</v>
      </c>
      <c r="AC1" s="2">
        <v>46019.0</v>
      </c>
      <c r="AD1" s="2">
        <v>46020.0</v>
      </c>
      <c r="AE1" s="2">
        <v>46021.0</v>
      </c>
      <c r="AF1" s="2">
        <v>46022.0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M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ref="N3:N4" si="5">(1*100)/8</f>
        <v>12.5</v>
      </c>
      <c r="O3" s="5">
        <f t="shared" ref="O3:Y3" si="2">(0*100)/8</f>
        <v>0</v>
      </c>
      <c r="P3" s="5">
        <f t="shared" si="2"/>
        <v>0</v>
      </c>
      <c r="Q3" s="5">
        <f t="shared" si="2"/>
        <v>0</v>
      </c>
      <c r="R3" s="5">
        <f t="shared" si="2"/>
        <v>0</v>
      </c>
      <c r="S3" s="5">
        <f t="shared" si="2"/>
        <v>0</v>
      </c>
      <c r="T3" s="5">
        <f t="shared" si="2"/>
        <v>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ref="Z3:Z4" si="9">(1*100)/8</f>
        <v>12.5</v>
      </c>
      <c r="AA3" s="5">
        <f t="shared" ref="AA3:AF3" si="3">(0*100)/8</f>
        <v>0</v>
      </c>
      <c r="AB3" s="5">
        <f t="shared" si="3"/>
        <v>0</v>
      </c>
      <c r="AC3" s="5">
        <f t="shared" si="3"/>
        <v>0</v>
      </c>
      <c r="AD3" s="5">
        <f t="shared" si="3"/>
        <v>0</v>
      </c>
      <c r="AE3" s="5">
        <f t="shared" si="3"/>
        <v>0</v>
      </c>
      <c r="AF3" s="5">
        <f t="shared" si="3"/>
        <v>0</v>
      </c>
    </row>
    <row r="4">
      <c r="A4" s="1" t="s">
        <v>3</v>
      </c>
      <c r="B4" s="5">
        <f t="shared" ref="B4:M4" si="4">(0*100)/8</f>
        <v>0</v>
      </c>
      <c r="C4" s="5">
        <f t="shared" si="4"/>
        <v>0</v>
      </c>
      <c r="D4" s="5">
        <f t="shared" si="4"/>
        <v>0</v>
      </c>
      <c r="E4" s="5">
        <f t="shared" si="4"/>
        <v>0</v>
      </c>
      <c r="F4" s="5">
        <f t="shared" si="4"/>
        <v>0</v>
      </c>
      <c r="G4" s="5">
        <f t="shared" si="4"/>
        <v>0</v>
      </c>
      <c r="H4" s="5">
        <f t="shared" si="4"/>
        <v>0</v>
      </c>
      <c r="I4" s="5">
        <f t="shared" si="4"/>
        <v>0</v>
      </c>
      <c r="J4" s="5">
        <f t="shared" si="4"/>
        <v>0</v>
      </c>
      <c r="K4" s="5">
        <f t="shared" si="4"/>
        <v>0</v>
      </c>
      <c r="L4" s="5">
        <f t="shared" si="4"/>
        <v>0</v>
      </c>
      <c r="M4" s="5">
        <f t="shared" si="4"/>
        <v>0</v>
      </c>
      <c r="N4" s="5">
        <f t="shared" si="5"/>
        <v>12.5</v>
      </c>
      <c r="O4" s="5">
        <f t="shared" ref="O4:U4" si="6">(0*100)/8</f>
        <v>0</v>
      </c>
      <c r="P4" s="5">
        <f t="shared" si="6"/>
        <v>0</v>
      </c>
      <c r="Q4" s="5">
        <f t="shared" si="6"/>
        <v>0</v>
      </c>
      <c r="R4" s="5">
        <f t="shared" si="6"/>
        <v>0</v>
      </c>
      <c r="S4" s="5">
        <f t="shared" si="6"/>
        <v>0</v>
      </c>
      <c r="T4" s="5">
        <f t="shared" si="6"/>
        <v>0</v>
      </c>
      <c r="U4" s="5">
        <f t="shared" si="6"/>
        <v>0</v>
      </c>
      <c r="V4" s="5">
        <f t="shared" ref="V4:W4" si="7">(1*100)/8</f>
        <v>12.5</v>
      </c>
      <c r="W4" s="5">
        <f t="shared" si="7"/>
        <v>12.5</v>
      </c>
      <c r="X4" s="5">
        <f t="shared" ref="X4:Y4" si="8">(0*100)/8</f>
        <v>0</v>
      </c>
      <c r="Y4" s="5">
        <f t="shared" si="8"/>
        <v>0</v>
      </c>
      <c r="Z4" s="5">
        <f t="shared" si="9"/>
        <v>12.5</v>
      </c>
      <c r="AA4" s="5">
        <f t="shared" ref="AA4:AC4" si="10">(0*100)/8</f>
        <v>0</v>
      </c>
      <c r="AB4" s="5">
        <f t="shared" si="10"/>
        <v>0</v>
      </c>
      <c r="AC4" s="5">
        <f t="shared" si="10"/>
        <v>0</v>
      </c>
      <c r="AD4" s="5">
        <f>(1*100)/8</f>
        <v>12.5</v>
      </c>
      <c r="AE4" s="5">
        <f t="shared" ref="AE4:AF4" si="11">(0*100)/8</f>
        <v>0</v>
      </c>
      <c r="AF4" s="5">
        <f t="shared" si="11"/>
        <v>0</v>
      </c>
    </row>
    <row r="5">
      <c r="A5" s="1" t="s">
        <v>4</v>
      </c>
      <c r="B5" s="5">
        <f t="shared" ref="B5:B6" si="15">(0*100)/8</f>
        <v>0</v>
      </c>
      <c r="C5" s="5">
        <f>(4*100)/8</f>
        <v>50</v>
      </c>
      <c r="D5" s="5">
        <f>(1*100)/8</f>
        <v>12.5</v>
      </c>
      <c r="E5" s="5">
        <f t="shared" ref="E5:E7" si="16">(0*100)/8</f>
        <v>0</v>
      </c>
      <c r="F5" s="5">
        <f t="shared" ref="F5:G5" si="12">(2*100)/8</f>
        <v>25</v>
      </c>
      <c r="G5" s="5">
        <f t="shared" si="12"/>
        <v>25</v>
      </c>
      <c r="H5" s="5">
        <f>(3*100)/8</f>
        <v>37.5</v>
      </c>
      <c r="I5" s="5">
        <f>(2*100)/8</f>
        <v>25</v>
      </c>
      <c r="J5" s="5">
        <f>(3*100)/8</f>
        <v>37.5</v>
      </c>
      <c r="K5" s="5">
        <f>(2*100)/8</f>
        <v>25</v>
      </c>
      <c r="L5" s="5">
        <f>(0*100)/8</f>
        <v>0</v>
      </c>
      <c r="M5" s="5">
        <f>(2*100)/8</f>
        <v>25</v>
      </c>
      <c r="N5" s="5">
        <f>(6*100)/8</f>
        <v>75</v>
      </c>
      <c r="O5" s="5">
        <f>(4*100)/8</f>
        <v>50</v>
      </c>
      <c r="P5" s="5">
        <f>(0*100)/8</f>
        <v>0</v>
      </c>
      <c r="Q5" s="5">
        <f t="shared" ref="Q5:U5" si="13">(2*100)/8</f>
        <v>25</v>
      </c>
      <c r="R5" s="5">
        <f t="shared" si="13"/>
        <v>25</v>
      </c>
      <c r="S5" s="5">
        <f t="shared" si="13"/>
        <v>25</v>
      </c>
      <c r="T5" s="5">
        <f t="shared" si="13"/>
        <v>25</v>
      </c>
      <c r="U5" s="5">
        <f t="shared" si="13"/>
        <v>25</v>
      </c>
      <c r="V5" s="5">
        <f>(6*100)/8</f>
        <v>75</v>
      </c>
      <c r="W5" s="5">
        <f>(4*100)/8</f>
        <v>50</v>
      </c>
      <c r="X5" s="5">
        <f>(3*100)/8</f>
        <v>37.5</v>
      </c>
      <c r="Y5" s="5">
        <f>(6*100)/8</f>
        <v>75</v>
      </c>
      <c r="Z5" s="5">
        <f t="shared" ref="Z5:Z6" si="22">(2*100)/8</f>
        <v>25</v>
      </c>
      <c r="AA5" s="5">
        <f t="shared" ref="AA5:AA6" si="23">(0*100)/8</f>
        <v>0</v>
      </c>
      <c r="AB5" s="5">
        <f t="shared" ref="AB5:AB8" si="24">(5*100)/8</f>
        <v>62.5</v>
      </c>
      <c r="AC5" s="5">
        <f t="shared" ref="AC5:AC6" si="25">(3*100)/8</f>
        <v>37.5</v>
      </c>
      <c r="AD5" s="5">
        <f>(5*100)/8</f>
        <v>62.5</v>
      </c>
      <c r="AE5" s="5">
        <f t="shared" ref="AE5:AF5" si="14">(0*100)/8</f>
        <v>0</v>
      </c>
      <c r="AF5" s="5">
        <f t="shared" si="14"/>
        <v>0</v>
      </c>
    </row>
    <row r="6">
      <c r="A6" s="1" t="s">
        <v>5</v>
      </c>
      <c r="B6" s="5">
        <f t="shared" si="15"/>
        <v>0</v>
      </c>
      <c r="C6" s="5">
        <f>(6*100)/8</f>
        <v>75</v>
      </c>
      <c r="D6" s="5">
        <f>(2*100)/8</f>
        <v>25</v>
      </c>
      <c r="E6" s="5">
        <f t="shared" si="16"/>
        <v>0</v>
      </c>
      <c r="F6" s="5">
        <f t="shared" ref="F6:F7" si="28">(3*100)/8</f>
        <v>37.5</v>
      </c>
      <c r="G6" s="5">
        <f>(4*100)/8</f>
        <v>50</v>
      </c>
      <c r="H6" s="5">
        <f t="shared" ref="H6:I6" si="17">(5*100)/8</f>
        <v>62.5</v>
      </c>
      <c r="I6" s="5">
        <f t="shared" si="17"/>
        <v>62.5</v>
      </c>
      <c r="J6" s="5">
        <f t="shared" ref="J6:J7" si="29">(4*100)/8</f>
        <v>50</v>
      </c>
      <c r="K6" s="5">
        <f>(5*100)/8</f>
        <v>62.5</v>
      </c>
      <c r="L6" s="5">
        <f t="shared" ref="L6:M6" si="18">(3*100)/8</f>
        <v>37.5</v>
      </c>
      <c r="M6" s="5">
        <f t="shared" si="18"/>
        <v>37.5</v>
      </c>
      <c r="N6" s="5">
        <f>(5*100)/8</f>
        <v>62.5</v>
      </c>
      <c r="O6" s="5">
        <f>(8*100)/8</f>
        <v>100</v>
      </c>
      <c r="P6" s="5">
        <f t="shared" ref="P6:Q6" si="19">(2*100)/8</f>
        <v>25</v>
      </c>
      <c r="Q6" s="5">
        <f t="shared" si="19"/>
        <v>25</v>
      </c>
      <c r="R6" s="5">
        <f>(4*100)/8</f>
        <v>50</v>
      </c>
      <c r="S6" s="5">
        <f t="shared" ref="S6:T6" si="20">(2*100)/8</f>
        <v>25</v>
      </c>
      <c r="T6" s="5">
        <f t="shared" si="20"/>
        <v>25</v>
      </c>
      <c r="U6" s="5">
        <f>(3*100)/8</f>
        <v>37.5</v>
      </c>
      <c r="V6" s="5">
        <f>(7*100)/8</f>
        <v>87.5</v>
      </c>
      <c r="W6" s="5">
        <f>(8*100)/8</f>
        <v>100</v>
      </c>
      <c r="X6" s="5">
        <f t="shared" ref="X6:Y6" si="21">(7*100)/8</f>
        <v>87.5</v>
      </c>
      <c r="Y6" s="5">
        <f t="shared" si="21"/>
        <v>87.5</v>
      </c>
      <c r="Z6" s="5">
        <f t="shared" si="22"/>
        <v>25</v>
      </c>
      <c r="AA6" s="5">
        <f t="shared" si="23"/>
        <v>0</v>
      </c>
      <c r="AB6" s="5">
        <f t="shared" si="24"/>
        <v>62.5</v>
      </c>
      <c r="AC6" s="5">
        <f t="shared" si="25"/>
        <v>37.5</v>
      </c>
      <c r="AD6" s="5">
        <f t="shared" ref="AD6:AD7" si="32">(8*100)/8</f>
        <v>100</v>
      </c>
      <c r="AE6" s="5">
        <f t="shared" ref="AE6:AF6" si="26">(0*100)/8</f>
        <v>0</v>
      </c>
      <c r="AF6" s="5">
        <f t="shared" si="26"/>
        <v>0</v>
      </c>
    </row>
    <row r="7">
      <c r="A7" s="1" t="s">
        <v>6</v>
      </c>
      <c r="B7" s="5">
        <f>(3*100)/8</f>
        <v>37.5</v>
      </c>
      <c r="C7" s="5">
        <f t="shared" ref="C7:D7" si="27">(5*100)/8</f>
        <v>62.5</v>
      </c>
      <c r="D7" s="5">
        <f t="shared" si="27"/>
        <v>62.5</v>
      </c>
      <c r="E7" s="5">
        <f t="shared" si="16"/>
        <v>0</v>
      </c>
      <c r="F7" s="5">
        <f t="shared" si="28"/>
        <v>37.5</v>
      </c>
      <c r="G7" s="5">
        <f>(6*100)/8</f>
        <v>75</v>
      </c>
      <c r="H7" s="5">
        <f>(8*100)/8</f>
        <v>100</v>
      </c>
      <c r="I7" s="5">
        <f>(5*100)/8</f>
        <v>62.5</v>
      </c>
      <c r="J7" s="5">
        <f t="shared" si="29"/>
        <v>50</v>
      </c>
      <c r="K7" s="5">
        <f t="shared" ref="K7:K8" si="35">(7*100)/8</f>
        <v>87.5</v>
      </c>
      <c r="L7" s="5">
        <f>(6*100)/8</f>
        <v>75</v>
      </c>
      <c r="M7" s="5">
        <f>(2*100)/8</f>
        <v>25</v>
      </c>
      <c r="N7" s="5">
        <f t="shared" ref="N7:O7" si="30">(8*100)/8</f>
        <v>100</v>
      </c>
      <c r="O7" s="5">
        <f t="shared" si="30"/>
        <v>100</v>
      </c>
      <c r="P7" s="5">
        <f>(2*100)/8</f>
        <v>25</v>
      </c>
      <c r="Q7" s="5">
        <f t="shared" ref="Q7:S7" si="31">(4*100)/8</f>
        <v>50</v>
      </c>
      <c r="R7" s="5">
        <f t="shared" si="31"/>
        <v>50</v>
      </c>
      <c r="S7" s="5">
        <f t="shared" si="31"/>
        <v>50</v>
      </c>
      <c r="T7" s="5">
        <f t="shared" ref="T7:T8" si="37">(5*100)/8</f>
        <v>62.5</v>
      </c>
      <c r="U7" s="5">
        <f t="shared" ref="U7:U8" si="38">(7*100)/8</f>
        <v>87.5</v>
      </c>
      <c r="V7" s="5">
        <f t="shared" ref="V7:V8" si="39">(8*100)/8</f>
        <v>100</v>
      </c>
      <c r="W7" s="5">
        <f t="shared" ref="W7:W8" si="40">(7*100)/8</f>
        <v>87.5</v>
      </c>
      <c r="X7" s="5">
        <f>(6*100)/8</f>
        <v>75</v>
      </c>
      <c r="Y7" s="5">
        <f t="shared" ref="Y7:Y8" si="41">(8*100)/8</f>
        <v>100</v>
      </c>
      <c r="Z7" s="5">
        <f>(5*100)/8</f>
        <v>62.5</v>
      </c>
      <c r="AA7" s="5">
        <f t="shared" ref="AA7:AA8" si="42">(3*100)/8</f>
        <v>37.5</v>
      </c>
      <c r="AB7" s="5">
        <f t="shared" si="24"/>
        <v>62.5</v>
      </c>
      <c r="AC7" s="5">
        <f>(5*100)/8</f>
        <v>62.5</v>
      </c>
      <c r="AD7" s="5">
        <f t="shared" si="32"/>
        <v>100</v>
      </c>
      <c r="AE7" s="5">
        <f t="shared" ref="AE7:AF7" si="33">(0*100)/8</f>
        <v>0</v>
      </c>
      <c r="AF7" s="5">
        <f t="shared" si="33"/>
        <v>0</v>
      </c>
    </row>
    <row r="8">
      <c r="A8" s="1" t="s">
        <v>7</v>
      </c>
      <c r="B8" s="5">
        <f t="shared" ref="B8:D8" si="34">(4*100)/8</f>
        <v>50</v>
      </c>
      <c r="C8" s="5">
        <f t="shared" si="34"/>
        <v>50</v>
      </c>
      <c r="D8" s="5">
        <f t="shared" si="34"/>
        <v>50</v>
      </c>
      <c r="E8" s="5">
        <f>(1*100)/8</f>
        <v>12.5</v>
      </c>
      <c r="F8" s="5">
        <f>(2*100)/8</f>
        <v>25</v>
      </c>
      <c r="G8" s="5">
        <f t="shared" ref="G8:G9" si="47">(4*100)/8</f>
        <v>50</v>
      </c>
      <c r="H8" s="5">
        <f>(7*100)/8</f>
        <v>87.5</v>
      </c>
      <c r="I8" s="5">
        <f>(4*100)/8</f>
        <v>50</v>
      </c>
      <c r="J8" s="5">
        <f>(2*100)/8</f>
        <v>25</v>
      </c>
      <c r="K8" s="5">
        <f t="shared" si="35"/>
        <v>87.5</v>
      </c>
      <c r="L8" s="5">
        <f t="shared" ref="L8:L9" si="48">(7*100)/8</f>
        <v>87.5</v>
      </c>
      <c r="M8" s="5">
        <f>(3*100)/8</f>
        <v>37.5</v>
      </c>
      <c r="N8" s="5">
        <f>(8*100)/8</f>
        <v>100</v>
      </c>
      <c r="O8" s="5">
        <f>(6*100)/8</f>
        <v>75</v>
      </c>
      <c r="P8" s="5">
        <f t="shared" ref="P8:P10" si="49">(1*100)/8</f>
        <v>12.5</v>
      </c>
      <c r="Q8" s="5">
        <f t="shared" ref="Q8:R8" si="36">(5*100)/8</f>
        <v>62.5</v>
      </c>
      <c r="R8" s="5">
        <f t="shared" si="36"/>
        <v>62.5</v>
      </c>
      <c r="S8" s="5">
        <f t="shared" ref="S8:S9" si="50">(8*100)/8</f>
        <v>100</v>
      </c>
      <c r="T8" s="5">
        <f t="shared" si="37"/>
        <v>62.5</v>
      </c>
      <c r="U8" s="5">
        <f t="shared" si="38"/>
        <v>87.5</v>
      </c>
      <c r="V8" s="5">
        <f t="shared" si="39"/>
        <v>100</v>
      </c>
      <c r="W8" s="5">
        <f t="shared" si="40"/>
        <v>87.5</v>
      </c>
      <c r="X8" s="5">
        <f>(7*100)/8</f>
        <v>87.5</v>
      </c>
      <c r="Y8" s="5">
        <f t="shared" si="41"/>
        <v>100</v>
      </c>
      <c r="Z8" s="5">
        <f>(4*100)/8</f>
        <v>50</v>
      </c>
      <c r="AA8" s="5">
        <f t="shared" si="42"/>
        <v>37.5</v>
      </c>
      <c r="AB8" s="5">
        <f t="shared" si="24"/>
        <v>62.5</v>
      </c>
      <c r="AC8" s="5">
        <f t="shared" ref="AC8:AD8" si="43">(7*100)/8</f>
        <v>87.5</v>
      </c>
      <c r="AD8" s="5">
        <f t="shared" si="43"/>
        <v>87.5</v>
      </c>
      <c r="AE8" s="5">
        <f t="shared" ref="AE8:AF8" si="44">(0*100)/8</f>
        <v>0</v>
      </c>
      <c r="AF8" s="5">
        <f t="shared" si="44"/>
        <v>0</v>
      </c>
    </row>
    <row r="9">
      <c r="A9" s="1" t="s">
        <v>8</v>
      </c>
      <c r="B9" s="5">
        <f t="shared" ref="B9:D9" si="45">(4*100)/8</f>
        <v>50</v>
      </c>
      <c r="C9" s="5">
        <f t="shared" si="45"/>
        <v>50</v>
      </c>
      <c r="D9" s="5">
        <f t="shared" si="45"/>
        <v>50</v>
      </c>
      <c r="E9" s="5">
        <f t="shared" ref="E9:F9" si="46">(3*100)/8</f>
        <v>37.5</v>
      </c>
      <c r="F9" s="5">
        <f t="shared" si="46"/>
        <v>37.5</v>
      </c>
      <c r="G9" s="5">
        <f t="shared" si="47"/>
        <v>50</v>
      </c>
      <c r="H9" s="5">
        <f t="shared" ref="H9:H10" si="56">(8*100)/8</f>
        <v>100</v>
      </c>
      <c r="I9" s="5">
        <f>(5*100)/8</f>
        <v>62.5</v>
      </c>
      <c r="J9" s="1">
        <f>(4*100)/8</f>
        <v>50</v>
      </c>
      <c r="K9" s="5">
        <f>(6*100)/8</f>
        <v>75</v>
      </c>
      <c r="L9" s="5">
        <f t="shared" si="48"/>
        <v>87.5</v>
      </c>
      <c r="M9" s="5">
        <f>(1*100)/8</f>
        <v>12.5</v>
      </c>
      <c r="N9" s="5">
        <f>(6*100)/8</f>
        <v>75</v>
      </c>
      <c r="O9" s="5">
        <f>(7*100)/8</f>
        <v>87.5</v>
      </c>
      <c r="P9" s="5">
        <f t="shared" si="49"/>
        <v>12.5</v>
      </c>
      <c r="Q9" s="5">
        <f t="shared" ref="Q9:Q10" si="57">(5*100)/8</f>
        <v>62.5</v>
      </c>
      <c r="R9" s="5">
        <f t="shared" ref="R9:R10" si="58">(4*100)/8</f>
        <v>50</v>
      </c>
      <c r="S9" s="5">
        <f t="shared" si="50"/>
        <v>100</v>
      </c>
      <c r="T9" s="5">
        <f t="shared" ref="T9:T10" si="59">(3*100)/8</f>
        <v>37.5</v>
      </c>
      <c r="U9" s="5">
        <f t="shared" ref="U9:V9" si="51">(8*100)/8</f>
        <v>100</v>
      </c>
      <c r="V9" s="5">
        <f t="shared" si="51"/>
        <v>100</v>
      </c>
      <c r="W9" s="5">
        <f>(5*100)/8</f>
        <v>62.5</v>
      </c>
      <c r="X9" s="5">
        <f t="shared" ref="X9:Y9" si="52">(8*100)/8</f>
        <v>100</v>
      </c>
      <c r="Y9" s="5">
        <f t="shared" si="52"/>
        <v>100</v>
      </c>
      <c r="Z9" s="5">
        <f>(2*100)/8</f>
        <v>25</v>
      </c>
      <c r="AA9" s="5">
        <f t="shared" ref="AA9:AB9" si="53">(5*100)/8</f>
        <v>62.5</v>
      </c>
      <c r="AB9" s="5">
        <f t="shared" si="53"/>
        <v>62.5</v>
      </c>
      <c r="AC9" s="5">
        <f>(7*100)/8</f>
        <v>87.5</v>
      </c>
      <c r="AD9" s="5">
        <f t="shared" ref="AD9:AD10" si="63">(6*100)/8</f>
        <v>75</v>
      </c>
      <c r="AE9" s="5">
        <f t="shared" ref="AE9:AF9" si="54">(0*100)/8</f>
        <v>0</v>
      </c>
      <c r="AF9" s="5">
        <f t="shared" si="54"/>
        <v>0</v>
      </c>
    </row>
    <row r="10">
      <c r="A10" s="1" t="s">
        <v>9</v>
      </c>
      <c r="B10" s="5">
        <f t="shared" ref="B10:D10" si="55">(4*100)/8</f>
        <v>50</v>
      </c>
      <c r="C10" s="5">
        <f t="shared" si="55"/>
        <v>50</v>
      </c>
      <c r="D10" s="5">
        <f t="shared" si="55"/>
        <v>50</v>
      </c>
      <c r="E10" s="5">
        <f t="shared" ref="E10:E11" si="65">(2*100)/8</f>
        <v>25</v>
      </c>
      <c r="F10" s="5">
        <f>(1*100)/8</f>
        <v>12.5</v>
      </c>
      <c r="G10" s="5">
        <f t="shared" ref="G10:G12" si="66">(5*100)/8</f>
        <v>62.5</v>
      </c>
      <c r="H10" s="5">
        <f t="shared" si="56"/>
        <v>100</v>
      </c>
      <c r="I10" s="5">
        <f t="shared" ref="I10:I11" si="67">(4*100)/8</f>
        <v>50</v>
      </c>
      <c r="J10" s="5">
        <f>(6*100)/8</f>
        <v>75</v>
      </c>
      <c r="K10" s="5">
        <f>(4*100)/8</f>
        <v>50</v>
      </c>
      <c r="L10" s="5">
        <f>(8*100)/8</f>
        <v>100</v>
      </c>
      <c r="M10" s="5">
        <f t="shared" ref="M10:M11" si="68">(2*100)/8</f>
        <v>25</v>
      </c>
      <c r="N10" s="5">
        <f>(8*100)/8</f>
        <v>100</v>
      </c>
      <c r="O10" s="5">
        <f>(6*100)/8</f>
        <v>75</v>
      </c>
      <c r="P10" s="5">
        <f t="shared" si="49"/>
        <v>12.5</v>
      </c>
      <c r="Q10" s="5">
        <f t="shared" si="57"/>
        <v>62.5</v>
      </c>
      <c r="R10" s="5">
        <f t="shared" si="58"/>
        <v>50</v>
      </c>
      <c r="S10" s="5">
        <f>(5*100)/8</f>
        <v>62.5</v>
      </c>
      <c r="T10" s="5">
        <f t="shared" si="59"/>
        <v>37.5</v>
      </c>
      <c r="U10" s="5">
        <f t="shared" ref="U10:V10" si="60">(8*100)/8</f>
        <v>100</v>
      </c>
      <c r="V10" s="5">
        <f t="shared" si="60"/>
        <v>100</v>
      </c>
      <c r="W10" s="5">
        <f>(7*100)/8</f>
        <v>87.5</v>
      </c>
      <c r="X10" s="5">
        <f t="shared" ref="X10:Y10" si="61">(8*100)/8</f>
        <v>100</v>
      </c>
      <c r="Y10" s="5">
        <f t="shared" si="61"/>
        <v>100</v>
      </c>
      <c r="Z10" s="5">
        <f t="shared" ref="Z10:AA10" si="62">(5*100)/8</f>
        <v>62.5</v>
      </c>
      <c r="AA10" s="5">
        <f t="shared" si="62"/>
        <v>62.5</v>
      </c>
      <c r="AB10" s="5">
        <f>(7*100)/8</f>
        <v>87.5</v>
      </c>
      <c r="AC10" s="5">
        <f>(3*100)/8</f>
        <v>37.5</v>
      </c>
      <c r="AD10" s="5">
        <f t="shared" si="63"/>
        <v>75</v>
      </c>
      <c r="AE10" s="5">
        <f t="shared" ref="AE10:AF10" si="64">(0*100)/8</f>
        <v>0</v>
      </c>
      <c r="AF10" s="5">
        <f t="shared" si="64"/>
        <v>0</v>
      </c>
    </row>
    <row r="11">
      <c r="A11" s="1" t="s">
        <v>10</v>
      </c>
      <c r="B11" s="5">
        <f>(2*100)/8</f>
        <v>25</v>
      </c>
      <c r="C11" s="5">
        <f>(1*100)/8</f>
        <v>12.5</v>
      </c>
      <c r="D11" s="5">
        <f t="shared" ref="D11:D13" si="72">(6*100)/8</f>
        <v>75</v>
      </c>
      <c r="E11" s="5">
        <f t="shared" si="65"/>
        <v>25</v>
      </c>
      <c r="F11" s="5">
        <f>(2*100)/8</f>
        <v>25</v>
      </c>
      <c r="G11" s="5">
        <f t="shared" si="66"/>
        <v>62.5</v>
      </c>
      <c r="H11" s="5">
        <f>(5*100)/8</f>
        <v>62.5</v>
      </c>
      <c r="I11" s="5">
        <f t="shared" si="67"/>
        <v>50</v>
      </c>
      <c r="J11" s="5">
        <f>(5*100)/8</f>
        <v>62.5</v>
      </c>
      <c r="K11" s="5">
        <f>(6*100)/8</f>
        <v>75</v>
      </c>
      <c r="L11" s="5">
        <f>(7*100)/8</f>
        <v>87.5</v>
      </c>
      <c r="M11" s="5">
        <f t="shared" si="68"/>
        <v>25</v>
      </c>
      <c r="N11" s="5">
        <f t="shared" ref="N11:O11" si="69">(7*100)/8</f>
        <v>87.5</v>
      </c>
      <c r="O11" s="5">
        <f t="shared" si="69"/>
        <v>87.5</v>
      </c>
      <c r="P11" s="5">
        <f t="shared" ref="P11:P12" si="75">(3*100)/8</f>
        <v>37.5</v>
      </c>
      <c r="Q11" s="5">
        <f>(8*100)/8</f>
        <v>100</v>
      </c>
      <c r="R11" s="5">
        <f>(5*100)/8</f>
        <v>62.5</v>
      </c>
      <c r="S11" s="5">
        <f>(8*100)/8</f>
        <v>100</v>
      </c>
      <c r="T11" s="5">
        <f>(4*100)/8</f>
        <v>50</v>
      </c>
      <c r="U11" s="5">
        <f>(6*100)/8</f>
        <v>75</v>
      </c>
      <c r="V11" s="5">
        <f t="shared" ref="V11:Y11" si="70">(8*100)/8</f>
        <v>100</v>
      </c>
      <c r="W11" s="5">
        <f t="shared" si="70"/>
        <v>100</v>
      </c>
      <c r="X11" s="5">
        <f t="shared" si="70"/>
        <v>100</v>
      </c>
      <c r="Y11" s="5">
        <f t="shared" si="70"/>
        <v>100</v>
      </c>
      <c r="Z11" s="5">
        <f t="shared" ref="Z11:Z12" si="78">(5*100)/8</f>
        <v>62.5</v>
      </c>
      <c r="AA11" s="5">
        <f t="shared" ref="AA11:AA12" si="79">(3*100)/8</f>
        <v>37.5</v>
      </c>
      <c r="AB11" s="5">
        <f>(6*100)/8</f>
        <v>75</v>
      </c>
      <c r="AC11" s="5">
        <f>(5*100)/8</f>
        <v>62.5</v>
      </c>
      <c r="AD11" s="5">
        <f>(7*100)/8</f>
        <v>87.5</v>
      </c>
      <c r="AE11" s="5">
        <f t="shared" ref="AE11:AF11" si="71">(0*100)/8</f>
        <v>0</v>
      </c>
      <c r="AF11" s="5">
        <f t="shared" si="71"/>
        <v>0</v>
      </c>
    </row>
    <row r="12">
      <c r="A12" s="1" t="s">
        <v>11</v>
      </c>
      <c r="B12" s="5">
        <f t="shared" ref="B12:B15" si="81">(1*100)/8</f>
        <v>12.5</v>
      </c>
      <c r="C12" s="5">
        <f>(2*100)/8</f>
        <v>25</v>
      </c>
      <c r="D12" s="5">
        <f t="shared" si="72"/>
        <v>75</v>
      </c>
      <c r="E12" s="5">
        <f>(3*100)/8</f>
        <v>37.5</v>
      </c>
      <c r="F12" s="5">
        <f t="shared" ref="F12:F13" si="82">(4*100)/8</f>
        <v>50</v>
      </c>
      <c r="G12" s="5">
        <f t="shared" si="66"/>
        <v>62.5</v>
      </c>
      <c r="H12" s="5">
        <f t="shared" ref="H12:J12" si="73">(3*100)/8</f>
        <v>37.5</v>
      </c>
      <c r="I12" s="5">
        <f t="shared" si="73"/>
        <v>37.5</v>
      </c>
      <c r="J12" s="5">
        <f t="shared" si="73"/>
        <v>37.5</v>
      </c>
      <c r="K12" s="5">
        <f>(7*100)/8</f>
        <v>87.5</v>
      </c>
      <c r="L12" s="5">
        <f>(5*100)/8</f>
        <v>62.5</v>
      </c>
      <c r="M12" s="5">
        <f>(1*100)/8</f>
        <v>12.5</v>
      </c>
      <c r="N12" s="5">
        <f t="shared" ref="N12:O12" si="74">(6*100)/8</f>
        <v>75</v>
      </c>
      <c r="O12" s="5">
        <f t="shared" si="74"/>
        <v>75</v>
      </c>
      <c r="P12" s="5">
        <f t="shared" si="75"/>
        <v>37.5</v>
      </c>
      <c r="Q12" s="5">
        <f t="shared" ref="Q12:Q13" si="85">(4*100)/8</f>
        <v>50</v>
      </c>
      <c r="R12" s="5">
        <f t="shared" ref="R12:R13" si="86">(3*100)/8</f>
        <v>37.5</v>
      </c>
      <c r="S12" s="5">
        <f>(6*100)/8</f>
        <v>75</v>
      </c>
      <c r="T12" s="5">
        <f>(5*100)/8</f>
        <v>62.5</v>
      </c>
      <c r="U12" s="5">
        <f>(4*100)/8</f>
        <v>50</v>
      </c>
      <c r="V12" s="5">
        <f t="shared" ref="V12:W12" si="76">(8*100)/8</f>
        <v>100</v>
      </c>
      <c r="W12" s="5">
        <f t="shared" si="76"/>
        <v>100</v>
      </c>
      <c r="X12" s="5">
        <f t="shared" ref="X12:Y12" si="77">(7*100)/8</f>
        <v>87.5</v>
      </c>
      <c r="Y12" s="5">
        <f t="shared" si="77"/>
        <v>87.5</v>
      </c>
      <c r="Z12" s="5">
        <f t="shared" si="78"/>
        <v>62.5</v>
      </c>
      <c r="AA12" s="5">
        <f t="shared" si="79"/>
        <v>37.5</v>
      </c>
      <c r="AB12" s="5">
        <f>(5*100)/8</f>
        <v>62.5</v>
      </c>
      <c r="AC12" s="5">
        <f>(4*100)/8</f>
        <v>50</v>
      </c>
      <c r="AD12" s="5">
        <f>(6*100)/8</f>
        <v>75</v>
      </c>
      <c r="AE12" s="5">
        <f t="shared" ref="AE12:AF12" si="80">(0*100)/8</f>
        <v>0</v>
      </c>
      <c r="AF12" s="5">
        <f t="shared" si="80"/>
        <v>0</v>
      </c>
    </row>
    <row r="13">
      <c r="A13" s="1" t="s">
        <v>12</v>
      </c>
      <c r="B13" s="5">
        <f t="shared" si="81"/>
        <v>12.5</v>
      </c>
      <c r="C13" s="5">
        <f>(3*100)/8</f>
        <v>37.5</v>
      </c>
      <c r="D13" s="5">
        <f t="shared" si="72"/>
        <v>75</v>
      </c>
      <c r="E13" s="5">
        <f t="shared" ref="E13:E14" si="89">(1*100)/8</f>
        <v>12.5</v>
      </c>
      <c r="F13" s="5">
        <f t="shared" si="82"/>
        <v>50</v>
      </c>
      <c r="G13" s="5">
        <f>(4*100)/8</f>
        <v>50</v>
      </c>
      <c r="H13" s="5">
        <f>(3*100)/8</f>
        <v>37.5</v>
      </c>
      <c r="I13" s="5">
        <f t="shared" ref="I13:J13" si="83">(2*100)/8</f>
        <v>25</v>
      </c>
      <c r="J13" s="5">
        <f t="shared" si="83"/>
        <v>25</v>
      </c>
      <c r="K13" s="5">
        <f t="shared" ref="K13:K14" si="90">(6*100)/8</f>
        <v>75</v>
      </c>
      <c r="L13" s="5">
        <f t="shared" ref="L13:M13" si="84">(2*100)/8</f>
        <v>25</v>
      </c>
      <c r="M13" s="5">
        <f t="shared" si="84"/>
        <v>25</v>
      </c>
      <c r="N13" s="5">
        <f>(6*100)/8</f>
        <v>75</v>
      </c>
      <c r="O13" s="5">
        <f>(4*100)/8</f>
        <v>50</v>
      </c>
      <c r="P13" s="5">
        <f>(2*100)/8</f>
        <v>25</v>
      </c>
      <c r="Q13" s="5">
        <f t="shared" si="85"/>
        <v>50</v>
      </c>
      <c r="R13" s="5">
        <f t="shared" si="86"/>
        <v>37.5</v>
      </c>
      <c r="S13" s="5">
        <f>(4*100)/8</f>
        <v>50</v>
      </c>
      <c r="T13" s="5">
        <f>(1*100)/8</f>
        <v>12.5</v>
      </c>
      <c r="U13" s="5">
        <f>(5*100)/8</f>
        <v>62.5</v>
      </c>
      <c r="V13" s="5">
        <f>(8*100)/8</f>
        <v>100</v>
      </c>
      <c r="W13" s="5">
        <f t="shared" ref="W13:Y13" si="87">(6*100)/8</f>
        <v>75</v>
      </c>
      <c r="X13" s="5">
        <f t="shared" si="87"/>
        <v>75</v>
      </c>
      <c r="Y13" s="5">
        <f t="shared" si="87"/>
        <v>75</v>
      </c>
      <c r="Z13" s="5">
        <f t="shared" ref="Z13:Z14" si="93">(4*100)/8</f>
        <v>50</v>
      </c>
      <c r="AA13" s="5">
        <f t="shared" ref="AA13:AA14" si="94">(1*100)/8</f>
        <v>12.5</v>
      </c>
      <c r="AB13" s="5">
        <f t="shared" ref="AB13:AB14" si="95">(4*100)/8</f>
        <v>50</v>
      </c>
      <c r="AC13" s="5">
        <f t="shared" ref="AC13:AC14" si="96">(3*100)/8</f>
        <v>37.5</v>
      </c>
      <c r="AD13" s="5">
        <f>(4*100)/8</f>
        <v>50</v>
      </c>
      <c r="AE13" s="5">
        <f t="shared" ref="AE13:AF13" si="88">(0*100)/8</f>
        <v>0</v>
      </c>
      <c r="AF13" s="5">
        <f t="shared" si="88"/>
        <v>0</v>
      </c>
    </row>
    <row r="14">
      <c r="A14" s="1" t="s">
        <v>13</v>
      </c>
      <c r="B14" s="5">
        <f t="shared" si="81"/>
        <v>12.5</v>
      </c>
      <c r="C14" s="5">
        <f>(2*100)/8</f>
        <v>25</v>
      </c>
      <c r="D14" s="5">
        <f>(3*100)/8</f>
        <v>37.5</v>
      </c>
      <c r="E14" s="5">
        <f t="shared" si="89"/>
        <v>12.5</v>
      </c>
      <c r="F14" s="5">
        <f>(1*100)/8</f>
        <v>12.5</v>
      </c>
      <c r="G14" s="5">
        <f>(5*100)/8</f>
        <v>62.5</v>
      </c>
      <c r="H14" s="5">
        <f t="shared" ref="H14:H15" si="99">(2*100)/8</f>
        <v>25</v>
      </c>
      <c r="I14" s="5">
        <f t="shared" ref="I14:I15" si="100">(1*100)/8</f>
        <v>12.5</v>
      </c>
      <c r="J14" s="5">
        <f>(2*100)/8</f>
        <v>25</v>
      </c>
      <c r="K14" s="5">
        <f t="shared" si="90"/>
        <v>75</v>
      </c>
      <c r="L14" s="5">
        <f>(4*100)/8</f>
        <v>50</v>
      </c>
      <c r="M14" s="5">
        <f t="shared" ref="M14:N14" si="91">(5*100)/8</f>
        <v>62.5</v>
      </c>
      <c r="N14" s="5">
        <f t="shared" si="91"/>
        <v>62.5</v>
      </c>
      <c r="O14" s="5">
        <f t="shared" ref="O14:O15" si="101">(2*100)/8</f>
        <v>25</v>
      </c>
      <c r="P14" s="5">
        <f>(4*100)/8</f>
        <v>50</v>
      </c>
      <c r="Q14" s="5">
        <f t="shared" ref="Q14:R14" si="92">(1*100)/8</f>
        <v>12.5</v>
      </c>
      <c r="R14" s="5">
        <f t="shared" si="92"/>
        <v>12.5</v>
      </c>
      <c r="S14" s="5">
        <f>(5*100)/8</f>
        <v>62.5</v>
      </c>
      <c r="T14" s="5">
        <f>(2*100)/8</f>
        <v>25</v>
      </c>
      <c r="U14" s="5">
        <f>(4*100)/8</f>
        <v>50</v>
      </c>
      <c r="V14" s="5">
        <f>(6*100)/8</f>
        <v>75</v>
      </c>
      <c r="W14" s="5">
        <f>(7*100)/8</f>
        <v>87.5</v>
      </c>
      <c r="X14" s="5">
        <f t="shared" ref="X14:X15" si="103">(5*100)/8</f>
        <v>62.5</v>
      </c>
      <c r="Y14" s="5">
        <f t="shared" ref="Y14:Y15" si="104">(8*100)/8</f>
        <v>100</v>
      </c>
      <c r="Z14" s="5">
        <f t="shared" si="93"/>
        <v>50</v>
      </c>
      <c r="AA14" s="5">
        <f t="shared" si="94"/>
        <v>12.5</v>
      </c>
      <c r="AB14" s="5">
        <f t="shared" si="95"/>
        <v>50</v>
      </c>
      <c r="AC14" s="5">
        <f t="shared" si="96"/>
        <v>37.5</v>
      </c>
      <c r="AD14" s="5">
        <f t="shared" ref="AD14:AD15" si="105">(2*100)/8</f>
        <v>25</v>
      </c>
      <c r="AE14" s="5">
        <f t="shared" ref="AE14:AF14" si="97">(0*100)/8</f>
        <v>0</v>
      </c>
      <c r="AF14" s="5">
        <f t="shared" si="97"/>
        <v>0</v>
      </c>
      <c r="AI14" s="1" t="s">
        <v>63</v>
      </c>
    </row>
    <row r="15">
      <c r="A15" s="1" t="s">
        <v>14</v>
      </c>
      <c r="B15" s="5">
        <f t="shared" si="81"/>
        <v>12.5</v>
      </c>
      <c r="C15" s="5">
        <f t="shared" ref="C15:E15" si="98">(1*100)/8</f>
        <v>12.5</v>
      </c>
      <c r="D15" s="5">
        <f t="shared" si="98"/>
        <v>12.5</v>
      </c>
      <c r="E15" s="5">
        <f t="shared" si="98"/>
        <v>12.5</v>
      </c>
      <c r="F15" s="5">
        <f>(3*100)/8</f>
        <v>37.5</v>
      </c>
      <c r="G15" s="5">
        <f>(4*100)/8</f>
        <v>50</v>
      </c>
      <c r="H15" s="5">
        <f t="shared" si="99"/>
        <v>25</v>
      </c>
      <c r="I15" s="5">
        <f t="shared" si="100"/>
        <v>12.5</v>
      </c>
      <c r="J15" s="5">
        <f>(1*100)/8</f>
        <v>12.5</v>
      </c>
      <c r="K15" s="5">
        <f>(4*100)/8</f>
        <v>50</v>
      </c>
      <c r="L15" s="5">
        <f>(3*100)/8</f>
        <v>37.5</v>
      </c>
      <c r="M15" s="5">
        <f>(2*100)/8</f>
        <v>25</v>
      </c>
      <c r="N15" s="5">
        <f>(5*100)/8</f>
        <v>62.5</v>
      </c>
      <c r="O15" s="5">
        <f t="shared" si="101"/>
        <v>25</v>
      </c>
      <c r="P15" s="5">
        <f>(3*100)/8</f>
        <v>37.5</v>
      </c>
      <c r="Q15" s="5">
        <f t="shared" ref="Q15:Q16" si="111">(1*100)/8</f>
        <v>12.5</v>
      </c>
      <c r="R15" s="5">
        <f>(2*100)/8</f>
        <v>25</v>
      </c>
      <c r="S15" s="5">
        <f t="shared" ref="S15:T15" si="102">(1*100)/8</f>
        <v>12.5</v>
      </c>
      <c r="T15" s="5">
        <f t="shared" si="102"/>
        <v>12.5</v>
      </c>
      <c r="U15" s="5">
        <f>(3*100)/8</f>
        <v>37.5</v>
      </c>
      <c r="V15" s="5">
        <f>(4*100)/8</f>
        <v>50</v>
      </c>
      <c r="W15" s="5">
        <f>(6*100)/8</f>
        <v>75</v>
      </c>
      <c r="X15" s="5">
        <f t="shared" si="103"/>
        <v>62.5</v>
      </c>
      <c r="Y15" s="5">
        <f t="shared" si="104"/>
        <v>100</v>
      </c>
      <c r="Z15" s="5">
        <f t="shared" ref="Z15:Z17" si="113">(2*100)/8</f>
        <v>25</v>
      </c>
      <c r="AA15" s="5">
        <f t="shared" ref="AA15:AA17" si="114">(0*100)/8</f>
        <v>0</v>
      </c>
      <c r="AB15" s="5">
        <f>(3*100)/8</f>
        <v>37.5</v>
      </c>
      <c r="AC15" s="5">
        <f>(0*100)/8</f>
        <v>0</v>
      </c>
      <c r="AD15" s="5">
        <f t="shared" si="105"/>
        <v>25</v>
      </c>
      <c r="AE15" s="5">
        <f t="shared" ref="AE15:AF15" si="106">(0*100)/8</f>
        <v>0</v>
      </c>
      <c r="AF15" s="5">
        <f t="shared" si="106"/>
        <v>0</v>
      </c>
    </row>
    <row r="16">
      <c r="A16" s="1" t="s">
        <v>15</v>
      </c>
      <c r="B16" s="5">
        <f t="shared" ref="B16:C16" si="107">(0*100)/8</f>
        <v>0</v>
      </c>
      <c r="C16" s="5">
        <f t="shared" si="107"/>
        <v>0</v>
      </c>
      <c r="D16" s="5">
        <f>(2*100)/8</f>
        <v>25</v>
      </c>
      <c r="E16" s="5">
        <f t="shared" ref="E16:F16" si="108">(0*100)/8</f>
        <v>0</v>
      </c>
      <c r="F16" s="5">
        <f t="shared" si="108"/>
        <v>0</v>
      </c>
      <c r="G16" s="5">
        <f t="shared" ref="G16:J16" si="109">(1*100)/8</f>
        <v>12.5</v>
      </c>
      <c r="H16" s="5">
        <f t="shared" si="109"/>
        <v>12.5</v>
      </c>
      <c r="I16" s="5">
        <f t="shared" si="109"/>
        <v>12.5</v>
      </c>
      <c r="J16" s="5">
        <f t="shared" si="109"/>
        <v>12.5</v>
      </c>
      <c r="K16" s="5">
        <f>(3*100)/8</f>
        <v>37.5</v>
      </c>
      <c r="L16" s="5">
        <f>(1*100)/8</f>
        <v>12.5</v>
      </c>
      <c r="M16" s="5">
        <f>(0*100)/8</f>
        <v>0</v>
      </c>
      <c r="N16" s="5">
        <f t="shared" ref="N16:O16" si="110">(2*100)/8</f>
        <v>25</v>
      </c>
      <c r="O16" s="5">
        <f t="shared" si="110"/>
        <v>25</v>
      </c>
      <c r="P16" s="5">
        <f>(0*100)/8</f>
        <v>0</v>
      </c>
      <c r="Q16" s="5">
        <f t="shared" si="111"/>
        <v>12.5</v>
      </c>
      <c r="R16" s="5">
        <f>(1*100)/8</f>
        <v>12.5</v>
      </c>
      <c r="S16" s="5">
        <f>(0*100)/8</f>
        <v>0</v>
      </c>
      <c r="T16" s="5">
        <f>(1*100)/8</f>
        <v>12.5</v>
      </c>
      <c r="U16" s="5">
        <f>(0*100)/8</f>
        <v>0</v>
      </c>
      <c r="V16" s="5">
        <f>(2*100)/8</f>
        <v>25</v>
      </c>
      <c r="W16" s="5">
        <f t="shared" ref="W16:X16" si="112">(4*100)/8</f>
        <v>50</v>
      </c>
      <c r="X16" s="5">
        <f t="shared" si="112"/>
        <v>50</v>
      </c>
      <c r="Y16" s="5">
        <f>(5*100)/8</f>
        <v>62.5</v>
      </c>
      <c r="Z16" s="5">
        <f t="shared" si="113"/>
        <v>25</v>
      </c>
      <c r="AA16" s="5">
        <f t="shared" si="114"/>
        <v>0</v>
      </c>
      <c r="AB16" s="5">
        <f t="shared" ref="AB16:AC16" si="115">(2*100)/8</f>
        <v>25</v>
      </c>
      <c r="AC16" s="5">
        <f t="shared" si="115"/>
        <v>25</v>
      </c>
      <c r="AD16" s="5">
        <f>(1*100)/8</f>
        <v>12.5</v>
      </c>
      <c r="AE16" s="5">
        <f t="shared" ref="AE16:AF16" si="116">(0*100)/8</f>
        <v>0</v>
      </c>
      <c r="AF16" s="5">
        <f t="shared" si="116"/>
        <v>0</v>
      </c>
    </row>
    <row r="17">
      <c r="A17" s="1" t="s">
        <v>16</v>
      </c>
      <c r="B17" s="5">
        <f t="shared" ref="B17:I17" si="117">(0*100)/8</f>
        <v>0</v>
      </c>
      <c r="C17" s="5">
        <f t="shared" si="117"/>
        <v>0</v>
      </c>
      <c r="D17" s="5">
        <f t="shared" si="117"/>
        <v>0</v>
      </c>
      <c r="E17" s="5">
        <f t="shared" si="117"/>
        <v>0</v>
      </c>
      <c r="F17" s="5">
        <f t="shared" si="117"/>
        <v>0</v>
      </c>
      <c r="G17" s="5">
        <f t="shared" si="117"/>
        <v>0</v>
      </c>
      <c r="H17" s="5">
        <f t="shared" si="117"/>
        <v>0</v>
      </c>
      <c r="I17" s="5">
        <f t="shared" si="117"/>
        <v>0</v>
      </c>
      <c r="J17" s="5">
        <f>(1*100)/8</f>
        <v>12.5</v>
      </c>
      <c r="K17" s="5">
        <f t="shared" ref="K17:U17" si="118">(0*100)/8</f>
        <v>0</v>
      </c>
      <c r="L17" s="5">
        <f t="shared" si="118"/>
        <v>0</v>
      </c>
      <c r="M17" s="5">
        <f t="shared" si="118"/>
        <v>0</v>
      </c>
      <c r="N17" s="5">
        <f t="shared" si="118"/>
        <v>0</v>
      </c>
      <c r="O17" s="5">
        <f t="shared" si="118"/>
        <v>0</v>
      </c>
      <c r="P17" s="5">
        <f t="shared" si="118"/>
        <v>0</v>
      </c>
      <c r="Q17" s="5">
        <f t="shared" si="118"/>
        <v>0</v>
      </c>
      <c r="R17" s="5">
        <f t="shared" si="118"/>
        <v>0</v>
      </c>
      <c r="S17" s="5">
        <f t="shared" si="118"/>
        <v>0</v>
      </c>
      <c r="T17" s="5">
        <f t="shared" si="118"/>
        <v>0</v>
      </c>
      <c r="U17" s="5">
        <f t="shared" si="118"/>
        <v>0</v>
      </c>
      <c r="V17" s="5">
        <f>(1*100)/8</f>
        <v>12.5</v>
      </c>
      <c r="W17" s="5">
        <f t="shared" ref="W17:Y17" si="119">(0*100)/8</f>
        <v>0</v>
      </c>
      <c r="X17" s="5">
        <f t="shared" si="119"/>
        <v>0</v>
      </c>
      <c r="Y17" s="5">
        <f t="shared" si="119"/>
        <v>0</v>
      </c>
      <c r="Z17" s="5">
        <f t="shared" si="113"/>
        <v>25</v>
      </c>
      <c r="AA17" s="5">
        <f t="shared" si="114"/>
        <v>0</v>
      </c>
      <c r="AB17" s="5">
        <f t="shared" ref="AB17:AF17" si="120">(0*100)/8</f>
        <v>0</v>
      </c>
      <c r="AC17" s="5">
        <f t="shared" si="120"/>
        <v>0</v>
      </c>
      <c r="AD17" s="5">
        <f t="shared" si="120"/>
        <v>0</v>
      </c>
      <c r="AE17" s="5">
        <f t="shared" si="120"/>
        <v>0</v>
      </c>
      <c r="AF17" s="5">
        <f t="shared" si="120"/>
        <v>0</v>
      </c>
    </row>
    <row r="18">
      <c r="A18" s="1" t="s">
        <v>17</v>
      </c>
      <c r="B18" s="5">
        <f t="shared" ref="B18:AF18" si="121">(0*100)/8</f>
        <v>0</v>
      </c>
      <c r="C18" s="5">
        <f t="shared" si="121"/>
        <v>0</v>
      </c>
      <c r="D18" s="5">
        <f t="shared" si="121"/>
        <v>0</v>
      </c>
      <c r="E18" s="5">
        <f t="shared" si="121"/>
        <v>0</v>
      </c>
      <c r="F18" s="5">
        <f t="shared" si="121"/>
        <v>0</v>
      </c>
      <c r="G18" s="5">
        <f t="shared" si="121"/>
        <v>0</v>
      </c>
      <c r="H18" s="5">
        <f t="shared" si="121"/>
        <v>0</v>
      </c>
      <c r="I18" s="5">
        <f t="shared" si="121"/>
        <v>0</v>
      </c>
      <c r="J18" s="5">
        <f t="shared" si="121"/>
        <v>0</v>
      </c>
      <c r="K18" s="5">
        <f t="shared" si="121"/>
        <v>0</v>
      </c>
      <c r="L18" s="5">
        <f t="shared" si="121"/>
        <v>0</v>
      </c>
      <c r="M18" s="5">
        <f t="shared" si="121"/>
        <v>0</v>
      </c>
      <c r="N18" s="5">
        <f t="shared" si="121"/>
        <v>0</v>
      </c>
      <c r="O18" s="5">
        <f t="shared" si="121"/>
        <v>0</v>
      </c>
      <c r="P18" s="5">
        <f t="shared" si="121"/>
        <v>0</v>
      </c>
      <c r="Q18" s="5">
        <f t="shared" si="121"/>
        <v>0</v>
      </c>
      <c r="R18" s="5">
        <f t="shared" si="121"/>
        <v>0</v>
      </c>
      <c r="S18" s="5">
        <f t="shared" si="121"/>
        <v>0</v>
      </c>
      <c r="T18" s="5">
        <f t="shared" si="121"/>
        <v>0</v>
      </c>
      <c r="U18" s="5">
        <f t="shared" si="121"/>
        <v>0</v>
      </c>
      <c r="V18" s="5">
        <f t="shared" si="121"/>
        <v>0</v>
      </c>
      <c r="W18" s="5">
        <f t="shared" si="121"/>
        <v>0</v>
      </c>
      <c r="X18" s="5">
        <f t="shared" si="121"/>
        <v>0</v>
      </c>
      <c r="Y18" s="5">
        <f t="shared" si="121"/>
        <v>0</v>
      </c>
      <c r="Z18" s="5">
        <f t="shared" si="121"/>
        <v>0</v>
      </c>
      <c r="AA18" s="5">
        <f t="shared" si="121"/>
        <v>0</v>
      </c>
      <c r="AB18" s="5">
        <f t="shared" si="121"/>
        <v>0</v>
      </c>
      <c r="AC18" s="5">
        <f t="shared" si="121"/>
        <v>0</v>
      </c>
      <c r="AD18" s="5">
        <f t="shared" si="121"/>
        <v>0</v>
      </c>
      <c r="AE18" s="5">
        <f t="shared" si="121"/>
        <v>0</v>
      </c>
      <c r="AF18" s="5">
        <f t="shared" si="121"/>
        <v>0</v>
      </c>
    </row>
    <row r="19">
      <c r="A19" s="3" t="s">
        <v>18</v>
      </c>
    </row>
    <row r="20">
      <c r="A20" s="1" t="s">
        <v>2</v>
      </c>
      <c r="B20" s="5">
        <f t="shared" ref="B20:AF20" si="122">(0*100)/2</f>
        <v>0</v>
      </c>
      <c r="C20" s="5">
        <f t="shared" si="122"/>
        <v>0</v>
      </c>
      <c r="D20" s="5">
        <f t="shared" si="122"/>
        <v>0</v>
      </c>
      <c r="E20" s="5">
        <f t="shared" si="122"/>
        <v>0</v>
      </c>
      <c r="F20" s="5">
        <f t="shared" si="122"/>
        <v>0</v>
      </c>
      <c r="G20" s="5">
        <f t="shared" si="122"/>
        <v>0</v>
      </c>
      <c r="H20" s="5">
        <f t="shared" si="122"/>
        <v>0</v>
      </c>
      <c r="I20" s="5">
        <f t="shared" si="122"/>
        <v>0</v>
      </c>
      <c r="J20" s="5">
        <f t="shared" si="122"/>
        <v>0</v>
      </c>
      <c r="K20" s="5">
        <f t="shared" si="122"/>
        <v>0</v>
      </c>
      <c r="L20" s="5">
        <f t="shared" si="122"/>
        <v>0</v>
      </c>
      <c r="M20" s="5">
        <f t="shared" si="122"/>
        <v>0</v>
      </c>
      <c r="N20" s="5">
        <f t="shared" si="122"/>
        <v>0</v>
      </c>
      <c r="O20" s="5">
        <f t="shared" si="122"/>
        <v>0</v>
      </c>
      <c r="P20" s="5">
        <f t="shared" si="122"/>
        <v>0</v>
      </c>
      <c r="Q20" s="5">
        <f t="shared" si="122"/>
        <v>0</v>
      </c>
      <c r="R20" s="5">
        <f t="shared" si="122"/>
        <v>0</v>
      </c>
      <c r="S20" s="5">
        <f t="shared" si="122"/>
        <v>0</v>
      </c>
      <c r="T20" s="5">
        <f t="shared" si="122"/>
        <v>0</v>
      </c>
      <c r="U20" s="5">
        <f t="shared" si="122"/>
        <v>0</v>
      </c>
      <c r="V20" s="5">
        <f t="shared" si="122"/>
        <v>0</v>
      </c>
      <c r="W20" s="5">
        <f t="shared" si="122"/>
        <v>0</v>
      </c>
      <c r="X20" s="5">
        <f t="shared" si="122"/>
        <v>0</v>
      </c>
      <c r="Y20" s="5">
        <f t="shared" si="122"/>
        <v>0</v>
      </c>
      <c r="Z20" s="5">
        <f t="shared" si="122"/>
        <v>0</v>
      </c>
      <c r="AA20" s="5">
        <f t="shared" si="122"/>
        <v>0</v>
      </c>
      <c r="AB20" s="5">
        <f t="shared" si="122"/>
        <v>0</v>
      </c>
      <c r="AC20" s="5">
        <f t="shared" si="122"/>
        <v>0</v>
      </c>
      <c r="AD20" s="5">
        <f t="shared" si="122"/>
        <v>0</v>
      </c>
      <c r="AE20" s="5">
        <f t="shared" si="122"/>
        <v>0</v>
      </c>
      <c r="AF20" s="5">
        <f t="shared" si="122"/>
        <v>0</v>
      </c>
    </row>
    <row r="21">
      <c r="A21" s="1" t="s">
        <v>3</v>
      </c>
      <c r="B21" s="5">
        <f t="shared" ref="B21:AF21" si="123">(0*100)/2</f>
        <v>0</v>
      </c>
      <c r="C21" s="5">
        <f t="shared" si="123"/>
        <v>0</v>
      </c>
      <c r="D21" s="5">
        <f t="shared" si="123"/>
        <v>0</v>
      </c>
      <c r="E21" s="5">
        <f t="shared" si="123"/>
        <v>0</v>
      </c>
      <c r="F21" s="5">
        <f t="shared" si="123"/>
        <v>0</v>
      </c>
      <c r="G21" s="5">
        <f t="shared" si="123"/>
        <v>0</v>
      </c>
      <c r="H21" s="5">
        <f t="shared" si="123"/>
        <v>0</v>
      </c>
      <c r="I21" s="5">
        <f t="shared" si="123"/>
        <v>0</v>
      </c>
      <c r="J21" s="5">
        <f t="shared" si="123"/>
        <v>0</v>
      </c>
      <c r="K21" s="5">
        <f t="shared" si="123"/>
        <v>0</v>
      </c>
      <c r="L21" s="5">
        <f t="shared" si="123"/>
        <v>0</v>
      </c>
      <c r="M21" s="5">
        <f t="shared" si="123"/>
        <v>0</v>
      </c>
      <c r="N21" s="5">
        <f t="shared" si="123"/>
        <v>0</v>
      </c>
      <c r="O21" s="5">
        <f t="shared" si="123"/>
        <v>0</v>
      </c>
      <c r="P21" s="5">
        <f t="shared" si="123"/>
        <v>0</v>
      </c>
      <c r="Q21" s="5">
        <f t="shared" si="123"/>
        <v>0</v>
      </c>
      <c r="R21" s="5">
        <f t="shared" si="123"/>
        <v>0</v>
      </c>
      <c r="S21" s="5">
        <f t="shared" si="123"/>
        <v>0</v>
      </c>
      <c r="T21" s="5">
        <f t="shared" si="123"/>
        <v>0</v>
      </c>
      <c r="U21" s="5">
        <f t="shared" si="123"/>
        <v>0</v>
      </c>
      <c r="V21" s="5">
        <f t="shared" si="123"/>
        <v>0</v>
      </c>
      <c r="W21" s="5">
        <f t="shared" si="123"/>
        <v>0</v>
      </c>
      <c r="X21" s="5">
        <f t="shared" si="123"/>
        <v>0</v>
      </c>
      <c r="Y21" s="5">
        <f t="shared" si="123"/>
        <v>0</v>
      </c>
      <c r="Z21" s="5">
        <f t="shared" si="123"/>
        <v>0</v>
      </c>
      <c r="AA21" s="5">
        <f t="shared" si="123"/>
        <v>0</v>
      </c>
      <c r="AB21" s="5">
        <f t="shared" si="123"/>
        <v>0</v>
      </c>
      <c r="AC21" s="5">
        <f t="shared" si="123"/>
        <v>0</v>
      </c>
      <c r="AD21" s="5">
        <f t="shared" si="123"/>
        <v>0</v>
      </c>
      <c r="AE21" s="5">
        <f t="shared" si="123"/>
        <v>0</v>
      </c>
      <c r="AF21" s="5">
        <f t="shared" si="123"/>
        <v>0</v>
      </c>
    </row>
    <row r="22">
      <c r="A22" s="1" t="s">
        <v>4</v>
      </c>
      <c r="B22" s="5">
        <f t="shared" ref="B22:T22" si="124">(0*100)/2</f>
        <v>0</v>
      </c>
      <c r="C22" s="5">
        <f t="shared" si="124"/>
        <v>0</v>
      </c>
      <c r="D22" s="5">
        <f t="shared" si="124"/>
        <v>0</v>
      </c>
      <c r="E22" s="5">
        <f t="shared" si="124"/>
        <v>0</v>
      </c>
      <c r="F22" s="5">
        <f t="shared" si="124"/>
        <v>0</v>
      </c>
      <c r="G22" s="5">
        <f t="shared" si="124"/>
        <v>0</v>
      </c>
      <c r="H22" s="5">
        <f t="shared" si="124"/>
        <v>0</v>
      </c>
      <c r="I22" s="5">
        <f t="shared" si="124"/>
        <v>0</v>
      </c>
      <c r="J22" s="5">
        <f t="shared" si="124"/>
        <v>0</v>
      </c>
      <c r="K22" s="5">
        <f t="shared" si="124"/>
        <v>0</v>
      </c>
      <c r="L22" s="5">
        <f t="shared" si="124"/>
        <v>0</v>
      </c>
      <c r="M22" s="5">
        <f t="shared" si="124"/>
        <v>0</v>
      </c>
      <c r="N22" s="5">
        <f t="shared" si="124"/>
        <v>0</v>
      </c>
      <c r="O22" s="5">
        <f t="shared" si="124"/>
        <v>0</v>
      </c>
      <c r="P22" s="5">
        <f t="shared" si="124"/>
        <v>0</v>
      </c>
      <c r="Q22" s="5">
        <f t="shared" si="124"/>
        <v>0</v>
      </c>
      <c r="R22" s="5">
        <f t="shared" si="124"/>
        <v>0</v>
      </c>
      <c r="S22" s="5">
        <f t="shared" si="124"/>
        <v>0</v>
      </c>
      <c r="T22" s="5">
        <f t="shared" si="124"/>
        <v>0</v>
      </c>
      <c r="U22" s="5">
        <f>(1*100)/2</f>
        <v>50</v>
      </c>
      <c r="V22" s="5">
        <f t="shared" ref="V22:W22" si="125">(0*100)/2</f>
        <v>0</v>
      </c>
      <c r="W22" s="5">
        <f t="shared" si="125"/>
        <v>0</v>
      </c>
      <c r="X22" s="5">
        <f t="shared" ref="X22:X27" si="128">(1*100)/2</f>
        <v>50</v>
      </c>
      <c r="Y22" s="5">
        <f t="shared" ref="Y22:Y23" si="129">(2*100)/2</f>
        <v>100</v>
      </c>
      <c r="Z22" s="5">
        <f t="shared" ref="Z22:Z24" si="130">(0*100)/2</f>
        <v>0</v>
      </c>
      <c r="AA22" s="5">
        <f t="shared" ref="AA22:AA23" si="131">(1*100)/2</f>
        <v>50</v>
      </c>
      <c r="AB22" s="5">
        <f t="shared" ref="AB22:AB23" si="132">(0*100)/2</f>
        <v>0</v>
      </c>
      <c r="AC22" s="5">
        <f>(1*100)/2</f>
        <v>50</v>
      </c>
      <c r="AD22" s="5">
        <f t="shared" ref="AD22:AF22" si="126">(0*100)/2</f>
        <v>0</v>
      </c>
      <c r="AE22" s="5">
        <f t="shared" si="126"/>
        <v>0</v>
      </c>
      <c r="AF22" s="5">
        <f t="shared" si="126"/>
        <v>0</v>
      </c>
    </row>
    <row r="23">
      <c r="A23" s="1" t="s">
        <v>5</v>
      </c>
      <c r="B23" s="5">
        <f t="shared" ref="B23:W23" si="127">(0*100)/2</f>
        <v>0</v>
      </c>
      <c r="C23" s="5">
        <f t="shared" si="127"/>
        <v>0</v>
      </c>
      <c r="D23" s="5">
        <f t="shared" si="127"/>
        <v>0</v>
      </c>
      <c r="E23" s="5">
        <f t="shared" si="127"/>
        <v>0</v>
      </c>
      <c r="F23" s="5">
        <f t="shared" si="127"/>
        <v>0</v>
      </c>
      <c r="G23" s="5">
        <f t="shared" si="127"/>
        <v>0</v>
      </c>
      <c r="H23" s="5">
        <f t="shared" si="127"/>
        <v>0</v>
      </c>
      <c r="I23" s="5">
        <f t="shared" si="127"/>
        <v>0</v>
      </c>
      <c r="J23" s="5">
        <f t="shared" si="127"/>
        <v>0</v>
      </c>
      <c r="K23" s="5">
        <f t="shared" si="127"/>
        <v>0</v>
      </c>
      <c r="L23" s="5">
        <f t="shared" si="127"/>
        <v>0</v>
      </c>
      <c r="M23" s="5">
        <f t="shared" si="127"/>
        <v>0</v>
      </c>
      <c r="N23" s="5">
        <f t="shared" si="127"/>
        <v>0</v>
      </c>
      <c r="O23" s="5">
        <f t="shared" si="127"/>
        <v>0</v>
      </c>
      <c r="P23" s="5">
        <f t="shared" si="127"/>
        <v>0</v>
      </c>
      <c r="Q23" s="5">
        <f t="shared" si="127"/>
        <v>0</v>
      </c>
      <c r="R23" s="5">
        <f t="shared" si="127"/>
        <v>0</v>
      </c>
      <c r="S23" s="5">
        <f t="shared" si="127"/>
        <v>0</v>
      </c>
      <c r="T23" s="5">
        <f t="shared" si="127"/>
        <v>0</v>
      </c>
      <c r="U23" s="5">
        <f t="shared" si="127"/>
        <v>0</v>
      </c>
      <c r="V23" s="5">
        <f t="shared" si="127"/>
        <v>0</v>
      </c>
      <c r="W23" s="5">
        <f t="shared" si="127"/>
        <v>0</v>
      </c>
      <c r="X23" s="5">
        <f t="shared" si="128"/>
        <v>50</v>
      </c>
      <c r="Y23" s="5">
        <f t="shared" si="129"/>
        <v>100</v>
      </c>
      <c r="Z23" s="5">
        <f t="shared" si="130"/>
        <v>0</v>
      </c>
      <c r="AA23" s="5">
        <f t="shared" si="131"/>
        <v>50</v>
      </c>
      <c r="AB23" s="5">
        <f t="shared" si="132"/>
        <v>0</v>
      </c>
      <c r="AC23" s="5">
        <f t="shared" ref="AC23:AF23" si="133">(0*100)/2</f>
        <v>0</v>
      </c>
      <c r="AD23" s="5">
        <f t="shared" si="133"/>
        <v>0</v>
      </c>
      <c r="AE23" s="5">
        <f t="shared" si="133"/>
        <v>0</v>
      </c>
      <c r="AF23" s="5">
        <f t="shared" si="133"/>
        <v>0</v>
      </c>
    </row>
    <row r="24">
      <c r="A24" s="1" t="s">
        <v>6</v>
      </c>
      <c r="B24" s="5">
        <f t="shared" ref="B24:Q24" si="134">(0*100)/2</f>
        <v>0</v>
      </c>
      <c r="C24" s="5">
        <f t="shared" si="134"/>
        <v>0</v>
      </c>
      <c r="D24" s="5">
        <f t="shared" si="134"/>
        <v>0</v>
      </c>
      <c r="E24" s="5">
        <f t="shared" si="134"/>
        <v>0</v>
      </c>
      <c r="F24" s="5">
        <f t="shared" si="134"/>
        <v>0</v>
      </c>
      <c r="G24" s="5">
        <f t="shared" si="134"/>
        <v>0</v>
      </c>
      <c r="H24" s="5">
        <f t="shared" si="134"/>
        <v>0</v>
      </c>
      <c r="I24" s="5">
        <f t="shared" si="134"/>
        <v>0</v>
      </c>
      <c r="J24" s="5">
        <f t="shared" si="134"/>
        <v>0</v>
      </c>
      <c r="K24" s="5">
        <f t="shared" si="134"/>
        <v>0</v>
      </c>
      <c r="L24" s="5">
        <f t="shared" si="134"/>
        <v>0</v>
      </c>
      <c r="M24" s="5">
        <f t="shared" si="134"/>
        <v>0</v>
      </c>
      <c r="N24" s="5">
        <f t="shared" si="134"/>
        <v>0</v>
      </c>
      <c r="O24" s="5">
        <f t="shared" si="134"/>
        <v>0</v>
      </c>
      <c r="P24" s="5">
        <f t="shared" si="134"/>
        <v>0</v>
      </c>
      <c r="Q24" s="5">
        <f t="shared" si="134"/>
        <v>0</v>
      </c>
      <c r="R24" s="5">
        <f t="shared" ref="R24:R27" si="139">(1*100)/2</f>
        <v>50</v>
      </c>
      <c r="S24" s="5">
        <f t="shared" ref="S24:U24" si="135">(0*100)/2</f>
        <v>0</v>
      </c>
      <c r="T24" s="5">
        <f t="shared" si="135"/>
        <v>0</v>
      </c>
      <c r="U24" s="5">
        <f t="shared" si="135"/>
        <v>0</v>
      </c>
      <c r="V24" s="5">
        <f t="shared" ref="V24:V27" si="141">(1*100)/2</f>
        <v>50</v>
      </c>
      <c r="W24" s="5">
        <f t="shared" ref="W24:W27" si="142">(0*100)/2</f>
        <v>0</v>
      </c>
      <c r="X24" s="5">
        <f t="shared" si="128"/>
        <v>50</v>
      </c>
      <c r="Y24" s="5">
        <f>(1*100)/2</f>
        <v>50</v>
      </c>
      <c r="Z24" s="5">
        <f t="shared" si="130"/>
        <v>0</v>
      </c>
      <c r="AA24" s="5">
        <f>(0*100)/2</f>
        <v>0</v>
      </c>
      <c r="AB24" s="5">
        <f>(1*100)/2</f>
        <v>50</v>
      </c>
      <c r="AC24" s="5">
        <f t="shared" ref="AC24:AF24" si="136">(0*100)/2</f>
        <v>0</v>
      </c>
      <c r="AD24" s="5">
        <f t="shared" si="136"/>
        <v>0</v>
      </c>
      <c r="AE24" s="5">
        <f t="shared" si="136"/>
        <v>0</v>
      </c>
      <c r="AF24" s="5">
        <f t="shared" si="136"/>
        <v>0</v>
      </c>
    </row>
    <row r="25">
      <c r="A25" s="1" t="s">
        <v>7</v>
      </c>
      <c r="B25" s="5">
        <f t="shared" ref="B25:B35" si="145">(0*100)/2</f>
        <v>0</v>
      </c>
      <c r="C25" s="5">
        <f t="shared" ref="C25:D25" si="137">(1*100)/2</f>
        <v>50</v>
      </c>
      <c r="D25" s="5">
        <f t="shared" si="137"/>
        <v>50</v>
      </c>
      <c r="E25" s="5">
        <f t="shared" ref="E25:Q25" si="138">(0*100)/2</f>
        <v>0</v>
      </c>
      <c r="F25" s="5">
        <f t="shared" si="138"/>
        <v>0</v>
      </c>
      <c r="G25" s="5">
        <f t="shared" si="138"/>
        <v>0</v>
      </c>
      <c r="H25" s="5">
        <f t="shared" si="138"/>
        <v>0</v>
      </c>
      <c r="I25" s="5">
        <f t="shared" si="138"/>
        <v>0</v>
      </c>
      <c r="J25" s="5">
        <f t="shared" si="138"/>
        <v>0</v>
      </c>
      <c r="K25" s="5">
        <f t="shared" si="138"/>
        <v>0</v>
      </c>
      <c r="L25" s="5">
        <f t="shared" si="138"/>
        <v>0</v>
      </c>
      <c r="M25" s="5">
        <f t="shared" si="138"/>
        <v>0</v>
      </c>
      <c r="N25" s="5">
        <f t="shared" si="138"/>
        <v>0</v>
      </c>
      <c r="O25" s="5">
        <f t="shared" si="138"/>
        <v>0</v>
      </c>
      <c r="P25" s="5">
        <f t="shared" si="138"/>
        <v>0</v>
      </c>
      <c r="Q25" s="5">
        <f t="shared" si="138"/>
        <v>0</v>
      </c>
      <c r="R25" s="5">
        <f t="shared" si="139"/>
        <v>50</v>
      </c>
      <c r="S25" s="5">
        <f t="shared" ref="S25:U25" si="140">(0*100)/2</f>
        <v>0</v>
      </c>
      <c r="T25" s="5">
        <f t="shared" si="140"/>
        <v>0</v>
      </c>
      <c r="U25" s="5">
        <f t="shared" si="140"/>
        <v>0</v>
      </c>
      <c r="V25" s="5">
        <f t="shared" si="141"/>
        <v>50</v>
      </c>
      <c r="W25" s="5">
        <f t="shared" si="142"/>
        <v>0</v>
      </c>
      <c r="X25" s="5">
        <f t="shared" si="128"/>
        <v>50</v>
      </c>
      <c r="Y25" s="5">
        <f t="shared" ref="Y25:Y26" si="149">(2*100)/2</f>
        <v>100</v>
      </c>
      <c r="Z25" s="5">
        <f t="shared" ref="Z25:AB25" si="143">(1*100)/2</f>
        <v>50</v>
      </c>
      <c r="AA25" s="5">
        <f t="shared" si="143"/>
        <v>50</v>
      </c>
      <c r="AB25" s="5">
        <f t="shared" si="143"/>
        <v>50</v>
      </c>
      <c r="AC25" s="5">
        <f t="shared" ref="AC25:AF25" si="144">(0*100)/2</f>
        <v>0</v>
      </c>
      <c r="AD25" s="5">
        <f t="shared" si="144"/>
        <v>0</v>
      </c>
      <c r="AE25" s="5">
        <f t="shared" si="144"/>
        <v>0</v>
      </c>
      <c r="AF25" s="5">
        <f t="shared" si="144"/>
        <v>0</v>
      </c>
    </row>
    <row r="26">
      <c r="A26" s="1" t="s">
        <v>8</v>
      </c>
      <c r="B26" s="5">
        <f t="shared" si="145"/>
        <v>0</v>
      </c>
      <c r="C26" s="5">
        <f t="shared" ref="C26:D26" si="146">(1*100)/2</f>
        <v>50</v>
      </c>
      <c r="D26" s="5">
        <f t="shared" si="146"/>
        <v>50</v>
      </c>
      <c r="E26" s="5">
        <f t="shared" ref="E26:Q26" si="147">(0*100)/2</f>
        <v>0</v>
      </c>
      <c r="F26" s="5">
        <f t="shared" si="147"/>
        <v>0</v>
      </c>
      <c r="G26" s="5">
        <f t="shared" si="147"/>
        <v>0</v>
      </c>
      <c r="H26" s="5">
        <f t="shared" si="147"/>
        <v>0</v>
      </c>
      <c r="I26" s="5">
        <f t="shared" si="147"/>
        <v>0</v>
      </c>
      <c r="J26" s="5">
        <f t="shared" si="147"/>
        <v>0</v>
      </c>
      <c r="K26" s="5">
        <f t="shared" si="147"/>
        <v>0</v>
      </c>
      <c r="L26" s="5">
        <f t="shared" si="147"/>
        <v>0</v>
      </c>
      <c r="M26" s="5">
        <f t="shared" si="147"/>
        <v>0</v>
      </c>
      <c r="N26" s="5">
        <f t="shared" si="147"/>
        <v>0</v>
      </c>
      <c r="O26" s="5">
        <f t="shared" si="147"/>
        <v>0</v>
      </c>
      <c r="P26" s="5">
        <f t="shared" si="147"/>
        <v>0</v>
      </c>
      <c r="Q26" s="5">
        <f t="shared" si="147"/>
        <v>0</v>
      </c>
      <c r="R26" s="5">
        <f t="shared" si="139"/>
        <v>50</v>
      </c>
      <c r="S26" s="5">
        <f t="shared" ref="S26:U26" si="148">(0*100)/2</f>
        <v>0</v>
      </c>
      <c r="T26" s="5">
        <f t="shared" si="148"/>
        <v>0</v>
      </c>
      <c r="U26" s="5">
        <f t="shared" si="148"/>
        <v>0</v>
      </c>
      <c r="V26" s="5">
        <f t="shared" si="141"/>
        <v>50</v>
      </c>
      <c r="W26" s="5">
        <f t="shared" si="142"/>
        <v>0</v>
      </c>
      <c r="X26" s="5">
        <f t="shared" si="128"/>
        <v>50</v>
      </c>
      <c r="Y26" s="5">
        <f t="shared" si="149"/>
        <v>100</v>
      </c>
      <c r="Z26" s="5">
        <f t="shared" ref="Z26:AA26" si="150">(1*100)/2</f>
        <v>50</v>
      </c>
      <c r="AA26" s="5">
        <f t="shared" si="150"/>
        <v>50</v>
      </c>
      <c r="AB26" s="5">
        <f>(0*100)/2</f>
        <v>0</v>
      </c>
      <c r="AC26" s="5">
        <f>(1*100)/2</f>
        <v>50</v>
      </c>
      <c r="AD26" s="5">
        <f t="shared" ref="AD26:AF26" si="151">(0*100)/2</f>
        <v>0</v>
      </c>
      <c r="AE26" s="5">
        <f t="shared" si="151"/>
        <v>0</v>
      </c>
      <c r="AF26" s="5">
        <f t="shared" si="151"/>
        <v>0</v>
      </c>
    </row>
    <row r="27">
      <c r="A27" s="1" t="s">
        <v>9</v>
      </c>
      <c r="B27" s="5">
        <f t="shared" si="145"/>
        <v>0</v>
      </c>
      <c r="C27" s="5">
        <f t="shared" ref="C27:C28" si="159">(1*100)/2</f>
        <v>50</v>
      </c>
      <c r="D27" s="5">
        <f t="shared" ref="D27:E27" si="152">(0*100)/2</f>
        <v>0</v>
      </c>
      <c r="E27" s="5">
        <f t="shared" si="152"/>
        <v>0</v>
      </c>
      <c r="F27" s="5">
        <f t="shared" ref="F27:G27" si="153">(1*100)/2</f>
        <v>50</v>
      </c>
      <c r="G27" s="5">
        <f t="shared" si="153"/>
        <v>50</v>
      </c>
      <c r="H27" s="5">
        <f t="shared" ref="H27:Q27" si="154">(0*100)/2</f>
        <v>0</v>
      </c>
      <c r="I27" s="5">
        <f t="shared" si="154"/>
        <v>0</v>
      </c>
      <c r="J27" s="5">
        <f t="shared" si="154"/>
        <v>0</v>
      </c>
      <c r="K27" s="5">
        <f t="shared" si="154"/>
        <v>0</v>
      </c>
      <c r="L27" s="5">
        <f t="shared" si="154"/>
        <v>0</v>
      </c>
      <c r="M27" s="5">
        <f t="shared" si="154"/>
        <v>0</v>
      </c>
      <c r="N27" s="5">
        <f t="shared" si="154"/>
        <v>0</v>
      </c>
      <c r="O27" s="5">
        <f t="shared" si="154"/>
        <v>0</v>
      </c>
      <c r="P27" s="5">
        <f t="shared" si="154"/>
        <v>0</v>
      </c>
      <c r="Q27" s="5">
        <f t="shared" si="154"/>
        <v>0</v>
      </c>
      <c r="R27" s="5">
        <f t="shared" si="139"/>
        <v>50</v>
      </c>
      <c r="S27" s="5">
        <f t="shared" ref="S27:U27" si="155">(0*100)/2</f>
        <v>0</v>
      </c>
      <c r="T27" s="5">
        <f t="shared" si="155"/>
        <v>0</v>
      </c>
      <c r="U27" s="5">
        <f t="shared" si="155"/>
        <v>0</v>
      </c>
      <c r="V27" s="5">
        <f t="shared" si="141"/>
        <v>50</v>
      </c>
      <c r="W27" s="5">
        <f t="shared" si="142"/>
        <v>0</v>
      </c>
      <c r="X27" s="5">
        <f t="shared" si="128"/>
        <v>50</v>
      </c>
      <c r="Y27" s="5">
        <f t="shared" ref="Y27:Z27" si="156">(1*100)/2</f>
        <v>50</v>
      </c>
      <c r="Z27" s="5">
        <f t="shared" si="156"/>
        <v>50</v>
      </c>
      <c r="AA27" s="5">
        <f t="shared" ref="AA27:AB27" si="157">(0*100)/2</f>
        <v>0</v>
      </c>
      <c r="AB27" s="5">
        <f t="shared" si="157"/>
        <v>0</v>
      </c>
      <c r="AC27" s="5">
        <f>(2*100)/2</f>
        <v>100</v>
      </c>
      <c r="AD27" s="5">
        <f t="shared" ref="AD27:AF27" si="158">(0*100)/2</f>
        <v>0</v>
      </c>
      <c r="AE27" s="5">
        <f t="shared" si="158"/>
        <v>0</v>
      </c>
      <c r="AF27" s="5">
        <f t="shared" si="158"/>
        <v>0</v>
      </c>
    </row>
    <row r="28">
      <c r="A28" s="1" t="s">
        <v>10</v>
      </c>
      <c r="B28" s="5">
        <f t="shared" si="145"/>
        <v>0</v>
      </c>
      <c r="C28" s="5">
        <f t="shared" si="159"/>
        <v>50</v>
      </c>
      <c r="D28" s="5">
        <f t="shared" ref="D28:E28" si="160">(0*100)/2</f>
        <v>0</v>
      </c>
      <c r="E28" s="5">
        <f t="shared" si="160"/>
        <v>0</v>
      </c>
      <c r="F28" s="5">
        <f t="shared" ref="F28:F29" si="167">(1*100)/2</f>
        <v>50</v>
      </c>
      <c r="G28" s="5">
        <f t="shared" ref="G28:K28" si="161">(0*100)/2</f>
        <v>0</v>
      </c>
      <c r="H28" s="5">
        <f t="shared" si="161"/>
        <v>0</v>
      </c>
      <c r="I28" s="5">
        <f t="shared" si="161"/>
        <v>0</v>
      </c>
      <c r="J28" s="5">
        <f t="shared" si="161"/>
        <v>0</v>
      </c>
      <c r="K28" s="5">
        <f t="shared" si="161"/>
        <v>0</v>
      </c>
      <c r="L28" s="5">
        <f t="shared" ref="L28:L29" si="170">(1*100)/2</f>
        <v>50</v>
      </c>
      <c r="M28" s="5">
        <f t="shared" ref="M28:V28" si="162">(0*100)/2</f>
        <v>0</v>
      </c>
      <c r="N28" s="5">
        <f t="shared" si="162"/>
        <v>0</v>
      </c>
      <c r="O28" s="5">
        <f t="shared" si="162"/>
        <v>0</v>
      </c>
      <c r="P28" s="5">
        <f t="shared" si="162"/>
        <v>0</v>
      </c>
      <c r="Q28" s="5">
        <f t="shared" si="162"/>
        <v>0</v>
      </c>
      <c r="R28" s="5">
        <f t="shared" si="162"/>
        <v>0</v>
      </c>
      <c r="S28" s="5">
        <f t="shared" si="162"/>
        <v>0</v>
      </c>
      <c r="T28" s="5">
        <f t="shared" si="162"/>
        <v>0</v>
      </c>
      <c r="U28" s="5">
        <f t="shared" si="162"/>
        <v>0</v>
      </c>
      <c r="V28" s="5">
        <f t="shared" si="162"/>
        <v>0</v>
      </c>
      <c r="W28" s="5">
        <f t="shared" ref="W28:Z28" si="163">(1*100)/2</f>
        <v>50</v>
      </c>
      <c r="X28" s="5">
        <f t="shared" si="163"/>
        <v>50</v>
      </c>
      <c r="Y28" s="5">
        <f t="shared" si="163"/>
        <v>50</v>
      </c>
      <c r="Z28" s="5">
        <f t="shared" si="163"/>
        <v>50</v>
      </c>
      <c r="AA28" s="5">
        <f t="shared" ref="AA28:AB28" si="164">(0*100)/2</f>
        <v>0</v>
      </c>
      <c r="AB28" s="5">
        <f t="shared" si="164"/>
        <v>0</v>
      </c>
      <c r="AC28" s="5">
        <f t="shared" ref="AC28:AC32" si="175">(1*100)/2</f>
        <v>50</v>
      </c>
      <c r="AD28" s="5">
        <f t="shared" ref="AD28:AF28" si="165">(0*100)/2</f>
        <v>0</v>
      </c>
      <c r="AE28" s="5">
        <f t="shared" si="165"/>
        <v>0</v>
      </c>
      <c r="AF28" s="5">
        <f t="shared" si="165"/>
        <v>0</v>
      </c>
    </row>
    <row r="29">
      <c r="A29" s="1" t="s">
        <v>11</v>
      </c>
      <c r="B29" s="5">
        <f t="shared" si="145"/>
        <v>0</v>
      </c>
      <c r="C29" s="5">
        <f t="shared" ref="C29:E29" si="166">(0*100)/2</f>
        <v>0</v>
      </c>
      <c r="D29" s="5">
        <f t="shared" si="166"/>
        <v>0</v>
      </c>
      <c r="E29" s="5">
        <f t="shared" si="166"/>
        <v>0</v>
      </c>
      <c r="F29" s="5">
        <f t="shared" si="167"/>
        <v>50</v>
      </c>
      <c r="G29" s="5">
        <f t="shared" ref="G29:H29" si="168">(0*100)/2</f>
        <v>0</v>
      </c>
      <c r="H29" s="5">
        <f t="shared" si="168"/>
        <v>0</v>
      </c>
      <c r="I29" s="5">
        <f>(1*100)/2</f>
        <v>50</v>
      </c>
      <c r="J29" s="5">
        <f t="shared" ref="J29:K29" si="169">(0*100)/2</f>
        <v>0</v>
      </c>
      <c r="K29" s="5">
        <f t="shared" si="169"/>
        <v>0</v>
      </c>
      <c r="L29" s="5">
        <f t="shared" si="170"/>
        <v>50</v>
      </c>
      <c r="M29" s="5">
        <f t="shared" ref="M29:O29" si="171">(0*100)/2</f>
        <v>0</v>
      </c>
      <c r="N29" s="5">
        <f t="shared" si="171"/>
        <v>0</v>
      </c>
      <c r="O29" s="5">
        <f t="shared" si="171"/>
        <v>0</v>
      </c>
      <c r="P29" s="5">
        <f t="shared" ref="P29:P32" si="179">(1*100)/2</f>
        <v>50</v>
      </c>
      <c r="Q29" s="5">
        <f t="shared" ref="Q29:W29" si="172">(0*100)/2</f>
        <v>0</v>
      </c>
      <c r="R29" s="5">
        <f t="shared" si="172"/>
        <v>0</v>
      </c>
      <c r="S29" s="5">
        <f t="shared" si="172"/>
        <v>0</v>
      </c>
      <c r="T29" s="5">
        <f t="shared" si="172"/>
        <v>0</v>
      </c>
      <c r="U29" s="5">
        <f t="shared" si="172"/>
        <v>0</v>
      </c>
      <c r="V29" s="5">
        <f t="shared" si="172"/>
        <v>0</v>
      </c>
      <c r="W29" s="5">
        <f t="shared" si="172"/>
        <v>0</v>
      </c>
      <c r="X29" s="5">
        <f t="shared" ref="X29:Y29" si="173">(1*100)/2</f>
        <v>50</v>
      </c>
      <c r="Y29" s="5">
        <f t="shared" si="173"/>
        <v>50</v>
      </c>
      <c r="Z29" s="5">
        <f t="shared" ref="Z29:Z30" si="182">(2*100)/2</f>
        <v>100</v>
      </c>
      <c r="AA29" s="5">
        <f t="shared" ref="AA29:AB29" si="174">(0*100)/2</f>
        <v>0</v>
      </c>
      <c r="AB29" s="5">
        <f t="shared" si="174"/>
        <v>0</v>
      </c>
      <c r="AC29" s="5">
        <f t="shared" si="175"/>
        <v>50</v>
      </c>
      <c r="AD29" s="5">
        <f t="shared" ref="AD29:AF29" si="176">(0*100)/2</f>
        <v>0</v>
      </c>
      <c r="AE29" s="5">
        <f t="shared" si="176"/>
        <v>0</v>
      </c>
      <c r="AF29" s="5">
        <f t="shared" si="176"/>
        <v>0</v>
      </c>
    </row>
    <row r="30">
      <c r="A30" s="1" t="s">
        <v>12</v>
      </c>
      <c r="B30" s="5">
        <f t="shared" si="145"/>
        <v>0</v>
      </c>
      <c r="C30" s="5">
        <f t="shared" ref="C30:C31" si="184">(1*100)/2</f>
        <v>50</v>
      </c>
      <c r="D30" s="5">
        <f t="shared" ref="D30:D31" si="185">(0*100)/2</f>
        <v>0</v>
      </c>
      <c r="E30" s="5">
        <f t="shared" ref="E30:E31" si="186">(1*100)/2</f>
        <v>50</v>
      </c>
      <c r="F30" s="5">
        <f t="shared" ref="F30:G30" si="177">(0*100)/2</f>
        <v>0</v>
      </c>
      <c r="G30" s="5">
        <f t="shared" si="177"/>
        <v>0</v>
      </c>
      <c r="H30" s="5">
        <f t="shared" ref="H30:H31" si="188">(1*100)/2</f>
        <v>50</v>
      </c>
      <c r="I30" s="5">
        <f t="shared" ref="I30:O30" si="178">(0*100)/2</f>
        <v>0</v>
      </c>
      <c r="J30" s="5">
        <f t="shared" si="178"/>
        <v>0</v>
      </c>
      <c r="K30" s="5">
        <f t="shared" si="178"/>
        <v>0</v>
      </c>
      <c r="L30" s="5">
        <f t="shared" si="178"/>
        <v>0</v>
      </c>
      <c r="M30" s="5">
        <f t="shared" si="178"/>
        <v>0</v>
      </c>
      <c r="N30" s="5">
        <f t="shared" si="178"/>
        <v>0</v>
      </c>
      <c r="O30" s="5">
        <f t="shared" si="178"/>
        <v>0</v>
      </c>
      <c r="P30" s="5">
        <f t="shared" si="179"/>
        <v>50</v>
      </c>
      <c r="Q30" s="5">
        <f t="shared" ref="Q30:W30" si="180">(0*100)/2</f>
        <v>0</v>
      </c>
      <c r="R30" s="5">
        <f t="shared" si="180"/>
        <v>0</v>
      </c>
      <c r="S30" s="5">
        <f t="shared" si="180"/>
        <v>0</v>
      </c>
      <c r="T30" s="5">
        <f t="shared" si="180"/>
        <v>0</v>
      </c>
      <c r="U30" s="5">
        <f t="shared" si="180"/>
        <v>0</v>
      </c>
      <c r="V30" s="5">
        <f t="shared" si="180"/>
        <v>0</v>
      </c>
      <c r="W30" s="5">
        <f t="shared" si="180"/>
        <v>0</v>
      </c>
      <c r="X30" s="5">
        <f t="shared" ref="X30:Y30" si="181">(1*100)/2</f>
        <v>50</v>
      </c>
      <c r="Y30" s="5">
        <f t="shared" si="181"/>
        <v>50</v>
      </c>
      <c r="Z30" s="5">
        <f t="shared" si="182"/>
        <v>100</v>
      </c>
      <c r="AA30" s="5">
        <f>(1*100)/2</f>
        <v>50</v>
      </c>
      <c r="AB30" s="5">
        <f t="shared" ref="AB30:AB31" si="194">(0*100)/2</f>
        <v>0</v>
      </c>
      <c r="AC30" s="5">
        <f t="shared" si="175"/>
        <v>50</v>
      </c>
      <c r="AD30" s="5">
        <f t="shared" ref="AD30:AF30" si="183">(0*100)/2</f>
        <v>0</v>
      </c>
      <c r="AE30" s="5">
        <f t="shared" si="183"/>
        <v>0</v>
      </c>
      <c r="AF30" s="5">
        <f t="shared" si="183"/>
        <v>0</v>
      </c>
    </row>
    <row r="31">
      <c r="A31" s="1" t="s">
        <v>13</v>
      </c>
      <c r="B31" s="5">
        <f t="shared" si="145"/>
        <v>0</v>
      </c>
      <c r="C31" s="5">
        <f t="shared" si="184"/>
        <v>50</v>
      </c>
      <c r="D31" s="5">
        <f t="shared" si="185"/>
        <v>0</v>
      </c>
      <c r="E31" s="5">
        <f t="shared" si="186"/>
        <v>50</v>
      </c>
      <c r="F31" s="5">
        <f t="shared" ref="F31:G31" si="187">(0*100)/2</f>
        <v>0</v>
      </c>
      <c r="G31" s="5">
        <f t="shared" si="187"/>
        <v>0</v>
      </c>
      <c r="H31" s="5">
        <f t="shared" si="188"/>
        <v>50</v>
      </c>
      <c r="I31" s="5">
        <f t="shared" ref="I31:K31" si="189">(0*100)/2</f>
        <v>0</v>
      </c>
      <c r="J31" s="5">
        <f t="shared" si="189"/>
        <v>0</v>
      </c>
      <c r="K31" s="5">
        <f t="shared" si="189"/>
        <v>0</v>
      </c>
      <c r="L31" s="5">
        <f t="shared" ref="L31:M31" si="190">(1*100)/2</f>
        <v>50</v>
      </c>
      <c r="M31" s="5">
        <f t="shared" si="190"/>
        <v>50</v>
      </c>
      <c r="N31" s="5">
        <f t="shared" ref="N31:O31" si="191">(0*100)/2</f>
        <v>0</v>
      </c>
      <c r="O31" s="5">
        <f t="shared" si="191"/>
        <v>0</v>
      </c>
      <c r="P31" s="5">
        <f t="shared" si="179"/>
        <v>50</v>
      </c>
      <c r="Q31" s="5">
        <f t="shared" ref="Q31:Q32" si="200">(0*100)/2</f>
        <v>0</v>
      </c>
      <c r="R31" s="5">
        <f t="shared" ref="R31:R33" si="201">(1*100)/2</f>
        <v>50</v>
      </c>
      <c r="S31" s="5">
        <f t="shared" ref="S31:W31" si="192">(0*100)/2</f>
        <v>0</v>
      </c>
      <c r="T31" s="5">
        <f t="shared" si="192"/>
        <v>0</v>
      </c>
      <c r="U31" s="5">
        <f t="shared" si="192"/>
        <v>0</v>
      </c>
      <c r="V31" s="5">
        <f t="shared" si="192"/>
        <v>0</v>
      </c>
      <c r="W31" s="5">
        <f t="shared" si="192"/>
        <v>0</v>
      </c>
      <c r="X31" s="5">
        <f t="shared" ref="X31:AA31" si="193">(1*100)/2</f>
        <v>50</v>
      </c>
      <c r="Y31" s="5">
        <f t="shared" si="193"/>
        <v>50</v>
      </c>
      <c r="Z31" s="5">
        <f t="shared" si="193"/>
        <v>50</v>
      </c>
      <c r="AA31" s="5">
        <f t="shared" si="193"/>
        <v>50</v>
      </c>
      <c r="AB31" s="5">
        <f t="shared" si="194"/>
        <v>0</v>
      </c>
      <c r="AC31" s="5">
        <f t="shared" si="175"/>
        <v>50</v>
      </c>
      <c r="AD31" s="5">
        <f t="shared" ref="AD31:AF31" si="195">(0*100)/2</f>
        <v>0</v>
      </c>
      <c r="AE31" s="5">
        <f t="shared" si="195"/>
        <v>0</v>
      </c>
      <c r="AF31" s="5">
        <f t="shared" si="195"/>
        <v>0</v>
      </c>
    </row>
    <row r="32">
      <c r="A32" s="1" t="s">
        <v>14</v>
      </c>
      <c r="B32" s="5">
        <f t="shared" si="145"/>
        <v>0</v>
      </c>
      <c r="C32" s="5">
        <f t="shared" ref="C32:F32" si="196">(0*100)/2</f>
        <v>0</v>
      </c>
      <c r="D32" s="5">
        <f t="shared" si="196"/>
        <v>0</v>
      </c>
      <c r="E32" s="5">
        <f t="shared" si="196"/>
        <v>0</v>
      </c>
      <c r="F32" s="5">
        <f t="shared" si="196"/>
        <v>0</v>
      </c>
      <c r="G32" s="5">
        <f>(1*100)/2</f>
        <v>50</v>
      </c>
      <c r="H32" s="5">
        <f t="shared" ref="H32:K32" si="197">(0*100)/2</f>
        <v>0</v>
      </c>
      <c r="I32" s="5">
        <f t="shared" si="197"/>
        <v>0</v>
      </c>
      <c r="J32" s="5">
        <f t="shared" si="197"/>
        <v>0</v>
      </c>
      <c r="K32" s="5">
        <f t="shared" si="197"/>
        <v>0</v>
      </c>
      <c r="L32" s="5">
        <f t="shared" ref="L32:M32" si="198">(1*100)/2</f>
        <v>50</v>
      </c>
      <c r="M32" s="5">
        <f t="shared" si="198"/>
        <v>50</v>
      </c>
      <c r="N32" s="5">
        <f t="shared" ref="N32:O32" si="199">(0*100)/2</f>
        <v>0</v>
      </c>
      <c r="O32" s="5">
        <f t="shared" si="199"/>
        <v>0</v>
      </c>
      <c r="P32" s="5">
        <f t="shared" si="179"/>
        <v>50</v>
      </c>
      <c r="Q32" s="5">
        <f t="shared" si="200"/>
        <v>0</v>
      </c>
      <c r="R32" s="5">
        <f t="shared" si="201"/>
        <v>50</v>
      </c>
      <c r="S32" s="5">
        <f t="shared" ref="S32:W32" si="202">(0*100)/2</f>
        <v>0</v>
      </c>
      <c r="T32" s="5">
        <f t="shared" si="202"/>
        <v>0</v>
      </c>
      <c r="U32" s="5">
        <f t="shared" si="202"/>
        <v>0</v>
      </c>
      <c r="V32" s="5">
        <f t="shared" si="202"/>
        <v>0</v>
      </c>
      <c r="W32" s="5">
        <f t="shared" si="202"/>
        <v>0</v>
      </c>
      <c r="X32" s="5">
        <f t="shared" ref="X32:Y32" si="203">(1*100)/2</f>
        <v>50</v>
      </c>
      <c r="Y32" s="5">
        <f t="shared" si="203"/>
        <v>50</v>
      </c>
      <c r="Z32" s="5">
        <f>(2*100)/2</f>
        <v>100</v>
      </c>
      <c r="AA32" s="5">
        <f t="shared" ref="AA32:AB32" si="204">(0*100)/2</f>
        <v>0</v>
      </c>
      <c r="AB32" s="5">
        <f t="shared" si="204"/>
        <v>0</v>
      </c>
      <c r="AC32" s="5">
        <f t="shared" si="175"/>
        <v>50</v>
      </c>
      <c r="AD32" s="5">
        <f t="shared" ref="AD32:AF32" si="205">(0*100)/2</f>
        <v>0</v>
      </c>
      <c r="AE32" s="5">
        <f t="shared" si="205"/>
        <v>0</v>
      </c>
      <c r="AF32" s="5">
        <f t="shared" si="205"/>
        <v>0</v>
      </c>
    </row>
    <row r="33">
      <c r="A33" s="1" t="s">
        <v>15</v>
      </c>
      <c r="B33" s="5">
        <f t="shared" si="145"/>
        <v>0</v>
      </c>
      <c r="C33" s="5">
        <f t="shared" ref="C33:Q33" si="206">(0*100)/2</f>
        <v>0</v>
      </c>
      <c r="D33" s="5">
        <f t="shared" si="206"/>
        <v>0</v>
      </c>
      <c r="E33" s="5">
        <f t="shared" si="206"/>
        <v>0</v>
      </c>
      <c r="F33" s="5">
        <f t="shared" si="206"/>
        <v>0</v>
      </c>
      <c r="G33" s="5">
        <f t="shared" si="206"/>
        <v>0</v>
      </c>
      <c r="H33" s="5">
        <f t="shared" si="206"/>
        <v>0</v>
      </c>
      <c r="I33" s="5">
        <f t="shared" si="206"/>
        <v>0</v>
      </c>
      <c r="J33" s="5">
        <f t="shared" si="206"/>
        <v>0</v>
      </c>
      <c r="K33" s="5">
        <f t="shared" si="206"/>
        <v>0</v>
      </c>
      <c r="L33" s="5">
        <f t="shared" si="206"/>
        <v>0</v>
      </c>
      <c r="M33" s="5">
        <f t="shared" si="206"/>
        <v>0</v>
      </c>
      <c r="N33" s="5">
        <f t="shared" si="206"/>
        <v>0</v>
      </c>
      <c r="O33" s="5">
        <f t="shared" si="206"/>
        <v>0</v>
      </c>
      <c r="P33" s="5">
        <f t="shared" si="206"/>
        <v>0</v>
      </c>
      <c r="Q33" s="5">
        <f t="shared" si="206"/>
        <v>0</v>
      </c>
      <c r="R33" s="5">
        <f t="shared" si="201"/>
        <v>50</v>
      </c>
      <c r="S33" s="5">
        <f t="shared" ref="S33:W33" si="207">(0*100)/2</f>
        <v>0</v>
      </c>
      <c r="T33" s="5">
        <f t="shared" si="207"/>
        <v>0</v>
      </c>
      <c r="U33" s="5">
        <f t="shared" si="207"/>
        <v>0</v>
      </c>
      <c r="V33" s="5">
        <f t="shared" si="207"/>
        <v>0</v>
      </c>
      <c r="W33" s="5">
        <f t="shared" si="207"/>
        <v>0</v>
      </c>
      <c r="X33" s="5">
        <f>(1*100)/2</f>
        <v>50</v>
      </c>
      <c r="Y33" s="5">
        <f t="shared" ref="Y33:Z33" si="208">(2*100)/2</f>
        <v>100</v>
      </c>
      <c r="Z33" s="5">
        <f t="shared" si="208"/>
        <v>100</v>
      </c>
      <c r="AA33" s="5">
        <f t="shared" ref="AA33:AF33" si="209">(0*100)/2</f>
        <v>0</v>
      </c>
      <c r="AB33" s="5">
        <f t="shared" si="209"/>
        <v>0</v>
      </c>
      <c r="AC33" s="5">
        <f t="shared" si="209"/>
        <v>0</v>
      </c>
      <c r="AD33" s="5">
        <f t="shared" si="209"/>
        <v>0</v>
      </c>
      <c r="AE33" s="5">
        <f t="shared" si="209"/>
        <v>0</v>
      </c>
      <c r="AF33" s="5">
        <f t="shared" si="209"/>
        <v>0</v>
      </c>
    </row>
    <row r="34">
      <c r="A34" s="1" t="s">
        <v>16</v>
      </c>
      <c r="B34" s="5">
        <f t="shared" si="145"/>
        <v>0</v>
      </c>
      <c r="C34" s="5">
        <f t="shared" ref="C34:AF34" si="210">(0*100)/2</f>
        <v>0</v>
      </c>
      <c r="D34" s="5">
        <f t="shared" si="210"/>
        <v>0</v>
      </c>
      <c r="E34" s="5">
        <f t="shared" si="210"/>
        <v>0</v>
      </c>
      <c r="F34" s="5">
        <f t="shared" si="210"/>
        <v>0</v>
      </c>
      <c r="G34" s="5">
        <f t="shared" si="210"/>
        <v>0</v>
      </c>
      <c r="H34" s="5">
        <f t="shared" si="210"/>
        <v>0</v>
      </c>
      <c r="I34" s="5">
        <f t="shared" si="210"/>
        <v>0</v>
      </c>
      <c r="J34" s="5">
        <f t="shared" si="210"/>
        <v>0</v>
      </c>
      <c r="K34" s="5">
        <f t="shared" si="210"/>
        <v>0</v>
      </c>
      <c r="L34" s="5">
        <f t="shared" si="210"/>
        <v>0</v>
      </c>
      <c r="M34" s="5">
        <f t="shared" si="210"/>
        <v>0</v>
      </c>
      <c r="N34" s="5">
        <f t="shared" si="210"/>
        <v>0</v>
      </c>
      <c r="O34" s="5">
        <f t="shared" si="210"/>
        <v>0</v>
      </c>
      <c r="P34" s="5">
        <f t="shared" si="210"/>
        <v>0</v>
      </c>
      <c r="Q34" s="5">
        <f t="shared" si="210"/>
        <v>0</v>
      </c>
      <c r="R34" s="5">
        <f t="shared" si="210"/>
        <v>0</v>
      </c>
      <c r="S34" s="5">
        <f t="shared" si="210"/>
        <v>0</v>
      </c>
      <c r="T34" s="5">
        <f t="shared" si="210"/>
        <v>0</v>
      </c>
      <c r="U34" s="5">
        <f t="shared" si="210"/>
        <v>0</v>
      </c>
      <c r="V34" s="5">
        <f t="shared" si="210"/>
        <v>0</v>
      </c>
      <c r="W34" s="5">
        <f t="shared" si="210"/>
        <v>0</v>
      </c>
      <c r="X34" s="5">
        <f t="shared" si="210"/>
        <v>0</v>
      </c>
      <c r="Y34" s="5">
        <f t="shared" si="210"/>
        <v>0</v>
      </c>
      <c r="Z34" s="5">
        <f t="shared" si="210"/>
        <v>0</v>
      </c>
      <c r="AA34" s="5">
        <f t="shared" si="210"/>
        <v>0</v>
      </c>
      <c r="AB34" s="5">
        <f t="shared" si="210"/>
        <v>0</v>
      </c>
      <c r="AC34" s="5">
        <f t="shared" si="210"/>
        <v>0</v>
      </c>
      <c r="AD34" s="5">
        <f t="shared" si="210"/>
        <v>0</v>
      </c>
      <c r="AE34" s="5">
        <f t="shared" si="210"/>
        <v>0</v>
      </c>
      <c r="AF34" s="5">
        <f t="shared" si="210"/>
        <v>0</v>
      </c>
    </row>
    <row r="35">
      <c r="A35" s="1" t="s">
        <v>17</v>
      </c>
      <c r="B35" s="5">
        <f t="shared" si="145"/>
        <v>0</v>
      </c>
      <c r="C35" s="5">
        <f t="shared" ref="C35:AF35" si="211">(0*100)/2</f>
        <v>0</v>
      </c>
      <c r="D35" s="5">
        <f t="shared" si="211"/>
        <v>0</v>
      </c>
      <c r="E35" s="5">
        <f t="shared" si="211"/>
        <v>0</v>
      </c>
      <c r="F35" s="5">
        <f t="shared" si="211"/>
        <v>0</v>
      </c>
      <c r="G35" s="5">
        <f t="shared" si="211"/>
        <v>0</v>
      </c>
      <c r="H35" s="5">
        <f t="shared" si="211"/>
        <v>0</v>
      </c>
      <c r="I35" s="5">
        <f t="shared" si="211"/>
        <v>0</v>
      </c>
      <c r="J35" s="5">
        <f t="shared" si="211"/>
        <v>0</v>
      </c>
      <c r="K35" s="5">
        <f t="shared" si="211"/>
        <v>0</v>
      </c>
      <c r="L35" s="5">
        <f t="shared" si="211"/>
        <v>0</v>
      </c>
      <c r="M35" s="5">
        <f t="shared" si="211"/>
        <v>0</v>
      </c>
      <c r="N35" s="5">
        <f t="shared" si="211"/>
        <v>0</v>
      </c>
      <c r="O35" s="5">
        <f t="shared" si="211"/>
        <v>0</v>
      </c>
      <c r="P35" s="5">
        <f t="shared" si="211"/>
        <v>0</v>
      </c>
      <c r="Q35" s="5">
        <f t="shared" si="211"/>
        <v>0</v>
      </c>
      <c r="R35" s="5">
        <f t="shared" si="211"/>
        <v>0</v>
      </c>
      <c r="S35" s="5">
        <f t="shared" si="211"/>
        <v>0</v>
      </c>
      <c r="T35" s="5">
        <f t="shared" si="211"/>
        <v>0</v>
      </c>
      <c r="U35" s="5">
        <f t="shared" si="211"/>
        <v>0</v>
      </c>
      <c r="V35" s="5">
        <f t="shared" si="211"/>
        <v>0</v>
      </c>
      <c r="W35" s="5">
        <f t="shared" si="211"/>
        <v>0</v>
      </c>
      <c r="X35" s="5">
        <f t="shared" si="211"/>
        <v>0</v>
      </c>
      <c r="Y35" s="5">
        <f t="shared" si="211"/>
        <v>0</v>
      </c>
      <c r="Z35" s="5">
        <f t="shared" si="211"/>
        <v>0</v>
      </c>
      <c r="AA35" s="5">
        <f t="shared" si="211"/>
        <v>0</v>
      </c>
      <c r="AB35" s="5">
        <f t="shared" si="211"/>
        <v>0</v>
      </c>
      <c r="AC35" s="5">
        <f t="shared" si="211"/>
        <v>0</v>
      </c>
      <c r="AD35" s="5">
        <f t="shared" si="211"/>
        <v>0</v>
      </c>
      <c r="AE35" s="5">
        <f t="shared" si="211"/>
        <v>0</v>
      </c>
      <c r="AF35" s="5">
        <f t="shared" si="211"/>
        <v>0</v>
      </c>
    </row>
    <row r="36">
      <c r="A36" s="3" t="s">
        <v>19</v>
      </c>
    </row>
    <row r="37">
      <c r="A37" s="1" t="s">
        <v>2</v>
      </c>
      <c r="B37" s="5">
        <f t="shared" ref="B37:AF37" si="212">(0*100)/2</f>
        <v>0</v>
      </c>
      <c r="C37" s="5">
        <f t="shared" si="212"/>
        <v>0</v>
      </c>
      <c r="D37" s="5">
        <f t="shared" si="212"/>
        <v>0</v>
      </c>
      <c r="E37" s="5">
        <f t="shared" si="212"/>
        <v>0</v>
      </c>
      <c r="F37" s="5">
        <f t="shared" si="212"/>
        <v>0</v>
      </c>
      <c r="G37" s="5">
        <f t="shared" si="212"/>
        <v>0</v>
      </c>
      <c r="H37" s="5">
        <f t="shared" si="212"/>
        <v>0</v>
      </c>
      <c r="I37" s="5">
        <f t="shared" si="212"/>
        <v>0</v>
      </c>
      <c r="J37" s="5">
        <f t="shared" si="212"/>
        <v>0</v>
      </c>
      <c r="K37" s="5">
        <f t="shared" si="212"/>
        <v>0</v>
      </c>
      <c r="L37" s="5">
        <f t="shared" si="212"/>
        <v>0</v>
      </c>
      <c r="M37" s="5">
        <f t="shared" si="212"/>
        <v>0</v>
      </c>
      <c r="N37" s="5">
        <f t="shared" si="212"/>
        <v>0</v>
      </c>
      <c r="O37" s="5">
        <f t="shared" si="212"/>
        <v>0</v>
      </c>
      <c r="P37" s="5">
        <f t="shared" si="212"/>
        <v>0</v>
      </c>
      <c r="Q37" s="5">
        <f t="shared" si="212"/>
        <v>0</v>
      </c>
      <c r="R37" s="5">
        <f t="shared" si="212"/>
        <v>0</v>
      </c>
      <c r="S37" s="5">
        <f t="shared" si="212"/>
        <v>0</v>
      </c>
      <c r="T37" s="5">
        <f t="shared" si="212"/>
        <v>0</v>
      </c>
      <c r="U37" s="5">
        <f t="shared" si="212"/>
        <v>0</v>
      </c>
      <c r="V37" s="5">
        <f t="shared" si="212"/>
        <v>0</v>
      </c>
      <c r="W37" s="5">
        <f t="shared" si="212"/>
        <v>0</v>
      </c>
      <c r="X37" s="5">
        <f t="shared" si="212"/>
        <v>0</v>
      </c>
      <c r="Y37" s="5">
        <f t="shared" si="212"/>
        <v>0</v>
      </c>
      <c r="Z37" s="5">
        <f t="shared" si="212"/>
        <v>0</v>
      </c>
      <c r="AA37" s="5">
        <f t="shared" si="212"/>
        <v>0</v>
      </c>
      <c r="AB37" s="5">
        <f t="shared" si="212"/>
        <v>0</v>
      </c>
      <c r="AC37" s="5">
        <f t="shared" si="212"/>
        <v>0</v>
      </c>
      <c r="AD37" s="5">
        <f t="shared" si="212"/>
        <v>0</v>
      </c>
      <c r="AE37" s="5">
        <f t="shared" si="212"/>
        <v>0</v>
      </c>
      <c r="AF37" s="5">
        <f t="shared" si="212"/>
        <v>0</v>
      </c>
    </row>
    <row r="38">
      <c r="A38" s="1" t="s">
        <v>3</v>
      </c>
      <c r="B38" s="5">
        <f t="shared" ref="B38:AF38" si="213">(0*100)/2</f>
        <v>0</v>
      </c>
      <c r="C38" s="5">
        <f t="shared" si="213"/>
        <v>0</v>
      </c>
      <c r="D38" s="5">
        <f t="shared" si="213"/>
        <v>0</v>
      </c>
      <c r="E38" s="5">
        <f t="shared" si="213"/>
        <v>0</v>
      </c>
      <c r="F38" s="5">
        <f t="shared" si="213"/>
        <v>0</v>
      </c>
      <c r="G38" s="5">
        <f t="shared" si="213"/>
        <v>0</v>
      </c>
      <c r="H38" s="5">
        <f t="shared" si="213"/>
        <v>0</v>
      </c>
      <c r="I38" s="5">
        <f t="shared" si="213"/>
        <v>0</v>
      </c>
      <c r="J38" s="5">
        <f t="shared" si="213"/>
        <v>0</v>
      </c>
      <c r="K38" s="5">
        <f t="shared" si="213"/>
        <v>0</v>
      </c>
      <c r="L38" s="5">
        <f t="shared" si="213"/>
        <v>0</v>
      </c>
      <c r="M38" s="5">
        <f t="shared" si="213"/>
        <v>0</v>
      </c>
      <c r="N38" s="5">
        <f t="shared" si="213"/>
        <v>0</v>
      </c>
      <c r="O38" s="5">
        <f t="shared" si="213"/>
        <v>0</v>
      </c>
      <c r="P38" s="5">
        <f t="shared" si="213"/>
        <v>0</v>
      </c>
      <c r="Q38" s="5">
        <f t="shared" si="213"/>
        <v>0</v>
      </c>
      <c r="R38" s="5">
        <f t="shared" si="213"/>
        <v>0</v>
      </c>
      <c r="S38" s="5">
        <f t="shared" si="213"/>
        <v>0</v>
      </c>
      <c r="T38" s="5">
        <f t="shared" si="213"/>
        <v>0</v>
      </c>
      <c r="U38" s="5">
        <f t="shared" si="213"/>
        <v>0</v>
      </c>
      <c r="V38" s="5">
        <f t="shared" si="213"/>
        <v>0</v>
      </c>
      <c r="W38" s="5">
        <f t="shared" si="213"/>
        <v>0</v>
      </c>
      <c r="X38" s="5">
        <f t="shared" si="213"/>
        <v>0</v>
      </c>
      <c r="Y38" s="5">
        <f t="shared" si="213"/>
        <v>0</v>
      </c>
      <c r="Z38" s="5">
        <f t="shared" si="213"/>
        <v>0</v>
      </c>
      <c r="AA38" s="5">
        <f t="shared" si="213"/>
        <v>0</v>
      </c>
      <c r="AB38" s="5">
        <f t="shared" si="213"/>
        <v>0</v>
      </c>
      <c r="AC38" s="5">
        <f t="shared" si="213"/>
        <v>0</v>
      </c>
      <c r="AD38" s="5">
        <f t="shared" si="213"/>
        <v>0</v>
      </c>
      <c r="AE38" s="5">
        <f t="shared" si="213"/>
        <v>0</v>
      </c>
      <c r="AF38" s="5">
        <f t="shared" si="213"/>
        <v>0</v>
      </c>
    </row>
    <row r="39">
      <c r="A39" s="1" t="s">
        <v>4</v>
      </c>
      <c r="B39" s="5">
        <f t="shared" ref="B39:AF39" si="214">(0*100)/2</f>
        <v>0</v>
      </c>
      <c r="C39" s="5">
        <f t="shared" si="214"/>
        <v>0</v>
      </c>
      <c r="D39" s="5">
        <f t="shared" si="214"/>
        <v>0</v>
      </c>
      <c r="E39" s="5">
        <f t="shared" si="214"/>
        <v>0</v>
      </c>
      <c r="F39" s="5">
        <f t="shared" si="214"/>
        <v>0</v>
      </c>
      <c r="G39" s="5">
        <f t="shared" si="214"/>
        <v>0</v>
      </c>
      <c r="H39" s="5">
        <f t="shared" si="214"/>
        <v>0</v>
      </c>
      <c r="I39" s="5">
        <f t="shared" si="214"/>
        <v>0</v>
      </c>
      <c r="J39" s="5">
        <f t="shared" si="214"/>
        <v>0</v>
      </c>
      <c r="K39" s="5">
        <f t="shared" si="214"/>
        <v>0</v>
      </c>
      <c r="L39" s="5">
        <f t="shared" si="214"/>
        <v>0</v>
      </c>
      <c r="M39" s="5">
        <f t="shared" si="214"/>
        <v>0</v>
      </c>
      <c r="N39" s="5">
        <f t="shared" si="214"/>
        <v>0</v>
      </c>
      <c r="O39" s="5">
        <f t="shared" si="214"/>
        <v>0</v>
      </c>
      <c r="P39" s="5">
        <f t="shared" si="214"/>
        <v>0</v>
      </c>
      <c r="Q39" s="5">
        <f t="shared" si="214"/>
        <v>0</v>
      </c>
      <c r="R39" s="5">
        <f t="shared" si="214"/>
        <v>0</v>
      </c>
      <c r="S39" s="5">
        <f t="shared" si="214"/>
        <v>0</v>
      </c>
      <c r="T39" s="5">
        <f t="shared" si="214"/>
        <v>0</v>
      </c>
      <c r="U39" s="5">
        <f t="shared" si="214"/>
        <v>0</v>
      </c>
      <c r="V39" s="5">
        <f t="shared" si="214"/>
        <v>0</v>
      </c>
      <c r="W39" s="5">
        <f t="shared" si="214"/>
        <v>0</v>
      </c>
      <c r="X39" s="5">
        <f t="shared" si="214"/>
        <v>0</v>
      </c>
      <c r="Y39" s="5">
        <f t="shared" si="214"/>
        <v>0</v>
      </c>
      <c r="Z39" s="5">
        <f t="shared" si="214"/>
        <v>0</v>
      </c>
      <c r="AA39" s="5">
        <f t="shared" si="214"/>
        <v>0</v>
      </c>
      <c r="AB39" s="5">
        <f t="shared" si="214"/>
        <v>0</v>
      </c>
      <c r="AC39" s="5">
        <f t="shared" si="214"/>
        <v>0</v>
      </c>
      <c r="AD39" s="5">
        <f t="shared" si="214"/>
        <v>0</v>
      </c>
      <c r="AE39" s="5">
        <f t="shared" si="214"/>
        <v>0</v>
      </c>
      <c r="AF39" s="5">
        <f t="shared" si="214"/>
        <v>0</v>
      </c>
    </row>
    <row r="40">
      <c r="A40" s="1" t="s">
        <v>5</v>
      </c>
      <c r="B40" s="5">
        <f t="shared" ref="B40:AF40" si="215">(0*100)/2</f>
        <v>0</v>
      </c>
      <c r="C40" s="5">
        <f t="shared" si="215"/>
        <v>0</v>
      </c>
      <c r="D40" s="5">
        <f t="shared" si="215"/>
        <v>0</v>
      </c>
      <c r="E40" s="5">
        <f t="shared" si="215"/>
        <v>0</v>
      </c>
      <c r="F40" s="5">
        <f t="shared" si="215"/>
        <v>0</v>
      </c>
      <c r="G40" s="5">
        <f t="shared" si="215"/>
        <v>0</v>
      </c>
      <c r="H40" s="5">
        <f t="shared" si="215"/>
        <v>0</v>
      </c>
      <c r="I40" s="5">
        <f t="shared" si="215"/>
        <v>0</v>
      </c>
      <c r="J40" s="5">
        <f t="shared" si="215"/>
        <v>0</v>
      </c>
      <c r="K40" s="5">
        <f t="shared" si="215"/>
        <v>0</v>
      </c>
      <c r="L40" s="5">
        <f t="shared" si="215"/>
        <v>0</v>
      </c>
      <c r="M40" s="5">
        <f t="shared" si="215"/>
        <v>0</v>
      </c>
      <c r="N40" s="5">
        <f t="shared" si="215"/>
        <v>0</v>
      </c>
      <c r="O40" s="5">
        <f t="shared" si="215"/>
        <v>0</v>
      </c>
      <c r="P40" s="5">
        <f t="shared" si="215"/>
        <v>0</v>
      </c>
      <c r="Q40" s="5">
        <f t="shared" si="215"/>
        <v>0</v>
      </c>
      <c r="R40" s="5">
        <f t="shared" si="215"/>
        <v>0</v>
      </c>
      <c r="S40" s="5">
        <f t="shared" si="215"/>
        <v>0</v>
      </c>
      <c r="T40" s="5">
        <f t="shared" si="215"/>
        <v>0</v>
      </c>
      <c r="U40" s="5">
        <f t="shared" si="215"/>
        <v>0</v>
      </c>
      <c r="V40" s="5">
        <f t="shared" si="215"/>
        <v>0</v>
      </c>
      <c r="W40" s="5">
        <f t="shared" si="215"/>
        <v>0</v>
      </c>
      <c r="X40" s="5">
        <f t="shared" si="215"/>
        <v>0</v>
      </c>
      <c r="Y40" s="5">
        <f t="shared" si="215"/>
        <v>0</v>
      </c>
      <c r="Z40" s="5">
        <f t="shared" si="215"/>
        <v>0</v>
      </c>
      <c r="AA40" s="5">
        <f t="shared" si="215"/>
        <v>0</v>
      </c>
      <c r="AB40" s="5">
        <f t="shared" si="215"/>
        <v>0</v>
      </c>
      <c r="AC40" s="5">
        <f t="shared" si="215"/>
        <v>0</v>
      </c>
      <c r="AD40" s="5">
        <f t="shared" si="215"/>
        <v>0</v>
      </c>
      <c r="AE40" s="5">
        <f t="shared" si="215"/>
        <v>0</v>
      </c>
      <c r="AF40" s="5">
        <f t="shared" si="215"/>
        <v>0</v>
      </c>
    </row>
    <row r="41">
      <c r="A41" s="1" t="s">
        <v>6</v>
      </c>
      <c r="B41" s="5">
        <f t="shared" ref="B41:AB41" si="216">(0*100)/2</f>
        <v>0</v>
      </c>
      <c r="C41" s="5">
        <f t="shared" si="216"/>
        <v>0</v>
      </c>
      <c r="D41" s="5">
        <f t="shared" si="216"/>
        <v>0</v>
      </c>
      <c r="E41" s="5">
        <f t="shared" si="216"/>
        <v>0</v>
      </c>
      <c r="F41" s="5">
        <f t="shared" si="216"/>
        <v>0</v>
      </c>
      <c r="G41" s="5">
        <f t="shared" si="216"/>
        <v>0</v>
      </c>
      <c r="H41" s="5">
        <f t="shared" si="216"/>
        <v>0</v>
      </c>
      <c r="I41" s="5">
        <f t="shared" si="216"/>
        <v>0</v>
      </c>
      <c r="J41" s="5">
        <f t="shared" si="216"/>
        <v>0</v>
      </c>
      <c r="K41" s="5">
        <f t="shared" si="216"/>
        <v>0</v>
      </c>
      <c r="L41" s="5">
        <f t="shared" si="216"/>
        <v>0</v>
      </c>
      <c r="M41" s="5">
        <f t="shared" si="216"/>
        <v>0</v>
      </c>
      <c r="N41" s="5">
        <f t="shared" si="216"/>
        <v>0</v>
      </c>
      <c r="O41" s="5">
        <f t="shared" si="216"/>
        <v>0</v>
      </c>
      <c r="P41" s="5">
        <f t="shared" si="216"/>
        <v>0</v>
      </c>
      <c r="Q41" s="5">
        <f t="shared" si="216"/>
        <v>0</v>
      </c>
      <c r="R41" s="5">
        <f t="shared" si="216"/>
        <v>0</v>
      </c>
      <c r="S41" s="5">
        <f t="shared" si="216"/>
        <v>0</v>
      </c>
      <c r="T41" s="5">
        <f t="shared" si="216"/>
        <v>0</v>
      </c>
      <c r="U41" s="5">
        <f t="shared" si="216"/>
        <v>0</v>
      </c>
      <c r="V41" s="5">
        <f t="shared" si="216"/>
        <v>0</v>
      </c>
      <c r="W41" s="5">
        <f t="shared" si="216"/>
        <v>0</v>
      </c>
      <c r="X41" s="5">
        <f t="shared" si="216"/>
        <v>0</v>
      </c>
      <c r="Y41" s="5">
        <f t="shared" si="216"/>
        <v>0</v>
      </c>
      <c r="Z41" s="5">
        <f t="shared" si="216"/>
        <v>0</v>
      </c>
      <c r="AA41" s="5">
        <f t="shared" si="216"/>
        <v>0</v>
      </c>
      <c r="AB41" s="5">
        <f t="shared" si="216"/>
        <v>0</v>
      </c>
      <c r="AC41" s="5">
        <f t="shared" ref="AC41:AC43" si="219">(1*100)/2</f>
        <v>50</v>
      </c>
      <c r="AD41" s="5">
        <f t="shared" ref="AD41:AF41" si="217">(0*100)/2</f>
        <v>0</v>
      </c>
      <c r="AE41" s="5">
        <f t="shared" si="217"/>
        <v>0</v>
      </c>
      <c r="AF41" s="5">
        <f t="shared" si="217"/>
        <v>0</v>
      </c>
    </row>
    <row r="42">
      <c r="A42" s="1" t="s">
        <v>7</v>
      </c>
      <c r="B42" s="5">
        <f t="shared" ref="B42:AB42" si="218">(0*100)/2</f>
        <v>0</v>
      </c>
      <c r="C42" s="5">
        <f t="shared" si="218"/>
        <v>0</v>
      </c>
      <c r="D42" s="5">
        <f t="shared" si="218"/>
        <v>0</v>
      </c>
      <c r="E42" s="5">
        <f t="shared" si="218"/>
        <v>0</v>
      </c>
      <c r="F42" s="5">
        <f t="shared" si="218"/>
        <v>0</v>
      </c>
      <c r="G42" s="5">
        <f t="shared" si="218"/>
        <v>0</v>
      </c>
      <c r="H42" s="5">
        <f t="shared" si="218"/>
        <v>0</v>
      </c>
      <c r="I42" s="5">
        <f t="shared" si="218"/>
        <v>0</v>
      </c>
      <c r="J42" s="5">
        <f t="shared" si="218"/>
        <v>0</v>
      </c>
      <c r="K42" s="5">
        <f t="shared" si="218"/>
        <v>0</v>
      </c>
      <c r="L42" s="5">
        <f t="shared" si="218"/>
        <v>0</v>
      </c>
      <c r="M42" s="5">
        <f t="shared" si="218"/>
        <v>0</v>
      </c>
      <c r="N42" s="5">
        <f t="shared" si="218"/>
        <v>0</v>
      </c>
      <c r="O42" s="5">
        <f t="shared" si="218"/>
        <v>0</v>
      </c>
      <c r="P42" s="5">
        <f t="shared" si="218"/>
        <v>0</v>
      </c>
      <c r="Q42" s="5">
        <f t="shared" si="218"/>
        <v>0</v>
      </c>
      <c r="R42" s="5">
        <f t="shared" si="218"/>
        <v>0</v>
      </c>
      <c r="S42" s="5">
        <f t="shared" si="218"/>
        <v>0</v>
      </c>
      <c r="T42" s="5">
        <f t="shared" si="218"/>
        <v>0</v>
      </c>
      <c r="U42" s="5">
        <f t="shared" si="218"/>
        <v>0</v>
      </c>
      <c r="V42" s="5">
        <f t="shared" si="218"/>
        <v>0</v>
      </c>
      <c r="W42" s="5">
        <f t="shared" si="218"/>
        <v>0</v>
      </c>
      <c r="X42" s="5">
        <f t="shared" si="218"/>
        <v>0</v>
      </c>
      <c r="Y42" s="5">
        <f t="shared" si="218"/>
        <v>0</v>
      </c>
      <c r="Z42" s="5">
        <f t="shared" si="218"/>
        <v>0</v>
      </c>
      <c r="AA42" s="5">
        <f t="shared" si="218"/>
        <v>0</v>
      </c>
      <c r="AB42" s="5">
        <f t="shared" si="218"/>
        <v>0</v>
      </c>
      <c r="AC42" s="5">
        <f t="shared" si="219"/>
        <v>50</v>
      </c>
      <c r="AD42" s="5">
        <f t="shared" ref="AD42:AF42" si="220">(0*100)/2</f>
        <v>0</v>
      </c>
      <c r="AE42" s="5">
        <f t="shared" si="220"/>
        <v>0</v>
      </c>
      <c r="AF42" s="5">
        <f t="shared" si="220"/>
        <v>0</v>
      </c>
    </row>
    <row r="43">
      <c r="A43" s="1" t="s">
        <v>8</v>
      </c>
      <c r="B43" s="5">
        <f t="shared" ref="B43:AB43" si="221">(0*100)/2</f>
        <v>0</v>
      </c>
      <c r="C43" s="5">
        <f t="shared" si="221"/>
        <v>0</v>
      </c>
      <c r="D43" s="5">
        <f t="shared" si="221"/>
        <v>0</v>
      </c>
      <c r="E43" s="5">
        <f t="shared" si="221"/>
        <v>0</v>
      </c>
      <c r="F43" s="5">
        <f t="shared" si="221"/>
        <v>0</v>
      </c>
      <c r="G43" s="5">
        <f t="shared" si="221"/>
        <v>0</v>
      </c>
      <c r="H43" s="5">
        <f t="shared" si="221"/>
        <v>0</v>
      </c>
      <c r="I43" s="5">
        <f t="shared" si="221"/>
        <v>0</v>
      </c>
      <c r="J43" s="5">
        <f t="shared" si="221"/>
        <v>0</v>
      </c>
      <c r="K43" s="5">
        <f t="shared" si="221"/>
        <v>0</v>
      </c>
      <c r="L43" s="5">
        <f t="shared" si="221"/>
        <v>0</v>
      </c>
      <c r="M43" s="5">
        <f t="shared" si="221"/>
        <v>0</v>
      </c>
      <c r="N43" s="5">
        <f t="shared" si="221"/>
        <v>0</v>
      </c>
      <c r="O43" s="5">
        <f t="shared" si="221"/>
        <v>0</v>
      </c>
      <c r="P43" s="5">
        <f t="shared" si="221"/>
        <v>0</v>
      </c>
      <c r="Q43" s="5">
        <f t="shared" si="221"/>
        <v>0</v>
      </c>
      <c r="R43" s="5">
        <f t="shared" si="221"/>
        <v>0</v>
      </c>
      <c r="S43" s="5">
        <f t="shared" si="221"/>
        <v>0</v>
      </c>
      <c r="T43" s="5">
        <f t="shared" si="221"/>
        <v>0</v>
      </c>
      <c r="U43" s="5">
        <f t="shared" si="221"/>
        <v>0</v>
      </c>
      <c r="V43" s="5">
        <f t="shared" si="221"/>
        <v>0</v>
      </c>
      <c r="W43" s="5">
        <f t="shared" si="221"/>
        <v>0</v>
      </c>
      <c r="X43" s="5">
        <f t="shared" si="221"/>
        <v>0</v>
      </c>
      <c r="Y43" s="5">
        <f t="shared" si="221"/>
        <v>0</v>
      </c>
      <c r="Z43" s="5">
        <f t="shared" si="221"/>
        <v>0</v>
      </c>
      <c r="AA43" s="5">
        <f t="shared" si="221"/>
        <v>0</v>
      </c>
      <c r="AB43" s="5">
        <f t="shared" si="221"/>
        <v>0</v>
      </c>
      <c r="AC43" s="5">
        <f t="shared" si="219"/>
        <v>50</v>
      </c>
      <c r="AD43" s="5">
        <f t="shared" ref="AD43:AF43" si="222">(0*100)/2</f>
        <v>0</v>
      </c>
      <c r="AE43" s="5">
        <f t="shared" si="222"/>
        <v>0</v>
      </c>
      <c r="AF43" s="5">
        <f t="shared" si="222"/>
        <v>0</v>
      </c>
    </row>
    <row r="44">
      <c r="A44" s="1" t="s">
        <v>9</v>
      </c>
      <c r="B44" s="5">
        <f t="shared" ref="B44:AF44" si="223">(0*100)/2</f>
        <v>0</v>
      </c>
      <c r="C44" s="5">
        <f t="shared" si="223"/>
        <v>0</v>
      </c>
      <c r="D44" s="5">
        <f t="shared" si="223"/>
        <v>0</v>
      </c>
      <c r="E44" s="5">
        <f t="shared" si="223"/>
        <v>0</v>
      </c>
      <c r="F44" s="5">
        <f t="shared" si="223"/>
        <v>0</v>
      </c>
      <c r="G44" s="5">
        <f t="shared" si="223"/>
        <v>0</v>
      </c>
      <c r="H44" s="5">
        <f t="shared" si="223"/>
        <v>0</v>
      </c>
      <c r="I44" s="5">
        <f t="shared" si="223"/>
        <v>0</v>
      </c>
      <c r="J44" s="5">
        <f t="shared" si="223"/>
        <v>0</v>
      </c>
      <c r="K44" s="5">
        <f t="shared" si="223"/>
        <v>0</v>
      </c>
      <c r="L44" s="5">
        <f t="shared" si="223"/>
        <v>0</v>
      </c>
      <c r="M44" s="5">
        <f t="shared" si="223"/>
        <v>0</v>
      </c>
      <c r="N44" s="5">
        <f t="shared" si="223"/>
        <v>0</v>
      </c>
      <c r="O44" s="5">
        <f t="shared" si="223"/>
        <v>0</v>
      </c>
      <c r="P44" s="5">
        <f t="shared" si="223"/>
        <v>0</v>
      </c>
      <c r="Q44" s="5">
        <f t="shared" si="223"/>
        <v>0</v>
      </c>
      <c r="R44" s="5">
        <f t="shared" si="223"/>
        <v>0</v>
      </c>
      <c r="S44" s="5">
        <f t="shared" si="223"/>
        <v>0</v>
      </c>
      <c r="T44" s="5">
        <f t="shared" si="223"/>
        <v>0</v>
      </c>
      <c r="U44" s="5">
        <f t="shared" si="223"/>
        <v>0</v>
      </c>
      <c r="V44" s="5">
        <f t="shared" si="223"/>
        <v>0</v>
      </c>
      <c r="W44" s="5">
        <f t="shared" si="223"/>
        <v>0</v>
      </c>
      <c r="X44" s="5">
        <f t="shared" si="223"/>
        <v>0</v>
      </c>
      <c r="Y44" s="5">
        <f t="shared" si="223"/>
        <v>0</v>
      </c>
      <c r="Z44" s="5">
        <f t="shared" si="223"/>
        <v>0</v>
      </c>
      <c r="AA44" s="5">
        <f t="shared" si="223"/>
        <v>0</v>
      </c>
      <c r="AB44" s="5">
        <f t="shared" si="223"/>
        <v>0</v>
      </c>
      <c r="AC44" s="5">
        <f t="shared" si="223"/>
        <v>0</v>
      </c>
      <c r="AD44" s="5">
        <f t="shared" si="223"/>
        <v>0</v>
      </c>
      <c r="AE44" s="5">
        <f t="shared" si="223"/>
        <v>0</v>
      </c>
      <c r="AF44" s="5">
        <f t="shared" si="223"/>
        <v>0</v>
      </c>
    </row>
    <row r="45">
      <c r="A45" s="1" t="s">
        <v>10</v>
      </c>
      <c r="B45" s="5">
        <f t="shared" ref="B45:Y45" si="224">(0*100)/2</f>
        <v>0</v>
      </c>
      <c r="C45" s="5">
        <f t="shared" si="224"/>
        <v>0</v>
      </c>
      <c r="D45" s="5">
        <f t="shared" si="224"/>
        <v>0</v>
      </c>
      <c r="E45" s="5">
        <f t="shared" si="224"/>
        <v>0</v>
      </c>
      <c r="F45" s="5">
        <f t="shared" si="224"/>
        <v>0</v>
      </c>
      <c r="G45" s="5">
        <f t="shared" si="224"/>
        <v>0</v>
      </c>
      <c r="H45" s="5">
        <f t="shared" si="224"/>
        <v>0</v>
      </c>
      <c r="I45" s="5">
        <f t="shared" si="224"/>
        <v>0</v>
      </c>
      <c r="J45" s="5">
        <f t="shared" si="224"/>
        <v>0</v>
      </c>
      <c r="K45" s="5">
        <f t="shared" si="224"/>
        <v>0</v>
      </c>
      <c r="L45" s="5">
        <f t="shared" si="224"/>
        <v>0</v>
      </c>
      <c r="M45" s="5">
        <f t="shared" si="224"/>
        <v>0</v>
      </c>
      <c r="N45" s="5">
        <f t="shared" si="224"/>
        <v>0</v>
      </c>
      <c r="O45" s="5">
        <f t="shared" si="224"/>
        <v>0</v>
      </c>
      <c r="P45" s="5">
        <f t="shared" si="224"/>
        <v>0</v>
      </c>
      <c r="Q45" s="5">
        <f t="shared" si="224"/>
        <v>0</v>
      </c>
      <c r="R45" s="5">
        <f t="shared" si="224"/>
        <v>0</v>
      </c>
      <c r="S45" s="5">
        <f t="shared" si="224"/>
        <v>0</v>
      </c>
      <c r="T45" s="5">
        <f t="shared" si="224"/>
        <v>0</v>
      </c>
      <c r="U45" s="5">
        <f t="shared" si="224"/>
        <v>0</v>
      </c>
      <c r="V45" s="5">
        <f t="shared" si="224"/>
        <v>0</v>
      </c>
      <c r="W45" s="5">
        <f t="shared" si="224"/>
        <v>0</v>
      </c>
      <c r="X45" s="5">
        <f t="shared" si="224"/>
        <v>0</v>
      </c>
      <c r="Y45" s="5">
        <f t="shared" si="224"/>
        <v>0</v>
      </c>
      <c r="Z45" s="5">
        <f>(1*100)/2</f>
        <v>50</v>
      </c>
      <c r="AA45" s="5">
        <f t="shared" ref="AA45:AF45" si="225">(0*100)/2</f>
        <v>0</v>
      </c>
      <c r="AB45" s="5">
        <f t="shared" si="225"/>
        <v>0</v>
      </c>
      <c r="AC45" s="5">
        <f t="shared" si="225"/>
        <v>0</v>
      </c>
      <c r="AD45" s="5">
        <f t="shared" si="225"/>
        <v>0</v>
      </c>
      <c r="AE45" s="5">
        <f t="shared" si="225"/>
        <v>0</v>
      </c>
      <c r="AF45" s="5">
        <f t="shared" si="225"/>
        <v>0</v>
      </c>
    </row>
    <row r="46">
      <c r="A46" s="1" t="s">
        <v>11</v>
      </c>
      <c r="B46" s="5">
        <f t="shared" ref="B46:X46" si="226">(0*100)/2</f>
        <v>0</v>
      </c>
      <c r="C46" s="5">
        <f t="shared" si="226"/>
        <v>0</v>
      </c>
      <c r="D46" s="5">
        <f t="shared" si="226"/>
        <v>0</v>
      </c>
      <c r="E46" s="5">
        <f t="shared" si="226"/>
        <v>0</v>
      </c>
      <c r="F46" s="5">
        <f t="shared" si="226"/>
        <v>0</v>
      </c>
      <c r="G46" s="5">
        <f t="shared" si="226"/>
        <v>0</v>
      </c>
      <c r="H46" s="5">
        <f t="shared" si="226"/>
        <v>0</v>
      </c>
      <c r="I46" s="5">
        <f t="shared" si="226"/>
        <v>0</v>
      </c>
      <c r="J46" s="5">
        <f t="shared" si="226"/>
        <v>0</v>
      </c>
      <c r="K46" s="5">
        <f t="shared" si="226"/>
        <v>0</v>
      </c>
      <c r="L46" s="5">
        <f t="shared" si="226"/>
        <v>0</v>
      </c>
      <c r="M46" s="5">
        <f t="shared" si="226"/>
        <v>0</v>
      </c>
      <c r="N46" s="5">
        <f t="shared" si="226"/>
        <v>0</v>
      </c>
      <c r="O46" s="5">
        <f t="shared" si="226"/>
        <v>0</v>
      </c>
      <c r="P46" s="5">
        <f t="shared" si="226"/>
        <v>0</v>
      </c>
      <c r="Q46" s="5">
        <f t="shared" si="226"/>
        <v>0</v>
      </c>
      <c r="R46" s="5">
        <f t="shared" si="226"/>
        <v>0</v>
      </c>
      <c r="S46" s="5">
        <f t="shared" si="226"/>
        <v>0</v>
      </c>
      <c r="T46" s="5">
        <f t="shared" si="226"/>
        <v>0</v>
      </c>
      <c r="U46" s="5">
        <f t="shared" si="226"/>
        <v>0</v>
      </c>
      <c r="V46" s="5">
        <f t="shared" si="226"/>
        <v>0</v>
      </c>
      <c r="W46" s="5">
        <f t="shared" si="226"/>
        <v>0</v>
      </c>
      <c r="X46" s="5">
        <f t="shared" si="226"/>
        <v>0</v>
      </c>
      <c r="Y46" s="5">
        <f>(1*100)/2</f>
        <v>50</v>
      </c>
      <c r="Z46" s="5">
        <f t="shared" ref="Z46:AF46" si="227">(0*100)/2</f>
        <v>0</v>
      </c>
      <c r="AA46" s="5">
        <f t="shared" si="227"/>
        <v>0</v>
      </c>
      <c r="AB46" s="5">
        <f t="shared" si="227"/>
        <v>0</v>
      </c>
      <c r="AC46" s="5">
        <f t="shared" si="227"/>
        <v>0</v>
      </c>
      <c r="AD46" s="5">
        <f t="shared" si="227"/>
        <v>0</v>
      </c>
      <c r="AE46" s="5">
        <f t="shared" si="227"/>
        <v>0</v>
      </c>
      <c r="AF46" s="5">
        <f t="shared" si="227"/>
        <v>0</v>
      </c>
    </row>
    <row r="47">
      <c r="A47" s="1" t="s">
        <v>12</v>
      </c>
      <c r="B47" s="5">
        <f t="shared" ref="B47:K47" si="228">(0*100)/2</f>
        <v>0</v>
      </c>
      <c r="C47" s="5">
        <f t="shared" si="228"/>
        <v>0</v>
      </c>
      <c r="D47" s="5">
        <f t="shared" si="228"/>
        <v>0</v>
      </c>
      <c r="E47" s="5">
        <f t="shared" si="228"/>
        <v>0</v>
      </c>
      <c r="F47" s="5">
        <f t="shared" si="228"/>
        <v>0</v>
      </c>
      <c r="G47" s="5">
        <f t="shared" si="228"/>
        <v>0</v>
      </c>
      <c r="H47" s="5">
        <f t="shared" si="228"/>
        <v>0</v>
      </c>
      <c r="I47" s="5">
        <f t="shared" si="228"/>
        <v>0</v>
      </c>
      <c r="J47" s="5">
        <f t="shared" si="228"/>
        <v>0</v>
      </c>
      <c r="K47" s="5">
        <f t="shared" si="228"/>
        <v>0</v>
      </c>
      <c r="L47" s="5">
        <f>(1*100)/2</f>
        <v>50</v>
      </c>
      <c r="M47" s="5">
        <f t="shared" ref="M47:AF47" si="229">(0*100)/2</f>
        <v>0</v>
      </c>
      <c r="N47" s="5">
        <f t="shared" si="229"/>
        <v>0</v>
      </c>
      <c r="O47" s="5">
        <f t="shared" si="229"/>
        <v>0</v>
      </c>
      <c r="P47" s="5">
        <f t="shared" si="229"/>
        <v>0</v>
      </c>
      <c r="Q47" s="5">
        <f t="shared" si="229"/>
        <v>0</v>
      </c>
      <c r="R47" s="5">
        <f t="shared" si="229"/>
        <v>0</v>
      </c>
      <c r="S47" s="5">
        <f t="shared" si="229"/>
        <v>0</v>
      </c>
      <c r="T47" s="5">
        <f t="shared" si="229"/>
        <v>0</v>
      </c>
      <c r="U47" s="5">
        <f t="shared" si="229"/>
        <v>0</v>
      </c>
      <c r="V47" s="5">
        <f t="shared" si="229"/>
        <v>0</v>
      </c>
      <c r="W47" s="5">
        <f t="shared" si="229"/>
        <v>0</v>
      </c>
      <c r="X47" s="5">
        <f t="shared" si="229"/>
        <v>0</v>
      </c>
      <c r="Y47" s="5">
        <f t="shared" si="229"/>
        <v>0</v>
      </c>
      <c r="Z47" s="5">
        <f t="shared" si="229"/>
        <v>0</v>
      </c>
      <c r="AA47" s="5">
        <f t="shared" si="229"/>
        <v>0</v>
      </c>
      <c r="AB47" s="5">
        <f t="shared" si="229"/>
        <v>0</v>
      </c>
      <c r="AC47" s="5">
        <f t="shared" si="229"/>
        <v>0</v>
      </c>
      <c r="AD47" s="5">
        <f t="shared" si="229"/>
        <v>0</v>
      </c>
      <c r="AE47" s="5">
        <f t="shared" si="229"/>
        <v>0</v>
      </c>
      <c r="AF47" s="5">
        <f t="shared" si="229"/>
        <v>0</v>
      </c>
    </row>
    <row r="48">
      <c r="A48" s="1" t="s">
        <v>13</v>
      </c>
      <c r="B48" s="5">
        <f t="shared" ref="B48:O48" si="230">(0*100)/2</f>
        <v>0</v>
      </c>
      <c r="C48" s="5">
        <f t="shared" si="230"/>
        <v>0</v>
      </c>
      <c r="D48" s="5">
        <f t="shared" si="230"/>
        <v>0</v>
      </c>
      <c r="E48" s="5">
        <f t="shared" si="230"/>
        <v>0</v>
      </c>
      <c r="F48" s="5">
        <f t="shared" si="230"/>
        <v>0</v>
      </c>
      <c r="G48" s="5">
        <f t="shared" si="230"/>
        <v>0</v>
      </c>
      <c r="H48" s="5">
        <f t="shared" si="230"/>
        <v>0</v>
      </c>
      <c r="I48" s="5">
        <f t="shared" si="230"/>
        <v>0</v>
      </c>
      <c r="J48" s="5">
        <f t="shared" si="230"/>
        <v>0</v>
      </c>
      <c r="K48" s="5">
        <f t="shared" si="230"/>
        <v>0</v>
      </c>
      <c r="L48" s="5">
        <f t="shared" si="230"/>
        <v>0</v>
      </c>
      <c r="M48" s="5">
        <f t="shared" si="230"/>
        <v>0</v>
      </c>
      <c r="N48" s="5">
        <f t="shared" si="230"/>
        <v>0</v>
      </c>
      <c r="O48" s="5">
        <f t="shared" si="230"/>
        <v>0</v>
      </c>
      <c r="P48" s="5">
        <f>(1*100)/2</f>
        <v>50</v>
      </c>
      <c r="Q48" s="5">
        <f t="shared" ref="Q48:Y48" si="231">(0*100)/2</f>
        <v>0</v>
      </c>
      <c r="R48" s="5">
        <f t="shared" si="231"/>
        <v>0</v>
      </c>
      <c r="S48" s="5">
        <f t="shared" si="231"/>
        <v>0</v>
      </c>
      <c r="T48" s="5">
        <f t="shared" si="231"/>
        <v>0</v>
      </c>
      <c r="U48" s="5">
        <f t="shared" si="231"/>
        <v>0</v>
      </c>
      <c r="V48" s="5">
        <f t="shared" si="231"/>
        <v>0</v>
      </c>
      <c r="W48" s="5">
        <f t="shared" si="231"/>
        <v>0</v>
      </c>
      <c r="X48" s="5">
        <f t="shared" si="231"/>
        <v>0</v>
      </c>
      <c r="Y48" s="5">
        <f t="shared" si="231"/>
        <v>0</v>
      </c>
      <c r="Z48" s="5">
        <f t="shared" ref="Z48:Z49" si="234">(1*100)/2</f>
        <v>50</v>
      </c>
      <c r="AA48" s="5">
        <f t="shared" ref="AA48:AF48" si="232">(0*100)/2</f>
        <v>0</v>
      </c>
      <c r="AB48" s="5">
        <f t="shared" si="232"/>
        <v>0</v>
      </c>
      <c r="AC48" s="5">
        <f t="shared" si="232"/>
        <v>0</v>
      </c>
      <c r="AD48" s="5">
        <f t="shared" si="232"/>
        <v>0</v>
      </c>
      <c r="AE48" s="5">
        <f t="shared" si="232"/>
        <v>0</v>
      </c>
      <c r="AF48" s="5">
        <f t="shared" si="232"/>
        <v>0</v>
      </c>
    </row>
    <row r="49">
      <c r="A49" s="1" t="s">
        <v>14</v>
      </c>
      <c r="B49" s="5">
        <f t="shared" ref="B49:Y49" si="233">(0*100)/2</f>
        <v>0</v>
      </c>
      <c r="C49" s="5">
        <f t="shared" si="233"/>
        <v>0</v>
      </c>
      <c r="D49" s="5">
        <f t="shared" si="233"/>
        <v>0</v>
      </c>
      <c r="E49" s="5">
        <f t="shared" si="233"/>
        <v>0</v>
      </c>
      <c r="F49" s="5">
        <f t="shared" si="233"/>
        <v>0</v>
      </c>
      <c r="G49" s="5">
        <f t="shared" si="233"/>
        <v>0</v>
      </c>
      <c r="H49" s="5">
        <f t="shared" si="233"/>
        <v>0</v>
      </c>
      <c r="I49" s="5">
        <f t="shared" si="233"/>
        <v>0</v>
      </c>
      <c r="J49" s="5">
        <f t="shared" si="233"/>
        <v>0</v>
      </c>
      <c r="K49" s="5">
        <f t="shared" si="233"/>
        <v>0</v>
      </c>
      <c r="L49" s="5">
        <f t="shared" si="233"/>
        <v>0</v>
      </c>
      <c r="M49" s="5">
        <f t="shared" si="233"/>
        <v>0</v>
      </c>
      <c r="N49" s="5">
        <f t="shared" si="233"/>
        <v>0</v>
      </c>
      <c r="O49" s="5">
        <f t="shared" si="233"/>
        <v>0</v>
      </c>
      <c r="P49" s="5">
        <f t="shared" si="233"/>
        <v>0</v>
      </c>
      <c r="Q49" s="5">
        <f t="shared" si="233"/>
        <v>0</v>
      </c>
      <c r="R49" s="5">
        <f t="shared" si="233"/>
        <v>0</v>
      </c>
      <c r="S49" s="5">
        <f t="shared" si="233"/>
        <v>0</v>
      </c>
      <c r="T49" s="5">
        <f t="shared" si="233"/>
        <v>0</v>
      </c>
      <c r="U49" s="5">
        <f t="shared" si="233"/>
        <v>0</v>
      </c>
      <c r="V49" s="5">
        <f t="shared" si="233"/>
        <v>0</v>
      </c>
      <c r="W49" s="5">
        <f t="shared" si="233"/>
        <v>0</v>
      </c>
      <c r="X49" s="5">
        <f t="shared" si="233"/>
        <v>0</v>
      </c>
      <c r="Y49" s="5">
        <f t="shared" si="233"/>
        <v>0</v>
      </c>
      <c r="Z49" s="5">
        <f t="shared" si="234"/>
        <v>50</v>
      </c>
      <c r="AA49" s="5">
        <f t="shared" ref="AA49:AF49" si="235">(0*100)/2</f>
        <v>0</v>
      </c>
      <c r="AB49" s="5">
        <f t="shared" si="235"/>
        <v>0</v>
      </c>
      <c r="AC49" s="5">
        <f t="shared" si="235"/>
        <v>0</v>
      </c>
      <c r="AD49" s="5">
        <f t="shared" si="235"/>
        <v>0</v>
      </c>
      <c r="AE49" s="5">
        <f t="shared" si="235"/>
        <v>0</v>
      </c>
      <c r="AF49" s="5">
        <f t="shared" si="235"/>
        <v>0</v>
      </c>
    </row>
    <row r="50">
      <c r="A50" s="1" t="s">
        <v>15</v>
      </c>
      <c r="B50" s="5">
        <f t="shared" ref="B50:AF50" si="236">(0*100)/2</f>
        <v>0</v>
      </c>
      <c r="C50" s="5">
        <f t="shared" si="236"/>
        <v>0</v>
      </c>
      <c r="D50" s="5">
        <f t="shared" si="236"/>
        <v>0</v>
      </c>
      <c r="E50" s="5">
        <f t="shared" si="236"/>
        <v>0</v>
      </c>
      <c r="F50" s="5">
        <f t="shared" si="236"/>
        <v>0</v>
      </c>
      <c r="G50" s="5">
        <f t="shared" si="236"/>
        <v>0</v>
      </c>
      <c r="H50" s="5">
        <f t="shared" si="236"/>
        <v>0</v>
      </c>
      <c r="I50" s="5">
        <f t="shared" si="236"/>
        <v>0</v>
      </c>
      <c r="J50" s="5">
        <f t="shared" si="236"/>
        <v>0</v>
      </c>
      <c r="K50" s="5">
        <f t="shared" si="236"/>
        <v>0</v>
      </c>
      <c r="L50" s="5">
        <f t="shared" si="236"/>
        <v>0</v>
      </c>
      <c r="M50" s="5">
        <f t="shared" si="236"/>
        <v>0</v>
      </c>
      <c r="N50" s="5">
        <f t="shared" si="236"/>
        <v>0</v>
      </c>
      <c r="O50" s="5">
        <f t="shared" si="236"/>
        <v>0</v>
      </c>
      <c r="P50" s="5">
        <f t="shared" si="236"/>
        <v>0</v>
      </c>
      <c r="Q50" s="5">
        <f t="shared" si="236"/>
        <v>0</v>
      </c>
      <c r="R50" s="5">
        <f t="shared" si="236"/>
        <v>0</v>
      </c>
      <c r="S50" s="5">
        <f t="shared" si="236"/>
        <v>0</v>
      </c>
      <c r="T50" s="5">
        <f t="shared" si="236"/>
        <v>0</v>
      </c>
      <c r="U50" s="5">
        <f t="shared" si="236"/>
        <v>0</v>
      </c>
      <c r="V50" s="5">
        <f t="shared" si="236"/>
        <v>0</v>
      </c>
      <c r="W50" s="5">
        <f t="shared" si="236"/>
        <v>0</v>
      </c>
      <c r="X50" s="5">
        <f t="shared" si="236"/>
        <v>0</v>
      </c>
      <c r="Y50" s="5">
        <f t="shared" si="236"/>
        <v>0</v>
      </c>
      <c r="Z50" s="5">
        <f t="shared" si="236"/>
        <v>0</v>
      </c>
      <c r="AA50" s="5">
        <f t="shared" si="236"/>
        <v>0</v>
      </c>
      <c r="AB50" s="5">
        <f t="shared" si="236"/>
        <v>0</v>
      </c>
      <c r="AC50" s="5">
        <f t="shared" si="236"/>
        <v>0</v>
      </c>
      <c r="AD50" s="5">
        <f t="shared" si="236"/>
        <v>0</v>
      </c>
      <c r="AE50" s="5">
        <f t="shared" si="236"/>
        <v>0</v>
      </c>
      <c r="AF50" s="5">
        <f t="shared" si="236"/>
        <v>0</v>
      </c>
    </row>
    <row r="51">
      <c r="A51" s="1" t="s">
        <v>16</v>
      </c>
      <c r="B51" s="5">
        <f t="shared" ref="B51:AF51" si="237">(0*100)/2</f>
        <v>0</v>
      </c>
      <c r="C51" s="5">
        <f t="shared" si="237"/>
        <v>0</v>
      </c>
      <c r="D51" s="5">
        <f t="shared" si="237"/>
        <v>0</v>
      </c>
      <c r="E51" s="5">
        <f t="shared" si="237"/>
        <v>0</v>
      </c>
      <c r="F51" s="5">
        <f t="shared" si="237"/>
        <v>0</v>
      </c>
      <c r="G51" s="5">
        <f t="shared" si="237"/>
        <v>0</v>
      </c>
      <c r="H51" s="5">
        <f t="shared" si="237"/>
        <v>0</v>
      </c>
      <c r="I51" s="5">
        <f t="shared" si="237"/>
        <v>0</v>
      </c>
      <c r="J51" s="5">
        <f t="shared" si="237"/>
        <v>0</v>
      </c>
      <c r="K51" s="5">
        <f t="shared" si="237"/>
        <v>0</v>
      </c>
      <c r="L51" s="5">
        <f t="shared" si="237"/>
        <v>0</v>
      </c>
      <c r="M51" s="5">
        <f t="shared" si="237"/>
        <v>0</v>
      </c>
      <c r="N51" s="5">
        <f t="shared" si="237"/>
        <v>0</v>
      </c>
      <c r="O51" s="5">
        <f t="shared" si="237"/>
        <v>0</v>
      </c>
      <c r="P51" s="5">
        <f t="shared" si="237"/>
        <v>0</v>
      </c>
      <c r="Q51" s="5">
        <f t="shared" si="237"/>
        <v>0</v>
      </c>
      <c r="R51" s="5">
        <f t="shared" si="237"/>
        <v>0</v>
      </c>
      <c r="S51" s="5">
        <f t="shared" si="237"/>
        <v>0</v>
      </c>
      <c r="T51" s="5">
        <f t="shared" si="237"/>
        <v>0</v>
      </c>
      <c r="U51" s="5">
        <f t="shared" si="237"/>
        <v>0</v>
      </c>
      <c r="V51" s="5">
        <f t="shared" si="237"/>
        <v>0</v>
      </c>
      <c r="W51" s="5">
        <f t="shared" si="237"/>
        <v>0</v>
      </c>
      <c r="X51" s="5">
        <f t="shared" si="237"/>
        <v>0</v>
      </c>
      <c r="Y51" s="5">
        <f t="shared" si="237"/>
        <v>0</v>
      </c>
      <c r="Z51" s="5">
        <f t="shared" si="237"/>
        <v>0</v>
      </c>
      <c r="AA51" s="5">
        <f t="shared" si="237"/>
        <v>0</v>
      </c>
      <c r="AB51" s="5">
        <f t="shared" si="237"/>
        <v>0</v>
      </c>
      <c r="AC51" s="5">
        <f t="shared" si="237"/>
        <v>0</v>
      </c>
      <c r="AD51" s="5">
        <f t="shared" si="237"/>
        <v>0</v>
      </c>
      <c r="AE51" s="5">
        <f t="shared" si="237"/>
        <v>0</v>
      </c>
      <c r="AF51" s="5">
        <f t="shared" si="237"/>
        <v>0</v>
      </c>
    </row>
    <row r="52">
      <c r="A52" s="1" t="s">
        <v>17</v>
      </c>
      <c r="B52" s="5">
        <f t="shared" ref="B52:AF52" si="238">(0*100)/2</f>
        <v>0</v>
      </c>
      <c r="C52" s="5">
        <f t="shared" si="238"/>
        <v>0</v>
      </c>
      <c r="D52" s="5">
        <f t="shared" si="238"/>
        <v>0</v>
      </c>
      <c r="E52" s="5">
        <f t="shared" si="238"/>
        <v>0</v>
      </c>
      <c r="F52" s="5">
        <f t="shared" si="238"/>
        <v>0</v>
      </c>
      <c r="G52" s="5">
        <f t="shared" si="238"/>
        <v>0</v>
      </c>
      <c r="H52" s="5">
        <f t="shared" si="238"/>
        <v>0</v>
      </c>
      <c r="I52" s="5">
        <f t="shared" si="238"/>
        <v>0</v>
      </c>
      <c r="J52" s="5">
        <f t="shared" si="238"/>
        <v>0</v>
      </c>
      <c r="K52" s="5">
        <f t="shared" si="238"/>
        <v>0</v>
      </c>
      <c r="L52" s="5">
        <f t="shared" si="238"/>
        <v>0</v>
      </c>
      <c r="M52" s="5">
        <f t="shared" si="238"/>
        <v>0</v>
      </c>
      <c r="N52" s="5">
        <f t="shared" si="238"/>
        <v>0</v>
      </c>
      <c r="O52" s="5">
        <f t="shared" si="238"/>
        <v>0</v>
      </c>
      <c r="P52" s="5">
        <f t="shared" si="238"/>
        <v>0</v>
      </c>
      <c r="Q52" s="5">
        <f t="shared" si="238"/>
        <v>0</v>
      </c>
      <c r="R52" s="5">
        <f t="shared" si="238"/>
        <v>0</v>
      </c>
      <c r="S52" s="5">
        <f t="shared" si="238"/>
        <v>0</v>
      </c>
      <c r="T52" s="5">
        <f t="shared" si="238"/>
        <v>0</v>
      </c>
      <c r="U52" s="5">
        <f t="shared" si="238"/>
        <v>0</v>
      </c>
      <c r="V52" s="5">
        <f t="shared" si="238"/>
        <v>0</v>
      </c>
      <c r="W52" s="5">
        <f t="shared" si="238"/>
        <v>0</v>
      </c>
      <c r="X52" s="5">
        <f t="shared" si="238"/>
        <v>0</v>
      </c>
      <c r="Y52" s="5">
        <f t="shared" si="238"/>
        <v>0</v>
      </c>
      <c r="Z52" s="5">
        <f t="shared" si="238"/>
        <v>0</v>
      </c>
      <c r="AA52" s="5">
        <f t="shared" si="238"/>
        <v>0</v>
      </c>
      <c r="AB52" s="5">
        <f t="shared" si="238"/>
        <v>0</v>
      </c>
      <c r="AC52" s="5">
        <f t="shared" si="238"/>
        <v>0</v>
      </c>
      <c r="AD52" s="5">
        <f t="shared" si="238"/>
        <v>0</v>
      </c>
      <c r="AE52" s="5">
        <f t="shared" si="238"/>
        <v>0</v>
      </c>
      <c r="AF52" s="5">
        <f t="shared" si="238"/>
        <v>0</v>
      </c>
    </row>
    <row r="53">
      <c r="A53" s="3" t="s">
        <v>22</v>
      </c>
    </row>
    <row r="54">
      <c r="A54" s="1" t="s">
        <v>2</v>
      </c>
      <c r="B54" s="5">
        <f t="shared" ref="B54:AF54" si="239">(0*100)/1</f>
        <v>0</v>
      </c>
      <c r="C54" s="5">
        <f t="shared" si="239"/>
        <v>0</v>
      </c>
      <c r="D54" s="5">
        <f t="shared" si="239"/>
        <v>0</v>
      </c>
      <c r="E54" s="5">
        <f t="shared" si="239"/>
        <v>0</v>
      </c>
      <c r="F54" s="5">
        <f t="shared" si="239"/>
        <v>0</v>
      </c>
      <c r="G54" s="5">
        <f t="shared" si="239"/>
        <v>0</v>
      </c>
      <c r="H54" s="5">
        <f t="shared" si="239"/>
        <v>0</v>
      </c>
      <c r="I54" s="5">
        <f t="shared" si="239"/>
        <v>0</v>
      </c>
      <c r="J54" s="5">
        <f t="shared" si="239"/>
        <v>0</v>
      </c>
      <c r="K54" s="5">
        <f t="shared" si="239"/>
        <v>0</v>
      </c>
      <c r="L54" s="5">
        <f t="shared" si="239"/>
        <v>0</v>
      </c>
      <c r="M54" s="5">
        <f t="shared" si="239"/>
        <v>0</v>
      </c>
      <c r="N54" s="5">
        <f t="shared" si="239"/>
        <v>0</v>
      </c>
      <c r="O54" s="5">
        <f t="shared" si="239"/>
        <v>0</v>
      </c>
      <c r="P54" s="5">
        <f t="shared" si="239"/>
        <v>0</v>
      </c>
      <c r="Q54" s="5">
        <f t="shared" si="239"/>
        <v>0</v>
      </c>
      <c r="R54" s="5">
        <f t="shared" si="239"/>
        <v>0</v>
      </c>
      <c r="S54" s="5">
        <f t="shared" si="239"/>
        <v>0</v>
      </c>
      <c r="T54" s="5">
        <f t="shared" si="239"/>
        <v>0</v>
      </c>
      <c r="U54" s="5">
        <f t="shared" si="239"/>
        <v>0</v>
      </c>
      <c r="V54" s="5">
        <f t="shared" si="239"/>
        <v>0</v>
      </c>
      <c r="W54" s="5">
        <f t="shared" si="239"/>
        <v>0</v>
      </c>
      <c r="X54" s="5">
        <f t="shared" si="239"/>
        <v>0</v>
      </c>
      <c r="Y54" s="5">
        <f t="shared" si="239"/>
        <v>0</v>
      </c>
      <c r="Z54" s="5">
        <f t="shared" si="239"/>
        <v>0</v>
      </c>
      <c r="AA54" s="5">
        <f t="shared" si="239"/>
        <v>0</v>
      </c>
      <c r="AB54" s="5">
        <f t="shared" si="239"/>
        <v>0</v>
      </c>
      <c r="AC54" s="5">
        <f t="shared" si="239"/>
        <v>0</v>
      </c>
      <c r="AD54" s="5">
        <f t="shared" si="239"/>
        <v>0</v>
      </c>
      <c r="AE54" s="5">
        <f t="shared" si="239"/>
        <v>0</v>
      </c>
      <c r="AF54" s="5">
        <f t="shared" si="239"/>
        <v>0</v>
      </c>
    </row>
    <row r="55">
      <c r="A55" s="1" t="s">
        <v>3</v>
      </c>
      <c r="B55" s="5">
        <f t="shared" ref="B55:AF55" si="240">(0*100)/1</f>
        <v>0</v>
      </c>
      <c r="C55" s="5">
        <f t="shared" si="240"/>
        <v>0</v>
      </c>
      <c r="D55" s="5">
        <f t="shared" si="240"/>
        <v>0</v>
      </c>
      <c r="E55" s="5">
        <f t="shared" si="240"/>
        <v>0</v>
      </c>
      <c r="F55" s="5">
        <f t="shared" si="240"/>
        <v>0</v>
      </c>
      <c r="G55" s="5">
        <f t="shared" si="240"/>
        <v>0</v>
      </c>
      <c r="H55" s="5">
        <f t="shared" si="240"/>
        <v>0</v>
      </c>
      <c r="I55" s="5">
        <f t="shared" si="240"/>
        <v>0</v>
      </c>
      <c r="J55" s="5">
        <f t="shared" si="240"/>
        <v>0</v>
      </c>
      <c r="K55" s="5">
        <f t="shared" si="240"/>
        <v>0</v>
      </c>
      <c r="L55" s="5">
        <f t="shared" si="240"/>
        <v>0</v>
      </c>
      <c r="M55" s="5">
        <f t="shared" si="240"/>
        <v>0</v>
      </c>
      <c r="N55" s="5">
        <f t="shared" si="240"/>
        <v>0</v>
      </c>
      <c r="O55" s="5">
        <f t="shared" si="240"/>
        <v>0</v>
      </c>
      <c r="P55" s="5">
        <f t="shared" si="240"/>
        <v>0</v>
      </c>
      <c r="Q55" s="5">
        <f t="shared" si="240"/>
        <v>0</v>
      </c>
      <c r="R55" s="5">
        <f t="shared" si="240"/>
        <v>0</v>
      </c>
      <c r="S55" s="5">
        <f t="shared" si="240"/>
        <v>0</v>
      </c>
      <c r="T55" s="5">
        <f t="shared" si="240"/>
        <v>0</v>
      </c>
      <c r="U55" s="5">
        <f t="shared" si="240"/>
        <v>0</v>
      </c>
      <c r="V55" s="5">
        <f t="shared" si="240"/>
        <v>0</v>
      </c>
      <c r="W55" s="5">
        <f t="shared" si="240"/>
        <v>0</v>
      </c>
      <c r="X55" s="5">
        <f t="shared" si="240"/>
        <v>0</v>
      </c>
      <c r="Y55" s="5">
        <f t="shared" si="240"/>
        <v>0</v>
      </c>
      <c r="Z55" s="5">
        <f t="shared" si="240"/>
        <v>0</v>
      </c>
      <c r="AA55" s="5">
        <f t="shared" si="240"/>
        <v>0</v>
      </c>
      <c r="AB55" s="5">
        <f t="shared" si="240"/>
        <v>0</v>
      </c>
      <c r="AC55" s="5">
        <f t="shared" si="240"/>
        <v>0</v>
      </c>
      <c r="AD55" s="5">
        <f t="shared" si="240"/>
        <v>0</v>
      </c>
      <c r="AE55" s="5">
        <f t="shared" si="240"/>
        <v>0</v>
      </c>
      <c r="AF55" s="5">
        <f t="shared" si="240"/>
        <v>0</v>
      </c>
    </row>
    <row r="56">
      <c r="A56" s="1" t="s">
        <v>4</v>
      </c>
      <c r="B56" s="5">
        <f t="shared" ref="B56:C56" si="241">(0*100)/1</f>
        <v>0</v>
      </c>
      <c r="C56" s="5">
        <f t="shared" si="241"/>
        <v>0</v>
      </c>
      <c r="D56" s="5">
        <f>(1*100)/1</f>
        <v>100</v>
      </c>
      <c r="E56" s="5">
        <f t="shared" ref="E56:E57" si="249">(0*100)/1</f>
        <v>0</v>
      </c>
      <c r="F56" s="5">
        <f t="shared" ref="F56:F57" si="250">(1*100)/1</f>
        <v>100</v>
      </c>
      <c r="G56" s="5">
        <f t="shared" ref="G56:G57" si="251">(0*100)/1</f>
        <v>0</v>
      </c>
      <c r="H56" s="5">
        <f t="shared" ref="H56:K56" si="242">(1*100)/1</f>
        <v>100</v>
      </c>
      <c r="I56" s="5">
        <f t="shared" si="242"/>
        <v>100</v>
      </c>
      <c r="J56" s="5">
        <f t="shared" si="242"/>
        <v>100</v>
      </c>
      <c r="K56" s="5">
        <f t="shared" si="242"/>
        <v>100</v>
      </c>
      <c r="L56" s="5">
        <f t="shared" ref="L56:L57" si="253">(0*100)/1</f>
        <v>0</v>
      </c>
      <c r="M56" s="5">
        <f t="shared" ref="M56:O56" si="243">(1*100)/1</f>
        <v>100</v>
      </c>
      <c r="N56" s="5">
        <f t="shared" si="243"/>
        <v>100</v>
      </c>
      <c r="O56" s="5">
        <f t="shared" si="243"/>
        <v>100</v>
      </c>
      <c r="P56" s="5">
        <f t="shared" ref="P56:P60" si="255">(0*100)/1</f>
        <v>0</v>
      </c>
      <c r="Q56" s="5">
        <f t="shared" ref="Q56:Q60" si="256">(1*100)/1</f>
        <v>100</v>
      </c>
      <c r="R56" s="5">
        <f t="shared" ref="R56:S56" si="244">(0*100)/1</f>
        <v>0</v>
      </c>
      <c r="S56" s="5">
        <f t="shared" si="244"/>
        <v>0</v>
      </c>
      <c r="T56" s="5">
        <f t="shared" ref="T56:T67" si="258">(1*100)/1</f>
        <v>100</v>
      </c>
      <c r="U56" s="5">
        <f>(0*100)/1</f>
        <v>0</v>
      </c>
      <c r="V56" s="5">
        <f t="shared" ref="V56:Y56" si="245">(1*100)/1</f>
        <v>100</v>
      </c>
      <c r="W56" s="5">
        <f t="shared" si="245"/>
        <v>100</v>
      </c>
      <c r="X56" s="5">
        <f t="shared" si="245"/>
        <v>100</v>
      </c>
      <c r="Y56" s="5">
        <f t="shared" si="245"/>
        <v>100</v>
      </c>
      <c r="Z56" s="5">
        <f t="shared" ref="Z56:AA56" si="246">(0*100)/1</f>
        <v>0</v>
      </c>
      <c r="AA56" s="5">
        <f t="shared" si="246"/>
        <v>0</v>
      </c>
      <c r="AB56" s="5">
        <f t="shared" ref="AB56:AB67" si="261">(1*100)/1</f>
        <v>100</v>
      </c>
      <c r="AC56" s="5">
        <f t="shared" ref="AC56:AF56" si="247">(0*100)/1</f>
        <v>0</v>
      </c>
      <c r="AD56" s="5">
        <f t="shared" si="247"/>
        <v>0</v>
      </c>
      <c r="AE56" s="5">
        <f t="shared" si="247"/>
        <v>0</v>
      </c>
      <c r="AF56" s="5">
        <f t="shared" si="247"/>
        <v>0</v>
      </c>
    </row>
    <row r="57">
      <c r="A57" s="1" t="s">
        <v>5</v>
      </c>
      <c r="B57" s="5">
        <f>(0*100)/1</f>
        <v>0</v>
      </c>
      <c r="C57" s="5">
        <f t="shared" ref="C57:D57" si="248">(1*100)/1</f>
        <v>100</v>
      </c>
      <c r="D57" s="5">
        <f t="shared" si="248"/>
        <v>100</v>
      </c>
      <c r="E57" s="5">
        <f t="shared" si="249"/>
        <v>0</v>
      </c>
      <c r="F57" s="5">
        <f t="shared" si="250"/>
        <v>100</v>
      </c>
      <c r="G57" s="5">
        <f t="shared" si="251"/>
        <v>0</v>
      </c>
      <c r="H57" s="5">
        <f t="shared" ref="H57:K57" si="252">(1*100)/1</f>
        <v>100</v>
      </c>
      <c r="I57" s="5">
        <f t="shared" si="252"/>
        <v>100</v>
      </c>
      <c r="J57" s="5">
        <f t="shared" si="252"/>
        <v>100</v>
      </c>
      <c r="K57" s="5">
        <f t="shared" si="252"/>
        <v>100</v>
      </c>
      <c r="L57" s="5">
        <f t="shared" si="253"/>
        <v>0</v>
      </c>
      <c r="M57" s="5">
        <f t="shared" ref="M57:O57" si="254">(1*100)/1</f>
        <v>100</v>
      </c>
      <c r="N57" s="5">
        <f t="shared" si="254"/>
        <v>100</v>
      </c>
      <c r="O57" s="5">
        <f t="shared" si="254"/>
        <v>100</v>
      </c>
      <c r="P57" s="5">
        <f t="shared" si="255"/>
        <v>0</v>
      </c>
      <c r="Q57" s="5">
        <f t="shared" si="256"/>
        <v>100</v>
      </c>
      <c r="R57" s="5">
        <f t="shared" ref="R57:S57" si="257">(0*100)/1</f>
        <v>0</v>
      </c>
      <c r="S57" s="5">
        <f t="shared" si="257"/>
        <v>0</v>
      </c>
      <c r="T57" s="5">
        <f t="shared" si="258"/>
        <v>100</v>
      </c>
      <c r="U57" s="5">
        <f t="shared" ref="U57:Y57" si="259">(1*100)/1</f>
        <v>100</v>
      </c>
      <c r="V57" s="5">
        <f t="shared" si="259"/>
        <v>100</v>
      </c>
      <c r="W57" s="5">
        <f t="shared" si="259"/>
        <v>100</v>
      </c>
      <c r="X57" s="5">
        <f t="shared" si="259"/>
        <v>100</v>
      </c>
      <c r="Y57" s="5">
        <f t="shared" si="259"/>
        <v>100</v>
      </c>
      <c r="Z57" s="5">
        <f t="shared" ref="Z57:AA57" si="260">(0*100)/1</f>
        <v>0</v>
      </c>
      <c r="AA57" s="5">
        <f t="shared" si="260"/>
        <v>0</v>
      </c>
      <c r="AB57" s="5">
        <f t="shared" si="261"/>
        <v>100</v>
      </c>
      <c r="AC57" s="5">
        <f t="shared" ref="AC57:AF57" si="262">(0*100)/1</f>
        <v>0</v>
      </c>
      <c r="AD57" s="5">
        <f t="shared" si="262"/>
        <v>0</v>
      </c>
      <c r="AE57" s="5">
        <f t="shared" si="262"/>
        <v>0</v>
      </c>
      <c r="AF57" s="5">
        <f t="shared" si="262"/>
        <v>0</v>
      </c>
    </row>
    <row r="58">
      <c r="A58" s="1" t="s">
        <v>6</v>
      </c>
      <c r="B58" s="5">
        <f t="shared" ref="B58:E58" si="263">(1*100)/1</f>
        <v>100</v>
      </c>
      <c r="C58" s="5">
        <f t="shared" si="263"/>
        <v>100</v>
      </c>
      <c r="D58" s="5">
        <f t="shared" si="263"/>
        <v>100</v>
      </c>
      <c r="E58" s="5">
        <f t="shared" si="263"/>
        <v>100</v>
      </c>
      <c r="F58" s="5">
        <f t="shared" ref="F58:G58" si="264">(0*100)/1</f>
        <v>0</v>
      </c>
      <c r="G58" s="5">
        <f t="shared" si="264"/>
        <v>0</v>
      </c>
      <c r="H58" s="5">
        <f t="shared" ref="H58:O58" si="265">(1*100)/1</f>
        <v>100</v>
      </c>
      <c r="I58" s="5">
        <f t="shared" si="265"/>
        <v>100</v>
      </c>
      <c r="J58" s="5">
        <f t="shared" si="265"/>
        <v>100</v>
      </c>
      <c r="K58" s="5">
        <f t="shared" si="265"/>
        <v>100</v>
      </c>
      <c r="L58" s="5">
        <f t="shared" si="265"/>
        <v>100</v>
      </c>
      <c r="M58" s="5">
        <f t="shared" si="265"/>
        <v>100</v>
      </c>
      <c r="N58" s="5">
        <f t="shared" si="265"/>
        <v>100</v>
      </c>
      <c r="O58" s="5">
        <f t="shared" si="265"/>
        <v>100</v>
      </c>
      <c r="P58" s="5">
        <f t="shared" si="255"/>
        <v>0</v>
      </c>
      <c r="Q58" s="5">
        <f t="shared" si="256"/>
        <v>100</v>
      </c>
      <c r="R58" s="5">
        <f t="shared" ref="R58:S58" si="266">(0*100)/1</f>
        <v>0</v>
      </c>
      <c r="S58" s="5">
        <f t="shared" si="266"/>
        <v>0</v>
      </c>
      <c r="T58" s="5">
        <f t="shared" si="258"/>
        <v>100</v>
      </c>
      <c r="U58" s="5">
        <f t="shared" ref="U58:Y58" si="267">(1*100)/1</f>
        <v>100</v>
      </c>
      <c r="V58" s="5">
        <f t="shared" si="267"/>
        <v>100</v>
      </c>
      <c r="W58" s="5">
        <f t="shared" si="267"/>
        <v>100</v>
      </c>
      <c r="X58" s="5">
        <f t="shared" si="267"/>
        <v>100</v>
      </c>
      <c r="Y58" s="5">
        <f t="shared" si="267"/>
        <v>100</v>
      </c>
      <c r="Z58" s="5">
        <f t="shared" ref="Z58:AA58" si="268">(0*100)/1</f>
        <v>0</v>
      </c>
      <c r="AA58" s="5">
        <f t="shared" si="268"/>
        <v>0</v>
      </c>
      <c r="AB58" s="5">
        <f t="shared" si="261"/>
        <v>100</v>
      </c>
      <c r="AC58" s="5">
        <f t="shared" ref="AC58:AF58" si="269">(0*100)/1</f>
        <v>0</v>
      </c>
      <c r="AD58" s="5">
        <f t="shared" si="269"/>
        <v>0</v>
      </c>
      <c r="AE58" s="5">
        <f t="shared" si="269"/>
        <v>0</v>
      </c>
      <c r="AF58" s="5">
        <f t="shared" si="269"/>
        <v>0</v>
      </c>
    </row>
    <row r="59">
      <c r="A59" s="1" t="s">
        <v>7</v>
      </c>
      <c r="B59" s="5">
        <f t="shared" ref="B59:E59" si="270">(1*100)/1</f>
        <v>100</v>
      </c>
      <c r="C59" s="5">
        <f t="shared" si="270"/>
        <v>100</v>
      </c>
      <c r="D59" s="5">
        <f t="shared" si="270"/>
        <v>100</v>
      </c>
      <c r="E59" s="5">
        <f t="shared" si="270"/>
        <v>100</v>
      </c>
      <c r="F59" s="5">
        <f t="shared" ref="F59:G59" si="271">(0*100)/1</f>
        <v>0</v>
      </c>
      <c r="G59" s="5">
        <f t="shared" si="271"/>
        <v>0</v>
      </c>
      <c r="H59" s="5">
        <f t="shared" ref="H59:O59" si="272">(1*100)/1</f>
        <v>100</v>
      </c>
      <c r="I59" s="5">
        <f t="shared" si="272"/>
        <v>100</v>
      </c>
      <c r="J59" s="5">
        <f t="shared" si="272"/>
        <v>100</v>
      </c>
      <c r="K59" s="5">
        <f t="shared" si="272"/>
        <v>100</v>
      </c>
      <c r="L59" s="5">
        <f t="shared" si="272"/>
        <v>100</v>
      </c>
      <c r="M59" s="5">
        <f t="shared" si="272"/>
        <v>100</v>
      </c>
      <c r="N59" s="5">
        <f t="shared" si="272"/>
        <v>100</v>
      </c>
      <c r="O59" s="5">
        <f t="shared" si="272"/>
        <v>100</v>
      </c>
      <c r="P59" s="5">
        <f t="shared" si="255"/>
        <v>0</v>
      </c>
      <c r="Q59" s="5">
        <f t="shared" si="256"/>
        <v>100</v>
      </c>
      <c r="R59" s="5">
        <f t="shared" ref="R59:S59" si="273">(0*100)/1</f>
        <v>0</v>
      </c>
      <c r="S59" s="5">
        <f t="shared" si="273"/>
        <v>0</v>
      </c>
      <c r="T59" s="5">
        <f t="shared" si="258"/>
        <v>100</v>
      </c>
      <c r="U59" s="5">
        <f t="shared" ref="U59:Y59" si="274">(1*100)/1</f>
        <v>100</v>
      </c>
      <c r="V59" s="5">
        <f t="shared" si="274"/>
        <v>100</v>
      </c>
      <c r="W59" s="5">
        <f t="shared" si="274"/>
        <v>100</v>
      </c>
      <c r="X59" s="5">
        <f t="shared" si="274"/>
        <v>100</v>
      </c>
      <c r="Y59" s="5">
        <f t="shared" si="274"/>
        <v>100</v>
      </c>
      <c r="Z59" s="5">
        <f t="shared" ref="Z59:AA59" si="275">(0*100)/1</f>
        <v>0</v>
      </c>
      <c r="AA59" s="5">
        <f t="shared" si="275"/>
        <v>0</v>
      </c>
      <c r="AB59" s="5">
        <f t="shared" si="261"/>
        <v>100</v>
      </c>
      <c r="AC59" s="5">
        <f t="shared" ref="AC59:AF59" si="276">(0*100)/1</f>
        <v>0</v>
      </c>
      <c r="AD59" s="5">
        <f t="shared" si="276"/>
        <v>0</v>
      </c>
      <c r="AE59" s="5">
        <f t="shared" si="276"/>
        <v>0</v>
      </c>
      <c r="AF59" s="5">
        <f t="shared" si="276"/>
        <v>0</v>
      </c>
    </row>
    <row r="60">
      <c r="A60" s="1" t="s">
        <v>8</v>
      </c>
      <c r="B60" s="5">
        <f t="shared" ref="B60:O60" si="277">(1*100)/1</f>
        <v>100</v>
      </c>
      <c r="C60" s="5">
        <f t="shared" si="277"/>
        <v>100</v>
      </c>
      <c r="D60" s="5">
        <f t="shared" si="277"/>
        <v>100</v>
      </c>
      <c r="E60" s="5">
        <f t="shared" si="277"/>
        <v>100</v>
      </c>
      <c r="F60" s="5">
        <f t="shared" si="277"/>
        <v>100</v>
      </c>
      <c r="G60" s="5">
        <f t="shared" si="277"/>
        <v>100</v>
      </c>
      <c r="H60" s="5">
        <f t="shared" si="277"/>
        <v>100</v>
      </c>
      <c r="I60" s="5">
        <f t="shared" si="277"/>
        <v>100</v>
      </c>
      <c r="J60" s="5">
        <f t="shared" si="277"/>
        <v>100</v>
      </c>
      <c r="K60" s="5">
        <f t="shared" si="277"/>
        <v>100</v>
      </c>
      <c r="L60" s="5">
        <f t="shared" si="277"/>
        <v>100</v>
      </c>
      <c r="M60" s="5">
        <f t="shared" si="277"/>
        <v>100</v>
      </c>
      <c r="N60" s="5">
        <f t="shared" si="277"/>
        <v>100</v>
      </c>
      <c r="O60" s="5">
        <f t="shared" si="277"/>
        <v>100</v>
      </c>
      <c r="P60" s="5">
        <f t="shared" si="255"/>
        <v>0</v>
      </c>
      <c r="Q60" s="5">
        <f t="shared" si="256"/>
        <v>100</v>
      </c>
      <c r="R60" s="5">
        <f t="shared" ref="R60:S60" si="278">(0*100)/1</f>
        <v>0</v>
      </c>
      <c r="S60" s="5">
        <f t="shared" si="278"/>
        <v>0</v>
      </c>
      <c r="T60" s="5">
        <f t="shared" si="258"/>
        <v>100</v>
      </c>
      <c r="U60" s="5">
        <f t="shared" ref="U60:Z60" si="279">(1*100)/1</f>
        <v>100</v>
      </c>
      <c r="V60" s="5">
        <f t="shared" si="279"/>
        <v>100</v>
      </c>
      <c r="W60" s="5">
        <f t="shared" si="279"/>
        <v>100</v>
      </c>
      <c r="X60" s="5">
        <f t="shared" si="279"/>
        <v>100</v>
      </c>
      <c r="Y60" s="5">
        <f t="shared" si="279"/>
        <v>100</v>
      </c>
      <c r="Z60" s="5">
        <f t="shared" si="279"/>
        <v>100</v>
      </c>
      <c r="AA60" s="5">
        <f t="shared" ref="AA60:AA62" si="284">(0*100)/1</f>
        <v>0</v>
      </c>
      <c r="AB60" s="5">
        <f t="shared" si="261"/>
        <v>100</v>
      </c>
      <c r="AC60" s="5">
        <f t="shared" ref="AC60:AC61" si="285">(1*100)/1</f>
        <v>100</v>
      </c>
      <c r="AD60" s="5">
        <f t="shared" ref="AD60:AF60" si="280">(0*100)/1</f>
        <v>0</v>
      </c>
      <c r="AE60" s="5">
        <f t="shared" si="280"/>
        <v>0</v>
      </c>
      <c r="AF60" s="5">
        <f t="shared" si="280"/>
        <v>0</v>
      </c>
    </row>
    <row r="61">
      <c r="A61" s="1" t="s">
        <v>9</v>
      </c>
      <c r="B61" s="5">
        <f t="shared" ref="B61:H61" si="281">(1*100)/1</f>
        <v>100</v>
      </c>
      <c r="C61" s="5">
        <f t="shared" si="281"/>
        <v>100</v>
      </c>
      <c r="D61" s="5">
        <f t="shared" si="281"/>
        <v>100</v>
      </c>
      <c r="E61" s="5">
        <f t="shared" si="281"/>
        <v>100</v>
      </c>
      <c r="F61" s="5">
        <f t="shared" si="281"/>
        <v>100</v>
      </c>
      <c r="G61" s="5">
        <f t="shared" si="281"/>
        <v>100</v>
      </c>
      <c r="H61" s="5">
        <f t="shared" si="281"/>
        <v>100</v>
      </c>
      <c r="I61" s="5">
        <f t="shared" ref="I61:I62" si="288">(0*100)/1</f>
        <v>0</v>
      </c>
      <c r="J61" s="5">
        <f t="shared" ref="J61:R61" si="282">(1*100)/1</f>
        <v>100</v>
      </c>
      <c r="K61" s="5">
        <f t="shared" si="282"/>
        <v>100</v>
      </c>
      <c r="L61" s="5">
        <f t="shared" si="282"/>
        <v>100</v>
      </c>
      <c r="M61" s="5">
        <f t="shared" si="282"/>
        <v>100</v>
      </c>
      <c r="N61" s="5">
        <f t="shared" si="282"/>
        <v>100</v>
      </c>
      <c r="O61" s="5">
        <f t="shared" si="282"/>
        <v>100</v>
      </c>
      <c r="P61" s="5">
        <f t="shared" si="282"/>
        <v>100</v>
      </c>
      <c r="Q61" s="5">
        <f t="shared" si="282"/>
        <v>100</v>
      </c>
      <c r="R61" s="5">
        <f t="shared" si="282"/>
        <v>100</v>
      </c>
      <c r="S61" s="5">
        <f>(0*100)/1</f>
        <v>0</v>
      </c>
      <c r="T61" s="5">
        <f t="shared" si="258"/>
        <v>100</v>
      </c>
      <c r="U61" s="5">
        <f t="shared" ref="U61:Z61" si="283">(1*100)/1</f>
        <v>100</v>
      </c>
      <c r="V61" s="5">
        <f t="shared" si="283"/>
        <v>100</v>
      </c>
      <c r="W61" s="5">
        <f t="shared" si="283"/>
        <v>100</v>
      </c>
      <c r="X61" s="5">
        <f t="shared" si="283"/>
        <v>100</v>
      </c>
      <c r="Y61" s="5">
        <f t="shared" si="283"/>
        <v>100</v>
      </c>
      <c r="Z61" s="5">
        <f t="shared" si="283"/>
        <v>100</v>
      </c>
      <c r="AA61" s="5">
        <f t="shared" si="284"/>
        <v>0</v>
      </c>
      <c r="AB61" s="5">
        <f t="shared" si="261"/>
        <v>100</v>
      </c>
      <c r="AC61" s="5">
        <f t="shared" si="285"/>
        <v>100</v>
      </c>
      <c r="AD61" s="5">
        <f t="shared" ref="AD61:AF61" si="286">(0*100)/1</f>
        <v>0</v>
      </c>
      <c r="AE61" s="5">
        <f t="shared" si="286"/>
        <v>0</v>
      </c>
      <c r="AF61" s="5">
        <f t="shared" si="286"/>
        <v>0</v>
      </c>
    </row>
    <row r="62">
      <c r="A62" s="1" t="s">
        <v>10</v>
      </c>
      <c r="B62" s="5">
        <f t="shared" ref="B62:H62" si="287">(1*100)/1</f>
        <v>100</v>
      </c>
      <c r="C62" s="5">
        <f t="shared" si="287"/>
        <v>100</v>
      </c>
      <c r="D62" s="5">
        <f t="shared" si="287"/>
        <v>100</v>
      </c>
      <c r="E62" s="5">
        <f t="shared" si="287"/>
        <v>100</v>
      </c>
      <c r="F62" s="5">
        <f t="shared" si="287"/>
        <v>100</v>
      </c>
      <c r="G62" s="5">
        <f t="shared" si="287"/>
        <v>100</v>
      </c>
      <c r="H62" s="5">
        <f t="shared" si="287"/>
        <v>100</v>
      </c>
      <c r="I62" s="5">
        <f t="shared" si="288"/>
        <v>0</v>
      </c>
      <c r="J62" s="5">
        <f t="shared" ref="J62:Q62" si="289">(1*100)/1</f>
        <v>100</v>
      </c>
      <c r="K62" s="5">
        <f t="shared" si="289"/>
        <v>100</v>
      </c>
      <c r="L62" s="5">
        <f t="shared" si="289"/>
        <v>100</v>
      </c>
      <c r="M62" s="5">
        <f t="shared" si="289"/>
        <v>100</v>
      </c>
      <c r="N62" s="5">
        <f t="shared" si="289"/>
        <v>100</v>
      </c>
      <c r="O62" s="5">
        <f t="shared" si="289"/>
        <v>100</v>
      </c>
      <c r="P62" s="5">
        <f t="shared" si="289"/>
        <v>100</v>
      </c>
      <c r="Q62" s="5">
        <f t="shared" si="289"/>
        <v>100</v>
      </c>
      <c r="R62" s="5">
        <f t="shared" ref="R62:S62" si="290">(0*100)/1</f>
        <v>0</v>
      </c>
      <c r="S62" s="5">
        <f t="shared" si="290"/>
        <v>0</v>
      </c>
      <c r="T62" s="5">
        <f t="shared" si="258"/>
        <v>100</v>
      </c>
      <c r="U62" s="5">
        <f t="shared" ref="U62:Z62" si="291">(1*100)/1</f>
        <v>100</v>
      </c>
      <c r="V62" s="5">
        <f t="shared" si="291"/>
        <v>100</v>
      </c>
      <c r="W62" s="5">
        <f t="shared" si="291"/>
        <v>100</v>
      </c>
      <c r="X62" s="5">
        <f t="shared" si="291"/>
        <v>100</v>
      </c>
      <c r="Y62" s="5">
        <f t="shared" si="291"/>
        <v>100</v>
      </c>
      <c r="Z62" s="5">
        <f t="shared" si="291"/>
        <v>100</v>
      </c>
      <c r="AA62" s="5">
        <f t="shared" si="284"/>
        <v>0</v>
      </c>
      <c r="AB62" s="5">
        <f t="shared" si="261"/>
        <v>100</v>
      </c>
      <c r="AC62" s="5">
        <f t="shared" ref="AC62:AF62" si="292">(0*100)/1</f>
        <v>0</v>
      </c>
      <c r="AD62" s="5">
        <f t="shared" si="292"/>
        <v>0</v>
      </c>
      <c r="AE62" s="5">
        <f t="shared" si="292"/>
        <v>0</v>
      </c>
      <c r="AF62" s="5">
        <f t="shared" si="292"/>
        <v>0</v>
      </c>
    </row>
    <row r="63">
      <c r="A63" s="1" t="s">
        <v>11</v>
      </c>
      <c r="B63" s="5">
        <f t="shared" ref="B63:D63" si="293">(1*100)/1</f>
        <v>100</v>
      </c>
      <c r="C63" s="5">
        <f t="shared" si="293"/>
        <v>100</v>
      </c>
      <c r="D63" s="5">
        <f t="shared" si="293"/>
        <v>100</v>
      </c>
      <c r="E63" s="5">
        <f t="shared" ref="E63:E67" si="300">(0*100)/1</f>
        <v>0</v>
      </c>
      <c r="F63" s="5">
        <f t="shared" ref="F63:G63" si="294">(1*100)/1</f>
        <v>100</v>
      </c>
      <c r="G63" s="5">
        <f t="shared" si="294"/>
        <v>100</v>
      </c>
      <c r="H63" s="5">
        <f t="shared" ref="H63:I63" si="295">(0*100)/1</f>
        <v>0</v>
      </c>
      <c r="I63" s="5">
        <f t="shared" si="295"/>
        <v>0</v>
      </c>
      <c r="J63" s="5">
        <f t="shared" ref="J63:R63" si="296">(1*100)/1</f>
        <v>100</v>
      </c>
      <c r="K63" s="5">
        <f t="shared" si="296"/>
        <v>100</v>
      </c>
      <c r="L63" s="5">
        <f t="shared" si="296"/>
        <v>100</v>
      </c>
      <c r="M63" s="5">
        <f t="shared" si="296"/>
        <v>100</v>
      </c>
      <c r="N63" s="5">
        <f t="shared" si="296"/>
        <v>100</v>
      </c>
      <c r="O63" s="5">
        <f t="shared" si="296"/>
        <v>100</v>
      </c>
      <c r="P63" s="5">
        <f t="shared" si="296"/>
        <v>100</v>
      </c>
      <c r="Q63" s="5">
        <f t="shared" si="296"/>
        <v>100</v>
      </c>
      <c r="R63" s="5">
        <f t="shared" si="296"/>
        <v>100</v>
      </c>
      <c r="S63" s="5">
        <f t="shared" ref="S63:S64" si="303">(0*100)/1</f>
        <v>0</v>
      </c>
      <c r="T63" s="5">
        <f t="shared" si="258"/>
        <v>100</v>
      </c>
      <c r="U63" s="5">
        <f t="shared" ref="U63:Y63" si="297">(1*100)/1</f>
        <v>100</v>
      </c>
      <c r="V63" s="5">
        <f t="shared" si="297"/>
        <v>100</v>
      </c>
      <c r="W63" s="5">
        <f t="shared" si="297"/>
        <v>100</v>
      </c>
      <c r="X63" s="5">
        <f t="shared" si="297"/>
        <v>100</v>
      </c>
      <c r="Y63" s="5">
        <f t="shared" si="297"/>
        <v>100</v>
      </c>
      <c r="Z63" s="5">
        <f t="shared" ref="Z63:AA63" si="298">(0*100)/1</f>
        <v>0</v>
      </c>
      <c r="AA63" s="5">
        <f t="shared" si="298"/>
        <v>0</v>
      </c>
      <c r="AB63" s="5">
        <f t="shared" si="261"/>
        <v>100</v>
      </c>
      <c r="AC63" s="5">
        <f t="shared" ref="AC63:AC65" si="305">(1*100)/1</f>
        <v>100</v>
      </c>
      <c r="AD63" s="5">
        <f t="shared" ref="AD63:AF63" si="299">(0*100)/1</f>
        <v>0</v>
      </c>
      <c r="AE63" s="5">
        <f t="shared" si="299"/>
        <v>0</v>
      </c>
      <c r="AF63" s="5">
        <f t="shared" si="299"/>
        <v>0</v>
      </c>
    </row>
    <row r="64">
      <c r="A64" s="1" t="s">
        <v>12</v>
      </c>
      <c r="B64" s="5">
        <f t="shared" ref="B64:B66" si="307">(1*100)/1</f>
        <v>100</v>
      </c>
      <c r="C64" s="5">
        <f t="shared" ref="C64:C66" si="308">(0*100)/1</f>
        <v>0</v>
      </c>
      <c r="D64" s="5">
        <f t="shared" ref="D64:D67" si="309">(1*100)/1</f>
        <v>100</v>
      </c>
      <c r="E64" s="5">
        <f t="shared" si="300"/>
        <v>0</v>
      </c>
      <c r="F64" s="5">
        <f t="shared" ref="F64:G64" si="301">(0*100)/1</f>
        <v>0</v>
      </c>
      <c r="G64" s="5">
        <f t="shared" si="301"/>
        <v>0</v>
      </c>
      <c r="H64" s="5">
        <f>(1*100)/1</f>
        <v>100</v>
      </c>
      <c r="I64" s="5">
        <f>(0*100)/1</f>
        <v>0</v>
      </c>
      <c r="J64" s="5">
        <f t="shared" ref="J64:R64" si="302">(1*100)/1</f>
        <v>100</v>
      </c>
      <c r="K64" s="5">
        <f t="shared" si="302"/>
        <v>100</v>
      </c>
      <c r="L64" s="5">
        <f t="shared" si="302"/>
        <v>100</v>
      </c>
      <c r="M64" s="5">
        <f t="shared" si="302"/>
        <v>100</v>
      </c>
      <c r="N64" s="5">
        <f t="shared" si="302"/>
        <v>100</v>
      </c>
      <c r="O64" s="5">
        <f t="shared" si="302"/>
        <v>100</v>
      </c>
      <c r="P64" s="5">
        <f t="shared" si="302"/>
        <v>100</v>
      </c>
      <c r="Q64" s="5">
        <f t="shared" si="302"/>
        <v>100</v>
      </c>
      <c r="R64" s="5">
        <f t="shared" si="302"/>
        <v>100</v>
      </c>
      <c r="S64" s="5">
        <f t="shared" si="303"/>
        <v>0</v>
      </c>
      <c r="T64" s="5">
        <f t="shared" si="258"/>
        <v>100</v>
      </c>
      <c r="U64" s="5">
        <f t="shared" ref="U64:Z64" si="304">(1*100)/1</f>
        <v>100</v>
      </c>
      <c r="V64" s="5">
        <f t="shared" si="304"/>
        <v>100</v>
      </c>
      <c r="W64" s="5">
        <f t="shared" si="304"/>
        <v>100</v>
      </c>
      <c r="X64" s="5">
        <f t="shared" si="304"/>
        <v>100</v>
      </c>
      <c r="Y64" s="5">
        <f t="shared" si="304"/>
        <v>100</v>
      </c>
      <c r="Z64" s="5">
        <f t="shared" si="304"/>
        <v>100</v>
      </c>
      <c r="AA64" s="5">
        <f t="shared" ref="AA64:AA65" si="314">(0*100)/1</f>
        <v>0</v>
      </c>
      <c r="AB64" s="5">
        <f t="shared" si="261"/>
        <v>100</v>
      </c>
      <c r="AC64" s="5">
        <f t="shared" si="305"/>
        <v>100</v>
      </c>
      <c r="AD64" s="5">
        <f t="shared" ref="AD64:AF64" si="306">(0*100)/1</f>
        <v>0</v>
      </c>
      <c r="AE64" s="5">
        <f t="shared" si="306"/>
        <v>0</v>
      </c>
      <c r="AF64" s="5">
        <f t="shared" si="306"/>
        <v>0</v>
      </c>
    </row>
    <row r="65">
      <c r="A65" s="1" t="s">
        <v>13</v>
      </c>
      <c r="B65" s="5">
        <f t="shared" si="307"/>
        <v>100</v>
      </c>
      <c r="C65" s="5">
        <f t="shared" si="308"/>
        <v>0</v>
      </c>
      <c r="D65" s="5">
        <f t="shared" si="309"/>
        <v>100</v>
      </c>
      <c r="E65" s="5">
        <f t="shared" si="300"/>
        <v>0</v>
      </c>
      <c r="F65" s="5">
        <f t="shared" ref="F65:I65" si="310">(0*100)/1</f>
        <v>0</v>
      </c>
      <c r="G65" s="5">
        <f t="shared" si="310"/>
        <v>0</v>
      </c>
      <c r="H65" s="5">
        <f t="shared" si="310"/>
        <v>0</v>
      </c>
      <c r="I65" s="5">
        <f t="shared" si="310"/>
        <v>0</v>
      </c>
      <c r="J65" s="5">
        <f t="shared" ref="J65:Q65" si="311">(1*100)/1</f>
        <v>100</v>
      </c>
      <c r="K65" s="5">
        <f t="shared" si="311"/>
        <v>100</v>
      </c>
      <c r="L65" s="5">
        <f t="shared" si="311"/>
        <v>100</v>
      </c>
      <c r="M65" s="5">
        <f t="shared" si="311"/>
        <v>100</v>
      </c>
      <c r="N65" s="5">
        <f t="shared" si="311"/>
        <v>100</v>
      </c>
      <c r="O65" s="5">
        <f t="shared" si="311"/>
        <v>100</v>
      </c>
      <c r="P65" s="5">
        <f t="shared" si="311"/>
        <v>100</v>
      </c>
      <c r="Q65" s="5">
        <f t="shared" si="311"/>
        <v>100</v>
      </c>
      <c r="R65" s="5">
        <f t="shared" ref="R65:S65" si="312">(0*100)/1</f>
        <v>0</v>
      </c>
      <c r="S65" s="5">
        <f t="shared" si="312"/>
        <v>0</v>
      </c>
      <c r="T65" s="5">
        <f t="shared" si="258"/>
        <v>100</v>
      </c>
      <c r="U65" s="5">
        <f t="shared" ref="U65:U67" si="319">(0*100)/1</f>
        <v>0</v>
      </c>
      <c r="V65" s="5">
        <f t="shared" ref="V65:Z65" si="313">(1*100)/1</f>
        <v>100</v>
      </c>
      <c r="W65" s="5">
        <f t="shared" si="313"/>
        <v>100</v>
      </c>
      <c r="X65" s="5">
        <f t="shared" si="313"/>
        <v>100</v>
      </c>
      <c r="Y65" s="5">
        <f t="shared" si="313"/>
        <v>100</v>
      </c>
      <c r="Z65" s="5">
        <f t="shared" si="313"/>
        <v>100</v>
      </c>
      <c r="AA65" s="5">
        <f t="shared" si="314"/>
        <v>0</v>
      </c>
      <c r="AB65" s="5">
        <f t="shared" si="261"/>
        <v>100</v>
      </c>
      <c r="AC65" s="5">
        <f t="shared" si="305"/>
        <v>100</v>
      </c>
      <c r="AD65" s="5">
        <f t="shared" ref="AD65:AF65" si="315">(0*100)/1</f>
        <v>0</v>
      </c>
      <c r="AE65" s="5">
        <f t="shared" si="315"/>
        <v>0</v>
      </c>
      <c r="AF65" s="5">
        <f t="shared" si="315"/>
        <v>0</v>
      </c>
    </row>
    <row r="66">
      <c r="A66" s="1" t="s">
        <v>14</v>
      </c>
      <c r="B66" s="5">
        <f t="shared" si="307"/>
        <v>100</v>
      </c>
      <c r="C66" s="5">
        <f t="shared" si="308"/>
        <v>0</v>
      </c>
      <c r="D66" s="5">
        <f t="shared" si="309"/>
        <v>100</v>
      </c>
      <c r="E66" s="5">
        <f t="shared" si="300"/>
        <v>0</v>
      </c>
      <c r="F66" s="5">
        <f t="shared" ref="F66:F67" si="324">(0*100)/1</f>
        <v>0</v>
      </c>
      <c r="G66" s="5">
        <f>(1*100)/1</f>
        <v>100</v>
      </c>
      <c r="H66" s="5">
        <f t="shared" ref="H66:J66" si="316">(0*100)/1</f>
        <v>0</v>
      </c>
      <c r="I66" s="5">
        <f t="shared" si="316"/>
        <v>0</v>
      </c>
      <c r="J66" s="5">
        <f t="shared" si="316"/>
        <v>0</v>
      </c>
      <c r="K66" s="5">
        <f t="shared" ref="K66:Q66" si="317">(1*100)/1</f>
        <v>100</v>
      </c>
      <c r="L66" s="5">
        <f t="shared" si="317"/>
        <v>100</v>
      </c>
      <c r="M66" s="5">
        <f t="shared" si="317"/>
        <v>100</v>
      </c>
      <c r="N66" s="5">
        <f t="shared" si="317"/>
        <v>100</v>
      </c>
      <c r="O66" s="5">
        <f t="shared" si="317"/>
        <v>100</v>
      </c>
      <c r="P66" s="5">
        <f t="shared" si="317"/>
        <v>100</v>
      </c>
      <c r="Q66" s="5">
        <f t="shared" si="317"/>
        <v>100</v>
      </c>
      <c r="R66" s="5">
        <f t="shared" ref="R66:S66" si="318">(0*100)/1</f>
        <v>0</v>
      </c>
      <c r="S66" s="5">
        <f t="shared" si="318"/>
        <v>0</v>
      </c>
      <c r="T66" s="5">
        <f t="shared" si="258"/>
        <v>100</v>
      </c>
      <c r="U66" s="5">
        <f t="shared" si="319"/>
        <v>0</v>
      </c>
      <c r="V66" s="5">
        <f t="shared" ref="V66:Y66" si="320">(1*100)/1</f>
        <v>100</v>
      </c>
      <c r="W66" s="5">
        <f t="shared" si="320"/>
        <v>100</v>
      </c>
      <c r="X66" s="5">
        <f t="shared" si="320"/>
        <v>100</v>
      </c>
      <c r="Y66" s="5">
        <f t="shared" si="320"/>
        <v>100</v>
      </c>
      <c r="Z66" s="5">
        <f t="shared" ref="Z66:AA66" si="321">(0*100)/1</f>
        <v>0</v>
      </c>
      <c r="AA66" s="5">
        <f t="shared" si="321"/>
        <v>0</v>
      </c>
      <c r="AB66" s="5">
        <f t="shared" si="261"/>
        <v>100</v>
      </c>
      <c r="AC66" s="5">
        <f t="shared" ref="AC66:AF66" si="322">(0*100)/1</f>
        <v>0</v>
      </c>
      <c r="AD66" s="5">
        <f t="shared" si="322"/>
        <v>0</v>
      </c>
      <c r="AE66" s="5">
        <f t="shared" si="322"/>
        <v>0</v>
      </c>
      <c r="AF66" s="5">
        <f t="shared" si="322"/>
        <v>0</v>
      </c>
    </row>
    <row r="67">
      <c r="A67" s="1" t="s">
        <v>15</v>
      </c>
      <c r="B67" s="5">
        <f t="shared" ref="B67:C67" si="323">(0*100)/1</f>
        <v>0</v>
      </c>
      <c r="C67" s="5">
        <f t="shared" si="323"/>
        <v>0</v>
      </c>
      <c r="D67" s="5">
        <f t="shared" si="309"/>
        <v>100</v>
      </c>
      <c r="E67" s="5">
        <f t="shared" si="300"/>
        <v>0</v>
      </c>
      <c r="F67" s="5">
        <f t="shared" si="324"/>
        <v>0</v>
      </c>
      <c r="G67" s="5">
        <f t="shared" ref="G67:J67" si="325">(0*100)/1</f>
        <v>0</v>
      </c>
      <c r="H67" s="5">
        <f t="shared" si="325"/>
        <v>0</v>
      </c>
      <c r="I67" s="5">
        <f t="shared" si="325"/>
        <v>0</v>
      </c>
      <c r="J67" s="5">
        <f t="shared" si="325"/>
        <v>0</v>
      </c>
      <c r="K67" s="5">
        <f t="shared" ref="K67:O67" si="326">(1*100)/1</f>
        <v>100</v>
      </c>
      <c r="L67" s="5">
        <f t="shared" si="326"/>
        <v>100</v>
      </c>
      <c r="M67" s="5">
        <f t="shared" si="326"/>
        <v>100</v>
      </c>
      <c r="N67" s="5">
        <f t="shared" si="326"/>
        <v>100</v>
      </c>
      <c r="O67" s="5">
        <f t="shared" si="326"/>
        <v>100</v>
      </c>
      <c r="P67" s="5">
        <f>(0*100)/1</f>
        <v>0</v>
      </c>
      <c r="Q67" s="5">
        <f>(1*100)/1</f>
        <v>100</v>
      </c>
      <c r="R67" s="5">
        <f t="shared" ref="R67:S67" si="327">(0*100)/1</f>
        <v>0</v>
      </c>
      <c r="S67" s="5">
        <f t="shared" si="327"/>
        <v>0</v>
      </c>
      <c r="T67" s="5">
        <f t="shared" si="258"/>
        <v>100</v>
      </c>
      <c r="U67" s="5">
        <f t="shared" si="319"/>
        <v>0</v>
      </c>
      <c r="V67" s="5">
        <f t="shared" ref="V67:Z67" si="328">(1*100)/1</f>
        <v>100</v>
      </c>
      <c r="W67" s="5">
        <f t="shared" si="328"/>
        <v>100</v>
      </c>
      <c r="X67" s="5">
        <f t="shared" si="328"/>
        <v>100</v>
      </c>
      <c r="Y67" s="5">
        <f t="shared" si="328"/>
        <v>100</v>
      </c>
      <c r="Z67" s="5">
        <f t="shared" si="328"/>
        <v>100</v>
      </c>
      <c r="AA67" s="5">
        <f>(0*100)/1</f>
        <v>0</v>
      </c>
      <c r="AB67" s="5">
        <f t="shared" si="261"/>
        <v>100</v>
      </c>
      <c r="AC67" s="5">
        <f t="shared" ref="AC67:AF67" si="329">(0*100)/1</f>
        <v>0</v>
      </c>
      <c r="AD67" s="5">
        <f t="shared" si="329"/>
        <v>0</v>
      </c>
      <c r="AE67" s="5">
        <f t="shared" si="329"/>
        <v>0</v>
      </c>
      <c r="AF67" s="5">
        <f t="shared" si="329"/>
        <v>0</v>
      </c>
    </row>
    <row r="68">
      <c r="A68" s="1" t="s">
        <v>16</v>
      </c>
      <c r="B68" s="5">
        <f t="shared" ref="B68:AF68" si="330">(0*100)/1</f>
        <v>0</v>
      </c>
      <c r="C68" s="5">
        <f t="shared" si="330"/>
        <v>0</v>
      </c>
      <c r="D68" s="5">
        <f t="shared" si="330"/>
        <v>0</v>
      </c>
      <c r="E68" s="5">
        <f t="shared" si="330"/>
        <v>0</v>
      </c>
      <c r="F68" s="5">
        <f t="shared" si="330"/>
        <v>0</v>
      </c>
      <c r="G68" s="5">
        <f t="shared" si="330"/>
        <v>0</v>
      </c>
      <c r="H68" s="5">
        <f t="shared" si="330"/>
        <v>0</v>
      </c>
      <c r="I68" s="5">
        <f t="shared" si="330"/>
        <v>0</v>
      </c>
      <c r="J68" s="5">
        <f t="shared" si="330"/>
        <v>0</v>
      </c>
      <c r="K68" s="5">
        <f t="shared" si="330"/>
        <v>0</v>
      </c>
      <c r="L68" s="5">
        <f t="shared" si="330"/>
        <v>0</v>
      </c>
      <c r="M68" s="5">
        <f t="shared" si="330"/>
        <v>0</v>
      </c>
      <c r="N68" s="5">
        <f t="shared" si="330"/>
        <v>0</v>
      </c>
      <c r="O68" s="5">
        <f t="shared" si="330"/>
        <v>0</v>
      </c>
      <c r="P68" s="5">
        <f t="shared" si="330"/>
        <v>0</v>
      </c>
      <c r="Q68" s="5">
        <f t="shared" si="330"/>
        <v>0</v>
      </c>
      <c r="R68" s="5">
        <f t="shared" si="330"/>
        <v>0</v>
      </c>
      <c r="S68" s="5">
        <f t="shared" si="330"/>
        <v>0</v>
      </c>
      <c r="T68" s="5">
        <f t="shared" si="330"/>
        <v>0</v>
      </c>
      <c r="U68" s="5">
        <f t="shared" si="330"/>
        <v>0</v>
      </c>
      <c r="V68" s="5">
        <f t="shared" si="330"/>
        <v>0</v>
      </c>
      <c r="W68" s="5">
        <f t="shared" si="330"/>
        <v>0</v>
      </c>
      <c r="X68" s="5">
        <f t="shared" si="330"/>
        <v>0</v>
      </c>
      <c r="Y68" s="5">
        <f t="shared" si="330"/>
        <v>0</v>
      </c>
      <c r="Z68" s="5">
        <f t="shared" si="330"/>
        <v>0</v>
      </c>
      <c r="AA68" s="5">
        <f t="shared" si="330"/>
        <v>0</v>
      </c>
      <c r="AB68" s="5">
        <f t="shared" si="330"/>
        <v>0</v>
      </c>
      <c r="AC68" s="5">
        <f t="shared" si="330"/>
        <v>0</v>
      </c>
      <c r="AD68" s="5">
        <f t="shared" si="330"/>
        <v>0</v>
      </c>
      <c r="AE68" s="5">
        <f t="shared" si="330"/>
        <v>0</v>
      </c>
      <c r="AF68" s="5">
        <f t="shared" si="330"/>
        <v>0</v>
      </c>
    </row>
    <row r="69">
      <c r="A69" s="1" t="s">
        <v>17</v>
      </c>
      <c r="B69" s="5">
        <f t="shared" ref="B69:AF69" si="331">(0*100)/1</f>
        <v>0</v>
      </c>
      <c r="C69" s="5">
        <f t="shared" si="331"/>
        <v>0</v>
      </c>
      <c r="D69" s="5">
        <f t="shared" si="331"/>
        <v>0</v>
      </c>
      <c r="E69" s="5">
        <f t="shared" si="331"/>
        <v>0</v>
      </c>
      <c r="F69" s="5">
        <f t="shared" si="331"/>
        <v>0</v>
      </c>
      <c r="G69" s="5">
        <f t="shared" si="331"/>
        <v>0</v>
      </c>
      <c r="H69" s="5">
        <f t="shared" si="331"/>
        <v>0</v>
      </c>
      <c r="I69" s="5">
        <f t="shared" si="331"/>
        <v>0</v>
      </c>
      <c r="J69" s="5">
        <f t="shared" si="331"/>
        <v>0</v>
      </c>
      <c r="K69" s="5">
        <f t="shared" si="331"/>
        <v>0</v>
      </c>
      <c r="L69" s="5">
        <f t="shared" si="331"/>
        <v>0</v>
      </c>
      <c r="M69" s="5">
        <f t="shared" si="331"/>
        <v>0</v>
      </c>
      <c r="N69" s="5">
        <f t="shared" si="331"/>
        <v>0</v>
      </c>
      <c r="O69" s="5">
        <f t="shared" si="331"/>
        <v>0</v>
      </c>
      <c r="P69" s="5">
        <f t="shared" si="331"/>
        <v>0</v>
      </c>
      <c r="Q69" s="5">
        <f t="shared" si="331"/>
        <v>0</v>
      </c>
      <c r="R69" s="5">
        <f t="shared" si="331"/>
        <v>0</v>
      </c>
      <c r="S69" s="5">
        <f t="shared" si="331"/>
        <v>0</v>
      </c>
      <c r="T69" s="5">
        <f t="shared" si="331"/>
        <v>0</v>
      </c>
      <c r="U69" s="5">
        <f t="shared" si="331"/>
        <v>0</v>
      </c>
      <c r="V69" s="5">
        <f t="shared" si="331"/>
        <v>0</v>
      </c>
      <c r="W69" s="5">
        <f t="shared" si="331"/>
        <v>0</v>
      </c>
      <c r="X69" s="5">
        <f t="shared" si="331"/>
        <v>0</v>
      </c>
      <c r="Y69" s="5">
        <f t="shared" si="331"/>
        <v>0</v>
      </c>
      <c r="Z69" s="5">
        <f t="shared" si="331"/>
        <v>0</v>
      </c>
      <c r="AA69" s="5">
        <f t="shared" si="331"/>
        <v>0</v>
      </c>
      <c r="AB69" s="5">
        <f t="shared" si="331"/>
        <v>0</v>
      </c>
      <c r="AC69" s="5">
        <f t="shared" si="331"/>
        <v>0</v>
      </c>
      <c r="AD69" s="5">
        <f t="shared" si="331"/>
        <v>0</v>
      </c>
      <c r="AE69" s="5">
        <f t="shared" si="331"/>
        <v>0</v>
      </c>
      <c r="AF69" s="5">
        <f t="shared" si="331"/>
        <v>0</v>
      </c>
    </row>
    <row r="71">
      <c r="A71" s="3" t="s">
        <v>21</v>
      </c>
    </row>
    <row r="72">
      <c r="A72" s="1" t="s">
        <v>2</v>
      </c>
      <c r="B72" s="5">
        <f t="shared" ref="B72:AF72" si="332">(0*100)/1</f>
        <v>0</v>
      </c>
      <c r="C72" s="5">
        <f t="shared" si="332"/>
        <v>0</v>
      </c>
      <c r="D72" s="5">
        <f t="shared" si="332"/>
        <v>0</v>
      </c>
      <c r="E72" s="5">
        <f t="shared" si="332"/>
        <v>0</v>
      </c>
      <c r="F72" s="5">
        <f t="shared" si="332"/>
        <v>0</v>
      </c>
      <c r="G72" s="5">
        <f t="shared" si="332"/>
        <v>0</v>
      </c>
      <c r="H72" s="5">
        <f t="shared" si="332"/>
        <v>0</v>
      </c>
      <c r="I72" s="5">
        <f t="shared" si="332"/>
        <v>0</v>
      </c>
      <c r="J72" s="5">
        <f t="shared" si="332"/>
        <v>0</v>
      </c>
      <c r="K72" s="5">
        <f t="shared" si="332"/>
        <v>0</v>
      </c>
      <c r="L72" s="5">
        <f t="shared" si="332"/>
        <v>0</v>
      </c>
      <c r="M72" s="5">
        <f t="shared" si="332"/>
        <v>0</v>
      </c>
      <c r="N72" s="5">
        <f t="shared" si="332"/>
        <v>0</v>
      </c>
      <c r="O72" s="5">
        <f t="shared" si="332"/>
        <v>0</v>
      </c>
      <c r="P72" s="5">
        <f t="shared" si="332"/>
        <v>0</v>
      </c>
      <c r="Q72" s="5">
        <f t="shared" si="332"/>
        <v>0</v>
      </c>
      <c r="R72" s="5">
        <f t="shared" si="332"/>
        <v>0</v>
      </c>
      <c r="S72" s="5">
        <f t="shared" si="332"/>
        <v>0</v>
      </c>
      <c r="T72" s="5">
        <f t="shared" si="332"/>
        <v>0</v>
      </c>
      <c r="U72" s="5">
        <f t="shared" si="332"/>
        <v>0</v>
      </c>
      <c r="V72" s="5">
        <f t="shared" si="332"/>
        <v>0</v>
      </c>
      <c r="W72" s="5">
        <f t="shared" si="332"/>
        <v>0</v>
      </c>
      <c r="X72" s="5">
        <f t="shared" si="332"/>
        <v>0</v>
      </c>
      <c r="Y72" s="5">
        <f t="shared" si="332"/>
        <v>0</v>
      </c>
      <c r="Z72" s="5">
        <f t="shared" si="332"/>
        <v>0</v>
      </c>
      <c r="AA72" s="5">
        <f t="shared" si="332"/>
        <v>0</v>
      </c>
      <c r="AB72" s="5">
        <f t="shared" si="332"/>
        <v>0</v>
      </c>
      <c r="AC72" s="5">
        <f t="shared" si="332"/>
        <v>0</v>
      </c>
      <c r="AD72" s="5">
        <f t="shared" si="332"/>
        <v>0</v>
      </c>
      <c r="AE72" s="5">
        <f t="shared" si="332"/>
        <v>0</v>
      </c>
      <c r="AF72" s="5">
        <f t="shared" si="332"/>
        <v>0</v>
      </c>
    </row>
    <row r="73">
      <c r="A73" s="1" t="s">
        <v>3</v>
      </c>
      <c r="B73" s="5">
        <f t="shared" ref="B73:AF73" si="333">(0*100)/1</f>
        <v>0</v>
      </c>
      <c r="C73" s="5">
        <f t="shared" si="333"/>
        <v>0</v>
      </c>
      <c r="D73" s="5">
        <f t="shared" si="333"/>
        <v>0</v>
      </c>
      <c r="E73" s="5">
        <f t="shared" si="333"/>
        <v>0</v>
      </c>
      <c r="F73" s="5">
        <f t="shared" si="333"/>
        <v>0</v>
      </c>
      <c r="G73" s="5">
        <f t="shared" si="333"/>
        <v>0</v>
      </c>
      <c r="H73" s="5">
        <f t="shared" si="333"/>
        <v>0</v>
      </c>
      <c r="I73" s="5">
        <f t="shared" si="333"/>
        <v>0</v>
      </c>
      <c r="J73" s="5">
        <f t="shared" si="333"/>
        <v>0</v>
      </c>
      <c r="K73" s="5">
        <f t="shared" si="333"/>
        <v>0</v>
      </c>
      <c r="L73" s="5">
        <f t="shared" si="333"/>
        <v>0</v>
      </c>
      <c r="M73" s="5">
        <f t="shared" si="333"/>
        <v>0</v>
      </c>
      <c r="N73" s="5">
        <f t="shared" si="333"/>
        <v>0</v>
      </c>
      <c r="O73" s="5">
        <f t="shared" si="333"/>
        <v>0</v>
      </c>
      <c r="P73" s="5">
        <f t="shared" si="333"/>
        <v>0</v>
      </c>
      <c r="Q73" s="5">
        <f t="shared" si="333"/>
        <v>0</v>
      </c>
      <c r="R73" s="5">
        <f t="shared" si="333"/>
        <v>0</v>
      </c>
      <c r="S73" s="5">
        <f t="shared" si="333"/>
        <v>0</v>
      </c>
      <c r="T73" s="5">
        <f t="shared" si="333"/>
        <v>0</v>
      </c>
      <c r="U73" s="5">
        <f t="shared" si="333"/>
        <v>0</v>
      </c>
      <c r="V73" s="5">
        <f t="shared" si="333"/>
        <v>0</v>
      </c>
      <c r="W73" s="5">
        <f t="shared" si="333"/>
        <v>0</v>
      </c>
      <c r="X73" s="5">
        <f t="shared" si="333"/>
        <v>0</v>
      </c>
      <c r="Y73" s="5">
        <f t="shared" si="333"/>
        <v>0</v>
      </c>
      <c r="Z73" s="5">
        <f t="shared" si="333"/>
        <v>0</v>
      </c>
      <c r="AA73" s="5">
        <f t="shared" si="333"/>
        <v>0</v>
      </c>
      <c r="AB73" s="5">
        <f t="shared" si="333"/>
        <v>0</v>
      </c>
      <c r="AC73" s="5">
        <f t="shared" si="333"/>
        <v>0</v>
      </c>
      <c r="AD73" s="5">
        <f t="shared" si="333"/>
        <v>0</v>
      </c>
      <c r="AE73" s="5">
        <f t="shared" si="333"/>
        <v>0</v>
      </c>
      <c r="AF73" s="5">
        <f t="shared" si="333"/>
        <v>0</v>
      </c>
    </row>
    <row r="74">
      <c r="A74" s="1" t="s">
        <v>4</v>
      </c>
      <c r="B74" s="5">
        <f t="shared" ref="B74:C74" si="334">(0*100)/1</f>
        <v>0</v>
      </c>
      <c r="C74" s="5">
        <f t="shared" si="334"/>
        <v>0</v>
      </c>
      <c r="D74" s="5">
        <f t="shared" ref="D74:D75" si="345">(1*100)/1</f>
        <v>100</v>
      </c>
      <c r="E74" s="5">
        <f t="shared" ref="E74:F74" si="335">(0*100)/1</f>
        <v>0</v>
      </c>
      <c r="F74" s="5">
        <f t="shared" si="335"/>
        <v>0</v>
      </c>
      <c r="G74" s="5">
        <f t="shared" ref="G74:G78" si="347">(1*100)/1</f>
        <v>100</v>
      </c>
      <c r="H74" s="5">
        <f t="shared" ref="H74:I74" si="336">(0*100)/1</f>
        <v>0</v>
      </c>
      <c r="I74" s="5">
        <f t="shared" si="336"/>
        <v>0</v>
      </c>
      <c r="J74" s="5">
        <f t="shared" ref="J74:K74" si="337">(1*100)/1</f>
        <v>100</v>
      </c>
      <c r="K74" s="5">
        <f t="shared" si="337"/>
        <v>100</v>
      </c>
      <c r="L74" s="5">
        <f t="shared" ref="L74:M74" si="338">(0*100)/1</f>
        <v>0</v>
      </c>
      <c r="M74" s="5">
        <f t="shared" si="338"/>
        <v>0</v>
      </c>
      <c r="N74" s="5">
        <f t="shared" ref="N74:O74" si="339">(1*100)/1</f>
        <v>100</v>
      </c>
      <c r="O74" s="5">
        <f t="shared" si="339"/>
        <v>100</v>
      </c>
      <c r="P74" s="5">
        <f t="shared" ref="P74:T74" si="340">(0*100)/1</f>
        <v>0</v>
      </c>
      <c r="Q74" s="5">
        <f t="shared" si="340"/>
        <v>0</v>
      </c>
      <c r="R74" s="5">
        <f t="shared" si="340"/>
        <v>0</v>
      </c>
      <c r="S74" s="5">
        <f t="shared" si="340"/>
        <v>0</v>
      </c>
      <c r="T74" s="5">
        <f t="shared" si="340"/>
        <v>0</v>
      </c>
      <c r="U74" s="5">
        <f>(1*100)/1</f>
        <v>100</v>
      </c>
      <c r="V74" s="5">
        <f t="shared" ref="V74:V77" si="353">(0*100)/1</f>
        <v>0</v>
      </c>
      <c r="W74" s="5">
        <f t="shared" ref="W74:W76" si="354">(1*100)/1</f>
        <v>100</v>
      </c>
      <c r="X74" s="5">
        <f t="shared" ref="X74:Z74" si="341">(0*100)/1</f>
        <v>0</v>
      </c>
      <c r="Y74" s="5">
        <f t="shared" si="341"/>
        <v>0</v>
      </c>
      <c r="Z74" s="5">
        <f t="shared" si="341"/>
        <v>0</v>
      </c>
      <c r="AA74" s="5">
        <f t="shared" ref="AA74:AC74" si="342">(1*100)/1</f>
        <v>100</v>
      </c>
      <c r="AB74" s="5">
        <f t="shared" si="342"/>
        <v>100</v>
      </c>
      <c r="AC74" s="5">
        <f t="shared" si="342"/>
        <v>100</v>
      </c>
      <c r="AD74" s="5">
        <f t="shared" ref="AD74:AF74" si="343">(0*100)/1</f>
        <v>0</v>
      </c>
      <c r="AE74" s="5">
        <f t="shared" si="343"/>
        <v>0</v>
      </c>
      <c r="AF74" s="5">
        <f t="shared" si="343"/>
        <v>0</v>
      </c>
    </row>
    <row r="75">
      <c r="A75" s="1" t="s">
        <v>5</v>
      </c>
      <c r="B75" s="5">
        <f t="shared" ref="B75:C75" si="344">(0*100)/1</f>
        <v>0</v>
      </c>
      <c r="C75" s="5">
        <f t="shared" si="344"/>
        <v>0</v>
      </c>
      <c r="D75" s="5">
        <f t="shared" si="345"/>
        <v>100</v>
      </c>
      <c r="E75" s="5">
        <f t="shared" ref="E75:F75" si="346">(0*100)/1</f>
        <v>0</v>
      </c>
      <c r="F75" s="5">
        <f t="shared" si="346"/>
        <v>0</v>
      </c>
      <c r="G75" s="5">
        <f t="shared" si="347"/>
        <v>100</v>
      </c>
      <c r="H75" s="5">
        <f t="shared" ref="H75:I75" si="348">(0*100)/1</f>
        <v>0</v>
      </c>
      <c r="I75" s="5">
        <f t="shared" si="348"/>
        <v>0</v>
      </c>
      <c r="J75" s="5">
        <f t="shared" ref="J75:K75" si="349">(1*100)/1</f>
        <v>100</v>
      </c>
      <c r="K75" s="5">
        <f t="shared" si="349"/>
        <v>100</v>
      </c>
      <c r="L75" s="5">
        <f t="shared" ref="L75:M75" si="350">(0*100)/1</f>
        <v>0</v>
      </c>
      <c r="M75" s="5">
        <f t="shared" si="350"/>
        <v>0</v>
      </c>
      <c r="N75" s="5">
        <f t="shared" ref="N75:P75" si="351">(1*100)/1</f>
        <v>100</v>
      </c>
      <c r="O75" s="5">
        <f t="shared" si="351"/>
        <v>100</v>
      </c>
      <c r="P75" s="5">
        <f t="shared" si="351"/>
        <v>100</v>
      </c>
      <c r="Q75" s="5">
        <f>(0*100)/1</f>
        <v>0</v>
      </c>
      <c r="R75" s="5">
        <f t="shared" ref="R75:R80" si="361">(1*100)/1</f>
        <v>100</v>
      </c>
      <c r="S75" s="5">
        <f t="shared" ref="S75:S80" si="362">(0*100)/1</f>
        <v>0</v>
      </c>
      <c r="T75" s="5">
        <f t="shared" ref="T75:U75" si="352">(1*100)/1</f>
        <v>100</v>
      </c>
      <c r="U75" s="5">
        <f t="shared" si="352"/>
        <v>100</v>
      </c>
      <c r="V75" s="5">
        <f t="shared" si="353"/>
        <v>0</v>
      </c>
      <c r="W75" s="5">
        <f t="shared" si="354"/>
        <v>100</v>
      </c>
      <c r="X75" s="5">
        <f t="shared" ref="X75:X76" si="363">(0*100)/1</f>
        <v>0</v>
      </c>
      <c r="Y75" s="5">
        <f t="shared" ref="Y75:Z75" si="355">(1*100)/1</f>
        <v>100</v>
      </c>
      <c r="Z75" s="5">
        <f t="shared" si="355"/>
        <v>100</v>
      </c>
      <c r="AA75" s="5">
        <f t="shared" ref="AA75:AA79" si="365">(0*100)/1</f>
        <v>0</v>
      </c>
      <c r="AB75" s="5">
        <f t="shared" ref="AB75:AC75" si="356">(1*100)/1</f>
        <v>100</v>
      </c>
      <c r="AC75" s="5">
        <f t="shared" si="356"/>
        <v>100</v>
      </c>
      <c r="AD75" s="5">
        <f t="shared" ref="AD75:AF75" si="357">(0*100)/1</f>
        <v>0</v>
      </c>
      <c r="AE75" s="5">
        <f t="shared" si="357"/>
        <v>0</v>
      </c>
      <c r="AF75" s="5">
        <f t="shared" si="357"/>
        <v>0</v>
      </c>
    </row>
    <row r="76">
      <c r="A76" s="1" t="s">
        <v>6</v>
      </c>
      <c r="B76" s="5">
        <f>(1*100)/1</f>
        <v>100</v>
      </c>
      <c r="C76" s="5">
        <f t="shared" ref="C76:F76" si="358">(0*100)/1</f>
        <v>0</v>
      </c>
      <c r="D76" s="5">
        <f t="shared" si="358"/>
        <v>0</v>
      </c>
      <c r="E76" s="5">
        <f t="shared" si="358"/>
        <v>0</v>
      </c>
      <c r="F76" s="5">
        <f t="shared" si="358"/>
        <v>0</v>
      </c>
      <c r="G76" s="5">
        <f t="shared" si="347"/>
        <v>100</v>
      </c>
      <c r="H76" s="5">
        <f t="shared" ref="H76:H78" si="370">(1*100)/1</f>
        <v>100</v>
      </c>
      <c r="I76" s="5">
        <f>(0*100)/1</f>
        <v>0</v>
      </c>
      <c r="J76" s="5">
        <f>(1*100)/1</f>
        <v>100</v>
      </c>
      <c r="K76" s="5">
        <f t="shared" ref="K76:M76" si="359">(0*100)/1</f>
        <v>0</v>
      </c>
      <c r="L76" s="5">
        <f t="shared" si="359"/>
        <v>0</v>
      </c>
      <c r="M76" s="5">
        <f t="shared" si="359"/>
        <v>0</v>
      </c>
      <c r="N76" s="5">
        <f>(1*100)/1</f>
        <v>100</v>
      </c>
      <c r="O76" s="5">
        <f t="shared" ref="O76:Q76" si="360">(0*100)/1</f>
        <v>0</v>
      </c>
      <c r="P76" s="5">
        <f t="shared" si="360"/>
        <v>0</v>
      </c>
      <c r="Q76" s="5">
        <f t="shared" si="360"/>
        <v>0</v>
      </c>
      <c r="R76" s="5">
        <f t="shared" si="361"/>
        <v>100</v>
      </c>
      <c r="S76" s="5">
        <f t="shared" si="362"/>
        <v>0</v>
      </c>
      <c r="T76" s="5">
        <f>(0*100)/1</f>
        <v>0</v>
      </c>
      <c r="U76" s="5">
        <f>(1*100)/1</f>
        <v>100</v>
      </c>
      <c r="V76" s="5">
        <f t="shared" si="353"/>
        <v>0</v>
      </c>
      <c r="W76" s="5">
        <f t="shared" si="354"/>
        <v>100</v>
      </c>
      <c r="X76" s="5">
        <f t="shared" si="363"/>
        <v>0</v>
      </c>
      <c r="Y76" s="5">
        <f t="shared" ref="Y76:Z76" si="364">(1*100)/1</f>
        <v>100</v>
      </c>
      <c r="Z76" s="5">
        <f t="shared" si="364"/>
        <v>100</v>
      </c>
      <c r="AA76" s="5">
        <f t="shared" si="365"/>
        <v>0</v>
      </c>
      <c r="AB76" s="5">
        <f t="shared" ref="AB76:AC76" si="366">(1*100)/1</f>
        <v>100</v>
      </c>
      <c r="AC76" s="5">
        <f t="shared" si="366"/>
        <v>100</v>
      </c>
      <c r="AD76" s="5">
        <f t="shared" ref="AD76:AF76" si="367">(0*100)/1</f>
        <v>0</v>
      </c>
      <c r="AE76" s="5">
        <f t="shared" si="367"/>
        <v>0</v>
      </c>
      <c r="AF76" s="5">
        <f t="shared" si="367"/>
        <v>0</v>
      </c>
    </row>
    <row r="77">
      <c r="A77" s="1" t="s">
        <v>7</v>
      </c>
      <c r="B77" s="5">
        <f t="shared" ref="B77:C77" si="368">(0*100)/1</f>
        <v>0</v>
      </c>
      <c r="C77" s="5">
        <f t="shared" si="368"/>
        <v>0</v>
      </c>
      <c r="D77" s="5">
        <f t="shared" ref="D77:E77" si="369">(1*100)/1</f>
        <v>100</v>
      </c>
      <c r="E77" s="5">
        <f t="shared" si="369"/>
        <v>100</v>
      </c>
      <c r="F77" s="5">
        <f t="shared" ref="F77:F78" si="380">(0*100)/1</f>
        <v>0</v>
      </c>
      <c r="G77" s="5">
        <f t="shared" si="347"/>
        <v>100</v>
      </c>
      <c r="H77" s="5">
        <f t="shared" si="370"/>
        <v>100</v>
      </c>
      <c r="I77" s="5">
        <f t="shared" ref="I77:J77" si="371">(1*100)/1</f>
        <v>100</v>
      </c>
      <c r="J77" s="5">
        <f t="shared" si="371"/>
        <v>100</v>
      </c>
      <c r="K77" s="5">
        <f t="shared" ref="K77:L77" si="372">(0*100)/1</f>
        <v>0</v>
      </c>
      <c r="L77" s="5">
        <f t="shared" si="372"/>
        <v>0</v>
      </c>
      <c r="M77" s="5">
        <f t="shared" ref="M77:O77" si="373">(1*100)/1</f>
        <v>100</v>
      </c>
      <c r="N77" s="5">
        <f t="shared" si="373"/>
        <v>100</v>
      </c>
      <c r="O77" s="5">
        <f t="shared" si="373"/>
        <v>100</v>
      </c>
      <c r="P77" s="5">
        <f t="shared" ref="P77:Q77" si="374">(0*100)/1</f>
        <v>0</v>
      </c>
      <c r="Q77" s="5">
        <f t="shared" si="374"/>
        <v>0</v>
      </c>
      <c r="R77" s="5">
        <f t="shared" si="361"/>
        <v>100</v>
      </c>
      <c r="S77" s="5">
        <f t="shared" si="362"/>
        <v>0</v>
      </c>
      <c r="T77" s="5">
        <f t="shared" ref="T77:U77" si="375">(1*100)/1</f>
        <v>100</v>
      </c>
      <c r="U77" s="5">
        <f t="shared" si="375"/>
        <v>100</v>
      </c>
      <c r="V77" s="5">
        <f t="shared" si="353"/>
        <v>0</v>
      </c>
      <c r="W77" s="5">
        <f t="shared" ref="W77:Y77" si="376">(0*100)/1</f>
        <v>0</v>
      </c>
      <c r="X77" s="5">
        <f t="shared" si="376"/>
        <v>0</v>
      </c>
      <c r="Y77" s="5">
        <f t="shared" si="376"/>
        <v>0</v>
      </c>
      <c r="Z77" s="5">
        <f t="shared" ref="Z77:Z78" si="386">(1*100)/1</f>
        <v>100</v>
      </c>
      <c r="AA77" s="5">
        <f t="shared" si="365"/>
        <v>0</v>
      </c>
      <c r="AB77" s="5">
        <f t="shared" ref="AB77:AD77" si="377">(1*100)/1</f>
        <v>100</v>
      </c>
      <c r="AC77" s="5">
        <f t="shared" si="377"/>
        <v>100</v>
      </c>
      <c r="AD77" s="5">
        <f t="shared" si="377"/>
        <v>100</v>
      </c>
      <c r="AE77" s="5">
        <f t="shared" ref="AE77:AF77" si="378">(0*100)/1</f>
        <v>0</v>
      </c>
      <c r="AF77" s="5">
        <f t="shared" si="378"/>
        <v>0</v>
      </c>
    </row>
    <row r="78">
      <c r="A78" s="1" t="s">
        <v>8</v>
      </c>
      <c r="B78" s="5">
        <f>(1*100)/1</f>
        <v>100</v>
      </c>
      <c r="C78" s="5">
        <f>(0*100)/1</f>
        <v>0</v>
      </c>
      <c r="D78" s="5">
        <f t="shared" ref="D78:E78" si="379">(1*100)/1</f>
        <v>100</v>
      </c>
      <c r="E78" s="5">
        <f t="shared" si="379"/>
        <v>100</v>
      </c>
      <c r="F78" s="5">
        <f t="shared" si="380"/>
        <v>0</v>
      </c>
      <c r="G78" s="5">
        <f t="shared" si="347"/>
        <v>100</v>
      </c>
      <c r="H78" s="5">
        <f t="shared" si="370"/>
        <v>100</v>
      </c>
      <c r="I78" s="5">
        <f t="shared" ref="I78:K78" si="381">(1*100)/1</f>
        <v>100</v>
      </c>
      <c r="J78" s="5">
        <f t="shared" si="381"/>
        <v>100</v>
      </c>
      <c r="K78" s="5">
        <f t="shared" si="381"/>
        <v>100</v>
      </c>
      <c r="L78" s="5">
        <f t="shared" ref="L78:M78" si="382">(0*100)/1</f>
        <v>0</v>
      </c>
      <c r="M78" s="5">
        <f t="shared" si="382"/>
        <v>0</v>
      </c>
      <c r="N78" s="5">
        <f t="shared" ref="N78:P78" si="383">(1*100)/1</f>
        <v>100</v>
      </c>
      <c r="O78" s="5">
        <f t="shared" si="383"/>
        <v>100</v>
      </c>
      <c r="P78" s="5">
        <f t="shared" si="383"/>
        <v>100</v>
      </c>
      <c r="Q78" s="5">
        <f>(0*100)/1</f>
        <v>0</v>
      </c>
      <c r="R78" s="5">
        <f t="shared" si="361"/>
        <v>100</v>
      </c>
      <c r="S78" s="5">
        <f t="shared" si="362"/>
        <v>0</v>
      </c>
      <c r="T78" s="5">
        <f t="shared" ref="T78:V78" si="384">(1*100)/1</f>
        <v>100</v>
      </c>
      <c r="U78" s="5">
        <f t="shared" si="384"/>
        <v>100</v>
      </c>
      <c r="V78" s="5">
        <f t="shared" si="384"/>
        <v>100</v>
      </c>
      <c r="W78" s="5">
        <f t="shared" ref="W78:Y78" si="385">(0*100)/1</f>
        <v>0</v>
      </c>
      <c r="X78" s="5">
        <f t="shared" si="385"/>
        <v>0</v>
      </c>
      <c r="Y78" s="5">
        <f t="shared" si="385"/>
        <v>0</v>
      </c>
      <c r="Z78" s="5">
        <f t="shared" si="386"/>
        <v>100</v>
      </c>
      <c r="AA78" s="5">
        <f t="shared" si="365"/>
        <v>0</v>
      </c>
      <c r="AB78" s="5">
        <f t="shared" ref="AB78:AB79" si="396">(1*100)/1</f>
        <v>100</v>
      </c>
      <c r="AC78" s="5">
        <f t="shared" ref="AC78:AF78" si="387">(0*100)/1</f>
        <v>0</v>
      </c>
      <c r="AD78" s="5">
        <f t="shared" si="387"/>
        <v>0</v>
      </c>
      <c r="AE78" s="5">
        <f t="shared" si="387"/>
        <v>0</v>
      </c>
      <c r="AF78" s="5">
        <f t="shared" si="387"/>
        <v>0</v>
      </c>
    </row>
    <row r="79">
      <c r="A79" s="1" t="s">
        <v>9</v>
      </c>
      <c r="B79" s="5">
        <f t="shared" ref="B79:C79" si="388">(0*100)/1</f>
        <v>0</v>
      </c>
      <c r="C79" s="5">
        <f t="shared" si="388"/>
        <v>0</v>
      </c>
      <c r="D79" s="5">
        <f t="shared" ref="D79:D82" si="398">(1*100)/1</f>
        <v>100</v>
      </c>
      <c r="E79" s="5">
        <f t="shared" ref="E79:E81" si="399">(0*100)/1</f>
        <v>0</v>
      </c>
      <c r="F79" s="5">
        <f t="shared" ref="F79:H79" si="389">(1*100)/1</f>
        <v>100</v>
      </c>
      <c r="G79" s="5">
        <f t="shared" si="389"/>
        <v>100</v>
      </c>
      <c r="H79" s="5">
        <f t="shared" si="389"/>
        <v>100</v>
      </c>
      <c r="I79" s="5">
        <f>(0*100)/1</f>
        <v>0</v>
      </c>
      <c r="J79" s="5">
        <f t="shared" ref="J79:K79" si="390">(1*100)/1</f>
        <v>100</v>
      </c>
      <c r="K79" s="5">
        <f t="shared" si="390"/>
        <v>100</v>
      </c>
      <c r="L79" s="5">
        <f t="shared" ref="L79:M79" si="391">(0*100)/1</f>
        <v>0</v>
      </c>
      <c r="M79" s="5">
        <f t="shared" si="391"/>
        <v>0</v>
      </c>
      <c r="N79" s="5">
        <f t="shared" ref="N79:O79" si="392">(1*100)/1</f>
        <v>100</v>
      </c>
      <c r="O79" s="5">
        <f t="shared" si="392"/>
        <v>100</v>
      </c>
      <c r="P79" s="5">
        <f t="shared" ref="P79:Q79" si="393">(0*100)/1</f>
        <v>0</v>
      </c>
      <c r="Q79" s="5">
        <f t="shared" si="393"/>
        <v>0</v>
      </c>
      <c r="R79" s="5">
        <f t="shared" si="361"/>
        <v>100</v>
      </c>
      <c r="S79" s="5">
        <f t="shared" si="362"/>
        <v>0</v>
      </c>
      <c r="T79" s="5">
        <f>(1*100)/1</f>
        <v>100</v>
      </c>
      <c r="U79" s="5">
        <f t="shared" ref="U79:V79" si="394">(0*100)/1</f>
        <v>0</v>
      </c>
      <c r="V79" s="5">
        <f t="shared" si="394"/>
        <v>0</v>
      </c>
      <c r="W79" s="5">
        <f>(1*100)/1</f>
        <v>100</v>
      </c>
      <c r="X79" s="5">
        <f>(0*100)/1</f>
        <v>0</v>
      </c>
      <c r="Y79" s="5">
        <f t="shared" ref="Y79:Z79" si="395">(1*100)/1</f>
        <v>100</v>
      </c>
      <c r="Z79" s="5">
        <f t="shared" si="395"/>
        <v>100</v>
      </c>
      <c r="AA79" s="5">
        <f t="shared" si="365"/>
        <v>0</v>
      </c>
      <c r="AB79" s="5">
        <f t="shared" si="396"/>
        <v>100</v>
      </c>
      <c r="AC79" s="5">
        <f t="shared" ref="AC79:AC80" si="404">(0*100)/1</f>
        <v>0</v>
      </c>
      <c r="AD79" s="5">
        <f t="shared" ref="AD79:AD82" si="405">(1*100)/1</f>
        <v>100</v>
      </c>
      <c r="AE79" s="5">
        <f t="shared" ref="AE79:AF79" si="397">(0*100)/1</f>
        <v>0</v>
      </c>
      <c r="AF79" s="5">
        <f t="shared" si="397"/>
        <v>0</v>
      </c>
    </row>
    <row r="80">
      <c r="A80" s="1" t="s">
        <v>10</v>
      </c>
      <c r="B80" s="5">
        <f>(1*100)/1</f>
        <v>100</v>
      </c>
      <c r="C80" s="5">
        <f>(0*100)/1</f>
        <v>0</v>
      </c>
      <c r="D80" s="5">
        <f t="shared" si="398"/>
        <v>100</v>
      </c>
      <c r="E80" s="5">
        <f t="shared" si="399"/>
        <v>0</v>
      </c>
      <c r="F80" s="5">
        <f>(0*100)/1</f>
        <v>0</v>
      </c>
      <c r="G80" s="5">
        <f t="shared" ref="G80:J80" si="400">(1*100)/1</f>
        <v>100</v>
      </c>
      <c r="H80" s="5">
        <f t="shared" si="400"/>
        <v>100</v>
      </c>
      <c r="I80" s="5">
        <f t="shared" si="400"/>
        <v>100</v>
      </c>
      <c r="J80" s="5">
        <f t="shared" si="400"/>
        <v>100</v>
      </c>
      <c r="K80" s="5">
        <f t="shared" ref="K80:L80" si="401">(0*100)/1</f>
        <v>0</v>
      </c>
      <c r="L80" s="5">
        <f t="shared" si="401"/>
        <v>0</v>
      </c>
      <c r="M80" s="5">
        <f t="shared" ref="M80:P80" si="402">(1*100)/1</f>
        <v>100</v>
      </c>
      <c r="N80" s="5">
        <f t="shared" si="402"/>
        <v>100</v>
      </c>
      <c r="O80" s="5">
        <f t="shared" si="402"/>
        <v>100</v>
      </c>
      <c r="P80" s="5">
        <f t="shared" si="402"/>
        <v>100</v>
      </c>
      <c r="Q80" s="5">
        <f>(0*100)/1</f>
        <v>0</v>
      </c>
      <c r="R80" s="5">
        <f t="shared" si="361"/>
        <v>100</v>
      </c>
      <c r="S80" s="5">
        <f t="shared" si="362"/>
        <v>0</v>
      </c>
      <c r="T80" s="5">
        <f>(0*100)/1</f>
        <v>0</v>
      </c>
      <c r="U80" s="5">
        <f t="shared" ref="U80:AB80" si="403">(1*100)/1</f>
        <v>100</v>
      </c>
      <c r="V80" s="5">
        <f t="shared" si="403"/>
        <v>100</v>
      </c>
      <c r="W80" s="5">
        <f t="shared" si="403"/>
        <v>100</v>
      </c>
      <c r="X80" s="5">
        <f t="shared" si="403"/>
        <v>100</v>
      </c>
      <c r="Y80" s="5">
        <f t="shared" si="403"/>
        <v>100</v>
      </c>
      <c r="Z80" s="5">
        <f t="shared" si="403"/>
        <v>100</v>
      </c>
      <c r="AA80" s="5">
        <f t="shared" si="403"/>
        <v>100</v>
      </c>
      <c r="AB80" s="5">
        <f t="shared" si="403"/>
        <v>100</v>
      </c>
      <c r="AC80" s="5">
        <f t="shared" si="404"/>
        <v>0</v>
      </c>
      <c r="AD80" s="5">
        <f t="shared" si="405"/>
        <v>100</v>
      </c>
      <c r="AE80" s="5">
        <f t="shared" ref="AE80:AF80" si="406">(0*100)/1</f>
        <v>0</v>
      </c>
      <c r="AF80" s="5">
        <f t="shared" si="406"/>
        <v>0</v>
      </c>
    </row>
    <row r="81">
      <c r="A81" s="1" t="s">
        <v>11</v>
      </c>
      <c r="B81" s="5">
        <f t="shared" ref="B81:C81" si="407">(0*100)/1</f>
        <v>0</v>
      </c>
      <c r="C81" s="5">
        <f t="shared" si="407"/>
        <v>0</v>
      </c>
      <c r="D81" s="5">
        <f t="shared" si="398"/>
        <v>100</v>
      </c>
      <c r="E81" s="5">
        <f t="shared" si="399"/>
        <v>0</v>
      </c>
      <c r="F81" s="5">
        <f t="shared" ref="F81:H81" si="408">(1*100)/1</f>
        <v>100</v>
      </c>
      <c r="G81" s="5">
        <f t="shared" si="408"/>
        <v>100</v>
      </c>
      <c r="H81" s="5">
        <f t="shared" si="408"/>
        <v>100</v>
      </c>
      <c r="I81" s="5">
        <f>(0*100)/1</f>
        <v>0</v>
      </c>
      <c r="J81" s="5">
        <f t="shared" ref="J81:K81" si="409">(1*100)/1</f>
        <v>100</v>
      </c>
      <c r="K81" s="5">
        <f t="shared" si="409"/>
        <v>100</v>
      </c>
      <c r="L81" s="5">
        <f t="shared" ref="L81:L82" si="417">(0*100)/1</f>
        <v>0</v>
      </c>
      <c r="M81" s="5">
        <f t="shared" ref="M81:M85" si="418">(1*100)/1</f>
        <v>100</v>
      </c>
      <c r="N81" s="5">
        <f t="shared" ref="N81:N82" si="419">(0*100)/1</f>
        <v>0</v>
      </c>
      <c r="O81" s="5">
        <f t="shared" ref="O81:O82" si="420">(1*100)/1</f>
        <v>100</v>
      </c>
      <c r="P81" s="5">
        <f t="shared" ref="P81:V81" si="410">(0*100)/1</f>
        <v>0</v>
      </c>
      <c r="Q81" s="5">
        <f t="shared" si="410"/>
        <v>0</v>
      </c>
      <c r="R81" s="5">
        <f t="shared" si="410"/>
        <v>0</v>
      </c>
      <c r="S81" s="5">
        <f t="shared" si="410"/>
        <v>0</v>
      </c>
      <c r="T81" s="5">
        <f t="shared" si="410"/>
        <v>0</v>
      </c>
      <c r="U81" s="5">
        <f t="shared" si="410"/>
        <v>0</v>
      </c>
      <c r="V81" s="5">
        <f t="shared" si="410"/>
        <v>0</v>
      </c>
      <c r="W81" s="5">
        <f t="shared" ref="W81:W82" si="422">(1*100)/1</f>
        <v>100</v>
      </c>
      <c r="X81" s="5">
        <f t="shared" ref="X81:Z81" si="411">(0*100)/1</f>
        <v>0</v>
      </c>
      <c r="Y81" s="5">
        <f t="shared" si="411"/>
        <v>0</v>
      </c>
      <c r="Z81" s="5">
        <f t="shared" si="411"/>
        <v>0</v>
      </c>
      <c r="AA81" s="5">
        <f>(1*100)/1</f>
        <v>100</v>
      </c>
      <c r="AB81" s="5">
        <f t="shared" ref="AB81:AC81" si="412">(0*100)/1</f>
        <v>0</v>
      </c>
      <c r="AC81" s="5">
        <f t="shared" si="412"/>
        <v>0</v>
      </c>
      <c r="AD81" s="5">
        <f t="shared" si="405"/>
        <v>100</v>
      </c>
      <c r="AE81" s="5">
        <f t="shared" ref="AE81:AF81" si="413">(0*100)/1</f>
        <v>0</v>
      </c>
      <c r="AF81" s="5">
        <f t="shared" si="413"/>
        <v>0</v>
      </c>
    </row>
    <row r="82">
      <c r="A82" s="1" t="s">
        <v>12</v>
      </c>
      <c r="B82" s="5">
        <f t="shared" ref="B82:C82" si="414">(0*100)/1</f>
        <v>0</v>
      </c>
      <c r="C82" s="5">
        <f t="shared" si="414"/>
        <v>0</v>
      </c>
      <c r="D82" s="5">
        <f t="shared" si="398"/>
        <v>100</v>
      </c>
      <c r="E82" s="5">
        <f t="shared" ref="E82:E83" si="427">(1*100)/1</f>
        <v>100</v>
      </c>
      <c r="F82" s="5">
        <f t="shared" ref="F82:F85" si="428">(0*100)/1</f>
        <v>0</v>
      </c>
      <c r="G82" s="5">
        <f t="shared" ref="G82:G85" si="429">(1*100)/1</f>
        <v>100</v>
      </c>
      <c r="H82" s="5">
        <f t="shared" ref="H82:I82" si="415">(0*100)/1</f>
        <v>0</v>
      </c>
      <c r="I82" s="5">
        <f t="shared" si="415"/>
        <v>0</v>
      </c>
      <c r="J82" s="5">
        <f t="shared" ref="J82:K82" si="416">(1*100)/1</f>
        <v>100</v>
      </c>
      <c r="K82" s="5">
        <f t="shared" si="416"/>
        <v>100</v>
      </c>
      <c r="L82" s="5">
        <f t="shared" si="417"/>
        <v>0</v>
      </c>
      <c r="M82" s="5">
        <f t="shared" si="418"/>
        <v>100</v>
      </c>
      <c r="N82" s="5">
        <f t="shared" si="419"/>
        <v>0</v>
      </c>
      <c r="O82" s="5">
        <f t="shared" si="420"/>
        <v>100</v>
      </c>
      <c r="P82" s="5">
        <f t="shared" ref="P82:T82" si="421">(0*100)/1</f>
        <v>0</v>
      </c>
      <c r="Q82" s="5">
        <f t="shared" si="421"/>
        <v>0</v>
      </c>
      <c r="R82" s="5">
        <f t="shared" si="421"/>
        <v>0</v>
      </c>
      <c r="S82" s="5">
        <f t="shared" si="421"/>
        <v>0</v>
      </c>
      <c r="T82" s="5">
        <f t="shared" si="421"/>
        <v>0</v>
      </c>
      <c r="U82" s="5">
        <f>(1*100)/1</f>
        <v>100</v>
      </c>
      <c r="V82" s="5">
        <f t="shared" ref="V82:V83" si="435">(0*100)/1</f>
        <v>0</v>
      </c>
      <c r="W82" s="5">
        <f t="shared" si="422"/>
        <v>100</v>
      </c>
      <c r="X82" s="5">
        <f t="shared" ref="X82:Y82" si="423">(0*100)/1</f>
        <v>0</v>
      </c>
      <c r="Y82" s="5">
        <f t="shared" si="423"/>
        <v>0</v>
      </c>
      <c r="Z82" s="5">
        <f>(1*100)/1</f>
        <v>100</v>
      </c>
      <c r="AA82" s="5">
        <f t="shared" ref="AA82:AC82" si="424">(0*100)/1</f>
        <v>0</v>
      </c>
      <c r="AB82" s="5">
        <f t="shared" si="424"/>
        <v>0</v>
      </c>
      <c r="AC82" s="5">
        <f t="shared" si="424"/>
        <v>0</v>
      </c>
      <c r="AD82" s="5">
        <f t="shared" si="405"/>
        <v>100</v>
      </c>
      <c r="AE82" s="5">
        <f t="shared" ref="AE82:AF82" si="425">(0*100)/1</f>
        <v>0</v>
      </c>
      <c r="AF82" s="5">
        <f t="shared" si="425"/>
        <v>0</v>
      </c>
    </row>
    <row r="83">
      <c r="A83" s="1" t="s">
        <v>13</v>
      </c>
      <c r="B83" s="5">
        <f>(1*100)/1</f>
        <v>100</v>
      </c>
      <c r="C83" s="5">
        <f t="shared" ref="C83:D83" si="426">(0*100)/1</f>
        <v>0</v>
      </c>
      <c r="D83" s="5">
        <f t="shared" si="426"/>
        <v>0</v>
      </c>
      <c r="E83" s="5">
        <f t="shared" si="427"/>
        <v>100</v>
      </c>
      <c r="F83" s="5">
        <f t="shared" si="428"/>
        <v>0</v>
      </c>
      <c r="G83" s="5">
        <f t="shared" si="429"/>
        <v>100</v>
      </c>
      <c r="H83" s="5">
        <f t="shared" ref="H83:I83" si="430">(0*100)/1</f>
        <v>0</v>
      </c>
      <c r="I83" s="5">
        <f t="shared" si="430"/>
        <v>0</v>
      </c>
      <c r="J83" s="5">
        <f>(1*100)/1</f>
        <v>100</v>
      </c>
      <c r="K83" s="5">
        <f t="shared" ref="K83:L83" si="431">(0*100)/1</f>
        <v>0</v>
      </c>
      <c r="L83" s="5">
        <f t="shared" si="431"/>
        <v>0</v>
      </c>
      <c r="M83" s="5">
        <f t="shared" si="418"/>
        <v>100</v>
      </c>
      <c r="N83" s="5">
        <f t="shared" ref="N83:O83" si="432">(1*100)/1</f>
        <v>100</v>
      </c>
      <c r="O83" s="5">
        <f t="shared" si="432"/>
        <v>100</v>
      </c>
      <c r="P83" s="5">
        <f t="shared" ref="P83:Q83" si="433">(0*100)/1</f>
        <v>0</v>
      </c>
      <c r="Q83" s="5">
        <f t="shared" si="433"/>
        <v>0</v>
      </c>
      <c r="R83" s="5">
        <f t="shared" ref="R83:R85" si="443">(1*100)/1</f>
        <v>100</v>
      </c>
      <c r="S83" s="5">
        <f t="shared" ref="S83:S85" si="444">(0*100)/1</f>
        <v>0</v>
      </c>
      <c r="T83" s="5">
        <f t="shared" ref="T83:U83" si="434">(1*100)/1</f>
        <v>100</v>
      </c>
      <c r="U83" s="5">
        <f t="shared" si="434"/>
        <v>100</v>
      </c>
      <c r="V83" s="5">
        <f t="shared" si="435"/>
        <v>0</v>
      </c>
      <c r="W83" s="5">
        <f t="shared" ref="W83:AA83" si="436">(0*100)/1</f>
        <v>0</v>
      </c>
      <c r="X83" s="5">
        <f t="shared" si="436"/>
        <v>0</v>
      </c>
      <c r="Y83" s="5">
        <f t="shared" si="436"/>
        <v>0</v>
      </c>
      <c r="Z83" s="5">
        <f t="shared" si="436"/>
        <v>0</v>
      </c>
      <c r="AA83" s="5">
        <f t="shared" si="436"/>
        <v>0</v>
      </c>
      <c r="AB83" s="5">
        <f t="shared" ref="AB83:AB84" si="447">(1*100)/1</f>
        <v>100</v>
      </c>
      <c r="AC83" s="5">
        <f t="shared" ref="AC83:AF83" si="437">(0*100)/1</f>
        <v>0</v>
      </c>
      <c r="AD83" s="5">
        <f t="shared" si="437"/>
        <v>0</v>
      </c>
      <c r="AE83" s="5">
        <f t="shared" si="437"/>
        <v>0</v>
      </c>
      <c r="AF83" s="5">
        <f t="shared" si="437"/>
        <v>0</v>
      </c>
    </row>
    <row r="84">
      <c r="A84" s="1" t="s">
        <v>14</v>
      </c>
      <c r="B84" s="5">
        <f t="shared" ref="B84:C84" si="438">(0*100)/1</f>
        <v>0</v>
      </c>
      <c r="C84" s="5">
        <f t="shared" si="438"/>
        <v>0</v>
      </c>
      <c r="D84" s="5">
        <f t="shared" ref="D84:E84" si="439">(1*100)/1</f>
        <v>100</v>
      </c>
      <c r="E84" s="5">
        <f t="shared" si="439"/>
        <v>100</v>
      </c>
      <c r="F84" s="5">
        <f t="shared" si="428"/>
        <v>0</v>
      </c>
      <c r="G84" s="5">
        <f t="shared" si="429"/>
        <v>100</v>
      </c>
      <c r="H84" s="5">
        <f t="shared" ref="H84:J84" si="440">(0*100)/1</f>
        <v>0</v>
      </c>
      <c r="I84" s="5">
        <f t="shared" si="440"/>
        <v>0</v>
      </c>
      <c r="J84" s="5">
        <f t="shared" si="440"/>
        <v>0</v>
      </c>
      <c r="K84" s="5">
        <f>(1*100)/1</f>
        <v>100</v>
      </c>
      <c r="L84" s="5">
        <f t="shared" ref="L84:L85" si="452">(0*100)/1</f>
        <v>0</v>
      </c>
      <c r="M84" s="5">
        <f t="shared" si="418"/>
        <v>100</v>
      </c>
      <c r="N84" s="5">
        <f t="shared" ref="N84:O84" si="441">(1*100)/1</f>
        <v>100</v>
      </c>
      <c r="O84" s="5">
        <f t="shared" si="441"/>
        <v>100</v>
      </c>
      <c r="P84" s="5">
        <f t="shared" ref="P84:Q84" si="442">(0*100)/1</f>
        <v>0</v>
      </c>
      <c r="Q84" s="5">
        <f t="shared" si="442"/>
        <v>0</v>
      </c>
      <c r="R84" s="5">
        <f t="shared" si="443"/>
        <v>100</v>
      </c>
      <c r="S84" s="5">
        <f t="shared" si="444"/>
        <v>0</v>
      </c>
      <c r="T84" s="5">
        <f t="shared" ref="T84:V84" si="445">(0*100)/1</f>
        <v>0</v>
      </c>
      <c r="U84" s="5">
        <f t="shared" si="445"/>
        <v>0</v>
      </c>
      <c r="V84" s="5">
        <f t="shared" si="445"/>
        <v>0</v>
      </c>
      <c r="W84" s="5">
        <f>(1*100)/1</f>
        <v>100</v>
      </c>
      <c r="X84" s="5">
        <f>(0*100)/1</f>
        <v>0</v>
      </c>
      <c r="Y84" s="5">
        <f>(1*100)/1</f>
        <v>100</v>
      </c>
      <c r="Z84" s="5">
        <f t="shared" ref="Z84:AA84" si="446">(0*100)/1</f>
        <v>0</v>
      </c>
      <c r="AA84" s="5">
        <f t="shared" si="446"/>
        <v>0</v>
      </c>
      <c r="AB84" s="5">
        <f t="shared" si="447"/>
        <v>100</v>
      </c>
      <c r="AC84" s="5">
        <f>(1*100)/1</f>
        <v>100</v>
      </c>
      <c r="AD84" s="5">
        <f t="shared" ref="AD84:AF84" si="448">(0*100)/1</f>
        <v>0</v>
      </c>
      <c r="AE84" s="5">
        <f t="shared" si="448"/>
        <v>0</v>
      </c>
      <c r="AF84" s="5">
        <f t="shared" si="448"/>
        <v>0</v>
      </c>
    </row>
    <row r="85">
      <c r="A85" s="1" t="s">
        <v>15</v>
      </c>
      <c r="B85" s="5">
        <f t="shared" ref="B85:D85" si="449">(0*100)/1</f>
        <v>0</v>
      </c>
      <c r="C85" s="5">
        <f t="shared" si="449"/>
        <v>0</v>
      </c>
      <c r="D85" s="5">
        <f t="shared" si="449"/>
        <v>0</v>
      </c>
      <c r="E85" s="5">
        <f>(1*100)/1</f>
        <v>100</v>
      </c>
      <c r="F85" s="5">
        <f t="shared" si="428"/>
        <v>0</v>
      </c>
      <c r="G85" s="5">
        <f t="shared" si="429"/>
        <v>100</v>
      </c>
      <c r="H85" s="5">
        <f t="shared" ref="H85:I85" si="450">(0*100)/1</f>
        <v>0</v>
      </c>
      <c r="I85" s="5">
        <f t="shared" si="450"/>
        <v>0</v>
      </c>
      <c r="J85" s="5">
        <f t="shared" ref="J85:K85" si="451">(1*100)/1</f>
        <v>100</v>
      </c>
      <c r="K85" s="5">
        <f t="shared" si="451"/>
        <v>100</v>
      </c>
      <c r="L85" s="5">
        <f t="shared" si="452"/>
        <v>0</v>
      </c>
      <c r="M85" s="5">
        <f t="shared" si="418"/>
        <v>100</v>
      </c>
      <c r="N85" s="5">
        <f>(0*100)/1</f>
        <v>0</v>
      </c>
      <c r="O85" s="5">
        <f>(1*100)/1</f>
        <v>100</v>
      </c>
      <c r="P85" s="5">
        <f t="shared" ref="P85:Q85" si="453">(0*100)/1</f>
        <v>0</v>
      </c>
      <c r="Q85" s="5">
        <f t="shared" si="453"/>
        <v>0</v>
      </c>
      <c r="R85" s="5">
        <f t="shared" si="443"/>
        <v>100</v>
      </c>
      <c r="S85" s="5">
        <f t="shared" si="444"/>
        <v>0</v>
      </c>
      <c r="T85" s="5">
        <f t="shared" ref="T85:AF85" si="454">(0*100)/1</f>
        <v>0</v>
      </c>
      <c r="U85" s="5">
        <f t="shared" si="454"/>
        <v>0</v>
      </c>
      <c r="V85" s="5">
        <f t="shared" si="454"/>
        <v>0</v>
      </c>
      <c r="W85" s="5">
        <f t="shared" si="454"/>
        <v>0</v>
      </c>
      <c r="X85" s="5">
        <f t="shared" si="454"/>
        <v>0</v>
      </c>
      <c r="Y85" s="5">
        <f t="shared" si="454"/>
        <v>0</v>
      </c>
      <c r="Z85" s="5">
        <f t="shared" si="454"/>
        <v>0</v>
      </c>
      <c r="AA85" s="5">
        <f t="shared" si="454"/>
        <v>0</v>
      </c>
      <c r="AB85" s="5">
        <f t="shared" si="454"/>
        <v>0</v>
      </c>
      <c r="AC85" s="5">
        <f t="shared" si="454"/>
        <v>0</v>
      </c>
      <c r="AD85" s="5">
        <f t="shared" si="454"/>
        <v>0</v>
      </c>
      <c r="AE85" s="5">
        <f t="shared" si="454"/>
        <v>0</v>
      </c>
      <c r="AF85" s="5">
        <f t="shared" si="454"/>
        <v>0</v>
      </c>
    </row>
    <row r="86">
      <c r="A86" s="1" t="s">
        <v>16</v>
      </c>
      <c r="B86" s="5">
        <f t="shared" ref="B86:AF86" si="455">(0*100)/1</f>
        <v>0</v>
      </c>
      <c r="C86" s="5">
        <f t="shared" si="455"/>
        <v>0</v>
      </c>
      <c r="D86" s="5">
        <f t="shared" si="455"/>
        <v>0</v>
      </c>
      <c r="E86" s="5">
        <f t="shared" si="455"/>
        <v>0</v>
      </c>
      <c r="F86" s="5">
        <f t="shared" si="455"/>
        <v>0</v>
      </c>
      <c r="G86" s="5">
        <f t="shared" si="455"/>
        <v>0</v>
      </c>
      <c r="H86" s="5">
        <f t="shared" si="455"/>
        <v>0</v>
      </c>
      <c r="I86" s="5">
        <f t="shared" si="455"/>
        <v>0</v>
      </c>
      <c r="J86" s="5">
        <f t="shared" si="455"/>
        <v>0</v>
      </c>
      <c r="K86" s="5">
        <f t="shared" si="455"/>
        <v>0</v>
      </c>
      <c r="L86" s="5">
        <f t="shared" si="455"/>
        <v>0</v>
      </c>
      <c r="M86" s="5">
        <f t="shared" si="455"/>
        <v>0</v>
      </c>
      <c r="N86" s="5">
        <f t="shared" si="455"/>
        <v>0</v>
      </c>
      <c r="O86" s="5">
        <f t="shared" si="455"/>
        <v>0</v>
      </c>
      <c r="P86" s="5">
        <f t="shared" si="455"/>
        <v>0</v>
      </c>
      <c r="Q86" s="5">
        <f t="shared" si="455"/>
        <v>0</v>
      </c>
      <c r="R86" s="5">
        <f t="shared" si="455"/>
        <v>0</v>
      </c>
      <c r="S86" s="5">
        <f t="shared" si="455"/>
        <v>0</v>
      </c>
      <c r="T86" s="5">
        <f t="shared" si="455"/>
        <v>0</v>
      </c>
      <c r="U86" s="5">
        <f t="shared" si="455"/>
        <v>0</v>
      </c>
      <c r="V86" s="5">
        <f t="shared" si="455"/>
        <v>0</v>
      </c>
      <c r="W86" s="5">
        <f t="shared" si="455"/>
        <v>0</v>
      </c>
      <c r="X86" s="5">
        <f t="shared" si="455"/>
        <v>0</v>
      </c>
      <c r="Y86" s="5">
        <f t="shared" si="455"/>
        <v>0</v>
      </c>
      <c r="Z86" s="5">
        <f t="shared" si="455"/>
        <v>0</v>
      </c>
      <c r="AA86" s="5">
        <f t="shared" si="455"/>
        <v>0</v>
      </c>
      <c r="AB86" s="5">
        <f t="shared" si="455"/>
        <v>0</v>
      </c>
      <c r="AC86" s="5">
        <f t="shared" si="455"/>
        <v>0</v>
      </c>
      <c r="AD86" s="5">
        <f t="shared" si="455"/>
        <v>0</v>
      </c>
      <c r="AE86" s="5">
        <f t="shared" si="455"/>
        <v>0</v>
      </c>
      <c r="AF86" s="5">
        <f t="shared" si="455"/>
        <v>0</v>
      </c>
    </row>
    <row r="87">
      <c r="A87" s="1" t="s">
        <v>17</v>
      </c>
      <c r="B87" s="5">
        <f t="shared" ref="B87:AF87" si="456">(0*100)/1</f>
        <v>0</v>
      </c>
      <c r="C87" s="5">
        <f t="shared" si="456"/>
        <v>0</v>
      </c>
      <c r="D87" s="5">
        <f t="shared" si="456"/>
        <v>0</v>
      </c>
      <c r="E87" s="5">
        <f t="shared" si="456"/>
        <v>0</v>
      </c>
      <c r="F87" s="5">
        <f t="shared" si="456"/>
        <v>0</v>
      </c>
      <c r="G87" s="5">
        <f t="shared" si="456"/>
        <v>0</v>
      </c>
      <c r="H87" s="5">
        <f t="shared" si="456"/>
        <v>0</v>
      </c>
      <c r="I87" s="5">
        <f t="shared" si="456"/>
        <v>0</v>
      </c>
      <c r="J87" s="5">
        <f t="shared" si="456"/>
        <v>0</v>
      </c>
      <c r="K87" s="5">
        <f t="shared" si="456"/>
        <v>0</v>
      </c>
      <c r="L87" s="5">
        <f t="shared" si="456"/>
        <v>0</v>
      </c>
      <c r="M87" s="5">
        <f t="shared" si="456"/>
        <v>0</v>
      </c>
      <c r="N87" s="5">
        <f t="shared" si="456"/>
        <v>0</v>
      </c>
      <c r="O87" s="5">
        <f t="shared" si="456"/>
        <v>0</v>
      </c>
      <c r="P87" s="5">
        <f t="shared" si="456"/>
        <v>0</v>
      </c>
      <c r="Q87" s="5">
        <f t="shared" si="456"/>
        <v>0</v>
      </c>
      <c r="R87" s="5">
        <f t="shared" si="456"/>
        <v>0</v>
      </c>
      <c r="S87" s="5">
        <f t="shared" si="456"/>
        <v>0</v>
      </c>
      <c r="T87" s="5">
        <f t="shared" si="456"/>
        <v>0</v>
      </c>
      <c r="U87" s="5">
        <f t="shared" si="456"/>
        <v>0</v>
      </c>
      <c r="V87" s="5">
        <f t="shared" si="456"/>
        <v>0</v>
      </c>
      <c r="W87" s="5">
        <f t="shared" si="456"/>
        <v>0</v>
      </c>
      <c r="X87" s="5">
        <f t="shared" si="456"/>
        <v>0</v>
      </c>
      <c r="Y87" s="5">
        <f t="shared" si="456"/>
        <v>0</v>
      </c>
      <c r="Z87" s="5">
        <f t="shared" si="456"/>
        <v>0</v>
      </c>
      <c r="AA87" s="5">
        <f t="shared" si="456"/>
        <v>0</v>
      </c>
      <c r="AB87" s="5">
        <f t="shared" si="456"/>
        <v>0</v>
      </c>
      <c r="AC87" s="5">
        <f t="shared" si="456"/>
        <v>0</v>
      </c>
      <c r="AD87" s="5">
        <f t="shared" si="456"/>
        <v>0</v>
      </c>
      <c r="AE87" s="5">
        <f t="shared" si="456"/>
        <v>0</v>
      </c>
      <c r="AF87" s="5">
        <f t="shared" si="456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45992.0</v>
      </c>
      <c r="C1" s="2">
        <v>45993.0</v>
      </c>
      <c r="D1" s="2">
        <v>45994.0</v>
      </c>
      <c r="E1" s="2">
        <v>45995.0</v>
      </c>
      <c r="F1" s="2">
        <v>45996.0</v>
      </c>
      <c r="G1" s="2">
        <v>45997.0</v>
      </c>
      <c r="H1" s="2">
        <v>45998.0</v>
      </c>
      <c r="I1" s="2">
        <v>45999.0</v>
      </c>
      <c r="J1" s="2">
        <v>46000.0</v>
      </c>
      <c r="K1" s="2">
        <v>46001.0</v>
      </c>
      <c r="L1" s="2">
        <v>46002.0</v>
      </c>
      <c r="M1" s="2">
        <v>46003.0</v>
      </c>
      <c r="N1" s="2">
        <v>46004.0</v>
      </c>
      <c r="O1" s="2">
        <v>46005.0</v>
      </c>
      <c r="P1" s="2">
        <v>46006.0</v>
      </c>
      <c r="Q1" s="2">
        <v>46007.0</v>
      </c>
      <c r="R1" s="2">
        <v>46008.0</v>
      </c>
      <c r="S1" s="2">
        <v>46009.0</v>
      </c>
      <c r="T1" s="2">
        <v>46010.0</v>
      </c>
      <c r="U1" s="2">
        <v>46011.0</v>
      </c>
      <c r="V1" s="2">
        <v>46012.0</v>
      </c>
      <c r="W1" s="2">
        <v>46013.0</v>
      </c>
      <c r="X1" s="2">
        <v>46014.0</v>
      </c>
      <c r="Y1" s="2">
        <v>46015.0</v>
      </c>
      <c r="Z1" s="2">
        <v>46016.0</v>
      </c>
      <c r="AA1" s="2">
        <v>46017.0</v>
      </c>
      <c r="AB1" s="2">
        <v>46018.0</v>
      </c>
      <c r="AC1" s="2">
        <v>46019.0</v>
      </c>
      <c r="AD1" s="2">
        <v>46020.0</v>
      </c>
      <c r="AE1" s="2">
        <v>46021.0</v>
      </c>
      <c r="AF1" s="2">
        <v>46022.0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E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>(1*100)/16</f>
        <v>6.25</v>
      </c>
      <c r="G4" s="4">
        <f t="shared" ref="G4:V4" si="3">(0*100)/16</f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0</v>
      </c>
      <c r="T4" s="4">
        <f t="shared" si="3"/>
        <v>0</v>
      </c>
      <c r="U4" s="4">
        <f t="shared" si="3"/>
        <v>0</v>
      </c>
      <c r="V4" s="4">
        <f t="shared" si="3"/>
        <v>0</v>
      </c>
      <c r="W4" s="4">
        <f>(1*100)/16</f>
        <v>6.25</v>
      </c>
      <c r="X4" s="4">
        <f t="shared" ref="X4:Z4" si="4">(0*100)/16</f>
        <v>0</v>
      </c>
      <c r="Y4" s="4">
        <f t="shared" si="4"/>
        <v>0</v>
      </c>
      <c r="Z4" s="4">
        <f t="shared" si="4"/>
        <v>0</v>
      </c>
      <c r="AA4" s="4">
        <f>(1*100)/16</f>
        <v>6.25</v>
      </c>
      <c r="AB4" s="4">
        <f t="shared" ref="AB4:AC4" si="5">(0*100)/16</f>
        <v>0</v>
      </c>
      <c r="AC4" s="4">
        <f t="shared" si="5"/>
        <v>0</v>
      </c>
      <c r="AD4" s="4">
        <f>(1*100)/16</f>
        <v>6.25</v>
      </c>
      <c r="AE4" s="4">
        <f t="shared" ref="AE4:AF4" si="6">(0*100)/16</f>
        <v>0</v>
      </c>
      <c r="AF4" s="4">
        <f t="shared" si="6"/>
        <v>0</v>
      </c>
    </row>
    <row r="5">
      <c r="A5" s="1" t="s">
        <v>4</v>
      </c>
      <c r="B5" s="4">
        <f t="shared" ref="B5:E5" si="7">(2*100)/16</f>
        <v>12.5</v>
      </c>
      <c r="C5" s="4">
        <f t="shared" si="7"/>
        <v>12.5</v>
      </c>
      <c r="D5" s="4">
        <f t="shared" si="7"/>
        <v>12.5</v>
      </c>
      <c r="E5" s="4">
        <f t="shared" si="7"/>
        <v>12.5</v>
      </c>
      <c r="F5" s="4">
        <f>(4*100)/16</f>
        <v>25</v>
      </c>
      <c r="G5" s="4">
        <f>(7*100)/16</f>
        <v>43.75</v>
      </c>
      <c r="H5" s="4">
        <f>(6*100)/16</f>
        <v>37.5</v>
      </c>
      <c r="I5" s="4">
        <f t="shared" ref="I5:K5" si="8">(3*100)/16</f>
        <v>18.75</v>
      </c>
      <c r="J5" s="4">
        <f t="shared" si="8"/>
        <v>18.75</v>
      </c>
      <c r="K5" s="4">
        <f t="shared" si="8"/>
        <v>18.75</v>
      </c>
      <c r="L5" s="4">
        <f>(1*100)/16</f>
        <v>6.25</v>
      </c>
      <c r="M5" s="4">
        <f>(3*100)/16</f>
        <v>18.75</v>
      </c>
      <c r="N5" s="4">
        <f>(5*100)/16</f>
        <v>31.25</v>
      </c>
      <c r="O5" s="4">
        <f>(7*100)/16</f>
        <v>43.75</v>
      </c>
      <c r="P5" s="4">
        <f>(5*100)/16</f>
        <v>31.25</v>
      </c>
      <c r="Q5" s="4">
        <f>(2*100)/16</f>
        <v>12.5</v>
      </c>
      <c r="R5" s="4">
        <f>(5*100)/16</f>
        <v>31.25</v>
      </c>
      <c r="S5" s="4">
        <f t="shared" ref="S5:T5" si="9">(4*100)/16</f>
        <v>25</v>
      </c>
      <c r="T5" s="4">
        <f t="shared" si="9"/>
        <v>25</v>
      </c>
      <c r="U5" s="4">
        <f>(7*100)/16</f>
        <v>43.75</v>
      </c>
      <c r="V5" s="4">
        <f>(6*100)/16</f>
        <v>37.5</v>
      </c>
      <c r="W5" s="4">
        <f>(4*100)/16</f>
        <v>25</v>
      </c>
      <c r="X5" s="4">
        <f t="shared" ref="X5:Y5" si="10">(8*100)/16</f>
        <v>50</v>
      </c>
      <c r="Y5" s="4">
        <f t="shared" si="10"/>
        <v>50</v>
      </c>
      <c r="Z5" s="4">
        <f>(2*100)/16</f>
        <v>12.5</v>
      </c>
      <c r="AA5" s="4">
        <f>(9*100)/16</f>
        <v>56.25</v>
      </c>
      <c r="AB5" s="4">
        <f>(7*100)/16</f>
        <v>43.75</v>
      </c>
      <c r="AC5" s="4">
        <f>(6*100)/16</f>
        <v>37.5</v>
      </c>
      <c r="AD5" s="4">
        <f>(9*100)/16</f>
        <v>56.25</v>
      </c>
      <c r="AE5" s="4">
        <f>(4*100)/16</f>
        <v>25</v>
      </c>
      <c r="AF5" s="4">
        <f t="shared" ref="AF5:AF16" si="12">(0*100)/16</f>
        <v>0</v>
      </c>
    </row>
    <row r="6">
      <c r="A6" s="1" t="s">
        <v>5</v>
      </c>
      <c r="B6" s="4">
        <f>(4*100)/16</f>
        <v>25</v>
      </c>
      <c r="C6" s="4">
        <f t="shared" ref="C6:C8" si="13">(3*100)/16</f>
        <v>18.75</v>
      </c>
      <c r="D6" s="4">
        <f>(7*100)/16</f>
        <v>43.75</v>
      </c>
      <c r="E6" s="4">
        <f>(3*100)/16</f>
        <v>18.75</v>
      </c>
      <c r="F6" s="4">
        <f t="shared" ref="F6:F7" si="14">(6*100)/16</f>
        <v>37.5</v>
      </c>
      <c r="G6" s="4">
        <f>(11*100)/16</f>
        <v>68.75</v>
      </c>
      <c r="H6" s="4">
        <f>(8*100)/16</f>
        <v>50</v>
      </c>
      <c r="I6" s="4">
        <f>(5*100)/16</f>
        <v>31.25</v>
      </c>
      <c r="J6" s="4">
        <f>(3*100)/16</f>
        <v>18.75</v>
      </c>
      <c r="K6" s="4">
        <f>(6*100)/16</f>
        <v>37.5</v>
      </c>
      <c r="L6" s="4">
        <f>(3*100)/16</f>
        <v>18.75</v>
      </c>
      <c r="M6" s="4">
        <f>(7*100)/16</f>
        <v>43.75</v>
      </c>
      <c r="N6" s="4">
        <f>(8*100)/16</f>
        <v>50</v>
      </c>
      <c r="O6" s="4">
        <f>(11*100)/16</f>
        <v>68.75</v>
      </c>
      <c r="P6" s="4">
        <f t="shared" ref="P6:Q6" si="11">(4*100)/16</f>
        <v>25</v>
      </c>
      <c r="Q6" s="4">
        <f t="shared" si="11"/>
        <v>25</v>
      </c>
      <c r="R6" s="4">
        <f>(8*100)/16</f>
        <v>50</v>
      </c>
      <c r="S6" s="4">
        <f>(6*100)/16</f>
        <v>37.5</v>
      </c>
      <c r="T6" s="4">
        <f>(4*100)/16</f>
        <v>25</v>
      </c>
      <c r="U6" s="4">
        <f>(13*100)/16</f>
        <v>81.25</v>
      </c>
      <c r="V6" s="4">
        <f>(11*100)/16</f>
        <v>68.75</v>
      </c>
      <c r="W6" s="4">
        <f>(7*100)/16</f>
        <v>43.75</v>
      </c>
      <c r="X6" s="4">
        <f>(12*100)/16</f>
        <v>75</v>
      </c>
      <c r="Y6" s="4">
        <f>(11*100)/16</f>
        <v>68.75</v>
      </c>
      <c r="Z6" s="4">
        <f>(6*100)/16</f>
        <v>37.5</v>
      </c>
      <c r="AA6" s="4">
        <f>(13*100)/16</f>
        <v>81.25</v>
      </c>
      <c r="AB6" s="4">
        <f>(10*100)/16</f>
        <v>62.5</v>
      </c>
      <c r="AC6" s="4">
        <f>(8*100)/16</f>
        <v>50</v>
      </c>
      <c r="AD6" s="4">
        <f t="shared" ref="AD6:AD7" si="17">(7*100)/16</f>
        <v>43.75</v>
      </c>
      <c r="AE6" s="4">
        <f>(9*100)/16</f>
        <v>56.25</v>
      </c>
      <c r="AF6" s="4">
        <f t="shared" si="12"/>
        <v>0</v>
      </c>
    </row>
    <row r="7">
      <c r="A7" s="1" t="s">
        <v>6</v>
      </c>
      <c r="B7" s="4">
        <f>(6*100)/16</f>
        <v>37.5</v>
      </c>
      <c r="C7" s="4">
        <f t="shared" si="13"/>
        <v>18.75</v>
      </c>
      <c r="D7" s="4">
        <f t="shared" ref="D7:D8" si="18">(6*100)/16</f>
        <v>37.5</v>
      </c>
      <c r="E7" s="4">
        <f>(5*100)/16</f>
        <v>31.25</v>
      </c>
      <c r="F7" s="4">
        <f t="shared" si="14"/>
        <v>37.5</v>
      </c>
      <c r="G7" s="4">
        <f t="shared" ref="G7:H7" si="15">(10*100)/16</f>
        <v>62.5</v>
      </c>
      <c r="H7" s="4">
        <f t="shared" si="15"/>
        <v>62.5</v>
      </c>
      <c r="I7" s="4">
        <f t="shared" ref="I7:J7" si="16">(6*100)/16</f>
        <v>37.5</v>
      </c>
      <c r="J7" s="4">
        <f t="shared" si="16"/>
        <v>37.5</v>
      </c>
      <c r="K7" s="4">
        <f t="shared" ref="K7:K9" si="19">(7*100)/16</f>
        <v>43.75</v>
      </c>
      <c r="L7" s="4">
        <f>(6*100)/16</f>
        <v>37.5</v>
      </c>
      <c r="M7" s="4">
        <f>(11*100)/16</f>
        <v>68.75</v>
      </c>
      <c r="N7" s="4">
        <f>(9*100)/16</f>
        <v>56.25</v>
      </c>
      <c r="O7" s="4">
        <f>(15*100)/16</f>
        <v>93.75</v>
      </c>
      <c r="P7" s="4">
        <f>(8*100)/16</f>
        <v>50</v>
      </c>
      <c r="Q7" s="4">
        <f>(5*100)/16</f>
        <v>31.25</v>
      </c>
      <c r="R7" s="4">
        <f>(12*100)/16</f>
        <v>75</v>
      </c>
      <c r="S7" s="4">
        <f>(7*100)/16</f>
        <v>43.75</v>
      </c>
      <c r="T7" s="4">
        <f>(5*100)/16</f>
        <v>31.25</v>
      </c>
      <c r="U7" s="4">
        <f>(14*100)/16</f>
        <v>87.5</v>
      </c>
      <c r="V7" s="4">
        <f>(15*100)/16</f>
        <v>93.75</v>
      </c>
      <c r="W7" s="4">
        <f>(9*100)/16</f>
        <v>56.25</v>
      </c>
      <c r="X7" s="4">
        <f>(13*100)/16</f>
        <v>81.25</v>
      </c>
      <c r="Y7" s="4">
        <f>(12*100)/16</f>
        <v>75</v>
      </c>
      <c r="Z7" s="4">
        <f>(7*100)/16</f>
        <v>43.75</v>
      </c>
      <c r="AA7" s="4">
        <f>(11*100)/16</f>
        <v>68.75</v>
      </c>
      <c r="AB7" s="4">
        <f>(12*100)/16</f>
        <v>75</v>
      </c>
      <c r="AC7" s="4">
        <f>(15*100)/16</f>
        <v>93.75</v>
      </c>
      <c r="AD7" s="4">
        <f t="shared" si="17"/>
        <v>43.75</v>
      </c>
      <c r="AE7" s="4">
        <f>(6*100)/16</f>
        <v>37.5</v>
      </c>
      <c r="AF7" s="4">
        <f t="shared" si="12"/>
        <v>0</v>
      </c>
    </row>
    <row r="8">
      <c r="A8" s="1" t="s">
        <v>7</v>
      </c>
      <c r="B8" s="4">
        <f>(8*100)/16</f>
        <v>50</v>
      </c>
      <c r="C8" s="4">
        <f t="shared" si="13"/>
        <v>18.75</v>
      </c>
      <c r="D8" s="4">
        <f t="shared" si="18"/>
        <v>37.5</v>
      </c>
      <c r="E8" s="4">
        <f>(6*100)/16</f>
        <v>37.5</v>
      </c>
      <c r="F8" s="4">
        <f>(5*100)/16</f>
        <v>31.25</v>
      </c>
      <c r="G8" s="4">
        <f>(12*100)/16</f>
        <v>75</v>
      </c>
      <c r="H8" s="4">
        <f>(10*100)/16</f>
        <v>62.5</v>
      </c>
      <c r="I8" s="4">
        <f t="shared" ref="I8:I9" si="23">(7*100)/16</f>
        <v>43.75</v>
      </c>
      <c r="J8" s="4">
        <f>(6*100)/16</f>
        <v>37.5</v>
      </c>
      <c r="K8" s="4">
        <f t="shared" si="19"/>
        <v>43.75</v>
      </c>
      <c r="L8" s="4">
        <f>(9*100)/16</f>
        <v>56.25</v>
      </c>
      <c r="M8" s="4">
        <f>(10*100)/16</f>
        <v>62.5</v>
      </c>
      <c r="N8" s="4">
        <f>(11*100)/16</f>
        <v>68.75</v>
      </c>
      <c r="O8" s="4">
        <f>(14*100)/16</f>
        <v>87.5</v>
      </c>
      <c r="P8" s="4">
        <f t="shared" ref="P8:P9" si="24">(7*100)/16</f>
        <v>43.75</v>
      </c>
      <c r="Q8" s="4">
        <f>(6*100)/16</f>
        <v>37.5</v>
      </c>
      <c r="R8" s="4">
        <f>(11*100)/16</f>
        <v>68.75</v>
      </c>
      <c r="S8" s="4">
        <f>(8*100)/16</f>
        <v>50</v>
      </c>
      <c r="T8" s="4">
        <f>(10*100)/16</f>
        <v>62.5</v>
      </c>
      <c r="U8" s="4">
        <f>(16*100)/16</f>
        <v>100</v>
      </c>
      <c r="V8" s="4">
        <f>(14*100)/16</f>
        <v>87.5</v>
      </c>
      <c r="W8" s="4">
        <f>(11*100)/16</f>
        <v>68.75</v>
      </c>
      <c r="X8" s="4">
        <f>(12*100)/16</f>
        <v>75</v>
      </c>
      <c r="Y8" s="4">
        <f>(11*100)/16</f>
        <v>68.75</v>
      </c>
      <c r="Z8" s="4">
        <f>(10*100)/16</f>
        <v>62.5</v>
      </c>
      <c r="AA8" s="4">
        <f t="shared" ref="AA8:AB8" si="20">(15*100)/16</f>
        <v>93.75</v>
      </c>
      <c r="AB8" s="4">
        <f t="shared" si="20"/>
        <v>93.75</v>
      </c>
      <c r="AC8" s="4">
        <f>(12*100)/16</f>
        <v>75</v>
      </c>
      <c r="AD8" s="4">
        <f>(13*100)/16</f>
        <v>81.25</v>
      </c>
      <c r="AE8" s="4">
        <f t="shared" ref="AE8:AE9" si="27">(8*100)/16</f>
        <v>50</v>
      </c>
      <c r="AF8" s="4">
        <f t="shared" si="12"/>
        <v>0</v>
      </c>
    </row>
    <row r="9">
      <c r="A9" s="1" t="s">
        <v>8</v>
      </c>
      <c r="B9" s="4">
        <f>(6*100)/16</f>
        <v>37.5</v>
      </c>
      <c r="C9" s="4">
        <f>(5*100)/16</f>
        <v>31.25</v>
      </c>
      <c r="D9" s="4">
        <f>(4*100)/16</f>
        <v>25</v>
      </c>
      <c r="E9" s="4">
        <f t="shared" ref="E9:F9" si="21">(5*100)/16</f>
        <v>31.25</v>
      </c>
      <c r="F9" s="4">
        <f t="shared" si="21"/>
        <v>31.25</v>
      </c>
      <c r="G9" s="4">
        <f t="shared" ref="G9:H9" si="22">(13*100)/16</f>
        <v>81.25</v>
      </c>
      <c r="H9" s="4">
        <f t="shared" si="22"/>
        <v>81.25</v>
      </c>
      <c r="I9" s="4">
        <f t="shared" si="23"/>
        <v>43.75</v>
      </c>
      <c r="J9" s="4">
        <f>(8*100)/16</f>
        <v>50</v>
      </c>
      <c r="K9" s="4">
        <f t="shared" si="19"/>
        <v>43.75</v>
      </c>
      <c r="L9" s="4">
        <f>(8*100)/16</f>
        <v>50</v>
      </c>
      <c r="M9" s="4">
        <f t="shared" ref="M9:M13" si="28">(9*100)/16</f>
        <v>56.25</v>
      </c>
      <c r="N9" s="4">
        <f t="shared" ref="N9:N10" si="29">(14*100)/16</f>
        <v>87.5</v>
      </c>
      <c r="O9" s="4">
        <f>(13*100)/16</f>
        <v>81.25</v>
      </c>
      <c r="P9" s="4">
        <f t="shared" si="24"/>
        <v>43.75</v>
      </c>
      <c r="Q9" s="4">
        <f>(9*100)/16</f>
        <v>56.25</v>
      </c>
      <c r="R9" s="4">
        <f t="shared" ref="R9:R10" si="30">(8*100)/16</f>
        <v>50</v>
      </c>
      <c r="S9" s="4">
        <f>(9*100)/16</f>
        <v>56.25</v>
      </c>
      <c r="T9" s="4">
        <f>(11*100)/16</f>
        <v>68.75</v>
      </c>
      <c r="U9" s="4">
        <f t="shared" ref="U9:V9" si="25">(14*100)/16</f>
        <v>87.5</v>
      </c>
      <c r="V9" s="4">
        <f t="shared" si="25"/>
        <v>87.5</v>
      </c>
      <c r="W9" s="4">
        <f>(12*100)/16</f>
        <v>75</v>
      </c>
      <c r="X9" s="4">
        <f>(10*100)/16</f>
        <v>62.5</v>
      </c>
      <c r="Y9" s="4">
        <f>(12*100)/16</f>
        <v>75</v>
      </c>
      <c r="Z9" s="4">
        <f>(8*100)/16</f>
        <v>50</v>
      </c>
      <c r="AA9" s="4">
        <f>(11*100)/16</f>
        <v>68.75</v>
      </c>
      <c r="AB9" s="4">
        <f t="shared" ref="AB9:AD9" si="26">(14*100)/16</f>
        <v>87.5</v>
      </c>
      <c r="AC9" s="4">
        <f t="shared" si="26"/>
        <v>87.5</v>
      </c>
      <c r="AD9" s="4">
        <f t="shared" si="26"/>
        <v>87.5</v>
      </c>
      <c r="AE9" s="4">
        <f t="shared" si="27"/>
        <v>50</v>
      </c>
      <c r="AF9" s="4">
        <f t="shared" si="12"/>
        <v>0</v>
      </c>
    </row>
    <row r="10">
      <c r="A10" s="1" t="s">
        <v>9</v>
      </c>
      <c r="B10" s="4">
        <f>(4*100)/16</f>
        <v>25</v>
      </c>
      <c r="C10" s="4">
        <f>(3*100)/16</f>
        <v>18.75</v>
      </c>
      <c r="D10" s="4">
        <f>(6*100)/16</f>
        <v>37.5</v>
      </c>
      <c r="E10" s="4">
        <f>(4*100)/16</f>
        <v>25</v>
      </c>
      <c r="F10" s="4">
        <f>(7*100)/16</f>
        <v>43.75</v>
      </c>
      <c r="G10" s="4">
        <f>(13*100)/16</f>
        <v>81.25</v>
      </c>
      <c r="H10" s="4">
        <f>(12*100)/16</f>
        <v>75</v>
      </c>
      <c r="I10" s="4">
        <f>(3*100)/16</f>
        <v>18.75</v>
      </c>
      <c r="J10" s="4">
        <f>(9*100)/16</f>
        <v>56.25</v>
      </c>
      <c r="K10" s="4">
        <f>(4*100)/16</f>
        <v>25</v>
      </c>
      <c r="L10" s="4">
        <f>(7*100)/16</f>
        <v>43.75</v>
      </c>
      <c r="M10" s="4">
        <f t="shared" si="28"/>
        <v>56.25</v>
      </c>
      <c r="N10" s="4">
        <f t="shared" si="29"/>
        <v>87.5</v>
      </c>
      <c r="O10" s="4">
        <f>(14*100)/16</f>
        <v>87.5</v>
      </c>
      <c r="P10" s="4">
        <f t="shared" ref="P10:P11" si="33">(8*100)/16</f>
        <v>50</v>
      </c>
      <c r="Q10" s="4">
        <f>(11*100)/16</f>
        <v>68.75</v>
      </c>
      <c r="R10" s="4">
        <f t="shared" si="30"/>
        <v>50</v>
      </c>
      <c r="S10" s="4">
        <f>(10*100)/16</f>
        <v>62.5</v>
      </c>
      <c r="T10" s="4">
        <f>(8*100)/16</f>
        <v>50</v>
      </c>
      <c r="U10" s="4">
        <f t="shared" ref="U10:U11" si="34">(14*100)/16</f>
        <v>87.5</v>
      </c>
      <c r="V10" s="4">
        <f>(13*100)/16</f>
        <v>81.25</v>
      </c>
      <c r="W10" s="4">
        <f>(10*100)/16</f>
        <v>62.5</v>
      </c>
      <c r="X10" s="4">
        <f>(11*100)/16</f>
        <v>68.75</v>
      </c>
      <c r="Y10" s="4">
        <f t="shared" ref="Y10:Z10" si="31">(9*100)/16</f>
        <v>56.25</v>
      </c>
      <c r="Z10" s="4">
        <f t="shared" si="31"/>
        <v>56.25</v>
      </c>
      <c r="AA10" s="4">
        <f>(8*100)/16</f>
        <v>50</v>
      </c>
      <c r="AB10" s="4">
        <f t="shared" ref="AB10:AC10" si="32">(13*100)/16</f>
        <v>81.25</v>
      </c>
      <c r="AC10" s="4">
        <f t="shared" si="32"/>
        <v>81.25</v>
      </c>
      <c r="AD10" s="4">
        <f>(15*100)/16</f>
        <v>93.75</v>
      </c>
      <c r="AE10" s="4">
        <f>(6*100)/16</f>
        <v>37.5</v>
      </c>
      <c r="AF10" s="4">
        <f t="shared" si="12"/>
        <v>0</v>
      </c>
    </row>
    <row r="11">
      <c r="A11" s="1" t="s">
        <v>10</v>
      </c>
      <c r="B11" s="4">
        <f t="shared" ref="B11:B12" si="35">(3*100)/16</f>
        <v>18.75</v>
      </c>
      <c r="C11" s="4">
        <f>(6*100)/16</f>
        <v>37.5</v>
      </c>
      <c r="D11" s="4">
        <f>(4*100)/16</f>
        <v>25</v>
      </c>
      <c r="E11" s="4">
        <f>(5*100)/16</f>
        <v>31.25</v>
      </c>
      <c r="F11" s="4">
        <f>(8*100)/16</f>
        <v>50</v>
      </c>
      <c r="G11" s="4">
        <f>(10*100)/16</f>
        <v>62.5</v>
      </c>
      <c r="H11" s="4">
        <f>(9*100)/16</f>
        <v>56.25</v>
      </c>
      <c r="I11" s="4">
        <f t="shared" ref="I11:I13" si="37">(2*100)/16</f>
        <v>12.5</v>
      </c>
      <c r="J11" s="4">
        <f>(10*100)/16</f>
        <v>62.5</v>
      </c>
      <c r="K11" s="4">
        <f>(8*100)/16</f>
        <v>50</v>
      </c>
      <c r="L11" s="4">
        <f>(10*100)/16</f>
        <v>62.5</v>
      </c>
      <c r="M11" s="4">
        <f t="shared" si="28"/>
        <v>56.25</v>
      </c>
      <c r="N11" s="4">
        <f>(13*100)/16</f>
        <v>81.25</v>
      </c>
      <c r="O11" s="4">
        <f>(9*100)/16</f>
        <v>56.25</v>
      </c>
      <c r="P11" s="4">
        <f t="shared" si="33"/>
        <v>50</v>
      </c>
      <c r="Q11" s="4">
        <f>(12*100)/16</f>
        <v>75</v>
      </c>
      <c r="R11" s="4">
        <f>(7*100)/16</f>
        <v>43.75</v>
      </c>
      <c r="S11" s="4">
        <f>(11*100)/16</f>
        <v>68.75</v>
      </c>
      <c r="T11" s="4">
        <f>(5*100)/16</f>
        <v>31.25</v>
      </c>
      <c r="U11" s="4">
        <f t="shared" si="34"/>
        <v>87.5</v>
      </c>
      <c r="V11" s="4">
        <f>(14*100)/16</f>
        <v>87.5</v>
      </c>
      <c r="W11" s="4">
        <f>(12*100)/16</f>
        <v>75</v>
      </c>
      <c r="X11" s="4">
        <f>(9*100)/16</f>
        <v>56.25</v>
      </c>
      <c r="Y11" s="4">
        <f t="shared" ref="Y11:Y12" si="39">(7*100)/16</f>
        <v>43.75</v>
      </c>
      <c r="Z11" s="4">
        <f t="shared" ref="Z11:Z12" si="40">(8*100)/16</f>
        <v>50</v>
      </c>
      <c r="AA11" s="4">
        <f>(7*100)/16</f>
        <v>43.75</v>
      </c>
      <c r="AB11" s="4">
        <f>(10*100)/16</f>
        <v>62.5</v>
      </c>
      <c r="AC11" s="4">
        <f>(15*100)/16</f>
        <v>93.75</v>
      </c>
      <c r="AD11" s="4">
        <f>(13*100)/16</f>
        <v>81.25</v>
      </c>
      <c r="AE11" s="4">
        <f>(7*100)/16</f>
        <v>43.75</v>
      </c>
      <c r="AF11" s="4">
        <f t="shared" si="12"/>
        <v>0</v>
      </c>
    </row>
    <row r="12">
      <c r="A12" s="1" t="s">
        <v>11</v>
      </c>
      <c r="B12" s="4">
        <f t="shared" si="35"/>
        <v>18.75</v>
      </c>
      <c r="C12" s="4">
        <f>(7*100)/16</f>
        <v>43.75</v>
      </c>
      <c r="D12" s="4">
        <f>(5*100)/16</f>
        <v>31.25</v>
      </c>
      <c r="E12" s="4">
        <f t="shared" ref="E12:E13" si="42">(3*100)/16</f>
        <v>18.75</v>
      </c>
      <c r="F12" s="4">
        <f t="shared" ref="F12:G12" si="36">(9*100)/16</f>
        <v>56.25</v>
      </c>
      <c r="G12" s="4">
        <f t="shared" si="36"/>
        <v>56.25</v>
      </c>
      <c r="H12" s="4">
        <f>(7*100)/16</f>
        <v>43.75</v>
      </c>
      <c r="I12" s="4">
        <f t="shared" si="37"/>
        <v>12.5</v>
      </c>
      <c r="J12" s="4">
        <f>(9*100)/16</f>
        <v>56.25</v>
      </c>
      <c r="K12" s="4">
        <f t="shared" ref="K12:K13" si="43">(6*100)/16</f>
        <v>37.5</v>
      </c>
      <c r="L12" s="4">
        <f>(11*100)/16</f>
        <v>68.75</v>
      </c>
      <c r="M12" s="4">
        <f t="shared" si="28"/>
        <v>56.25</v>
      </c>
      <c r="N12" s="4">
        <f>(14*100)/16</f>
        <v>87.5</v>
      </c>
      <c r="O12" s="4">
        <f t="shared" ref="O12:O13" si="44">(8*100)/16</f>
        <v>50</v>
      </c>
      <c r="P12" s="4">
        <f t="shared" ref="P12:P13" si="45">(6*100)/16</f>
        <v>37.5</v>
      </c>
      <c r="Q12" s="4">
        <f>(10*100)/16</f>
        <v>62.5</v>
      </c>
      <c r="R12" s="4">
        <f>(8*100)/16</f>
        <v>50</v>
      </c>
      <c r="S12" s="4">
        <f t="shared" ref="S12:S13" si="47">(12*100)/16</f>
        <v>75</v>
      </c>
      <c r="T12" s="4">
        <f>(8*100)/16</f>
        <v>50</v>
      </c>
      <c r="U12" s="4">
        <f>(11*100)/16</f>
        <v>68.75</v>
      </c>
      <c r="V12" s="4">
        <f t="shared" ref="V12:X12" si="38">(10*100)/16</f>
        <v>62.5</v>
      </c>
      <c r="W12" s="4">
        <f t="shared" si="38"/>
        <v>62.5</v>
      </c>
      <c r="X12" s="4">
        <f t="shared" si="38"/>
        <v>62.5</v>
      </c>
      <c r="Y12" s="4">
        <f t="shared" si="39"/>
        <v>43.75</v>
      </c>
      <c r="Z12" s="4">
        <f t="shared" si="40"/>
        <v>50</v>
      </c>
      <c r="AA12" s="4">
        <f>(6*100)/16</f>
        <v>37.5</v>
      </c>
      <c r="AB12" s="4">
        <f t="shared" ref="AB12:AB13" si="48">(9*100)/16</f>
        <v>56.25</v>
      </c>
      <c r="AC12" s="4">
        <f t="shared" ref="AC12:AC13" si="49">(14*100)/16</f>
        <v>87.5</v>
      </c>
      <c r="AD12" s="4">
        <f>(11*100)/16</f>
        <v>68.75</v>
      </c>
      <c r="AE12" s="4">
        <f>(4*100)/16</f>
        <v>25</v>
      </c>
      <c r="AF12" s="4">
        <f t="shared" si="12"/>
        <v>0</v>
      </c>
    </row>
    <row r="13">
      <c r="A13" s="1" t="s">
        <v>12</v>
      </c>
      <c r="B13" s="4">
        <f t="shared" ref="B13:C13" si="41">(5*100)/16</f>
        <v>31.25</v>
      </c>
      <c r="C13" s="4">
        <f t="shared" si="41"/>
        <v>31.25</v>
      </c>
      <c r="D13" s="4">
        <f>(4*100)/16</f>
        <v>25</v>
      </c>
      <c r="E13" s="4">
        <f t="shared" si="42"/>
        <v>18.75</v>
      </c>
      <c r="F13" s="4">
        <f t="shared" ref="F13:F14" si="50">(9*100)/16</f>
        <v>56.25</v>
      </c>
      <c r="G13" s="4">
        <f>(7*100)/16</f>
        <v>43.75</v>
      </c>
      <c r="H13" s="4">
        <f>(8*100)/16</f>
        <v>50</v>
      </c>
      <c r="I13" s="4">
        <f t="shared" si="37"/>
        <v>12.5</v>
      </c>
      <c r="J13" s="4">
        <f>(10*100)/16</f>
        <v>62.5</v>
      </c>
      <c r="K13" s="4">
        <f t="shared" si="43"/>
        <v>37.5</v>
      </c>
      <c r="L13" s="4">
        <f>(10*100)/16</f>
        <v>62.5</v>
      </c>
      <c r="M13" s="4">
        <f t="shared" si="28"/>
        <v>56.25</v>
      </c>
      <c r="N13" s="4">
        <f>(11*100)/16</f>
        <v>68.75</v>
      </c>
      <c r="O13" s="4">
        <f t="shared" si="44"/>
        <v>50</v>
      </c>
      <c r="P13" s="4">
        <f t="shared" si="45"/>
        <v>37.5</v>
      </c>
      <c r="Q13" s="4">
        <f t="shared" ref="Q13:R13" si="46">(9*100)/16</f>
        <v>56.25</v>
      </c>
      <c r="R13" s="4">
        <f t="shared" si="46"/>
        <v>56.25</v>
      </c>
      <c r="S13" s="4">
        <f t="shared" si="47"/>
        <v>75</v>
      </c>
      <c r="T13" s="4">
        <f>(7*100)/16</f>
        <v>43.75</v>
      </c>
      <c r="U13" s="4">
        <f>(9*100)/16</f>
        <v>56.25</v>
      </c>
      <c r="V13" s="4">
        <f>(8*100)/16</f>
        <v>50</v>
      </c>
      <c r="W13" s="4">
        <f>(7*100)/16</f>
        <v>43.75</v>
      </c>
      <c r="X13" s="4">
        <f>(9*100)/16</f>
        <v>56.25</v>
      </c>
      <c r="Y13" s="4">
        <f>(11*100)/16</f>
        <v>68.75</v>
      </c>
      <c r="Z13" s="4">
        <f>(9*100)/16</f>
        <v>56.25</v>
      </c>
      <c r="AA13" s="4">
        <f t="shared" ref="AA13:AA14" si="54">(5*100)/16</f>
        <v>31.25</v>
      </c>
      <c r="AB13" s="4">
        <f t="shared" si="48"/>
        <v>56.25</v>
      </c>
      <c r="AC13" s="4">
        <f t="shared" si="49"/>
        <v>87.5</v>
      </c>
      <c r="AD13" s="4">
        <f>(13*100)/16</f>
        <v>81.25</v>
      </c>
      <c r="AE13" s="4">
        <f>(3*100)/16</f>
        <v>18.75</v>
      </c>
      <c r="AF13" s="4">
        <f t="shared" si="12"/>
        <v>0</v>
      </c>
    </row>
    <row r="14">
      <c r="A14" s="1" t="s">
        <v>13</v>
      </c>
      <c r="B14" s="4">
        <f t="shared" ref="B14:B15" si="55">(8*100)/16</f>
        <v>50</v>
      </c>
      <c r="C14" s="4">
        <f t="shared" ref="C14:C15" si="56">(2*100)/16</f>
        <v>12.5</v>
      </c>
      <c r="D14" s="4">
        <f>(7*100)/16</f>
        <v>43.75</v>
      </c>
      <c r="E14" s="4">
        <f>(6*100)/16</f>
        <v>37.5</v>
      </c>
      <c r="F14" s="4">
        <f t="shared" si="50"/>
        <v>56.25</v>
      </c>
      <c r="G14" s="4">
        <f>(5*100)/16</f>
        <v>31.25</v>
      </c>
      <c r="H14" s="4">
        <f>(9*100)/16</f>
        <v>56.25</v>
      </c>
      <c r="I14" s="4">
        <f>(4*100)/16</f>
        <v>25</v>
      </c>
      <c r="J14" s="4">
        <f t="shared" ref="J14:J15" si="57">(9*100)/16</f>
        <v>56.25</v>
      </c>
      <c r="K14" s="4">
        <f>(7*100)/16</f>
        <v>43.75</v>
      </c>
      <c r="L14" s="4">
        <f>(11*100)/16</f>
        <v>68.75</v>
      </c>
      <c r="M14" s="4">
        <f>(8*100)/16</f>
        <v>50</v>
      </c>
      <c r="N14" s="4">
        <f>(9*100)/16</f>
        <v>56.25</v>
      </c>
      <c r="O14" s="4">
        <f t="shared" ref="O14:O15" si="59">(5*100)/16</f>
        <v>31.25</v>
      </c>
      <c r="P14" s="4">
        <f t="shared" ref="P14:Q14" si="51">(8*100)/16</f>
        <v>50</v>
      </c>
      <c r="Q14" s="4">
        <f t="shared" si="51"/>
        <v>50</v>
      </c>
      <c r="R14" s="4">
        <f>(10*100)/16</f>
        <v>62.5</v>
      </c>
      <c r="S14" s="4">
        <f>(11*100)/16</f>
        <v>68.75</v>
      </c>
      <c r="T14" s="4">
        <f t="shared" ref="T14:U14" si="52">(6*100)/16</f>
        <v>37.5</v>
      </c>
      <c r="U14" s="4">
        <f t="shared" si="52"/>
        <v>37.5</v>
      </c>
      <c r="V14" s="4">
        <f t="shared" ref="V14:X14" si="53">(9*100)/16</f>
        <v>56.25</v>
      </c>
      <c r="W14" s="4">
        <f t="shared" si="53"/>
        <v>56.25</v>
      </c>
      <c r="X14" s="4">
        <f t="shared" si="53"/>
        <v>56.25</v>
      </c>
      <c r="Y14" s="4">
        <f>(10*100)/16</f>
        <v>62.5</v>
      </c>
      <c r="Z14" s="4">
        <f>(6*100)/16</f>
        <v>37.5</v>
      </c>
      <c r="AA14" s="4">
        <f t="shared" si="54"/>
        <v>31.25</v>
      </c>
      <c r="AB14" s="4">
        <f>(8*100)/16</f>
        <v>50</v>
      </c>
      <c r="AC14" s="4">
        <f>(10*100)/16</f>
        <v>62.5</v>
      </c>
      <c r="AD14" s="4">
        <f>(12*100)/16</f>
        <v>75</v>
      </c>
      <c r="AE14" s="4">
        <f>(2*100)/16</f>
        <v>12.5</v>
      </c>
      <c r="AF14" s="4">
        <f t="shared" si="12"/>
        <v>0</v>
      </c>
    </row>
    <row r="15">
      <c r="A15" s="1" t="s">
        <v>14</v>
      </c>
      <c r="B15" s="4">
        <f t="shared" si="55"/>
        <v>50</v>
      </c>
      <c r="C15" s="4">
        <f t="shared" si="56"/>
        <v>12.5</v>
      </c>
      <c r="D15" s="4">
        <f>(5*100)/16</f>
        <v>31.25</v>
      </c>
      <c r="E15" s="4">
        <f>(4*100)/16</f>
        <v>25</v>
      </c>
      <c r="F15" s="4">
        <f>(7*100)/16</f>
        <v>43.75</v>
      </c>
      <c r="G15" s="4">
        <f>(4*100)/16</f>
        <v>25</v>
      </c>
      <c r="H15" s="4">
        <f>(8*100)/16</f>
        <v>50</v>
      </c>
      <c r="I15" s="4">
        <f>(5*100)/16</f>
        <v>31.25</v>
      </c>
      <c r="J15" s="4">
        <f t="shared" si="57"/>
        <v>56.25</v>
      </c>
      <c r="K15" s="4">
        <f t="shared" ref="K15:K16" si="63">(3*100)/16</f>
        <v>18.75</v>
      </c>
      <c r="L15" s="4">
        <f t="shared" ref="L15:N15" si="58">(7*100)/16</f>
        <v>43.75</v>
      </c>
      <c r="M15" s="4">
        <f t="shared" si="58"/>
        <v>43.75</v>
      </c>
      <c r="N15" s="4">
        <f t="shared" si="58"/>
        <v>43.75</v>
      </c>
      <c r="O15" s="4">
        <f t="shared" si="59"/>
        <v>31.25</v>
      </c>
      <c r="P15" s="4">
        <f>(7*100)/16</f>
        <v>43.75</v>
      </c>
      <c r="Q15" s="4">
        <f t="shared" ref="Q15:R15" si="60">(8*100)/16</f>
        <v>50</v>
      </c>
      <c r="R15" s="4">
        <f t="shared" si="60"/>
        <v>50</v>
      </c>
      <c r="S15" s="4">
        <f>(7*100)/16</f>
        <v>43.75</v>
      </c>
      <c r="T15" s="4">
        <f>(3*100)/16</f>
        <v>18.75</v>
      </c>
      <c r="U15" s="4">
        <f t="shared" ref="U15:U16" si="65">(6*100)/16</f>
        <v>37.5</v>
      </c>
      <c r="V15" s="4">
        <f t="shared" ref="V15:W15" si="61">(9*100)/16</f>
        <v>56.25</v>
      </c>
      <c r="W15" s="4">
        <f t="shared" si="61"/>
        <v>56.25</v>
      </c>
      <c r="X15" s="4">
        <f>(8*100)/16</f>
        <v>50</v>
      </c>
      <c r="Y15" s="4">
        <f t="shared" ref="Y15:AA15" si="62">(5*100)/16</f>
        <v>31.25</v>
      </c>
      <c r="Z15" s="4">
        <f t="shared" si="62"/>
        <v>31.25</v>
      </c>
      <c r="AA15" s="4">
        <f t="shared" si="62"/>
        <v>31.25</v>
      </c>
      <c r="AB15" s="4">
        <f>(6*100)/16</f>
        <v>37.5</v>
      </c>
      <c r="AC15" s="4">
        <f>(9*100)/16</f>
        <v>56.25</v>
      </c>
      <c r="AD15" s="4">
        <f t="shared" ref="AD15:AD16" si="67">(10*100)/16</f>
        <v>62.5</v>
      </c>
      <c r="AE15" s="4">
        <f t="shared" ref="AE15:AE16" si="68">(1*100)/16</f>
        <v>6.25</v>
      </c>
      <c r="AF15" s="4">
        <f t="shared" si="12"/>
        <v>0</v>
      </c>
    </row>
    <row r="16">
      <c r="A16" s="1" t="s">
        <v>15</v>
      </c>
      <c r="B16" s="4">
        <f>(5*100)/16</f>
        <v>31.25</v>
      </c>
      <c r="C16" s="4">
        <f>(0*100)/16</f>
        <v>0</v>
      </c>
      <c r="D16" s="4">
        <f>(2*100)/16</f>
        <v>12.5</v>
      </c>
      <c r="E16" s="4">
        <f>(1*100)/16</f>
        <v>6.25</v>
      </c>
      <c r="F16" s="4">
        <f>(5*100)/16</f>
        <v>31.25</v>
      </c>
      <c r="G16" s="4">
        <f>(3*100)/16</f>
        <v>18.75</v>
      </c>
      <c r="H16" s="4">
        <f>(4*100)/16</f>
        <v>25</v>
      </c>
      <c r="I16" s="4">
        <f>(3*100)/16</f>
        <v>18.75</v>
      </c>
      <c r="J16" s="4">
        <f>(5*100)/16</f>
        <v>31.25</v>
      </c>
      <c r="K16" s="4">
        <f t="shared" si="63"/>
        <v>18.75</v>
      </c>
      <c r="L16" s="4">
        <f>(4*100)/16</f>
        <v>25</v>
      </c>
      <c r="M16" s="4">
        <f>(3*100)/16</f>
        <v>18.75</v>
      </c>
      <c r="N16" s="4">
        <f t="shared" ref="N16:O16" si="64">(5*100)/16</f>
        <v>31.25</v>
      </c>
      <c r="O16" s="4">
        <f t="shared" si="64"/>
        <v>31.25</v>
      </c>
      <c r="P16" s="4">
        <f>(4*100)/16</f>
        <v>25</v>
      </c>
      <c r="Q16" s="4">
        <f>(5*100)/16</f>
        <v>31.25</v>
      </c>
      <c r="R16" s="4">
        <f>(4*100)/16</f>
        <v>25</v>
      </c>
      <c r="S16" s="4">
        <f>(5*100)/16</f>
        <v>31.25</v>
      </c>
      <c r="T16" s="4">
        <f>(2*100)/16</f>
        <v>12.5</v>
      </c>
      <c r="U16" s="4">
        <f t="shared" si="65"/>
        <v>37.5</v>
      </c>
      <c r="V16" s="4">
        <f>(6*100)/16</f>
        <v>37.5</v>
      </c>
      <c r="W16" s="4">
        <f>(4*100)/16</f>
        <v>25</v>
      </c>
      <c r="X16" s="4">
        <f>(5*100)/16</f>
        <v>31.25</v>
      </c>
      <c r="Y16" s="4">
        <f>(2*100)/16</f>
        <v>12.5</v>
      </c>
      <c r="Z16" s="4">
        <f t="shared" ref="Z16:AA16" si="66">(3*100)/16</f>
        <v>18.75</v>
      </c>
      <c r="AA16" s="4">
        <f t="shared" si="66"/>
        <v>18.75</v>
      </c>
      <c r="AB16" s="4">
        <f>(5*100)/16</f>
        <v>31.25</v>
      </c>
      <c r="AC16" s="4">
        <f>(7*100)/16</f>
        <v>43.75</v>
      </c>
      <c r="AD16" s="4">
        <f t="shared" si="67"/>
        <v>62.5</v>
      </c>
      <c r="AE16" s="4">
        <f t="shared" si="68"/>
        <v>6.25</v>
      </c>
      <c r="AF16" s="4">
        <f t="shared" si="12"/>
        <v>0</v>
      </c>
    </row>
    <row r="17">
      <c r="A17" s="1" t="s">
        <v>16</v>
      </c>
      <c r="B17" s="4">
        <f t="shared" ref="B17:G17" si="69">(0*100)/16</f>
        <v>0</v>
      </c>
      <c r="C17" s="4">
        <f t="shared" si="69"/>
        <v>0</v>
      </c>
      <c r="D17" s="4">
        <f t="shared" si="69"/>
        <v>0</v>
      </c>
      <c r="E17" s="4">
        <f t="shared" si="69"/>
        <v>0</v>
      </c>
      <c r="F17" s="4">
        <f t="shared" si="69"/>
        <v>0</v>
      </c>
      <c r="G17" s="4">
        <f t="shared" si="69"/>
        <v>0</v>
      </c>
      <c r="H17" s="4">
        <f t="shared" ref="H17:I17" si="70">(1*100)/16</f>
        <v>6.25</v>
      </c>
      <c r="I17" s="4">
        <f t="shared" si="70"/>
        <v>6.25</v>
      </c>
      <c r="J17" s="4">
        <f>(3*100)/16</f>
        <v>18.75</v>
      </c>
      <c r="K17" s="4">
        <f t="shared" ref="K17:P17" si="71">(0*100)/16</f>
        <v>0</v>
      </c>
      <c r="L17" s="4">
        <f t="shared" si="71"/>
        <v>0</v>
      </c>
      <c r="M17" s="4">
        <f t="shared" si="71"/>
        <v>0</v>
      </c>
      <c r="N17" s="4">
        <f t="shared" si="71"/>
        <v>0</v>
      </c>
      <c r="O17" s="4">
        <f t="shared" si="71"/>
        <v>0</v>
      </c>
      <c r="P17" s="4">
        <f t="shared" si="71"/>
        <v>0</v>
      </c>
      <c r="Q17" s="4">
        <f>(1*100)/16</f>
        <v>6.25</v>
      </c>
      <c r="R17" s="4">
        <f t="shared" ref="R17:AC17" si="72">(0*100)/16</f>
        <v>0</v>
      </c>
      <c r="S17" s="4">
        <f t="shared" si="72"/>
        <v>0</v>
      </c>
      <c r="T17" s="4">
        <f t="shared" si="72"/>
        <v>0</v>
      </c>
      <c r="U17" s="4">
        <f t="shared" si="72"/>
        <v>0</v>
      </c>
      <c r="V17" s="4">
        <f t="shared" si="72"/>
        <v>0</v>
      </c>
      <c r="W17" s="4">
        <f t="shared" si="72"/>
        <v>0</v>
      </c>
      <c r="X17" s="4">
        <f t="shared" si="72"/>
        <v>0</v>
      </c>
      <c r="Y17" s="4">
        <f t="shared" si="72"/>
        <v>0</v>
      </c>
      <c r="Z17" s="4">
        <f t="shared" si="72"/>
        <v>0</v>
      </c>
      <c r="AA17" s="4">
        <f t="shared" si="72"/>
        <v>0</v>
      </c>
      <c r="AB17" s="4">
        <f t="shared" si="72"/>
        <v>0</v>
      </c>
      <c r="AC17" s="4">
        <f t="shared" si="72"/>
        <v>0</v>
      </c>
      <c r="AD17" s="4">
        <f>(2*100)/16</f>
        <v>12.5</v>
      </c>
      <c r="AE17" s="4">
        <f t="shared" ref="AE17:AF17" si="73">(0*100)/16</f>
        <v>0</v>
      </c>
      <c r="AF17" s="4">
        <f t="shared" si="73"/>
        <v>0</v>
      </c>
    </row>
    <row r="18">
      <c r="A18" s="1" t="s">
        <v>17</v>
      </c>
      <c r="B18" s="4">
        <f t="shared" ref="B18:AF18" si="74">(0*100)/16</f>
        <v>0</v>
      </c>
      <c r="C18" s="4">
        <f t="shared" si="74"/>
        <v>0</v>
      </c>
      <c r="D18" s="4">
        <f t="shared" si="74"/>
        <v>0</v>
      </c>
      <c r="E18" s="4">
        <f t="shared" si="74"/>
        <v>0</v>
      </c>
      <c r="F18" s="4">
        <f t="shared" si="74"/>
        <v>0</v>
      </c>
      <c r="G18" s="4">
        <f t="shared" si="74"/>
        <v>0</v>
      </c>
      <c r="H18" s="4">
        <f t="shared" si="74"/>
        <v>0</v>
      </c>
      <c r="I18" s="4">
        <f t="shared" si="74"/>
        <v>0</v>
      </c>
      <c r="J18" s="4">
        <f t="shared" si="74"/>
        <v>0</v>
      </c>
      <c r="K18" s="4">
        <f t="shared" si="74"/>
        <v>0</v>
      </c>
      <c r="L18" s="4">
        <f t="shared" si="74"/>
        <v>0</v>
      </c>
      <c r="M18" s="4">
        <f t="shared" si="74"/>
        <v>0</v>
      </c>
      <c r="N18" s="4">
        <f t="shared" si="74"/>
        <v>0</v>
      </c>
      <c r="O18" s="4">
        <f t="shared" si="74"/>
        <v>0</v>
      </c>
      <c r="P18" s="4">
        <f t="shared" si="74"/>
        <v>0</v>
      </c>
      <c r="Q18" s="4">
        <f t="shared" si="74"/>
        <v>0</v>
      </c>
      <c r="R18" s="4">
        <f t="shared" si="74"/>
        <v>0</v>
      </c>
      <c r="S18" s="4">
        <f t="shared" si="74"/>
        <v>0</v>
      </c>
      <c r="T18" s="4">
        <f t="shared" si="74"/>
        <v>0</v>
      </c>
      <c r="U18" s="4">
        <f t="shared" si="74"/>
        <v>0</v>
      </c>
      <c r="V18" s="4">
        <f t="shared" si="74"/>
        <v>0</v>
      </c>
      <c r="W18" s="4">
        <f t="shared" si="74"/>
        <v>0</v>
      </c>
      <c r="X18" s="4">
        <f t="shared" si="74"/>
        <v>0</v>
      </c>
      <c r="Y18" s="4">
        <f t="shared" si="74"/>
        <v>0</v>
      </c>
      <c r="Z18" s="4">
        <f t="shared" si="74"/>
        <v>0</v>
      </c>
      <c r="AA18" s="4">
        <f t="shared" si="74"/>
        <v>0</v>
      </c>
      <c r="AB18" s="4">
        <f t="shared" si="74"/>
        <v>0</v>
      </c>
      <c r="AC18" s="4">
        <f t="shared" si="74"/>
        <v>0</v>
      </c>
      <c r="AD18" s="4">
        <f t="shared" si="74"/>
        <v>0</v>
      </c>
      <c r="AE18" s="4">
        <f t="shared" si="74"/>
        <v>0</v>
      </c>
      <c r="AF18" s="4">
        <f t="shared" si="74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5">(0*100)/3</f>
        <v>0</v>
      </c>
      <c r="C20" s="4">
        <f t="shared" si="75"/>
        <v>0</v>
      </c>
      <c r="D20" s="4">
        <f t="shared" si="75"/>
        <v>0</v>
      </c>
      <c r="E20" s="4">
        <f t="shared" si="75"/>
        <v>0</v>
      </c>
      <c r="F20" s="4">
        <f t="shared" si="75"/>
        <v>0</v>
      </c>
      <c r="G20" s="4">
        <f t="shared" si="75"/>
        <v>0</v>
      </c>
      <c r="H20" s="4">
        <f t="shared" si="75"/>
        <v>0</v>
      </c>
      <c r="I20" s="4">
        <f t="shared" si="75"/>
        <v>0</v>
      </c>
      <c r="J20" s="4">
        <f t="shared" si="75"/>
        <v>0</v>
      </c>
      <c r="K20" s="4">
        <f t="shared" si="75"/>
        <v>0</v>
      </c>
      <c r="L20" s="4">
        <f t="shared" si="75"/>
        <v>0</v>
      </c>
      <c r="M20" s="4">
        <f t="shared" si="75"/>
        <v>0</v>
      </c>
      <c r="N20" s="4">
        <f t="shared" si="75"/>
        <v>0</v>
      </c>
      <c r="O20" s="4">
        <f t="shared" si="75"/>
        <v>0</v>
      </c>
      <c r="P20" s="4">
        <f t="shared" si="75"/>
        <v>0</v>
      </c>
      <c r="Q20" s="4">
        <f t="shared" si="75"/>
        <v>0</v>
      </c>
      <c r="R20" s="4">
        <f t="shared" si="75"/>
        <v>0</v>
      </c>
      <c r="S20" s="4">
        <f t="shared" si="75"/>
        <v>0</v>
      </c>
      <c r="T20" s="4">
        <f t="shared" si="75"/>
        <v>0</v>
      </c>
      <c r="U20" s="4">
        <f t="shared" si="75"/>
        <v>0</v>
      </c>
      <c r="V20" s="4">
        <f t="shared" si="75"/>
        <v>0</v>
      </c>
      <c r="W20" s="4">
        <f t="shared" si="75"/>
        <v>0</v>
      </c>
      <c r="X20" s="4">
        <f t="shared" si="75"/>
        <v>0</v>
      </c>
      <c r="Y20" s="20">
        <f t="shared" si="75"/>
        <v>0</v>
      </c>
      <c r="Z20" s="20">
        <f t="shared" si="75"/>
        <v>0</v>
      </c>
      <c r="AA20" s="20">
        <f t="shared" si="75"/>
        <v>0</v>
      </c>
      <c r="AB20" s="20">
        <f t="shared" si="75"/>
        <v>0</v>
      </c>
      <c r="AC20" s="20">
        <f t="shared" si="75"/>
        <v>0</v>
      </c>
      <c r="AD20" s="4">
        <f t="shared" si="75"/>
        <v>0</v>
      </c>
      <c r="AE20" s="4">
        <f t="shared" si="75"/>
        <v>0</v>
      </c>
      <c r="AF20" s="4">
        <f t="shared" si="75"/>
        <v>0</v>
      </c>
    </row>
    <row r="21">
      <c r="A21" s="1" t="s">
        <v>3</v>
      </c>
      <c r="B21" s="4">
        <f t="shared" ref="B21:AF21" si="76">(0*100)/3</f>
        <v>0</v>
      </c>
      <c r="C21" s="4">
        <f t="shared" si="76"/>
        <v>0</v>
      </c>
      <c r="D21" s="4">
        <f t="shared" si="76"/>
        <v>0</v>
      </c>
      <c r="E21" s="4">
        <f t="shared" si="76"/>
        <v>0</v>
      </c>
      <c r="F21" s="4">
        <f t="shared" si="76"/>
        <v>0</v>
      </c>
      <c r="G21" s="4">
        <f t="shared" si="76"/>
        <v>0</v>
      </c>
      <c r="H21" s="4">
        <f t="shared" si="76"/>
        <v>0</v>
      </c>
      <c r="I21" s="4">
        <f t="shared" si="76"/>
        <v>0</v>
      </c>
      <c r="J21" s="4">
        <f t="shared" si="76"/>
        <v>0</v>
      </c>
      <c r="K21" s="4">
        <f t="shared" si="76"/>
        <v>0</v>
      </c>
      <c r="L21" s="4">
        <f t="shared" si="76"/>
        <v>0</v>
      </c>
      <c r="M21" s="4">
        <f t="shared" si="76"/>
        <v>0</v>
      </c>
      <c r="N21" s="4">
        <f t="shared" si="76"/>
        <v>0</v>
      </c>
      <c r="O21" s="4">
        <f t="shared" si="76"/>
        <v>0</v>
      </c>
      <c r="P21" s="4">
        <f t="shared" si="76"/>
        <v>0</v>
      </c>
      <c r="Q21" s="4">
        <f t="shared" si="76"/>
        <v>0</v>
      </c>
      <c r="R21" s="4">
        <f t="shared" si="76"/>
        <v>0</v>
      </c>
      <c r="S21" s="4">
        <f t="shared" si="76"/>
        <v>0</v>
      </c>
      <c r="T21" s="4">
        <f t="shared" si="76"/>
        <v>0</v>
      </c>
      <c r="U21" s="4">
        <f t="shared" si="76"/>
        <v>0</v>
      </c>
      <c r="V21" s="4">
        <f t="shared" si="76"/>
        <v>0</v>
      </c>
      <c r="W21" s="4">
        <f t="shared" si="76"/>
        <v>0</v>
      </c>
      <c r="X21" s="4">
        <f t="shared" si="76"/>
        <v>0</v>
      </c>
      <c r="Y21" s="4">
        <f t="shared" si="76"/>
        <v>0</v>
      </c>
      <c r="Z21" s="4">
        <f t="shared" si="76"/>
        <v>0</v>
      </c>
      <c r="AA21" s="4">
        <f t="shared" si="76"/>
        <v>0</v>
      </c>
      <c r="AB21" s="4">
        <f t="shared" si="76"/>
        <v>0</v>
      </c>
      <c r="AC21" s="4">
        <f t="shared" si="76"/>
        <v>0</v>
      </c>
      <c r="AD21" s="4">
        <f t="shared" si="76"/>
        <v>0</v>
      </c>
      <c r="AE21" s="4">
        <f t="shared" si="76"/>
        <v>0</v>
      </c>
      <c r="AF21" s="4">
        <f t="shared" si="76"/>
        <v>0</v>
      </c>
    </row>
    <row r="22">
      <c r="A22" s="1" t="s">
        <v>4</v>
      </c>
      <c r="B22" s="4">
        <f t="shared" ref="B22:E22" si="77">(0*100)/3</f>
        <v>0</v>
      </c>
      <c r="C22" s="4">
        <f t="shared" si="77"/>
        <v>0</v>
      </c>
      <c r="D22" s="4">
        <f t="shared" si="77"/>
        <v>0</v>
      </c>
      <c r="E22" s="4">
        <f t="shared" si="77"/>
        <v>0</v>
      </c>
      <c r="F22" s="4">
        <f>(1*100)/3</f>
        <v>33.33333333</v>
      </c>
      <c r="G22" s="4">
        <f t="shared" ref="G22:H22" si="78">(0*100)/3</f>
        <v>0</v>
      </c>
      <c r="H22" s="4">
        <f t="shared" si="78"/>
        <v>0</v>
      </c>
      <c r="I22" s="4">
        <f t="shared" ref="I22:I23" si="86">(1*100)/3</f>
        <v>33.33333333</v>
      </c>
      <c r="J22" s="4">
        <f t="shared" ref="J22:V22" si="79">(0*100)/3</f>
        <v>0</v>
      </c>
      <c r="K22" s="4">
        <f t="shared" si="79"/>
        <v>0</v>
      </c>
      <c r="L22" s="4">
        <f t="shared" si="79"/>
        <v>0</v>
      </c>
      <c r="M22" s="4">
        <f t="shared" si="79"/>
        <v>0</v>
      </c>
      <c r="N22" s="4">
        <f t="shared" si="79"/>
        <v>0</v>
      </c>
      <c r="O22" s="4">
        <f t="shared" si="79"/>
        <v>0</v>
      </c>
      <c r="P22" s="4">
        <f t="shared" si="79"/>
        <v>0</v>
      </c>
      <c r="Q22" s="4">
        <f t="shared" si="79"/>
        <v>0</v>
      </c>
      <c r="R22" s="4">
        <f t="shared" si="79"/>
        <v>0</v>
      </c>
      <c r="S22" s="4">
        <f t="shared" si="79"/>
        <v>0</v>
      </c>
      <c r="T22" s="4">
        <f t="shared" si="79"/>
        <v>0</v>
      </c>
      <c r="U22" s="4">
        <f t="shared" si="79"/>
        <v>0</v>
      </c>
      <c r="V22" s="4">
        <f t="shared" si="79"/>
        <v>0</v>
      </c>
      <c r="W22" s="4">
        <f t="shared" ref="W22:W25" si="88">(1*100)/3</f>
        <v>33.33333333</v>
      </c>
      <c r="X22" s="4">
        <f t="shared" ref="X22:Y22" si="80">(0*100)/3</f>
        <v>0</v>
      </c>
      <c r="Y22" s="4">
        <f t="shared" si="80"/>
        <v>0</v>
      </c>
      <c r="Z22" s="4">
        <f>(1*100)/3</f>
        <v>33.33333333</v>
      </c>
      <c r="AA22" s="4">
        <f t="shared" ref="AA22:AB22" si="81">(0*100)/3</f>
        <v>0</v>
      </c>
      <c r="AB22" s="4">
        <f t="shared" si="81"/>
        <v>0</v>
      </c>
      <c r="AC22" s="4">
        <f>(1*100)/3</f>
        <v>33.33333333</v>
      </c>
      <c r="AD22" s="4">
        <f t="shared" ref="AD22:AF22" si="82">(0*100)/3</f>
        <v>0</v>
      </c>
      <c r="AE22" s="4">
        <f t="shared" si="82"/>
        <v>0</v>
      </c>
      <c r="AF22" s="4">
        <f t="shared" si="82"/>
        <v>0</v>
      </c>
    </row>
    <row r="23">
      <c r="A23" s="1" t="s">
        <v>5</v>
      </c>
      <c r="B23" s="4">
        <f t="shared" ref="B23:D23" si="83">(0*100)/3</f>
        <v>0</v>
      </c>
      <c r="C23" s="4">
        <f t="shared" si="83"/>
        <v>0</v>
      </c>
      <c r="D23" s="4">
        <f t="shared" si="83"/>
        <v>0</v>
      </c>
      <c r="E23" s="4">
        <f t="shared" ref="E23:F23" si="84">(1*100)/3</f>
        <v>33.33333333</v>
      </c>
      <c r="F23" s="4">
        <f t="shared" si="84"/>
        <v>33.33333333</v>
      </c>
      <c r="G23" s="4">
        <f t="shared" ref="G23:H23" si="85">(0*100)/3</f>
        <v>0</v>
      </c>
      <c r="H23" s="4">
        <f t="shared" si="85"/>
        <v>0</v>
      </c>
      <c r="I23" s="4">
        <f t="shared" si="86"/>
        <v>33.33333333</v>
      </c>
      <c r="J23" s="4">
        <f t="shared" ref="J23:V23" si="87">(0*100)/3</f>
        <v>0</v>
      </c>
      <c r="K23" s="4">
        <f t="shared" si="87"/>
        <v>0</v>
      </c>
      <c r="L23" s="4">
        <f t="shared" si="87"/>
        <v>0</v>
      </c>
      <c r="M23" s="4">
        <f t="shared" si="87"/>
        <v>0</v>
      </c>
      <c r="N23" s="4">
        <f t="shared" si="87"/>
        <v>0</v>
      </c>
      <c r="O23" s="4">
        <f t="shared" si="87"/>
        <v>0</v>
      </c>
      <c r="P23" s="4">
        <f t="shared" si="87"/>
        <v>0</v>
      </c>
      <c r="Q23" s="4">
        <f t="shared" si="87"/>
        <v>0</v>
      </c>
      <c r="R23" s="4">
        <f t="shared" si="87"/>
        <v>0</v>
      </c>
      <c r="S23" s="4">
        <f t="shared" si="87"/>
        <v>0</v>
      </c>
      <c r="T23" s="4">
        <f t="shared" si="87"/>
        <v>0</v>
      </c>
      <c r="U23" s="4">
        <f t="shared" si="87"/>
        <v>0</v>
      </c>
      <c r="V23" s="4">
        <f t="shared" si="87"/>
        <v>0</v>
      </c>
      <c r="W23" s="4">
        <f t="shared" si="88"/>
        <v>33.33333333</v>
      </c>
      <c r="X23" s="4">
        <f t="shared" ref="X23:Y23" si="89">(0*100)/3</f>
        <v>0</v>
      </c>
      <c r="Y23" s="4">
        <f t="shared" si="89"/>
        <v>0</v>
      </c>
      <c r="Z23" s="4">
        <f>(2*100)/3</f>
        <v>66.66666667</v>
      </c>
      <c r="AA23" s="4">
        <f>(1*100)/3</f>
        <v>33.33333333</v>
      </c>
      <c r="AB23" s="4">
        <f t="shared" ref="AB23:AC23" si="90">(0*100)/3</f>
        <v>0</v>
      </c>
      <c r="AC23" s="4">
        <f t="shared" si="90"/>
        <v>0</v>
      </c>
      <c r="AD23" s="4">
        <f t="shared" ref="AD23:AE23" si="91">(1*100)/3</f>
        <v>33.33333333</v>
      </c>
      <c r="AE23" s="4">
        <f t="shared" si="91"/>
        <v>33.33333333</v>
      </c>
      <c r="AF23" s="4">
        <f t="shared" ref="AF23:AF24" si="96">(0*100)/3</f>
        <v>0</v>
      </c>
    </row>
    <row r="24">
      <c r="A24" s="1" t="s">
        <v>6</v>
      </c>
      <c r="B24" s="4">
        <f t="shared" ref="B24:B35" si="97">(0*100)/3</f>
        <v>0</v>
      </c>
      <c r="C24" s="4">
        <f>(2*100)/3</f>
        <v>66.66666667</v>
      </c>
      <c r="D24" s="4">
        <f t="shared" ref="D24:F24" si="92">(0*100)/3</f>
        <v>0</v>
      </c>
      <c r="E24" s="4">
        <f t="shared" si="92"/>
        <v>0</v>
      </c>
      <c r="F24" s="4">
        <f t="shared" si="92"/>
        <v>0</v>
      </c>
      <c r="G24" s="4">
        <f t="shared" ref="G24:G26" si="100">(1*100)/3</f>
        <v>33.33333333</v>
      </c>
      <c r="H24" s="4">
        <f t="shared" ref="H24:M24" si="93">(0*100)/3</f>
        <v>0</v>
      </c>
      <c r="I24" s="4">
        <f t="shared" si="93"/>
        <v>0</v>
      </c>
      <c r="J24" s="4">
        <f t="shared" si="93"/>
        <v>0</v>
      </c>
      <c r="K24" s="4">
        <f t="shared" si="93"/>
        <v>0</v>
      </c>
      <c r="L24" s="4">
        <f t="shared" si="93"/>
        <v>0</v>
      </c>
      <c r="M24" s="4">
        <f t="shared" si="93"/>
        <v>0</v>
      </c>
      <c r="N24" s="4">
        <f t="shared" ref="N24:N26" si="102">(2*100)/3</f>
        <v>66.66666667</v>
      </c>
      <c r="O24" s="4">
        <f t="shared" ref="O24:V24" si="94">(0*100)/3</f>
        <v>0</v>
      </c>
      <c r="P24" s="4">
        <f t="shared" si="94"/>
        <v>0</v>
      </c>
      <c r="Q24" s="4">
        <f t="shared" si="94"/>
        <v>0</v>
      </c>
      <c r="R24" s="4">
        <f t="shared" si="94"/>
        <v>0</v>
      </c>
      <c r="S24" s="4">
        <f t="shared" si="94"/>
        <v>0</v>
      </c>
      <c r="T24" s="4">
        <f t="shared" si="94"/>
        <v>0</v>
      </c>
      <c r="U24" s="4">
        <f t="shared" si="94"/>
        <v>0</v>
      </c>
      <c r="V24" s="4">
        <f t="shared" si="94"/>
        <v>0</v>
      </c>
      <c r="W24" s="4">
        <f t="shared" si="88"/>
        <v>33.33333333</v>
      </c>
      <c r="X24" s="4">
        <f>(1*100)/3</f>
        <v>33.33333333</v>
      </c>
      <c r="Y24" s="4">
        <f>(0*100)/3</f>
        <v>0</v>
      </c>
      <c r="Z24" s="4">
        <f t="shared" ref="Z24:AC24" si="95">(1*100)/3</f>
        <v>33.33333333</v>
      </c>
      <c r="AA24" s="4">
        <f t="shared" si="95"/>
        <v>33.33333333</v>
      </c>
      <c r="AB24" s="4">
        <f t="shared" si="95"/>
        <v>33.33333333</v>
      </c>
      <c r="AC24" s="4">
        <f t="shared" si="95"/>
        <v>33.33333333</v>
      </c>
      <c r="AD24" s="4">
        <f>(0*100)/3</f>
        <v>0</v>
      </c>
      <c r="AE24" s="4">
        <f>(1*100)/3</f>
        <v>33.33333333</v>
      </c>
      <c r="AF24" s="4">
        <f t="shared" si="96"/>
        <v>0</v>
      </c>
    </row>
    <row r="25">
      <c r="A25" s="1" t="s">
        <v>7</v>
      </c>
      <c r="B25" s="4">
        <f t="shared" si="97"/>
        <v>0</v>
      </c>
      <c r="C25" s="4">
        <f t="shared" ref="C25:D25" si="98">(1*100)/3</f>
        <v>33.33333333</v>
      </c>
      <c r="D25" s="4">
        <f t="shared" si="98"/>
        <v>33.33333333</v>
      </c>
      <c r="E25" s="4">
        <f t="shared" ref="E25:F25" si="99">(0*100)/3</f>
        <v>0</v>
      </c>
      <c r="F25" s="4">
        <f t="shared" si="99"/>
        <v>0</v>
      </c>
      <c r="G25" s="4">
        <f t="shared" si="100"/>
        <v>33.33333333</v>
      </c>
      <c r="H25" s="4">
        <f t="shared" ref="H25:M25" si="101">(0*100)/3</f>
        <v>0</v>
      </c>
      <c r="I25" s="4">
        <f t="shared" si="101"/>
        <v>0</v>
      </c>
      <c r="J25" s="4">
        <f t="shared" si="101"/>
        <v>0</v>
      </c>
      <c r="K25" s="4">
        <f t="shared" si="101"/>
        <v>0</v>
      </c>
      <c r="L25" s="4">
        <f t="shared" si="101"/>
        <v>0</v>
      </c>
      <c r="M25" s="4">
        <f t="shared" si="101"/>
        <v>0</v>
      </c>
      <c r="N25" s="4">
        <f t="shared" si="102"/>
        <v>66.66666667</v>
      </c>
      <c r="O25" s="4">
        <f t="shared" ref="O25:Q25" si="103">(0*100)/3</f>
        <v>0</v>
      </c>
      <c r="P25" s="4">
        <f t="shared" si="103"/>
        <v>0</v>
      </c>
      <c r="Q25" s="4">
        <f t="shared" si="103"/>
        <v>0</v>
      </c>
      <c r="R25" s="4">
        <f>(1*100)/3</f>
        <v>33.33333333</v>
      </c>
      <c r="S25" s="4">
        <f t="shared" ref="S25:V25" si="104">(0*100)/3</f>
        <v>0</v>
      </c>
      <c r="T25" s="4">
        <f t="shared" si="104"/>
        <v>0</v>
      </c>
      <c r="U25" s="4">
        <f t="shared" si="104"/>
        <v>0</v>
      </c>
      <c r="V25" s="4">
        <f t="shared" si="104"/>
        <v>0</v>
      </c>
      <c r="W25" s="4">
        <f t="shared" si="88"/>
        <v>33.33333333</v>
      </c>
      <c r="X25" s="4">
        <f t="shared" ref="X25:X26" si="111">(2*100)/3</f>
        <v>66.66666667</v>
      </c>
      <c r="Y25" s="4">
        <f t="shared" ref="Y25:AC25" si="105">(1*100)/3</f>
        <v>33.33333333</v>
      </c>
      <c r="Z25" s="4">
        <f t="shared" si="105"/>
        <v>33.33333333</v>
      </c>
      <c r="AA25" s="4">
        <f t="shared" si="105"/>
        <v>33.33333333</v>
      </c>
      <c r="AB25" s="4">
        <f t="shared" si="105"/>
        <v>33.33333333</v>
      </c>
      <c r="AC25" s="4">
        <f t="shared" si="105"/>
        <v>33.33333333</v>
      </c>
      <c r="AD25" s="4">
        <f>(2*100)/3</f>
        <v>66.66666667</v>
      </c>
      <c r="AE25" s="4">
        <f t="shared" ref="AE25:AF25" si="106">(0*100)/3</f>
        <v>0</v>
      </c>
      <c r="AF25" s="4">
        <f t="shared" si="106"/>
        <v>0</v>
      </c>
    </row>
    <row r="26">
      <c r="A26" s="1" t="s">
        <v>8</v>
      </c>
      <c r="B26" s="4">
        <f t="shared" si="97"/>
        <v>0</v>
      </c>
      <c r="C26" s="4">
        <f t="shared" ref="C26:C29" si="115">(0*100)/3</f>
        <v>0</v>
      </c>
      <c r="D26" s="4">
        <f>(1*100)/3</f>
        <v>33.33333333</v>
      </c>
      <c r="E26" s="4">
        <f t="shared" ref="E26:F26" si="107">(0*100)/3</f>
        <v>0</v>
      </c>
      <c r="F26" s="4">
        <f t="shared" si="107"/>
        <v>0</v>
      </c>
      <c r="G26" s="4">
        <f t="shared" si="100"/>
        <v>33.33333333</v>
      </c>
      <c r="H26" s="4">
        <f t="shared" ref="H26:L26" si="108">(0*100)/3</f>
        <v>0</v>
      </c>
      <c r="I26" s="4">
        <f t="shared" si="108"/>
        <v>0</v>
      </c>
      <c r="J26" s="4">
        <f t="shared" si="108"/>
        <v>0</v>
      </c>
      <c r="K26" s="4">
        <f t="shared" si="108"/>
        <v>0</v>
      </c>
      <c r="L26" s="4">
        <f t="shared" si="108"/>
        <v>0</v>
      </c>
      <c r="M26" s="4">
        <f t="shared" ref="M26:M27" si="117">(1*100)/3</f>
        <v>33.33333333</v>
      </c>
      <c r="N26" s="4">
        <f t="shared" si="102"/>
        <v>66.66666667</v>
      </c>
      <c r="O26" s="4">
        <f t="shared" ref="O26:Q26" si="109">(0*100)/3</f>
        <v>0</v>
      </c>
      <c r="P26" s="4">
        <f t="shared" si="109"/>
        <v>0</v>
      </c>
      <c r="Q26" s="4">
        <f t="shared" si="109"/>
        <v>0</v>
      </c>
      <c r="R26" s="4">
        <f>(2*100)/3</f>
        <v>66.66666667</v>
      </c>
      <c r="S26" s="4">
        <f t="shared" ref="S26:S27" si="120">(1*100)/3</f>
        <v>33.33333333</v>
      </c>
      <c r="T26" s="4">
        <f t="shared" ref="T26:U26" si="110">(0*100)/3</f>
        <v>0</v>
      </c>
      <c r="U26" s="4">
        <f t="shared" si="110"/>
        <v>0</v>
      </c>
      <c r="V26" s="4">
        <f t="shared" ref="V26:V27" si="122">(1*100)/3</f>
        <v>33.33333333</v>
      </c>
      <c r="W26" s="4">
        <f t="shared" ref="W26:W27" si="123">(0*100)/3</f>
        <v>0</v>
      </c>
      <c r="X26" s="4">
        <f t="shared" si="111"/>
        <v>66.66666667</v>
      </c>
      <c r="Y26" s="4">
        <f>(1*100)/3</f>
        <v>33.33333333</v>
      </c>
      <c r="Z26" s="4">
        <f t="shared" ref="Z26:AA26" si="112">(0*100)/3</f>
        <v>0</v>
      </c>
      <c r="AA26" s="4">
        <f t="shared" si="112"/>
        <v>0</v>
      </c>
      <c r="AB26" s="4">
        <f t="shared" ref="AB26:AB27" si="125">(2*100)/3</f>
        <v>66.66666667</v>
      </c>
      <c r="AC26" s="4">
        <f t="shared" ref="AC26:AD26" si="113">(1*100)/3</f>
        <v>33.33333333</v>
      </c>
      <c r="AD26" s="4">
        <f t="shared" si="113"/>
        <v>33.33333333</v>
      </c>
      <c r="AE26" s="4">
        <f t="shared" ref="AE26:AF26" si="114">(0*100)/3</f>
        <v>0</v>
      </c>
      <c r="AF26" s="4">
        <f t="shared" si="114"/>
        <v>0</v>
      </c>
    </row>
    <row r="27">
      <c r="A27" s="1" t="s">
        <v>9</v>
      </c>
      <c r="B27" s="4">
        <f t="shared" si="97"/>
        <v>0</v>
      </c>
      <c r="C27" s="4">
        <f t="shared" si="115"/>
        <v>0</v>
      </c>
      <c r="D27" s="4">
        <f t="shared" ref="D27:L27" si="116">(0*100)/3</f>
        <v>0</v>
      </c>
      <c r="E27" s="4">
        <f t="shared" si="116"/>
        <v>0</v>
      </c>
      <c r="F27" s="4">
        <f t="shared" si="116"/>
        <v>0</v>
      </c>
      <c r="G27" s="4">
        <f t="shared" si="116"/>
        <v>0</v>
      </c>
      <c r="H27" s="4">
        <f t="shared" si="116"/>
        <v>0</v>
      </c>
      <c r="I27" s="4">
        <f t="shared" si="116"/>
        <v>0</v>
      </c>
      <c r="J27" s="4">
        <f t="shared" si="116"/>
        <v>0</v>
      </c>
      <c r="K27" s="4">
        <f t="shared" si="116"/>
        <v>0</v>
      </c>
      <c r="L27" s="4">
        <f t="shared" si="116"/>
        <v>0</v>
      </c>
      <c r="M27" s="4">
        <f t="shared" si="117"/>
        <v>33.33333333</v>
      </c>
      <c r="N27" s="4">
        <f t="shared" ref="N27:N32" si="129">(0*100)/3</f>
        <v>0</v>
      </c>
      <c r="O27" s="4">
        <f t="shared" ref="O27:P27" si="118">(1*100)/3</f>
        <v>33.33333333</v>
      </c>
      <c r="P27" s="4">
        <f t="shared" si="118"/>
        <v>33.33333333</v>
      </c>
      <c r="Q27" s="4">
        <f t="shared" ref="Q27:R27" si="119">(0*100)/3</f>
        <v>0</v>
      </c>
      <c r="R27" s="4">
        <f t="shared" si="119"/>
        <v>0</v>
      </c>
      <c r="S27" s="4">
        <f t="shared" si="120"/>
        <v>33.33333333</v>
      </c>
      <c r="T27" s="4">
        <f t="shared" ref="T27:U27" si="121">(0*100)/3</f>
        <v>0</v>
      </c>
      <c r="U27" s="4">
        <f t="shared" si="121"/>
        <v>0</v>
      </c>
      <c r="V27" s="4">
        <f t="shared" si="122"/>
        <v>33.33333333</v>
      </c>
      <c r="W27" s="4">
        <f t="shared" si="123"/>
        <v>0</v>
      </c>
      <c r="X27" s="4">
        <f t="shared" ref="X27:X28" si="132">(1*100)/3</f>
        <v>33.33333333</v>
      </c>
      <c r="Y27" s="4">
        <f t="shared" ref="Y27:AA27" si="124">(0*100)/3</f>
        <v>0</v>
      </c>
      <c r="Z27" s="4">
        <f t="shared" si="124"/>
        <v>0</v>
      </c>
      <c r="AA27" s="4">
        <f t="shared" si="124"/>
        <v>0</v>
      </c>
      <c r="AB27" s="4">
        <f t="shared" si="125"/>
        <v>66.66666667</v>
      </c>
      <c r="AC27" s="4">
        <f>(0*100)/3</f>
        <v>0</v>
      </c>
      <c r="AD27" s="4">
        <f t="shared" ref="AD27:AD28" si="134">(1*100)/3</f>
        <v>33.33333333</v>
      </c>
      <c r="AE27" s="4">
        <f t="shared" ref="AE27:AF27" si="126">(0*100)/3</f>
        <v>0</v>
      </c>
      <c r="AF27" s="4">
        <f t="shared" si="126"/>
        <v>0</v>
      </c>
    </row>
    <row r="28">
      <c r="A28" s="1" t="s">
        <v>10</v>
      </c>
      <c r="B28" s="4">
        <f t="shared" si="97"/>
        <v>0</v>
      </c>
      <c r="C28" s="4">
        <f t="shared" si="115"/>
        <v>0</v>
      </c>
      <c r="D28" s="4">
        <f t="shared" ref="D28:E28" si="127">(0*100)/3</f>
        <v>0</v>
      </c>
      <c r="E28" s="4">
        <f t="shared" si="127"/>
        <v>0</v>
      </c>
      <c r="F28" s="4">
        <f t="shared" ref="F28:F29" si="137">(1*100)/3</f>
        <v>33.33333333</v>
      </c>
      <c r="G28" s="4">
        <f t="shared" ref="G28:G29" si="138">(0*100)/3</f>
        <v>0</v>
      </c>
      <c r="H28" s="4">
        <f>(1*100)/3</f>
        <v>33.33333333</v>
      </c>
      <c r="I28" s="4">
        <f t="shared" ref="I28:K28" si="128">(0*100)/3</f>
        <v>0</v>
      </c>
      <c r="J28" s="4">
        <f t="shared" si="128"/>
        <v>0</v>
      </c>
      <c r="K28" s="4">
        <f t="shared" si="128"/>
        <v>0</v>
      </c>
      <c r="L28" s="4">
        <f t="shared" ref="L28:L31" si="140">(1*100)/3</f>
        <v>33.33333333</v>
      </c>
      <c r="M28" s="4">
        <f t="shared" ref="M28:M31" si="141">(2*100)/3</f>
        <v>66.66666667</v>
      </c>
      <c r="N28" s="4">
        <f t="shared" si="129"/>
        <v>0</v>
      </c>
      <c r="O28" s="4">
        <f t="shared" ref="O28:P28" si="130">(1*100)/3</f>
        <v>33.33333333</v>
      </c>
      <c r="P28" s="4">
        <f t="shared" si="130"/>
        <v>33.33333333</v>
      </c>
      <c r="Q28" s="4">
        <f t="shared" ref="Q28:Q30" si="143">(0*100)/3</f>
        <v>0</v>
      </c>
      <c r="R28" s="4">
        <f t="shared" ref="R28:R30" si="144">(1*100)/3</f>
        <v>33.33333333</v>
      </c>
      <c r="S28" s="4">
        <f>(2*100)/3</f>
        <v>66.66666667</v>
      </c>
      <c r="T28" s="4">
        <f t="shared" ref="T28:W28" si="131">(0*100)/3</f>
        <v>0</v>
      </c>
      <c r="U28" s="4">
        <f t="shared" si="131"/>
        <v>0</v>
      </c>
      <c r="V28" s="4">
        <f t="shared" si="131"/>
        <v>0</v>
      </c>
      <c r="W28" s="4">
        <f t="shared" si="131"/>
        <v>0</v>
      </c>
      <c r="X28" s="4">
        <f t="shared" si="132"/>
        <v>33.33333333</v>
      </c>
      <c r="Y28" s="4">
        <f t="shared" ref="Y28:Y29" si="146">(1*100)/3</f>
        <v>33.33333333</v>
      </c>
      <c r="Z28" s="4">
        <f t="shared" ref="Z28:AA28" si="133">(0*100)/3</f>
        <v>0</v>
      </c>
      <c r="AA28" s="4">
        <f t="shared" si="133"/>
        <v>0</v>
      </c>
      <c r="AB28" s="4">
        <f t="shared" ref="AB28:AB30" si="148">(1*100)/3</f>
        <v>33.33333333</v>
      </c>
      <c r="AC28" s="4">
        <f t="shared" ref="AC28:AC29" si="149">(2*100)/3</f>
        <v>66.66666667</v>
      </c>
      <c r="AD28" s="4">
        <f t="shared" si="134"/>
        <v>33.33333333</v>
      </c>
      <c r="AE28" s="4">
        <f t="shared" ref="AE28:AF28" si="135">(0*100)/3</f>
        <v>0</v>
      </c>
      <c r="AF28" s="4">
        <f t="shared" si="135"/>
        <v>0</v>
      </c>
    </row>
    <row r="29">
      <c r="A29" s="1" t="s">
        <v>11</v>
      </c>
      <c r="B29" s="4">
        <f t="shared" si="97"/>
        <v>0</v>
      </c>
      <c r="C29" s="4">
        <f t="shared" si="115"/>
        <v>0</v>
      </c>
      <c r="D29" s="4">
        <f t="shared" ref="D29:E29" si="136">(0*100)/3</f>
        <v>0</v>
      </c>
      <c r="E29" s="4">
        <f t="shared" si="136"/>
        <v>0</v>
      </c>
      <c r="F29" s="4">
        <f t="shared" si="137"/>
        <v>33.33333333</v>
      </c>
      <c r="G29" s="4">
        <f t="shared" si="138"/>
        <v>0</v>
      </c>
      <c r="H29" s="4">
        <f t="shared" ref="H29:H30" si="152">(2*100)/3</f>
        <v>66.66666667</v>
      </c>
      <c r="I29" s="4">
        <f t="shared" ref="I29:K29" si="139">(0*100)/3</f>
        <v>0</v>
      </c>
      <c r="J29" s="4">
        <f t="shared" si="139"/>
        <v>0</v>
      </c>
      <c r="K29" s="4">
        <f t="shared" si="139"/>
        <v>0</v>
      </c>
      <c r="L29" s="4">
        <f t="shared" si="140"/>
        <v>33.33333333</v>
      </c>
      <c r="M29" s="4">
        <f t="shared" si="141"/>
        <v>66.66666667</v>
      </c>
      <c r="N29" s="4">
        <f t="shared" si="129"/>
        <v>0</v>
      </c>
      <c r="O29" s="4">
        <f t="shared" ref="O29:P29" si="142">(1*100)/3</f>
        <v>33.33333333</v>
      </c>
      <c r="P29" s="4">
        <f t="shared" si="142"/>
        <v>33.33333333</v>
      </c>
      <c r="Q29" s="4">
        <f t="shared" si="143"/>
        <v>0</v>
      </c>
      <c r="R29" s="4">
        <f t="shared" si="144"/>
        <v>33.33333333</v>
      </c>
      <c r="S29" s="4">
        <f t="shared" ref="S29:X29" si="145">(0*100)/3</f>
        <v>0</v>
      </c>
      <c r="T29" s="4">
        <f t="shared" si="145"/>
        <v>0</v>
      </c>
      <c r="U29" s="4">
        <f t="shared" si="145"/>
        <v>0</v>
      </c>
      <c r="V29" s="4">
        <f t="shared" si="145"/>
        <v>0</v>
      </c>
      <c r="W29" s="4">
        <f t="shared" si="145"/>
        <v>0</v>
      </c>
      <c r="X29" s="4">
        <f t="shared" si="145"/>
        <v>0</v>
      </c>
      <c r="Y29" s="4">
        <f t="shared" si="146"/>
        <v>33.33333333</v>
      </c>
      <c r="Z29" s="4">
        <f t="shared" ref="Z29:AA29" si="147">(0*100)/3</f>
        <v>0</v>
      </c>
      <c r="AA29" s="4">
        <f t="shared" si="147"/>
        <v>0</v>
      </c>
      <c r="AB29" s="4">
        <f t="shared" si="148"/>
        <v>33.33333333</v>
      </c>
      <c r="AC29" s="4">
        <f t="shared" si="149"/>
        <v>66.66666667</v>
      </c>
      <c r="AD29" s="4">
        <f t="shared" ref="AD29:AD31" si="155">(2*100)/3</f>
        <v>66.66666667</v>
      </c>
      <c r="AE29" s="4">
        <f>(1*100)/3</f>
        <v>33.33333333</v>
      </c>
      <c r="AF29" s="4">
        <f t="shared" ref="AF29:AF32" si="156">(0*100)/3</f>
        <v>0</v>
      </c>
    </row>
    <row r="30">
      <c r="A30" s="1" t="s">
        <v>12</v>
      </c>
      <c r="B30" s="4">
        <f t="shared" si="97"/>
        <v>0</v>
      </c>
      <c r="C30" s="4">
        <f t="shared" ref="C30:D30" si="150">(1*100)/3</f>
        <v>33.33333333</v>
      </c>
      <c r="D30" s="4">
        <f t="shared" si="150"/>
        <v>33.33333333</v>
      </c>
      <c r="E30" s="4">
        <f t="shared" ref="E30:G30" si="151">(0*100)/3</f>
        <v>0</v>
      </c>
      <c r="F30" s="4">
        <f t="shared" si="151"/>
        <v>0</v>
      </c>
      <c r="G30" s="4">
        <f t="shared" si="151"/>
        <v>0</v>
      </c>
      <c r="H30" s="4">
        <f t="shared" si="152"/>
        <v>66.66666667</v>
      </c>
      <c r="I30" s="4">
        <f>(0*100)/3</f>
        <v>0</v>
      </c>
      <c r="J30" s="4">
        <f t="shared" ref="J30:J32" si="159">(2*100)/3</f>
        <v>66.66666667</v>
      </c>
      <c r="K30" s="4">
        <f t="shared" ref="K30:K33" si="160">(0*100)/3</f>
        <v>0</v>
      </c>
      <c r="L30" s="4">
        <f t="shared" si="140"/>
        <v>33.33333333</v>
      </c>
      <c r="M30" s="4">
        <f t="shared" si="141"/>
        <v>66.66666667</v>
      </c>
      <c r="N30" s="4">
        <f t="shared" si="129"/>
        <v>0</v>
      </c>
      <c r="O30" s="4">
        <f t="shared" ref="O30:P30" si="153">(1*100)/3</f>
        <v>33.33333333</v>
      </c>
      <c r="P30" s="4">
        <f t="shared" si="153"/>
        <v>33.33333333</v>
      </c>
      <c r="Q30" s="4">
        <f t="shared" si="143"/>
        <v>0</v>
      </c>
      <c r="R30" s="4">
        <f t="shared" si="144"/>
        <v>33.33333333</v>
      </c>
      <c r="S30" s="4">
        <f t="shared" ref="S30:Y30" si="154">(0*100)/3</f>
        <v>0</v>
      </c>
      <c r="T30" s="4">
        <f t="shared" si="154"/>
        <v>0</v>
      </c>
      <c r="U30" s="4">
        <f t="shared" si="154"/>
        <v>0</v>
      </c>
      <c r="V30" s="4">
        <f t="shared" si="154"/>
        <v>0</v>
      </c>
      <c r="W30" s="4">
        <f t="shared" si="154"/>
        <v>0</v>
      </c>
      <c r="X30" s="4">
        <f t="shared" si="154"/>
        <v>0</v>
      </c>
      <c r="Y30" s="4">
        <f t="shared" si="154"/>
        <v>0</v>
      </c>
      <c r="Z30" s="4">
        <f t="shared" ref="Z30:Z32" si="162">(1*100)/3</f>
        <v>33.33333333</v>
      </c>
      <c r="AA30" s="4">
        <f t="shared" ref="AA30:AA32" si="163">(0*100)/3</f>
        <v>0</v>
      </c>
      <c r="AB30" s="4">
        <f t="shared" si="148"/>
        <v>33.33333333</v>
      </c>
      <c r="AC30" s="4">
        <f>(1*100)/3</f>
        <v>33.33333333</v>
      </c>
      <c r="AD30" s="4">
        <f t="shared" si="155"/>
        <v>66.66666667</v>
      </c>
      <c r="AE30" s="4">
        <f t="shared" ref="AE30:AE31" si="165">(2*100)/3</f>
        <v>66.66666667</v>
      </c>
      <c r="AF30" s="4">
        <f t="shared" si="156"/>
        <v>0</v>
      </c>
    </row>
    <row r="31">
      <c r="A31" s="1" t="s">
        <v>13</v>
      </c>
      <c r="B31" s="4">
        <f t="shared" si="97"/>
        <v>0</v>
      </c>
      <c r="C31" s="4">
        <f t="shared" ref="C31:D31" si="157">(1*100)/3</f>
        <v>33.33333333</v>
      </c>
      <c r="D31" s="4">
        <f t="shared" si="157"/>
        <v>33.33333333</v>
      </c>
      <c r="E31" s="4">
        <f t="shared" ref="E31:H31" si="158">(0*100)/3</f>
        <v>0</v>
      </c>
      <c r="F31" s="4">
        <f t="shared" si="158"/>
        <v>0</v>
      </c>
      <c r="G31" s="4">
        <f t="shared" si="158"/>
        <v>0</v>
      </c>
      <c r="H31" s="4">
        <f t="shared" si="158"/>
        <v>0</v>
      </c>
      <c r="I31" s="4">
        <f t="shared" ref="I31:I33" si="167">(1*100)/3</f>
        <v>33.33333333</v>
      </c>
      <c r="J31" s="4">
        <f t="shared" si="159"/>
        <v>66.66666667</v>
      </c>
      <c r="K31" s="4">
        <f t="shared" si="160"/>
        <v>0</v>
      </c>
      <c r="L31" s="4">
        <f t="shared" si="140"/>
        <v>33.33333333</v>
      </c>
      <c r="M31" s="4">
        <f t="shared" si="141"/>
        <v>66.66666667</v>
      </c>
      <c r="N31" s="4">
        <f t="shared" si="129"/>
        <v>0</v>
      </c>
      <c r="O31" s="4">
        <f>(1*100)/3</f>
        <v>33.33333333</v>
      </c>
      <c r="P31" s="4">
        <f t="shared" ref="P31:Y31" si="161">(0*100)/3</f>
        <v>0</v>
      </c>
      <c r="Q31" s="4">
        <f t="shared" si="161"/>
        <v>0</v>
      </c>
      <c r="R31" s="4">
        <f t="shared" si="161"/>
        <v>0</v>
      </c>
      <c r="S31" s="4">
        <f t="shared" si="161"/>
        <v>0</v>
      </c>
      <c r="T31" s="4">
        <f t="shared" si="161"/>
        <v>0</v>
      </c>
      <c r="U31" s="4">
        <f t="shared" si="161"/>
        <v>0</v>
      </c>
      <c r="V31" s="4">
        <f t="shared" si="161"/>
        <v>0</v>
      </c>
      <c r="W31" s="4">
        <f t="shared" si="161"/>
        <v>0</v>
      </c>
      <c r="X31" s="4">
        <f t="shared" si="161"/>
        <v>0</v>
      </c>
      <c r="Y31" s="4">
        <f t="shared" si="161"/>
        <v>0</v>
      </c>
      <c r="Z31" s="4">
        <f t="shared" si="162"/>
        <v>33.33333333</v>
      </c>
      <c r="AA31" s="4">
        <f t="shared" si="163"/>
        <v>0</v>
      </c>
      <c r="AB31" s="4">
        <f t="shared" ref="AB31:AC31" si="164">(0*100)/3</f>
        <v>0</v>
      </c>
      <c r="AC31" s="4">
        <f t="shared" si="164"/>
        <v>0</v>
      </c>
      <c r="AD31" s="4">
        <f t="shared" si="155"/>
        <v>66.66666667</v>
      </c>
      <c r="AE31" s="4">
        <f t="shared" si="165"/>
        <v>66.66666667</v>
      </c>
      <c r="AF31" s="4">
        <f t="shared" si="156"/>
        <v>0</v>
      </c>
    </row>
    <row r="32">
      <c r="A32" s="1" t="s">
        <v>14</v>
      </c>
      <c r="B32" s="4">
        <f t="shared" si="97"/>
        <v>0</v>
      </c>
      <c r="C32" s="4">
        <f>(1*100)/3</f>
        <v>33.33333333</v>
      </c>
      <c r="D32" s="4">
        <f t="shared" ref="D32:H32" si="166">(0*100)/3</f>
        <v>0</v>
      </c>
      <c r="E32" s="4">
        <f t="shared" si="166"/>
        <v>0</v>
      </c>
      <c r="F32" s="4">
        <f t="shared" si="166"/>
        <v>0</v>
      </c>
      <c r="G32" s="4">
        <f t="shared" si="166"/>
        <v>0</v>
      </c>
      <c r="H32" s="4">
        <f t="shared" si="166"/>
        <v>0</v>
      </c>
      <c r="I32" s="4">
        <f t="shared" si="167"/>
        <v>33.33333333</v>
      </c>
      <c r="J32" s="4">
        <f t="shared" si="159"/>
        <v>66.66666667</v>
      </c>
      <c r="K32" s="4">
        <f t="shared" si="160"/>
        <v>0</v>
      </c>
      <c r="L32" s="4">
        <f t="shared" ref="L32:L33" si="171">(0*100)/3</f>
        <v>0</v>
      </c>
      <c r="M32" s="4">
        <f>(1*100)/3</f>
        <v>33.33333333</v>
      </c>
      <c r="N32" s="4">
        <f t="shared" si="129"/>
        <v>0</v>
      </c>
      <c r="O32" s="4">
        <f t="shared" ref="O32:Y32" si="168">(0*100)/3</f>
        <v>0</v>
      </c>
      <c r="P32" s="4">
        <f t="shared" si="168"/>
        <v>0</v>
      </c>
      <c r="Q32" s="4">
        <f t="shared" si="168"/>
        <v>0</v>
      </c>
      <c r="R32" s="4">
        <f t="shared" si="168"/>
        <v>0</v>
      </c>
      <c r="S32" s="4">
        <f t="shared" si="168"/>
        <v>0</v>
      </c>
      <c r="T32" s="4">
        <f t="shared" si="168"/>
        <v>0</v>
      </c>
      <c r="U32" s="4">
        <f t="shared" si="168"/>
        <v>0</v>
      </c>
      <c r="V32" s="4">
        <f t="shared" si="168"/>
        <v>0</v>
      </c>
      <c r="W32" s="4">
        <f t="shared" si="168"/>
        <v>0</v>
      </c>
      <c r="X32" s="4">
        <f t="shared" si="168"/>
        <v>0</v>
      </c>
      <c r="Y32" s="4">
        <f t="shared" si="168"/>
        <v>0</v>
      </c>
      <c r="Z32" s="4">
        <f t="shared" si="162"/>
        <v>33.33333333</v>
      </c>
      <c r="AA32" s="4">
        <f t="shared" si="163"/>
        <v>0</v>
      </c>
      <c r="AB32" s="4">
        <f t="shared" ref="AB32:AD32" si="169">(0*100)/3</f>
        <v>0</v>
      </c>
      <c r="AC32" s="4">
        <f t="shared" si="169"/>
        <v>0</v>
      </c>
      <c r="AD32" s="4">
        <f t="shared" si="169"/>
        <v>0</v>
      </c>
      <c r="AE32" s="4">
        <f>(1*100)/3</f>
        <v>33.33333333</v>
      </c>
      <c r="AF32" s="4">
        <f t="shared" si="156"/>
        <v>0</v>
      </c>
    </row>
    <row r="33">
      <c r="A33" s="1" t="s">
        <v>15</v>
      </c>
      <c r="B33" s="4">
        <f t="shared" si="97"/>
        <v>0</v>
      </c>
      <c r="C33" s="4">
        <f t="shared" ref="C33:H33" si="170">(0*100)/3</f>
        <v>0</v>
      </c>
      <c r="D33" s="4">
        <f t="shared" si="170"/>
        <v>0</v>
      </c>
      <c r="E33" s="4">
        <f t="shared" si="170"/>
        <v>0</v>
      </c>
      <c r="F33" s="4">
        <f t="shared" si="170"/>
        <v>0</v>
      </c>
      <c r="G33" s="4">
        <f t="shared" si="170"/>
        <v>0</v>
      </c>
      <c r="H33" s="4">
        <f t="shared" si="170"/>
        <v>0</v>
      </c>
      <c r="I33" s="4">
        <f t="shared" si="167"/>
        <v>33.33333333</v>
      </c>
      <c r="J33" s="4">
        <f>(1*100)/3</f>
        <v>33.33333333</v>
      </c>
      <c r="K33" s="4">
        <f t="shared" si="160"/>
        <v>0</v>
      </c>
      <c r="L33" s="4">
        <f t="shared" si="171"/>
        <v>0</v>
      </c>
      <c r="M33" s="4">
        <f t="shared" ref="M33:AF33" si="172">(0*100)/3</f>
        <v>0</v>
      </c>
      <c r="N33" s="4">
        <f t="shared" si="172"/>
        <v>0</v>
      </c>
      <c r="O33" s="4">
        <f t="shared" si="172"/>
        <v>0</v>
      </c>
      <c r="P33" s="4">
        <f t="shared" si="172"/>
        <v>0</v>
      </c>
      <c r="Q33" s="4">
        <f t="shared" si="172"/>
        <v>0</v>
      </c>
      <c r="R33" s="4">
        <f t="shared" si="172"/>
        <v>0</v>
      </c>
      <c r="S33" s="4">
        <f t="shared" si="172"/>
        <v>0</v>
      </c>
      <c r="T33" s="4">
        <f t="shared" si="172"/>
        <v>0</v>
      </c>
      <c r="U33" s="4">
        <f t="shared" si="172"/>
        <v>0</v>
      </c>
      <c r="V33" s="4">
        <f t="shared" si="172"/>
        <v>0</v>
      </c>
      <c r="W33" s="4">
        <f t="shared" si="172"/>
        <v>0</v>
      </c>
      <c r="X33" s="4">
        <f t="shared" si="172"/>
        <v>0</v>
      </c>
      <c r="Y33" s="4">
        <f t="shared" si="172"/>
        <v>0</v>
      </c>
      <c r="Z33" s="4">
        <f t="shared" si="172"/>
        <v>0</v>
      </c>
      <c r="AA33" s="4">
        <f t="shared" si="172"/>
        <v>0</v>
      </c>
      <c r="AB33" s="4">
        <f t="shared" si="172"/>
        <v>0</v>
      </c>
      <c r="AC33" s="4">
        <f t="shared" si="172"/>
        <v>0</v>
      </c>
      <c r="AD33" s="4">
        <f t="shared" si="172"/>
        <v>0</v>
      </c>
      <c r="AE33" s="4">
        <f t="shared" si="172"/>
        <v>0</v>
      </c>
      <c r="AF33" s="4">
        <f t="shared" si="172"/>
        <v>0</v>
      </c>
    </row>
    <row r="34">
      <c r="A34" s="1" t="s">
        <v>16</v>
      </c>
      <c r="B34" s="4">
        <f t="shared" si="97"/>
        <v>0</v>
      </c>
      <c r="C34" s="4">
        <f t="shared" ref="C34:AF34" si="173">(0*100)/3</f>
        <v>0</v>
      </c>
      <c r="D34" s="4">
        <f t="shared" si="173"/>
        <v>0</v>
      </c>
      <c r="E34" s="4">
        <f t="shared" si="173"/>
        <v>0</v>
      </c>
      <c r="F34" s="4">
        <f t="shared" si="173"/>
        <v>0</v>
      </c>
      <c r="G34" s="4">
        <f t="shared" si="173"/>
        <v>0</v>
      </c>
      <c r="H34" s="4">
        <f t="shared" si="173"/>
        <v>0</v>
      </c>
      <c r="I34" s="4">
        <f t="shared" si="173"/>
        <v>0</v>
      </c>
      <c r="J34" s="4">
        <f t="shared" si="173"/>
        <v>0</v>
      </c>
      <c r="K34" s="4">
        <f t="shared" si="173"/>
        <v>0</v>
      </c>
      <c r="L34" s="4">
        <f t="shared" si="173"/>
        <v>0</v>
      </c>
      <c r="M34" s="4">
        <f t="shared" si="173"/>
        <v>0</v>
      </c>
      <c r="N34" s="4">
        <f t="shared" si="173"/>
        <v>0</v>
      </c>
      <c r="O34" s="4">
        <f t="shared" si="173"/>
        <v>0</v>
      </c>
      <c r="P34" s="4">
        <f t="shared" si="173"/>
        <v>0</v>
      </c>
      <c r="Q34" s="4">
        <f t="shared" si="173"/>
        <v>0</v>
      </c>
      <c r="R34" s="4">
        <f t="shared" si="173"/>
        <v>0</v>
      </c>
      <c r="S34" s="4">
        <f t="shared" si="173"/>
        <v>0</v>
      </c>
      <c r="T34" s="4">
        <f t="shared" si="173"/>
        <v>0</v>
      </c>
      <c r="U34" s="4">
        <f t="shared" si="173"/>
        <v>0</v>
      </c>
      <c r="V34" s="4">
        <f t="shared" si="173"/>
        <v>0</v>
      </c>
      <c r="W34" s="4">
        <f t="shared" si="173"/>
        <v>0</v>
      </c>
      <c r="X34" s="4">
        <f t="shared" si="173"/>
        <v>0</v>
      </c>
      <c r="Y34" s="4">
        <f t="shared" si="173"/>
        <v>0</v>
      </c>
      <c r="Z34" s="4">
        <f t="shared" si="173"/>
        <v>0</v>
      </c>
      <c r="AA34" s="4">
        <f t="shared" si="173"/>
        <v>0</v>
      </c>
      <c r="AB34" s="4">
        <f t="shared" si="173"/>
        <v>0</v>
      </c>
      <c r="AC34" s="4">
        <f t="shared" si="173"/>
        <v>0</v>
      </c>
      <c r="AD34" s="4">
        <f t="shared" si="173"/>
        <v>0</v>
      </c>
      <c r="AE34" s="4">
        <f t="shared" si="173"/>
        <v>0</v>
      </c>
      <c r="AF34" s="4">
        <f t="shared" si="173"/>
        <v>0</v>
      </c>
    </row>
    <row r="35">
      <c r="A35" s="1" t="s">
        <v>17</v>
      </c>
      <c r="B35" s="4">
        <f t="shared" si="97"/>
        <v>0</v>
      </c>
      <c r="C35" s="4">
        <f t="shared" ref="C35:AF35" si="174">(0*100)/3</f>
        <v>0</v>
      </c>
      <c r="D35" s="4">
        <f t="shared" si="174"/>
        <v>0</v>
      </c>
      <c r="E35" s="4">
        <f t="shared" si="174"/>
        <v>0</v>
      </c>
      <c r="F35" s="4">
        <f t="shared" si="174"/>
        <v>0</v>
      </c>
      <c r="G35" s="4">
        <f t="shared" si="174"/>
        <v>0</v>
      </c>
      <c r="H35" s="4">
        <f t="shared" si="174"/>
        <v>0</v>
      </c>
      <c r="I35" s="4">
        <f t="shared" si="174"/>
        <v>0</v>
      </c>
      <c r="J35" s="4">
        <f t="shared" si="174"/>
        <v>0</v>
      </c>
      <c r="K35" s="4">
        <f t="shared" si="174"/>
        <v>0</v>
      </c>
      <c r="L35" s="4">
        <f t="shared" si="174"/>
        <v>0</v>
      </c>
      <c r="M35" s="4">
        <f t="shared" si="174"/>
        <v>0</v>
      </c>
      <c r="N35" s="4">
        <f t="shared" si="174"/>
        <v>0</v>
      </c>
      <c r="O35" s="4">
        <f t="shared" si="174"/>
        <v>0</v>
      </c>
      <c r="P35" s="4">
        <f t="shared" si="174"/>
        <v>0</v>
      </c>
      <c r="Q35" s="4">
        <f t="shared" si="174"/>
        <v>0</v>
      </c>
      <c r="R35" s="4">
        <f t="shared" si="174"/>
        <v>0</v>
      </c>
      <c r="S35" s="4">
        <f t="shared" si="174"/>
        <v>0</v>
      </c>
      <c r="T35" s="4">
        <f t="shared" si="174"/>
        <v>0</v>
      </c>
      <c r="U35" s="4">
        <f t="shared" si="174"/>
        <v>0</v>
      </c>
      <c r="V35" s="4">
        <f t="shared" si="174"/>
        <v>0</v>
      </c>
      <c r="W35" s="4">
        <f t="shared" si="174"/>
        <v>0</v>
      </c>
      <c r="X35" s="4">
        <f t="shared" si="174"/>
        <v>0</v>
      </c>
      <c r="Y35" s="4">
        <f t="shared" si="174"/>
        <v>0</v>
      </c>
      <c r="Z35" s="4">
        <f t="shared" si="174"/>
        <v>0</v>
      </c>
      <c r="AA35" s="4">
        <f t="shared" si="174"/>
        <v>0</v>
      </c>
      <c r="AB35" s="4">
        <f t="shared" si="174"/>
        <v>0</v>
      </c>
      <c r="AC35" s="4">
        <f t="shared" si="174"/>
        <v>0</v>
      </c>
      <c r="AD35" s="4">
        <f t="shared" si="174"/>
        <v>0</v>
      </c>
      <c r="AE35" s="4">
        <f t="shared" si="174"/>
        <v>0</v>
      </c>
      <c r="AF35" s="4">
        <f t="shared" si="174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75">(0*100)/2</f>
        <v>0</v>
      </c>
      <c r="C37" s="4">
        <f t="shared" si="175"/>
        <v>0</v>
      </c>
      <c r="D37" s="4">
        <f t="shared" si="175"/>
        <v>0</v>
      </c>
      <c r="E37" s="4">
        <f t="shared" si="175"/>
        <v>0</v>
      </c>
      <c r="F37" s="4">
        <f t="shared" si="175"/>
        <v>0</v>
      </c>
      <c r="G37" s="4">
        <f t="shared" si="175"/>
        <v>0</v>
      </c>
      <c r="H37" s="4">
        <f t="shared" si="175"/>
        <v>0</v>
      </c>
      <c r="I37" s="4">
        <f t="shared" si="175"/>
        <v>0</v>
      </c>
      <c r="J37" s="4">
        <f t="shared" si="175"/>
        <v>0</v>
      </c>
      <c r="K37" s="4">
        <f t="shared" si="175"/>
        <v>0</v>
      </c>
      <c r="L37" s="4">
        <f t="shared" si="175"/>
        <v>0</v>
      </c>
      <c r="M37" s="4">
        <f t="shared" si="175"/>
        <v>0</v>
      </c>
      <c r="N37" s="4">
        <f t="shared" si="175"/>
        <v>0</v>
      </c>
      <c r="O37" s="4">
        <f t="shared" si="175"/>
        <v>0</v>
      </c>
      <c r="P37" s="4">
        <f t="shared" si="175"/>
        <v>0</v>
      </c>
      <c r="Q37" s="4">
        <f t="shared" si="175"/>
        <v>0</v>
      </c>
      <c r="R37" s="4">
        <f t="shared" si="175"/>
        <v>0</v>
      </c>
      <c r="S37" s="4">
        <f t="shared" si="175"/>
        <v>0</v>
      </c>
      <c r="T37" s="4">
        <f t="shared" si="175"/>
        <v>0</v>
      </c>
      <c r="U37" s="4">
        <f t="shared" si="175"/>
        <v>0</v>
      </c>
      <c r="V37" s="4">
        <f t="shared" si="175"/>
        <v>0</v>
      </c>
      <c r="W37" s="4">
        <f t="shared" si="175"/>
        <v>0</v>
      </c>
      <c r="X37" s="4">
        <f t="shared" si="175"/>
        <v>0</v>
      </c>
      <c r="Y37" s="4">
        <f t="shared" si="175"/>
        <v>0</v>
      </c>
      <c r="Z37" s="4">
        <f t="shared" si="175"/>
        <v>0</v>
      </c>
      <c r="AA37" s="4">
        <f t="shared" si="175"/>
        <v>0</v>
      </c>
      <c r="AB37" s="4">
        <f t="shared" si="175"/>
        <v>0</v>
      </c>
      <c r="AC37" s="4">
        <f t="shared" si="175"/>
        <v>0</v>
      </c>
      <c r="AD37" s="4">
        <f t="shared" si="175"/>
        <v>0</v>
      </c>
      <c r="AE37" s="4">
        <f t="shared" si="175"/>
        <v>0</v>
      </c>
      <c r="AF37" s="4">
        <f t="shared" si="175"/>
        <v>0</v>
      </c>
    </row>
    <row r="38">
      <c r="A38" s="1" t="s">
        <v>3</v>
      </c>
      <c r="B38" s="4">
        <f t="shared" ref="B38:AF38" si="176">(0*100)/2</f>
        <v>0</v>
      </c>
      <c r="C38" s="4">
        <f t="shared" si="176"/>
        <v>0</v>
      </c>
      <c r="D38" s="4">
        <f t="shared" si="176"/>
        <v>0</v>
      </c>
      <c r="E38" s="4">
        <f t="shared" si="176"/>
        <v>0</v>
      </c>
      <c r="F38" s="4">
        <f t="shared" si="176"/>
        <v>0</v>
      </c>
      <c r="G38" s="4">
        <f t="shared" si="176"/>
        <v>0</v>
      </c>
      <c r="H38" s="4">
        <f t="shared" si="176"/>
        <v>0</v>
      </c>
      <c r="I38" s="4">
        <f t="shared" si="176"/>
        <v>0</v>
      </c>
      <c r="J38" s="4">
        <f t="shared" si="176"/>
        <v>0</v>
      </c>
      <c r="K38" s="4">
        <f t="shared" si="176"/>
        <v>0</v>
      </c>
      <c r="L38" s="4">
        <f t="shared" si="176"/>
        <v>0</v>
      </c>
      <c r="M38" s="4">
        <f t="shared" si="176"/>
        <v>0</v>
      </c>
      <c r="N38" s="4">
        <f t="shared" si="176"/>
        <v>0</v>
      </c>
      <c r="O38" s="4">
        <f t="shared" si="176"/>
        <v>0</v>
      </c>
      <c r="P38" s="4">
        <f t="shared" si="176"/>
        <v>0</v>
      </c>
      <c r="Q38" s="4">
        <f t="shared" si="176"/>
        <v>0</v>
      </c>
      <c r="R38" s="4">
        <f t="shared" si="176"/>
        <v>0</v>
      </c>
      <c r="S38" s="4">
        <f t="shared" si="176"/>
        <v>0</v>
      </c>
      <c r="T38" s="4">
        <f t="shared" si="176"/>
        <v>0</v>
      </c>
      <c r="U38" s="4">
        <f t="shared" si="176"/>
        <v>0</v>
      </c>
      <c r="V38" s="4">
        <f t="shared" si="176"/>
        <v>0</v>
      </c>
      <c r="W38" s="4">
        <f t="shared" si="176"/>
        <v>0</v>
      </c>
      <c r="X38" s="4">
        <f t="shared" si="176"/>
        <v>0</v>
      </c>
      <c r="Y38" s="4">
        <f t="shared" si="176"/>
        <v>0</v>
      </c>
      <c r="Z38" s="4">
        <f t="shared" si="176"/>
        <v>0</v>
      </c>
      <c r="AA38" s="4">
        <f t="shared" si="176"/>
        <v>0</v>
      </c>
      <c r="AB38" s="4">
        <f t="shared" si="176"/>
        <v>0</v>
      </c>
      <c r="AC38" s="4">
        <f t="shared" si="176"/>
        <v>0</v>
      </c>
      <c r="AD38" s="4">
        <f t="shared" si="176"/>
        <v>0</v>
      </c>
      <c r="AE38" s="4">
        <f t="shared" si="176"/>
        <v>0</v>
      </c>
      <c r="AF38" s="4">
        <f t="shared" si="176"/>
        <v>0</v>
      </c>
    </row>
    <row r="39">
      <c r="A39" s="1" t="s">
        <v>4</v>
      </c>
      <c r="B39" s="4">
        <f t="shared" ref="B39:B52" si="179">(0*100)/2</f>
        <v>0</v>
      </c>
      <c r="C39" s="4">
        <f t="shared" ref="C39:C40" si="180">(1*100)/2</f>
        <v>50</v>
      </c>
      <c r="D39" s="4">
        <f t="shared" ref="D39:D40" si="181">(0*100)/2</f>
        <v>0</v>
      </c>
      <c r="E39" s="4">
        <f>(1*100)/2</f>
        <v>50</v>
      </c>
      <c r="F39" s="4">
        <f t="shared" ref="F39:W39" si="177">(0*100)/2</f>
        <v>0</v>
      </c>
      <c r="G39" s="4">
        <f t="shared" si="177"/>
        <v>0</v>
      </c>
      <c r="H39" s="4">
        <f t="shared" si="177"/>
        <v>0</v>
      </c>
      <c r="I39" s="4">
        <f t="shared" si="177"/>
        <v>0</v>
      </c>
      <c r="J39" s="4">
        <f t="shared" si="177"/>
        <v>0</v>
      </c>
      <c r="K39" s="4">
        <f t="shared" si="177"/>
        <v>0</v>
      </c>
      <c r="L39" s="4">
        <f t="shared" si="177"/>
        <v>0</v>
      </c>
      <c r="M39" s="4">
        <f t="shared" si="177"/>
        <v>0</v>
      </c>
      <c r="N39" s="4">
        <f t="shared" si="177"/>
        <v>0</v>
      </c>
      <c r="O39" s="4">
        <f t="shared" si="177"/>
        <v>0</v>
      </c>
      <c r="P39" s="4">
        <f t="shared" si="177"/>
        <v>0</v>
      </c>
      <c r="Q39" s="4">
        <f t="shared" si="177"/>
        <v>0</v>
      </c>
      <c r="R39" s="4">
        <f t="shared" si="177"/>
        <v>0</v>
      </c>
      <c r="S39" s="4">
        <f t="shared" si="177"/>
        <v>0</v>
      </c>
      <c r="T39" s="4">
        <f t="shared" si="177"/>
        <v>0</v>
      </c>
      <c r="U39" s="4">
        <f t="shared" si="177"/>
        <v>0</v>
      </c>
      <c r="V39" s="4">
        <f t="shared" si="177"/>
        <v>0</v>
      </c>
      <c r="W39" s="4">
        <f t="shared" si="177"/>
        <v>0</v>
      </c>
      <c r="X39" s="4">
        <f t="shared" ref="X39:X40" si="183">(1*100)/2</f>
        <v>50</v>
      </c>
      <c r="Y39" s="4">
        <f t="shared" ref="Y39:AF39" si="178">(0*100)/2</f>
        <v>0</v>
      </c>
      <c r="Z39" s="4">
        <f t="shared" si="178"/>
        <v>0</v>
      </c>
      <c r="AA39" s="4">
        <f t="shared" si="178"/>
        <v>0</v>
      </c>
      <c r="AB39" s="4">
        <f t="shared" si="178"/>
        <v>0</v>
      </c>
      <c r="AC39" s="4">
        <f t="shared" si="178"/>
        <v>0</v>
      </c>
      <c r="AD39" s="4">
        <f t="shared" si="178"/>
        <v>0</v>
      </c>
      <c r="AE39" s="4">
        <f t="shared" si="178"/>
        <v>0</v>
      </c>
      <c r="AF39" s="4">
        <f t="shared" si="178"/>
        <v>0</v>
      </c>
    </row>
    <row r="40">
      <c r="A40" s="1" t="s">
        <v>5</v>
      </c>
      <c r="B40" s="4">
        <f t="shared" si="179"/>
        <v>0</v>
      </c>
      <c r="C40" s="4">
        <f t="shared" si="180"/>
        <v>50</v>
      </c>
      <c r="D40" s="4">
        <f t="shared" si="181"/>
        <v>0</v>
      </c>
      <c r="E40" s="4">
        <f t="shared" ref="E40:W40" si="182">(0*100)/2</f>
        <v>0</v>
      </c>
      <c r="F40" s="4">
        <f t="shared" si="182"/>
        <v>0</v>
      </c>
      <c r="G40" s="4">
        <f t="shared" si="182"/>
        <v>0</v>
      </c>
      <c r="H40" s="4">
        <f t="shared" si="182"/>
        <v>0</v>
      </c>
      <c r="I40" s="4">
        <f t="shared" si="182"/>
        <v>0</v>
      </c>
      <c r="J40" s="4">
        <f t="shared" si="182"/>
        <v>0</v>
      </c>
      <c r="K40" s="4">
        <f t="shared" si="182"/>
        <v>0</v>
      </c>
      <c r="L40" s="4">
        <f t="shared" si="182"/>
        <v>0</v>
      </c>
      <c r="M40" s="4">
        <f t="shared" si="182"/>
        <v>0</v>
      </c>
      <c r="N40" s="4">
        <f t="shared" si="182"/>
        <v>0</v>
      </c>
      <c r="O40" s="4">
        <f t="shared" si="182"/>
        <v>0</v>
      </c>
      <c r="P40" s="4">
        <f t="shared" si="182"/>
        <v>0</v>
      </c>
      <c r="Q40" s="4">
        <f t="shared" si="182"/>
        <v>0</v>
      </c>
      <c r="R40" s="4">
        <f t="shared" si="182"/>
        <v>0</v>
      </c>
      <c r="S40" s="4">
        <f t="shared" si="182"/>
        <v>0</v>
      </c>
      <c r="T40" s="4">
        <f t="shared" si="182"/>
        <v>0</v>
      </c>
      <c r="U40" s="4">
        <f t="shared" si="182"/>
        <v>0</v>
      </c>
      <c r="V40" s="4">
        <f t="shared" si="182"/>
        <v>0</v>
      </c>
      <c r="W40" s="4">
        <f t="shared" si="182"/>
        <v>0</v>
      </c>
      <c r="X40" s="4">
        <f t="shared" si="183"/>
        <v>50</v>
      </c>
      <c r="Y40" s="4">
        <f t="shared" ref="Y40:AF40" si="184">(0*100)/2</f>
        <v>0</v>
      </c>
      <c r="Z40" s="4">
        <f t="shared" si="184"/>
        <v>0</v>
      </c>
      <c r="AA40" s="4">
        <f t="shared" si="184"/>
        <v>0</v>
      </c>
      <c r="AB40" s="4">
        <f t="shared" si="184"/>
        <v>0</v>
      </c>
      <c r="AC40" s="4">
        <f t="shared" si="184"/>
        <v>0</v>
      </c>
      <c r="AD40" s="4">
        <f t="shared" si="184"/>
        <v>0</v>
      </c>
      <c r="AE40" s="4">
        <f t="shared" si="184"/>
        <v>0</v>
      </c>
      <c r="AF40" s="4">
        <f t="shared" si="184"/>
        <v>0</v>
      </c>
    </row>
    <row r="41">
      <c r="A41" s="1" t="s">
        <v>6</v>
      </c>
      <c r="B41" s="4">
        <f t="shared" si="179"/>
        <v>0</v>
      </c>
      <c r="C41" s="4">
        <f t="shared" ref="C41:U41" si="185">(0*100)/2</f>
        <v>0</v>
      </c>
      <c r="D41" s="4">
        <f t="shared" si="185"/>
        <v>0</v>
      </c>
      <c r="E41" s="4">
        <f t="shared" si="185"/>
        <v>0</v>
      </c>
      <c r="F41" s="4">
        <f t="shared" si="185"/>
        <v>0</v>
      </c>
      <c r="G41" s="4">
        <f t="shared" si="185"/>
        <v>0</v>
      </c>
      <c r="H41" s="4">
        <f t="shared" si="185"/>
        <v>0</v>
      </c>
      <c r="I41" s="4">
        <f t="shared" si="185"/>
        <v>0</v>
      </c>
      <c r="J41" s="4">
        <f t="shared" si="185"/>
        <v>0</v>
      </c>
      <c r="K41" s="4">
        <f t="shared" si="185"/>
        <v>0</v>
      </c>
      <c r="L41" s="4">
        <f t="shared" si="185"/>
        <v>0</v>
      </c>
      <c r="M41" s="4">
        <f t="shared" si="185"/>
        <v>0</v>
      </c>
      <c r="N41" s="4">
        <f t="shared" si="185"/>
        <v>0</v>
      </c>
      <c r="O41" s="4">
        <f t="shared" si="185"/>
        <v>0</v>
      </c>
      <c r="P41" s="4">
        <f t="shared" si="185"/>
        <v>0</v>
      </c>
      <c r="Q41" s="4">
        <f t="shared" si="185"/>
        <v>0</v>
      </c>
      <c r="R41" s="4">
        <f t="shared" si="185"/>
        <v>0</v>
      </c>
      <c r="S41" s="4">
        <f t="shared" si="185"/>
        <v>0</v>
      </c>
      <c r="T41" s="4">
        <f t="shared" si="185"/>
        <v>0</v>
      </c>
      <c r="U41" s="4">
        <f t="shared" si="185"/>
        <v>0</v>
      </c>
      <c r="V41" s="4">
        <f t="shared" ref="V41:V42" si="191">(1*100)/2</f>
        <v>50</v>
      </c>
      <c r="W41" s="4">
        <f t="shared" ref="W41:Y41" si="186">(0*100)/2</f>
        <v>0</v>
      </c>
      <c r="X41" s="4">
        <f t="shared" si="186"/>
        <v>0</v>
      </c>
      <c r="Y41" s="4">
        <f t="shared" si="186"/>
        <v>0</v>
      </c>
      <c r="Z41" s="4">
        <f t="shared" ref="Z41:Z43" si="193">(1*100)/2</f>
        <v>50</v>
      </c>
      <c r="AA41" s="4">
        <f t="shared" ref="AA41:AC41" si="187">(0*100)/2</f>
        <v>0</v>
      </c>
      <c r="AB41" s="4">
        <f t="shared" si="187"/>
        <v>0</v>
      </c>
      <c r="AC41" s="4">
        <f t="shared" si="187"/>
        <v>0</v>
      </c>
      <c r="AD41" s="4">
        <f>(1*100)/2</f>
        <v>50</v>
      </c>
      <c r="AE41" s="4">
        <f t="shared" ref="AE41:AF41" si="188">(0*100)/2</f>
        <v>0</v>
      </c>
      <c r="AF41" s="4">
        <f t="shared" si="188"/>
        <v>0</v>
      </c>
    </row>
    <row r="42">
      <c r="A42" s="1" t="s">
        <v>7</v>
      </c>
      <c r="B42" s="4">
        <f t="shared" si="179"/>
        <v>0</v>
      </c>
      <c r="C42" s="4">
        <f>(1*100)/2</f>
        <v>50</v>
      </c>
      <c r="D42" s="4">
        <f t="shared" ref="D42:E42" si="189">(0*100)/2</f>
        <v>0</v>
      </c>
      <c r="E42" s="4">
        <f t="shared" si="189"/>
        <v>0</v>
      </c>
      <c r="F42" s="4">
        <f t="shared" ref="F42:F43" si="196">(1*100)/2</f>
        <v>50</v>
      </c>
      <c r="G42" s="4">
        <f t="shared" ref="G42:U42" si="190">(0*100)/2</f>
        <v>0</v>
      </c>
      <c r="H42" s="4">
        <f t="shared" si="190"/>
        <v>0</v>
      </c>
      <c r="I42" s="4">
        <f t="shared" si="190"/>
        <v>0</v>
      </c>
      <c r="J42" s="4">
        <f t="shared" si="190"/>
        <v>0</v>
      </c>
      <c r="K42" s="4">
        <f t="shared" si="190"/>
        <v>0</v>
      </c>
      <c r="L42" s="4">
        <f t="shared" si="190"/>
        <v>0</v>
      </c>
      <c r="M42" s="4">
        <f t="shared" si="190"/>
        <v>0</v>
      </c>
      <c r="N42" s="4">
        <f t="shared" si="190"/>
        <v>0</v>
      </c>
      <c r="O42" s="4">
        <f t="shared" si="190"/>
        <v>0</v>
      </c>
      <c r="P42" s="4">
        <f t="shared" si="190"/>
        <v>0</v>
      </c>
      <c r="Q42" s="4">
        <f t="shared" si="190"/>
        <v>0</v>
      </c>
      <c r="R42" s="4">
        <f t="shared" si="190"/>
        <v>0</v>
      </c>
      <c r="S42" s="4">
        <f t="shared" si="190"/>
        <v>0</v>
      </c>
      <c r="T42" s="4">
        <f t="shared" si="190"/>
        <v>0</v>
      </c>
      <c r="U42" s="4">
        <f t="shared" si="190"/>
        <v>0</v>
      </c>
      <c r="V42" s="4">
        <f t="shared" si="191"/>
        <v>50</v>
      </c>
      <c r="W42" s="4">
        <f t="shared" ref="W42:Y42" si="192">(0*100)/2</f>
        <v>0</v>
      </c>
      <c r="X42" s="4">
        <f t="shared" si="192"/>
        <v>0</v>
      </c>
      <c r="Y42" s="4">
        <f t="shared" si="192"/>
        <v>0</v>
      </c>
      <c r="Z42" s="4">
        <f t="shared" si="193"/>
        <v>50</v>
      </c>
      <c r="AA42" s="4">
        <f t="shared" ref="AA42:AF42" si="194">(0*100)/2</f>
        <v>0</v>
      </c>
      <c r="AB42" s="4">
        <f t="shared" si="194"/>
        <v>0</v>
      </c>
      <c r="AC42" s="4">
        <f t="shared" si="194"/>
        <v>0</v>
      </c>
      <c r="AD42" s="4">
        <f t="shared" si="194"/>
        <v>0</v>
      </c>
      <c r="AE42" s="4">
        <f t="shared" si="194"/>
        <v>0</v>
      </c>
      <c r="AF42" s="4">
        <f t="shared" si="194"/>
        <v>0</v>
      </c>
    </row>
    <row r="43">
      <c r="A43" s="1" t="s">
        <v>8</v>
      </c>
      <c r="B43" s="4">
        <f t="shared" si="179"/>
        <v>0</v>
      </c>
      <c r="C43" s="4">
        <f t="shared" ref="C43:E43" si="195">(0*100)/2</f>
        <v>0</v>
      </c>
      <c r="D43" s="4">
        <f t="shared" si="195"/>
        <v>0</v>
      </c>
      <c r="E43" s="4">
        <f t="shared" si="195"/>
        <v>0</v>
      </c>
      <c r="F43" s="4">
        <f t="shared" si="196"/>
        <v>50</v>
      </c>
      <c r="G43" s="4">
        <f t="shared" ref="G43:Q43" si="197">(0*100)/2</f>
        <v>0</v>
      </c>
      <c r="H43" s="4">
        <f t="shared" si="197"/>
        <v>0</v>
      </c>
      <c r="I43" s="4">
        <f t="shared" si="197"/>
        <v>0</v>
      </c>
      <c r="J43" s="4">
        <f t="shared" si="197"/>
        <v>0</v>
      </c>
      <c r="K43" s="4">
        <f t="shared" si="197"/>
        <v>0</v>
      </c>
      <c r="L43" s="4">
        <f t="shared" si="197"/>
        <v>0</v>
      </c>
      <c r="M43" s="4">
        <f t="shared" si="197"/>
        <v>0</v>
      </c>
      <c r="N43" s="4">
        <f t="shared" si="197"/>
        <v>0</v>
      </c>
      <c r="O43" s="4">
        <f t="shared" si="197"/>
        <v>0</v>
      </c>
      <c r="P43" s="4">
        <f t="shared" si="197"/>
        <v>0</v>
      </c>
      <c r="Q43" s="4">
        <f t="shared" si="197"/>
        <v>0</v>
      </c>
      <c r="R43" s="4">
        <f>(1*100)/2</f>
        <v>50</v>
      </c>
      <c r="S43" s="4">
        <f t="shared" ref="S43:Y43" si="198">(0*100)/2</f>
        <v>0</v>
      </c>
      <c r="T43" s="4">
        <f t="shared" si="198"/>
        <v>0</v>
      </c>
      <c r="U43" s="4">
        <f t="shared" si="198"/>
        <v>0</v>
      </c>
      <c r="V43" s="4">
        <f t="shared" si="198"/>
        <v>0</v>
      </c>
      <c r="W43" s="4">
        <f t="shared" si="198"/>
        <v>0</v>
      </c>
      <c r="X43" s="4">
        <f t="shared" si="198"/>
        <v>0</v>
      </c>
      <c r="Y43" s="4">
        <f t="shared" si="198"/>
        <v>0</v>
      </c>
      <c r="Z43" s="4">
        <f t="shared" si="193"/>
        <v>50</v>
      </c>
      <c r="AA43" s="4">
        <f t="shared" ref="AA43:AF43" si="199">(0*100)/2</f>
        <v>0</v>
      </c>
      <c r="AB43" s="4">
        <f t="shared" si="199"/>
        <v>0</v>
      </c>
      <c r="AC43" s="4">
        <f t="shared" si="199"/>
        <v>0</v>
      </c>
      <c r="AD43" s="4">
        <f t="shared" si="199"/>
        <v>0</v>
      </c>
      <c r="AE43" s="4">
        <f t="shared" si="199"/>
        <v>0</v>
      </c>
      <c r="AF43" s="4">
        <f t="shared" si="199"/>
        <v>0</v>
      </c>
    </row>
    <row r="44">
      <c r="A44" s="1" t="s">
        <v>9</v>
      </c>
      <c r="B44" s="4">
        <f t="shared" si="179"/>
        <v>0</v>
      </c>
      <c r="C44" s="4">
        <f t="shared" ref="C44:C52" si="204">(0*100)/2</f>
        <v>0</v>
      </c>
      <c r="D44" s="4">
        <f t="shared" ref="D44:D46" si="205">(1*100)/2</f>
        <v>50</v>
      </c>
      <c r="E44" s="4">
        <f t="shared" ref="E44:F44" si="200">(0*100)/2</f>
        <v>0</v>
      </c>
      <c r="F44" s="4">
        <f t="shared" si="200"/>
        <v>0</v>
      </c>
      <c r="G44" s="4">
        <f>(1*100)/2</f>
        <v>50</v>
      </c>
      <c r="H44" s="4">
        <f t="shared" ref="H44:AB44" si="201">(0*100)/2</f>
        <v>0</v>
      </c>
      <c r="I44" s="4">
        <f t="shared" si="201"/>
        <v>0</v>
      </c>
      <c r="J44" s="4">
        <f t="shared" si="201"/>
        <v>0</v>
      </c>
      <c r="K44" s="4">
        <f t="shared" si="201"/>
        <v>0</v>
      </c>
      <c r="L44" s="4">
        <f t="shared" si="201"/>
        <v>0</v>
      </c>
      <c r="M44" s="4">
        <f t="shared" si="201"/>
        <v>0</v>
      </c>
      <c r="N44" s="4">
        <f t="shared" si="201"/>
        <v>0</v>
      </c>
      <c r="O44" s="4">
        <f t="shared" si="201"/>
        <v>0</v>
      </c>
      <c r="P44" s="4">
        <f t="shared" si="201"/>
        <v>0</v>
      </c>
      <c r="Q44" s="4">
        <f t="shared" si="201"/>
        <v>0</v>
      </c>
      <c r="R44" s="4">
        <f t="shared" si="201"/>
        <v>0</v>
      </c>
      <c r="S44" s="4">
        <f t="shared" si="201"/>
        <v>0</v>
      </c>
      <c r="T44" s="4">
        <f t="shared" si="201"/>
        <v>0</v>
      </c>
      <c r="U44" s="4">
        <f t="shared" si="201"/>
        <v>0</v>
      </c>
      <c r="V44" s="4">
        <f t="shared" si="201"/>
        <v>0</v>
      </c>
      <c r="W44" s="4">
        <f t="shared" si="201"/>
        <v>0</v>
      </c>
      <c r="X44" s="4">
        <f t="shared" si="201"/>
        <v>0</v>
      </c>
      <c r="Y44" s="4">
        <f t="shared" si="201"/>
        <v>0</v>
      </c>
      <c r="Z44" s="4">
        <f t="shared" si="201"/>
        <v>0</v>
      </c>
      <c r="AA44" s="4">
        <f t="shared" si="201"/>
        <v>0</v>
      </c>
      <c r="AB44" s="4">
        <f t="shared" si="201"/>
        <v>0</v>
      </c>
      <c r="AC44" s="4">
        <f t="shared" ref="AC44:AD44" si="202">(1*100)/2</f>
        <v>50</v>
      </c>
      <c r="AD44" s="4">
        <f t="shared" si="202"/>
        <v>50</v>
      </c>
      <c r="AE44" s="4">
        <f t="shared" ref="AE44:AF44" si="203">(0*100)/2</f>
        <v>0</v>
      </c>
      <c r="AF44" s="4">
        <f t="shared" si="203"/>
        <v>0</v>
      </c>
    </row>
    <row r="45">
      <c r="A45" s="1" t="s">
        <v>10</v>
      </c>
      <c r="B45" s="4">
        <f t="shared" si="179"/>
        <v>0</v>
      </c>
      <c r="C45" s="4">
        <f t="shared" si="204"/>
        <v>0</v>
      </c>
      <c r="D45" s="4">
        <f t="shared" si="205"/>
        <v>50</v>
      </c>
      <c r="E45" s="4">
        <f t="shared" ref="E45:AB45" si="206">(0*100)/2</f>
        <v>0</v>
      </c>
      <c r="F45" s="4">
        <f t="shared" si="206"/>
        <v>0</v>
      </c>
      <c r="G45" s="4">
        <f t="shared" si="206"/>
        <v>0</v>
      </c>
      <c r="H45" s="4">
        <f t="shared" si="206"/>
        <v>0</v>
      </c>
      <c r="I45" s="4">
        <f t="shared" si="206"/>
        <v>0</v>
      </c>
      <c r="J45" s="4">
        <f t="shared" si="206"/>
        <v>0</v>
      </c>
      <c r="K45" s="4">
        <f t="shared" si="206"/>
        <v>0</v>
      </c>
      <c r="L45" s="4">
        <f t="shared" si="206"/>
        <v>0</v>
      </c>
      <c r="M45" s="4">
        <f t="shared" si="206"/>
        <v>0</v>
      </c>
      <c r="N45" s="4">
        <f t="shared" si="206"/>
        <v>0</v>
      </c>
      <c r="O45" s="4">
        <f t="shared" si="206"/>
        <v>0</v>
      </c>
      <c r="P45" s="4">
        <f t="shared" si="206"/>
        <v>0</v>
      </c>
      <c r="Q45" s="4">
        <f t="shared" si="206"/>
        <v>0</v>
      </c>
      <c r="R45" s="4">
        <f t="shared" si="206"/>
        <v>0</v>
      </c>
      <c r="S45" s="4">
        <f t="shared" si="206"/>
        <v>0</v>
      </c>
      <c r="T45" s="4">
        <f t="shared" si="206"/>
        <v>0</v>
      </c>
      <c r="U45" s="4">
        <f t="shared" si="206"/>
        <v>0</v>
      </c>
      <c r="V45" s="4">
        <f t="shared" si="206"/>
        <v>0</v>
      </c>
      <c r="W45" s="4">
        <f t="shared" si="206"/>
        <v>0</v>
      </c>
      <c r="X45" s="4">
        <f t="shared" si="206"/>
        <v>0</v>
      </c>
      <c r="Y45" s="4">
        <f t="shared" si="206"/>
        <v>0</v>
      </c>
      <c r="Z45" s="4">
        <f t="shared" si="206"/>
        <v>0</v>
      </c>
      <c r="AA45" s="4">
        <f t="shared" si="206"/>
        <v>0</v>
      </c>
      <c r="AB45" s="4">
        <f t="shared" si="206"/>
        <v>0</v>
      </c>
      <c r="AC45" s="4">
        <f t="shared" ref="AC45:AC46" si="210">(1*100)/2</f>
        <v>50</v>
      </c>
      <c r="AD45" s="4">
        <f t="shared" ref="AD45:AF45" si="207">(0*100)/2</f>
        <v>0</v>
      </c>
      <c r="AE45" s="4">
        <f t="shared" si="207"/>
        <v>0</v>
      </c>
      <c r="AF45" s="4">
        <f t="shared" si="207"/>
        <v>0</v>
      </c>
    </row>
    <row r="46">
      <c r="A46" s="1" t="s">
        <v>11</v>
      </c>
      <c r="B46" s="4">
        <f t="shared" si="179"/>
        <v>0</v>
      </c>
      <c r="C46" s="4">
        <f t="shared" si="204"/>
        <v>0</v>
      </c>
      <c r="D46" s="4">
        <f t="shared" si="205"/>
        <v>50</v>
      </c>
      <c r="E46" s="4">
        <f t="shared" ref="E46:R46" si="208">(0*100)/2</f>
        <v>0</v>
      </c>
      <c r="F46" s="4">
        <f t="shared" si="208"/>
        <v>0</v>
      </c>
      <c r="G46" s="4">
        <f t="shared" si="208"/>
        <v>0</v>
      </c>
      <c r="H46" s="4">
        <f t="shared" si="208"/>
        <v>0</v>
      </c>
      <c r="I46" s="4">
        <f t="shared" si="208"/>
        <v>0</v>
      </c>
      <c r="J46" s="4">
        <f t="shared" si="208"/>
        <v>0</v>
      </c>
      <c r="K46" s="4">
        <f t="shared" si="208"/>
        <v>0</v>
      </c>
      <c r="L46" s="4">
        <f t="shared" si="208"/>
        <v>0</v>
      </c>
      <c r="M46" s="4">
        <f t="shared" si="208"/>
        <v>0</v>
      </c>
      <c r="N46" s="4">
        <f t="shared" si="208"/>
        <v>0</v>
      </c>
      <c r="O46" s="4">
        <f t="shared" si="208"/>
        <v>0</v>
      </c>
      <c r="P46" s="4">
        <f t="shared" si="208"/>
        <v>0</v>
      </c>
      <c r="Q46" s="4">
        <f t="shared" si="208"/>
        <v>0</v>
      </c>
      <c r="R46" s="4">
        <f t="shared" si="208"/>
        <v>0</v>
      </c>
      <c r="S46" s="4">
        <f>(1*100)/2</f>
        <v>50</v>
      </c>
      <c r="T46" s="4">
        <f t="shared" ref="T46:AB46" si="209">(0*100)/2</f>
        <v>0</v>
      </c>
      <c r="U46" s="4">
        <f t="shared" si="209"/>
        <v>0</v>
      </c>
      <c r="V46" s="4">
        <f t="shared" si="209"/>
        <v>0</v>
      </c>
      <c r="W46" s="4">
        <f t="shared" si="209"/>
        <v>0</v>
      </c>
      <c r="X46" s="4">
        <f t="shared" si="209"/>
        <v>0</v>
      </c>
      <c r="Y46" s="4">
        <f t="shared" si="209"/>
        <v>0</v>
      </c>
      <c r="Z46" s="4">
        <f t="shared" si="209"/>
        <v>0</v>
      </c>
      <c r="AA46" s="4">
        <f t="shared" si="209"/>
        <v>0</v>
      </c>
      <c r="AB46" s="4">
        <f t="shared" si="209"/>
        <v>0</v>
      </c>
      <c r="AC46" s="4">
        <f t="shared" si="210"/>
        <v>50</v>
      </c>
      <c r="AD46" s="4">
        <f t="shared" ref="AD46:AF46" si="211">(0*100)/2</f>
        <v>0</v>
      </c>
      <c r="AE46" s="4">
        <f t="shared" si="211"/>
        <v>0</v>
      </c>
      <c r="AF46" s="4">
        <f t="shared" si="211"/>
        <v>0</v>
      </c>
    </row>
    <row r="47">
      <c r="A47" s="1" t="s">
        <v>12</v>
      </c>
      <c r="B47" s="4">
        <f t="shared" si="179"/>
        <v>0</v>
      </c>
      <c r="C47" s="4">
        <f t="shared" si="204"/>
        <v>0</v>
      </c>
      <c r="D47" s="4">
        <f t="shared" ref="D47:E47" si="212">(0*100)/2</f>
        <v>0</v>
      </c>
      <c r="E47" s="4">
        <f t="shared" si="212"/>
        <v>0</v>
      </c>
      <c r="F47" s="4">
        <f>(1*100)/2</f>
        <v>50</v>
      </c>
      <c r="G47" s="4">
        <f t="shared" ref="G47:X47" si="213">(0*100)/2</f>
        <v>0</v>
      </c>
      <c r="H47" s="4">
        <f t="shared" si="213"/>
        <v>0</v>
      </c>
      <c r="I47" s="4">
        <f t="shared" si="213"/>
        <v>0</v>
      </c>
      <c r="J47" s="4">
        <f t="shared" si="213"/>
        <v>0</v>
      </c>
      <c r="K47" s="4">
        <f t="shared" si="213"/>
        <v>0</v>
      </c>
      <c r="L47" s="4">
        <f t="shared" si="213"/>
        <v>0</v>
      </c>
      <c r="M47" s="4">
        <f t="shared" si="213"/>
        <v>0</v>
      </c>
      <c r="N47" s="4">
        <f t="shared" si="213"/>
        <v>0</v>
      </c>
      <c r="O47" s="4">
        <f t="shared" si="213"/>
        <v>0</v>
      </c>
      <c r="P47" s="4">
        <f t="shared" si="213"/>
        <v>0</v>
      </c>
      <c r="Q47" s="4">
        <f t="shared" si="213"/>
        <v>0</v>
      </c>
      <c r="R47" s="4">
        <f t="shared" si="213"/>
        <v>0</v>
      </c>
      <c r="S47" s="4">
        <f t="shared" si="213"/>
        <v>0</v>
      </c>
      <c r="T47" s="4">
        <f t="shared" si="213"/>
        <v>0</v>
      </c>
      <c r="U47" s="4">
        <f t="shared" si="213"/>
        <v>0</v>
      </c>
      <c r="V47" s="4">
        <f t="shared" si="213"/>
        <v>0</v>
      </c>
      <c r="W47" s="4">
        <f t="shared" si="213"/>
        <v>0</v>
      </c>
      <c r="X47" s="4">
        <f t="shared" si="213"/>
        <v>0</v>
      </c>
      <c r="Y47" s="4">
        <f>(1*100)/2</f>
        <v>50</v>
      </c>
      <c r="Z47" s="4">
        <f t="shared" ref="Z47:AB47" si="214">(0*100)/2</f>
        <v>0</v>
      </c>
      <c r="AA47" s="4">
        <f t="shared" si="214"/>
        <v>0</v>
      </c>
      <c r="AB47" s="4">
        <f t="shared" si="214"/>
        <v>0</v>
      </c>
      <c r="AC47" s="4">
        <f t="shared" ref="AC47:AC48" si="217">(2*100)/2</f>
        <v>100</v>
      </c>
      <c r="AD47" s="4">
        <f t="shared" ref="AD47:AF47" si="215">(0*100)/2</f>
        <v>0</v>
      </c>
      <c r="AE47" s="4">
        <f t="shared" si="215"/>
        <v>0</v>
      </c>
      <c r="AF47" s="4">
        <f t="shared" si="215"/>
        <v>0</v>
      </c>
    </row>
    <row r="48">
      <c r="A48" s="1" t="s">
        <v>13</v>
      </c>
      <c r="B48" s="4">
        <f t="shared" si="179"/>
        <v>0</v>
      </c>
      <c r="C48" s="4">
        <f t="shared" si="204"/>
        <v>0</v>
      </c>
      <c r="D48" s="4">
        <f t="shared" ref="D48:AB48" si="216">(0*100)/2</f>
        <v>0</v>
      </c>
      <c r="E48" s="4">
        <f t="shared" si="216"/>
        <v>0</v>
      </c>
      <c r="F48" s="4">
        <f t="shared" si="216"/>
        <v>0</v>
      </c>
      <c r="G48" s="4">
        <f t="shared" si="216"/>
        <v>0</v>
      </c>
      <c r="H48" s="4">
        <f t="shared" si="216"/>
        <v>0</v>
      </c>
      <c r="I48" s="4">
        <f t="shared" si="216"/>
        <v>0</v>
      </c>
      <c r="J48" s="4">
        <f t="shared" si="216"/>
        <v>0</v>
      </c>
      <c r="K48" s="4">
        <f t="shared" si="216"/>
        <v>0</v>
      </c>
      <c r="L48" s="4">
        <f t="shared" si="216"/>
        <v>0</v>
      </c>
      <c r="M48" s="4">
        <f t="shared" si="216"/>
        <v>0</v>
      </c>
      <c r="N48" s="4">
        <f t="shared" si="216"/>
        <v>0</v>
      </c>
      <c r="O48" s="4">
        <f t="shared" si="216"/>
        <v>0</v>
      </c>
      <c r="P48" s="4">
        <f t="shared" si="216"/>
        <v>0</v>
      </c>
      <c r="Q48" s="4">
        <f t="shared" si="216"/>
        <v>0</v>
      </c>
      <c r="R48" s="4">
        <f t="shared" si="216"/>
        <v>0</v>
      </c>
      <c r="S48" s="4">
        <f t="shared" si="216"/>
        <v>0</v>
      </c>
      <c r="T48" s="4">
        <f t="shared" si="216"/>
        <v>0</v>
      </c>
      <c r="U48" s="4">
        <f t="shared" si="216"/>
        <v>0</v>
      </c>
      <c r="V48" s="4">
        <f t="shared" si="216"/>
        <v>0</v>
      </c>
      <c r="W48" s="4">
        <f t="shared" si="216"/>
        <v>0</v>
      </c>
      <c r="X48" s="4">
        <f t="shared" si="216"/>
        <v>0</v>
      </c>
      <c r="Y48" s="4">
        <f t="shared" si="216"/>
        <v>0</v>
      </c>
      <c r="Z48" s="4">
        <f t="shared" si="216"/>
        <v>0</v>
      </c>
      <c r="AA48" s="4">
        <f t="shared" si="216"/>
        <v>0</v>
      </c>
      <c r="AB48" s="4">
        <f t="shared" si="216"/>
        <v>0</v>
      </c>
      <c r="AC48" s="4">
        <f t="shared" si="217"/>
        <v>100</v>
      </c>
      <c r="AD48" s="4">
        <f t="shared" ref="AD48:AF48" si="218">(0*100)/2</f>
        <v>0</v>
      </c>
      <c r="AE48" s="4">
        <f t="shared" si="218"/>
        <v>0</v>
      </c>
      <c r="AF48" s="4">
        <f t="shared" si="218"/>
        <v>0</v>
      </c>
    </row>
    <row r="49">
      <c r="A49" s="1" t="s">
        <v>14</v>
      </c>
      <c r="B49" s="4">
        <f t="shared" si="179"/>
        <v>0</v>
      </c>
      <c r="C49" s="4">
        <f t="shared" si="204"/>
        <v>0</v>
      </c>
      <c r="D49" s="4">
        <f t="shared" ref="D49:AF49" si="219">(0*100)/2</f>
        <v>0</v>
      </c>
      <c r="E49" s="4">
        <f t="shared" si="219"/>
        <v>0</v>
      </c>
      <c r="F49" s="4">
        <f t="shared" si="219"/>
        <v>0</v>
      </c>
      <c r="G49" s="4">
        <f t="shared" si="219"/>
        <v>0</v>
      </c>
      <c r="H49" s="4">
        <f t="shared" si="219"/>
        <v>0</v>
      </c>
      <c r="I49" s="4">
        <f t="shared" si="219"/>
        <v>0</v>
      </c>
      <c r="J49" s="4">
        <f t="shared" si="219"/>
        <v>0</v>
      </c>
      <c r="K49" s="4">
        <f t="shared" si="219"/>
        <v>0</v>
      </c>
      <c r="L49" s="4">
        <f t="shared" si="219"/>
        <v>0</v>
      </c>
      <c r="M49" s="4">
        <f t="shared" si="219"/>
        <v>0</v>
      </c>
      <c r="N49" s="4">
        <f t="shared" si="219"/>
        <v>0</v>
      </c>
      <c r="O49" s="4">
        <f t="shared" si="219"/>
        <v>0</v>
      </c>
      <c r="P49" s="4">
        <f t="shared" si="219"/>
        <v>0</v>
      </c>
      <c r="Q49" s="4">
        <f t="shared" si="219"/>
        <v>0</v>
      </c>
      <c r="R49" s="4">
        <f t="shared" si="219"/>
        <v>0</v>
      </c>
      <c r="S49" s="4">
        <f t="shared" si="219"/>
        <v>0</v>
      </c>
      <c r="T49" s="4">
        <f t="shared" si="219"/>
        <v>0</v>
      </c>
      <c r="U49" s="4">
        <f t="shared" si="219"/>
        <v>0</v>
      </c>
      <c r="V49" s="4">
        <f t="shared" si="219"/>
        <v>0</v>
      </c>
      <c r="W49" s="4">
        <f t="shared" si="219"/>
        <v>0</v>
      </c>
      <c r="X49" s="4">
        <f t="shared" si="219"/>
        <v>0</v>
      </c>
      <c r="Y49" s="4">
        <f t="shared" si="219"/>
        <v>0</v>
      </c>
      <c r="Z49" s="4">
        <f t="shared" si="219"/>
        <v>0</v>
      </c>
      <c r="AA49" s="4">
        <f t="shared" si="219"/>
        <v>0</v>
      </c>
      <c r="AB49" s="4">
        <f t="shared" si="219"/>
        <v>0</v>
      </c>
      <c r="AC49" s="4">
        <f t="shared" si="219"/>
        <v>0</v>
      </c>
      <c r="AD49" s="4">
        <f t="shared" si="219"/>
        <v>0</v>
      </c>
      <c r="AE49" s="4">
        <f t="shared" si="219"/>
        <v>0</v>
      </c>
      <c r="AF49" s="4">
        <f t="shared" si="219"/>
        <v>0</v>
      </c>
    </row>
    <row r="50">
      <c r="A50" s="1" t="s">
        <v>15</v>
      </c>
      <c r="B50" s="4">
        <f t="shared" si="179"/>
        <v>0</v>
      </c>
      <c r="C50" s="4">
        <f t="shared" si="204"/>
        <v>0</v>
      </c>
      <c r="D50" s="4">
        <f t="shared" ref="D50:AF50" si="220">(0*100)/2</f>
        <v>0</v>
      </c>
      <c r="E50" s="4">
        <f t="shared" si="220"/>
        <v>0</v>
      </c>
      <c r="F50" s="4">
        <f t="shared" si="220"/>
        <v>0</v>
      </c>
      <c r="G50" s="4">
        <f t="shared" si="220"/>
        <v>0</v>
      </c>
      <c r="H50" s="4">
        <f t="shared" si="220"/>
        <v>0</v>
      </c>
      <c r="I50" s="4">
        <f t="shared" si="220"/>
        <v>0</v>
      </c>
      <c r="J50" s="4">
        <f t="shared" si="220"/>
        <v>0</v>
      </c>
      <c r="K50" s="4">
        <f t="shared" si="220"/>
        <v>0</v>
      </c>
      <c r="L50" s="4">
        <f t="shared" si="220"/>
        <v>0</v>
      </c>
      <c r="M50" s="4">
        <f t="shared" si="220"/>
        <v>0</v>
      </c>
      <c r="N50" s="4">
        <f t="shared" si="220"/>
        <v>0</v>
      </c>
      <c r="O50" s="4">
        <f t="shared" si="220"/>
        <v>0</v>
      </c>
      <c r="P50" s="4">
        <f t="shared" si="220"/>
        <v>0</v>
      </c>
      <c r="Q50" s="4">
        <f t="shared" si="220"/>
        <v>0</v>
      </c>
      <c r="R50" s="4">
        <f t="shared" si="220"/>
        <v>0</v>
      </c>
      <c r="S50" s="4">
        <f t="shared" si="220"/>
        <v>0</v>
      </c>
      <c r="T50" s="4">
        <f t="shared" si="220"/>
        <v>0</v>
      </c>
      <c r="U50" s="4">
        <f t="shared" si="220"/>
        <v>0</v>
      </c>
      <c r="V50" s="4">
        <f t="shared" si="220"/>
        <v>0</v>
      </c>
      <c r="W50" s="4">
        <f t="shared" si="220"/>
        <v>0</v>
      </c>
      <c r="X50" s="4">
        <f t="shared" si="220"/>
        <v>0</v>
      </c>
      <c r="Y50" s="4">
        <f t="shared" si="220"/>
        <v>0</v>
      </c>
      <c r="Z50" s="4">
        <f t="shared" si="220"/>
        <v>0</v>
      </c>
      <c r="AA50" s="4">
        <f t="shared" si="220"/>
        <v>0</v>
      </c>
      <c r="AB50" s="4">
        <f t="shared" si="220"/>
        <v>0</v>
      </c>
      <c r="AC50" s="4">
        <f t="shared" si="220"/>
        <v>0</v>
      </c>
      <c r="AD50" s="4">
        <f t="shared" si="220"/>
        <v>0</v>
      </c>
      <c r="AE50" s="4">
        <f t="shared" si="220"/>
        <v>0</v>
      </c>
      <c r="AF50" s="4">
        <f t="shared" si="220"/>
        <v>0</v>
      </c>
    </row>
    <row r="51">
      <c r="A51" s="1" t="s">
        <v>16</v>
      </c>
      <c r="B51" s="4">
        <f t="shared" si="179"/>
        <v>0</v>
      </c>
      <c r="C51" s="4">
        <f t="shared" si="204"/>
        <v>0</v>
      </c>
      <c r="D51" s="4">
        <f t="shared" ref="D51:AF51" si="221">(0*100)/2</f>
        <v>0</v>
      </c>
      <c r="E51" s="4">
        <f t="shared" si="221"/>
        <v>0</v>
      </c>
      <c r="F51" s="4">
        <f t="shared" si="221"/>
        <v>0</v>
      </c>
      <c r="G51" s="4">
        <f t="shared" si="221"/>
        <v>0</v>
      </c>
      <c r="H51" s="4">
        <f t="shared" si="221"/>
        <v>0</v>
      </c>
      <c r="I51" s="4">
        <f t="shared" si="221"/>
        <v>0</v>
      </c>
      <c r="J51" s="4">
        <f t="shared" si="221"/>
        <v>0</v>
      </c>
      <c r="K51" s="4">
        <f t="shared" si="221"/>
        <v>0</v>
      </c>
      <c r="L51" s="4">
        <f t="shared" si="221"/>
        <v>0</v>
      </c>
      <c r="M51" s="4">
        <f t="shared" si="221"/>
        <v>0</v>
      </c>
      <c r="N51" s="4">
        <f t="shared" si="221"/>
        <v>0</v>
      </c>
      <c r="O51" s="4">
        <f t="shared" si="221"/>
        <v>0</v>
      </c>
      <c r="P51" s="4">
        <f t="shared" si="221"/>
        <v>0</v>
      </c>
      <c r="Q51" s="4">
        <f t="shared" si="221"/>
        <v>0</v>
      </c>
      <c r="R51" s="4">
        <f t="shared" si="221"/>
        <v>0</v>
      </c>
      <c r="S51" s="4">
        <f t="shared" si="221"/>
        <v>0</v>
      </c>
      <c r="T51" s="4">
        <f t="shared" si="221"/>
        <v>0</v>
      </c>
      <c r="U51" s="4">
        <f t="shared" si="221"/>
        <v>0</v>
      </c>
      <c r="V51" s="4">
        <f t="shared" si="221"/>
        <v>0</v>
      </c>
      <c r="W51" s="4">
        <f t="shared" si="221"/>
        <v>0</v>
      </c>
      <c r="X51" s="4">
        <f t="shared" si="221"/>
        <v>0</v>
      </c>
      <c r="Y51" s="4">
        <f t="shared" si="221"/>
        <v>0</v>
      </c>
      <c r="Z51" s="4">
        <f t="shared" si="221"/>
        <v>0</v>
      </c>
      <c r="AA51" s="4">
        <f t="shared" si="221"/>
        <v>0</v>
      </c>
      <c r="AB51" s="4">
        <f t="shared" si="221"/>
        <v>0</v>
      </c>
      <c r="AC51" s="4">
        <f t="shared" si="221"/>
        <v>0</v>
      </c>
      <c r="AD51" s="4">
        <f t="shared" si="221"/>
        <v>0</v>
      </c>
      <c r="AE51" s="4">
        <f t="shared" si="221"/>
        <v>0</v>
      </c>
      <c r="AF51" s="4">
        <f t="shared" si="221"/>
        <v>0</v>
      </c>
    </row>
    <row r="52">
      <c r="A52" s="1" t="s">
        <v>17</v>
      </c>
      <c r="B52" s="4">
        <f t="shared" si="179"/>
        <v>0</v>
      </c>
      <c r="C52" s="4">
        <f t="shared" si="204"/>
        <v>0</v>
      </c>
      <c r="D52" s="4">
        <f t="shared" ref="D52:AF52" si="222">(0*100)/2</f>
        <v>0</v>
      </c>
      <c r="E52" s="4">
        <f t="shared" si="222"/>
        <v>0</v>
      </c>
      <c r="F52" s="4">
        <f t="shared" si="222"/>
        <v>0</v>
      </c>
      <c r="G52" s="4">
        <f t="shared" si="222"/>
        <v>0</v>
      </c>
      <c r="H52" s="4">
        <f t="shared" si="222"/>
        <v>0</v>
      </c>
      <c r="I52" s="4">
        <f t="shared" si="222"/>
        <v>0</v>
      </c>
      <c r="J52" s="4">
        <f t="shared" si="222"/>
        <v>0</v>
      </c>
      <c r="K52" s="4">
        <f t="shared" si="222"/>
        <v>0</v>
      </c>
      <c r="L52" s="4">
        <f t="shared" si="222"/>
        <v>0</v>
      </c>
      <c r="M52" s="4">
        <f t="shared" si="222"/>
        <v>0</v>
      </c>
      <c r="N52" s="4">
        <f t="shared" si="222"/>
        <v>0</v>
      </c>
      <c r="O52" s="4">
        <f t="shared" si="222"/>
        <v>0</v>
      </c>
      <c r="P52" s="4">
        <f t="shared" si="222"/>
        <v>0</v>
      </c>
      <c r="Q52" s="4">
        <f t="shared" si="222"/>
        <v>0</v>
      </c>
      <c r="R52" s="4">
        <f t="shared" si="222"/>
        <v>0</v>
      </c>
      <c r="S52" s="4">
        <f t="shared" si="222"/>
        <v>0</v>
      </c>
      <c r="T52" s="4">
        <f t="shared" si="222"/>
        <v>0</v>
      </c>
      <c r="U52" s="4">
        <f t="shared" si="222"/>
        <v>0</v>
      </c>
      <c r="V52" s="4">
        <f t="shared" si="222"/>
        <v>0</v>
      </c>
      <c r="W52" s="4">
        <f t="shared" si="222"/>
        <v>0</v>
      </c>
      <c r="X52" s="4">
        <f t="shared" si="222"/>
        <v>0</v>
      </c>
      <c r="Y52" s="4">
        <f t="shared" si="222"/>
        <v>0</v>
      </c>
      <c r="Z52" s="4">
        <f t="shared" si="222"/>
        <v>0</v>
      </c>
      <c r="AA52" s="4">
        <f t="shared" si="222"/>
        <v>0</v>
      </c>
      <c r="AB52" s="4">
        <f t="shared" si="222"/>
        <v>0</v>
      </c>
      <c r="AC52" s="4">
        <f t="shared" si="222"/>
        <v>0</v>
      </c>
      <c r="AD52" s="4">
        <f t="shared" si="222"/>
        <v>0</v>
      </c>
      <c r="AE52" s="4">
        <f t="shared" si="222"/>
        <v>0</v>
      </c>
      <c r="AF52" s="4">
        <f t="shared" si="222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X54" si="223">(0*100)/5</f>
        <v>0</v>
      </c>
      <c r="C54" s="4">
        <f t="shared" si="223"/>
        <v>0</v>
      </c>
      <c r="D54" s="4">
        <f t="shared" si="223"/>
        <v>0</v>
      </c>
      <c r="E54" s="4">
        <f t="shared" si="223"/>
        <v>0</v>
      </c>
      <c r="F54" s="4">
        <f t="shared" si="223"/>
        <v>0</v>
      </c>
      <c r="G54" s="4">
        <f t="shared" si="223"/>
        <v>0</v>
      </c>
      <c r="H54" s="4">
        <f t="shared" si="223"/>
        <v>0</v>
      </c>
      <c r="I54" s="4">
        <f t="shared" si="223"/>
        <v>0</v>
      </c>
      <c r="J54" s="4">
        <f t="shared" si="223"/>
        <v>0</v>
      </c>
      <c r="K54" s="4">
        <f t="shared" si="223"/>
        <v>0</v>
      </c>
      <c r="L54" s="4">
        <f t="shared" si="223"/>
        <v>0</v>
      </c>
      <c r="M54" s="4">
        <f t="shared" si="223"/>
        <v>0</v>
      </c>
      <c r="N54" s="4">
        <f t="shared" si="223"/>
        <v>0</v>
      </c>
      <c r="O54" s="4">
        <f t="shared" si="223"/>
        <v>0</v>
      </c>
      <c r="P54" s="4">
        <f t="shared" si="223"/>
        <v>0</v>
      </c>
      <c r="Q54" s="4">
        <f t="shared" si="223"/>
        <v>0</v>
      </c>
      <c r="R54" s="4">
        <f t="shared" si="223"/>
        <v>0</v>
      </c>
      <c r="S54" s="4">
        <f t="shared" si="223"/>
        <v>0</v>
      </c>
      <c r="T54" s="4">
        <f t="shared" si="223"/>
        <v>0</v>
      </c>
      <c r="U54" s="4">
        <f t="shared" si="223"/>
        <v>0</v>
      </c>
      <c r="V54" s="4">
        <f t="shared" si="223"/>
        <v>0</v>
      </c>
      <c r="W54" s="4">
        <f t="shared" si="223"/>
        <v>0</v>
      </c>
      <c r="X54" s="4">
        <f t="shared" si="223"/>
        <v>0</v>
      </c>
      <c r="Y54" s="4">
        <f>(1*100)/5</f>
        <v>20</v>
      </c>
      <c r="Z54" s="4">
        <f t="shared" ref="Z54:AF54" si="224">(0*100)/5</f>
        <v>0</v>
      </c>
      <c r="AA54" s="4">
        <f t="shared" si="224"/>
        <v>0</v>
      </c>
      <c r="AB54" s="4">
        <f t="shared" si="224"/>
        <v>0</v>
      </c>
      <c r="AC54" s="4">
        <f t="shared" si="224"/>
        <v>0</v>
      </c>
      <c r="AD54" s="4">
        <f t="shared" si="224"/>
        <v>0</v>
      </c>
      <c r="AE54" s="4">
        <f t="shared" si="224"/>
        <v>0</v>
      </c>
      <c r="AF54" s="4">
        <f t="shared" si="224"/>
        <v>0</v>
      </c>
    </row>
    <row r="55">
      <c r="A55" s="1" t="s">
        <v>3</v>
      </c>
      <c r="B55" s="4">
        <f t="shared" ref="B55:T55" si="225">(0*100)/5</f>
        <v>0</v>
      </c>
      <c r="C55" s="4">
        <f t="shared" si="225"/>
        <v>0</v>
      </c>
      <c r="D55" s="4">
        <f t="shared" si="225"/>
        <v>0</v>
      </c>
      <c r="E55" s="4">
        <f t="shared" si="225"/>
        <v>0</v>
      </c>
      <c r="F55" s="4">
        <f t="shared" si="225"/>
        <v>0</v>
      </c>
      <c r="G55" s="4">
        <f t="shared" si="225"/>
        <v>0</v>
      </c>
      <c r="H55" s="4">
        <f t="shared" si="225"/>
        <v>0</v>
      </c>
      <c r="I55" s="4">
        <f t="shared" si="225"/>
        <v>0</v>
      </c>
      <c r="J55" s="4">
        <f t="shared" si="225"/>
        <v>0</v>
      </c>
      <c r="K55" s="4">
        <f t="shared" si="225"/>
        <v>0</v>
      </c>
      <c r="L55" s="4">
        <f t="shared" si="225"/>
        <v>0</v>
      </c>
      <c r="M55" s="4">
        <f t="shared" si="225"/>
        <v>0</v>
      </c>
      <c r="N55" s="4">
        <f t="shared" si="225"/>
        <v>0</v>
      </c>
      <c r="O55" s="4">
        <f t="shared" si="225"/>
        <v>0</v>
      </c>
      <c r="P55" s="4">
        <f t="shared" si="225"/>
        <v>0</v>
      </c>
      <c r="Q55" s="4">
        <f t="shared" si="225"/>
        <v>0</v>
      </c>
      <c r="R55" s="4">
        <f t="shared" si="225"/>
        <v>0</v>
      </c>
      <c r="S55" s="4">
        <f t="shared" si="225"/>
        <v>0</v>
      </c>
      <c r="T55" s="4">
        <f t="shared" si="225"/>
        <v>0</v>
      </c>
      <c r="U55" s="4">
        <f>(1*100)/5</f>
        <v>20</v>
      </c>
      <c r="V55" s="4">
        <f t="shared" ref="V55:AA55" si="226">(0*100)/5</f>
        <v>0</v>
      </c>
      <c r="W55" s="4">
        <f t="shared" si="226"/>
        <v>0</v>
      </c>
      <c r="X55" s="4">
        <f t="shared" si="226"/>
        <v>0</v>
      </c>
      <c r="Y55" s="4">
        <f t="shared" si="226"/>
        <v>0</v>
      </c>
      <c r="Z55" s="4">
        <f t="shared" si="226"/>
        <v>0</v>
      </c>
      <c r="AA55" s="4">
        <f t="shared" si="226"/>
        <v>0</v>
      </c>
      <c r="AB55" s="4">
        <f>(1*100)/5</f>
        <v>20</v>
      </c>
      <c r="AC55" s="4">
        <f t="shared" ref="AC55:AF55" si="227">(0*100)/5</f>
        <v>0</v>
      </c>
      <c r="AD55" s="4">
        <f t="shared" si="227"/>
        <v>0</v>
      </c>
      <c r="AE55" s="4">
        <f t="shared" si="227"/>
        <v>0</v>
      </c>
      <c r="AF55" s="4">
        <f t="shared" si="227"/>
        <v>0</v>
      </c>
    </row>
    <row r="56">
      <c r="A56" s="1" t="s">
        <v>4</v>
      </c>
      <c r="B56" s="4">
        <f t="shared" ref="B56:C56" si="228">(0*100)/5</f>
        <v>0</v>
      </c>
      <c r="C56" s="4">
        <f t="shared" si="228"/>
        <v>0</v>
      </c>
      <c r="D56" s="4">
        <f>(2*100)/5</f>
        <v>40</v>
      </c>
      <c r="E56" s="4">
        <f t="shared" ref="E56:I56" si="229">(0*100)/5</f>
        <v>0</v>
      </c>
      <c r="F56" s="4">
        <f t="shared" si="229"/>
        <v>0</v>
      </c>
      <c r="G56" s="4">
        <f t="shared" si="229"/>
        <v>0</v>
      </c>
      <c r="H56" s="4">
        <f t="shared" si="229"/>
        <v>0</v>
      </c>
      <c r="I56" s="4">
        <f t="shared" si="229"/>
        <v>0</v>
      </c>
      <c r="J56" s="4">
        <f>(2*100)/5</f>
        <v>40</v>
      </c>
      <c r="K56" s="4">
        <f t="shared" ref="K56:L56" si="230">(1*100)/5</f>
        <v>20</v>
      </c>
      <c r="L56" s="4">
        <f t="shared" si="230"/>
        <v>20</v>
      </c>
      <c r="M56" s="4">
        <f t="shared" ref="M56:R56" si="231">(0*100)/5</f>
        <v>0</v>
      </c>
      <c r="N56" s="4">
        <f t="shared" si="231"/>
        <v>0</v>
      </c>
      <c r="O56" s="4">
        <f t="shared" si="231"/>
        <v>0</v>
      </c>
      <c r="P56" s="4">
        <f t="shared" si="231"/>
        <v>0</v>
      </c>
      <c r="Q56" s="4">
        <f t="shared" si="231"/>
        <v>0</v>
      </c>
      <c r="R56" s="4">
        <f t="shared" si="231"/>
        <v>0</v>
      </c>
      <c r="S56" s="4">
        <f t="shared" ref="S56:T56" si="232">(1*100)/5</f>
        <v>20</v>
      </c>
      <c r="T56" s="4">
        <f t="shared" si="232"/>
        <v>20</v>
      </c>
      <c r="U56" s="4">
        <f t="shared" ref="U56:U58" si="239">(2*100)/5</f>
        <v>40</v>
      </c>
      <c r="V56" s="4">
        <f>(1*100)/5</f>
        <v>20</v>
      </c>
      <c r="W56" s="4">
        <f t="shared" ref="W56:Z56" si="233">(0*100)/5</f>
        <v>0</v>
      </c>
      <c r="X56" s="4">
        <f t="shared" si="233"/>
        <v>0</v>
      </c>
      <c r="Y56" s="4">
        <f t="shared" si="233"/>
        <v>0</v>
      </c>
      <c r="Z56" s="4">
        <f t="shared" si="233"/>
        <v>0</v>
      </c>
      <c r="AA56" s="4">
        <f t="shared" ref="AA56:AA57" si="241">(1*100)/5</f>
        <v>20</v>
      </c>
      <c r="AB56" s="4">
        <f>(2*100)/5</f>
        <v>40</v>
      </c>
      <c r="AC56" s="4">
        <f t="shared" ref="AC56:AF56" si="234">(0*100)/5</f>
        <v>0</v>
      </c>
      <c r="AD56" s="4">
        <f t="shared" si="234"/>
        <v>0</v>
      </c>
      <c r="AE56" s="4">
        <f t="shared" si="234"/>
        <v>0</v>
      </c>
      <c r="AF56" s="4">
        <f t="shared" si="234"/>
        <v>0</v>
      </c>
    </row>
    <row r="57">
      <c r="A57" s="1" t="s">
        <v>5</v>
      </c>
      <c r="B57" s="4">
        <f t="shared" ref="B57:C57" si="235">(0*100)/5</f>
        <v>0</v>
      </c>
      <c r="C57" s="4">
        <f t="shared" si="235"/>
        <v>0</v>
      </c>
      <c r="D57" s="4">
        <f t="shared" ref="D57:D58" si="244">(1*100)/5</f>
        <v>20</v>
      </c>
      <c r="E57" s="4">
        <f t="shared" ref="E57:E58" si="245">(0*100)/5</f>
        <v>0</v>
      </c>
      <c r="F57" s="4">
        <f t="shared" ref="F57:H57" si="236">(1*100)/5</f>
        <v>20</v>
      </c>
      <c r="G57" s="4">
        <f t="shared" si="236"/>
        <v>20</v>
      </c>
      <c r="H57" s="4">
        <f t="shared" si="236"/>
        <v>20</v>
      </c>
      <c r="I57" s="4">
        <f>(0*100)/5</f>
        <v>0</v>
      </c>
      <c r="J57" s="4">
        <f t="shared" ref="J57:L57" si="237">(1*100)/5</f>
        <v>20</v>
      </c>
      <c r="K57" s="4">
        <f t="shared" si="237"/>
        <v>20</v>
      </c>
      <c r="L57" s="4">
        <f t="shared" si="237"/>
        <v>20</v>
      </c>
      <c r="M57" s="4">
        <f t="shared" ref="M57:M58" si="248">(2*100)/5</f>
        <v>40</v>
      </c>
      <c r="N57" s="4">
        <f t="shared" ref="N57:S57" si="238">(0*100)/5</f>
        <v>0</v>
      </c>
      <c r="O57" s="4">
        <f t="shared" si="238"/>
        <v>0</v>
      </c>
      <c r="P57" s="4">
        <f t="shared" si="238"/>
        <v>0</v>
      </c>
      <c r="Q57" s="4">
        <f t="shared" si="238"/>
        <v>0</v>
      </c>
      <c r="R57" s="4">
        <f t="shared" si="238"/>
        <v>0</v>
      </c>
      <c r="S57" s="4">
        <f t="shared" si="238"/>
        <v>0</v>
      </c>
      <c r="T57" s="4">
        <f>(1*100)/5</f>
        <v>20</v>
      </c>
      <c r="U57" s="4">
        <f t="shared" si="239"/>
        <v>40</v>
      </c>
      <c r="V57" s="4">
        <f t="shared" ref="V57:Z57" si="240">(0*100)/5</f>
        <v>0</v>
      </c>
      <c r="W57" s="4">
        <f t="shared" si="240"/>
        <v>0</v>
      </c>
      <c r="X57" s="4">
        <f t="shared" si="240"/>
        <v>0</v>
      </c>
      <c r="Y57" s="4">
        <f t="shared" si="240"/>
        <v>0</v>
      </c>
      <c r="Z57" s="4">
        <f t="shared" si="240"/>
        <v>0</v>
      </c>
      <c r="AA57" s="4">
        <f t="shared" si="241"/>
        <v>20</v>
      </c>
      <c r="AB57" s="4">
        <f t="shared" ref="AB57:AE57" si="242">(1*100)/5</f>
        <v>20</v>
      </c>
      <c r="AC57" s="4">
        <f t="shared" si="242"/>
        <v>20</v>
      </c>
      <c r="AD57" s="4">
        <f t="shared" si="242"/>
        <v>20</v>
      </c>
      <c r="AE57" s="4">
        <f t="shared" si="242"/>
        <v>20</v>
      </c>
      <c r="AF57" s="4">
        <f t="shared" ref="AF57:AF58" si="253">(0*100)/5</f>
        <v>0</v>
      </c>
    </row>
    <row r="58">
      <c r="A58" s="1" t="s">
        <v>6</v>
      </c>
      <c r="B58" s="4">
        <f t="shared" ref="B58:C58" si="243">(0*100)/5</f>
        <v>0</v>
      </c>
      <c r="C58" s="4">
        <f t="shared" si="243"/>
        <v>0</v>
      </c>
      <c r="D58" s="4">
        <f t="shared" si="244"/>
        <v>20</v>
      </c>
      <c r="E58" s="4">
        <f t="shared" si="245"/>
        <v>0</v>
      </c>
      <c r="F58" s="4">
        <f t="shared" ref="F58:I58" si="246">(1*100)/5</f>
        <v>20</v>
      </c>
      <c r="G58" s="4">
        <f t="shared" si="246"/>
        <v>20</v>
      </c>
      <c r="H58" s="4">
        <f t="shared" si="246"/>
        <v>20</v>
      </c>
      <c r="I58" s="4">
        <f t="shared" si="246"/>
        <v>20</v>
      </c>
      <c r="J58" s="4">
        <f t="shared" ref="J58:K58" si="247">(0*100)/5</f>
        <v>0</v>
      </c>
      <c r="K58" s="4">
        <f t="shared" si="247"/>
        <v>0</v>
      </c>
      <c r="L58" s="4">
        <f t="shared" ref="L58:L59" si="256">(1*100)/5</f>
        <v>20</v>
      </c>
      <c r="M58" s="4">
        <f t="shared" si="248"/>
        <v>40</v>
      </c>
      <c r="N58" s="4">
        <f>(0*100)/5</f>
        <v>0</v>
      </c>
      <c r="O58" s="4">
        <f>(1*100)/5</f>
        <v>20</v>
      </c>
      <c r="P58" s="4">
        <f t="shared" ref="P58:Q58" si="249">(0*100)/5</f>
        <v>0</v>
      </c>
      <c r="Q58" s="4">
        <f t="shared" si="249"/>
        <v>0</v>
      </c>
      <c r="R58" s="4">
        <f>(2*100)/5</f>
        <v>40</v>
      </c>
      <c r="S58" s="4">
        <f t="shared" ref="S58:T58" si="250">(0*100)/5</f>
        <v>0</v>
      </c>
      <c r="T58" s="4">
        <f t="shared" si="250"/>
        <v>0</v>
      </c>
      <c r="U58" s="4">
        <f t="shared" si="239"/>
        <v>40</v>
      </c>
      <c r="V58" s="4">
        <f t="shared" ref="V58:V61" si="259">(1*100)/5</f>
        <v>20</v>
      </c>
      <c r="W58" s="4">
        <f t="shared" ref="W58:AA58" si="251">(0*100)/5</f>
        <v>0</v>
      </c>
      <c r="X58" s="4">
        <f t="shared" si="251"/>
        <v>0</v>
      </c>
      <c r="Y58" s="4">
        <f t="shared" si="251"/>
        <v>0</v>
      </c>
      <c r="Z58" s="4">
        <f t="shared" si="251"/>
        <v>0</v>
      </c>
      <c r="AA58" s="4">
        <f t="shared" si="251"/>
        <v>0</v>
      </c>
      <c r="AB58" s="4">
        <f>(1*100)/5</f>
        <v>20</v>
      </c>
      <c r="AC58" s="4">
        <f t="shared" ref="AC58:AD58" si="252">(0*100)/5</f>
        <v>0</v>
      </c>
      <c r="AD58" s="4">
        <f t="shared" si="252"/>
        <v>0</v>
      </c>
      <c r="AE58" s="4">
        <f>(1*100)/5</f>
        <v>20</v>
      </c>
      <c r="AF58" s="4">
        <f t="shared" si="253"/>
        <v>0</v>
      </c>
    </row>
    <row r="59">
      <c r="A59" s="1" t="s">
        <v>7</v>
      </c>
      <c r="B59" s="4">
        <f t="shared" ref="B59:E59" si="254">(0*100)/5</f>
        <v>0</v>
      </c>
      <c r="C59" s="4">
        <f t="shared" si="254"/>
        <v>0</v>
      </c>
      <c r="D59" s="4">
        <f t="shared" si="254"/>
        <v>0</v>
      </c>
      <c r="E59" s="4">
        <f t="shared" si="254"/>
        <v>0</v>
      </c>
      <c r="F59" s="4">
        <f t="shared" ref="F59:F60" si="264">(3*100)/5</f>
        <v>60</v>
      </c>
      <c r="G59" s="4">
        <f t="shared" ref="G59:G61" si="265">(2*100)/5</f>
        <v>40</v>
      </c>
      <c r="H59" s="4">
        <f t="shared" ref="H59:H62" si="266">(0*100)/5</f>
        <v>0</v>
      </c>
      <c r="I59" s="4">
        <f>(1*100)/5</f>
        <v>20</v>
      </c>
      <c r="J59" s="4">
        <f t="shared" ref="J59:K59" si="255">(0*100)/5</f>
        <v>0</v>
      </c>
      <c r="K59" s="4">
        <f t="shared" si="255"/>
        <v>0</v>
      </c>
      <c r="L59" s="4">
        <f t="shared" si="256"/>
        <v>20</v>
      </c>
      <c r="M59" s="4">
        <f t="shared" ref="M59:M61" si="268">(1*100)/5</f>
        <v>20</v>
      </c>
      <c r="N59" s="4">
        <f t="shared" ref="N59:O59" si="257">(2*100)/5</f>
        <v>40</v>
      </c>
      <c r="O59" s="4">
        <f t="shared" si="257"/>
        <v>40</v>
      </c>
      <c r="P59" s="4">
        <f t="shared" ref="P59:Q59" si="258">(0*100)/5</f>
        <v>0</v>
      </c>
      <c r="Q59" s="4">
        <f t="shared" si="258"/>
        <v>0</v>
      </c>
      <c r="R59" s="4">
        <f>(1*100)/5</f>
        <v>20</v>
      </c>
      <c r="S59" s="4">
        <f t="shared" ref="S59:S61" si="270">(0*100)/5</f>
        <v>0</v>
      </c>
      <c r="T59" s="4">
        <f>(1*100)/5</f>
        <v>20</v>
      </c>
      <c r="U59" s="4">
        <f>(3*100)/5</f>
        <v>60</v>
      </c>
      <c r="V59" s="4">
        <f t="shared" si="259"/>
        <v>20</v>
      </c>
      <c r="W59" s="4">
        <f t="shared" ref="W59:Z59" si="260">(0*100)/5</f>
        <v>0</v>
      </c>
      <c r="X59" s="4">
        <f t="shared" si="260"/>
        <v>0</v>
      </c>
      <c r="Y59" s="4">
        <f t="shared" si="260"/>
        <v>0</v>
      </c>
      <c r="Z59" s="4">
        <f t="shared" si="260"/>
        <v>0</v>
      </c>
      <c r="AA59" s="4">
        <f>(1*100)/5</f>
        <v>20</v>
      </c>
      <c r="AB59" s="4">
        <f>(2*100)/5</f>
        <v>40</v>
      </c>
      <c r="AC59" s="4">
        <f t="shared" ref="AC59:AD59" si="261">(1*100)/5</f>
        <v>20</v>
      </c>
      <c r="AD59" s="4">
        <f t="shared" si="261"/>
        <v>20</v>
      </c>
      <c r="AE59" s="4">
        <f t="shared" ref="AE59:AF59" si="262">(0*100)/5</f>
        <v>0</v>
      </c>
      <c r="AF59" s="4">
        <f t="shared" si="262"/>
        <v>0</v>
      </c>
    </row>
    <row r="60">
      <c r="A60" s="1" t="s">
        <v>8</v>
      </c>
      <c r="B60" s="4">
        <f t="shared" ref="B60:E60" si="263">(0*100)/5</f>
        <v>0</v>
      </c>
      <c r="C60" s="4">
        <f t="shared" si="263"/>
        <v>0</v>
      </c>
      <c r="D60" s="4">
        <f t="shared" si="263"/>
        <v>0</v>
      </c>
      <c r="E60" s="4">
        <f t="shared" si="263"/>
        <v>0</v>
      </c>
      <c r="F60" s="4">
        <f t="shared" si="264"/>
        <v>60</v>
      </c>
      <c r="G60" s="4">
        <f t="shared" si="265"/>
        <v>40</v>
      </c>
      <c r="H60" s="4">
        <f t="shared" si="266"/>
        <v>0</v>
      </c>
      <c r="I60" s="4">
        <f t="shared" ref="I60:J60" si="267">(0*100)/5</f>
        <v>0</v>
      </c>
      <c r="J60" s="4">
        <f t="shared" si="267"/>
        <v>0</v>
      </c>
      <c r="K60" s="4">
        <f>(1*100)/5</f>
        <v>20</v>
      </c>
      <c r="L60" s="4">
        <f>(0*100)/5</f>
        <v>0</v>
      </c>
      <c r="M60" s="4">
        <f t="shared" si="268"/>
        <v>20</v>
      </c>
      <c r="N60" s="4">
        <f t="shared" ref="N60:O60" si="269">(2*100)/5</f>
        <v>40</v>
      </c>
      <c r="O60" s="4">
        <f t="shared" si="269"/>
        <v>40</v>
      </c>
      <c r="P60" s="4">
        <f t="shared" ref="P60:P61" si="275">(0*100)/5</f>
        <v>0</v>
      </c>
      <c r="Q60" s="4">
        <f>(1*100)/5</f>
        <v>20</v>
      </c>
      <c r="R60" s="4">
        <f t="shared" ref="R60:R61" si="276">(2*100)/5</f>
        <v>40</v>
      </c>
      <c r="S60" s="4">
        <f t="shared" si="270"/>
        <v>0</v>
      </c>
      <c r="T60" s="4">
        <f t="shared" ref="T60:T61" si="277">(3*100)/5</f>
        <v>60</v>
      </c>
      <c r="U60" s="4">
        <f t="shared" ref="U60:U61" si="278">(2*100)/5</f>
        <v>40</v>
      </c>
      <c r="V60" s="4">
        <f t="shared" si="259"/>
        <v>20</v>
      </c>
      <c r="W60" s="4">
        <f t="shared" ref="W60:Y60" si="271">(0*100)/5</f>
        <v>0</v>
      </c>
      <c r="X60" s="4">
        <f t="shared" si="271"/>
        <v>0</v>
      </c>
      <c r="Y60" s="4">
        <f t="shared" si="271"/>
        <v>0</v>
      </c>
      <c r="Z60" s="4">
        <f t="shared" ref="Z60:Z62" si="280">(2*100)/5</f>
        <v>40</v>
      </c>
      <c r="AA60" s="4">
        <f>(0*100)/5</f>
        <v>0</v>
      </c>
      <c r="AB60" s="4">
        <f>(1*100)/5</f>
        <v>20</v>
      </c>
      <c r="AC60" s="4">
        <f t="shared" ref="AC60:AC61" si="282">(0*100)/5</f>
        <v>0</v>
      </c>
      <c r="AD60" s="4">
        <f t="shared" ref="AD60:AD61" si="283">(1*100)/5</f>
        <v>20</v>
      </c>
      <c r="AE60" s="4">
        <f t="shared" ref="AE60:AE62" si="284">(0*100)/5</f>
        <v>0</v>
      </c>
      <c r="AF60" s="4">
        <f t="shared" ref="AF60:AF61" si="285">(1*100)/5</f>
        <v>20</v>
      </c>
    </row>
    <row r="61">
      <c r="A61" s="1" t="s">
        <v>9</v>
      </c>
      <c r="B61" s="4">
        <f t="shared" ref="B61:B69" si="286">(0*100)/5</f>
        <v>0</v>
      </c>
      <c r="C61" s="4">
        <f t="shared" ref="C61:C62" si="287">(2*100)/5</f>
        <v>40</v>
      </c>
      <c r="D61" s="4">
        <f t="shared" ref="D61:E61" si="272">(0*100)/5</f>
        <v>0</v>
      </c>
      <c r="E61" s="4">
        <f t="shared" si="272"/>
        <v>0</v>
      </c>
      <c r="F61" s="4">
        <f>(1*100)/5</f>
        <v>20</v>
      </c>
      <c r="G61" s="4">
        <f t="shared" si="265"/>
        <v>40</v>
      </c>
      <c r="H61" s="4">
        <f t="shared" si="266"/>
        <v>0</v>
      </c>
      <c r="I61" s="4">
        <f t="shared" ref="I61:I64" si="290">(0*100)/5</f>
        <v>0</v>
      </c>
      <c r="J61" s="4">
        <f t="shared" ref="J61:J62" si="291">(1*100)/5</f>
        <v>20</v>
      </c>
      <c r="K61" s="4">
        <f t="shared" ref="K61:L61" si="273">(0*100)/5</f>
        <v>0</v>
      </c>
      <c r="L61" s="4">
        <f t="shared" si="273"/>
        <v>0</v>
      </c>
      <c r="M61" s="4">
        <f t="shared" si="268"/>
        <v>20</v>
      </c>
      <c r="N61" s="4">
        <f t="shared" ref="N61:O61" si="274">(2*100)/5</f>
        <v>40</v>
      </c>
      <c r="O61" s="4">
        <f t="shared" si="274"/>
        <v>40</v>
      </c>
      <c r="P61" s="4">
        <f t="shared" si="275"/>
        <v>0</v>
      </c>
      <c r="Q61" s="4">
        <f>(0*100)/5</f>
        <v>0</v>
      </c>
      <c r="R61" s="4">
        <f t="shared" si="276"/>
        <v>40</v>
      </c>
      <c r="S61" s="4">
        <f t="shared" si="270"/>
        <v>0</v>
      </c>
      <c r="T61" s="4">
        <f t="shared" si="277"/>
        <v>60</v>
      </c>
      <c r="U61" s="4">
        <f t="shared" si="278"/>
        <v>40</v>
      </c>
      <c r="V61" s="4">
        <f t="shared" si="259"/>
        <v>20</v>
      </c>
      <c r="W61" s="4">
        <f t="shared" ref="W61:Y61" si="279">(0*100)/5</f>
        <v>0</v>
      </c>
      <c r="X61" s="4">
        <f t="shared" si="279"/>
        <v>0</v>
      </c>
      <c r="Y61" s="4">
        <f t="shared" si="279"/>
        <v>0</v>
      </c>
      <c r="Z61" s="4">
        <f t="shared" si="280"/>
        <v>40</v>
      </c>
      <c r="AA61" s="4">
        <f t="shared" ref="AA61:AB61" si="281">(1*100)/5</f>
        <v>20</v>
      </c>
      <c r="AB61" s="4">
        <f t="shared" si="281"/>
        <v>20</v>
      </c>
      <c r="AC61" s="4">
        <f t="shared" si="282"/>
        <v>0</v>
      </c>
      <c r="AD61" s="4">
        <f t="shared" si="283"/>
        <v>20</v>
      </c>
      <c r="AE61" s="4">
        <f t="shared" si="284"/>
        <v>0</v>
      </c>
      <c r="AF61" s="4">
        <f t="shared" si="285"/>
        <v>20</v>
      </c>
    </row>
    <row r="62">
      <c r="A62" s="1" t="s">
        <v>10</v>
      </c>
      <c r="B62" s="4">
        <f t="shared" si="286"/>
        <v>0</v>
      </c>
      <c r="C62" s="4">
        <f t="shared" si="287"/>
        <v>40</v>
      </c>
      <c r="D62" s="4">
        <f t="shared" ref="D62:E62" si="288">(1*100)/5</f>
        <v>20</v>
      </c>
      <c r="E62" s="4">
        <f t="shared" si="288"/>
        <v>20</v>
      </c>
      <c r="F62" s="4">
        <f t="shared" ref="F62:G62" si="289">(3*100)/5</f>
        <v>60</v>
      </c>
      <c r="G62" s="4">
        <f t="shared" si="289"/>
        <v>60</v>
      </c>
      <c r="H62" s="4">
        <f t="shared" si="266"/>
        <v>0</v>
      </c>
      <c r="I62" s="4">
        <f t="shared" si="290"/>
        <v>0</v>
      </c>
      <c r="J62" s="4">
        <f t="shared" si="291"/>
        <v>20</v>
      </c>
      <c r="K62" s="4">
        <f t="shared" ref="K62:L62" si="292">(0*100)/5</f>
        <v>0</v>
      </c>
      <c r="L62" s="4">
        <f t="shared" si="292"/>
        <v>0</v>
      </c>
      <c r="M62" s="4">
        <f>(3*100)/5</f>
        <v>60</v>
      </c>
      <c r="N62" s="4">
        <f>(2*100)/5</f>
        <v>40</v>
      </c>
      <c r="O62" s="4">
        <f t="shared" ref="O62:S62" si="293">(0*100)/5</f>
        <v>0</v>
      </c>
      <c r="P62" s="4">
        <f t="shared" si="293"/>
        <v>0</v>
      </c>
      <c r="Q62" s="4">
        <f t="shared" si="293"/>
        <v>0</v>
      </c>
      <c r="R62" s="4">
        <f t="shared" si="293"/>
        <v>0</v>
      </c>
      <c r="S62" s="4">
        <f t="shared" si="293"/>
        <v>0</v>
      </c>
      <c r="T62" s="4">
        <f t="shared" ref="T62:V62" si="294">(1*100)/5</f>
        <v>20</v>
      </c>
      <c r="U62" s="4">
        <f t="shared" si="294"/>
        <v>20</v>
      </c>
      <c r="V62" s="4">
        <f t="shared" si="294"/>
        <v>20</v>
      </c>
      <c r="W62" s="4">
        <f t="shared" ref="W62:Y62" si="295">(0*100)/5</f>
        <v>0</v>
      </c>
      <c r="X62" s="4">
        <f t="shared" si="295"/>
        <v>0</v>
      </c>
      <c r="Y62" s="4">
        <f t="shared" si="295"/>
        <v>0</v>
      </c>
      <c r="Z62" s="4">
        <f t="shared" si="280"/>
        <v>40</v>
      </c>
      <c r="AA62" s="4">
        <f t="shared" ref="AA62:AB62" si="296">(2*100)/5</f>
        <v>40</v>
      </c>
      <c r="AB62" s="4">
        <f t="shared" si="296"/>
        <v>40</v>
      </c>
      <c r="AC62" s="4">
        <f t="shared" ref="AC62:AD62" si="297">(1*100)/5</f>
        <v>20</v>
      </c>
      <c r="AD62" s="4">
        <f t="shared" si="297"/>
        <v>20</v>
      </c>
      <c r="AE62" s="4">
        <f t="shared" si="284"/>
        <v>0</v>
      </c>
      <c r="AF62" s="4">
        <f t="shared" ref="AF62:AF66" si="303">(0*100)/5</f>
        <v>0</v>
      </c>
    </row>
    <row r="63">
      <c r="A63" s="1" t="s">
        <v>11</v>
      </c>
      <c r="B63" s="4">
        <f t="shared" si="286"/>
        <v>0</v>
      </c>
      <c r="C63" s="4">
        <f t="shared" ref="C63:C65" si="304">(0*100)/5</f>
        <v>0</v>
      </c>
      <c r="D63" s="4">
        <f t="shared" ref="D63:E63" si="298">(1*100)/5</f>
        <v>20</v>
      </c>
      <c r="E63" s="4">
        <f t="shared" si="298"/>
        <v>20</v>
      </c>
      <c r="F63" s="4">
        <f>(3*100)/5</f>
        <v>60</v>
      </c>
      <c r="G63" s="4">
        <f>(2*100)/5</f>
        <v>40</v>
      </c>
      <c r="H63" s="4">
        <f>(1*100)/5</f>
        <v>20</v>
      </c>
      <c r="I63" s="4">
        <f t="shared" si="290"/>
        <v>0</v>
      </c>
      <c r="J63" s="4">
        <f t="shared" ref="J63:L63" si="299">(0*100)/5</f>
        <v>0</v>
      </c>
      <c r="K63" s="4">
        <f t="shared" si="299"/>
        <v>0</v>
      </c>
      <c r="L63" s="4">
        <f t="shared" si="299"/>
        <v>0</v>
      </c>
      <c r="M63" s="4">
        <f t="shared" ref="M63:M65" si="308">(2*100)/5</f>
        <v>40</v>
      </c>
      <c r="N63" s="4">
        <f t="shared" ref="N63:O63" si="300">(1*100)/5</f>
        <v>20</v>
      </c>
      <c r="O63" s="4">
        <f t="shared" si="300"/>
        <v>20</v>
      </c>
      <c r="P63" s="4">
        <f t="shared" ref="P63:S63" si="301">(0*100)/5</f>
        <v>0</v>
      </c>
      <c r="Q63" s="4">
        <f t="shared" si="301"/>
        <v>0</v>
      </c>
      <c r="R63" s="4">
        <f t="shared" si="301"/>
        <v>0</v>
      </c>
      <c r="S63" s="4">
        <f t="shared" si="301"/>
        <v>0</v>
      </c>
      <c r="T63" s="4">
        <f>(2*100)/5</f>
        <v>40</v>
      </c>
      <c r="U63" s="4">
        <f>(0*100)/5</f>
        <v>0</v>
      </c>
      <c r="V63" s="4">
        <f>(2*100)/5</f>
        <v>40</v>
      </c>
      <c r="W63" s="4">
        <f t="shared" ref="W63:W64" si="310">(0*100)/5</f>
        <v>0</v>
      </c>
      <c r="X63" s="4">
        <f>(1*100)/5</f>
        <v>20</v>
      </c>
      <c r="Y63" s="4">
        <f t="shared" ref="Y63:Y67" si="311">(0*100)/5</f>
        <v>0</v>
      </c>
      <c r="Z63" s="4">
        <f t="shared" ref="Z63:AA63" si="302">(1*100)/5</f>
        <v>20</v>
      </c>
      <c r="AA63" s="4">
        <f t="shared" si="302"/>
        <v>20</v>
      </c>
      <c r="AB63" s="4">
        <f>(2*100)/5</f>
        <v>40</v>
      </c>
      <c r="AC63" s="4">
        <f>(1*100)/5</f>
        <v>20</v>
      </c>
      <c r="AD63" s="4">
        <f>(0*100)/5</f>
        <v>0</v>
      </c>
      <c r="AE63" s="4">
        <f>(1*100)/5</f>
        <v>20</v>
      </c>
      <c r="AF63" s="4">
        <f t="shared" si="303"/>
        <v>0</v>
      </c>
    </row>
    <row r="64">
      <c r="A64" s="1" t="s">
        <v>12</v>
      </c>
      <c r="B64" s="4">
        <f t="shared" si="286"/>
        <v>0</v>
      </c>
      <c r="C64" s="4">
        <f t="shared" si="304"/>
        <v>0</v>
      </c>
      <c r="D64" s="4">
        <f t="shared" ref="D64:E64" si="305">(0*100)/5</f>
        <v>0</v>
      </c>
      <c r="E64" s="4">
        <f t="shared" si="305"/>
        <v>0</v>
      </c>
      <c r="F64" s="4">
        <f>(2*100)/5</f>
        <v>40</v>
      </c>
      <c r="G64" s="4">
        <f t="shared" ref="G64:H64" si="306">(1*100)/5</f>
        <v>20</v>
      </c>
      <c r="H64" s="4">
        <f t="shared" si="306"/>
        <v>20</v>
      </c>
      <c r="I64" s="4">
        <f t="shared" si="290"/>
        <v>0</v>
      </c>
      <c r="J64" s="4">
        <f>(1*100)/5</f>
        <v>20</v>
      </c>
      <c r="K64" s="4">
        <f t="shared" ref="K64:L64" si="307">(0*100)/5</f>
        <v>0</v>
      </c>
      <c r="L64" s="4">
        <f t="shared" si="307"/>
        <v>0</v>
      </c>
      <c r="M64" s="4">
        <f t="shared" si="308"/>
        <v>40</v>
      </c>
      <c r="N64" s="4">
        <f t="shared" ref="N64:U64" si="309">(0*100)/5</f>
        <v>0</v>
      </c>
      <c r="O64" s="4">
        <f t="shared" si="309"/>
        <v>0</v>
      </c>
      <c r="P64" s="4">
        <f t="shared" si="309"/>
        <v>0</v>
      </c>
      <c r="Q64" s="4">
        <f t="shared" si="309"/>
        <v>0</v>
      </c>
      <c r="R64" s="4">
        <f t="shared" si="309"/>
        <v>0</v>
      </c>
      <c r="S64" s="4">
        <f t="shared" si="309"/>
        <v>0</v>
      </c>
      <c r="T64" s="4">
        <f t="shared" si="309"/>
        <v>0</v>
      </c>
      <c r="U64" s="4">
        <f t="shared" si="309"/>
        <v>0</v>
      </c>
      <c r="V64" s="4">
        <f>(1*100)/5</f>
        <v>20</v>
      </c>
      <c r="W64" s="4">
        <f t="shared" si="310"/>
        <v>0</v>
      </c>
      <c r="X64" s="4">
        <f>(3*100)/5</f>
        <v>60</v>
      </c>
      <c r="Y64" s="4">
        <f t="shared" si="311"/>
        <v>0</v>
      </c>
      <c r="Z64" s="4">
        <f t="shared" ref="Z64:Z66" si="317">(2*100)/5</f>
        <v>40</v>
      </c>
      <c r="AA64" s="4">
        <f t="shared" ref="AA64:AB64" si="312">(1*100)/5</f>
        <v>20</v>
      </c>
      <c r="AB64" s="4">
        <f t="shared" si="312"/>
        <v>20</v>
      </c>
      <c r="AC64" s="4">
        <f t="shared" ref="AC64:AC65" si="319">(0*100)/5</f>
        <v>0</v>
      </c>
      <c r="AD64" s="4">
        <f>(1*100)/5</f>
        <v>20</v>
      </c>
      <c r="AE64" s="4">
        <f t="shared" ref="AE64:AE65" si="320">(2*100)/5</f>
        <v>40</v>
      </c>
      <c r="AF64" s="4">
        <f t="shared" si="303"/>
        <v>0</v>
      </c>
    </row>
    <row r="65">
      <c r="A65" s="1" t="s">
        <v>13</v>
      </c>
      <c r="B65" s="4">
        <f t="shared" si="286"/>
        <v>0</v>
      </c>
      <c r="C65" s="4">
        <f t="shared" si="304"/>
        <v>0</v>
      </c>
      <c r="D65" s="4">
        <f t="shared" ref="D65:E65" si="313">(0*100)/5</f>
        <v>0</v>
      </c>
      <c r="E65" s="4">
        <f t="shared" si="313"/>
        <v>0</v>
      </c>
      <c r="F65" s="4">
        <f t="shared" ref="F65:F66" si="322">(1*100)/5</f>
        <v>20</v>
      </c>
      <c r="G65" s="4">
        <f t="shared" ref="G65:K65" si="314">(0*100)/5</f>
        <v>0</v>
      </c>
      <c r="H65" s="4">
        <f t="shared" si="314"/>
        <v>0</v>
      </c>
      <c r="I65" s="4">
        <f t="shared" si="314"/>
        <v>0</v>
      </c>
      <c r="J65" s="4">
        <f t="shared" si="314"/>
        <v>0</v>
      </c>
      <c r="K65" s="4">
        <f t="shared" si="314"/>
        <v>0</v>
      </c>
      <c r="L65" s="4">
        <f t="shared" ref="L65:L67" si="324">(1*100)/5</f>
        <v>20</v>
      </c>
      <c r="M65" s="4">
        <f t="shared" si="308"/>
        <v>40</v>
      </c>
      <c r="N65" s="4">
        <f t="shared" ref="N65:N66" si="325">(0*100)/5</f>
        <v>0</v>
      </c>
      <c r="O65" s="4">
        <f>(1*100)/5</f>
        <v>20</v>
      </c>
      <c r="P65" s="4">
        <f t="shared" ref="P65:Q65" si="315">(0*100)/5</f>
        <v>0</v>
      </c>
      <c r="Q65" s="4">
        <f t="shared" si="315"/>
        <v>0</v>
      </c>
      <c r="R65" s="4">
        <f>(1*100)/5</f>
        <v>20</v>
      </c>
      <c r="S65" s="4">
        <f t="shared" ref="S65:W65" si="316">(0*100)/5</f>
        <v>0</v>
      </c>
      <c r="T65" s="4">
        <f t="shared" si="316"/>
        <v>0</v>
      </c>
      <c r="U65" s="4">
        <f t="shared" si="316"/>
        <v>0</v>
      </c>
      <c r="V65" s="4">
        <f t="shared" si="316"/>
        <v>0</v>
      </c>
      <c r="W65" s="4">
        <f t="shared" si="316"/>
        <v>0</v>
      </c>
      <c r="X65" s="4">
        <f>(1*100)/5</f>
        <v>20</v>
      </c>
      <c r="Y65" s="4">
        <f t="shared" si="311"/>
        <v>0</v>
      </c>
      <c r="Z65" s="4">
        <f t="shared" si="317"/>
        <v>40</v>
      </c>
      <c r="AA65" s="4">
        <f t="shared" ref="AA65:AB65" si="318">(1*100)/5</f>
        <v>20</v>
      </c>
      <c r="AB65" s="4">
        <f t="shared" si="318"/>
        <v>20</v>
      </c>
      <c r="AC65" s="4">
        <f t="shared" si="319"/>
        <v>0</v>
      </c>
      <c r="AD65" s="4">
        <f>(0*100)/5</f>
        <v>0</v>
      </c>
      <c r="AE65" s="4">
        <f t="shared" si="320"/>
        <v>40</v>
      </c>
      <c r="AF65" s="4">
        <f t="shared" si="303"/>
        <v>0</v>
      </c>
    </row>
    <row r="66">
      <c r="A66" s="1" t="s">
        <v>14</v>
      </c>
      <c r="B66" s="4">
        <f t="shared" si="286"/>
        <v>0</v>
      </c>
      <c r="C66" s="4">
        <f>(1*100)/5</f>
        <v>20</v>
      </c>
      <c r="D66" s="4">
        <f t="shared" ref="D66:E66" si="321">(0*100)/5</f>
        <v>0</v>
      </c>
      <c r="E66" s="4">
        <f t="shared" si="321"/>
        <v>0</v>
      </c>
      <c r="F66" s="4">
        <f t="shared" si="322"/>
        <v>20</v>
      </c>
      <c r="G66" s="4">
        <f t="shared" ref="G66:I66" si="323">(0*100)/5</f>
        <v>0</v>
      </c>
      <c r="H66" s="4">
        <f t="shared" si="323"/>
        <v>0</v>
      </c>
      <c r="I66" s="4">
        <f t="shared" si="323"/>
        <v>0</v>
      </c>
      <c r="J66" s="4">
        <f>(1*100)/5</f>
        <v>20</v>
      </c>
      <c r="K66" s="4">
        <f>(0*100)/5</f>
        <v>0</v>
      </c>
      <c r="L66" s="4">
        <f t="shared" si="324"/>
        <v>20</v>
      </c>
      <c r="M66" s="4">
        <f>(1*100)/5</f>
        <v>20</v>
      </c>
      <c r="N66" s="4">
        <f t="shared" si="325"/>
        <v>0</v>
      </c>
      <c r="O66" s="4">
        <f t="shared" ref="O66:P66" si="326">(0*100)/5</f>
        <v>0</v>
      </c>
      <c r="P66" s="4">
        <f t="shared" si="326"/>
        <v>0</v>
      </c>
      <c r="Q66" s="4">
        <f>(1*100)/5</f>
        <v>20</v>
      </c>
      <c r="R66" s="4">
        <f t="shared" ref="R66:W66" si="327">(0*100)/5</f>
        <v>0</v>
      </c>
      <c r="S66" s="4">
        <f t="shared" si="327"/>
        <v>0</v>
      </c>
      <c r="T66" s="4">
        <f t="shared" si="327"/>
        <v>0</v>
      </c>
      <c r="U66" s="4">
        <f t="shared" si="327"/>
        <v>0</v>
      </c>
      <c r="V66" s="4">
        <f t="shared" si="327"/>
        <v>0</v>
      </c>
      <c r="W66" s="4">
        <f t="shared" si="327"/>
        <v>0</v>
      </c>
      <c r="X66" s="4">
        <f>(2*100)/5</f>
        <v>40</v>
      </c>
      <c r="Y66" s="4">
        <f t="shared" si="311"/>
        <v>0</v>
      </c>
      <c r="Z66" s="4">
        <f t="shared" si="317"/>
        <v>40</v>
      </c>
      <c r="AA66" s="4">
        <f>(1*100)/5</f>
        <v>20</v>
      </c>
      <c r="AB66" s="4">
        <f t="shared" ref="AB66:AD66" si="328">(0*100)/5</f>
        <v>0</v>
      </c>
      <c r="AC66" s="4">
        <f t="shared" si="328"/>
        <v>0</v>
      </c>
      <c r="AD66" s="4">
        <f t="shared" si="328"/>
        <v>0</v>
      </c>
      <c r="AE66" s="4">
        <f>(1*100)/5</f>
        <v>20</v>
      </c>
      <c r="AF66" s="4">
        <f t="shared" si="303"/>
        <v>0</v>
      </c>
    </row>
    <row r="67">
      <c r="A67" s="1" t="s">
        <v>15</v>
      </c>
      <c r="B67" s="4">
        <f t="shared" si="286"/>
        <v>0</v>
      </c>
      <c r="C67" s="4">
        <f t="shared" ref="C67:K67" si="329">(0*100)/5</f>
        <v>0</v>
      </c>
      <c r="D67" s="4">
        <f t="shared" si="329"/>
        <v>0</v>
      </c>
      <c r="E67" s="4">
        <f t="shared" si="329"/>
        <v>0</v>
      </c>
      <c r="F67" s="4">
        <f t="shared" si="329"/>
        <v>0</v>
      </c>
      <c r="G67" s="4">
        <f t="shared" si="329"/>
        <v>0</v>
      </c>
      <c r="H67" s="4">
        <f t="shared" si="329"/>
        <v>0</v>
      </c>
      <c r="I67" s="4">
        <f t="shared" si="329"/>
        <v>0</v>
      </c>
      <c r="J67" s="4">
        <f t="shared" si="329"/>
        <v>0</v>
      </c>
      <c r="K67" s="4">
        <f t="shared" si="329"/>
        <v>0</v>
      </c>
      <c r="L67" s="4">
        <f t="shared" si="324"/>
        <v>20</v>
      </c>
      <c r="M67" s="4">
        <f t="shared" ref="M67:W67" si="330">(0*100)/5</f>
        <v>0</v>
      </c>
      <c r="N67" s="4">
        <f t="shared" si="330"/>
        <v>0</v>
      </c>
      <c r="O67" s="4">
        <f t="shared" si="330"/>
        <v>0</v>
      </c>
      <c r="P67" s="4">
        <f t="shared" si="330"/>
        <v>0</v>
      </c>
      <c r="Q67" s="4">
        <f t="shared" si="330"/>
        <v>0</v>
      </c>
      <c r="R67" s="4">
        <f t="shared" si="330"/>
        <v>0</v>
      </c>
      <c r="S67" s="4">
        <f t="shared" si="330"/>
        <v>0</v>
      </c>
      <c r="T67" s="4">
        <f t="shared" si="330"/>
        <v>0</v>
      </c>
      <c r="U67" s="4">
        <f t="shared" si="330"/>
        <v>0</v>
      </c>
      <c r="V67" s="4">
        <f t="shared" si="330"/>
        <v>0</v>
      </c>
      <c r="W67" s="4">
        <f t="shared" si="330"/>
        <v>0</v>
      </c>
      <c r="X67" s="4">
        <f>(1*100)/5</f>
        <v>20</v>
      </c>
      <c r="Y67" s="4">
        <f t="shared" si="311"/>
        <v>0</v>
      </c>
      <c r="Z67" s="4">
        <f t="shared" ref="Z67:AA67" si="331">(1*100)/5</f>
        <v>20</v>
      </c>
      <c r="AA67" s="4">
        <f t="shared" si="331"/>
        <v>20</v>
      </c>
      <c r="AB67" s="4">
        <f t="shared" ref="AB67:AF67" si="332">(0*100)/5</f>
        <v>0</v>
      </c>
      <c r="AC67" s="4">
        <f t="shared" si="332"/>
        <v>0</v>
      </c>
      <c r="AD67" s="4">
        <f t="shared" si="332"/>
        <v>0</v>
      </c>
      <c r="AE67" s="4">
        <f t="shared" si="332"/>
        <v>0</v>
      </c>
      <c r="AF67" s="4">
        <f t="shared" si="332"/>
        <v>0</v>
      </c>
    </row>
    <row r="68">
      <c r="A68" s="1" t="s">
        <v>16</v>
      </c>
      <c r="B68" s="4">
        <f t="shared" si="286"/>
        <v>0</v>
      </c>
      <c r="C68" s="4">
        <f t="shared" ref="C68:AF68" si="333">(0*100)/5</f>
        <v>0</v>
      </c>
      <c r="D68" s="4">
        <f t="shared" si="333"/>
        <v>0</v>
      </c>
      <c r="E68" s="4">
        <f t="shared" si="333"/>
        <v>0</v>
      </c>
      <c r="F68" s="4">
        <f t="shared" si="333"/>
        <v>0</v>
      </c>
      <c r="G68" s="4">
        <f t="shared" si="333"/>
        <v>0</v>
      </c>
      <c r="H68" s="4">
        <f t="shared" si="333"/>
        <v>0</v>
      </c>
      <c r="I68" s="4">
        <f t="shared" si="333"/>
        <v>0</v>
      </c>
      <c r="J68" s="4">
        <f t="shared" si="333"/>
        <v>0</v>
      </c>
      <c r="K68" s="4">
        <f t="shared" si="333"/>
        <v>0</v>
      </c>
      <c r="L68" s="4">
        <f t="shared" si="333"/>
        <v>0</v>
      </c>
      <c r="M68" s="4">
        <f t="shared" si="333"/>
        <v>0</v>
      </c>
      <c r="N68" s="4">
        <f t="shared" si="333"/>
        <v>0</v>
      </c>
      <c r="O68" s="4">
        <f t="shared" si="333"/>
        <v>0</v>
      </c>
      <c r="P68" s="4">
        <f t="shared" si="333"/>
        <v>0</v>
      </c>
      <c r="Q68" s="4">
        <f t="shared" si="333"/>
        <v>0</v>
      </c>
      <c r="R68" s="4">
        <f t="shared" si="333"/>
        <v>0</v>
      </c>
      <c r="S68" s="4">
        <f t="shared" si="333"/>
        <v>0</v>
      </c>
      <c r="T68" s="4">
        <f t="shared" si="333"/>
        <v>0</v>
      </c>
      <c r="U68" s="4">
        <f t="shared" si="333"/>
        <v>0</v>
      </c>
      <c r="V68" s="4">
        <f t="shared" si="333"/>
        <v>0</v>
      </c>
      <c r="W68" s="4">
        <f t="shared" si="333"/>
        <v>0</v>
      </c>
      <c r="X68" s="4">
        <f t="shared" si="333"/>
        <v>0</v>
      </c>
      <c r="Y68" s="4">
        <f t="shared" si="333"/>
        <v>0</v>
      </c>
      <c r="Z68" s="4">
        <f t="shared" si="333"/>
        <v>0</v>
      </c>
      <c r="AA68" s="4">
        <f t="shared" si="333"/>
        <v>0</v>
      </c>
      <c r="AB68" s="4">
        <f t="shared" si="333"/>
        <v>0</v>
      </c>
      <c r="AC68" s="4">
        <f t="shared" si="333"/>
        <v>0</v>
      </c>
      <c r="AD68" s="4">
        <f t="shared" si="333"/>
        <v>0</v>
      </c>
      <c r="AE68" s="4">
        <f t="shared" si="333"/>
        <v>0</v>
      </c>
      <c r="AF68" s="4">
        <f t="shared" si="333"/>
        <v>0</v>
      </c>
    </row>
    <row r="69">
      <c r="A69" s="1" t="s">
        <v>17</v>
      </c>
      <c r="B69" s="4">
        <f t="shared" si="286"/>
        <v>0</v>
      </c>
      <c r="C69" s="4">
        <f t="shared" ref="C69:AF69" si="334">(0*100)/5</f>
        <v>0</v>
      </c>
      <c r="D69" s="4">
        <f t="shared" si="334"/>
        <v>0</v>
      </c>
      <c r="E69" s="4">
        <f t="shared" si="334"/>
        <v>0</v>
      </c>
      <c r="F69" s="4">
        <f t="shared" si="334"/>
        <v>0</v>
      </c>
      <c r="G69" s="4">
        <f t="shared" si="334"/>
        <v>0</v>
      </c>
      <c r="H69" s="4">
        <f t="shared" si="334"/>
        <v>0</v>
      </c>
      <c r="I69" s="4">
        <f t="shared" si="334"/>
        <v>0</v>
      </c>
      <c r="J69" s="4">
        <f t="shared" si="334"/>
        <v>0</v>
      </c>
      <c r="K69" s="4">
        <f t="shared" si="334"/>
        <v>0</v>
      </c>
      <c r="L69" s="4">
        <f t="shared" si="334"/>
        <v>0</v>
      </c>
      <c r="M69" s="4">
        <f t="shared" si="334"/>
        <v>0</v>
      </c>
      <c r="N69" s="4">
        <f t="shared" si="334"/>
        <v>0</v>
      </c>
      <c r="O69" s="4">
        <f t="shared" si="334"/>
        <v>0</v>
      </c>
      <c r="P69" s="4">
        <f t="shared" si="334"/>
        <v>0</v>
      </c>
      <c r="Q69" s="4">
        <f t="shared" si="334"/>
        <v>0</v>
      </c>
      <c r="R69" s="4">
        <f t="shared" si="334"/>
        <v>0</v>
      </c>
      <c r="S69" s="4">
        <f t="shared" si="334"/>
        <v>0</v>
      </c>
      <c r="T69" s="4">
        <f t="shared" si="334"/>
        <v>0</v>
      </c>
      <c r="U69" s="4">
        <f t="shared" si="334"/>
        <v>0</v>
      </c>
      <c r="V69" s="4">
        <f t="shared" si="334"/>
        <v>0</v>
      </c>
      <c r="W69" s="4">
        <f t="shared" si="334"/>
        <v>0</v>
      </c>
      <c r="X69" s="4">
        <f t="shared" si="334"/>
        <v>0</v>
      </c>
      <c r="Y69" s="4">
        <f t="shared" si="334"/>
        <v>0</v>
      </c>
      <c r="Z69" s="4">
        <f t="shared" si="334"/>
        <v>0</v>
      </c>
      <c r="AA69" s="4">
        <f t="shared" si="334"/>
        <v>0</v>
      </c>
      <c r="AB69" s="4">
        <f t="shared" si="334"/>
        <v>0</v>
      </c>
      <c r="AC69" s="4">
        <f t="shared" si="334"/>
        <v>0</v>
      </c>
      <c r="AD69" s="4">
        <f t="shared" si="334"/>
        <v>0</v>
      </c>
      <c r="AE69" s="4">
        <f t="shared" si="334"/>
        <v>0</v>
      </c>
      <c r="AF69" s="4">
        <f t="shared" si="334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335">(0*100)/2</f>
        <v>0</v>
      </c>
      <c r="C71" s="4">
        <f t="shared" si="335"/>
        <v>0</v>
      </c>
      <c r="D71" s="4">
        <f t="shared" si="335"/>
        <v>0</v>
      </c>
      <c r="E71" s="4">
        <f t="shared" si="335"/>
        <v>0</v>
      </c>
      <c r="F71" s="4">
        <f t="shared" si="335"/>
        <v>0</v>
      </c>
      <c r="G71" s="4">
        <f t="shared" si="335"/>
        <v>0</v>
      </c>
      <c r="H71" s="4">
        <f t="shared" si="335"/>
        <v>0</v>
      </c>
      <c r="I71" s="4">
        <f t="shared" si="335"/>
        <v>0</v>
      </c>
      <c r="J71" s="4">
        <f t="shared" si="335"/>
        <v>0</v>
      </c>
      <c r="K71" s="4">
        <f t="shared" si="335"/>
        <v>0</v>
      </c>
      <c r="L71" s="4">
        <f t="shared" si="335"/>
        <v>0</v>
      </c>
      <c r="M71" s="4">
        <f t="shared" si="335"/>
        <v>0</v>
      </c>
      <c r="N71" s="4">
        <f t="shared" si="335"/>
        <v>0</v>
      </c>
      <c r="O71" s="4">
        <f t="shared" si="335"/>
        <v>0</v>
      </c>
      <c r="P71" s="4">
        <f t="shared" si="335"/>
        <v>0</v>
      </c>
      <c r="Q71" s="4">
        <f t="shared" si="335"/>
        <v>0</v>
      </c>
      <c r="R71" s="4">
        <f t="shared" si="335"/>
        <v>0</v>
      </c>
      <c r="S71" s="4">
        <f t="shared" si="335"/>
        <v>0</v>
      </c>
      <c r="T71" s="4">
        <f t="shared" si="335"/>
        <v>0</v>
      </c>
      <c r="U71" s="4">
        <f t="shared" si="335"/>
        <v>0</v>
      </c>
      <c r="V71" s="4">
        <f t="shared" si="335"/>
        <v>0</v>
      </c>
      <c r="W71" s="4">
        <f t="shared" si="335"/>
        <v>0</v>
      </c>
      <c r="X71" s="4">
        <f t="shared" si="335"/>
        <v>0</v>
      </c>
      <c r="Y71" s="4">
        <f t="shared" si="335"/>
        <v>0</v>
      </c>
      <c r="Z71" s="4">
        <f t="shared" si="335"/>
        <v>0</v>
      </c>
      <c r="AA71" s="4">
        <f t="shared" si="335"/>
        <v>0</v>
      </c>
      <c r="AB71" s="4">
        <f t="shared" si="335"/>
        <v>0</v>
      </c>
      <c r="AC71" s="4">
        <f t="shared" si="335"/>
        <v>0</v>
      </c>
      <c r="AD71" s="4">
        <f t="shared" si="335"/>
        <v>0</v>
      </c>
      <c r="AE71" s="4">
        <f t="shared" si="335"/>
        <v>0</v>
      </c>
      <c r="AF71" s="4">
        <f t="shared" si="335"/>
        <v>0</v>
      </c>
    </row>
    <row r="72">
      <c r="A72" s="1" t="s">
        <v>3</v>
      </c>
      <c r="B72" s="4">
        <f t="shared" ref="B72:AF72" si="336">(0*100)/2</f>
        <v>0</v>
      </c>
      <c r="C72" s="4">
        <f t="shared" si="336"/>
        <v>0</v>
      </c>
      <c r="D72" s="4">
        <f t="shared" si="336"/>
        <v>0</v>
      </c>
      <c r="E72" s="4">
        <f t="shared" si="336"/>
        <v>0</v>
      </c>
      <c r="F72" s="4">
        <f t="shared" si="336"/>
        <v>0</v>
      </c>
      <c r="G72" s="4">
        <f t="shared" si="336"/>
        <v>0</v>
      </c>
      <c r="H72" s="4">
        <f t="shared" si="336"/>
        <v>0</v>
      </c>
      <c r="I72" s="4">
        <f t="shared" si="336"/>
        <v>0</v>
      </c>
      <c r="J72" s="4">
        <f t="shared" si="336"/>
        <v>0</v>
      </c>
      <c r="K72" s="4">
        <f t="shared" si="336"/>
        <v>0</v>
      </c>
      <c r="L72" s="4">
        <f t="shared" si="336"/>
        <v>0</v>
      </c>
      <c r="M72" s="4">
        <f t="shared" si="336"/>
        <v>0</v>
      </c>
      <c r="N72" s="4">
        <f t="shared" si="336"/>
        <v>0</v>
      </c>
      <c r="O72" s="4">
        <f t="shared" si="336"/>
        <v>0</v>
      </c>
      <c r="P72" s="4">
        <f t="shared" si="336"/>
        <v>0</v>
      </c>
      <c r="Q72" s="4">
        <f t="shared" si="336"/>
        <v>0</v>
      </c>
      <c r="R72" s="4">
        <f t="shared" si="336"/>
        <v>0</v>
      </c>
      <c r="S72" s="4">
        <f t="shared" si="336"/>
        <v>0</v>
      </c>
      <c r="T72" s="4">
        <f t="shared" si="336"/>
        <v>0</v>
      </c>
      <c r="U72" s="4">
        <f t="shared" si="336"/>
        <v>0</v>
      </c>
      <c r="V72" s="4">
        <f t="shared" si="336"/>
        <v>0</v>
      </c>
      <c r="W72" s="4">
        <f t="shared" si="336"/>
        <v>0</v>
      </c>
      <c r="X72" s="4">
        <f t="shared" si="336"/>
        <v>0</v>
      </c>
      <c r="Y72" s="4">
        <f t="shared" si="336"/>
        <v>0</v>
      </c>
      <c r="Z72" s="4">
        <f t="shared" si="336"/>
        <v>0</v>
      </c>
      <c r="AA72" s="4">
        <f t="shared" si="336"/>
        <v>0</v>
      </c>
      <c r="AB72" s="4">
        <f t="shared" si="336"/>
        <v>0</v>
      </c>
      <c r="AC72" s="4">
        <f t="shared" si="336"/>
        <v>0</v>
      </c>
      <c r="AD72" s="4">
        <f t="shared" si="336"/>
        <v>0</v>
      </c>
      <c r="AE72" s="4">
        <f t="shared" si="336"/>
        <v>0</v>
      </c>
      <c r="AF72" s="4">
        <f t="shared" si="336"/>
        <v>0</v>
      </c>
    </row>
    <row r="73">
      <c r="A73" s="1" t="s">
        <v>4</v>
      </c>
      <c r="B73" s="4">
        <f t="shared" ref="B73:B86" si="345">(0*100)/2</f>
        <v>0</v>
      </c>
      <c r="C73" s="4">
        <f>(2*100)/2</f>
        <v>100</v>
      </c>
      <c r="D73" s="4">
        <f t="shared" ref="D73:E73" si="337">(1*100)/2</f>
        <v>50</v>
      </c>
      <c r="E73" s="4">
        <f t="shared" si="337"/>
        <v>50</v>
      </c>
      <c r="F73" s="4">
        <f t="shared" ref="F73:I73" si="338">(0*100)/2</f>
        <v>0</v>
      </c>
      <c r="G73" s="4">
        <f t="shared" si="338"/>
        <v>0</v>
      </c>
      <c r="H73" s="4">
        <f t="shared" si="338"/>
        <v>0</v>
      </c>
      <c r="I73" s="4">
        <f t="shared" si="338"/>
        <v>0</v>
      </c>
      <c r="J73" s="4">
        <f>(1*100)/2</f>
        <v>50</v>
      </c>
      <c r="K73" s="4">
        <f>(2*100)/2</f>
        <v>100</v>
      </c>
      <c r="L73" s="4">
        <f t="shared" ref="L73:L74" si="348">(1*100)/2</f>
        <v>50</v>
      </c>
      <c r="M73" s="4">
        <f>(0*100)/2</f>
        <v>0</v>
      </c>
      <c r="N73" s="4">
        <f>(1*100)/2</f>
        <v>50</v>
      </c>
      <c r="O73" s="4">
        <f t="shared" ref="O73:O74" si="350">(2*100)/2</f>
        <v>100</v>
      </c>
      <c r="P73" s="4">
        <f t="shared" ref="P73:R73" si="339">(1*100)/2</f>
        <v>50</v>
      </c>
      <c r="Q73" s="4">
        <f t="shared" si="339"/>
        <v>50</v>
      </c>
      <c r="R73" s="4">
        <f t="shared" si="339"/>
        <v>50</v>
      </c>
      <c r="S73" s="4">
        <f t="shared" ref="S73:T73" si="340">(0*100)/2</f>
        <v>0</v>
      </c>
      <c r="T73" s="4">
        <f t="shared" si="340"/>
        <v>0</v>
      </c>
      <c r="U73" s="4">
        <f t="shared" ref="U73:W73" si="341">(1*100)/2</f>
        <v>50</v>
      </c>
      <c r="V73" s="4">
        <f t="shared" si="341"/>
        <v>50</v>
      </c>
      <c r="W73" s="4">
        <f t="shared" si="341"/>
        <v>50</v>
      </c>
      <c r="X73" s="4">
        <f t="shared" ref="X73:Z73" si="342">(0*100)/2</f>
        <v>0</v>
      </c>
      <c r="Y73" s="4">
        <f t="shared" si="342"/>
        <v>0</v>
      </c>
      <c r="Z73" s="4">
        <f t="shared" si="342"/>
        <v>0</v>
      </c>
      <c r="AA73" s="4">
        <f t="shared" ref="AA73:AB73" si="343">(1*100)/2</f>
        <v>50</v>
      </c>
      <c r="AB73" s="4">
        <f t="shared" si="343"/>
        <v>50</v>
      </c>
      <c r="AC73" s="4">
        <f t="shared" ref="AC73:AF73" si="344">(0*100)/2</f>
        <v>0</v>
      </c>
      <c r="AD73" s="4">
        <f t="shared" si="344"/>
        <v>0</v>
      </c>
      <c r="AE73" s="4">
        <f t="shared" si="344"/>
        <v>0</v>
      </c>
      <c r="AF73" s="4">
        <f t="shared" si="344"/>
        <v>0</v>
      </c>
    </row>
    <row r="74">
      <c r="A74" s="1" t="s">
        <v>5</v>
      </c>
      <c r="B74" s="4">
        <f t="shared" si="345"/>
        <v>0</v>
      </c>
      <c r="C74" s="4">
        <f t="shared" ref="C74:C75" si="355">(0*100)/2</f>
        <v>0</v>
      </c>
      <c r="D74" s="4">
        <f t="shared" ref="D74:D77" si="356">(2*100)/2</f>
        <v>100</v>
      </c>
      <c r="E74" s="4">
        <f>(1*100)/2</f>
        <v>50</v>
      </c>
      <c r="F74" s="4">
        <f t="shared" ref="F74:H74" si="346">(0*100)/2</f>
        <v>0</v>
      </c>
      <c r="G74" s="4">
        <f t="shared" si="346"/>
        <v>0</v>
      </c>
      <c r="H74" s="4">
        <f t="shared" si="346"/>
        <v>0</v>
      </c>
      <c r="I74" s="4">
        <f t="shared" ref="I74:I79" si="357">(1*100)/2</f>
        <v>50</v>
      </c>
      <c r="J74" s="4">
        <f t="shared" ref="J74:K74" si="347">(2*100)/2</f>
        <v>100</v>
      </c>
      <c r="K74" s="4">
        <f t="shared" si="347"/>
        <v>100</v>
      </c>
      <c r="L74" s="4">
        <f t="shared" si="348"/>
        <v>50</v>
      </c>
      <c r="M74" s="4">
        <f t="shared" ref="M74:N74" si="349">(1*100)/2</f>
        <v>50</v>
      </c>
      <c r="N74" s="4">
        <f t="shared" si="349"/>
        <v>50</v>
      </c>
      <c r="O74" s="4">
        <f t="shared" si="350"/>
        <v>100</v>
      </c>
      <c r="P74" s="4">
        <f t="shared" ref="P74:R74" si="351">(2*100)/2</f>
        <v>100</v>
      </c>
      <c r="Q74" s="4">
        <f t="shared" si="351"/>
        <v>100</v>
      </c>
      <c r="R74" s="4">
        <f t="shared" si="351"/>
        <v>100</v>
      </c>
      <c r="S74" s="4">
        <f>(1*100)/2</f>
        <v>50</v>
      </c>
      <c r="T74" s="4">
        <f>(0*100)/2</f>
        <v>0</v>
      </c>
      <c r="U74" s="4">
        <f t="shared" ref="U74:Y74" si="352">(1*100)/2</f>
        <v>50</v>
      </c>
      <c r="V74" s="4">
        <f t="shared" si="352"/>
        <v>50</v>
      </c>
      <c r="W74" s="4">
        <f t="shared" si="352"/>
        <v>50</v>
      </c>
      <c r="X74" s="4">
        <f t="shared" si="352"/>
        <v>50</v>
      </c>
      <c r="Y74" s="4">
        <f t="shared" si="352"/>
        <v>50</v>
      </c>
      <c r="Z74" s="4">
        <f t="shared" ref="Z74:AA74" si="353">(0*100)/2</f>
        <v>0</v>
      </c>
      <c r="AA74" s="4">
        <f t="shared" si="353"/>
        <v>0</v>
      </c>
      <c r="AB74" s="4">
        <f>(1*100)/2</f>
        <v>50</v>
      </c>
      <c r="AC74" s="4">
        <f>(0*100)/2</f>
        <v>0</v>
      </c>
      <c r="AD74" s="4">
        <f>(1*100)/2</f>
        <v>50</v>
      </c>
      <c r="AE74" s="4">
        <f t="shared" ref="AE74:AF74" si="354">(0*100)/2</f>
        <v>0</v>
      </c>
      <c r="AF74" s="4">
        <f t="shared" si="354"/>
        <v>0</v>
      </c>
    </row>
    <row r="75">
      <c r="A75" s="1" t="s">
        <v>6</v>
      </c>
      <c r="B75" s="4">
        <f t="shared" si="345"/>
        <v>0</v>
      </c>
      <c r="C75" s="4">
        <f t="shared" si="355"/>
        <v>0</v>
      </c>
      <c r="D75" s="4">
        <f t="shared" si="356"/>
        <v>100</v>
      </c>
      <c r="E75" s="4">
        <f>(0*100)/2</f>
        <v>0</v>
      </c>
      <c r="F75" s="4">
        <f>(1*100)/2</f>
        <v>50</v>
      </c>
      <c r="G75" s="4">
        <f t="shared" ref="G75:G76" si="365">(0*100)/2</f>
        <v>0</v>
      </c>
      <c r="H75" s="4">
        <f t="shared" ref="H75:H79" si="366">(2*100)/2</f>
        <v>100</v>
      </c>
      <c r="I75" s="4">
        <f t="shared" si="357"/>
        <v>50</v>
      </c>
      <c r="J75" s="4">
        <f t="shared" ref="J75:K75" si="358">(2*100)/2</f>
        <v>100</v>
      </c>
      <c r="K75" s="4">
        <f t="shared" si="358"/>
        <v>100</v>
      </c>
      <c r="L75" s="4">
        <f>(0*100)/2</f>
        <v>0</v>
      </c>
      <c r="M75" s="4">
        <f t="shared" ref="M75:M76" si="368">(2*100)/2</f>
        <v>100</v>
      </c>
      <c r="N75" s="4">
        <f>(1*100)/2</f>
        <v>50</v>
      </c>
      <c r="O75" s="4">
        <f>(0*100)/2</f>
        <v>0</v>
      </c>
      <c r="P75" s="4">
        <f>(1*100)/2</f>
        <v>50</v>
      </c>
      <c r="Q75" s="4">
        <f>(2*100)/2</f>
        <v>100</v>
      </c>
      <c r="R75" s="4">
        <f>(1*100)/2</f>
        <v>50</v>
      </c>
      <c r="S75" s="4">
        <f t="shared" ref="S75:T75" si="359">(2*100)/2</f>
        <v>100</v>
      </c>
      <c r="T75" s="4">
        <f t="shared" si="359"/>
        <v>100</v>
      </c>
      <c r="U75" s="4">
        <f t="shared" ref="U75:U76" si="370">(0*100)/2</f>
        <v>0</v>
      </c>
      <c r="V75" s="4">
        <f t="shared" ref="V75:W75" si="360">(2*100)/2</f>
        <v>100</v>
      </c>
      <c r="W75" s="4">
        <f t="shared" si="360"/>
        <v>100</v>
      </c>
      <c r="X75" s="4">
        <f>(0*100)/2</f>
        <v>0</v>
      </c>
      <c r="Y75" s="4">
        <f t="shared" ref="Y75:Z75" si="361">(1*100)/2</f>
        <v>50</v>
      </c>
      <c r="Z75" s="4">
        <f t="shared" si="361"/>
        <v>50</v>
      </c>
      <c r="AA75" s="4">
        <f t="shared" ref="AA75:AA77" si="373">(2*100)/2</f>
        <v>100</v>
      </c>
      <c r="AB75" s="4">
        <f>(0*100)/2</f>
        <v>0</v>
      </c>
      <c r="AC75" s="4">
        <f t="shared" ref="AC75:AD75" si="362">(1*100)/2</f>
        <v>50</v>
      </c>
      <c r="AD75" s="4">
        <f t="shared" si="362"/>
        <v>50</v>
      </c>
      <c r="AE75" s="4">
        <f t="shared" ref="AE75:AF75" si="363">(0*100)/2</f>
        <v>0</v>
      </c>
      <c r="AF75" s="4">
        <f t="shared" si="363"/>
        <v>0</v>
      </c>
    </row>
    <row r="76">
      <c r="A76" s="1" t="s">
        <v>7</v>
      </c>
      <c r="B76" s="4">
        <f t="shared" si="345"/>
        <v>0</v>
      </c>
      <c r="C76" s="4">
        <f t="shared" ref="C76:C77" si="375">(1*100)/2</f>
        <v>50</v>
      </c>
      <c r="D76" s="4">
        <f t="shared" si="356"/>
        <v>100</v>
      </c>
      <c r="E76" s="4">
        <f t="shared" ref="E76:F76" si="364">(1*100)/2</f>
        <v>50</v>
      </c>
      <c r="F76" s="4">
        <f t="shared" si="364"/>
        <v>50</v>
      </c>
      <c r="G76" s="4">
        <f t="shared" si="365"/>
        <v>0</v>
      </c>
      <c r="H76" s="4">
        <f t="shared" si="366"/>
        <v>100</v>
      </c>
      <c r="I76" s="4">
        <f t="shared" si="357"/>
        <v>50</v>
      </c>
      <c r="J76" s="4">
        <f>(2*100)/2</f>
        <v>100</v>
      </c>
      <c r="K76" s="4">
        <f t="shared" ref="K76:L76" si="367">(1*100)/2</f>
        <v>50</v>
      </c>
      <c r="L76" s="4">
        <f t="shared" si="367"/>
        <v>50</v>
      </c>
      <c r="M76" s="4">
        <f t="shared" si="368"/>
        <v>100</v>
      </c>
      <c r="N76" s="4">
        <f>(2*100)/2</f>
        <v>100</v>
      </c>
      <c r="O76" s="4">
        <f>(1*100)/2</f>
        <v>50</v>
      </c>
      <c r="P76" s="4">
        <f>(2*100)/2</f>
        <v>100</v>
      </c>
      <c r="Q76" s="4">
        <f t="shared" ref="Q76:R76" si="369">(1*100)/2</f>
        <v>50</v>
      </c>
      <c r="R76" s="4">
        <f t="shared" si="369"/>
        <v>50</v>
      </c>
      <c r="S76" s="4">
        <f>(0*100)/2</f>
        <v>0</v>
      </c>
      <c r="T76" s="4">
        <f>(2*100)/2</f>
        <v>100</v>
      </c>
      <c r="U76" s="4">
        <f t="shared" si="370"/>
        <v>0</v>
      </c>
      <c r="V76" s="4">
        <f>(2*100)/2</f>
        <v>100</v>
      </c>
      <c r="W76" s="4">
        <f t="shared" ref="W76:X76" si="371">(0*100)/2</f>
        <v>0</v>
      </c>
      <c r="X76" s="4">
        <f t="shared" si="371"/>
        <v>0</v>
      </c>
      <c r="Y76" s="4">
        <f t="shared" ref="Y76:Z76" si="372">(1*100)/2</f>
        <v>50</v>
      </c>
      <c r="Z76" s="4">
        <f t="shared" si="372"/>
        <v>50</v>
      </c>
      <c r="AA76" s="4">
        <f t="shared" si="373"/>
        <v>100</v>
      </c>
      <c r="AB76" s="4">
        <f t="shared" ref="AB76:AE76" si="374">(1*100)/2</f>
        <v>50</v>
      </c>
      <c r="AC76" s="4">
        <f t="shared" si="374"/>
        <v>50</v>
      </c>
      <c r="AD76" s="4">
        <f t="shared" si="374"/>
        <v>50</v>
      </c>
      <c r="AE76" s="4">
        <f t="shared" si="374"/>
        <v>50</v>
      </c>
      <c r="AF76" s="4">
        <f t="shared" ref="AF76:AF77" si="382">(0*100)/2</f>
        <v>0</v>
      </c>
    </row>
    <row r="77">
      <c r="A77" s="1" t="s">
        <v>8</v>
      </c>
      <c r="B77" s="4">
        <f t="shared" si="345"/>
        <v>0</v>
      </c>
      <c r="C77" s="4">
        <f t="shared" si="375"/>
        <v>50</v>
      </c>
      <c r="D77" s="4">
        <f t="shared" si="356"/>
        <v>100</v>
      </c>
      <c r="E77" s="4">
        <f t="shared" ref="E77:G77" si="376">(1*100)/2</f>
        <v>50</v>
      </c>
      <c r="F77" s="4">
        <f t="shared" si="376"/>
        <v>50</v>
      </c>
      <c r="G77" s="4">
        <f t="shared" si="376"/>
        <v>50</v>
      </c>
      <c r="H77" s="4">
        <f t="shared" si="366"/>
        <v>100</v>
      </c>
      <c r="I77" s="4">
        <f t="shared" si="357"/>
        <v>50</v>
      </c>
      <c r="J77" s="4">
        <f t="shared" ref="J77:K77" si="377">(1*100)/2</f>
        <v>50</v>
      </c>
      <c r="K77" s="4">
        <f t="shared" si="377"/>
        <v>50</v>
      </c>
      <c r="L77" s="4">
        <f t="shared" ref="L77:O77" si="378">(2*100)/2</f>
        <v>100</v>
      </c>
      <c r="M77" s="4">
        <f t="shared" si="378"/>
        <v>100</v>
      </c>
      <c r="N77" s="4">
        <f t="shared" si="378"/>
        <v>100</v>
      </c>
      <c r="O77" s="4">
        <f t="shared" si="378"/>
        <v>100</v>
      </c>
      <c r="P77" s="4">
        <f>(1*100)/2</f>
        <v>50</v>
      </c>
      <c r="Q77" s="4">
        <f>(0*100)/2</f>
        <v>0</v>
      </c>
      <c r="R77" s="4">
        <f>(1*100)/2</f>
        <v>50</v>
      </c>
      <c r="S77" s="4">
        <f t="shared" ref="S77:S78" si="386">(2*100)/2</f>
        <v>100</v>
      </c>
      <c r="T77" s="4">
        <f t="shared" ref="T77:T78" si="387">(1*100)/2</f>
        <v>50</v>
      </c>
      <c r="U77" s="4">
        <f t="shared" ref="U77:V77" si="379">(2*100)/2</f>
        <v>100</v>
      </c>
      <c r="V77" s="4">
        <f t="shared" si="379"/>
        <v>100</v>
      </c>
      <c r="W77" s="4">
        <f t="shared" ref="W77:W81" si="389">(1*100)/2</f>
        <v>50</v>
      </c>
      <c r="X77" s="4">
        <f>(0*100)/2</f>
        <v>0</v>
      </c>
      <c r="Y77" s="4">
        <f t="shared" ref="Y77:Z77" si="380">(1*100)/2</f>
        <v>50</v>
      </c>
      <c r="Z77" s="4">
        <f t="shared" si="380"/>
        <v>50</v>
      </c>
      <c r="AA77" s="4">
        <f t="shared" si="373"/>
        <v>100</v>
      </c>
      <c r="AB77" s="4">
        <f>(1*100)/2</f>
        <v>50</v>
      </c>
      <c r="AC77" s="4">
        <f t="shared" ref="AC77:AD77" si="381">(2*100)/2</f>
        <v>100</v>
      </c>
      <c r="AD77" s="4">
        <f t="shared" si="381"/>
        <v>100</v>
      </c>
      <c r="AE77" s="4">
        <f>(1*100)/2</f>
        <v>50</v>
      </c>
      <c r="AF77" s="4">
        <f t="shared" si="382"/>
        <v>0</v>
      </c>
      <c r="AG77" s="9">
        <v>0.6</v>
      </c>
    </row>
    <row r="78">
      <c r="A78" s="1" t="s">
        <v>9</v>
      </c>
      <c r="B78" s="4">
        <f t="shared" si="345"/>
        <v>0</v>
      </c>
      <c r="C78" s="4">
        <f t="shared" ref="C78:D78" si="383">(2*100)/2</f>
        <v>100</v>
      </c>
      <c r="D78" s="4">
        <f t="shared" si="383"/>
        <v>100</v>
      </c>
      <c r="E78" s="4">
        <f>(1*100)/2</f>
        <v>50</v>
      </c>
      <c r="F78" s="4">
        <f t="shared" ref="F78:G78" si="384">(0*100)/2</f>
        <v>0</v>
      </c>
      <c r="G78" s="4">
        <f t="shared" si="384"/>
        <v>0</v>
      </c>
      <c r="H78" s="4">
        <f t="shared" si="366"/>
        <v>100</v>
      </c>
      <c r="I78" s="4">
        <f t="shared" si="357"/>
        <v>50</v>
      </c>
      <c r="J78" s="4">
        <f t="shared" ref="J78:J79" si="394">(2*100)/2</f>
        <v>100</v>
      </c>
      <c r="K78" s="4">
        <f t="shared" ref="K78:M78" si="385">(1*100)/2</f>
        <v>50</v>
      </c>
      <c r="L78" s="4">
        <f t="shared" si="385"/>
        <v>50</v>
      </c>
      <c r="M78" s="4">
        <f t="shared" si="385"/>
        <v>50</v>
      </c>
      <c r="N78" s="4">
        <f>(0*100)/2</f>
        <v>0</v>
      </c>
      <c r="O78" s="4">
        <f t="shared" ref="O78:O79" si="396">(2*100)/2</f>
        <v>100</v>
      </c>
      <c r="P78" s="4">
        <f>(0*100)/2</f>
        <v>0</v>
      </c>
      <c r="Q78" s="4">
        <f>(1*100)/2</f>
        <v>50</v>
      </c>
      <c r="R78" s="4">
        <f t="shared" ref="R78:R80" si="398">(0*100)/2</f>
        <v>0</v>
      </c>
      <c r="S78" s="4">
        <f t="shared" si="386"/>
        <v>100</v>
      </c>
      <c r="T78" s="4">
        <f t="shared" si="387"/>
        <v>50</v>
      </c>
      <c r="U78" s="4">
        <f t="shared" ref="U78:V78" si="388">(2*100)/2</f>
        <v>100</v>
      </c>
      <c r="V78" s="4">
        <f t="shared" si="388"/>
        <v>100</v>
      </c>
      <c r="W78" s="4">
        <f t="shared" si="389"/>
        <v>50</v>
      </c>
      <c r="X78" s="4">
        <f t="shared" ref="X78:Z78" si="390">(2*100)/2</f>
        <v>100</v>
      </c>
      <c r="Y78" s="4">
        <f t="shared" si="390"/>
        <v>100</v>
      </c>
      <c r="Z78" s="4">
        <f t="shared" si="390"/>
        <v>100</v>
      </c>
      <c r="AA78" s="4">
        <f t="shared" ref="AA78:AB78" si="391">(1*100)/2</f>
        <v>50</v>
      </c>
      <c r="AB78" s="4">
        <f t="shared" si="391"/>
        <v>50</v>
      </c>
      <c r="AC78" s="4">
        <f t="shared" ref="AC78:AD78" si="392">(2*100)/2</f>
        <v>100</v>
      </c>
      <c r="AD78" s="4">
        <f t="shared" si="392"/>
        <v>100</v>
      </c>
      <c r="AE78" s="4">
        <f t="shared" ref="AE78:AF78" si="393">(0*100)/2</f>
        <v>0</v>
      </c>
      <c r="AF78" s="4">
        <f t="shared" si="393"/>
        <v>0</v>
      </c>
    </row>
    <row r="79">
      <c r="A79" s="1" t="s">
        <v>10</v>
      </c>
      <c r="B79" s="4">
        <f t="shared" si="345"/>
        <v>0</v>
      </c>
      <c r="C79" s="4">
        <f t="shared" ref="C79:C80" si="402">(1*100)/2</f>
        <v>50</v>
      </c>
      <c r="D79" s="4">
        <f t="shared" ref="D79:D81" si="403">(2*100)/2</f>
        <v>100</v>
      </c>
      <c r="E79" s="4">
        <f>(0*100)/2</f>
        <v>0</v>
      </c>
      <c r="F79" s="4">
        <f>(1*100)/2</f>
        <v>50</v>
      </c>
      <c r="G79" s="4">
        <f>(0*100)/2</f>
        <v>0</v>
      </c>
      <c r="H79" s="4">
        <f t="shared" si="366"/>
        <v>100</v>
      </c>
      <c r="I79" s="4">
        <f t="shared" si="357"/>
        <v>50</v>
      </c>
      <c r="J79" s="4">
        <f t="shared" si="394"/>
        <v>100</v>
      </c>
      <c r="K79" s="4">
        <f>(0*100)/2</f>
        <v>0</v>
      </c>
      <c r="L79" s="4">
        <f t="shared" ref="L79:N79" si="395">(1*100)/2</f>
        <v>50</v>
      </c>
      <c r="M79" s="4">
        <f t="shared" si="395"/>
        <v>50</v>
      </c>
      <c r="N79" s="4">
        <f t="shared" si="395"/>
        <v>50</v>
      </c>
      <c r="O79" s="4">
        <f t="shared" si="396"/>
        <v>100</v>
      </c>
      <c r="P79" s="4">
        <f t="shared" ref="P79:Q79" si="397">(1*100)/2</f>
        <v>50</v>
      </c>
      <c r="Q79" s="4">
        <f t="shared" si="397"/>
        <v>50</v>
      </c>
      <c r="R79" s="4">
        <f t="shared" si="398"/>
        <v>0</v>
      </c>
      <c r="S79" s="4">
        <f t="shared" ref="S79:T79" si="399">(1*100)/2</f>
        <v>50</v>
      </c>
      <c r="T79" s="4">
        <f t="shared" si="399"/>
        <v>50</v>
      </c>
      <c r="U79" s="4">
        <f t="shared" ref="U79:V79" si="400">(2*100)/2</f>
        <v>100</v>
      </c>
      <c r="V79" s="4">
        <f t="shared" si="400"/>
        <v>100</v>
      </c>
      <c r="W79" s="4">
        <f t="shared" si="389"/>
        <v>50</v>
      </c>
      <c r="X79" s="4">
        <f t="shared" ref="X79:X80" si="407">(0*100)/2</f>
        <v>0</v>
      </c>
      <c r="Y79" s="4">
        <f t="shared" ref="Y79:Y80" si="408">(2*100)/2</f>
        <v>100</v>
      </c>
      <c r="Z79" s="4">
        <f>(0*100)/2</f>
        <v>0</v>
      </c>
      <c r="AA79" s="4">
        <f>(1*100)/2</f>
        <v>50</v>
      </c>
      <c r="AB79" s="4">
        <f t="shared" ref="AB79:AB80" si="410">(2*100)/2</f>
        <v>100</v>
      </c>
      <c r="AC79" s="4">
        <f t="shared" ref="AC79:AC80" si="411">(1*100)/2</f>
        <v>50</v>
      </c>
      <c r="AD79" s="4">
        <f t="shared" ref="AD79:AF79" si="401">(0*100)/2</f>
        <v>0</v>
      </c>
      <c r="AE79" s="4">
        <f t="shared" si="401"/>
        <v>0</v>
      </c>
      <c r="AF79" s="4">
        <f t="shared" si="401"/>
        <v>0</v>
      </c>
    </row>
    <row r="80">
      <c r="A80" s="1" t="s">
        <v>11</v>
      </c>
      <c r="B80" s="4">
        <f t="shared" si="345"/>
        <v>0</v>
      </c>
      <c r="C80" s="4">
        <f t="shared" si="402"/>
        <v>50</v>
      </c>
      <c r="D80" s="4">
        <f t="shared" si="403"/>
        <v>100</v>
      </c>
      <c r="E80" s="4">
        <f>(1*100)/2</f>
        <v>50</v>
      </c>
      <c r="F80" s="4">
        <f>(0*100)/2</f>
        <v>0</v>
      </c>
      <c r="G80" s="4">
        <f t="shared" ref="G80:H80" si="404">(1*100)/2</f>
        <v>50</v>
      </c>
      <c r="H80" s="4">
        <f t="shared" si="404"/>
        <v>50</v>
      </c>
      <c r="I80" s="4">
        <f t="shared" ref="I80:I83" si="413">(2*100)/2</f>
        <v>100</v>
      </c>
      <c r="J80" s="4">
        <f t="shared" ref="J80:J81" si="414">(1*100)/2</f>
        <v>50</v>
      </c>
      <c r="K80" s="4">
        <f>(2*100)/2</f>
        <v>100</v>
      </c>
      <c r="L80" s="4">
        <f>(0*100)/2</f>
        <v>0</v>
      </c>
      <c r="M80" s="4">
        <f>(1*100)/2</f>
        <v>50</v>
      </c>
      <c r="N80" s="4">
        <f t="shared" ref="N80:P80" si="405">(2*100)/2</f>
        <v>100</v>
      </c>
      <c r="O80" s="4">
        <f t="shared" si="405"/>
        <v>100</v>
      </c>
      <c r="P80" s="4">
        <f t="shared" si="405"/>
        <v>100</v>
      </c>
      <c r="Q80" s="4">
        <f t="shared" ref="Q80:Q81" si="417">(1*100)/2</f>
        <v>50</v>
      </c>
      <c r="R80" s="4">
        <f t="shared" si="398"/>
        <v>0</v>
      </c>
      <c r="S80" s="4">
        <f>(0*100)/2</f>
        <v>0</v>
      </c>
      <c r="T80" s="4">
        <f t="shared" ref="T80:U80" si="406">(1*100)/2</f>
        <v>50</v>
      </c>
      <c r="U80" s="4">
        <f t="shared" si="406"/>
        <v>50</v>
      </c>
      <c r="V80" s="4">
        <f t="shared" ref="V80:V81" si="419">(2*100)/2</f>
        <v>100</v>
      </c>
      <c r="W80" s="4">
        <f t="shared" si="389"/>
        <v>50</v>
      </c>
      <c r="X80" s="4">
        <f t="shared" si="407"/>
        <v>0</v>
      </c>
      <c r="Y80" s="4">
        <f t="shared" si="408"/>
        <v>100</v>
      </c>
      <c r="Z80" s="4">
        <f t="shared" ref="Z80:AA80" si="409">(1*100)/2</f>
        <v>50</v>
      </c>
      <c r="AA80" s="4">
        <f t="shared" si="409"/>
        <v>50</v>
      </c>
      <c r="AB80" s="4">
        <f t="shared" si="410"/>
        <v>100</v>
      </c>
      <c r="AC80" s="4">
        <f t="shared" si="411"/>
        <v>50</v>
      </c>
      <c r="AD80" s="4">
        <f t="shared" ref="AD80:AF80" si="412">(0*100)/2</f>
        <v>0</v>
      </c>
      <c r="AE80" s="4">
        <f t="shared" si="412"/>
        <v>0</v>
      </c>
      <c r="AF80" s="4">
        <f t="shared" si="412"/>
        <v>0</v>
      </c>
    </row>
    <row r="81">
      <c r="A81" s="1" t="s">
        <v>12</v>
      </c>
      <c r="B81" s="4">
        <f t="shared" si="345"/>
        <v>0</v>
      </c>
      <c r="C81" s="4">
        <f>(0*100)/2</f>
        <v>0</v>
      </c>
      <c r="D81" s="4">
        <f t="shared" si="403"/>
        <v>100</v>
      </c>
      <c r="E81" s="4">
        <f t="shared" ref="E81:E82" si="423">(0*100)/2</f>
        <v>0</v>
      </c>
      <c r="F81" s="4">
        <f t="shared" ref="F81:F82" si="424">(1*100)/2</f>
        <v>50</v>
      </c>
      <c r="G81" s="4">
        <f t="shared" ref="G81:G82" si="425">(2*100)/2</f>
        <v>100</v>
      </c>
      <c r="H81" s="4">
        <f t="shared" ref="H81:H82" si="426">(1*100)/2</f>
        <v>50</v>
      </c>
      <c r="I81" s="4">
        <f t="shared" si="413"/>
        <v>100</v>
      </c>
      <c r="J81" s="4">
        <f t="shared" si="414"/>
        <v>50</v>
      </c>
      <c r="K81" s="4">
        <f t="shared" ref="K81:L81" si="415">(1*100)/2</f>
        <v>50</v>
      </c>
      <c r="L81" s="4">
        <f t="shared" si="415"/>
        <v>50</v>
      </c>
      <c r="M81" s="4">
        <f>(2*100)/2</f>
        <v>100</v>
      </c>
      <c r="N81" s="4">
        <f t="shared" ref="N81:O81" si="416">(1*100)/2</f>
        <v>50</v>
      </c>
      <c r="O81" s="4">
        <f t="shared" si="416"/>
        <v>50</v>
      </c>
      <c r="P81" s="4">
        <f t="shared" ref="P81:P82" si="428">(2*100)/2</f>
        <v>100</v>
      </c>
      <c r="Q81" s="4">
        <f t="shared" si="417"/>
        <v>50</v>
      </c>
      <c r="R81" s="4">
        <f t="shared" ref="R81:R82" si="429">(1*100)/2</f>
        <v>50</v>
      </c>
      <c r="S81" s="4">
        <f>(2*100)/2</f>
        <v>100</v>
      </c>
      <c r="T81" s="4">
        <f t="shared" ref="T81:U81" si="418">(1*100)/2</f>
        <v>50</v>
      </c>
      <c r="U81" s="4">
        <f t="shared" si="418"/>
        <v>50</v>
      </c>
      <c r="V81" s="4">
        <f t="shared" si="419"/>
        <v>100</v>
      </c>
      <c r="W81" s="4">
        <f t="shared" si="389"/>
        <v>50</v>
      </c>
      <c r="X81" s="4">
        <f t="shared" ref="X81:Z81" si="420">(2*100)/2</f>
        <v>100</v>
      </c>
      <c r="Y81" s="4">
        <f t="shared" si="420"/>
        <v>100</v>
      </c>
      <c r="Z81" s="4">
        <f t="shared" si="420"/>
        <v>100</v>
      </c>
      <c r="AA81" s="4">
        <f t="shared" ref="AA81:AA82" si="432">(1*100)/2</f>
        <v>50</v>
      </c>
      <c r="AB81" s="4">
        <f>(0*100)/2</f>
        <v>0</v>
      </c>
      <c r="AC81" s="4">
        <f>(2*100)/2</f>
        <v>100</v>
      </c>
      <c r="AD81" s="4">
        <f t="shared" ref="AD81:AF81" si="421">(0*100)/2</f>
        <v>0</v>
      </c>
      <c r="AE81" s="4">
        <f t="shared" si="421"/>
        <v>0</v>
      </c>
      <c r="AF81" s="4">
        <f t="shared" si="421"/>
        <v>0</v>
      </c>
    </row>
    <row r="82">
      <c r="A82" s="1" t="s">
        <v>13</v>
      </c>
      <c r="B82" s="4">
        <f t="shared" si="345"/>
        <v>0</v>
      </c>
      <c r="C82" s="4">
        <f t="shared" ref="C82:D82" si="422">(1*100)/2</f>
        <v>50</v>
      </c>
      <c r="D82" s="4">
        <f t="shared" si="422"/>
        <v>50</v>
      </c>
      <c r="E82" s="4">
        <f t="shared" si="423"/>
        <v>0</v>
      </c>
      <c r="F82" s="4">
        <f t="shared" si="424"/>
        <v>50</v>
      </c>
      <c r="G82" s="4">
        <f t="shared" si="425"/>
        <v>100</v>
      </c>
      <c r="H82" s="4">
        <f t="shared" si="426"/>
        <v>50</v>
      </c>
      <c r="I82" s="4">
        <f t="shared" si="413"/>
        <v>100</v>
      </c>
      <c r="J82" s="4">
        <f t="shared" ref="J82:N82" si="427">(2*100)/2</f>
        <v>100</v>
      </c>
      <c r="K82" s="4">
        <f t="shared" si="427"/>
        <v>100</v>
      </c>
      <c r="L82" s="4">
        <f t="shared" si="427"/>
        <v>100</v>
      </c>
      <c r="M82" s="4">
        <f t="shared" si="427"/>
        <v>100</v>
      </c>
      <c r="N82" s="4">
        <f t="shared" si="427"/>
        <v>100</v>
      </c>
      <c r="O82" s="4">
        <f t="shared" ref="O82:O83" si="438">(1*100)/2</f>
        <v>50</v>
      </c>
      <c r="P82" s="4">
        <f t="shared" si="428"/>
        <v>100</v>
      </c>
      <c r="Q82" s="4">
        <f t="shared" ref="Q82:Q83" si="439">(2*100)/2</f>
        <v>100</v>
      </c>
      <c r="R82" s="4">
        <f t="shared" si="429"/>
        <v>50</v>
      </c>
      <c r="S82" s="4">
        <f t="shared" ref="S82:X82" si="430">(1*100)/2</f>
        <v>50</v>
      </c>
      <c r="T82" s="4">
        <f t="shared" si="430"/>
        <v>50</v>
      </c>
      <c r="U82" s="4">
        <f t="shared" si="430"/>
        <v>50</v>
      </c>
      <c r="V82" s="4">
        <f t="shared" si="430"/>
        <v>50</v>
      </c>
      <c r="W82" s="4">
        <f t="shared" si="430"/>
        <v>50</v>
      </c>
      <c r="X82" s="4">
        <f t="shared" si="430"/>
        <v>50</v>
      </c>
      <c r="Y82" s="4">
        <f t="shared" ref="Y82:Z82" si="431">(2*100)/2</f>
        <v>100</v>
      </c>
      <c r="Z82" s="4">
        <f t="shared" si="431"/>
        <v>100</v>
      </c>
      <c r="AA82" s="4">
        <f t="shared" si="432"/>
        <v>50</v>
      </c>
      <c r="AB82" s="4">
        <f t="shared" ref="AB82:AC82" si="433">(1*100)/2</f>
        <v>50</v>
      </c>
      <c r="AC82" s="4">
        <f t="shared" si="433"/>
        <v>50</v>
      </c>
      <c r="AD82" s="4">
        <f t="shared" ref="AD82:AF82" si="434">(0*100)/2</f>
        <v>0</v>
      </c>
      <c r="AE82" s="4">
        <f t="shared" si="434"/>
        <v>0</v>
      </c>
      <c r="AF82" s="4">
        <f t="shared" si="434"/>
        <v>0</v>
      </c>
    </row>
    <row r="83">
      <c r="A83" s="1" t="s">
        <v>14</v>
      </c>
      <c r="B83" s="4">
        <f t="shared" si="345"/>
        <v>0</v>
      </c>
      <c r="C83" s="4">
        <f t="shared" ref="C83:D83" si="435">(0*100)/2</f>
        <v>0</v>
      </c>
      <c r="D83" s="4">
        <f t="shared" si="435"/>
        <v>0</v>
      </c>
      <c r="E83" s="4">
        <f t="shared" ref="E83:G83" si="436">(1*100)/2</f>
        <v>50</v>
      </c>
      <c r="F83" s="4">
        <f t="shared" si="436"/>
        <v>50</v>
      </c>
      <c r="G83" s="4">
        <f t="shared" si="436"/>
        <v>50</v>
      </c>
      <c r="H83" s="4">
        <f>(0*100)/2</f>
        <v>0</v>
      </c>
      <c r="I83" s="4">
        <f t="shared" si="413"/>
        <v>100</v>
      </c>
      <c r="J83" s="4">
        <f t="shared" ref="J83:K83" si="437">(2*100)/2</f>
        <v>100</v>
      </c>
      <c r="K83" s="4">
        <f t="shared" si="437"/>
        <v>100</v>
      </c>
      <c r="L83" s="4">
        <f>(1*100)/2</f>
        <v>50</v>
      </c>
      <c r="M83" s="4">
        <f t="shared" ref="M83:M84" si="447">(0*100)/2</f>
        <v>0</v>
      </c>
      <c r="N83" s="4">
        <f>(2*100)/2</f>
        <v>100</v>
      </c>
      <c r="O83" s="4">
        <f t="shared" si="438"/>
        <v>50</v>
      </c>
      <c r="P83" s="4">
        <f t="shared" ref="P83:P84" si="449">(1*100)/2</f>
        <v>50</v>
      </c>
      <c r="Q83" s="4">
        <f t="shared" si="439"/>
        <v>100</v>
      </c>
      <c r="R83" s="4">
        <f t="shared" ref="R83:R84" si="450">(0*100)/2</f>
        <v>0</v>
      </c>
      <c r="S83" s="4">
        <f>(2*100)/2</f>
        <v>100</v>
      </c>
      <c r="T83" s="4">
        <f t="shared" ref="T83:V83" si="440">(1*100)/2</f>
        <v>50</v>
      </c>
      <c r="U83" s="4">
        <f t="shared" si="440"/>
        <v>50</v>
      </c>
      <c r="V83" s="4">
        <f t="shared" si="440"/>
        <v>50</v>
      </c>
      <c r="W83" s="4">
        <f t="shared" ref="W83:W84" si="452">(0*100)/2</f>
        <v>0</v>
      </c>
      <c r="X83" s="4">
        <f t="shared" ref="X83:Y83" si="441">(2*100)/2</f>
        <v>100</v>
      </c>
      <c r="Y83" s="4">
        <f t="shared" si="441"/>
        <v>100</v>
      </c>
      <c r="Z83" s="4">
        <f t="shared" ref="Z83:AA83" si="442">(1*100)/2</f>
        <v>50</v>
      </c>
      <c r="AA83" s="4">
        <f t="shared" si="442"/>
        <v>50</v>
      </c>
      <c r="AB83" s="4">
        <f t="shared" ref="AB83:AB84" si="454">(2*100)/2</f>
        <v>100</v>
      </c>
      <c r="AC83" s="4">
        <f t="shared" ref="AC83:AC84" si="455">(0*100)/2</f>
        <v>0</v>
      </c>
      <c r="AD83" s="4">
        <f t="shared" ref="AD83:AD84" si="456">(1*100)/2</f>
        <v>50</v>
      </c>
      <c r="AE83" s="4">
        <f t="shared" ref="AE83:AF83" si="443">(0*100)/2</f>
        <v>0</v>
      </c>
      <c r="AF83" s="4">
        <f t="shared" si="443"/>
        <v>0</v>
      </c>
    </row>
    <row r="84">
      <c r="A84" s="1" t="s">
        <v>15</v>
      </c>
      <c r="B84" s="4">
        <f t="shared" si="345"/>
        <v>0</v>
      </c>
      <c r="C84" s="4">
        <f t="shared" ref="C84:D84" si="444">(0*100)/2</f>
        <v>0</v>
      </c>
      <c r="D84" s="4">
        <f t="shared" si="444"/>
        <v>0</v>
      </c>
      <c r="E84" s="4">
        <f>(1*100)/2</f>
        <v>50</v>
      </c>
      <c r="F84" s="4">
        <f t="shared" ref="F84:H84" si="445">(0*100)/2</f>
        <v>0</v>
      </c>
      <c r="G84" s="4">
        <f t="shared" si="445"/>
        <v>0</v>
      </c>
      <c r="H84" s="4">
        <f t="shared" si="445"/>
        <v>0</v>
      </c>
      <c r="I84" s="4">
        <f>(1*100)/2</f>
        <v>50</v>
      </c>
      <c r="J84" s="4">
        <f>(2*100)/2</f>
        <v>100</v>
      </c>
      <c r="K84" s="4">
        <f t="shared" ref="K84:L84" si="446">(1*100)/2</f>
        <v>50</v>
      </c>
      <c r="L84" s="4">
        <f t="shared" si="446"/>
        <v>50</v>
      </c>
      <c r="M84" s="4">
        <f t="shared" si="447"/>
        <v>0</v>
      </c>
      <c r="N84" s="4">
        <f t="shared" ref="N84:O84" si="448">(0*100)/2</f>
        <v>0</v>
      </c>
      <c r="O84" s="4">
        <f t="shared" si="448"/>
        <v>0</v>
      </c>
      <c r="P84" s="4">
        <f t="shared" si="449"/>
        <v>50</v>
      </c>
      <c r="Q84" s="4">
        <f>(1*100)/2</f>
        <v>50</v>
      </c>
      <c r="R84" s="4">
        <f t="shared" si="450"/>
        <v>0</v>
      </c>
      <c r="S84" s="4">
        <f>(1*100)/2</f>
        <v>50</v>
      </c>
      <c r="T84" s="4">
        <f t="shared" ref="T84:U84" si="451">(0*100)/2</f>
        <v>0</v>
      </c>
      <c r="U84" s="4">
        <f t="shared" si="451"/>
        <v>0</v>
      </c>
      <c r="V84" s="4">
        <f>(1*100)/2</f>
        <v>50</v>
      </c>
      <c r="W84" s="4">
        <f t="shared" si="452"/>
        <v>0</v>
      </c>
      <c r="X84" s="4">
        <f t="shared" ref="X84:Y84" si="453">(1*100)/2</f>
        <v>50</v>
      </c>
      <c r="Y84" s="4">
        <f t="shared" si="453"/>
        <v>50</v>
      </c>
      <c r="Z84" s="4">
        <f>(0*100)/2</f>
        <v>0</v>
      </c>
      <c r="AA84" s="4">
        <f>(1*100)/2</f>
        <v>50</v>
      </c>
      <c r="AB84" s="4">
        <f t="shared" si="454"/>
        <v>100</v>
      </c>
      <c r="AC84" s="4">
        <f t="shared" si="455"/>
        <v>0</v>
      </c>
      <c r="AD84" s="4">
        <f t="shared" si="456"/>
        <v>50</v>
      </c>
      <c r="AE84" s="4">
        <f t="shared" ref="AE84:AF84" si="457">(0*100)/2</f>
        <v>0</v>
      </c>
      <c r="AF84" s="4">
        <f t="shared" si="457"/>
        <v>0</v>
      </c>
    </row>
    <row r="85">
      <c r="A85" s="1" t="s">
        <v>16</v>
      </c>
      <c r="B85" s="4">
        <f t="shared" si="345"/>
        <v>0</v>
      </c>
      <c r="C85" s="4">
        <f t="shared" ref="C85:AF85" si="458">(0*100)/2</f>
        <v>0</v>
      </c>
      <c r="D85" s="4">
        <f t="shared" si="458"/>
        <v>0</v>
      </c>
      <c r="E85" s="4">
        <f t="shared" si="458"/>
        <v>0</v>
      </c>
      <c r="F85" s="4">
        <f t="shared" si="458"/>
        <v>0</v>
      </c>
      <c r="G85" s="4">
        <f t="shared" si="458"/>
        <v>0</v>
      </c>
      <c r="H85" s="4">
        <f t="shared" si="458"/>
        <v>0</v>
      </c>
      <c r="I85" s="4">
        <f t="shared" si="458"/>
        <v>0</v>
      </c>
      <c r="J85" s="4">
        <f t="shared" si="458"/>
        <v>0</v>
      </c>
      <c r="K85" s="4">
        <f t="shared" si="458"/>
        <v>0</v>
      </c>
      <c r="L85" s="4">
        <f t="shared" si="458"/>
        <v>0</v>
      </c>
      <c r="M85" s="4">
        <f t="shared" si="458"/>
        <v>0</v>
      </c>
      <c r="N85" s="4">
        <f t="shared" si="458"/>
        <v>0</v>
      </c>
      <c r="O85" s="4">
        <f t="shared" si="458"/>
        <v>0</v>
      </c>
      <c r="P85" s="4">
        <f t="shared" si="458"/>
        <v>0</v>
      </c>
      <c r="Q85" s="4">
        <f t="shared" si="458"/>
        <v>0</v>
      </c>
      <c r="R85" s="4">
        <f t="shared" si="458"/>
        <v>0</v>
      </c>
      <c r="S85" s="4">
        <f t="shared" si="458"/>
        <v>0</v>
      </c>
      <c r="T85" s="4">
        <f t="shared" si="458"/>
        <v>0</v>
      </c>
      <c r="U85" s="4">
        <f t="shared" si="458"/>
        <v>0</v>
      </c>
      <c r="V85" s="4">
        <f t="shared" si="458"/>
        <v>0</v>
      </c>
      <c r="W85" s="4">
        <f t="shared" si="458"/>
        <v>0</v>
      </c>
      <c r="X85" s="4">
        <f t="shared" si="458"/>
        <v>0</v>
      </c>
      <c r="Y85" s="4">
        <f t="shared" si="458"/>
        <v>0</v>
      </c>
      <c r="Z85" s="4">
        <f t="shared" si="458"/>
        <v>0</v>
      </c>
      <c r="AA85" s="4">
        <f t="shared" si="458"/>
        <v>0</v>
      </c>
      <c r="AB85" s="4">
        <f t="shared" si="458"/>
        <v>0</v>
      </c>
      <c r="AC85" s="4">
        <f t="shared" si="458"/>
        <v>0</v>
      </c>
      <c r="AD85" s="4">
        <f t="shared" si="458"/>
        <v>0</v>
      </c>
      <c r="AE85" s="4">
        <f t="shared" si="458"/>
        <v>0</v>
      </c>
      <c r="AF85" s="4">
        <f t="shared" si="458"/>
        <v>0</v>
      </c>
    </row>
    <row r="86">
      <c r="A86" s="1" t="s">
        <v>17</v>
      </c>
      <c r="B86" s="4">
        <f t="shared" si="345"/>
        <v>0</v>
      </c>
      <c r="C86" s="4">
        <f t="shared" ref="C86:AF86" si="459">(0*100)/2</f>
        <v>0</v>
      </c>
      <c r="D86" s="4">
        <f t="shared" si="459"/>
        <v>0</v>
      </c>
      <c r="E86" s="4">
        <f t="shared" si="459"/>
        <v>0</v>
      </c>
      <c r="F86" s="4">
        <f t="shared" si="459"/>
        <v>0</v>
      </c>
      <c r="G86" s="4">
        <f t="shared" si="459"/>
        <v>0</v>
      </c>
      <c r="H86" s="4">
        <f t="shared" si="459"/>
        <v>0</v>
      </c>
      <c r="I86" s="4">
        <f t="shared" si="459"/>
        <v>0</v>
      </c>
      <c r="J86" s="4">
        <f t="shared" si="459"/>
        <v>0</v>
      </c>
      <c r="K86" s="4">
        <f t="shared" si="459"/>
        <v>0</v>
      </c>
      <c r="L86" s="4">
        <f t="shared" si="459"/>
        <v>0</v>
      </c>
      <c r="M86" s="4">
        <f t="shared" si="459"/>
        <v>0</v>
      </c>
      <c r="N86" s="4">
        <f t="shared" si="459"/>
        <v>0</v>
      </c>
      <c r="O86" s="4">
        <f t="shared" si="459"/>
        <v>0</v>
      </c>
      <c r="P86" s="4">
        <f t="shared" si="459"/>
        <v>0</v>
      </c>
      <c r="Q86" s="4">
        <f t="shared" si="459"/>
        <v>0</v>
      </c>
      <c r="R86" s="4">
        <f t="shared" si="459"/>
        <v>0</v>
      </c>
      <c r="S86" s="4">
        <f t="shared" si="459"/>
        <v>0</v>
      </c>
      <c r="T86" s="4">
        <f t="shared" si="459"/>
        <v>0</v>
      </c>
      <c r="U86" s="4">
        <f t="shared" si="459"/>
        <v>0</v>
      </c>
      <c r="V86" s="4">
        <f t="shared" si="459"/>
        <v>0</v>
      </c>
      <c r="W86" s="4">
        <f t="shared" si="459"/>
        <v>0</v>
      </c>
      <c r="X86" s="4">
        <f t="shared" si="459"/>
        <v>0</v>
      </c>
      <c r="Y86" s="4">
        <f t="shared" si="459"/>
        <v>0</v>
      </c>
      <c r="Z86" s="4">
        <f t="shared" si="459"/>
        <v>0</v>
      </c>
      <c r="AA86" s="4">
        <f t="shared" si="459"/>
        <v>0</v>
      </c>
      <c r="AB86" s="4">
        <f t="shared" si="459"/>
        <v>0</v>
      </c>
      <c r="AC86" s="4">
        <f t="shared" si="459"/>
        <v>0</v>
      </c>
      <c r="AD86" s="4">
        <f t="shared" si="459"/>
        <v>0</v>
      </c>
      <c r="AE86" s="4">
        <f t="shared" si="459"/>
        <v>0</v>
      </c>
      <c r="AF86" s="4">
        <f t="shared" si="459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460">(0*100)/2</f>
        <v>0</v>
      </c>
      <c r="C88" s="4">
        <f t="shared" si="460"/>
        <v>0</v>
      </c>
      <c r="D88" s="4">
        <f t="shared" si="460"/>
        <v>0</v>
      </c>
      <c r="E88" s="4">
        <f t="shared" si="460"/>
        <v>0</v>
      </c>
      <c r="F88" s="4">
        <f t="shared" si="460"/>
        <v>0</v>
      </c>
      <c r="G88" s="4">
        <f t="shared" si="460"/>
        <v>0</v>
      </c>
      <c r="H88" s="4">
        <f t="shared" si="460"/>
        <v>0</v>
      </c>
      <c r="I88" s="4">
        <f t="shared" si="460"/>
        <v>0</v>
      </c>
      <c r="J88" s="4">
        <f t="shared" si="460"/>
        <v>0</v>
      </c>
      <c r="K88" s="4">
        <f t="shared" si="460"/>
        <v>0</v>
      </c>
      <c r="L88" s="4">
        <f t="shared" si="460"/>
        <v>0</v>
      </c>
      <c r="M88" s="4">
        <f t="shared" si="460"/>
        <v>0</v>
      </c>
      <c r="N88" s="4">
        <f t="shared" si="460"/>
        <v>0</v>
      </c>
      <c r="O88" s="4">
        <f t="shared" si="460"/>
        <v>0</v>
      </c>
      <c r="P88" s="4">
        <f t="shared" si="460"/>
        <v>0</v>
      </c>
      <c r="Q88" s="4">
        <f t="shared" si="460"/>
        <v>0</v>
      </c>
      <c r="R88" s="4">
        <f t="shared" si="460"/>
        <v>0</v>
      </c>
      <c r="S88" s="4">
        <f t="shared" si="460"/>
        <v>0</v>
      </c>
      <c r="T88" s="4">
        <f t="shared" si="460"/>
        <v>0</v>
      </c>
      <c r="U88" s="4">
        <f t="shared" si="460"/>
        <v>0</v>
      </c>
      <c r="V88" s="4">
        <f t="shared" si="460"/>
        <v>0</v>
      </c>
      <c r="W88" s="4">
        <f t="shared" si="460"/>
        <v>0</v>
      </c>
      <c r="X88" s="4">
        <f t="shared" si="460"/>
        <v>0</v>
      </c>
      <c r="Y88" s="4">
        <f t="shared" si="460"/>
        <v>0</v>
      </c>
      <c r="Z88" s="4">
        <f t="shared" ref="Z88:AF88" si="461">(0*100)/3</f>
        <v>0</v>
      </c>
      <c r="AA88" s="4">
        <f t="shared" si="461"/>
        <v>0</v>
      </c>
      <c r="AB88" s="4">
        <f t="shared" si="461"/>
        <v>0</v>
      </c>
      <c r="AC88" s="4">
        <f t="shared" si="461"/>
        <v>0</v>
      </c>
      <c r="AD88" s="4">
        <f t="shared" si="461"/>
        <v>0</v>
      </c>
      <c r="AE88" s="4">
        <f t="shared" si="461"/>
        <v>0</v>
      </c>
      <c r="AF88" s="4">
        <f t="shared" si="461"/>
        <v>0</v>
      </c>
    </row>
    <row r="89">
      <c r="A89" s="1" t="s">
        <v>3</v>
      </c>
      <c r="B89" s="4">
        <f t="shared" ref="B89:Y89" si="462">(0*100)/2</f>
        <v>0</v>
      </c>
      <c r="C89" s="4">
        <f t="shared" si="462"/>
        <v>0</v>
      </c>
      <c r="D89" s="4">
        <f t="shared" si="462"/>
        <v>0</v>
      </c>
      <c r="E89" s="4">
        <f t="shared" si="462"/>
        <v>0</v>
      </c>
      <c r="F89" s="4">
        <f t="shared" si="462"/>
        <v>0</v>
      </c>
      <c r="G89" s="4">
        <f t="shared" si="462"/>
        <v>0</v>
      </c>
      <c r="H89" s="4">
        <f t="shared" si="462"/>
        <v>0</v>
      </c>
      <c r="I89" s="4">
        <f t="shared" si="462"/>
        <v>0</v>
      </c>
      <c r="J89" s="4">
        <f t="shared" si="462"/>
        <v>0</v>
      </c>
      <c r="K89" s="4">
        <f t="shared" si="462"/>
        <v>0</v>
      </c>
      <c r="L89" s="4">
        <f t="shared" si="462"/>
        <v>0</v>
      </c>
      <c r="M89" s="4">
        <f t="shared" si="462"/>
        <v>0</v>
      </c>
      <c r="N89" s="4">
        <f t="shared" si="462"/>
        <v>0</v>
      </c>
      <c r="O89" s="4">
        <f t="shared" si="462"/>
        <v>0</v>
      </c>
      <c r="P89" s="4">
        <f t="shared" si="462"/>
        <v>0</v>
      </c>
      <c r="Q89" s="4">
        <f t="shared" si="462"/>
        <v>0</v>
      </c>
      <c r="R89" s="4">
        <f t="shared" si="462"/>
        <v>0</v>
      </c>
      <c r="S89" s="4">
        <f t="shared" si="462"/>
        <v>0</v>
      </c>
      <c r="T89" s="4">
        <f t="shared" si="462"/>
        <v>0</v>
      </c>
      <c r="U89" s="4">
        <f t="shared" si="462"/>
        <v>0</v>
      </c>
      <c r="V89" s="4">
        <f t="shared" si="462"/>
        <v>0</v>
      </c>
      <c r="W89" s="4">
        <f t="shared" si="462"/>
        <v>0</v>
      </c>
      <c r="X89" s="4">
        <f t="shared" si="462"/>
        <v>0</v>
      </c>
      <c r="Y89" s="4">
        <f t="shared" si="462"/>
        <v>0</v>
      </c>
      <c r="Z89" s="4">
        <f>(1*100)/2</f>
        <v>50</v>
      </c>
      <c r="AA89" s="4">
        <f t="shared" ref="AA89:AF89" si="463">(0*100)/3</f>
        <v>0</v>
      </c>
      <c r="AB89" s="4">
        <f t="shared" si="463"/>
        <v>0</v>
      </c>
      <c r="AC89" s="4">
        <f t="shared" si="463"/>
        <v>0</v>
      </c>
      <c r="AD89" s="4">
        <f t="shared" si="463"/>
        <v>0</v>
      </c>
      <c r="AE89" s="4">
        <f t="shared" si="463"/>
        <v>0</v>
      </c>
      <c r="AF89" s="4">
        <f t="shared" si="463"/>
        <v>0</v>
      </c>
    </row>
    <row r="90">
      <c r="A90" s="1" t="s">
        <v>4</v>
      </c>
      <c r="B90" s="4">
        <f t="shared" ref="B90:E90" si="464">(0*100)/2</f>
        <v>0</v>
      </c>
      <c r="C90" s="4">
        <f t="shared" si="464"/>
        <v>0</v>
      </c>
      <c r="D90" s="4">
        <f t="shared" si="464"/>
        <v>0</v>
      </c>
      <c r="E90" s="4">
        <f t="shared" si="464"/>
        <v>0</v>
      </c>
      <c r="F90" s="4">
        <f t="shared" ref="F90:H90" si="465">(1*100)/2</f>
        <v>50</v>
      </c>
      <c r="G90" s="4">
        <f t="shared" si="465"/>
        <v>50</v>
      </c>
      <c r="H90" s="4">
        <f t="shared" si="465"/>
        <v>50</v>
      </c>
      <c r="I90" s="4">
        <f t="shared" ref="I90:K90" si="466">(0*100)/2</f>
        <v>0</v>
      </c>
      <c r="J90" s="4">
        <f t="shared" si="466"/>
        <v>0</v>
      </c>
      <c r="K90" s="4">
        <f t="shared" si="466"/>
        <v>0</v>
      </c>
      <c r="L90" s="4">
        <f t="shared" ref="L90:L94" si="473">(2*100)/2</f>
        <v>100</v>
      </c>
      <c r="M90" s="4">
        <f>(0*100)/2</f>
        <v>0</v>
      </c>
      <c r="N90" s="4">
        <f>(1*100)/2</f>
        <v>50</v>
      </c>
      <c r="O90" s="4">
        <f t="shared" ref="O90:O91" si="475">(2*100)/2</f>
        <v>100</v>
      </c>
      <c r="P90" s="4">
        <f t="shared" ref="P90:P94" si="476">(1*100)/2</f>
        <v>50</v>
      </c>
      <c r="Q90" s="4">
        <f t="shared" ref="Q90:R90" si="467">(0*100)/2</f>
        <v>0</v>
      </c>
      <c r="R90" s="4">
        <f t="shared" si="467"/>
        <v>0</v>
      </c>
      <c r="S90" s="4">
        <f t="shared" ref="S90:T90" si="468">(2*100)/2</f>
        <v>100</v>
      </c>
      <c r="T90" s="4">
        <f t="shared" si="468"/>
        <v>100</v>
      </c>
      <c r="U90" s="4">
        <f t="shared" ref="U90:V90" si="469">(1*100)/2</f>
        <v>50</v>
      </c>
      <c r="V90" s="4">
        <f t="shared" si="469"/>
        <v>50</v>
      </c>
      <c r="W90" s="4">
        <f t="shared" ref="W90:Y90" si="470">(0*100)/2</f>
        <v>0</v>
      </c>
      <c r="X90" s="4">
        <f t="shared" si="470"/>
        <v>0</v>
      </c>
      <c r="Y90" s="4">
        <f t="shared" si="470"/>
        <v>0</v>
      </c>
      <c r="Z90" s="4">
        <f t="shared" ref="Z90:Z99" si="480">(2*100)/2</f>
        <v>100</v>
      </c>
      <c r="AA90" s="4">
        <f t="shared" ref="AA90:AA101" si="481">(0*100)/2</f>
        <v>0</v>
      </c>
      <c r="AB90" s="4">
        <f t="shared" ref="AB90:AB91" si="482">(1*100)/3</f>
        <v>33.33333333</v>
      </c>
      <c r="AC90" s="4">
        <f t="shared" ref="AC90:AC94" si="483">(2*100)/2</f>
        <v>100</v>
      </c>
      <c r="AD90" s="4">
        <f t="shared" ref="AD90:AD91" si="484">(1*100)/2</f>
        <v>50</v>
      </c>
      <c r="AE90" s="4">
        <f t="shared" ref="AE90:AE101" si="485">(1*100)/3</f>
        <v>33.33333333</v>
      </c>
      <c r="AF90" s="4">
        <f t="shared" ref="AF90:AF98" si="486">(0*100)/2</f>
        <v>0</v>
      </c>
    </row>
    <row r="91">
      <c r="A91" s="1" t="s">
        <v>5</v>
      </c>
      <c r="B91" s="4">
        <f t="shared" ref="B91:B103" si="487">(0*100)/2</f>
        <v>0</v>
      </c>
      <c r="C91" s="4">
        <f t="shared" ref="C91:C99" si="488">(1*100)/2</f>
        <v>50</v>
      </c>
      <c r="D91" s="4">
        <f t="shared" ref="D91:D99" si="489">(0*100)/2</f>
        <v>0</v>
      </c>
      <c r="E91" s="4">
        <f t="shared" ref="E91:F91" si="471">(2*100)/2</f>
        <v>100</v>
      </c>
      <c r="F91" s="4">
        <f t="shared" si="471"/>
        <v>100</v>
      </c>
      <c r="G91" s="4">
        <f>(1*100)/2</f>
        <v>50</v>
      </c>
      <c r="H91" s="4">
        <f>(2*100)/2</f>
        <v>100</v>
      </c>
      <c r="I91" s="4">
        <f t="shared" ref="I91:K91" si="472">(0*100)/2</f>
        <v>0</v>
      </c>
      <c r="J91" s="4">
        <f t="shared" si="472"/>
        <v>0</v>
      </c>
      <c r="K91" s="4">
        <f t="shared" si="472"/>
        <v>0</v>
      </c>
      <c r="L91" s="4">
        <f t="shared" si="473"/>
        <v>100</v>
      </c>
      <c r="M91" s="4">
        <f t="shared" ref="M91:N91" si="474">(1*100)/2</f>
        <v>50</v>
      </c>
      <c r="N91" s="4">
        <f t="shared" si="474"/>
        <v>50</v>
      </c>
      <c r="O91" s="4">
        <f t="shared" si="475"/>
        <v>100</v>
      </c>
      <c r="P91" s="4">
        <f t="shared" si="476"/>
        <v>50</v>
      </c>
      <c r="Q91" s="4">
        <f t="shared" ref="Q91:R91" si="477">(0*100)/2</f>
        <v>0</v>
      </c>
      <c r="R91" s="4">
        <f t="shared" si="477"/>
        <v>0</v>
      </c>
      <c r="S91" s="4">
        <f t="shared" ref="S91:T91" si="478">(2*100)/2</f>
        <v>100</v>
      </c>
      <c r="T91" s="4">
        <f t="shared" si="478"/>
        <v>100</v>
      </c>
      <c r="U91" s="4">
        <f>(1*100)/2</f>
        <v>50</v>
      </c>
      <c r="V91" s="4">
        <f>(2*100)/2</f>
        <v>100</v>
      </c>
      <c r="W91" s="4">
        <f t="shared" ref="W91:Y91" si="479">(0*100)/2</f>
        <v>0</v>
      </c>
      <c r="X91" s="4">
        <f t="shared" si="479"/>
        <v>0</v>
      </c>
      <c r="Y91" s="4">
        <f t="shared" si="479"/>
        <v>0</v>
      </c>
      <c r="Z91" s="4">
        <f t="shared" si="480"/>
        <v>100</v>
      </c>
      <c r="AA91" s="4">
        <f t="shared" si="481"/>
        <v>0</v>
      </c>
      <c r="AB91" s="4">
        <f t="shared" si="482"/>
        <v>33.33333333</v>
      </c>
      <c r="AC91" s="4">
        <f t="shared" si="483"/>
        <v>100</v>
      </c>
      <c r="AD91" s="4">
        <f t="shared" si="484"/>
        <v>50</v>
      </c>
      <c r="AE91" s="4">
        <f t="shared" si="485"/>
        <v>33.33333333</v>
      </c>
      <c r="AF91" s="4">
        <f t="shared" si="486"/>
        <v>0</v>
      </c>
    </row>
    <row r="92">
      <c r="A92" s="1" t="s">
        <v>6</v>
      </c>
      <c r="B92" s="4">
        <f t="shared" si="487"/>
        <v>0</v>
      </c>
      <c r="C92" s="4">
        <f t="shared" si="488"/>
        <v>50</v>
      </c>
      <c r="D92" s="4">
        <f t="shared" si="489"/>
        <v>0</v>
      </c>
      <c r="E92" s="4">
        <f t="shared" ref="E92:H92" si="490">(2*100)/2</f>
        <v>100</v>
      </c>
      <c r="F92" s="4">
        <f t="shared" si="490"/>
        <v>100</v>
      </c>
      <c r="G92" s="4">
        <f t="shared" si="490"/>
        <v>100</v>
      </c>
      <c r="H92" s="4">
        <f t="shared" si="490"/>
        <v>100</v>
      </c>
      <c r="I92" s="4">
        <f t="shared" ref="I92:J92" si="491">(0*100)/2</f>
        <v>0</v>
      </c>
      <c r="J92" s="4">
        <f t="shared" si="491"/>
        <v>0</v>
      </c>
      <c r="K92" s="4">
        <f t="shared" ref="K92:K99" si="498">(1*100)/2</f>
        <v>50</v>
      </c>
      <c r="L92" s="4">
        <f t="shared" si="473"/>
        <v>100</v>
      </c>
      <c r="M92" s="4">
        <f t="shared" ref="M92:M94" si="499">(1*100)/2</f>
        <v>50</v>
      </c>
      <c r="N92" s="4">
        <f t="shared" ref="N92:O92" si="492">(2*100)/2</f>
        <v>100</v>
      </c>
      <c r="O92" s="4">
        <f t="shared" si="492"/>
        <v>100</v>
      </c>
      <c r="P92" s="4">
        <f t="shared" si="476"/>
        <v>50</v>
      </c>
      <c r="Q92" s="4">
        <f t="shared" ref="Q92:R92" si="493">(0*100)/2</f>
        <v>0</v>
      </c>
      <c r="R92" s="4">
        <f t="shared" si="493"/>
        <v>0</v>
      </c>
      <c r="S92" s="4">
        <f t="shared" ref="S92:V92" si="494">(1*100)/2</f>
        <v>50</v>
      </c>
      <c r="T92" s="4">
        <f t="shared" si="494"/>
        <v>50</v>
      </c>
      <c r="U92" s="4">
        <f t="shared" si="494"/>
        <v>50</v>
      </c>
      <c r="V92" s="4">
        <f t="shared" si="494"/>
        <v>50</v>
      </c>
      <c r="W92" s="4">
        <f t="shared" ref="W92:Y92" si="495">(0*100)/2</f>
        <v>0</v>
      </c>
      <c r="X92" s="4">
        <f t="shared" si="495"/>
        <v>0</v>
      </c>
      <c r="Y92" s="4">
        <f t="shared" si="495"/>
        <v>0</v>
      </c>
      <c r="Z92" s="4">
        <f t="shared" si="480"/>
        <v>100</v>
      </c>
      <c r="AA92" s="4">
        <f t="shared" si="481"/>
        <v>0</v>
      </c>
      <c r="AB92" s="4">
        <f t="shared" ref="AB92:AB93" si="503">(2*100)/3</f>
        <v>66.66666667</v>
      </c>
      <c r="AC92" s="4">
        <f t="shared" si="483"/>
        <v>100</v>
      </c>
      <c r="AD92" s="4">
        <f t="shared" ref="AD92:AD93" si="504">(2*100)/2</f>
        <v>100</v>
      </c>
      <c r="AE92" s="4">
        <f t="shared" si="485"/>
        <v>33.33333333</v>
      </c>
      <c r="AF92" s="4">
        <f t="shared" si="486"/>
        <v>0</v>
      </c>
    </row>
    <row r="93">
      <c r="A93" s="1" t="s">
        <v>7</v>
      </c>
      <c r="B93" s="4">
        <f t="shared" si="487"/>
        <v>0</v>
      </c>
      <c r="C93" s="4">
        <f t="shared" si="488"/>
        <v>50</v>
      </c>
      <c r="D93" s="4">
        <f t="shared" si="489"/>
        <v>0</v>
      </c>
      <c r="E93" s="4">
        <f t="shared" ref="E93:H93" si="496">(2*100)/2</f>
        <v>100</v>
      </c>
      <c r="F93" s="4">
        <f t="shared" si="496"/>
        <v>100</v>
      </c>
      <c r="G93" s="4">
        <f t="shared" si="496"/>
        <v>100</v>
      </c>
      <c r="H93" s="4">
        <f t="shared" si="496"/>
        <v>100</v>
      </c>
      <c r="I93" s="4">
        <f t="shared" ref="I93:J93" si="497">(0*100)/2</f>
        <v>0</v>
      </c>
      <c r="J93" s="4">
        <f t="shared" si="497"/>
        <v>0</v>
      </c>
      <c r="K93" s="4">
        <f t="shared" si="498"/>
        <v>50</v>
      </c>
      <c r="L93" s="4">
        <f t="shared" si="473"/>
        <v>100</v>
      </c>
      <c r="M93" s="4">
        <f t="shared" si="499"/>
        <v>50</v>
      </c>
      <c r="N93" s="4">
        <f t="shared" ref="N93:O93" si="500">(2*100)/2</f>
        <v>100</v>
      </c>
      <c r="O93" s="4">
        <f t="shared" si="500"/>
        <v>100</v>
      </c>
      <c r="P93" s="4">
        <f t="shared" si="476"/>
        <v>50</v>
      </c>
      <c r="Q93" s="4">
        <f t="shared" ref="Q93:T93" si="501">(1*100)/2</f>
        <v>50</v>
      </c>
      <c r="R93" s="4">
        <f t="shared" si="501"/>
        <v>50</v>
      </c>
      <c r="S93" s="4">
        <f t="shared" si="501"/>
        <v>50</v>
      </c>
      <c r="T93" s="4">
        <f t="shared" si="501"/>
        <v>50</v>
      </c>
      <c r="U93" s="4">
        <f t="shared" ref="U93:U94" si="510">(2*100)/2</f>
        <v>100</v>
      </c>
      <c r="V93" s="4">
        <f t="shared" ref="V93:V94" si="511">(1*100)/2</f>
        <v>50</v>
      </c>
      <c r="W93" s="4">
        <f t="shared" ref="W93:Y93" si="502">(0*100)/2</f>
        <v>0</v>
      </c>
      <c r="X93" s="4">
        <f t="shared" si="502"/>
        <v>0</v>
      </c>
      <c r="Y93" s="4">
        <f t="shared" si="502"/>
        <v>0</v>
      </c>
      <c r="Z93" s="4">
        <f t="shared" si="480"/>
        <v>100</v>
      </c>
      <c r="AA93" s="4">
        <f t="shared" si="481"/>
        <v>0</v>
      </c>
      <c r="AB93" s="4">
        <f t="shared" si="503"/>
        <v>66.66666667</v>
      </c>
      <c r="AC93" s="4">
        <f t="shared" si="483"/>
        <v>100</v>
      </c>
      <c r="AD93" s="4">
        <f t="shared" si="504"/>
        <v>100</v>
      </c>
      <c r="AE93" s="4">
        <f t="shared" si="485"/>
        <v>33.33333333</v>
      </c>
      <c r="AF93" s="4">
        <f t="shared" si="486"/>
        <v>0</v>
      </c>
    </row>
    <row r="94">
      <c r="A94" s="1" t="s">
        <v>8</v>
      </c>
      <c r="B94" s="4">
        <f t="shared" si="487"/>
        <v>0</v>
      </c>
      <c r="C94" s="4">
        <f t="shared" si="488"/>
        <v>50</v>
      </c>
      <c r="D94" s="4">
        <f t="shared" si="489"/>
        <v>0</v>
      </c>
      <c r="E94" s="4">
        <f t="shared" ref="E94:F94" si="505">(1*100)/2</f>
        <v>50</v>
      </c>
      <c r="F94" s="4">
        <f t="shared" si="505"/>
        <v>50</v>
      </c>
      <c r="G94" s="4">
        <f t="shared" ref="G94:H94" si="506">(2*100)/2</f>
        <v>100</v>
      </c>
      <c r="H94" s="4">
        <f t="shared" si="506"/>
        <v>100</v>
      </c>
      <c r="I94" s="4">
        <f t="shared" ref="I94:J94" si="507">(0*100)/2</f>
        <v>0</v>
      </c>
      <c r="J94" s="4">
        <f t="shared" si="507"/>
        <v>0</v>
      </c>
      <c r="K94" s="4">
        <f t="shared" si="498"/>
        <v>50</v>
      </c>
      <c r="L94" s="4">
        <f t="shared" si="473"/>
        <v>100</v>
      </c>
      <c r="M94" s="4">
        <f t="shared" si="499"/>
        <v>50</v>
      </c>
      <c r="N94" s="4">
        <f t="shared" ref="N94:O94" si="508">(2*100)/2</f>
        <v>100</v>
      </c>
      <c r="O94" s="4">
        <f t="shared" si="508"/>
        <v>100</v>
      </c>
      <c r="P94" s="4">
        <f t="shared" si="476"/>
        <v>50</v>
      </c>
      <c r="Q94" s="4">
        <f t="shared" ref="Q94:R94" si="509">(1*100)/2</f>
        <v>50</v>
      </c>
      <c r="R94" s="4">
        <f t="shared" si="509"/>
        <v>50</v>
      </c>
      <c r="S94" s="4">
        <f>(0*100)/2</f>
        <v>0</v>
      </c>
      <c r="T94" s="4">
        <f t="shared" ref="T94:T101" si="518">(1*100)/2</f>
        <v>50</v>
      </c>
      <c r="U94" s="4">
        <f t="shared" si="510"/>
        <v>100</v>
      </c>
      <c r="V94" s="4">
        <f t="shared" si="511"/>
        <v>50</v>
      </c>
      <c r="W94" s="4">
        <f t="shared" ref="W94:X94" si="512">(0*100)/2</f>
        <v>0</v>
      </c>
      <c r="X94" s="4">
        <f t="shared" si="512"/>
        <v>0</v>
      </c>
      <c r="Y94" s="4">
        <f>(1*100)/2</f>
        <v>50</v>
      </c>
      <c r="Z94" s="4">
        <f t="shared" si="480"/>
        <v>100</v>
      </c>
      <c r="AA94" s="4">
        <f t="shared" si="481"/>
        <v>0</v>
      </c>
      <c r="AB94" s="4">
        <f t="shared" ref="AB94:AB96" si="521">(1*100)/3</f>
        <v>33.33333333</v>
      </c>
      <c r="AC94" s="4">
        <f t="shared" si="483"/>
        <v>100</v>
      </c>
      <c r="AD94" s="4">
        <f>(1*100)/2</f>
        <v>50</v>
      </c>
      <c r="AE94" s="4">
        <f t="shared" si="485"/>
        <v>33.33333333</v>
      </c>
      <c r="AF94" s="4">
        <f t="shared" si="486"/>
        <v>0</v>
      </c>
    </row>
    <row r="95">
      <c r="A95" s="1" t="s">
        <v>9</v>
      </c>
      <c r="B95" s="4">
        <f t="shared" si="487"/>
        <v>0</v>
      </c>
      <c r="C95" s="4">
        <f t="shared" si="488"/>
        <v>50</v>
      </c>
      <c r="D95" s="4">
        <f t="shared" si="489"/>
        <v>0</v>
      </c>
      <c r="E95" s="4">
        <f t="shared" ref="E95:E100" si="523">(1*100)/2</f>
        <v>50</v>
      </c>
      <c r="F95" s="4">
        <f t="shared" ref="F95:H95" si="513">(2*100)/2</f>
        <v>100</v>
      </c>
      <c r="G95" s="4">
        <f t="shared" si="513"/>
        <v>100</v>
      </c>
      <c r="H95" s="4">
        <f t="shared" si="513"/>
        <v>100</v>
      </c>
      <c r="I95" s="4">
        <f t="shared" ref="I95:J95" si="514">(0*100)/2</f>
        <v>0</v>
      </c>
      <c r="J95" s="4">
        <f t="shared" si="514"/>
        <v>0</v>
      </c>
      <c r="K95" s="4">
        <f t="shared" si="498"/>
        <v>50</v>
      </c>
      <c r="L95" s="4">
        <f t="shared" ref="L95:M95" si="515">(1*100)/2</f>
        <v>50</v>
      </c>
      <c r="M95" s="4">
        <f t="shared" si="515"/>
        <v>50</v>
      </c>
      <c r="N95" s="4">
        <f t="shared" ref="N95:P95" si="516">(2*100)/2</f>
        <v>100</v>
      </c>
      <c r="O95" s="4">
        <f t="shared" si="516"/>
        <v>100</v>
      </c>
      <c r="P95" s="4">
        <f t="shared" si="516"/>
        <v>100</v>
      </c>
      <c r="Q95" s="4">
        <f t="shared" ref="Q95:Q96" si="527">(1*100)/2</f>
        <v>50</v>
      </c>
      <c r="R95" s="4">
        <f t="shared" ref="R95:S95" si="517">(0*100)/2</f>
        <v>0</v>
      </c>
      <c r="S95" s="4">
        <f t="shared" si="517"/>
        <v>0</v>
      </c>
      <c r="T95" s="4">
        <f t="shared" si="518"/>
        <v>50</v>
      </c>
      <c r="U95" s="4">
        <f t="shared" ref="U95:V95" si="519">(1*100)/2</f>
        <v>50</v>
      </c>
      <c r="V95" s="4">
        <f t="shared" si="519"/>
        <v>50</v>
      </c>
      <c r="W95" s="4">
        <f t="shared" ref="W95:Y95" si="520">(0*100)/2</f>
        <v>0</v>
      </c>
      <c r="X95" s="4">
        <f t="shared" si="520"/>
        <v>0</v>
      </c>
      <c r="Y95" s="4">
        <f t="shared" si="520"/>
        <v>0</v>
      </c>
      <c r="Z95" s="4">
        <f t="shared" si="480"/>
        <v>100</v>
      </c>
      <c r="AA95" s="4">
        <f t="shared" si="481"/>
        <v>0</v>
      </c>
      <c r="AB95" s="4">
        <f t="shared" si="521"/>
        <v>33.33333333</v>
      </c>
      <c r="AC95" s="4">
        <f t="shared" ref="AC95:AD95" si="522">(1*100)/2</f>
        <v>50</v>
      </c>
      <c r="AD95" s="4">
        <f t="shared" si="522"/>
        <v>50</v>
      </c>
      <c r="AE95" s="4">
        <f t="shared" si="485"/>
        <v>33.33333333</v>
      </c>
      <c r="AF95" s="4">
        <f t="shared" si="486"/>
        <v>0</v>
      </c>
    </row>
    <row r="96">
      <c r="A96" s="1" t="s">
        <v>10</v>
      </c>
      <c r="B96" s="4">
        <f t="shared" si="487"/>
        <v>0</v>
      </c>
      <c r="C96" s="4">
        <f t="shared" si="488"/>
        <v>50</v>
      </c>
      <c r="D96" s="4">
        <f t="shared" si="489"/>
        <v>0</v>
      </c>
      <c r="E96" s="4">
        <f t="shared" si="523"/>
        <v>50</v>
      </c>
      <c r="F96" s="4">
        <f t="shared" ref="F96:H96" si="524">(2*100)/2</f>
        <v>100</v>
      </c>
      <c r="G96" s="4">
        <f t="shared" si="524"/>
        <v>100</v>
      </c>
      <c r="H96" s="4">
        <f t="shared" si="524"/>
        <v>100</v>
      </c>
      <c r="I96" s="4">
        <f t="shared" ref="I96:J96" si="525">(0*100)/2</f>
        <v>0</v>
      </c>
      <c r="J96" s="4">
        <f t="shared" si="525"/>
        <v>0</v>
      </c>
      <c r="K96" s="4">
        <f t="shared" si="498"/>
        <v>50</v>
      </c>
      <c r="L96" s="4">
        <f t="shared" ref="L96:O96" si="526">(1*100)/2</f>
        <v>50</v>
      </c>
      <c r="M96" s="4">
        <f t="shared" si="526"/>
        <v>50</v>
      </c>
      <c r="N96" s="4">
        <f t="shared" si="526"/>
        <v>50</v>
      </c>
      <c r="O96" s="4">
        <f t="shared" si="526"/>
        <v>50</v>
      </c>
      <c r="P96" s="4">
        <f t="shared" ref="P96:P100" si="534">(2*100)/2</f>
        <v>100</v>
      </c>
      <c r="Q96" s="4">
        <f t="shared" si="527"/>
        <v>50</v>
      </c>
      <c r="R96" s="4">
        <f>(1*100)/2</f>
        <v>50</v>
      </c>
      <c r="S96" s="4">
        <f t="shared" ref="S96:S100" si="535">(0*100)/2</f>
        <v>0</v>
      </c>
      <c r="T96" s="4">
        <f t="shared" si="518"/>
        <v>50</v>
      </c>
      <c r="U96" s="4">
        <f t="shared" ref="U96:V96" si="528">(1*100)/2</f>
        <v>50</v>
      </c>
      <c r="V96" s="4">
        <f t="shared" si="528"/>
        <v>50</v>
      </c>
      <c r="W96" s="4">
        <f t="shared" ref="W96:Y96" si="529">(0*100)/2</f>
        <v>0</v>
      </c>
      <c r="X96" s="4">
        <f t="shared" si="529"/>
        <v>0</v>
      </c>
      <c r="Y96" s="4">
        <f t="shared" si="529"/>
        <v>0</v>
      </c>
      <c r="Z96" s="4">
        <f t="shared" si="480"/>
        <v>100</v>
      </c>
      <c r="AA96" s="4">
        <f t="shared" si="481"/>
        <v>0</v>
      </c>
      <c r="AB96" s="4">
        <f t="shared" si="521"/>
        <v>33.33333333</v>
      </c>
      <c r="AC96" s="4">
        <f t="shared" ref="AC96:AD96" si="530">(1*100)/2</f>
        <v>50</v>
      </c>
      <c r="AD96" s="4">
        <f t="shared" si="530"/>
        <v>50</v>
      </c>
      <c r="AE96" s="4">
        <f t="shared" si="485"/>
        <v>33.33333333</v>
      </c>
      <c r="AF96" s="4">
        <f t="shared" si="486"/>
        <v>0</v>
      </c>
    </row>
    <row r="97">
      <c r="A97" s="1" t="s">
        <v>11</v>
      </c>
      <c r="B97" s="4">
        <f t="shared" si="487"/>
        <v>0</v>
      </c>
      <c r="C97" s="4">
        <f t="shared" si="488"/>
        <v>50</v>
      </c>
      <c r="D97" s="4">
        <f t="shared" si="489"/>
        <v>0</v>
      </c>
      <c r="E97" s="4">
        <f t="shared" si="523"/>
        <v>50</v>
      </c>
      <c r="F97" s="4">
        <f t="shared" ref="F97:F103" si="537">(1*100)/2</f>
        <v>50</v>
      </c>
      <c r="G97" s="4">
        <f t="shared" ref="G97:H97" si="531">(2*100)/2</f>
        <v>100</v>
      </c>
      <c r="H97" s="4">
        <f t="shared" si="531"/>
        <v>100</v>
      </c>
      <c r="I97" s="4">
        <f t="shared" ref="I97:J97" si="532">(0*100)/2</f>
        <v>0</v>
      </c>
      <c r="J97" s="4">
        <f t="shared" si="532"/>
        <v>0</v>
      </c>
      <c r="K97" s="4">
        <f t="shared" si="498"/>
        <v>50</v>
      </c>
      <c r="L97" s="4">
        <f t="shared" ref="L97:L99" si="540">(0*100)/2</f>
        <v>0</v>
      </c>
      <c r="M97" s="4">
        <f t="shared" ref="M97:O97" si="533">(1*100)/2</f>
        <v>50</v>
      </c>
      <c r="N97" s="4">
        <f t="shared" si="533"/>
        <v>50</v>
      </c>
      <c r="O97" s="4">
        <f t="shared" si="533"/>
        <v>50</v>
      </c>
      <c r="P97" s="4">
        <f t="shared" si="534"/>
        <v>100</v>
      </c>
      <c r="Q97" s="4">
        <f t="shared" ref="Q97:Q101" si="542">(0*100)/2</f>
        <v>0</v>
      </c>
      <c r="R97" s="4">
        <f t="shared" ref="R97:R98" si="543">(2*100)/2</f>
        <v>100</v>
      </c>
      <c r="S97" s="4">
        <f t="shared" si="535"/>
        <v>0</v>
      </c>
      <c r="T97" s="4">
        <f t="shared" si="518"/>
        <v>50</v>
      </c>
      <c r="U97" s="4">
        <f t="shared" ref="U97:U99" si="544">(2*100)/2</f>
        <v>100</v>
      </c>
      <c r="V97" s="4">
        <f t="shared" ref="V97:V99" si="545">(1*100)/2</f>
        <v>50</v>
      </c>
      <c r="W97" s="4">
        <f t="shared" ref="W97:W101" si="546">(0*100)/2</f>
        <v>0</v>
      </c>
      <c r="X97" s="4">
        <f t="shared" ref="X97:X99" si="547">(1*100)/2</f>
        <v>50</v>
      </c>
      <c r="Y97" s="4">
        <f t="shared" ref="Y97:Y99" si="548">(0*100)/2</f>
        <v>0</v>
      </c>
      <c r="Z97" s="4">
        <f t="shared" si="480"/>
        <v>100</v>
      </c>
      <c r="AA97" s="4">
        <f t="shared" si="481"/>
        <v>0</v>
      </c>
      <c r="AB97" s="4">
        <f t="shared" ref="AB97:AB103" si="549">(0*100)/3</f>
        <v>0</v>
      </c>
      <c r="AC97" s="4">
        <f t="shared" ref="AC97:AD97" si="536">(1*100)/2</f>
        <v>50</v>
      </c>
      <c r="AD97" s="4">
        <f t="shared" si="536"/>
        <v>50</v>
      </c>
      <c r="AE97" s="4">
        <f t="shared" si="485"/>
        <v>33.33333333</v>
      </c>
      <c r="AF97" s="4">
        <f t="shared" si="486"/>
        <v>0</v>
      </c>
    </row>
    <row r="98">
      <c r="A98" s="1" t="s">
        <v>12</v>
      </c>
      <c r="B98" s="4">
        <f t="shared" si="487"/>
        <v>0</v>
      </c>
      <c r="C98" s="4">
        <f t="shared" si="488"/>
        <v>50</v>
      </c>
      <c r="D98" s="4">
        <f t="shared" si="489"/>
        <v>0</v>
      </c>
      <c r="E98" s="4">
        <f t="shared" si="523"/>
        <v>50</v>
      </c>
      <c r="F98" s="4">
        <f t="shared" si="537"/>
        <v>50</v>
      </c>
      <c r="G98" s="4">
        <f t="shared" ref="G98:H98" si="538">(2*100)/2</f>
        <v>100</v>
      </c>
      <c r="H98" s="4">
        <f t="shared" si="538"/>
        <v>100</v>
      </c>
      <c r="I98" s="4">
        <f t="shared" ref="I98:J98" si="539">(0*100)/2</f>
        <v>0</v>
      </c>
      <c r="J98" s="4">
        <f t="shared" si="539"/>
        <v>0</v>
      </c>
      <c r="K98" s="4">
        <f t="shared" si="498"/>
        <v>50</v>
      </c>
      <c r="L98" s="4">
        <f t="shared" si="540"/>
        <v>0</v>
      </c>
      <c r="M98" s="4">
        <f>(2*100)/2</f>
        <v>100</v>
      </c>
      <c r="N98" s="4">
        <f t="shared" ref="N98:O98" si="541">(1*100)/2</f>
        <v>50</v>
      </c>
      <c r="O98" s="4">
        <f t="shared" si="541"/>
        <v>50</v>
      </c>
      <c r="P98" s="4">
        <f t="shared" si="534"/>
        <v>100</v>
      </c>
      <c r="Q98" s="4">
        <f t="shared" si="542"/>
        <v>0</v>
      </c>
      <c r="R98" s="4">
        <f t="shared" si="543"/>
        <v>100</v>
      </c>
      <c r="S98" s="4">
        <f t="shared" si="535"/>
        <v>0</v>
      </c>
      <c r="T98" s="4">
        <f t="shared" si="518"/>
        <v>50</v>
      </c>
      <c r="U98" s="4">
        <f t="shared" si="544"/>
        <v>100</v>
      </c>
      <c r="V98" s="4">
        <f t="shared" si="545"/>
        <v>50</v>
      </c>
      <c r="W98" s="4">
        <f t="shared" si="546"/>
        <v>0</v>
      </c>
      <c r="X98" s="4">
        <f t="shared" si="547"/>
        <v>50</v>
      </c>
      <c r="Y98" s="4">
        <f t="shared" si="548"/>
        <v>0</v>
      </c>
      <c r="Z98" s="4">
        <f t="shared" si="480"/>
        <v>100</v>
      </c>
      <c r="AA98" s="4">
        <f t="shared" si="481"/>
        <v>0</v>
      </c>
      <c r="AB98" s="4">
        <f t="shared" si="549"/>
        <v>0</v>
      </c>
      <c r="AC98" s="4">
        <f t="shared" ref="AC98:AD98" si="550">(1*100)/2</f>
        <v>50</v>
      </c>
      <c r="AD98" s="4">
        <f t="shared" si="550"/>
        <v>50</v>
      </c>
      <c r="AE98" s="4">
        <f t="shared" si="485"/>
        <v>33.33333333</v>
      </c>
      <c r="AF98" s="4">
        <f t="shared" si="486"/>
        <v>0</v>
      </c>
    </row>
    <row r="99">
      <c r="A99" s="1" t="s">
        <v>13</v>
      </c>
      <c r="B99" s="4">
        <f t="shared" si="487"/>
        <v>0</v>
      </c>
      <c r="C99" s="4">
        <f t="shared" si="488"/>
        <v>50</v>
      </c>
      <c r="D99" s="4">
        <f t="shared" si="489"/>
        <v>0</v>
      </c>
      <c r="E99" s="4">
        <f t="shared" si="523"/>
        <v>50</v>
      </c>
      <c r="F99" s="4">
        <f t="shared" si="537"/>
        <v>50</v>
      </c>
      <c r="G99" s="4">
        <f>(1*100)/2</f>
        <v>50</v>
      </c>
      <c r="H99" s="4">
        <f>(2*100)/2</f>
        <v>100</v>
      </c>
      <c r="I99" s="4">
        <f t="shared" ref="I99:J99" si="551">(0*100)/2</f>
        <v>0</v>
      </c>
      <c r="J99" s="4">
        <f t="shared" si="551"/>
        <v>0</v>
      </c>
      <c r="K99" s="4">
        <f t="shared" si="498"/>
        <v>50</v>
      </c>
      <c r="L99" s="4">
        <f t="shared" si="540"/>
        <v>0</v>
      </c>
      <c r="M99" s="4">
        <f t="shared" ref="M99:N99" si="552">(1*100)/2</f>
        <v>50</v>
      </c>
      <c r="N99" s="4">
        <f t="shared" si="552"/>
        <v>50</v>
      </c>
      <c r="O99" s="4">
        <f t="shared" ref="O99:O101" si="557">(0*100)/2</f>
        <v>0</v>
      </c>
      <c r="P99" s="4">
        <f t="shared" si="534"/>
        <v>100</v>
      </c>
      <c r="Q99" s="4">
        <f t="shared" si="542"/>
        <v>0</v>
      </c>
      <c r="R99" s="4">
        <f t="shared" ref="R99:R100" si="558">(1*100)/2</f>
        <v>50</v>
      </c>
      <c r="S99" s="4">
        <f t="shared" si="535"/>
        <v>0</v>
      </c>
      <c r="T99" s="4">
        <f t="shared" si="518"/>
        <v>50</v>
      </c>
      <c r="U99" s="4">
        <f t="shared" si="544"/>
        <v>100</v>
      </c>
      <c r="V99" s="4">
        <f t="shared" si="545"/>
        <v>50</v>
      </c>
      <c r="W99" s="4">
        <f t="shared" si="546"/>
        <v>0</v>
      </c>
      <c r="X99" s="4">
        <f t="shared" si="547"/>
        <v>50</v>
      </c>
      <c r="Y99" s="4">
        <f t="shared" si="548"/>
        <v>0</v>
      </c>
      <c r="Z99" s="4">
        <f t="shared" si="480"/>
        <v>100</v>
      </c>
      <c r="AA99" s="4">
        <f t="shared" si="481"/>
        <v>0</v>
      </c>
      <c r="AB99" s="4">
        <f t="shared" si="549"/>
        <v>0</v>
      </c>
      <c r="AC99" s="4">
        <f t="shared" ref="AC99:AD99" si="553">(1*100)/2</f>
        <v>50</v>
      </c>
      <c r="AD99" s="4">
        <f t="shared" si="553"/>
        <v>50</v>
      </c>
      <c r="AE99" s="4">
        <f t="shared" si="485"/>
        <v>33.33333333</v>
      </c>
      <c r="AF99" s="4">
        <f t="shared" ref="AF99:AF103" si="562">(0*100)/3</f>
        <v>0</v>
      </c>
    </row>
    <row r="100">
      <c r="A100" s="1" t="s">
        <v>14</v>
      </c>
      <c r="B100" s="4">
        <f t="shared" si="487"/>
        <v>0</v>
      </c>
      <c r="C100" s="4">
        <f t="shared" ref="C100:D100" si="554">(0*100)/2</f>
        <v>0</v>
      </c>
      <c r="D100" s="4">
        <f t="shared" si="554"/>
        <v>0</v>
      </c>
      <c r="E100" s="4">
        <f t="shared" si="523"/>
        <v>50</v>
      </c>
      <c r="F100" s="4">
        <f t="shared" si="537"/>
        <v>50</v>
      </c>
      <c r="G100" s="4">
        <f t="shared" ref="G100:G103" si="564">(0*100)/2</f>
        <v>0</v>
      </c>
      <c r="H100" s="4">
        <f t="shared" ref="H100:H101" si="565">(1*100)/2</f>
        <v>50</v>
      </c>
      <c r="I100" s="4">
        <f t="shared" ref="I100:L100" si="555">(0*100)/2</f>
        <v>0</v>
      </c>
      <c r="J100" s="4">
        <f t="shared" si="555"/>
        <v>0</v>
      </c>
      <c r="K100" s="4">
        <f t="shared" si="555"/>
        <v>0</v>
      </c>
      <c r="L100" s="4">
        <f t="shared" si="555"/>
        <v>0</v>
      </c>
      <c r="M100" s="4">
        <f t="shared" ref="M100:N100" si="556">(1*100)/2</f>
        <v>50</v>
      </c>
      <c r="N100" s="4">
        <f t="shared" si="556"/>
        <v>50</v>
      </c>
      <c r="O100" s="4">
        <f t="shared" si="557"/>
        <v>0</v>
      </c>
      <c r="P100" s="4">
        <f t="shared" si="534"/>
        <v>100</v>
      </c>
      <c r="Q100" s="4">
        <f t="shared" si="542"/>
        <v>0</v>
      </c>
      <c r="R100" s="4">
        <f t="shared" si="558"/>
        <v>50</v>
      </c>
      <c r="S100" s="4">
        <f t="shared" si="535"/>
        <v>0</v>
      </c>
      <c r="T100" s="4">
        <f t="shared" si="518"/>
        <v>50</v>
      </c>
      <c r="U100" s="4">
        <f t="shared" ref="U100:V100" si="559">(1*100)/2</f>
        <v>50</v>
      </c>
      <c r="V100" s="4">
        <f t="shared" si="559"/>
        <v>50</v>
      </c>
      <c r="W100" s="4">
        <f t="shared" si="546"/>
        <v>0</v>
      </c>
      <c r="X100" s="4">
        <f t="shared" ref="X100:Y100" si="560">(0*100)/2</f>
        <v>0</v>
      </c>
      <c r="Y100" s="4">
        <f t="shared" si="560"/>
        <v>0</v>
      </c>
      <c r="Z100" s="4">
        <f t="shared" ref="Z100:Z101" si="571">(1*100)/2</f>
        <v>50</v>
      </c>
      <c r="AA100" s="4">
        <f t="shared" si="481"/>
        <v>0</v>
      </c>
      <c r="AB100" s="4">
        <f t="shared" si="549"/>
        <v>0</v>
      </c>
      <c r="AC100" s="4">
        <f t="shared" ref="AC100:AD100" si="561">(1*100)/2</f>
        <v>50</v>
      </c>
      <c r="AD100" s="4">
        <f t="shared" si="561"/>
        <v>50</v>
      </c>
      <c r="AE100" s="4">
        <f t="shared" si="485"/>
        <v>33.33333333</v>
      </c>
      <c r="AF100" s="4">
        <f t="shared" si="562"/>
        <v>0</v>
      </c>
    </row>
    <row r="101">
      <c r="A101" s="1" t="s">
        <v>15</v>
      </c>
      <c r="B101" s="4">
        <f t="shared" si="487"/>
        <v>0</v>
      </c>
      <c r="C101" s="4">
        <f t="shared" ref="C101:E101" si="563">(0*100)/2</f>
        <v>0</v>
      </c>
      <c r="D101" s="4">
        <f t="shared" si="563"/>
        <v>0</v>
      </c>
      <c r="E101" s="4">
        <f t="shared" si="563"/>
        <v>0</v>
      </c>
      <c r="F101" s="4">
        <f t="shared" si="537"/>
        <v>50</v>
      </c>
      <c r="G101" s="4">
        <f t="shared" si="564"/>
        <v>0</v>
      </c>
      <c r="H101" s="4">
        <f t="shared" si="565"/>
        <v>50</v>
      </c>
      <c r="I101" s="4">
        <f t="shared" ref="I101:L101" si="566">(0*100)/2</f>
        <v>0</v>
      </c>
      <c r="J101" s="4">
        <f t="shared" si="566"/>
        <v>0</v>
      </c>
      <c r="K101" s="4">
        <f t="shared" si="566"/>
        <v>0</v>
      </c>
      <c r="L101" s="4">
        <f t="shared" si="566"/>
        <v>0</v>
      </c>
      <c r="M101" s="4">
        <f t="shared" ref="M101:N101" si="567">(1*100)/2</f>
        <v>50</v>
      </c>
      <c r="N101" s="4">
        <f t="shared" si="567"/>
        <v>50</v>
      </c>
      <c r="O101" s="4">
        <f t="shared" si="557"/>
        <v>0</v>
      </c>
      <c r="P101" s="4">
        <f t="shared" ref="P101:P103" si="576">(1*100)/2</f>
        <v>50</v>
      </c>
      <c r="Q101" s="4">
        <f t="shared" si="542"/>
        <v>0</v>
      </c>
      <c r="R101" s="4">
        <f t="shared" ref="R101:S101" si="568">(0*100)/2</f>
        <v>0</v>
      </c>
      <c r="S101" s="4">
        <f t="shared" si="568"/>
        <v>0</v>
      </c>
      <c r="T101" s="4">
        <f t="shared" si="518"/>
        <v>50</v>
      </c>
      <c r="U101" s="4">
        <f t="shared" ref="U101:V101" si="569">(1*100)/2</f>
        <v>50</v>
      </c>
      <c r="V101" s="4">
        <f t="shared" si="569"/>
        <v>50</v>
      </c>
      <c r="W101" s="4">
        <f t="shared" si="546"/>
        <v>0</v>
      </c>
      <c r="X101" s="4">
        <f t="shared" ref="X101:Y101" si="570">(0*100)/2</f>
        <v>0</v>
      </c>
      <c r="Y101" s="4">
        <f t="shared" si="570"/>
        <v>0</v>
      </c>
      <c r="Z101" s="4">
        <f t="shared" si="571"/>
        <v>50</v>
      </c>
      <c r="AA101" s="4">
        <f t="shared" si="481"/>
        <v>0</v>
      </c>
      <c r="AB101" s="4">
        <f t="shared" si="549"/>
        <v>0</v>
      </c>
      <c r="AC101" s="4">
        <f t="shared" ref="AC101:AD101" si="572">(1*100)/2</f>
        <v>50</v>
      </c>
      <c r="AD101" s="4">
        <f t="shared" si="572"/>
        <v>50</v>
      </c>
      <c r="AE101" s="4">
        <f t="shared" si="485"/>
        <v>33.33333333</v>
      </c>
      <c r="AF101" s="4">
        <f t="shared" si="562"/>
        <v>0</v>
      </c>
    </row>
    <row r="102">
      <c r="A102" s="1" t="s">
        <v>16</v>
      </c>
      <c r="B102" s="4">
        <f t="shared" si="487"/>
        <v>0</v>
      </c>
      <c r="C102" s="4">
        <f t="shared" ref="C102:E102" si="573">(0*100)/2</f>
        <v>0</v>
      </c>
      <c r="D102" s="4">
        <f t="shared" si="573"/>
        <v>0</v>
      </c>
      <c r="E102" s="4">
        <f t="shared" si="573"/>
        <v>0</v>
      </c>
      <c r="F102" s="4">
        <f t="shared" si="537"/>
        <v>50</v>
      </c>
      <c r="G102" s="4">
        <f t="shared" si="564"/>
        <v>0</v>
      </c>
      <c r="H102" s="4">
        <f t="shared" ref="H102:L102" si="574">(0*100)/2</f>
        <v>0</v>
      </c>
      <c r="I102" s="4">
        <f t="shared" si="574"/>
        <v>0</v>
      </c>
      <c r="J102" s="4">
        <f t="shared" si="574"/>
        <v>0</v>
      </c>
      <c r="K102" s="4">
        <f t="shared" si="574"/>
        <v>0</v>
      </c>
      <c r="L102" s="4">
        <f t="shared" si="574"/>
        <v>0</v>
      </c>
      <c r="M102" s="4">
        <f t="shared" ref="M102:O102" si="575">(0*100)/3</f>
        <v>0</v>
      </c>
      <c r="N102" s="4">
        <f t="shared" si="575"/>
        <v>0</v>
      </c>
      <c r="O102" s="4">
        <f t="shared" si="575"/>
        <v>0</v>
      </c>
      <c r="P102" s="4">
        <f t="shared" si="576"/>
        <v>50</v>
      </c>
      <c r="Q102" s="4">
        <f t="shared" ref="Q102:Y102" si="577">(0*100)/3</f>
        <v>0</v>
      </c>
      <c r="R102" s="4">
        <f t="shared" si="577"/>
        <v>0</v>
      </c>
      <c r="S102" s="4">
        <f t="shared" si="577"/>
        <v>0</v>
      </c>
      <c r="T102" s="4">
        <f t="shared" si="577"/>
        <v>0</v>
      </c>
      <c r="U102" s="4">
        <f t="shared" si="577"/>
        <v>0</v>
      </c>
      <c r="V102" s="4">
        <f t="shared" si="577"/>
        <v>0</v>
      </c>
      <c r="W102" s="4">
        <f t="shared" si="577"/>
        <v>0</v>
      </c>
      <c r="X102" s="4">
        <f t="shared" si="577"/>
        <v>0</v>
      </c>
      <c r="Y102" s="4">
        <f t="shared" si="577"/>
        <v>0</v>
      </c>
      <c r="Z102" s="4">
        <f t="shared" ref="Z102:AA102" si="578">(0*100)/2</f>
        <v>0</v>
      </c>
      <c r="AA102" s="4">
        <f t="shared" si="578"/>
        <v>0</v>
      </c>
      <c r="AB102" s="4">
        <f t="shared" si="549"/>
        <v>0</v>
      </c>
      <c r="AC102" s="4">
        <f t="shared" ref="AC102:AE102" si="579">(0*100)/2</f>
        <v>0</v>
      </c>
      <c r="AD102" s="4">
        <f t="shared" si="579"/>
        <v>0</v>
      </c>
      <c r="AE102" s="4">
        <f t="shared" si="579"/>
        <v>0</v>
      </c>
      <c r="AF102" s="4">
        <f t="shared" si="562"/>
        <v>0</v>
      </c>
    </row>
    <row r="103">
      <c r="A103" s="1" t="s">
        <v>17</v>
      </c>
      <c r="B103" s="4">
        <f t="shared" si="487"/>
        <v>0</v>
      </c>
      <c r="C103" s="4">
        <f t="shared" ref="C103:E103" si="580">(0*100)/2</f>
        <v>0</v>
      </c>
      <c r="D103" s="4">
        <f t="shared" si="580"/>
        <v>0</v>
      </c>
      <c r="E103" s="4">
        <f t="shared" si="580"/>
        <v>0</v>
      </c>
      <c r="F103" s="4">
        <f t="shared" si="537"/>
        <v>50</v>
      </c>
      <c r="G103" s="4">
        <f t="shared" si="564"/>
        <v>0</v>
      </c>
      <c r="H103" s="4">
        <f t="shared" ref="H103:L103" si="581">(0*100)/2</f>
        <v>0</v>
      </c>
      <c r="I103" s="4">
        <f t="shared" si="581"/>
        <v>0</v>
      </c>
      <c r="J103" s="4">
        <f t="shared" si="581"/>
        <v>0</v>
      </c>
      <c r="K103" s="4">
        <f t="shared" si="581"/>
        <v>0</v>
      </c>
      <c r="L103" s="4">
        <f t="shared" si="581"/>
        <v>0</v>
      </c>
      <c r="M103" s="4">
        <f t="shared" ref="M103:O103" si="582">(0*100)/3</f>
        <v>0</v>
      </c>
      <c r="N103" s="4">
        <f t="shared" si="582"/>
        <v>0</v>
      </c>
      <c r="O103" s="4">
        <f t="shared" si="582"/>
        <v>0</v>
      </c>
      <c r="P103" s="4">
        <f t="shared" si="576"/>
        <v>50</v>
      </c>
      <c r="Q103" s="4">
        <f t="shared" ref="Q103:Y103" si="583">(0*100)/3</f>
        <v>0</v>
      </c>
      <c r="R103" s="4">
        <f t="shared" si="583"/>
        <v>0</v>
      </c>
      <c r="S103" s="4">
        <f t="shared" si="583"/>
        <v>0</v>
      </c>
      <c r="T103" s="4">
        <f t="shared" si="583"/>
        <v>0</v>
      </c>
      <c r="U103" s="4">
        <f t="shared" si="583"/>
        <v>0</v>
      </c>
      <c r="V103" s="4">
        <f t="shared" si="583"/>
        <v>0</v>
      </c>
      <c r="W103" s="4">
        <f t="shared" si="583"/>
        <v>0</v>
      </c>
      <c r="X103" s="4">
        <f t="shared" si="583"/>
        <v>0</v>
      </c>
      <c r="Y103" s="4">
        <f t="shared" si="583"/>
        <v>0</v>
      </c>
      <c r="Z103" s="4">
        <f t="shared" ref="Z103:AA103" si="584">(0*100)/2</f>
        <v>0</v>
      </c>
      <c r="AA103" s="4">
        <f t="shared" si="584"/>
        <v>0</v>
      </c>
      <c r="AB103" s="4">
        <f t="shared" si="549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562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45658.0</v>
      </c>
      <c r="C1" s="2">
        <v>45659.0</v>
      </c>
      <c r="D1" s="2">
        <v>45660.0</v>
      </c>
      <c r="E1" s="2">
        <v>45661.0</v>
      </c>
      <c r="F1" s="2">
        <v>45662.0</v>
      </c>
      <c r="G1" s="2">
        <v>45663.0</v>
      </c>
      <c r="H1" s="2">
        <v>45664.0</v>
      </c>
      <c r="I1" s="2">
        <v>45665.0</v>
      </c>
      <c r="J1" s="2">
        <v>45666.0</v>
      </c>
      <c r="K1" s="2">
        <v>45667.0</v>
      </c>
      <c r="L1" s="2">
        <v>45668.0</v>
      </c>
      <c r="M1" s="2">
        <v>45669.0</v>
      </c>
      <c r="N1" s="2">
        <v>45670.0</v>
      </c>
      <c r="O1" s="2">
        <v>45671.0</v>
      </c>
      <c r="P1" s="2">
        <v>45672.0</v>
      </c>
      <c r="Q1" s="2">
        <v>45673.0</v>
      </c>
      <c r="R1" s="2">
        <v>45674.0</v>
      </c>
      <c r="S1" s="2">
        <v>45675.0</v>
      </c>
      <c r="T1" s="2">
        <v>45676.0</v>
      </c>
      <c r="U1" s="2">
        <v>45677.0</v>
      </c>
      <c r="V1" s="2">
        <v>45678.0</v>
      </c>
      <c r="W1" s="2">
        <v>45679.0</v>
      </c>
      <c r="X1" s="2">
        <v>45680.0</v>
      </c>
      <c r="Y1" s="2">
        <v>45681.0</v>
      </c>
      <c r="Z1" s="2">
        <v>45682.0</v>
      </c>
      <c r="AA1" s="2">
        <v>45683.0</v>
      </c>
      <c r="AB1" s="2">
        <v>45684.0</v>
      </c>
      <c r="AC1" s="2">
        <v>45685.0</v>
      </c>
      <c r="AD1" s="2">
        <v>45686.0</v>
      </c>
      <c r="AE1" s="2">
        <v>45687.0</v>
      </c>
      <c r="AF1" s="2">
        <v>45688.0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K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>(1*100)/10</f>
        <v>10</v>
      </c>
      <c r="M4" s="4">
        <f t="shared" ref="M4:R4" si="3">(0*100)/10</f>
        <v>0</v>
      </c>
      <c r="N4" s="4">
        <f t="shared" si="3"/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>(1*100)/10</f>
        <v>10</v>
      </c>
      <c r="T4" s="4">
        <f t="shared" ref="T4:AF4" si="4">(0*100)/10</f>
        <v>0</v>
      </c>
      <c r="U4" s="4">
        <f t="shared" si="4"/>
        <v>0</v>
      </c>
      <c r="V4" s="4">
        <f t="shared" si="4"/>
        <v>0</v>
      </c>
      <c r="W4" s="4">
        <f t="shared" si="4"/>
        <v>0</v>
      </c>
      <c r="X4" s="4">
        <f t="shared" si="4"/>
        <v>0</v>
      </c>
      <c r="Y4" s="4">
        <f t="shared" si="4"/>
        <v>0</v>
      </c>
      <c r="Z4" s="4">
        <f t="shared" si="4"/>
        <v>0</v>
      </c>
      <c r="AA4" s="4">
        <f t="shared" si="4"/>
        <v>0</v>
      </c>
      <c r="AB4" s="4">
        <f t="shared" si="4"/>
        <v>0</v>
      </c>
      <c r="AC4" s="4">
        <f t="shared" si="4"/>
        <v>0</v>
      </c>
      <c r="AD4" s="4">
        <f t="shared" si="4"/>
        <v>0</v>
      </c>
      <c r="AE4" s="4">
        <f t="shared" si="4"/>
        <v>0</v>
      </c>
      <c r="AF4" s="4">
        <f t="shared" si="4"/>
        <v>0</v>
      </c>
    </row>
    <row r="5">
      <c r="A5" s="1" t="s">
        <v>4</v>
      </c>
      <c r="B5" s="4">
        <f t="shared" ref="B5:I5" si="5">(0*100)/10</f>
        <v>0</v>
      </c>
      <c r="C5" s="4">
        <f t="shared" si="5"/>
        <v>0</v>
      </c>
      <c r="D5" s="4">
        <f t="shared" si="5"/>
        <v>0</v>
      </c>
      <c r="E5" s="4">
        <f t="shared" si="5"/>
        <v>0</v>
      </c>
      <c r="F5" s="4">
        <f t="shared" si="5"/>
        <v>0</v>
      </c>
      <c r="G5" s="4">
        <f t="shared" si="5"/>
        <v>0</v>
      </c>
      <c r="H5" s="4">
        <f t="shared" si="5"/>
        <v>0</v>
      </c>
      <c r="I5" s="4">
        <f t="shared" si="5"/>
        <v>0</v>
      </c>
      <c r="J5" s="4">
        <f t="shared" ref="J5:J6" si="8">(6*100)/10</f>
        <v>60</v>
      </c>
      <c r="K5" s="4">
        <f>(3*100)/10</f>
        <v>30</v>
      </c>
      <c r="L5" s="4">
        <f>(2*100)/10</f>
        <v>20</v>
      </c>
      <c r="M5" s="4">
        <f>(1*100)/10</f>
        <v>10</v>
      </c>
      <c r="N5" s="4">
        <f>(0*100)/10</f>
        <v>0</v>
      </c>
      <c r="O5" s="4">
        <f>(1*100)/10</f>
        <v>10</v>
      </c>
      <c r="P5" s="4">
        <f>(0*100)/10</f>
        <v>0</v>
      </c>
      <c r="Q5" s="4">
        <f>(1*100)/10</f>
        <v>10</v>
      </c>
      <c r="R5" s="4">
        <f>(5*100)/10</f>
        <v>50</v>
      </c>
      <c r="S5" s="4">
        <f t="shared" ref="S5:S16" si="10">(10*100)/10</f>
        <v>100</v>
      </c>
      <c r="T5" s="4">
        <f>(2*100)/10</f>
        <v>20</v>
      </c>
      <c r="U5" s="4">
        <f t="shared" ref="U5:AF5" si="6">(0*100)/10</f>
        <v>0</v>
      </c>
      <c r="V5" s="4">
        <f t="shared" si="6"/>
        <v>0</v>
      </c>
      <c r="W5" s="4">
        <f t="shared" si="6"/>
        <v>0</v>
      </c>
      <c r="X5" s="4">
        <f t="shared" si="6"/>
        <v>0</v>
      </c>
      <c r="Y5" s="4">
        <f t="shared" si="6"/>
        <v>0</v>
      </c>
      <c r="Z5" s="4">
        <f t="shared" si="6"/>
        <v>0</v>
      </c>
      <c r="AA5" s="4">
        <f t="shared" si="6"/>
        <v>0</v>
      </c>
      <c r="AB5" s="4">
        <f t="shared" si="6"/>
        <v>0</v>
      </c>
      <c r="AC5" s="4">
        <f t="shared" si="6"/>
        <v>0</v>
      </c>
      <c r="AD5" s="4">
        <f t="shared" si="6"/>
        <v>0</v>
      </c>
      <c r="AE5" s="4">
        <f t="shared" si="6"/>
        <v>0</v>
      </c>
      <c r="AF5" s="4">
        <f t="shared" si="6"/>
        <v>0</v>
      </c>
    </row>
    <row r="6">
      <c r="A6" s="1" t="s">
        <v>5</v>
      </c>
      <c r="B6" s="4">
        <f t="shared" ref="B6:I6" si="7">(0*100)/10</f>
        <v>0</v>
      </c>
      <c r="C6" s="4">
        <f t="shared" si="7"/>
        <v>0</v>
      </c>
      <c r="D6" s="4">
        <f t="shared" si="7"/>
        <v>0</v>
      </c>
      <c r="E6" s="4">
        <f t="shared" si="7"/>
        <v>0</v>
      </c>
      <c r="F6" s="4">
        <f t="shared" si="7"/>
        <v>0</v>
      </c>
      <c r="G6" s="4">
        <f t="shared" si="7"/>
        <v>0</v>
      </c>
      <c r="H6" s="4">
        <f t="shared" si="7"/>
        <v>0</v>
      </c>
      <c r="I6" s="4">
        <f t="shared" si="7"/>
        <v>0</v>
      </c>
      <c r="J6" s="4">
        <f t="shared" si="8"/>
        <v>60</v>
      </c>
      <c r="K6" s="4">
        <f>(7*100)/10</f>
        <v>70</v>
      </c>
      <c r="L6" s="4">
        <f t="shared" ref="L6:L7" si="13">(4*100)/10</f>
        <v>40</v>
      </c>
      <c r="M6" s="4">
        <f t="shared" ref="M6:M7" si="14">(3*100)/10</f>
        <v>30</v>
      </c>
      <c r="N6" s="4">
        <f t="shared" ref="N6:N7" si="15">(1*100)/10</f>
        <v>10</v>
      </c>
      <c r="O6" s="4">
        <f>(0*100)/10</f>
        <v>0</v>
      </c>
      <c r="P6" s="4">
        <f t="shared" ref="P6:Q6" si="9">(2*100)/10</f>
        <v>20</v>
      </c>
      <c r="Q6" s="4">
        <f t="shared" si="9"/>
        <v>20</v>
      </c>
      <c r="R6" s="4">
        <f>(6*100)/10</f>
        <v>60</v>
      </c>
      <c r="S6" s="4">
        <f t="shared" si="10"/>
        <v>100</v>
      </c>
      <c r="T6" s="4">
        <f>(3*100)/10</f>
        <v>30</v>
      </c>
      <c r="U6" s="4">
        <f t="shared" ref="U6:AF6" si="11">(0*100)/10</f>
        <v>0</v>
      </c>
      <c r="V6" s="4">
        <f t="shared" si="11"/>
        <v>0</v>
      </c>
      <c r="W6" s="4">
        <f t="shared" si="11"/>
        <v>0</v>
      </c>
      <c r="X6" s="4">
        <f t="shared" si="11"/>
        <v>0</v>
      </c>
      <c r="Y6" s="4">
        <f t="shared" si="11"/>
        <v>0</v>
      </c>
      <c r="Z6" s="4">
        <f t="shared" si="11"/>
        <v>0</v>
      </c>
      <c r="AA6" s="4">
        <f t="shared" si="11"/>
        <v>0</v>
      </c>
      <c r="AB6" s="4">
        <f t="shared" si="11"/>
        <v>0</v>
      </c>
      <c r="AC6" s="4">
        <f t="shared" si="11"/>
        <v>0</v>
      </c>
      <c r="AD6" s="4">
        <f t="shared" si="11"/>
        <v>0</v>
      </c>
      <c r="AE6" s="4">
        <f t="shared" si="11"/>
        <v>0</v>
      </c>
      <c r="AF6" s="4">
        <f t="shared" si="11"/>
        <v>0</v>
      </c>
    </row>
    <row r="7">
      <c r="A7" s="1" t="s">
        <v>6</v>
      </c>
      <c r="B7" s="4">
        <f t="shared" ref="B7:I7" si="12">(0*100)/10</f>
        <v>0</v>
      </c>
      <c r="C7" s="4">
        <f t="shared" si="12"/>
        <v>0</v>
      </c>
      <c r="D7" s="4">
        <f t="shared" si="12"/>
        <v>0</v>
      </c>
      <c r="E7" s="4">
        <f t="shared" si="12"/>
        <v>0</v>
      </c>
      <c r="F7" s="4">
        <f t="shared" si="12"/>
        <v>0</v>
      </c>
      <c r="G7" s="4">
        <f t="shared" si="12"/>
        <v>0</v>
      </c>
      <c r="H7" s="4">
        <f t="shared" si="12"/>
        <v>0</v>
      </c>
      <c r="I7" s="4">
        <f t="shared" si="12"/>
        <v>0</v>
      </c>
      <c r="J7" s="4">
        <f t="shared" ref="J7:J9" si="19">(7*100)/10</f>
        <v>70</v>
      </c>
      <c r="K7" s="4">
        <f>(8*100)/10</f>
        <v>80</v>
      </c>
      <c r="L7" s="4">
        <f t="shared" si="13"/>
        <v>40</v>
      </c>
      <c r="M7" s="4">
        <f t="shared" si="14"/>
        <v>30</v>
      </c>
      <c r="N7" s="4">
        <f t="shared" si="15"/>
        <v>10</v>
      </c>
      <c r="O7" s="4">
        <f t="shared" ref="O7:P7" si="16">(2*100)/10</f>
        <v>20</v>
      </c>
      <c r="P7" s="4">
        <f t="shared" si="16"/>
        <v>20</v>
      </c>
      <c r="Q7" s="4">
        <f t="shared" ref="Q7:Q8" si="21">(3*100)/10</f>
        <v>30</v>
      </c>
      <c r="R7" s="4">
        <f>(8*100)/10</f>
        <v>80</v>
      </c>
      <c r="S7" s="4">
        <f t="shared" si="10"/>
        <v>100</v>
      </c>
      <c r="T7" s="4">
        <f>(4*100)/10</f>
        <v>40</v>
      </c>
      <c r="U7" s="4">
        <f t="shared" ref="U7:AF7" si="17">(0*100)/10</f>
        <v>0</v>
      </c>
      <c r="V7" s="4">
        <f t="shared" si="17"/>
        <v>0</v>
      </c>
      <c r="W7" s="4">
        <f t="shared" si="17"/>
        <v>0</v>
      </c>
      <c r="X7" s="4">
        <f t="shared" si="17"/>
        <v>0</v>
      </c>
      <c r="Y7" s="4">
        <f t="shared" si="17"/>
        <v>0</v>
      </c>
      <c r="Z7" s="4">
        <f t="shared" si="17"/>
        <v>0</v>
      </c>
      <c r="AA7" s="4">
        <f t="shared" si="17"/>
        <v>0</v>
      </c>
      <c r="AB7" s="4">
        <f t="shared" si="17"/>
        <v>0</v>
      </c>
      <c r="AC7" s="4">
        <f t="shared" si="17"/>
        <v>0</v>
      </c>
      <c r="AD7" s="4">
        <f t="shared" si="17"/>
        <v>0</v>
      </c>
      <c r="AE7" s="4">
        <f t="shared" si="17"/>
        <v>0</v>
      </c>
      <c r="AF7" s="4">
        <f t="shared" si="17"/>
        <v>0</v>
      </c>
    </row>
    <row r="8">
      <c r="A8" s="1" t="s">
        <v>7</v>
      </c>
      <c r="B8" s="4">
        <f t="shared" ref="B8:I8" si="18">(0*100)/10</f>
        <v>0</v>
      </c>
      <c r="C8" s="4">
        <f t="shared" si="18"/>
        <v>0</v>
      </c>
      <c r="D8" s="4">
        <f t="shared" si="18"/>
        <v>0</v>
      </c>
      <c r="E8" s="4">
        <f t="shared" si="18"/>
        <v>0</v>
      </c>
      <c r="F8" s="4">
        <f t="shared" si="18"/>
        <v>0</v>
      </c>
      <c r="G8" s="4">
        <f t="shared" si="18"/>
        <v>0</v>
      </c>
      <c r="H8" s="4">
        <f t="shared" si="18"/>
        <v>0</v>
      </c>
      <c r="I8" s="4">
        <f t="shared" si="18"/>
        <v>0</v>
      </c>
      <c r="J8" s="4">
        <f t="shared" si="19"/>
        <v>70</v>
      </c>
      <c r="K8" s="4">
        <f>(9*100)/10</f>
        <v>90</v>
      </c>
      <c r="L8" s="4">
        <f>(6*100)/10</f>
        <v>60</v>
      </c>
      <c r="M8" s="4">
        <f t="shared" ref="M8:P8" si="20">(2*100)/10</f>
        <v>20</v>
      </c>
      <c r="N8" s="4">
        <f t="shared" si="20"/>
        <v>20</v>
      </c>
      <c r="O8" s="4">
        <f t="shared" si="20"/>
        <v>20</v>
      </c>
      <c r="P8" s="32">
        <f t="shared" si="20"/>
        <v>20</v>
      </c>
      <c r="Q8" s="4">
        <f t="shared" si="21"/>
        <v>30</v>
      </c>
      <c r="R8" s="4">
        <f>(6*100)/10</f>
        <v>60</v>
      </c>
      <c r="S8" s="4">
        <f t="shared" si="10"/>
        <v>100</v>
      </c>
      <c r="T8" s="4">
        <f>(6*100)/10</f>
        <v>60</v>
      </c>
      <c r="U8" s="4">
        <f t="shared" ref="U8:AF8" si="22">(0*100)/10</f>
        <v>0</v>
      </c>
      <c r="V8" s="4">
        <f t="shared" si="22"/>
        <v>0</v>
      </c>
      <c r="W8" s="4">
        <f t="shared" si="22"/>
        <v>0</v>
      </c>
      <c r="X8" s="4">
        <f t="shared" si="22"/>
        <v>0</v>
      </c>
      <c r="Y8" s="4">
        <f t="shared" si="22"/>
        <v>0</v>
      </c>
      <c r="Z8" s="4">
        <f t="shared" si="22"/>
        <v>0</v>
      </c>
      <c r="AA8" s="4">
        <f t="shared" si="22"/>
        <v>0</v>
      </c>
      <c r="AB8" s="4">
        <f t="shared" si="22"/>
        <v>0</v>
      </c>
      <c r="AC8" s="4">
        <f t="shared" si="22"/>
        <v>0</v>
      </c>
      <c r="AD8" s="4">
        <f t="shared" si="22"/>
        <v>0</v>
      </c>
      <c r="AE8" s="4">
        <f t="shared" si="22"/>
        <v>0</v>
      </c>
      <c r="AF8" s="4">
        <f t="shared" si="22"/>
        <v>0</v>
      </c>
    </row>
    <row r="9">
      <c r="A9" s="1" t="s">
        <v>8</v>
      </c>
      <c r="B9" s="4">
        <f t="shared" ref="B9:I9" si="23">(0*100)/10</f>
        <v>0</v>
      </c>
      <c r="C9" s="4">
        <f t="shared" si="23"/>
        <v>0</v>
      </c>
      <c r="D9" s="4">
        <f t="shared" si="23"/>
        <v>0</v>
      </c>
      <c r="E9" s="4">
        <f t="shared" si="23"/>
        <v>0</v>
      </c>
      <c r="F9" s="4">
        <f t="shared" si="23"/>
        <v>0</v>
      </c>
      <c r="G9" s="4">
        <f t="shared" si="23"/>
        <v>0</v>
      </c>
      <c r="H9" s="4">
        <f t="shared" si="23"/>
        <v>0</v>
      </c>
      <c r="I9" s="4">
        <f t="shared" si="23"/>
        <v>0</v>
      </c>
      <c r="J9" s="4">
        <f t="shared" si="19"/>
        <v>70</v>
      </c>
      <c r="K9" s="4">
        <f t="shared" ref="K9:K10" si="27">(8*100)/10</f>
        <v>80</v>
      </c>
      <c r="L9" s="4">
        <f t="shared" ref="L9:L10" si="28">(5*100)/10</f>
        <v>50</v>
      </c>
      <c r="M9" s="4">
        <f t="shared" ref="M9:N9" si="24">(2*100)/10</f>
        <v>20</v>
      </c>
      <c r="N9" s="4">
        <f t="shared" si="24"/>
        <v>20</v>
      </c>
      <c r="O9" s="4">
        <f t="shared" ref="O9:O11" si="30">(3*100)/10</f>
        <v>30</v>
      </c>
      <c r="P9" s="4">
        <f t="shared" ref="P9:P11" si="31">(2*100)/10</f>
        <v>20</v>
      </c>
      <c r="Q9" s="4">
        <f>(4*100)/10</f>
        <v>40</v>
      </c>
      <c r="R9" s="4">
        <f>(8*100)/10</f>
        <v>80</v>
      </c>
      <c r="S9" s="4">
        <f t="shared" si="10"/>
        <v>100</v>
      </c>
      <c r="T9" s="4">
        <f>(5*100)/10</f>
        <v>50</v>
      </c>
      <c r="U9" s="4">
        <f t="shared" ref="U9:AF9" si="25">(0*100)/10</f>
        <v>0</v>
      </c>
      <c r="V9" s="4">
        <f t="shared" si="25"/>
        <v>0</v>
      </c>
      <c r="W9" s="4">
        <f t="shared" si="25"/>
        <v>0</v>
      </c>
      <c r="X9" s="4">
        <f t="shared" si="25"/>
        <v>0</v>
      </c>
      <c r="Y9" s="4">
        <f t="shared" si="25"/>
        <v>0</v>
      </c>
      <c r="Z9" s="4">
        <f t="shared" si="25"/>
        <v>0</v>
      </c>
      <c r="AA9" s="4">
        <f t="shared" si="25"/>
        <v>0</v>
      </c>
      <c r="AB9" s="4">
        <f t="shared" si="25"/>
        <v>0</v>
      </c>
      <c r="AC9" s="4">
        <f t="shared" si="25"/>
        <v>0</v>
      </c>
      <c r="AD9" s="4">
        <f t="shared" si="25"/>
        <v>0</v>
      </c>
      <c r="AE9" s="4">
        <f t="shared" si="25"/>
        <v>0</v>
      </c>
      <c r="AF9" s="4">
        <f t="shared" si="25"/>
        <v>0</v>
      </c>
    </row>
    <row r="10">
      <c r="A10" s="1" t="s">
        <v>9</v>
      </c>
      <c r="B10" s="4">
        <f t="shared" ref="B10:I10" si="26">(0*100)/10</f>
        <v>0</v>
      </c>
      <c r="C10" s="4">
        <f t="shared" si="26"/>
        <v>0</v>
      </c>
      <c r="D10" s="4">
        <f t="shared" si="26"/>
        <v>0</v>
      </c>
      <c r="E10" s="4">
        <f t="shared" si="26"/>
        <v>0</v>
      </c>
      <c r="F10" s="4">
        <f t="shared" si="26"/>
        <v>0</v>
      </c>
      <c r="G10" s="4">
        <f t="shared" si="26"/>
        <v>0</v>
      </c>
      <c r="H10" s="4">
        <f t="shared" si="26"/>
        <v>0</v>
      </c>
      <c r="I10" s="4">
        <f t="shared" si="26"/>
        <v>0</v>
      </c>
      <c r="J10" s="4">
        <f>(5*100)/10</f>
        <v>50</v>
      </c>
      <c r="K10" s="4">
        <f t="shared" si="27"/>
        <v>80</v>
      </c>
      <c r="L10" s="4">
        <f t="shared" si="28"/>
        <v>50</v>
      </c>
      <c r="M10" s="4">
        <f t="shared" ref="M10:N10" si="29">(1*100)/10</f>
        <v>10</v>
      </c>
      <c r="N10" s="4">
        <f t="shared" si="29"/>
        <v>10</v>
      </c>
      <c r="O10" s="4">
        <f t="shared" si="30"/>
        <v>30</v>
      </c>
      <c r="P10" s="4">
        <f t="shared" si="31"/>
        <v>20</v>
      </c>
      <c r="Q10" s="4">
        <f t="shared" ref="Q10:Q11" si="35">(3*100)/10</f>
        <v>30</v>
      </c>
      <c r="R10" s="4">
        <f>(6*100)/10</f>
        <v>60</v>
      </c>
      <c r="S10" s="4">
        <f t="shared" si="10"/>
        <v>100</v>
      </c>
      <c r="T10" s="4">
        <f t="shared" ref="T10:T12" si="36">(3*100)/10</f>
        <v>30</v>
      </c>
      <c r="U10" s="4">
        <f t="shared" ref="U10:AF10" si="32">(0*100)/10</f>
        <v>0</v>
      </c>
      <c r="V10" s="4">
        <f t="shared" si="32"/>
        <v>0</v>
      </c>
      <c r="W10" s="4">
        <f t="shared" si="32"/>
        <v>0</v>
      </c>
      <c r="X10" s="4">
        <f t="shared" si="32"/>
        <v>0</v>
      </c>
      <c r="Y10" s="4">
        <f t="shared" si="32"/>
        <v>0</v>
      </c>
      <c r="Z10" s="4">
        <f t="shared" si="32"/>
        <v>0</v>
      </c>
      <c r="AA10" s="4">
        <f t="shared" si="32"/>
        <v>0</v>
      </c>
      <c r="AB10" s="4">
        <f t="shared" si="32"/>
        <v>0</v>
      </c>
      <c r="AC10" s="4">
        <f t="shared" si="32"/>
        <v>0</v>
      </c>
      <c r="AD10" s="4">
        <f t="shared" si="32"/>
        <v>0</v>
      </c>
      <c r="AE10" s="4">
        <f t="shared" si="32"/>
        <v>0</v>
      </c>
      <c r="AF10" s="4">
        <f t="shared" si="32"/>
        <v>0</v>
      </c>
    </row>
    <row r="11">
      <c r="A11" s="1" t="s">
        <v>10</v>
      </c>
      <c r="B11" s="4">
        <f t="shared" ref="B11:I11" si="33">(0*100)/10</f>
        <v>0</v>
      </c>
      <c r="C11" s="4">
        <f t="shared" si="33"/>
        <v>0</v>
      </c>
      <c r="D11" s="4">
        <f t="shared" si="33"/>
        <v>0</v>
      </c>
      <c r="E11" s="4">
        <f t="shared" si="33"/>
        <v>0</v>
      </c>
      <c r="F11" s="4">
        <f t="shared" si="33"/>
        <v>0</v>
      </c>
      <c r="G11" s="4">
        <f t="shared" si="33"/>
        <v>0</v>
      </c>
      <c r="H11" s="4">
        <f t="shared" si="33"/>
        <v>0</v>
      </c>
      <c r="I11" s="4">
        <f t="shared" si="33"/>
        <v>0</v>
      </c>
      <c r="J11" s="4">
        <f t="shared" ref="J11:J12" si="39">(6*100)/10</f>
        <v>60</v>
      </c>
      <c r="K11" s="4">
        <f>(7*100)/10</f>
        <v>70</v>
      </c>
      <c r="L11" s="4">
        <f>(3*100)/10</f>
        <v>30</v>
      </c>
      <c r="M11" s="4">
        <f t="shared" ref="M11:N11" si="34">(1*100)/10</f>
        <v>10</v>
      </c>
      <c r="N11" s="4">
        <f t="shared" si="34"/>
        <v>10</v>
      </c>
      <c r="O11" s="4">
        <f t="shared" si="30"/>
        <v>30</v>
      </c>
      <c r="P11" s="4">
        <f t="shared" si="31"/>
        <v>20</v>
      </c>
      <c r="Q11" s="4">
        <f t="shared" si="35"/>
        <v>30</v>
      </c>
      <c r="R11" s="4">
        <f>(5*100)/10</f>
        <v>50</v>
      </c>
      <c r="S11" s="4">
        <f t="shared" si="10"/>
        <v>100</v>
      </c>
      <c r="T11" s="4">
        <f t="shared" si="36"/>
        <v>30</v>
      </c>
      <c r="U11" s="4">
        <f t="shared" ref="U11:AF11" si="37">(0*100)/10</f>
        <v>0</v>
      </c>
      <c r="V11" s="4">
        <f t="shared" si="37"/>
        <v>0</v>
      </c>
      <c r="W11" s="4">
        <f t="shared" si="37"/>
        <v>0</v>
      </c>
      <c r="X11" s="4">
        <f t="shared" si="37"/>
        <v>0</v>
      </c>
      <c r="Y11" s="4">
        <f t="shared" si="37"/>
        <v>0</v>
      </c>
      <c r="Z11" s="4">
        <f t="shared" si="37"/>
        <v>0</v>
      </c>
      <c r="AA11" s="4">
        <f t="shared" si="37"/>
        <v>0</v>
      </c>
      <c r="AB11" s="4">
        <f t="shared" si="37"/>
        <v>0</v>
      </c>
      <c r="AC11" s="4">
        <f t="shared" si="37"/>
        <v>0</v>
      </c>
      <c r="AD11" s="4">
        <f t="shared" si="37"/>
        <v>0</v>
      </c>
      <c r="AE11" s="4">
        <f t="shared" si="37"/>
        <v>0</v>
      </c>
      <c r="AF11" s="4">
        <f t="shared" si="37"/>
        <v>0</v>
      </c>
    </row>
    <row r="12">
      <c r="A12" s="1" t="s">
        <v>11</v>
      </c>
      <c r="B12" s="4">
        <f t="shared" ref="B12:I12" si="38">(0*100)/10</f>
        <v>0</v>
      </c>
      <c r="C12" s="4">
        <f t="shared" si="38"/>
        <v>0</v>
      </c>
      <c r="D12" s="4">
        <f t="shared" si="38"/>
        <v>0</v>
      </c>
      <c r="E12" s="4">
        <f t="shared" si="38"/>
        <v>0</v>
      </c>
      <c r="F12" s="4">
        <f t="shared" si="38"/>
        <v>0</v>
      </c>
      <c r="G12" s="4">
        <f t="shared" si="38"/>
        <v>0</v>
      </c>
      <c r="H12" s="4">
        <f t="shared" si="38"/>
        <v>0</v>
      </c>
      <c r="I12" s="4">
        <f t="shared" si="38"/>
        <v>0</v>
      </c>
      <c r="J12" s="4">
        <f t="shared" si="39"/>
        <v>60</v>
      </c>
      <c r="K12" s="4">
        <f>(4*100)/10</f>
        <v>40</v>
      </c>
      <c r="L12" s="4">
        <f>(2*100)/10</f>
        <v>20</v>
      </c>
      <c r="M12" s="4">
        <f t="shared" ref="M12:N12" si="40">(1*100)/10</f>
        <v>10</v>
      </c>
      <c r="N12" s="4">
        <f t="shared" si="40"/>
        <v>10</v>
      </c>
      <c r="O12" s="4">
        <f t="shared" ref="O12:O14" si="45">(4*100)/10</f>
        <v>40</v>
      </c>
      <c r="P12" s="4">
        <f>(3*100)/10</f>
        <v>30</v>
      </c>
      <c r="Q12" s="4">
        <f>(1*100)/10</f>
        <v>10</v>
      </c>
      <c r="R12" s="4">
        <f>(4*100)/10</f>
        <v>40</v>
      </c>
      <c r="S12" s="4">
        <f t="shared" si="10"/>
        <v>100</v>
      </c>
      <c r="T12" s="4">
        <f t="shared" si="36"/>
        <v>30</v>
      </c>
      <c r="U12" s="4">
        <f t="shared" ref="U12:AF12" si="41">(0*100)/10</f>
        <v>0</v>
      </c>
      <c r="V12" s="4">
        <f t="shared" si="41"/>
        <v>0</v>
      </c>
      <c r="W12" s="4">
        <f t="shared" si="41"/>
        <v>0</v>
      </c>
      <c r="X12" s="4">
        <f t="shared" si="41"/>
        <v>0</v>
      </c>
      <c r="Y12" s="4">
        <f t="shared" si="41"/>
        <v>0</v>
      </c>
      <c r="Z12" s="4">
        <f t="shared" si="41"/>
        <v>0</v>
      </c>
      <c r="AA12" s="4">
        <f t="shared" si="41"/>
        <v>0</v>
      </c>
      <c r="AB12" s="4">
        <f t="shared" si="41"/>
        <v>0</v>
      </c>
      <c r="AC12" s="4">
        <f t="shared" si="41"/>
        <v>0</v>
      </c>
      <c r="AD12" s="4">
        <f t="shared" si="41"/>
        <v>0</v>
      </c>
      <c r="AE12" s="4">
        <f t="shared" si="41"/>
        <v>0</v>
      </c>
      <c r="AF12" s="4">
        <f t="shared" si="41"/>
        <v>0</v>
      </c>
    </row>
    <row r="13">
      <c r="A13" s="1" t="s">
        <v>12</v>
      </c>
      <c r="B13" s="4">
        <f t="shared" ref="B13:I13" si="42">(0*100)/10</f>
        <v>0</v>
      </c>
      <c r="C13" s="4">
        <f t="shared" si="42"/>
        <v>0</v>
      </c>
      <c r="D13" s="4">
        <f t="shared" si="42"/>
        <v>0</v>
      </c>
      <c r="E13" s="4">
        <f t="shared" si="42"/>
        <v>0</v>
      </c>
      <c r="F13" s="4">
        <f t="shared" si="42"/>
        <v>0</v>
      </c>
      <c r="G13" s="4">
        <f t="shared" si="42"/>
        <v>0</v>
      </c>
      <c r="H13" s="4">
        <f t="shared" si="42"/>
        <v>0</v>
      </c>
      <c r="I13" s="4">
        <f t="shared" si="42"/>
        <v>0</v>
      </c>
      <c r="J13" s="4">
        <f>(8*100)/10</f>
        <v>80</v>
      </c>
      <c r="K13" s="4">
        <f t="shared" ref="K13:L13" si="43">(2*100)/10</f>
        <v>20</v>
      </c>
      <c r="L13" s="4">
        <f t="shared" si="43"/>
        <v>20</v>
      </c>
      <c r="M13" s="4">
        <f t="shared" ref="M13:N13" si="44">(1*100)/10</f>
        <v>10</v>
      </c>
      <c r="N13" s="4">
        <f t="shared" si="44"/>
        <v>10</v>
      </c>
      <c r="O13" s="4">
        <f t="shared" si="45"/>
        <v>40</v>
      </c>
      <c r="P13" s="4">
        <f>(4*100)/10</f>
        <v>40</v>
      </c>
      <c r="Q13" s="4">
        <f>(0*100)/10</f>
        <v>0</v>
      </c>
      <c r="R13" s="4">
        <f t="shared" ref="R13:R14" si="49">(3*100)/10</f>
        <v>30</v>
      </c>
      <c r="S13" s="4">
        <f t="shared" si="10"/>
        <v>100</v>
      </c>
      <c r="T13" s="4">
        <f>(4*100)/10</f>
        <v>40</v>
      </c>
      <c r="U13" s="4">
        <f t="shared" ref="U13:AF13" si="46">(0*100)/10</f>
        <v>0</v>
      </c>
      <c r="V13" s="4">
        <f t="shared" si="46"/>
        <v>0</v>
      </c>
      <c r="W13" s="4">
        <f t="shared" si="46"/>
        <v>0</v>
      </c>
      <c r="X13" s="4">
        <f t="shared" si="46"/>
        <v>0</v>
      </c>
      <c r="Y13" s="4">
        <f t="shared" si="46"/>
        <v>0</v>
      </c>
      <c r="Z13" s="4">
        <f t="shared" si="46"/>
        <v>0</v>
      </c>
      <c r="AA13" s="4">
        <f t="shared" si="46"/>
        <v>0</v>
      </c>
      <c r="AB13" s="4">
        <f t="shared" si="46"/>
        <v>0</v>
      </c>
      <c r="AC13" s="4">
        <f t="shared" si="46"/>
        <v>0</v>
      </c>
      <c r="AD13" s="4">
        <f t="shared" si="46"/>
        <v>0</v>
      </c>
      <c r="AE13" s="4">
        <f t="shared" si="46"/>
        <v>0</v>
      </c>
      <c r="AF13" s="4">
        <f t="shared" si="46"/>
        <v>0</v>
      </c>
    </row>
    <row r="14">
      <c r="A14" s="1" t="s">
        <v>13</v>
      </c>
      <c r="B14" s="4">
        <f t="shared" ref="B14:I14" si="47">(0*100)/10</f>
        <v>0</v>
      </c>
      <c r="C14" s="4">
        <f t="shared" si="47"/>
        <v>0</v>
      </c>
      <c r="D14" s="4">
        <f t="shared" si="47"/>
        <v>0</v>
      </c>
      <c r="E14" s="4">
        <f t="shared" si="47"/>
        <v>0</v>
      </c>
      <c r="F14" s="4">
        <f t="shared" si="47"/>
        <v>0</v>
      </c>
      <c r="G14" s="4">
        <f t="shared" si="47"/>
        <v>0</v>
      </c>
      <c r="H14" s="4">
        <f t="shared" si="47"/>
        <v>0</v>
      </c>
      <c r="I14" s="4">
        <f t="shared" si="47"/>
        <v>0</v>
      </c>
      <c r="J14" s="4">
        <f>(6*100)/10</f>
        <v>60</v>
      </c>
      <c r="K14" s="4">
        <f t="shared" ref="K14:L14" si="48">(2*100)/10</f>
        <v>20</v>
      </c>
      <c r="L14" s="4">
        <f t="shared" si="48"/>
        <v>20</v>
      </c>
      <c r="M14" s="4">
        <f>(0*100)/10</f>
        <v>0</v>
      </c>
      <c r="N14" s="4">
        <f t="shared" ref="N14:N15" si="52">(2*100)/10</f>
        <v>20</v>
      </c>
      <c r="O14" s="4">
        <f t="shared" si="45"/>
        <v>40</v>
      </c>
      <c r="P14" s="4">
        <f t="shared" ref="P14:P15" si="53">(3*100)/10</f>
        <v>30</v>
      </c>
      <c r="Q14" s="4">
        <f t="shared" ref="Q14:Q15" si="54">(1*100)/10</f>
        <v>10</v>
      </c>
      <c r="R14" s="4">
        <f t="shared" si="49"/>
        <v>30</v>
      </c>
      <c r="S14" s="4">
        <f t="shared" si="10"/>
        <v>100</v>
      </c>
      <c r="T14" s="4">
        <f t="shared" ref="T14:T15" si="55">(3*100)/10</f>
        <v>30</v>
      </c>
      <c r="U14" s="4">
        <f t="shared" ref="U14:AF14" si="50">(0*100)/10</f>
        <v>0</v>
      </c>
      <c r="V14" s="4">
        <f t="shared" si="50"/>
        <v>0</v>
      </c>
      <c r="W14" s="4">
        <f t="shared" si="50"/>
        <v>0</v>
      </c>
      <c r="X14" s="4">
        <f t="shared" si="50"/>
        <v>0</v>
      </c>
      <c r="Y14" s="4">
        <f t="shared" si="50"/>
        <v>0</v>
      </c>
      <c r="Z14" s="4">
        <f t="shared" si="50"/>
        <v>0</v>
      </c>
      <c r="AA14" s="4">
        <f t="shared" si="50"/>
        <v>0</v>
      </c>
      <c r="AB14" s="4">
        <f t="shared" si="50"/>
        <v>0</v>
      </c>
      <c r="AC14" s="4">
        <f t="shared" si="50"/>
        <v>0</v>
      </c>
      <c r="AD14" s="4">
        <f t="shared" si="50"/>
        <v>0</v>
      </c>
      <c r="AE14" s="4">
        <f t="shared" si="50"/>
        <v>0</v>
      </c>
      <c r="AF14" s="4">
        <f t="shared" si="50"/>
        <v>0</v>
      </c>
    </row>
    <row r="15">
      <c r="A15" s="1" t="s">
        <v>14</v>
      </c>
      <c r="B15" s="4">
        <f t="shared" ref="B15:I15" si="51">(0*100)/10</f>
        <v>0</v>
      </c>
      <c r="C15" s="4">
        <f t="shared" si="51"/>
        <v>0</v>
      </c>
      <c r="D15" s="4">
        <f t="shared" si="51"/>
        <v>0</v>
      </c>
      <c r="E15" s="4">
        <f t="shared" si="51"/>
        <v>0</v>
      </c>
      <c r="F15" s="4">
        <f t="shared" si="51"/>
        <v>0</v>
      </c>
      <c r="G15" s="4">
        <f t="shared" si="51"/>
        <v>0</v>
      </c>
      <c r="H15" s="4">
        <f t="shared" si="51"/>
        <v>0</v>
      </c>
      <c r="I15" s="4">
        <f t="shared" si="51"/>
        <v>0</v>
      </c>
      <c r="J15" s="4">
        <f>(5*100)/10</f>
        <v>50</v>
      </c>
      <c r="K15" s="4">
        <f t="shared" ref="K15:K16" si="58">(0*100)/10</f>
        <v>0</v>
      </c>
      <c r="L15" s="4">
        <f>(2*100)/10</f>
        <v>20</v>
      </c>
      <c r="M15" s="4">
        <f>(1*100)/10</f>
        <v>10</v>
      </c>
      <c r="N15" s="4">
        <f t="shared" si="52"/>
        <v>20</v>
      </c>
      <c r="O15" s="4">
        <f t="shared" ref="O15:O16" si="60">(2*100)/10</f>
        <v>20</v>
      </c>
      <c r="P15" s="4">
        <f t="shared" si="53"/>
        <v>30</v>
      </c>
      <c r="Q15" s="4">
        <f t="shared" si="54"/>
        <v>10</v>
      </c>
      <c r="R15" s="4">
        <f t="shared" ref="R15:R16" si="61">(2*100)/10</f>
        <v>20</v>
      </c>
      <c r="S15" s="4">
        <f t="shared" si="10"/>
        <v>100</v>
      </c>
      <c r="T15" s="4">
        <f t="shared" si="55"/>
        <v>30</v>
      </c>
      <c r="U15" s="4">
        <f t="shared" ref="U15:AF15" si="56">(0*100)/10</f>
        <v>0</v>
      </c>
      <c r="V15" s="4">
        <f t="shared" si="56"/>
        <v>0</v>
      </c>
      <c r="W15" s="4">
        <f t="shared" si="56"/>
        <v>0</v>
      </c>
      <c r="X15" s="4">
        <f t="shared" si="56"/>
        <v>0</v>
      </c>
      <c r="Y15" s="4">
        <f t="shared" si="56"/>
        <v>0</v>
      </c>
      <c r="Z15" s="4">
        <f t="shared" si="56"/>
        <v>0</v>
      </c>
      <c r="AA15" s="4">
        <f t="shared" si="56"/>
        <v>0</v>
      </c>
      <c r="AB15" s="4">
        <f t="shared" si="56"/>
        <v>0</v>
      </c>
      <c r="AC15" s="4">
        <f t="shared" si="56"/>
        <v>0</v>
      </c>
      <c r="AD15" s="4">
        <f t="shared" si="56"/>
        <v>0</v>
      </c>
      <c r="AE15" s="4">
        <f t="shared" si="56"/>
        <v>0</v>
      </c>
      <c r="AF15" s="4">
        <f t="shared" si="56"/>
        <v>0</v>
      </c>
    </row>
    <row r="16">
      <c r="A16" s="1" t="s">
        <v>15</v>
      </c>
      <c r="B16" s="4">
        <f t="shared" ref="B16:I16" si="57">(0*100)/10</f>
        <v>0</v>
      </c>
      <c r="C16" s="4">
        <f t="shared" si="57"/>
        <v>0</v>
      </c>
      <c r="D16" s="4">
        <f t="shared" si="57"/>
        <v>0</v>
      </c>
      <c r="E16" s="4">
        <f t="shared" si="57"/>
        <v>0</v>
      </c>
      <c r="F16" s="4">
        <f t="shared" si="57"/>
        <v>0</v>
      </c>
      <c r="G16" s="4">
        <f t="shared" si="57"/>
        <v>0</v>
      </c>
      <c r="H16" s="4">
        <f t="shared" si="57"/>
        <v>0</v>
      </c>
      <c r="I16" s="4">
        <f t="shared" si="57"/>
        <v>0</v>
      </c>
      <c r="J16" s="4">
        <f>(1*100)/10</f>
        <v>10</v>
      </c>
      <c r="K16" s="4">
        <f t="shared" si="58"/>
        <v>0</v>
      </c>
      <c r="L16" s="4">
        <f t="shared" ref="L16:M16" si="59">(1*100)/10</f>
        <v>10</v>
      </c>
      <c r="M16" s="4">
        <f t="shared" si="59"/>
        <v>10</v>
      </c>
      <c r="N16" s="4">
        <f>(0*100)/10</f>
        <v>0</v>
      </c>
      <c r="O16" s="4">
        <f t="shared" si="60"/>
        <v>20</v>
      </c>
      <c r="P16" s="4">
        <f>(2*100)/10</f>
        <v>20</v>
      </c>
      <c r="Q16" s="4">
        <f t="shared" ref="Q16:Q17" si="65">(0*100)/10</f>
        <v>0</v>
      </c>
      <c r="R16" s="4">
        <f t="shared" si="61"/>
        <v>20</v>
      </c>
      <c r="S16" s="4">
        <f t="shared" si="10"/>
        <v>100</v>
      </c>
      <c r="T16" s="4">
        <f t="shared" ref="T16:T17" si="67">(2*100)/10</f>
        <v>20</v>
      </c>
      <c r="U16" s="4">
        <f t="shared" ref="U16:AF16" si="62">(0*100)/10</f>
        <v>0</v>
      </c>
      <c r="V16" s="4">
        <f t="shared" si="62"/>
        <v>0</v>
      </c>
      <c r="W16" s="4">
        <f t="shared" si="62"/>
        <v>0</v>
      </c>
      <c r="X16" s="4">
        <f t="shared" si="62"/>
        <v>0</v>
      </c>
      <c r="Y16" s="4">
        <f t="shared" si="62"/>
        <v>0</v>
      </c>
      <c r="Z16" s="4">
        <f t="shared" si="62"/>
        <v>0</v>
      </c>
      <c r="AA16" s="4">
        <f t="shared" si="62"/>
        <v>0</v>
      </c>
      <c r="AB16" s="4">
        <f t="shared" si="62"/>
        <v>0</v>
      </c>
      <c r="AC16" s="4">
        <f t="shared" si="62"/>
        <v>0</v>
      </c>
      <c r="AD16" s="4">
        <f t="shared" si="62"/>
        <v>0</v>
      </c>
      <c r="AE16" s="4">
        <f t="shared" si="62"/>
        <v>0</v>
      </c>
      <c r="AF16" s="4">
        <f t="shared" si="62"/>
        <v>0</v>
      </c>
    </row>
    <row r="17">
      <c r="A17" s="1" t="s">
        <v>16</v>
      </c>
      <c r="B17" s="4">
        <f t="shared" ref="B17:N17" si="63">(0*100)/10</f>
        <v>0</v>
      </c>
      <c r="C17" s="4">
        <f t="shared" si="63"/>
        <v>0</v>
      </c>
      <c r="D17" s="4">
        <f t="shared" si="63"/>
        <v>0</v>
      </c>
      <c r="E17" s="4">
        <f t="shared" si="63"/>
        <v>0</v>
      </c>
      <c r="F17" s="4">
        <f t="shared" si="63"/>
        <v>0</v>
      </c>
      <c r="G17" s="4">
        <f t="shared" si="63"/>
        <v>0</v>
      </c>
      <c r="H17" s="4">
        <f t="shared" si="63"/>
        <v>0</v>
      </c>
      <c r="I17" s="4">
        <f t="shared" si="63"/>
        <v>0</v>
      </c>
      <c r="J17" s="4">
        <f t="shared" si="63"/>
        <v>0</v>
      </c>
      <c r="K17" s="4">
        <f t="shared" si="63"/>
        <v>0</v>
      </c>
      <c r="L17" s="4">
        <f t="shared" si="63"/>
        <v>0</v>
      </c>
      <c r="M17" s="4">
        <f t="shared" si="63"/>
        <v>0</v>
      </c>
      <c r="N17" s="4">
        <f t="shared" si="63"/>
        <v>0</v>
      </c>
      <c r="O17" s="4">
        <f t="shared" ref="O17:P17" si="64">(1*100)/10</f>
        <v>10</v>
      </c>
      <c r="P17" s="4">
        <f t="shared" si="64"/>
        <v>10</v>
      </c>
      <c r="Q17" s="4">
        <f t="shared" si="65"/>
        <v>0</v>
      </c>
      <c r="R17" s="4">
        <f t="shared" ref="R17:S17" si="66">(0*100)/10</f>
        <v>0</v>
      </c>
      <c r="S17" s="4">
        <f t="shared" si="66"/>
        <v>0</v>
      </c>
      <c r="T17" s="4">
        <f t="shared" si="67"/>
        <v>20</v>
      </c>
      <c r="U17" s="4">
        <f t="shared" ref="U17:AF17" si="68">(0*100)/10</f>
        <v>0</v>
      </c>
      <c r="V17" s="4">
        <f t="shared" si="68"/>
        <v>0</v>
      </c>
      <c r="W17" s="4">
        <f t="shared" si="68"/>
        <v>0</v>
      </c>
      <c r="X17" s="4">
        <f t="shared" si="68"/>
        <v>0</v>
      </c>
      <c r="Y17" s="4">
        <f t="shared" si="68"/>
        <v>0</v>
      </c>
      <c r="Z17" s="4">
        <f t="shared" si="68"/>
        <v>0</v>
      </c>
      <c r="AA17" s="4">
        <f t="shared" si="68"/>
        <v>0</v>
      </c>
      <c r="AB17" s="4">
        <f t="shared" si="68"/>
        <v>0</v>
      </c>
      <c r="AC17" s="4">
        <f t="shared" si="68"/>
        <v>0</v>
      </c>
      <c r="AD17" s="4">
        <f t="shared" si="68"/>
        <v>0</v>
      </c>
      <c r="AE17" s="4">
        <f t="shared" si="68"/>
        <v>0</v>
      </c>
      <c r="AF17" s="4">
        <f t="shared" si="68"/>
        <v>0</v>
      </c>
    </row>
    <row r="18">
      <c r="A18" s="1" t="s">
        <v>17</v>
      </c>
      <c r="B18" s="4">
        <f t="shared" ref="B18:AF18" si="69">(0*100)/10</f>
        <v>0</v>
      </c>
      <c r="C18" s="4">
        <f t="shared" si="69"/>
        <v>0</v>
      </c>
      <c r="D18" s="4">
        <f t="shared" si="69"/>
        <v>0</v>
      </c>
      <c r="E18" s="4">
        <f t="shared" si="69"/>
        <v>0</v>
      </c>
      <c r="F18" s="4">
        <f t="shared" si="69"/>
        <v>0</v>
      </c>
      <c r="G18" s="4">
        <f t="shared" si="69"/>
        <v>0</v>
      </c>
      <c r="H18" s="4">
        <f t="shared" si="69"/>
        <v>0</v>
      </c>
      <c r="I18" s="4">
        <f t="shared" si="69"/>
        <v>0</v>
      </c>
      <c r="J18" s="4">
        <f t="shared" si="69"/>
        <v>0</v>
      </c>
      <c r="K18" s="4">
        <f t="shared" si="69"/>
        <v>0</v>
      </c>
      <c r="L18" s="4">
        <f t="shared" si="69"/>
        <v>0</v>
      </c>
      <c r="M18" s="4">
        <f t="shared" si="69"/>
        <v>0</v>
      </c>
      <c r="N18" s="4">
        <f t="shared" si="69"/>
        <v>0</v>
      </c>
      <c r="O18" s="4">
        <f t="shared" si="69"/>
        <v>0</v>
      </c>
      <c r="P18" s="4">
        <f t="shared" si="69"/>
        <v>0</v>
      </c>
      <c r="Q18" s="4">
        <f t="shared" si="69"/>
        <v>0</v>
      </c>
      <c r="R18" s="4">
        <f t="shared" si="69"/>
        <v>0</v>
      </c>
      <c r="S18" s="4">
        <f t="shared" si="69"/>
        <v>0</v>
      </c>
      <c r="T18" s="4">
        <f t="shared" si="69"/>
        <v>0</v>
      </c>
      <c r="U18" s="4">
        <f t="shared" si="69"/>
        <v>0</v>
      </c>
      <c r="V18" s="4">
        <f t="shared" si="69"/>
        <v>0</v>
      </c>
      <c r="W18" s="4">
        <f t="shared" si="69"/>
        <v>0</v>
      </c>
      <c r="X18" s="4">
        <f t="shared" si="69"/>
        <v>0</v>
      </c>
      <c r="Y18" s="4">
        <f t="shared" si="69"/>
        <v>0</v>
      </c>
      <c r="Z18" s="4">
        <f t="shared" si="69"/>
        <v>0</v>
      </c>
      <c r="AA18" s="4">
        <f t="shared" si="69"/>
        <v>0</v>
      </c>
      <c r="AB18" s="4">
        <f t="shared" si="69"/>
        <v>0</v>
      </c>
      <c r="AC18" s="4">
        <f t="shared" si="69"/>
        <v>0</v>
      </c>
      <c r="AD18" s="4">
        <f t="shared" si="69"/>
        <v>0</v>
      </c>
      <c r="AE18" s="4">
        <f t="shared" si="69"/>
        <v>0</v>
      </c>
      <c r="AF18" s="4">
        <f t="shared" si="69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70">(0*100)/4</f>
        <v>0</v>
      </c>
      <c r="C20" s="4">
        <f t="shared" si="70"/>
        <v>0</v>
      </c>
      <c r="D20" s="4">
        <f t="shared" si="70"/>
        <v>0</v>
      </c>
      <c r="E20" s="4">
        <f t="shared" si="70"/>
        <v>0</v>
      </c>
      <c r="F20" s="4">
        <f t="shared" si="70"/>
        <v>0</v>
      </c>
      <c r="G20" s="4">
        <f t="shared" si="70"/>
        <v>0</v>
      </c>
      <c r="H20" s="4">
        <f t="shared" si="70"/>
        <v>0</v>
      </c>
      <c r="I20" s="4">
        <f t="shared" si="70"/>
        <v>0</v>
      </c>
      <c r="J20" s="4">
        <f t="shared" si="70"/>
        <v>0</v>
      </c>
      <c r="K20" s="4">
        <f t="shared" si="70"/>
        <v>0</v>
      </c>
      <c r="L20" s="4">
        <f t="shared" si="70"/>
        <v>0</v>
      </c>
      <c r="M20" s="4">
        <f t="shared" si="70"/>
        <v>0</v>
      </c>
      <c r="N20" s="4">
        <f t="shared" si="70"/>
        <v>0</v>
      </c>
      <c r="O20" s="4">
        <f t="shared" si="70"/>
        <v>0</v>
      </c>
      <c r="P20" s="4">
        <f t="shared" si="70"/>
        <v>0</v>
      </c>
      <c r="Q20" s="4">
        <f t="shared" si="70"/>
        <v>0</v>
      </c>
      <c r="R20" s="4">
        <f t="shared" si="70"/>
        <v>0</v>
      </c>
      <c r="S20" s="4">
        <f t="shared" si="70"/>
        <v>0</v>
      </c>
      <c r="T20" s="4">
        <f t="shared" si="70"/>
        <v>0</v>
      </c>
      <c r="U20" s="4">
        <f t="shared" si="70"/>
        <v>0</v>
      </c>
      <c r="V20" s="4">
        <f t="shared" si="70"/>
        <v>0</v>
      </c>
      <c r="W20" s="4">
        <f t="shared" si="70"/>
        <v>0</v>
      </c>
      <c r="X20" s="4">
        <f t="shared" si="70"/>
        <v>0</v>
      </c>
      <c r="Y20" s="4">
        <f t="shared" si="70"/>
        <v>0</v>
      </c>
      <c r="Z20" s="4">
        <f t="shared" si="70"/>
        <v>0</v>
      </c>
      <c r="AA20" s="4">
        <f t="shared" si="70"/>
        <v>0</v>
      </c>
      <c r="AB20" s="4">
        <f t="shared" si="70"/>
        <v>0</v>
      </c>
      <c r="AC20" s="4">
        <f t="shared" si="70"/>
        <v>0</v>
      </c>
      <c r="AD20" s="4">
        <f t="shared" si="70"/>
        <v>0</v>
      </c>
      <c r="AE20" s="4">
        <f t="shared" si="70"/>
        <v>0</v>
      </c>
      <c r="AF20" s="4">
        <f t="shared" si="70"/>
        <v>0</v>
      </c>
      <c r="AG20" s="4"/>
    </row>
    <row r="21">
      <c r="A21" s="1" t="s">
        <v>3</v>
      </c>
      <c r="B21" s="4">
        <f t="shared" ref="B21:AF21" si="71">(0*100)/4</f>
        <v>0</v>
      </c>
      <c r="C21" s="4">
        <f t="shared" si="71"/>
        <v>0</v>
      </c>
      <c r="D21" s="4">
        <f t="shared" si="71"/>
        <v>0</v>
      </c>
      <c r="E21" s="4">
        <f t="shared" si="71"/>
        <v>0</v>
      </c>
      <c r="F21" s="4">
        <f t="shared" si="71"/>
        <v>0</v>
      </c>
      <c r="G21" s="4">
        <f t="shared" si="71"/>
        <v>0</v>
      </c>
      <c r="H21" s="4">
        <f t="shared" si="71"/>
        <v>0</v>
      </c>
      <c r="I21" s="4">
        <f t="shared" si="71"/>
        <v>0</v>
      </c>
      <c r="J21" s="4">
        <f t="shared" si="71"/>
        <v>0</v>
      </c>
      <c r="K21" s="4">
        <f t="shared" si="71"/>
        <v>0</v>
      </c>
      <c r="L21" s="4">
        <f t="shared" si="71"/>
        <v>0</v>
      </c>
      <c r="M21" s="4">
        <f t="shared" si="71"/>
        <v>0</v>
      </c>
      <c r="N21" s="4">
        <f t="shared" si="71"/>
        <v>0</v>
      </c>
      <c r="O21" s="4">
        <f t="shared" si="71"/>
        <v>0</v>
      </c>
      <c r="P21" s="4">
        <f t="shared" si="71"/>
        <v>0</v>
      </c>
      <c r="Q21" s="4">
        <f t="shared" si="71"/>
        <v>0</v>
      </c>
      <c r="R21" s="4">
        <f t="shared" si="71"/>
        <v>0</v>
      </c>
      <c r="S21" s="4">
        <f t="shared" si="71"/>
        <v>0</v>
      </c>
      <c r="T21" s="4">
        <f t="shared" si="71"/>
        <v>0</v>
      </c>
      <c r="U21" s="4">
        <f t="shared" si="71"/>
        <v>0</v>
      </c>
      <c r="V21" s="4">
        <f t="shared" si="71"/>
        <v>0</v>
      </c>
      <c r="W21" s="4">
        <f t="shared" si="71"/>
        <v>0</v>
      </c>
      <c r="X21" s="4">
        <f t="shared" si="71"/>
        <v>0</v>
      </c>
      <c r="Y21" s="4">
        <f t="shared" si="71"/>
        <v>0</v>
      </c>
      <c r="Z21" s="4">
        <f t="shared" si="71"/>
        <v>0</v>
      </c>
      <c r="AA21" s="4">
        <f t="shared" si="71"/>
        <v>0</v>
      </c>
      <c r="AB21" s="4">
        <f t="shared" si="71"/>
        <v>0</v>
      </c>
      <c r="AC21" s="4">
        <f t="shared" si="71"/>
        <v>0</v>
      </c>
      <c r="AD21" s="4">
        <f t="shared" si="71"/>
        <v>0</v>
      </c>
      <c r="AE21" s="4">
        <f t="shared" si="71"/>
        <v>0</v>
      </c>
      <c r="AF21" s="4">
        <f t="shared" si="71"/>
        <v>0</v>
      </c>
      <c r="AG21" s="4"/>
    </row>
    <row r="22">
      <c r="A22" s="1" t="s">
        <v>4</v>
      </c>
      <c r="B22" s="4">
        <f t="shared" ref="B22:O22" si="72">(0*100)/4</f>
        <v>0</v>
      </c>
      <c r="C22" s="4">
        <f t="shared" si="72"/>
        <v>0</v>
      </c>
      <c r="D22" s="4">
        <f t="shared" si="72"/>
        <v>0</v>
      </c>
      <c r="E22" s="4">
        <f t="shared" si="72"/>
        <v>0</v>
      </c>
      <c r="F22" s="4">
        <f t="shared" si="72"/>
        <v>0</v>
      </c>
      <c r="G22" s="4">
        <f t="shared" si="72"/>
        <v>0</v>
      </c>
      <c r="H22" s="4">
        <f t="shared" si="72"/>
        <v>0</v>
      </c>
      <c r="I22" s="4">
        <f t="shared" si="72"/>
        <v>0</v>
      </c>
      <c r="J22" s="4">
        <f t="shared" si="72"/>
        <v>0</v>
      </c>
      <c r="K22" s="4">
        <f t="shared" si="72"/>
        <v>0</v>
      </c>
      <c r="L22" s="4">
        <f t="shared" si="72"/>
        <v>0</v>
      </c>
      <c r="M22" s="4">
        <f t="shared" si="72"/>
        <v>0</v>
      </c>
      <c r="N22" s="4">
        <f t="shared" si="72"/>
        <v>0</v>
      </c>
      <c r="O22" s="4">
        <f t="shared" si="72"/>
        <v>0</v>
      </c>
      <c r="P22" s="4">
        <f>(1*100)/4</f>
        <v>25</v>
      </c>
      <c r="Q22" s="4">
        <f t="shared" ref="Q22:R22" si="73">(0*100)/4</f>
        <v>0</v>
      </c>
      <c r="R22" s="4">
        <f t="shared" si="73"/>
        <v>0</v>
      </c>
      <c r="S22" s="4">
        <f t="shared" ref="S22:S33" si="77">(4*100)/4</f>
        <v>100</v>
      </c>
      <c r="T22" s="4">
        <f t="shared" ref="T22:AF22" si="74">(0*100)/4</f>
        <v>0</v>
      </c>
      <c r="U22" s="4">
        <f t="shared" si="74"/>
        <v>0</v>
      </c>
      <c r="V22" s="4">
        <f t="shared" si="74"/>
        <v>0</v>
      </c>
      <c r="W22" s="4">
        <f t="shared" si="74"/>
        <v>0</v>
      </c>
      <c r="X22" s="4">
        <f t="shared" si="74"/>
        <v>0</v>
      </c>
      <c r="Y22" s="4">
        <f t="shared" si="74"/>
        <v>0</v>
      </c>
      <c r="Z22" s="4">
        <f t="shared" si="74"/>
        <v>0</v>
      </c>
      <c r="AA22" s="4">
        <f t="shared" si="74"/>
        <v>0</v>
      </c>
      <c r="AB22" s="4">
        <f t="shared" si="74"/>
        <v>0</v>
      </c>
      <c r="AC22" s="4">
        <f t="shared" si="74"/>
        <v>0</v>
      </c>
      <c r="AD22" s="4">
        <f t="shared" si="74"/>
        <v>0</v>
      </c>
      <c r="AE22" s="4">
        <f t="shared" si="74"/>
        <v>0</v>
      </c>
      <c r="AF22" s="4">
        <f t="shared" si="74"/>
        <v>0</v>
      </c>
      <c r="AG22" s="4"/>
    </row>
    <row r="23">
      <c r="A23" s="1" t="s">
        <v>5</v>
      </c>
      <c r="B23" s="4">
        <f t="shared" ref="B23:O23" si="75">(0*100)/4</f>
        <v>0</v>
      </c>
      <c r="C23" s="4">
        <f t="shared" si="75"/>
        <v>0</v>
      </c>
      <c r="D23" s="4">
        <f t="shared" si="75"/>
        <v>0</v>
      </c>
      <c r="E23" s="4">
        <f t="shared" si="75"/>
        <v>0</v>
      </c>
      <c r="F23" s="4">
        <f t="shared" si="75"/>
        <v>0</v>
      </c>
      <c r="G23" s="4">
        <f t="shared" si="75"/>
        <v>0</v>
      </c>
      <c r="H23" s="4">
        <f t="shared" si="75"/>
        <v>0</v>
      </c>
      <c r="I23" s="4">
        <f t="shared" si="75"/>
        <v>0</v>
      </c>
      <c r="J23" s="4">
        <f t="shared" si="75"/>
        <v>0</v>
      </c>
      <c r="K23" s="4">
        <f t="shared" si="75"/>
        <v>0</v>
      </c>
      <c r="L23" s="4">
        <f t="shared" si="75"/>
        <v>0</v>
      </c>
      <c r="M23" s="4">
        <f t="shared" si="75"/>
        <v>0</v>
      </c>
      <c r="N23" s="4">
        <f t="shared" si="75"/>
        <v>0</v>
      </c>
      <c r="O23" s="4">
        <f t="shared" si="75"/>
        <v>0</v>
      </c>
      <c r="P23" s="4">
        <f>(3*100)/4</f>
        <v>75</v>
      </c>
      <c r="Q23" s="4">
        <f t="shared" ref="Q23:R23" si="76">(0*100)/4</f>
        <v>0</v>
      </c>
      <c r="R23" s="4">
        <f t="shared" si="76"/>
        <v>0</v>
      </c>
      <c r="S23" s="4">
        <f t="shared" si="77"/>
        <v>100</v>
      </c>
      <c r="T23" s="4">
        <f t="shared" ref="T23:AF23" si="78">(0*100)/4</f>
        <v>0</v>
      </c>
      <c r="U23" s="4">
        <f t="shared" si="78"/>
        <v>0</v>
      </c>
      <c r="V23" s="4">
        <f t="shared" si="78"/>
        <v>0</v>
      </c>
      <c r="W23" s="4">
        <f t="shared" si="78"/>
        <v>0</v>
      </c>
      <c r="X23" s="4">
        <f t="shared" si="78"/>
        <v>0</v>
      </c>
      <c r="Y23" s="4">
        <f t="shared" si="78"/>
        <v>0</v>
      </c>
      <c r="Z23" s="4">
        <f t="shared" si="78"/>
        <v>0</v>
      </c>
      <c r="AA23" s="4">
        <f t="shared" si="78"/>
        <v>0</v>
      </c>
      <c r="AB23" s="4">
        <f t="shared" si="78"/>
        <v>0</v>
      </c>
      <c r="AC23" s="4">
        <f t="shared" si="78"/>
        <v>0</v>
      </c>
      <c r="AD23" s="4">
        <f t="shared" si="78"/>
        <v>0</v>
      </c>
      <c r="AE23" s="4">
        <f t="shared" si="78"/>
        <v>0</v>
      </c>
      <c r="AF23" s="4">
        <f t="shared" si="78"/>
        <v>0</v>
      </c>
      <c r="AG23" s="4"/>
    </row>
    <row r="24">
      <c r="A24" s="1" t="s">
        <v>6</v>
      </c>
      <c r="B24" s="4">
        <f t="shared" ref="B24:O24" si="79">(0*100)/4</f>
        <v>0</v>
      </c>
      <c r="C24" s="4">
        <f t="shared" si="79"/>
        <v>0</v>
      </c>
      <c r="D24" s="4">
        <f t="shared" si="79"/>
        <v>0</v>
      </c>
      <c r="E24" s="4">
        <f t="shared" si="79"/>
        <v>0</v>
      </c>
      <c r="F24" s="4">
        <f t="shared" si="79"/>
        <v>0</v>
      </c>
      <c r="G24" s="4">
        <f t="shared" si="79"/>
        <v>0</v>
      </c>
      <c r="H24" s="4">
        <f t="shared" si="79"/>
        <v>0</v>
      </c>
      <c r="I24" s="4">
        <f t="shared" si="79"/>
        <v>0</v>
      </c>
      <c r="J24" s="4">
        <f t="shared" si="79"/>
        <v>0</v>
      </c>
      <c r="K24" s="4">
        <f t="shared" si="79"/>
        <v>0</v>
      </c>
      <c r="L24" s="4">
        <f t="shared" si="79"/>
        <v>0</v>
      </c>
      <c r="M24" s="4">
        <f t="shared" si="79"/>
        <v>0</v>
      </c>
      <c r="N24" s="4">
        <f t="shared" si="79"/>
        <v>0</v>
      </c>
      <c r="O24" s="4">
        <f t="shared" si="79"/>
        <v>0</v>
      </c>
      <c r="P24" s="4">
        <f t="shared" ref="P24:P25" si="83">(2*100)/4</f>
        <v>50</v>
      </c>
      <c r="Q24" s="4">
        <f t="shared" ref="Q24:R24" si="80">(0*100)/4</f>
        <v>0</v>
      </c>
      <c r="R24" s="4">
        <f t="shared" si="80"/>
        <v>0</v>
      </c>
      <c r="S24" s="4">
        <f t="shared" si="77"/>
        <v>100</v>
      </c>
      <c r="T24" s="4">
        <f t="shared" ref="T24:AF24" si="81">(0*100)/4</f>
        <v>0</v>
      </c>
      <c r="U24" s="4">
        <f t="shared" si="81"/>
        <v>0</v>
      </c>
      <c r="V24" s="4">
        <f t="shared" si="81"/>
        <v>0</v>
      </c>
      <c r="W24" s="4">
        <f t="shared" si="81"/>
        <v>0</v>
      </c>
      <c r="X24" s="4">
        <f t="shared" si="81"/>
        <v>0</v>
      </c>
      <c r="Y24" s="4">
        <f t="shared" si="81"/>
        <v>0</v>
      </c>
      <c r="Z24" s="4">
        <f t="shared" si="81"/>
        <v>0</v>
      </c>
      <c r="AA24" s="4">
        <f t="shared" si="81"/>
        <v>0</v>
      </c>
      <c r="AB24" s="4">
        <f t="shared" si="81"/>
        <v>0</v>
      </c>
      <c r="AC24" s="4">
        <f t="shared" si="81"/>
        <v>0</v>
      </c>
      <c r="AD24" s="4">
        <f t="shared" si="81"/>
        <v>0</v>
      </c>
      <c r="AE24" s="4">
        <f t="shared" si="81"/>
        <v>0</v>
      </c>
      <c r="AF24" s="4">
        <f t="shared" si="81"/>
        <v>0</v>
      </c>
      <c r="AG24" s="4"/>
    </row>
    <row r="25">
      <c r="A25" s="1" t="s">
        <v>7</v>
      </c>
      <c r="B25" s="4">
        <f t="shared" ref="B25:O25" si="82">(0*100)/4</f>
        <v>0</v>
      </c>
      <c r="C25" s="4">
        <f t="shared" si="82"/>
        <v>0</v>
      </c>
      <c r="D25" s="4">
        <f t="shared" si="82"/>
        <v>0</v>
      </c>
      <c r="E25" s="4">
        <f t="shared" si="82"/>
        <v>0</v>
      </c>
      <c r="F25" s="4">
        <f t="shared" si="82"/>
        <v>0</v>
      </c>
      <c r="G25" s="4">
        <f t="shared" si="82"/>
        <v>0</v>
      </c>
      <c r="H25" s="4">
        <f t="shared" si="82"/>
        <v>0</v>
      </c>
      <c r="I25" s="4">
        <f t="shared" si="82"/>
        <v>0</v>
      </c>
      <c r="J25" s="4">
        <f t="shared" si="82"/>
        <v>0</v>
      </c>
      <c r="K25" s="4">
        <f t="shared" si="82"/>
        <v>0</v>
      </c>
      <c r="L25" s="4">
        <f t="shared" si="82"/>
        <v>0</v>
      </c>
      <c r="M25" s="4">
        <f t="shared" si="82"/>
        <v>0</v>
      </c>
      <c r="N25" s="4">
        <f t="shared" si="82"/>
        <v>0</v>
      </c>
      <c r="O25" s="4">
        <f t="shared" si="82"/>
        <v>0</v>
      </c>
      <c r="P25" s="4">
        <f t="shared" si="83"/>
        <v>50</v>
      </c>
      <c r="Q25" s="4">
        <f t="shared" ref="Q25:Q29" si="86">(0*100)/4</f>
        <v>0</v>
      </c>
      <c r="R25" s="4">
        <f t="shared" ref="R25:R26" si="87">(1*100)/4</f>
        <v>25</v>
      </c>
      <c r="S25" s="4">
        <f t="shared" si="77"/>
        <v>100</v>
      </c>
      <c r="T25" s="4">
        <f t="shared" ref="T25:AF25" si="84">(0*100)/4</f>
        <v>0</v>
      </c>
      <c r="U25" s="4">
        <f t="shared" si="84"/>
        <v>0</v>
      </c>
      <c r="V25" s="4">
        <f t="shared" si="84"/>
        <v>0</v>
      </c>
      <c r="W25" s="4">
        <f t="shared" si="84"/>
        <v>0</v>
      </c>
      <c r="X25" s="4">
        <f t="shared" si="84"/>
        <v>0</v>
      </c>
      <c r="Y25" s="4">
        <f t="shared" si="84"/>
        <v>0</v>
      </c>
      <c r="Z25" s="4">
        <f t="shared" si="84"/>
        <v>0</v>
      </c>
      <c r="AA25" s="4">
        <f t="shared" si="84"/>
        <v>0</v>
      </c>
      <c r="AB25" s="4">
        <f t="shared" si="84"/>
        <v>0</v>
      </c>
      <c r="AC25" s="4">
        <f t="shared" si="84"/>
        <v>0</v>
      </c>
      <c r="AD25" s="4">
        <f t="shared" si="84"/>
        <v>0</v>
      </c>
      <c r="AE25" s="4">
        <f t="shared" si="84"/>
        <v>0</v>
      </c>
      <c r="AF25" s="4">
        <f t="shared" si="84"/>
        <v>0</v>
      </c>
      <c r="AG25" s="4"/>
    </row>
    <row r="26">
      <c r="A26" s="1" t="s">
        <v>8</v>
      </c>
      <c r="B26" s="4">
        <f t="shared" ref="B26:O26" si="85">(0*100)/4</f>
        <v>0</v>
      </c>
      <c r="C26" s="4">
        <f t="shared" si="85"/>
        <v>0</v>
      </c>
      <c r="D26" s="4">
        <f t="shared" si="85"/>
        <v>0</v>
      </c>
      <c r="E26" s="4">
        <f t="shared" si="85"/>
        <v>0</v>
      </c>
      <c r="F26" s="4">
        <f t="shared" si="85"/>
        <v>0</v>
      </c>
      <c r="G26" s="4">
        <f t="shared" si="85"/>
        <v>0</v>
      </c>
      <c r="H26" s="4">
        <f t="shared" si="85"/>
        <v>0</v>
      </c>
      <c r="I26" s="4">
        <f t="shared" si="85"/>
        <v>0</v>
      </c>
      <c r="J26" s="4">
        <f t="shared" si="85"/>
        <v>0</v>
      </c>
      <c r="K26" s="4">
        <f t="shared" si="85"/>
        <v>0</v>
      </c>
      <c r="L26" s="4">
        <f t="shared" si="85"/>
        <v>0</v>
      </c>
      <c r="M26" s="4">
        <f t="shared" si="85"/>
        <v>0</v>
      </c>
      <c r="N26" s="4">
        <f t="shared" si="85"/>
        <v>0</v>
      </c>
      <c r="O26" s="4">
        <f t="shared" si="85"/>
        <v>0</v>
      </c>
      <c r="P26" s="4">
        <f>(1*100)/4</f>
        <v>25</v>
      </c>
      <c r="Q26" s="4">
        <f t="shared" si="86"/>
        <v>0</v>
      </c>
      <c r="R26" s="4">
        <f t="shared" si="87"/>
        <v>25</v>
      </c>
      <c r="S26" s="4">
        <f t="shared" si="77"/>
        <v>100</v>
      </c>
      <c r="T26" s="4">
        <f t="shared" ref="T26:AF26" si="88">(0*100)/4</f>
        <v>0</v>
      </c>
      <c r="U26" s="4">
        <f t="shared" si="88"/>
        <v>0</v>
      </c>
      <c r="V26" s="4">
        <f t="shared" si="88"/>
        <v>0</v>
      </c>
      <c r="W26" s="4">
        <f t="shared" si="88"/>
        <v>0</v>
      </c>
      <c r="X26" s="4">
        <f t="shared" si="88"/>
        <v>0</v>
      </c>
      <c r="Y26" s="4">
        <f t="shared" si="88"/>
        <v>0</v>
      </c>
      <c r="Z26" s="4">
        <f t="shared" si="88"/>
        <v>0</v>
      </c>
      <c r="AA26" s="4">
        <f t="shared" si="88"/>
        <v>0</v>
      </c>
      <c r="AB26" s="4">
        <f t="shared" si="88"/>
        <v>0</v>
      </c>
      <c r="AC26" s="4">
        <f t="shared" si="88"/>
        <v>0</v>
      </c>
      <c r="AD26" s="4">
        <f t="shared" si="88"/>
        <v>0</v>
      </c>
      <c r="AE26" s="4">
        <f t="shared" si="88"/>
        <v>0</v>
      </c>
      <c r="AF26" s="4">
        <f t="shared" si="88"/>
        <v>0</v>
      </c>
      <c r="AG26" s="4"/>
    </row>
    <row r="27">
      <c r="A27" s="1" t="s">
        <v>9</v>
      </c>
      <c r="B27" s="4">
        <f t="shared" ref="B27:O27" si="89">(0*100)/4</f>
        <v>0</v>
      </c>
      <c r="C27" s="4">
        <f t="shared" si="89"/>
        <v>0</v>
      </c>
      <c r="D27" s="4">
        <f t="shared" si="89"/>
        <v>0</v>
      </c>
      <c r="E27" s="4">
        <f t="shared" si="89"/>
        <v>0</v>
      </c>
      <c r="F27" s="4">
        <f t="shared" si="89"/>
        <v>0</v>
      </c>
      <c r="G27" s="4">
        <f t="shared" si="89"/>
        <v>0</v>
      </c>
      <c r="H27" s="4">
        <f t="shared" si="89"/>
        <v>0</v>
      </c>
      <c r="I27" s="4">
        <f t="shared" si="89"/>
        <v>0</v>
      </c>
      <c r="J27" s="4">
        <f t="shared" si="89"/>
        <v>0</v>
      </c>
      <c r="K27" s="4">
        <f t="shared" si="89"/>
        <v>0</v>
      </c>
      <c r="L27" s="4">
        <f t="shared" si="89"/>
        <v>0</v>
      </c>
      <c r="M27" s="4">
        <f t="shared" si="89"/>
        <v>0</v>
      </c>
      <c r="N27" s="4">
        <f t="shared" si="89"/>
        <v>0</v>
      </c>
      <c r="O27" s="4">
        <f t="shared" si="89"/>
        <v>0</v>
      </c>
      <c r="P27" s="4">
        <f>(2*100)/4</f>
        <v>50</v>
      </c>
      <c r="Q27" s="4">
        <f t="shared" si="86"/>
        <v>0</v>
      </c>
      <c r="R27" s="4">
        <f t="shared" ref="R27:R29" si="93">(0*100)/4</f>
        <v>0</v>
      </c>
      <c r="S27" s="4">
        <f t="shared" si="77"/>
        <v>100</v>
      </c>
      <c r="T27" s="4">
        <f t="shared" ref="T27:AF27" si="90">(0*100)/4</f>
        <v>0</v>
      </c>
      <c r="U27" s="4">
        <f t="shared" si="90"/>
        <v>0</v>
      </c>
      <c r="V27" s="4">
        <f t="shared" si="90"/>
        <v>0</v>
      </c>
      <c r="W27" s="4">
        <f t="shared" si="90"/>
        <v>0</v>
      </c>
      <c r="X27" s="4">
        <f t="shared" si="90"/>
        <v>0</v>
      </c>
      <c r="Y27" s="4">
        <f t="shared" si="90"/>
        <v>0</v>
      </c>
      <c r="Z27" s="4">
        <f t="shared" si="90"/>
        <v>0</v>
      </c>
      <c r="AA27" s="4">
        <f t="shared" si="90"/>
        <v>0</v>
      </c>
      <c r="AB27" s="4">
        <f t="shared" si="90"/>
        <v>0</v>
      </c>
      <c r="AC27" s="4">
        <f t="shared" si="90"/>
        <v>0</v>
      </c>
      <c r="AD27" s="4">
        <f t="shared" si="90"/>
        <v>0</v>
      </c>
      <c r="AE27" s="4">
        <f t="shared" si="90"/>
        <v>0</v>
      </c>
      <c r="AF27" s="4">
        <f t="shared" si="90"/>
        <v>0</v>
      </c>
      <c r="AG27" s="4"/>
    </row>
    <row r="28">
      <c r="A28" s="1" t="s">
        <v>10</v>
      </c>
      <c r="B28" s="4">
        <f t="shared" ref="B28:L28" si="91">(0*100)/4</f>
        <v>0</v>
      </c>
      <c r="C28" s="4">
        <f t="shared" si="91"/>
        <v>0</v>
      </c>
      <c r="D28" s="4">
        <f t="shared" si="91"/>
        <v>0</v>
      </c>
      <c r="E28" s="4">
        <f t="shared" si="91"/>
        <v>0</v>
      </c>
      <c r="F28" s="4">
        <f t="shared" si="91"/>
        <v>0</v>
      </c>
      <c r="G28" s="4">
        <f t="shared" si="91"/>
        <v>0</v>
      </c>
      <c r="H28" s="4">
        <f t="shared" si="91"/>
        <v>0</v>
      </c>
      <c r="I28" s="4">
        <f t="shared" si="91"/>
        <v>0</v>
      </c>
      <c r="J28" s="4">
        <f t="shared" si="91"/>
        <v>0</v>
      </c>
      <c r="K28" s="4">
        <f t="shared" si="91"/>
        <v>0</v>
      </c>
      <c r="L28" s="4">
        <f t="shared" si="91"/>
        <v>0</v>
      </c>
      <c r="M28" s="4">
        <f>(1*100)/4</f>
        <v>25</v>
      </c>
      <c r="N28" s="4">
        <f t="shared" ref="N28:O28" si="92">(0*100)/4</f>
        <v>0</v>
      </c>
      <c r="O28" s="4">
        <f t="shared" si="92"/>
        <v>0</v>
      </c>
      <c r="P28" s="4">
        <f t="shared" ref="P28:P29" si="96">(1*100)/4</f>
        <v>25</v>
      </c>
      <c r="Q28" s="4">
        <f t="shared" si="86"/>
        <v>0</v>
      </c>
      <c r="R28" s="4">
        <f t="shared" si="93"/>
        <v>0</v>
      </c>
      <c r="S28" s="4">
        <f t="shared" si="77"/>
        <v>100</v>
      </c>
      <c r="T28" s="4">
        <f t="shared" ref="T28:AF28" si="94">(0*100)/4</f>
        <v>0</v>
      </c>
      <c r="U28" s="4">
        <f t="shared" si="94"/>
        <v>0</v>
      </c>
      <c r="V28" s="4">
        <f t="shared" si="94"/>
        <v>0</v>
      </c>
      <c r="W28" s="4">
        <f t="shared" si="94"/>
        <v>0</v>
      </c>
      <c r="X28" s="4">
        <f t="shared" si="94"/>
        <v>0</v>
      </c>
      <c r="Y28" s="4">
        <f t="shared" si="94"/>
        <v>0</v>
      </c>
      <c r="Z28" s="4">
        <f t="shared" si="94"/>
        <v>0</v>
      </c>
      <c r="AA28" s="4">
        <f t="shared" si="94"/>
        <v>0</v>
      </c>
      <c r="AB28" s="4">
        <f t="shared" si="94"/>
        <v>0</v>
      </c>
      <c r="AC28" s="4">
        <f t="shared" si="94"/>
        <v>0</v>
      </c>
      <c r="AD28" s="4">
        <f t="shared" si="94"/>
        <v>0</v>
      </c>
      <c r="AE28" s="4">
        <f t="shared" si="94"/>
        <v>0</v>
      </c>
      <c r="AF28" s="4">
        <f t="shared" si="94"/>
        <v>0</v>
      </c>
      <c r="AG28" s="4"/>
    </row>
    <row r="29">
      <c r="A29" s="1" t="s">
        <v>11</v>
      </c>
      <c r="B29" s="4">
        <f t="shared" ref="B29:O29" si="95">(0*100)/4</f>
        <v>0</v>
      </c>
      <c r="C29" s="4">
        <f t="shared" si="95"/>
        <v>0</v>
      </c>
      <c r="D29" s="4">
        <f t="shared" si="95"/>
        <v>0</v>
      </c>
      <c r="E29" s="4">
        <f t="shared" si="95"/>
        <v>0</v>
      </c>
      <c r="F29" s="4">
        <f t="shared" si="95"/>
        <v>0</v>
      </c>
      <c r="G29" s="4">
        <f t="shared" si="95"/>
        <v>0</v>
      </c>
      <c r="H29" s="4">
        <f t="shared" si="95"/>
        <v>0</v>
      </c>
      <c r="I29" s="4">
        <f t="shared" si="95"/>
        <v>0</v>
      </c>
      <c r="J29" s="4">
        <f t="shared" si="95"/>
        <v>0</v>
      </c>
      <c r="K29" s="4">
        <f t="shared" si="95"/>
        <v>0</v>
      </c>
      <c r="L29" s="4">
        <f t="shared" si="95"/>
        <v>0</v>
      </c>
      <c r="M29" s="4">
        <f t="shared" si="95"/>
        <v>0</v>
      </c>
      <c r="N29" s="4">
        <f t="shared" si="95"/>
        <v>0</v>
      </c>
      <c r="O29" s="4">
        <f t="shared" si="95"/>
        <v>0</v>
      </c>
      <c r="P29" s="4">
        <f t="shared" si="96"/>
        <v>25</v>
      </c>
      <c r="Q29" s="4">
        <f t="shared" si="86"/>
        <v>0</v>
      </c>
      <c r="R29" s="4">
        <f t="shared" si="93"/>
        <v>0</v>
      </c>
      <c r="S29" s="4">
        <f t="shared" si="77"/>
        <v>100</v>
      </c>
      <c r="T29" s="4">
        <f t="shared" ref="T29:AF29" si="97">(0*100)/4</f>
        <v>0</v>
      </c>
      <c r="U29" s="4">
        <f t="shared" si="97"/>
        <v>0</v>
      </c>
      <c r="V29" s="4">
        <f t="shared" si="97"/>
        <v>0</v>
      </c>
      <c r="W29" s="4">
        <f t="shared" si="97"/>
        <v>0</v>
      </c>
      <c r="X29" s="4">
        <f t="shared" si="97"/>
        <v>0</v>
      </c>
      <c r="Y29" s="4">
        <f t="shared" si="97"/>
        <v>0</v>
      </c>
      <c r="Z29" s="4">
        <f t="shared" si="97"/>
        <v>0</v>
      </c>
      <c r="AA29" s="4">
        <f t="shared" si="97"/>
        <v>0</v>
      </c>
      <c r="AB29" s="4">
        <f t="shared" si="97"/>
        <v>0</v>
      </c>
      <c r="AC29" s="4">
        <f t="shared" si="97"/>
        <v>0</v>
      </c>
      <c r="AD29" s="4">
        <f t="shared" si="97"/>
        <v>0</v>
      </c>
      <c r="AE29" s="4">
        <f t="shared" si="97"/>
        <v>0</v>
      </c>
      <c r="AF29" s="4">
        <f t="shared" si="97"/>
        <v>0</v>
      </c>
      <c r="AG29" s="4"/>
    </row>
    <row r="30">
      <c r="A30" s="1" t="s">
        <v>12</v>
      </c>
      <c r="B30" s="4">
        <f t="shared" ref="B30:R30" si="98">(0*100)/4</f>
        <v>0</v>
      </c>
      <c r="C30" s="4">
        <f t="shared" si="98"/>
        <v>0</v>
      </c>
      <c r="D30" s="4">
        <f t="shared" si="98"/>
        <v>0</v>
      </c>
      <c r="E30" s="4">
        <f t="shared" si="98"/>
        <v>0</v>
      </c>
      <c r="F30" s="4">
        <f t="shared" si="98"/>
        <v>0</v>
      </c>
      <c r="G30" s="4">
        <f t="shared" si="98"/>
        <v>0</v>
      </c>
      <c r="H30" s="4">
        <f t="shared" si="98"/>
        <v>0</v>
      </c>
      <c r="I30" s="4">
        <f t="shared" si="98"/>
        <v>0</v>
      </c>
      <c r="J30" s="4">
        <f t="shared" si="98"/>
        <v>0</v>
      </c>
      <c r="K30" s="4">
        <f t="shared" si="98"/>
        <v>0</v>
      </c>
      <c r="L30" s="4">
        <f t="shared" si="98"/>
        <v>0</v>
      </c>
      <c r="M30" s="4">
        <f t="shared" si="98"/>
        <v>0</v>
      </c>
      <c r="N30" s="4">
        <f t="shared" si="98"/>
        <v>0</v>
      </c>
      <c r="O30" s="4">
        <f t="shared" si="98"/>
        <v>0</v>
      </c>
      <c r="P30" s="4">
        <f t="shared" si="98"/>
        <v>0</v>
      </c>
      <c r="Q30" s="4">
        <f t="shared" si="98"/>
        <v>0</v>
      </c>
      <c r="R30" s="4">
        <f t="shared" si="98"/>
        <v>0</v>
      </c>
      <c r="S30" s="4">
        <f t="shared" si="77"/>
        <v>100</v>
      </c>
      <c r="T30" s="4">
        <f t="shared" ref="T30:AF30" si="99">(0*100)/4</f>
        <v>0</v>
      </c>
      <c r="U30" s="4">
        <f t="shared" si="99"/>
        <v>0</v>
      </c>
      <c r="V30" s="4">
        <f t="shared" si="99"/>
        <v>0</v>
      </c>
      <c r="W30" s="4">
        <f t="shared" si="99"/>
        <v>0</v>
      </c>
      <c r="X30" s="4">
        <f t="shared" si="99"/>
        <v>0</v>
      </c>
      <c r="Y30" s="4">
        <f t="shared" si="99"/>
        <v>0</v>
      </c>
      <c r="Z30" s="4">
        <f t="shared" si="99"/>
        <v>0</v>
      </c>
      <c r="AA30" s="4">
        <f t="shared" si="99"/>
        <v>0</v>
      </c>
      <c r="AB30" s="4">
        <f t="shared" si="99"/>
        <v>0</v>
      </c>
      <c r="AC30" s="4">
        <f t="shared" si="99"/>
        <v>0</v>
      </c>
      <c r="AD30" s="4">
        <f t="shared" si="99"/>
        <v>0</v>
      </c>
      <c r="AE30" s="4">
        <f t="shared" si="99"/>
        <v>0</v>
      </c>
      <c r="AF30" s="4">
        <f t="shared" si="99"/>
        <v>0</v>
      </c>
      <c r="AG30" s="4"/>
    </row>
    <row r="31">
      <c r="A31" s="1" t="s">
        <v>13</v>
      </c>
      <c r="B31" s="4">
        <f t="shared" ref="B31:J31" si="100">(0*100)/4</f>
        <v>0</v>
      </c>
      <c r="C31" s="4">
        <f t="shared" si="100"/>
        <v>0</v>
      </c>
      <c r="D31" s="4">
        <f t="shared" si="100"/>
        <v>0</v>
      </c>
      <c r="E31" s="4">
        <f t="shared" si="100"/>
        <v>0</v>
      </c>
      <c r="F31" s="4">
        <f t="shared" si="100"/>
        <v>0</v>
      </c>
      <c r="G31" s="4">
        <f t="shared" si="100"/>
        <v>0</v>
      </c>
      <c r="H31" s="4">
        <f t="shared" si="100"/>
        <v>0</v>
      </c>
      <c r="I31" s="4">
        <f t="shared" si="100"/>
        <v>0</v>
      </c>
      <c r="J31" s="4">
        <f t="shared" si="100"/>
        <v>0</v>
      </c>
      <c r="K31" s="4">
        <f t="shared" ref="K31:K34" si="104">(1*100)/4</f>
        <v>25</v>
      </c>
      <c r="L31" s="4">
        <f t="shared" ref="L31:R31" si="101">(0*100)/4</f>
        <v>0</v>
      </c>
      <c r="M31" s="4">
        <f t="shared" si="101"/>
        <v>0</v>
      </c>
      <c r="N31" s="4">
        <f t="shared" si="101"/>
        <v>0</v>
      </c>
      <c r="O31" s="4">
        <f t="shared" si="101"/>
        <v>0</v>
      </c>
      <c r="P31" s="4">
        <f t="shared" si="101"/>
        <v>0</v>
      </c>
      <c r="Q31" s="4">
        <f t="shared" si="101"/>
        <v>0</v>
      </c>
      <c r="R31" s="4">
        <f t="shared" si="101"/>
        <v>0</v>
      </c>
      <c r="S31" s="4">
        <f t="shared" si="77"/>
        <v>100</v>
      </c>
      <c r="T31" s="4">
        <f t="shared" ref="T31:AF31" si="102">(0*100)/4</f>
        <v>0</v>
      </c>
      <c r="U31" s="4">
        <f t="shared" si="102"/>
        <v>0</v>
      </c>
      <c r="V31" s="4">
        <f t="shared" si="102"/>
        <v>0</v>
      </c>
      <c r="W31" s="4">
        <f t="shared" si="102"/>
        <v>0</v>
      </c>
      <c r="X31" s="4">
        <f t="shared" si="102"/>
        <v>0</v>
      </c>
      <c r="Y31" s="4">
        <f t="shared" si="102"/>
        <v>0</v>
      </c>
      <c r="Z31" s="4">
        <f t="shared" si="102"/>
        <v>0</v>
      </c>
      <c r="AA31" s="4">
        <f t="shared" si="102"/>
        <v>0</v>
      </c>
      <c r="AB31" s="4">
        <f t="shared" si="102"/>
        <v>0</v>
      </c>
      <c r="AC31" s="4">
        <f t="shared" si="102"/>
        <v>0</v>
      </c>
      <c r="AD31" s="4">
        <f t="shared" si="102"/>
        <v>0</v>
      </c>
      <c r="AE31" s="4">
        <f t="shared" si="102"/>
        <v>0</v>
      </c>
      <c r="AF31" s="4">
        <f t="shared" si="102"/>
        <v>0</v>
      </c>
      <c r="AG31" s="4"/>
    </row>
    <row r="32">
      <c r="A32" s="1" t="s">
        <v>14</v>
      </c>
      <c r="B32" s="4">
        <f t="shared" ref="B32:J32" si="103">(0*100)/4</f>
        <v>0</v>
      </c>
      <c r="C32" s="4">
        <f t="shared" si="103"/>
        <v>0</v>
      </c>
      <c r="D32" s="4">
        <f t="shared" si="103"/>
        <v>0</v>
      </c>
      <c r="E32" s="4">
        <f t="shared" si="103"/>
        <v>0</v>
      </c>
      <c r="F32" s="4">
        <f t="shared" si="103"/>
        <v>0</v>
      </c>
      <c r="G32" s="4">
        <f t="shared" si="103"/>
        <v>0</v>
      </c>
      <c r="H32" s="4">
        <f t="shared" si="103"/>
        <v>0</v>
      </c>
      <c r="I32" s="4">
        <f t="shared" si="103"/>
        <v>0</v>
      </c>
      <c r="J32" s="4">
        <f t="shared" si="103"/>
        <v>0</v>
      </c>
      <c r="K32" s="4">
        <f t="shared" si="104"/>
        <v>25</v>
      </c>
      <c r="L32" s="4">
        <f t="shared" ref="L32:R32" si="105">(0*100)/4</f>
        <v>0</v>
      </c>
      <c r="M32" s="4">
        <f t="shared" si="105"/>
        <v>0</v>
      </c>
      <c r="N32" s="4">
        <f t="shared" si="105"/>
        <v>0</v>
      </c>
      <c r="O32" s="4">
        <f t="shared" si="105"/>
        <v>0</v>
      </c>
      <c r="P32" s="4">
        <f t="shared" si="105"/>
        <v>0</v>
      </c>
      <c r="Q32" s="4">
        <f t="shared" si="105"/>
        <v>0</v>
      </c>
      <c r="R32" s="4">
        <f t="shared" si="105"/>
        <v>0</v>
      </c>
      <c r="S32" s="4">
        <f t="shared" si="77"/>
        <v>100</v>
      </c>
      <c r="T32" s="4">
        <f t="shared" ref="T32:AF32" si="106">(0*100)/4</f>
        <v>0</v>
      </c>
      <c r="U32" s="4">
        <f t="shared" si="106"/>
        <v>0</v>
      </c>
      <c r="V32" s="4">
        <f t="shared" si="106"/>
        <v>0</v>
      </c>
      <c r="W32" s="4">
        <f t="shared" si="106"/>
        <v>0</v>
      </c>
      <c r="X32" s="4">
        <f t="shared" si="106"/>
        <v>0</v>
      </c>
      <c r="Y32" s="4">
        <f t="shared" si="106"/>
        <v>0</v>
      </c>
      <c r="Z32" s="4">
        <f t="shared" si="106"/>
        <v>0</v>
      </c>
      <c r="AA32" s="4">
        <f t="shared" si="106"/>
        <v>0</v>
      </c>
      <c r="AB32" s="4">
        <f t="shared" si="106"/>
        <v>0</v>
      </c>
      <c r="AC32" s="4">
        <f t="shared" si="106"/>
        <v>0</v>
      </c>
      <c r="AD32" s="4">
        <f t="shared" si="106"/>
        <v>0</v>
      </c>
      <c r="AE32" s="4">
        <f t="shared" si="106"/>
        <v>0</v>
      </c>
      <c r="AF32" s="4">
        <f t="shared" si="106"/>
        <v>0</v>
      </c>
      <c r="AG32" s="4"/>
    </row>
    <row r="33">
      <c r="A33" s="1" t="s">
        <v>15</v>
      </c>
      <c r="B33" s="4">
        <f t="shared" ref="B33:J33" si="107">(0*100)/4</f>
        <v>0</v>
      </c>
      <c r="C33" s="4">
        <f t="shared" si="107"/>
        <v>0</v>
      </c>
      <c r="D33" s="4">
        <f t="shared" si="107"/>
        <v>0</v>
      </c>
      <c r="E33" s="4">
        <f t="shared" si="107"/>
        <v>0</v>
      </c>
      <c r="F33" s="4">
        <f t="shared" si="107"/>
        <v>0</v>
      </c>
      <c r="G33" s="4">
        <f t="shared" si="107"/>
        <v>0</v>
      </c>
      <c r="H33" s="4">
        <f t="shared" si="107"/>
        <v>0</v>
      </c>
      <c r="I33" s="4">
        <f t="shared" si="107"/>
        <v>0</v>
      </c>
      <c r="J33" s="4">
        <f t="shared" si="107"/>
        <v>0</v>
      </c>
      <c r="K33" s="4">
        <f t="shared" si="104"/>
        <v>25</v>
      </c>
      <c r="L33" s="4">
        <f t="shared" ref="L33:R33" si="108">(0*100)/4</f>
        <v>0</v>
      </c>
      <c r="M33" s="4">
        <f t="shared" si="108"/>
        <v>0</v>
      </c>
      <c r="N33" s="4">
        <f t="shared" si="108"/>
        <v>0</v>
      </c>
      <c r="O33" s="4">
        <f t="shared" si="108"/>
        <v>0</v>
      </c>
      <c r="P33" s="4">
        <f t="shared" si="108"/>
        <v>0</v>
      </c>
      <c r="Q33" s="4">
        <f t="shared" si="108"/>
        <v>0</v>
      </c>
      <c r="R33" s="4">
        <f t="shared" si="108"/>
        <v>0</v>
      </c>
      <c r="S33" s="4">
        <f t="shared" si="77"/>
        <v>100</v>
      </c>
      <c r="T33" s="4">
        <f t="shared" ref="T33:AF33" si="109">(0*100)/4</f>
        <v>0</v>
      </c>
      <c r="U33" s="4">
        <f t="shared" si="109"/>
        <v>0</v>
      </c>
      <c r="V33" s="4">
        <f t="shared" si="109"/>
        <v>0</v>
      </c>
      <c r="W33" s="4">
        <f t="shared" si="109"/>
        <v>0</v>
      </c>
      <c r="X33" s="4">
        <f t="shared" si="109"/>
        <v>0</v>
      </c>
      <c r="Y33" s="4">
        <f t="shared" si="109"/>
        <v>0</v>
      </c>
      <c r="Z33" s="4">
        <f t="shared" si="109"/>
        <v>0</v>
      </c>
      <c r="AA33" s="4">
        <f t="shared" si="109"/>
        <v>0</v>
      </c>
      <c r="AB33" s="4">
        <f t="shared" si="109"/>
        <v>0</v>
      </c>
      <c r="AC33" s="4">
        <f t="shared" si="109"/>
        <v>0</v>
      </c>
      <c r="AD33" s="4">
        <f t="shared" si="109"/>
        <v>0</v>
      </c>
      <c r="AE33" s="4">
        <f t="shared" si="109"/>
        <v>0</v>
      </c>
      <c r="AF33" s="4">
        <f t="shared" si="109"/>
        <v>0</v>
      </c>
      <c r="AG33" s="4"/>
    </row>
    <row r="34">
      <c r="A34" s="1" t="s">
        <v>16</v>
      </c>
      <c r="B34" s="4">
        <f t="shared" ref="B34:J34" si="110">(0*100)/4</f>
        <v>0</v>
      </c>
      <c r="C34" s="4">
        <f t="shared" si="110"/>
        <v>0</v>
      </c>
      <c r="D34" s="4">
        <f t="shared" si="110"/>
        <v>0</v>
      </c>
      <c r="E34" s="4">
        <f t="shared" si="110"/>
        <v>0</v>
      </c>
      <c r="F34" s="4">
        <f t="shared" si="110"/>
        <v>0</v>
      </c>
      <c r="G34" s="4">
        <f t="shared" si="110"/>
        <v>0</v>
      </c>
      <c r="H34" s="4">
        <f t="shared" si="110"/>
        <v>0</v>
      </c>
      <c r="I34" s="4">
        <f t="shared" si="110"/>
        <v>0</v>
      </c>
      <c r="J34" s="4">
        <f t="shared" si="110"/>
        <v>0</v>
      </c>
      <c r="K34" s="4">
        <f t="shared" si="104"/>
        <v>25</v>
      </c>
      <c r="L34" s="4">
        <f t="shared" ref="L34:AF34" si="111">(0*100)/4</f>
        <v>0</v>
      </c>
      <c r="M34" s="4">
        <f t="shared" si="111"/>
        <v>0</v>
      </c>
      <c r="N34" s="4">
        <f t="shared" si="111"/>
        <v>0</v>
      </c>
      <c r="O34" s="4">
        <f t="shared" si="111"/>
        <v>0</v>
      </c>
      <c r="P34" s="4">
        <f t="shared" si="111"/>
        <v>0</v>
      </c>
      <c r="Q34" s="4">
        <f t="shared" si="111"/>
        <v>0</v>
      </c>
      <c r="R34" s="4">
        <f t="shared" si="111"/>
        <v>0</v>
      </c>
      <c r="S34" s="4">
        <f t="shared" si="111"/>
        <v>0</v>
      </c>
      <c r="T34" s="4">
        <f t="shared" si="111"/>
        <v>0</v>
      </c>
      <c r="U34" s="4">
        <f t="shared" si="111"/>
        <v>0</v>
      </c>
      <c r="V34" s="4">
        <f t="shared" si="111"/>
        <v>0</v>
      </c>
      <c r="W34" s="4">
        <f t="shared" si="111"/>
        <v>0</v>
      </c>
      <c r="X34" s="4">
        <f t="shared" si="111"/>
        <v>0</v>
      </c>
      <c r="Y34" s="4">
        <f t="shared" si="111"/>
        <v>0</v>
      </c>
      <c r="Z34" s="4">
        <f t="shared" si="111"/>
        <v>0</v>
      </c>
      <c r="AA34" s="4">
        <f t="shared" si="111"/>
        <v>0</v>
      </c>
      <c r="AB34" s="4">
        <f t="shared" si="111"/>
        <v>0</v>
      </c>
      <c r="AC34" s="4">
        <f t="shared" si="111"/>
        <v>0</v>
      </c>
      <c r="AD34" s="4">
        <f t="shared" si="111"/>
        <v>0</v>
      </c>
      <c r="AE34" s="4">
        <f t="shared" si="111"/>
        <v>0</v>
      </c>
      <c r="AF34" s="4">
        <f t="shared" si="111"/>
        <v>0</v>
      </c>
      <c r="AG34" s="4"/>
    </row>
    <row r="35">
      <c r="A35" s="1" t="s">
        <v>17</v>
      </c>
      <c r="B35" s="4">
        <f t="shared" ref="B35:AF35" si="112">(0*100)/4</f>
        <v>0</v>
      </c>
      <c r="C35" s="4">
        <f t="shared" si="112"/>
        <v>0</v>
      </c>
      <c r="D35" s="4">
        <f t="shared" si="112"/>
        <v>0</v>
      </c>
      <c r="E35" s="4">
        <f t="shared" si="112"/>
        <v>0</v>
      </c>
      <c r="F35" s="4">
        <f t="shared" si="112"/>
        <v>0</v>
      </c>
      <c r="G35" s="4">
        <f t="shared" si="112"/>
        <v>0</v>
      </c>
      <c r="H35" s="4">
        <f t="shared" si="112"/>
        <v>0</v>
      </c>
      <c r="I35" s="4">
        <f t="shared" si="112"/>
        <v>0</v>
      </c>
      <c r="J35" s="4">
        <f t="shared" si="112"/>
        <v>0</v>
      </c>
      <c r="K35" s="4">
        <f t="shared" si="112"/>
        <v>0</v>
      </c>
      <c r="L35" s="4">
        <f t="shared" si="112"/>
        <v>0</v>
      </c>
      <c r="M35" s="4">
        <f t="shared" si="112"/>
        <v>0</v>
      </c>
      <c r="N35" s="4">
        <f t="shared" si="112"/>
        <v>0</v>
      </c>
      <c r="O35" s="4">
        <f t="shared" si="112"/>
        <v>0</v>
      </c>
      <c r="P35" s="4">
        <f t="shared" si="112"/>
        <v>0</v>
      </c>
      <c r="Q35" s="4">
        <f t="shared" si="112"/>
        <v>0</v>
      </c>
      <c r="R35" s="4">
        <f t="shared" si="112"/>
        <v>0</v>
      </c>
      <c r="S35" s="4">
        <f t="shared" si="112"/>
        <v>0</v>
      </c>
      <c r="T35" s="4">
        <f t="shared" si="112"/>
        <v>0</v>
      </c>
      <c r="U35" s="4">
        <f t="shared" si="112"/>
        <v>0</v>
      </c>
      <c r="V35" s="4">
        <f t="shared" si="112"/>
        <v>0</v>
      </c>
      <c r="W35" s="4">
        <f t="shared" si="112"/>
        <v>0</v>
      </c>
      <c r="X35" s="4">
        <f t="shared" si="112"/>
        <v>0</v>
      </c>
      <c r="Y35" s="4">
        <f t="shared" si="112"/>
        <v>0</v>
      </c>
      <c r="Z35" s="4">
        <f t="shared" si="112"/>
        <v>0</v>
      </c>
      <c r="AA35" s="4">
        <f t="shared" si="112"/>
        <v>0</v>
      </c>
      <c r="AB35" s="4">
        <f t="shared" si="112"/>
        <v>0</v>
      </c>
      <c r="AC35" s="4">
        <f t="shared" si="112"/>
        <v>0</v>
      </c>
      <c r="AD35" s="4">
        <f t="shared" si="112"/>
        <v>0</v>
      </c>
      <c r="AE35" s="4">
        <f t="shared" si="112"/>
        <v>0</v>
      </c>
      <c r="AF35" s="4">
        <f t="shared" si="112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46023.0</v>
      </c>
      <c r="C1" s="2">
        <v>46024.0</v>
      </c>
      <c r="D1" s="2">
        <v>46025.0</v>
      </c>
      <c r="E1" s="2">
        <v>46026.0</v>
      </c>
      <c r="F1" s="2">
        <v>46027.0</v>
      </c>
      <c r="G1" s="2">
        <v>46028.0</v>
      </c>
      <c r="H1" s="2">
        <v>46029.0</v>
      </c>
      <c r="I1" s="2">
        <v>46030.0</v>
      </c>
      <c r="J1" s="2">
        <v>46031.0</v>
      </c>
      <c r="K1" s="2">
        <v>46032.0</v>
      </c>
      <c r="L1" s="2">
        <v>46033.0</v>
      </c>
      <c r="M1" s="2">
        <v>46034.0</v>
      </c>
      <c r="N1" s="2">
        <v>46035.0</v>
      </c>
      <c r="O1" s="2">
        <v>46036.0</v>
      </c>
      <c r="P1" s="2">
        <v>46037.0</v>
      </c>
      <c r="Q1" s="2">
        <v>46038.0</v>
      </c>
      <c r="R1" s="2">
        <v>46039.0</v>
      </c>
      <c r="S1" s="2">
        <v>46040.0</v>
      </c>
      <c r="T1" s="2">
        <v>46041.0</v>
      </c>
      <c r="U1" s="2">
        <v>46042.0</v>
      </c>
      <c r="V1" s="2">
        <v>46043.0</v>
      </c>
      <c r="W1" s="2">
        <v>46044.0</v>
      </c>
      <c r="X1" s="2">
        <v>46045.0</v>
      </c>
      <c r="Y1" s="2">
        <v>46046.0</v>
      </c>
      <c r="Z1" s="2">
        <v>46047.0</v>
      </c>
      <c r="AA1" s="2">
        <v>46048.0</v>
      </c>
      <c r="AB1" s="2">
        <v>46049.0</v>
      </c>
      <c r="AC1" s="2">
        <v>46050.0</v>
      </c>
      <c r="AD1" s="2">
        <v>46051.0</v>
      </c>
      <c r="AE1" s="2">
        <v>46052.0</v>
      </c>
      <c r="AF1" s="2">
        <v>46053.0</v>
      </c>
      <c r="AG1" s="2">
        <v>46054.0</v>
      </c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 t="shared" ref="B5:I5" si="3">(0*100)/8</f>
        <v>0</v>
      </c>
      <c r="C5" s="5">
        <f t="shared" si="3"/>
        <v>0</v>
      </c>
      <c r="D5" s="5">
        <f t="shared" si="3"/>
        <v>0</v>
      </c>
      <c r="E5" s="5">
        <f t="shared" si="3"/>
        <v>0</v>
      </c>
      <c r="F5" s="5">
        <f t="shared" si="3"/>
        <v>0</v>
      </c>
      <c r="G5" s="5">
        <f t="shared" si="3"/>
        <v>0</v>
      </c>
      <c r="H5" s="5">
        <f t="shared" si="3"/>
        <v>0</v>
      </c>
      <c r="I5" s="5">
        <f t="shared" si="3"/>
        <v>0</v>
      </c>
      <c r="J5" s="5">
        <f>(2*100)/8</f>
        <v>25</v>
      </c>
      <c r="K5" s="5">
        <f t="shared" ref="K5:K6" si="6">(1*100)/8</f>
        <v>12.5</v>
      </c>
      <c r="L5" s="5">
        <f>(0*100)/8</f>
        <v>0</v>
      </c>
      <c r="M5" s="5">
        <f t="shared" ref="M5:M6" si="7">(2*100)/8</f>
        <v>25</v>
      </c>
      <c r="N5" s="5">
        <f>(1*100)/8</f>
        <v>12.5</v>
      </c>
      <c r="O5" s="5">
        <f>(2*100)/8</f>
        <v>25</v>
      </c>
      <c r="P5" s="5">
        <f t="shared" ref="P5:P7" si="8">(1*100)/8</f>
        <v>12.5</v>
      </c>
      <c r="Q5" s="5">
        <f>(0*100)/8</f>
        <v>0</v>
      </c>
      <c r="R5" s="5">
        <f>(2*100)/8</f>
        <v>25</v>
      </c>
      <c r="S5" s="5">
        <f>(3*100)/8</f>
        <v>37.5</v>
      </c>
      <c r="T5" s="5">
        <f t="shared" ref="T5:T6" si="9">(1*100)/8</f>
        <v>12.5</v>
      </c>
      <c r="U5" s="5">
        <f t="shared" ref="U5:AF5" si="4">(0*100)/8</f>
        <v>0</v>
      </c>
      <c r="V5" s="5">
        <f t="shared" si="4"/>
        <v>0</v>
      </c>
      <c r="W5" s="5">
        <f t="shared" si="4"/>
        <v>0</v>
      </c>
      <c r="X5" s="5">
        <f t="shared" si="4"/>
        <v>0</v>
      </c>
      <c r="Y5" s="5">
        <f t="shared" si="4"/>
        <v>0</v>
      </c>
      <c r="Z5" s="5">
        <f t="shared" si="4"/>
        <v>0</v>
      </c>
      <c r="AA5" s="5">
        <f t="shared" si="4"/>
        <v>0</v>
      </c>
      <c r="AB5" s="5">
        <f t="shared" si="4"/>
        <v>0</v>
      </c>
      <c r="AC5" s="5">
        <f t="shared" si="4"/>
        <v>0</v>
      </c>
      <c r="AD5" s="5">
        <f t="shared" si="4"/>
        <v>0</v>
      </c>
      <c r="AE5" s="5">
        <f t="shared" si="4"/>
        <v>0</v>
      </c>
      <c r="AF5" s="5">
        <f t="shared" si="4"/>
        <v>0</v>
      </c>
    </row>
    <row r="6">
      <c r="A6" s="1" t="s">
        <v>5</v>
      </c>
      <c r="B6" s="5">
        <f t="shared" ref="B6:I6" si="5">(0*100)/8</f>
        <v>0</v>
      </c>
      <c r="C6" s="5">
        <f t="shared" si="5"/>
        <v>0</v>
      </c>
      <c r="D6" s="5">
        <f t="shared" si="5"/>
        <v>0</v>
      </c>
      <c r="E6" s="5">
        <f t="shared" si="5"/>
        <v>0</v>
      </c>
      <c r="F6" s="5">
        <f t="shared" si="5"/>
        <v>0</v>
      </c>
      <c r="G6" s="5">
        <f t="shared" si="5"/>
        <v>0</v>
      </c>
      <c r="H6" s="5">
        <f t="shared" si="5"/>
        <v>0</v>
      </c>
      <c r="I6" s="5">
        <f t="shared" si="5"/>
        <v>0</v>
      </c>
      <c r="J6" s="5">
        <f>(5*100)/8</f>
        <v>62.5</v>
      </c>
      <c r="K6" s="5">
        <f t="shared" si="6"/>
        <v>12.5</v>
      </c>
      <c r="L6" s="5">
        <f>(1*100)/8</f>
        <v>12.5</v>
      </c>
      <c r="M6" s="5">
        <f t="shared" si="7"/>
        <v>25</v>
      </c>
      <c r="N6" s="5">
        <f t="shared" ref="N6:N7" si="13">(0*100)/8</f>
        <v>0</v>
      </c>
      <c r="O6" s="5">
        <f>(4*100)/8</f>
        <v>50</v>
      </c>
      <c r="P6" s="5">
        <f t="shared" si="8"/>
        <v>12.5</v>
      </c>
      <c r="Q6" s="5">
        <f t="shared" ref="Q6:Q9" si="14">(2*100)/8</f>
        <v>25</v>
      </c>
      <c r="R6" s="5">
        <f>(3*100)/8</f>
        <v>37.5</v>
      </c>
      <c r="S6" s="5">
        <f>(5*100)/8</f>
        <v>62.5</v>
      </c>
      <c r="T6" s="5">
        <f t="shared" si="9"/>
        <v>12.5</v>
      </c>
      <c r="U6" s="5">
        <f t="shared" ref="U6:AF6" si="10">(0*100)/8</f>
        <v>0</v>
      </c>
      <c r="V6" s="5">
        <f t="shared" si="10"/>
        <v>0</v>
      </c>
      <c r="W6" s="5">
        <f t="shared" si="10"/>
        <v>0</v>
      </c>
      <c r="X6" s="5">
        <f t="shared" si="10"/>
        <v>0</v>
      </c>
      <c r="Y6" s="5">
        <f t="shared" si="10"/>
        <v>0</v>
      </c>
      <c r="Z6" s="5">
        <f t="shared" si="10"/>
        <v>0</v>
      </c>
      <c r="AA6" s="5">
        <f t="shared" si="10"/>
        <v>0</v>
      </c>
      <c r="AB6" s="5">
        <f t="shared" si="10"/>
        <v>0</v>
      </c>
      <c r="AC6" s="5">
        <f t="shared" si="10"/>
        <v>0</v>
      </c>
      <c r="AD6" s="5">
        <f t="shared" si="10"/>
        <v>0</v>
      </c>
      <c r="AE6" s="5">
        <f t="shared" si="10"/>
        <v>0</v>
      </c>
      <c r="AF6" s="5">
        <f t="shared" si="10"/>
        <v>0</v>
      </c>
    </row>
    <row r="7">
      <c r="A7" s="1" t="s">
        <v>6</v>
      </c>
      <c r="B7" s="5">
        <f t="shared" ref="B7:I7" si="11">(0*100)/8</f>
        <v>0</v>
      </c>
      <c r="C7" s="5">
        <f t="shared" si="11"/>
        <v>0</v>
      </c>
      <c r="D7" s="5">
        <f t="shared" si="11"/>
        <v>0</v>
      </c>
      <c r="E7" s="5">
        <f t="shared" si="11"/>
        <v>0</v>
      </c>
      <c r="F7" s="5">
        <f t="shared" si="11"/>
        <v>0</v>
      </c>
      <c r="G7" s="5">
        <f t="shared" si="11"/>
        <v>0</v>
      </c>
      <c r="H7" s="5">
        <f t="shared" si="11"/>
        <v>0</v>
      </c>
      <c r="I7" s="5">
        <f t="shared" si="11"/>
        <v>0</v>
      </c>
      <c r="J7" s="5">
        <f>(7*100)/8</f>
        <v>87.5</v>
      </c>
      <c r="K7" s="5">
        <f t="shared" ref="K7:L7" si="12">(3*100)/8</f>
        <v>37.5</v>
      </c>
      <c r="L7" s="5">
        <f t="shared" si="12"/>
        <v>37.5</v>
      </c>
      <c r="M7" s="5">
        <f>(5*100)/8</f>
        <v>62.5</v>
      </c>
      <c r="N7" s="5">
        <f t="shared" si="13"/>
        <v>0</v>
      </c>
      <c r="O7" s="5">
        <f t="shared" ref="O7:O8" si="19">(5*100)/8</f>
        <v>62.5</v>
      </c>
      <c r="P7" s="5">
        <f t="shared" si="8"/>
        <v>12.5</v>
      </c>
      <c r="Q7" s="5">
        <f t="shared" si="14"/>
        <v>25</v>
      </c>
      <c r="R7" s="5">
        <f t="shared" ref="R7:S7" si="15">(5*100)/8</f>
        <v>62.5</v>
      </c>
      <c r="S7" s="5">
        <f t="shared" si="15"/>
        <v>62.5</v>
      </c>
      <c r="T7" s="5">
        <f>(2*100)/8</f>
        <v>25</v>
      </c>
      <c r="U7" s="5">
        <f t="shared" ref="U7:AF7" si="16">(0*100)/8</f>
        <v>0</v>
      </c>
      <c r="V7" s="5">
        <f t="shared" si="16"/>
        <v>0</v>
      </c>
      <c r="W7" s="5">
        <f t="shared" si="16"/>
        <v>0</v>
      </c>
      <c r="X7" s="5">
        <f t="shared" si="16"/>
        <v>0</v>
      </c>
      <c r="Y7" s="5">
        <f t="shared" si="16"/>
        <v>0</v>
      </c>
      <c r="Z7" s="5">
        <f t="shared" si="16"/>
        <v>0</v>
      </c>
      <c r="AA7" s="5">
        <f t="shared" si="16"/>
        <v>0</v>
      </c>
      <c r="AB7" s="5">
        <f t="shared" si="16"/>
        <v>0</v>
      </c>
      <c r="AC7" s="5">
        <f t="shared" si="16"/>
        <v>0</v>
      </c>
      <c r="AD7" s="5">
        <f t="shared" si="16"/>
        <v>0</v>
      </c>
      <c r="AE7" s="5">
        <f t="shared" si="16"/>
        <v>0</v>
      </c>
      <c r="AF7" s="5">
        <f t="shared" si="16"/>
        <v>0</v>
      </c>
    </row>
    <row r="8">
      <c r="A8" s="1" t="s">
        <v>7</v>
      </c>
      <c r="B8" s="5">
        <f t="shared" ref="B8:I8" si="17">(0*100)/8</f>
        <v>0</v>
      </c>
      <c r="C8" s="5">
        <f t="shared" si="17"/>
        <v>0</v>
      </c>
      <c r="D8" s="5">
        <f t="shared" si="17"/>
        <v>0</v>
      </c>
      <c r="E8" s="5">
        <f t="shared" si="17"/>
        <v>0</v>
      </c>
      <c r="F8" s="5">
        <f t="shared" si="17"/>
        <v>0</v>
      </c>
      <c r="G8" s="5">
        <f t="shared" si="17"/>
        <v>0</v>
      </c>
      <c r="H8" s="5">
        <f t="shared" si="17"/>
        <v>0</v>
      </c>
      <c r="I8" s="5">
        <f t="shared" si="17"/>
        <v>0</v>
      </c>
      <c r="J8" s="5">
        <f>(8*100)/8</f>
        <v>100</v>
      </c>
      <c r="K8" s="5">
        <f>(2*100)/8</f>
        <v>25</v>
      </c>
      <c r="L8" s="5">
        <f t="shared" ref="L8:M8" si="18">(3*100)/8</f>
        <v>37.5</v>
      </c>
      <c r="M8" s="5">
        <f t="shared" si="18"/>
        <v>37.5</v>
      </c>
      <c r="N8" s="5">
        <f t="shared" ref="N8:N9" si="22">(2*100)/8</f>
        <v>25</v>
      </c>
      <c r="O8" s="5">
        <f t="shared" si="19"/>
        <v>62.5</v>
      </c>
      <c r="P8" s="5">
        <f>(0*100)/8</f>
        <v>0</v>
      </c>
      <c r="Q8" s="5">
        <f t="shared" si="14"/>
        <v>25</v>
      </c>
      <c r="R8" s="5">
        <f>(6*100)/8</f>
        <v>75</v>
      </c>
      <c r="S8" s="5">
        <f>(5*100)/8</f>
        <v>62.5</v>
      </c>
      <c r="T8" s="5">
        <f t="shared" ref="T8:T9" si="24">(3*100)/8</f>
        <v>37.5</v>
      </c>
      <c r="U8" s="5">
        <f t="shared" ref="U8:AF8" si="20">(0*100)/8</f>
        <v>0</v>
      </c>
      <c r="V8" s="5">
        <f t="shared" si="20"/>
        <v>0</v>
      </c>
      <c r="W8" s="5">
        <f t="shared" si="20"/>
        <v>0</v>
      </c>
      <c r="X8" s="5">
        <f t="shared" si="20"/>
        <v>0</v>
      </c>
      <c r="Y8" s="5">
        <f t="shared" si="20"/>
        <v>0</v>
      </c>
      <c r="Z8" s="5">
        <f t="shared" si="20"/>
        <v>0</v>
      </c>
      <c r="AA8" s="5">
        <f t="shared" si="20"/>
        <v>0</v>
      </c>
      <c r="AB8" s="5">
        <f t="shared" si="20"/>
        <v>0</v>
      </c>
      <c r="AC8" s="5">
        <f t="shared" si="20"/>
        <v>0</v>
      </c>
      <c r="AD8" s="5">
        <f t="shared" si="20"/>
        <v>0</v>
      </c>
      <c r="AE8" s="5">
        <f t="shared" si="20"/>
        <v>0</v>
      </c>
      <c r="AF8" s="5">
        <f t="shared" si="20"/>
        <v>0</v>
      </c>
    </row>
    <row r="9">
      <c r="A9" s="1" t="s">
        <v>8</v>
      </c>
      <c r="B9" s="5">
        <f t="shared" ref="B9:I9" si="21">(0*100)/8</f>
        <v>0</v>
      </c>
      <c r="C9" s="5">
        <f t="shared" si="21"/>
        <v>0</v>
      </c>
      <c r="D9" s="5">
        <f t="shared" si="21"/>
        <v>0</v>
      </c>
      <c r="E9" s="5">
        <f t="shared" si="21"/>
        <v>0</v>
      </c>
      <c r="F9" s="5">
        <f t="shared" si="21"/>
        <v>0</v>
      </c>
      <c r="G9" s="5">
        <f t="shared" si="21"/>
        <v>0</v>
      </c>
      <c r="H9" s="5">
        <f t="shared" si="21"/>
        <v>0</v>
      </c>
      <c r="I9" s="5">
        <f t="shared" si="21"/>
        <v>0</v>
      </c>
      <c r="J9" s="5">
        <f>(7*100)/8</f>
        <v>87.5</v>
      </c>
      <c r="K9" s="5">
        <f t="shared" ref="K9:K10" si="27">(4*100)/8</f>
        <v>50</v>
      </c>
      <c r="L9" s="5">
        <f>(3*100)/8</f>
        <v>37.5</v>
      </c>
      <c r="M9" s="5">
        <f>(1*100)/8</f>
        <v>12.5</v>
      </c>
      <c r="N9" s="5">
        <f t="shared" si="22"/>
        <v>25</v>
      </c>
      <c r="O9" s="5">
        <f>(4*100)/8</f>
        <v>50</v>
      </c>
      <c r="P9" s="5">
        <f>(1*100)/8</f>
        <v>12.5</v>
      </c>
      <c r="Q9" s="5">
        <f t="shared" si="14"/>
        <v>25</v>
      </c>
      <c r="R9" s="5">
        <f t="shared" ref="R9:S9" si="23">(7*100)/8</f>
        <v>87.5</v>
      </c>
      <c r="S9" s="5">
        <f t="shared" si="23"/>
        <v>87.5</v>
      </c>
      <c r="T9" s="5">
        <f t="shared" si="24"/>
        <v>37.5</v>
      </c>
      <c r="U9" s="5">
        <f t="shared" ref="U9:AF9" si="25">(0*100)/8</f>
        <v>0</v>
      </c>
      <c r="V9" s="5">
        <f t="shared" si="25"/>
        <v>0</v>
      </c>
      <c r="W9" s="5">
        <f t="shared" si="25"/>
        <v>0</v>
      </c>
      <c r="X9" s="5">
        <f t="shared" si="25"/>
        <v>0</v>
      </c>
      <c r="Y9" s="5">
        <f t="shared" si="25"/>
        <v>0</v>
      </c>
      <c r="Z9" s="5">
        <f t="shared" si="25"/>
        <v>0</v>
      </c>
      <c r="AA9" s="5">
        <f t="shared" si="25"/>
        <v>0</v>
      </c>
      <c r="AB9" s="5">
        <f t="shared" si="25"/>
        <v>0</v>
      </c>
      <c r="AC9" s="5">
        <f t="shared" si="25"/>
        <v>0</v>
      </c>
      <c r="AD9" s="5">
        <f t="shared" si="25"/>
        <v>0</v>
      </c>
      <c r="AE9" s="5">
        <f t="shared" si="25"/>
        <v>0</v>
      </c>
      <c r="AF9" s="5">
        <f t="shared" si="25"/>
        <v>0</v>
      </c>
    </row>
    <row r="10">
      <c r="A10" s="1" t="s">
        <v>9</v>
      </c>
      <c r="B10" s="5">
        <f t="shared" ref="B10:I10" si="26">(0*100)/8</f>
        <v>0</v>
      </c>
      <c r="C10" s="5">
        <f t="shared" si="26"/>
        <v>0</v>
      </c>
      <c r="D10" s="5">
        <f t="shared" si="26"/>
        <v>0</v>
      </c>
      <c r="E10" s="5">
        <f t="shared" si="26"/>
        <v>0</v>
      </c>
      <c r="F10" s="5">
        <f t="shared" si="26"/>
        <v>0</v>
      </c>
      <c r="G10" s="5">
        <f t="shared" si="26"/>
        <v>0</v>
      </c>
      <c r="H10" s="5">
        <f t="shared" si="26"/>
        <v>0</v>
      </c>
      <c r="I10" s="5">
        <f t="shared" si="26"/>
        <v>0</v>
      </c>
      <c r="J10" s="5">
        <f t="shared" ref="J10:J11" si="33">(6*100)/8</f>
        <v>75</v>
      </c>
      <c r="K10" s="5">
        <f t="shared" si="27"/>
        <v>50</v>
      </c>
      <c r="L10" s="5">
        <f>(5*100)/8</f>
        <v>62.5</v>
      </c>
      <c r="M10" s="5">
        <f t="shared" ref="M10:N10" si="28">(2*100)/8</f>
        <v>25</v>
      </c>
      <c r="N10" s="5">
        <f t="shared" si="28"/>
        <v>25</v>
      </c>
      <c r="O10" s="5">
        <f t="shared" ref="O10:Q10" si="29">(1*100)/8</f>
        <v>12.5</v>
      </c>
      <c r="P10" s="5">
        <f t="shared" si="29"/>
        <v>12.5</v>
      </c>
      <c r="Q10" s="5">
        <f t="shared" si="29"/>
        <v>12.5</v>
      </c>
      <c r="R10" s="5">
        <f>(7*100)/8</f>
        <v>87.5</v>
      </c>
      <c r="S10" s="5">
        <f t="shared" ref="S10:T10" si="30">(4*100)/8</f>
        <v>50</v>
      </c>
      <c r="T10" s="5">
        <f t="shared" si="30"/>
        <v>50</v>
      </c>
      <c r="U10" s="5">
        <f t="shared" ref="U10:AF10" si="31">(0*100)/8</f>
        <v>0</v>
      </c>
      <c r="V10" s="5">
        <f t="shared" si="31"/>
        <v>0</v>
      </c>
      <c r="W10" s="5">
        <f t="shared" si="31"/>
        <v>0</v>
      </c>
      <c r="X10" s="5">
        <f t="shared" si="31"/>
        <v>0</v>
      </c>
      <c r="Y10" s="5">
        <f t="shared" si="31"/>
        <v>0</v>
      </c>
      <c r="Z10" s="5">
        <f t="shared" si="31"/>
        <v>0</v>
      </c>
      <c r="AA10" s="5">
        <f t="shared" si="31"/>
        <v>0</v>
      </c>
      <c r="AB10" s="5">
        <f t="shared" si="31"/>
        <v>0</v>
      </c>
      <c r="AC10" s="5">
        <f t="shared" si="31"/>
        <v>0</v>
      </c>
      <c r="AD10" s="5">
        <f t="shared" si="31"/>
        <v>0</v>
      </c>
      <c r="AE10" s="5">
        <f t="shared" si="31"/>
        <v>0</v>
      </c>
      <c r="AF10" s="5">
        <f t="shared" si="31"/>
        <v>0</v>
      </c>
    </row>
    <row r="11">
      <c r="A11" s="1" t="s">
        <v>10</v>
      </c>
      <c r="B11" s="5">
        <f t="shared" ref="B11:I11" si="32">(0*100)/8</f>
        <v>0</v>
      </c>
      <c r="C11" s="5">
        <f t="shared" si="32"/>
        <v>0</v>
      </c>
      <c r="D11" s="5">
        <f t="shared" si="32"/>
        <v>0</v>
      </c>
      <c r="E11" s="5">
        <f t="shared" si="32"/>
        <v>0</v>
      </c>
      <c r="F11" s="5">
        <f t="shared" si="32"/>
        <v>0</v>
      </c>
      <c r="G11" s="5">
        <f t="shared" si="32"/>
        <v>0</v>
      </c>
      <c r="H11" s="5">
        <f t="shared" si="32"/>
        <v>0</v>
      </c>
      <c r="I11" s="5">
        <f t="shared" si="32"/>
        <v>0</v>
      </c>
      <c r="J11" s="5">
        <f t="shared" si="33"/>
        <v>75</v>
      </c>
      <c r="K11" s="5">
        <f>(6*100)/8</f>
        <v>75</v>
      </c>
      <c r="L11" s="5">
        <f>(4*100)/8</f>
        <v>50</v>
      </c>
      <c r="M11" s="5">
        <f t="shared" ref="M11:M16" si="37">(1*100)/8</f>
        <v>12.5</v>
      </c>
      <c r="N11" s="5">
        <f t="shared" ref="N11:N13" si="38">(2*100)/8</f>
        <v>25</v>
      </c>
      <c r="O11" s="5">
        <f t="shared" ref="O11:P11" si="34">(0*100)/8</f>
        <v>0</v>
      </c>
      <c r="P11" s="5">
        <f t="shared" si="34"/>
        <v>0</v>
      </c>
      <c r="Q11" s="5">
        <f t="shared" ref="Q11:Q12" si="39">(1*100)/8</f>
        <v>12.5</v>
      </c>
      <c r="R11" s="5">
        <f>(5*100)/8</f>
        <v>62.5</v>
      </c>
      <c r="S11" s="5">
        <f>(3*100)/8</f>
        <v>37.5</v>
      </c>
      <c r="T11" s="5">
        <f>(4*100)/8</f>
        <v>50</v>
      </c>
      <c r="U11" s="5">
        <f t="shared" ref="U11:AF11" si="35">(0*100)/8</f>
        <v>0</v>
      </c>
      <c r="V11" s="5">
        <f t="shared" si="35"/>
        <v>0</v>
      </c>
      <c r="W11" s="5">
        <f t="shared" si="35"/>
        <v>0</v>
      </c>
      <c r="X11" s="5">
        <f t="shared" si="35"/>
        <v>0</v>
      </c>
      <c r="Y11" s="5">
        <f t="shared" si="35"/>
        <v>0</v>
      </c>
      <c r="Z11" s="5">
        <f t="shared" si="35"/>
        <v>0</v>
      </c>
      <c r="AA11" s="5">
        <f t="shared" si="35"/>
        <v>0</v>
      </c>
      <c r="AB11" s="5">
        <f t="shared" si="35"/>
        <v>0</v>
      </c>
      <c r="AC11" s="5">
        <f t="shared" si="35"/>
        <v>0</v>
      </c>
      <c r="AD11" s="5">
        <f t="shared" si="35"/>
        <v>0</v>
      </c>
      <c r="AE11" s="5">
        <f t="shared" si="35"/>
        <v>0</v>
      </c>
      <c r="AF11" s="5">
        <f t="shared" si="35"/>
        <v>0</v>
      </c>
    </row>
    <row r="12">
      <c r="A12" s="1" t="s">
        <v>11</v>
      </c>
      <c r="B12" s="5">
        <f t="shared" ref="B12:I12" si="36">(0*100)/8</f>
        <v>0</v>
      </c>
      <c r="C12" s="5">
        <f t="shared" si="36"/>
        <v>0</v>
      </c>
      <c r="D12" s="5">
        <f t="shared" si="36"/>
        <v>0</v>
      </c>
      <c r="E12" s="5">
        <f t="shared" si="36"/>
        <v>0</v>
      </c>
      <c r="F12" s="5">
        <f t="shared" si="36"/>
        <v>0</v>
      </c>
      <c r="G12" s="5">
        <f t="shared" si="36"/>
        <v>0</v>
      </c>
      <c r="H12" s="5">
        <f t="shared" si="36"/>
        <v>0</v>
      </c>
      <c r="I12" s="5">
        <f t="shared" si="36"/>
        <v>0</v>
      </c>
      <c r="J12" s="5">
        <f>(5*100)/8</f>
        <v>62.5</v>
      </c>
      <c r="K12" s="5">
        <f>(4*100)/8</f>
        <v>50</v>
      </c>
      <c r="L12" s="5">
        <f>(3*100)/8</f>
        <v>37.5</v>
      </c>
      <c r="M12" s="5">
        <f t="shared" si="37"/>
        <v>12.5</v>
      </c>
      <c r="N12" s="5">
        <f t="shared" si="38"/>
        <v>25</v>
      </c>
      <c r="O12" s="5">
        <f>(4*100)/8</f>
        <v>50</v>
      </c>
      <c r="P12" s="5">
        <f>(2*100)/8</f>
        <v>25</v>
      </c>
      <c r="Q12" s="5">
        <f t="shared" si="39"/>
        <v>12.5</v>
      </c>
      <c r="R12" s="5">
        <f>(6*100)/8</f>
        <v>75</v>
      </c>
      <c r="S12" s="5">
        <f>(4*100)/8</f>
        <v>50</v>
      </c>
      <c r="T12" s="5">
        <f>(5*100)/8</f>
        <v>62.5</v>
      </c>
      <c r="U12" s="5">
        <f t="shared" ref="U12:AF12" si="40">(0*100)/8</f>
        <v>0</v>
      </c>
      <c r="V12" s="5">
        <f t="shared" si="40"/>
        <v>0</v>
      </c>
      <c r="W12" s="5">
        <f t="shared" si="40"/>
        <v>0</v>
      </c>
      <c r="X12" s="5">
        <f t="shared" si="40"/>
        <v>0</v>
      </c>
      <c r="Y12" s="5">
        <f t="shared" si="40"/>
        <v>0</v>
      </c>
      <c r="Z12" s="5">
        <f t="shared" si="40"/>
        <v>0</v>
      </c>
      <c r="AA12" s="5">
        <f t="shared" si="40"/>
        <v>0</v>
      </c>
      <c r="AB12" s="5">
        <f t="shared" si="40"/>
        <v>0</v>
      </c>
      <c r="AC12" s="5">
        <f t="shared" si="40"/>
        <v>0</v>
      </c>
      <c r="AD12" s="5">
        <f t="shared" si="40"/>
        <v>0</v>
      </c>
      <c r="AE12" s="5">
        <f t="shared" si="40"/>
        <v>0</v>
      </c>
      <c r="AF12" s="5">
        <f t="shared" si="40"/>
        <v>0</v>
      </c>
    </row>
    <row r="13">
      <c r="A13" s="1" t="s">
        <v>12</v>
      </c>
      <c r="B13" s="5">
        <f t="shared" ref="B13:I13" si="41">(0*100)/8</f>
        <v>0</v>
      </c>
      <c r="C13" s="5">
        <f t="shared" si="41"/>
        <v>0</v>
      </c>
      <c r="D13" s="5">
        <f t="shared" si="41"/>
        <v>0</v>
      </c>
      <c r="E13" s="5">
        <f t="shared" si="41"/>
        <v>0</v>
      </c>
      <c r="F13" s="5">
        <f t="shared" si="41"/>
        <v>0</v>
      </c>
      <c r="G13" s="5">
        <f t="shared" si="41"/>
        <v>0</v>
      </c>
      <c r="H13" s="5">
        <f t="shared" si="41"/>
        <v>0</v>
      </c>
      <c r="I13" s="5">
        <f t="shared" si="41"/>
        <v>0</v>
      </c>
      <c r="J13" s="5">
        <f t="shared" ref="J13:J14" si="46">(2*100)/8</f>
        <v>25</v>
      </c>
      <c r="K13" s="5">
        <f>(3*100)/8</f>
        <v>37.5</v>
      </c>
      <c r="L13" s="5">
        <f>(2*100)/8</f>
        <v>25</v>
      </c>
      <c r="M13" s="5">
        <f t="shared" si="37"/>
        <v>12.5</v>
      </c>
      <c r="N13" s="5">
        <f t="shared" si="38"/>
        <v>25</v>
      </c>
      <c r="O13" s="5">
        <f>(2*100)/8</f>
        <v>25</v>
      </c>
      <c r="P13" s="5">
        <f t="shared" ref="P13:Q13" si="42">(1*100)/8</f>
        <v>12.5</v>
      </c>
      <c r="Q13" s="5">
        <f t="shared" si="42"/>
        <v>12.5</v>
      </c>
      <c r="R13" s="5">
        <f t="shared" ref="R13:S13" si="43">(4*100)/8</f>
        <v>50</v>
      </c>
      <c r="S13" s="5">
        <f t="shared" si="43"/>
        <v>50</v>
      </c>
      <c r="T13" s="5">
        <f>(2*100)/8</f>
        <v>25</v>
      </c>
      <c r="U13" s="5">
        <f t="shared" ref="U13:AF13" si="44">(0*100)/8</f>
        <v>0</v>
      </c>
      <c r="V13" s="5">
        <f t="shared" si="44"/>
        <v>0</v>
      </c>
      <c r="W13" s="5">
        <f t="shared" si="44"/>
        <v>0</v>
      </c>
      <c r="X13" s="5">
        <f t="shared" si="44"/>
        <v>0</v>
      </c>
      <c r="Y13" s="5">
        <f t="shared" si="44"/>
        <v>0</v>
      </c>
      <c r="Z13" s="5">
        <f t="shared" si="44"/>
        <v>0</v>
      </c>
      <c r="AA13" s="5">
        <f t="shared" si="44"/>
        <v>0</v>
      </c>
      <c r="AB13" s="5">
        <f t="shared" si="44"/>
        <v>0</v>
      </c>
      <c r="AC13" s="5">
        <f t="shared" si="44"/>
        <v>0</v>
      </c>
      <c r="AD13" s="5">
        <f t="shared" si="44"/>
        <v>0</v>
      </c>
      <c r="AE13" s="5">
        <f t="shared" si="44"/>
        <v>0</v>
      </c>
      <c r="AF13" s="5">
        <f t="shared" si="44"/>
        <v>0</v>
      </c>
    </row>
    <row r="14">
      <c r="A14" s="1" t="s">
        <v>13</v>
      </c>
      <c r="B14" s="5">
        <f t="shared" ref="B14:I14" si="45">(0*100)/8</f>
        <v>0</v>
      </c>
      <c r="C14" s="5">
        <f t="shared" si="45"/>
        <v>0</v>
      </c>
      <c r="D14" s="5">
        <f t="shared" si="45"/>
        <v>0</v>
      </c>
      <c r="E14" s="5">
        <f t="shared" si="45"/>
        <v>0</v>
      </c>
      <c r="F14" s="5">
        <f t="shared" si="45"/>
        <v>0</v>
      </c>
      <c r="G14" s="5">
        <f t="shared" si="45"/>
        <v>0</v>
      </c>
      <c r="H14" s="5">
        <f t="shared" si="45"/>
        <v>0</v>
      </c>
      <c r="I14" s="5">
        <f t="shared" si="45"/>
        <v>0</v>
      </c>
      <c r="J14" s="5">
        <f t="shared" si="46"/>
        <v>25</v>
      </c>
      <c r="K14" s="5">
        <f t="shared" ref="K14:L14" si="47">(0*100)/8</f>
        <v>0</v>
      </c>
      <c r="L14" s="5">
        <f t="shared" si="47"/>
        <v>0</v>
      </c>
      <c r="M14" s="5">
        <f t="shared" si="37"/>
        <v>12.5</v>
      </c>
      <c r="N14" s="5">
        <f t="shared" ref="N14:O14" si="48">(1*100)/8</f>
        <v>12.5</v>
      </c>
      <c r="O14" s="5">
        <f t="shared" si="48"/>
        <v>12.5</v>
      </c>
      <c r="P14" s="5">
        <f>(2*100)/8</f>
        <v>25</v>
      </c>
      <c r="Q14" s="5">
        <f>(1*100)/8</f>
        <v>12.5</v>
      </c>
      <c r="R14" s="5">
        <f>(0*100)/8</f>
        <v>0</v>
      </c>
      <c r="S14" s="5">
        <f t="shared" ref="S14:S15" si="54">(2*100)/8</f>
        <v>25</v>
      </c>
      <c r="T14" s="5">
        <f>(3*100)/8</f>
        <v>37.5</v>
      </c>
      <c r="U14" s="5">
        <f t="shared" ref="U14:AF14" si="49">(0*100)/8</f>
        <v>0</v>
      </c>
      <c r="V14" s="5">
        <f t="shared" si="49"/>
        <v>0</v>
      </c>
      <c r="W14" s="5">
        <f t="shared" si="49"/>
        <v>0</v>
      </c>
      <c r="X14" s="5">
        <f t="shared" si="49"/>
        <v>0</v>
      </c>
      <c r="Y14" s="5">
        <f t="shared" si="49"/>
        <v>0</v>
      </c>
      <c r="Z14" s="5">
        <f t="shared" si="49"/>
        <v>0</v>
      </c>
      <c r="AA14" s="5">
        <f t="shared" si="49"/>
        <v>0</v>
      </c>
      <c r="AB14" s="5">
        <f t="shared" si="49"/>
        <v>0</v>
      </c>
      <c r="AC14" s="5">
        <f t="shared" si="49"/>
        <v>0</v>
      </c>
      <c r="AD14" s="5">
        <f t="shared" si="49"/>
        <v>0</v>
      </c>
      <c r="AE14" s="5">
        <f t="shared" si="49"/>
        <v>0</v>
      </c>
      <c r="AF14" s="5">
        <f t="shared" si="49"/>
        <v>0</v>
      </c>
    </row>
    <row r="15">
      <c r="A15" s="1" t="s">
        <v>14</v>
      </c>
      <c r="B15" s="5">
        <f t="shared" ref="B15:I15" si="50">(0*100)/8</f>
        <v>0</v>
      </c>
      <c r="C15" s="5">
        <f t="shared" si="50"/>
        <v>0</v>
      </c>
      <c r="D15" s="5">
        <f t="shared" si="50"/>
        <v>0</v>
      </c>
      <c r="E15" s="5">
        <f t="shared" si="50"/>
        <v>0</v>
      </c>
      <c r="F15" s="5">
        <f t="shared" si="50"/>
        <v>0</v>
      </c>
      <c r="G15" s="5">
        <f t="shared" si="50"/>
        <v>0</v>
      </c>
      <c r="H15" s="5">
        <f t="shared" si="50"/>
        <v>0</v>
      </c>
      <c r="I15" s="5">
        <f t="shared" si="50"/>
        <v>0</v>
      </c>
      <c r="J15" s="5">
        <f t="shared" ref="J15:J16" si="57">(1*100)/8</f>
        <v>12.5</v>
      </c>
      <c r="K15" s="5">
        <f t="shared" ref="K15:L15" si="51">(0*100)/8</f>
        <v>0</v>
      </c>
      <c r="L15" s="5">
        <f t="shared" si="51"/>
        <v>0</v>
      </c>
      <c r="M15" s="5">
        <f t="shared" si="37"/>
        <v>12.5</v>
      </c>
      <c r="N15" s="5">
        <f t="shared" ref="N15:P15" si="52">(1*100)/8</f>
        <v>12.5</v>
      </c>
      <c r="O15" s="5">
        <f t="shared" si="52"/>
        <v>12.5</v>
      </c>
      <c r="P15" s="5">
        <f t="shared" si="52"/>
        <v>12.5</v>
      </c>
      <c r="Q15" s="5">
        <f t="shared" ref="Q15:R15" si="53">(0*100)/8</f>
        <v>0</v>
      </c>
      <c r="R15" s="5">
        <f t="shared" si="53"/>
        <v>0</v>
      </c>
      <c r="S15" s="5">
        <f t="shared" si="54"/>
        <v>25</v>
      </c>
      <c r="T15" s="5">
        <f>(2*100)/8</f>
        <v>25</v>
      </c>
      <c r="U15" s="5">
        <f t="shared" ref="U15:AF15" si="55">(0*100)/8</f>
        <v>0</v>
      </c>
      <c r="V15" s="5">
        <f t="shared" si="55"/>
        <v>0</v>
      </c>
      <c r="W15" s="5">
        <f t="shared" si="55"/>
        <v>0</v>
      </c>
      <c r="X15" s="5">
        <f t="shared" si="55"/>
        <v>0</v>
      </c>
      <c r="Y15" s="5">
        <f t="shared" si="55"/>
        <v>0</v>
      </c>
      <c r="Z15" s="5">
        <f t="shared" si="55"/>
        <v>0</v>
      </c>
      <c r="AA15" s="5">
        <f t="shared" si="55"/>
        <v>0</v>
      </c>
      <c r="AB15" s="5">
        <f t="shared" si="55"/>
        <v>0</v>
      </c>
      <c r="AC15" s="5">
        <f t="shared" si="55"/>
        <v>0</v>
      </c>
      <c r="AD15" s="5">
        <f t="shared" si="55"/>
        <v>0</v>
      </c>
      <c r="AE15" s="5">
        <f t="shared" si="55"/>
        <v>0</v>
      </c>
      <c r="AF15" s="5">
        <f t="shared" si="55"/>
        <v>0</v>
      </c>
    </row>
    <row r="16">
      <c r="A16" s="1" t="s">
        <v>15</v>
      </c>
      <c r="B16" s="5">
        <f t="shared" ref="B16:I16" si="56">(0*100)/8</f>
        <v>0</v>
      </c>
      <c r="C16" s="5">
        <f t="shared" si="56"/>
        <v>0</v>
      </c>
      <c r="D16" s="5">
        <f t="shared" si="56"/>
        <v>0</v>
      </c>
      <c r="E16" s="5">
        <f t="shared" si="56"/>
        <v>0</v>
      </c>
      <c r="F16" s="5">
        <f t="shared" si="56"/>
        <v>0</v>
      </c>
      <c r="G16" s="5">
        <f t="shared" si="56"/>
        <v>0</v>
      </c>
      <c r="H16" s="5">
        <f t="shared" si="56"/>
        <v>0</v>
      </c>
      <c r="I16" s="5">
        <f t="shared" si="56"/>
        <v>0</v>
      </c>
      <c r="J16" s="5">
        <f t="shared" si="57"/>
        <v>12.5</v>
      </c>
      <c r="K16" s="5">
        <f t="shared" ref="K16:L16" si="58">(0*100)/8</f>
        <v>0</v>
      </c>
      <c r="L16" s="5">
        <f t="shared" si="58"/>
        <v>0</v>
      </c>
      <c r="M16" s="5">
        <f t="shared" si="37"/>
        <v>12.5</v>
      </c>
      <c r="N16" s="5">
        <f>(0*100)/8</f>
        <v>0</v>
      </c>
      <c r="O16" s="5">
        <f>(1*100)/8</f>
        <v>12.5</v>
      </c>
      <c r="P16" s="5">
        <f t="shared" ref="P16:S16" si="59">(0*100)/8</f>
        <v>0</v>
      </c>
      <c r="Q16" s="5">
        <f t="shared" si="59"/>
        <v>0</v>
      </c>
      <c r="R16" s="5">
        <f t="shared" si="59"/>
        <v>0</v>
      </c>
      <c r="S16" s="5">
        <f t="shared" si="59"/>
        <v>0</v>
      </c>
      <c r="T16" s="5">
        <f>(1*100)/8</f>
        <v>12.5</v>
      </c>
      <c r="U16" s="5">
        <f t="shared" ref="U16:AF16" si="60">(0*100)/8</f>
        <v>0</v>
      </c>
      <c r="V16" s="5">
        <f t="shared" si="60"/>
        <v>0</v>
      </c>
      <c r="W16" s="5">
        <f t="shared" si="60"/>
        <v>0</v>
      </c>
      <c r="X16" s="5">
        <f t="shared" si="60"/>
        <v>0</v>
      </c>
      <c r="Y16" s="5">
        <f t="shared" si="60"/>
        <v>0</v>
      </c>
      <c r="Z16" s="5">
        <f t="shared" si="60"/>
        <v>0</v>
      </c>
      <c r="AA16" s="5">
        <f t="shared" si="60"/>
        <v>0</v>
      </c>
      <c r="AB16" s="5">
        <f t="shared" si="60"/>
        <v>0</v>
      </c>
      <c r="AC16" s="5">
        <f t="shared" si="60"/>
        <v>0</v>
      </c>
      <c r="AD16" s="5">
        <f t="shared" si="60"/>
        <v>0</v>
      </c>
      <c r="AE16" s="5">
        <f t="shared" si="60"/>
        <v>0</v>
      </c>
      <c r="AF16" s="5">
        <f t="shared" si="60"/>
        <v>0</v>
      </c>
    </row>
    <row r="17">
      <c r="A17" s="1" t="s">
        <v>16</v>
      </c>
      <c r="B17" s="5">
        <f t="shared" ref="B17:AF17" si="61">(0*100)/8</f>
        <v>0</v>
      </c>
      <c r="C17" s="5">
        <f t="shared" si="61"/>
        <v>0</v>
      </c>
      <c r="D17" s="5">
        <f t="shared" si="61"/>
        <v>0</v>
      </c>
      <c r="E17" s="5">
        <f t="shared" si="61"/>
        <v>0</v>
      </c>
      <c r="F17" s="5">
        <f t="shared" si="61"/>
        <v>0</v>
      </c>
      <c r="G17" s="5">
        <f t="shared" si="61"/>
        <v>0</v>
      </c>
      <c r="H17" s="5">
        <f t="shared" si="61"/>
        <v>0</v>
      </c>
      <c r="I17" s="5">
        <f t="shared" si="61"/>
        <v>0</v>
      </c>
      <c r="J17" s="5">
        <f t="shared" si="61"/>
        <v>0</v>
      </c>
      <c r="K17" s="5">
        <f t="shared" si="61"/>
        <v>0</v>
      </c>
      <c r="L17" s="5">
        <f t="shared" si="61"/>
        <v>0</v>
      </c>
      <c r="M17" s="5">
        <f t="shared" si="61"/>
        <v>0</v>
      </c>
      <c r="N17" s="5">
        <f t="shared" si="61"/>
        <v>0</v>
      </c>
      <c r="O17" s="5">
        <f t="shared" si="61"/>
        <v>0</v>
      </c>
      <c r="P17" s="5">
        <f t="shared" si="61"/>
        <v>0</v>
      </c>
      <c r="Q17" s="5">
        <f t="shared" si="61"/>
        <v>0</v>
      </c>
      <c r="R17" s="5">
        <f t="shared" si="61"/>
        <v>0</v>
      </c>
      <c r="S17" s="5">
        <f t="shared" si="61"/>
        <v>0</v>
      </c>
      <c r="T17" s="5">
        <f t="shared" si="61"/>
        <v>0</v>
      </c>
      <c r="U17" s="5">
        <f t="shared" si="61"/>
        <v>0</v>
      </c>
      <c r="V17" s="5">
        <f t="shared" si="61"/>
        <v>0</v>
      </c>
      <c r="W17" s="5">
        <f t="shared" si="61"/>
        <v>0</v>
      </c>
      <c r="X17" s="5">
        <f t="shared" si="61"/>
        <v>0</v>
      </c>
      <c r="Y17" s="5">
        <f t="shared" si="61"/>
        <v>0</v>
      </c>
      <c r="Z17" s="5">
        <f t="shared" si="61"/>
        <v>0</v>
      </c>
      <c r="AA17" s="5">
        <f t="shared" si="61"/>
        <v>0</v>
      </c>
      <c r="AB17" s="5">
        <f t="shared" si="61"/>
        <v>0</v>
      </c>
      <c r="AC17" s="5">
        <f t="shared" si="61"/>
        <v>0</v>
      </c>
      <c r="AD17" s="5">
        <f t="shared" si="61"/>
        <v>0</v>
      </c>
      <c r="AE17" s="5">
        <f t="shared" si="61"/>
        <v>0</v>
      </c>
      <c r="AF17" s="5">
        <f t="shared" si="61"/>
        <v>0</v>
      </c>
    </row>
    <row r="18">
      <c r="A18" s="1" t="s">
        <v>17</v>
      </c>
      <c r="B18" s="5">
        <f t="shared" ref="B18:AF18" si="62">(0*100)/8</f>
        <v>0</v>
      </c>
      <c r="C18" s="5">
        <f t="shared" si="62"/>
        <v>0</v>
      </c>
      <c r="D18" s="5">
        <f t="shared" si="62"/>
        <v>0</v>
      </c>
      <c r="E18" s="5">
        <f t="shared" si="62"/>
        <v>0</v>
      </c>
      <c r="F18" s="5">
        <f t="shared" si="62"/>
        <v>0</v>
      </c>
      <c r="G18" s="5">
        <f t="shared" si="62"/>
        <v>0</v>
      </c>
      <c r="H18" s="5">
        <f t="shared" si="62"/>
        <v>0</v>
      </c>
      <c r="I18" s="5">
        <f t="shared" si="62"/>
        <v>0</v>
      </c>
      <c r="J18" s="5">
        <f t="shared" si="62"/>
        <v>0</v>
      </c>
      <c r="K18" s="5">
        <f t="shared" si="62"/>
        <v>0</v>
      </c>
      <c r="L18" s="5">
        <f t="shared" si="62"/>
        <v>0</v>
      </c>
      <c r="M18" s="5">
        <f t="shared" si="62"/>
        <v>0</v>
      </c>
      <c r="N18" s="5">
        <f t="shared" si="62"/>
        <v>0</v>
      </c>
      <c r="O18" s="5">
        <f t="shared" si="62"/>
        <v>0</v>
      </c>
      <c r="P18" s="5">
        <f t="shared" si="62"/>
        <v>0</v>
      </c>
      <c r="Q18" s="5">
        <f t="shared" si="62"/>
        <v>0</v>
      </c>
      <c r="R18" s="5">
        <f t="shared" si="62"/>
        <v>0</v>
      </c>
      <c r="S18" s="5">
        <f t="shared" si="62"/>
        <v>0</v>
      </c>
      <c r="T18" s="5">
        <f t="shared" si="62"/>
        <v>0</v>
      </c>
      <c r="U18" s="5">
        <f t="shared" si="62"/>
        <v>0</v>
      </c>
      <c r="V18" s="5">
        <f t="shared" si="62"/>
        <v>0</v>
      </c>
      <c r="W18" s="5">
        <f t="shared" si="62"/>
        <v>0</v>
      </c>
      <c r="X18" s="5">
        <f t="shared" si="62"/>
        <v>0</v>
      </c>
      <c r="Y18" s="5">
        <f t="shared" si="62"/>
        <v>0</v>
      </c>
      <c r="Z18" s="5">
        <f t="shared" si="62"/>
        <v>0</v>
      </c>
      <c r="AA18" s="5">
        <f t="shared" si="62"/>
        <v>0</v>
      </c>
      <c r="AB18" s="5">
        <f t="shared" si="62"/>
        <v>0</v>
      </c>
      <c r="AC18" s="5">
        <f t="shared" si="62"/>
        <v>0</v>
      </c>
      <c r="AD18" s="5">
        <f t="shared" si="62"/>
        <v>0</v>
      </c>
      <c r="AE18" s="5">
        <f t="shared" si="62"/>
        <v>0</v>
      </c>
      <c r="AF18" s="5">
        <f t="shared" si="62"/>
        <v>0</v>
      </c>
    </row>
    <row r="19">
      <c r="A19" s="3" t="s">
        <v>18</v>
      </c>
    </row>
    <row r="20">
      <c r="A20" s="1" t="s">
        <v>2</v>
      </c>
      <c r="B20" s="5">
        <f t="shared" ref="B20:AF20" si="63">(0*100)/2</f>
        <v>0</v>
      </c>
      <c r="C20" s="5">
        <f t="shared" si="63"/>
        <v>0</v>
      </c>
      <c r="D20" s="5">
        <f t="shared" si="63"/>
        <v>0</v>
      </c>
      <c r="E20" s="5">
        <f t="shared" si="63"/>
        <v>0</v>
      </c>
      <c r="F20" s="5">
        <f t="shared" si="63"/>
        <v>0</v>
      </c>
      <c r="G20" s="5">
        <f t="shared" si="63"/>
        <v>0</v>
      </c>
      <c r="H20" s="5">
        <f t="shared" si="63"/>
        <v>0</v>
      </c>
      <c r="I20" s="5">
        <f t="shared" si="63"/>
        <v>0</v>
      </c>
      <c r="J20" s="5">
        <f t="shared" si="63"/>
        <v>0</v>
      </c>
      <c r="K20" s="5">
        <f t="shared" si="63"/>
        <v>0</v>
      </c>
      <c r="L20" s="5">
        <f t="shared" si="63"/>
        <v>0</v>
      </c>
      <c r="M20" s="5">
        <f t="shared" si="63"/>
        <v>0</v>
      </c>
      <c r="N20" s="5">
        <f t="shared" si="63"/>
        <v>0</v>
      </c>
      <c r="O20" s="5">
        <f t="shared" si="63"/>
        <v>0</v>
      </c>
      <c r="P20" s="5">
        <f t="shared" si="63"/>
        <v>0</v>
      </c>
      <c r="Q20" s="5">
        <f t="shared" si="63"/>
        <v>0</v>
      </c>
      <c r="R20" s="5">
        <f t="shared" si="63"/>
        <v>0</v>
      </c>
      <c r="S20" s="5">
        <f t="shared" si="63"/>
        <v>0</v>
      </c>
      <c r="T20" s="5">
        <f t="shared" si="63"/>
        <v>0</v>
      </c>
      <c r="U20" s="5">
        <f t="shared" si="63"/>
        <v>0</v>
      </c>
      <c r="V20" s="5">
        <f t="shared" si="63"/>
        <v>0</v>
      </c>
      <c r="W20" s="5">
        <f t="shared" si="63"/>
        <v>0</v>
      </c>
      <c r="X20" s="5">
        <f t="shared" si="63"/>
        <v>0</v>
      </c>
      <c r="Y20" s="5">
        <f t="shared" si="63"/>
        <v>0</v>
      </c>
      <c r="Z20" s="5">
        <f t="shared" si="63"/>
        <v>0</v>
      </c>
      <c r="AA20" s="5">
        <f t="shared" si="63"/>
        <v>0</v>
      </c>
      <c r="AB20" s="5">
        <f t="shared" si="63"/>
        <v>0</v>
      </c>
      <c r="AC20" s="5">
        <f t="shared" si="63"/>
        <v>0</v>
      </c>
      <c r="AD20" s="5">
        <f t="shared" si="63"/>
        <v>0</v>
      </c>
      <c r="AE20" s="5">
        <f t="shared" si="63"/>
        <v>0</v>
      </c>
      <c r="AF20" s="5">
        <f t="shared" si="63"/>
        <v>0</v>
      </c>
    </row>
    <row r="21">
      <c r="A21" s="1" t="s">
        <v>3</v>
      </c>
      <c r="B21" s="5">
        <f t="shared" ref="B21:AF21" si="64">(0*100)/2</f>
        <v>0</v>
      </c>
      <c r="C21" s="5">
        <f t="shared" si="64"/>
        <v>0</v>
      </c>
      <c r="D21" s="5">
        <f t="shared" si="64"/>
        <v>0</v>
      </c>
      <c r="E21" s="5">
        <f t="shared" si="64"/>
        <v>0</v>
      </c>
      <c r="F21" s="5">
        <f t="shared" si="64"/>
        <v>0</v>
      </c>
      <c r="G21" s="5">
        <f t="shared" si="64"/>
        <v>0</v>
      </c>
      <c r="H21" s="5">
        <f t="shared" si="64"/>
        <v>0</v>
      </c>
      <c r="I21" s="5">
        <f t="shared" si="64"/>
        <v>0</v>
      </c>
      <c r="J21" s="5">
        <f t="shared" si="64"/>
        <v>0</v>
      </c>
      <c r="K21" s="5">
        <f t="shared" si="64"/>
        <v>0</v>
      </c>
      <c r="L21" s="5">
        <f t="shared" si="64"/>
        <v>0</v>
      </c>
      <c r="M21" s="5">
        <f t="shared" si="64"/>
        <v>0</v>
      </c>
      <c r="N21" s="5">
        <f t="shared" si="64"/>
        <v>0</v>
      </c>
      <c r="O21" s="5">
        <f t="shared" si="64"/>
        <v>0</v>
      </c>
      <c r="P21" s="5">
        <f t="shared" si="64"/>
        <v>0</v>
      </c>
      <c r="Q21" s="5">
        <f t="shared" si="64"/>
        <v>0</v>
      </c>
      <c r="R21" s="5">
        <f t="shared" si="64"/>
        <v>0</v>
      </c>
      <c r="S21" s="5">
        <f t="shared" si="64"/>
        <v>0</v>
      </c>
      <c r="T21" s="5">
        <f t="shared" si="64"/>
        <v>0</v>
      </c>
      <c r="U21" s="5">
        <f t="shared" si="64"/>
        <v>0</v>
      </c>
      <c r="V21" s="5">
        <f t="shared" si="64"/>
        <v>0</v>
      </c>
      <c r="W21" s="5">
        <f t="shared" si="64"/>
        <v>0</v>
      </c>
      <c r="X21" s="5">
        <f t="shared" si="64"/>
        <v>0</v>
      </c>
      <c r="Y21" s="5">
        <f t="shared" si="64"/>
        <v>0</v>
      </c>
      <c r="Z21" s="5">
        <f t="shared" si="64"/>
        <v>0</v>
      </c>
      <c r="AA21" s="5">
        <f t="shared" si="64"/>
        <v>0</v>
      </c>
      <c r="AB21" s="5">
        <f t="shared" si="64"/>
        <v>0</v>
      </c>
      <c r="AC21" s="5">
        <f t="shared" si="64"/>
        <v>0</v>
      </c>
      <c r="AD21" s="5">
        <f t="shared" si="64"/>
        <v>0</v>
      </c>
      <c r="AE21" s="5">
        <f t="shared" si="64"/>
        <v>0</v>
      </c>
      <c r="AF21" s="5">
        <f t="shared" si="64"/>
        <v>0</v>
      </c>
    </row>
    <row r="22">
      <c r="A22" s="1" t="s">
        <v>4</v>
      </c>
      <c r="B22" s="5">
        <f t="shared" ref="B22:J22" si="65">(0*100)/2</f>
        <v>0</v>
      </c>
      <c r="C22" s="5">
        <f t="shared" si="65"/>
        <v>0</v>
      </c>
      <c r="D22" s="5">
        <f t="shared" si="65"/>
        <v>0</v>
      </c>
      <c r="E22" s="5">
        <f t="shared" si="65"/>
        <v>0</v>
      </c>
      <c r="F22" s="5">
        <f t="shared" si="65"/>
        <v>0</v>
      </c>
      <c r="G22" s="5">
        <f t="shared" si="65"/>
        <v>0</v>
      </c>
      <c r="H22" s="5">
        <f t="shared" si="65"/>
        <v>0</v>
      </c>
      <c r="I22" s="5">
        <f t="shared" si="65"/>
        <v>0</v>
      </c>
      <c r="J22" s="5">
        <f t="shared" si="65"/>
        <v>0</v>
      </c>
      <c r="K22" s="5">
        <f>(1*100)/2</f>
        <v>50</v>
      </c>
      <c r="L22" s="5">
        <f t="shared" ref="L22:O22" si="66">(0*100)/2</f>
        <v>0</v>
      </c>
      <c r="M22" s="5">
        <f t="shared" si="66"/>
        <v>0</v>
      </c>
      <c r="N22" s="5">
        <f t="shared" si="66"/>
        <v>0</v>
      </c>
      <c r="O22" s="5">
        <f t="shared" si="66"/>
        <v>0</v>
      </c>
      <c r="P22" s="5">
        <f>(1*100)/2</f>
        <v>50</v>
      </c>
      <c r="Q22" s="5">
        <f t="shared" ref="Q22:AF22" si="67">(0*100)/2</f>
        <v>0</v>
      </c>
      <c r="R22" s="5">
        <f t="shared" si="67"/>
        <v>0</v>
      </c>
      <c r="S22" s="5">
        <f t="shared" si="67"/>
        <v>0</v>
      </c>
      <c r="T22" s="5">
        <f t="shared" si="67"/>
        <v>0</v>
      </c>
      <c r="U22" s="5">
        <f t="shared" si="67"/>
        <v>0</v>
      </c>
      <c r="V22" s="5">
        <f t="shared" si="67"/>
        <v>0</v>
      </c>
      <c r="W22" s="5">
        <f t="shared" si="67"/>
        <v>0</v>
      </c>
      <c r="X22" s="5">
        <f t="shared" si="67"/>
        <v>0</v>
      </c>
      <c r="Y22" s="5">
        <f t="shared" si="67"/>
        <v>0</v>
      </c>
      <c r="Z22" s="5">
        <f t="shared" si="67"/>
        <v>0</v>
      </c>
      <c r="AA22" s="5">
        <f t="shared" si="67"/>
        <v>0</v>
      </c>
      <c r="AB22" s="5">
        <f t="shared" si="67"/>
        <v>0</v>
      </c>
      <c r="AC22" s="5">
        <f t="shared" si="67"/>
        <v>0</v>
      </c>
      <c r="AD22" s="5">
        <f t="shared" si="67"/>
        <v>0</v>
      </c>
      <c r="AE22" s="5">
        <f t="shared" si="67"/>
        <v>0</v>
      </c>
      <c r="AF22" s="5">
        <f t="shared" si="67"/>
        <v>0</v>
      </c>
    </row>
    <row r="23">
      <c r="A23" s="1" t="s">
        <v>5</v>
      </c>
      <c r="B23" s="5">
        <f t="shared" ref="B23:N23" si="68">(0*100)/2</f>
        <v>0</v>
      </c>
      <c r="C23" s="5">
        <f t="shared" si="68"/>
        <v>0</v>
      </c>
      <c r="D23" s="5">
        <f t="shared" si="68"/>
        <v>0</v>
      </c>
      <c r="E23" s="5">
        <f t="shared" si="68"/>
        <v>0</v>
      </c>
      <c r="F23" s="5">
        <f t="shared" si="68"/>
        <v>0</v>
      </c>
      <c r="G23" s="5">
        <f t="shared" si="68"/>
        <v>0</v>
      </c>
      <c r="H23" s="5">
        <f t="shared" si="68"/>
        <v>0</v>
      </c>
      <c r="I23" s="5">
        <f t="shared" si="68"/>
        <v>0</v>
      </c>
      <c r="J23" s="5">
        <f t="shared" si="68"/>
        <v>0</v>
      </c>
      <c r="K23" s="5">
        <f t="shared" si="68"/>
        <v>0</v>
      </c>
      <c r="L23" s="5">
        <f t="shared" si="68"/>
        <v>0</v>
      </c>
      <c r="M23" s="5">
        <f t="shared" si="68"/>
        <v>0</v>
      </c>
      <c r="N23" s="5">
        <f t="shared" si="68"/>
        <v>0</v>
      </c>
      <c r="O23" s="5">
        <f t="shared" ref="O23:Q23" si="69">(1*100)/2</f>
        <v>50</v>
      </c>
      <c r="P23" s="5">
        <f t="shared" si="69"/>
        <v>50</v>
      </c>
      <c r="Q23" s="5">
        <f t="shared" si="69"/>
        <v>50</v>
      </c>
      <c r="R23" s="5">
        <f t="shared" ref="R23:AF23" si="70">(0*100)/2</f>
        <v>0</v>
      </c>
      <c r="S23" s="5">
        <f t="shared" si="70"/>
        <v>0</v>
      </c>
      <c r="T23" s="5">
        <f t="shared" si="70"/>
        <v>0</v>
      </c>
      <c r="U23" s="5">
        <f t="shared" si="70"/>
        <v>0</v>
      </c>
      <c r="V23" s="5">
        <f t="shared" si="70"/>
        <v>0</v>
      </c>
      <c r="W23" s="5">
        <f t="shared" si="70"/>
        <v>0</v>
      </c>
      <c r="X23" s="5">
        <f t="shared" si="70"/>
        <v>0</v>
      </c>
      <c r="Y23" s="5">
        <f t="shared" si="70"/>
        <v>0</v>
      </c>
      <c r="Z23" s="5">
        <f t="shared" si="70"/>
        <v>0</v>
      </c>
      <c r="AA23" s="5">
        <f t="shared" si="70"/>
        <v>0</v>
      </c>
      <c r="AB23" s="5">
        <f t="shared" si="70"/>
        <v>0</v>
      </c>
      <c r="AC23" s="5">
        <f t="shared" si="70"/>
        <v>0</v>
      </c>
      <c r="AD23" s="5">
        <f t="shared" si="70"/>
        <v>0</v>
      </c>
      <c r="AE23" s="5">
        <f t="shared" si="70"/>
        <v>0</v>
      </c>
      <c r="AF23" s="5">
        <f t="shared" si="70"/>
        <v>0</v>
      </c>
    </row>
    <row r="24">
      <c r="A24" s="1" t="s">
        <v>6</v>
      </c>
      <c r="B24" s="5">
        <f t="shared" ref="B24:N24" si="71">(0*100)/2</f>
        <v>0</v>
      </c>
      <c r="C24" s="5">
        <f t="shared" si="71"/>
        <v>0</v>
      </c>
      <c r="D24" s="5">
        <f t="shared" si="71"/>
        <v>0</v>
      </c>
      <c r="E24" s="5">
        <f t="shared" si="71"/>
        <v>0</v>
      </c>
      <c r="F24" s="5">
        <f t="shared" si="71"/>
        <v>0</v>
      </c>
      <c r="G24" s="5">
        <f t="shared" si="71"/>
        <v>0</v>
      </c>
      <c r="H24" s="5">
        <f t="shared" si="71"/>
        <v>0</v>
      </c>
      <c r="I24" s="5">
        <f t="shared" si="71"/>
        <v>0</v>
      </c>
      <c r="J24" s="5">
        <f t="shared" si="71"/>
        <v>0</v>
      </c>
      <c r="K24" s="5">
        <f t="shared" si="71"/>
        <v>0</v>
      </c>
      <c r="L24" s="5">
        <f t="shared" si="71"/>
        <v>0</v>
      </c>
      <c r="M24" s="5">
        <f t="shared" si="71"/>
        <v>0</v>
      </c>
      <c r="N24" s="5">
        <f t="shared" si="71"/>
        <v>0</v>
      </c>
      <c r="O24" s="5">
        <f t="shared" ref="O24:O26" si="74">(1*100)/2</f>
        <v>50</v>
      </c>
      <c r="P24" s="5">
        <f>(0*100)/2</f>
        <v>0</v>
      </c>
      <c r="Q24" s="5">
        <f>(1*100)/2</f>
        <v>50</v>
      </c>
      <c r="R24" s="5">
        <f t="shared" ref="R24:AF24" si="72">(0*100)/2</f>
        <v>0</v>
      </c>
      <c r="S24" s="5">
        <f t="shared" si="72"/>
        <v>0</v>
      </c>
      <c r="T24" s="5">
        <f t="shared" si="72"/>
        <v>0</v>
      </c>
      <c r="U24" s="5">
        <f t="shared" si="72"/>
        <v>0</v>
      </c>
      <c r="V24" s="5">
        <f t="shared" si="72"/>
        <v>0</v>
      </c>
      <c r="W24" s="5">
        <f t="shared" si="72"/>
        <v>0</v>
      </c>
      <c r="X24" s="5">
        <f t="shared" si="72"/>
        <v>0</v>
      </c>
      <c r="Y24" s="5">
        <f t="shared" si="72"/>
        <v>0</v>
      </c>
      <c r="Z24" s="5">
        <f t="shared" si="72"/>
        <v>0</v>
      </c>
      <c r="AA24" s="5">
        <f t="shared" si="72"/>
        <v>0</v>
      </c>
      <c r="AB24" s="5">
        <f t="shared" si="72"/>
        <v>0</v>
      </c>
      <c r="AC24" s="5">
        <f t="shared" si="72"/>
        <v>0</v>
      </c>
      <c r="AD24" s="5">
        <f t="shared" si="72"/>
        <v>0</v>
      </c>
      <c r="AE24" s="5">
        <f t="shared" si="72"/>
        <v>0</v>
      </c>
      <c r="AF24" s="5">
        <f t="shared" si="72"/>
        <v>0</v>
      </c>
    </row>
    <row r="25">
      <c r="A25" s="1" t="s">
        <v>7</v>
      </c>
      <c r="B25" s="5">
        <f t="shared" ref="B25:N25" si="73">(0*100)/2</f>
        <v>0</v>
      </c>
      <c r="C25" s="5">
        <f t="shared" si="73"/>
        <v>0</v>
      </c>
      <c r="D25" s="5">
        <f t="shared" si="73"/>
        <v>0</v>
      </c>
      <c r="E25" s="5">
        <f t="shared" si="73"/>
        <v>0</v>
      </c>
      <c r="F25" s="5">
        <f t="shared" si="73"/>
        <v>0</v>
      </c>
      <c r="G25" s="5">
        <f t="shared" si="73"/>
        <v>0</v>
      </c>
      <c r="H25" s="5">
        <f t="shared" si="73"/>
        <v>0</v>
      </c>
      <c r="I25" s="5">
        <f t="shared" si="73"/>
        <v>0</v>
      </c>
      <c r="J25" s="5">
        <f t="shared" si="73"/>
        <v>0</v>
      </c>
      <c r="K25" s="5">
        <f t="shared" si="73"/>
        <v>0</v>
      </c>
      <c r="L25" s="5">
        <f t="shared" si="73"/>
        <v>0</v>
      </c>
      <c r="M25" s="5">
        <f t="shared" si="73"/>
        <v>0</v>
      </c>
      <c r="N25" s="5">
        <f t="shared" si="73"/>
        <v>0</v>
      </c>
      <c r="O25" s="5">
        <f t="shared" si="74"/>
        <v>50</v>
      </c>
      <c r="P25" s="5">
        <f t="shared" ref="P25:P28" si="77">(1*100)/2</f>
        <v>50</v>
      </c>
      <c r="Q25" s="5">
        <f t="shared" ref="Q25:AF25" si="75">(0*100)/2</f>
        <v>0</v>
      </c>
      <c r="R25" s="5">
        <f t="shared" si="75"/>
        <v>0</v>
      </c>
      <c r="S25" s="5">
        <f t="shared" si="75"/>
        <v>0</v>
      </c>
      <c r="T25" s="5">
        <f t="shared" si="75"/>
        <v>0</v>
      </c>
      <c r="U25" s="5">
        <f t="shared" si="75"/>
        <v>0</v>
      </c>
      <c r="V25" s="5">
        <f t="shared" si="75"/>
        <v>0</v>
      </c>
      <c r="W25" s="5">
        <f t="shared" si="75"/>
        <v>0</v>
      </c>
      <c r="X25" s="5">
        <f t="shared" si="75"/>
        <v>0</v>
      </c>
      <c r="Y25" s="5">
        <f t="shared" si="75"/>
        <v>0</v>
      </c>
      <c r="Z25" s="5">
        <f t="shared" si="75"/>
        <v>0</v>
      </c>
      <c r="AA25" s="5">
        <f t="shared" si="75"/>
        <v>0</v>
      </c>
      <c r="AB25" s="5">
        <f t="shared" si="75"/>
        <v>0</v>
      </c>
      <c r="AC25" s="5">
        <f t="shared" si="75"/>
        <v>0</v>
      </c>
      <c r="AD25" s="5">
        <f t="shared" si="75"/>
        <v>0</v>
      </c>
      <c r="AE25" s="5">
        <f t="shared" si="75"/>
        <v>0</v>
      </c>
      <c r="AF25" s="5">
        <f t="shared" si="75"/>
        <v>0</v>
      </c>
    </row>
    <row r="26">
      <c r="A26" s="1" t="s">
        <v>8</v>
      </c>
      <c r="B26" s="5">
        <f t="shared" ref="B26:N26" si="76">(0*100)/2</f>
        <v>0</v>
      </c>
      <c r="C26" s="5">
        <f t="shared" si="76"/>
        <v>0</v>
      </c>
      <c r="D26" s="5">
        <f t="shared" si="76"/>
        <v>0</v>
      </c>
      <c r="E26" s="5">
        <f t="shared" si="76"/>
        <v>0</v>
      </c>
      <c r="F26" s="5">
        <f t="shared" si="76"/>
        <v>0</v>
      </c>
      <c r="G26" s="5">
        <f t="shared" si="76"/>
        <v>0</v>
      </c>
      <c r="H26" s="5">
        <f t="shared" si="76"/>
        <v>0</v>
      </c>
      <c r="I26" s="5">
        <f t="shared" si="76"/>
        <v>0</v>
      </c>
      <c r="J26" s="5">
        <f t="shared" si="76"/>
        <v>0</v>
      </c>
      <c r="K26" s="5">
        <f t="shared" si="76"/>
        <v>0</v>
      </c>
      <c r="L26" s="5">
        <f t="shared" si="76"/>
        <v>0</v>
      </c>
      <c r="M26" s="5">
        <f t="shared" si="76"/>
        <v>0</v>
      </c>
      <c r="N26" s="5">
        <f t="shared" si="76"/>
        <v>0</v>
      </c>
      <c r="O26" s="5">
        <f t="shared" si="74"/>
        <v>50</v>
      </c>
      <c r="P26" s="5">
        <f t="shared" si="77"/>
        <v>50</v>
      </c>
      <c r="Q26" s="5">
        <f t="shared" ref="Q26:AF26" si="78">(0*100)/2</f>
        <v>0</v>
      </c>
      <c r="R26" s="5">
        <f t="shared" si="78"/>
        <v>0</v>
      </c>
      <c r="S26" s="5">
        <f t="shared" si="78"/>
        <v>0</v>
      </c>
      <c r="T26" s="5">
        <f t="shared" si="78"/>
        <v>0</v>
      </c>
      <c r="U26" s="5">
        <f t="shared" si="78"/>
        <v>0</v>
      </c>
      <c r="V26" s="5">
        <f t="shared" si="78"/>
        <v>0</v>
      </c>
      <c r="W26" s="5">
        <f t="shared" si="78"/>
        <v>0</v>
      </c>
      <c r="X26" s="5">
        <f t="shared" si="78"/>
        <v>0</v>
      </c>
      <c r="Y26" s="5">
        <f t="shared" si="78"/>
        <v>0</v>
      </c>
      <c r="Z26" s="5">
        <f t="shared" si="78"/>
        <v>0</v>
      </c>
      <c r="AA26" s="5">
        <f t="shared" si="78"/>
        <v>0</v>
      </c>
      <c r="AB26" s="5">
        <f t="shared" si="78"/>
        <v>0</v>
      </c>
      <c r="AC26" s="5">
        <f t="shared" si="78"/>
        <v>0</v>
      </c>
      <c r="AD26" s="5">
        <f t="shared" si="78"/>
        <v>0</v>
      </c>
      <c r="AE26" s="5">
        <f t="shared" si="78"/>
        <v>0</v>
      </c>
      <c r="AF26" s="5">
        <f t="shared" si="78"/>
        <v>0</v>
      </c>
    </row>
    <row r="27">
      <c r="A27" s="1" t="s">
        <v>9</v>
      </c>
      <c r="B27" s="5">
        <f t="shared" ref="B27:K27" si="79">(0*100)/2</f>
        <v>0</v>
      </c>
      <c r="C27" s="5">
        <f t="shared" si="79"/>
        <v>0</v>
      </c>
      <c r="D27" s="5">
        <f t="shared" si="79"/>
        <v>0</v>
      </c>
      <c r="E27" s="5">
        <f t="shared" si="79"/>
        <v>0</v>
      </c>
      <c r="F27" s="5">
        <f t="shared" si="79"/>
        <v>0</v>
      </c>
      <c r="G27" s="5">
        <f t="shared" si="79"/>
        <v>0</v>
      </c>
      <c r="H27" s="5">
        <f t="shared" si="79"/>
        <v>0</v>
      </c>
      <c r="I27" s="5">
        <f t="shared" si="79"/>
        <v>0</v>
      </c>
      <c r="J27" s="5">
        <f t="shared" si="79"/>
        <v>0</v>
      </c>
      <c r="K27" s="5">
        <f t="shared" si="79"/>
        <v>0</v>
      </c>
      <c r="L27" s="5">
        <f t="shared" ref="L27:L28" si="83">(1*100)/2</f>
        <v>50</v>
      </c>
      <c r="M27" s="5">
        <f t="shared" ref="M27:N27" si="80">(0*100)/2</f>
        <v>0</v>
      </c>
      <c r="N27" s="5">
        <f t="shared" si="80"/>
        <v>0</v>
      </c>
      <c r="O27" s="5">
        <f>(2*100)/2</f>
        <v>100</v>
      </c>
      <c r="P27" s="5">
        <f t="shared" si="77"/>
        <v>50</v>
      </c>
      <c r="Q27" s="5">
        <f t="shared" ref="Q27:Q28" si="85">(0*100)/2</f>
        <v>0</v>
      </c>
      <c r="R27" s="5">
        <f t="shared" ref="R27:R28" si="86">(1*100)/2</f>
        <v>50</v>
      </c>
      <c r="S27" s="5">
        <f t="shared" ref="S27:AF27" si="81">(0*100)/2</f>
        <v>0</v>
      </c>
      <c r="T27" s="5">
        <f t="shared" si="81"/>
        <v>0</v>
      </c>
      <c r="U27" s="5">
        <f t="shared" si="81"/>
        <v>0</v>
      </c>
      <c r="V27" s="5">
        <f t="shared" si="81"/>
        <v>0</v>
      </c>
      <c r="W27" s="5">
        <f t="shared" si="81"/>
        <v>0</v>
      </c>
      <c r="X27" s="5">
        <f t="shared" si="81"/>
        <v>0</v>
      </c>
      <c r="Y27" s="5">
        <f t="shared" si="81"/>
        <v>0</v>
      </c>
      <c r="Z27" s="5">
        <f t="shared" si="81"/>
        <v>0</v>
      </c>
      <c r="AA27" s="5">
        <f t="shared" si="81"/>
        <v>0</v>
      </c>
      <c r="AB27" s="5">
        <f t="shared" si="81"/>
        <v>0</v>
      </c>
      <c r="AC27" s="5">
        <f t="shared" si="81"/>
        <v>0</v>
      </c>
      <c r="AD27" s="5">
        <f t="shared" si="81"/>
        <v>0</v>
      </c>
      <c r="AE27" s="5">
        <f t="shared" si="81"/>
        <v>0</v>
      </c>
      <c r="AF27" s="5">
        <f t="shared" si="81"/>
        <v>0</v>
      </c>
    </row>
    <row r="28">
      <c r="A28" s="1" t="s">
        <v>10</v>
      </c>
      <c r="B28" s="5">
        <f t="shared" ref="B28:K28" si="82">(0*100)/2</f>
        <v>0</v>
      </c>
      <c r="C28" s="5">
        <f t="shared" si="82"/>
        <v>0</v>
      </c>
      <c r="D28" s="5">
        <f t="shared" si="82"/>
        <v>0</v>
      </c>
      <c r="E28" s="5">
        <f t="shared" si="82"/>
        <v>0</v>
      </c>
      <c r="F28" s="5">
        <f t="shared" si="82"/>
        <v>0</v>
      </c>
      <c r="G28" s="5">
        <f t="shared" si="82"/>
        <v>0</v>
      </c>
      <c r="H28" s="5">
        <f t="shared" si="82"/>
        <v>0</v>
      </c>
      <c r="I28" s="5">
        <f t="shared" si="82"/>
        <v>0</v>
      </c>
      <c r="J28" s="5">
        <f t="shared" si="82"/>
        <v>0</v>
      </c>
      <c r="K28" s="5">
        <f t="shared" si="82"/>
        <v>0</v>
      </c>
      <c r="L28" s="5">
        <f t="shared" si="83"/>
        <v>50</v>
      </c>
      <c r="M28" s="5">
        <f t="shared" ref="M28:O28" si="84">(0*100)/2</f>
        <v>0</v>
      </c>
      <c r="N28" s="5">
        <f t="shared" si="84"/>
        <v>0</v>
      </c>
      <c r="O28" s="5">
        <f t="shared" si="84"/>
        <v>0</v>
      </c>
      <c r="P28" s="5">
        <f t="shared" si="77"/>
        <v>50</v>
      </c>
      <c r="Q28" s="5">
        <f t="shared" si="85"/>
        <v>0</v>
      </c>
      <c r="R28" s="5">
        <f t="shared" si="86"/>
        <v>50</v>
      </c>
      <c r="S28" s="5">
        <f t="shared" ref="S28:AF28" si="87">(0*100)/2</f>
        <v>0</v>
      </c>
      <c r="T28" s="5">
        <f t="shared" si="87"/>
        <v>0</v>
      </c>
      <c r="U28" s="5">
        <f t="shared" si="87"/>
        <v>0</v>
      </c>
      <c r="V28" s="5">
        <f t="shared" si="87"/>
        <v>0</v>
      </c>
      <c r="W28" s="5">
        <f t="shared" si="87"/>
        <v>0</v>
      </c>
      <c r="X28" s="5">
        <f t="shared" si="87"/>
        <v>0</v>
      </c>
      <c r="Y28" s="5">
        <f t="shared" si="87"/>
        <v>0</v>
      </c>
      <c r="Z28" s="5">
        <f t="shared" si="87"/>
        <v>0</v>
      </c>
      <c r="AA28" s="5">
        <f t="shared" si="87"/>
        <v>0</v>
      </c>
      <c r="AB28" s="5">
        <f t="shared" si="87"/>
        <v>0</v>
      </c>
      <c r="AC28" s="5">
        <f t="shared" si="87"/>
        <v>0</v>
      </c>
      <c r="AD28" s="5">
        <f t="shared" si="87"/>
        <v>0</v>
      </c>
      <c r="AE28" s="5">
        <f t="shared" si="87"/>
        <v>0</v>
      </c>
      <c r="AF28" s="5">
        <f t="shared" si="87"/>
        <v>0</v>
      </c>
    </row>
    <row r="29">
      <c r="A29" s="1" t="s">
        <v>11</v>
      </c>
      <c r="B29" s="5">
        <f t="shared" ref="B29:AF29" si="88">(0*100)/2</f>
        <v>0</v>
      </c>
      <c r="C29" s="5">
        <f t="shared" si="88"/>
        <v>0</v>
      </c>
      <c r="D29" s="5">
        <f t="shared" si="88"/>
        <v>0</v>
      </c>
      <c r="E29" s="5">
        <f t="shared" si="88"/>
        <v>0</v>
      </c>
      <c r="F29" s="5">
        <f t="shared" si="88"/>
        <v>0</v>
      </c>
      <c r="G29" s="5">
        <f t="shared" si="88"/>
        <v>0</v>
      </c>
      <c r="H29" s="5">
        <f t="shared" si="88"/>
        <v>0</v>
      </c>
      <c r="I29" s="5">
        <f t="shared" si="88"/>
        <v>0</v>
      </c>
      <c r="J29" s="5">
        <f t="shared" si="88"/>
        <v>0</v>
      </c>
      <c r="K29" s="5">
        <f t="shared" si="88"/>
        <v>0</v>
      </c>
      <c r="L29" s="5">
        <f t="shared" si="88"/>
        <v>0</v>
      </c>
      <c r="M29" s="5">
        <f t="shared" si="88"/>
        <v>0</v>
      </c>
      <c r="N29" s="5">
        <f t="shared" si="88"/>
        <v>0</v>
      </c>
      <c r="O29" s="5">
        <f t="shared" si="88"/>
        <v>0</v>
      </c>
      <c r="P29" s="5">
        <f t="shared" si="88"/>
        <v>0</v>
      </c>
      <c r="Q29" s="5">
        <f t="shared" si="88"/>
        <v>0</v>
      </c>
      <c r="R29" s="5">
        <f t="shared" si="88"/>
        <v>0</v>
      </c>
      <c r="S29" s="5">
        <f t="shared" si="88"/>
        <v>0</v>
      </c>
      <c r="T29" s="5">
        <f t="shared" si="88"/>
        <v>0</v>
      </c>
      <c r="U29" s="5">
        <f t="shared" si="88"/>
        <v>0</v>
      </c>
      <c r="V29" s="5">
        <f t="shared" si="88"/>
        <v>0</v>
      </c>
      <c r="W29" s="5">
        <f t="shared" si="88"/>
        <v>0</v>
      </c>
      <c r="X29" s="5">
        <f t="shared" si="88"/>
        <v>0</v>
      </c>
      <c r="Y29" s="5">
        <f t="shared" si="88"/>
        <v>0</v>
      </c>
      <c r="Z29" s="5">
        <f t="shared" si="88"/>
        <v>0</v>
      </c>
      <c r="AA29" s="5">
        <f t="shared" si="88"/>
        <v>0</v>
      </c>
      <c r="AB29" s="5">
        <f t="shared" si="88"/>
        <v>0</v>
      </c>
      <c r="AC29" s="5">
        <f t="shared" si="88"/>
        <v>0</v>
      </c>
      <c r="AD29" s="5">
        <f t="shared" si="88"/>
        <v>0</v>
      </c>
      <c r="AE29" s="5">
        <f t="shared" si="88"/>
        <v>0</v>
      </c>
      <c r="AF29" s="5">
        <f t="shared" si="88"/>
        <v>0</v>
      </c>
    </row>
    <row r="30">
      <c r="A30" s="1" t="s">
        <v>12</v>
      </c>
      <c r="B30" s="5">
        <f t="shared" ref="B30:AF30" si="89">(0*100)/2</f>
        <v>0</v>
      </c>
      <c r="C30" s="5">
        <f t="shared" si="89"/>
        <v>0</v>
      </c>
      <c r="D30" s="5">
        <f t="shared" si="89"/>
        <v>0</v>
      </c>
      <c r="E30" s="5">
        <f t="shared" si="89"/>
        <v>0</v>
      </c>
      <c r="F30" s="5">
        <f t="shared" si="89"/>
        <v>0</v>
      </c>
      <c r="G30" s="5">
        <f t="shared" si="89"/>
        <v>0</v>
      </c>
      <c r="H30" s="5">
        <f t="shared" si="89"/>
        <v>0</v>
      </c>
      <c r="I30" s="5">
        <f t="shared" si="89"/>
        <v>0</v>
      </c>
      <c r="J30" s="5">
        <f t="shared" si="89"/>
        <v>0</v>
      </c>
      <c r="K30" s="5">
        <f t="shared" si="89"/>
        <v>0</v>
      </c>
      <c r="L30" s="5">
        <f t="shared" si="89"/>
        <v>0</v>
      </c>
      <c r="M30" s="5">
        <f t="shared" si="89"/>
        <v>0</v>
      </c>
      <c r="N30" s="5">
        <f t="shared" si="89"/>
        <v>0</v>
      </c>
      <c r="O30" s="5">
        <f t="shared" si="89"/>
        <v>0</v>
      </c>
      <c r="P30" s="5">
        <f t="shared" si="89"/>
        <v>0</v>
      </c>
      <c r="Q30" s="5">
        <f t="shared" si="89"/>
        <v>0</v>
      </c>
      <c r="R30" s="5">
        <f t="shared" si="89"/>
        <v>0</v>
      </c>
      <c r="S30" s="5">
        <f t="shared" si="89"/>
        <v>0</v>
      </c>
      <c r="T30" s="5">
        <f t="shared" si="89"/>
        <v>0</v>
      </c>
      <c r="U30" s="5">
        <f t="shared" si="89"/>
        <v>0</v>
      </c>
      <c r="V30" s="5">
        <f t="shared" si="89"/>
        <v>0</v>
      </c>
      <c r="W30" s="5">
        <f t="shared" si="89"/>
        <v>0</v>
      </c>
      <c r="X30" s="5">
        <f t="shared" si="89"/>
        <v>0</v>
      </c>
      <c r="Y30" s="5">
        <f t="shared" si="89"/>
        <v>0</v>
      </c>
      <c r="Z30" s="5">
        <f t="shared" si="89"/>
        <v>0</v>
      </c>
      <c r="AA30" s="5">
        <f t="shared" si="89"/>
        <v>0</v>
      </c>
      <c r="AB30" s="5">
        <f t="shared" si="89"/>
        <v>0</v>
      </c>
      <c r="AC30" s="5">
        <f t="shared" si="89"/>
        <v>0</v>
      </c>
      <c r="AD30" s="5">
        <f t="shared" si="89"/>
        <v>0</v>
      </c>
      <c r="AE30" s="5">
        <f t="shared" si="89"/>
        <v>0</v>
      </c>
      <c r="AF30" s="5">
        <f t="shared" si="89"/>
        <v>0</v>
      </c>
    </row>
    <row r="31">
      <c r="A31" s="1" t="s">
        <v>13</v>
      </c>
      <c r="B31" s="5">
        <f t="shared" ref="B31:AF31" si="90">(0*100)/2</f>
        <v>0</v>
      </c>
      <c r="C31" s="5">
        <f t="shared" si="90"/>
        <v>0</v>
      </c>
      <c r="D31" s="5">
        <f t="shared" si="90"/>
        <v>0</v>
      </c>
      <c r="E31" s="5">
        <f t="shared" si="90"/>
        <v>0</v>
      </c>
      <c r="F31" s="5">
        <f t="shared" si="90"/>
        <v>0</v>
      </c>
      <c r="G31" s="5">
        <f t="shared" si="90"/>
        <v>0</v>
      </c>
      <c r="H31" s="5">
        <f t="shared" si="90"/>
        <v>0</v>
      </c>
      <c r="I31" s="5">
        <f t="shared" si="90"/>
        <v>0</v>
      </c>
      <c r="J31" s="5">
        <f t="shared" si="90"/>
        <v>0</v>
      </c>
      <c r="K31" s="5">
        <f t="shared" si="90"/>
        <v>0</v>
      </c>
      <c r="L31" s="5">
        <f t="shared" si="90"/>
        <v>0</v>
      </c>
      <c r="M31" s="5">
        <f t="shared" si="90"/>
        <v>0</v>
      </c>
      <c r="N31" s="5">
        <f t="shared" si="90"/>
        <v>0</v>
      </c>
      <c r="O31" s="5">
        <f t="shared" si="90"/>
        <v>0</v>
      </c>
      <c r="P31" s="5">
        <f t="shared" si="90"/>
        <v>0</v>
      </c>
      <c r="Q31" s="5">
        <f t="shared" si="90"/>
        <v>0</v>
      </c>
      <c r="R31" s="5">
        <f t="shared" si="90"/>
        <v>0</v>
      </c>
      <c r="S31" s="5">
        <f t="shared" si="90"/>
        <v>0</v>
      </c>
      <c r="T31" s="5">
        <f t="shared" si="90"/>
        <v>0</v>
      </c>
      <c r="U31" s="5">
        <f t="shared" si="90"/>
        <v>0</v>
      </c>
      <c r="V31" s="5">
        <f t="shared" si="90"/>
        <v>0</v>
      </c>
      <c r="W31" s="5">
        <f t="shared" si="90"/>
        <v>0</v>
      </c>
      <c r="X31" s="5">
        <f t="shared" si="90"/>
        <v>0</v>
      </c>
      <c r="Y31" s="5">
        <f t="shared" si="90"/>
        <v>0</v>
      </c>
      <c r="Z31" s="5">
        <f t="shared" si="90"/>
        <v>0</v>
      </c>
      <c r="AA31" s="5">
        <f t="shared" si="90"/>
        <v>0</v>
      </c>
      <c r="AB31" s="5">
        <f t="shared" si="90"/>
        <v>0</v>
      </c>
      <c r="AC31" s="5">
        <f t="shared" si="90"/>
        <v>0</v>
      </c>
      <c r="AD31" s="5">
        <f t="shared" si="90"/>
        <v>0</v>
      </c>
      <c r="AE31" s="5">
        <f t="shared" si="90"/>
        <v>0</v>
      </c>
      <c r="AF31" s="5">
        <f t="shared" si="90"/>
        <v>0</v>
      </c>
    </row>
    <row r="32">
      <c r="A32" s="1" t="s">
        <v>14</v>
      </c>
      <c r="B32" s="5">
        <f t="shared" ref="B32:AF32" si="91">(0*100)/2</f>
        <v>0</v>
      </c>
      <c r="C32" s="5">
        <f t="shared" si="91"/>
        <v>0</v>
      </c>
      <c r="D32" s="5">
        <f t="shared" si="91"/>
        <v>0</v>
      </c>
      <c r="E32" s="5">
        <f t="shared" si="91"/>
        <v>0</v>
      </c>
      <c r="F32" s="5">
        <f t="shared" si="91"/>
        <v>0</v>
      </c>
      <c r="G32" s="5">
        <f t="shared" si="91"/>
        <v>0</v>
      </c>
      <c r="H32" s="5">
        <f t="shared" si="91"/>
        <v>0</v>
      </c>
      <c r="I32" s="5">
        <f t="shared" si="91"/>
        <v>0</v>
      </c>
      <c r="J32" s="5">
        <f t="shared" si="91"/>
        <v>0</v>
      </c>
      <c r="K32" s="5">
        <f t="shared" si="91"/>
        <v>0</v>
      </c>
      <c r="L32" s="5">
        <f t="shared" si="91"/>
        <v>0</v>
      </c>
      <c r="M32" s="5">
        <f t="shared" si="91"/>
        <v>0</v>
      </c>
      <c r="N32" s="5">
        <f t="shared" si="91"/>
        <v>0</v>
      </c>
      <c r="O32" s="5">
        <f t="shared" si="91"/>
        <v>0</v>
      </c>
      <c r="P32" s="5">
        <f t="shared" si="91"/>
        <v>0</v>
      </c>
      <c r="Q32" s="5">
        <f t="shared" si="91"/>
        <v>0</v>
      </c>
      <c r="R32" s="5">
        <f t="shared" si="91"/>
        <v>0</v>
      </c>
      <c r="S32" s="5">
        <f t="shared" si="91"/>
        <v>0</v>
      </c>
      <c r="T32" s="5">
        <f t="shared" si="91"/>
        <v>0</v>
      </c>
      <c r="U32" s="5">
        <f t="shared" si="91"/>
        <v>0</v>
      </c>
      <c r="V32" s="5">
        <f t="shared" si="91"/>
        <v>0</v>
      </c>
      <c r="W32" s="5">
        <f t="shared" si="91"/>
        <v>0</v>
      </c>
      <c r="X32" s="5">
        <f t="shared" si="91"/>
        <v>0</v>
      </c>
      <c r="Y32" s="5">
        <f t="shared" si="91"/>
        <v>0</v>
      </c>
      <c r="Z32" s="5">
        <f t="shared" si="91"/>
        <v>0</v>
      </c>
      <c r="AA32" s="5">
        <f t="shared" si="91"/>
        <v>0</v>
      </c>
      <c r="AB32" s="5">
        <f t="shared" si="91"/>
        <v>0</v>
      </c>
      <c r="AC32" s="5">
        <f t="shared" si="91"/>
        <v>0</v>
      </c>
      <c r="AD32" s="5">
        <f t="shared" si="91"/>
        <v>0</v>
      </c>
      <c r="AE32" s="5">
        <f t="shared" si="91"/>
        <v>0</v>
      </c>
      <c r="AF32" s="5">
        <f t="shared" si="91"/>
        <v>0</v>
      </c>
    </row>
    <row r="33">
      <c r="A33" s="1" t="s">
        <v>15</v>
      </c>
      <c r="B33" s="5">
        <f t="shared" ref="B33:AF33" si="92">(0*100)/2</f>
        <v>0</v>
      </c>
      <c r="C33" s="5">
        <f t="shared" si="92"/>
        <v>0</v>
      </c>
      <c r="D33" s="5">
        <f t="shared" si="92"/>
        <v>0</v>
      </c>
      <c r="E33" s="5">
        <f t="shared" si="92"/>
        <v>0</v>
      </c>
      <c r="F33" s="5">
        <f t="shared" si="92"/>
        <v>0</v>
      </c>
      <c r="G33" s="5">
        <f t="shared" si="92"/>
        <v>0</v>
      </c>
      <c r="H33" s="5">
        <f t="shared" si="92"/>
        <v>0</v>
      </c>
      <c r="I33" s="5">
        <f t="shared" si="92"/>
        <v>0</v>
      </c>
      <c r="J33" s="5">
        <f t="shared" si="92"/>
        <v>0</v>
      </c>
      <c r="K33" s="5">
        <f t="shared" si="92"/>
        <v>0</v>
      </c>
      <c r="L33" s="5">
        <f t="shared" si="92"/>
        <v>0</v>
      </c>
      <c r="M33" s="5">
        <f t="shared" si="92"/>
        <v>0</v>
      </c>
      <c r="N33" s="5">
        <f t="shared" si="92"/>
        <v>0</v>
      </c>
      <c r="O33" s="5">
        <f t="shared" si="92"/>
        <v>0</v>
      </c>
      <c r="P33" s="5">
        <f t="shared" si="92"/>
        <v>0</v>
      </c>
      <c r="Q33" s="5">
        <f t="shared" si="92"/>
        <v>0</v>
      </c>
      <c r="R33" s="5">
        <f t="shared" si="92"/>
        <v>0</v>
      </c>
      <c r="S33" s="5">
        <f t="shared" si="92"/>
        <v>0</v>
      </c>
      <c r="T33" s="5">
        <f t="shared" si="92"/>
        <v>0</v>
      </c>
      <c r="U33" s="5">
        <f t="shared" si="92"/>
        <v>0</v>
      </c>
      <c r="V33" s="5">
        <f t="shared" si="92"/>
        <v>0</v>
      </c>
      <c r="W33" s="5">
        <f t="shared" si="92"/>
        <v>0</v>
      </c>
      <c r="X33" s="5">
        <f t="shared" si="92"/>
        <v>0</v>
      </c>
      <c r="Y33" s="5">
        <f t="shared" si="92"/>
        <v>0</v>
      </c>
      <c r="Z33" s="5">
        <f t="shared" si="92"/>
        <v>0</v>
      </c>
      <c r="AA33" s="5">
        <f t="shared" si="92"/>
        <v>0</v>
      </c>
      <c r="AB33" s="5">
        <f t="shared" si="92"/>
        <v>0</v>
      </c>
      <c r="AC33" s="5">
        <f t="shared" si="92"/>
        <v>0</v>
      </c>
      <c r="AD33" s="5">
        <f t="shared" si="92"/>
        <v>0</v>
      </c>
      <c r="AE33" s="5">
        <f t="shared" si="92"/>
        <v>0</v>
      </c>
      <c r="AF33" s="5">
        <f t="shared" si="92"/>
        <v>0</v>
      </c>
    </row>
    <row r="34">
      <c r="A34" s="1" t="s">
        <v>16</v>
      </c>
      <c r="B34" s="5">
        <f t="shared" ref="B34:AF34" si="93">(0*100)/2</f>
        <v>0</v>
      </c>
      <c r="C34" s="5">
        <f t="shared" si="93"/>
        <v>0</v>
      </c>
      <c r="D34" s="5">
        <f t="shared" si="93"/>
        <v>0</v>
      </c>
      <c r="E34" s="5">
        <f t="shared" si="93"/>
        <v>0</v>
      </c>
      <c r="F34" s="5">
        <f t="shared" si="93"/>
        <v>0</v>
      </c>
      <c r="G34" s="5">
        <f t="shared" si="93"/>
        <v>0</v>
      </c>
      <c r="H34" s="5">
        <f t="shared" si="93"/>
        <v>0</v>
      </c>
      <c r="I34" s="5">
        <f t="shared" si="93"/>
        <v>0</v>
      </c>
      <c r="J34" s="5">
        <f t="shared" si="93"/>
        <v>0</v>
      </c>
      <c r="K34" s="5">
        <f t="shared" si="93"/>
        <v>0</v>
      </c>
      <c r="L34" s="5">
        <f t="shared" si="93"/>
        <v>0</v>
      </c>
      <c r="M34" s="5">
        <f t="shared" si="93"/>
        <v>0</v>
      </c>
      <c r="N34" s="5">
        <f t="shared" si="93"/>
        <v>0</v>
      </c>
      <c r="O34" s="5">
        <f t="shared" si="93"/>
        <v>0</v>
      </c>
      <c r="P34" s="5">
        <f t="shared" si="93"/>
        <v>0</v>
      </c>
      <c r="Q34" s="5">
        <f t="shared" si="93"/>
        <v>0</v>
      </c>
      <c r="R34" s="5">
        <f t="shared" si="93"/>
        <v>0</v>
      </c>
      <c r="S34" s="5">
        <f t="shared" si="93"/>
        <v>0</v>
      </c>
      <c r="T34" s="5">
        <f t="shared" si="93"/>
        <v>0</v>
      </c>
      <c r="U34" s="5">
        <f t="shared" si="93"/>
        <v>0</v>
      </c>
      <c r="V34" s="5">
        <f t="shared" si="93"/>
        <v>0</v>
      </c>
      <c r="W34" s="5">
        <f t="shared" si="93"/>
        <v>0</v>
      </c>
      <c r="X34" s="5">
        <f t="shared" si="93"/>
        <v>0</v>
      </c>
      <c r="Y34" s="5">
        <f t="shared" si="93"/>
        <v>0</v>
      </c>
      <c r="Z34" s="5">
        <f t="shared" si="93"/>
        <v>0</v>
      </c>
      <c r="AA34" s="5">
        <f t="shared" si="93"/>
        <v>0</v>
      </c>
      <c r="AB34" s="5">
        <f t="shared" si="93"/>
        <v>0</v>
      </c>
      <c r="AC34" s="5">
        <f t="shared" si="93"/>
        <v>0</v>
      </c>
      <c r="AD34" s="5">
        <f t="shared" si="93"/>
        <v>0</v>
      </c>
      <c r="AE34" s="5">
        <f t="shared" si="93"/>
        <v>0</v>
      </c>
      <c r="AF34" s="5">
        <f t="shared" si="93"/>
        <v>0</v>
      </c>
    </row>
    <row r="35">
      <c r="A35" s="1" t="s">
        <v>17</v>
      </c>
      <c r="B35" s="5">
        <f t="shared" ref="B35:AF35" si="94">(0*100)/2</f>
        <v>0</v>
      </c>
      <c r="C35" s="5">
        <f t="shared" si="94"/>
        <v>0</v>
      </c>
      <c r="D35" s="5">
        <f t="shared" si="94"/>
        <v>0</v>
      </c>
      <c r="E35" s="5">
        <f t="shared" si="94"/>
        <v>0</v>
      </c>
      <c r="F35" s="5">
        <f t="shared" si="94"/>
        <v>0</v>
      </c>
      <c r="G35" s="5">
        <f t="shared" si="94"/>
        <v>0</v>
      </c>
      <c r="H35" s="5">
        <f t="shared" si="94"/>
        <v>0</v>
      </c>
      <c r="I35" s="5">
        <f t="shared" si="94"/>
        <v>0</v>
      </c>
      <c r="J35" s="5">
        <f t="shared" si="94"/>
        <v>0</v>
      </c>
      <c r="K35" s="5">
        <f t="shared" si="94"/>
        <v>0</v>
      </c>
      <c r="L35" s="5">
        <f t="shared" si="94"/>
        <v>0</v>
      </c>
      <c r="M35" s="5">
        <f t="shared" si="94"/>
        <v>0</v>
      </c>
      <c r="N35" s="5">
        <f t="shared" si="94"/>
        <v>0</v>
      </c>
      <c r="O35" s="5">
        <f t="shared" si="94"/>
        <v>0</v>
      </c>
      <c r="P35" s="5">
        <f t="shared" si="94"/>
        <v>0</v>
      </c>
      <c r="Q35" s="5">
        <f t="shared" si="94"/>
        <v>0</v>
      </c>
      <c r="R35" s="5">
        <f t="shared" si="94"/>
        <v>0</v>
      </c>
      <c r="S35" s="5">
        <f t="shared" si="94"/>
        <v>0</v>
      </c>
      <c r="T35" s="5">
        <f t="shared" si="94"/>
        <v>0</v>
      </c>
      <c r="U35" s="5">
        <f t="shared" si="94"/>
        <v>0</v>
      </c>
      <c r="V35" s="5">
        <f t="shared" si="94"/>
        <v>0</v>
      </c>
      <c r="W35" s="5">
        <f t="shared" si="94"/>
        <v>0</v>
      </c>
      <c r="X35" s="5">
        <f t="shared" si="94"/>
        <v>0</v>
      </c>
      <c r="Y35" s="5">
        <f t="shared" si="94"/>
        <v>0</v>
      </c>
      <c r="Z35" s="5">
        <f t="shared" si="94"/>
        <v>0</v>
      </c>
      <c r="AA35" s="5">
        <f t="shared" si="94"/>
        <v>0</v>
      </c>
      <c r="AB35" s="5">
        <f t="shared" si="94"/>
        <v>0</v>
      </c>
      <c r="AC35" s="5">
        <f t="shared" si="94"/>
        <v>0</v>
      </c>
      <c r="AD35" s="5">
        <f t="shared" si="94"/>
        <v>0</v>
      </c>
      <c r="AE35" s="5">
        <f t="shared" si="94"/>
        <v>0</v>
      </c>
      <c r="AF35" s="5">
        <f t="shared" si="94"/>
        <v>0</v>
      </c>
    </row>
    <row r="36">
      <c r="A36" s="3" t="s">
        <v>19</v>
      </c>
    </row>
    <row r="37">
      <c r="A37" s="1" t="s">
        <v>2</v>
      </c>
      <c r="B37" s="5">
        <f t="shared" ref="B37:AF37" si="95">(0*100)/2</f>
        <v>0</v>
      </c>
      <c r="C37" s="5">
        <f t="shared" si="95"/>
        <v>0</v>
      </c>
      <c r="D37" s="5">
        <f t="shared" si="95"/>
        <v>0</v>
      </c>
      <c r="E37" s="5">
        <f t="shared" si="95"/>
        <v>0</v>
      </c>
      <c r="F37" s="5">
        <f t="shared" si="95"/>
        <v>0</v>
      </c>
      <c r="G37" s="5">
        <f t="shared" si="95"/>
        <v>0</v>
      </c>
      <c r="H37" s="5">
        <f t="shared" si="95"/>
        <v>0</v>
      </c>
      <c r="I37" s="5">
        <f t="shared" si="95"/>
        <v>0</v>
      </c>
      <c r="J37" s="5">
        <f t="shared" si="95"/>
        <v>0</v>
      </c>
      <c r="K37" s="5">
        <f t="shared" si="95"/>
        <v>0</v>
      </c>
      <c r="L37" s="5">
        <f t="shared" si="95"/>
        <v>0</v>
      </c>
      <c r="M37" s="5">
        <f t="shared" si="95"/>
        <v>0</v>
      </c>
      <c r="N37" s="5">
        <f t="shared" si="95"/>
        <v>0</v>
      </c>
      <c r="O37" s="5">
        <f t="shared" si="95"/>
        <v>0</v>
      </c>
      <c r="P37" s="5">
        <f t="shared" si="95"/>
        <v>0</v>
      </c>
      <c r="Q37" s="5">
        <f t="shared" si="95"/>
        <v>0</v>
      </c>
      <c r="R37" s="5">
        <f t="shared" si="95"/>
        <v>0</v>
      </c>
      <c r="S37" s="5">
        <f t="shared" si="95"/>
        <v>0</v>
      </c>
      <c r="T37" s="5">
        <f t="shared" si="95"/>
        <v>0</v>
      </c>
      <c r="U37" s="5">
        <f t="shared" si="95"/>
        <v>0</v>
      </c>
      <c r="V37" s="5">
        <f t="shared" si="95"/>
        <v>0</v>
      </c>
      <c r="W37" s="5">
        <f t="shared" si="95"/>
        <v>0</v>
      </c>
      <c r="X37" s="5">
        <f t="shared" si="95"/>
        <v>0</v>
      </c>
      <c r="Y37" s="5">
        <f t="shared" si="95"/>
        <v>0</v>
      </c>
      <c r="Z37" s="5">
        <f t="shared" si="95"/>
        <v>0</v>
      </c>
      <c r="AA37" s="5">
        <f t="shared" si="95"/>
        <v>0</v>
      </c>
      <c r="AB37" s="5">
        <f t="shared" si="95"/>
        <v>0</v>
      </c>
      <c r="AC37" s="5">
        <f t="shared" si="95"/>
        <v>0</v>
      </c>
      <c r="AD37" s="5">
        <f t="shared" si="95"/>
        <v>0</v>
      </c>
      <c r="AE37" s="5">
        <f t="shared" si="95"/>
        <v>0</v>
      </c>
      <c r="AF37" s="5">
        <f t="shared" si="95"/>
        <v>0</v>
      </c>
    </row>
    <row r="38">
      <c r="A38" s="1" t="s">
        <v>3</v>
      </c>
      <c r="B38" s="5">
        <f t="shared" ref="B38:AF38" si="96">(0*100)/2</f>
        <v>0</v>
      </c>
      <c r="C38" s="5">
        <f t="shared" si="96"/>
        <v>0</v>
      </c>
      <c r="D38" s="5">
        <f t="shared" si="96"/>
        <v>0</v>
      </c>
      <c r="E38" s="5">
        <f t="shared" si="96"/>
        <v>0</v>
      </c>
      <c r="F38" s="5">
        <f t="shared" si="96"/>
        <v>0</v>
      </c>
      <c r="G38" s="5">
        <f t="shared" si="96"/>
        <v>0</v>
      </c>
      <c r="H38" s="5">
        <f t="shared" si="96"/>
        <v>0</v>
      </c>
      <c r="I38" s="5">
        <f t="shared" si="96"/>
        <v>0</v>
      </c>
      <c r="J38" s="5">
        <f t="shared" si="96"/>
        <v>0</v>
      </c>
      <c r="K38" s="5">
        <f t="shared" si="96"/>
        <v>0</v>
      </c>
      <c r="L38" s="5">
        <f t="shared" si="96"/>
        <v>0</v>
      </c>
      <c r="M38" s="5">
        <f t="shared" si="96"/>
        <v>0</v>
      </c>
      <c r="N38" s="5">
        <f t="shared" si="96"/>
        <v>0</v>
      </c>
      <c r="O38" s="5">
        <f t="shared" si="96"/>
        <v>0</v>
      </c>
      <c r="P38" s="5">
        <f t="shared" si="96"/>
        <v>0</v>
      </c>
      <c r="Q38" s="5">
        <f t="shared" si="96"/>
        <v>0</v>
      </c>
      <c r="R38" s="5">
        <f t="shared" si="96"/>
        <v>0</v>
      </c>
      <c r="S38" s="5">
        <f t="shared" si="96"/>
        <v>0</v>
      </c>
      <c r="T38" s="5">
        <f t="shared" si="96"/>
        <v>0</v>
      </c>
      <c r="U38" s="5">
        <f t="shared" si="96"/>
        <v>0</v>
      </c>
      <c r="V38" s="5">
        <f t="shared" si="96"/>
        <v>0</v>
      </c>
      <c r="W38" s="5">
        <f t="shared" si="96"/>
        <v>0</v>
      </c>
      <c r="X38" s="5">
        <f t="shared" si="96"/>
        <v>0</v>
      </c>
      <c r="Y38" s="5">
        <f t="shared" si="96"/>
        <v>0</v>
      </c>
      <c r="Z38" s="5">
        <f t="shared" si="96"/>
        <v>0</v>
      </c>
      <c r="AA38" s="5">
        <f t="shared" si="96"/>
        <v>0</v>
      </c>
      <c r="AB38" s="5">
        <f t="shared" si="96"/>
        <v>0</v>
      </c>
      <c r="AC38" s="5">
        <f t="shared" si="96"/>
        <v>0</v>
      </c>
      <c r="AD38" s="5">
        <f t="shared" si="96"/>
        <v>0</v>
      </c>
      <c r="AE38" s="5">
        <f t="shared" si="96"/>
        <v>0</v>
      </c>
      <c r="AF38" s="5">
        <f t="shared" si="96"/>
        <v>0</v>
      </c>
    </row>
    <row r="39">
      <c r="A39" s="1" t="s">
        <v>4</v>
      </c>
      <c r="B39" s="5">
        <f t="shared" ref="B39:AF39" si="97">(0*100)/2</f>
        <v>0</v>
      </c>
      <c r="C39" s="5">
        <f t="shared" si="97"/>
        <v>0</v>
      </c>
      <c r="D39" s="5">
        <f t="shared" si="97"/>
        <v>0</v>
      </c>
      <c r="E39" s="5">
        <f t="shared" si="97"/>
        <v>0</v>
      </c>
      <c r="F39" s="5">
        <f t="shared" si="97"/>
        <v>0</v>
      </c>
      <c r="G39" s="5">
        <f t="shared" si="97"/>
        <v>0</v>
      </c>
      <c r="H39" s="5">
        <f t="shared" si="97"/>
        <v>0</v>
      </c>
      <c r="I39" s="5">
        <f t="shared" si="97"/>
        <v>0</v>
      </c>
      <c r="J39" s="5">
        <f t="shared" si="97"/>
        <v>0</v>
      </c>
      <c r="K39" s="5">
        <f t="shared" si="97"/>
        <v>0</v>
      </c>
      <c r="L39" s="5">
        <f t="shared" si="97"/>
        <v>0</v>
      </c>
      <c r="M39" s="5">
        <f t="shared" si="97"/>
        <v>0</v>
      </c>
      <c r="N39" s="5">
        <f t="shared" si="97"/>
        <v>0</v>
      </c>
      <c r="O39" s="5">
        <f t="shared" si="97"/>
        <v>0</v>
      </c>
      <c r="P39" s="5">
        <f t="shared" si="97"/>
        <v>0</v>
      </c>
      <c r="Q39" s="5">
        <f t="shared" si="97"/>
        <v>0</v>
      </c>
      <c r="R39" s="5">
        <f t="shared" si="97"/>
        <v>0</v>
      </c>
      <c r="S39" s="5">
        <f t="shared" si="97"/>
        <v>0</v>
      </c>
      <c r="T39" s="5">
        <f t="shared" si="97"/>
        <v>0</v>
      </c>
      <c r="U39" s="5">
        <f t="shared" si="97"/>
        <v>0</v>
      </c>
      <c r="V39" s="5">
        <f t="shared" si="97"/>
        <v>0</v>
      </c>
      <c r="W39" s="5">
        <f t="shared" si="97"/>
        <v>0</v>
      </c>
      <c r="X39" s="5">
        <f t="shared" si="97"/>
        <v>0</v>
      </c>
      <c r="Y39" s="5">
        <f t="shared" si="97"/>
        <v>0</v>
      </c>
      <c r="Z39" s="5">
        <f t="shared" si="97"/>
        <v>0</v>
      </c>
      <c r="AA39" s="5">
        <f t="shared" si="97"/>
        <v>0</v>
      </c>
      <c r="AB39" s="5">
        <f t="shared" si="97"/>
        <v>0</v>
      </c>
      <c r="AC39" s="5">
        <f t="shared" si="97"/>
        <v>0</v>
      </c>
      <c r="AD39" s="5">
        <f t="shared" si="97"/>
        <v>0</v>
      </c>
      <c r="AE39" s="5">
        <f t="shared" si="97"/>
        <v>0</v>
      </c>
      <c r="AF39" s="5">
        <f t="shared" si="97"/>
        <v>0</v>
      </c>
    </row>
    <row r="40">
      <c r="A40" s="1" t="s">
        <v>5</v>
      </c>
      <c r="B40" s="5">
        <f t="shared" ref="B40:AF40" si="98">(0*100)/2</f>
        <v>0</v>
      </c>
      <c r="C40" s="5">
        <f t="shared" si="98"/>
        <v>0</v>
      </c>
      <c r="D40" s="5">
        <f t="shared" si="98"/>
        <v>0</v>
      </c>
      <c r="E40" s="5">
        <f t="shared" si="98"/>
        <v>0</v>
      </c>
      <c r="F40" s="5">
        <f t="shared" si="98"/>
        <v>0</v>
      </c>
      <c r="G40" s="5">
        <f t="shared" si="98"/>
        <v>0</v>
      </c>
      <c r="H40" s="5">
        <f t="shared" si="98"/>
        <v>0</v>
      </c>
      <c r="I40" s="5">
        <f t="shared" si="98"/>
        <v>0</v>
      </c>
      <c r="J40" s="5">
        <f t="shared" si="98"/>
        <v>0</v>
      </c>
      <c r="K40" s="5">
        <f t="shared" si="98"/>
        <v>0</v>
      </c>
      <c r="L40" s="5">
        <f t="shared" si="98"/>
        <v>0</v>
      </c>
      <c r="M40" s="5">
        <f t="shared" si="98"/>
        <v>0</v>
      </c>
      <c r="N40" s="5">
        <f t="shared" si="98"/>
        <v>0</v>
      </c>
      <c r="O40" s="5">
        <f t="shared" si="98"/>
        <v>0</v>
      </c>
      <c r="P40" s="5">
        <f t="shared" si="98"/>
        <v>0</v>
      </c>
      <c r="Q40" s="5">
        <f t="shared" si="98"/>
        <v>0</v>
      </c>
      <c r="R40" s="5">
        <f t="shared" si="98"/>
        <v>0</v>
      </c>
      <c r="S40" s="5">
        <f t="shared" si="98"/>
        <v>0</v>
      </c>
      <c r="T40" s="5">
        <f t="shared" si="98"/>
        <v>0</v>
      </c>
      <c r="U40" s="5">
        <f t="shared" si="98"/>
        <v>0</v>
      </c>
      <c r="V40" s="5">
        <f t="shared" si="98"/>
        <v>0</v>
      </c>
      <c r="W40" s="5">
        <f t="shared" si="98"/>
        <v>0</v>
      </c>
      <c r="X40" s="5">
        <f t="shared" si="98"/>
        <v>0</v>
      </c>
      <c r="Y40" s="5">
        <f t="shared" si="98"/>
        <v>0</v>
      </c>
      <c r="Z40" s="5">
        <f t="shared" si="98"/>
        <v>0</v>
      </c>
      <c r="AA40" s="5">
        <f t="shared" si="98"/>
        <v>0</v>
      </c>
      <c r="AB40" s="5">
        <f t="shared" si="98"/>
        <v>0</v>
      </c>
      <c r="AC40" s="5">
        <f t="shared" si="98"/>
        <v>0</v>
      </c>
      <c r="AD40" s="5">
        <f t="shared" si="98"/>
        <v>0</v>
      </c>
      <c r="AE40" s="5">
        <f t="shared" si="98"/>
        <v>0</v>
      </c>
      <c r="AF40" s="5">
        <f t="shared" si="98"/>
        <v>0</v>
      </c>
    </row>
    <row r="41">
      <c r="A41" s="1" t="s">
        <v>6</v>
      </c>
      <c r="B41" s="5">
        <f t="shared" ref="B41:AF41" si="99">(0*100)/2</f>
        <v>0</v>
      </c>
      <c r="C41" s="5">
        <f t="shared" si="99"/>
        <v>0</v>
      </c>
      <c r="D41" s="5">
        <f t="shared" si="99"/>
        <v>0</v>
      </c>
      <c r="E41" s="5">
        <f t="shared" si="99"/>
        <v>0</v>
      </c>
      <c r="F41" s="5">
        <f t="shared" si="99"/>
        <v>0</v>
      </c>
      <c r="G41" s="5">
        <f t="shared" si="99"/>
        <v>0</v>
      </c>
      <c r="H41" s="5">
        <f t="shared" si="99"/>
        <v>0</v>
      </c>
      <c r="I41" s="5">
        <f t="shared" si="99"/>
        <v>0</v>
      </c>
      <c r="J41" s="5">
        <f t="shared" si="99"/>
        <v>0</v>
      </c>
      <c r="K41" s="5">
        <f t="shared" si="99"/>
        <v>0</v>
      </c>
      <c r="L41" s="5">
        <f t="shared" si="99"/>
        <v>0</v>
      </c>
      <c r="M41" s="5">
        <f t="shared" si="99"/>
        <v>0</v>
      </c>
      <c r="N41" s="5">
        <f t="shared" si="99"/>
        <v>0</v>
      </c>
      <c r="O41" s="5">
        <f t="shared" si="99"/>
        <v>0</v>
      </c>
      <c r="P41" s="5">
        <f t="shared" si="99"/>
        <v>0</v>
      </c>
      <c r="Q41" s="5">
        <f t="shared" si="99"/>
        <v>0</v>
      </c>
      <c r="R41" s="5">
        <f t="shared" si="99"/>
        <v>0</v>
      </c>
      <c r="S41" s="5">
        <f t="shared" si="99"/>
        <v>0</v>
      </c>
      <c r="T41" s="5">
        <f t="shared" si="99"/>
        <v>0</v>
      </c>
      <c r="U41" s="5">
        <f t="shared" si="99"/>
        <v>0</v>
      </c>
      <c r="V41" s="5">
        <f t="shared" si="99"/>
        <v>0</v>
      </c>
      <c r="W41" s="5">
        <f t="shared" si="99"/>
        <v>0</v>
      </c>
      <c r="X41" s="5">
        <f t="shared" si="99"/>
        <v>0</v>
      </c>
      <c r="Y41" s="5">
        <f t="shared" si="99"/>
        <v>0</v>
      </c>
      <c r="Z41" s="5">
        <f t="shared" si="99"/>
        <v>0</v>
      </c>
      <c r="AA41" s="5">
        <f t="shared" si="99"/>
        <v>0</v>
      </c>
      <c r="AB41" s="5">
        <f t="shared" si="99"/>
        <v>0</v>
      </c>
      <c r="AC41" s="5">
        <f t="shared" si="99"/>
        <v>0</v>
      </c>
      <c r="AD41" s="5">
        <f t="shared" si="99"/>
        <v>0</v>
      </c>
      <c r="AE41" s="5">
        <f t="shared" si="99"/>
        <v>0</v>
      </c>
      <c r="AF41" s="5">
        <f t="shared" si="99"/>
        <v>0</v>
      </c>
    </row>
    <row r="42">
      <c r="A42" s="1" t="s">
        <v>7</v>
      </c>
      <c r="B42" s="5">
        <f t="shared" ref="B42:P42" si="100">(0*100)/2</f>
        <v>0</v>
      </c>
      <c r="C42" s="5">
        <f t="shared" si="100"/>
        <v>0</v>
      </c>
      <c r="D42" s="5">
        <f t="shared" si="100"/>
        <v>0</v>
      </c>
      <c r="E42" s="5">
        <f t="shared" si="100"/>
        <v>0</v>
      </c>
      <c r="F42" s="5">
        <f t="shared" si="100"/>
        <v>0</v>
      </c>
      <c r="G42" s="5">
        <f t="shared" si="100"/>
        <v>0</v>
      </c>
      <c r="H42" s="5">
        <f t="shared" si="100"/>
        <v>0</v>
      </c>
      <c r="I42" s="5">
        <f t="shared" si="100"/>
        <v>0</v>
      </c>
      <c r="J42" s="5">
        <f t="shared" si="100"/>
        <v>0</v>
      </c>
      <c r="K42" s="5">
        <f t="shared" si="100"/>
        <v>0</v>
      </c>
      <c r="L42" s="5">
        <f t="shared" si="100"/>
        <v>0</v>
      </c>
      <c r="M42" s="5">
        <f t="shared" si="100"/>
        <v>0</v>
      </c>
      <c r="N42" s="5">
        <f t="shared" si="100"/>
        <v>0</v>
      </c>
      <c r="O42" s="5">
        <f t="shared" si="100"/>
        <v>0</v>
      </c>
      <c r="P42" s="5">
        <f t="shared" si="100"/>
        <v>0</v>
      </c>
      <c r="Q42" s="5">
        <f t="shared" ref="Q42:Q43" si="103">(1*100)/2</f>
        <v>50</v>
      </c>
      <c r="R42" s="5">
        <f t="shared" ref="R42:AF42" si="101">(0*100)/2</f>
        <v>0</v>
      </c>
      <c r="S42" s="5">
        <f t="shared" si="101"/>
        <v>0</v>
      </c>
      <c r="T42" s="5">
        <f t="shared" si="101"/>
        <v>0</v>
      </c>
      <c r="U42" s="5">
        <f t="shared" si="101"/>
        <v>0</v>
      </c>
      <c r="V42" s="5">
        <f t="shared" si="101"/>
        <v>0</v>
      </c>
      <c r="W42" s="5">
        <f t="shared" si="101"/>
        <v>0</v>
      </c>
      <c r="X42" s="5">
        <f t="shared" si="101"/>
        <v>0</v>
      </c>
      <c r="Y42" s="5">
        <f t="shared" si="101"/>
        <v>0</v>
      </c>
      <c r="Z42" s="5">
        <f t="shared" si="101"/>
        <v>0</v>
      </c>
      <c r="AA42" s="5">
        <f t="shared" si="101"/>
        <v>0</v>
      </c>
      <c r="AB42" s="5">
        <f t="shared" si="101"/>
        <v>0</v>
      </c>
      <c r="AC42" s="5">
        <f t="shared" si="101"/>
        <v>0</v>
      </c>
      <c r="AD42" s="5">
        <f t="shared" si="101"/>
        <v>0</v>
      </c>
      <c r="AE42" s="5">
        <f t="shared" si="101"/>
        <v>0</v>
      </c>
      <c r="AF42" s="5">
        <f t="shared" si="101"/>
        <v>0</v>
      </c>
    </row>
    <row r="43">
      <c r="A43" s="1" t="s">
        <v>8</v>
      </c>
      <c r="B43" s="5">
        <f t="shared" ref="B43:P43" si="102">(0*100)/2</f>
        <v>0</v>
      </c>
      <c r="C43" s="5">
        <f t="shared" si="102"/>
        <v>0</v>
      </c>
      <c r="D43" s="5">
        <f t="shared" si="102"/>
        <v>0</v>
      </c>
      <c r="E43" s="5">
        <f t="shared" si="102"/>
        <v>0</v>
      </c>
      <c r="F43" s="5">
        <f t="shared" si="102"/>
        <v>0</v>
      </c>
      <c r="G43" s="5">
        <f t="shared" si="102"/>
        <v>0</v>
      </c>
      <c r="H43" s="5">
        <f t="shared" si="102"/>
        <v>0</v>
      </c>
      <c r="I43" s="5">
        <f t="shared" si="102"/>
        <v>0</v>
      </c>
      <c r="J43" s="5">
        <f t="shared" si="102"/>
        <v>0</v>
      </c>
      <c r="K43" s="5">
        <f t="shared" si="102"/>
        <v>0</v>
      </c>
      <c r="L43" s="5">
        <f t="shared" si="102"/>
        <v>0</v>
      </c>
      <c r="M43" s="5">
        <f t="shared" si="102"/>
        <v>0</v>
      </c>
      <c r="N43" s="5">
        <f t="shared" si="102"/>
        <v>0</v>
      </c>
      <c r="O43" s="5">
        <f t="shared" si="102"/>
        <v>0</v>
      </c>
      <c r="P43" s="5">
        <f t="shared" si="102"/>
        <v>0</v>
      </c>
      <c r="Q43" s="5">
        <f t="shared" si="103"/>
        <v>50</v>
      </c>
      <c r="R43" s="5">
        <f t="shared" ref="R43:AF43" si="104">(0*100)/2</f>
        <v>0</v>
      </c>
      <c r="S43" s="5">
        <f t="shared" si="104"/>
        <v>0</v>
      </c>
      <c r="T43" s="5">
        <f t="shared" si="104"/>
        <v>0</v>
      </c>
      <c r="U43" s="5">
        <f t="shared" si="104"/>
        <v>0</v>
      </c>
      <c r="V43" s="5">
        <f t="shared" si="104"/>
        <v>0</v>
      </c>
      <c r="W43" s="5">
        <f t="shared" si="104"/>
        <v>0</v>
      </c>
      <c r="X43" s="5">
        <f t="shared" si="104"/>
        <v>0</v>
      </c>
      <c r="Y43" s="5">
        <f t="shared" si="104"/>
        <v>0</v>
      </c>
      <c r="Z43" s="5">
        <f t="shared" si="104"/>
        <v>0</v>
      </c>
      <c r="AA43" s="5">
        <f t="shared" si="104"/>
        <v>0</v>
      </c>
      <c r="AB43" s="5">
        <f t="shared" si="104"/>
        <v>0</v>
      </c>
      <c r="AC43" s="5">
        <f t="shared" si="104"/>
        <v>0</v>
      </c>
      <c r="AD43" s="5">
        <f t="shared" si="104"/>
        <v>0</v>
      </c>
      <c r="AE43" s="5">
        <f t="shared" si="104"/>
        <v>0</v>
      </c>
      <c r="AF43" s="5">
        <f t="shared" si="104"/>
        <v>0</v>
      </c>
    </row>
    <row r="44">
      <c r="A44" s="1" t="s">
        <v>9</v>
      </c>
      <c r="B44" s="5">
        <f t="shared" ref="B44:AF44" si="105">(0*100)/2</f>
        <v>0</v>
      </c>
      <c r="C44" s="5">
        <f t="shared" si="105"/>
        <v>0</v>
      </c>
      <c r="D44" s="5">
        <f t="shared" si="105"/>
        <v>0</v>
      </c>
      <c r="E44" s="5">
        <f t="shared" si="105"/>
        <v>0</v>
      </c>
      <c r="F44" s="5">
        <f t="shared" si="105"/>
        <v>0</v>
      </c>
      <c r="G44" s="5">
        <f t="shared" si="105"/>
        <v>0</v>
      </c>
      <c r="H44" s="5">
        <f t="shared" si="105"/>
        <v>0</v>
      </c>
      <c r="I44" s="5">
        <f t="shared" si="105"/>
        <v>0</v>
      </c>
      <c r="J44" s="5">
        <f t="shared" si="105"/>
        <v>0</v>
      </c>
      <c r="K44" s="5">
        <f t="shared" si="105"/>
        <v>0</v>
      </c>
      <c r="L44" s="5">
        <f t="shared" si="105"/>
        <v>0</v>
      </c>
      <c r="M44" s="5">
        <f t="shared" si="105"/>
        <v>0</v>
      </c>
      <c r="N44" s="5">
        <f t="shared" si="105"/>
        <v>0</v>
      </c>
      <c r="O44" s="5">
        <f t="shared" si="105"/>
        <v>0</v>
      </c>
      <c r="P44" s="5">
        <f t="shared" si="105"/>
        <v>0</v>
      </c>
      <c r="Q44" s="5">
        <f t="shared" si="105"/>
        <v>0</v>
      </c>
      <c r="R44" s="5">
        <f t="shared" si="105"/>
        <v>0</v>
      </c>
      <c r="S44" s="5">
        <f t="shared" si="105"/>
        <v>0</v>
      </c>
      <c r="T44" s="5">
        <f t="shared" si="105"/>
        <v>0</v>
      </c>
      <c r="U44" s="5">
        <f t="shared" si="105"/>
        <v>0</v>
      </c>
      <c r="V44" s="5">
        <f t="shared" si="105"/>
        <v>0</v>
      </c>
      <c r="W44" s="5">
        <f t="shared" si="105"/>
        <v>0</v>
      </c>
      <c r="X44" s="5">
        <f t="shared" si="105"/>
        <v>0</v>
      </c>
      <c r="Y44" s="5">
        <f t="shared" si="105"/>
        <v>0</v>
      </c>
      <c r="Z44" s="5">
        <f t="shared" si="105"/>
        <v>0</v>
      </c>
      <c r="AA44" s="5">
        <f t="shared" si="105"/>
        <v>0</v>
      </c>
      <c r="AB44" s="5">
        <f t="shared" si="105"/>
        <v>0</v>
      </c>
      <c r="AC44" s="5">
        <f t="shared" si="105"/>
        <v>0</v>
      </c>
      <c r="AD44" s="5">
        <f t="shared" si="105"/>
        <v>0</v>
      </c>
      <c r="AE44" s="5">
        <f t="shared" si="105"/>
        <v>0</v>
      </c>
      <c r="AF44" s="5">
        <f t="shared" si="105"/>
        <v>0</v>
      </c>
    </row>
    <row r="45">
      <c r="A45" s="1" t="s">
        <v>10</v>
      </c>
      <c r="B45" s="5">
        <f t="shared" ref="B45:N45" si="106">(0*100)/2</f>
        <v>0</v>
      </c>
      <c r="C45" s="5">
        <f t="shared" si="106"/>
        <v>0</v>
      </c>
      <c r="D45" s="5">
        <f t="shared" si="106"/>
        <v>0</v>
      </c>
      <c r="E45" s="5">
        <f t="shared" si="106"/>
        <v>0</v>
      </c>
      <c r="F45" s="5">
        <f t="shared" si="106"/>
        <v>0</v>
      </c>
      <c r="G45" s="5">
        <f t="shared" si="106"/>
        <v>0</v>
      </c>
      <c r="H45" s="5">
        <f t="shared" si="106"/>
        <v>0</v>
      </c>
      <c r="I45" s="5">
        <f t="shared" si="106"/>
        <v>0</v>
      </c>
      <c r="J45" s="5">
        <f t="shared" si="106"/>
        <v>0</v>
      </c>
      <c r="K45" s="5">
        <f t="shared" si="106"/>
        <v>0</v>
      </c>
      <c r="L45" s="5">
        <f t="shared" si="106"/>
        <v>0</v>
      </c>
      <c r="M45" s="5">
        <f t="shared" si="106"/>
        <v>0</v>
      </c>
      <c r="N45" s="5">
        <f t="shared" si="106"/>
        <v>0</v>
      </c>
      <c r="O45" s="5">
        <f t="shared" ref="O45:O47" si="109">(1*100)/2</f>
        <v>50</v>
      </c>
      <c r="P45" s="5">
        <f t="shared" ref="P45:AF45" si="107">(0*100)/2</f>
        <v>0</v>
      </c>
      <c r="Q45" s="5">
        <f t="shared" si="107"/>
        <v>0</v>
      </c>
      <c r="R45" s="5">
        <f t="shared" si="107"/>
        <v>0</v>
      </c>
      <c r="S45" s="5">
        <f t="shared" si="107"/>
        <v>0</v>
      </c>
      <c r="T45" s="5">
        <f t="shared" si="107"/>
        <v>0</v>
      </c>
      <c r="U45" s="5">
        <f t="shared" si="107"/>
        <v>0</v>
      </c>
      <c r="V45" s="5">
        <f t="shared" si="107"/>
        <v>0</v>
      </c>
      <c r="W45" s="5">
        <f t="shared" si="107"/>
        <v>0</v>
      </c>
      <c r="X45" s="5">
        <f t="shared" si="107"/>
        <v>0</v>
      </c>
      <c r="Y45" s="5">
        <f t="shared" si="107"/>
        <v>0</v>
      </c>
      <c r="Z45" s="5">
        <f t="shared" si="107"/>
        <v>0</v>
      </c>
      <c r="AA45" s="5">
        <f t="shared" si="107"/>
        <v>0</v>
      </c>
      <c r="AB45" s="5">
        <f t="shared" si="107"/>
        <v>0</v>
      </c>
      <c r="AC45" s="5">
        <f t="shared" si="107"/>
        <v>0</v>
      </c>
      <c r="AD45" s="5">
        <f t="shared" si="107"/>
        <v>0</v>
      </c>
      <c r="AE45" s="5">
        <f t="shared" si="107"/>
        <v>0</v>
      </c>
      <c r="AF45" s="5">
        <f t="shared" si="107"/>
        <v>0</v>
      </c>
    </row>
    <row r="46">
      <c r="A46" s="1" t="s">
        <v>11</v>
      </c>
      <c r="B46" s="5">
        <f t="shared" ref="B46:N46" si="108">(0*100)/2</f>
        <v>0</v>
      </c>
      <c r="C46" s="5">
        <f t="shared" si="108"/>
        <v>0</v>
      </c>
      <c r="D46" s="5">
        <f t="shared" si="108"/>
        <v>0</v>
      </c>
      <c r="E46" s="5">
        <f t="shared" si="108"/>
        <v>0</v>
      </c>
      <c r="F46" s="5">
        <f t="shared" si="108"/>
        <v>0</v>
      </c>
      <c r="G46" s="5">
        <f t="shared" si="108"/>
        <v>0</v>
      </c>
      <c r="H46" s="5">
        <f t="shared" si="108"/>
        <v>0</v>
      </c>
      <c r="I46" s="5">
        <f t="shared" si="108"/>
        <v>0</v>
      </c>
      <c r="J46" s="5">
        <f t="shared" si="108"/>
        <v>0</v>
      </c>
      <c r="K46" s="5">
        <f t="shared" si="108"/>
        <v>0</v>
      </c>
      <c r="L46" s="5">
        <f t="shared" si="108"/>
        <v>0</v>
      </c>
      <c r="M46" s="5">
        <f t="shared" si="108"/>
        <v>0</v>
      </c>
      <c r="N46" s="5">
        <f t="shared" si="108"/>
        <v>0</v>
      </c>
      <c r="O46" s="5">
        <f t="shared" si="109"/>
        <v>50</v>
      </c>
      <c r="P46" s="5">
        <f>(1*100)/2</f>
        <v>50</v>
      </c>
      <c r="Q46" s="5">
        <f t="shared" ref="Q46:AF46" si="110">(0*100)/2</f>
        <v>0</v>
      </c>
      <c r="R46" s="5">
        <f t="shared" si="110"/>
        <v>0</v>
      </c>
      <c r="S46" s="5">
        <f t="shared" si="110"/>
        <v>0</v>
      </c>
      <c r="T46" s="5">
        <f t="shared" si="110"/>
        <v>0</v>
      </c>
      <c r="U46" s="5">
        <f t="shared" si="110"/>
        <v>0</v>
      </c>
      <c r="V46" s="5">
        <f t="shared" si="110"/>
        <v>0</v>
      </c>
      <c r="W46" s="5">
        <f t="shared" si="110"/>
        <v>0</v>
      </c>
      <c r="X46" s="5">
        <f t="shared" si="110"/>
        <v>0</v>
      </c>
      <c r="Y46" s="5">
        <f t="shared" si="110"/>
        <v>0</v>
      </c>
      <c r="Z46" s="5">
        <f t="shared" si="110"/>
        <v>0</v>
      </c>
      <c r="AA46" s="5">
        <f t="shared" si="110"/>
        <v>0</v>
      </c>
      <c r="AB46" s="5">
        <f t="shared" si="110"/>
        <v>0</v>
      </c>
      <c r="AC46" s="5">
        <f t="shared" si="110"/>
        <v>0</v>
      </c>
      <c r="AD46" s="5">
        <f t="shared" si="110"/>
        <v>0</v>
      </c>
      <c r="AE46" s="5">
        <f t="shared" si="110"/>
        <v>0</v>
      </c>
      <c r="AF46" s="5">
        <f t="shared" si="110"/>
        <v>0</v>
      </c>
    </row>
    <row r="47">
      <c r="A47" s="1" t="s">
        <v>12</v>
      </c>
      <c r="B47" s="5">
        <f t="shared" ref="B47:N47" si="111">(0*100)/2</f>
        <v>0</v>
      </c>
      <c r="C47" s="5">
        <f t="shared" si="111"/>
        <v>0</v>
      </c>
      <c r="D47" s="5">
        <f t="shared" si="111"/>
        <v>0</v>
      </c>
      <c r="E47" s="5">
        <f t="shared" si="111"/>
        <v>0</v>
      </c>
      <c r="F47" s="5">
        <f t="shared" si="111"/>
        <v>0</v>
      </c>
      <c r="G47" s="5">
        <f t="shared" si="111"/>
        <v>0</v>
      </c>
      <c r="H47" s="5">
        <f t="shared" si="111"/>
        <v>0</v>
      </c>
      <c r="I47" s="5">
        <f t="shared" si="111"/>
        <v>0</v>
      </c>
      <c r="J47" s="5">
        <f t="shared" si="111"/>
        <v>0</v>
      </c>
      <c r="K47" s="5">
        <f t="shared" si="111"/>
        <v>0</v>
      </c>
      <c r="L47" s="5">
        <f t="shared" si="111"/>
        <v>0</v>
      </c>
      <c r="M47" s="5">
        <f t="shared" si="111"/>
        <v>0</v>
      </c>
      <c r="N47" s="5">
        <f t="shared" si="111"/>
        <v>0</v>
      </c>
      <c r="O47" s="5">
        <f t="shared" si="109"/>
        <v>50</v>
      </c>
      <c r="P47" s="5">
        <f t="shared" ref="P47:AF47" si="112">(0*100)/2</f>
        <v>0</v>
      </c>
      <c r="Q47" s="5">
        <f t="shared" si="112"/>
        <v>0</v>
      </c>
      <c r="R47" s="5">
        <f t="shared" si="112"/>
        <v>0</v>
      </c>
      <c r="S47" s="5">
        <f t="shared" si="112"/>
        <v>0</v>
      </c>
      <c r="T47" s="5">
        <f t="shared" si="112"/>
        <v>0</v>
      </c>
      <c r="U47" s="5">
        <f t="shared" si="112"/>
        <v>0</v>
      </c>
      <c r="V47" s="5">
        <f t="shared" si="112"/>
        <v>0</v>
      </c>
      <c r="W47" s="5">
        <f t="shared" si="112"/>
        <v>0</v>
      </c>
      <c r="X47" s="5">
        <f t="shared" si="112"/>
        <v>0</v>
      </c>
      <c r="Y47" s="5">
        <f t="shared" si="112"/>
        <v>0</v>
      </c>
      <c r="Z47" s="5">
        <f t="shared" si="112"/>
        <v>0</v>
      </c>
      <c r="AA47" s="5">
        <f t="shared" si="112"/>
        <v>0</v>
      </c>
      <c r="AB47" s="5">
        <f t="shared" si="112"/>
        <v>0</v>
      </c>
      <c r="AC47" s="5">
        <f t="shared" si="112"/>
        <v>0</v>
      </c>
      <c r="AD47" s="5">
        <f t="shared" si="112"/>
        <v>0</v>
      </c>
      <c r="AE47" s="5">
        <f t="shared" si="112"/>
        <v>0</v>
      </c>
      <c r="AF47" s="5">
        <f t="shared" si="112"/>
        <v>0</v>
      </c>
    </row>
    <row r="48">
      <c r="A48" s="1" t="s">
        <v>13</v>
      </c>
      <c r="B48" s="5">
        <f t="shared" ref="B48:AF48" si="113">(0*100)/2</f>
        <v>0</v>
      </c>
      <c r="C48" s="5">
        <f t="shared" si="113"/>
        <v>0</v>
      </c>
      <c r="D48" s="5">
        <f t="shared" si="113"/>
        <v>0</v>
      </c>
      <c r="E48" s="5">
        <f t="shared" si="113"/>
        <v>0</v>
      </c>
      <c r="F48" s="5">
        <f t="shared" si="113"/>
        <v>0</v>
      </c>
      <c r="G48" s="5">
        <f t="shared" si="113"/>
        <v>0</v>
      </c>
      <c r="H48" s="5">
        <f t="shared" si="113"/>
        <v>0</v>
      </c>
      <c r="I48" s="5">
        <f t="shared" si="113"/>
        <v>0</v>
      </c>
      <c r="J48" s="5">
        <f t="shared" si="113"/>
        <v>0</v>
      </c>
      <c r="K48" s="5">
        <f t="shared" si="113"/>
        <v>0</v>
      </c>
      <c r="L48" s="5">
        <f t="shared" si="113"/>
        <v>0</v>
      </c>
      <c r="M48" s="5">
        <f t="shared" si="113"/>
        <v>0</v>
      </c>
      <c r="N48" s="5">
        <f t="shared" si="113"/>
        <v>0</v>
      </c>
      <c r="O48" s="5">
        <f t="shared" si="113"/>
        <v>0</v>
      </c>
      <c r="P48" s="5">
        <f t="shared" si="113"/>
        <v>0</v>
      </c>
      <c r="Q48" s="5">
        <f t="shared" si="113"/>
        <v>0</v>
      </c>
      <c r="R48" s="5">
        <f t="shared" si="113"/>
        <v>0</v>
      </c>
      <c r="S48" s="5">
        <f t="shared" si="113"/>
        <v>0</v>
      </c>
      <c r="T48" s="5">
        <f t="shared" si="113"/>
        <v>0</v>
      </c>
      <c r="U48" s="5">
        <f t="shared" si="113"/>
        <v>0</v>
      </c>
      <c r="V48" s="5">
        <f t="shared" si="113"/>
        <v>0</v>
      </c>
      <c r="W48" s="5">
        <f t="shared" si="113"/>
        <v>0</v>
      </c>
      <c r="X48" s="5">
        <f t="shared" si="113"/>
        <v>0</v>
      </c>
      <c r="Y48" s="5">
        <f t="shared" si="113"/>
        <v>0</v>
      </c>
      <c r="Z48" s="5">
        <f t="shared" si="113"/>
        <v>0</v>
      </c>
      <c r="AA48" s="5">
        <f t="shared" si="113"/>
        <v>0</v>
      </c>
      <c r="AB48" s="5">
        <f t="shared" si="113"/>
        <v>0</v>
      </c>
      <c r="AC48" s="5">
        <f t="shared" si="113"/>
        <v>0</v>
      </c>
      <c r="AD48" s="5">
        <f t="shared" si="113"/>
        <v>0</v>
      </c>
      <c r="AE48" s="5">
        <f t="shared" si="113"/>
        <v>0</v>
      </c>
      <c r="AF48" s="5">
        <f t="shared" si="113"/>
        <v>0</v>
      </c>
    </row>
    <row r="49">
      <c r="A49" s="1" t="s">
        <v>14</v>
      </c>
      <c r="B49" s="5">
        <f t="shared" ref="B49:AF49" si="114">(0*100)/2</f>
        <v>0</v>
      </c>
      <c r="C49" s="5">
        <f t="shared" si="114"/>
        <v>0</v>
      </c>
      <c r="D49" s="5">
        <f t="shared" si="114"/>
        <v>0</v>
      </c>
      <c r="E49" s="5">
        <f t="shared" si="114"/>
        <v>0</v>
      </c>
      <c r="F49" s="5">
        <f t="shared" si="114"/>
        <v>0</v>
      </c>
      <c r="G49" s="5">
        <f t="shared" si="114"/>
        <v>0</v>
      </c>
      <c r="H49" s="5">
        <f t="shared" si="114"/>
        <v>0</v>
      </c>
      <c r="I49" s="5">
        <f t="shared" si="114"/>
        <v>0</v>
      </c>
      <c r="J49" s="5">
        <f t="shared" si="114"/>
        <v>0</v>
      </c>
      <c r="K49" s="5">
        <f t="shared" si="114"/>
        <v>0</v>
      </c>
      <c r="L49" s="5">
        <f t="shared" si="114"/>
        <v>0</v>
      </c>
      <c r="M49" s="5">
        <f t="shared" si="114"/>
        <v>0</v>
      </c>
      <c r="N49" s="5">
        <f t="shared" si="114"/>
        <v>0</v>
      </c>
      <c r="O49" s="5">
        <f t="shared" si="114"/>
        <v>0</v>
      </c>
      <c r="P49" s="5">
        <f t="shared" si="114"/>
        <v>0</v>
      </c>
      <c r="Q49" s="5">
        <f t="shared" si="114"/>
        <v>0</v>
      </c>
      <c r="R49" s="5">
        <f t="shared" si="114"/>
        <v>0</v>
      </c>
      <c r="S49" s="5">
        <f t="shared" si="114"/>
        <v>0</v>
      </c>
      <c r="T49" s="5">
        <f t="shared" si="114"/>
        <v>0</v>
      </c>
      <c r="U49" s="5">
        <f t="shared" si="114"/>
        <v>0</v>
      </c>
      <c r="V49" s="5">
        <f t="shared" si="114"/>
        <v>0</v>
      </c>
      <c r="W49" s="5">
        <f t="shared" si="114"/>
        <v>0</v>
      </c>
      <c r="X49" s="5">
        <f t="shared" si="114"/>
        <v>0</v>
      </c>
      <c r="Y49" s="5">
        <f t="shared" si="114"/>
        <v>0</v>
      </c>
      <c r="Z49" s="5">
        <f t="shared" si="114"/>
        <v>0</v>
      </c>
      <c r="AA49" s="5">
        <f t="shared" si="114"/>
        <v>0</v>
      </c>
      <c r="AB49" s="5">
        <f t="shared" si="114"/>
        <v>0</v>
      </c>
      <c r="AC49" s="5">
        <f t="shared" si="114"/>
        <v>0</v>
      </c>
      <c r="AD49" s="5">
        <f t="shared" si="114"/>
        <v>0</v>
      </c>
      <c r="AE49" s="5">
        <f t="shared" si="114"/>
        <v>0</v>
      </c>
      <c r="AF49" s="5">
        <f t="shared" si="114"/>
        <v>0</v>
      </c>
    </row>
    <row r="50">
      <c r="A50" s="1" t="s">
        <v>15</v>
      </c>
      <c r="B50" s="5">
        <f t="shared" ref="B50:AF50" si="115">(0*100)/2</f>
        <v>0</v>
      </c>
      <c r="C50" s="5">
        <f t="shared" si="115"/>
        <v>0</v>
      </c>
      <c r="D50" s="5">
        <f t="shared" si="115"/>
        <v>0</v>
      </c>
      <c r="E50" s="5">
        <f t="shared" si="115"/>
        <v>0</v>
      </c>
      <c r="F50" s="5">
        <f t="shared" si="115"/>
        <v>0</v>
      </c>
      <c r="G50" s="5">
        <f t="shared" si="115"/>
        <v>0</v>
      </c>
      <c r="H50" s="5">
        <f t="shared" si="115"/>
        <v>0</v>
      </c>
      <c r="I50" s="5">
        <f t="shared" si="115"/>
        <v>0</v>
      </c>
      <c r="J50" s="5">
        <f t="shared" si="115"/>
        <v>0</v>
      </c>
      <c r="K50" s="5">
        <f t="shared" si="115"/>
        <v>0</v>
      </c>
      <c r="L50" s="5">
        <f t="shared" si="115"/>
        <v>0</v>
      </c>
      <c r="M50" s="5">
        <f t="shared" si="115"/>
        <v>0</v>
      </c>
      <c r="N50" s="5">
        <f t="shared" si="115"/>
        <v>0</v>
      </c>
      <c r="O50" s="5">
        <f t="shared" si="115"/>
        <v>0</v>
      </c>
      <c r="P50" s="5">
        <f t="shared" si="115"/>
        <v>0</v>
      </c>
      <c r="Q50" s="5">
        <f t="shared" si="115"/>
        <v>0</v>
      </c>
      <c r="R50" s="5">
        <f t="shared" si="115"/>
        <v>0</v>
      </c>
      <c r="S50" s="5">
        <f t="shared" si="115"/>
        <v>0</v>
      </c>
      <c r="T50" s="5">
        <f t="shared" si="115"/>
        <v>0</v>
      </c>
      <c r="U50" s="5">
        <f t="shared" si="115"/>
        <v>0</v>
      </c>
      <c r="V50" s="5">
        <f t="shared" si="115"/>
        <v>0</v>
      </c>
      <c r="W50" s="5">
        <f t="shared" si="115"/>
        <v>0</v>
      </c>
      <c r="X50" s="5">
        <f t="shared" si="115"/>
        <v>0</v>
      </c>
      <c r="Y50" s="5">
        <f t="shared" si="115"/>
        <v>0</v>
      </c>
      <c r="Z50" s="5">
        <f t="shared" si="115"/>
        <v>0</v>
      </c>
      <c r="AA50" s="5">
        <f t="shared" si="115"/>
        <v>0</v>
      </c>
      <c r="AB50" s="5">
        <f t="shared" si="115"/>
        <v>0</v>
      </c>
      <c r="AC50" s="5">
        <f t="shared" si="115"/>
        <v>0</v>
      </c>
      <c r="AD50" s="5">
        <f t="shared" si="115"/>
        <v>0</v>
      </c>
      <c r="AE50" s="5">
        <f t="shared" si="115"/>
        <v>0</v>
      </c>
      <c r="AF50" s="5">
        <f t="shared" si="115"/>
        <v>0</v>
      </c>
    </row>
    <row r="51">
      <c r="A51" s="1" t="s">
        <v>16</v>
      </c>
      <c r="B51" s="5">
        <f t="shared" ref="B51:AF51" si="116">(0*100)/2</f>
        <v>0</v>
      </c>
      <c r="C51" s="5">
        <f t="shared" si="116"/>
        <v>0</v>
      </c>
      <c r="D51" s="5">
        <f t="shared" si="116"/>
        <v>0</v>
      </c>
      <c r="E51" s="5">
        <f t="shared" si="116"/>
        <v>0</v>
      </c>
      <c r="F51" s="5">
        <f t="shared" si="116"/>
        <v>0</v>
      </c>
      <c r="G51" s="5">
        <f t="shared" si="116"/>
        <v>0</v>
      </c>
      <c r="H51" s="5">
        <f t="shared" si="116"/>
        <v>0</v>
      </c>
      <c r="I51" s="5">
        <f t="shared" si="116"/>
        <v>0</v>
      </c>
      <c r="J51" s="5">
        <f t="shared" si="116"/>
        <v>0</v>
      </c>
      <c r="K51" s="5">
        <f t="shared" si="116"/>
        <v>0</v>
      </c>
      <c r="L51" s="5">
        <f t="shared" si="116"/>
        <v>0</v>
      </c>
      <c r="M51" s="5">
        <f t="shared" si="116"/>
        <v>0</v>
      </c>
      <c r="N51" s="5">
        <f t="shared" si="116"/>
        <v>0</v>
      </c>
      <c r="O51" s="5">
        <f t="shared" si="116"/>
        <v>0</v>
      </c>
      <c r="P51" s="5">
        <f t="shared" si="116"/>
        <v>0</v>
      </c>
      <c r="Q51" s="5">
        <f t="shared" si="116"/>
        <v>0</v>
      </c>
      <c r="R51" s="5">
        <f t="shared" si="116"/>
        <v>0</v>
      </c>
      <c r="S51" s="5">
        <f t="shared" si="116"/>
        <v>0</v>
      </c>
      <c r="T51" s="5">
        <f t="shared" si="116"/>
        <v>0</v>
      </c>
      <c r="U51" s="5">
        <f t="shared" si="116"/>
        <v>0</v>
      </c>
      <c r="V51" s="5">
        <f t="shared" si="116"/>
        <v>0</v>
      </c>
      <c r="W51" s="5">
        <f t="shared" si="116"/>
        <v>0</v>
      </c>
      <c r="X51" s="5">
        <f t="shared" si="116"/>
        <v>0</v>
      </c>
      <c r="Y51" s="5">
        <f t="shared" si="116"/>
        <v>0</v>
      </c>
      <c r="Z51" s="5">
        <f t="shared" si="116"/>
        <v>0</v>
      </c>
      <c r="AA51" s="5">
        <f t="shared" si="116"/>
        <v>0</v>
      </c>
      <c r="AB51" s="5">
        <f t="shared" si="116"/>
        <v>0</v>
      </c>
      <c r="AC51" s="5">
        <f t="shared" si="116"/>
        <v>0</v>
      </c>
      <c r="AD51" s="5">
        <f t="shared" si="116"/>
        <v>0</v>
      </c>
      <c r="AE51" s="5">
        <f t="shared" si="116"/>
        <v>0</v>
      </c>
      <c r="AF51" s="5">
        <f t="shared" si="116"/>
        <v>0</v>
      </c>
    </row>
    <row r="52">
      <c r="A52" s="1" t="s">
        <v>17</v>
      </c>
      <c r="B52" s="5">
        <f t="shared" ref="B52:AF52" si="117">(0*100)/2</f>
        <v>0</v>
      </c>
      <c r="C52" s="5">
        <f t="shared" si="117"/>
        <v>0</v>
      </c>
      <c r="D52" s="5">
        <f t="shared" si="117"/>
        <v>0</v>
      </c>
      <c r="E52" s="5">
        <f t="shared" si="117"/>
        <v>0</v>
      </c>
      <c r="F52" s="5">
        <f t="shared" si="117"/>
        <v>0</v>
      </c>
      <c r="G52" s="5">
        <f t="shared" si="117"/>
        <v>0</v>
      </c>
      <c r="H52" s="5">
        <f t="shared" si="117"/>
        <v>0</v>
      </c>
      <c r="I52" s="5">
        <f t="shared" si="117"/>
        <v>0</v>
      </c>
      <c r="J52" s="5">
        <f t="shared" si="117"/>
        <v>0</v>
      </c>
      <c r="K52" s="5">
        <f t="shared" si="117"/>
        <v>0</v>
      </c>
      <c r="L52" s="5">
        <f t="shared" si="117"/>
        <v>0</v>
      </c>
      <c r="M52" s="5">
        <f t="shared" si="117"/>
        <v>0</v>
      </c>
      <c r="N52" s="5">
        <f t="shared" si="117"/>
        <v>0</v>
      </c>
      <c r="O52" s="5">
        <f t="shared" si="117"/>
        <v>0</v>
      </c>
      <c r="P52" s="5">
        <f t="shared" si="117"/>
        <v>0</v>
      </c>
      <c r="Q52" s="5">
        <f t="shared" si="117"/>
        <v>0</v>
      </c>
      <c r="R52" s="5">
        <f t="shared" si="117"/>
        <v>0</v>
      </c>
      <c r="S52" s="5">
        <f t="shared" si="117"/>
        <v>0</v>
      </c>
      <c r="T52" s="5">
        <f t="shared" si="117"/>
        <v>0</v>
      </c>
      <c r="U52" s="5">
        <f t="shared" si="117"/>
        <v>0</v>
      </c>
      <c r="V52" s="5">
        <f t="shared" si="117"/>
        <v>0</v>
      </c>
      <c r="W52" s="5">
        <f t="shared" si="117"/>
        <v>0</v>
      </c>
      <c r="X52" s="5">
        <f t="shared" si="117"/>
        <v>0</v>
      </c>
      <c r="Y52" s="5">
        <f t="shared" si="117"/>
        <v>0</v>
      </c>
      <c r="Z52" s="5">
        <f t="shared" si="117"/>
        <v>0</v>
      </c>
      <c r="AA52" s="5">
        <f t="shared" si="117"/>
        <v>0</v>
      </c>
      <c r="AB52" s="5">
        <f t="shared" si="117"/>
        <v>0</v>
      </c>
      <c r="AC52" s="5">
        <f t="shared" si="117"/>
        <v>0</v>
      </c>
      <c r="AD52" s="5">
        <f t="shared" si="117"/>
        <v>0</v>
      </c>
      <c r="AE52" s="5">
        <f t="shared" si="117"/>
        <v>0</v>
      </c>
      <c r="AF52" s="5">
        <f t="shared" si="117"/>
        <v>0</v>
      </c>
    </row>
    <row r="53">
      <c r="A53" s="3" t="s">
        <v>22</v>
      </c>
    </row>
    <row r="54">
      <c r="A54" s="1" t="s">
        <v>2</v>
      </c>
      <c r="B54" s="5">
        <f t="shared" ref="B54:AF54" si="118">(0*100)/1</f>
        <v>0</v>
      </c>
      <c r="C54" s="5">
        <f t="shared" si="118"/>
        <v>0</v>
      </c>
      <c r="D54" s="5">
        <f t="shared" si="118"/>
        <v>0</v>
      </c>
      <c r="E54" s="5">
        <f t="shared" si="118"/>
        <v>0</v>
      </c>
      <c r="F54" s="5">
        <f t="shared" si="118"/>
        <v>0</v>
      </c>
      <c r="G54" s="5">
        <f t="shared" si="118"/>
        <v>0</v>
      </c>
      <c r="H54" s="5">
        <f t="shared" si="118"/>
        <v>0</v>
      </c>
      <c r="I54" s="5">
        <f t="shared" si="118"/>
        <v>0</v>
      </c>
      <c r="J54" s="5">
        <f t="shared" si="118"/>
        <v>0</v>
      </c>
      <c r="K54" s="5">
        <f t="shared" si="118"/>
        <v>0</v>
      </c>
      <c r="L54" s="5">
        <f t="shared" si="118"/>
        <v>0</v>
      </c>
      <c r="M54" s="5">
        <f t="shared" si="118"/>
        <v>0</v>
      </c>
      <c r="N54" s="5">
        <f t="shared" si="118"/>
        <v>0</v>
      </c>
      <c r="O54" s="5">
        <f t="shared" si="118"/>
        <v>0</v>
      </c>
      <c r="P54" s="5">
        <f t="shared" si="118"/>
        <v>0</v>
      </c>
      <c r="Q54" s="5">
        <f t="shared" si="118"/>
        <v>0</v>
      </c>
      <c r="R54" s="5">
        <f t="shared" si="118"/>
        <v>0</v>
      </c>
      <c r="S54" s="5">
        <f t="shared" si="118"/>
        <v>0</v>
      </c>
      <c r="T54" s="5">
        <f t="shared" si="118"/>
        <v>0</v>
      </c>
      <c r="U54" s="5">
        <f t="shared" si="118"/>
        <v>0</v>
      </c>
      <c r="V54" s="5">
        <f t="shared" si="118"/>
        <v>0</v>
      </c>
      <c r="W54" s="5">
        <f t="shared" si="118"/>
        <v>0</v>
      </c>
      <c r="X54" s="5">
        <f t="shared" si="118"/>
        <v>0</v>
      </c>
      <c r="Y54" s="5">
        <f t="shared" si="118"/>
        <v>0</v>
      </c>
      <c r="Z54" s="5">
        <f t="shared" si="118"/>
        <v>0</v>
      </c>
      <c r="AA54" s="5">
        <f t="shared" si="118"/>
        <v>0</v>
      </c>
      <c r="AB54" s="5">
        <f t="shared" si="118"/>
        <v>0</v>
      </c>
      <c r="AC54" s="5">
        <f t="shared" si="118"/>
        <v>0</v>
      </c>
      <c r="AD54" s="5">
        <f t="shared" si="118"/>
        <v>0</v>
      </c>
      <c r="AE54" s="5">
        <f t="shared" si="118"/>
        <v>0</v>
      </c>
      <c r="AF54" s="5">
        <f t="shared" si="118"/>
        <v>0</v>
      </c>
    </row>
    <row r="55">
      <c r="A55" s="1" t="s">
        <v>3</v>
      </c>
      <c r="B55" s="5">
        <f t="shared" ref="B55:AF55" si="119">(0*100)/1</f>
        <v>0</v>
      </c>
      <c r="C55" s="5">
        <f t="shared" si="119"/>
        <v>0</v>
      </c>
      <c r="D55" s="5">
        <f t="shared" si="119"/>
        <v>0</v>
      </c>
      <c r="E55" s="5">
        <f t="shared" si="119"/>
        <v>0</v>
      </c>
      <c r="F55" s="5">
        <f t="shared" si="119"/>
        <v>0</v>
      </c>
      <c r="G55" s="5">
        <f t="shared" si="119"/>
        <v>0</v>
      </c>
      <c r="H55" s="5">
        <f t="shared" si="119"/>
        <v>0</v>
      </c>
      <c r="I55" s="5">
        <f t="shared" si="119"/>
        <v>0</v>
      </c>
      <c r="J55" s="5">
        <f t="shared" si="119"/>
        <v>0</v>
      </c>
      <c r="K55" s="5">
        <f t="shared" si="119"/>
        <v>0</v>
      </c>
      <c r="L55" s="5">
        <f t="shared" si="119"/>
        <v>0</v>
      </c>
      <c r="M55" s="5">
        <f t="shared" si="119"/>
        <v>0</v>
      </c>
      <c r="N55" s="5">
        <f t="shared" si="119"/>
        <v>0</v>
      </c>
      <c r="O55" s="5">
        <f t="shared" si="119"/>
        <v>0</v>
      </c>
      <c r="P55" s="5">
        <f t="shared" si="119"/>
        <v>0</v>
      </c>
      <c r="Q55" s="5">
        <f t="shared" si="119"/>
        <v>0</v>
      </c>
      <c r="R55" s="5">
        <f t="shared" si="119"/>
        <v>0</v>
      </c>
      <c r="S55" s="5">
        <f t="shared" si="119"/>
        <v>0</v>
      </c>
      <c r="T55" s="5">
        <f t="shared" si="119"/>
        <v>0</v>
      </c>
      <c r="U55" s="5">
        <f t="shared" si="119"/>
        <v>0</v>
      </c>
      <c r="V55" s="5">
        <f t="shared" si="119"/>
        <v>0</v>
      </c>
      <c r="W55" s="5">
        <f t="shared" si="119"/>
        <v>0</v>
      </c>
      <c r="X55" s="5">
        <f t="shared" si="119"/>
        <v>0</v>
      </c>
      <c r="Y55" s="5">
        <f t="shared" si="119"/>
        <v>0</v>
      </c>
      <c r="Z55" s="5">
        <f t="shared" si="119"/>
        <v>0</v>
      </c>
      <c r="AA55" s="5">
        <f t="shared" si="119"/>
        <v>0</v>
      </c>
      <c r="AB55" s="5">
        <f t="shared" si="119"/>
        <v>0</v>
      </c>
      <c r="AC55" s="5">
        <f t="shared" si="119"/>
        <v>0</v>
      </c>
      <c r="AD55" s="5">
        <f t="shared" si="119"/>
        <v>0</v>
      </c>
      <c r="AE55" s="5">
        <f t="shared" si="119"/>
        <v>0</v>
      </c>
      <c r="AF55" s="5">
        <f t="shared" si="119"/>
        <v>0</v>
      </c>
    </row>
    <row r="56">
      <c r="A56" s="1" t="s">
        <v>4</v>
      </c>
      <c r="B56" s="5">
        <f t="shared" ref="B56:K56" si="120">(0*100)/1</f>
        <v>0</v>
      </c>
      <c r="C56" s="5">
        <f t="shared" si="120"/>
        <v>0</v>
      </c>
      <c r="D56" s="5">
        <f t="shared" si="120"/>
        <v>0</v>
      </c>
      <c r="E56" s="5">
        <f t="shared" si="120"/>
        <v>0</v>
      </c>
      <c r="F56" s="5">
        <f t="shared" si="120"/>
        <v>0</v>
      </c>
      <c r="G56" s="5">
        <f t="shared" si="120"/>
        <v>0</v>
      </c>
      <c r="H56" s="5">
        <f t="shared" si="120"/>
        <v>0</v>
      </c>
      <c r="I56" s="5">
        <f t="shared" si="120"/>
        <v>0</v>
      </c>
      <c r="J56" s="5">
        <f t="shared" si="120"/>
        <v>0</v>
      </c>
      <c r="K56" s="5">
        <f t="shared" si="120"/>
        <v>0</v>
      </c>
      <c r="L56" s="5">
        <f t="shared" ref="L56:L60" si="124">(1*100)/1</f>
        <v>100</v>
      </c>
      <c r="M56" s="5">
        <f t="shared" ref="M56:M67" si="125">(0*100)/1</f>
        <v>0</v>
      </c>
      <c r="N56" s="5">
        <f t="shared" ref="N56:N67" si="126">(1*100)/1</f>
        <v>100</v>
      </c>
      <c r="O56" s="5">
        <f>(0*100)/1</f>
        <v>0</v>
      </c>
      <c r="P56" s="5">
        <f t="shared" ref="P56:R56" si="121">(1*100)/1</f>
        <v>100</v>
      </c>
      <c r="Q56" s="5">
        <f t="shared" si="121"/>
        <v>100</v>
      </c>
      <c r="R56" s="5">
        <f t="shared" si="121"/>
        <v>100</v>
      </c>
      <c r="S56" s="5">
        <f t="shared" ref="S56:AF56" si="122">(0*100)/1</f>
        <v>0</v>
      </c>
      <c r="T56" s="5">
        <f t="shared" si="122"/>
        <v>0</v>
      </c>
      <c r="U56" s="5">
        <f t="shared" si="122"/>
        <v>0</v>
      </c>
      <c r="V56" s="5">
        <f t="shared" si="122"/>
        <v>0</v>
      </c>
      <c r="W56" s="5">
        <f t="shared" si="122"/>
        <v>0</v>
      </c>
      <c r="X56" s="5">
        <f t="shared" si="122"/>
        <v>0</v>
      </c>
      <c r="Y56" s="5">
        <f t="shared" si="122"/>
        <v>0</v>
      </c>
      <c r="Z56" s="5">
        <f t="shared" si="122"/>
        <v>0</v>
      </c>
      <c r="AA56" s="5">
        <f t="shared" si="122"/>
        <v>0</v>
      </c>
      <c r="AB56" s="5">
        <f t="shared" si="122"/>
        <v>0</v>
      </c>
      <c r="AC56" s="5">
        <f t="shared" si="122"/>
        <v>0</v>
      </c>
      <c r="AD56" s="5">
        <f t="shared" si="122"/>
        <v>0</v>
      </c>
      <c r="AE56" s="5">
        <f t="shared" si="122"/>
        <v>0</v>
      </c>
      <c r="AF56" s="5">
        <f t="shared" si="122"/>
        <v>0</v>
      </c>
    </row>
    <row r="57">
      <c r="A57" s="1" t="s">
        <v>5</v>
      </c>
      <c r="B57" s="5">
        <f t="shared" ref="B57:K57" si="123">(0*100)/1</f>
        <v>0</v>
      </c>
      <c r="C57" s="5">
        <f t="shared" si="123"/>
        <v>0</v>
      </c>
      <c r="D57" s="5">
        <f t="shared" si="123"/>
        <v>0</v>
      </c>
      <c r="E57" s="5">
        <f t="shared" si="123"/>
        <v>0</v>
      </c>
      <c r="F57" s="5">
        <f t="shared" si="123"/>
        <v>0</v>
      </c>
      <c r="G57" s="5">
        <f t="shared" si="123"/>
        <v>0</v>
      </c>
      <c r="H57" s="5">
        <f t="shared" si="123"/>
        <v>0</v>
      </c>
      <c r="I57" s="5">
        <f t="shared" si="123"/>
        <v>0</v>
      </c>
      <c r="J57" s="5">
        <f t="shared" si="123"/>
        <v>0</v>
      </c>
      <c r="K57" s="5">
        <f t="shared" si="123"/>
        <v>0</v>
      </c>
      <c r="L57" s="5">
        <f t="shared" si="124"/>
        <v>100</v>
      </c>
      <c r="M57" s="5">
        <f t="shared" si="125"/>
        <v>0</v>
      </c>
      <c r="N57" s="5">
        <f t="shared" si="126"/>
        <v>100</v>
      </c>
      <c r="O57" s="5">
        <f t="shared" ref="O57:R57" si="127">(1*100)/1</f>
        <v>100</v>
      </c>
      <c r="P57" s="5">
        <f t="shared" si="127"/>
        <v>100</v>
      </c>
      <c r="Q57" s="5">
        <f t="shared" si="127"/>
        <v>100</v>
      </c>
      <c r="R57" s="5">
        <f t="shared" si="127"/>
        <v>100</v>
      </c>
      <c r="S57" s="5">
        <f t="shared" ref="S57:AF57" si="128">(0*100)/1</f>
        <v>0</v>
      </c>
      <c r="T57" s="5">
        <f t="shared" si="128"/>
        <v>0</v>
      </c>
      <c r="U57" s="5">
        <f t="shared" si="128"/>
        <v>0</v>
      </c>
      <c r="V57" s="5">
        <f t="shared" si="128"/>
        <v>0</v>
      </c>
      <c r="W57" s="5">
        <f t="shared" si="128"/>
        <v>0</v>
      </c>
      <c r="X57" s="5">
        <f t="shared" si="128"/>
        <v>0</v>
      </c>
      <c r="Y57" s="5">
        <f t="shared" si="128"/>
        <v>0</v>
      </c>
      <c r="Z57" s="5">
        <f t="shared" si="128"/>
        <v>0</v>
      </c>
      <c r="AA57" s="5">
        <f t="shared" si="128"/>
        <v>0</v>
      </c>
      <c r="AB57" s="5">
        <f t="shared" si="128"/>
        <v>0</v>
      </c>
      <c r="AC57" s="5">
        <f t="shared" si="128"/>
        <v>0</v>
      </c>
      <c r="AD57" s="5">
        <f t="shared" si="128"/>
        <v>0</v>
      </c>
      <c r="AE57" s="5">
        <f t="shared" si="128"/>
        <v>0</v>
      </c>
      <c r="AF57" s="5">
        <f t="shared" si="128"/>
        <v>0</v>
      </c>
    </row>
    <row r="58">
      <c r="A58" s="1" t="s">
        <v>6</v>
      </c>
      <c r="B58" s="5">
        <f t="shared" ref="B58:K58" si="129">(0*100)/1</f>
        <v>0</v>
      </c>
      <c r="C58" s="5">
        <f t="shared" si="129"/>
        <v>0</v>
      </c>
      <c r="D58" s="5">
        <f t="shared" si="129"/>
        <v>0</v>
      </c>
      <c r="E58" s="5">
        <f t="shared" si="129"/>
        <v>0</v>
      </c>
      <c r="F58" s="5">
        <f t="shared" si="129"/>
        <v>0</v>
      </c>
      <c r="G58" s="5">
        <f t="shared" si="129"/>
        <v>0</v>
      </c>
      <c r="H58" s="5">
        <f t="shared" si="129"/>
        <v>0</v>
      </c>
      <c r="I58" s="5">
        <f t="shared" si="129"/>
        <v>0</v>
      </c>
      <c r="J58" s="5">
        <f t="shared" si="129"/>
        <v>0</v>
      </c>
      <c r="K58" s="5">
        <f t="shared" si="129"/>
        <v>0</v>
      </c>
      <c r="L58" s="5">
        <f t="shared" si="124"/>
        <v>100</v>
      </c>
      <c r="M58" s="5">
        <f t="shared" si="125"/>
        <v>0</v>
      </c>
      <c r="N58" s="5">
        <f t="shared" si="126"/>
        <v>100</v>
      </c>
      <c r="O58" s="5">
        <f t="shared" ref="O58:R58" si="130">(1*100)/1</f>
        <v>100</v>
      </c>
      <c r="P58" s="5">
        <f t="shared" si="130"/>
        <v>100</v>
      </c>
      <c r="Q58" s="5">
        <f t="shared" si="130"/>
        <v>100</v>
      </c>
      <c r="R58" s="5">
        <f t="shared" si="130"/>
        <v>100</v>
      </c>
      <c r="S58" s="5">
        <f>(0*100)/1</f>
        <v>0</v>
      </c>
      <c r="T58" s="5">
        <f>(1*100)/1</f>
        <v>100</v>
      </c>
      <c r="U58" s="5">
        <f t="shared" ref="U58:AF58" si="131">(0*100)/1</f>
        <v>0</v>
      </c>
      <c r="V58" s="5">
        <f t="shared" si="131"/>
        <v>0</v>
      </c>
      <c r="W58" s="5">
        <f t="shared" si="131"/>
        <v>0</v>
      </c>
      <c r="X58" s="5">
        <f t="shared" si="131"/>
        <v>0</v>
      </c>
      <c r="Y58" s="5">
        <f t="shared" si="131"/>
        <v>0</v>
      </c>
      <c r="Z58" s="5">
        <f t="shared" si="131"/>
        <v>0</v>
      </c>
      <c r="AA58" s="5">
        <f t="shared" si="131"/>
        <v>0</v>
      </c>
      <c r="AB58" s="5">
        <f t="shared" si="131"/>
        <v>0</v>
      </c>
      <c r="AC58" s="5">
        <f t="shared" si="131"/>
        <v>0</v>
      </c>
      <c r="AD58" s="5">
        <f t="shared" si="131"/>
        <v>0</v>
      </c>
      <c r="AE58" s="5">
        <f t="shared" si="131"/>
        <v>0</v>
      </c>
      <c r="AF58" s="5">
        <f t="shared" si="131"/>
        <v>0</v>
      </c>
    </row>
    <row r="59">
      <c r="A59" s="1" t="s">
        <v>7</v>
      </c>
      <c r="B59" s="5">
        <f t="shared" ref="B59:K59" si="132">(0*100)/1</f>
        <v>0</v>
      </c>
      <c r="C59" s="5">
        <f t="shared" si="132"/>
        <v>0</v>
      </c>
      <c r="D59" s="5">
        <f t="shared" si="132"/>
        <v>0</v>
      </c>
      <c r="E59" s="5">
        <f t="shared" si="132"/>
        <v>0</v>
      </c>
      <c r="F59" s="5">
        <f t="shared" si="132"/>
        <v>0</v>
      </c>
      <c r="G59" s="5">
        <f t="shared" si="132"/>
        <v>0</v>
      </c>
      <c r="H59" s="5">
        <f t="shared" si="132"/>
        <v>0</v>
      </c>
      <c r="I59" s="5">
        <f t="shared" si="132"/>
        <v>0</v>
      </c>
      <c r="J59" s="5">
        <f t="shared" si="132"/>
        <v>0</v>
      </c>
      <c r="K59" s="5">
        <f t="shared" si="132"/>
        <v>0</v>
      </c>
      <c r="L59" s="5">
        <f t="shared" si="124"/>
        <v>100</v>
      </c>
      <c r="M59" s="5">
        <f t="shared" si="125"/>
        <v>0</v>
      </c>
      <c r="N59" s="5">
        <f t="shared" si="126"/>
        <v>100</v>
      </c>
      <c r="O59" s="5">
        <f t="shared" ref="O59:O60" si="136">(0*100)/1</f>
        <v>0</v>
      </c>
      <c r="P59" s="5">
        <f t="shared" ref="P59:T59" si="133">(1*100)/1</f>
        <v>100</v>
      </c>
      <c r="Q59" s="5">
        <f t="shared" si="133"/>
        <v>100</v>
      </c>
      <c r="R59" s="5">
        <f t="shared" si="133"/>
        <v>100</v>
      </c>
      <c r="S59" s="5">
        <f t="shared" si="133"/>
        <v>100</v>
      </c>
      <c r="T59" s="5">
        <f t="shared" si="133"/>
        <v>100</v>
      </c>
      <c r="U59" s="5">
        <f t="shared" ref="U59:AF59" si="134">(0*100)/1</f>
        <v>0</v>
      </c>
      <c r="V59" s="5">
        <f t="shared" si="134"/>
        <v>0</v>
      </c>
      <c r="W59" s="5">
        <f t="shared" si="134"/>
        <v>0</v>
      </c>
      <c r="X59" s="5">
        <f t="shared" si="134"/>
        <v>0</v>
      </c>
      <c r="Y59" s="5">
        <f t="shared" si="134"/>
        <v>0</v>
      </c>
      <c r="Z59" s="5">
        <f t="shared" si="134"/>
        <v>0</v>
      </c>
      <c r="AA59" s="5">
        <f t="shared" si="134"/>
        <v>0</v>
      </c>
      <c r="AB59" s="5">
        <f t="shared" si="134"/>
        <v>0</v>
      </c>
      <c r="AC59" s="5">
        <f t="shared" si="134"/>
        <v>0</v>
      </c>
      <c r="AD59" s="5">
        <f t="shared" si="134"/>
        <v>0</v>
      </c>
      <c r="AE59" s="5">
        <f t="shared" si="134"/>
        <v>0</v>
      </c>
      <c r="AF59" s="5">
        <f t="shared" si="134"/>
        <v>0</v>
      </c>
    </row>
    <row r="60">
      <c r="A60" s="1" t="s">
        <v>8</v>
      </c>
      <c r="B60" s="5">
        <f t="shared" ref="B60:K60" si="135">(0*100)/1</f>
        <v>0</v>
      </c>
      <c r="C60" s="5">
        <f t="shared" si="135"/>
        <v>0</v>
      </c>
      <c r="D60" s="5">
        <f t="shared" si="135"/>
        <v>0</v>
      </c>
      <c r="E60" s="5">
        <f t="shared" si="135"/>
        <v>0</v>
      </c>
      <c r="F60" s="5">
        <f t="shared" si="135"/>
        <v>0</v>
      </c>
      <c r="G60" s="5">
        <f t="shared" si="135"/>
        <v>0</v>
      </c>
      <c r="H60" s="5">
        <f t="shared" si="135"/>
        <v>0</v>
      </c>
      <c r="I60" s="5">
        <f t="shared" si="135"/>
        <v>0</v>
      </c>
      <c r="J60" s="5">
        <f t="shared" si="135"/>
        <v>0</v>
      </c>
      <c r="K60" s="5">
        <f t="shared" si="135"/>
        <v>0</v>
      </c>
      <c r="L60" s="5">
        <f t="shared" si="124"/>
        <v>100</v>
      </c>
      <c r="M60" s="5">
        <f t="shared" si="125"/>
        <v>0</v>
      </c>
      <c r="N60" s="5">
        <f t="shared" si="126"/>
        <v>100</v>
      </c>
      <c r="O60" s="5">
        <f t="shared" si="136"/>
        <v>0</v>
      </c>
      <c r="P60" s="5">
        <f t="shared" ref="P60:T60" si="137">(1*100)/1</f>
        <v>100</v>
      </c>
      <c r="Q60" s="5">
        <f t="shared" si="137"/>
        <v>100</v>
      </c>
      <c r="R60" s="5">
        <f t="shared" si="137"/>
        <v>100</v>
      </c>
      <c r="S60" s="5">
        <f t="shared" si="137"/>
        <v>100</v>
      </c>
      <c r="T60" s="5">
        <f t="shared" si="137"/>
        <v>100</v>
      </c>
      <c r="U60" s="5">
        <f t="shared" ref="U60:AF60" si="138">(0*100)/1</f>
        <v>0</v>
      </c>
      <c r="V60" s="5">
        <f t="shared" si="138"/>
        <v>0</v>
      </c>
      <c r="W60" s="5">
        <f t="shared" si="138"/>
        <v>0</v>
      </c>
      <c r="X60" s="5">
        <f t="shared" si="138"/>
        <v>0</v>
      </c>
      <c r="Y60" s="5">
        <f t="shared" si="138"/>
        <v>0</v>
      </c>
      <c r="Z60" s="5">
        <f t="shared" si="138"/>
        <v>0</v>
      </c>
      <c r="AA60" s="5">
        <f t="shared" si="138"/>
        <v>0</v>
      </c>
      <c r="AB60" s="5">
        <f t="shared" si="138"/>
        <v>0</v>
      </c>
      <c r="AC60" s="5">
        <f t="shared" si="138"/>
        <v>0</v>
      </c>
      <c r="AD60" s="5">
        <f t="shared" si="138"/>
        <v>0</v>
      </c>
      <c r="AE60" s="5">
        <f t="shared" si="138"/>
        <v>0</v>
      </c>
      <c r="AF60" s="5">
        <f t="shared" si="138"/>
        <v>0</v>
      </c>
    </row>
    <row r="61">
      <c r="A61" s="1" t="s">
        <v>9</v>
      </c>
      <c r="B61" s="5">
        <f t="shared" ref="B61:J61" si="139">(0*100)/1</f>
        <v>0</v>
      </c>
      <c r="C61" s="5">
        <f t="shared" si="139"/>
        <v>0</v>
      </c>
      <c r="D61" s="5">
        <f t="shared" si="139"/>
        <v>0</v>
      </c>
      <c r="E61" s="5">
        <f t="shared" si="139"/>
        <v>0</v>
      </c>
      <c r="F61" s="5">
        <f t="shared" si="139"/>
        <v>0</v>
      </c>
      <c r="G61" s="5">
        <f t="shared" si="139"/>
        <v>0</v>
      </c>
      <c r="H61" s="5">
        <f t="shared" si="139"/>
        <v>0</v>
      </c>
      <c r="I61" s="5">
        <f t="shared" si="139"/>
        <v>0</v>
      </c>
      <c r="J61" s="5">
        <f t="shared" si="139"/>
        <v>0</v>
      </c>
      <c r="K61" s="5">
        <f t="shared" ref="K61:L61" si="140">(1*100)/1</f>
        <v>100</v>
      </c>
      <c r="L61" s="5">
        <f t="shared" si="140"/>
        <v>100</v>
      </c>
      <c r="M61" s="5">
        <f t="shared" si="125"/>
        <v>0</v>
      </c>
      <c r="N61" s="5">
        <f t="shared" si="126"/>
        <v>100</v>
      </c>
      <c r="O61" s="5">
        <f t="shared" ref="O61:R61" si="141">(1*100)/1</f>
        <v>100</v>
      </c>
      <c r="P61" s="5">
        <f t="shared" si="141"/>
        <v>100</v>
      </c>
      <c r="Q61" s="5">
        <f t="shared" si="141"/>
        <v>100</v>
      </c>
      <c r="R61" s="5">
        <f t="shared" si="141"/>
        <v>100</v>
      </c>
      <c r="S61" s="5">
        <f t="shared" ref="S61:S64" si="146">(0*100)/1</f>
        <v>0</v>
      </c>
      <c r="T61" s="5">
        <f t="shared" ref="T61:T64" si="147">(1*100)/1</f>
        <v>100</v>
      </c>
      <c r="U61" s="5">
        <f t="shared" ref="U61:AF61" si="142">(0*100)/1</f>
        <v>0</v>
      </c>
      <c r="V61" s="5">
        <f t="shared" si="142"/>
        <v>0</v>
      </c>
      <c r="W61" s="5">
        <f t="shared" si="142"/>
        <v>0</v>
      </c>
      <c r="X61" s="5">
        <f t="shared" si="142"/>
        <v>0</v>
      </c>
      <c r="Y61" s="5">
        <f t="shared" si="142"/>
        <v>0</v>
      </c>
      <c r="Z61" s="5">
        <f t="shared" si="142"/>
        <v>0</v>
      </c>
      <c r="AA61" s="5">
        <f t="shared" si="142"/>
        <v>0</v>
      </c>
      <c r="AB61" s="5">
        <f t="shared" si="142"/>
        <v>0</v>
      </c>
      <c r="AC61" s="5">
        <f t="shared" si="142"/>
        <v>0</v>
      </c>
      <c r="AD61" s="5">
        <f t="shared" si="142"/>
        <v>0</v>
      </c>
      <c r="AE61" s="5">
        <f t="shared" si="142"/>
        <v>0</v>
      </c>
      <c r="AF61" s="5">
        <f t="shared" si="142"/>
        <v>0</v>
      </c>
    </row>
    <row r="62">
      <c r="A62" s="1" t="s">
        <v>10</v>
      </c>
      <c r="B62" s="5">
        <f t="shared" ref="B62:I62" si="143">(0*100)/1</f>
        <v>0</v>
      </c>
      <c r="C62" s="5">
        <f t="shared" si="143"/>
        <v>0</v>
      </c>
      <c r="D62" s="5">
        <f t="shared" si="143"/>
        <v>0</v>
      </c>
      <c r="E62" s="5">
        <f t="shared" si="143"/>
        <v>0</v>
      </c>
      <c r="F62" s="5">
        <f t="shared" si="143"/>
        <v>0</v>
      </c>
      <c r="G62" s="5">
        <f t="shared" si="143"/>
        <v>0</v>
      </c>
      <c r="H62" s="5">
        <f t="shared" si="143"/>
        <v>0</v>
      </c>
      <c r="I62" s="5">
        <f t="shared" si="143"/>
        <v>0</v>
      </c>
      <c r="J62" s="5">
        <f t="shared" ref="J62:L62" si="144">(1*100)/1</f>
        <v>100</v>
      </c>
      <c r="K62" s="5">
        <f t="shared" si="144"/>
        <v>100</v>
      </c>
      <c r="L62" s="5">
        <f t="shared" si="144"/>
        <v>100</v>
      </c>
      <c r="M62" s="5">
        <f t="shared" si="125"/>
        <v>0</v>
      </c>
      <c r="N62" s="5">
        <f t="shared" si="126"/>
        <v>100</v>
      </c>
      <c r="O62" s="5">
        <f t="shared" ref="O62:R62" si="145">(1*100)/1</f>
        <v>100</v>
      </c>
      <c r="P62" s="5">
        <f t="shared" si="145"/>
        <v>100</v>
      </c>
      <c r="Q62" s="5">
        <f t="shared" si="145"/>
        <v>100</v>
      </c>
      <c r="R62" s="5">
        <f t="shared" si="145"/>
        <v>100</v>
      </c>
      <c r="S62" s="5">
        <f t="shared" si="146"/>
        <v>0</v>
      </c>
      <c r="T62" s="5">
        <f t="shared" si="147"/>
        <v>100</v>
      </c>
      <c r="U62" s="5">
        <f t="shared" ref="U62:AF62" si="148">(0*100)/1</f>
        <v>0</v>
      </c>
      <c r="V62" s="5">
        <f t="shared" si="148"/>
        <v>0</v>
      </c>
      <c r="W62" s="5">
        <f t="shared" si="148"/>
        <v>0</v>
      </c>
      <c r="X62" s="5">
        <f t="shared" si="148"/>
        <v>0</v>
      </c>
      <c r="Y62" s="5">
        <f t="shared" si="148"/>
        <v>0</v>
      </c>
      <c r="Z62" s="5">
        <f t="shared" si="148"/>
        <v>0</v>
      </c>
      <c r="AA62" s="5">
        <f t="shared" si="148"/>
        <v>0</v>
      </c>
      <c r="AB62" s="5">
        <f t="shared" si="148"/>
        <v>0</v>
      </c>
      <c r="AC62" s="5">
        <f t="shared" si="148"/>
        <v>0</v>
      </c>
      <c r="AD62" s="5">
        <f t="shared" si="148"/>
        <v>0</v>
      </c>
      <c r="AE62" s="5">
        <f t="shared" si="148"/>
        <v>0</v>
      </c>
      <c r="AF62" s="5">
        <f t="shared" si="148"/>
        <v>0</v>
      </c>
    </row>
    <row r="63">
      <c r="A63" s="1" t="s">
        <v>11</v>
      </c>
      <c r="B63" s="5">
        <f t="shared" ref="B63:I63" si="149">(0*100)/1</f>
        <v>0</v>
      </c>
      <c r="C63" s="5">
        <f t="shared" si="149"/>
        <v>0</v>
      </c>
      <c r="D63" s="5">
        <f t="shared" si="149"/>
        <v>0</v>
      </c>
      <c r="E63" s="5">
        <f t="shared" si="149"/>
        <v>0</v>
      </c>
      <c r="F63" s="5">
        <f t="shared" si="149"/>
        <v>0</v>
      </c>
      <c r="G63" s="5">
        <f t="shared" si="149"/>
        <v>0</v>
      </c>
      <c r="H63" s="5">
        <f t="shared" si="149"/>
        <v>0</v>
      </c>
      <c r="I63" s="5">
        <f t="shared" si="149"/>
        <v>0</v>
      </c>
      <c r="J63" s="5">
        <f t="shared" ref="J63:L63" si="150">(1*100)/1</f>
        <v>100</v>
      </c>
      <c r="K63" s="5">
        <f t="shared" si="150"/>
        <v>100</v>
      </c>
      <c r="L63" s="5">
        <f t="shared" si="150"/>
        <v>100</v>
      </c>
      <c r="M63" s="5">
        <f t="shared" si="125"/>
        <v>0</v>
      </c>
      <c r="N63" s="5">
        <f t="shared" si="126"/>
        <v>100</v>
      </c>
      <c r="O63" s="5">
        <f t="shared" ref="O63:R63" si="151">(1*100)/1</f>
        <v>100</v>
      </c>
      <c r="P63" s="5">
        <f t="shared" si="151"/>
        <v>100</v>
      </c>
      <c r="Q63" s="5">
        <f t="shared" si="151"/>
        <v>100</v>
      </c>
      <c r="R63" s="5">
        <f t="shared" si="151"/>
        <v>100</v>
      </c>
      <c r="S63" s="5">
        <f t="shared" si="146"/>
        <v>0</v>
      </c>
      <c r="T63" s="5">
        <f t="shared" si="147"/>
        <v>100</v>
      </c>
      <c r="U63" s="5">
        <f t="shared" ref="U63:AF63" si="152">(0*100)/1</f>
        <v>0</v>
      </c>
      <c r="V63" s="5">
        <f t="shared" si="152"/>
        <v>0</v>
      </c>
      <c r="W63" s="5">
        <f t="shared" si="152"/>
        <v>0</v>
      </c>
      <c r="X63" s="5">
        <f t="shared" si="152"/>
        <v>0</v>
      </c>
      <c r="Y63" s="5">
        <f t="shared" si="152"/>
        <v>0</v>
      </c>
      <c r="Z63" s="5">
        <f t="shared" si="152"/>
        <v>0</v>
      </c>
      <c r="AA63" s="5">
        <f t="shared" si="152"/>
        <v>0</v>
      </c>
      <c r="AB63" s="5">
        <f t="shared" si="152"/>
        <v>0</v>
      </c>
      <c r="AC63" s="5">
        <f t="shared" si="152"/>
        <v>0</v>
      </c>
      <c r="AD63" s="5">
        <f t="shared" si="152"/>
        <v>0</v>
      </c>
      <c r="AE63" s="5">
        <f t="shared" si="152"/>
        <v>0</v>
      </c>
      <c r="AF63" s="5">
        <f t="shared" si="152"/>
        <v>0</v>
      </c>
    </row>
    <row r="64">
      <c r="A64" s="1" t="s">
        <v>12</v>
      </c>
      <c r="B64" s="5">
        <f t="shared" ref="B64:I64" si="153">(0*100)/1</f>
        <v>0</v>
      </c>
      <c r="C64" s="5">
        <f t="shared" si="153"/>
        <v>0</v>
      </c>
      <c r="D64" s="5">
        <f t="shared" si="153"/>
        <v>0</v>
      </c>
      <c r="E64" s="5">
        <f t="shared" si="153"/>
        <v>0</v>
      </c>
      <c r="F64" s="5">
        <f t="shared" si="153"/>
        <v>0</v>
      </c>
      <c r="G64" s="5">
        <f t="shared" si="153"/>
        <v>0</v>
      </c>
      <c r="H64" s="5">
        <f t="shared" si="153"/>
        <v>0</v>
      </c>
      <c r="I64" s="5">
        <f t="shared" si="153"/>
        <v>0</v>
      </c>
      <c r="J64" s="5">
        <f>(1*100)/1</f>
        <v>100</v>
      </c>
      <c r="K64" s="5">
        <f>(0*100)/1</f>
        <v>0</v>
      </c>
      <c r="L64" s="5">
        <f t="shared" ref="L64:L67" si="157">(1*100)/1</f>
        <v>100</v>
      </c>
      <c r="M64" s="5">
        <f t="shared" si="125"/>
        <v>0</v>
      </c>
      <c r="N64" s="5">
        <f t="shared" si="126"/>
        <v>100</v>
      </c>
      <c r="O64" s="5">
        <f t="shared" ref="O64:R64" si="154">(1*100)/1</f>
        <v>100</v>
      </c>
      <c r="P64" s="5">
        <f t="shared" si="154"/>
        <v>100</v>
      </c>
      <c r="Q64" s="5">
        <f t="shared" si="154"/>
        <v>100</v>
      </c>
      <c r="R64" s="5">
        <f t="shared" si="154"/>
        <v>100</v>
      </c>
      <c r="S64" s="5">
        <f t="shared" si="146"/>
        <v>0</v>
      </c>
      <c r="T64" s="5">
        <f t="shared" si="147"/>
        <v>100</v>
      </c>
      <c r="U64" s="5">
        <f t="shared" ref="U64:AF64" si="155">(0*100)/1</f>
        <v>0</v>
      </c>
      <c r="V64" s="5">
        <f t="shared" si="155"/>
        <v>0</v>
      </c>
      <c r="W64" s="5">
        <f t="shared" si="155"/>
        <v>0</v>
      </c>
      <c r="X64" s="5">
        <f t="shared" si="155"/>
        <v>0</v>
      </c>
      <c r="Y64" s="5">
        <f t="shared" si="155"/>
        <v>0</v>
      </c>
      <c r="Z64" s="5">
        <f t="shared" si="155"/>
        <v>0</v>
      </c>
      <c r="AA64" s="5">
        <f t="shared" si="155"/>
        <v>0</v>
      </c>
      <c r="AB64" s="5">
        <f t="shared" si="155"/>
        <v>0</v>
      </c>
      <c r="AC64" s="5">
        <f t="shared" si="155"/>
        <v>0</v>
      </c>
      <c r="AD64" s="5">
        <f t="shared" si="155"/>
        <v>0</v>
      </c>
      <c r="AE64" s="5">
        <f t="shared" si="155"/>
        <v>0</v>
      </c>
      <c r="AF64" s="5">
        <f t="shared" si="155"/>
        <v>0</v>
      </c>
    </row>
    <row r="65">
      <c r="A65" s="1" t="s">
        <v>13</v>
      </c>
      <c r="B65" s="5">
        <f t="shared" ref="B65:K65" si="156">(0*100)/1</f>
        <v>0</v>
      </c>
      <c r="C65" s="5">
        <f t="shared" si="156"/>
        <v>0</v>
      </c>
      <c r="D65" s="5">
        <f t="shared" si="156"/>
        <v>0</v>
      </c>
      <c r="E65" s="5">
        <f t="shared" si="156"/>
        <v>0</v>
      </c>
      <c r="F65" s="5">
        <f t="shared" si="156"/>
        <v>0</v>
      </c>
      <c r="G65" s="5">
        <f t="shared" si="156"/>
        <v>0</v>
      </c>
      <c r="H65" s="5">
        <f t="shared" si="156"/>
        <v>0</v>
      </c>
      <c r="I65" s="5">
        <f t="shared" si="156"/>
        <v>0</v>
      </c>
      <c r="J65" s="5">
        <f t="shared" si="156"/>
        <v>0</v>
      </c>
      <c r="K65" s="5">
        <f t="shared" si="156"/>
        <v>0</v>
      </c>
      <c r="L65" s="5">
        <f t="shared" si="157"/>
        <v>100</v>
      </c>
      <c r="M65" s="5">
        <f t="shared" si="125"/>
        <v>0</v>
      </c>
      <c r="N65" s="5">
        <f t="shared" si="126"/>
        <v>100</v>
      </c>
      <c r="O65" s="5">
        <f t="shared" ref="O65:S65" si="158">(1*100)/1</f>
        <v>100</v>
      </c>
      <c r="P65" s="5">
        <f t="shared" si="158"/>
        <v>100</v>
      </c>
      <c r="Q65" s="5">
        <f t="shared" si="158"/>
        <v>100</v>
      </c>
      <c r="R65" s="5">
        <f t="shared" si="158"/>
        <v>100</v>
      </c>
      <c r="S65" s="5">
        <f t="shared" si="158"/>
        <v>100</v>
      </c>
      <c r="T65" s="5">
        <f t="shared" ref="T65:AF65" si="159">(0*100)/1</f>
        <v>0</v>
      </c>
      <c r="U65" s="5">
        <f t="shared" si="159"/>
        <v>0</v>
      </c>
      <c r="V65" s="5">
        <f t="shared" si="159"/>
        <v>0</v>
      </c>
      <c r="W65" s="5">
        <f t="shared" si="159"/>
        <v>0</v>
      </c>
      <c r="X65" s="5">
        <f t="shared" si="159"/>
        <v>0</v>
      </c>
      <c r="Y65" s="5">
        <f t="shared" si="159"/>
        <v>0</v>
      </c>
      <c r="Z65" s="5">
        <f t="shared" si="159"/>
        <v>0</v>
      </c>
      <c r="AA65" s="5">
        <f t="shared" si="159"/>
        <v>0</v>
      </c>
      <c r="AB65" s="5">
        <f t="shared" si="159"/>
        <v>0</v>
      </c>
      <c r="AC65" s="5">
        <f t="shared" si="159"/>
        <v>0</v>
      </c>
      <c r="AD65" s="5">
        <f t="shared" si="159"/>
        <v>0</v>
      </c>
      <c r="AE65" s="5">
        <f t="shared" si="159"/>
        <v>0</v>
      </c>
      <c r="AF65" s="5">
        <f t="shared" si="159"/>
        <v>0</v>
      </c>
    </row>
    <row r="66">
      <c r="A66" s="1" t="s">
        <v>14</v>
      </c>
      <c r="B66" s="5">
        <f t="shared" ref="B66:K66" si="160">(0*100)/1</f>
        <v>0</v>
      </c>
      <c r="C66" s="5">
        <f t="shared" si="160"/>
        <v>0</v>
      </c>
      <c r="D66" s="5">
        <f t="shared" si="160"/>
        <v>0</v>
      </c>
      <c r="E66" s="5">
        <f t="shared" si="160"/>
        <v>0</v>
      </c>
      <c r="F66" s="5">
        <f t="shared" si="160"/>
        <v>0</v>
      </c>
      <c r="G66" s="5">
        <f t="shared" si="160"/>
        <v>0</v>
      </c>
      <c r="H66" s="5">
        <f t="shared" si="160"/>
        <v>0</v>
      </c>
      <c r="I66" s="5">
        <f t="shared" si="160"/>
        <v>0</v>
      </c>
      <c r="J66" s="5">
        <f t="shared" si="160"/>
        <v>0</v>
      </c>
      <c r="K66" s="5">
        <f t="shared" si="160"/>
        <v>0</v>
      </c>
      <c r="L66" s="5">
        <f t="shared" si="157"/>
        <v>100</v>
      </c>
      <c r="M66" s="5">
        <f t="shared" si="125"/>
        <v>0</v>
      </c>
      <c r="N66" s="5">
        <f t="shared" si="126"/>
        <v>100</v>
      </c>
      <c r="O66" s="5">
        <f t="shared" ref="O66:S66" si="161">(1*100)/1</f>
        <v>100</v>
      </c>
      <c r="P66" s="5">
        <f t="shared" si="161"/>
        <v>100</v>
      </c>
      <c r="Q66" s="5">
        <f t="shared" si="161"/>
        <v>100</v>
      </c>
      <c r="R66" s="5">
        <f t="shared" si="161"/>
        <v>100</v>
      </c>
      <c r="S66" s="5">
        <f t="shared" si="161"/>
        <v>100</v>
      </c>
      <c r="T66" s="5">
        <f t="shared" ref="T66:AF66" si="162">(0*100)/1</f>
        <v>0</v>
      </c>
      <c r="U66" s="5">
        <f t="shared" si="162"/>
        <v>0</v>
      </c>
      <c r="V66" s="5">
        <f t="shared" si="162"/>
        <v>0</v>
      </c>
      <c r="W66" s="5">
        <f t="shared" si="162"/>
        <v>0</v>
      </c>
      <c r="X66" s="5">
        <f t="shared" si="162"/>
        <v>0</v>
      </c>
      <c r="Y66" s="5">
        <f t="shared" si="162"/>
        <v>0</v>
      </c>
      <c r="Z66" s="5">
        <f t="shared" si="162"/>
        <v>0</v>
      </c>
      <c r="AA66" s="5">
        <f t="shared" si="162"/>
        <v>0</v>
      </c>
      <c r="AB66" s="5">
        <f t="shared" si="162"/>
        <v>0</v>
      </c>
      <c r="AC66" s="5">
        <f t="shared" si="162"/>
        <v>0</v>
      </c>
      <c r="AD66" s="5">
        <f t="shared" si="162"/>
        <v>0</v>
      </c>
      <c r="AE66" s="5">
        <f t="shared" si="162"/>
        <v>0</v>
      </c>
      <c r="AF66" s="5">
        <f t="shared" si="162"/>
        <v>0</v>
      </c>
    </row>
    <row r="67">
      <c r="A67" s="1" t="s">
        <v>15</v>
      </c>
      <c r="B67" s="5">
        <f t="shared" ref="B67:K67" si="163">(0*100)/1</f>
        <v>0</v>
      </c>
      <c r="C67" s="5">
        <f t="shared" si="163"/>
        <v>0</v>
      </c>
      <c r="D67" s="5">
        <f t="shared" si="163"/>
        <v>0</v>
      </c>
      <c r="E67" s="5">
        <f t="shared" si="163"/>
        <v>0</v>
      </c>
      <c r="F67" s="5">
        <f t="shared" si="163"/>
        <v>0</v>
      </c>
      <c r="G67" s="5">
        <f t="shared" si="163"/>
        <v>0</v>
      </c>
      <c r="H67" s="5">
        <f t="shared" si="163"/>
        <v>0</v>
      </c>
      <c r="I67" s="5">
        <f t="shared" si="163"/>
        <v>0</v>
      </c>
      <c r="J67" s="5">
        <f t="shared" si="163"/>
        <v>0</v>
      </c>
      <c r="K67" s="5">
        <f t="shared" si="163"/>
        <v>0</v>
      </c>
      <c r="L67" s="5">
        <f t="shared" si="157"/>
        <v>100</v>
      </c>
      <c r="M67" s="5">
        <f t="shared" si="125"/>
        <v>0</v>
      </c>
      <c r="N67" s="5">
        <f t="shared" si="126"/>
        <v>100</v>
      </c>
      <c r="O67" s="5">
        <f t="shared" ref="O67:R67" si="164">(1*100)/1</f>
        <v>100</v>
      </c>
      <c r="P67" s="5">
        <f t="shared" si="164"/>
        <v>100</v>
      </c>
      <c r="Q67" s="5">
        <f t="shared" si="164"/>
        <v>100</v>
      </c>
      <c r="R67" s="5">
        <f t="shared" si="164"/>
        <v>100</v>
      </c>
      <c r="S67" s="5">
        <f t="shared" ref="S67:AF67" si="165">(0*100)/1</f>
        <v>0</v>
      </c>
      <c r="T67" s="5">
        <f t="shared" si="165"/>
        <v>0</v>
      </c>
      <c r="U67" s="5">
        <f t="shared" si="165"/>
        <v>0</v>
      </c>
      <c r="V67" s="5">
        <f t="shared" si="165"/>
        <v>0</v>
      </c>
      <c r="W67" s="5">
        <f t="shared" si="165"/>
        <v>0</v>
      </c>
      <c r="X67" s="5">
        <f t="shared" si="165"/>
        <v>0</v>
      </c>
      <c r="Y67" s="5">
        <f t="shared" si="165"/>
        <v>0</v>
      </c>
      <c r="Z67" s="5">
        <f t="shared" si="165"/>
        <v>0</v>
      </c>
      <c r="AA67" s="5">
        <f t="shared" si="165"/>
        <v>0</v>
      </c>
      <c r="AB67" s="5">
        <f t="shared" si="165"/>
        <v>0</v>
      </c>
      <c r="AC67" s="5">
        <f t="shared" si="165"/>
        <v>0</v>
      </c>
      <c r="AD67" s="5">
        <f t="shared" si="165"/>
        <v>0</v>
      </c>
      <c r="AE67" s="5">
        <f t="shared" si="165"/>
        <v>0</v>
      </c>
      <c r="AF67" s="5">
        <f t="shared" si="165"/>
        <v>0</v>
      </c>
    </row>
    <row r="68">
      <c r="A68" s="1" t="s">
        <v>16</v>
      </c>
      <c r="B68" s="5">
        <f t="shared" ref="B68:AF68" si="166">(0*100)/1</f>
        <v>0</v>
      </c>
      <c r="C68" s="5">
        <f t="shared" si="166"/>
        <v>0</v>
      </c>
      <c r="D68" s="5">
        <f t="shared" si="166"/>
        <v>0</v>
      </c>
      <c r="E68" s="5">
        <f t="shared" si="166"/>
        <v>0</v>
      </c>
      <c r="F68" s="5">
        <f t="shared" si="166"/>
        <v>0</v>
      </c>
      <c r="G68" s="5">
        <f t="shared" si="166"/>
        <v>0</v>
      </c>
      <c r="H68" s="5">
        <f t="shared" si="166"/>
        <v>0</v>
      </c>
      <c r="I68" s="5">
        <f t="shared" si="166"/>
        <v>0</v>
      </c>
      <c r="J68" s="5">
        <f t="shared" si="166"/>
        <v>0</v>
      </c>
      <c r="K68" s="5">
        <f t="shared" si="166"/>
        <v>0</v>
      </c>
      <c r="L68" s="5">
        <f t="shared" si="166"/>
        <v>0</v>
      </c>
      <c r="M68" s="5">
        <f t="shared" si="166"/>
        <v>0</v>
      </c>
      <c r="N68" s="5">
        <f t="shared" si="166"/>
        <v>0</v>
      </c>
      <c r="O68" s="5">
        <f t="shared" si="166"/>
        <v>0</v>
      </c>
      <c r="P68" s="5">
        <f t="shared" si="166"/>
        <v>0</v>
      </c>
      <c r="Q68" s="5">
        <f t="shared" si="166"/>
        <v>0</v>
      </c>
      <c r="R68" s="5">
        <f t="shared" si="166"/>
        <v>0</v>
      </c>
      <c r="S68" s="5">
        <f t="shared" si="166"/>
        <v>0</v>
      </c>
      <c r="T68" s="5">
        <f t="shared" si="166"/>
        <v>0</v>
      </c>
      <c r="U68" s="5">
        <f t="shared" si="166"/>
        <v>0</v>
      </c>
      <c r="V68" s="5">
        <f t="shared" si="166"/>
        <v>0</v>
      </c>
      <c r="W68" s="5">
        <f t="shared" si="166"/>
        <v>0</v>
      </c>
      <c r="X68" s="5">
        <f t="shared" si="166"/>
        <v>0</v>
      </c>
      <c r="Y68" s="5">
        <f t="shared" si="166"/>
        <v>0</v>
      </c>
      <c r="Z68" s="5">
        <f t="shared" si="166"/>
        <v>0</v>
      </c>
      <c r="AA68" s="5">
        <f t="shared" si="166"/>
        <v>0</v>
      </c>
      <c r="AB68" s="5">
        <f t="shared" si="166"/>
        <v>0</v>
      </c>
      <c r="AC68" s="5">
        <f t="shared" si="166"/>
        <v>0</v>
      </c>
      <c r="AD68" s="5">
        <f t="shared" si="166"/>
        <v>0</v>
      </c>
      <c r="AE68" s="5">
        <f t="shared" si="166"/>
        <v>0</v>
      </c>
      <c r="AF68" s="5">
        <f t="shared" si="166"/>
        <v>0</v>
      </c>
    </row>
    <row r="69">
      <c r="A69" s="1" t="s">
        <v>17</v>
      </c>
      <c r="B69" s="5">
        <f t="shared" ref="B69:AF69" si="167">(0*100)/1</f>
        <v>0</v>
      </c>
      <c r="C69" s="5">
        <f t="shared" si="167"/>
        <v>0</v>
      </c>
      <c r="D69" s="5">
        <f t="shared" si="167"/>
        <v>0</v>
      </c>
      <c r="E69" s="5">
        <f t="shared" si="167"/>
        <v>0</v>
      </c>
      <c r="F69" s="5">
        <f t="shared" si="167"/>
        <v>0</v>
      </c>
      <c r="G69" s="5">
        <f t="shared" si="167"/>
        <v>0</v>
      </c>
      <c r="H69" s="5">
        <f t="shared" si="167"/>
        <v>0</v>
      </c>
      <c r="I69" s="5">
        <f t="shared" si="167"/>
        <v>0</v>
      </c>
      <c r="J69" s="5">
        <f t="shared" si="167"/>
        <v>0</v>
      </c>
      <c r="K69" s="5">
        <f t="shared" si="167"/>
        <v>0</v>
      </c>
      <c r="L69" s="5">
        <f t="shared" si="167"/>
        <v>0</v>
      </c>
      <c r="M69" s="5">
        <f t="shared" si="167"/>
        <v>0</v>
      </c>
      <c r="N69" s="5">
        <f t="shared" si="167"/>
        <v>0</v>
      </c>
      <c r="O69" s="5">
        <f t="shared" si="167"/>
        <v>0</v>
      </c>
      <c r="P69" s="5">
        <f t="shared" si="167"/>
        <v>0</v>
      </c>
      <c r="Q69" s="5">
        <f t="shared" si="167"/>
        <v>0</v>
      </c>
      <c r="R69" s="5">
        <f t="shared" si="167"/>
        <v>0</v>
      </c>
      <c r="S69" s="5">
        <f t="shared" si="167"/>
        <v>0</v>
      </c>
      <c r="T69" s="5">
        <f t="shared" si="167"/>
        <v>0</v>
      </c>
      <c r="U69" s="5">
        <f t="shared" si="167"/>
        <v>0</v>
      </c>
      <c r="V69" s="5">
        <f t="shared" si="167"/>
        <v>0</v>
      </c>
      <c r="W69" s="5">
        <f t="shared" si="167"/>
        <v>0</v>
      </c>
      <c r="X69" s="5">
        <f t="shared" si="167"/>
        <v>0</v>
      </c>
      <c r="Y69" s="5">
        <f t="shared" si="167"/>
        <v>0</v>
      </c>
      <c r="Z69" s="5">
        <f t="shared" si="167"/>
        <v>0</v>
      </c>
      <c r="AA69" s="5">
        <f t="shared" si="167"/>
        <v>0</v>
      </c>
      <c r="AB69" s="5">
        <f t="shared" si="167"/>
        <v>0</v>
      </c>
      <c r="AC69" s="5">
        <f t="shared" si="167"/>
        <v>0</v>
      </c>
      <c r="AD69" s="5">
        <f t="shared" si="167"/>
        <v>0</v>
      </c>
      <c r="AE69" s="5">
        <f t="shared" si="167"/>
        <v>0</v>
      </c>
      <c r="AF69" s="5">
        <f t="shared" si="167"/>
        <v>0</v>
      </c>
    </row>
    <row r="71">
      <c r="A71" s="3" t="s">
        <v>21</v>
      </c>
    </row>
    <row r="72">
      <c r="A72" s="1" t="s">
        <v>2</v>
      </c>
      <c r="B72" s="5">
        <f t="shared" ref="B72:AF72" si="168">(0*100)/1</f>
        <v>0</v>
      </c>
      <c r="C72" s="5">
        <f t="shared" si="168"/>
        <v>0</v>
      </c>
      <c r="D72" s="5">
        <f t="shared" si="168"/>
        <v>0</v>
      </c>
      <c r="E72" s="5">
        <f t="shared" si="168"/>
        <v>0</v>
      </c>
      <c r="F72" s="5">
        <f t="shared" si="168"/>
        <v>0</v>
      </c>
      <c r="G72" s="5">
        <f t="shared" si="168"/>
        <v>0</v>
      </c>
      <c r="H72" s="5">
        <f t="shared" si="168"/>
        <v>0</v>
      </c>
      <c r="I72" s="5">
        <f t="shared" si="168"/>
        <v>0</v>
      </c>
      <c r="J72" s="5">
        <f t="shared" si="168"/>
        <v>0</v>
      </c>
      <c r="K72" s="5">
        <f t="shared" si="168"/>
        <v>0</v>
      </c>
      <c r="L72" s="5">
        <f t="shared" si="168"/>
        <v>0</v>
      </c>
      <c r="M72" s="5">
        <f t="shared" si="168"/>
        <v>0</v>
      </c>
      <c r="N72" s="5">
        <f t="shared" si="168"/>
        <v>0</v>
      </c>
      <c r="O72" s="5">
        <f t="shared" si="168"/>
        <v>0</v>
      </c>
      <c r="P72" s="5">
        <f t="shared" si="168"/>
        <v>0</v>
      </c>
      <c r="Q72" s="5">
        <f t="shared" si="168"/>
        <v>0</v>
      </c>
      <c r="R72" s="5">
        <f t="shared" si="168"/>
        <v>0</v>
      </c>
      <c r="S72" s="5">
        <f t="shared" si="168"/>
        <v>0</v>
      </c>
      <c r="T72" s="5">
        <f t="shared" si="168"/>
        <v>0</v>
      </c>
      <c r="U72" s="5">
        <f t="shared" si="168"/>
        <v>0</v>
      </c>
      <c r="V72" s="5">
        <f t="shared" si="168"/>
        <v>0</v>
      </c>
      <c r="W72" s="5">
        <f t="shared" si="168"/>
        <v>0</v>
      </c>
      <c r="X72" s="5">
        <f t="shared" si="168"/>
        <v>0</v>
      </c>
      <c r="Y72" s="5">
        <f t="shared" si="168"/>
        <v>0</v>
      </c>
      <c r="Z72" s="5">
        <f t="shared" si="168"/>
        <v>0</v>
      </c>
      <c r="AA72" s="5">
        <f t="shared" si="168"/>
        <v>0</v>
      </c>
      <c r="AB72" s="5">
        <f t="shared" si="168"/>
        <v>0</v>
      </c>
      <c r="AC72" s="5">
        <f t="shared" si="168"/>
        <v>0</v>
      </c>
      <c r="AD72" s="5">
        <f t="shared" si="168"/>
        <v>0</v>
      </c>
      <c r="AE72" s="5">
        <f t="shared" si="168"/>
        <v>0</v>
      </c>
      <c r="AF72" s="5">
        <f t="shared" si="168"/>
        <v>0</v>
      </c>
    </row>
    <row r="73">
      <c r="A73" s="1" t="s">
        <v>3</v>
      </c>
      <c r="B73" s="5">
        <f t="shared" ref="B73:AF73" si="169">(0*100)/1</f>
        <v>0</v>
      </c>
      <c r="C73" s="5">
        <f t="shared" si="169"/>
        <v>0</v>
      </c>
      <c r="D73" s="5">
        <f t="shared" si="169"/>
        <v>0</v>
      </c>
      <c r="E73" s="5">
        <f t="shared" si="169"/>
        <v>0</v>
      </c>
      <c r="F73" s="5">
        <f t="shared" si="169"/>
        <v>0</v>
      </c>
      <c r="G73" s="5">
        <f t="shared" si="169"/>
        <v>0</v>
      </c>
      <c r="H73" s="5">
        <f t="shared" si="169"/>
        <v>0</v>
      </c>
      <c r="I73" s="5">
        <f t="shared" si="169"/>
        <v>0</v>
      </c>
      <c r="J73" s="5">
        <f t="shared" si="169"/>
        <v>0</v>
      </c>
      <c r="K73" s="5">
        <f t="shared" si="169"/>
        <v>0</v>
      </c>
      <c r="L73" s="5">
        <f t="shared" si="169"/>
        <v>0</v>
      </c>
      <c r="M73" s="5">
        <f t="shared" si="169"/>
        <v>0</v>
      </c>
      <c r="N73" s="5">
        <f t="shared" si="169"/>
        <v>0</v>
      </c>
      <c r="O73" s="5">
        <f t="shared" si="169"/>
        <v>0</v>
      </c>
      <c r="P73" s="5">
        <f t="shared" si="169"/>
        <v>0</v>
      </c>
      <c r="Q73" s="5">
        <f t="shared" si="169"/>
        <v>0</v>
      </c>
      <c r="R73" s="5">
        <f t="shared" si="169"/>
        <v>0</v>
      </c>
      <c r="S73" s="5">
        <f t="shared" si="169"/>
        <v>0</v>
      </c>
      <c r="T73" s="5">
        <f t="shared" si="169"/>
        <v>0</v>
      </c>
      <c r="U73" s="5">
        <f t="shared" si="169"/>
        <v>0</v>
      </c>
      <c r="V73" s="5">
        <f t="shared" si="169"/>
        <v>0</v>
      </c>
      <c r="W73" s="5">
        <f t="shared" si="169"/>
        <v>0</v>
      </c>
      <c r="X73" s="5">
        <f t="shared" si="169"/>
        <v>0</v>
      </c>
      <c r="Y73" s="5">
        <f t="shared" si="169"/>
        <v>0</v>
      </c>
      <c r="Z73" s="5">
        <f t="shared" si="169"/>
        <v>0</v>
      </c>
      <c r="AA73" s="5">
        <f t="shared" si="169"/>
        <v>0</v>
      </c>
      <c r="AB73" s="5">
        <f t="shared" si="169"/>
        <v>0</v>
      </c>
      <c r="AC73" s="5">
        <f t="shared" si="169"/>
        <v>0</v>
      </c>
      <c r="AD73" s="5">
        <f t="shared" si="169"/>
        <v>0</v>
      </c>
      <c r="AE73" s="5">
        <f t="shared" si="169"/>
        <v>0</v>
      </c>
      <c r="AF73" s="5">
        <f t="shared" si="169"/>
        <v>0</v>
      </c>
    </row>
    <row r="74">
      <c r="A74" s="1" t="s">
        <v>4</v>
      </c>
      <c r="B74" s="5">
        <f t="shared" ref="B74:M74" si="170">(0*100)/1</f>
        <v>0</v>
      </c>
      <c r="C74" s="5">
        <f t="shared" si="170"/>
        <v>0</v>
      </c>
      <c r="D74" s="5">
        <f t="shared" si="170"/>
        <v>0</v>
      </c>
      <c r="E74" s="5">
        <f t="shared" si="170"/>
        <v>0</v>
      </c>
      <c r="F74" s="5">
        <f t="shared" si="170"/>
        <v>0</v>
      </c>
      <c r="G74" s="5">
        <f t="shared" si="170"/>
        <v>0</v>
      </c>
      <c r="H74" s="5">
        <f t="shared" si="170"/>
        <v>0</v>
      </c>
      <c r="I74" s="5">
        <f t="shared" si="170"/>
        <v>0</v>
      </c>
      <c r="J74" s="5">
        <f t="shared" si="170"/>
        <v>0</v>
      </c>
      <c r="K74" s="5">
        <f t="shared" si="170"/>
        <v>0</v>
      </c>
      <c r="L74" s="5">
        <f t="shared" si="170"/>
        <v>0</v>
      </c>
      <c r="M74" s="5">
        <f t="shared" si="170"/>
        <v>0</v>
      </c>
      <c r="N74" s="5">
        <f t="shared" ref="N74:O74" si="171">(1*100)/1</f>
        <v>100</v>
      </c>
      <c r="O74" s="5">
        <f t="shared" si="171"/>
        <v>100</v>
      </c>
      <c r="P74" s="5">
        <f t="shared" ref="P74:R74" si="172">(0*100)/1</f>
        <v>0</v>
      </c>
      <c r="Q74" s="5">
        <f t="shared" si="172"/>
        <v>0</v>
      </c>
      <c r="R74" s="5">
        <f t="shared" si="172"/>
        <v>0</v>
      </c>
      <c r="S74" s="5">
        <f>(1*100)/1</f>
        <v>100</v>
      </c>
      <c r="T74" s="5">
        <f t="shared" ref="T74:AF74" si="173">(0*100)/1</f>
        <v>0</v>
      </c>
      <c r="U74" s="5">
        <f t="shared" si="173"/>
        <v>0</v>
      </c>
      <c r="V74" s="5">
        <f t="shared" si="173"/>
        <v>0</v>
      </c>
      <c r="W74" s="5">
        <f t="shared" si="173"/>
        <v>0</v>
      </c>
      <c r="X74" s="5">
        <f t="shared" si="173"/>
        <v>0</v>
      </c>
      <c r="Y74" s="5">
        <f t="shared" si="173"/>
        <v>0</v>
      </c>
      <c r="Z74" s="5">
        <f t="shared" si="173"/>
        <v>0</v>
      </c>
      <c r="AA74" s="5">
        <f t="shared" si="173"/>
        <v>0</v>
      </c>
      <c r="AB74" s="5">
        <f t="shared" si="173"/>
        <v>0</v>
      </c>
      <c r="AC74" s="5">
        <f t="shared" si="173"/>
        <v>0</v>
      </c>
      <c r="AD74" s="5">
        <f t="shared" si="173"/>
        <v>0</v>
      </c>
      <c r="AE74" s="5">
        <f t="shared" si="173"/>
        <v>0</v>
      </c>
      <c r="AF74" s="5">
        <f t="shared" si="173"/>
        <v>0</v>
      </c>
    </row>
    <row r="75">
      <c r="A75" s="1" t="s">
        <v>5</v>
      </c>
      <c r="B75" s="5">
        <f t="shared" ref="B75:I75" si="174">(0*100)/1</f>
        <v>0</v>
      </c>
      <c r="C75" s="5">
        <f t="shared" si="174"/>
        <v>0</v>
      </c>
      <c r="D75" s="5">
        <f t="shared" si="174"/>
        <v>0</v>
      </c>
      <c r="E75" s="5">
        <f t="shared" si="174"/>
        <v>0</v>
      </c>
      <c r="F75" s="5">
        <f t="shared" si="174"/>
        <v>0</v>
      </c>
      <c r="G75" s="5">
        <f t="shared" si="174"/>
        <v>0</v>
      </c>
      <c r="H75" s="5">
        <f t="shared" si="174"/>
        <v>0</v>
      </c>
      <c r="I75" s="5">
        <f t="shared" si="174"/>
        <v>0</v>
      </c>
      <c r="J75" s="5">
        <f t="shared" ref="J75:J76" si="179">(1*100)/1</f>
        <v>100</v>
      </c>
      <c r="K75" s="5">
        <f t="shared" ref="K75:K76" si="180">(0*100)/1</f>
        <v>0</v>
      </c>
      <c r="L75" s="5">
        <f t="shared" ref="L75:M75" si="175">(1*100)/1</f>
        <v>100</v>
      </c>
      <c r="M75" s="5">
        <f t="shared" si="175"/>
        <v>100</v>
      </c>
      <c r="N75" s="5">
        <f>(0*100)/1</f>
        <v>0</v>
      </c>
      <c r="O75" s="5">
        <f t="shared" ref="O75:O77" si="182">(1*100)/1</f>
        <v>100</v>
      </c>
      <c r="P75" s="5">
        <f t="shared" ref="P75:Q75" si="176">(0*100)/1</f>
        <v>0</v>
      </c>
      <c r="Q75" s="5">
        <f t="shared" si="176"/>
        <v>0</v>
      </c>
      <c r="R75" s="5">
        <f>(1*100)/1</f>
        <v>100</v>
      </c>
      <c r="S75" s="5">
        <f t="shared" ref="S75:AF75" si="177">(0*100)/1</f>
        <v>0</v>
      </c>
      <c r="T75" s="5">
        <f t="shared" si="177"/>
        <v>0</v>
      </c>
      <c r="U75" s="5">
        <f t="shared" si="177"/>
        <v>0</v>
      </c>
      <c r="V75" s="5">
        <f t="shared" si="177"/>
        <v>0</v>
      </c>
      <c r="W75" s="5">
        <f t="shared" si="177"/>
        <v>0</v>
      </c>
      <c r="X75" s="5">
        <f t="shared" si="177"/>
        <v>0</v>
      </c>
      <c r="Y75" s="5">
        <f t="shared" si="177"/>
        <v>0</v>
      </c>
      <c r="Z75" s="5">
        <f t="shared" si="177"/>
        <v>0</v>
      </c>
      <c r="AA75" s="5">
        <f t="shared" si="177"/>
        <v>0</v>
      </c>
      <c r="AB75" s="5">
        <f t="shared" si="177"/>
        <v>0</v>
      </c>
      <c r="AC75" s="5">
        <f t="shared" si="177"/>
        <v>0</v>
      </c>
      <c r="AD75" s="5">
        <f t="shared" si="177"/>
        <v>0</v>
      </c>
      <c r="AE75" s="5">
        <f t="shared" si="177"/>
        <v>0</v>
      </c>
      <c r="AF75" s="5">
        <f t="shared" si="177"/>
        <v>0</v>
      </c>
    </row>
    <row r="76">
      <c r="A76" s="1" t="s">
        <v>6</v>
      </c>
      <c r="B76" s="5">
        <f t="shared" ref="B76:I76" si="178">(0*100)/1</f>
        <v>0</v>
      </c>
      <c r="C76" s="5">
        <f t="shared" si="178"/>
        <v>0</v>
      </c>
      <c r="D76" s="5">
        <f t="shared" si="178"/>
        <v>0</v>
      </c>
      <c r="E76" s="5">
        <f t="shared" si="178"/>
        <v>0</v>
      </c>
      <c r="F76" s="5">
        <f t="shared" si="178"/>
        <v>0</v>
      </c>
      <c r="G76" s="5">
        <f t="shared" si="178"/>
        <v>0</v>
      </c>
      <c r="H76" s="5">
        <f t="shared" si="178"/>
        <v>0</v>
      </c>
      <c r="I76" s="5">
        <f t="shared" si="178"/>
        <v>0</v>
      </c>
      <c r="J76" s="5">
        <f t="shared" si="179"/>
        <v>100</v>
      </c>
      <c r="K76" s="5">
        <f t="shared" si="180"/>
        <v>0</v>
      </c>
      <c r="L76" s="5">
        <f t="shared" ref="L76:L81" si="185">(1*100)/1</f>
        <v>100</v>
      </c>
      <c r="M76" s="5">
        <f t="shared" ref="M76:N76" si="181">(0*100)/1</f>
        <v>0</v>
      </c>
      <c r="N76" s="5">
        <f t="shared" si="181"/>
        <v>0</v>
      </c>
      <c r="O76" s="5">
        <f t="shared" si="182"/>
        <v>100</v>
      </c>
      <c r="P76" s="5">
        <f t="shared" ref="P76:AF76" si="183">(0*100)/1</f>
        <v>0</v>
      </c>
      <c r="Q76" s="5">
        <f t="shared" si="183"/>
        <v>0</v>
      </c>
      <c r="R76" s="5">
        <f t="shared" si="183"/>
        <v>0</v>
      </c>
      <c r="S76" s="5">
        <f t="shared" si="183"/>
        <v>0</v>
      </c>
      <c r="T76" s="5">
        <f t="shared" si="183"/>
        <v>0</v>
      </c>
      <c r="U76" s="5">
        <f t="shared" si="183"/>
        <v>0</v>
      </c>
      <c r="V76" s="5">
        <f t="shared" si="183"/>
        <v>0</v>
      </c>
      <c r="W76" s="5">
        <f t="shared" si="183"/>
        <v>0</v>
      </c>
      <c r="X76" s="5">
        <f t="shared" si="183"/>
        <v>0</v>
      </c>
      <c r="Y76" s="5">
        <f t="shared" si="183"/>
        <v>0</v>
      </c>
      <c r="Z76" s="5">
        <f t="shared" si="183"/>
        <v>0</v>
      </c>
      <c r="AA76" s="5">
        <f t="shared" si="183"/>
        <v>0</v>
      </c>
      <c r="AB76" s="5">
        <f t="shared" si="183"/>
        <v>0</v>
      </c>
      <c r="AC76" s="5">
        <f t="shared" si="183"/>
        <v>0</v>
      </c>
      <c r="AD76" s="5">
        <f t="shared" si="183"/>
        <v>0</v>
      </c>
      <c r="AE76" s="5">
        <f t="shared" si="183"/>
        <v>0</v>
      </c>
      <c r="AF76" s="5">
        <f t="shared" si="183"/>
        <v>0</v>
      </c>
    </row>
    <row r="77">
      <c r="A77" s="1" t="s">
        <v>7</v>
      </c>
      <c r="B77" s="5">
        <f t="shared" ref="B77:K77" si="184">(0*100)/1</f>
        <v>0</v>
      </c>
      <c r="C77" s="5">
        <f t="shared" si="184"/>
        <v>0</v>
      </c>
      <c r="D77" s="5">
        <f t="shared" si="184"/>
        <v>0</v>
      </c>
      <c r="E77" s="5">
        <f t="shared" si="184"/>
        <v>0</v>
      </c>
      <c r="F77" s="5">
        <f t="shared" si="184"/>
        <v>0</v>
      </c>
      <c r="G77" s="5">
        <f t="shared" si="184"/>
        <v>0</v>
      </c>
      <c r="H77" s="5">
        <f t="shared" si="184"/>
        <v>0</v>
      </c>
      <c r="I77" s="5">
        <f t="shared" si="184"/>
        <v>0</v>
      </c>
      <c r="J77" s="5">
        <f t="shared" si="184"/>
        <v>0</v>
      </c>
      <c r="K77" s="5">
        <f t="shared" si="184"/>
        <v>0</v>
      </c>
      <c r="L77" s="5">
        <f t="shared" si="185"/>
        <v>100</v>
      </c>
      <c r="M77" s="5">
        <f t="shared" ref="M77:N77" si="186">(0*100)/1</f>
        <v>0</v>
      </c>
      <c r="N77" s="5">
        <f t="shared" si="186"/>
        <v>0</v>
      </c>
      <c r="O77" s="5">
        <f t="shared" si="182"/>
        <v>100</v>
      </c>
      <c r="P77" s="5">
        <f t="shared" ref="P77:R77" si="187">(0*100)/1</f>
        <v>0</v>
      </c>
      <c r="Q77" s="5">
        <f t="shared" si="187"/>
        <v>0</v>
      </c>
      <c r="R77" s="5">
        <f t="shared" si="187"/>
        <v>0</v>
      </c>
      <c r="S77" s="5">
        <f t="shared" ref="S77:S80" si="191">(1*100)/1</f>
        <v>100</v>
      </c>
      <c r="T77" s="5">
        <f t="shared" ref="T77:AF77" si="188">(0*100)/1</f>
        <v>0</v>
      </c>
      <c r="U77" s="5">
        <f t="shared" si="188"/>
        <v>0</v>
      </c>
      <c r="V77" s="5">
        <f t="shared" si="188"/>
        <v>0</v>
      </c>
      <c r="W77" s="5">
        <f t="shared" si="188"/>
        <v>0</v>
      </c>
      <c r="X77" s="5">
        <f t="shared" si="188"/>
        <v>0</v>
      </c>
      <c r="Y77" s="5">
        <f t="shared" si="188"/>
        <v>0</v>
      </c>
      <c r="Z77" s="5">
        <f t="shared" si="188"/>
        <v>0</v>
      </c>
      <c r="AA77" s="5">
        <f t="shared" si="188"/>
        <v>0</v>
      </c>
      <c r="AB77" s="5">
        <f t="shared" si="188"/>
        <v>0</v>
      </c>
      <c r="AC77" s="5">
        <f t="shared" si="188"/>
        <v>0</v>
      </c>
      <c r="AD77" s="5">
        <f t="shared" si="188"/>
        <v>0</v>
      </c>
      <c r="AE77" s="5">
        <f t="shared" si="188"/>
        <v>0</v>
      </c>
      <c r="AF77" s="5">
        <f t="shared" si="188"/>
        <v>0</v>
      </c>
    </row>
    <row r="78">
      <c r="A78" s="1" t="s">
        <v>8</v>
      </c>
      <c r="B78" s="5">
        <f t="shared" ref="B78:I78" si="189">(0*100)/1</f>
        <v>0</v>
      </c>
      <c r="C78" s="5">
        <f t="shared" si="189"/>
        <v>0</v>
      </c>
      <c r="D78" s="5">
        <f t="shared" si="189"/>
        <v>0</v>
      </c>
      <c r="E78" s="5">
        <f t="shared" si="189"/>
        <v>0</v>
      </c>
      <c r="F78" s="5">
        <f t="shared" si="189"/>
        <v>0</v>
      </c>
      <c r="G78" s="5">
        <f t="shared" si="189"/>
        <v>0</v>
      </c>
      <c r="H78" s="5">
        <f t="shared" si="189"/>
        <v>0</v>
      </c>
      <c r="I78" s="5">
        <f t="shared" si="189"/>
        <v>0</v>
      </c>
      <c r="J78" s="5">
        <f t="shared" ref="J78:J79" si="194">(1*100)/1</f>
        <v>100</v>
      </c>
      <c r="K78" s="5">
        <f t="shared" ref="K78:K79" si="195">(0*100)/1</f>
        <v>0</v>
      </c>
      <c r="L78" s="5">
        <f t="shared" si="185"/>
        <v>100</v>
      </c>
      <c r="M78" s="5">
        <f t="shared" ref="M78:P78" si="190">(0*100)/1</f>
        <v>0</v>
      </c>
      <c r="N78" s="5">
        <f t="shared" si="190"/>
        <v>0</v>
      </c>
      <c r="O78" s="5">
        <f t="shared" si="190"/>
        <v>0</v>
      </c>
      <c r="P78" s="5">
        <f t="shared" si="190"/>
        <v>0</v>
      </c>
      <c r="Q78" s="5">
        <f>(1*100)/1</f>
        <v>100</v>
      </c>
      <c r="R78" s="5">
        <f>(0*100)/1</f>
        <v>0</v>
      </c>
      <c r="S78" s="5">
        <f t="shared" si="191"/>
        <v>100</v>
      </c>
      <c r="T78" s="5">
        <f t="shared" ref="T78:AF78" si="192">(0*100)/1</f>
        <v>0</v>
      </c>
      <c r="U78" s="5">
        <f t="shared" si="192"/>
        <v>0</v>
      </c>
      <c r="V78" s="5">
        <f t="shared" si="192"/>
        <v>0</v>
      </c>
      <c r="W78" s="5">
        <f t="shared" si="192"/>
        <v>0</v>
      </c>
      <c r="X78" s="5">
        <f t="shared" si="192"/>
        <v>0</v>
      </c>
      <c r="Y78" s="5">
        <f t="shared" si="192"/>
        <v>0</v>
      </c>
      <c r="Z78" s="5">
        <f t="shared" si="192"/>
        <v>0</v>
      </c>
      <c r="AA78" s="5">
        <f t="shared" si="192"/>
        <v>0</v>
      </c>
      <c r="AB78" s="5">
        <f t="shared" si="192"/>
        <v>0</v>
      </c>
      <c r="AC78" s="5">
        <f t="shared" si="192"/>
        <v>0</v>
      </c>
      <c r="AD78" s="5">
        <f t="shared" si="192"/>
        <v>0</v>
      </c>
      <c r="AE78" s="5">
        <f t="shared" si="192"/>
        <v>0</v>
      </c>
      <c r="AF78" s="5">
        <f t="shared" si="192"/>
        <v>0</v>
      </c>
    </row>
    <row r="79">
      <c r="A79" s="1" t="s">
        <v>9</v>
      </c>
      <c r="B79" s="5">
        <f t="shared" ref="B79:I79" si="193">(0*100)/1</f>
        <v>0</v>
      </c>
      <c r="C79" s="5">
        <f t="shared" si="193"/>
        <v>0</v>
      </c>
      <c r="D79" s="5">
        <f t="shared" si="193"/>
        <v>0</v>
      </c>
      <c r="E79" s="5">
        <f t="shared" si="193"/>
        <v>0</v>
      </c>
      <c r="F79" s="5">
        <f t="shared" si="193"/>
        <v>0</v>
      </c>
      <c r="G79" s="5">
        <f t="shared" si="193"/>
        <v>0</v>
      </c>
      <c r="H79" s="5">
        <f t="shared" si="193"/>
        <v>0</v>
      </c>
      <c r="I79" s="5">
        <f t="shared" si="193"/>
        <v>0</v>
      </c>
      <c r="J79" s="5">
        <f t="shared" si="194"/>
        <v>100</v>
      </c>
      <c r="K79" s="5">
        <f t="shared" si="195"/>
        <v>0</v>
      </c>
      <c r="L79" s="5">
        <f t="shared" si="185"/>
        <v>100</v>
      </c>
      <c r="M79" s="5">
        <f>(1*100)/1</f>
        <v>100</v>
      </c>
      <c r="N79" s="5">
        <f>(0*100)/1</f>
        <v>0</v>
      </c>
      <c r="O79" s="5">
        <f>(1*100)/1</f>
        <v>100</v>
      </c>
      <c r="P79" s="5">
        <f t="shared" ref="P79:R79" si="196">(0*100)/1</f>
        <v>0</v>
      </c>
      <c r="Q79" s="5">
        <f t="shared" si="196"/>
        <v>0</v>
      </c>
      <c r="R79" s="5">
        <f t="shared" si="196"/>
        <v>0</v>
      </c>
      <c r="S79" s="5">
        <f t="shared" si="191"/>
        <v>100</v>
      </c>
      <c r="T79" s="5">
        <f t="shared" ref="T79:AF79" si="197">(0*100)/1</f>
        <v>0</v>
      </c>
      <c r="U79" s="5">
        <f t="shared" si="197"/>
        <v>0</v>
      </c>
      <c r="V79" s="5">
        <f t="shared" si="197"/>
        <v>0</v>
      </c>
      <c r="W79" s="5">
        <f t="shared" si="197"/>
        <v>0</v>
      </c>
      <c r="X79" s="5">
        <f t="shared" si="197"/>
        <v>0</v>
      </c>
      <c r="Y79" s="5">
        <f t="shared" si="197"/>
        <v>0</v>
      </c>
      <c r="Z79" s="5">
        <f t="shared" si="197"/>
        <v>0</v>
      </c>
      <c r="AA79" s="5">
        <f t="shared" si="197"/>
        <v>0</v>
      </c>
      <c r="AB79" s="5">
        <f t="shared" si="197"/>
        <v>0</v>
      </c>
      <c r="AC79" s="5">
        <f t="shared" si="197"/>
        <v>0</v>
      </c>
      <c r="AD79" s="5">
        <f t="shared" si="197"/>
        <v>0</v>
      </c>
      <c r="AE79" s="5">
        <f t="shared" si="197"/>
        <v>0</v>
      </c>
      <c r="AF79" s="5">
        <f t="shared" si="197"/>
        <v>0</v>
      </c>
    </row>
    <row r="80">
      <c r="A80" s="1" t="s">
        <v>10</v>
      </c>
      <c r="B80" s="5">
        <f t="shared" ref="B80:K80" si="198">(0*100)/1</f>
        <v>0</v>
      </c>
      <c r="C80" s="5">
        <f t="shared" si="198"/>
        <v>0</v>
      </c>
      <c r="D80" s="5">
        <f t="shared" si="198"/>
        <v>0</v>
      </c>
      <c r="E80" s="5">
        <f t="shared" si="198"/>
        <v>0</v>
      </c>
      <c r="F80" s="5">
        <f t="shared" si="198"/>
        <v>0</v>
      </c>
      <c r="G80" s="5">
        <f t="shared" si="198"/>
        <v>0</v>
      </c>
      <c r="H80" s="5">
        <f t="shared" si="198"/>
        <v>0</v>
      </c>
      <c r="I80" s="5">
        <f t="shared" si="198"/>
        <v>0</v>
      </c>
      <c r="J80" s="5">
        <f t="shared" si="198"/>
        <v>0</v>
      </c>
      <c r="K80" s="5">
        <f t="shared" si="198"/>
        <v>0</v>
      </c>
      <c r="L80" s="5">
        <f t="shared" si="185"/>
        <v>100</v>
      </c>
      <c r="M80" s="5">
        <f t="shared" ref="M80:P80" si="199">(0*100)/1</f>
        <v>0</v>
      </c>
      <c r="N80" s="5">
        <f t="shared" si="199"/>
        <v>0</v>
      </c>
      <c r="O80" s="5">
        <f t="shared" si="199"/>
        <v>0</v>
      </c>
      <c r="P80" s="5">
        <f t="shared" si="199"/>
        <v>0</v>
      </c>
      <c r="Q80" s="5">
        <f>(1*100)/1</f>
        <v>100</v>
      </c>
      <c r="R80" s="5">
        <f>(0*100)/1</f>
        <v>0</v>
      </c>
      <c r="S80" s="5">
        <f t="shared" si="191"/>
        <v>100</v>
      </c>
      <c r="T80" s="5">
        <f t="shared" ref="T80:AF80" si="200">(0*100)/1</f>
        <v>0</v>
      </c>
      <c r="U80" s="5">
        <f t="shared" si="200"/>
        <v>0</v>
      </c>
      <c r="V80" s="5">
        <f t="shared" si="200"/>
        <v>0</v>
      </c>
      <c r="W80" s="5">
        <f t="shared" si="200"/>
        <v>0</v>
      </c>
      <c r="X80" s="5">
        <f t="shared" si="200"/>
        <v>0</v>
      </c>
      <c r="Y80" s="5">
        <f t="shared" si="200"/>
        <v>0</v>
      </c>
      <c r="Z80" s="5">
        <f t="shared" si="200"/>
        <v>0</v>
      </c>
      <c r="AA80" s="5">
        <f t="shared" si="200"/>
        <v>0</v>
      </c>
      <c r="AB80" s="5">
        <f t="shared" si="200"/>
        <v>0</v>
      </c>
      <c r="AC80" s="5">
        <f t="shared" si="200"/>
        <v>0</v>
      </c>
      <c r="AD80" s="5">
        <f t="shared" si="200"/>
        <v>0</v>
      </c>
      <c r="AE80" s="5">
        <f t="shared" si="200"/>
        <v>0</v>
      </c>
      <c r="AF80" s="5">
        <f t="shared" si="200"/>
        <v>0</v>
      </c>
    </row>
    <row r="81">
      <c r="A81" s="1" t="s">
        <v>11</v>
      </c>
      <c r="B81" s="5">
        <f t="shared" ref="B81:K81" si="201">(0*100)/1</f>
        <v>0</v>
      </c>
      <c r="C81" s="5">
        <f t="shared" si="201"/>
        <v>0</v>
      </c>
      <c r="D81" s="5">
        <f t="shared" si="201"/>
        <v>0</v>
      </c>
      <c r="E81" s="5">
        <f t="shared" si="201"/>
        <v>0</v>
      </c>
      <c r="F81" s="5">
        <f t="shared" si="201"/>
        <v>0</v>
      </c>
      <c r="G81" s="5">
        <f t="shared" si="201"/>
        <v>0</v>
      </c>
      <c r="H81" s="5">
        <f t="shared" si="201"/>
        <v>0</v>
      </c>
      <c r="I81" s="5">
        <f t="shared" si="201"/>
        <v>0</v>
      </c>
      <c r="J81" s="5">
        <f t="shared" si="201"/>
        <v>0</v>
      </c>
      <c r="K81" s="5">
        <f t="shared" si="201"/>
        <v>0</v>
      </c>
      <c r="L81" s="5">
        <f t="shared" si="185"/>
        <v>100</v>
      </c>
      <c r="M81" s="5">
        <f t="shared" ref="M81:AF81" si="202">(0*100)/1</f>
        <v>0</v>
      </c>
      <c r="N81" s="5">
        <f t="shared" si="202"/>
        <v>0</v>
      </c>
      <c r="O81" s="5">
        <f t="shared" si="202"/>
        <v>0</v>
      </c>
      <c r="P81" s="5">
        <f t="shared" si="202"/>
        <v>0</v>
      </c>
      <c r="Q81" s="5">
        <f t="shared" si="202"/>
        <v>0</v>
      </c>
      <c r="R81" s="5">
        <f t="shared" si="202"/>
        <v>0</v>
      </c>
      <c r="S81" s="5">
        <f t="shared" si="202"/>
        <v>0</v>
      </c>
      <c r="T81" s="5">
        <f t="shared" si="202"/>
        <v>0</v>
      </c>
      <c r="U81" s="5">
        <f t="shared" si="202"/>
        <v>0</v>
      </c>
      <c r="V81" s="5">
        <f t="shared" si="202"/>
        <v>0</v>
      </c>
      <c r="W81" s="5">
        <f t="shared" si="202"/>
        <v>0</v>
      </c>
      <c r="X81" s="5">
        <f t="shared" si="202"/>
        <v>0</v>
      </c>
      <c r="Y81" s="5">
        <f t="shared" si="202"/>
        <v>0</v>
      </c>
      <c r="Z81" s="5">
        <f t="shared" si="202"/>
        <v>0</v>
      </c>
      <c r="AA81" s="5">
        <f t="shared" si="202"/>
        <v>0</v>
      </c>
      <c r="AB81" s="5">
        <f t="shared" si="202"/>
        <v>0</v>
      </c>
      <c r="AC81" s="5">
        <f t="shared" si="202"/>
        <v>0</v>
      </c>
      <c r="AD81" s="5">
        <f t="shared" si="202"/>
        <v>0</v>
      </c>
      <c r="AE81" s="5">
        <f t="shared" si="202"/>
        <v>0</v>
      </c>
      <c r="AF81" s="5">
        <f t="shared" si="202"/>
        <v>0</v>
      </c>
    </row>
    <row r="82">
      <c r="A82" s="1" t="s">
        <v>12</v>
      </c>
      <c r="B82" s="5">
        <f t="shared" ref="B82:O82" si="203">(0*100)/1</f>
        <v>0</v>
      </c>
      <c r="C82" s="5">
        <f t="shared" si="203"/>
        <v>0</v>
      </c>
      <c r="D82" s="5">
        <f t="shared" si="203"/>
        <v>0</v>
      </c>
      <c r="E82" s="5">
        <f t="shared" si="203"/>
        <v>0</v>
      </c>
      <c r="F82" s="5">
        <f t="shared" si="203"/>
        <v>0</v>
      </c>
      <c r="G82" s="5">
        <f t="shared" si="203"/>
        <v>0</v>
      </c>
      <c r="H82" s="5">
        <f t="shared" si="203"/>
        <v>0</v>
      </c>
      <c r="I82" s="5">
        <f t="shared" si="203"/>
        <v>0</v>
      </c>
      <c r="J82" s="5">
        <f t="shared" si="203"/>
        <v>0</v>
      </c>
      <c r="K82" s="5">
        <f t="shared" si="203"/>
        <v>0</v>
      </c>
      <c r="L82" s="5">
        <f t="shared" si="203"/>
        <v>0</v>
      </c>
      <c r="M82" s="5">
        <f t="shared" si="203"/>
        <v>0</v>
      </c>
      <c r="N82" s="5">
        <f t="shared" si="203"/>
        <v>0</v>
      </c>
      <c r="O82" s="5">
        <f t="shared" si="203"/>
        <v>0</v>
      </c>
      <c r="P82" s="5">
        <f t="shared" ref="P82:Q82" si="204">(1*100)/1</f>
        <v>100</v>
      </c>
      <c r="Q82" s="5">
        <f t="shared" si="204"/>
        <v>100</v>
      </c>
      <c r="R82" s="5">
        <f>(0*100)/1</f>
        <v>0</v>
      </c>
      <c r="S82" s="5">
        <f>(1*100)/1</f>
        <v>100</v>
      </c>
      <c r="T82" s="5">
        <f t="shared" ref="T82:AF82" si="205">(0*100)/1</f>
        <v>0</v>
      </c>
      <c r="U82" s="5">
        <f t="shared" si="205"/>
        <v>0</v>
      </c>
      <c r="V82" s="5">
        <f t="shared" si="205"/>
        <v>0</v>
      </c>
      <c r="W82" s="5">
        <f t="shared" si="205"/>
        <v>0</v>
      </c>
      <c r="X82" s="5">
        <f t="shared" si="205"/>
        <v>0</v>
      </c>
      <c r="Y82" s="5">
        <f t="shared" si="205"/>
        <v>0</v>
      </c>
      <c r="Z82" s="5">
        <f t="shared" si="205"/>
        <v>0</v>
      </c>
      <c r="AA82" s="5">
        <f t="shared" si="205"/>
        <v>0</v>
      </c>
      <c r="AB82" s="5">
        <f t="shared" si="205"/>
        <v>0</v>
      </c>
      <c r="AC82" s="5">
        <f t="shared" si="205"/>
        <v>0</v>
      </c>
      <c r="AD82" s="5">
        <f t="shared" si="205"/>
        <v>0</v>
      </c>
      <c r="AE82" s="5">
        <f t="shared" si="205"/>
        <v>0</v>
      </c>
      <c r="AF82" s="5">
        <f t="shared" si="205"/>
        <v>0</v>
      </c>
    </row>
    <row r="83">
      <c r="A83" s="1" t="s">
        <v>13</v>
      </c>
      <c r="B83" s="5">
        <f t="shared" ref="B83:J83" si="206">(0*100)/1</f>
        <v>0</v>
      </c>
      <c r="C83" s="5">
        <f t="shared" si="206"/>
        <v>0</v>
      </c>
      <c r="D83" s="5">
        <f t="shared" si="206"/>
        <v>0</v>
      </c>
      <c r="E83" s="5">
        <f t="shared" si="206"/>
        <v>0</v>
      </c>
      <c r="F83" s="5">
        <f t="shared" si="206"/>
        <v>0</v>
      </c>
      <c r="G83" s="5">
        <f t="shared" si="206"/>
        <v>0</v>
      </c>
      <c r="H83" s="5">
        <f t="shared" si="206"/>
        <v>0</v>
      </c>
      <c r="I83" s="5">
        <f t="shared" si="206"/>
        <v>0</v>
      </c>
      <c r="J83" s="5">
        <f t="shared" si="206"/>
        <v>0</v>
      </c>
      <c r="K83" s="5">
        <f t="shared" ref="K83:K84" si="212">(1*100)/1</f>
        <v>100</v>
      </c>
      <c r="L83" s="5">
        <f t="shared" ref="L83:L84" si="213">(0*100)/1</f>
        <v>0</v>
      </c>
      <c r="M83" s="5">
        <f>(1*100)/1</f>
        <v>100</v>
      </c>
      <c r="N83" s="5">
        <f t="shared" ref="N83:O83" si="207">(0*100)/1</f>
        <v>0</v>
      </c>
      <c r="O83" s="5">
        <f t="shared" si="207"/>
        <v>0</v>
      </c>
      <c r="P83" s="5">
        <f>(1*100)/1</f>
        <v>100</v>
      </c>
      <c r="Q83" s="5">
        <f t="shared" ref="Q83:S83" si="208">(0*100)/1</f>
        <v>0</v>
      </c>
      <c r="R83" s="5">
        <f t="shared" si="208"/>
        <v>0</v>
      </c>
      <c r="S83" s="5">
        <f t="shared" si="208"/>
        <v>0</v>
      </c>
      <c r="T83" s="5">
        <f>(1*100)/1</f>
        <v>100</v>
      </c>
      <c r="U83" s="5">
        <f t="shared" ref="U83:AC83" si="209">(0*100)/1</f>
        <v>0</v>
      </c>
      <c r="V83" s="5">
        <f t="shared" si="209"/>
        <v>0</v>
      </c>
      <c r="W83" s="5">
        <f t="shared" si="209"/>
        <v>0</v>
      </c>
      <c r="X83" s="5">
        <f t="shared" si="209"/>
        <v>0</v>
      </c>
      <c r="Y83" s="5">
        <f t="shared" si="209"/>
        <v>0</v>
      </c>
      <c r="Z83" s="5">
        <f t="shared" si="209"/>
        <v>0</v>
      </c>
      <c r="AA83" s="5">
        <f t="shared" si="209"/>
        <v>0</v>
      </c>
      <c r="AB83" s="5">
        <f t="shared" si="209"/>
        <v>0</v>
      </c>
      <c r="AC83" s="5">
        <f t="shared" si="209"/>
        <v>0</v>
      </c>
      <c r="AD83" s="5">
        <f>(1*100)/1</f>
        <v>100</v>
      </c>
      <c r="AE83" s="5">
        <f t="shared" ref="AE83:AF83" si="210">(0*100)/1</f>
        <v>0</v>
      </c>
      <c r="AF83" s="5">
        <f t="shared" si="210"/>
        <v>0</v>
      </c>
    </row>
    <row r="84">
      <c r="A84" s="1" t="s">
        <v>14</v>
      </c>
      <c r="B84" s="5">
        <f t="shared" ref="B84:J84" si="211">(0*100)/1</f>
        <v>0</v>
      </c>
      <c r="C84" s="5">
        <f t="shared" si="211"/>
        <v>0</v>
      </c>
      <c r="D84" s="5">
        <f t="shared" si="211"/>
        <v>0</v>
      </c>
      <c r="E84" s="5">
        <f t="shared" si="211"/>
        <v>0</v>
      </c>
      <c r="F84" s="5">
        <f t="shared" si="211"/>
        <v>0</v>
      </c>
      <c r="G84" s="5">
        <f t="shared" si="211"/>
        <v>0</v>
      </c>
      <c r="H84" s="5">
        <f t="shared" si="211"/>
        <v>0</v>
      </c>
      <c r="I84" s="5">
        <f t="shared" si="211"/>
        <v>0</v>
      </c>
      <c r="J84" s="5">
        <f t="shared" si="211"/>
        <v>0</v>
      </c>
      <c r="K84" s="5">
        <f t="shared" si="212"/>
        <v>100</v>
      </c>
      <c r="L84" s="5">
        <f t="shared" si="213"/>
        <v>0</v>
      </c>
      <c r="M84" s="5">
        <f t="shared" ref="M84:Q84" si="214">(0*100)/1</f>
        <v>0</v>
      </c>
      <c r="N84" s="5">
        <f t="shared" si="214"/>
        <v>0</v>
      </c>
      <c r="O84" s="5">
        <f t="shared" si="214"/>
        <v>0</v>
      </c>
      <c r="P84" s="5">
        <f t="shared" si="214"/>
        <v>0</v>
      </c>
      <c r="Q84" s="5">
        <f t="shared" si="214"/>
        <v>0</v>
      </c>
      <c r="R84" s="5">
        <f t="shared" ref="R84:T84" si="215">(1*100)/1</f>
        <v>100</v>
      </c>
      <c r="S84" s="5">
        <f t="shared" si="215"/>
        <v>100</v>
      </c>
      <c r="T84" s="5">
        <f t="shared" si="215"/>
        <v>100</v>
      </c>
      <c r="U84" s="5">
        <f t="shared" ref="U84:AF84" si="216">(0*100)/1</f>
        <v>0</v>
      </c>
      <c r="V84" s="5">
        <f t="shared" si="216"/>
        <v>0</v>
      </c>
      <c r="W84" s="5">
        <f t="shared" si="216"/>
        <v>0</v>
      </c>
      <c r="X84" s="5">
        <f t="shared" si="216"/>
        <v>0</v>
      </c>
      <c r="Y84" s="5">
        <f t="shared" si="216"/>
        <v>0</v>
      </c>
      <c r="Z84" s="5">
        <f t="shared" si="216"/>
        <v>0</v>
      </c>
      <c r="AA84" s="5">
        <f t="shared" si="216"/>
        <v>0</v>
      </c>
      <c r="AB84" s="5">
        <f t="shared" si="216"/>
        <v>0</v>
      </c>
      <c r="AC84" s="5">
        <f t="shared" si="216"/>
        <v>0</v>
      </c>
      <c r="AD84" s="5">
        <f t="shared" si="216"/>
        <v>0</v>
      </c>
      <c r="AE84" s="5">
        <f t="shared" si="216"/>
        <v>0</v>
      </c>
      <c r="AF84" s="5">
        <f t="shared" si="216"/>
        <v>0</v>
      </c>
    </row>
    <row r="85">
      <c r="A85" s="1" t="s">
        <v>15</v>
      </c>
      <c r="B85" s="5">
        <f t="shared" ref="B85:M85" si="217">(0*100)/1</f>
        <v>0</v>
      </c>
      <c r="C85" s="5">
        <f t="shared" si="217"/>
        <v>0</v>
      </c>
      <c r="D85" s="5">
        <f t="shared" si="217"/>
        <v>0</v>
      </c>
      <c r="E85" s="5">
        <f t="shared" si="217"/>
        <v>0</v>
      </c>
      <c r="F85" s="5">
        <f t="shared" si="217"/>
        <v>0</v>
      </c>
      <c r="G85" s="5">
        <f t="shared" si="217"/>
        <v>0</v>
      </c>
      <c r="H85" s="5">
        <f t="shared" si="217"/>
        <v>0</v>
      </c>
      <c r="I85" s="5">
        <f t="shared" si="217"/>
        <v>0</v>
      </c>
      <c r="J85" s="5">
        <f t="shared" si="217"/>
        <v>0</v>
      </c>
      <c r="K85" s="5">
        <f t="shared" si="217"/>
        <v>0</v>
      </c>
      <c r="L85" s="5">
        <f t="shared" si="217"/>
        <v>0</v>
      </c>
      <c r="M85" s="5">
        <f t="shared" si="217"/>
        <v>0</v>
      </c>
      <c r="N85" s="5">
        <f>(1*100)/1</f>
        <v>100</v>
      </c>
      <c r="O85" s="5">
        <f t="shared" ref="O85:R85" si="218">(0*100)/1</f>
        <v>0</v>
      </c>
      <c r="P85" s="5">
        <f t="shared" si="218"/>
        <v>0</v>
      </c>
      <c r="Q85" s="5">
        <f t="shared" si="218"/>
        <v>0</v>
      </c>
      <c r="R85" s="5">
        <f t="shared" si="218"/>
        <v>0</v>
      </c>
      <c r="S85" s="5">
        <f t="shared" ref="S85:T85" si="219">(1*100)/1</f>
        <v>100</v>
      </c>
      <c r="T85" s="5">
        <f t="shared" si="219"/>
        <v>100</v>
      </c>
      <c r="U85" s="5">
        <f t="shared" ref="U85:AF85" si="220">(0*100)/1</f>
        <v>0</v>
      </c>
      <c r="V85" s="5">
        <f t="shared" si="220"/>
        <v>0</v>
      </c>
      <c r="W85" s="5">
        <f t="shared" si="220"/>
        <v>0</v>
      </c>
      <c r="X85" s="5">
        <f t="shared" si="220"/>
        <v>0</v>
      </c>
      <c r="Y85" s="5">
        <f t="shared" si="220"/>
        <v>0</v>
      </c>
      <c r="Z85" s="5">
        <f t="shared" si="220"/>
        <v>0</v>
      </c>
      <c r="AA85" s="5">
        <f t="shared" si="220"/>
        <v>0</v>
      </c>
      <c r="AB85" s="5">
        <f t="shared" si="220"/>
        <v>0</v>
      </c>
      <c r="AC85" s="5">
        <f t="shared" si="220"/>
        <v>0</v>
      </c>
      <c r="AD85" s="5">
        <f t="shared" si="220"/>
        <v>0</v>
      </c>
      <c r="AE85" s="5">
        <f t="shared" si="220"/>
        <v>0</v>
      </c>
      <c r="AF85" s="5">
        <f t="shared" si="220"/>
        <v>0</v>
      </c>
    </row>
    <row r="86">
      <c r="A86" s="1" t="s">
        <v>16</v>
      </c>
      <c r="B86" s="5">
        <f t="shared" ref="B86:AF86" si="221">(0*100)/1</f>
        <v>0</v>
      </c>
      <c r="C86" s="5">
        <f t="shared" si="221"/>
        <v>0</v>
      </c>
      <c r="D86" s="5">
        <f t="shared" si="221"/>
        <v>0</v>
      </c>
      <c r="E86" s="5">
        <f t="shared" si="221"/>
        <v>0</v>
      </c>
      <c r="F86" s="5">
        <f t="shared" si="221"/>
        <v>0</v>
      </c>
      <c r="G86" s="5">
        <f t="shared" si="221"/>
        <v>0</v>
      </c>
      <c r="H86" s="5">
        <f t="shared" si="221"/>
        <v>0</v>
      </c>
      <c r="I86" s="5">
        <f t="shared" si="221"/>
        <v>0</v>
      </c>
      <c r="J86" s="5">
        <f t="shared" si="221"/>
        <v>0</v>
      </c>
      <c r="K86" s="5">
        <f t="shared" si="221"/>
        <v>0</v>
      </c>
      <c r="L86" s="5">
        <f t="shared" si="221"/>
        <v>0</v>
      </c>
      <c r="M86" s="5">
        <f t="shared" si="221"/>
        <v>0</v>
      </c>
      <c r="N86" s="5">
        <f t="shared" si="221"/>
        <v>0</v>
      </c>
      <c r="O86" s="5">
        <f t="shared" si="221"/>
        <v>0</v>
      </c>
      <c r="P86" s="5">
        <f t="shared" si="221"/>
        <v>0</v>
      </c>
      <c r="Q86" s="5">
        <f t="shared" si="221"/>
        <v>0</v>
      </c>
      <c r="R86" s="5">
        <f t="shared" si="221"/>
        <v>0</v>
      </c>
      <c r="S86" s="5">
        <f t="shared" si="221"/>
        <v>0</v>
      </c>
      <c r="T86" s="5">
        <f t="shared" si="221"/>
        <v>0</v>
      </c>
      <c r="U86" s="5">
        <f t="shared" si="221"/>
        <v>0</v>
      </c>
      <c r="V86" s="5">
        <f t="shared" si="221"/>
        <v>0</v>
      </c>
      <c r="W86" s="5">
        <f t="shared" si="221"/>
        <v>0</v>
      </c>
      <c r="X86" s="5">
        <f t="shared" si="221"/>
        <v>0</v>
      </c>
      <c r="Y86" s="5">
        <f t="shared" si="221"/>
        <v>0</v>
      </c>
      <c r="Z86" s="5">
        <f t="shared" si="221"/>
        <v>0</v>
      </c>
      <c r="AA86" s="5">
        <f t="shared" si="221"/>
        <v>0</v>
      </c>
      <c r="AB86" s="5">
        <f t="shared" si="221"/>
        <v>0</v>
      </c>
      <c r="AC86" s="5">
        <f t="shared" si="221"/>
        <v>0</v>
      </c>
      <c r="AD86" s="5">
        <f t="shared" si="221"/>
        <v>0</v>
      </c>
      <c r="AE86" s="5">
        <f t="shared" si="221"/>
        <v>0</v>
      </c>
      <c r="AF86" s="5">
        <f t="shared" si="221"/>
        <v>0</v>
      </c>
    </row>
    <row r="87">
      <c r="A87" s="1" t="s">
        <v>17</v>
      </c>
      <c r="B87" s="5">
        <f t="shared" ref="B87:AF87" si="222">(0*100)/1</f>
        <v>0</v>
      </c>
      <c r="C87" s="5">
        <f t="shared" si="222"/>
        <v>0</v>
      </c>
      <c r="D87" s="5">
        <f t="shared" si="222"/>
        <v>0</v>
      </c>
      <c r="E87" s="5">
        <f t="shared" si="222"/>
        <v>0</v>
      </c>
      <c r="F87" s="5">
        <f t="shared" si="222"/>
        <v>0</v>
      </c>
      <c r="G87" s="5">
        <f t="shared" si="222"/>
        <v>0</v>
      </c>
      <c r="H87" s="5">
        <f t="shared" si="222"/>
        <v>0</v>
      </c>
      <c r="I87" s="5">
        <f t="shared" si="222"/>
        <v>0</v>
      </c>
      <c r="J87" s="5">
        <f t="shared" si="222"/>
        <v>0</v>
      </c>
      <c r="K87" s="5">
        <f t="shared" si="222"/>
        <v>0</v>
      </c>
      <c r="L87" s="5">
        <f t="shared" si="222"/>
        <v>0</v>
      </c>
      <c r="M87" s="5">
        <f t="shared" si="222"/>
        <v>0</v>
      </c>
      <c r="N87" s="5">
        <f t="shared" si="222"/>
        <v>0</v>
      </c>
      <c r="O87" s="5">
        <f t="shared" si="222"/>
        <v>0</v>
      </c>
      <c r="P87" s="5">
        <f t="shared" si="222"/>
        <v>0</v>
      </c>
      <c r="Q87" s="5">
        <f t="shared" si="222"/>
        <v>0</v>
      </c>
      <c r="R87" s="5">
        <f t="shared" si="222"/>
        <v>0</v>
      </c>
      <c r="S87" s="5">
        <f t="shared" si="222"/>
        <v>0</v>
      </c>
      <c r="T87" s="5">
        <f t="shared" si="222"/>
        <v>0</v>
      </c>
      <c r="U87" s="5">
        <f t="shared" si="222"/>
        <v>0</v>
      </c>
      <c r="V87" s="5">
        <f t="shared" si="222"/>
        <v>0</v>
      </c>
      <c r="W87" s="5">
        <f t="shared" si="222"/>
        <v>0</v>
      </c>
      <c r="X87" s="5">
        <f t="shared" si="222"/>
        <v>0</v>
      </c>
      <c r="Y87" s="5">
        <f t="shared" si="222"/>
        <v>0</v>
      </c>
      <c r="Z87" s="5">
        <f t="shared" si="222"/>
        <v>0</v>
      </c>
      <c r="AA87" s="5">
        <f t="shared" si="222"/>
        <v>0</v>
      </c>
      <c r="AB87" s="5">
        <f t="shared" si="222"/>
        <v>0</v>
      </c>
      <c r="AC87" s="5">
        <f t="shared" si="222"/>
        <v>0</v>
      </c>
      <c r="AD87" s="5">
        <f t="shared" si="222"/>
        <v>0</v>
      </c>
      <c r="AE87" s="5">
        <f t="shared" si="222"/>
        <v>0</v>
      </c>
      <c r="AF87" s="5">
        <f t="shared" si="222"/>
        <v>0</v>
      </c>
    </row>
    <row r="101">
      <c r="Z101" s="5">
        <f>MAX(B5:S18)</f>
        <v>100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45870.0</v>
      </c>
      <c r="C1" s="2">
        <v>45871.0</v>
      </c>
      <c r="D1" s="2">
        <v>45872.0</v>
      </c>
      <c r="E1" s="2">
        <v>45873.0</v>
      </c>
      <c r="F1" s="2">
        <v>45874.0</v>
      </c>
      <c r="G1" s="2">
        <v>45875.0</v>
      </c>
      <c r="H1" s="2">
        <v>45876.0</v>
      </c>
      <c r="I1" s="2">
        <v>45877.0</v>
      </c>
      <c r="J1" s="2">
        <v>45878.0</v>
      </c>
      <c r="K1" s="2">
        <v>45879.0</v>
      </c>
      <c r="L1" s="2">
        <v>45880.0</v>
      </c>
      <c r="M1" s="2">
        <v>45881.0</v>
      </c>
      <c r="N1" s="2">
        <v>45882.0</v>
      </c>
      <c r="O1" s="2">
        <v>45883.0</v>
      </c>
      <c r="P1" s="2">
        <v>45884.0</v>
      </c>
      <c r="Q1" s="2">
        <v>45885.0</v>
      </c>
      <c r="R1" s="2">
        <v>45886.0</v>
      </c>
      <c r="S1" s="2">
        <v>45887.0</v>
      </c>
      <c r="T1" s="2">
        <v>45888.0</v>
      </c>
      <c r="U1" s="2">
        <v>45889.0</v>
      </c>
      <c r="V1" s="2">
        <v>45890.0</v>
      </c>
      <c r="W1" s="2">
        <v>45891.0</v>
      </c>
      <c r="X1" s="2">
        <v>45892.0</v>
      </c>
      <c r="Y1" s="2">
        <v>45893.0</v>
      </c>
      <c r="Z1" s="2">
        <v>45894.0</v>
      </c>
      <c r="AA1" s="2">
        <v>45895.0</v>
      </c>
      <c r="AB1" s="2">
        <v>45896.0</v>
      </c>
      <c r="AC1" s="2">
        <v>45897.0</v>
      </c>
      <c r="AD1" s="2">
        <v>45898.0</v>
      </c>
      <c r="AE1" s="2">
        <v>45899.0</v>
      </c>
      <c r="AF1" s="2">
        <v>45900.0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I5" si="3">(0*100)/16</f>
        <v>0</v>
      </c>
      <c r="C5" s="4">
        <f t="shared" si="3"/>
        <v>0</v>
      </c>
      <c r="D5" s="4">
        <f t="shared" si="3"/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>(3*100)/16</f>
        <v>18.75</v>
      </c>
      <c r="K5" s="4">
        <f t="shared" ref="K5:L5" si="4">(4*100)/16</f>
        <v>25</v>
      </c>
      <c r="L5" s="4">
        <f t="shared" si="4"/>
        <v>25</v>
      </c>
      <c r="M5" s="4">
        <f>(1*100)/16</f>
        <v>6.25</v>
      </c>
      <c r="N5" s="4">
        <f>(2*100)/16</f>
        <v>12.5</v>
      </c>
      <c r="O5" s="4">
        <f t="shared" ref="O5:Q5" si="5">(1*100)/16</f>
        <v>6.25</v>
      </c>
      <c r="P5" s="4">
        <f t="shared" si="5"/>
        <v>6.25</v>
      </c>
      <c r="Q5" s="4">
        <f t="shared" si="5"/>
        <v>6.25</v>
      </c>
      <c r="R5" s="4">
        <f>(8*100)/16</f>
        <v>50</v>
      </c>
      <c r="S5" s="4">
        <f>(3*100)/16</f>
        <v>18.75</v>
      </c>
      <c r="T5" s="4">
        <f t="shared" ref="T5:AF5" si="6">(0*100)/16</f>
        <v>0</v>
      </c>
      <c r="U5" s="4">
        <f t="shared" si="6"/>
        <v>0</v>
      </c>
      <c r="V5" s="4">
        <f t="shared" si="6"/>
        <v>0</v>
      </c>
      <c r="W5" s="4">
        <f t="shared" si="6"/>
        <v>0</v>
      </c>
      <c r="X5" s="4">
        <f t="shared" si="6"/>
        <v>0</v>
      </c>
      <c r="Y5" s="4">
        <f t="shared" si="6"/>
        <v>0</v>
      </c>
      <c r="Z5" s="4">
        <f t="shared" si="6"/>
        <v>0</v>
      </c>
      <c r="AA5" s="4">
        <f t="shared" si="6"/>
        <v>0</v>
      </c>
      <c r="AB5" s="4">
        <f t="shared" si="6"/>
        <v>0</v>
      </c>
      <c r="AC5" s="4">
        <f t="shared" si="6"/>
        <v>0</v>
      </c>
      <c r="AD5" s="4">
        <f t="shared" si="6"/>
        <v>0</v>
      </c>
      <c r="AE5" s="4">
        <f t="shared" si="6"/>
        <v>0</v>
      </c>
      <c r="AF5" s="4">
        <f t="shared" si="6"/>
        <v>0</v>
      </c>
    </row>
    <row r="6">
      <c r="A6" s="1" t="s">
        <v>5</v>
      </c>
      <c r="B6" s="4">
        <f t="shared" ref="B6:H6" si="7">(0*100)/16</f>
        <v>0</v>
      </c>
      <c r="C6" s="4">
        <f t="shared" si="7"/>
        <v>0</v>
      </c>
      <c r="D6" s="4">
        <f t="shared" si="7"/>
        <v>0</v>
      </c>
      <c r="E6" s="4">
        <f t="shared" si="7"/>
        <v>0</v>
      </c>
      <c r="F6" s="4">
        <f t="shared" si="7"/>
        <v>0</v>
      </c>
      <c r="G6" s="4">
        <f t="shared" si="7"/>
        <v>0</v>
      </c>
      <c r="H6" s="4">
        <f t="shared" si="7"/>
        <v>0</v>
      </c>
      <c r="I6" s="4">
        <f>(2*100)/16</f>
        <v>12.5</v>
      </c>
      <c r="J6" s="4">
        <f t="shared" ref="J6:K6" si="8">(4*100)/16</f>
        <v>25</v>
      </c>
      <c r="K6" s="4">
        <f t="shared" si="8"/>
        <v>25</v>
      </c>
      <c r="L6" s="4">
        <f t="shared" ref="L6:L8" si="14">(10*100)/16</f>
        <v>62.5</v>
      </c>
      <c r="M6" s="4">
        <f t="shared" ref="M6:N6" si="9">(3*100)/16</f>
        <v>18.75</v>
      </c>
      <c r="N6" s="4">
        <f t="shared" si="9"/>
        <v>18.75</v>
      </c>
      <c r="O6" s="4">
        <f>(5*100)/16</f>
        <v>31.25</v>
      </c>
      <c r="P6" s="4">
        <f>(1*100)/16</f>
        <v>6.25</v>
      </c>
      <c r="Q6" s="4">
        <f>(3*100)/16</f>
        <v>18.75</v>
      </c>
      <c r="R6" s="4">
        <f>(11*100)/16</f>
        <v>68.75</v>
      </c>
      <c r="S6" s="4">
        <f>(6*100)/16</f>
        <v>37.5</v>
      </c>
      <c r="T6" s="4">
        <f t="shared" ref="T6:AF6" si="10">(0*100)/16</f>
        <v>0</v>
      </c>
      <c r="U6" s="4">
        <f t="shared" si="10"/>
        <v>0</v>
      </c>
      <c r="V6" s="4">
        <f t="shared" si="10"/>
        <v>0</v>
      </c>
      <c r="W6" s="4">
        <f t="shared" si="10"/>
        <v>0</v>
      </c>
      <c r="X6" s="4">
        <f t="shared" si="10"/>
        <v>0</v>
      </c>
      <c r="Y6" s="4">
        <f t="shared" si="10"/>
        <v>0</v>
      </c>
      <c r="Z6" s="4">
        <f t="shared" si="10"/>
        <v>0</v>
      </c>
      <c r="AA6" s="4">
        <f t="shared" si="10"/>
        <v>0</v>
      </c>
      <c r="AB6" s="4">
        <f t="shared" si="10"/>
        <v>0</v>
      </c>
      <c r="AC6" s="4">
        <f t="shared" si="10"/>
        <v>0</v>
      </c>
      <c r="AD6" s="4">
        <f t="shared" si="10"/>
        <v>0</v>
      </c>
      <c r="AE6" s="4">
        <f t="shared" si="10"/>
        <v>0</v>
      </c>
      <c r="AF6" s="4">
        <f t="shared" si="10"/>
        <v>0</v>
      </c>
    </row>
    <row r="7">
      <c r="A7" s="1" t="s">
        <v>6</v>
      </c>
      <c r="B7" s="4">
        <f t="shared" ref="B7:E7" si="11">(0*100)/16</f>
        <v>0</v>
      </c>
      <c r="C7" s="4">
        <f t="shared" si="11"/>
        <v>0</v>
      </c>
      <c r="D7" s="4">
        <f t="shared" si="11"/>
        <v>0</v>
      </c>
      <c r="E7" s="4">
        <f t="shared" si="11"/>
        <v>0</v>
      </c>
      <c r="F7" s="4">
        <f t="shared" ref="F7:F8" si="17">(1*100)/16</f>
        <v>6.25</v>
      </c>
      <c r="G7" s="4">
        <f t="shared" ref="G7:H7" si="12">(0*100)/16</f>
        <v>0</v>
      </c>
      <c r="H7" s="4">
        <f t="shared" si="12"/>
        <v>0</v>
      </c>
      <c r="I7" s="4">
        <f t="shared" ref="I7:J7" si="13">(6*100)/16</f>
        <v>37.5</v>
      </c>
      <c r="J7" s="4">
        <f t="shared" si="13"/>
        <v>37.5</v>
      </c>
      <c r="K7" s="4">
        <f>(11*100)/16</f>
        <v>68.75</v>
      </c>
      <c r="L7" s="4">
        <f t="shared" si="14"/>
        <v>62.5</v>
      </c>
      <c r="M7" s="4">
        <f t="shared" ref="M7:M8" si="19">(5*100)/16</f>
        <v>31.25</v>
      </c>
      <c r="N7" s="4">
        <f>(3*100)/16</f>
        <v>18.75</v>
      </c>
      <c r="O7" s="4">
        <f>(6*100)/16</f>
        <v>37.5</v>
      </c>
      <c r="P7" s="4">
        <f>(2*100)/16</f>
        <v>12.5</v>
      </c>
      <c r="Q7" s="4">
        <f>(8*100)/16</f>
        <v>50</v>
      </c>
      <c r="R7" s="4">
        <f>(13*100)/16</f>
        <v>81.25</v>
      </c>
      <c r="S7" s="4">
        <f>(9*100)/16</f>
        <v>56.25</v>
      </c>
      <c r="T7" s="4">
        <f t="shared" ref="T7:AF7" si="15">(0*100)/16</f>
        <v>0</v>
      </c>
      <c r="U7" s="4">
        <f t="shared" si="15"/>
        <v>0</v>
      </c>
      <c r="V7" s="4">
        <f t="shared" si="15"/>
        <v>0</v>
      </c>
      <c r="W7" s="4">
        <f t="shared" si="15"/>
        <v>0</v>
      </c>
      <c r="X7" s="4">
        <f t="shared" si="15"/>
        <v>0</v>
      </c>
      <c r="Y7" s="4">
        <f t="shared" si="15"/>
        <v>0</v>
      </c>
      <c r="Z7" s="4">
        <f t="shared" si="15"/>
        <v>0</v>
      </c>
      <c r="AA7" s="4">
        <f t="shared" si="15"/>
        <v>0</v>
      </c>
      <c r="AB7" s="4">
        <f t="shared" si="15"/>
        <v>0</v>
      </c>
      <c r="AC7" s="4">
        <f t="shared" si="15"/>
        <v>0</v>
      </c>
      <c r="AD7" s="4">
        <f t="shared" si="15"/>
        <v>0</v>
      </c>
      <c r="AE7" s="4">
        <f t="shared" si="15"/>
        <v>0</v>
      </c>
      <c r="AF7" s="4">
        <f t="shared" si="15"/>
        <v>0</v>
      </c>
    </row>
    <row r="8">
      <c r="A8" s="1" t="s">
        <v>7</v>
      </c>
      <c r="B8" s="4">
        <f t="shared" ref="B8:E8" si="16">(0*100)/16</f>
        <v>0</v>
      </c>
      <c r="C8" s="4">
        <f t="shared" si="16"/>
        <v>0</v>
      </c>
      <c r="D8" s="4">
        <f t="shared" si="16"/>
        <v>0</v>
      </c>
      <c r="E8" s="4">
        <f t="shared" si="16"/>
        <v>0</v>
      </c>
      <c r="F8" s="4">
        <f t="shared" si="17"/>
        <v>6.25</v>
      </c>
      <c r="G8" s="4">
        <f t="shared" ref="G8:H8" si="18">(0*100)/16</f>
        <v>0</v>
      </c>
      <c r="H8" s="4">
        <f t="shared" si="18"/>
        <v>0</v>
      </c>
      <c r="I8" s="4">
        <f>(7*100)/16</f>
        <v>43.75</v>
      </c>
      <c r="J8" s="4">
        <f>(10*100)/16</f>
        <v>62.5</v>
      </c>
      <c r="K8" s="4">
        <f>(9*100)/16</f>
        <v>56.25</v>
      </c>
      <c r="L8" s="4">
        <f t="shared" si="14"/>
        <v>62.5</v>
      </c>
      <c r="M8" s="4">
        <f t="shared" si="19"/>
        <v>31.25</v>
      </c>
      <c r="N8" s="4">
        <f>(4*100)/16</f>
        <v>25</v>
      </c>
      <c r="O8" s="4">
        <f>(7*100)/16</f>
        <v>43.75</v>
      </c>
      <c r="P8" s="4">
        <f>(4*100)/16</f>
        <v>25</v>
      </c>
      <c r="Q8" s="4">
        <f>(9*100)/16</f>
        <v>56.25</v>
      </c>
      <c r="R8" s="4">
        <f>(12*100)/16</f>
        <v>75</v>
      </c>
      <c r="S8" s="4">
        <f>(11*100)/16</f>
        <v>68.75</v>
      </c>
      <c r="T8" s="4">
        <f t="shared" ref="T8:AF8" si="20">(0*100)/16</f>
        <v>0</v>
      </c>
      <c r="U8" s="4">
        <f t="shared" si="20"/>
        <v>0</v>
      </c>
      <c r="V8" s="4">
        <f t="shared" si="20"/>
        <v>0</v>
      </c>
      <c r="W8" s="4">
        <f t="shared" si="20"/>
        <v>0</v>
      </c>
      <c r="X8" s="4">
        <f t="shared" si="20"/>
        <v>0</v>
      </c>
      <c r="Y8" s="4">
        <f t="shared" si="20"/>
        <v>0</v>
      </c>
      <c r="Z8" s="4">
        <f t="shared" si="20"/>
        <v>0</v>
      </c>
      <c r="AA8" s="4">
        <f t="shared" si="20"/>
        <v>0</v>
      </c>
      <c r="AB8" s="4">
        <f t="shared" si="20"/>
        <v>0</v>
      </c>
      <c r="AC8" s="4">
        <f t="shared" si="20"/>
        <v>0</v>
      </c>
      <c r="AD8" s="4">
        <f t="shared" si="20"/>
        <v>0</v>
      </c>
      <c r="AE8" s="4">
        <f t="shared" si="20"/>
        <v>0</v>
      </c>
      <c r="AF8" s="4">
        <f t="shared" si="20"/>
        <v>0</v>
      </c>
    </row>
    <row r="9">
      <c r="A9" s="1" t="s">
        <v>8</v>
      </c>
      <c r="B9" s="4">
        <f t="shared" ref="B9:E9" si="21">(0*100)/16</f>
        <v>0</v>
      </c>
      <c r="C9" s="4">
        <f t="shared" si="21"/>
        <v>0</v>
      </c>
      <c r="D9" s="4">
        <f t="shared" si="21"/>
        <v>0</v>
      </c>
      <c r="E9" s="4">
        <f t="shared" si="21"/>
        <v>0</v>
      </c>
      <c r="F9" s="4">
        <f t="shared" ref="F9:F11" si="25">(2*100)/16</f>
        <v>12.5</v>
      </c>
      <c r="G9" s="4">
        <f t="shared" ref="G9:H9" si="22">(0*100)/16</f>
        <v>0</v>
      </c>
      <c r="H9" s="4">
        <f t="shared" si="22"/>
        <v>0</v>
      </c>
      <c r="I9" s="4">
        <f>(3*100)/16</f>
        <v>18.75</v>
      </c>
      <c r="J9" s="4">
        <f>(9*100)/16</f>
        <v>56.25</v>
      </c>
      <c r="K9" s="4">
        <f>(10*100)/16</f>
        <v>62.5</v>
      </c>
      <c r="L9" s="4">
        <f t="shared" ref="L9:L10" si="27">(12*100)/16</f>
        <v>75</v>
      </c>
      <c r="M9" s="4">
        <f t="shared" ref="M9:M10" si="28">(3*100)/16</f>
        <v>18.75</v>
      </c>
      <c r="N9" s="4">
        <f>(5*100)/16</f>
        <v>31.25</v>
      </c>
      <c r="O9" s="4">
        <f>(6*100)/16</f>
        <v>37.5</v>
      </c>
      <c r="P9" s="4">
        <f>(2*100)/16</f>
        <v>12.5</v>
      </c>
      <c r="Q9" s="4">
        <f>(10*100)/16</f>
        <v>62.5</v>
      </c>
      <c r="R9" s="4">
        <f>(14*100)/16</f>
        <v>87.5</v>
      </c>
      <c r="S9" s="4">
        <f>(7*100)/16</f>
        <v>43.75</v>
      </c>
      <c r="T9" s="4">
        <f t="shared" ref="T9:AF9" si="23">(0*100)/16</f>
        <v>0</v>
      </c>
      <c r="U9" s="4">
        <f t="shared" si="23"/>
        <v>0</v>
      </c>
      <c r="V9" s="4">
        <f t="shared" si="23"/>
        <v>0</v>
      </c>
      <c r="W9" s="4">
        <f t="shared" si="23"/>
        <v>0</v>
      </c>
      <c r="X9" s="4">
        <f t="shared" si="23"/>
        <v>0</v>
      </c>
      <c r="Y9" s="4">
        <f t="shared" si="23"/>
        <v>0</v>
      </c>
      <c r="Z9" s="4">
        <f t="shared" si="23"/>
        <v>0</v>
      </c>
      <c r="AA9" s="4">
        <f t="shared" si="23"/>
        <v>0</v>
      </c>
      <c r="AB9" s="4">
        <f t="shared" si="23"/>
        <v>0</v>
      </c>
      <c r="AC9" s="4">
        <f t="shared" si="23"/>
        <v>0</v>
      </c>
      <c r="AD9" s="4">
        <f t="shared" si="23"/>
        <v>0</v>
      </c>
      <c r="AE9" s="4">
        <f t="shared" si="23"/>
        <v>0</v>
      </c>
      <c r="AF9" s="4">
        <f t="shared" si="23"/>
        <v>0</v>
      </c>
    </row>
    <row r="10">
      <c r="A10" s="1" t="s">
        <v>9</v>
      </c>
      <c r="B10" s="4">
        <f t="shared" ref="B10:E10" si="24">(0*100)/16</f>
        <v>0</v>
      </c>
      <c r="C10" s="4">
        <f t="shared" si="24"/>
        <v>0</v>
      </c>
      <c r="D10" s="4">
        <f t="shared" si="24"/>
        <v>0</v>
      </c>
      <c r="E10" s="4">
        <f t="shared" si="24"/>
        <v>0</v>
      </c>
      <c r="F10" s="4">
        <f t="shared" si="25"/>
        <v>12.5</v>
      </c>
      <c r="G10" s="4">
        <f t="shared" ref="G10:H10" si="26">(0*100)/16</f>
        <v>0</v>
      </c>
      <c r="H10" s="4">
        <f t="shared" si="26"/>
        <v>0</v>
      </c>
      <c r="I10" s="4">
        <f t="shared" ref="I10:I13" si="33">(2*100)/16</f>
        <v>12.5</v>
      </c>
      <c r="J10" s="4">
        <f>(7*100)/16</f>
        <v>43.75</v>
      </c>
      <c r="K10" s="4">
        <f>(11*100)/16</f>
        <v>68.75</v>
      </c>
      <c r="L10" s="4">
        <f t="shared" si="27"/>
        <v>75</v>
      </c>
      <c r="M10" s="4">
        <f t="shared" si="28"/>
        <v>18.75</v>
      </c>
      <c r="N10" s="4">
        <f t="shared" ref="N10:P10" si="29">(4*100)/16</f>
        <v>25</v>
      </c>
      <c r="O10" s="4">
        <f t="shared" si="29"/>
        <v>25</v>
      </c>
      <c r="P10" s="4">
        <f t="shared" si="29"/>
        <v>25</v>
      </c>
      <c r="Q10" s="4">
        <f>(9*100)/16</f>
        <v>56.25</v>
      </c>
      <c r="R10" s="4">
        <f>(16*100)/16</f>
        <v>100</v>
      </c>
      <c r="S10" s="4">
        <f>(6*100)/16</f>
        <v>37.5</v>
      </c>
      <c r="T10" s="4">
        <f t="shared" ref="T10:AF10" si="30">(0*100)/16</f>
        <v>0</v>
      </c>
      <c r="U10" s="4">
        <f t="shared" si="30"/>
        <v>0</v>
      </c>
      <c r="V10" s="4">
        <f t="shared" si="30"/>
        <v>0</v>
      </c>
      <c r="W10" s="4">
        <f t="shared" si="30"/>
        <v>0</v>
      </c>
      <c r="X10" s="4">
        <f t="shared" si="30"/>
        <v>0</v>
      </c>
      <c r="Y10" s="4">
        <f t="shared" si="30"/>
        <v>0</v>
      </c>
      <c r="Z10" s="4">
        <f t="shared" si="30"/>
        <v>0</v>
      </c>
      <c r="AA10" s="4">
        <f t="shared" si="30"/>
        <v>0</v>
      </c>
      <c r="AB10" s="4">
        <f t="shared" si="30"/>
        <v>0</v>
      </c>
      <c r="AC10" s="4">
        <f t="shared" si="30"/>
        <v>0</v>
      </c>
      <c r="AD10" s="4">
        <f t="shared" si="30"/>
        <v>0</v>
      </c>
      <c r="AE10" s="4">
        <f t="shared" si="30"/>
        <v>0</v>
      </c>
      <c r="AF10" s="4">
        <f t="shared" si="30"/>
        <v>0</v>
      </c>
    </row>
    <row r="11">
      <c r="A11" s="1" t="s">
        <v>10</v>
      </c>
      <c r="B11" s="4">
        <f t="shared" ref="B11:E11" si="31">(0*100)/16</f>
        <v>0</v>
      </c>
      <c r="C11" s="4">
        <f t="shared" si="31"/>
        <v>0</v>
      </c>
      <c r="D11" s="4">
        <f t="shared" si="31"/>
        <v>0</v>
      </c>
      <c r="E11" s="4">
        <f t="shared" si="31"/>
        <v>0</v>
      </c>
      <c r="F11" s="4">
        <f t="shared" si="25"/>
        <v>12.5</v>
      </c>
      <c r="G11" s="4">
        <f t="shared" ref="G11:H11" si="32">(0*100)/16</f>
        <v>0</v>
      </c>
      <c r="H11" s="4">
        <f t="shared" si="32"/>
        <v>0</v>
      </c>
      <c r="I11" s="4">
        <f t="shared" si="33"/>
        <v>12.5</v>
      </c>
      <c r="J11" s="4">
        <f>(5*100)/16</f>
        <v>31.25</v>
      </c>
      <c r="K11" s="4">
        <f t="shared" ref="K11:L11" si="34">(9*100)/16</f>
        <v>56.25</v>
      </c>
      <c r="L11" s="4">
        <f t="shared" si="34"/>
        <v>56.25</v>
      </c>
      <c r="M11" s="4">
        <f>(2*100)/16</f>
        <v>12.5</v>
      </c>
      <c r="N11" s="4">
        <f>(3*100)/16</f>
        <v>18.75</v>
      </c>
      <c r="O11" s="4">
        <f>(4*100)/16</f>
        <v>25</v>
      </c>
      <c r="P11" s="4">
        <f t="shared" ref="P11:P12" si="38">(2*100)/16</f>
        <v>12.5</v>
      </c>
      <c r="Q11" s="4">
        <f>(6*100)/16</f>
        <v>37.5</v>
      </c>
      <c r="R11" s="4">
        <f t="shared" ref="R11:R12" si="39">(14*100)/16</f>
        <v>87.5</v>
      </c>
      <c r="S11" s="4">
        <f>(7*100)/16</f>
        <v>43.75</v>
      </c>
      <c r="T11" s="4">
        <f t="shared" ref="T11:AF11" si="35">(0*100)/16</f>
        <v>0</v>
      </c>
      <c r="U11" s="4">
        <f t="shared" si="35"/>
        <v>0</v>
      </c>
      <c r="V11" s="4">
        <f t="shared" si="35"/>
        <v>0</v>
      </c>
      <c r="W11" s="4">
        <f t="shared" si="35"/>
        <v>0</v>
      </c>
      <c r="X11" s="4">
        <f t="shared" si="35"/>
        <v>0</v>
      </c>
      <c r="Y11" s="4">
        <f t="shared" si="35"/>
        <v>0</v>
      </c>
      <c r="Z11" s="4">
        <f t="shared" si="35"/>
        <v>0</v>
      </c>
      <c r="AA11" s="4">
        <f t="shared" si="35"/>
        <v>0</v>
      </c>
      <c r="AB11" s="4">
        <f t="shared" si="35"/>
        <v>0</v>
      </c>
      <c r="AC11" s="4">
        <f t="shared" si="35"/>
        <v>0</v>
      </c>
      <c r="AD11" s="4">
        <f t="shared" si="35"/>
        <v>0</v>
      </c>
      <c r="AE11" s="4">
        <f t="shared" si="35"/>
        <v>0</v>
      </c>
      <c r="AF11" s="4">
        <f t="shared" si="35"/>
        <v>0</v>
      </c>
    </row>
    <row r="12">
      <c r="A12" s="1" t="s">
        <v>11</v>
      </c>
      <c r="B12" s="4">
        <f t="shared" ref="B12:E12" si="36">(0*100)/16</f>
        <v>0</v>
      </c>
      <c r="C12" s="4">
        <f t="shared" si="36"/>
        <v>0</v>
      </c>
      <c r="D12" s="4">
        <f t="shared" si="36"/>
        <v>0</v>
      </c>
      <c r="E12" s="4">
        <f t="shared" si="36"/>
        <v>0</v>
      </c>
      <c r="F12" s="4">
        <f>(1*100)/16</f>
        <v>6.25</v>
      </c>
      <c r="G12" s="4">
        <f t="shared" ref="G12:H12" si="37">(0*100)/16</f>
        <v>0</v>
      </c>
      <c r="H12" s="4">
        <f t="shared" si="37"/>
        <v>0</v>
      </c>
      <c r="I12" s="4">
        <f t="shared" si="33"/>
        <v>12.5</v>
      </c>
      <c r="J12" s="4">
        <f>(2*100)/16</f>
        <v>12.5</v>
      </c>
      <c r="K12" s="4">
        <f t="shared" ref="K12:K13" si="42">(7*100)/16</f>
        <v>43.75</v>
      </c>
      <c r="L12" s="4">
        <f>(11*100)/16</f>
        <v>68.75</v>
      </c>
      <c r="M12" s="4">
        <f t="shared" ref="M12:M14" si="43">(3*100)/16</f>
        <v>18.75</v>
      </c>
      <c r="N12" s="4">
        <f t="shared" ref="N12:N13" si="44">(4*100)/16</f>
        <v>25</v>
      </c>
      <c r="O12" s="4">
        <f>(5*100)/16</f>
        <v>31.25</v>
      </c>
      <c r="P12" s="4">
        <f t="shared" si="38"/>
        <v>12.5</v>
      </c>
      <c r="Q12" s="4">
        <f>(5*100)/16</f>
        <v>31.25</v>
      </c>
      <c r="R12" s="4">
        <f t="shared" si="39"/>
        <v>87.5</v>
      </c>
      <c r="S12" s="4">
        <f>(6*100)/16</f>
        <v>37.5</v>
      </c>
      <c r="T12" s="4">
        <f t="shared" ref="T12:AF12" si="40">(0*100)/16</f>
        <v>0</v>
      </c>
      <c r="U12" s="4">
        <f t="shared" si="40"/>
        <v>0</v>
      </c>
      <c r="V12" s="4">
        <f t="shared" si="40"/>
        <v>0</v>
      </c>
      <c r="W12" s="4">
        <f t="shared" si="40"/>
        <v>0</v>
      </c>
      <c r="X12" s="4">
        <f t="shared" si="40"/>
        <v>0</v>
      </c>
      <c r="Y12" s="4">
        <f t="shared" si="40"/>
        <v>0</v>
      </c>
      <c r="Z12" s="4">
        <f t="shared" si="40"/>
        <v>0</v>
      </c>
      <c r="AA12" s="4">
        <f t="shared" si="40"/>
        <v>0</v>
      </c>
      <c r="AB12" s="4">
        <f t="shared" si="40"/>
        <v>0</v>
      </c>
      <c r="AC12" s="4">
        <f t="shared" si="40"/>
        <v>0</v>
      </c>
      <c r="AD12" s="4">
        <f t="shared" si="40"/>
        <v>0</v>
      </c>
      <c r="AE12" s="4">
        <f t="shared" si="40"/>
        <v>0</v>
      </c>
      <c r="AF12" s="4">
        <f t="shared" si="40"/>
        <v>0</v>
      </c>
    </row>
    <row r="13">
      <c r="A13" s="1" t="s">
        <v>12</v>
      </c>
      <c r="B13" s="4">
        <f t="shared" ref="B13:H13" si="41">(0*100)/16</f>
        <v>0</v>
      </c>
      <c r="C13" s="4">
        <f t="shared" si="41"/>
        <v>0</v>
      </c>
      <c r="D13" s="4">
        <f t="shared" si="41"/>
        <v>0</v>
      </c>
      <c r="E13" s="4">
        <f t="shared" si="41"/>
        <v>0</v>
      </c>
      <c r="F13" s="4">
        <f t="shared" si="41"/>
        <v>0</v>
      </c>
      <c r="G13" s="4">
        <f t="shared" si="41"/>
        <v>0</v>
      </c>
      <c r="H13" s="4">
        <f t="shared" si="41"/>
        <v>0</v>
      </c>
      <c r="I13" s="4">
        <f t="shared" si="33"/>
        <v>12.5</v>
      </c>
      <c r="J13" s="4">
        <f>(1*100)/16</f>
        <v>6.25</v>
      </c>
      <c r="K13" s="4">
        <f t="shared" si="42"/>
        <v>43.75</v>
      </c>
      <c r="L13" s="4">
        <f>(12*100)/16</f>
        <v>75</v>
      </c>
      <c r="M13" s="4">
        <f t="shared" si="43"/>
        <v>18.75</v>
      </c>
      <c r="N13" s="4">
        <f t="shared" si="44"/>
        <v>25</v>
      </c>
      <c r="O13" s="4">
        <f t="shared" ref="O13:O14" si="48">(4*100)/16</f>
        <v>25</v>
      </c>
      <c r="P13" s="4">
        <f>(1*100)/16</f>
        <v>6.25</v>
      </c>
      <c r="Q13" s="4">
        <f>(4*100)/16</f>
        <v>25</v>
      </c>
      <c r="R13" s="4">
        <f t="shared" ref="R13:R14" si="49">(9*100)/16</f>
        <v>56.25</v>
      </c>
      <c r="S13" s="4">
        <f>(5*100)/16</f>
        <v>31.25</v>
      </c>
      <c r="T13" s="4">
        <f t="shared" ref="T13:AF13" si="45">(0*100)/16</f>
        <v>0</v>
      </c>
      <c r="U13" s="4">
        <f t="shared" si="45"/>
        <v>0</v>
      </c>
      <c r="V13" s="4">
        <f t="shared" si="45"/>
        <v>0</v>
      </c>
      <c r="W13" s="4">
        <f t="shared" si="45"/>
        <v>0</v>
      </c>
      <c r="X13" s="4">
        <f t="shared" si="45"/>
        <v>0</v>
      </c>
      <c r="Y13" s="4">
        <f t="shared" si="45"/>
        <v>0</v>
      </c>
      <c r="Z13" s="4">
        <f t="shared" si="45"/>
        <v>0</v>
      </c>
      <c r="AA13" s="4">
        <f t="shared" si="45"/>
        <v>0</v>
      </c>
      <c r="AB13" s="4">
        <f t="shared" si="45"/>
        <v>0</v>
      </c>
      <c r="AC13" s="4">
        <f t="shared" si="45"/>
        <v>0</v>
      </c>
      <c r="AD13" s="4">
        <f t="shared" si="45"/>
        <v>0</v>
      </c>
      <c r="AE13" s="4">
        <f t="shared" si="45"/>
        <v>0</v>
      </c>
      <c r="AF13" s="4">
        <f t="shared" si="45"/>
        <v>0</v>
      </c>
    </row>
    <row r="14">
      <c r="A14" s="1" t="s">
        <v>13</v>
      </c>
      <c r="B14" s="4">
        <f t="shared" ref="B14:H14" si="46">(0*100)/16</f>
        <v>0</v>
      </c>
      <c r="C14" s="4">
        <f t="shared" si="46"/>
        <v>0</v>
      </c>
      <c r="D14" s="4">
        <f t="shared" si="46"/>
        <v>0</v>
      </c>
      <c r="E14" s="4">
        <f t="shared" si="46"/>
        <v>0</v>
      </c>
      <c r="F14" s="4">
        <f t="shared" si="46"/>
        <v>0</v>
      </c>
      <c r="G14" s="4">
        <f t="shared" si="46"/>
        <v>0</v>
      </c>
      <c r="H14" s="4">
        <f t="shared" si="46"/>
        <v>0</v>
      </c>
      <c r="I14" s="4">
        <f>(1*100)/16</f>
        <v>6.25</v>
      </c>
      <c r="J14" s="4">
        <f>(2*100)/16</f>
        <v>12.5</v>
      </c>
      <c r="K14" s="4">
        <f t="shared" ref="K14:L14" si="47">(8*100)/16</f>
        <v>50</v>
      </c>
      <c r="L14" s="4">
        <f t="shared" si="47"/>
        <v>50</v>
      </c>
      <c r="M14" s="4">
        <f t="shared" si="43"/>
        <v>18.75</v>
      </c>
      <c r="N14" s="4">
        <f>(3*100)/16</f>
        <v>18.75</v>
      </c>
      <c r="O14" s="4">
        <f t="shared" si="48"/>
        <v>25</v>
      </c>
      <c r="P14" s="4">
        <f>(3*100)/16</f>
        <v>18.75</v>
      </c>
      <c r="Q14" s="4">
        <f>(2*100)/16</f>
        <v>12.5</v>
      </c>
      <c r="R14" s="4">
        <f t="shared" si="49"/>
        <v>56.25</v>
      </c>
      <c r="S14" s="4">
        <f>(2*100)/16</f>
        <v>12.5</v>
      </c>
      <c r="T14" s="4">
        <f t="shared" ref="T14:AF14" si="50">(0*100)/16</f>
        <v>0</v>
      </c>
      <c r="U14" s="4">
        <f t="shared" si="50"/>
        <v>0</v>
      </c>
      <c r="V14" s="4">
        <f t="shared" si="50"/>
        <v>0</v>
      </c>
      <c r="W14" s="4">
        <f t="shared" si="50"/>
        <v>0</v>
      </c>
      <c r="X14" s="4">
        <f t="shared" si="50"/>
        <v>0</v>
      </c>
      <c r="Y14" s="4">
        <f t="shared" si="50"/>
        <v>0</v>
      </c>
      <c r="Z14" s="4">
        <f t="shared" si="50"/>
        <v>0</v>
      </c>
      <c r="AA14" s="4">
        <f t="shared" si="50"/>
        <v>0</v>
      </c>
      <c r="AB14" s="4">
        <f t="shared" si="50"/>
        <v>0</v>
      </c>
      <c r="AC14" s="4">
        <f t="shared" si="50"/>
        <v>0</v>
      </c>
      <c r="AD14" s="4">
        <f t="shared" si="50"/>
        <v>0</v>
      </c>
      <c r="AE14" s="4">
        <f t="shared" si="50"/>
        <v>0</v>
      </c>
      <c r="AF14" s="4">
        <f t="shared" si="50"/>
        <v>0</v>
      </c>
    </row>
    <row r="15">
      <c r="A15" s="1" t="s">
        <v>14</v>
      </c>
      <c r="B15" s="4">
        <f t="shared" ref="B15:I15" si="51">(0*100)/16</f>
        <v>0</v>
      </c>
      <c r="C15" s="4">
        <f t="shared" si="51"/>
        <v>0</v>
      </c>
      <c r="D15" s="4">
        <f t="shared" si="51"/>
        <v>0</v>
      </c>
      <c r="E15" s="4">
        <f t="shared" si="51"/>
        <v>0</v>
      </c>
      <c r="F15" s="4">
        <f t="shared" si="51"/>
        <v>0</v>
      </c>
      <c r="G15" s="4">
        <f t="shared" si="51"/>
        <v>0</v>
      </c>
      <c r="H15" s="4">
        <f t="shared" si="51"/>
        <v>0</v>
      </c>
      <c r="I15" s="4">
        <f t="shared" si="51"/>
        <v>0</v>
      </c>
      <c r="J15" s="4">
        <f t="shared" ref="J15:J16" si="55">(1*100)/16</f>
        <v>6.25</v>
      </c>
      <c r="K15" s="4">
        <f>(6*100)/16</f>
        <v>37.5</v>
      </c>
      <c r="L15" s="4">
        <f t="shared" ref="L15:L16" si="56">(3*100)/16</f>
        <v>18.75</v>
      </c>
      <c r="M15" s="4">
        <f>(2*100)/16</f>
        <v>12.5</v>
      </c>
      <c r="N15" s="4">
        <f>(4*100)/16</f>
        <v>25</v>
      </c>
      <c r="O15" s="4">
        <f t="shared" ref="O15:P15" si="52">(2*100)/16</f>
        <v>12.5</v>
      </c>
      <c r="P15" s="4">
        <f t="shared" si="52"/>
        <v>12.5</v>
      </c>
      <c r="Q15" s="4">
        <f>(1*100)/16</f>
        <v>6.25</v>
      </c>
      <c r="R15" s="4">
        <f>(8*100)/16</f>
        <v>50</v>
      </c>
      <c r="S15" s="4">
        <f>(1*100)/16</f>
        <v>6.25</v>
      </c>
      <c r="T15" s="4">
        <f t="shared" ref="T15:AF15" si="53">(0*100)/16</f>
        <v>0</v>
      </c>
      <c r="U15" s="4">
        <f t="shared" si="53"/>
        <v>0</v>
      </c>
      <c r="V15" s="4">
        <f t="shared" si="53"/>
        <v>0</v>
      </c>
      <c r="W15" s="4">
        <f t="shared" si="53"/>
        <v>0</v>
      </c>
      <c r="X15" s="4">
        <f t="shared" si="53"/>
        <v>0</v>
      </c>
      <c r="Y15" s="4">
        <f t="shared" si="53"/>
        <v>0</v>
      </c>
      <c r="Z15" s="4">
        <f t="shared" si="53"/>
        <v>0</v>
      </c>
      <c r="AA15" s="4">
        <f t="shared" si="53"/>
        <v>0</v>
      </c>
      <c r="AB15" s="4">
        <f t="shared" si="53"/>
        <v>0</v>
      </c>
      <c r="AC15" s="4">
        <f t="shared" si="53"/>
        <v>0</v>
      </c>
      <c r="AD15" s="4">
        <f t="shared" si="53"/>
        <v>0</v>
      </c>
      <c r="AE15" s="4">
        <f t="shared" si="53"/>
        <v>0</v>
      </c>
      <c r="AF15" s="4">
        <f t="shared" si="53"/>
        <v>0</v>
      </c>
    </row>
    <row r="16">
      <c r="A16" s="1" t="s">
        <v>15</v>
      </c>
      <c r="B16" s="4">
        <f t="shared" ref="B16:I16" si="54">(0*100)/16</f>
        <v>0</v>
      </c>
      <c r="C16" s="4">
        <f t="shared" si="54"/>
        <v>0</v>
      </c>
      <c r="D16" s="4">
        <f t="shared" si="54"/>
        <v>0</v>
      </c>
      <c r="E16" s="4">
        <f t="shared" si="54"/>
        <v>0</v>
      </c>
      <c r="F16" s="4">
        <f t="shared" si="54"/>
        <v>0</v>
      </c>
      <c r="G16" s="4">
        <f t="shared" si="54"/>
        <v>0</v>
      </c>
      <c r="H16" s="4">
        <f t="shared" si="54"/>
        <v>0</v>
      </c>
      <c r="I16" s="4">
        <f t="shared" si="54"/>
        <v>0</v>
      </c>
      <c r="J16" s="4">
        <f t="shared" si="55"/>
        <v>6.25</v>
      </c>
      <c r="K16" s="4">
        <f>(5*100)/16</f>
        <v>31.25</v>
      </c>
      <c r="L16" s="4">
        <f t="shared" si="56"/>
        <v>18.75</v>
      </c>
      <c r="M16" s="4">
        <f>(1*100)/16</f>
        <v>6.25</v>
      </c>
      <c r="N16" s="4">
        <f>(2*100)/16</f>
        <v>12.5</v>
      </c>
      <c r="O16" s="4">
        <f t="shared" ref="O16:Q16" si="57">(1*100)/16</f>
        <v>6.25</v>
      </c>
      <c r="P16" s="4">
        <f t="shared" si="57"/>
        <v>6.25</v>
      </c>
      <c r="Q16" s="4">
        <f t="shared" si="57"/>
        <v>6.25</v>
      </c>
      <c r="R16" s="4">
        <f>(5*100)/16</f>
        <v>31.25</v>
      </c>
      <c r="S16" s="4">
        <f t="shared" ref="S16:AF16" si="58">(0*100)/16</f>
        <v>0</v>
      </c>
      <c r="T16" s="4">
        <f t="shared" si="58"/>
        <v>0</v>
      </c>
      <c r="U16" s="4">
        <f t="shared" si="58"/>
        <v>0</v>
      </c>
      <c r="V16" s="4">
        <f t="shared" si="58"/>
        <v>0</v>
      </c>
      <c r="W16" s="4">
        <f t="shared" si="58"/>
        <v>0</v>
      </c>
      <c r="X16" s="4">
        <f t="shared" si="58"/>
        <v>0</v>
      </c>
      <c r="Y16" s="4">
        <f t="shared" si="58"/>
        <v>0</v>
      </c>
      <c r="Z16" s="4">
        <f t="shared" si="58"/>
        <v>0</v>
      </c>
      <c r="AA16" s="4">
        <f t="shared" si="58"/>
        <v>0</v>
      </c>
      <c r="AB16" s="4">
        <f t="shared" si="58"/>
        <v>0</v>
      </c>
      <c r="AC16" s="4">
        <f t="shared" si="58"/>
        <v>0</v>
      </c>
      <c r="AD16" s="4">
        <f t="shared" si="58"/>
        <v>0</v>
      </c>
      <c r="AE16" s="4">
        <f t="shared" si="58"/>
        <v>0</v>
      </c>
      <c r="AF16" s="4">
        <f t="shared" si="58"/>
        <v>0</v>
      </c>
    </row>
    <row r="17">
      <c r="A17" s="1" t="s">
        <v>16</v>
      </c>
      <c r="B17" s="4">
        <f t="shared" ref="B17:AF17" si="59">(0*100)/16</f>
        <v>0</v>
      </c>
      <c r="C17" s="4">
        <f t="shared" si="59"/>
        <v>0</v>
      </c>
      <c r="D17" s="4">
        <f t="shared" si="59"/>
        <v>0</v>
      </c>
      <c r="E17" s="4">
        <f t="shared" si="59"/>
        <v>0</v>
      </c>
      <c r="F17" s="4">
        <f t="shared" si="59"/>
        <v>0</v>
      </c>
      <c r="G17" s="4">
        <f t="shared" si="59"/>
        <v>0</v>
      </c>
      <c r="H17" s="4">
        <f t="shared" si="59"/>
        <v>0</v>
      </c>
      <c r="I17" s="4">
        <f t="shared" si="59"/>
        <v>0</v>
      </c>
      <c r="J17" s="4">
        <f t="shared" si="59"/>
        <v>0</v>
      </c>
      <c r="K17" s="4">
        <f t="shared" si="59"/>
        <v>0</v>
      </c>
      <c r="L17" s="4">
        <f t="shared" si="59"/>
        <v>0</v>
      </c>
      <c r="M17" s="4">
        <f t="shared" si="59"/>
        <v>0</v>
      </c>
      <c r="N17" s="4">
        <f t="shared" si="59"/>
        <v>0</v>
      </c>
      <c r="O17" s="4">
        <f t="shared" si="59"/>
        <v>0</v>
      </c>
      <c r="P17" s="4">
        <f t="shared" si="59"/>
        <v>0</v>
      </c>
      <c r="Q17" s="4">
        <f t="shared" si="59"/>
        <v>0</v>
      </c>
      <c r="R17" s="4">
        <f t="shared" si="59"/>
        <v>0</v>
      </c>
      <c r="S17" s="4">
        <f t="shared" si="59"/>
        <v>0</v>
      </c>
      <c r="T17" s="4">
        <f t="shared" si="59"/>
        <v>0</v>
      </c>
      <c r="U17" s="4">
        <f t="shared" si="59"/>
        <v>0</v>
      </c>
      <c r="V17" s="4">
        <f t="shared" si="59"/>
        <v>0</v>
      </c>
      <c r="W17" s="4">
        <f t="shared" si="59"/>
        <v>0</v>
      </c>
      <c r="X17" s="4">
        <f t="shared" si="59"/>
        <v>0</v>
      </c>
      <c r="Y17" s="4">
        <f t="shared" si="59"/>
        <v>0</v>
      </c>
      <c r="Z17" s="4">
        <f t="shared" si="59"/>
        <v>0</v>
      </c>
      <c r="AA17" s="4">
        <f t="shared" si="59"/>
        <v>0</v>
      </c>
      <c r="AB17" s="4">
        <f t="shared" si="59"/>
        <v>0</v>
      </c>
      <c r="AC17" s="4">
        <f t="shared" si="59"/>
        <v>0</v>
      </c>
      <c r="AD17" s="4">
        <f t="shared" si="59"/>
        <v>0</v>
      </c>
      <c r="AE17" s="4">
        <f t="shared" si="59"/>
        <v>0</v>
      </c>
      <c r="AF17" s="4">
        <f t="shared" si="59"/>
        <v>0</v>
      </c>
    </row>
    <row r="18">
      <c r="A18" s="1" t="s">
        <v>17</v>
      </c>
      <c r="B18" s="4">
        <f t="shared" ref="B18:AF18" si="60">(0*100)/16</f>
        <v>0</v>
      </c>
      <c r="C18" s="4">
        <f t="shared" si="60"/>
        <v>0</v>
      </c>
      <c r="D18" s="4">
        <f t="shared" si="60"/>
        <v>0</v>
      </c>
      <c r="E18" s="4">
        <f t="shared" si="60"/>
        <v>0</v>
      </c>
      <c r="F18" s="4">
        <f t="shared" si="60"/>
        <v>0</v>
      </c>
      <c r="G18" s="4">
        <f t="shared" si="60"/>
        <v>0</v>
      </c>
      <c r="H18" s="4">
        <f t="shared" si="60"/>
        <v>0</v>
      </c>
      <c r="I18" s="4">
        <f t="shared" si="60"/>
        <v>0</v>
      </c>
      <c r="J18" s="4">
        <f t="shared" si="60"/>
        <v>0</v>
      </c>
      <c r="K18" s="4">
        <f t="shared" si="60"/>
        <v>0</v>
      </c>
      <c r="L18" s="4">
        <f t="shared" si="60"/>
        <v>0</v>
      </c>
      <c r="M18" s="4">
        <f t="shared" si="60"/>
        <v>0</v>
      </c>
      <c r="N18" s="4">
        <f t="shared" si="60"/>
        <v>0</v>
      </c>
      <c r="O18" s="4">
        <f t="shared" si="60"/>
        <v>0</v>
      </c>
      <c r="P18" s="4">
        <f t="shared" si="60"/>
        <v>0</v>
      </c>
      <c r="Q18" s="4">
        <f t="shared" si="60"/>
        <v>0</v>
      </c>
      <c r="R18" s="4">
        <f t="shared" si="60"/>
        <v>0</v>
      </c>
      <c r="S18" s="4">
        <f t="shared" si="60"/>
        <v>0</v>
      </c>
      <c r="T18" s="4">
        <f t="shared" si="60"/>
        <v>0</v>
      </c>
      <c r="U18" s="4">
        <f t="shared" si="60"/>
        <v>0</v>
      </c>
      <c r="V18" s="4">
        <f t="shared" si="60"/>
        <v>0</v>
      </c>
      <c r="W18" s="4">
        <f t="shared" si="60"/>
        <v>0</v>
      </c>
      <c r="X18" s="4">
        <f t="shared" si="60"/>
        <v>0</v>
      </c>
      <c r="Y18" s="4">
        <f t="shared" si="60"/>
        <v>0</v>
      </c>
      <c r="Z18" s="4">
        <f t="shared" si="60"/>
        <v>0</v>
      </c>
      <c r="AA18" s="4">
        <f t="shared" si="60"/>
        <v>0</v>
      </c>
      <c r="AB18" s="4">
        <f t="shared" si="60"/>
        <v>0</v>
      </c>
      <c r="AC18" s="4">
        <f t="shared" si="60"/>
        <v>0</v>
      </c>
      <c r="AD18" s="4">
        <f t="shared" si="60"/>
        <v>0</v>
      </c>
      <c r="AE18" s="4">
        <f t="shared" si="60"/>
        <v>0</v>
      </c>
      <c r="AF18" s="4">
        <f t="shared" si="60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61">(0*100)/3</f>
        <v>0</v>
      </c>
      <c r="C20" s="4">
        <f t="shared" si="61"/>
        <v>0</v>
      </c>
      <c r="D20" s="4">
        <f t="shared" si="61"/>
        <v>0</v>
      </c>
      <c r="E20" s="4">
        <f t="shared" si="61"/>
        <v>0</v>
      </c>
      <c r="F20" s="4">
        <f t="shared" si="61"/>
        <v>0</v>
      </c>
      <c r="G20" s="4">
        <f t="shared" si="61"/>
        <v>0</v>
      </c>
      <c r="H20" s="4">
        <f t="shared" si="61"/>
        <v>0</v>
      </c>
      <c r="I20" s="4">
        <f t="shared" si="61"/>
        <v>0</v>
      </c>
      <c r="J20" s="4">
        <f t="shared" si="61"/>
        <v>0</v>
      </c>
      <c r="K20" s="4">
        <f t="shared" si="61"/>
        <v>0</v>
      </c>
      <c r="L20" s="4">
        <f t="shared" si="61"/>
        <v>0</v>
      </c>
      <c r="M20" s="4">
        <f t="shared" si="61"/>
        <v>0</v>
      </c>
      <c r="N20" s="4">
        <f t="shared" si="61"/>
        <v>0</v>
      </c>
      <c r="O20" s="4">
        <f t="shared" si="61"/>
        <v>0</v>
      </c>
      <c r="P20" s="4">
        <f t="shared" si="61"/>
        <v>0</v>
      </c>
      <c r="Q20" s="4">
        <f t="shared" si="61"/>
        <v>0</v>
      </c>
      <c r="R20" s="4">
        <f t="shared" si="61"/>
        <v>0</v>
      </c>
      <c r="S20" s="4">
        <f t="shared" si="61"/>
        <v>0</v>
      </c>
      <c r="T20" s="4">
        <f t="shared" si="61"/>
        <v>0</v>
      </c>
      <c r="U20" s="4">
        <f t="shared" si="61"/>
        <v>0</v>
      </c>
      <c r="V20" s="4">
        <f t="shared" si="61"/>
        <v>0</v>
      </c>
      <c r="W20" s="4">
        <f t="shared" si="61"/>
        <v>0</v>
      </c>
      <c r="X20" s="4">
        <f t="shared" si="61"/>
        <v>0</v>
      </c>
      <c r="Y20" s="20">
        <f t="shared" si="61"/>
        <v>0</v>
      </c>
      <c r="Z20" s="20">
        <f t="shared" si="61"/>
        <v>0</v>
      </c>
      <c r="AA20" s="20">
        <f t="shared" si="61"/>
        <v>0</v>
      </c>
      <c r="AB20" s="20">
        <f t="shared" si="61"/>
        <v>0</v>
      </c>
      <c r="AC20" s="20">
        <f t="shared" si="61"/>
        <v>0</v>
      </c>
      <c r="AD20" s="4">
        <f t="shared" si="61"/>
        <v>0</v>
      </c>
      <c r="AE20" s="4">
        <f t="shared" si="61"/>
        <v>0</v>
      </c>
      <c r="AF20" s="4">
        <f t="shared" si="61"/>
        <v>0</v>
      </c>
    </row>
    <row r="21">
      <c r="A21" s="1" t="s">
        <v>3</v>
      </c>
      <c r="B21" s="4">
        <f t="shared" ref="B21:AF21" si="62">(0*100)/3</f>
        <v>0</v>
      </c>
      <c r="C21" s="4">
        <f t="shared" si="62"/>
        <v>0</v>
      </c>
      <c r="D21" s="4">
        <f t="shared" si="62"/>
        <v>0</v>
      </c>
      <c r="E21" s="4">
        <f t="shared" si="62"/>
        <v>0</v>
      </c>
      <c r="F21" s="4">
        <f t="shared" si="62"/>
        <v>0</v>
      </c>
      <c r="G21" s="4">
        <f t="shared" si="62"/>
        <v>0</v>
      </c>
      <c r="H21" s="4">
        <f t="shared" si="62"/>
        <v>0</v>
      </c>
      <c r="I21" s="4">
        <f t="shared" si="62"/>
        <v>0</v>
      </c>
      <c r="J21" s="4">
        <f t="shared" si="62"/>
        <v>0</v>
      </c>
      <c r="K21" s="4">
        <f t="shared" si="62"/>
        <v>0</v>
      </c>
      <c r="L21" s="4">
        <f t="shared" si="62"/>
        <v>0</v>
      </c>
      <c r="M21" s="4">
        <f t="shared" si="62"/>
        <v>0</v>
      </c>
      <c r="N21" s="4">
        <f t="shared" si="62"/>
        <v>0</v>
      </c>
      <c r="O21" s="4">
        <f t="shared" si="62"/>
        <v>0</v>
      </c>
      <c r="P21" s="4">
        <f t="shared" si="62"/>
        <v>0</v>
      </c>
      <c r="Q21" s="4">
        <f t="shared" si="62"/>
        <v>0</v>
      </c>
      <c r="R21" s="4">
        <f t="shared" si="62"/>
        <v>0</v>
      </c>
      <c r="S21" s="4">
        <f t="shared" si="62"/>
        <v>0</v>
      </c>
      <c r="T21" s="4">
        <f t="shared" si="62"/>
        <v>0</v>
      </c>
      <c r="U21" s="4">
        <f t="shared" si="62"/>
        <v>0</v>
      </c>
      <c r="V21" s="4">
        <f t="shared" si="62"/>
        <v>0</v>
      </c>
      <c r="W21" s="4">
        <f t="shared" si="62"/>
        <v>0</v>
      </c>
      <c r="X21" s="4">
        <f t="shared" si="62"/>
        <v>0</v>
      </c>
      <c r="Y21" s="4">
        <f t="shared" si="62"/>
        <v>0</v>
      </c>
      <c r="Z21" s="4">
        <f t="shared" si="62"/>
        <v>0</v>
      </c>
      <c r="AA21" s="4">
        <f t="shared" si="62"/>
        <v>0</v>
      </c>
      <c r="AB21" s="4">
        <f t="shared" si="62"/>
        <v>0</v>
      </c>
      <c r="AC21" s="4">
        <f t="shared" si="62"/>
        <v>0</v>
      </c>
      <c r="AD21" s="4">
        <f t="shared" si="62"/>
        <v>0</v>
      </c>
      <c r="AE21" s="4">
        <f t="shared" si="62"/>
        <v>0</v>
      </c>
      <c r="AF21" s="4">
        <f t="shared" si="62"/>
        <v>0</v>
      </c>
    </row>
    <row r="22">
      <c r="A22" s="1" t="s">
        <v>4</v>
      </c>
      <c r="B22" s="4">
        <f t="shared" ref="B22:P22" si="63">(0*100)/3</f>
        <v>0</v>
      </c>
      <c r="C22" s="4">
        <f t="shared" si="63"/>
        <v>0</v>
      </c>
      <c r="D22" s="4">
        <f t="shared" si="63"/>
        <v>0</v>
      </c>
      <c r="E22" s="4">
        <f t="shared" si="63"/>
        <v>0</v>
      </c>
      <c r="F22" s="4">
        <f t="shared" si="63"/>
        <v>0</v>
      </c>
      <c r="G22" s="4">
        <f t="shared" si="63"/>
        <v>0</v>
      </c>
      <c r="H22" s="4">
        <f t="shared" si="63"/>
        <v>0</v>
      </c>
      <c r="I22" s="4">
        <f t="shared" si="63"/>
        <v>0</v>
      </c>
      <c r="J22" s="4">
        <f t="shared" si="63"/>
        <v>0</v>
      </c>
      <c r="K22" s="4">
        <f t="shared" si="63"/>
        <v>0</v>
      </c>
      <c r="L22" s="4">
        <f t="shared" si="63"/>
        <v>0</v>
      </c>
      <c r="M22" s="4">
        <f t="shared" si="63"/>
        <v>0</v>
      </c>
      <c r="N22" s="4">
        <f t="shared" si="63"/>
        <v>0</v>
      </c>
      <c r="O22" s="4">
        <f t="shared" si="63"/>
        <v>0</v>
      </c>
      <c r="P22" s="4">
        <f t="shared" si="63"/>
        <v>0</v>
      </c>
      <c r="Q22" s="4">
        <f t="shared" ref="Q22:Q24" si="66">(1*100)/3</f>
        <v>33.33333333</v>
      </c>
      <c r="R22" s="4">
        <f t="shared" ref="R22:AF22" si="64">(0*100)/3</f>
        <v>0</v>
      </c>
      <c r="S22" s="4">
        <f t="shared" si="64"/>
        <v>0</v>
      </c>
      <c r="T22" s="4">
        <f t="shared" si="64"/>
        <v>0</v>
      </c>
      <c r="U22" s="4">
        <f t="shared" si="64"/>
        <v>0</v>
      </c>
      <c r="V22" s="4">
        <f t="shared" si="64"/>
        <v>0</v>
      </c>
      <c r="W22" s="4">
        <f t="shared" si="64"/>
        <v>0</v>
      </c>
      <c r="X22" s="4">
        <f t="shared" si="64"/>
        <v>0</v>
      </c>
      <c r="Y22" s="4">
        <f t="shared" si="64"/>
        <v>0</v>
      </c>
      <c r="Z22" s="4">
        <f t="shared" si="64"/>
        <v>0</v>
      </c>
      <c r="AA22" s="4">
        <f t="shared" si="64"/>
        <v>0</v>
      </c>
      <c r="AB22" s="4">
        <f t="shared" si="64"/>
        <v>0</v>
      </c>
      <c r="AC22" s="4">
        <f t="shared" si="64"/>
        <v>0</v>
      </c>
      <c r="AD22" s="4">
        <f t="shared" si="64"/>
        <v>0</v>
      </c>
      <c r="AE22" s="4">
        <f t="shared" si="64"/>
        <v>0</v>
      </c>
      <c r="AF22" s="4">
        <f t="shared" si="64"/>
        <v>0</v>
      </c>
    </row>
    <row r="23">
      <c r="A23" s="1" t="s">
        <v>5</v>
      </c>
      <c r="B23" s="4">
        <f t="shared" ref="B23:P23" si="65">(0*100)/3</f>
        <v>0</v>
      </c>
      <c r="C23" s="4">
        <f t="shared" si="65"/>
        <v>0</v>
      </c>
      <c r="D23" s="4">
        <f t="shared" si="65"/>
        <v>0</v>
      </c>
      <c r="E23" s="4">
        <f t="shared" si="65"/>
        <v>0</v>
      </c>
      <c r="F23" s="4">
        <f t="shared" si="65"/>
        <v>0</v>
      </c>
      <c r="G23" s="4">
        <f t="shared" si="65"/>
        <v>0</v>
      </c>
      <c r="H23" s="4">
        <f t="shared" si="65"/>
        <v>0</v>
      </c>
      <c r="I23" s="4">
        <f t="shared" si="65"/>
        <v>0</v>
      </c>
      <c r="J23" s="4">
        <f t="shared" si="65"/>
        <v>0</v>
      </c>
      <c r="K23" s="4">
        <f t="shared" si="65"/>
        <v>0</v>
      </c>
      <c r="L23" s="4">
        <f t="shared" si="65"/>
        <v>0</v>
      </c>
      <c r="M23" s="4">
        <f t="shared" si="65"/>
        <v>0</v>
      </c>
      <c r="N23" s="4">
        <f t="shared" si="65"/>
        <v>0</v>
      </c>
      <c r="O23" s="4">
        <f t="shared" si="65"/>
        <v>0</v>
      </c>
      <c r="P23" s="4">
        <f t="shared" si="65"/>
        <v>0</v>
      </c>
      <c r="Q23" s="4">
        <f t="shared" si="66"/>
        <v>33.33333333</v>
      </c>
      <c r="R23" s="4">
        <f t="shared" ref="R23:R24" si="71">(0*100)/3</f>
        <v>0</v>
      </c>
      <c r="S23" s="4">
        <f>(1*100)/3</f>
        <v>33.33333333</v>
      </c>
      <c r="T23" s="4">
        <f t="shared" ref="T23:AF23" si="67">(0*100)/3</f>
        <v>0</v>
      </c>
      <c r="U23" s="4">
        <f t="shared" si="67"/>
        <v>0</v>
      </c>
      <c r="V23" s="4">
        <f t="shared" si="67"/>
        <v>0</v>
      </c>
      <c r="W23" s="4">
        <f t="shared" si="67"/>
        <v>0</v>
      </c>
      <c r="X23" s="4">
        <f t="shared" si="67"/>
        <v>0</v>
      </c>
      <c r="Y23" s="4">
        <f t="shared" si="67"/>
        <v>0</v>
      </c>
      <c r="Z23" s="4">
        <f t="shared" si="67"/>
        <v>0</v>
      </c>
      <c r="AA23" s="4">
        <f t="shared" si="67"/>
        <v>0</v>
      </c>
      <c r="AB23" s="4">
        <f t="shared" si="67"/>
        <v>0</v>
      </c>
      <c r="AC23" s="4">
        <f t="shared" si="67"/>
        <v>0</v>
      </c>
      <c r="AD23" s="4">
        <f t="shared" si="67"/>
        <v>0</v>
      </c>
      <c r="AE23" s="4">
        <f t="shared" si="67"/>
        <v>0</v>
      </c>
      <c r="AF23" s="4">
        <f t="shared" si="67"/>
        <v>0</v>
      </c>
    </row>
    <row r="24">
      <c r="A24" s="1" t="s">
        <v>6</v>
      </c>
      <c r="B24" s="4">
        <f t="shared" ref="B24:J24" si="68">(0*100)/3</f>
        <v>0</v>
      </c>
      <c r="C24" s="4">
        <f t="shared" si="68"/>
        <v>0</v>
      </c>
      <c r="D24" s="4">
        <f t="shared" si="68"/>
        <v>0</v>
      </c>
      <c r="E24" s="4">
        <f t="shared" si="68"/>
        <v>0</v>
      </c>
      <c r="F24" s="4">
        <f t="shared" si="68"/>
        <v>0</v>
      </c>
      <c r="G24" s="4">
        <f t="shared" si="68"/>
        <v>0</v>
      </c>
      <c r="H24" s="4">
        <f t="shared" si="68"/>
        <v>0</v>
      </c>
      <c r="I24" s="4">
        <f t="shared" si="68"/>
        <v>0</v>
      </c>
      <c r="J24" s="4">
        <f t="shared" si="68"/>
        <v>0</v>
      </c>
      <c r="K24" s="4">
        <f t="shared" ref="K24:K25" si="74">(2*100)/3</f>
        <v>66.66666667</v>
      </c>
      <c r="L24" s="4">
        <f t="shared" ref="L24:M24" si="69">(0*100)/3</f>
        <v>0</v>
      </c>
      <c r="M24" s="4">
        <f t="shared" si="69"/>
        <v>0</v>
      </c>
      <c r="N24" s="4">
        <f t="shared" ref="N24:N28" si="75">(2*100)/3</f>
        <v>66.66666667</v>
      </c>
      <c r="O24" s="4">
        <f t="shared" ref="O24:P24" si="70">(0*100)/3</f>
        <v>0</v>
      </c>
      <c r="P24" s="4">
        <f t="shared" si="70"/>
        <v>0</v>
      </c>
      <c r="Q24" s="4">
        <f t="shared" si="66"/>
        <v>33.33333333</v>
      </c>
      <c r="R24" s="4">
        <f t="shared" si="71"/>
        <v>0</v>
      </c>
      <c r="S24" s="4">
        <f t="shared" ref="S24:AF24" si="72">(0*100)/3</f>
        <v>0</v>
      </c>
      <c r="T24" s="4">
        <f t="shared" si="72"/>
        <v>0</v>
      </c>
      <c r="U24" s="4">
        <f t="shared" si="72"/>
        <v>0</v>
      </c>
      <c r="V24" s="4">
        <f t="shared" si="72"/>
        <v>0</v>
      </c>
      <c r="W24" s="4">
        <f t="shared" si="72"/>
        <v>0</v>
      </c>
      <c r="X24" s="4">
        <f t="shared" si="72"/>
        <v>0</v>
      </c>
      <c r="Y24" s="4">
        <f t="shared" si="72"/>
        <v>0</v>
      </c>
      <c r="Z24" s="4">
        <f t="shared" si="72"/>
        <v>0</v>
      </c>
      <c r="AA24" s="4">
        <f t="shared" si="72"/>
        <v>0</v>
      </c>
      <c r="AB24" s="4">
        <f t="shared" si="72"/>
        <v>0</v>
      </c>
      <c r="AC24" s="4">
        <f t="shared" si="72"/>
        <v>0</v>
      </c>
      <c r="AD24" s="4">
        <f t="shared" si="72"/>
        <v>0</v>
      </c>
      <c r="AE24" s="4">
        <f t="shared" si="72"/>
        <v>0</v>
      </c>
      <c r="AF24" s="4">
        <f t="shared" si="72"/>
        <v>0</v>
      </c>
    </row>
    <row r="25">
      <c r="A25" s="1" t="s">
        <v>7</v>
      </c>
      <c r="B25" s="4">
        <f t="shared" ref="B25:J25" si="73">(0*100)/3</f>
        <v>0</v>
      </c>
      <c r="C25" s="4">
        <f t="shared" si="73"/>
        <v>0</v>
      </c>
      <c r="D25" s="4">
        <f t="shared" si="73"/>
        <v>0</v>
      </c>
      <c r="E25" s="4">
        <f t="shared" si="73"/>
        <v>0</v>
      </c>
      <c r="F25" s="4">
        <f t="shared" si="73"/>
        <v>0</v>
      </c>
      <c r="G25" s="4">
        <f t="shared" si="73"/>
        <v>0</v>
      </c>
      <c r="H25" s="4">
        <f t="shared" si="73"/>
        <v>0</v>
      </c>
      <c r="I25" s="4">
        <f t="shared" si="73"/>
        <v>0</v>
      </c>
      <c r="J25" s="4">
        <f t="shared" si="73"/>
        <v>0</v>
      </c>
      <c r="K25" s="4">
        <f t="shared" si="74"/>
        <v>66.66666667</v>
      </c>
      <c r="L25" s="4">
        <f>(1*100)/3</f>
        <v>33.33333333</v>
      </c>
      <c r="M25" s="4">
        <f t="shared" ref="M25:M29" si="80">(0*100)/3</f>
        <v>0</v>
      </c>
      <c r="N25" s="4">
        <f t="shared" si="75"/>
        <v>66.66666667</v>
      </c>
      <c r="O25" s="4">
        <f t="shared" ref="O25:P25" si="76">(0*100)/3</f>
        <v>0</v>
      </c>
      <c r="P25" s="4">
        <f t="shared" si="76"/>
        <v>0</v>
      </c>
      <c r="Q25" s="4">
        <f t="shared" ref="Q25:Q26" si="81">(2*100)/3</f>
        <v>66.66666667</v>
      </c>
      <c r="R25" s="4">
        <f t="shared" ref="R25:R26" si="82">(3*100)/3</f>
        <v>100</v>
      </c>
      <c r="S25" s="4">
        <f t="shared" ref="S25:AF25" si="77">(0*100)/3</f>
        <v>0</v>
      </c>
      <c r="T25" s="4">
        <f t="shared" si="77"/>
        <v>0</v>
      </c>
      <c r="U25" s="4">
        <f t="shared" si="77"/>
        <v>0</v>
      </c>
      <c r="V25" s="4">
        <f t="shared" si="77"/>
        <v>0</v>
      </c>
      <c r="W25" s="4">
        <f t="shared" si="77"/>
        <v>0</v>
      </c>
      <c r="X25" s="4">
        <f t="shared" si="77"/>
        <v>0</v>
      </c>
      <c r="Y25" s="4">
        <f t="shared" si="77"/>
        <v>0</v>
      </c>
      <c r="Z25" s="4">
        <f t="shared" si="77"/>
        <v>0</v>
      </c>
      <c r="AA25" s="4">
        <f t="shared" si="77"/>
        <v>0</v>
      </c>
      <c r="AB25" s="4">
        <f t="shared" si="77"/>
        <v>0</v>
      </c>
      <c r="AC25" s="4">
        <f t="shared" si="77"/>
        <v>0</v>
      </c>
      <c r="AD25" s="4">
        <f t="shared" si="77"/>
        <v>0</v>
      </c>
      <c r="AE25" s="4">
        <f t="shared" si="77"/>
        <v>0</v>
      </c>
      <c r="AF25" s="4">
        <f t="shared" si="77"/>
        <v>0</v>
      </c>
    </row>
    <row r="26">
      <c r="A26" s="1" t="s">
        <v>8</v>
      </c>
      <c r="B26" s="4">
        <f t="shared" ref="B26:H26" si="78">(0*100)/3</f>
        <v>0</v>
      </c>
      <c r="C26" s="4">
        <f t="shared" si="78"/>
        <v>0</v>
      </c>
      <c r="D26" s="4">
        <f t="shared" si="78"/>
        <v>0</v>
      </c>
      <c r="E26" s="4">
        <f t="shared" si="78"/>
        <v>0</v>
      </c>
      <c r="F26" s="4">
        <f t="shared" si="78"/>
        <v>0</v>
      </c>
      <c r="G26" s="4">
        <f t="shared" si="78"/>
        <v>0</v>
      </c>
      <c r="H26" s="4">
        <f t="shared" si="78"/>
        <v>0</v>
      </c>
      <c r="I26" s="4">
        <f>(1*100)/3</f>
        <v>33.33333333</v>
      </c>
      <c r="J26" s="4">
        <f>(0*100)/3</f>
        <v>0</v>
      </c>
      <c r="K26" s="4">
        <f t="shared" ref="K26:L26" si="79">(1*100)/3</f>
        <v>33.33333333</v>
      </c>
      <c r="L26" s="4">
        <f t="shared" si="79"/>
        <v>33.33333333</v>
      </c>
      <c r="M26" s="4">
        <f t="shared" si="80"/>
        <v>0</v>
      </c>
      <c r="N26" s="4">
        <f t="shared" si="75"/>
        <v>66.66666667</v>
      </c>
      <c r="O26" s="4">
        <f t="shared" ref="O26:O30" si="86">(0*100)/3</f>
        <v>0</v>
      </c>
      <c r="P26" s="4">
        <f t="shared" ref="P26:P28" si="87">(1*100)/3</f>
        <v>33.33333333</v>
      </c>
      <c r="Q26" s="4">
        <f t="shared" si="81"/>
        <v>66.66666667</v>
      </c>
      <c r="R26" s="4">
        <f t="shared" si="82"/>
        <v>100</v>
      </c>
      <c r="S26" s="4">
        <f t="shared" ref="S26:AF26" si="83">(0*100)/3</f>
        <v>0</v>
      </c>
      <c r="T26" s="4">
        <f t="shared" si="83"/>
        <v>0</v>
      </c>
      <c r="U26" s="4">
        <f t="shared" si="83"/>
        <v>0</v>
      </c>
      <c r="V26" s="4">
        <f t="shared" si="83"/>
        <v>0</v>
      </c>
      <c r="W26" s="4">
        <f t="shared" si="83"/>
        <v>0</v>
      </c>
      <c r="X26" s="4">
        <f t="shared" si="83"/>
        <v>0</v>
      </c>
      <c r="Y26" s="4">
        <f t="shared" si="83"/>
        <v>0</v>
      </c>
      <c r="Z26" s="4">
        <f t="shared" si="83"/>
        <v>0</v>
      </c>
      <c r="AA26" s="4">
        <f t="shared" si="83"/>
        <v>0</v>
      </c>
      <c r="AB26" s="4">
        <f t="shared" si="83"/>
        <v>0</v>
      </c>
      <c r="AC26" s="4">
        <f t="shared" si="83"/>
        <v>0</v>
      </c>
      <c r="AD26" s="4">
        <f t="shared" si="83"/>
        <v>0</v>
      </c>
      <c r="AE26" s="4">
        <f t="shared" si="83"/>
        <v>0</v>
      </c>
      <c r="AF26" s="4">
        <f t="shared" si="83"/>
        <v>0</v>
      </c>
    </row>
    <row r="27">
      <c r="A27" s="1" t="s">
        <v>9</v>
      </c>
      <c r="B27" s="4">
        <f t="shared" ref="B27:J27" si="84">(0*100)/3</f>
        <v>0</v>
      </c>
      <c r="C27" s="4">
        <f t="shared" si="84"/>
        <v>0</v>
      </c>
      <c r="D27" s="4">
        <f t="shared" si="84"/>
        <v>0</v>
      </c>
      <c r="E27" s="4">
        <f t="shared" si="84"/>
        <v>0</v>
      </c>
      <c r="F27" s="4">
        <f t="shared" si="84"/>
        <v>0</v>
      </c>
      <c r="G27" s="4">
        <f t="shared" si="84"/>
        <v>0</v>
      </c>
      <c r="H27" s="4">
        <f t="shared" si="84"/>
        <v>0</v>
      </c>
      <c r="I27" s="4">
        <f t="shared" si="84"/>
        <v>0</v>
      </c>
      <c r="J27" s="4">
        <f t="shared" si="84"/>
        <v>0</v>
      </c>
      <c r="K27" s="4">
        <f t="shared" ref="K27:L27" si="85">(1*100)/3</f>
        <v>33.33333333</v>
      </c>
      <c r="L27" s="4">
        <f t="shared" si="85"/>
        <v>33.33333333</v>
      </c>
      <c r="M27" s="4">
        <f t="shared" si="80"/>
        <v>0</v>
      </c>
      <c r="N27" s="4">
        <f t="shared" si="75"/>
        <v>66.66666667</v>
      </c>
      <c r="O27" s="4">
        <f t="shared" si="86"/>
        <v>0</v>
      </c>
      <c r="P27" s="4">
        <f t="shared" si="87"/>
        <v>33.33333333</v>
      </c>
      <c r="Q27" s="4">
        <f>(1*100)/3</f>
        <v>33.33333333</v>
      </c>
      <c r="R27" s="4">
        <f>(2*100)/3</f>
        <v>66.66666667</v>
      </c>
      <c r="S27" s="4">
        <f t="shared" ref="S27:AF27" si="88">(0*100)/3</f>
        <v>0</v>
      </c>
      <c r="T27" s="4">
        <f t="shared" si="88"/>
        <v>0</v>
      </c>
      <c r="U27" s="4">
        <f t="shared" si="88"/>
        <v>0</v>
      </c>
      <c r="V27" s="4">
        <f t="shared" si="88"/>
        <v>0</v>
      </c>
      <c r="W27" s="4">
        <f t="shared" si="88"/>
        <v>0</v>
      </c>
      <c r="X27" s="4">
        <f t="shared" si="88"/>
        <v>0</v>
      </c>
      <c r="Y27" s="4">
        <f t="shared" si="88"/>
        <v>0</v>
      </c>
      <c r="Z27" s="4">
        <f t="shared" si="88"/>
        <v>0</v>
      </c>
      <c r="AA27" s="4">
        <f t="shared" si="88"/>
        <v>0</v>
      </c>
      <c r="AB27" s="4">
        <f t="shared" si="88"/>
        <v>0</v>
      </c>
      <c r="AC27" s="4">
        <f t="shared" si="88"/>
        <v>0</v>
      </c>
      <c r="AD27" s="4">
        <f t="shared" si="88"/>
        <v>0</v>
      </c>
      <c r="AE27" s="4">
        <f t="shared" si="88"/>
        <v>0</v>
      </c>
      <c r="AF27" s="4">
        <f t="shared" si="88"/>
        <v>0</v>
      </c>
    </row>
    <row r="28">
      <c r="A28" s="1" t="s">
        <v>10</v>
      </c>
      <c r="B28" s="4">
        <f t="shared" ref="B28:J28" si="89">(0*100)/3</f>
        <v>0</v>
      </c>
      <c r="C28" s="4">
        <f t="shared" si="89"/>
        <v>0</v>
      </c>
      <c r="D28" s="4">
        <f t="shared" si="89"/>
        <v>0</v>
      </c>
      <c r="E28" s="4">
        <f t="shared" si="89"/>
        <v>0</v>
      </c>
      <c r="F28" s="4">
        <f t="shared" si="89"/>
        <v>0</v>
      </c>
      <c r="G28" s="4">
        <f t="shared" si="89"/>
        <v>0</v>
      </c>
      <c r="H28" s="4">
        <f t="shared" si="89"/>
        <v>0</v>
      </c>
      <c r="I28" s="4">
        <f t="shared" si="89"/>
        <v>0</v>
      </c>
      <c r="J28" s="4">
        <f t="shared" si="89"/>
        <v>0</v>
      </c>
      <c r="K28" s="4">
        <f t="shared" ref="K28:L28" si="90">(1*100)/3</f>
        <v>33.33333333</v>
      </c>
      <c r="L28" s="4">
        <f t="shared" si="90"/>
        <v>33.33333333</v>
      </c>
      <c r="M28" s="4">
        <f t="shared" si="80"/>
        <v>0</v>
      </c>
      <c r="N28" s="4">
        <f t="shared" si="75"/>
        <v>66.66666667</v>
      </c>
      <c r="O28" s="4">
        <f t="shared" si="86"/>
        <v>0</v>
      </c>
      <c r="P28" s="4">
        <f t="shared" si="87"/>
        <v>33.33333333</v>
      </c>
      <c r="Q28" s="4">
        <f t="shared" ref="Q28:Q31" si="94">(0*100)/3</f>
        <v>0</v>
      </c>
      <c r="R28" s="4">
        <f t="shared" ref="R28:R31" si="95">(1*100)/3</f>
        <v>33.33333333</v>
      </c>
      <c r="S28" s="4">
        <f t="shared" ref="S28:AF28" si="91">(0*100)/3</f>
        <v>0</v>
      </c>
      <c r="T28" s="4">
        <f t="shared" si="91"/>
        <v>0</v>
      </c>
      <c r="U28" s="4">
        <f t="shared" si="91"/>
        <v>0</v>
      </c>
      <c r="V28" s="4">
        <f t="shared" si="91"/>
        <v>0</v>
      </c>
      <c r="W28" s="4">
        <f t="shared" si="91"/>
        <v>0</v>
      </c>
      <c r="X28" s="4">
        <f t="shared" si="91"/>
        <v>0</v>
      </c>
      <c r="Y28" s="4">
        <f t="shared" si="91"/>
        <v>0</v>
      </c>
      <c r="Z28" s="4">
        <f t="shared" si="91"/>
        <v>0</v>
      </c>
      <c r="AA28" s="4">
        <f t="shared" si="91"/>
        <v>0</v>
      </c>
      <c r="AB28" s="4">
        <f t="shared" si="91"/>
        <v>0</v>
      </c>
      <c r="AC28" s="4">
        <f t="shared" si="91"/>
        <v>0</v>
      </c>
      <c r="AD28" s="4">
        <f t="shared" si="91"/>
        <v>0</v>
      </c>
      <c r="AE28" s="4">
        <f t="shared" si="91"/>
        <v>0</v>
      </c>
      <c r="AF28" s="4">
        <f t="shared" si="91"/>
        <v>0</v>
      </c>
    </row>
    <row r="29">
      <c r="A29" s="1" t="s">
        <v>11</v>
      </c>
      <c r="B29" s="4">
        <f t="shared" ref="B29:J29" si="92">(0*100)/3</f>
        <v>0</v>
      </c>
      <c r="C29" s="4">
        <f t="shared" si="92"/>
        <v>0</v>
      </c>
      <c r="D29" s="4">
        <f t="shared" si="92"/>
        <v>0</v>
      </c>
      <c r="E29" s="4">
        <f t="shared" si="92"/>
        <v>0</v>
      </c>
      <c r="F29" s="4">
        <f t="shared" si="92"/>
        <v>0</v>
      </c>
      <c r="G29" s="4">
        <f t="shared" si="92"/>
        <v>0</v>
      </c>
      <c r="H29" s="4">
        <f t="shared" si="92"/>
        <v>0</v>
      </c>
      <c r="I29" s="4">
        <f t="shared" si="92"/>
        <v>0</v>
      </c>
      <c r="J29" s="4">
        <f t="shared" si="92"/>
        <v>0</v>
      </c>
      <c r="K29" s="4">
        <f t="shared" ref="K29:L29" si="93">(1*100)/3</f>
        <v>33.33333333</v>
      </c>
      <c r="L29" s="4">
        <f t="shared" si="93"/>
        <v>33.33333333</v>
      </c>
      <c r="M29" s="4">
        <f t="shared" si="80"/>
        <v>0</v>
      </c>
      <c r="N29" s="4">
        <f t="shared" ref="N29:N31" si="99">(1*100)/3</f>
        <v>33.33333333</v>
      </c>
      <c r="O29" s="4">
        <f t="shared" si="86"/>
        <v>0</v>
      </c>
      <c r="P29" s="4">
        <f t="shared" ref="P29:P31" si="100">(2*100)/3</f>
        <v>66.66666667</v>
      </c>
      <c r="Q29" s="4">
        <f t="shared" si="94"/>
        <v>0</v>
      </c>
      <c r="R29" s="4">
        <f t="shared" si="95"/>
        <v>33.33333333</v>
      </c>
      <c r="S29" s="4">
        <f t="shared" ref="S29:AF29" si="96">(0*100)/3</f>
        <v>0</v>
      </c>
      <c r="T29" s="4">
        <f t="shared" si="96"/>
        <v>0</v>
      </c>
      <c r="U29" s="4">
        <f t="shared" si="96"/>
        <v>0</v>
      </c>
      <c r="V29" s="4">
        <f t="shared" si="96"/>
        <v>0</v>
      </c>
      <c r="W29" s="4">
        <f t="shared" si="96"/>
        <v>0</v>
      </c>
      <c r="X29" s="4">
        <f t="shared" si="96"/>
        <v>0</v>
      </c>
      <c r="Y29" s="4">
        <f t="shared" si="96"/>
        <v>0</v>
      </c>
      <c r="Z29" s="4">
        <f t="shared" si="96"/>
        <v>0</v>
      </c>
      <c r="AA29" s="4">
        <f t="shared" si="96"/>
        <v>0</v>
      </c>
      <c r="AB29" s="4">
        <f t="shared" si="96"/>
        <v>0</v>
      </c>
      <c r="AC29" s="4">
        <f t="shared" si="96"/>
        <v>0</v>
      </c>
      <c r="AD29" s="4">
        <f t="shared" si="96"/>
        <v>0</v>
      </c>
      <c r="AE29" s="4">
        <f t="shared" si="96"/>
        <v>0</v>
      </c>
      <c r="AF29" s="4">
        <f t="shared" si="96"/>
        <v>0</v>
      </c>
    </row>
    <row r="30">
      <c r="A30" s="1" t="s">
        <v>12</v>
      </c>
      <c r="B30" s="4">
        <f t="shared" ref="B30:J30" si="97">(0*100)/3</f>
        <v>0</v>
      </c>
      <c r="C30" s="4">
        <f t="shared" si="97"/>
        <v>0</v>
      </c>
      <c r="D30" s="4">
        <f t="shared" si="97"/>
        <v>0</v>
      </c>
      <c r="E30" s="4">
        <f t="shared" si="97"/>
        <v>0</v>
      </c>
      <c r="F30" s="4">
        <f t="shared" si="97"/>
        <v>0</v>
      </c>
      <c r="G30" s="4">
        <f t="shared" si="97"/>
        <v>0</v>
      </c>
      <c r="H30" s="4">
        <f t="shared" si="97"/>
        <v>0</v>
      </c>
      <c r="I30" s="4">
        <f t="shared" si="97"/>
        <v>0</v>
      </c>
      <c r="J30" s="4">
        <f t="shared" si="97"/>
        <v>0</v>
      </c>
      <c r="K30" s="4">
        <f t="shared" ref="K30:K31" si="103">(2*100)/3</f>
        <v>66.66666667</v>
      </c>
      <c r="L30" s="4">
        <f t="shared" ref="L30:M30" si="98">(0*100)/3</f>
        <v>0</v>
      </c>
      <c r="M30" s="4">
        <f t="shared" si="98"/>
        <v>0</v>
      </c>
      <c r="N30" s="4">
        <f t="shared" si="99"/>
        <v>33.33333333</v>
      </c>
      <c r="O30" s="4">
        <f t="shared" si="86"/>
        <v>0</v>
      </c>
      <c r="P30" s="4">
        <f t="shared" si="100"/>
        <v>66.66666667</v>
      </c>
      <c r="Q30" s="4">
        <f t="shared" si="94"/>
        <v>0</v>
      </c>
      <c r="R30" s="4">
        <f t="shared" si="95"/>
        <v>33.33333333</v>
      </c>
      <c r="S30" s="4">
        <f t="shared" ref="S30:AF30" si="101">(0*100)/3</f>
        <v>0</v>
      </c>
      <c r="T30" s="4">
        <f t="shared" si="101"/>
        <v>0</v>
      </c>
      <c r="U30" s="4">
        <f t="shared" si="101"/>
        <v>0</v>
      </c>
      <c r="V30" s="4">
        <f t="shared" si="101"/>
        <v>0</v>
      </c>
      <c r="W30" s="4">
        <f t="shared" si="101"/>
        <v>0</v>
      </c>
      <c r="X30" s="4">
        <f t="shared" si="101"/>
        <v>0</v>
      </c>
      <c r="Y30" s="4">
        <f t="shared" si="101"/>
        <v>0</v>
      </c>
      <c r="Z30" s="4">
        <f t="shared" si="101"/>
        <v>0</v>
      </c>
      <c r="AA30" s="4">
        <f t="shared" si="101"/>
        <v>0</v>
      </c>
      <c r="AB30" s="4">
        <f t="shared" si="101"/>
        <v>0</v>
      </c>
      <c r="AC30" s="4">
        <f t="shared" si="101"/>
        <v>0</v>
      </c>
      <c r="AD30" s="4">
        <f t="shared" si="101"/>
        <v>0</v>
      </c>
      <c r="AE30" s="4">
        <f t="shared" si="101"/>
        <v>0</v>
      </c>
      <c r="AF30" s="4">
        <f t="shared" si="101"/>
        <v>0</v>
      </c>
    </row>
    <row r="31">
      <c r="A31" s="1" t="s">
        <v>13</v>
      </c>
      <c r="B31" s="4">
        <f t="shared" ref="B31:J31" si="102">(0*100)/3</f>
        <v>0</v>
      </c>
      <c r="C31" s="4">
        <f t="shared" si="102"/>
        <v>0</v>
      </c>
      <c r="D31" s="4">
        <f t="shared" si="102"/>
        <v>0</v>
      </c>
      <c r="E31" s="4">
        <f t="shared" si="102"/>
        <v>0</v>
      </c>
      <c r="F31" s="4">
        <f t="shared" si="102"/>
        <v>0</v>
      </c>
      <c r="G31" s="4">
        <f t="shared" si="102"/>
        <v>0</v>
      </c>
      <c r="H31" s="4">
        <f t="shared" si="102"/>
        <v>0</v>
      </c>
      <c r="I31" s="4">
        <f t="shared" si="102"/>
        <v>0</v>
      </c>
      <c r="J31" s="4">
        <f t="shared" si="102"/>
        <v>0</v>
      </c>
      <c r="K31" s="4">
        <f t="shared" si="103"/>
        <v>66.66666667</v>
      </c>
      <c r="L31" s="4">
        <f t="shared" ref="L31:M31" si="104">(0*100)/3</f>
        <v>0</v>
      </c>
      <c r="M31" s="4">
        <f t="shared" si="104"/>
        <v>0</v>
      </c>
      <c r="N31" s="4">
        <f t="shared" si="99"/>
        <v>33.33333333</v>
      </c>
      <c r="O31" s="4">
        <f t="shared" ref="O31:O32" si="108">(1*100)/3</f>
        <v>33.33333333</v>
      </c>
      <c r="P31" s="4">
        <f t="shared" si="100"/>
        <v>66.66666667</v>
      </c>
      <c r="Q31" s="4">
        <f t="shared" si="94"/>
        <v>0</v>
      </c>
      <c r="R31" s="4">
        <f t="shared" si="95"/>
        <v>33.33333333</v>
      </c>
      <c r="S31" s="4">
        <f t="shared" ref="S31:AF31" si="105">(0*100)/3</f>
        <v>0</v>
      </c>
      <c r="T31" s="4">
        <f t="shared" si="105"/>
        <v>0</v>
      </c>
      <c r="U31" s="4">
        <f t="shared" si="105"/>
        <v>0</v>
      </c>
      <c r="V31" s="4">
        <f t="shared" si="105"/>
        <v>0</v>
      </c>
      <c r="W31" s="4">
        <f t="shared" si="105"/>
        <v>0</v>
      </c>
      <c r="X31" s="4">
        <f t="shared" si="105"/>
        <v>0</v>
      </c>
      <c r="Y31" s="4">
        <f t="shared" si="105"/>
        <v>0</v>
      </c>
      <c r="Z31" s="4">
        <f t="shared" si="105"/>
        <v>0</v>
      </c>
      <c r="AA31" s="4">
        <f t="shared" si="105"/>
        <v>0</v>
      </c>
      <c r="AB31" s="4">
        <f t="shared" si="105"/>
        <v>0</v>
      </c>
      <c r="AC31" s="4">
        <f t="shared" si="105"/>
        <v>0</v>
      </c>
      <c r="AD31" s="4">
        <f t="shared" si="105"/>
        <v>0</v>
      </c>
      <c r="AE31" s="4">
        <f t="shared" si="105"/>
        <v>0</v>
      </c>
      <c r="AF31" s="4">
        <f t="shared" si="105"/>
        <v>0</v>
      </c>
    </row>
    <row r="32">
      <c r="A32" s="1" t="s">
        <v>14</v>
      </c>
      <c r="B32" s="4">
        <f t="shared" ref="B32:I32" si="106">(0*100)/3</f>
        <v>0</v>
      </c>
      <c r="C32" s="4">
        <f t="shared" si="106"/>
        <v>0</v>
      </c>
      <c r="D32" s="4">
        <f t="shared" si="106"/>
        <v>0</v>
      </c>
      <c r="E32" s="4">
        <f t="shared" si="106"/>
        <v>0</v>
      </c>
      <c r="F32" s="4">
        <f t="shared" si="106"/>
        <v>0</v>
      </c>
      <c r="G32" s="4">
        <f t="shared" si="106"/>
        <v>0</v>
      </c>
      <c r="H32" s="4">
        <f t="shared" si="106"/>
        <v>0</v>
      </c>
      <c r="I32" s="4">
        <f t="shared" si="106"/>
        <v>0</v>
      </c>
      <c r="J32" s="4">
        <f>(1*100)/3</f>
        <v>33.33333333</v>
      </c>
      <c r="K32" s="4">
        <f t="shared" ref="K32:N32" si="107">(0*100)/3</f>
        <v>0</v>
      </c>
      <c r="L32" s="4">
        <f t="shared" si="107"/>
        <v>0</v>
      </c>
      <c r="M32" s="4">
        <f t="shared" si="107"/>
        <v>0</v>
      </c>
      <c r="N32" s="4">
        <f t="shared" si="107"/>
        <v>0</v>
      </c>
      <c r="O32" s="4">
        <f t="shared" si="108"/>
        <v>33.33333333</v>
      </c>
      <c r="P32" s="4">
        <f t="shared" ref="P32:Q32" si="109">(1*100)/3</f>
        <v>33.33333333</v>
      </c>
      <c r="Q32" s="4">
        <f t="shared" si="109"/>
        <v>33.33333333</v>
      </c>
      <c r="R32" s="4">
        <f t="shared" ref="R32:AF32" si="110">(0*100)/3</f>
        <v>0</v>
      </c>
      <c r="S32" s="4">
        <f t="shared" si="110"/>
        <v>0</v>
      </c>
      <c r="T32" s="4">
        <f t="shared" si="110"/>
        <v>0</v>
      </c>
      <c r="U32" s="4">
        <f t="shared" si="110"/>
        <v>0</v>
      </c>
      <c r="V32" s="4">
        <f t="shared" si="110"/>
        <v>0</v>
      </c>
      <c r="W32" s="4">
        <f t="shared" si="110"/>
        <v>0</v>
      </c>
      <c r="X32" s="4">
        <f t="shared" si="110"/>
        <v>0</v>
      </c>
      <c r="Y32" s="4">
        <f t="shared" si="110"/>
        <v>0</v>
      </c>
      <c r="Z32" s="4">
        <f t="shared" si="110"/>
        <v>0</v>
      </c>
      <c r="AA32" s="4">
        <f t="shared" si="110"/>
        <v>0</v>
      </c>
      <c r="AB32" s="4">
        <f t="shared" si="110"/>
        <v>0</v>
      </c>
      <c r="AC32" s="4">
        <f t="shared" si="110"/>
        <v>0</v>
      </c>
      <c r="AD32" s="4">
        <f t="shared" si="110"/>
        <v>0</v>
      </c>
      <c r="AE32" s="4">
        <f t="shared" si="110"/>
        <v>0</v>
      </c>
      <c r="AF32" s="4">
        <f t="shared" si="110"/>
        <v>0</v>
      </c>
    </row>
    <row r="33">
      <c r="A33" s="1" t="s">
        <v>15</v>
      </c>
      <c r="B33" s="4">
        <f t="shared" ref="B33:O33" si="111">(0*100)/3</f>
        <v>0</v>
      </c>
      <c r="C33" s="4">
        <f t="shared" si="111"/>
        <v>0</v>
      </c>
      <c r="D33" s="4">
        <f t="shared" si="111"/>
        <v>0</v>
      </c>
      <c r="E33" s="4">
        <f t="shared" si="111"/>
        <v>0</v>
      </c>
      <c r="F33" s="4">
        <f t="shared" si="111"/>
        <v>0</v>
      </c>
      <c r="G33" s="4">
        <f t="shared" si="111"/>
        <v>0</v>
      </c>
      <c r="H33" s="4">
        <f t="shared" si="111"/>
        <v>0</v>
      </c>
      <c r="I33" s="4">
        <f t="shared" si="111"/>
        <v>0</v>
      </c>
      <c r="J33" s="4">
        <f t="shared" si="111"/>
        <v>0</v>
      </c>
      <c r="K33" s="4">
        <f t="shared" si="111"/>
        <v>0</v>
      </c>
      <c r="L33" s="4">
        <f t="shared" si="111"/>
        <v>0</v>
      </c>
      <c r="M33" s="4">
        <f t="shared" si="111"/>
        <v>0</v>
      </c>
      <c r="N33" s="4">
        <f t="shared" si="111"/>
        <v>0</v>
      </c>
      <c r="O33" s="4">
        <f t="shared" si="111"/>
        <v>0</v>
      </c>
      <c r="P33" s="4">
        <f>(1*100)/3</f>
        <v>33.33333333</v>
      </c>
      <c r="Q33" s="4">
        <f t="shared" ref="Q33:AF33" si="112">(0*100)/3</f>
        <v>0</v>
      </c>
      <c r="R33" s="4">
        <f t="shared" si="112"/>
        <v>0</v>
      </c>
      <c r="S33" s="4">
        <f t="shared" si="112"/>
        <v>0</v>
      </c>
      <c r="T33" s="4">
        <f t="shared" si="112"/>
        <v>0</v>
      </c>
      <c r="U33" s="4">
        <f t="shared" si="112"/>
        <v>0</v>
      </c>
      <c r="V33" s="4">
        <f t="shared" si="112"/>
        <v>0</v>
      </c>
      <c r="W33" s="4">
        <f t="shared" si="112"/>
        <v>0</v>
      </c>
      <c r="X33" s="4">
        <f t="shared" si="112"/>
        <v>0</v>
      </c>
      <c r="Y33" s="4">
        <f t="shared" si="112"/>
        <v>0</v>
      </c>
      <c r="Z33" s="4">
        <f t="shared" si="112"/>
        <v>0</v>
      </c>
      <c r="AA33" s="4">
        <f t="shared" si="112"/>
        <v>0</v>
      </c>
      <c r="AB33" s="4">
        <f t="shared" si="112"/>
        <v>0</v>
      </c>
      <c r="AC33" s="4">
        <f t="shared" si="112"/>
        <v>0</v>
      </c>
      <c r="AD33" s="4">
        <f t="shared" si="112"/>
        <v>0</v>
      </c>
      <c r="AE33" s="4">
        <f t="shared" si="112"/>
        <v>0</v>
      </c>
      <c r="AF33" s="4">
        <f t="shared" si="112"/>
        <v>0</v>
      </c>
    </row>
    <row r="34">
      <c r="A34" s="1" t="s">
        <v>16</v>
      </c>
      <c r="B34" s="4">
        <f t="shared" ref="B34:AF34" si="113">(0*100)/3</f>
        <v>0</v>
      </c>
      <c r="C34" s="4">
        <f t="shared" si="113"/>
        <v>0</v>
      </c>
      <c r="D34" s="4">
        <f t="shared" si="113"/>
        <v>0</v>
      </c>
      <c r="E34" s="4">
        <f t="shared" si="113"/>
        <v>0</v>
      </c>
      <c r="F34" s="4">
        <f t="shared" si="113"/>
        <v>0</v>
      </c>
      <c r="G34" s="4">
        <f t="shared" si="113"/>
        <v>0</v>
      </c>
      <c r="H34" s="4">
        <f t="shared" si="113"/>
        <v>0</v>
      </c>
      <c r="I34" s="4">
        <f t="shared" si="113"/>
        <v>0</v>
      </c>
      <c r="J34" s="4">
        <f t="shared" si="113"/>
        <v>0</v>
      </c>
      <c r="K34" s="4">
        <f t="shared" si="113"/>
        <v>0</v>
      </c>
      <c r="L34" s="4">
        <f t="shared" si="113"/>
        <v>0</v>
      </c>
      <c r="M34" s="4">
        <f t="shared" si="113"/>
        <v>0</v>
      </c>
      <c r="N34" s="4">
        <f t="shared" si="113"/>
        <v>0</v>
      </c>
      <c r="O34" s="4">
        <f t="shared" si="113"/>
        <v>0</v>
      </c>
      <c r="P34" s="4">
        <f t="shared" si="113"/>
        <v>0</v>
      </c>
      <c r="Q34" s="4">
        <f t="shared" si="113"/>
        <v>0</v>
      </c>
      <c r="R34" s="4">
        <f t="shared" si="113"/>
        <v>0</v>
      </c>
      <c r="S34" s="4">
        <f t="shared" si="113"/>
        <v>0</v>
      </c>
      <c r="T34" s="4">
        <f t="shared" si="113"/>
        <v>0</v>
      </c>
      <c r="U34" s="4">
        <f t="shared" si="113"/>
        <v>0</v>
      </c>
      <c r="V34" s="4">
        <f t="shared" si="113"/>
        <v>0</v>
      </c>
      <c r="W34" s="4">
        <f t="shared" si="113"/>
        <v>0</v>
      </c>
      <c r="X34" s="4">
        <f t="shared" si="113"/>
        <v>0</v>
      </c>
      <c r="Y34" s="4">
        <f t="shared" si="113"/>
        <v>0</v>
      </c>
      <c r="Z34" s="4">
        <f t="shared" si="113"/>
        <v>0</v>
      </c>
      <c r="AA34" s="4">
        <f t="shared" si="113"/>
        <v>0</v>
      </c>
      <c r="AB34" s="4">
        <f t="shared" si="113"/>
        <v>0</v>
      </c>
      <c r="AC34" s="4">
        <f t="shared" si="113"/>
        <v>0</v>
      </c>
      <c r="AD34" s="4">
        <f t="shared" si="113"/>
        <v>0</v>
      </c>
      <c r="AE34" s="4">
        <f t="shared" si="113"/>
        <v>0</v>
      </c>
      <c r="AF34" s="4">
        <f t="shared" si="113"/>
        <v>0</v>
      </c>
    </row>
    <row r="35">
      <c r="A35" s="1" t="s">
        <v>17</v>
      </c>
      <c r="B35" s="4">
        <f t="shared" ref="B35:AF35" si="114">(0*100)/3</f>
        <v>0</v>
      </c>
      <c r="C35" s="4">
        <f t="shared" si="114"/>
        <v>0</v>
      </c>
      <c r="D35" s="4">
        <f t="shared" si="114"/>
        <v>0</v>
      </c>
      <c r="E35" s="4">
        <f t="shared" si="114"/>
        <v>0</v>
      </c>
      <c r="F35" s="4">
        <f t="shared" si="114"/>
        <v>0</v>
      </c>
      <c r="G35" s="4">
        <f t="shared" si="114"/>
        <v>0</v>
      </c>
      <c r="H35" s="4">
        <f t="shared" si="114"/>
        <v>0</v>
      </c>
      <c r="I35" s="4">
        <f t="shared" si="114"/>
        <v>0</v>
      </c>
      <c r="J35" s="4">
        <f t="shared" si="114"/>
        <v>0</v>
      </c>
      <c r="K35" s="4">
        <f t="shared" si="114"/>
        <v>0</v>
      </c>
      <c r="L35" s="4">
        <f t="shared" si="114"/>
        <v>0</v>
      </c>
      <c r="M35" s="4">
        <f t="shared" si="114"/>
        <v>0</v>
      </c>
      <c r="N35" s="4">
        <f t="shared" si="114"/>
        <v>0</v>
      </c>
      <c r="O35" s="4">
        <f t="shared" si="114"/>
        <v>0</v>
      </c>
      <c r="P35" s="4">
        <f t="shared" si="114"/>
        <v>0</v>
      </c>
      <c r="Q35" s="4">
        <f t="shared" si="114"/>
        <v>0</v>
      </c>
      <c r="R35" s="4">
        <f t="shared" si="114"/>
        <v>0</v>
      </c>
      <c r="S35" s="4">
        <f t="shared" si="114"/>
        <v>0</v>
      </c>
      <c r="T35" s="4">
        <f t="shared" si="114"/>
        <v>0</v>
      </c>
      <c r="U35" s="4">
        <f t="shared" si="114"/>
        <v>0</v>
      </c>
      <c r="V35" s="4">
        <f t="shared" si="114"/>
        <v>0</v>
      </c>
      <c r="W35" s="4">
        <f t="shared" si="114"/>
        <v>0</v>
      </c>
      <c r="X35" s="4">
        <f t="shared" si="114"/>
        <v>0</v>
      </c>
      <c r="Y35" s="4">
        <f t="shared" si="114"/>
        <v>0</v>
      </c>
      <c r="Z35" s="4">
        <f t="shared" si="114"/>
        <v>0</v>
      </c>
      <c r="AA35" s="4">
        <f t="shared" si="114"/>
        <v>0</v>
      </c>
      <c r="AB35" s="4">
        <f t="shared" si="114"/>
        <v>0</v>
      </c>
      <c r="AC35" s="4">
        <f t="shared" si="114"/>
        <v>0</v>
      </c>
      <c r="AD35" s="4">
        <f t="shared" si="114"/>
        <v>0</v>
      </c>
      <c r="AE35" s="4">
        <f t="shared" si="114"/>
        <v>0</v>
      </c>
      <c r="AF35" s="4">
        <f t="shared" si="114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115">(0*100)/2</f>
        <v>0</v>
      </c>
      <c r="C37" s="4">
        <f t="shared" si="115"/>
        <v>0</v>
      </c>
      <c r="D37" s="4">
        <f t="shared" si="115"/>
        <v>0</v>
      </c>
      <c r="E37" s="4">
        <f t="shared" si="115"/>
        <v>0</v>
      </c>
      <c r="F37" s="4">
        <f t="shared" si="115"/>
        <v>0</v>
      </c>
      <c r="G37" s="4">
        <f t="shared" si="115"/>
        <v>0</v>
      </c>
      <c r="H37" s="4">
        <f t="shared" si="115"/>
        <v>0</v>
      </c>
      <c r="I37" s="4">
        <f t="shared" si="115"/>
        <v>0</v>
      </c>
      <c r="J37" s="4">
        <f t="shared" si="115"/>
        <v>0</v>
      </c>
      <c r="K37" s="4">
        <f t="shared" si="115"/>
        <v>0</v>
      </c>
      <c r="L37" s="4">
        <f t="shared" si="115"/>
        <v>0</v>
      </c>
      <c r="M37" s="4">
        <f t="shared" si="115"/>
        <v>0</v>
      </c>
      <c r="N37" s="4">
        <f t="shared" si="115"/>
        <v>0</v>
      </c>
      <c r="O37" s="4">
        <f t="shared" si="115"/>
        <v>0</v>
      </c>
      <c r="P37" s="4">
        <f t="shared" si="115"/>
        <v>0</v>
      </c>
      <c r="Q37" s="4">
        <f t="shared" si="115"/>
        <v>0</v>
      </c>
      <c r="R37" s="4">
        <f t="shared" si="115"/>
        <v>0</v>
      </c>
      <c r="S37" s="4">
        <f t="shared" si="115"/>
        <v>0</v>
      </c>
      <c r="T37" s="4">
        <f t="shared" si="115"/>
        <v>0</v>
      </c>
      <c r="U37" s="4">
        <f t="shared" si="115"/>
        <v>0</v>
      </c>
      <c r="V37" s="4">
        <f t="shared" si="115"/>
        <v>0</v>
      </c>
      <c r="W37" s="4">
        <f t="shared" si="115"/>
        <v>0</v>
      </c>
      <c r="X37" s="4">
        <f t="shared" si="115"/>
        <v>0</v>
      </c>
      <c r="Y37" s="4">
        <f t="shared" si="115"/>
        <v>0</v>
      </c>
      <c r="Z37" s="4">
        <f t="shared" si="115"/>
        <v>0</v>
      </c>
      <c r="AA37" s="4">
        <f t="shared" si="115"/>
        <v>0</v>
      </c>
      <c r="AB37" s="4">
        <f t="shared" si="115"/>
        <v>0</v>
      </c>
      <c r="AC37" s="4">
        <f t="shared" si="115"/>
        <v>0</v>
      </c>
      <c r="AD37" s="4">
        <f t="shared" si="115"/>
        <v>0</v>
      </c>
      <c r="AE37" s="4">
        <f t="shared" si="115"/>
        <v>0</v>
      </c>
      <c r="AF37" s="4">
        <f t="shared" si="115"/>
        <v>0</v>
      </c>
    </row>
    <row r="38">
      <c r="A38" s="1" t="s">
        <v>3</v>
      </c>
      <c r="B38" s="4">
        <f t="shared" ref="B38:AF38" si="116">(0*100)/2</f>
        <v>0</v>
      </c>
      <c r="C38" s="4">
        <f t="shared" si="116"/>
        <v>0</v>
      </c>
      <c r="D38" s="4">
        <f t="shared" si="116"/>
        <v>0</v>
      </c>
      <c r="E38" s="4">
        <f t="shared" si="116"/>
        <v>0</v>
      </c>
      <c r="F38" s="4">
        <f t="shared" si="116"/>
        <v>0</v>
      </c>
      <c r="G38" s="4">
        <f t="shared" si="116"/>
        <v>0</v>
      </c>
      <c r="H38" s="4">
        <f t="shared" si="116"/>
        <v>0</v>
      </c>
      <c r="I38" s="4">
        <f t="shared" si="116"/>
        <v>0</v>
      </c>
      <c r="J38" s="4">
        <f t="shared" si="116"/>
        <v>0</v>
      </c>
      <c r="K38" s="4">
        <f t="shared" si="116"/>
        <v>0</v>
      </c>
      <c r="L38" s="4">
        <f t="shared" si="116"/>
        <v>0</v>
      </c>
      <c r="M38" s="4">
        <f t="shared" si="116"/>
        <v>0</v>
      </c>
      <c r="N38" s="4">
        <f t="shared" si="116"/>
        <v>0</v>
      </c>
      <c r="O38" s="4">
        <f t="shared" si="116"/>
        <v>0</v>
      </c>
      <c r="P38" s="4">
        <f t="shared" si="116"/>
        <v>0</v>
      </c>
      <c r="Q38" s="4">
        <f t="shared" si="116"/>
        <v>0</v>
      </c>
      <c r="R38" s="4">
        <f t="shared" si="116"/>
        <v>0</v>
      </c>
      <c r="S38" s="4">
        <f t="shared" si="116"/>
        <v>0</v>
      </c>
      <c r="T38" s="4">
        <f t="shared" si="116"/>
        <v>0</v>
      </c>
      <c r="U38" s="4">
        <f t="shared" si="116"/>
        <v>0</v>
      </c>
      <c r="V38" s="4">
        <f t="shared" si="116"/>
        <v>0</v>
      </c>
      <c r="W38" s="4">
        <f t="shared" si="116"/>
        <v>0</v>
      </c>
      <c r="X38" s="4">
        <f t="shared" si="116"/>
        <v>0</v>
      </c>
      <c r="Y38" s="4">
        <f t="shared" si="116"/>
        <v>0</v>
      </c>
      <c r="Z38" s="4">
        <f t="shared" si="116"/>
        <v>0</v>
      </c>
      <c r="AA38" s="4">
        <f t="shared" si="116"/>
        <v>0</v>
      </c>
      <c r="AB38" s="4">
        <f t="shared" si="116"/>
        <v>0</v>
      </c>
      <c r="AC38" s="4">
        <f t="shared" si="116"/>
        <v>0</v>
      </c>
      <c r="AD38" s="4">
        <f t="shared" si="116"/>
        <v>0</v>
      </c>
      <c r="AE38" s="4">
        <f t="shared" si="116"/>
        <v>0</v>
      </c>
      <c r="AF38" s="4">
        <f t="shared" si="116"/>
        <v>0</v>
      </c>
    </row>
    <row r="39">
      <c r="A39" s="1" t="s">
        <v>4</v>
      </c>
      <c r="B39" s="4">
        <f t="shared" ref="B39:M39" si="117">(0*100)/2</f>
        <v>0</v>
      </c>
      <c r="C39" s="4">
        <f t="shared" si="117"/>
        <v>0</v>
      </c>
      <c r="D39" s="4">
        <f t="shared" si="117"/>
        <v>0</v>
      </c>
      <c r="E39" s="4">
        <f t="shared" si="117"/>
        <v>0</v>
      </c>
      <c r="F39" s="4">
        <f t="shared" si="117"/>
        <v>0</v>
      </c>
      <c r="G39" s="4">
        <f t="shared" si="117"/>
        <v>0</v>
      </c>
      <c r="H39" s="4">
        <f t="shared" si="117"/>
        <v>0</v>
      </c>
      <c r="I39" s="4">
        <f t="shared" si="117"/>
        <v>0</v>
      </c>
      <c r="J39" s="4">
        <f t="shared" si="117"/>
        <v>0</v>
      </c>
      <c r="K39" s="4">
        <f t="shared" si="117"/>
        <v>0</v>
      </c>
      <c r="L39" s="4">
        <f t="shared" si="117"/>
        <v>0</v>
      </c>
      <c r="M39" s="4">
        <f t="shared" si="117"/>
        <v>0</v>
      </c>
      <c r="N39" s="4">
        <f t="shared" ref="N39:N40" si="120">(1*100)/2</f>
        <v>50</v>
      </c>
      <c r="O39" s="4">
        <f t="shared" ref="O39:AF39" si="118">(0*100)/2</f>
        <v>0</v>
      </c>
      <c r="P39" s="4">
        <f t="shared" si="118"/>
        <v>0</v>
      </c>
      <c r="Q39" s="4">
        <f t="shared" si="118"/>
        <v>0</v>
      </c>
      <c r="R39" s="4">
        <f t="shared" si="118"/>
        <v>0</v>
      </c>
      <c r="S39" s="4">
        <f t="shared" si="118"/>
        <v>0</v>
      </c>
      <c r="T39" s="4">
        <f t="shared" si="118"/>
        <v>0</v>
      </c>
      <c r="U39" s="4">
        <f t="shared" si="118"/>
        <v>0</v>
      </c>
      <c r="V39" s="4">
        <f t="shared" si="118"/>
        <v>0</v>
      </c>
      <c r="W39" s="4">
        <f t="shared" si="118"/>
        <v>0</v>
      </c>
      <c r="X39" s="4">
        <f t="shared" si="118"/>
        <v>0</v>
      </c>
      <c r="Y39" s="4">
        <f t="shared" si="118"/>
        <v>0</v>
      </c>
      <c r="Z39" s="4">
        <f t="shared" si="118"/>
        <v>0</v>
      </c>
      <c r="AA39" s="4">
        <f t="shared" si="118"/>
        <v>0</v>
      </c>
      <c r="AB39" s="4">
        <f t="shared" si="118"/>
        <v>0</v>
      </c>
      <c r="AC39" s="4">
        <f t="shared" si="118"/>
        <v>0</v>
      </c>
      <c r="AD39" s="4">
        <f t="shared" si="118"/>
        <v>0</v>
      </c>
      <c r="AE39" s="4">
        <f t="shared" si="118"/>
        <v>0</v>
      </c>
      <c r="AF39" s="4">
        <f t="shared" si="118"/>
        <v>0</v>
      </c>
    </row>
    <row r="40">
      <c r="A40" s="1" t="s">
        <v>5</v>
      </c>
      <c r="B40" s="4">
        <f t="shared" ref="B40:M40" si="119">(0*100)/2</f>
        <v>0</v>
      </c>
      <c r="C40" s="4">
        <f t="shared" si="119"/>
        <v>0</v>
      </c>
      <c r="D40" s="4">
        <f t="shared" si="119"/>
        <v>0</v>
      </c>
      <c r="E40" s="4">
        <f t="shared" si="119"/>
        <v>0</v>
      </c>
      <c r="F40" s="4">
        <f t="shared" si="119"/>
        <v>0</v>
      </c>
      <c r="G40" s="4">
        <f t="shared" si="119"/>
        <v>0</v>
      </c>
      <c r="H40" s="4">
        <f t="shared" si="119"/>
        <v>0</v>
      </c>
      <c r="I40" s="4">
        <f t="shared" si="119"/>
        <v>0</v>
      </c>
      <c r="J40" s="4">
        <f t="shared" si="119"/>
        <v>0</v>
      </c>
      <c r="K40" s="4">
        <f t="shared" si="119"/>
        <v>0</v>
      </c>
      <c r="L40" s="4">
        <f t="shared" si="119"/>
        <v>0</v>
      </c>
      <c r="M40" s="4">
        <f t="shared" si="119"/>
        <v>0</v>
      </c>
      <c r="N40" s="4">
        <f t="shared" si="120"/>
        <v>50</v>
      </c>
      <c r="O40" s="4">
        <f t="shared" ref="O40:Q40" si="121">(0*100)/2</f>
        <v>0</v>
      </c>
      <c r="P40" s="4">
        <f t="shared" si="121"/>
        <v>0</v>
      </c>
      <c r="Q40" s="4">
        <f t="shared" si="121"/>
        <v>0</v>
      </c>
      <c r="R40" s="4">
        <f t="shared" ref="R40:R41" si="124">(1*100)/2</f>
        <v>50</v>
      </c>
      <c r="S40" s="4">
        <f t="shared" ref="S40:AF40" si="122">(0*100)/2</f>
        <v>0</v>
      </c>
      <c r="T40" s="4">
        <f t="shared" si="122"/>
        <v>0</v>
      </c>
      <c r="U40" s="4">
        <f t="shared" si="122"/>
        <v>0</v>
      </c>
      <c r="V40" s="4">
        <f t="shared" si="122"/>
        <v>0</v>
      </c>
      <c r="W40" s="4">
        <f t="shared" si="122"/>
        <v>0</v>
      </c>
      <c r="X40" s="4">
        <f t="shared" si="122"/>
        <v>0</v>
      </c>
      <c r="Y40" s="4">
        <f t="shared" si="122"/>
        <v>0</v>
      </c>
      <c r="Z40" s="4">
        <f t="shared" si="122"/>
        <v>0</v>
      </c>
      <c r="AA40" s="4">
        <f t="shared" si="122"/>
        <v>0</v>
      </c>
      <c r="AB40" s="4">
        <f t="shared" si="122"/>
        <v>0</v>
      </c>
      <c r="AC40" s="4">
        <f t="shared" si="122"/>
        <v>0</v>
      </c>
      <c r="AD40" s="4">
        <f t="shared" si="122"/>
        <v>0</v>
      </c>
      <c r="AE40" s="4">
        <f t="shared" si="122"/>
        <v>0</v>
      </c>
      <c r="AF40" s="4">
        <f t="shared" si="122"/>
        <v>0</v>
      </c>
    </row>
    <row r="41">
      <c r="A41" s="1" t="s">
        <v>6</v>
      </c>
      <c r="B41" s="4">
        <f t="shared" ref="B41:Q41" si="123">(0*100)/2</f>
        <v>0</v>
      </c>
      <c r="C41" s="4">
        <f t="shared" si="123"/>
        <v>0</v>
      </c>
      <c r="D41" s="4">
        <f t="shared" si="123"/>
        <v>0</v>
      </c>
      <c r="E41" s="4">
        <f t="shared" si="123"/>
        <v>0</v>
      </c>
      <c r="F41" s="4">
        <f t="shared" si="123"/>
        <v>0</v>
      </c>
      <c r="G41" s="4">
        <f t="shared" si="123"/>
        <v>0</v>
      </c>
      <c r="H41" s="4">
        <f t="shared" si="123"/>
        <v>0</v>
      </c>
      <c r="I41" s="4">
        <f t="shared" si="123"/>
        <v>0</v>
      </c>
      <c r="J41" s="4">
        <f t="shared" si="123"/>
        <v>0</v>
      </c>
      <c r="K41" s="4">
        <f t="shared" si="123"/>
        <v>0</v>
      </c>
      <c r="L41" s="4">
        <f t="shared" si="123"/>
        <v>0</v>
      </c>
      <c r="M41" s="4">
        <f t="shared" si="123"/>
        <v>0</v>
      </c>
      <c r="N41" s="4">
        <f t="shared" si="123"/>
        <v>0</v>
      </c>
      <c r="O41" s="4">
        <f t="shared" si="123"/>
        <v>0</v>
      </c>
      <c r="P41" s="4">
        <f t="shared" si="123"/>
        <v>0</v>
      </c>
      <c r="Q41" s="4">
        <f t="shared" si="123"/>
        <v>0</v>
      </c>
      <c r="R41" s="4">
        <f t="shared" si="124"/>
        <v>50</v>
      </c>
      <c r="S41" s="4">
        <f t="shared" ref="S41:AF41" si="125">(0*100)/2</f>
        <v>0</v>
      </c>
      <c r="T41" s="4">
        <f t="shared" si="125"/>
        <v>0</v>
      </c>
      <c r="U41" s="4">
        <f t="shared" si="125"/>
        <v>0</v>
      </c>
      <c r="V41" s="4">
        <f t="shared" si="125"/>
        <v>0</v>
      </c>
      <c r="W41" s="4">
        <f t="shared" si="125"/>
        <v>0</v>
      </c>
      <c r="X41" s="4">
        <f t="shared" si="125"/>
        <v>0</v>
      </c>
      <c r="Y41" s="4">
        <f t="shared" si="125"/>
        <v>0</v>
      </c>
      <c r="Z41" s="4">
        <f t="shared" si="125"/>
        <v>0</v>
      </c>
      <c r="AA41" s="4">
        <f t="shared" si="125"/>
        <v>0</v>
      </c>
      <c r="AB41" s="4">
        <f t="shared" si="125"/>
        <v>0</v>
      </c>
      <c r="AC41" s="4">
        <f t="shared" si="125"/>
        <v>0</v>
      </c>
      <c r="AD41" s="4">
        <f t="shared" si="125"/>
        <v>0</v>
      </c>
      <c r="AE41" s="4">
        <f t="shared" si="125"/>
        <v>0</v>
      </c>
      <c r="AF41" s="4">
        <f t="shared" si="125"/>
        <v>0</v>
      </c>
    </row>
    <row r="42">
      <c r="A42" s="1" t="s">
        <v>7</v>
      </c>
      <c r="B42" s="4">
        <f t="shared" ref="B42:H42" si="126">(0*100)/2</f>
        <v>0</v>
      </c>
      <c r="C42" s="4">
        <f t="shared" si="126"/>
        <v>0</v>
      </c>
      <c r="D42" s="4">
        <f t="shared" si="126"/>
        <v>0</v>
      </c>
      <c r="E42" s="4">
        <f t="shared" si="126"/>
        <v>0</v>
      </c>
      <c r="F42" s="4">
        <f t="shared" si="126"/>
        <v>0</v>
      </c>
      <c r="G42" s="4">
        <f t="shared" si="126"/>
        <v>0</v>
      </c>
      <c r="H42" s="4">
        <f t="shared" si="126"/>
        <v>0</v>
      </c>
      <c r="I42" s="4">
        <f>(1*100)/2</f>
        <v>50</v>
      </c>
      <c r="J42" s="4">
        <f t="shared" ref="J42:AF42" si="127">(0*100)/2</f>
        <v>0</v>
      </c>
      <c r="K42" s="4">
        <f t="shared" si="127"/>
        <v>0</v>
      </c>
      <c r="L42" s="4">
        <f t="shared" si="127"/>
        <v>0</v>
      </c>
      <c r="M42" s="4">
        <f t="shared" si="127"/>
        <v>0</v>
      </c>
      <c r="N42" s="4">
        <f t="shared" si="127"/>
        <v>0</v>
      </c>
      <c r="O42" s="4">
        <f t="shared" si="127"/>
        <v>0</v>
      </c>
      <c r="P42" s="4">
        <f t="shared" si="127"/>
        <v>0</v>
      </c>
      <c r="Q42" s="4">
        <f t="shared" si="127"/>
        <v>0</v>
      </c>
      <c r="R42" s="4">
        <f t="shared" si="127"/>
        <v>0</v>
      </c>
      <c r="S42" s="4">
        <f t="shared" si="127"/>
        <v>0</v>
      </c>
      <c r="T42" s="4">
        <f t="shared" si="127"/>
        <v>0</v>
      </c>
      <c r="U42" s="4">
        <f t="shared" si="127"/>
        <v>0</v>
      </c>
      <c r="V42" s="4">
        <f t="shared" si="127"/>
        <v>0</v>
      </c>
      <c r="W42" s="4">
        <f t="shared" si="127"/>
        <v>0</v>
      </c>
      <c r="X42" s="4">
        <f t="shared" si="127"/>
        <v>0</v>
      </c>
      <c r="Y42" s="4">
        <f t="shared" si="127"/>
        <v>0</v>
      </c>
      <c r="Z42" s="4">
        <f t="shared" si="127"/>
        <v>0</v>
      </c>
      <c r="AA42" s="4">
        <f t="shared" si="127"/>
        <v>0</v>
      </c>
      <c r="AB42" s="4">
        <f t="shared" si="127"/>
        <v>0</v>
      </c>
      <c r="AC42" s="4">
        <f t="shared" si="127"/>
        <v>0</v>
      </c>
      <c r="AD42" s="4">
        <f t="shared" si="127"/>
        <v>0</v>
      </c>
      <c r="AE42" s="4">
        <f t="shared" si="127"/>
        <v>0</v>
      </c>
      <c r="AF42" s="4">
        <f t="shared" si="127"/>
        <v>0</v>
      </c>
    </row>
    <row r="43">
      <c r="A43" s="1" t="s">
        <v>8</v>
      </c>
      <c r="B43" s="4">
        <f t="shared" ref="B43:J43" si="128">(0*100)/2</f>
        <v>0</v>
      </c>
      <c r="C43" s="4">
        <f t="shared" si="128"/>
        <v>0</v>
      </c>
      <c r="D43" s="4">
        <f t="shared" si="128"/>
        <v>0</v>
      </c>
      <c r="E43" s="4">
        <f t="shared" si="128"/>
        <v>0</v>
      </c>
      <c r="F43" s="4">
        <f t="shared" si="128"/>
        <v>0</v>
      </c>
      <c r="G43" s="4">
        <f t="shared" si="128"/>
        <v>0</v>
      </c>
      <c r="H43" s="4">
        <f t="shared" si="128"/>
        <v>0</v>
      </c>
      <c r="I43" s="4">
        <f t="shared" si="128"/>
        <v>0</v>
      </c>
      <c r="J43" s="4">
        <f t="shared" si="128"/>
        <v>0</v>
      </c>
      <c r="K43" s="4">
        <f t="shared" ref="K43:K44" si="131">(1*100)/2</f>
        <v>50</v>
      </c>
      <c r="L43" s="4">
        <f t="shared" ref="L43:AF43" si="129">(0*100)/2</f>
        <v>0</v>
      </c>
      <c r="M43" s="4">
        <f t="shared" si="129"/>
        <v>0</v>
      </c>
      <c r="N43" s="4">
        <f t="shared" si="129"/>
        <v>0</v>
      </c>
      <c r="O43" s="4">
        <f t="shared" si="129"/>
        <v>0</v>
      </c>
      <c r="P43" s="4">
        <f t="shared" si="129"/>
        <v>0</v>
      </c>
      <c r="Q43" s="4">
        <f t="shared" si="129"/>
        <v>0</v>
      </c>
      <c r="R43" s="4">
        <f t="shared" si="129"/>
        <v>0</v>
      </c>
      <c r="S43" s="4">
        <f t="shared" si="129"/>
        <v>0</v>
      </c>
      <c r="T43" s="4">
        <f t="shared" si="129"/>
        <v>0</v>
      </c>
      <c r="U43" s="4">
        <f t="shared" si="129"/>
        <v>0</v>
      </c>
      <c r="V43" s="4">
        <f t="shared" si="129"/>
        <v>0</v>
      </c>
      <c r="W43" s="4">
        <f t="shared" si="129"/>
        <v>0</v>
      </c>
      <c r="X43" s="4">
        <f t="shared" si="129"/>
        <v>0</v>
      </c>
      <c r="Y43" s="4">
        <f t="shared" si="129"/>
        <v>0</v>
      </c>
      <c r="Z43" s="4">
        <f t="shared" si="129"/>
        <v>0</v>
      </c>
      <c r="AA43" s="4">
        <f t="shared" si="129"/>
        <v>0</v>
      </c>
      <c r="AB43" s="4">
        <f t="shared" si="129"/>
        <v>0</v>
      </c>
      <c r="AC43" s="4">
        <f t="shared" si="129"/>
        <v>0</v>
      </c>
      <c r="AD43" s="4">
        <f t="shared" si="129"/>
        <v>0</v>
      </c>
      <c r="AE43" s="4">
        <f t="shared" si="129"/>
        <v>0</v>
      </c>
      <c r="AF43" s="4">
        <f t="shared" si="129"/>
        <v>0</v>
      </c>
    </row>
    <row r="44">
      <c r="A44" s="1" t="s">
        <v>9</v>
      </c>
      <c r="B44" s="4">
        <f t="shared" ref="B44:H44" si="130">(0*100)/2</f>
        <v>0</v>
      </c>
      <c r="C44" s="4">
        <f t="shared" si="130"/>
        <v>0</v>
      </c>
      <c r="D44" s="4">
        <f t="shared" si="130"/>
        <v>0</v>
      </c>
      <c r="E44" s="4">
        <f t="shared" si="130"/>
        <v>0</v>
      </c>
      <c r="F44" s="4">
        <f t="shared" si="130"/>
        <v>0</v>
      </c>
      <c r="G44" s="4">
        <f t="shared" si="130"/>
        <v>0</v>
      </c>
      <c r="H44" s="4">
        <f t="shared" si="130"/>
        <v>0</v>
      </c>
      <c r="I44" s="4">
        <f t="shared" ref="I44:I46" si="134">(1*100)/2</f>
        <v>50</v>
      </c>
      <c r="J44" s="4">
        <f t="shared" ref="J44:J46" si="135">(0*100)/2</f>
        <v>0</v>
      </c>
      <c r="K44" s="4">
        <f t="shared" si="131"/>
        <v>50</v>
      </c>
      <c r="L44" s="4">
        <f t="shared" ref="L44:AF44" si="132">(0*100)/2</f>
        <v>0</v>
      </c>
      <c r="M44" s="4">
        <f t="shared" si="132"/>
        <v>0</v>
      </c>
      <c r="N44" s="4">
        <f t="shared" si="132"/>
        <v>0</v>
      </c>
      <c r="O44" s="4">
        <f t="shared" si="132"/>
        <v>0</v>
      </c>
      <c r="P44" s="4">
        <f t="shared" si="132"/>
        <v>0</v>
      </c>
      <c r="Q44" s="4">
        <f t="shared" si="132"/>
        <v>0</v>
      </c>
      <c r="R44" s="4">
        <f t="shared" si="132"/>
        <v>0</v>
      </c>
      <c r="S44" s="4">
        <f t="shared" si="132"/>
        <v>0</v>
      </c>
      <c r="T44" s="4">
        <f t="shared" si="132"/>
        <v>0</v>
      </c>
      <c r="U44" s="4">
        <f t="shared" si="132"/>
        <v>0</v>
      </c>
      <c r="V44" s="4">
        <f t="shared" si="132"/>
        <v>0</v>
      </c>
      <c r="W44" s="4">
        <f t="shared" si="132"/>
        <v>0</v>
      </c>
      <c r="X44" s="4">
        <f t="shared" si="132"/>
        <v>0</v>
      </c>
      <c r="Y44" s="4">
        <f t="shared" si="132"/>
        <v>0</v>
      </c>
      <c r="Z44" s="4">
        <f t="shared" si="132"/>
        <v>0</v>
      </c>
      <c r="AA44" s="4">
        <f t="shared" si="132"/>
        <v>0</v>
      </c>
      <c r="AB44" s="4">
        <f t="shared" si="132"/>
        <v>0</v>
      </c>
      <c r="AC44" s="4">
        <f t="shared" si="132"/>
        <v>0</v>
      </c>
      <c r="AD44" s="4">
        <f t="shared" si="132"/>
        <v>0</v>
      </c>
      <c r="AE44" s="4">
        <f t="shared" si="132"/>
        <v>0</v>
      </c>
      <c r="AF44" s="4">
        <f t="shared" si="132"/>
        <v>0</v>
      </c>
    </row>
    <row r="45">
      <c r="A45" s="1" t="s">
        <v>10</v>
      </c>
      <c r="B45" s="4">
        <f t="shared" ref="B45:H45" si="133">(0*100)/2</f>
        <v>0</v>
      </c>
      <c r="C45" s="4">
        <f t="shared" si="133"/>
        <v>0</v>
      </c>
      <c r="D45" s="4">
        <f t="shared" si="133"/>
        <v>0</v>
      </c>
      <c r="E45" s="4">
        <f t="shared" si="133"/>
        <v>0</v>
      </c>
      <c r="F45" s="4">
        <f t="shared" si="133"/>
        <v>0</v>
      </c>
      <c r="G45" s="4">
        <f t="shared" si="133"/>
        <v>0</v>
      </c>
      <c r="H45" s="4">
        <f t="shared" si="133"/>
        <v>0</v>
      </c>
      <c r="I45" s="4">
        <f t="shared" si="134"/>
        <v>50</v>
      </c>
      <c r="J45" s="4">
        <f t="shared" si="135"/>
        <v>0</v>
      </c>
      <c r="K45" s="4">
        <f t="shared" ref="K45:Q45" si="136">(0*100)/2</f>
        <v>0</v>
      </c>
      <c r="L45" s="4">
        <f t="shared" si="136"/>
        <v>0</v>
      </c>
      <c r="M45" s="4">
        <f t="shared" si="136"/>
        <v>0</v>
      </c>
      <c r="N45" s="4">
        <f t="shared" si="136"/>
        <v>0</v>
      </c>
      <c r="O45" s="4">
        <f t="shared" si="136"/>
        <v>0</v>
      </c>
      <c r="P45" s="4">
        <f t="shared" si="136"/>
        <v>0</v>
      </c>
      <c r="Q45" s="4">
        <f t="shared" si="136"/>
        <v>0</v>
      </c>
      <c r="R45" s="4">
        <f>(1*100)/2</f>
        <v>50</v>
      </c>
      <c r="S45" s="4">
        <f t="shared" ref="S45:AF45" si="137">(0*100)/2</f>
        <v>0</v>
      </c>
      <c r="T45" s="4">
        <f t="shared" si="137"/>
        <v>0</v>
      </c>
      <c r="U45" s="4">
        <f t="shared" si="137"/>
        <v>0</v>
      </c>
      <c r="V45" s="4">
        <f t="shared" si="137"/>
        <v>0</v>
      </c>
      <c r="W45" s="4">
        <f t="shared" si="137"/>
        <v>0</v>
      </c>
      <c r="X45" s="4">
        <f t="shared" si="137"/>
        <v>0</v>
      </c>
      <c r="Y45" s="4">
        <f t="shared" si="137"/>
        <v>0</v>
      </c>
      <c r="Z45" s="4">
        <f t="shared" si="137"/>
        <v>0</v>
      </c>
      <c r="AA45" s="4">
        <f t="shared" si="137"/>
        <v>0</v>
      </c>
      <c r="AB45" s="4">
        <f t="shared" si="137"/>
        <v>0</v>
      </c>
      <c r="AC45" s="4">
        <f t="shared" si="137"/>
        <v>0</v>
      </c>
      <c r="AD45" s="4">
        <f t="shared" si="137"/>
        <v>0</v>
      </c>
      <c r="AE45" s="4">
        <f t="shared" si="137"/>
        <v>0</v>
      </c>
      <c r="AF45" s="4">
        <f t="shared" si="137"/>
        <v>0</v>
      </c>
    </row>
    <row r="46">
      <c r="A46" s="1" t="s">
        <v>11</v>
      </c>
      <c r="B46" s="4">
        <f t="shared" ref="B46:H46" si="138">(0*100)/2</f>
        <v>0</v>
      </c>
      <c r="C46" s="4">
        <f t="shared" si="138"/>
        <v>0</v>
      </c>
      <c r="D46" s="4">
        <f t="shared" si="138"/>
        <v>0</v>
      </c>
      <c r="E46" s="4">
        <f t="shared" si="138"/>
        <v>0</v>
      </c>
      <c r="F46" s="4">
        <f t="shared" si="138"/>
        <v>0</v>
      </c>
      <c r="G46" s="4">
        <f t="shared" si="138"/>
        <v>0</v>
      </c>
      <c r="H46" s="4">
        <f t="shared" si="138"/>
        <v>0</v>
      </c>
      <c r="I46" s="4">
        <f t="shared" si="134"/>
        <v>50</v>
      </c>
      <c r="J46" s="4">
        <f t="shared" si="135"/>
        <v>0</v>
      </c>
      <c r="K46" s="4">
        <f t="shared" ref="K46:AF46" si="139">(0*100)/2</f>
        <v>0</v>
      </c>
      <c r="L46" s="4">
        <f t="shared" si="139"/>
        <v>0</v>
      </c>
      <c r="M46" s="4">
        <f t="shared" si="139"/>
        <v>0</v>
      </c>
      <c r="N46" s="4">
        <f t="shared" si="139"/>
        <v>0</v>
      </c>
      <c r="O46" s="4">
        <f t="shared" si="139"/>
        <v>0</v>
      </c>
      <c r="P46" s="4">
        <f t="shared" si="139"/>
        <v>0</v>
      </c>
      <c r="Q46" s="4">
        <f t="shared" si="139"/>
        <v>0</v>
      </c>
      <c r="R46" s="4">
        <f t="shared" si="139"/>
        <v>0</v>
      </c>
      <c r="S46" s="4">
        <f t="shared" si="139"/>
        <v>0</v>
      </c>
      <c r="T46" s="4">
        <f t="shared" si="139"/>
        <v>0</v>
      </c>
      <c r="U46" s="4">
        <f t="shared" si="139"/>
        <v>0</v>
      </c>
      <c r="V46" s="4">
        <f t="shared" si="139"/>
        <v>0</v>
      </c>
      <c r="W46" s="4">
        <f t="shared" si="139"/>
        <v>0</v>
      </c>
      <c r="X46" s="4">
        <f t="shared" si="139"/>
        <v>0</v>
      </c>
      <c r="Y46" s="4">
        <f t="shared" si="139"/>
        <v>0</v>
      </c>
      <c r="Z46" s="4">
        <f t="shared" si="139"/>
        <v>0</v>
      </c>
      <c r="AA46" s="4">
        <f t="shared" si="139"/>
        <v>0</v>
      </c>
      <c r="AB46" s="4">
        <f t="shared" si="139"/>
        <v>0</v>
      </c>
      <c r="AC46" s="4">
        <f t="shared" si="139"/>
        <v>0</v>
      </c>
      <c r="AD46" s="4">
        <f t="shared" si="139"/>
        <v>0</v>
      </c>
      <c r="AE46" s="4">
        <f t="shared" si="139"/>
        <v>0</v>
      </c>
      <c r="AF46" s="4">
        <f t="shared" si="139"/>
        <v>0</v>
      </c>
    </row>
    <row r="47">
      <c r="A47" s="1" t="s">
        <v>12</v>
      </c>
      <c r="B47" s="4">
        <f t="shared" ref="B47:K47" si="140">(0*100)/2</f>
        <v>0</v>
      </c>
      <c r="C47" s="4">
        <f t="shared" si="140"/>
        <v>0</v>
      </c>
      <c r="D47" s="4">
        <f t="shared" si="140"/>
        <v>0</v>
      </c>
      <c r="E47" s="4">
        <f t="shared" si="140"/>
        <v>0</v>
      </c>
      <c r="F47" s="4">
        <f t="shared" si="140"/>
        <v>0</v>
      </c>
      <c r="G47" s="4">
        <f t="shared" si="140"/>
        <v>0</v>
      </c>
      <c r="H47" s="4">
        <f t="shared" si="140"/>
        <v>0</v>
      </c>
      <c r="I47" s="4">
        <f t="shared" si="140"/>
        <v>0</v>
      </c>
      <c r="J47" s="4">
        <f t="shared" si="140"/>
        <v>0</v>
      </c>
      <c r="K47" s="4">
        <f t="shared" si="140"/>
        <v>0</v>
      </c>
      <c r="L47" s="4">
        <f>(1*100)/2</f>
        <v>50</v>
      </c>
      <c r="M47" s="4">
        <f t="shared" ref="M47:O47" si="141">(0*100)/2</f>
        <v>0</v>
      </c>
      <c r="N47" s="4">
        <f t="shared" si="141"/>
        <v>0</v>
      </c>
      <c r="O47" s="4">
        <f t="shared" si="141"/>
        <v>0</v>
      </c>
      <c r="P47" s="4">
        <f>(1*100)/2</f>
        <v>50</v>
      </c>
      <c r="Q47" s="4">
        <f t="shared" ref="Q47:R47" si="142">(0*100)/2</f>
        <v>0</v>
      </c>
      <c r="R47" s="4">
        <f t="shared" si="142"/>
        <v>0</v>
      </c>
      <c r="S47" s="4">
        <f t="shared" ref="S47:S48" si="145">(1*100)/2</f>
        <v>50</v>
      </c>
      <c r="T47" s="4">
        <f t="shared" ref="T47:AF47" si="143">(0*100)/2</f>
        <v>0</v>
      </c>
      <c r="U47" s="4">
        <f t="shared" si="143"/>
        <v>0</v>
      </c>
      <c r="V47" s="4">
        <f t="shared" si="143"/>
        <v>0</v>
      </c>
      <c r="W47" s="4">
        <f t="shared" si="143"/>
        <v>0</v>
      </c>
      <c r="X47" s="4">
        <f t="shared" si="143"/>
        <v>0</v>
      </c>
      <c r="Y47" s="4">
        <f t="shared" si="143"/>
        <v>0</v>
      </c>
      <c r="Z47" s="4">
        <f t="shared" si="143"/>
        <v>0</v>
      </c>
      <c r="AA47" s="4">
        <f t="shared" si="143"/>
        <v>0</v>
      </c>
      <c r="AB47" s="4">
        <f t="shared" si="143"/>
        <v>0</v>
      </c>
      <c r="AC47" s="4">
        <f t="shared" si="143"/>
        <v>0</v>
      </c>
      <c r="AD47" s="4">
        <f t="shared" si="143"/>
        <v>0</v>
      </c>
      <c r="AE47" s="4">
        <f t="shared" si="143"/>
        <v>0</v>
      </c>
      <c r="AF47" s="4">
        <f t="shared" si="143"/>
        <v>0</v>
      </c>
    </row>
    <row r="48">
      <c r="A48" s="1" t="s">
        <v>13</v>
      </c>
      <c r="B48" s="4">
        <f t="shared" ref="B48:R48" si="144">(0*100)/2</f>
        <v>0</v>
      </c>
      <c r="C48" s="4">
        <f t="shared" si="144"/>
        <v>0</v>
      </c>
      <c r="D48" s="4">
        <f t="shared" si="144"/>
        <v>0</v>
      </c>
      <c r="E48" s="4">
        <f t="shared" si="144"/>
        <v>0</v>
      </c>
      <c r="F48" s="4">
        <f t="shared" si="144"/>
        <v>0</v>
      </c>
      <c r="G48" s="4">
        <f t="shared" si="144"/>
        <v>0</v>
      </c>
      <c r="H48" s="4">
        <f t="shared" si="144"/>
        <v>0</v>
      </c>
      <c r="I48" s="4">
        <f t="shared" si="144"/>
        <v>0</v>
      </c>
      <c r="J48" s="4">
        <f t="shared" si="144"/>
        <v>0</v>
      </c>
      <c r="K48" s="4">
        <f t="shared" si="144"/>
        <v>0</v>
      </c>
      <c r="L48" s="4">
        <f t="shared" si="144"/>
        <v>0</v>
      </c>
      <c r="M48" s="4">
        <f t="shared" si="144"/>
        <v>0</v>
      </c>
      <c r="N48" s="4">
        <f t="shared" si="144"/>
        <v>0</v>
      </c>
      <c r="O48" s="4">
        <f t="shared" si="144"/>
        <v>0</v>
      </c>
      <c r="P48" s="4">
        <f t="shared" si="144"/>
        <v>0</v>
      </c>
      <c r="Q48" s="4">
        <f t="shared" si="144"/>
        <v>0</v>
      </c>
      <c r="R48" s="4">
        <f t="shared" si="144"/>
        <v>0</v>
      </c>
      <c r="S48" s="4">
        <f t="shared" si="145"/>
        <v>50</v>
      </c>
      <c r="T48" s="4">
        <f t="shared" ref="T48:AF48" si="146">(0*100)/2</f>
        <v>0</v>
      </c>
      <c r="U48" s="4">
        <f t="shared" si="146"/>
        <v>0</v>
      </c>
      <c r="V48" s="4">
        <f t="shared" si="146"/>
        <v>0</v>
      </c>
      <c r="W48" s="4">
        <f t="shared" si="146"/>
        <v>0</v>
      </c>
      <c r="X48" s="4">
        <f t="shared" si="146"/>
        <v>0</v>
      </c>
      <c r="Y48" s="4">
        <f t="shared" si="146"/>
        <v>0</v>
      </c>
      <c r="Z48" s="4">
        <f t="shared" si="146"/>
        <v>0</v>
      </c>
      <c r="AA48" s="4">
        <f t="shared" si="146"/>
        <v>0</v>
      </c>
      <c r="AB48" s="4">
        <f t="shared" si="146"/>
        <v>0</v>
      </c>
      <c r="AC48" s="4">
        <f t="shared" si="146"/>
        <v>0</v>
      </c>
      <c r="AD48" s="4">
        <f t="shared" si="146"/>
        <v>0</v>
      </c>
      <c r="AE48" s="4">
        <f t="shared" si="146"/>
        <v>0</v>
      </c>
      <c r="AF48" s="4">
        <f t="shared" si="146"/>
        <v>0</v>
      </c>
    </row>
    <row r="49">
      <c r="A49" s="1" t="s">
        <v>14</v>
      </c>
      <c r="B49" s="4">
        <f t="shared" ref="B49:O49" si="147">(0*100)/2</f>
        <v>0</v>
      </c>
      <c r="C49" s="4">
        <f t="shared" si="147"/>
        <v>0</v>
      </c>
      <c r="D49" s="4">
        <f t="shared" si="147"/>
        <v>0</v>
      </c>
      <c r="E49" s="4">
        <f t="shared" si="147"/>
        <v>0</v>
      </c>
      <c r="F49" s="4">
        <f t="shared" si="147"/>
        <v>0</v>
      </c>
      <c r="G49" s="4">
        <f t="shared" si="147"/>
        <v>0</v>
      </c>
      <c r="H49" s="4">
        <f t="shared" si="147"/>
        <v>0</v>
      </c>
      <c r="I49" s="4">
        <f t="shared" si="147"/>
        <v>0</v>
      </c>
      <c r="J49" s="4">
        <f t="shared" si="147"/>
        <v>0</v>
      </c>
      <c r="K49" s="4">
        <f t="shared" si="147"/>
        <v>0</v>
      </c>
      <c r="L49" s="4">
        <f t="shared" si="147"/>
        <v>0</v>
      </c>
      <c r="M49" s="4">
        <f t="shared" si="147"/>
        <v>0</v>
      </c>
      <c r="N49" s="4">
        <f t="shared" si="147"/>
        <v>0</v>
      </c>
      <c r="O49" s="4">
        <f t="shared" si="147"/>
        <v>0</v>
      </c>
      <c r="P49" s="4">
        <f>(1*100)/2</f>
        <v>50</v>
      </c>
      <c r="Q49" s="4">
        <f t="shared" ref="Q49:AF49" si="148">(0*100)/2</f>
        <v>0</v>
      </c>
      <c r="R49" s="4">
        <f t="shared" si="148"/>
        <v>0</v>
      </c>
      <c r="S49" s="4">
        <f t="shared" si="148"/>
        <v>0</v>
      </c>
      <c r="T49" s="4">
        <f t="shared" si="148"/>
        <v>0</v>
      </c>
      <c r="U49" s="4">
        <f t="shared" si="148"/>
        <v>0</v>
      </c>
      <c r="V49" s="4">
        <f t="shared" si="148"/>
        <v>0</v>
      </c>
      <c r="W49" s="4">
        <f t="shared" si="148"/>
        <v>0</v>
      </c>
      <c r="X49" s="4">
        <f t="shared" si="148"/>
        <v>0</v>
      </c>
      <c r="Y49" s="4">
        <f t="shared" si="148"/>
        <v>0</v>
      </c>
      <c r="Z49" s="4">
        <f t="shared" si="148"/>
        <v>0</v>
      </c>
      <c r="AA49" s="4">
        <f t="shared" si="148"/>
        <v>0</v>
      </c>
      <c r="AB49" s="4">
        <f t="shared" si="148"/>
        <v>0</v>
      </c>
      <c r="AC49" s="4">
        <f t="shared" si="148"/>
        <v>0</v>
      </c>
      <c r="AD49" s="4">
        <f t="shared" si="148"/>
        <v>0</v>
      </c>
      <c r="AE49" s="4">
        <f t="shared" si="148"/>
        <v>0</v>
      </c>
      <c r="AF49" s="4">
        <f t="shared" si="148"/>
        <v>0</v>
      </c>
    </row>
    <row r="50">
      <c r="A50" s="1" t="s">
        <v>15</v>
      </c>
      <c r="B50" s="4">
        <f t="shared" ref="B50:N50" si="149">(0*100)/2</f>
        <v>0</v>
      </c>
      <c r="C50" s="4">
        <f t="shared" si="149"/>
        <v>0</v>
      </c>
      <c r="D50" s="4">
        <f t="shared" si="149"/>
        <v>0</v>
      </c>
      <c r="E50" s="4">
        <f t="shared" si="149"/>
        <v>0</v>
      </c>
      <c r="F50" s="4">
        <f t="shared" si="149"/>
        <v>0</v>
      </c>
      <c r="G50" s="4">
        <f t="shared" si="149"/>
        <v>0</v>
      </c>
      <c r="H50" s="4">
        <f t="shared" si="149"/>
        <v>0</v>
      </c>
      <c r="I50" s="4">
        <f t="shared" si="149"/>
        <v>0</v>
      </c>
      <c r="J50" s="4">
        <f t="shared" si="149"/>
        <v>0</v>
      </c>
      <c r="K50" s="4">
        <f t="shared" si="149"/>
        <v>0</v>
      </c>
      <c r="L50" s="4">
        <f t="shared" si="149"/>
        <v>0</v>
      </c>
      <c r="M50" s="4">
        <f t="shared" si="149"/>
        <v>0</v>
      </c>
      <c r="N50" s="4">
        <f t="shared" si="149"/>
        <v>0</v>
      </c>
      <c r="O50" s="4">
        <f t="shared" ref="O50:P50" si="150">(1*100)/2</f>
        <v>50</v>
      </c>
      <c r="P50" s="4">
        <f t="shared" si="150"/>
        <v>50</v>
      </c>
      <c r="Q50" s="4">
        <f t="shared" ref="Q50:AF50" si="151">(0*100)/2</f>
        <v>0</v>
      </c>
      <c r="R50" s="4">
        <f t="shared" si="151"/>
        <v>0</v>
      </c>
      <c r="S50" s="4">
        <f t="shared" si="151"/>
        <v>0</v>
      </c>
      <c r="T50" s="4">
        <f t="shared" si="151"/>
        <v>0</v>
      </c>
      <c r="U50" s="4">
        <f t="shared" si="151"/>
        <v>0</v>
      </c>
      <c r="V50" s="4">
        <f t="shared" si="151"/>
        <v>0</v>
      </c>
      <c r="W50" s="4">
        <f t="shared" si="151"/>
        <v>0</v>
      </c>
      <c r="X50" s="4">
        <f t="shared" si="151"/>
        <v>0</v>
      </c>
      <c r="Y50" s="4">
        <f t="shared" si="151"/>
        <v>0</v>
      </c>
      <c r="Z50" s="4">
        <f t="shared" si="151"/>
        <v>0</v>
      </c>
      <c r="AA50" s="4">
        <f t="shared" si="151"/>
        <v>0</v>
      </c>
      <c r="AB50" s="4">
        <f t="shared" si="151"/>
        <v>0</v>
      </c>
      <c r="AC50" s="4">
        <f t="shared" si="151"/>
        <v>0</v>
      </c>
      <c r="AD50" s="4">
        <f t="shared" si="151"/>
        <v>0</v>
      </c>
      <c r="AE50" s="4">
        <f t="shared" si="151"/>
        <v>0</v>
      </c>
      <c r="AF50" s="4">
        <f t="shared" si="151"/>
        <v>0</v>
      </c>
    </row>
    <row r="51">
      <c r="A51" s="1" t="s">
        <v>16</v>
      </c>
      <c r="B51" s="4">
        <f t="shared" ref="B51:AF51" si="152">(0*100)/2</f>
        <v>0</v>
      </c>
      <c r="C51" s="4">
        <f t="shared" si="152"/>
        <v>0</v>
      </c>
      <c r="D51" s="4">
        <f t="shared" si="152"/>
        <v>0</v>
      </c>
      <c r="E51" s="4">
        <f t="shared" si="152"/>
        <v>0</v>
      </c>
      <c r="F51" s="4">
        <f t="shared" si="152"/>
        <v>0</v>
      </c>
      <c r="G51" s="4">
        <f t="shared" si="152"/>
        <v>0</v>
      </c>
      <c r="H51" s="4">
        <f t="shared" si="152"/>
        <v>0</v>
      </c>
      <c r="I51" s="4">
        <f t="shared" si="152"/>
        <v>0</v>
      </c>
      <c r="J51" s="4">
        <f t="shared" si="152"/>
        <v>0</v>
      </c>
      <c r="K51" s="4">
        <f t="shared" si="152"/>
        <v>0</v>
      </c>
      <c r="L51" s="4">
        <f t="shared" si="152"/>
        <v>0</v>
      </c>
      <c r="M51" s="4">
        <f t="shared" si="152"/>
        <v>0</v>
      </c>
      <c r="N51" s="4">
        <f t="shared" si="152"/>
        <v>0</v>
      </c>
      <c r="O51" s="4">
        <f t="shared" si="152"/>
        <v>0</v>
      </c>
      <c r="P51" s="4">
        <f t="shared" si="152"/>
        <v>0</v>
      </c>
      <c r="Q51" s="4">
        <f t="shared" si="152"/>
        <v>0</v>
      </c>
      <c r="R51" s="4">
        <f t="shared" si="152"/>
        <v>0</v>
      </c>
      <c r="S51" s="4">
        <f t="shared" si="152"/>
        <v>0</v>
      </c>
      <c r="T51" s="4">
        <f t="shared" si="152"/>
        <v>0</v>
      </c>
      <c r="U51" s="4">
        <f t="shared" si="152"/>
        <v>0</v>
      </c>
      <c r="V51" s="4">
        <f t="shared" si="152"/>
        <v>0</v>
      </c>
      <c r="W51" s="4">
        <f t="shared" si="152"/>
        <v>0</v>
      </c>
      <c r="X51" s="4">
        <f t="shared" si="152"/>
        <v>0</v>
      </c>
      <c r="Y51" s="4">
        <f t="shared" si="152"/>
        <v>0</v>
      </c>
      <c r="Z51" s="4">
        <f t="shared" si="152"/>
        <v>0</v>
      </c>
      <c r="AA51" s="4">
        <f t="shared" si="152"/>
        <v>0</v>
      </c>
      <c r="AB51" s="4">
        <f t="shared" si="152"/>
        <v>0</v>
      </c>
      <c r="AC51" s="4">
        <f t="shared" si="152"/>
        <v>0</v>
      </c>
      <c r="AD51" s="4">
        <f t="shared" si="152"/>
        <v>0</v>
      </c>
      <c r="AE51" s="4">
        <f t="shared" si="152"/>
        <v>0</v>
      </c>
      <c r="AF51" s="4">
        <f t="shared" si="152"/>
        <v>0</v>
      </c>
    </row>
    <row r="52">
      <c r="A52" s="1" t="s">
        <v>17</v>
      </c>
      <c r="B52" s="4">
        <f t="shared" ref="B52:AF52" si="153">(0*100)/2</f>
        <v>0</v>
      </c>
      <c r="C52" s="4">
        <f t="shared" si="153"/>
        <v>0</v>
      </c>
      <c r="D52" s="4">
        <f t="shared" si="153"/>
        <v>0</v>
      </c>
      <c r="E52" s="4">
        <f t="shared" si="153"/>
        <v>0</v>
      </c>
      <c r="F52" s="4">
        <f t="shared" si="153"/>
        <v>0</v>
      </c>
      <c r="G52" s="4">
        <f t="shared" si="153"/>
        <v>0</v>
      </c>
      <c r="H52" s="4">
        <f t="shared" si="153"/>
        <v>0</v>
      </c>
      <c r="I52" s="4">
        <f t="shared" si="153"/>
        <v>0</v>
      </c>
      <c r="J52" s="4">
        <f t="shared" si="153"/>
        <v>0</v>
      </c>
      <c r="K52" s="4">
        <f t="shared" si="153"/>
        <v>0</v>
      </c>
      <c r="L52" s="4">
        <f t="shared" si="153"/>
        <v>0</v>
      </c>
      <c r="M52" s="4">
        <f t="shared" si="153"/>
        <v>0</v>
      </c>
      <c r="N52" s="4">
        <f t="shared" si="153"/>
        <v>0</v>
      </c>
      <c r="O52" s="4">
        <f t="shared" si="153"/>
        <v>0</v>
      </c>
      <c r="P52" s="4">
        <f t="shared" si="153"/>
        <v>0</v>
      </c>
      <c r="Q52" s="4">
        <f t="shared" si="153"/>
        <v>0</v>
      </c>
      <c r="R52" s="4">
        <f t="shared" si="153"/>
        <v>0</v>
      </c>
      <c r="S52" s="4">
        <f t="shared" si="153"/>
        <v>0</v>
      </c>
      <c r="T52" s="4">
        <f t="shared" si="153"/>
        <v>0</v>
      </c>
      <c r="U52" s="4">
        <f t="shared" si="153"/>
        <v>0</v>
      </c>
      <c r="V52" s="4">
        <f t="shared" si="153"/>
        <v>0</v>
      </c>
      <c r="W52" s="4">
        <f t="shared" si="153"/>
        <v>0</v>
      </c>
      <c r="X52" s="4">
        <f t="shared" si="153"/>
        <v>0</v>
      </c>
      <c r="Y52" s="4">
        <f t="shared" si="153"/>
        <v>0</v>
      </c>
      <c r="Z52" s="4">
        <f t="shared" si="153"/>
        <v>0</v>
      </c>
      <c r="AA52" s="4">
        <f t="shared" si="153"/>
        <v>0</v>
      </c>
      <c r="AB52" s="4">
        <f t="shared" si="153"/>
        <v>0</v>
      </c>
      <c r="AC52" s="4">
        <f t="shared" si="153"/>
        <v>0</v>
      </c>
      <c r="AD52" s="4">
        <f t="shared" si="153"/>
        <v>0</v>
      </c>
      <c r="AE52" s="4">
        <f t="shared" si="153"/>
        <v>0</v>
      </c>
      <c r="AF52" s="4">
        <f t="shared" si="153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154">(0*100)/5</f>
        <v>0</v>
      </c>
      <c r="C54" s="4">
        <f t="shared" si="154"/>
        <v>0</v>
      </c>
      <c r="D54" s="4">
        <f t="shared" si="154"/>
        <v>0</v>
      </c>
      <c r="E54" s="4">
        <f t="shared" si="154"/>
        <v>0</v>
      </c>
      <c r="F54" s="4">
        <f t="shared" si="154"/>
        <v>0</v>
      </c>
      <c r="G54" s="4">
        <f t="shared" si="154"/>
        <v>0</v>
      </c>
      <c r="H54" s="4">
        <f t="shared" si="154"/>
        <v>0</v>
      </c>
      <c r="I54" s="4">
        <f t="shared" si="154"/>
        <v>0</v>
      </c>
      <c r="J54" s="4">
        <f t="shared" si="154"/>
        <v>0</v>
      </c>
      <c r="K54" s="4">
        <f t="shared" si="154"/>
        <v>0</v>
      </c>
      <c r="L54" s="4">
        <f t="shared" si="154"/>
        <v>0</v>
      </c>
      <c r="M54" s="4">
        <f t="shared" si="154"/>
        <v>0</v>
      </c>
      <c r="N54" s="4">
        <f t="shared" si="154"/>
        <v>0</v>
      </c>
      <c r="O54" s="4">
        <f t="shared" si="154"/>
        <v>0</v>
      </c>
      <c r="P54" s="4">
        <f t="shared" si="154"/>
        <v>0</v>
      </c>
      <c r="Q54" s="4">
        <f t="shared" si="154"/>
        <v>0</v>
      </c>
      <c r="R54" s="4">
        <f t="shared" si="154"/>
        <v>0</v>
      </c>
      <c r="S54" s="4">
        <f t="shared" si="154"/>
        <v>0</v>
      </c>
      <c r="T54" s="4">
        <f t="shared" si="154"/>
        <v>0</v>
      </c>
      <c r="U54" s="4">
        <f t="shared" si="154"/>
        <v>0</v>
      </c>
      <c r="V54" s="4">
        <f t="shared" si="154"/>
        <v>0</v>
      </c>
      <c r="W54" s="4">
        <f t="shared" si="154"/>
        <v>0</v>
      </c>
      <c r="X54" s="4">
        <f t="shared" si="154"/>
        <v>0</v>
      </c>
      <c r="Y54" s="4">
        <f t="shared" si="154"/>
        <v>0</v>
      </c>
      <c r="Z54" s="4">
        <f t="shared" si="154"/>
        <v>0</v>
      </c>
      <c r="AA54" s="4">
        <f t="shared" si="154"/>
        <v>0</v>
      </c>
      <c r="AB54" s="4">
        <f t="shared" si="154"/>
        <v>0</v>
      </c>
      <c r="AC54" s="4">
        <f t="shared" si="154"/>
        <v>0</v>
      </c>
      <c r="AD54" s="4">
        <f t="shared" si="154"/>
        <v>0</v>
      </c>
      <c r="AE54" s="4">
        <f t="shared" si="154"/>
        <v>0</v>
      </c>
      <c r="AF54" s="4">
        <f t="shared" si="154"/>
        <v>0</v>
      </c>
    </row>
    <row r="55">
      <c r="A55" s="1" t="s">
        <v>3</v>
      </c>
      <c r="B55" s="4">
        <f t="shared" ref="B55:AF55" si="155">(0*100)/5</f>
        <v>0</v>
      </c>
      <c r="C55" s="4">
        <f t="shared" si="155"/>
        <v>0</v>
      </c>
      <c r="D55" s="4">
        <f t="shared" si="155"/>
        <v>0</v>
      </c>
      <c r="E55" s="4">
        <f t="shared" si="155"/>
        <v>0</v>
      </c>
      <c r="F55" s="4">
        <f t="shared" si="155"/>
        <v>0</v>
      </c>
      <c r="G55" s="4">
        <f t="shared" si="155"/>
        <v>0</v>
      </c>
      <c r="H55" s="4">
        <f t="shared" si="155"/>
        <v>0</v>
      </c>
      <c r="I55" s="4">
        <f t="shared" si="155"/>
        <v>0</v>
      </c>
      <c r="J55" s="4">
        <f t="shared" si="155"/>
        <v>0</v>
      </c>
      <c r="K55" s="4">
        <f t="shared" si="155"/>
        <v>0</v>
      </c>
      <c r="L55" s="4">
        <f t="shared" si="155"/>
        <v>0</v>
      </c>
      <c r="M55" s="4">
        <f t="shared" si="155"/>
        <v>0</v>
      </c>
      <c r="N55" s="4">
        <f t="shared" si="155"/>
        <v>0</v>
      </c>
      <c r="O55" s="4">
        <f t="shared" si="155"/>
        <v>0</v>
      </c>
      <c r="P55" s="4">
        <f t="shared" si="155"/>
        <v>0</v>
      </c>
      <c r="Q55" s="4">
        <f t="shared" si="155"/>
        <v>0</v>
      </c>
      <c r="R55" s="4">
        <f t="shared" si="155"/>
        <v>0</v>
      </c>
      <c r="S55" s="4">
        <f t="shared" si="155"/>
        <v>0</v>
      </c>
      <c r="T55" s="4">
        <f t="shared" si="155"/>
        <v>0</v>
      </c>
      <c r="U55" s="4">
        <f t="shared" si="155"/>
        <v>0</v>
      </c>
      <c r="V55" s="4">
        <f t="shared" si="155"/>
        <v>0</v>
      </c>
      <c r="W55" s="4">
        <f t="shared" si="155"/>
        <v>0</v>
      </c>
      <c r="X55" s="4">
        <f t="shared" si="155"/>
        <v>0</v>
      </c>
      <c r="Y55" s="4">
        <f t="shared" si="155"/>
        <v>0</v>
      </c>
      <c r="Z55" s="4">
        <f t="shared" si="155"/>
        <v>0</v>
      </c>
      <c r="AA55" s="4">
        <f t="shared" si="155"/>
        <v>0</v>
      </c>
      <c r="AB55" s="4">
        <f t="shared" si="155"/>
        <v>0</v>
      </c>
      <c r="AC55" s="4">
        <f t="shared" si="155"/>
        <v>0</v>
      </c>
      <c r="AD55" s="4">
        <f t="shared" si="155"/>
        <v>0</v>
      </c>
      <c r="AE55" s="4">
        <f t="shared" si="155"/>
        <v>0</v>
      </c>
      <c r="AF55" s="4">
        <f t="shared" si="155"/>
        <v>0</v>
      </c>
    </row>
    <row r="56">
      <c r="A56" s="1" t="s">
        <v>4</v>
      </c>
      <c r="B56" s="4">
        <f t="shared" ref="B56:P56" si="156">(0*100)/5</f>
        <v>0</v>
      </c>
      <c r="C56" s="4">
        <f t="shared" si="156"/>
        <v>0</v>
      </c>
      <c r="D56" s="4">
        <f t="shared" si="156"/>
        <v>0</v>
      </c>
      <c r="E56" s="4">
        <f t="shared" si="156"/>
        <v>0</v>
      </c>
      <c r="F56" s="4">
        <f t="shared" si="156"/>
        <v>0</v>
      </c>
      <c r="G56" s="4">
        <f t="shared" si="156"/>
        <v>0</v>
      </c>
      <c r="H56" s="4">
        <f t="shared" si="156"/>
        <v>0</v>
      </c>
      <c r="I56" s="4">
        <f t="shared" si="156"/>
        <v>0</v>
      </c>
      <c r="J56" s="4">
        <f t="shared" si="156"/>
        <v>0</v>
      </c>
      <c r="K56" s="4">
        <f t="shared" si="156"/>
        <v>0</v>
      </c>
      <c r="L56" s="4">
        <f t="shared" si="156"/>
        <v>0</v>
      </c>
      <c r="M56" s="4">
        <f t="shared" si="156"/>
        <v>0</v>
      </c>
      <c r="N56" s="4">
        <f t="shared" si="156"/>
        <v>0</v>
      </c>
      <c r="O56" s="4">
        <f t="shared" si="156"/>
        <v>0</v>
      </c>
      <c r="P56" s="4">
        <f t="shared" si="156"/>
        <v>0</v>
      </c>
      <c r="Q56" s="4">
        <f t="shared" ref="Q56:Q57" si="159">(1*100)/5</f>
        <v>20</v>
      </c>
      <c r="R56" s="4">
        <f t="shared" ref="R56:AF56" si="157">(0*100)/5</f>
        <v>0</v>
      </c>
      <c r="S56" s="4">
        <f t="shared" si="157"/>
        <v>0</v>
      </c>
      <c r="T56" s="4">
        <f t="shared" si="157"/>
        <v>0</v>
      </c>
      <c r="U56" s="4">
        <f t="shared" si="157"/>
        <v>0</v>
      </c>
      <c r="V56" s="4">
        <f t="shared" si="157"/>
        <v>0</v>
      </c>
      <c r="W56" s="4">
        <f t="shared" si="157"/>
        <v>0</v>
      </c>
      <c r="X56" s="4">
        <f t="shared" si="157"/>
        <v>0</v>
      </c>
      <c r="Y56" s="4">
        <f t="shared" si="157"/>
        <v>0</v>
      </c>
      <c r="Z56" s="4">
        <f t="shared" si="157"/>
        <v>0</v>
      </c>
      <c r="AA56" s="4">
        <f t="shared" si="157"/>
        <v>0</v>
      </c>
      <c r="AB56" s="4">
        <f t="shared" si="157"/>
        <v>0</v>
      </c>
      <c r="AC56" s="4">
        <f t="shared" si="157"/>
        <v>0</v>
      </c>
      <c r="AD56" s="4">
        <f t="shared" si="157"/>
        <v>0</v>
      </c>
      <c r="AE56" s="4">
        <f t="shared" si="157"/>
        <v>0</v>
      </c>
      <c r="AF56" s="4">
        <f t="shared" si="157"/>
        <v>0</v>
      </c>
    </row>
    <row r="57">
      <c r="A57" s="1" t="s">
        <v>5</v>
      </c>
      <c r="B57" s="4">
        <f t="shared" ref="B57:P57" si="158">(0*100)/5</f>
        <v>0</v>
      </c>
      <c r="C57" s="4">
        <f t="shared" si="158"/>
        <v>0</v>
      </c>
      <c r="D57" s="4">
        <f t="shared" si="158"/>
        <v>0</v>
      </c>
      <c r="E57" s="4">
        <f t="shared" si="158"/>
        <v>0</v>
      </c>
      <c r="F57" s="4">
        <f t="shared" si="158"/>
        <v>0</v>
      </c>
      <c r="G57" s="4">
        <f t="shared" si="158"/>
        <v>0</v>
      </c>
      <c r="H57" s="4">
        <f t="shared" si="158"/>
        <v>0</v>
      </c>
      <c r="I57" s="4">
        <f t="shared" si="158"/>
        <v>0</v>
      </c>
      <c r="J57" s="4">
        <f t="shared" si="158"/>
        <v>0</v>
      </c>
      <c r="K57" s="4">
        <f t="shared" si="158"/>
        <v>0</v>
      </c>
      <c r="L57" s="4">
        <f t="shared" si="158"/>
        <v>0</v>
      </c>
      <c r="M57" s="4">
        <f t="shared" si="158"/>
        <v>0</v>
      </c>
      <c r="N57" s="4">
        <f t="shared" si="158"/>
        <v>0</v>
      </c>
      <c r="O57" s="4">
        <f t="shared" si="158"/>
        <v>0</v>
      </c>
      <c r="P57" s="4">
        <f t="shared" si="158"/>
        <v>0</v>
      </c>
      <c r="Q57" s="4">
        <f t="shared" si="159"/>
        <v>20</v>
      </c>
      <c r="R57" s="4">
        <f>(1*100)/5</f>
        <v>20</v>
      </c>
      <c r="S57" s="4">
        <f t="shared" ref="S57:AF57" si="160">(0*100)/5</f>
        <v>0</v>
      </c>
      <c r="T57" s="4">
        <f t="shared" si="160"/>
        <v>0</v>
      </c>
      <c r="U57" s="4">
        <f t="shared" si="160"/>
        <v>0</v>
      </c>
      <c r="V57" s="4">
        <f t="shared" si="160"/>
        <v>0</v>
      </c>
      <c r="W57" s="4">
        <f t="shared" si="160"/>
        <v>0</v>
      </c>
      <c r="X57" s="4">
        <f t="shared" si="160"/>
        <v>0</v>
      </c>
      <c r="Y57" s="4">
        <f t="shared" si="160"/>
        <v>0</v>
      </c>
      <c r="Z57" s="4">
        <f t="shared" si="160"/>
        <v>0</v>
      </c>
      <c r="AA57" s="4">
        <f t="shared" si="160"/>
        <v>0</v>
      </c>
      <c r="AB57" s="4">
        <f t="shared" si="160"/>
        <v>0</v>
      </c>
      <c r="AC57" s="4">
        <f t="shared" si="160"/>
        <v>0</v>
      </c>
      <c r="AD57" s="4">
        <f t="shared" si="160"/>
        <v>0</v>
      </c>
      <c r="AE57" s="4">
        <f t="shared" si="160"/>
        <v>0</v>
      </c>
      <c r="AF57" s="4">
        <f t="shared" si="160"/>
        <v>0</v>
      </c>
    </row>
    <row r="58">
      <c r="A58" s="1" t="s">
        <v>6</v>
      </c>
      <c r="B58" s="4">
        <f t="shared" ref="B58:Q58" si="161">(0*100)/5</f>
        <v>0</v>
      </c>
      <c r="C58" s="4">
        <f t="shared" si="161"/>
        <v>0</v>
      </c>
      <c r="D58" s="4">
        <f t="shared" si="161"/>
        <v>0</v>
      </c>
      <c r="E58" s="4">
        <f t="shared" si="161"/>
        <v>0</v>
      </c>
      <c r="F58" s="4">
        <f t="shared" si="161"/>
        <v>0</v>
      </c>
      <c r="G58" s="4">
        <f t="shared" si="161"/>
        <v>0</v>
      </c>
      <c r="H58" s="4">
        <f t="shared" si="161"/>
        <v>0</v>
      </c>
      <c r="I58" s="4">
        <f t="shared" si="161"/>
        <v>0</v>
      </c>
      <c r="J58" s="4">
        <f t="shared" si="161"/>
        <v>0</v>
      </c>
      <c r="K58" s="4">
        <f t="shared" si="161"/>
        <v>0</v>
      </c>
      <c r="L58" s="4">
        <f t="shared" si="161"/>
        <v>0</v>
      </c>
      <c r="M58" s="4">
        <f t="shared" si="161"/>
        <v>0</v>
      </c>
      <c r="N58" s="4">
        <f t="shared" si="161"/>
        <v>0</v>
      </c>
      <c r="O58" s="4">
        <f t="shared" si="161"/>
        <v>0</v>
      </c>
      <c r="P58" s="4">
        <f t="shared" si="161"/>
        <v>0</v>
      </c>
      <c r="Q58" s="4">
        <f t="shared" si="161"/>
        <v>0</v>
      </c>
      <c r="R58" s="4">
        <f t="shared" ref="R58:R61" si="165">(2*100)/5</f>
        <v>40</v>
      </c>
      <c r="S58" s="4">
        <f t="shared" ref="S58:AF58" si="162">(0*100)/5</f>
        <v>0</v>
      </c>
      <c r="T58" s="4">
        <f t="shared" si="162"/>
        <v>0</v>
      </c>
      <c r="U58" s="4">
        <f t="shared" si="162"/>
        <v>0</v>
      </c>
      <c r="V58" s="4">
        <f t="shared" si="162"/>
        <v>0</v>
      </c>
      <c r="W58" s="4">
        <f t="shared" si="162"/>
        <v>0</v>
      </c>
      <c r="X58" s="4">
        <f t="shared" si="162"/>
        <v>0</v>
      </c>
      <c r="Y58" s="4">
        <f t="shared" si="162"/>
        <v>0</v>
      </c>
      <c r="Z58" s="4">
        <f t="shared" si="162"/>
        <v>0</v>
      </c>
      <c r="AA58" s="4">
        <f t="shared" si="162"/>
        <v>0</v>
      </c>
      <c r="AB58" s="4">
        <f t="shared" si="162"/>
        <v>0</v>
      </c>
      <c r="AC58" s="4">
        <f t="shared" si="162"/>
        <v>0</v>
      </c>
      <c r="AD58" s="4">
        <f t="shared" si="162"/>
        <v>0</v>
      </c>
      <c r="AE58" s="4">
        <f t="shared" si="162"/>
        <v>0</v>
      </c>
      <c r="AF58" s="4">
        <f t="shared" si="162"/>
        <v>0</v>
      </c>
    </row>
    <row r="59">
      <c r="A59" s="1" t="s">
        <v>7</v>
      </c>
      <c r="B59" s="4">
        <f t="shared" ref="B59:I59" si="163">(0*100)/5</f>
        <v>0</v>
      </c>
      <c r="C59" s="4">
        <f t="shared" si="163"/>
        <v>0</v>
      </c>
      <c r="D59" s="4">
        <f t="shared" si="163"/>
        <v>0</v>
      </c>
      <c r="E59" s="4">
        <f t="shared" si="163"/>
        <v>0</v>
      </c>
      <c r="F59" s="4">
        <f t="shared" si="163"/>
        <v>0</v>
      </c>
      <c r="G59" s="4">
        <f t="shared" si="163"/>
        <v>0</v>
      </c>
      <c r="H59" s="4">
        <f t="shared" si="163"/>
        <v>0</v>
      </c>
      <c r="I59" s="4">
        <f t="shared" si="163"/>
        <v>0</v>
      </c>
      <c r="J59" s="4">
        <f t="shared" ref="J59:J60" si="168">(2*100)/5</f>
        <v>40</v>
      </c>
      <c r="K59" s="4">
        <f t="shared" ref="K59:Q59" si="164">(0*100)/5</f>
        <v>0</v>
      </c>
      <c r="L59" s="4">
        <f t="shared" si="164"/>
        <v>0</v>
      </c>
      <c r="M59" s="4">
        <f t="shared" si="164"/>
        <v>0</v>
      </c>
      <c r="N59" s="4">
        <f t="shared" si="164"/>
        <v>0</v>
      </c>
      <c r="O59" s="4">
        <f t="shared" si="164"/>
        <v>0</v>
      </c>
      <c r="P59" s="4">
        <f t="shared" si="164"/>
        <v>0</v>
      </c>
      <c r="Q59" s="4">
        <f t="shared" si="164"/>
        <v>0</v>
      </c>
      <c r="R59" s="4">
        <f t="shared" si="165"/>
        <v>40</v>
      </c>
      <c r="S59" s="4">
        <f t="shared" ref="S59:S61" si="170">(1*100)/5</f>
        <v>20</v>
      </c>
      <c r="T59" s="4">
        <f t="shared" ref="T59:AF59" si="166">(0*100)/5</f>
        <v>0</v>
      </c>
      <c r="U59" s="4">
        <f t="shared" si="166"/>
        <v>0</v>
      </c>
      <c r="V59" s="4">
        <f t="shared" si="166"/>
        <v>0</v>
      </c>
      <c r="W59" s="4">
        <f t="shared" si="166"/>
        <v>0</v>
      </c>
      <c r="X59" s="4">
        <f t="shared" si="166"/>
        <v>0</v>
      </c>
      <c r="Y59" s="4">
        <f t="shared" si="166"/>
        <v>0</v>
      </c>
      <c r="Z59" s="4">
        <f t="shared" si="166"/>
        <v>0</v>
      </c>
      <c r="AA59" s="4">
        <f t="shared" si="166"/>
        <v>0</v>
      </c>
      <c r="AB59" s="4">
        <f t="shared" si="166"/>
        <v>0</v>
      </c>
      <c r="AC59" s="4">
        <f t="shared" si="166"/>
        <v>0</v>
      </c>
      <c r="AD59" s="4">
        <f t="shared" si="166"/>
        <v>0</v>
      </c>
      <c r="AE59" s="4">
        <f t="shared" si="166"/>
        <v>0</v>
      </c>
      <c r="AF59" s="4">
        <f t="shared" si="166"/>
        <v>0</v>
      </c>
    </row>
    <row r="60">
      <c r="A60" s="1" t="s">
        <v>8</v>
      </c>
      <c r="B60" s="4">
        <f t="shared" ref="B60:I60" si="167">(0*100)/5</f>
        <v>0</v>
      </c>
      <c r="C60" s="4">
        <f t="shared" si="167"/>
        <v>0</v>
      </c>
      <c r="D60" s="4">
        <f t="shared" si="167"/>
        <v>0</v>
      </c>
      <c r="E60" s="4">
        <f t="shared" si="167"/>
        <v>0</v>
      </c>
      <c r="F60" s="4">
        <f t="shared" si="167"/>
        <v>0</v>
      </c>
      <c r="G60" s="4">
        <f t="shared" si="167"/>
        <v>0</v>
      </c>
      <c r="H60" s="4">
        <f t="shared" si="167"/>
        <v>0</v>
      </c>
      <c r="I60" s="4">
        <f t="shared" si="167"/>
        <v>0</v>
      </c>
      <c r="J60" s="4">
        <f t="shared" si="168"/>
        <v>40</v>
      </c>
      <c r="K60" s="4">
        <f>(1*100)/5</f>
        <v>20</v>
      </c>
      <c r="L60" s="4">
        <f t="shared" ref="L60:Q60" si="169">(0*100)/5</f>
        <v>0</v>
      </c>
      <c r="M60" s="4">
        <f t="shared" si="169"/>
        <v>0</v>
      </c>
      <c r="N60" s="4">
        <f t="shared" si="169"/>
        <v>0</v>
      </c>
      <c r="O60" s="4">
        <f t="shared" si="169"/>
        <v>0</v>
      </c>
      <c r="P60" s="4">
        <f t="shared" si="169"/>
        <v>0</v>
      </c>
      <c r="Q60" s="4">
        <f t="shared" si="169"/>
        <v>0</v>
      </c>
      <c r="R60" s="4">
        <f t="shared" si="165"/>
        <v>40</v>
      </c>
      <c r="S60" s="4">
        <f t="shared" si="170"/>
        <v>20</v>
      </c>
      <c r="T60" s="4">
        <f t="shared" ref="T60:AF60" si="171">(0*100)/5</f>
        <v>0</v>
      </c>
      <c r="U60" s="4">
        <f t="shared" si="171"/>
        <v>0</v>
      </c>
      <c r="V60" s="4">
        <f t="shared" si="171"/>
        <v>0</v>
      </c>
      <c r="W60" s="4">
        <f t="shared" si="171"/>
        <v>0</v>
      </c>
      <c r="X60" s="4">
        <f t="shared" si="171"/>
        <v>0</v>
      </c>
      <c r="Y60" s="4">
        <f t="shared" si="171"/>
        <v>0</v>
      </c>
      <c r="Z60" s="4">
        <f t="shared" si="171"/>
        <v>0</v>
      </c>
      <c r="AA60" s="4">
        <f t="shared" si="171"/>
        <v>0</v>
      </c>
      <c r="AB60" s="4">
        <f t="shared" si="171"/>
        <v>0</v>
      </c>
      <c r="AC60" s="4">
        <f t="shared" si="171"/>
        <v>0</v>
      </c>
      <c r="AD60" s="4">
        <f t="shared" si="171"/>
        <v>0</v>
      </c>
      <c r="AE60" s="4">
        <f t="shared" si="171"/>
        <v>0</v>
      </c>
      <c r="AF60" s="4">
        <f t="shared" si="171"/>
        <v>0</v>
      </c>
    </row>
    <row r="61">
      <c r="A61" s="1" t="s">
        <v>9</v>
      </c>
      <c r="B61" s="4">
        <f t="shared" ref="B61:I61" si="172">(0*100)/5</f>
        <v>0</v>
      </c>
      <c r="C61" s="4">
        <f t="shared" si="172"/>
        <v>0</v>
      </c>
      <c r="D61" s="4">
        <f t="shared" si="172"/>
        <v>0</v>
      </c>
      <c r="E61" s="4">
        <f t="shared" si="172"/>
        <v>0</v>
      </c>
      <c r="F61" s="4">
        <f t="shared" si="172"/>
        <v>0</v>
      </c>
      <c r="G61" s="4">
        <f t="shared" si="172"/>
        <v>0</v>
      </c>
      <c r="H61" s="4">
        <f t="shared" si="172"/>
        <v>0</v>
      </c>
      <c r="I61" s="4">
        <f t="shared" si="172"/>
        <v>0</v>
      </c>
      <c r="J61" s="4">
        <f t="shared" ref="J61:K61" si="173">(1*100)/5</f>
        <v>20</v>
      </c>
      <c r="K61" s="4">
        <f t="shared" si="173"/>
        <v>20</v>
      </c>
      <c r="L61" s="4">
        <f t="shared" ref="L61:M61" si="174">(0*100)/5</f>
        <v>0</v>
      </c>
      <c r="M61" s="4">
        <f t="shared" si="174"/>
        <v>0</v>
      </c>
      <c r="N61" s="4">
        <f t="shared" ref="N61:N62" si="179">(1*100)/5</f>
        <v>20</v>
      </c>
      <c r="O61" s="4">
        <f t="shared" ref="O61:Q61" si="175">(0*100)/5</f>
        <v>0</v>
      </c>
      <c r="P61" s="4">
        <f t="shared" si="175"/>
        <v>0</v>
      </c>
      <c r="Q61" s="4">
        <f t="shared" si="175"/>
        <v>0</v>
      </c>
      <c r="R61" s="4">
        <f t="shared" si="165"/>
        <v>40</v>
      </c>
      <c r="S61" s="4">
        <f t="shared" si="170"/>
        <v>20</v>
      </c>
      <c r="T61" s="4">
        <f t="shared" ref="T61:AF61" si="176">(0*100)/5</f>
        <v>0</v>
      </c>
      <c r="U61" s="4">
        <f t="shared" si="176"/>
        <v>0</v>
      </c>
      <c r="V61" s="4">
        <f t="shared" si="176"/>
        <v>0</v>
      </c>
      <c r="W61" s="4">
        <f t="shared" si="176"/>
        <v>0</v>
      </c>
      <c r="X61" s="4">
        <f t="shared" si="176"/>
        <v>0</v>
      </c>
      <c r="Y61" s="4">
        <f t="shared" si="176"/>
        <v>0</v>
      </c>
      <c r="Z61" s="4">
        <f t="shared" si="176"/>
        <v>0</v>
      </c>
      <c r="AA61" s="4">
        <f t="shared" si="176"/>
        <v>0</v>
      </c>
      <c r="AB61" s="4">
        <f t="shared" si="176"/>
        <v>0</v>
      </c>
      <c r="AC61" s="4">
        <f t="shared" si="176"/>
        <v>0</v>
      </c>
      <c r="AD61" s="4">
        <f t="shared" si="176"/>
        <v>0</v>
      </c>
      <c r="AE61" s="4">
        <f t="shared" si="176"/>
        <v>0</v>
      </c>
      <c r="AF61" s="4">
        <f t="shared" si="176"/>
        <v>0</v>
      </c>
    </row>
    <row r="62">
      <c r="A62" s="1" t="s">
        <v>10</v>
      </c>
      <c r="B62" s="4">
        <f t="shared" ref="B62:I62" si="177">(0*100)/5</f>
        <v>0</v>
      </c>
      <c r="C62" s="4">
        <f t="shared" si="177"/>
        <v>0</v>
      </c>
      <c r="D62" s="4">
        <f t="shared" si="177"/>
        <v>0</v>
      </c>
      <c r="E62" s="4">
        <f t="shared" si="177"/>
        <v>0</v>
      </c>
      <c r="F62" s="4">
        <f t="shared" si="177"/>
        <v>0</v>
      </c>
      <c r="G62" s="4">
        <f t="shared" si="177"/>
        <v>0</v>
      </c>
      <c r="H62" s="4">
        <f t="shared" si="177"/>
        <v>0</v>
      </c>
      <c r="I62" s="4">
        <f t="shared" si="177"/>
        <v>0</v>
      </c>
      <c r="J62" s="4">
        <f t="shared" ref="J62:J65" si="184">(1*100)/5</f>
        <v>20</v>
      </c>
      <c r="K62" s="4">
        <f t="shared" ref="K62:M62" si="178">(0*100)/5</f>
        <v>0</v>
      </c>
      <c r="L62" s="4">
        <f t="shared" si="178"/>
        <v>0</v>
      </c>
      <c r="M62" s="4">
        <f t="shared" si="178"/>
        <v>0</v>
      </c>
      <c r="N62" s="4">
        <f t="shared" si="179"/>
        <v>20</v>
      </c>
      <c r="O62" s="4">
        <f t="shared" ref="O62:P62" si="180">(0*100)/5</f>
        <v>0</v>
      </c>
      <c r="P62" s="4">
        <f t="shared" si="180"/>
        <v>0</v>
      </c>
      <c r="Q62" s="4">
        <f t="shared" ref="Q62:R62" si="181">(1*100)/5</f>
        <v>20</v>
      </c>
      <c r="R62" s="4">
        <f t="shared" si="181"/>
        <v>20</v>
      </c>
      <c r="S62" s="4">
        <f t="shared" ref="S62:AF62" si="182">(0*100)/5</f>
        <v>0</v>
      </c>
      <c r="T62" s="4">
        <f t="shared" si="182"/>
        <v>0</v>
      </c>
      <c r="U62" s="4">
        <f t="shared" si="182"/>
        <v>0</v>
      </c>
      <c r="V62" s="4">
        <f t="shared" si="182"/>
        <v>0</v>
      </c>
      <c r="W62" s="4">
        <f t="shared" si="182"/>
        <v>0</v>
      </c>
      <c r="X62" s="4">
        <f t="shared" si="182"/>
        <v>0</v>
      </c>
      <c r="Y62" s="4">
        <f t="shared" si="182"/>
        <v>0</v>
      </c>
      <c r="Z62" s="4">
        <f t="shared" si="182"/>
        <v>0</v>
      </c>
      <c r="AA62" s="4">
        <f t="shared" si="182"/>
        <v>0</v>
      </c>
      <c r="AB62" s="4">
        <f t="shared" si="182"/>
        <v>0</v>
      </c>
      <c r="AC62" s="4">
        <f t="shared" si="182"/>
        <v>0</v>
      </c>
      <c r="AD62" s="4">
        <f t="shared" si="182"/>
        <v>0</v>
      </c>
      <c r="AE62" s="4">
        <f t="shared" si="182"/>
        <v>0</v>
      </c>
      <c r="AF62" s="4">
        <f t="shared" si="182"/>
        <v>0</v>
      </c>
    </row>
    <row r="63">
      <c r="A63" s="1" t="s">
        <v>11</v>
      </c>
      <c r="B63" s="4">
        <f t="shared" ref="B63:I63" si="183">(0*100)/5</f>
        <v>0</v>
      </c>
      <c r="C63" s="4">
        <f t="shared" si="183"/>
        <v>0</v>
      </c>
      <c r="D63" s="4">
        <f t="shared" si="183"/>
        <v>0</v>
      </c>
      <c r="E63" s="4">
        <f t="shared" si="183"/>
        <v>0</v>
      </c>
      <c r="F63" s="4">
        <f t="shared" si="183"/>
        <v>0</v>
      </c>
      <c r="G63" s="4">
        <f t="shared" si="183"/>
        <v>0</v>
      </c>
      <c r="H63" s="4">
        <f t="shared" si="183"/>
        <v>0</v>
      </c>
      <c r="I63" s="4">
        <f t="shared" si="183"/>
        <v>0</v>
      </c>
      <c r="J63" s="4">
        <f t="shared" si="184"/>
        <v>20</v>
      </c>
      <c r="K63" s="4">
        <f t="shared" ref="K63:P63" si="185">(0*100)/5</f>
        <v>0</v>
      </c>
      <c r="L63" s="4">
        <f t="shared" si="185"/>
        <v>0</v>
      </c>
      <c r="M63" s="4">
        <f t="shared" si="185"/>
        <v>0</v>
      </c>
      <c r="N63" s="4">
        <f t="shared" si="185"/>
        <v>0</v>
      </c>
      <c r="O63" s="4">
        <f t="shared" si="185"/>
        <v>0</v>
      </c>
      <c r="P63" s="4">
        <f t="shared" si="185"/>
        <v>0</v>
      </c>
      <c r="Q63" s="4">
        <f t="shared" ref="Q63:Q64" si="189">(1*100)/5</f>
        <v>20</v>
      </c>
      <c r="R63" s="4">
        <f t="shared" ref="R63:AF63" si="186">(0*100)/5</f>
        <v>0</v>
      </c>
      <c r="S63" s="4">
        <f t="shared" si="186"/>
        <v>0</v>
      </c>
      <c r="T63" s="4">
        <f t="shared" si="186"/>
        <v>0</v>
      </c>
      <c r="U63" s="4">
        <f t="shared" si="186"/>
        <v>0</v>
      </c>
      <c r="V63" s="4">
        <f t="shared" si="186"/>
        <v>0</v>
      </c>
      <c r="W63" s="4">
        <f t="shared" si="186"/>
        <v>0</v>
      </c>
      <c r="X63" s="4">
        <f t="shared" si="186"/>
        <v>0</v>
      </c>
      <c r="Y63" s="4">
        <f t="shared" si="186"/>
        <v>0</v>
      </c>
      <c r="Z63" s="4">
        <f t="shared" si="186"/>
        <v>0</v>
      </c>
      <c r="AA63" s="4">
        <f t="shared" si="186"/>
        <v>0</v>
      </c>
      <c r="AB63" s="4">
        <f t="shared" si="186"/>
        <v>0</v>
      </c>
      <c r="AC63" s="4">
        <f t="shared" si="186"/>
        <v>0</v>
      </c>
      <c r="AD63" s="4">
        <f t="shared" si="186"/>
        <v>0</v>
      </c>
      <c r="AE63" s="4">
        <f t="shared" si="186"/>
        <v>0</v>
      </c>
      <c r="AF63" s="4">
        <f t="shared" si="186"/>
        <v>0</v>
      </c>
    </row>
    <row r="64">
      <c r="A64" s="1" t="s">
        <v>12</v>
      </c>
      <c r="B64" s="4">
        <f t="shared" ref="B64:I64" si="187">(0*100)/5</f>
        <v>0</v>
      </c>
      <c r="C64" s="4">
        <f t="shared" si="187"/>
        <v>0</v>
      </c>
      <c r="D64" s="4">
        <f t="shared" si="187"/>
        <v>0</v>
      </c>
      <c r="E64" s="4">
        <f t="shared" si="187"/>
        <v>0</v>
      </c>
      <c r="F64" s="4">
        <f t="shared" si="187"/>
        <v>0</v>
      </c>
      <c r="G64" s="4">
        <f t="shared" si="187"/>
        <v>0</v>
      </c>
      <c r="H64" s="4">
        <f t="shared" si="187"/>
        <v>0</v>
      </c>
      <c r="I64" s="4">
        <f t="shared" si="187"/>
        <v>0</v>
      </c>
      <c r="J64" s="4">
        <f t="shared" si="184"/>
        <v>20</v>
      </c>
      <c r="K64" s="4">
        <f>(1*100)/5</f>
        <v>20</v>
      </c>
      <c r="L64" s="4">
        <f t="shared" ref="L64:N64" si="188">(0*100)/5</f>
        <v>0</v>
      </c>
      <c r="M64" s="4">
        <f t="shared" si="188"/>
        <v>0</v>
      </c>
      <c r="N64" s="4">
        <f t="shared" si="188"/>
        <v>0</v>
      </c>
      <c r="O64" s="4">
        <f>(1*100)/5</f>
        <v>20</v>
      </c>
      <c r="P64" s="4">
        <f>(0*100)/5</f>
        <v>0</v>
      </c>
      <c r="Q64" s="4">
        <f t="shared" si="189"/>
        <v>20</v>
      </c>
      <c r="R64" s="4">
        <f>(0*100)/5</f>
        <v>0</v>
      </c>
      <c r="S64" s="4">
        <f t="shared" ref="S64:S67" si="193">(1*100)/5</f>
        <v>20</v>
      </c>
      <c r="T64" s="4">
        <f t="shared" ref="T64:AF64" si="190">(0*100)/5</f>
        <v>0</v>
      </c>
      <c r="U64" s="4">
        <f t="shared" si="190"/>
        <v>0</v>
      </c>
      <c r="V64" s="4">
        <f t="shared" si="190"/>
        <v>0</v>
      </c>
      <c r="W64" s="4">
        <f t="shared" si="190"/>
        <v>0</v>
      </c>
      <c r="X64" s="4">
        <f t="shared" si="190"/>
        <v>0</v>
      </c>
      <c r="Y64" s="4">
        <f t="shared" si="190"/>
        <v>0</v>
      </c>
      <c r="Z64" s="4">
        <f t="shared" si="190"/>
        <v>0</v>
      </c>
      <c r="AA64" s="4">
        <f t="shared" si="190"/>
        <v>0</v>
      </c>
      <c r="AB64" s="4">
        <f t="shared" si="190"/>
        <v>0</v>
      </c>
      <c r="AC64" s="4">
        <f t="shared" si="190"/>
        <v>0</v>
      </c>
      <c r="AD64" s="4">
        <f t="shared" si="190"/>
        <v>0</v>
      </c>
      <c r="AE64" s="4">
        <f t="shared" si="190"/>
        <v>0</v>
      </c>
      <c r="AF64" s="4">
        <f t="shared" si="190"/>
        <v>0</v>
      </c>
    </row>
    <row r="65">
      <c r="A65" s="1" t="s">
        <v>13</v>
      </c>
      <c r="B65" s="4">
        <f t="shared" ref="B65:I65" si="191">(0*100)/5</f>
        <v>0</v>
      </c>
      <c r="C65" s="4">
        <f t="shared" si="191"/>
        <v>0</v>
      </c>
      <c r="D65" s="4">
        <f t="shared" si="191"/>
        <v>0</v>
      </c>
      <c r="E65" s="4">
        <f t="shared" si="191"/>
        <v>0</v>
      </c>
      <c r="F65" s="4">
        <f t="shared" si="191"/>
        <v>0</v>
      </c>
      <c r="G65" s="4">
        <f t="shared" si="191"/>
        <v>0</v>
      </c>
      <c r="H65" s="4">
        <f t="shared" si="191"/>
        <v>0</v>
      </c>
      <c r="I65" s="4">
        <f t="shared" si="191"/>
        <v>0</v>
      </c>
      <c r="J65" s="4">
        <f t="shared" si="184"/>
        <v>20</v>
      </c>
      <c r="K65" s="4">
        <f t="shared" ref="K65:R65" si="192">(0*100)/5</f>
        <v>0</v>
      </c>
      <c r="L65" s="4">
        <f t="shared" si="192"/>
        <v>0</v>
      </c>
      <c r="M65" s="4">
        <f t="shared" si="192"/>
        <v>0</v>
      </c>
      <c r="N65" s="4">
        <f t="shared" si="192"/>
        <v>0</v>
      </c>
      <c r="O65" s="4">
        <f t="shared" si="192"/>
        <v>0</v>
      </c>
      <c r="P65" s="4">
        <f t="shared" si="192"/>
        <v>0</v>
      </c>
      <c r="Q65" s="4">
        <f t="shared" si="192"/>
        <v>0</v>
      </c>
      <c r="R65" s="4">
        <f t="shared" si="192"/>
        <v>0</v>
      </c>
      <c r="S65" s="4">
        <f t="shared" si="193"/>
        <v>20</v>
      </c>
      <c r="T65" s="4">
        <f t="shared" ref="T65:AF65" si="194">(0*100)/5</f>
        <v>0</v>
      </c>
      <c r="U65" s="4">
        <f t="shared" si="194"/>
        <v>0</v>
      </c>
      <c r="V65" s="4">
        <f t="shared" si="194"/>
        <v>0</v>
      </c>
      <c r="W65" s="4">
        <f t="shared" si="194"/>
        <v>0</v>
      </c>
      <c r="X65" s="4">
        <f t="shared" si="194"/>
        <v>0</v>
      </c>
      <c r="Y65" s="4">
        <f t="shared" si="194"/>
        <v>0</v>
      </c>
      <c r="Z65" s="4">
        <f t="shared" si="194"/>
        <v>0</v>
      </c>
      <c r="AA65" s="4">
        <f t="shared" si="194"/>
        <v>0</v>
      </c>
      <c r="AB65" s="4">
        <f t="shared" si="194"/>
        <v>0</v>
      </c>
      <c r="AC65" s="4">
        <f t="shared" si="194"/>
        <v>0</v>
      </c>
      <c r="AD65" s="4">
        <f t="shared" si="194"/>
        <v>0</v>
      </c>
      <c r="AE65" s="4">
        <f t="shared" si="194"/>
        <v>0</v>
      </c>
      <c r="AF65" s="4">
        <f t="shared" si="194"/>
        <v>0</v>
      </c>
    </row>
    <row r="66">
      <c r="A66" s="1" t="s">
        <v>14</v>
      </c>
      <c r="B66" s="4">
        <f t="shared" ref="B66:R66" si="195">(0*100)/5</f>
        <v>0</v>
      </c>
      <c r="C66" s="4">
        <f t="shared" si="195"/>
        <v>0</v>
      </c>
      <c r="D66" s="4">
        <f t="shared" si="195"/>
        <v>0</v>
      </c>
      <c r="E66" s="4">
        <f t="shared" si="195"/>
        <v>0</v>
      </c>
      <c r="F66" s="4">
        <f t="shared" si="195"/>
        <v>0</v>
      </c>
      <c r="G66" s="4">
        <f t="shared" si="195"/>
        <v>0</v>
      </c>
      <c r="H66" s="4">
        <f t="shared" si="195"/>
        <v>0</v>
      </c>
      <c r="I66" s="4">
        <f t="shared" si="195"/>
        <v>0</v>
      </c>
      <c r="J66" s="4">
        <f t="shared" si="195"/>
        <v>0</v>
      </c>
      <c r="K66" s="4">
        <f t="shared" si="195"/>
        <v>0</v>
      </c>
      <c r="L66" s="4">
        <f t="shared" si="195"/>
        <v>0</v>
      </c>
      <c r="M66" s="4">
        <f t="shared" si="195"/>
        <v>0</v>
      </c>
      <c r="N66" s="4">
        <f t="shared" si="195"/>
        <v>0</v>
      </c>
      <c r="O66" s="4">
        <f t="shared" si="195"/>
        <v>0</v>
      </c>
      <c r="P66" s="4">
        <f t="shared" si="195"/>
        <v>0</v>
      </c>
      <c r="Q66" s="4">
        <f t="shared" si="195"/>
        <v>0</v>
      </c>
      <c r="R66" s="4">
        <f t="shared" si="195"/>
        <v>0</v>
      </c>
      <c r="S66" s="4">
        <f t="shared" si="193"/>
        <v>20</v>
      </c>
      <c r="T66" s="4">
        <f t="shared" ref="T66:AF66" si="196">(0*100)/5</f>
        <v>0</v>
      </c>
      <c r="U66" s="4">
        <f t="shared" si="196"/>
        <v>0</v>
      </c>
      <c r="V66" s="4">
        <f t="shared" si="196"/>
        <v>0</v>
      </c>
      <c r="W66" s="4">
        <f t="shared" si="196"/>
        <v>0</v>
      </c>
      <c r="X66" s="4">
        <f t="shared" si="196"/>
        <v>0</v>
      </c>
      <c r="Y66" s="4">
        <f t="shared" si="196"/>
        <v>0</v>
      </c>
      <c r="Z66" s="4">
        <f t="shared" si="196"/>
        <v>0</v>
      </c>
      <c r="AA66" s="4">
        <f t="shared" si="196"/>
        <v>0</v>
      </c>
      <c r="AB66" s="4">
        <f t="shared" si="196"/>
        <v>0</v>
      </c>
      <c r="AC66" s="4">
        <f t="shared" si="196"/>
        <v>0</v>
      </c>
      <c r="AD66" s="4">
        <f t="shared" si="196"/>
        <v>0</v>
      </c>
      <c r="AE66" s="4">
        <f t="shared" si="196"/>
        <v>0</v>
      </c>
      <c r="AF66" s="4">
        <f t="shared" si="196"/>
        <v>0</v>
      </c>
    </row>
    <row r="67">
      <c r="A67" s="1" t="s">
        <v>15</v>
      </c>
      <c r="B67" s="4">
        <f t="shared" ref="B67:R67" si="197">(0*100)/5</f>
        <v>0</v>
      </c>
      <c r="C67" s="4">
        <f t="shared" si="197"/>
        <v>0</v>
      </c>
      <c r="D67" s="4">
        <f t="shared" si="197"/>
        <v>0</v>
      </c>
      <c r="E67" s="4">
        <f t="shared" si="197"/>
        <v>0</v>
      </c>
      <c r="F67" s="4">
        <f t="shared" si="197"/>
        <v>0</v>
      </c>
      <c r="G67" s="4">
        <f t="shared" si="197"/>
        <v>0</v>
      </c>
      <c r="H67" s="4">
        <f t="shared" si="197"/>
        <v>0</v>
      </c>
      <c r="I67" s="4">
        <f t="shared" si="197"/>
        <v>0</v>
      </c>
      <c r="J67" s="4">
        <f t="shared" si="197"/>
        <v>0</v>
      </c>
      <c r="K67" s="4">
        <f t="shared" si="197"/>
        <v>0</v>
      </c>
      <c r="L67" s="4">
        <f t="shared" si="197"/>
        <v>0</v>
      </c>
      <c r="M67" s="4">
        <f t="shared" si="197"/>
        <v>0</v>
      </c>
      <c r="N67" s="4">
        <f t="shared" si="197"/>
        <v>0</v>
      </c>
      <c r="O67" s="4">
        <f t="shared" si="197"/>
        <v>0</v>
      </c>
      <c r="P67" s="4">
        <f t="shared" si="197"/>
        <v>0</v>
      </c>
      <c r="Q67" s="4">
        <f t="shared" si="197"/>
        <v>0</v>
      </c>
      <c r="R67" s="4">
        <f t="shared" si="197"/>
        <v>0</v>
      </c>
      <c r="S67" s="4">
        <f t="shared" si="193"/>
        <v>20</v>
      </c>
      <c r="T67" s="4">
        <f t="shared" ref="T67:AF67" si="198">(0*100)/5</f>
        <v>0</v>
      </c>
      <c r="U67" s="4">
        <f t="shared" si="198"/>
        <v>0</v>
      </c>
      <c r="V67" s="4">
        <f t="shared" si="198"/>
        <v>0</v>
      </c>
      <c r="W67" s="4">
        <f t="shared" si="198"/>
        <v>0</v>
      </c>
      <c r="X67" s="4">
        <f t="shared" si="198"/>
        <v>0</v>
      </c>
      <c r="Y67" s="4">
        <f t="shared" si="198"/>
        <v>0</v>
      </c>
      <c r="Z67" s="4">
        <f t="shared" si="198"/>
        <v>0</v>
      </c>
      <c r="AA67" s="4">
        <f t="shared" si="198"/>
        <v>0</v>
      </c>
      <c r="AB67" s="4">
        <f t="shared" si="198"/>
        <v>0</v>
      </c>
      <c r="AC67" s="4">
        <f t="shared" si="198"/>
        <v>0</v>
      </c>
      <c r="AD67" s="4">
        <f t="shared" si="198"/>
        <v>0</v>
      </c>
      <c r="AE67" s="4">
        <f t="shared" si="198"/>
        <v>0</v>
      </c>
      <c r="AF67" s="4">
        <f t="shared" si="198"/>
        <v>0</v>
      </c>
    </row>
    <row r="68">
      <c r="A68" s="1" t="s">
        <v>16</v>
      </c>
      <c r="B68" s="4">
        <f t="shared" ref="B68:AF68" si="199">(0*100)/5</f>
        <v>0</v>
      </c>
      <c r="C68" s="4">
        <f t="shared" si="199"/>
        <v>0</v>
      </c>
      <c r="D68" s="4">
        <f t="shared" si="199"/>
        <v>0</v>
      </c>
      <c r="E68" s="4">
        <f t="shared" si="199"/>
        <v>0</v>
      </c>
      <c r="F68" s="4">
        <f t="shared" si="199"/>
        <v>0</v>
      </c>
      <c r="G68" s="4">
        <f t="shared" si="199"/>
        <v>0</v>
      </c>
      <c r="H68" s="4">
        <f t="shared" si="199"/>
        <v>0</v>
      </c>
      <c r="I68" s="4">
        <f t="shared" si="199"/>
        <v>0</v>
      </c>
      <c r="J68" s="4">
        <f t="shared" si="199"/>
        <v>0</v>
      </c>
      <c r="K68" s="4">
        <f t="shared" si="199"/>
        <v>0</v>
      </c>
      <c r="L68" s="4">
        <f t="shared" si="199"/>
        <v>0</v>
      </c>
      <c r="M68" s="4">
        <f t="shared" si="199"/>
        <v>0</v>
      </c>
      <c r="N68" s="4">
        <f t="shared" si="199"/>
        <v>0</v>
      </c>
      <c r="O68" s="4">
        <f t="shared" si="199"/>
        <v>0</v>
      </c>
      <c r="P68" s="4">
        <f t="shared" si="199"/>
        <v>0</v>
      </c>
      <c r="Q68" s="4">
        <f t="shared" si="199"/>
        <v>0</v>
      </c>
      <c r="R68" s="4">
        <f t="shared" si="199"/>
        <v>0</v>
      </c>
      <c r="S68" s="4">
        <f t="shared" si="199"/>
        <v>0</v>
      </c>
      <c r="T68" s="4">
        <f t="shared" si="199"/>
        <v>0</v>
      </c>
      <c r="U68" s="4">
        <f t="shared" si="199"/>
        <v>0</v>
      </c>
      <c r="V68" s="4">
        <f t="shared" si="199"/>
        <v>0</v>
      </c>
      <c r="W68" s="4">
        <f t="shared" si="199"/>
        <v>0</v>
      </c>
      <c r="X68" s="4">
        <f t="shared" si="199"/>
        <v>0</v>
      </c>
      <c r="Y68" s="4">
        <f t="shared" si="199"/>
        <v>0</v>
      </c>
      <c r="Z68" s="4">
        <f t="shared" si="199"/>
        <v>0</v>
      </c>
      <c r="AA68" s="4">
        <f t="shared" si="199"/>
        <v>0</v>
      </c>
      <c r="AB68" s="4">
        <f t="shared" si="199"/>
        <v>0</v>
      </c>
      <c r="AC68" s="4">
        <f t="shared" si="199"/>
        <v>0</v>
      </c>
      <c r="AD68" s="4">
        <f t="shared" si="199"/>
        <v>0</v>
      </c>
      <c r="AE68" s="4">
        <f t="shared" si="199"/>
        <v>0</v>
      </c>
      <c r="AF68" s="4">
        <f t="shared" si="199"/>
        <v>0</v>
      </c>
    </row>
    <row r="69">
      <c r="A69" s="1" t="s">
        <v>17</v>
      </c>
      <c r="B69" s="4">
        <f t="shared" ref="B69:AF69" si="200">(0*100)/5</f>
        <v>0</v>
      </c>
      <c r="C69" s="4">
        <f t="shared" si="200"/>
        <v>0</v>
      </c>
      <c r="D69" s="4">
        <f t="shared" si="200"/>
        <v>0</v>
      </c>
      <c r="E69" s="4">
        <f t="shared" si="200"/>
        <v>0</v>
      </c>
      <c r="F69" s="4">
        <f t="shared" si="200"/>
        <v>0</v>
      </c>
      <c r="G69" s="4">
        <f t="shared" si="200"/>
        <v>0</v>
      </c>
      <c r="H69" s="4">
        <f t="shared" si="200"/>
        <v>0</v>
      </c>
      <c r="I69" s="4">
        <f t="shared" si="200"/>
        <v>0</v>
      </c>
      <c r="J69" s="4">
        <f t="shared" si="200"/>
        <v>0</v>
      </c>
      <c r="K69" s="4">
        <f t="shared" si="200"/>
        <v>0</v>
      </c>
      <c r="L69" s="4">
        <f t="shared" si="200"/>
        <v>0</v>
      </c>
      <c r="M69" s="4">
        <f t="shared" si="200"/>
        <v>0</v>
      </c>
      <c r="N69" s="4">
        <f t="shared" si="200"/>
        <v>0</v>
      </c>
      <c r="O69" s="4">
        <f t="shared" si="200"/>
        <v>0</v>
      </c>
      <c r="P69" s="4">
        <f t="shared" si="200"/>
        <v>0</v>
      </c>
      <c r="Q69" s="4">
        <f t="shared" si="200"/>
        <v>0</v>
      </c>
      <c r="R69" s="4">
        <f t="shared" si="200"/>
        <v>0</v>
      </c>
      <c r="S69" s="4">
        <f t="shared" si="200"/>
        <v>0</v>
      </c>
      <c r="T69" s="4">
        <f t="shared" si="200"/>
        <v>0</v>
      </c>
      <c r="U69" s="4">
        <f t="shared" si="200"/>
        <v>0</v>
      </c>
      <c r="V69" s="4">
        <f t="shared" si="200"/>
        <v>0</v>
      </c>
      <c r="W69" s="4">
        <f t="shared" si="200"/>
        <v>0</v>
      </c>
      <c r="X69" s="4">
        <f t="shared" si="200"/>
        <v>0</v>
      </c>
      <c r="Y69" s="4">
        <f t="shared" si="200"/>
        <v>0</v>
      </c>
      <c r="Z69" s="4">
        <f t="shared" si="200"/>
        <v>0</v>
      </c>
      <c r="AA69" s="4">
        <f t="shared" si="200"/>
        <v>0</v>
      </c>
      <c r="AB69" s="4">
        <f t="shared" si="200"/>
        <v>0</v>
      </c>
      <c r="AC69" s="4">
        <f t="shared" si="200"/>
        <v>0</v>
      </c>
      <c r="AD69" s="4">
        <f t="shared" si="200"/>
        <v>0</v>
      </c>
      <c r="AE69" s="4">
        <f t="shared" si="200"/>
        <v>0</v>
      </c>
      <c r="AF69" s="4">
        <f t="shared" si="200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201">(0*100)/2</f>
        <v>0</v>
      </c>
      <c r="C71" s="4">
        <f t="shared" si="201"/>
        <v>0</v>
      </c>
      <c r="D71" s="4">
        <f t="shared" si="201"/>
        <v>0</v>
      </c>
      <c r="E71" s="4">
        <f t="shared" si="201"/>
        <v>0</v>
      </c>
      <c r="F71" s="4">
        <f t="shared" si="201"/>
        <v>0</v>
      </c>
      <c r="G71" s="4">
        <f t="shared" si="201"/>
        <v>0</v>
      </c>
      <c r="H71" s="4">
        <f t="shared" si="201"/>
        <v>0</v>
      </c>
      <c r="I71" s="4">
        <f t="shared" si="201"/>
        <v>0</v>
      </c>
      <c r="J71" s="4">
        <f t="shared" si="201"/>
        <v>0</v>
      </c>
      <c r="K71" s="4">
        <f t="shared" si="201"/>
        <v>0</v>
      </c>
      <c r="L71" s="4">
        <f t="shared" si="201"/>
        <v>0</v>
      </c>
      <c r="M71" s="4">
        <f t="shared" si="201"/>
        <v>0</v>
      </c>
      <c r="N71" s="4">
        <f t="shared" si="201"/>
        <v>0</v>
      </c>
      <c r="O71" s="4">
        <f t="shared" si="201"/>
        <v>0</v>
      </c>
      <c r="P71" s="4">
        <f t="shared" si="201"/>
        <v>0</v>
      </c>
      <c r="Q71" s="4">
        <f t="shared" si="201"/>
        <v>0</v>
      </c>
      <c r="R71" s="4">
        <f t="shared" si="201"/>
        <v>0</v>
      </c>
      <c r="S71" s="4">
        <f t="shared" si="201"/>
        <v>0</v>
      </c>
      <c r="T71" s="4">
        <f t="shared" si="201"/>
        <v>0</v>
      </c>
      <c r="U71" s="4">
        <f t="shared" si="201"/>
        <v>0</v>
      </c>
      <c r="V71" s="4">
        <f t="shared" si="201"/>
        <v>0</v>
      </c>
      <c r="W71" s="4">
        <f t="shared" si="201"/>
        <v>0</v>
      </c>
      <c r="X71" s="4">
        <f t="shared" si="201"/>
        <v>0</v>
      </c>
      <c r="Y71" s="4">
        <f t="shared" si="201"/>
        <v>0</v>
      </c>
      <c r="Z71" s="4">
        <f t="shared" si="201"/>
        <v>0</v>
      </c>
      <c r="AA71" s="4">
        <f t="shared" si="201"/>
        <v>0</v>
      </c>
      <c r="AB71" s="4">
        <f t="shared" si="201"/>
        <v>0</v>
      </c>
      <c r="AC71" s="4">
        <f t="shared" si="201"/>
        <v>0</v>
      </c>
      <c r="AD71" s="4">
        <f t="shared" si="201"/>
        <v>0</v>
      </c>
      <c r="AE71" s="4">
        <f t="shared" si="201"/>
        <v>0</v>
      </c>
      <c r="AF71" s="4">
        <f t="shared" si="201"/>
        <v>0</v>
      </c>
    </row>
    <row r="72">
      <c r="A72" s="1" t="s">
        <v>3</v>
      </c>
      <c r="B72" s="4">
        <f t="shared" ref="B72:AF72" si="202">(0*100)/2</f>
        <v>0</v>
      </c>
      <c r="C72" s="4">
        <f t="shared" si="202"/>
        <v>0</v>
      </c>
      <c r="D72" s="4">
        <f t="shared" si="202"/>
        <v>0</v>
      </c>
      <c r="E72" s="4">
        <f t="shared" si="202"/>
        <v>0</v>
      </c>
      <c r="F72" s="4">
        <f t="shared" si="202"/>
        <v>0</v>
      </c>
      <c r="G72" s="4">
        <f t="shared" si="202"/>
        <v>0</v>
      </c>
      <c r="H72" s="4">
        <f t="shared" si="202"/>
        <v>0</v>
      </c>
      <c r="I72" s="4">
        <f t="shared" si="202"/>
        <v>0</v>
      </c>
      <c r="J72" s="4">
        <f t="shared" si="202"/>
        <v>0</v>
      </c>
      <c r="K72" s="4">
        <f t="shared" si="202"/>
        <v>0</v>
      </c>
      <c r="L72" s="4">
        <f t="shared" si="202"/>
        <v>0</v>
      </c>
      <c r="M72" s="4">
        <f t="shared" si="202"/>
        <v>0</v>
      </c>
      <c r="N72" s="4">
        <f t="shared" si="202"/>
        <v>0</v>
      </c>
      <c r="O72" s="4">
        <f t="shared" si="202"/>
        <v>0</v>
      </c>
      <c r="P72" s="4">
        <f t="shared" si="202"/>
        <v>0</v>
      </c>
      <c r="Q72" s="4">
        <f t="shared" si="202"/>
        <v>0</v>
      </c>
      <c r="R72" s="4">
        <f t="shared" si="202"/>
        <v>0</v>
      </c>
      <c r="S72" s="4">
        <f t="shared" si="202"/>
        <v>0</v>
      </c>
      <c r="T72" s="4">
        <f t="shared" si="202"/>
        <v>0</v>
      </c>
      <c r="U72" s="4">
        <f t="shared" si="202"/>
        <v>0</v>
      </c>
      <c r="V72" s="4">
        <f t="shared" si="202"/>
        <v>0</v>
      </c>
      <c r="W72" s="4">
        <f t="shared" si="202"/>
        <v>0</v>
      </c>
      <c r="X72" s="4">
        <f t="shared" si="202"/>
        <v>0</v>
      </c>
      <c r="Y72" s="4">
        <f t="shared" si="202"/>
        <v>0</v>
      </c>
      <c r="Z72" s="4">
        <f t="shared" si="202"/>
        <v>0</v>
      </c>
      <c r="AA72" s="4">
        <f t="shared" si="202"/>
        <v>0</v>
      </c>
      <c r="AB72" s="4">
        <f t="shared" si="202"/>
        <v>0</v>
      </c>
      <c r="AC72" s="4">
        <f t="shared" si="202"/>
        <v>0</v>
      </c>
      <c r="AD72" s="4">
        <f t="shared" si="202"/>
        <v>0</v>
      </c>
      <c r="AE72" s="4">
        <f t="shared" si="202"/>
        <v>0</v>
      </c>
      <c r="AF72" s="4">
        <f t="shared" si="202"/>
        <v>0</v>
      </c>
    </row>
    <row r="73">
      <c r="A73" s="1" t="s">
        <v>4</v>
      </c>
      <c r="B73" s="4">
        <f t="shared" ref="B73:E73" si="203">(0*100)/2</f>
        <v>0</v>
      </c>
      <c r="C73" s="4">
        <f t="shared" si="203"/>
        <v>0</v>
      </c>
      <c r="D73" s="4">
        <f t="shared" si="203"/>
        <v>0</v>
      </c>
      <c r="E73" s="4">
        <f t="shared" si="203"/>
        <v>0</v>
      </c>
      <c r="F73" s="4">
        <f>(1*100)/2</f>
        <v>50</v>
      </c>
      <c r="G73" s="4">
        <f t="shared" ref="G73:J73" si="204">(0*100)/2</f>
        <v>0</v>
      </c>
      <c r="H73" s="4">
        <f t="shared" si="204"/>
        <v>0</v>
      </c>
      <c r="I73" s="4">
        <f t="shared" si="204"/>
        <v>0</v>
      </c>
      <c r="J73" s="4">
        <f t="shared" si="204"/>
        <v>0</v>
      </c>
      <c r="K73" s="4">
        <f t="shared" ref="K73:L73" si="205">(1*100)/2</f>
        <v>50</v>
      </c>
      <c r="L73" s="4">
        <f t="shared" si="205"/>
        <v>50</v>
      </c>
      <c r="M73" s="4">
        <f t="shared" ref="M73:O73" si="206">(0*100)/2</f>
        <v>0</v>
      </c>
      <c r="N73" s="4">
        <f t="shared" si="206"/>
        <v>0</v>
      </c>
      <c r="O73" s="4">
        <f t="shared" si="206"/>
        <v>0</v>
      </c>
      <c r="P73" s="4">
        <f t="shared" ref="P73:P76" si="211">(1*100)/2</f>
        <v>50</v>
      </c>
      <c r="Q73" s="4">
        <f t="shared" ref="Q73:Q74" si="212">(0*100)/2</f>
        <v>0</v>
      </c>
      <c r="R73" s="4">
        <f t="shared" ref="R73:R74" si="213">(2*100)/2</f>
        <v>100</v>
      </c>
      <c r="S73" s="4">
        <f t="shared" ref="S73:AF73" si="207">(0*100)/2</f>
        <v>0</v>
      </c>
      <c r="T73" s="4">
        <f t="shared" si="207"/>
        <v>0</v>
      </c>
      <c r="U73" s="4">
        <f t="shared" si="207"/>
        <v>0</v>
      </c>
      <c r="V73" s="4">
        <f t="shared" si="207"/>
        <v>0</v>
      </c>
      <c r="W73" s="4">
        <f t="shared" si="207"/>
        <v>0</v>
      </c>
      <c r="X73" s="4">
        <f t="shared" si="207"/>
        <v>0</v>
      </c>
      <c r="Y73" s="4">
        <f t="shared" si="207"/>
        <v>0</v>
      </c>
      <c r="Z73" s="4">
        <f t="shared" si="207"/>
        <v>0</v>
      </c>
      <c r="AA73" s="4">
        <f t="shared" si="207"/>
        <v>0</v>
      </c>
      <c r="AB73" s="4">
        <f t="shared" si="207"/>
        <v>0</v>
      </c>
      <c r="AC73" s="4">
        <f t="shared" si="207"/>
        <v>0</v>
      </c>
      <c r="AD73" s="4">
        <f t="shared" si="207"/>
        <v>0</v>
      </c>
      <c r="AE73" s="4">
        <f t="shared" si="207"/>
        <v>0</v>
      </c>
      <c r="AF73" s="4">
        <f t="shared" si="207"/>
        <v>0</v>
      </c>
    </row>
    <row r="74">
      <c r="A74" s="1" t="s">
        <v>5</v>
      </c>
      <c r="B74" s="4">
        <f t="shared" ref="B74:I74" si="208">(0*100)/2</f>
        <v>0</v>
      </c>
      <c r="C74" s="4">
        <f t="shared" si="208"/>
        <v>0</v>
      </c>
      <c r="D74" s="4">
        <f t="shared" si="208"/>
        <v>0</v>
      </c>
      <c r="E74" s="4">
        <f t="shared" si="208"/>
        <v>0</v>
      </c>
      <c r="F74" s="4">
        <f t="shared" si="208"/>
        <v>0</v>
      </c>
      <c r="G74" s="4">
        <f t="shared" si="208"/>
        <v>0</v>
      </c>
      <c r="H74" s="4">
        <f t="shared" si="208"/>
        <v>0</v>
      </c>
      <c r="I74" s="4">
        <f t="shared" si="208"/>
        <v>0</v>
      </c>
      <c r="J74" s="4">
        <f t="shared" ref="J74:K74" si="209">(1*100)/2</f>
        <v>50</v>
      </c>
      <c r="K74" s="4">
        <f t="shared" si="209"/>
        <v>50</v>
      </c>
      <c r="L74" s="4">
        <f t="shared" ref="L74:O74" si="210">(0*100)/2</f>
        <v>0</v>
      </c>
      <c r="M74" s="4">
        <f t="shared" si="210"/>
        <v>0</v>
      </c>
      <c r="N74" s="4">
        <f t="shared" si="210"/>
        <v>0</v>
      </c>
      <c r="O74" s="4">
        <f t="shared" si="210"/>
        <v>0</v>
      </c>
      <c r="P74" s="4">
        <f t="shared" si="211"/>
        <v>50</v>
      </c>
      <c r="Q74" s="4">
        <f t="shared" si="212"/>
        <v>0</v>
      </c>
      <c r="R74" s="4">
        <f t="shared" si="213"/>
        <v>100</v>
      </c>
      <c r="S74" s="4">
        <f>(1*100)/2</f>
        <v>50</v>
      </c>
      <c r="T74" s="4">
        <f t="shared" ref="T74:AF74" si="214">(0*100)/2</f>
        <v>0</v>
      </c>
      <c r="U74" s="4">
        <f t="shared" si="214"/>
        <v>0</v>
      </c>
      <c r="V74" s="4">
        <f t="shared" si="214"/>
        <v>0</v>
      </c>
      <c r="W74" s="4">
        <f t="shared" si="214"/>
        <v>0</v>
      </c>
      <c r="X74" s="4">
        <f t="shared" si="214"/>
        <v>0</v>
      </c>
      <c r="Y74" s="4">
        <f t="shared" si="214"/>
        <v>0</v>
      </c>
      <c r="Z74" s="4">
        <f t="shared" si="214"/>
        <v>0</v>
      </c>
      <c r="AA74" s="4">
        <f t="shared" si="214"/>
        <v>0</v>
      </c>
      <c r="AB74" s="4">
        <f t="shared" si="214"/>
        <v>0</v>
      </c>
      <c r="AC74" s="4">
        <f t="shared" si="214"/>
        <v>0</v>
      </c>
      <c r="AD74" s="4">
        <f t="shared" si="214"/>
        <v>0</v>
      </c>
      <c r="AE74" s="4">
        <f t="shared" si="214"/>
        <v>0</v>
      </c>
      <c r="AF74" s="4">
        <f t="shared" si="214"/>
        <v>0</v>
      </c>
    </row>
    <row r="75">
      <c r="A75" s="1" t="s">
        <v>6</v>
      </c>
      <c r="B75" s="4">
        <f t="shared" ref="B75:J75" si="215">(0*100)/2</f>
        <v>0</v>
      </c>
      <c r="C75" s="4">
        <f t="shared" si="215"/>
        <v>0</v>
      </c>
      <c r="D75" s="4">
        <f t="shared" si="215"/>
        <v>0</v>
      </c>
      <c r="E75" s="4">
        <f t="shared" si="215"/>
        <v>0</v>
      </c>
      <c r="F75" s="4">
        <f t="shared" si="215"/>
        <v>0</v>
      </c>
      <c r="G75" s="4">
        <f t="shared" si="215"/>
        <v>0</v>
      </c>
      <c r="H75" s="4">
        <f t="shared" si="215"/>
        <v>0</v>
      </c>
      <c r="I75" s="4">
        <f t="shared" si="215"/>
        <v>0</v>
      </c>
      <c r="J75" s="4">
        <f t="shared" si="215"/>
        <v>0</v>
      </c>
      <c r="K75" s="4">
        <f t="shared" ref="K75:L75" si="216">(2*100)/2</f>
        <v>100</v>
      </c>
      <c r="L75" s="4">
        <f t="shared" si="216"/>
        <v>100</v>
      </c>
      <c r="M75" s="4">
        <f t="shared" ref="M75:N75" si="217">(1*100)/2</f>
        <v>50</v>
      </c>
      <c r="N75" s="4">
        <f t="shared" si="217"/>
        <v>50</v>
      </c>
      <c r="O75" s="4">
        <f t="shared" ref="O75:O77" si="222">(0*100)/2</f>
        <v>0</v>
      </c>
      <c r="P75" s="4">
        <f t="shared" si="211"/>
        <v>50</v>
      </c>
      <c r="Q75" s="4">
        <f t="shared" ref="Q75:Q78" si="223">(1*100)/3</f>
        <v>33.33333333</v>
      </c>
      <c r="R75" s="4">
        <f t="shared" ref="R75:S75" si="218">(1*100)/2</f>
        <v>50</v>
      </c>
      <c r="S75" s="4">
        <f t="shared" si="218"/>
        <v>50</v>
      </c>
      <c r="T75" s="4">
        <f t="shared" ref="T75:AF75" si="219">(0*100)/2</f>
        <v>0</v>
      </c>
      <c r="U75" s="4">
        <f t="shared" si="219"/>
        <v>0</v>
      </c>
      <c r="V75" s="4">
        <f t="shared" si="219"/>
        <v>0</v>
      </c>
      <c r="W75" s="4">
        <f t="shared" si="219"/>
        <v>0</v>
      </c>
      <c r="X75" s="4">
        <f t="shared" si="219"/>
        <v>0</v>
      </c>
      <c r="Y75" s="4">
        <f t="shared" si="219"/>
        <v>0</v>
      </c>
      <c r="Z75" s="4">
        <f t="shared" si="219"/>
        <v>0</v>
      </c>
      <c r="AA75" s="4">
        <f t="shared" si="219"/>
        <v>0</v>
      </c>
      <c r="AB75" s="4">
        <f t="shared" si="219"/>
        <v>0</v>
      </c>
      <c r="AC75" s="4">
        <f t="shared" si="219"/>
        <v>0</v>
      </c>
      <c r="AD75" s="4">
        <f t="shared" si="219"/>
        <v>0</v>
      </c>
      <c r="AE75" s="4">
        <f t="shared" si="219"/>
        <v>0</v>
      </c>
      <c r="AF75" s="4">
        <f t="shared" si="219"/>
        <v>0</v>
      </c>
    </row>
    <row r="76">
      <c r="A76" s="1" t="s">
        <v>7</v>
      </c>
      <c r="B76" s="4">
        <f t="shared" ref="B76:J76" si="220">(0*100)/2</f>
        <v>0</v>
      </c>
      <c r="C76" s="4">
        <f t="shared" si="220"/>
        <v>0</v>
      </c>
      <c r="D76" s="4">
        <f t="shared" si="220"/>
        <v>0</v>
      </c>
      <c r="E76" s="4">
        <f t="shared" si="220"/>
        <v>0</v>
      </c>
      <c r="F76" s="4">
        <f t="shared" si="220"/>
        <v>0</v>
      </c>
      <c r="G76" s="4">
        <f t="shared" si="220"/>
        <v>0</v>
      </c>
      <c r="H76" s="4">
        <f t="shared" si="220"/>
        <v>0</v>
      </c>
      <c r="I76" s="4">
        <f t="shared" si="220"/>
        <v>0</v>
      </c>
      <c r="J76" s="4">
        <f t="shared" si="220"/>
        <v>0</v>
      </c>
      <c r="K76" s="4">
        <f t="shared" ref="K76:N76" si="221">(2*100)/2</f>
        <v>100</v>
      </c>
      <c r="L76" s="4">
        <f t="shared" si="221"/>
        <v>100</v>
      </c>
      <c r="M76" s="4">
        <f t="shared" si="221"/>
        <v>100</v>
      </c>
      <c r="N76" s="4">
        <f t="shared" si="221"/>
        <v>100</v>
      </c>
      <c r="O76" s="4">
        <f t="shared" si="222"/>
        <v>0</v>
      </c>
      <c r="P76" s="4">
        <f t="shared" si="211"/>
        <v>50</v>
      </c>
      <c r="Q76" s="4">
        <f t="shared" si="223"/>
        <v>33.33333333</v>
      </c>
      <c r="R76" s="4">
        <f t="shared" ref="R76:S76" si="224">(1*100)/2</f>
        <v>50</v>
      </c>
      <c r="S76" s="4">
        <f t="shared" si="224"/>
        <v>50</v>
      </c>
      <c r="T76" s="4">
        <f t="shared" ref="T76:AF76" si="225">(0*100)/2</f>
        <v>0</v>
      </c>
      <c r="U76" s="4">
        <f t="shared" si="225"/>
        <v>0</v>
      </c>
      <c r="V76" s="4">
        <f t="shared" si="225"/>
        <v>0</v>
      </c>
      <c r="W76" s="4">
        <f t="shared" si="225"/>
        <v>0</v>
      </c>
      <c r="X76" s="4">
        <f t="shared" si="225"/>
        <v>0</v>
      </c>
      <c r="Y76" s="4">
        <f t="shared" si="225"/>
        <v>0</v>
      </c>
      <c r="Z76" s="4">
        <f t="shared" si="225"/>
        <v>0</v>
      </c>
      <c r="AA76" s="4">
        <f t="shared" si="225"/>
        <v>0</v>
      </c>
      <c r="AB76" s="4">
        <f t="shared" si="225"/>
        <v>0</v>
      </c>
      <c r="AC76" s="4">
        <f t="shared" si="225"/>
        <v>0</v>
      </c>
      <c r="AD76" s="4">
        <f t="shared" si="225"/>
        <v>0</v>
      </c>
      <c r="AE76" s="4">
        <f t="shared" si="225"/>
        <v>0</v>
      </c>
      <c r="AF76" s="4">
        <f t="shared" si="225"/>
        <v>0</v>
      </c>
    </row>
    <row r="77">
      <c r="A77" s="1" t="s">
        <v>8</v>
      </c>
      <c r="B77" s="4">
        <f t="shared" ref="B77:E77" si="226">(0*100)/2</f>
        <v>0</v>
      </c>
      <c r="C77" s="4">
        <f t="shared" si="226"/>
        <v>0</v>
      </c>
      <c r="D77" s="4">
        <f t="shared" si="226"/>
        <v>0</v>
      </c>
      <c r="E77" s="4">
        <f t="shared" si="226"/>
        <v>0</v>
      </c>
      <c r="F77" s="4">
        <f t="shared" ref="F77:F78" si="230">(1*100)/2</f>
        <v>50</v>
      </c>
      <c r="G77" s="4">
        <f t="shared" ref="G77:J77" si="227">(0*100)/2</f>
        <v>0</v>
      </c>
      <c r="H77" s="4">
        <f t="shared" si="227"/>
        <v>0</v>
      </c>
      <c r="I77" s="4">
        <f t="shared" si="227"/>
        <v>0</v>
      </c>
      <c r="J77" s="4">
        <f t="shared" si="227"/>
        <v>0</v>
      </c>
      <c r="K77" s="4">
        <f>(1*100)/2</f>
        <v>50</v>
      </c>
      <c r="L77" s="4">
        <f>(0*100)/2</f>
        <v>0</v>
      </c>
      <c r="M77" s="4">
        <f>(1*100)/2</f>
        <v>50</v>
      </c>
      <c r="N77" s="4">
        <f>(2*100)/2</f>
        <v>100</v>
      </c>
      <c r="O77" s="4">
        <f t="shared" si="222"/>
        <v>0</v>
      </c>
      <c r="P77" s="4">
        <f>(2*100)/2</f>
        <v>100</v>
      </c>
      <c r="Q77" s="4">
        <f t="shared" si="223"/>
        <v>33.33333333</v>
      </c>
      <c r="R77" s="4">
        <f t="shared" ref="R77:R78" si="234">(1*100)/2</f>
        <v>50</v>
      </c>
      <c r="S77" s="4">
        <f t="shared" ref="S77:S78" si="235">(2*100)/2</f>
        <v>100</v>
      </c>
      <c r="T77" s="4">
        <f t="shared" ref="T77:AF77" si="228">(0*100)/2</f>
        <v>0</v>
      </c>
      <c r="U77" s="4">
        <f t="shared" si="228"/>
        <v>0</v>
      </c>
      <c r="V77" s="4">
        <f t="shared" si="228"/>
        <v>0</v>
      </c>
      <c r="W77" s="4">
        <f t="shared" si="228"/>
        <v>0</v>
      </c>
      <c r="X77" s="4">
        <f t="shared" si="228"/>
        <v>0</v>
      </c>
      <c r="Y77" s="4">
        <f t="shared" si="228"/>
        <v>0</v>
      </c>
      <c r="Z77" s="4">
        <f t="shared" si="228"/>
        <v>0</v>
      </c>
      <c r="AA77" s="4">
        <f t="shared" si="228"/>
        <v>0</v>
      </c>
      <c r="AB77" s="4">
        <f t="shared" si="228"/>
        <v>0</v>
      </c>
      <c r="AC77" s="4">
        <f t="shared" si="228"/>
        <v>0</v>
      </c>
      <c r="AD77" s="4">
        <f t="shared" si="228"/>
        <v>0</v>
      </c>
      <c r="AE77" s="4">
        <f t="shared" si="228"/>
        <v>0</v>
      </c>
      <c r="AF77" s="4">
        <f t="shared" si="228"/>
        <v>0</v>
      </c>
      <c r="AG77" s="9">
        <v>0.6</v>
      </c>
    </row>
    <row r="78">
      <c r="A78" s="1" t="s">
        <v>9</v>
      </c>
      <c r="B78" s="4">
        <f t="shared" ref="B78:E78" si="229">(0*100)/2</f>
        <v>0</v>
      </c>
      <c r="C78" s="4">
        <f t="shared" si="229"/>
        <v>0</v>
      </c>
      <c r="D78" s="4">
        <f t="shared" si="229"/>
        <v>0</v>
      </c>
      <c r="E78" s="4">
        <f t="shared" si="229"/>
        <v>0</v>
      </c>
      <c r="F78" s="4">
        <f t="shared" si="230"/>
        <v>50</v>
      </c>
      <c r="G78" s="4">
        <f t="shared" ref="G78:I78" si="231">(0*100)/2</f>
        <v>0</v>
      </c>
      <c r="H78" s="4">
        <f t="shared" si="231"/>
        <v>0</v>
      </c>
      <c r="I78" s="4">
        <f t="shared" si="231"/>
        <v>0</v>
      </c>
      <c r="J78" s="4">
        <f t="shared" ref="J78:L78" si="232">(1*100)/2</f>
        <v>50</v>
      </c>
      <c r="K78" s="4">
        <f t="shared" si="232"/>
        <v>50</v>
      </c>
      <c r="L78" s="4">
        <f t="shared" si="232"/>
        <v>50</v>
      </c>
      <c r="M78" s="4">
        <f>(2*100)/2</f>
        <v>100</v>
      </c>
      <c r="N78" s="4">
        <f t="shared" ref="N78:P78" si="233">(1*100)/2</f>
        <v>50</v>
      </c>
      <c r="O78" s="4">
        <f t="shared" si="233"/>
        <v>50</v>
      </c>
      <c r="P78" s="4">
        <f t="shared" si="233"/>
        <v>50</v>
      </c>
      <c r="Q78" s="4">
        <f t="shared" si="223"/>
        <v>33.33333333</v>
      </c>
      <c r="R78" s="4">
        <f t="shared" si="234"/>
        <v>50</v>
      </c>
      <c r="S78" s="4">
        <f t="shared" si="235"/>
        <v>100</v>
      </c>
      <c r="T78" s="4">
        <f t="shared" ref="T78:AF78" si="236">(0*100)/2</f>
        <v>0</v>
      </c>
      <c r="U78" s="4">
        <f t="shared" si="236"/>
        <v>0</v>
      </c>
      <c r="V78" s="4">
        <f t="shared" si="236"/>
        <v>0</v>
      </c>
      <c r="W78" s="4">
        <f t="shared" si="236"/>
        <v>0</v>
      </c>
      <c r="X78" s="4">
        <f t="shared" si="236"/>
        <v>0</v>
      </c>
      <c r="Y78" s="4">
        <f t="shared" si="236"/>
        <v>0</v>
      </c>
      <c r="Z78" s="4">
        <f t="shared" si="236"/>
        <v>0</v>
      </c>
      <c r="AA78" s="4">
        <f t="shared" si="236"/>
        <v>0</v>
      </c>
      <c r="AB78" s="4">
        <f t="shared" si="236"/>
        <v>0</v>
      </c>
      <c r="AC78" s="4">
        <f t="shared" si="236"/>
        <v>0</v>
      </c>
      <c r="AD78" s="4">
        <f t="shared" si="236"/>
        <v>0</v>
      </c>
      <c r="AE78" s="4">
        <f t="shared" si="236"/>
        <v>0</v>
      </c>
      <c r="AF78" s="4">
        <f t="shared" si="236"/>
        <v>0</v>
      </c>
    </row>
    <row r="79">
      <c r="A79" s="1" t="s">
        <v>10</v>
      </c>
      <c r="B79" s="4">
        <f t="shared" ref="B79:H79" si="237">(0*100)/2</f>
        <v>0</v>
      </c>
      <c r="C79" s="4">
        <f t="shared" si="237"/>
        <v>0</v>
      </c>
      <c r="D79" s="4">
        <f t="shared" si="237"/>
        <v>0</v>
      </c>
      <c r="E79" s="4">
        <f t="shared" si="237"/>
        <v>0</v>
      </c>
      <c r="F79" s="4">
        <f t="shared" si="237"/>
        <v>0</v>
      </c>
      <c r="G79" s="4">
        <f t="shared" si="237"/>
        <v>0</v>
      </c>
      <c r="H79" s="4">
        <f t="shared" si="237"/>
        <v>0</v>
      </c>
      <c r="I79" s="4">
        <f t="shared" ref="I79:I80" si="243">(1*100)/2</f>
        <v>50</v>
      </c>
      <c r="J79" s="4">
        <f t="shared" ref="J79:J80" si="244">(0*100)/2</f>
        <v>0</v>
      </c>
      <c r="K79" s="4">
        <f t="shared" ref="K79:K80" si="245">(1*100)/2</f>
        <v>50</v>
      </c>
      <c r="L79" s="4">
        <f t="shared" ref="L79:L80" si="246">(2*100)/2</f>
        <v>100</v>
      </c>
      <c r="M79" s="4">
        <f t="shared" ref="M79:M80" si="247">(1*100)/2</f>
        <v>50</v>
      </c>
      <c r="N79" s="4">
        <f t="shared" ref="N79:P79" si="238">(2*100)/2</f>
        <v>100</v>
      </c>
      <c r="O79" s="4">
        <f t="shared" si="238"/>
        <v>100</v>
      </c>
      <c r="P79" s="4">
        <f t="shared" si="238"/>
        <v>100</v>
      </c>
      <c r="Q79" s="4">
        <f t="shared" ref="Q79:Q81" si="248">(2*100)/3</f>
        <v>66.66666667</v>
      </c>
      <c r="R79" s="4">
        <f t="shared" ref="R79:S79" si="239">(2*100)/2</f>
        <v>100</v>
      </c>
      <c r="S79" s="4">
        <f t="shared" si="239"/>
        <v>100</v>
      </c>
      <c r="T79" s="4">
        <f t="shared" ref="T79:AF79" si="240">(0*100)/2</f>
        <v>0</v>
      </c>
      <c r="U79" s="4">
        <f t="shared" si="240"/>
        <v>0</v>
      </c>
      <c r="V79" s="4">
        <f t="shared" si="240"/>
        <v>0</v>
      </c>
      <c r="W79" s="4">
        <f t="shared" si="240"/>
        <v>0</v>
      </c>
      <c r="X79" s="4">
        <f t="shared" si="240"/>
        <v>0</v>
      </c>
      <c r="Y79" s="4">
        <f t="shared" si="240"/>
        <v>0</v>
      </c>
      <c r="Z79" s="4">
        <f t="shared" si="240"/>
        <v>0</v>
      </c>
      <c r="AA79" s="4">
        <f t="shared" si="240"/>
        <v>0</v>
      </c>
      <c r="AB79" s="4">
        <f t="shared" si="240"/>
        <v>0</v>
      </c>
      <c r="AC79" s="4">
        <f t="shared" si="240"/>
        <v>0</v>
      </c>
      <c r="AD79" s="4">
        <f t="shared" si="240"/>
        <v>0</v>
      </c>
      <c r="AE79" s="4">
        <f t="shared" si="240"/>
        <v>0</v>
      </c>
      <c r="AF79" s="4">
        <f t="shared" si="240"/>
        <v>0</v>
      </c>
    </row>
    <row r="80">
      <c r="A80" s="1" t="s">
        <v>11</v>
      </c>
      <c r="B80" s="4">
        <f t="shared" ref="B80:E80" si="241">(0*100)/2</f>
        <v>0</v>
      </c>
      <c r="C80" s="4">
        <f t="shared" si="241"/>
        <v>0</v>
      </c>
      <c r="D80" s="4">
        <f t="shared" si="241"/>
        <v>0</v>
      </c>
      <c r="E80" s="4">
        <f t="shared" si="241"/>
        <v>0</v>
      </c>
      <c r="F80" s="4">
        <f t="shared" ref="F80:F81" si="251">(1*100)/2</f>
        <v>50</v>
      </c>
      <c r="G80" s="4">
        <f t="shared" ref="G80:H80" si="242">(0*100)/2</f>
        <v>0</v>
      </c>
      <c r="H80" s="4">
        <f t="shared" si="242"/>
        <v>0</v>
      </c>
      <c r="I80" s="4">
        <f t="shared" si="243"/>
        <v>50</v>
      </c>
      <c r="J80" s="4">
        <f t="shared" si="244"/>
        <v>0</v>
      </c>
      <c r="K80" s="4">
        <f t="shared" si="245"/>
        <v>50</v>
      </c>
      <c r="L80" s="4">
        <f t="shared" si="246"/>
        <v>100</v>
      </c>
      <c r="M80" s="4">
        <f t="shared" si="247"/>
        <v>50</v>
      </c>
      <c r="N80" s="4">
        <f t="shared" ref="N80:N81" si="254">(0*100)/2</f>
        <v>0</v>
      </c>
      <c r="O80" s="4">
        <f>(1*100)/2</f>
        <v>50</v>
      </c>
      <c r="P80" s="4">
        <f>(0*100)/2</f>
        <v>0</v>
      </c>
      <c r="Q80" s="4">
        <f t="shared" si="248"/>
        <v>66.66666667</v>
      </c>
      <c r="R80" s="4">
        <f>(1*100)/2</f>
        <v>50</v>
      </c>
      <c r="S80" s="4">
        <f t="shared" ref="S80:AF80" si="249">(0*100)/2</f>
        <v>0</v>
      </c>
      <c r="T80" s="4">
        <f t="shared" si="249"/>
        <v>0</v>
      </c>
      <c r="U80" s="4">
        <f t="shared" si="249"/>
        <v>0</v>
      </c>
      <c r="V80" s="4">
        <f t="shared" si="249"/>
        <v>0</v>
      </c>
      <c r="W80" s="4">
        <f t="shared" si="249"/>
        <v>0</v>
      </c>
      <c r="X80" s="4">
        <f t="shared" si="249"/>
        <v>0</v>
      </c>
      <c r="Y80" s="4">
        <f t="shared" si="249"/>
        <v>0</v>
      </c>
      <c r="Z80" s="4">
        <f t="shared" si="249"/>
        <v>0</v>
      </c>
      <c r="AA80" s="4">
        <f t="shared" si="249"/>
        <v>0</v>
      </c>
      <c r="AB80" s="4">
        <f t="shared" si="249"/>
        <v>0</v>
      </c>
      <c r="AC80" s="4">
        <f t="shared" si="249"/>
        <v>0</v>
      </c>
      <c r="AD80" s="4">
        <f t="shared" si="249"/>
        <v>0</v>
      </c>
      <c r="AE80" s="4">
        <f t="shared" si="249"/>
        <v>0</v>
      </c>
      <c r="AF80" s="4">
        <f t="shared" si="249"/>
        <v>0</v>
      </c>
    </row>
    <row r="81">
      <c r="A81" s="1" t="s">
        <v>12</v>
      </c>
      <c r="B81" s="4">
        <f t="shared" ref="B81:E81" si="250">(0*100)/2</f>
        <v>0</v>
      </c>
      <c r="C81" s="4">
        <f t="shared" si="250"/>
        <v>0</v>
      </c>
      <c r="D81" s="4">
        <f t="shared" si="250"/>
        <v>0</v>
      </c>
      <c r="E81" s="4">
        <f t="shared" si="250"/>
        <v>0</v>
      </c>
      <c r="F81" s="4">
        <f t="shared" si="251"/>
        <v>50</v>
      </c>
      <c r="G81" s="4">
        <f t="shared" ref="G81:I81" si="252">(0*100)/2</f>
        <v>0</v>
      </c>
      <c r="H81" s="4">
        <f t="shared" si="252"/>
        <v>0</v>
      </c>
      <c r="I81" s="4">
        <f t="shared" si="252"/>
        <v>0</v>
      </c>
      <c r="J81" s="4">
        <f t="shared" ref="J81:K81" si="253">(1*100)/2</f>
        <v>50</v>
      </c>
      <c r="K81" s="4">
        <f t="shared" si="253"/>
        <v>50</v>
      </c>
      <c r="L81" s="4">
        <f>(0*100)/2</f>
        <v>0</v>
      </c>
      <c r="M81" s="4">
        <f>(2*100)/2</f>
        <v>100</v>
      </c>
      <c r="N81" s="4">
        <f t="shared" si="254"/>
        <v>0</v>
      </c>
      <c r="O81" s="4">
        <f t="shared" ref="O81:O83" si="258">(0*100)/2</f>
        <v>0</v>
      </c>
      <c r="P81" s="4">
        <f t="shared" ref="P81:P82" si="259">(1*100)/2</f>
        <v>50</v>
      </c>
      <c r="Q81" s="4">
        <f t="shared" si="248"/>
        <v>66.66666667</v>
      </c>
      <c r="R81" s="4">
        <f t="shared" ref="R81:R82" si="260">(2*100)/2</f>
        <v>100</v>
      </c>
      <c r="S81" s="4">
        <f t="shared" ref="S81:AF81" si="255">(0*100)/2</f>
        <v>0</v>
      </c>
      <c r="T81" s="4">
        <f t="shared" si="255"/>
        <v>0</v>
      </c>
      <c r="U81" s="4">
        <f t="shared" si="255"/>
        <v>0</v>
      </c>
      <c r="V81" s="4">
        <f t="shared" si="255"/>
        <v>0</v>
      </c>
      <c r="W81" s="4">
        <f t="shared" si="255"/>
        <v>0</v>
      </c>
      <c r="X81" s="4">
        <f t="shared" si="255"/>
        <v>0</v>
      </c>
      <c r="Y81" s="4">
        <f t="shared" si="255"/>
        <v>0</v>
      </c>
      <c r="Z81" s="4">
        <f t="shared" si="255"/>
        <v>0</v>
      </c>
      <c r="AA81" s="4">
        <f t="shared" si="255"/>
        <v>0</v>
      </c>
      <c r="AB81" s="4">
        <f t="shared" si="255"/>
        <v>0</v>
      </c>
      <c r="AC81" s="4">
        <f t="shared" si="255"/>
        <v>0</v>
      </c>
      <c r="AD81" s="4">
        <f t="shared" si="255"/>
        <v>0</v>
      </c>
      <c r="AE81" s="4">
        <f t="shared" si="255"/>
        <v>0</v>
      </c>
      <c r="AF81" s="4">
        <f t="shared" si="255"/>
        <v>0</v>
      </c>
    </row>
    <row r="82">
      <c r="A82" s="1" t="s">
        <v>13</v>
      </c>
      <c r="B82" s="4">
        <f t="shared" ref="B82:I82" si="256">(0*100)/2</f>
        <v>0</v>
      </c>
      <c r="C82" s="4">
        <f t="shared" si="256"/>
        <v>0</v>
      </c>
      <c r="D82" s="4">
        <f t="shared" si="256"/>
        <v>0</v>
      </c>
      <c r="E82" s="4">
        <f t="shared" si="256"/>
        <v>0</v>
      </c>
      <c r="F82" s="4">
        <f t="shared" si="256"/>
        <v>0</v>
      </c>
      <c r="G82" s="4">
        <f t="shared" si="256"/>
        <v>0</v>
      </c>
      <c r="H82" s="4">
        <f t="shared" si="256"/>
        <v>0</v>
      </c>
      <c r="I82" s="4">
        <f t="shared" si="256"/>
        <v>0</v>
      </c>
      <c r="J82" s="4">
        <f>(2*100)/2</f>
        <v>100</v>
      </c>
      <c r="K82" s="4">
        <f t="shared" ref="K82:L82" si="257">(1*100)/2</f>
        <v>50</v>
      </c>
      <c r="L82" s="4">
        <f t="shared" si="257"/>
        <v>50</v>
      </c>
      <c r="M82" s="4">
        <f>(0*100)/2</f>
        <v>0</v>
      </c>
      <c r="N82" s="4">
        <f>(1*100)/2</f>
        <v>50</v>
      </c>
      <c r="O82" s="4">
        <f t="shared" si="258"/>
        <v>0</v>
      </c>
      <c r="P82" s="4">
        <f t="shared" si="259"/>
        <v>50</v>
      </c>
      <c r="Q82" s="4">
        <f>(1*100)/3</f>
        <v>33.33333333</v>
      </c>
      <c r="R82" s="4">
        <f t="shared" si="260"/>
        <v>100</v>
      </c>
      <c r="S82" s="4">
        <f t="shared" ref="S82:AF82" si="261">(0*100)/2</f>
        <v>0</v>
      </c>
      <c r="T82" s="4">
        <f t="shared" si="261"/>
        <v>0</v>
      </c>
      <c r="U82" s="4">
        <f t="shared" si="261"/>
        <v>0</v>
      </c>
      <c r="V82" s="4">
        <f t="shared" si="261"/>
        <v>0</v>
      </c>
      <c r="W82" s="4">
        <f t="shared" si="261"/>
        <v>0</v>
      </c>
      <c r="X82" s="4">
        <f t="shared" si="261"/>
        <v>0</v>
      </c>
      <c r="Y82" s="4">
        <f t="shared" si="261"/>
        <v>0</v>
      </c>
      <c r="Z82" s="4">
        <f t="shared" si="261"/>
        <v>0</v>
      </c>
      <c r="AA82" s="4">
        <f t="shared" si="261"/>
        <v>0</v>
      </c>
      <c r="AB82" s="4">
        <f t="shared" si="261"/>
        <v>0</v>
      </c>
      <c r="AC82" s="4">
        <f t="shared" si="261"/>
        <v>0</v>
      </c>
      <c r="AD82" s="4">
        <f t="shared" si="261"/>
        <v>0</v>
      </c>
      <c r="AE82" s="4">
        <f t="shared" si="261"/>
        <v>0</v>
      </c>
      <c r="AF82" s="4">
        <f t="shared" si="261"/>
        <v>0</v>
      </c>
    </row>
    <row r="83">
      <c r="A83" s="1" t="s">
        <v>14</v>
      </c>
      <c r="B83" s="4">
        <f t="shared" ref="B83:H83" si="262">(0*100)/2</f>
        <v>0</v>
      </c>
      <c r="C83" s="4">
        <f t="shared" si="262"/>
        <v>0</v>
      </c>
      <c r="D83" s="4">
        <f t="shared" si="262"/>
        <v>0</v>
      </c>
      <c r="E83" s="4">
        <f t="shared" si="262"/>
        <v>0</v>
      </c>
      <c r="F83" s="4">
        <f t="shared" si="262"/>
        <v>0</v>
      </c>
      <c r="G83" s="4">
        <f t="shared" si="262"/>
        <v>0</v>
      </c>
      <c r="H83" s="4">
        <f t="shared" si="262"/>
        <v>0</v>
      </c>
      <c r="I83" s="4">
        <f t="shared" ref="I83:K83" si="263">(1*100)/2</f>
        <v>50</v>
      </c>
      <c r="J83" s="4">
        <f t="shared" si="263"/>
        <v>50</v>
      </c>
      <c r="K83" s="4">
        <f t="shared" si="263"/>
        <v>50</v>
      </c>
      <c r="L83" s="4">
        <f t="shared" ref="L83:L84" si="267">(0*100)/2</f>
        <v>0</v>
      </c>
      <c r="M83" s="4">
        <f t="shared" ref="M83:N83" si="264">(1*100)/2</f>
        <v>50</v>
      </c>
      <c r="N83" s="4">
        <f t="shared" si="264"/>
        <v>50</v>
      </c>
      <c r="O83" s="4">
        <f t="shared" si="258"/>
        <v>0</v>
      </c>
      <c r="P83" s="4">
        <f>(2*100)/2</f>
        <v>100</v>
      </c>
      <c r="Q83" s="4">
        <f>(2*100)/3</f>
        <v>66.66666667</v>
      </c>
      <c r="R83" s="4">
        <f>(1*100)/2</f>
        <v>50</v>
      </c>
      <c r="S83" s="4">
        <f t="shared" ref="S83:AF83" si="265">(0*100)/2</f>
        <v>0</v>
      </c>
      <c r="T83" s="4">
        <f t="shared" si="265"/>
        <v>0</v>
      </c>
      <c r="U83" s="4">
        <f t="shared" si="265"/>
        <v>0</v>
      </c>
      <c r="V83" s="4">
        <f t="shared" si="265"/>
        <v>0</v>
      </c>
      <c r="W83" s="4">
        <f t="shared" si="265"/>
        <v>0</v>
      </c>
      <c r="X83" s="4">
        <f t="shared" si="265"/>
        <v>0</v>
      </c>
      <c r="Y83" s="4">
        <f t="shared" si="265"/>
        <v>0</v>
      </c>
      <c r="Z83" s="4">
        <f t="shared" si="265"/>
        <v>0</v>
      </c>
      <c r="AA83" s="4">
        <f t="shared" si="265"/>
        <v>0</v>
      </c>
      <c r="AB83" s="4">
        <f t="shared" si="265"/>
        <v>0</v>
      </c>
      <c r="AC83" s="4">
        <f t="shared" si="265"/>
        <v>0</v>
      </c>
      <c r="AD83" s="4">
        <f t="shared" si="265"/>
        <v>0</v>
      </c>
      <c r="AE83" s="4">
        <f t="shared" si="265"/>
        <v>0</v>
      </c>
      <c r="AF83" s="4">
        <f t="shared" si="265"/>
        <v>0</v>
      </c>
    </row>
    <row r="84">
      <c r="A84" s="1" t="s">
        <v>15</v>
      </c>
      <c r="B84" s="4">
        <f t="shared" ref="B84:J84" si="266">(0*100)/2</f>
        <v>0</v>
      </c>
      <c r="C84" s="4">
        <f t="shared" si="266"/>
        <v>0</v>
      </c>
      <c r="D84" s="4">
        <f t="shared" si="266"/>
        <v>0</v>
      </c>
      <c r="E84" s="4">
        <f t="shared" si="266"/>
        <v>0</v>
      </c>
      <c r="F84" s="4">
        <f t="shared" si="266"/>
        <v>0</v>
      </c>
      <c r="G84" s="4">
        <f t="shared" si="266"/>
        <v>0</v>
      </c>
      <c r="H84" s="4">
        <f t="shared" si="266"/>
        <v>0</v>
      </c>
      <c r="I84" s="4">
        <f t="shared" si="266"/>
        <v>0</v>
      </c>
      <c r="J84" s="4">
        <f t="shared" si="266"/>
        <v>0</v>
      </c>
      <c r="K84" s="4">
        <f>(1*100)/2</f>
        <v>50</v>
      </c>
      <c r="L84" s="4">
        <f t="shared" si="267"/>
        <v>0</v>
      </c>
      <c r="M84" s="4">
        <f>(1*100)/2</f>
        <v>50</v>
      </c>
      <c r="N84" s="4">
        <f t="shared" ref="N84:AF84" si="268">(0*100)/2</f>
        <v>0</v>
      </c>
      <c r="O84" s="4">
        <f t="shared" si="268"/>
        <v>0</v>
      </c>
      <c r="P84" s="4">
        <f t="shared" si="268"/>
        <v>0</v>
      </c>
      <c r="Q84" s="4">
        <f t="shared" si="268"/>
        <v>0</v>
      </c>
      <c r="R84" s="4">
        <f t="shared" si="268"/>
        <v>0</v>
      </c>
      <c r="S84" s="4">
        <f t="shared" si="268"/>
        <v>0</v>
      </c>
      <c r="T84" s="4">
        <f t="shared" si="268"/>
        <v>0</v>
      </c>
      <c r="U84" s="4">
        <f t="shared" si="268"/>
        <v>0</v>
      </c>
      <c r="V84" s="4">
        <f t="shared" si="268"/>
        <v>0</v>
      </c>
      <c r="W84" s="4">
        <f t="shared" si="268"/>
        <v>0</v>
      </c>
      <c r="X84" s="4">
        <f t="shared" si="268"/>
        <v>0</v>
      </c>
      <c r="Y84" s="4">
        <f t="shared" si="268"/>
        <v>0</v>
      </c>
      <c r="Z84" s="4">
        <f t="shared" si="268"/>
        <v>0</v>
      </c>
      <c r="AA84" s="4">
        <f t="shared" si="268"/>
        <v>0</v>
      </c>
      <c r="AB84" s="4">
        <f t="shared" si="268"/>
        <v>0</v>
      </c>
      <c r="AC84" s="4">
        <f t="shared" si="268"/>
        <v>0</v>
      </c>
      <c r="AD84" s="4">
        <f t="shared" si="268"/>
        <v>0</v>
      </c>
      <c r="AE84" s="4">
        <f t="shared" si="268"/>
        <v>0</v>
      </c>
      <c r="AF84" s="4">
        <f t="shared" si="268"/>
        <v>0</v>
      </c>
    </row>
    <row r="85">
      <c r="A85" s="1" t="s">
        <v>16</v>
      </c>
      <c r="B85" s="4">
        <f t="shared" ref="B85:AF85" si="269">(0*100)/2</f>
        <v>0</v>
      </c>
      <c r="C85" s="4">
        <f t="shared" si="269"/>
        <v>0</v>
      </c>
      <c r="D85" s="4">
        <f t="shared" si="269"/>
        <v>0</v>
      </c>
      <c r="E85" s="4">
        <f t="shared" si="269"/>
        <v>0</v>
      </c>
      <c r="F85" s="4">
        <f t="shared" si="269"/>
        <v>0</v>
      </c>
      <c r="G85" s="4">
        <f t="shared" si="269"/>
        <v>0</v>
      </c>
      <c r="H85" s="4">
        <f t="shared" si="269"/>
        <v>0</v>
      </c>
      <c r="I85" s="4">
        <f t="shared" si="269"/>
        <v>0</v>
      </c>
      <c r="J85" s="4">
        <f t="shared" si="269"/>
        <v>0</v>
      </c>
      <c r="K85" s="4">
        <f t="shared" si="269"/>
        <v>0</v>
      </c>
      <c r="L85" s="4">
        <f t="shared" si="269"/>
        <v>0</v>
      </c>
      <c r="M85" s="4">
        <f t="shared" si="269"/>
        <v>0</v>
      </c>
      <c r="N85" s="4">
        <f t="shared" si="269"/>
        <v>0</v>
      </c>
      <c r="O85" s="4">
        <f t="shared" si="269"/>
        <v>0</v>
      </c>
      <c r="P85" s="4">
        <f t="shared" si="269"/>
        <v>0</v>
      </c>
      <c r="Q85" s="4">
        <f t="shared" si="269"/>
        <v>0</v>
      </c>
      <c r="R85" s="4">
        <f t="shared" si="269"/>
        <v>0</v>
      </c>
      <c r="S85" s="4">
        <f t="shared" si="269"/>
        <v>0</v>
      </c>
      <c r="T85" s="4">
        <f t="shared" si="269"/>
        <v>0</v>
      </c>
      <c r="U85" s="4">
        <f t="shared" si="269"/>
        <v>0</v>
      </c>
      <c r="V85" s="4">
        <f t="shared" si="269"/>
        <v>0</v>
      </c>
      <c r="W85" s="4">
        <f t="shared" si="269"/>
        <v>0</v>
      </c>
      <c r="X85" s="4">
        <f t="shared" si="269"/>
        <v>0</v>
      </c>
      <c r="Y85" s="4">
        <f t="shared" si="269"/>
        <v>0</v>
      </c>
      <c r="Z85" s="4">
        <f t="shared" si="269"/>
        <v>0</v>
      </c>
      <c r="AA85" s="4">
        <f t="shared" si="269"/>
        <v>0</v>
      </c>
      <c r="AB85" s="4">
        <f t="shared" si="269"/>
        <v>0</v>
      </c>
      <c r="AC85" s="4">
        <f t="shared" si="269"/>
        <v>0</v>
      </c>
      <c r="AD85" s="4">
        <f t="shared" si="269"/>
        <v>0</v>
      </c>
      <c r="AE85" s="4">
        <f t="shared" si="269"/>
        <v>0</v>
      </c>
      <c r="AF85" s="4">
        <f t="shared" si="269"/>
        <v>0</v>
      </c>
    </row>
    <row r="86">
      <c r="A86" s="1" t="s">
        <v>17</v>
      </c>
      <c r="B86" s="4">
        <f t="shared" ref="B86:AF86" si="270">(0*100)/2</f>
        <v>0</v>
      </c>
      <c r="C86" s="4">
        <f t="shared" si="270"/>
        <v>0</v>
      </c>
      <c r="D86" s="4">
        <f t="shared" si="270"/>
        <v>0</v>
      </c>
      <c r="E86" s="4">
        <f t="shared" si="270"/>
        <v>0</v>
      </c>
      <c r="F86" s="4">
        <f t="shared" si="270"/>
        <v>0</v>
      </c>
      <c r="G86" s="4">
        <f t="shared" si="270"/>
        <v>0</v>
      </c>
      <c r="H86" s="4">
        <f t="shared" si="270"/>
        <v>0</v>
      </c>
      <c r="I86" s="4">
        <f t="shared" si="270"/>
        <v>0</v>
      </c>
      <c r="J86" s="4">
        <f t="shared" si="270"/>
        <v>0</v>
      </c>
      <c r="K86" s="4">
        <f t="shared" si="270"/>
        <v>0</v>
      </c>
      <c r="L86" s="4">
        <f t="shared" si="270"/>
        <v>0</v>
      </c>
      <c r="M86" s="4">
        <f t="shared" si="270"/>
        <v>0</v>
      </c>
      <c r="N86" s="4">
        <f t="shared" si="270"/>
        <v>0</v>
      </c>
      <c r="O86" s="4">
        <f t="shared" si="270"/>
        <v>0</v>
      </c>
      <c r="P86" s="4">
        <f t="shared" si="270"/>
        <v>0</v>
      </c>
      <c r="Q86" s="4">
        <f t="shared" si="270"/>
        <v>0</v>
      </c>
      <c r="R86" s="4">
        <f t="shared" si="270"/>
        <v>0</v>
      </c>
      <c r="S86" s="4">
        <f t="shared" si="270"/>
        <v>0</v>
      </c>
      <c r="T86" s="4">
        <f t="shared" si="270"/>
        <v>0</v>
      </c>
      <c r="U86" s="4">
        <f t="shared" si="270"/>
        <v>0</v>
      </c>
      <c r="V86" s="4">
        <f t="shared" si="270"/>
        <v>0</v>
      </c>
      <c r="W86" s="4">
        <f t="shared" si="270"/>
        <v>0</v>
      </c>
      <c r="X86" s="4">
        <f t="shared" si="270"/>
        <v>0</v>
      </c>
      <c r="Y86" s="4">
        <f t="shared" si="270"/>
        <v>0</v>
      </c>
      <c r="Z86" s="4">
        <f t="shared" si="270"/>
        <v>0</v>
      </c>
      <c r="AA86" s="4">
        <f t="shared" si="270"/>
        <v>0</v>
      </c>
      <c r="AB86" s="4">
        <f t="shared" si="270"/>
        <v>0</v>
      </c>
      <c r="AC86" s="4">
        <f t="shared" si="270"/>
        <v>0</v>
      </c>
      <c r="AD86" s="4">
        <f t="shared" si="270"/>
        <v>0</v>
      </c>
      <c r="AE86" s="4">
        <f t="shared" si="270"/>
        <v>0</v>
      </c>
      <c r="AF86" s="4">
        <f t="shared" si="270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271">(0*100)/2</f>
        <v>0</v>
      </c>
      <c r="C88" s="4">
        <f t="shared" si="271"/>
        <v>0</v>
      </c>
      <c r="D88" s="4">
        <f t="shared" si="271"/>
        <v>0</v>
      </c>
      <c r="E88" s="4">
        <f t="shared" si="271"/>
        <v>0</v>
      </c>
      <c r="F88" s="4">
        <f t="shared" si="271"/>
        <v>0</v>
      </c>
      <c r="G88" s="4">
        <f t="shared" si="271"/>
        <v>0</v>
      </c>
      <c r="H88" s="4">
        <f t="shared" si="271"/>
        <v>0</v>
      </c>
      <c r="I88" s="4">
        <f t="shared" si="271"/>
        <v>0</v>
      </c>
      <c r="J88" s="4">
        <f t="shared" si="271"/>
        <v>0</v>
      </c>
      <c r="K88" s="4">
        <f t="shared" si="271"/>
        <v>0</v>
      </c>
      <c r="L88" s="4">
        <f t="shared" si="271"/>
        <v>0</v>
      </c>
      <c r="M88" s="4">
        <f t="shared" si="271"/>
        <v>0</v>
      </c>
      <c r="N88" s="4">
        <f t="shared" si="271"/>
        <v>0</v>
      </c>
      <c r="O88" s="4">
        <f t="shared" si="271"/>
        <v>0</v>
      </c>
      <c r="P88" s="4">
        <f t="shared" si="271"/>
        <v>0</v>
      </c>
      <c r="Q88" s="4">
        <f t="shared" si="271"/>
        <v>0</v>
      </c>
      <c r="R88" s="4">
        <f t="shared" si="271"/>
        <v>0</v>
      </c>
      <c r="S88" s="4">
        <f t="shared" si="271"/>
        <v>0</v>
      </c>
      <c r="T88" s="4">
        <f t="shared" si="271"/>
        <v>0</v>
      </c>
      <c r="U88" s="4">
        <f t="shared" si="271"/>
        <v>0</v>
      </c>
      <c r="V88" s="4">
        <f t="shared" si="271"/>
        <v>0</v>
      </c>
      <c r="W88" s="4">
        <f t="shared" si="271"/>
        <v>0</v>
      </c>
      <c r="X88" s="4">
        <f t="shared" si="271"/>
        <v>0</v>
      </c>
      <c r="Y88" s="4">
        <f t="shared" si="271"/>
        <v>0</v>
      </c>
      <c r="Z88" s="4">
        <f t="shared" ref="Z88:AF88" si="272">(0*100)/3</f>
        <v>0</v>
      </c>
      <c r="AA88" s="4">
        <f t="shared" si="272"/>
        <v>0</v>
      </c>
      <c r="AB88" s="4">
        <f t="shared" si="272"/>
        <v>0</v>
      </c>
      <c r="AC88" s="4">
        <f t="shared" si="272"/>
        <v>0</v>
      </c>
      <c r="AD88" s="4">
        <f t="shared" si="272"/>
        <v>0</v>
      </c>
      <c r="AE88" s="4">
        <f t="shared" si="272"/>
        <v>0</v>
      </c>
      <c r="AF88" s="4">
        <f t="shared" si="272"/>
        <v>0</v>
      </c>
    </row>
    <row r="89">
      <c r="A89" s="1" t="s">
        <v>3</v>
      </c>
      <c r="B89" s="4">
        <f t="shared" ref="B89:Y89" si="273">(0*100)/2</f>
        <v>0</v>
      </c>
      <c r="C89" s="4">
        <f t="shared" si="273"/>
        <v>0</v>
      </c>
      <c r="D89" s="4">
        <f t="shared" si="273"/>
        <v>0</v>
      </c>
      <c r="E89" s="4">
        <f t="shared" si="273"/>
        <v>0</v>
      </c>
      <c r="F89" s="4">
        <f t="shared" si="273"/>
        <v>0</v>
      </c>
      <c r="G89" s="4">
        <f t="shared" si="273"/>
        <v>0</v>
      </c>
      <c r="H89" s="4">
        <f t="shared" si="273"/>
        <v>0</v>
      </c>
      <c r="I89" s="4">
        <f t="shared" si="273"/>
        <v>0</v>
      </c>
      <c r="J89" s="4">
        <f t="shared" si="273"/>
        <v>0</v>
      </c>
      <c r="K89" s="4">
        <f t="shared" si="273"/>
        <v>0</v>
      </c>
      <c r="L89" s="4">
        <f t="shared" si="273"/>
        <v>0</v>
      </c>
      <c r="M89" s="4">
        <f t="shared" si="273"/>
        <v>0</v>
      </c>
      <c r="N89" s="4">
        <f t="shared" si="273"/>
        <v>0</v>
      </c>
      <c r="O89" s="4">
        <f t="shared" si="273"/>
        <v>0</v>
      </c>
      <c r="P89" s="4">
        <f t="shared" si="273"/>
        <v>0</v>
      </c>
      <c r="Q89" s="4">
        <f t="shared" si="273"/>
        <v>0</v>
      </c>
      <c r="R89" s="4">
        <f t="shared" si="273"/>
        <v>0</v>
      </c>
      <c r="S89" s="4">
        <f t="shared" si="273"/>
        <v>0</v>
      </c>
      <c r="T89" s="4">
        <f t="shared" si="273"/>
        <v>0</v>
      </c>
      <c r="U89" s="4">
        <f t="shared" si="273"/>
        <v>0</v>
      </c>
      <c r="V89" s="4">
        <f t="shared" si="273"/>
        <v>0</v>
      </c>
      <c r="W89" s="4">
        <f t="shared" si="273"/>
        <v>0</v>
      </c>
      <c r="X89" s="4">
        <f t="shared" si="273"/>
        <v>0</v>
      </c>
      <c r="Y89" s="4">
        <f t="shared" si="273"/>
        <v>0</v>
      </c>
      <c r="Z89" s="4">
        <f t="shared" ref="Z89:AF89" si="274">(0*100)/3</f>
        <v>0</v>
      </c>
      <c r="AA89" s="4">
        <f t="shared" si="274"/>
        <v>0</v>
      </c>
      <c r="AB89" s="4">
        <f t="shared" si="274"/>
        <v>0</v>
      </c>
      <c r="AC89" s="4">
        <f t="shared" si="274"/>
        <v>0</v>
      </c>
      <c r="AD89" s="4">
        <f t="shared" si="274"/>
        <v>0</v>
      </c>
      <c r="AE89" s="4">
        <f t="shared" si="274"/>
        <v>0</v>
      </c>
      <c r="AF89" s="4">
        <f t="shared" si="274"/>
        <v>0</v>
      </c>
    </row>
    <row r="90">
      <c r="A90" s="1" t="s">
        <v>4</v>
      </c>
      <c r="B90" s="4">
        <f t="shared" ref="B90:I90" si="275">(0*100)/2</f>
        <v>0</v>
      </c>
      <c r="C90" s="4">
        <f t="shared" si="275"/>
        <v>0</v>
      </c>
      <c r="D90" s="4">
        <f t="shared" si="275"/>
        <v>0</v>
      </c>
      <c r="E90" s="4">
        <f t="shared" si="275"/>
        <v>0</v>
      </c>
      <c r="F90" s="4">
        <f t="shared" si="275"/>
        <v>0</v>
      </c>
      <c r="G90" s="4">
        <f t="shared" si="275"/>
        <v>0</v>
      </c>
      <c r="H90" s="4">
        <f t="shared" si="275"/>
        <v>0</v>
      </c>
      <c r="I90" s="4">
        <f t="shared" si="275"/>
        <v>0</v>
      </c>
      <c r="J90" s="4">
        <f t="shared" ref="J90:J95" si="280">(1*100)/2</f>
        <v>50</v>
      </c>
      <c r="K90" s="4">
        <f t="shared" ref="K90:R90" si="276">(0*100)/2</f>
        <v>0</v>
      </c>
      <c r="L90" s="4">
        <f t="shared" si="276"/>
        <v>0</v>
      </c>
      <c r="M90" s="4">
        <f t="shared" si="276"/>
        <v>0</v>
      </c>
      <c r="N90" s="4">
        <f t="shared" si="276"/>
        <v>0</v>
      </c>
      <c r="O90" s="4">
        <f t="shared" si="276"/>
        <v>0</v>
      </c>
      <c r="P90" s="4">
        <f t="shared" si="276"/>
        <v>0</v>
      </c>
      <c r="Q90" s="4">
        <f t="shared" si="276"/>
        <v>0</v>
      </c>
      <c r="R90" s="4">
        <f t="shared" si="276"/>
        <v>0</v>
      </c>
      <c r="S90" s="4">
        <f t="shared" ref="S90:S93" si="283">(1*100)/2</f>
        <v>50</v>
      </c>
      <c r="T90" s="4">
        <f t="shared" ref="T90:Y90" si="277">(0*100)/2</f>
        <v>0</v>
      </c>
      <c r="U90" s="4">
        <f t="shared" si="277"/>
        <v>0</v>
      </c>
      <c r="V90" s="4">
        <f t="shared" si="277"/>
        <v>0</v>
      </c>
      <c r="W90" s="4">
        <f t="shared" si="277"/>
        <v>0</v>
      </c>
      <c r="X90" s="4">
        <f t="shared" si="277"/>
        <v>0</v>
      </c>
      <c r="Y90" s="4">
        <f t="shared" si="277"/>
        <v>0</v>
      </c>
      <c r="Z90" s="4">
        <f t="shared" ref="Z90:Z97" si="285">(0*100)/3</f>
        <v>0</v>
      </c>
      <c r="AA90" s="4">
        <f t="shared" ref="AA90:AA97" si="286">(0*100)/2</f>
        <v>0</v>
      </c>
      <c r="AB90" s="4">
        <f t="shared" ref="AB90:AB94" si="287">(0*100)/3</f>
        <v>0</v>
      </c>
      <c r="AC90" s="4">
        <f t="shared" ref="AC90:AD90" si="278">(0*100)/2</f>
        <v>0</v>
      </c>
      <c r="AD90" s="4">
        <f t="shared" si="278"/>
        <v>0</v>
      </c>
      <c r="AE90" s="4">
        <f>(0*100)/3</f>
        <v>0</v>
      </c>
      <c r="AF90" s="4">
        <f>(1*100)/2</f>
        <v>50</v>
      </c>
    </row>
    <row r="91">
      <c r="A91" s="1" t="s">
        <v>5</v>
      </c>
      <c r="B91" s="4">
        <f t="shared" ref="B91:I91" si="279">(0*100)/2</f>
        <v>0</v>
      </c>
      <c r="C91" s="4">
        <f t="shared" si="279"/>
        <v>0</v>
      </c>
      <c r="D91" s="4">
        <f t="shared" si="279"/>
        <v>0</v>
      </c>
      <c r="E91" s="4">
        <f t="shared" si="279"/>
        <v>0</v>
      </c>
      <c r="F91" s="4">
        <f t="shared" si="279"/>
        <v>0</v>
      </c>
      <c r="G91" s="4">
        <f t="shared" si="279"/>
        <v>0</v>
      </c>
      <c r="H91" s="4">
        <f t="shared" si="279"/>
        <v>0</v>
      </c>
      <c r="I91" s="4">
        <f t="shared" si="279"/>
        <v>0</v>
      </c>
      <c r="J91" s="4">
        <f t="shared" si="280"/>
        <v>50</v>
      </c>
      <c r="K91" s="4">
        <f t="shared" ref="K91:N91" si="281">(0*100)/2</f>
        <v>0</v>
      </c>
      <c r="L91" s="4">
        <f t="shared" si="281"/>
        <v>0</v>
      </c>
      <c r="M91" s="4">
        <f t="shared" si="281"/>
        <v>0</v>
      </c>
      <c r="N91" s="4">
        <f t="shared" si="281"/>
        <v>0</v>
      </c>
      <c r="O91" s="4">
        <f t="shared" ref="O91:O101" si="291">(1*100)/2</f>
        <v>50</v>
      </c>
      <c r="P91" s="4">
        <f t="shared" ref="P91:R91" si="282">(0*100)/2</f>
        <v>0</v>
      </c>
      <c r="Q91" s="4">
        <f t="shared" si="282"/>
        <v>0</v>
      </c>
      <c r="R91" s="4">
        <f t="shared" si="282"/>
        <v>0</v>
      </c>
      <c r="S91" s="4">
        <f t="shared" si="283"/>
        <v>50</v>
      </c>
      <c r="T91" s="4">
        <f t="shared" ref="T91:Y91" si="284">(0*100)/2</f>
        <v>0</v>
      </c>
      <c r="U91" s="4">
        <f t="shared" si="284"/>
        <v>0</v>
      </c>
      <c r="V91" s="4">
        <f t="shared" si="284"/>
        <v>0</v>
      </c>
      <c r="W91" s="4">
        <f t="shared" si="284"/>
        <v>0</v>
      </c>
      <c r="X91" s="4">
        <f t="shared" si="284"/>
        <v>0</v>
      </c>
      <c r="Y91" s="4">
        <f t="shared" si="284"/>
        <v>0</v>
      </c>
      <c r="Z91" s="4">
        <f t="shared" si="285"/>
        <v>0</v>
      </c>
      <c r="AA91" s="4">
        <f t="shared" si="286"/>
        <v>0</v>
      </c>
      <c r="AB91" s="4">
        <f t="shared" si="287"/>
        <v>0</v>
      </c>
      <c r="AC91" s="4">
        <f t="shared" ref="AC91:AF91" si="288">(0*100)/2</f>
        <v>0</v>
      </c>
      <c r="AD91" s="4">
        <f t="shared" si="288"/>
        <v>0</v>
      </c>
      <c r="AE91" s="4">
        <f t="shared" si="288"/>
        <v>0</v>
      </c>
      <c r="AF91" s="4">
        <f t="shared" si="288"/>
        <v>0</v>
      </c>
    </row>
    <row r="92">
      <c r="A92" s="1" t="s">
        <v>6</v>
      </c>
      <c r="B92" s="4">
        <f t="shared" ref="B92:I92" si="289">(0*100)/2</f>
        <v>0</v>
      </c>
      <c r="C92" s="4">
        <f t="shared" si="289"/>
        <v>0</v>
      </c>
      <c r="D92" s="4">
        <f t="shared" si="289"/>
        <v>0</v>
      </c>
      <c r="E92" s="4">
        <f t="shared" si="289"/>
        <v>0</v>
      </c>
      <c r="F92" s="4">
        <f t="shared" si="289"/>
        <v>0</v>
      </c>
      <c r="G92" s="4">
        <f t="shared" si="289"/>
        <v>0</v>
      </c>
      <c r="H92" s="4">
        <f t="shared" si="289"/>
        <v>0</v>
      </c>
      <c r="I92" s="4">
        <f t="shared" si="289"/>
        <v>0</v>
      </c>
      <c r="J92" s="4">
        <f t="shared" si="280"/>
        <v>50</v>
      </c>
      <c r="K92" s="4">
        <f t="shared" ref="K92:N92" si="290">(0*100)/2</f>
        <v>0</v>
      </c>
      <c r="L92" s="4">
        <f t="shared" si="290"/>
        <v>0</v>
      </c>
      <c r="M92" s="4">
        <f t="shared" si="290"/>
        <v>0</v>
      </c>
      <c r="N92" s="4">
        <f t="shared" si="290"/>
        <v>0</v>
      </c>
      <c r="O92" s="4">
        <f t="shared" si="291"/>
        <v>50</v>
      </c>
      <c r="P92" s="4">
        <f t="shared" ref="P92:R92" si="292">(0*100)/2</f>
        <v>0</v>
      </c>
      <c r="Q92" s="4">
        <f t="shared" si="292"/>
        <v>0</v>
      </c>
      <c r="R92" s="4">
        <f t="shared" si="292"/>
        <v>0</v>
      </c>
      <c r="S92" s="4">
        <f t="shared" si="283"/>
        <v>50</v>
      </c>
      <c r="T92" s="4">
        <f t="shared" ref="T92:Y92" si="293">(0*100)/2</f>
        <v>0</v>
      </c>
      <c r="U92" s="4">
        <f t="shared" si="293"/>
        <v>0</v>
      </c>
      <c r="V92" s="4">
        <f t="shared" si="293"/>
        <v>0</v>
      </c>
      <c r="W92" s="4">
        <f t="shared" si="293"/>
        <v>0</v>
      </c>
      <c r="X92" s="4">
        <f t="shared" si="293"/>
        <v>0</v>
      </c>
      <c r="Y92" s="4">
        <f t="shared" si="293"/>
        <v>0</v>
      </c>
      <c r="Z92" s="4">
        <f t="shared" si="285"/>
        <v>0</v>
      </c>
      <c r="AA92" s="4">
        <f t="shared" si="286"/>
        <v>0</v>
      </c>
      <c r="AB92" s="4">
        <f t="shared" si="287"/>
        <v>0</v>
      </c>
      <c r="AC92" s="4">
        <f t="shared" ref="AC92:AF92" si="294">(0*100)/2</f>
        <v>0</v>
      </c>
      <c r="AD92" s="4">
        <f t="shared" si="294"/>
        <v>0</v>
      </c>
      <c r="AE92" s="4">
        <f t="shared" si="294"/>
        <v>0</v>
      </c>
      <c r="AF92" s="4">
        <f t="shared" si="294"/>
        <v>0</v>
      </c>
    </row>
    <row r="93">
      <c r="A93" s="1" t="s">
        <v>7</v>
      </c>
      <c r="B93" s="4">
        <f t="shared" ref="B93:I93" si="295">(0*100)/2</f>
        <v>0</v>
      </c>
      <c r="C93" s="4">
        <f t="shared" si="295"/>
        <v>0</v>
      </c>
      <c r="D93" s="4">
        <f t="shared" si="295"/>
        <v>0</v>
      </c>
      <c r="E93" s="4">
        <f t="shared" si="295"/>
        <v>0</v>
      </c>
      <c r="F93" s="4">
        <f t="shared" si="295"/>
        <v>0</v>
      </c>
      <c r="G93" s="4">
        <f t="shared" si="295"/>
        <v>0</v>
      </c>
      <c r="H93" s="4">
        <f t="shared" si="295"/>
        <v>0</v>
      </c>
      <c r="I93" s="4">
        <f t="shared" si="295"/>
        <v>0</v>
      </c>
      <c r="J93" s="4">
        <f t="shared" si="280"/>
        <v>50</v>
      </c>
      <c r="K93" s="4">
        <f t="shared" ref="K93:N93" si="296">(0*100)/2</f>
        <v>0</v>
      </c>
      <c r="L93" s="4">
        <f t="shared" si="296"/>
        <v>0</v>
      </c>
      <c r="M93" s="4">
        <f t="shared" si="296"/>
        <v>0</v>
      </c>
      <c r="N93" s="4">
        <f t="shared" si="296"/>
        <v>0</v>
      </c>
      <c r="O93" s="4">
        <f t="shared" si="291"/>
        <v>50</v>
      </c>
      <c r="P93" s="4">
        <f t="shared" ref="P93:R93" si="297">(0*100)/2</f>
        <v>0</v>
      </c>
      <c r="Q93" s="4">
        <f t="shared" si="297"/>
        <v>0</v>
      </c>
      <c r="R93" s="4">
        <f t="shared" si="297"/>
        <v>0</v>
      </c>
      <c r="S93" s="4">
        <f t="shared" si="283"/>
        <v>50</v>
      </c>
      <c r="T93" s="4">
        <f t="shared" ref="T93:Y93" si="298">(0*100)/2</f>
        <v>0</v>
      </c>
      <c r="U93" s="4">
        <f t="shared" si="298"/>
        <v>0</v>
      </c>
      <c r="V93" s="4">
        <f t="shared" si="298"/>
        <v>0</v>
      </c>
      <c r="W93" s="4">
        <f t="shared" si="298"/>
        <v>0</v>
      </c>
      <c r="X93" s="4">
        <f t="shared" si="298"/>
        <v>0</v>
      </c>
      <c r="Y93" s="4">
        <f t="shared" si="298"/>
        <v>0</v>
      </c>
      <c r="Z93" s="4">
        <f t="shared" si="285"/>
        <v>0</v>
      </c>
      <c r="AA93" s="4">
        <f t="shared" si="286"/>
        <v>0</v>
      </c>
      <c r="AB93" s="4">
        <f t="shared" si="287"/>
        <v>0</v>
      </c>
      <c r="AC93" s="4">
        <f t="shared" ref="AC93:AF93" si="299">(0*100)/2</f>
        <v>0</v>
      </c>
      <c r="AD93" s="4">
        <f t="shared" si="299"/>
        <v>0</v>
      </c>
      <c r="AE93" s="4">
        <f t="shared" si="299"/>
        <v>0</v>
      </c>
      <c r="AF93" s="4">
        <f t="shared" si="299"/>
        <v>0</v>
      </c>
    </row>
    <row r="94">
      <c r="A94" s="1" t="s">
        <v>8</v>
      </c>
      <c r="B94" s="4">
        <f t="shared" ref="B94:I94" si="300">(0*100)/2</f>
        <v>0</v>
      </c>
      <c r="C94" s="4">
        <f t="shared" si="300"/>
        <v>0</v>
      </c>
      <c r="D94" s="4">
        <f t="shared" si="300"/>
        <v>0</v>
      </c>
      <c r="E94" s="4">
        <f t="shared" si="300"/>
        <v>0</v>
      </c>
      <c r="F94" s="4">
        <f t="shared" si="300"/>
        <v>0</v>
      </c>
      <c r="G94" s="4">
        <f t="shared" si="300"/>
        <v>0</v>
      </c>
      <c r="H94" s="4">
        <f t="shared" si="300"/>
        <v>0</v>
      </c>
      <c r="I94" s="4">
        <f t="shared" si="300"/>
        <v>0</v>
      </c>
      <c r="J94" s="4">
        <f t="shared" si="280"/>
        <v>50</v>
      </c>
      <c r="K94" s="4">
        <f t="shared" ref="K94:N94" si="301">(0*100)/2</f>
        <v>0</v>
      </c>
      <c r="L94" s="4">
        <f t="shared" si="301"/>
        <v>0</v>
      </c>
      <c r="M94" s="4">
        <f t="shared" si="301"/>
        <v>0</v>
      </c>
      <c r="N94" s="4">
        <f t="shared" si="301"/>
        <v>0</v>
      </c>
      <c r="O94" s="4">
        <f t="shared" si="291"/>
        <v>50</v>
      </c>
      <c r="P94" s="4">
        <f t="shared" ref="P94:Y94" si="302">(0*100)/2</f>
        <v>0</v>
      </c>
      <c r="Q94" s="4">
        <f t="shared" si="302"/>
        <v>0</v>
      </c>
      <c r="R94" s="4">
        <f t="shared" si="302"/>
        <v>0</v>
      </c>
      <c r="S94" s="4">
        <f t="shared" si="302"/>
        <v>0</v>
      </c>
      <c r="T94" s="4">
        <f t="shared" si="302"/>
        <v>0</v>
      </c>
      <c r="U94" s="4">
        <f t="shared" si="302"/>
        <v>0</v>
      </c>
      <c r="V94" s="4">
        <f t="shared" si="302"/>
        <v>0</v>
      </c>
      <c r="W94" s="4">
        <f t="shared" si="302"/>
        <v>0</v>
      </c>
      <c r="X94" s="4">
        <f t="shared" si="302"/>
        <v>0</v>
      </c>
      <c r="Y94" s="4">
        <f t="shared" si="302"/>
        <v>0</v>
      </c>
      <c r="Z94" s="4">
        <f t="shared" si="285"/>
        <v>0</v>
      </c>
      <c r="AA94" s="4">
        <f t="shared" si="286"/>
        <v>0</v>
      </c>
      <c r="AB94" s="4">
        <f t="shared" si="287"/>
        <v>0</v>
      </c>
      <c r="AC94" s="4">
        <f t="shared" ref="AC94:AF94" si="303">(0*100)/2</f>
        <v>0</v>
      </c>
      <c r="AD94" s="4">
        <f t="shared" si="303"/>
        <v>0</v>
      </c>
      <c r="AE94" s="4">
        <f t="shared" si="303"/>
        <v>0</v>
      </c>
      <c r="AF94" s="4">
        <f t="shared" si="303"/>
        <v>0</v>
      </c>
    </row>
    <row r="95">
      <c r="A95" s="1" t="s">
        <v>9</v>
      </c>
      <c r="B95" s="4">
        <f t="shared" ref="B95:I95" si="304">(0*100)/2</f>
        <v>0</v>
      </c>
      <c r="C95" s="4">
        <f t="shared" si="304"/>
        <v>0</v>
      </c>
      <c r="D95" s="4">
        <f t="shared" si="304"/>
        <v>0</v>
      </c>
      <c r="E95" s="4">
        <f t="shared" si="304"/>
        <v>0</v>
      </c>
      <c r="F95" s="4">
        <f t="shared" si="304"/>
        <v>0</v>
      </c>
      <c r="G95" s="4">
        <f t="shared" si="304"/>
        <v>0</v>
      </c>
      <c r="H95" s="4">
        <f t="shared" si="304"/>
        <v>0</v>
      </c>
      <c r="I95" s="4">
        <f t="shared" si="304"/>
        <v>0</v>
      </c>
      <c r="J95" s="4">
        <f t="shared" si="280"/>
        <v>50</v>
      </c>
      <c r="K95" s="4">
        <f t="shared" ref="K95:N95" si="305">(0*100)/2</f>
        <v>0</v>
      </c>
      <c r="L95" s="4">
        <f t="shared" si="305"/>
        <v>0</v>
      </c>
      <c r="M95" s="4">
        <f t="shared" si="305"/>
        <v>0</v>
      </c>
      <c r="N95" s="4">
        <f t="shared" si="305"/>
        <v>0</v>
      </c>
      <c r="O95" s="4">
        <f t="shared" si="291"/>
        <v>50</v>
      </c>
      <c r="P95" s="4">
        <f t="shared" ref="P95:Y95" si="306">(0*100)/2</f>
        <v>0</v>
      </c>
      <c r="Q95" s="4">
        <f t="shared" si="306"/>
        <v>0</v>
      </c>
      <c r="R95" s="4">
        <f t="shared" si="306"/>
        <v>0</v>
      </c>
      <c r="S95" s="4">
        <f t="shared" si="306"/>
        <v>0</v>
      </c>
      <c r="T95" s="4">
        <f t="shared" si="306"/>
        <v>0</v>
      </c>
      <c r="U95" s="4">
        <f t="shared" si="306"/>
        <v>0</v>
      </c>
      <c r="V95" s="4">
        <f t="shared" si="306"/>
        <v>0</v>
      </c>
      <c r="W95" s="4">
        <f t="shared" si="306"/>
        <v>0</v>
      </c>
      <c r="X95" s="4">
        <f t="shared" si="306"/>
        <v>0</v>
      </c>
      <c r="Y95" s="4">
        <f t="shared" si="306"/>
        <v>0</v>
      </c>
      <c r="Z95" s="4">
        <f t="shared" si="285"/>
        <v>0</v>
      </c>
      <c r="AA95" s="4">
        <f t="shared" si="286"/>
        <v>0</v>
      </c>
      <c r="AB95" s="4">
        <f t="shared" ref="AB95:AF95" si="307">(0*100)/2</f>
        <v>0</v>
      </c>
      <c r="AC95" s="4">
        <f t="shared" si="307"/>
        <v>0</v>
      </c>
      <c r="AD95" s="4">
        <f t="shared" si="307"/>
        <v>0</v>
      </c>
      <c r="AE95" s="4">
        <f t="shared" si="307"/>
        <v>0</v>
      </c>
      <c r="AF95" s="4">
        <f t="shared" si="307"/>
        <v>0</v>
      </c>
    </row>
    <row r="96">
      <c r="A96" s="1" t="s">
        <v>10</v>
      </c>
      <c r="B96" s="4">
        <f t="shared" ref="B96:N96" si="308">(0*100)/2</f>
        <v>0</v>
      </c>
      <c r="C96" s="4">
        <f t="shared" si="308"/>
        <v>0</v>
      </c>
      <c r="D96" s="4">
        <f t="shared" si="308"/>
        <v>0</v>
      </c>
      <c r="E96" s="4">
        <f t="shared" si="308"/>
        <v>0</v>
      </c>
      <c r="F96" s="4">
        <f t="shared" si="308"/>
        <v>0</v>
      </c>
      <c r="G96" s="4">
        <f t="shared" si="308"/>
        <v>0</v>
      </c>
      <c r="H96" s="4">
        <f t="shared" si="308"/>
        <v>0</v>
      </c>
      <c r="I96" s="4">
        <f t="shared" si="308"/>
        <v>0</v>
      </c>
      <c r="J96" s="4">
        <f t="shared" si="308"/>
        <v>0</v>
      </c>
      <c r="K96" s="4">
        <f t="shared" si="308"/>
        <v>0</v>
      </c>
      <c r="L96" s="4">
        <f t="shared" si="308"/>
        <v>0</v>
      </c>
      <c r="M96" s="4">
        <f t="shared" si="308"/>
        <v>0</v>
      </c>
      <c r="N96" s="4">
        <f t="shared" si="308"/>
        <v>0</v>
      </c>
      <c r="O96" s="4">
        <f t="shared" si="291"/>
        <v>50</v>
      </c>
      <c r="P96" s="4">
        <f t="shared" ref="P96:Y96" si="309">(0*100)/2</f>
        <v>0</v>
      </c>
      <c r="Q96" s="4">
        <f t="shared" si="309"/>
        <v>0</v>
      </c>
      <c r="R96" s="4">
        <f t="shared" si="309"/>
        <v>0</v>
      </c>
      <c r="S96" s="4">
        <f t="shared" si="309"/>
        <v>0</v>
      </c>
      <c r="T96" s="4">
        <f t="shared" si="309"/>
        <v>0</v>
      </c>
      <c r="U96" s="4">
        <f t="shared" si="309"/>
        <v>0</v>
      </c>
      <c r="V96" s="4">
        <f t="shared" si="309"/>
        <v>0</v>
      </c>
      <c r="W96" s="4">
        <f t="shared" si="309"/>
        <v>0</v>
      </c>
      <c r="X96" s="4">
        <f t="shared" si="309"/>
        <v>0</v>
      </c>
      <c r="Y96" s="4">
        <f t="shared" si="309"/>
        <v>0</v>
      </c>
      <c r="Z96" s="4">
        <f t="shared" si="285"/>
        <v>0</v>
      </c>
      <c r="AA96" s="4">
        <f t="shared" si="286"/>
        <v>0</v>
      </c>
      <c r="AB96" s="4">
        <f t="shared" ref="AB96:AB103" si="313">(0*100)/3</f>
        <v>0</v>
      </c>
      <c r="AC96" s="4">
        <f t="shared" ref="AC96:AF96" si="310">(0*100)/2</f>
        <v>0</v>
      </c>
      <c r="AD96" s="4">
        <f t="shared" si="310"/>
        <v>0</v>
      </c>
      <c r="AE96" s="4">
        <f t="shared" si="310"/>
        <v>0</v>
      </c>
      <c r="AF96" s="4">
        <f t="shared" si="310"/>
        <v>0</v>
      </c>
    </row>
    <row r="97">
      <c r="A97" s="1" t="s">
        <v>11</v>
      </c>
      <c r="B97" s="4">
        <f t="shared" ref="B97:N97" si="311">(0*100)/2</f>
        <v>0</v>
      </c>
      <c r="C97" s="4">
        <f t="shared" si="311"/>
        <v>0</v>
      </c>
      <c r="D97" s="4">
        <f t="shared" si="311"/>
        <v>0</v>
      </c>
      <c r="E97" s="4">
        <f t="shared" si="311"/>
        <v>0</v>
      </c>
      <c r="F97" s="4">
        <f t="shared" si="311"/>
        <v>0</v>
      </c>
      <c r="G97" s="4">
        <f t="shared" si="311"/>
        <v>0</v>
      </c>
      <c r="H97" s="4">
        <f t="shared" si="311"/>
        <v>0</v>
      </c>
      <c r="I97" s="4">
        <f t="shared" si="311"/>
        <v>0</v>
      </c>
      <c r="J97" s="4">
        <f t="shared" si="311"/>
        <v>0</v>
      </c>
      <c r="K97" s="4">
        <f t="shared" si="311"/>
        <v>0</v>
      </c>
      <c r="L97" s="4">
        <f t="shared" si="311"/>
        <v>0</v>
      </c>
      <c r="M97" s="4">
        <f t="shared" si="311"/>
        <v>0</v>
      </c>
      <c r="N97" s="4">
        <f t="shared" si="311"/>
        <v>0</v>
      </c>
      <c r="O97" s="4">
        <f t="shared" si="291"/>
        <v>50</v>
      </c>
      <c r="P97" s="4">
        <f t="shared" ref="P97:Y97" si="312">(0*100)/2</f>
        <v>0</v>
      </c>
      <c r="Q97" s="4">
        <f t="shared" si="312"/>
        <v>0</v>
      </c>
      <c r="R97" s="4">
        <f t="shared" si="312"/>
        <v>0</v>
      </c>
      <c r="S97" s="4">
        <f t="shared" si="312"/>
        <v>0</v>
      </c>
      <c r="T97" s="4">
        <f t="shared" si="312"/>
        <v>0</v>
      </c>
      <c r="U97" s="4">
        <f t="shared" si="312"/>
        <v>0</v>
      </c>
      <c r="V97" s="4">
        <f t="shared" si="312"/>
        <v>0</v>
      </c>
      <c r="W97" s="4">
        <f t="shared" si="312"/>
        <v>0</v>
      </c>
      <c r="X97" s="4">
        <f t="shared" si="312"/>
        <v>0</v>
      </c>
      <c r="Y97" s="4">
        <f t="shared" si="312"/>
        <v>0</v>
      </c>
      <c r="Z97" s="4">
        <f t="shared" si="285"/>
        <v>0</v>
      </c>
      <c r="AA97" s="4">
        <f t="shared" si="286"/>
        <v>0</v>
      </c>
      <c r="AB97" s="4">
        <f t="shared" si="313"/>
        <v>0</v>
      </c>
      <c r="AC97" s="4">
        <f t="shared" ref="AC97:AF97" si="314">(0*100)/2</f>
        <v>0</v>
      </c>
      <c r="AD97" s="4">
        <f t="shared" si="314"/>
        <v>0</v>
      </c>
      <c r="AE97" s="4">
        <f t="shared" si="314"/>
        <v>0</v>
      </c>
      <c r="AF97" s="4">
        <f t="shared" si="314"/>
        <v>0</v>
      </c>
    </row>
    <row r="98">
      <c r="A98" s="1" t="s">
        <v>12</v>
      </c>
      <c r="B98" s="4">
        <f t="shared" ref="B98:N98" si="315">(0*100)/2</f>
        <v>0</v>
      </c>
      <c r="C98" s="4">
        <f t="shared" si="315"/>
        <v>0</v>
      </c>
      <c r="D98" s="4">
        <f t="shared" si="315"/>
        <v>0</v>
      </c>
      <c r="E98" s="4">
        <f t="shared" si="315"/>
        <v>0</v>
      </c>
      <c r="F98" s="4">
        <f t="shared" si="315"/>
        <v>0</v>
      </c>
      <c r="G98" s="4">
        <f t="shared" si="315"/>
        <v>0</v>
      </c>
      <c r="H98" s="4">
        <f t="shared" si="315"/>
        <v>0</v>
      </c>
      <c r="I98" s="4">
        <f t="shared" si="315"/>
        <v>0</v>
      </c>
      <c r="J98" s="4">
        <f t="shared" si="315"/>
        <v>0</v>
      </c>
      <c r="K98" s="4">
        <f t="shared" si="315"/>
        <v>0</v>
      </c>
      <c r="L98" s="4">
        <f t="shared" si="315"/>
        <v>0</v>
      </c>
      <c r="M98" s="4">
        <f t="shared" si="315"/>
        <v>0</v>
      </c>
      <c r="N98" s="4">
        <f t="shared" si="315"/>
        <v>0</v>
      </c>
      <c r="O98" s="4">
        <f t="shared" si="291"/>
        <v>50</v>
      </c>
      <c r="P98" s="4">
        <f t="shared" ref="P98:P101" si="319">(1*100)/2</f>
        <v>50</v>
      </c>
      <c r="Q98" s="4">
        <f t="shared" ref="Q98:AA98" si="316">(0*100)/2</f>
        <v>0</v>
      </c>
      <c r="R98" s="4">
        <f t="shared" si="316"/>
        <v>0</v>
      </c>
      <c r="S98" s="4">
        <f t="shared" si="316"/>
        <v>0</v>
      </c>
      <c r="T98" s="4">
        <f t="shared" si="316"/>
        <v>0</v>
      </c>
      <c r="U98" s="4">
        <f t="shared" si="316"/>
        <v>0</v>
      </c>
      <c r="V98" s="4">
        <f t="shared" si="316"/>
        <v>0</v>
      </c>
      <c r="W98" s="4">
        <f t="shared" si="316"/>
        <v>0</v>
      </c>
      <c r="X98" s="4">
        <f t="shared" si="316"/>
        <v>0</v>
      </c>
      <c r="Y98" s="4">
        <f t="shared" si="316"/>
        <v>0</v>
      </c>
      <c r="Z98" s="4">
        <f t="shared" si="316"/>
        <v>0</v>
      </c>
      <c r="AA98" s="4">
        <f t="shared" si="316"/>
        <v>0</v>
      </c>
      <c r="AB98" s="4">
        <f t="shared" si="313"/>
        <v>0</v>
      </c>
      <c r="AC98" s="4">
        <f t="shared" ref="AC98:AF98" si="317">(0*100)/2</f>
        <v>0</v>
      </c>
      <c r="AD98" s="4">
        <f t="shared" si="317"/>
        <v>0</v>
      </c>
      <c r="AE98" s="4">
        <f t="shared" si="317"/>
        <v>0</v>
      </c>
      <c r="AF98" s="4">
        <f t="shared" si="317"/>
        <v>0</v>
      </c>
    </row>
    <row r="99">
      <c r="A99" s="1" t="s">
        <v>13</v>
      </c>
      <c r="B99" s="4">
        <f t="shared" ref="B99:N99" si="318">(0*100)/2</f>
        <v>0</v>
      </c>
      <c r="C99" s="4">
        <f t="shared" si="318"/>
        <v>0</v>
      </c>
      <c r="D99" s="4">
        <f t="shared" si="318"/>
        <v>0</v>
      </c>
      <c r="E99" s="4">
        <f t="shared" si="318"/>
        <v>0</v>
      </c>
      <c r="F99" s="4">
        <f t="shared" si="318"/>
        <v>0</v>
      </c>
      <c r="G99" s="4">
        <f t="shared" si="318"/>
        <v>0</v>
      </c>
      <c r="H99" s="4">
        <f t="shared" si="318"/>
        <v>0</v>
      </c>
      <c r="I99" s="4">
        <f t="shared" si="318"/>
        <v>0</v>
      </c>
      <c r="J99" s="4">
        <f t="shared" si="318"/>
        <v>0</v>
      </c>
      <c r="K99" s="4">
        <f t="shared" si="318"/>
        <v>0</v>
      </c>
      <c r="L99" s="4">
        <f t="shared" si="318"/>
        <v>0</v>
      </c>
      <c r="M99" s="4">
        <f t="shared" si="318"/>
        <v>0</v>
      </c>
      <c r="N99" s="4">
        <f t="shared" si="318"/>
        <v>0</v>
      </c>
      <c r="O99" s="4">
        <f t="shared" si="291"/>
        <v>50</v>
      </c>
      <c r="P99" s="4">
        <f t="shared" si="319"/>
        <v>50</v>
      </c>
      <c r="Q99" s="4">
        <f t="shared" ref="Q99:AA99" si="320">(0*100)/2</f>
        <v>0</v>
      </c>
      <c r="R99" s="4">
        <f t="shared" si="320"/>
        <v>0</v>
      </c>
      <c r="S99" s="4">
        <f t="shared" si="320"/>
        <v>0</v>
      </c>
      <c r="T99" s="4">
        <f t="shared" si="320"/>
        <v>0</v>
      </c>
      <c r="U99" s="4">
        <f t="shared" si="320"/>
        <v>0</v>
      </c>
      <c r="V99" s="4">
        <f t="shared" si="320"/>
        <v>0</v>
      </c>
      <c r="W99" s="4">
        <f t="shared" si="320"/>
        <v>0</v>
      </c>
      <c r="X99" s="4">
        <f t="shared" si="320"/>
        <v>0</v>
      </c>
      <c r="Y99" s="4">
        <f t="shared" si="320"/>
        <v>0</v>
      </c>
      <c r="Z99" s="4">
        <f t="shared" si="320"/>
        <v>0</v>
      </c>
      <c r="AA99" s="4">
        <f t="shared" si="320"/>
        <v>0</v>
      </c>
      <c r="AB99" s="4">
        <f t="shared" si="313"/>
        <v>0</v>
      </c>
      <c r="AC99" s="4">
        <f t="shared" ref="AC99:AE99" si="321">(0*100)/2</f>
        <v>0</v>
      </c>
      <c r="AD99" s="4">
        <f t="shared" si="321"/>
        <v>0</v>
      </c>
      <c r="AE99" s="4">
        <f t="shared" si="321"/>
        <v>0</v>
      </c>
      <c r="AF99" s="4">
        <f t="shared" ref="AF99:AF103" si="325">(0*100)/3</f>
        <v>0</v>
      </c>
    </row>
    <row r="100">
      <c r="A100" s="1" t="s">
        <v>14</v>
      </c>
      <c r="B100" s="4">
        <f t="shared" ref="B100:N100" si="322">(0*100)/2</f>
        <v>0</v>
      </c>
      <c r="C100" s="4">
        <f t="shared" si="322"/>
        <v>0</v>
      </c>
      <c r="D100" s="4">
        <f t="shared" si="322"/>
        <v>0</v>
      </c>
      <c r="E100" s="4">
        <f t="shared" si="322"/>
        <v>0</v>
      </c>
      <c r="F100" s="4">
        <f t="shared" si="322"/>
        <v>0</v>
      </c>
      <c r="G100" s="4">
        <f t="shared" si="322"/>
        <v>0</v>
      </c>
      <c r="H100" s="4">
        <f t="shared" si="322"/>
        <v>0</v>
      </c>
      <c r="I100" s="4">
        <f t="shared" si="322"/>
        <v>0</v>
      </c>
      <c r="J100" s="4">
        <f t="shared" si="322"/>
        <v>0</v>
      </c>
      <c r="K100" s="4">
        <f t="shared" si="322"/>
        <v>0</v>
      </c>
      <c r="L100" s="4">
        <f t="shared" si="322"/>
        <v>0</v>
      </c>
      <c r="M100" s="4">
        <f t="shared" si="322"/>
        <v>0</v>
      </c>
      <c r="N100" s="4">
        <f t="shared" si="322"/>
        <v>0</v>
      </c>
      <c r="O100" s="4">
        <f t="shared" si="291"/>
        <v>50</v>
      </c>
      <c r="P100" s="4">
        <f t="shared" si="319"/>
        <v>50</v>
      </c>
      <c r="Q100" s="4">
        <f t="shared" ref="Q100:AA100" si="323">(0*100)/2</f>
        <v>0</v>
      </c>
      <c r="R100" s="4">
        <f t="shared" si="323"/>
        <v>0</v>
      </c>
      <c r="S100" s="4">
        <f t="shared" si="323"/>
        <v>0</v>
      </c>
      <c r="T100" s="4">
        <f t="shared" si="323"/>
        <v>0</v>
      </c>
      <c r="U100" s="4">
        <f t="shared" si="323"/>
        <v>0</v>
      </c>
      <c r="V100" s="4">
        <f t="shared" si="323"/>
        <v>0</v>
      </c>
      <c r="W100" s="4">
        <f t="shared" si="323"/>
        <v>0</v>
      </c>
      <c r="X100" s="4">
        <f t="shared" si="323"/>
        <v>0</v>
      </c>
      <c r="Y100" s="4">
        <f t="shared" si="323"/>
        <v>0</v>
      </c>
      <c r="Z100" s="4">
        <f t="shared" si="323"/>
        <v>0</v>
      </c>
      <c r="AA100" s="4">
        <f t="shared" si="323"/>
        <v>0</v>
      </c>
      <c r="AB100" s="4">
        <f t="shared" si="313"/>
        <v>0</v>
      </c>
      <c r="AC100" s="4">
        <f t="shared" ref="AC100:AE100" si="324">(0*100)/2</f>
        <v>0</v>
      </c>
      <c r="AD100" s="4">
        <f t="shared" si="324"/>
        <v>0</v>
      </c>
      <c r="AE100" s="4">
        <f t="shared" si="324"/>
        <v>0</v>
      </c>
      <c r="AF100" s="4">
        <f t="shared" si="325"/>
        <v>0</v>
      </c>
    </row>
    <row r="101">
      <c r="A101" s="1" t="s">
        <v>15</v>
      </c>
      <c r="B101" s="4">
        <f t="shared" ref="B101:N101" si="326">(0*100)/2</f>
        <v>0</v>
      </c>
      <c r="C101" s="4">
        <f t="shared" si="326"/>
        <v>0</v>
      </c>
      <c r="D101" s="4">
        <f t="shared" si="326"/>
        <v>0</v>
      </c>
      <c r="E101" s="4">
        <f t="shared" si="326"/>
        <v>0</v>
      </c>
      <c r="F101" s="4">
        <f t="shared" si="326"/>
        <v>0</v>
      </c>
      <c r="G101" s="4">
        <f t="shared" si="326"/>
        <v>0</v>
      </c>
      <c r="H101" s="4">
        <f t="shared" si="326"/>
        <v>0</v>
      </c>
      <c r="I101" s="4">
        <f t="shared" si="326"/>
        <v>0</v>
      </c>
      <c r="J101" s="4">
        <f t="shared" si="326"/>
        <v>0</v>
      </c>
      <c r="K101" s="4">
        <f t="shared" si="326"/>
        <v>0</v>
      </c>
      <c r="L101" s="4">
        <f t="shared" si="326"/>
        <v>0</v>
      </c>
      <c r="M101" s="4">
        <f t="shared" si="326"/>
        <v>0</v>
      </c>
      <c r="N101" s="4">
        <f t="shared" si="326"/>
        <v>0</v>
      </c>
      <c r="O101" s="4">
        <f t="shared" si="291"/>
        <v>50</v>
      </c>
      <c r="P101" s="4">
        <f t="shared" si="319"/>
        <v>50</v>
      </c>
      <c r="Q101" s="4">
        <f t="shared" ref="Q101:AA101" si="327">(0*100)/2</f>
        <v>0</v>
      </c>
      <c r="R101" s="4">
        <f t="shared" si="327"/>
        <v>0</v>
      </c>
      <c r="S101" s="4">
        <f t="shared" si="327"/>
        <v>0</v>
      </c>
      <c r="T101" s="4">
        <f t="shared" si="327"/>
        <v>0</v>
      </c>
      <c r="U101" s="4">
        <f t="shared" si="327"/>
        <v>0</v>
      </c>
      <c r="V101" s="4">
        <f t="shared" si="327"/>
        <v>0</v>
      </c>
      <c r="W101" s="4">
        <f t="shared" si="327"/>
        <v>0</v>
      </c>
      <c r="X101" s="4">
        <f t="shared" si="327"/>
        <v>0</v>
      </c>
      <c r="Y101" s="4">
        <f t="shared" si="327"/>
        <v>0</v>
      </c>
      <c r="Z101" s="4">
        <f t="shared" si="327"/>
        <v>0</v>
      </c>
      <c r="AA101" s="4">
        <f t="shared" si="327"/>
        <v>0</v>
      </c>
      <c r="AB101" s="4">
        <f t="shared" si="313"/>
        <v>0</v>
      </c>
      <c r="AC101" s="4">
        <f t="shared" ref="AC101:AE101" si="328">(0*100)/2</f>
        <v>0</v>
      </c>
      <c r="AD101" s="4">
        <f t="shared" si="328"/>
        <v>0</v>
      </c>
      <c r="AE101" s="4">
        <f t="shared" si="328"/>
        <v>0</v>
      </c>
      <c r="AF101" s="4">
        <f t="shared" si="325"/>
        <v>0</v>
      </c>
    </row>
    <row r="102">
      <c r="A102" s="1" t="s">
        <v>16</v>
      </c>
      <c r="B102" s="4">
        <f t="shared" ref="B102:L102" si="329">(0*100)/2</f>
        <v>0</v>
      </c>
      <c r="C102" s="4">
        <f t="shared" si="329"/>
        <v>0</v>
      </c>
      <c r="D102" s="4">
        <f t="shared" si="329"/>
        <v>0</v>
      </c>
      <c r="E102" s="4">
        <f t="shared" si="329"/>
        <v>0</v>
      </c>
      <c r="F102" s="4">
        <f t="shared" si="329"/>
        <v>0</v>
      </c>
      <c r="G102" s="4">
        <f t="shared" si="329"/>
        <v>0</v>
      </c>
      <c r="H102" s="4">
        <f t="shared" si="329"/>
        <v>0</v>
      </c>
      <c r="I102" s="4">
        <f t="shared" si="329"/>
        <v>0</v>
      </c>
      <c r="J102" s="4">
        <f t="shared" si="329"/>
        <v>0</v>
      </c>
      <c r="K102" s="4">
        <f t="shared" si="329"/>
        <v>0</v>
      </c>
      <c r="L102" s="4">
        <f t="shared" si="329"/>
        <v>0</v>
      </c>
      <c r="M102" s="4">
        <f t="shared" ref="M102:Y102" si="330">(0*100)/3</f>
        <v>0</v>
      </c>
      <c r="N102" s="4">
        <f t="shared" si="330"/>
        <v>0</v>
      </c>
      <c r="O102" s="4">
        <f t="shared" si="330"/>
        <v>0</v>
      </c>
      <c r="P102" s="4">
        <f t="shared" si="330"/>
        <v>0</v>
      </c>
      <c r="Q102" s="4">
        <f t="shared" si="330"/>
        <v>0</v>
      </c>
      <c r="R102" s="4">
        <f t="shared" si="330"/>
        <v>0</v>
      </c>
      <c r="S102" s="4">
        <f t="shared" si="330"/>
        <v>0</v>
      </c>
      <c r="T102" s="4">
        <f t="shared" si="330"/>
        <v>0</v>
      </c>
      <c r="U102" s="4">
        <f t="shared" si="330"/>
        <v>0</v>
      </c>
      <c r="V102" s="4">
        <f t="shared" si="330"/>
        <v>0</v>
      </c>
      <c r="W102" s="4">
        <f t="shared" si="330"/>
        <v>0</v>
      </c>
      <c r="X102" s="4">
        <f t="shared" si="330"/>
        <v>0</v>
      </c>
      <c r="Y102" s="4">
        <f t="shared" si="330"/>
        <v>0</v>
      </c>
      <c r="Z102" s="4">
        <f t="shared" ref="Z102:AA102" si="331">(0*100)/2</f>
        <v>0</v>
      </c>
      <c r="AA102" s="4">
        <f t="shared" si="331"/>
        <v>0</v>
      </c>
      <c r="AB102" s="4">
        <f t="shared" si="313"/>
        <v>0</v>
      </c>
      <c r="AC102" s="4">
        <f t="shared" ref="AC102:AE102" si="332">(0*100)/2</f>
        <v>0</v>
      </c>
      <c r="AD102" s="4">
        <f t="shared" si="332"/>
        <v>0</v>
      </c>
      <c r="AE102" s="4">
        <f t="shared" si="332"/>
        <v>0</v>
      </c>
      <c r="AF102" s="4">
        <f t="shared" si="325"/>
        <v>0</v>
      </c>
    </row>
    <row r="103">
      <c r="A103" s="1" t="s">
        <v>17</v>
      </c>
      <c r="B103" s="4">
        <f t="shared" ref="B103:L103" si="333">(0*100)/2</f>
        <v>0</v>
      </c>
      <c r="C103" s="4">
        <f t="shared" si="333"/>
        <v>0</v>
      </c>
      <c r="D103" s="4">
        <f t="shared" si="333"/>
        <v>0</v>
      </c>
      <c r="E103" s="4">
        <f t="shared" si="333"/>
        <v>0</v>
      </c>
      <c r="F103" s="4">
        <f t="shared" si="333"/>
        <v>0</v>
      </c>
      <c r="G103" s="4">
        <f t="shared" si="333"/>
        <v>0</v>
      </c>
      <c r="H103" s="4">
        <f t="shared" si="333"/>
        <v>0</v>
      </c>
      <c r="I103" s="4">
        <f t="shared" si="333"/>
        <v>0</v>
      </c>
      <c r="J103" s="4">
        <f t="shared" si="333"/>
        <v>0</v>
      </c>
      <c r="K103" s="4">
        <f t="shared" si="333"/>
        <v>0</v>
      </c>
      <c r="L103" s="4">
        <f t="shared" si="333"/>
        <v>0</v>
      </c>
      <c r="M103" s="4">
        <f t="shared" ref="M103:Y103" si="334">(0*100)/3</f>
        <v>0</v>
      </c>
      <c r="N103" s="4">
        <f t="shared" si="334"/>
        <v>0</v>
      </c>
      <c r="O103" s="4">
        <f t="shared" si="334"/>
        <v>0</v>
      </c>
      <c r="P103" s="4">
        <f t="shared" si="334"/>
        <v>0</v>
      </c>
      <c r="Q103" s="4">
        <f t="shared" si="334"/>
        <v>0</v>
      </c>
      <c r="R103" s="4">
        <f t="shared" si="334"/>
        <v>0</v>
      </c>
      <c r="S103" s="4">
        <f t="shared" si="334"/>
        <v>0</v>
      </c>
      <c r="T103" s="4">
        <f t="shared" si="334"/>
        <v>0</v>
      </c>
      <c r="U103" s="4">
        <f t="shared" si="334"/>
        <v>0</v>
      </c>
      <c r="V103" s="4">
        <f t="shared" si="334"/>
        <v>0</v>
      </c>
      <c r="W103" s="4">
        <f t="shared" si="334"/>
        <v>0</v>
      </c>
      <c r="X103" s="4">
        <f t="shared" si="334"/>
        <v>0</v>
      </c>
      <c r="Y103" s="4">
        <f t="shared" si="334"/>
        <v>0</v>
      </c>
      <c r="Z103" s="4">
        <f t="shared" ref="Z103:AA103" si="335">(0*100)/2</f>
        <v>0</v>
      </c>
      <c r="AA103" s="4">
        <f t="shared" si="335"/>
        <v>0</v>
      </c>
      <c r="AB103" s="4">
        <f t="shared" si="313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325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32" width="5.13"/>
  </cols>
  <sheetData>
    <row r="1">
      <c r="A1" s="1" t="s">
        <v>54</v>
      </c>
      <c r="B1" s="2">
        <v>45962.0</v>
      </c>
      <c r="C1" s="2">
        <v>45963.0</v>
      </c>
      <c r="D1" s="2">
        <v>45964.0</v>
      </c>
      <c r="E1" s="2">
        <v>45965.0</v>
      </c>
      <c r="F1" s="2">
        <v>45966.0</v>
      </c>
      <c r="G1" s="2">
        <v>45967.0</v>
      </c>
      <c r="H1" s="2">
        <v>45968.0</v>
      </c>
      <c r="I1" s="2">
        <v>45969.0</v>
      </c>
      <c r="J1" s="2">
        <v>45970.0</v>
      </c>
      <c r="K1" s="2">
        <v>45971.0</v>
      </c>
      <c r="L1" s="2">
        <v>45972.0</v>
      </c>
      <c r="M1" s="2">
        <v>45973.0</v>
      </c>
      <c r="N1" s="2">
        <v>45974.0</v>
      </c>
      <c r="O1" s="2">
        <v>45975.0</v>
      </c>
      <c r="P1" s="2">
        <v>45976.0</v>
      </c>
      <c r="Q1" s="2">
        <v>45977.0</v>
      </c>
      <c r="R1" s="2">
        <v>45978.0</v>
      </c>
      <c r="S1" s="2">
        <v>45979.0</v>
      </c>
      <c r="T1" s="2">
        <v>45980.0</v>
      </c>
      <c r="U1" s="2">
        <v>45981.0</v>
      </c>
      <c r="V1" s="2">
        <v>45982.0</v>
      </c>
      <c r="W1" s="2">
        <v>45983.0</v>
      </c>
      <c r="X1" s="2">
        <v>45984.0</v>
      </c>
      <c r="Y1" s="2">
        <v>45985.0</v>
      </c>
      <c r="Z1" s="2">
        <v>45986.0</v>
      </c>
      <c r="AA1" s="2">
        <v>45987.0</v>
      </c>
      <c r="AB1" s="2">
        <v>45988.0</v>
      </c>
      <c r="AC1" s="2">
        <v>45989.0</v>
      </c>
      <c r="AD1" s="2">
        <v>45990.0</v>
      </c>
      <c r="AE1" s="2">
        <v>45991.0</v>
      </c>
      <c r="AF1" s="2">
        <v>45992.0</v>
      </c>
      <c r="AG1" s="2"/>
      <c r="AH1" s="2"/>
      <c r="AI1" s="2"/>
    </row>
    <row r="2">
      <c r="A2" s="3" t="s">
        <v>55</v>
      </c>
    </row>
    <row r="3">
      <c r="A3" s="1" t="s">
        <v>2</v>
      </c>
      <c r="B3" s="5">
        <f t="shared" ref="B3:AF3" si="1">(0*100)/8</f>
        <v>0</v>
      </c>
      <c r="C3" s="5">
        <f t="shared" si="1"/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V3" s="5">
        <f t="shared" si="1"/>
        <v>0</v>
      </c>
      <c r="W3" s="5">
        <f t="shared" si="1"/>
        <v>0</v>
      </c>
      <c r="X3" s="5">
        <f t="shared" si="1"/>
        <v>0</v>
      </c>
      <c r="Y3" s="5">
        <f t="shared" si="1"/>
        <v>0</v>
      </c>
      <c r="Z3" s="5">
        <f t="shared" si="1"/>
        <v>0</v>
      </c>
      <c r="AA3" s="5">
        <f t="shared" si="1"/>
        <v>0</v>
      </c>
      <c r="AB3" s="5">
        <f t="shared" si="1"/>
        <v>0</v>
      </c>
      <c r="AC3" s="5">
        <f t="shared" si="1"/>
        <v>0</v>
      </c>
      <c r="AD3" s="5">
        <f t="shared" si="1"/>
        <v>0</v>
      </c>
      <c r="AE3" s="5">
        <f t="shared" si="1"/>
        <v>0</v>
      </c>
      <c r="AF3" s="5">
        <f t="shared" si="1"/>
        <v>0</v>
      </c>
    </row>
    <row r="4">
      <c r="A4" s="1" t="s">
        <v>3</v>
      </c>
      <c r="B4" s="5">
        <f t="shared" ref="B4:AF4" si="2">(0*100)/8</f>
        <v>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  <c r="Q4" s="5">
        <f t="shared" si="2"/>
        <v>0</v>
      </c>
      <c r="R4" s="5">
        <f t="shared" si="2"/>
        <v>0</v>
      </c>
      <c r="S4" s="5">
        <f t="shared" si="2"/>
        <v>0</v>
      </c>
      <c r="T4" s="5">
        <f t="shared" si="2"/>
        <v>0</v>
      </c>
      <c r="U4" s="5">
        <f t="shared" si="2"/>
        <v>0</v>
      </c>
      <c r="V4" s="5">
        <f t="shared" si="2"/>
        <v>0</v>
      </c>
      <c r="W4" s="5">
        <f t="shared" si="2"/>
        <v>0</v>
      </c>
      <c r="X4" s="5">
        <f t="shared" si="2"/>
        <v>0</v>
      </c>
      <c r="Y4" s="5">
        <f t="shared" si="2"/>
        <v>0</v>
      </c>
      <c r="Z4" s="5">
        <f t="shared" si="2"/>
        <v>0</v>
      </c>
      <c r="AA4" s="5">
        <f t="shared" si="2"/>
        <v>0</v>
      </c>
      <c r="AB4" s="5">
        <f t="shared" si="2"/>
        <v>0</v>
      </c>
      <c r="AC4" s="5">
        <f t="shared" si="2"/>
        <v>0</v>
      </c>
      <c r="AD4" s="5">
        <f t="shared" si="2"/>
        <v>0</v>
      </c>
      <c r="AE4" s="5">
        <f t="shared" si="2"/>
        <v>0</v>
      </c>
      <c r="AF4" s="5">
        <f t="shared" si="2"/>
        <v>0</v>
      </c>
    </row>
    <row r="5">
      <c r="A5" s="1" t="s">
        <v>4</v>
      </c>
      <c r="B5" s="5">
        <f t="shared" ref="B5:AF5" si="3">(0*100)/8</f>
        <v>0</v>
      </c>
      <c r="C5" s="5">
        <f t="shared" si="3"/>
        <v>0</v>
      </c>
      <c r="D5" s="5">
        <f t="shared" si="3"/>
        <v>0</v>
      </c>
      <c r="E5" s="5">
        <f t="shared" si="3"/>
        <v>0</v>
      </c>
      <c r="F5" s="5">
        <f t="shared" si="3"/>
        <v>0</v>
      </c>
      <c r="G5" s="5">
        <f t="shared" si="3"/>
        <v>0</v>
      </c>
      <c r="H5" s="5">
        <f t="shared" si="3"/>
        <v>0</v>
      </c>
      <c r="I5" s="5">
        <f t="shared" si="3"/>
        <v>0</v>
      </c>
      <c r="J5" s="5">
        <f t="shared" si="3"/>
        <v>0</v>
      </c>
      <c r="K5" s="5">
        <f t="shared" si="3"/>
        <v>0</v>
      </c>
      <c r="L5" s="5">
        <f t="shared" si="3"/>
        <v>0</v>
      </c>
      <c r="M5" s="5">
        <f t="shared" si="3"/>
        <v>0</v>
      </c>
      <c r="N5" s="5">
        <f t="shared" si="3"/>
        <v>0</v>
      </c>
      <c r="O5" s="5">
        <f t="shared" si="3"/>
        <v>0</v>
      </c>
      <c r="P5" s="5">
        <f t="shared" si="3"/>
        <v>0</v>
      </c>
      <c r="Q5" s="5">
        <f t="shared" si="3"/>
        <v>0</v>
      </c>
      <c r="R5" s="5">
        <f t="shared" si="3"/>
        <v>0</v>
      </c>
      <c r="S5" s="5">
        <f t="shared" si="3"/>
        <v>0</v>
      </c>
      <c r="T5" s="5">
        <f t="shared" si="3"/>
        <v>0</v>
      </c>
      <c r="U5" s="5">
        <f t="shared" si="3"/>
        <v>0</v>
      </c>
      <c r="V5" s="5">
        <f t="shared" si="3"/>
        <v>0</v>
      </c>
      <c r="W5" s="5">
        <f t="shared" si="3"/>
        <v>0</v>
      </c>
      <c r="X5" s="5">
        <f t="shared" si="3"/>
        <v>0</v>
      </c>
      <c r="Y5" s="5">
        <f t="shared" si="3"/>
        <v>0</v>
      </c>
      <c r="Z5" s="5">
        <f t="shared" si="3"/>
        <v>0</v>
      </c>
      <c r="AA5" s="5">
        <f t="shared" si="3"/>
        <v>0</v>
      </c>
      <c r="AB5" s="5">
        <f t="shared" si="3"/>
        <v>0</v>
      </c>
      <c r="AC5" s="5">
        <f t="shared" si="3"/>
        <v>0</v>
      </c>
      <c r="AD5" s="5">
        <f t="shared" si="3"/>
        <v>0</v>
      </c>
      <c r="AE5" s="5">
        <f t="shared" si="3"/>
        <v>0</v>
      </c>
      <c r="AF5" s="5">
        <f t="shared" si="3"/>
        <v>0</v>
      </c>
    </row>
    <row r="6">
      <c r="A6" s="1" t="s">
        <v>5</v>
      </c>
      <c r="B6" s="5">
        <f t="shared" ref="B6:AF6" si="4">(0*100)/8</f>
        <v>0</v>
      </c>
      <c r="C6" s="5">
        <f t="shared" si="4"/>
        <v>0</v>
      </c>
      <c r="D6" s="5">
        <f t="shared" si="4"/>
        <v>0</v>
      </c>
      <c r="E6" s="5">
        <f t="shared" si="4"/>
        <v>0</v>
      </c>
      <c r="F6" s="5">
        <f t="shared" si="4"/>
        <v>0</v>
      </c>
      <c r="G6" s="5">
        <f t="shared" si="4"/>
        <v>0</v>
      </c>
      <c r="H6" s="5">
        <f t="shared" si="4"/>
        <v>0</v>
      </c>
      <c r="I6" s="5">
        <f t="shared" si="4"/>
        <v>0</v>
      </c>
      <c r="J6" s="5">
        <f t="shared" si="4"/>
        <v>0</v>
      </c>
      <c r="K6" s="5">
        <f t="shared" si="4"/>
        <v>0</v>
      </c>
      <c r="L6" s="5">
        <f t="shared" si="4"/>
        <v>0</v>
      </c>
      <c r="M6" s="5">
        <f t="shared" si="4"/>
        <v>0</v>
      </c>
      <c r="N6" s="5">
        <f t="shared" si="4"/>
        <v>0</v>
      </c>
      <c r="O6" s="5">
        <f t="shared" si="4"/>
        <v>0</v>
      </c>
      <c r="P6" s="5">
        <f t="shared" si="4"/>
        <v>0</v>
      </c>
      <c r="Q6" s="5">
        <f t="shared" si="4"/>
        <v>0</v>
      </c>
      <c r="R6" s="5">
        <f t="shared" si="4"/>
        <v>0</v>
      </c>
      <c r="S6" s="5">
        <f t="shared" si="4"/>
        <v>0</v>
      </c>
      <c r="T6" s="5">
        <f t="shared" si="4"/>
        <v>0</v>
      </c>
      <c r="U6" s="5">
        <f t="shared" si="4"/>
        <v>0</v>
      </c>
      <c r="V6" s="5">
        <f t="shared" si="4"/>
        <v>0</v>
      </c>
      <c r="W6" s="5">
        <f t="shared" si="4"/>
        <v>0</v>
      </c>
      <c r="X6" s="5">
        <f t="shared" si="4"/>
        <v>0</v>
      </c>
      <c r="Y6" s="5">
        <f t="shared" si="4"/>
        <v>0</v>
      </c>
      <c r="Z6" s="5">
        <f t="shared" si="4"/>
        <v>0</v>
      </c>
      <c r="AA6" s="5">
        <f t="shared" si="4"/>
        <v>0</v>
      </c>
      <c r="AB6" s="5">
        <f t="shared" si="4"/>
        <v>0</v>
      </c>
      <c r="AC6" s="5">
        <f t="shared" si="4"/>
        <v>0</v>
      </c>
      <c r="AD6" s="5">
        <f t="shared" si="4"/>
        <v>0</v>
      </c>
      <c r="AE6" s="5">
        <f t="shared" si="4"/>
        <v>0</v>
      </c>
      <c r="AF6" s="5">
        <f t="shared" si="4"/>
        <v>0</v>
      </c>
    </row>
    <row r="7">
      <c r="A7" s="1" t="s">
        <v>6</v>
      </c>
      <c r="B7" s="5">
        <f t="shared" ref="B7:AF7" si="5">(0*100)/8</f>
        <v>0</v>
      </c>
      <c r="C7" s="5">
        <f t="shared" si="5"/>
        <v>0</v>
      </c>
      <c r="D7" s="5">
        <f t="shared" si="5"/>
        <v>0</v>
      </c>
      <c r="E7" s="5">
        <f t="shared" si="5"/>
        <v>0</v>
      </c>
      <c r="F7" s="5">
        <f t="shared" si="5"/>
        <v>0</v>
      </c>
      <c r="G7" s="5">
        <f t="shared" si="5"/>
        <v>0</v>
      </c>
      <c r="H7" s="5">
        <f t="shared" si="5"/>
        <v>0</v>
      </c>
      <c r="I7" s="5">
        <f t="shared" si="5"/>
        <v>0</v>
      </c>
      <c r="J7" s="5">
        <f t="shared" si="5"/>
        <v>0</v>
      </c>
      <c r="K7" s="5">
        <f t="shared" si="5"/>
        <v>0</v>
      </c>
      <c r="L7" s="5">
        <f t="shared" si="5"/>
        <v>0</v>
      </c>
      <c r="M7" s="5">
        <f t="shared" si="5"/>
        <v>0</v>
      </c>
      <c r="N7" s="5">
        <f t="shared" si="5"/>
        <v>0</v>
      </c>
      <c r="O7" s="5">
        <f t="shared" si="5"/>
        <v>0</v>
      </c>
      <c r="P7" s="5">
        <f t="shared" si="5"/>
        <v>0</v>
      </c>
      <c r="Q7" s="5">
        <f t="shared" si="5"/>
        <v>0</v>
      </c>
      <c r="R7" s="5">
        <f t="shared" si="5"/>
        <v>0</v>
      </c>
      <c r="S7" s="5">
        <f t="shared" si="5"/>
        <v>0</v>
      </c>
      <c r="T7" s="5">
        <f t="shared" si="5"/>
        <v>0</v>
      </c>
      <c r="U7" s="5">
        <f t="shared" si="5"/>
        <v>0</v>
      </c>
      <c r="V7" s="5">
        <f t="shared" si="5"/>
        <v>0</v>
      </c>
      <c r="W7" s="5">
        <f t="shared" si="5"/>
        <v>0</v>
      </c>
      <c r="X7" s="5">
        <f t="shared" si="5"/>
        <v>0</v>
      </c>
      <c r="Y7" s="5">
        <f t="shared" si="5"/>
        <v>0</v>
      </c>
      <c r="Z7" s="5">
        <f t="shared" si="5"/>
        <v>0</v>
      </c>
      <c r="AA7" s="5">
        <f t="shared" si="5"/>
        <v>0</v>
      </c>
      <c r="AB7" s="5">
        <f t="shared" si="5"/>
        <v>0</v>
      </c>
      <c r="AC7" s="5">
        <f t="shared" si="5"/>
        <v>0</v>
      </c>
      <c r="AD7" s="5">
        <f t="shared" si="5"/>
        <v>0</v>
      </c>
      <c r="AE7" s="5">
        <f t="shared" si="5"/>
        <v>0</v>
      </c>
      <c r="AF7" s="5">
        <f t="shared" si="5"/>
        <v>0</v>
      </c>
    </row>
    <row r="8">
      <c r="A8" s="1" t="s">
        <v>7</v>
      </c>
      <c r="B8" s="5">
        <f t="shared" ref="B8:AF8" si="6">(0*100)/8</f>
        <v>0</v>
      </c>
      <c r="C8" s="5">
        <f t="shared" si="6"/>
        <v>0</v>
      </c>
      <c r="D8" s="5">
        <f t="shared" si="6"/>
        <v>0</v>
      </c>
      <c r="E8" s="5">
        <f t="shared" si="6"/>
        <v>0</v>
      </c>
      <c r="F8" s="5">
        <f t="shared" si="6"/>
        <v>0</v>
      </c>
      <c r="G8" s="5">
        <f t="shared" si="6"/>
        <v>0</v>
      </c>
      <c r="H8" s="5">
        <f t="shared" si="6"/>
        <v>0</v>
      </c>
      <c r="I8" s="5">
        <f t="shared" si="6"/>
        <v>0</v>
      </c>
      <c r="J8" s="5">
        <f t="shared" si="6"/>
        <v>0</v>
      </c>
      <c r="K8" s="5">
        <f t="shared" si="6"/>
        <v>0</v>
      </c>
      <c r="L8" s="5">
        <f t="shared" si="6"/>
        <v>0</v>
      </c>
      <c r="M8" s="5">
        <f t="shared" si="6"/>
        <v>0</v>
      </c>
      <c r="N8" s="5">
        <f t="shared" si="6"/>
        <v>0</v>
      </c>
      <c r="O8" s="5">
        <f t="shared" si="6"/>
        <v>0</v>
      </c>
      <c r="P8" s="5">
        <f t="shared" si="6"/>
        <v>0</v>
      </c>
      <c r="Q8" s="5">
        <f t="shared" si="6"/>
        <v>0</v>
      </c>
      <c r="R8" s="5">
        <f t="shared" si="6"/>
        <v>0</v>
      </c>
      <c r="S8" s="5">
        <f t="shared" si="6"/>
        <v>0</v>
      </c>
      <c r="T8" s="5">
        <f t="shared" si="6"/>
        <v>0</v>
      </c>
      <c r="U8" s="5">
        <f t="shared" si="6"/>
        <v>0</v>
      </c>
      <c r="V8" s="5">
        <f t="shared" si="6"/>
        <v>0</v>
      </c>
      <c r="W8" s="5">
        <f t="shared" si="6"/>
        <v>0</v>
      </c>
      <c r="X8" s="5">
        <f t="shared" si="6"/>
        <v>0</v>
      </c>
      <c r="Y8" s="5">
        <f t="shared" si="6"/>
        <v>0</v>
      </c>
      <c r="Z8" s="5">
        <f t="shared" si="6"/>
        <v>0</v>
      </c>
      <c r="AA8" s="5">
        <f t="shared" si="6"/>
        <v>0</v>
      </c>
      <c r="AB8" s="5">
        <f t="shared" si="6"/>
        <v>0</v>
      </c>
      <c r="AC8" s="5">
        <f t="shared" si="6"/>
        <v>0</v>
      </c>
      <c r="AD8" s="5">
        <f t="shared" si="6"/>
        <v>0</v>
      </c>
      <c r="AE8" s="5">
        <f t="shared" si="6"/>
        <v>0</v>
      </c>
      <c r="AF8" s="5">
        <f t="shared" si="6"/>
        <v>0</v>
      </c>
    </row>
    <row r="9">
      <c r="A9" s="1" t="s">
        <v>8</v>
      </c>
      <c r="B9" s="5">
        <f t="shared" ref="B9:AF9" si="7">(0*100)/8</f>
        <v>0</v>
      </c>
      <c r="C9" s="5">
        <f t="shared" si="7"/>
        <v>0</v>
      </c>
      <c r="D9" s="5">
        <f t="shared" si="7"/>
        <v>0</v>
      </c>
      <c r="E9" s="5">
        <f t="shared" si="7"/>
        <v>0</v>
      </c>
      <c r="F9" s="5">
        <f t="shared" si="7"/>
        <v>0</v>
      </c>
      <c r="G9" s="5">
        <f t="shared" si="7"/>
        <v>0</v>
      </c>
      <c r="H9" s="5">
        <f t="shared" si="7"/>
        <v>0</v>
      </c>
      <c r="I9" s="5">
        <f t="shared" si="7"/>
        <v>0</v>
      </c>
      <c r="J9" s="5">
        <f t="shared" si="7"/>
        <v>0</v>
      </c>
      <c r="K9" s="5">
        <f t="shared" si="7"/>
        <v>0</v>
      </c>
      <c r="L9" s="5">
        <f t="shared" si="7"/>
        <v>0</v>
      </c>
      <c r="M9" s="5">
        <f t="shared" si="7"/>
        <v>0</v>
      </c>
      <c r="N9" s="5">
        <f t="shared" si="7"/>
        <v>0</v>
      </c>
      <c r="O9" s="5">
        <f t="shared" si="7"/>
        <v>0</v>
      </c>
      <c r="P9" s="5">
        <f t="shared" si="7"/>
        <v>0</v>
      </c>
      <c r="Q9" s="5">
        <f t="shared" si="7"/>
        <v>0</v>
      </c>
      <c r="R9" s="5">
        <f t="shared" si="7"/>
        <v>0</v>
      </c>
      <c r="S9" s="5">
        <f t="shared" si="7"/>
        <v>0</v>
      </c>
      <c r="T9" s="5">
        <f t="shared" si="7"/>
        <v>0</v>
      </c>
      <c r="U9" s="5">
        <f t="shared" si="7"/>
        <v>0</v>
      </c>
      <c r="V9" s="5">
        <f t="shared" si="7"/>
        <v>0</v>
      </c>
      <c r="W9" s="5">
        <f t="shared" si="7"/>
        <v>0</v>
      </c>
      <c r="X9" s="5">
        <f t="shared" si="7"/>
        <v>0</v>
      </c>
      <c r="Y9" s="5">
        <f t="shared" si="7"/>
        <v>0</v>
      </c>
      <c r="Z9" s="5">
        <f t="shared" si="7"/>
        <v>0</v>
      </c>
      <c r="AA9" s="5">
        <f t="shared" si="7"/>
        <v>0</v>
      </c>
      <c r="AB9" s="5">
        <f t="shared" si="7"/>
        <v>0</v>
      </c>
      <c r="AC9" s="5">
        <f t="shared" si="7"/>
        <v>0</v>
      </c>
      <c r="AD9" s="5">
        <f t="shared" si="7"/>
        <v>0</v>
      </c>
      <c r="AE9" s="5">
        <f t="shared" si="7"/>
        <v>0</v>
      </c>
      <c r="AF9" s="5">
        <f t="shared" si="7"/>
        <v>0</v>
      </c>
    </row>
    <row r="10">
      <c r="A10" s="1" t="s">
        <v>9</v>
      </c>
      <c r="B10" s="5">
        <f t="shared" ref="B10:AF10" si="8">(0*100)/8</f>
        <v>0</v>
      </c>
      <c r="C10" s="5">
        <f t="shared" si="8"/>
        <v>0</v>
      </c>
      <c r="D10" s="5">
        <f t="shared" si="8"/>
        <v>0</v>
      </c>
      <c r="E10" s="5">
        <f t="shared" si="8"/>
        <v>0</v>
      </c>
      <c r="F10" s="5">
        <f t="shared" si="8"/>
        <v>0</v>
      </c>
      <c r="G10" s="5">
        <f t="shared" si="8"/>
        <v>0</v>
      </c>
      <c r="H10" s="5">
        <f t="shared" si="8"/>
        <v>0</v>
      </c>
      <c r="I10" s="5">
        <f t="shared" si="8"/>
        <v>0</v>
      </c>
      <c r="J10" s="5">
        <f t="shared" si="8"/>
        <v>0</v>
      </c>
      <c r="K10" s="5">
        <f t="shared" si="8"/>
        <v>0</v>
      </c>
      <c r="L10" s="5">
        <f t="shared" si="8"/>
        <v>0</v>
      </c>
      <c r="M10" s="5">
        <f t="shared" si="8"/>
        <v>0</v>
      </c>
      <c r="N10" s="5">
        <f t="shared" si="8"/>
        <v>0</v>
      </c>
      <c r="O10" s="5">
        <f t="shared" si="8"/>
        <v>0</v>
      </c>
      <c r="P10" s="5">
        <f t="shared" si="8"/>
        <v>0</v>
      </c>
      <c r="Q10" s="5">
        <f t="shared" si="8"/>
        <v>0</v>
      </c>
      <c r="R10" s="5">
        <f t="shared" si="8"/>
        <v>0</v>
      </c>
      <c r="S10" s="5">
        <f t="shared" si="8"/>
        <v>0</v>
      </c>
      <c r="T10" s="5">
        <f t="shared" si="8"/>
        <v>0</v>
      </c>
      <c r="U10" s="5">
        <f t="shared" si="8"/>
        <v>0</v>
      </c>
      <c r="V10" s="5">
        <f t="shared" si="8"/>
        <v>0</v>
      </c>
      <c r="W10" s="5">
        <f t="shared" si="8"/>
        <v>0</v>
      </c>
      <c r="X10" s="5">
        <f t="shared" si="8"/>
        <v>0</v>
      </c>
      <c r="Y10" s="5">
        <f t="shared" si="8"/>
        <v>0</v>
      </c>
      <c r="Z10" s="5">
        <f t="shared" si="8"/>
        <v>0</v>
      </c>
      <c r="AA10" s="5">
        <f t="shared" si="8"/>
        <v>0</v>
      </c>
      <c r="AB10" s="5">
        <f t="shared" si="8"/>
        <v>0</v>
      </c>
      <c r="AC10" s="5">
        <f t="shared" si="8"/>
        <v>0</v>
      </c>
      <c r="AD10" s="5">
        <f t="shared" si="8"/>
        <v>0</v>
      </c>
      <c r="AE10" s="5">
        <f t="shared" si="8"/>
        <v>0</v>
      </c>
      <c r="AF10" s="5">
        <f t="shared" si="8"/>
        <v>0</v>
      </c>
    </row>
    <row r="11">
      <c r="A11" s="1" t="s">
        <v>10</v>
      </c>
      <c r="B11" s="5">
        <f t="shared" ref="B11:AF11" si="9">(0*100)/8</f>
        <v>0</v>
      </c>
      <c r="C11" s="5">
        <f t="shared" si="9"/>
        <v>0</v>
      </c>
      <c r="D11" s="5">
        <f t="shared" si="9"/>
        <v>0</v>
      </c>
      <c r="E11" s="5">
        <f t="shared" si="9"/>
        <v>0</v>
      </c>
      <c r="F11" s="5">
        <f t="shared" si="9"/>
        <v>0</v>
      </c>
      <c r="G11" s="5">
        <f t="shared" si="9"/>
        <v>0</v>
      </c>
      <c r="H11" s="5">
        <f t="shared" si="9"/>
        <v>0</v>
      </c>
      <c r="I11" s="5">
        <f t="shared" si="9"/>
        <v>0</v>
      </c>
      <c r="J11" s="5">
        <f t="shared" si="9"/>
        <v>0</v>
      </c>
      <c r="K11" s="5">
        <f t="shared" si="9"/>
        <v>0</v>
      </c>
      <c r="L11" s="5">
        <f t="shared" si="9"/>
        <v>0</v>
      </c>
      <c r="M11" s="5">
        <f t="shared" si="9"/>
        <v>0</v>
      </c>
      <c r="N11" s="5">
        <f t="shared" si="9"/>
        <v>0</v>
      </c>
      <c r="O11" s="5">
        <f t="shared" si="9"/>
        <v>0</v>
      </c>
      <c r="P11" s="5">
        <f t="shared" si="9"/>
        <v>0</v>
      </c>
      <c r="Q11" s="5">
        <f t="shared" si="9"/>
        <v>0</v>
      </c>
      <c r="R11" s="5">
        <f t="shared" si="9"/>
        <v>0</v>
      </c>
      <c r="S11" s="5">
        <f t="shared" si="9"/>
        <v>0</v>
      </c>
      <c r="T11" s="5">
        <f t="shared" si="9"/>
        <v>0</v>
      </c>
      <c r="U11" s="5">
        <f t="shared" si="9"/>
        <v>0</v>
      </c>
      <c r="V11" s="5">
        <f t="shared" si="9"/>
        <v>0</v>
      </c>
      <c r="W11" s="5">
        <f t="shared" si="9"/>
        <v>0</v>
      </c>
      <c r="X11" s="5">
        <f t="shared" si="9"/>
        <v>0</v>
      </c>
      <c r="Y11" s="5">
        <f t="shared" si="9"/>
        <v>0</v>
      </c>
      <c r="Z11" s="5">
        <f t="shared" si="9"/>
        <v>0</v>
      </c>
      <c r="AA11" s="5">
        <f t="shared" si="9"/>
        <v>0</v>
      </c>
      <c r="AB11" s="5">
        <f t="shared" si="9"/>
        <v>0</v>
      </c>
      <c r="AC11" s="5">
        <f t="shared" si="9"/>
        <v>0</v>
      </c>
      <c r="AD11" s="5">
        <f t="shared" si="9"/>
        <v>0</v>
      </c>
      <c r="AE11" s="5">
        <f t="shared" si="9"/>
        <v>0</v>
      </c>
      <c r="AF11" s="5">
        <f t="shared" si="9"/>
        <v>0</v>
      </c>
    </row>
    <row r="12">
      <c r="A12" s="1" t="s">
        <v>11</v>
      </c>
      <c r="B12" s="5">
        <f t="shared" ref="B12:AF12" si="10">(0*100)/8</f>
        <v>0</v>
      </c>
      <c r="C12" s="5">
        <f t="shared" si="10"/>
        <v>0</v>
      </c>
      <c r="D12" s="5">
        <f t="shared" si="10"/>
        <v>0</v>
      </c>
      <c r="E12" s="5">
        <f t="shared" si="10"/>
        <v>0</v>
      </c>
      <c r="F12" s="5">
        <f t="shared" si="10"/>
        <v>0</v>
      </c>
      <c r="G12" s="5">
        <f t="shared" si="10"/>
        <v>0</v>
      </c>
      <c r="H12" s="5">
        <f t="shared" si="10"/>
        <v>0</v>
      </c>
      <c r="I12" s="5">
        <f t="shared" si="10"/>
        <v>0</v>
      </c>
      <c r="J12" s="5">
        <f t="shared" si="10"/>
        <v>0</v>
      </c>
      <c r="K12" s="5">
        <f t="shared" si="10"/>
        <v>0</v>
      </c>
      <c r="L12" s="5">
        <f t="shared" si="10"/>
        <v>0</v>
      </c>
      <c r="M12" s="5">
        <f t="shared" si="10"/>
        <v>0</v>
      </c>
      <c r="N12" s="5">
        <f t="shared" si="10"/>
        <v>0</v>
      </c>
      <c r="O12" s="5">
        <f t="shared" si="10"/>
        <v>0</v>
      </c>
      <c r="P12" s="5">
        <f t="shared" si="10"/>
        <v>0</v>
      </c>
      <c r="Q12" s="5">
        <f t="shared" si="10"/>
        <v>0</v>
      </c>
      <c r="R12" s="5">
        <f t="shared" si="10"/>
        <v>0</v>
      </c>
      <c r="S12" s="5">
        <f t="shared" si="10"/>
        <v>0</v>
      </c>
      <c r="T12" s="5">
        <f t="shared" si="10"/>
        <v>0</v>
      </c>
      <c r="U12" s="5">
        <f t="shared" si="10"/>
        <v>0</v>
      </c>
      <c r="V12" s="5">
        <f t="shared" si="10"/>
        <v>0</v>
      </c>
      <c r="W12" s="5">
        <f t="shared" si="10"/>
        <v>0</v>
      </c>
      <c r="X12" s="5">
        <f t="shared" si="10"/>
        <v>0</v>
      </c>
      <c r="Y12" s="5">
        <f t="shared" si="10"/>
        <v>0</v>
      </c>
      <c r="Z12" s="5">
        <f t="shared" si="10"/>
        <v>0</v>
      </c>
      <c r="AA12" s="5">
        <f t="shared" si="10"/>
        <v>0</v>
      </c>
      <c r="AB12" s="5">
        <f t="shared" si="10"/>
        <v>0</v>
      </c>
      <c r="AC12" s="5">
        <f t="shared" si="10"/>
        <v>0</v>
      </c>
      <c r="AD12" s="5">
        <f t="shared" si="10"/>
        <v>0</v>
      </c>
      <c r="AE12" s="5">
        <f t="shared" si="10"/>
        <v>0</v>
      </c>
      <c r="AF12" s="5">
        <f t="shared" si="10"/>
        <v>0</v>
      </c>
    </row>
    <row r="13">
      <c r="A13" s="1" t="s">
        <v>12</v>
      </c>
      <c r="B13" s="5">
        <f t="shared" ref="B13:AF13" si="11">(0*100)/8</f>
        <v>0</v>
      </c>
      <c r="C13" s="5">
        <f t="shared" si="11"/>
        <v>0</v>
      </c>
      <c r="D13" s="5">
        <f t="shared" si="11"/>
        <v>0</v>
      </c>
      <c r="E13" s="5">
        <f t="shared" si="11"/>
        <v>0</v>
      </c>
      <c r="F13" s="5">
        <f t="shared" si="11"/>
        <v>0</v>
      </c>
      <c r="G13" s="5">
        <f t="shared" si="11"/>
        <v>0</v>
      </c>
      <c r="H13" s="5">
        <f t="shared" si="11"/>
        <v>0</v>
      </c>
      <c r="I13" s="5">
        <f t="shared" si="11"/>
        <v>0</v>
      </c>
      <c r="J13" s="5">
        <f t="shared" si="11"/>
        <v>0</v>
      </c>
      <c r="K13" s="5">
        <f t="shared" si="11"/>
        <v>0</v>
      </c>
      <c r="L13" s="5">
        <f t="shared" si="11"/>
        <v>0</v>
      </c>
      <c r="M13" s="5">
        <f t="shared" si="11"/>
        <v>0</v>
      </c>
      <c r="N13" s="5">
        <f t="shared" si="11"/>
        <v>0</v>
      </c>
      <c r="O13" s="5">
        <f t="shared" si="11"/>
        <v>0</v>
      </c>
      <c r="P13" s="5">
        <f t="shared" si="11"/>
        <v>0</v>
      </c>
      <c r="Q13" s="5">
        <f t="shared" si="11"/>
        <v>0</v>
      </c>
      <c r="R13" s="5">
        <f t="shared" si="11"/>
        <v>0</v>
      </c>
      <c r="S13" s="5">
        <f t="shared" si="11"/>
        <v>0</v>
      </c>
      <c r="T13" s="5">
        <f t="shared" si="11"/>
        <v>0</v>
      </c>
      <c r="U13" s="5">
        <f t="shared" si="11"/>
        <v>0</v>
      </c>
      <c r="V13" s="5">
        <f t="shared" si="11"/>
        <v>0</v>
      </c>
      <c r="W13" s="5">
        <f t="shared" si="11"/>
        <v>0</v>
      </c>
      <c r="X13" s="5">
        <f t="shared" si="11"/>
        <v>0</v>
      </c>
      <c r="Y13" s="5">
        <f t="shared" si="11"/>
        <v>0</v>
      </c>
      <c r="Z13" s="5">
        <f t="shared" si="11"/>
        <v>0</v>
      </c>
      <c r="AA13" s="5">
        <f t="shared" si="11"/>
        <v>0</v>
      </c>
      <c r="AB13" s="5">
        <f t="shared" si="11"/>
        <v>0</v>
      </c>
      <c r="AC13" s="5">
        <f t="shared" si="11"/>
        <v>0</v>
      </c>
      <c r="AD13" s="5">
        <f t="shared" si="11"/>
        <v>0</v>
      </c>
      <c r="AE13" s="5">
        <f t="shared" si="11"/>
        <v>0</v>
      </c>
      <c r="AF13" s="5">
        <f t="shared" si="11"/>
        <v>0</v>
      </c>
    </row>
    <row r="14">
      <c r="A14" s="1" t="s">
        <v>13</v>
      </c>
      <c r="B14" s="5">
        <f t="shared" ref="B14:AF14" si="12">(0*100)/8</f>
        <v>0</v>
      </c>
      <c r="C14" s="5">
        <f t="shared" si="12"/>
        <v>0</v>
      </c>
      <c r="D14" s="5">
        <f t="shared" si="12"/>
        <v>0</v>
      </c>
      <c r="E14" s="5">
        <f t="shared" si="12"/>
        <v>0</v>
      </c>
      <c r="F14" s="5">
        <f t="shared" si="12"/>
        <v>0</v>
      </c>
      <c r="G14" s="5">
        <f t="shared" si="12"/>
        <v>0</v>
      </c>
      <c r="H14" s="5">
        <f t="shared" si="12"/>
        <v>0</v>
      </c>
      <c r="I14" s="5">
        <f t="shared" si="12"/>
        <v>0</v>
      </c>
      <c r="J14" s="5">
        <f t="shared" si="12"/>
        <v>0</v>
      </c>
      <c r="K14" s="5">
        <f t="shared" si="12"/>
        <v>0</v>
      </c>
      <c r="L14" s="5">
        <f t="shared" si="12"/>
        <v>0</v>
      </c>
      <c r="M14" s="5">
        <f t="shared" si="12"/>
        <v>0</v>
      </c>
      <c r="N14" s="5">
        <f t="shared" si="12"/>
        <v>0</v>
      </c>
      <c r="O14" s="5">
        <f t="shared" si="12"/>
        <v>0</v>
      </c>
      <c r="P14" s="5">
        <f t="shared" si="12"/>
        <v>0</v>
      </c>
      <c r="Q14" s="5">
        <f t="shared" si="12"/>
        <v>0</v>
      </c>
      <c r="R14" s="5">
        <f t="shared" si="12"/>
        <v>0</v>
      </c>
      <c r="S14" s="5">
        <f t="shared" si="12"/>
        <v>0</v>
      </c>
      <c r="T14" s="5">
        <f t="shared" si="12"/>
        <v>0</v>
      </c>
      <c r="U14" s="5">
        <f t="shared" si="12"/>
        <v>0</v>
      </c>
      <c r="V14" s="5">
        <f t="shared" si="12"/>
        <v>0</v>
      </c>
      <c r="W14" s="5">
        <f t="shared" si="12"/>
        <v>0</v>
      </c>
      <c r="X14" s="5">
        <f t="shared" si="12"/>
        <v>0</v>
      </c>
      <c r="Y14" s="5">
        <f t="shared" si="12"/>
        <v>0</v>
      </c>
      <c r="Z14" s="5">
        <f t="shared" si="12"/>
        <v>0</v>
      </c>
      <c r="AA14" s="5">
        <f t="shared" si="12"/>
        <v>0</v>
      </c>
      <c r="AB14" s="5">
        <f t="shared" si="12"/>
        <v>0</v>
      </c>
      <c r="AC14" s="5">
        <f t="shared" si="12"/>
        <v>0</v>
      </c>
      <c r="AD14" s="5">
        <f t="shared" si="12"/>
        <v>0</v>
      </c>
      <c r="AE14" s="5">
        <f t="shared" si="12"/>
        <v>0</v>
      </c>
      <c r="AF14" s="5">
        <f t="shared" si="12"/>
        <v>0</v>
      </c>
    </row>
    <row r="15">
      <c r="A15" s="1" t="s">
        <v>14</v>
      </c>
      <c r="B15" s="5">
        <f t="shared" ref="B15:AF15" si="13">(0*100)/8</f>
        <v>0</v>
      </c>
      <c r="C15" s="5">
        <f t="shared" si="13"/>
        <v>0</v>
      </c>
      <c r="D15" s="5">
        <f t="shared" si="13"/>
        <v>0</v>
      </c>
      <c r="E15" s="5">
        <f t="shared" si="13"/>
        <v>0</v>
      </c>
      <c r="F15" s="5">
        <f t="shared" si="13"/>
        <v>0</v>
      </c>
      <c r="G15" s="5">
        <f t="shared" si="13"/>
        <v>0</v>
      </c>
      <c r="H15" s="5">
        <f t="shared" si="13"/>
        <v>0</v>
      </c>
      <c r="I15" s="5">
        <f t="shared" si="13"/>
        <v>0</v>
      </c>
      <c r="J15" s="5">
        <f t="shared" si="13"/>
        <v>0</v>
      </c>
      <c r="K15" s="5">
        <f t="shared" si="13"/>
        <v>0</v>
      </c>
      <c r="L15" s="5">
        <f t="shared" si="13"/>
        <v>0</v>
      </c>
      <c r="M15" s="5">
        <f t="shared" si="13"/>
        <v>0</v>
      </c>
      <c r="N15" s="5">
        <f t="shared" si="13"/>
        <v>0</v>
      </c>
      <c r="O15" s="5">
        <f t="shared" si="13"/>
        <v>0</v>
      </c>
      <c r="P15" s="5">
        <f t="shared" si="13"/>
        <v>0</v>
      </c>
      <c r="Q15" s="5">
        <f t="shared" si="13"/>
        <v>0</v>
      </c>
      <c r="R15" s="5">
        <f t="shared" si="13"/>
        <v>0</v>
      </c>
      <c r="S15" s="5">
        <f t="shared" si="13"/>
        <v>0</v>
      </c>
      <c r="T15" s="5">
        <f t="shared" si="13"/>
        <v>0</v>
      </c>
      <c r="U15" s="5">
        <f t="shared" si="13"/>
        <v>0</v>
      </c>
      <c r="V15" s="5">
        <f t="shared" si="13"/>
        <v>0</v>
      </c>
      <c r="W15" s="5">
        <f t="shared" si="13"/>
        <v>0</v>
      </c>
      <c r="X15" s="5">
        <f t="shared" si="13"/>
        <v>0</v>
      </c>
      <c r="Y15" s="5">
        <f t="shared" si="13"/>
        <v>0</v>
      </c>
      <c r="Z15" s="5">
        <f t="shared" si="13"/>
        <v>0</v>
      </c>
      <c r="AA15" s="5">
        <f t="shared" si="13"/>
        <v>0</v>
      </c>
      <c r="AB15" s="5">
        <f t="shared" si="13"/>
        <v>0</v>
      </c>
      <c r="AC15" s="5">
        <f t="shared" si="13"/>
        <v>0</v>
      </c>
      <c r="AD15" s="5">
        <f t="shared" si="13"/>
        <v>0</v>
      </c>
      <c r="AE15" s="5">
        <f t="shared" si="13"/>
        <v>0</v>
      </c>
      <c r="AF15" s="5">
        <f t="shared" si="13"/>
        <v>0</v>
      </c>
    </row>
    <row r="16">
      <c r="A16" s="1" t="s">
        <v>15</v>
      </c>
      <c r="B16" s="5">
        <f t="shared" ref="B16:AF16" si="14">(0*100)/8</f>
        <v>0</v>
      </c>
      <c r="C16" s="5">
        <f t="shared" si="14"/>
        <v>0</v>
      </c>
      <c r="D16" s="5">
        <f t="shared" si="14"/>
        <v>0</v>
      </c>
      <c r="E16" s="5">
        <f t="shared" si="14"/>
        <v>0</v>
      </c>
      <c r="F16" s="5">
        <f t="shared" si="14"/>
        <v>0</v>
      </c>
      <c r="G16" s="5">
        <f t="shared" si="14"/>
        <v>0</v>
      </c>
      <c r="H16" s="5">
        <f t="shared" si="14"/>
        <v>0</v>
      </c>
      <c r="I16" s="5">
        <f t="shared" si="14"/>
        <v>0</v>
      </c>
      <c r="J16" s="5">
        <f t="shared" si="14"/>
        <v>0</v>
      </c>
      <c r="K16" s="5">
        <f t="shared" si="14"/>
        <v>0</v>
      </c>
      <c r="L16" s="5">
        <f t="shared" si="14"/>
        <v>0</v>
      </c>
      <c r="M16" s="5">
        <f t="shared" si="14"/>
        <v>0</v>
      </c>
      <c r="N16" s="5">
        <f t="shared" si="14"/>
        <v>0</v>
      </c>
      <c r="O16" s="5">
        <f t="shared" si="14"/>
        <v>0</v>
      </c>
      <c r="P16" s="5">
        <f t="shared" si="14"/>
        <v>0</v>
      </c>
      <c r="Q16" s="5">
        <f t="shared" si="14"/>
        <v>0</v>
      </c>
      <c r="R16" s="5">
        <f t="shared" si="14"/>
        <v>0</v>
      </c>
      <c r="S16" s="5">
        <f t="shared" si="14"/>
        <v>0</v>
      </c>
      <c r="T16" s="5">
        <f t="shared" si="14"/>
        <v>0</v>
      </c>
      <c r="U16" s="5">
        <f t="shared" si="14"/>
        <v>0</v>
      </c>
      <c r="V16" s="5">
        <f t="shared" si="14"/>
        <v>0</v>
      </c>
      <c r="W16" s="5">
        <f t="shared" si="14"/>
        <v>0</v>
      </c>
      <c r="X16" s="5">
        <f t="shared" si="14"/>
        <v>0</v>
      </c>
      <c r="Y16" s="5">
        <f t="shared" si="14"/>
        <v>0</v>
      </c>
      <c r="Z16" s="5">
        <f t="shared" si="14"/>
        <v>0</v>
      </c>
      <c r="AA16" s="5">
        <f t="shared" si="14"/>
        <v>0</v>
      </c>
      <c r="AB16" s="5">
        <f t="shared" si="14"/>
        <v>0</v>
      </c>
      <c r="AC16" s="5">
        <f t="shared" si="14"/>
        <v>0</v>
      </c>
      <c r="AD16" s="5">
        <f t="shared" si="14"/>
        <v>0</v>
      </c>
      <c r="AE16" s="5">
        <f t="shared" si="14"/>
        <v>0</v>
      </c>
      <c r="AF16" s="5">
        <f t="shared" si="14"/>
        <v>0</v>
      </c>
    </row>
    <row r="17">
      <c r="A17" s="1" t="s">
        <v>16</v>
      </c>
      <c r="B17" s="5">
        <f t="shared" ref="B17:AF17" si="15">(0*100)/8</f>
        <v>0</v>
      </c>
      <c r="C17" s="5">
        <f t="shared" si="15"/>
        <v>0</v>
      </c>
      <c r="D17" s="5">
        <f t="shared" si="15"/>
        <v>0</v>
      </c>
      <c r="E17" s="5">
        <f t="shared" si="15"/>
        <v>0</v>
      </c>
      <c r="F17" s="5">
        <f t="shared" si="15"/>
        <v>0</v>
      </c>
      <c r="G17" s="5">
        <f t="shared" si="15"/>
        <v>0</v>
      </c>
      <c r="H17" s="5">
        <f t="shared" si="15"/>
        <v>0</v>
      </c>
      <c r="I17" s="5">
        <f t="shared" si="15"/>
        <v>0</v>
      </c>
      <c r="J17" s="5">
        <f t="shared" si="15"/>
        <v>0</v>
      </c>
      <c r="K17" s="5">
        <f t="shared" si="15"/>
        <v>0</v>
      </c>
      <c r="L17" s="5">
        <f t="shared" si="15"/>
        <v>0</v>
      </c>
      <c r="M17" s="5">
        <f t="shared" si="15"/>
        <v>0</v>
      </c>
      <c r="N17" s="5">
        <f t="shared" si="15"/>
        <v>0</v>
      </c>
      <c r="O17" s="5">
        <f t="shared" si="15"/>
        <v>0</v>
      </c>
      <c r="P17" s="5">
        <f t="shared" si="15"/>
        <v>0</v>
      </c>
      <c r="Q17" s="5">
        <f t="shared" si="15"/>
        <v>0</v>
      </c>
      <c r="R17" s="5">
        <f t="shared" si="15"/>
        <v>0</v>
      </c>
      <c r="S17" s="5">
        <f t="shared" si="15"/>
        <v>0</v>
      </c>
      <c r="T17" s="5">
        <f t="shared" si="15"/>
        <v>0</v>
      </c>
      <c r="U17" s="5">
        <f t="shared" si="15"/>
        <v>0</v>
      </c>
      <c r="V17" s="5">
        <f t="shared" si="15"/>
        <v>0</v>
      </c>
      <c r="W17" s="5">
        <f t="shared" si="15"/>
        <v>0</v>
      </c>
      <c r="X17" s="5">
        <f t="shared" si="15"/>
        <v>0</v>
      </c>
      <c r="Y17" s="5">
        <f t="shared" si="15"/>
        <v>0</v>
      </c>
      <c r="Z17" s="5">
        <f t="shared" si="15"/>
        <v>0</v>
      </c>
      <c r="AA17" s="5">
        <f t="shared" si="15"/>
        <v>0</v>
      </c>
      <c r="AB17" s="5">
        <f t="shared" si="15"/>
        <v>0</v>
      </c>
      <c r="AC17" s="5">
        <f t="shared" si="15"/>
        <v>0</v>
      </c>
      <c r="AD17" s="5">
        <f t="shared" si="15"/>
        <v>0</v>
      </c>
      <c r="AE17" s="5">
        <f t="shared" si="15"/>
        <v>0</v>
      </c>
      <c r="AF17" s="5">
        <f t="shared" si="15"/>
        <v>0</v>
      </c>
    </row>
    <row r="18">
      <c r="A18" s="1" t="s">
        <v>17</v>
      </c>
      <c r="B18" s="5">
        <f t="shared" ref="B18:AF18" si="16">(0*100)/8</f>
        <v>0</v>
      </c>
      <c r="C18" s="5">
        <f t="shared" si="16"/>
        <v>0</v>
      </c>
      <c r="D18" s="5">
        <f t="shared" si="16"/>
        <v>0</v>
      </c>
      <c r="E18" s="5">
        <f t="shared" si="16"/>
        <v>0</v>
      </c>
      <c r="F18" s="5">
        <f t="shared" si="16"/>
        <v>0</v>
      </c>
      <c r="G18" s="5">
        <f t="shared" si="16"/>
        <v>0</v>
      </c>
      <c r="H18" s="5">
        <f t="shared" si="16"/>
        <v>0</v>
      </c>
      <c r="I18" s="5">
        <f t="shared" si="16"/>
        <v>0</v>
      </c>
      <c r="J18" s="5">
        <f t="shared" si="16"/>
        <v>0</v>
      </c>
      <c r="K18" s="5">
        <f t="shared" si="16"/>
        <v>0</v>
      </c>
      <c r="L18" s="5">
        <f t="shared" si="16"/>
        <v>0</v>
      </c>
      <c r="M18" s="5">
        <f t="shared" si="16"/>
        <v>0</v>
      </c>
      <c r="N18" s="5">
        <f t="shared" si="16"/>
        <v>0</v>
      </c>
      <c r="O18" s="5">
        <f t="shared" si="16"/>
        <v>0</v>
      </c>
      <c r="P18" s="5">
        <f t="shared" si="16"/>
        <v>0</v>
      </c>
      <c r="Q18" s="5">
        <f t="shared" si="16"/>
        <v>0</v>
      </c>
      <c r="R18" s="5">
        <f t="shared" si="16"/>
        <v>0</v>
      </c>
      <c r="S18" s="5">
        <f t="shared" si="16"/>
        <v>0</v>
      </c>
      <c r="T18" s="5">
        <f t="shared" si="16"/>
        <v>0</v>
      </c>
      <c r="U18" s="5">
        <f t="shared" si="16"/>
        <v>0</v>
      </c>
      <c r="V18" s="5">
        <f t="shared" si="16"/>
        <v>0</v>
      </c>
      <c r="W18" s="5">
        <f t="shared" si="16"/>
        <v>0</v>
      </c>
      <c r="X18" s="5">
        <f t="shared" si="16"/>
        <v>0</v>
      </c>
      <c r="Y18" s="5">
        <f t="shared" si="16"/>
        <v>0</v>
      </c>
      <c r="Z18" s="5">
        <f t="shared" si="16"/>
        <v>0</v>
      </c>
      <c r="AA18" s="5">
        <f t="shared" si="16"/>
        <v>0</v>
      </c>
      <c r="AB18" s="5">
        <f t="shared" si="16"/>
        <v>0</v>
      </c>
      <c r="AC18" s="5">
        <f t="shared" si="16"/>
        <v>0</v>
      </c>
      <c r="AD18" s="5">
        <f t="shared" si="16"/>
        <v>0</v>
      </c>
      <c r="AE18" s="5">
        <f t="shared" si="16"/>
        <v>0</v>
      </c>
      <c r="AF18" s="5">
        <f t="shared" si="16"/>
        <v>0</v>
      </c>
    </row>
    <row r="19">
      <c r="A19" s="3" t="s">
        <v>18</v>
      </c>
    </row>
    <row r="20">
      <c r="A20" s="1" t="s">
        <v>2</v>
      </c>
      <c r="B20" s="5">
        <f t="shared" ref="B20:AF20" si="17">(0*100)/2</f>
        <v>0</v>
      </c>
      <c r="C20" s="5">
        <f t="shared" si="17"/>
        <v>0</v>
      </c>
      <c r="D20" s="5">
        <f t="shared" si="17"/>
        <v>0</v>
      </c>
      <c r="E20" s="5">
        <f t="shared" si="17"/>
        <v>0</v>
      </c>
      <c r="F20" s="5">
        <f t="shared" si="17"/>
        <v>0</v>
      </c>
      <c r="G20" s="5">
        <f t="shared" si="17"/>
        <v>0</v>
      </c>
      <c r="H20" s="5">
        <f t="shared" si="17"/>
        <v>0</v>
      </c>
      <c r="I20" s="5">
        <f t="shared" si="17"/>
        <v>0</v>
      </c>
      <c r="J20" s="5">
        <f t="shared" si="17"/>
        <v>0</v>
      </c>
      <c r="K20" s="5">
        <f t="shared" si="17"/>
        <v>0</v>
      </c>
      <c r="L20" s="5">
        <f t="shared" si="17"/>
        <v>0</v>
      </c>
      <c r="M20" s="5">
        <f t="shared" si="17"/>
        <v>0</v>
      </c>
      <c r="N20" s="5">
        <f t="shared" si="17"/>
        <v>0</v>
      </c>
      <c r="O20" s="5">
        <f t="shared" si="17"/>
        <v>0</v>
      </c>
      <c r="P20" s="5">
        <f t="shared" si="17"/>
        <v>0</v>
      </c>
      <c r="Q20" s="5">
        <f t="shared" si="17"/>
        <v>0</v>
      </c>
      <c r="R20" s="5">
        <f t="shared" si="17"/>
        <v>0</v>
      </c>
      <c r="S20" s="5">
        <f t="shared" si="17"/>
        <v>0</v>
      </c>
      <c r="T20" s="5">
        <f t="shared" si="17"/>
        <v>0</v>
      </c>
      <c r="U20" s="5">
        <f t="shared" si="17"/>
        <v>0</v>
      </c>
      <c r="V20" s="5">
        <f t="shared" si="17"/>
        <v>0</v>
      </c>
      <c r="W20" s="5">
        <f t="shared" si="17"/>
        <v>0</v>
      </c>
      <c r="X20" s="5">
        <f t="shared" si="17"/>
        <v>0</v>
      </c>
      <c r="Y20" s="5">
        <f t="shared" si="17"/>
        <v>0</v>
      </c>
      <c r="Z20" s="5">
        <f t="shared" si="17"/>
        <v>0</v>
      </c>
      <c r="AA20" s="5">
        <f t="shared" si="17"/>
        <v>0</v>
      </c>
      <c r="AB20" s="5">
        <f t="shared" si="17"/>
        <v>0</v>
      </c>
      <c r="AC20" s="5">
        <f t="shared" si="17"/>
        <v>0</v>
      </c>
      <c r="AD20" s="5">
        <f t="shared" si="17"/>
        <v>0</v>
      </c>
      <c r="AE20" s="5">
        <f t="shared" si="17"/>
        <v>0</v>
      </c>
      <c r="AF20" s="5">
        <f t="shared" si="17"/>
        <v>0</v>
      </c>
    </row>
    <row r="21">
      <c r="A21" s="1" t="s">
        <v>3</v>
      </c>
      <c r="B21" s="5">
        <f t="shared" ref="B21:AF21" si="18">(0*100)/2</f>
        <v>0</v>
      </c>
      <c r="C21" s="5">
        <f t="shared" si="18"/>
        <v>0</v>
      </c>
      <c r="D21" s="5">
        <f t="shared" si="18"/>
        <v>0</v>
      </c>
      <c r="E21" s="5">
        <f t="shared" si="18"/>
        <v>0</v>
      </c>
      <c r="F21" s="5">
        <f t="shared" si="18"/>
        <v>0</v>
      </c>
      <c r="G21" s="5">
        <f t="shared" si="18"/>
        <v>0</v>
      </c>
      <c r="H21" s="5">
        <f t="shared" si="18"/>
        <v>0</v>
      </c>
      <c r="I21" s="5">
        <f t="shared" si="18"/>
        <v>0</v>
      </c>
      <c r="J21" s="5">
        <f t="shared" si="18"/>
        <v>0</v>
      </c>
      <c r="K21" s="5">
        <f t="shared" si="18"/>
        <v>0</v>
      </c>
      <c r="L21" s="5">
        <f t="shared" si="18"/>
        <v>0</v>
      </c>
      <c r="M21" s="5">
        <f t="shared" si="18"/>
        <v>0</v>
      </c>
      <c r="N21" s="5">
        <f t="shared" si="18"/>
        <v>0</v>
      </c>
      <c r="O21" s="5">
        <f t="shared" si="18"/>
        <v>0</v>
      </c>
      <c r="P21" s="5">
        <f t="shared" si="18"/>
        <v>0</v>
      </c>
      <c r="Q21" s="5">
        <f t="shared" si="18"/>
        <v>0</v>
      </c>
      <c r="R21" s="5">
        <f t="shared" si="18"/>
        <v>0</v>
      </c>
      <c r="S21" s="5">
        <f t="shared" si="18"/>
        <v>0</v>
      </c>
      <c r="T21" s="5">
        <f t="shared" si="18"/>
        <v>0</v>
      </c>
      <c r="U21" s="5">
        <f t="shared" si="18"/>
        <v>0</v>
      </c>
      <c r="V21" s="5">
        <f t="shared" si="18"/>
        <v>0</v>
      </c>
      <c r="W21" s="5">
        <f t="shared" si="18"/>
        <v>0</v>
      </c>
      <c r="X21" s="5">
        <f t="shared" si="18"/>
        <v>0</v>
      </c>
      <c r="Y21" s="5">
        <f t="shared" si="18"/>
        <v>0</v>
      </c>
      <c r="Z21" s="5">
        <f t="shared" si="18"/>
        <v>0</v>
      </c>
      <c r="AA21" s="5">
        <f t="shared" si="18"/>
        <v>0</v>
      </c>
      <c r="AB21" s="5">
        <f t="shared" si="18"/>
        <v>0</v>
      </c>
      <c r="AC21" s="5">
        <f t="shared" si="18"/>
        <v>0</v>
      </c>
      <c r="AD21" s="5">
        <f t="shared" si="18"/>
        <v>0</v>
      </c>
      <c r="AE21" s="5">
        <f t="shared" si="18"/>
        <v>0</v>
      </c>
      <c r="AF21" s="5">
        <f t="shared" si="18"/>
        <v>0</v>
      </c>
    </row>
    <row r="22">
      <c r="A22" s="1" t="s">
        <v>4</v>
      </c>
      <c r="B22" s="5">
        <f t="shared" ref="B22:AF22" si="19">(0*100)/2</f>
        <v>0</v>
      </c>
      <c r="C22" s="5">
        <f t="shared" si="19"/>
        <v>0</v>
      </c>
      <c r="D22" s="5">
        <f t="shared" si="19"/>
        <v>0</v>
      </c>
      <c r="E22" s="5">
        <f t="shared" si="19"/>
        <v>0</v>
      </c>
      <c r="F22" s="5">
        <f t="shared" si="19"/>
        <v>0</v>
      </c>
      <c r="G22" s="5">
        <f t="shared" si="19"/>
        <v>0</v>
      </c>
      <c r="H22" s="5">
        <f t="shared" si="19"/>
        <v>0</v>
      </c>
      <c r="I22" s="5">
        <f t="shared" si="19"/>
        <v>0</v>
      </c>
      <c r="J22" s="5">
        <f t="shared" si="19"/>
        <v>0</v>
      </c>
      <c r="K22" s="5">
        <f t="shared" si="19"/>
        <v>0</v>
      </c>
      <c r="L22" s="5">
        <f t="shared" si="19"/>
        <v>0</v>
      </c>
      <c r="M22" s="5">
        <f t="shared" si="19"/>
        <v>0</v>
      </c>
      <c r="N22" s="5">
        <f t="shared" si="19"/>
        <v>0</v>
      </c>
      <c r="O22" s="5">
        <f t="shared" si="19"/>
        <v>0</v>
      </c>
      <c r="P22" s="5">
        <f t="shared" si="19"/>
        <v>0</v>
      </c>
      <c r="Q22" s="5">
        <f t="shared" si="19"/>
        <v>0</v>
      </c>
      <c r="R22" s="5">
        <f t="shared" si="19"/>
        <v>0</v>
      </c>
      <c r="S22" s="5">
        <f t="shared" si="19"/>
        <v>0</v>
      </c>
      <c r="T22" s="5">
        <f t="shared" si="19"/>
        <v>0</v>
      </c>
      <c r="U22" s="5">
        <f t="shared" si="19"/>
        <v>0</v>
      </c>
      <c r="V22" s="5">
        <f t="shared" si="19"/>
        <v>0</v>
      </c>
      <c r="W22" s="5">
        <f t="shared" si="19"/>
        <v>0</v>
      </c>
      <c r="X22" s="5">
        <f t="shared" si="19"/>
        <v>0</v>
      </c>
      <c r="Y22" s="5">
        <f t="shared" si="19"/>
        <v>0</v>
      </c>
      <c r="Z22" s="5">
        <f t="shared" si="19"/>
        <v>0</v>
      </c>
      <c r="AA22" s="5">
        <f t="shared" si="19"/>
        <v>0</v>
      </c>
      <c r="AB22" s="5">
        <f t="shared" si="19"/>
        <v>0</v>
      </c>
      <c r="AC22" s="5">
        <f t="shared" si="19"/>
        <v>0</v>
      </c>
      <c r="AD22" s="5">
        <f t="shared" si="19"/>
        <v>0</v>
      </c>
      <c r="AE22" s="5">
        <f t="shared" si="19"/>
        <v>0</v>
      </c>
      <c r="AF22" s="5">
        <f t="shared" si="19"/>
        <v>0</v>
      </c>
    </row>
    <row r="23">
      <c r="A23" s="1" t="s">
        <v>5</v>
      </c>
      <c r="B23" s="5">
        <f t="shared" ref="B23:AF23" si="20">(0*100)/2</f>
        <v>0</v>
      </c>
      <c r="C23" s="5">
        <f t="shared" si="20"/>
        <v>0</v>
      </c>
      <c r="D23" s="5">
        <f t="shared" si="20"/>
        <v>0</v>
      </c>
      <c r="E23" s="5">
        <f t="shared" si="20"/>
        <v>0</v>
      </c>
      <c r="F23" s="5">
        <f t="shared" si="20"/>
        <v>0</v>
      </c>
      <c r="G23" s="5">
        <f t="shared" si="20"/>
        <v>0</v>
      </c>
      <c r="H23" s="5">
        <f t="shared" si="20"/>
        <v>0</v>
      </c>
      <c r="I23" s="5">
        <f t="shared" si="20"/>
        <v>0</v>
      </c>
      <c r="J23" s="5">
        <f t="shared" si="20"/>
        <v>0</v>
      </c>
      <c r="K23" s="5">
        <f t="shared" si="20"/>
        <v>0</v>
      </c>
      <c r="L23" s="5">
        <f t="shared" si="20"/>
        <v>0</v>
      </c>
      <c r="M23" s="5">
        <f t="shared" si="20"/>
        <v>0</v>
      </c>
      <c r="N23" s="5">
        <f t="shared" si="20"/>
        <v>0</v>
      </c>
      <c r="O23" s="5">
        <f t="shared" si="20"/>
        <v>0</v>
      </c>
      <c r="P23" s="5">
        <f t="shared" si="20"/>
        <v>0</v>
      </c>
      <c r="Q23" s="5">
        <f t="shared" si="20"/>
        <v>0</v>
      </c>
      <c r="R23" s="5">
        <f t="shared" si="20"/>
        <v>0</v>
      </c>
      <c r="S23" s="5">
        <f t="shared" si="20"/>
        <v>0</v>
      </c>
      <c r="T23" s="5">
        <f t="shared" si="20"/>
        <v>0</v>
      </c>
      <c r="U23" s="5">
        <f t="shared" si="20"/>
        <v>0</v>
      </c>
      <c r="V23" s="5">
        <f t="shared" si="20"/>
        <v>0</v>
      </c>
      <c r="W23" s="5">
        <f t="shared" si="20"/>
        <v>0</v>
      </c>
      <c r="X23" s="5">
        <f t="shared" si="20"/>
        <v>0</v>
      </c>
      <c r="Y23" s="5">
        <f t="shared" si="20"/>
        <v>0</v>
      </c>
      <c r="Z23" s="5">
        <f t="shared" si="20"/>
        <v>0</v>
      </c>
      <c r="AA23" s="5">
        <f t="shared" si="20"/>
        <v>0</v>
      </c>
      <c r="AB23" s="5">
        <f t="shared" si="20"/>
        <v>0</v>
      </c>
      <c r="AC23" s="5">
        <f t="shared" si="20"/>
        <v>0</v>
      </c>
      <c r="AD23" s="5">
        <f t="shared" si="20"/>
        <v>0</v>
      </c>
      <c r="AE23" s="5">
        <f t="shared" si="20"/>
        <v>0</v>
      </c>
      <c r="AF23" s="5">
        <f t="shared" si="20"/>
        <v>0</v>
      </c>
    </row>
    <row r="24">
      <c r="A24" s="1" t="s">
        <v>6</v>
      </c>
      <c r="B24" s="5">
        <f t="shared" ref="B24:AF24" si="21">(0*100)/2</f>
        <v>0</v>
      </c>
      <c r="C24" s="5">
        <f t="shared" si="21"/>
        <v>0</v>
      </c>
      <c r="D24" s="5">
        <f t="shared" si="21"/>
        <v>0</v>
      </c>
      <c r="E24" s="5">
        <f t="shared" si="21"/>
        <v>0</v>
      </c>
      <c r="F24" s="5">
        <f t="shared" si="21"/>
        <v>0</v>
      </c>
      <c r="G24" s="5">
        <f t="shared" si="21"/>
        <v>0</v>
      </c>
      <c r="H24" s="5">
        <f t="shared" si="21"/>
        <v>0</v>
      </c>
      <c r="I24" s="5">
        <f t="shared" si="21"/>
        <v>0</v>
      </c>
      <c r="J24" s="5">
        <f t="shared" si="21"/>
        <v>0</v>
      </c>
      <c r="K24" s="5">
        <f t="shared" si="21"/>
        <v>0</v>
      </c>
      <c r="L24" s="5">
        <f t="shared" si="21"/>
        <v>0</v>
      </c>
      <c r="M24" s="5">
        <f t="shared" si="21"/>
        <v>0</v>
      </c>
      <c r="N24" s="5">
        <f t="shared" si="21"/>
        <v>0</v>
      </c>
      <c r="O24" s="5">
        <f t="shared" si="21"/>
        <v>0</v>
      </c>
      <c r="P24" s="5">
        <f t="shared" si="21"/>
        <v>0</v>
      </c>
      <c r="Q24" s="5">
        <f t="shared" si="21"/>
        <v>0</v>
      </c>
      <c r="R24" s="5">
        <f t="shared" si="21"/>
        <v>0</v>
      </c>
      <c r="S24" s="5">
        <f t="shared" si="21"/>
        <v>0</v>
      </c>
      <c r="T24" s="5">
        <f t="shared" si="21"/>
        <v>0</v>
      </c>
      <c r="U24" s="5">
        <f t="shared" si="21"/>
        <v>0</v>
      </c>
      <c r="V24" s="5">
        <f t="shared" si="21"/>
        <v>0</v>
      </c>
      <c r="W24" s="5">
        <f t="shared" si="21"/>
        <v>0</v>
      </c>
      <c r="X24" s="5">
        <f t="shared" si="21"/>
        <v>0</v>
      </c>
      <c r="Y24" s="5">
        <f t="shared" si="21"/>
        <v>0</v>
      </c>
      <c r="Z24" s="5">
        <f t="shared" si="21"/>
        <v>0</v>
      </c>
      <c r="AA24" s="5">
        <f t="shared" si="21"/>
        <v>0</v>
      </c>
      <c r="AB24" s="5">
        <f t="shared" si="21"/>
        <v>0</v>
      </c>
      <c r="AC24" s="5">
        <f t="shared" si="21"/>
        <v>0</v>
      </c>
      <c r="AD24" s="5">
        <f t="shared" si="21"/>
        <v>0</v>
      </c>
      <c r="AE24" s="5">
        <f t="shared" si="21"/>
        <v>0</v>
      </c>
      <c r="AF24" s="5">
        <f t="shared" si="21"/>
        <v>0</v>
      </c>
    </row>
    <row r="25">
      <c r="A25" s="1" t="s">
        <v>7</v>
      </c>
      <c r="B25" s="5">
        <f t="shared" ref="B25:AF25" si="22">(0*100)/2</f>
        <v>0</v>
      </c>
      <c r="C25" s="5">
        <f t="shared" si="22"/>
        <v>0</v>
      </c>
      <c r="D25" s="5">
        <f t="shared" si="22"/>
        <v>0</v>
      </c>
      <c r="E25" s="5">
        <f t="shared" si="22"/>
        <v>0</v>
      </c>
      <c r="F25" s="5">
        <f t="shared" si="22"/>
        <v>0</v>
      </c>
      <c r="G25" s="5">
        <f t="shared" si="22"/>
        <v>0</v>
      </c>
      <c r="H25" s="5">
        <f t="shared" si="22"/>
        <v>0</v>
      </c>
      <c r="I25" s="5">
        <f t="shared" si="22"/>
        <v>0</v>
      </c>
      <c r="J25" s="5">
        <f t="shared" si="22"/>
        <v>0</v>
      </c>
      <c r="K25" s="5">
        <f t="shared" si="22"/>
        <v>0</v>
      </c>
      <c r="L25" s="5">
        <f t="shared" si="22"/>
        <v>0</v>
      </c>
      <c r="M25" s="5">
        <f t="shared" si="22"/>
        <v>0</v>
      </c>
      <c r="N25" s="5">
        <f t="shared" si="22"/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5">
        <f t="shared" si="22"/>
        <v>0</v>
      </c>
      <c r="S25" s="5">
        <f t="shared" si="22"/>
        <v>0</v>
      </c>
      <c r="T25" s="5">
        <f t="shared" si="22"/>
        <v>0</v>
      </c>
      <c r="U25" s="5">
        <f t="shared" si="22"/>
        <v>0</v>
      </c>
      <c r="V25" s="5">
        <f t="shared" si="22"/>
        <v>0</v>
      </c>
      <c r="W25" s="5">
        <f t="shared" si="22"/>
        <v>0</v>
      </c>
      <c r="X25" s="5">
        <f t="shared" si="22"/>
        <v>0</v>
      </c>
      <c r="Y25" s="5">
        <f t="shared" si="22"/>
        <v>0</v>
      </c>
      <c r="Z25" s="5">
        <f t="shared" si="22"/>
        <v>0</v>
      </c>
      <c r="AA25" s="5">
        <f t="shared" si="22"/>
        <v>0</v>
      </c>
      <c r="AB25" s="5">
        <f t="shared" si="22"/>
        <v>0</v>
      </c>
      <c r="AC25" s="5">
        <f t="shared" si="22"/>
        <v>0</v>
      </c>
      <c r="AD25" s="5">
        <f t="shared" si="22"/>
        <v>0</v>
      </c>
      <c r="AE25" s="5">
        <f t="shared" si="22"/>
        <v>0</v>
      </c>
      <c r="AF25" s="5">
        <f t="shared" si="22"/>
        <v>0</v>
      </c>
    </row>
    <row r="26">
      <c r="A26" s="1" t="s">
        <v>8</v>
      </c>
      <c r="B26" s="5">
        <f t="shared" ref="B26:AF26" si="23">(0*100)/2</f>
        <v>0</v>
      </c>
      <c r="C26" s="5">
        <f t="shared" si="23"/>
        <v>0</v>
      </c>
      <c r="D26" s="5">
        <f t="shared" si="23"/>
        <v>0</v>
      </c>
      <c r="E26" s="5">
        <f t="shared" si="23"/>
        <v>0</v>
      </c>
      <c r="F26" s="5">
        <f t="shared" si="23"/>
        <v>0</v>
      </c>
      <c r="G26" s="5">
        <f t="shared" si="23"/>
        <v>0</v>
      </c>
      <c r="H26" s="5">
        <f t="shared" si="23"/>
        <v>0</v>
      </c>
      <c r="I26" s="5">
        <f t="shared" si="23"/>
        <v>0</v>
      </c>
      <c r="J26" s="5">
        <f t="shared" si="23"/>
        <v>0</v>
      </c>
      <c r="K26" s="5">
        <f t="shared" si="23"/>
        <v>0</v>
      </c>
      <c r="L26" s="5">
        <f t="shared" si="23"/>
        <v>0</v>
      </c>
      <c r="M26" s="5">
        <f t="shared" si="23"/>
        <v>0</v>
      </c>
      <c r="N26" s="5">
        <f t="shared" si="23"/>
        <v>0</v>
      </c>
      <c r="O26" s="5">
        <f t="shared" si="23"/>
        <v>0</v>
      </c>
      <c r="P26" s="5">
        <f t="shared" si="23"/>
        <v>0</v>
      </c>
      <c r="Q26" s="5">
        <f t="shared" si="23"/>
        <v>0</v>
      </c>
      <c r="R26" s="5">
        <f t="shared" si="23"/>
        <v>0</v>
      </c>
      <c r="S26" s="5">
        <f t="shared" si="23"/>
        <v>0</v>
      </c>
      <c r="T26" s="5">
        <f t="shared" si="23"/>
        <v>0</v>
      </c>
      <c r="U26" s="5">
        <f t="shared" si="23"/>
        <v>0</v>
      </c>
      <c r="V26" s="5">
        <f t="shared" si="23"/>
        <v>0</v>
      </c>
      <c r="W26" s="5">
        <f t="shared" si="23"/>
        <v>0</v>
      </c>
      <c r="X26" s="5">
        <f t="shared" si="23"/>
        <v>0</v>
      </c>
      <c r="Y26" s="5">
        <f t="shared" si="23"/>
        <v>0</v>
      </c>
      <c r="Z26" s="5">
        <f t="shared" si="23"/>
        <v>0</v>
      </c>
      <c r="AA26" s="5">
        <f t="shared" si="23"/>
        <v>0</v>
      </c>
      <c r="AB26" s="5">
        <f t="shared" si="23"/>
        <v>0</v>
      </c>
      <c r="AC26" s="5">
        <f t="shared" si="23"/>
        <v>0</v>
      </c>
      <c r="AD26" s="5">
        <f t="shared" si="23"/>
        <v>0</v>
      </c>
      <c r="AE26" s="5">
        <f t="shared" si="23"/>
        <v>0</v>
      </c>
      <c r="AF26" s="5">
        <f t="shared" si="23"/>
        <v>0</v>
      </c>
    </row>
    <row r="27">
      <c r="A27" s="1" t="s">
        <v>9</v>
      </c>
      <c r="B27" s="5">
        <f t="shared" ref="B27:AF27" si="24">(0*100)/2</f>
        <v>0</v>
      </c>
      <c r="C27" s="5">
        <f t="shared" si="24"/>
        <v>0</v>
      </c>
      <c r="D27" s="5">
        <f t="shared" si="24"/>
        <v>0</v>
      </c>
      <c r="E27" s="5">
        <f t="shared" si="24"/>
        <v>0</v>
      </c>
      <c r="F27" s="5">
        <f t="shared" si="24"/>
        <v>0</v>
      </c>
      <c r="G27" s="5">
        <f t="shared" si="24"/>
        <v>0</v>
      </c>
      <c r="H27" s="5">
        <f t="shared" si="24"/>
        <v>0</v>
      </c>
      <c r="I27" s="5">
        <f t="shared" si="24"/>
        <v>0</v>
      </c>
      <c r="J27" s="5">
        <f t="shared" si="24"/>
        <v>0</v>
      </c>
      <c r="K27" s="5">
        <f t="shared" si="24"/>
        <v>0</v>
      </c>
      <c r="L27" s="5">
        <f t="shared" si="24"/>
        <v>0</v>
      </c>
      <c r="M27" s="5">
        <f t="shared" si="24"/>
        <v>0</v>
      </c>
      <c r="N27" s="5">
        <f t="shared" si="24"/>
        <v>0</v>
      </c>
      <c r="O27" s="5">
        <f t="shared" si="24"/>
        <v>0</v>
      </c>
      <c r="P27" s="5">
        <f t="shared" si="24"/>
        <v>0</v>
      </c>
      <c r="Q27" s="5">
        <f t="shared" si="24"/>
        <v>0</v>
      </c>
      <c r="R27" s="5">
        <f t="shared" si="24"/>
        <v>0</v>
      </c>
      <c r="S27" s="5">
        <f t="shared" si="24"/>
        <v>0</v>
      </c>
      <c r="T27" s="5">
        <f t="shared" si="24"/>
        <v>0</v>
      </c>
      <c r="U27" s="5">
        <f t="shared" si="24"/>
        <v>0</v>
      </c>
      <c r="V27" s="5">
        <f t="shared" si="24"/>
        <v>0</v>
      </c>
      <c r="W27" s="5">
        <f t="shared" si="24"/>
        <v>0</v>
      </c>
      <c r="X27" s="5">
        <f t="shared" si="24"/>
        <v>0</v>
      </c>
      <c r="Y27" s="5">
        <f t="shared" si="24"/>
        <v>0</v>
      </c>
      <c r="Z27" s="5">
        <f t="shared" si="24"/>
        <v>0</v>
      </c>
      <c r="AA27" s="5">
        <f t="shared" si="24"/>
        <v>0</v>
      </c>
      <c r="AB27" s="5">
        <f t="shared" si="24"/>
        <v>0</v>
      </c>
      <c r="AC27" s="5">
        <f t="shared" si="24"/>
        <v>0</v>
      </c>
      <c r="AD27" s="5">
        <f t="shared" si="24"/>
        <v>0</v>
      </c>
      <c r="AE27" s="5">
        <f t="shared" si="24"/>
        <v>0</v>
      </c>
      <c r="AF27" s="5">
        <f t="shared" si="24"/>
        <v>0</v>
      </c>
    </row>
    <row r="28">
      <c r="A28" s="1" t="s">
        <v>10</v>
      </c>
      <c r="B28" s="5">
        <f t="shared" ref="B28:AF28" si="25">(0*100)/2</f>
        <v>0</v>
      </c>
      <c r="C28" s="5">
        <f t="shared" si="25"/>
        <v>0</v>
      </c>
      <c r="D28" s="5">
        <f t="shared" si="25"/>
        <v>0</v>
      </c>
      <c r="E28" s="5">
        <f t="shared" si="25"/>
        <v>0</v>
      </c>
      <c r="F28" s="5">
        <f t="shared" si="25"/>
        <v>0</v>
      </c>
      <c r="G28" s="5">
        <f t="shared" si="25"/>
        <v>0</v>
      </c>
      <c r="H28" s="5">
        <f t="shared" si="25"/>
        <v>0</v>
      </c>
      <c r="I28" s="5">
        <f t="shared" si="25"/>
        <v>0</v>
      </c>
      <c r="J28" s="5">
        <f t="shared" si="25"/>
        <v>0</v>
      </c>
      <c r="K28" s="5">
        <f t="shared" si="25"/>
        <v>0</v>
      </c>
      <c r="L28" s="5">
        <f t="shared" si="25"/>
        <v>0</v>
      </c>
      <c r="M28" s="5">
        <f t="shared" si="25"/>
        <v>0</v>
      </c>
      <c r="N28" s="5">
        <f t="shared" si="25"/>
        <v>0</v>
      </c>
      <c r="O28" s="5">
        <f t="shared" si="25"/>
        <v>0</v>
      </c>
      <c r="P28" s="5">
        <f t="shared" si="25"/>
        <v>0</v>
      </c>
      <c r="Q28" s="5">
        <f t="shared" si="25"/>
        <v>0</v>
      </c>
      <c r="R28" s="5">
        <f t="shared" si="25"/>
        <v>0</v>
      </c>
      <c r="S28" s="5">
        <f t="shared" si="25"/>
        <v>0</v>
      </c>
      <c r="T28" s="5">
        <f t="shared" si="25"/>
        <v>0</v>
      </c>
      <c r="U28" s="5">
        <f t="shared" si="25"/>
        <v>0</v>
      </c>
      <c r="V28" s="5">
        <f t="shared" si="25"/>
        <v>0</v>
      </c>
      <c r="W28" s="5">
        <f t="shared" si="25"/>
        <v>0</v>
      </c>
      <c r="X28" s="5">
        <f t="shared" si="25"/>
        <v>0</v>
      </c>
      <c r="Y28" s="5">
        <f t="shared" si="25"/>
        <v>0</v>
      </c>
      <c r="Z28" s="5">
        <f t="shared" si="25"/>
        <v>0</v>
      </c>
      <c r="AA28" s="5">
        <f t="shared" si="25"/>
        <v>0</v>
      </c>
      <c r="AB28" s="5">
        <f t="shared" si="25"/>
        <v>0</v>
      </c>
      <c r="AC28" s="5">
        <f t="shared" si="25"/>
        <v>0</v>
      </c>
      <c r="AD28" s="5">
        <f t="shared" si="25"/>
        <v>0</v>
      </c>
      <c r="AE28" s="5">
        <f t="shared" si="25"/>
        <v>0</v>
      </c>
      <c r="AF28" s="5">
        <f t="shared" si="25"/>
        <v>0</v>
      </c>
    </row>
    <row r="29">
      <c r="A29" s="1" t="s">
        <v>11</v>
      </c>
      <c r="B29" s="5">
        <f t="shared" ref="B29:AF29" si="26">(0*100)/2</f>
        <v>0</v>
      </c>
      <c r="C29" s="5">
        <f t="shared" si="26"/>
        <v>0</v>
      </c>
      <c r="D29" s="5">
        <f t="shared" si="26"/>
        <v>0</v>
      </c>
      <c r="E29" s="5">
        <f t="shared" si="26"/>
        <v>0</v>
      </c>
      <c r="F29" s="5">
        <f t="shared" si="26"/>
        <v>0</v>
      </c>
      <c r="G29" s="5">
        <f t="shared" si="26"/>
        <v>0</v>
      </c>
      <c r="H29" s="5">
        <f t="shared" si="26"/>
        <v>0</v>
      </c>
      <c r="I29" s="5">
        <f t="shared" si="26"/>
        <v>0</v>
      </c>
      <c r="J29" s="5">
        <f t="shared" si="26"/>
        <v>0</v>
      </c>
      <c r="K29" s="5">
        <f t="shared" si="26"/>
        <v>0</v>
      </c>
      <c r="L29" s="5">
        <f t="shared" si="26"/>
        <v>0</v>
      </c>
      <c r="M29" s="5">
        <f t="shared" si="26"/>
        <v>0</v>
      </c>
      <c r="N29" s="5">
        <f t="shared" si="26"/>
        <v>0</v>
      </c>
      <c r="O29" s="5">
        <f t="shared" si="26"/>
        <v>0</v>
      </c>
      <c r="P29" s="5">
        <f t="shared" si="26"/>
        <v>0</v>
      </c>
      <c r="Q29" s="5">
        <f t="shared" si="26"/>
        <v>0</v>
      </c>
      <c r="R29" s="5">
        <f t="shared" si="26"/>
        <v>0</v>
      </c>
      <c r="S29" s="5">
        <f t="shared" si="26"/>
        <v>0</v>
      </c>
      <c r="T29" s="5">
        <f t="shared" si="26"/>
        <v>0</v>
      </c>
      <c r="U29" s="5">
        <f t="shared" si="26"/>
        <v>0</v>
      </c>
      <c r="V29" s="5">
        <f t="shared" si="26"/>
        <v>0</v>
      </c>
      <c r="W29" s="5">
        <f t="shared" si="26"/>
        <v>0</v>
      </c>
      <c r="X29" s="5">
        <f t="shared" si="26"/>
        <v>0</v>
      </c>
      <c r="Y29" s="5">
        <f t="shared" si="26"/>
        <v>0</v>
      </c>
      <c r="Z29" s="5">
        <f t="shared" si="26"/>
        <v>0</v>
      </c>
      <c r="AA29" s="5">
        <f t="shared" si="26"/>
        <v>0</v>
      </c>
      <c r="AB29" s="5">
        <f t="shared" si="26"/>
        <v>0</v>
      </c>
      <c r="AC29" s="5">
        <f t="shared" si="26"/>
        <v>0</v>
      </c>
      <c r="AD29" s="5">
        <f t="shared" si="26"/>
        <v>0</v>
      </c>
      <c r="AE29" s="5">
        <f t="shared" si="26"/>
        <v>0</v>
      </c>
      <c r="AF29" s="5">
        <f t="shared" si="26"/>
        <v>0</v>
      </c>
    </row>
    <row r="30">
      <c r="A30" s="1" t="s">
        <v>12</v>
      </c>
      <c r="B30" s="5">
        <f t="shared" ref="B30:AF30" si="27">(0*100)/2</f>
        <v>0</v>
      </c>
      <c r="C30" s="5">
        <f t="shared" si="27"/>
        <v>0</v>
      </c>
      <c r="D30" s="5">
        <f t="shared" si="27"/>
        <v>0</v>
      </c>
      <c r="E30" s="5">
        <f t="shared" si="27"/>
        <v>0</v>
      </c>
      <c r="F30" s="5">
        <f t="shared" si="27"/>
        <v>0</v>
      </c>
      <c r="G30" s="5">
        <f t="shared" si="27"/>
        <v>0</v>
      </c>
      <c r="H30" s="5">
        <f t="shared" si="27"/>
        <v>0</v>
      </c>
      <c r="I30" s="5">
        <f t="shared" si="27"/>
        <v>0</v>
      </c>
      <c r="J30" s="5">
        <f t="shared" si="27"/>
        <v>0</v>
      </c>
      <c r="K30" s="5">
        <f t="shared" si="27"/>
        <v>0</v>
      </c>
      <c r="L30" s="5">
        <f t="shared" si="27"/>
        <v>0</v>
      </c>
      <c r="M30" s="5">
        <f t="shared" si="27"/>
        <v>0</v>
      </c>
      <c r="N30" s="5">
        <f t="shared" si="27"/>
        <v>0</v>
      </c>
      <c r="O30" s="5">
        <f t="shared" si="27"/>
        <v>0</v>
      </c>
      <c r="P30" s="5">
        <f t="shared" si="27"/>
        <v>0</v>
      </c>
      <c r="Q30" s="5">
        <f t="shared" si="27"/>
        <v>0</v>
      </c>
      <c r="R30" s="5">
        <f t="shared" si="27"/>
        <v>0</v>
      </c>
      <c r="S30" s="5">
        <f t="shared" si="27"/>
        <v>0</v>
      </c>
      <c r="T30" s="5">
        <f t="shared" si="27"/>
        <v>0</v>
      </c>
      <c r="U30" s="5">
        <f t="shared" si="27"/>
        <v>0</v>
      </c>
      <c r="V30" s="5">
        <f t="shared" si="27"/>
        <v>0</v>
      </c>
      <c r="W30" s="5">
        <f t="shared" si="27"/>
        <v>0</v>
      </c>
      <c r="X30" s="5">
        <f t="shared" si="27"/>
        <v>0</v>
      </c>
      <c r="Y30" s="5">
        <f t="shared" si="27"/>
        <v>0</v>
      </c>
      <c r="Z30" s="5">
        <f t="shared" si="27"/>
        <v>0</v>
      </c>
      <c r="AA30" s="5">
        <f t="shared" si="27"/>
        <v>0</v>
      </c>
      <c r="AB30" s="5">
        <f t="shared" si="27"/>
        <v>0</v>
      </c>
      <c r="AC30" s="5">
        <f t="shared" si="27"/>
        <v>0</v>
      </c>
      <c r="AD30" s="5">
        <f t="shared" si="27"/>
        <v>0</v>
      </c>
      <c r="AE30" s="5">
        <f t="shared" si="27"/>
        <v>0</v>
      </c>
      <c r="AF30" s="5">
        <f t="shared" si="27"/>
        <v>0</v>
      </c>
    </row>
    <row r="31">
      <c r="A31" s="1" t="s">
        <v>13</v>
      </c>
      <c r="B31" s="5">
        <f t="shared" ref="B31:AF31" si="28">(0*100)/2</f>
        <v>0</v>
      </c>
      <c r="C31" s="5">
        <f t="shared" si="28"/>
        <v>0</v>
      </c>
      <c r="D31" s="5">
        <f t="shared" si="28"/>
        <v>0</v>
      </c>
      <c r="E31" s="5">
        <f t="shared" si="28"/>
        <v>0</v>
      </c>
      <c r="F31" s="5">
        <f t="shared" si="28"/>
        <v>0</v>
      </c>
      <c r="G31" s="5">
        <f t="shared" si="28"/>
        <v>0</v>
      </c>
      <c r="H31" s="5">
        <f t="shared" si="28"/>
        <v>0</v>
      </c>
      <c r="I31" s="5">
        <f t="shared" si="28"/>
        <v>0</v>
      </c>
      <c r="J31" s="5">
        <f t="shared" si="28"/>
        <v>0</v>
      </c>
      <c r="K31" s="5">
        <f t="shared" si="28"/>
        <v>0</v>
      </c>
      <c r="L31" s="5">
        <f t="shared" si="28"/>
        <v>0</v>
      </c>
      <c r="M31" s="5">
        <f t="shared" si="28"/>
        <v>0</v>
      </c>
      <c r="N31" s="5">
        <f t="shared" si="28"/>
        <v>0</v>
      </c>
      <c r="O31" s="5">
        <f t="shared" si="28"/>
        <v>0</v>
      </c>
      <c r="P31" s="5">
        <f t="shared" si="28"/>
        <v>0</v>
      </c>
      <c r="Q31" s="5">
        <f t="shared" si="28"/>
        <v>0</v>
      </c>
      <c r="R31" s="5">
        <f t="shared" si="28"/>
        <v>0</v>
      </c>
      <c r="S31" s="5">
        <f t="shared" si="28"/>
        <v>0</v>
      </c>
      <c r="T31" s="5">
        <f t="shared" si="28"/>
        <v>0</v>
      </c>
      <c r="U31" s="5">
        <f t="shared" si="28"/>
        <v>0</v>
      </c>
      <c r="V31" s="5">
        <f t="shared" si="28"/>
        <v>0</v>
      </c>
      <c r="W31" s="5">
        <f t="shared" si="28"/>
        <v>0</v>
      </c>
      <c r="X31" s="5">
        <f t="shared" si="28"/>
        <v>0</v>
      </c>
      <c r="Y31" s="5">
        <f t="shared" si="28"/>
        <v>0</v>
      </c>
      <c r="Z31" s="5">
        <f t="shared" si="28"/>
        <v>0</v>
      </c>
      <c r="AA31" s="5">
        <f t="shared" si="28"/>
        <v>0</v>
      </c>
      <c r="AB31" s="5">
        <f t="shared" si="28"/>
        <v>0</v>
      </c>
      <c r="AC31" s="5">
        <f t="shared" si="28"/>
        <v>0</v>
      </c>
      <c r="AD31" s="5">
        <f t="shared" si="28"/>
        <v>0</v>
      </c>
      <c r="AE31" s="5">
        <f t="shared" si="28"/>
        <v>0</v>
      </c>
      <c r="AF31" s="5">
        <f t="shared" si="28"/>
        <v>0</v>
      </c>
    </row>
    <row r="32">
      <c r="A32" s="1" t="s">
        <v>14</v>
      </c>
      <c r="B32" s="5">
        <f t="shared" ref="B32:AF32" si="29">(0*100)/2</f>
        <v>0</v>
      </c>
      <c r="C32" s="5">
        <f t="shared" si="29"/>
        <v>0</v>
      </c>
      <c r="D32" s="5">
        <f t="shared" si="29"/>
        <v>0</v>
      </c>
      <c r="E32" s="5">
        <f t="shared" si="29"/>
        <v>0</v>
      </c>
      <c r="F32" s="5">
        <f t="shared" si="29"/>
        <v>0</v>
      </c>
      <c r="G32" s="5">
        <f t="shared" si="29"/>
        <v>0</v>
      </c>
      <c r="H32" s="5">
        <f t="shared" si="29"/>
        <v>0</v>
      </c>
      <c r="I32" s="5">
        <f t="shared" si="29"/>
        <v>0</v>
      </c>
      <c r="J32" s="5">
        <f t="shared" si="29"/>
        <v>0</v>
      </c>
      <c r="K32" s="5">
        <f t="shared" si="29"/>
        <v>0</v>
      </c>
      <c r="L32" s="5">
        <f t="shared" si="29"/>
        <v>0</v>
      </c>
      <c r="M32" s="5">
        <f t="shared" si="29"/>
        <v>0</v>
      </c>
      <c r="N32" s="5">
        <f t="shared" si="29"/>
        <v>0</v>
      </c>
      <c r="O32" s="5">
        <f t="shared" si="29"/>
        <v>0</v>
      </c>
      <c r="P32" s="5">
        <f t="shared" si="29"/>
        <v>0</v>
      </c>
      <c r="Q32" s="5">
        <f t="shared" si="29"/>
        <v>0</v>
      </c>
      <c r="R32" s="5">
        <f t="shared" si="29"/>
        <v>0</v>
      </c>
      <c r="S32" s="5">
        <f t="shared" si="29"/>
        <v>0</v>
      </c>
      <c r="T32" s="5">
        <f t="shared" si="29"/>
        <v>0</v>
      </c>
      <c r="U32" s="5">
        <f t="shared" si="29"/>
        <v>0</v>
      </c>
      <c r="V32" s="5">
        <f t="shared" si="29"/>
        <v>0</v>
      </c>
      <c r="W32" s="5">
        <f t="shared" si="29"/>
        <v>0</v>
      </c>
      <c r="X32" s="5">
        <f t="shared" si="29"/>
        <v>0</v>
      </c>
      <c r="Y32" s="5">
        <f t="shared" si="29"/>
        <v>0</v>
      </c>
      <c r="Z32" s="5">
        <f t="shared" si="29"/>
        <v>0</v>
      </c>
      <c r="AA32" s="5">
        <f t="shared" si="29"/>
        <v>0</v>
      </c>
      <c r="AB32" s="5">
        <f t="shared" si="29"/>
        <v>0</v>
      </c>
      <c r="AC32" s="5">
        <f t="shared" si="29"/>
        <v>0</v>
      </c>
      <c r="AD32" s="5">
        <f t="shared" si="29"/>
        <v>0</v>
      </c>
      <c r="AE32" s="5">
        <f t="shared" si="29"/>
        <v>0</v>
      </c>
      <c r="AF32" s="5">
        <f t="shared" si="29"/>
        <v>0</v>
      </c>
    </row>
    <row r="33">
      <c r="A33" s="1" t="s">
        <v>15</v>
      </c>
      <c r="B33" s="5">
        <f t="shared" ref="B33:AF33" si="30">(0*100)/2</f>
        <v>0</v>
      </c>
      <c r="C33" s="5">
        <f t="shared" si="30"/>
        <v>0</v>
      </c>
      <c r="D33" s="5">
        <f t="shared" si="30"/>
        <v>0</v>
      </c>
      <c r="E33" s="5">
        <f t="shared" si="30"/>
        <v>0</v>
      </c>
      <c r="F33" s="5">
        <f t="shared" si="30"/>
        <v>0</v>
      </c>
      <c r="G33" s="5">
        <f t="shared" si="30"/>
        <v>0</v>
      </c>
      <c r="H33" s="5">
        <f t="shared" si="30"/>
        <v>0</v>
      </c>
      <c r="I33" s="5">
        <f t="shared" si="30"/>
        <v>0</v>
      </c>
      <c r="J33" s="5">
        <f t="shared" si="30"/>
        <v>0</v>
      </c>
      <c r="K33" s="5">
        <f t="shared" si="30"/>
        <v>0</v>
      </c>
      <c r="L33" s="5">
        <f t="shared" si="30"/>
        <v>0</v>
      </c>
      <c r="M33" s="5">
        <f t="shared" si="30"/>
        <v>0</v>
      </c>
      <c r="N33" s="5">
        <f t="shared" si="30"/>
        <v>0</v>
      </c>
      <c r="O33" s="5">
        <f t="shared" si="30"/>
        <v>0</v>
      </c>
      <c r="P33" s="5">
        <f t="shared" si="30"/>
        <v>0</v>
      </c>
      <c r="Q33" s="5">
        <f t="shared" si="30"/>
        <v>0</v>
      </c>
      <c r="R33" s="5">
        <f t="shared" si="30"/>
        <v>0</v>
      </c>
      <c r="S33" s="5">
        <f t="shared" si="30"/>
        <v>0</v>
      </c>
      <c r="T33" s="5">
        <f t="shared" si="30"/>
        <v>0</v>
      </c>
      <c r="U33" s="5">
        <f t="shared" si="30"/>
        <v>0</v>
      </c>
      <c r="V33" s="5">
        <f t="shared" si="30"/>
        <v>0</v>
      </c>
      <c r="W33" s="5">
        <f t="shared" si="30"/>
        <v>0</v>
      </c>
      <c r="X33" s="5">
        <f t="shared" si="30"/>
        <v>0</v>
      </c>
      <c r="Y33" s="5">
        <f t="shared" si="30"/>
        <v>0</v>
      </c>
      <c r="Z33" s="5">
        <f t="shared" si="30"/>
        <v>0</v>
      </c>
      <c r="AA33" s="5">
        <f t="shared" si="30"/>
        <v>0</v>
      </c>
      <c r="AB33" s="5">
        <f t="shared" si="30"/>
        <v>0</v>
      </c>
      <c r="AC33" s="5">
        <f t="shared" si="30"/>
        <v>0</v>
      </c>
      <c r="AD33" s="5">
        <f t="shared" si="30"/>
        <v>0</v>
      </c>
      <c r="AE33" s="5">
        <f t="shared" si="30"/>
        <v>0</v>
      </c>
      <c r="AF33" s="5">
        <f t="shared" si="30"/>
        <v>0</v>
      </c>
    </row>
    <row r="34">
      <c r="A34" s="1" t="s">
        <v>16</v>
      </c>
      <c r="B34" s="5">
        <f t="shared" ref="B34:AF34" si="31">(0*100)/2</f>
        <v>0</v>
      </c>
      <c r="C34" s="5">
        <f t="shared" si="31"/>
        <v>0</v>
      </c>
      <c r="D34" s="5">
        <f t="shared" si="31"/>
        <v>0</v>
      </c>
      <c r="E34" s="5">
        <f t="shared" si="31"/>
        <v>0</v>
      </c>
      <c r="F34" s="5">
        <f t="shared" si="31"/>
        <v>0</v>
      </c>
      <c r="G34" s="5">
        <f t="shared" si="31"/>
        <v>0</v>
      </c>
      <c r="H34" s="5">
        <f t="shared" si="31"/>
        <v>0</v>
      </c>
      <c r="I34" s="5">
        <f t="shared" si="31"/>
        <v>0</v>
      </c>
      <c r="J34" s="5">
        <f t="shared" si="31"/>
        <v>0</v>
      </c>
      <c r="K34" s="5">
        <f t="shared" si="31"/>
        <v>0</v>
      </c>
      <c r="L34" s="5">
        <f t="shared" si="31"/>
        <v>0</v>
      </c>
      <c r="M34" s="5">
        <f t="shared" si="31"/>
        <v>0</v>
      </c>
      <c r="N34" s="5">
        <f t="shared" si="31"/>
        <v>0</v>
      </c>
      <c r="O34" s="5">
        <f t="shared" si="31"/>
        <v>0</v>
      </c>
      <c r="P34" s="5">
        <f t="shared" si="31"/>
        <v>0</v>
      </c>
      <c r="Q34" s="5">
        <f t="shared" si="31"/>
        <v>0</v>
      </c>
      <c r="R34" s="5">
        <f t="shared" si="31"/>
        <v>0</v>
      </c>
      <c r="S34" s="5">
        <f t="shared" si="31"/>
        <v>0</v>
      </c>
      <c r="T34" s="5">
        <f t="shared" si="31"/>
        <v>0</v>
      </c>
      <c r="U34" s="5">
        <f t="shared" si="31"/>
        <v>0</v>
      </c>
      <c r="V34" s="5">
        <f t="shared" si="31"/>
        <v>0</v>
      </c>
      <c r="W34" s="5">
        <f t="shared" si="31"/>
        <v>0</v>
      </c>
      <c r="X34" s="5">
        <f t="shared" si="31"/>
        <v>0</v>
      </c>
      <c r="Y34" s="5">
        <f t="shared" si="31"/>
        <v>0</v>
      </c>
      <c r="Z34" s="5">
        <f t="shared" si="31"/>
        <v>0</v>
      </c>
      <c r="AA34" s="5">
        <f t="shared" si="31"/>
        <v>0</v>
      </c>
      <c r="AB34" s="5">
        <f t="shared" si="31"/>
        <v>0</v>
      </c>
      <c r="AC34" s="5">
        <f t="shared" si="31"/>
        <v>0</v>
      </c>
      <c r="AD34" s="5">
        <f t="shared" si="31"/>
        <v>0</v>
      </c>
      <c r="AE34" s="5">
        <f t="shared" si="31"/>
        <v>0</v>
      </c>
      <c r="AF34" s="5">
        <f t="shared" si="31"/>
        <v>0</v>
      </c>
    </row>
    <row r="35">
      <c r="A35" s="1" t="s">
        <v>17</v>
      </c>
      <c r="B35" s="5">
        <f t="shared" ref="B35:AF35" si="32">(0*100)/2</f>
        <v>0</v>
      </c>
      <c r="C35" s="5">
        <f t="shared" si="32"/>
        <v>0</v>
      </c>
      <c r="D35" s="5">
        <f t="shared" si="32"/>
        <v>0</v>
      </c>
      <c r="E35" s="5">
        <f t="shared" si="32"/>
        <v>0</v>
      </c>
      <c r="F35" s="5">
        <f t="shared" si="32"/>
        <v>0</v>
      </c>
      <c r="G35" s="5">
        <f t="shared" si="32"/>
        <v>0</v>
      </c>
      <c r="H35" s="5">
        <f t="shared" si="32"/>
        <v>0</v>
      </c>
      <c r="I35" s="5">
        <f t="shared" si="32"/>
        <v>0</v>
      </c>
      <c r="J35" s="5">
        <f t="shared" si="32"/>
        <v>0</v>
      </c>
      <c r="K35" s="5">
        <f t="shared" si="32"/>
        <v>0</v>
      </c>
      <c r="L35" s="5">
        <f t="shared" si="32"/>
        <v>0</v>
      </c>
      <c r="M35" s="5">
        <f t="shared" si="32"/>
        <v>0</v>
      </c>
      <c r="N35" s="5">
        <f t="shared" si="32"/>
        <v>0</v>
      </c>
      <c r="O35" s="5">
        <f t="shared" si="32"/>
        <v>0</v>
      </c>
      <c r="P35" s="5">
        <f t="shared" si="32"/>
        <v>0</v>
      </c>
      <c r="Q35" s="5">
        <f t="shared" si="32"/>
        <v>0</v>
      </c>
      <c r="R35" s="5">
        <f t="shared" si="32"/>
        <v>0</v>
      </c>
      <c r="S35" s="5">
        <f t="shared" si="32"/>
        <v>0</v>
      </c>
      <c r="T35" s="5">
        <f t="shared" si="32"/>
        <v>0</v>
      </c>
      <c r="U35" s="5">
        <f t="shared" si="32"/>
        <v>0</v>
      </c>
      <c r="V35" s="5">
        <f t="shared" si="32"/>
        <v>0</v>
      </c>
      <c r="W35" s="5">
        <f t="shared" si="32"/>
        <v>0</v>
      </c>
      <c r="X35" s="5">
        <f t="shared" si="32"/>
        <v>0</v>
      </c>
      <c r="Y35" s="5">
        <f t="shared" si="32"/>
        <v>0</v>
      </c>
      <c r="Z35" s="5">
        <f t="shared" si="32"/>
        <v>0</v>
      </c>
      <c r="AA35" s="5">
        <f t="shared" si="32"/>
        <v>0</v>
      </c>
      <c r="AB35" s="5">
        <f t="shared" si="32"/>
        <v>0</v>
      </c>
      <c r="AC35" s="5">
        <f t="shared" si="32"/>
        <v>0</v>
      </c>
      <c r="AD35" s="5">
        <f t="shared" si="32"/>
        <v>0</v>
      </c>
      <c r="AE35" s="5">
        <f t="shared" si="32"/>
        <v>0</v>
      </c>
      <c r="AF35" s="5">
        <f t="shared" si="32"/>
        <v>0</v>
      </c>
    </row>
    <row r="36">
      <c r="A36" s="3" t="s">
        <v>19</v>
      </c>
    </row>
    <row r="37">
      <c r="A37" s="1" t="s">
        <v>2</v>
      </c>
      <c r="B37" s="5">
        <f t="shared" ref="B37:AF37" si="33">(0*100)/2</f>
        <v>0</v>
      </c>
      <c r="C37" s="5">
        <f t="shared" si="33"/>
        <v>0</v>
      </c>
      <c r="D37" s="5">
        <f t="shared" si="33"/>
        <v>0</v>
      </c>
      <c r="E37" s="5">
        <f t="shared" si="33"/>
        <v>0</v>
      </c>
      <c r="F37" s="5">
        <f t="shared" si="33"/>
        <v>0</v>
      </c>
      <c r="G37" s="5">
        <f t="shared" si="33"/>
        <v>0</v>
      </c>
      <c r="H37" s="5">
        <f t="shared" si="33"/>
        <v>0</v>
      </c>
      <c r="I37" s="5">
        <f t="shared" si="33"/>
        <v>0</v>
      </c>
      <c r="J37" s="5">
        <f t="shared" si="33"/>
        <v>0</v>
      </c>
      <c r="K37" s="5">
        <f t="shared" si="33"/>
        <v>0</v>
      </c>
      <c r="L37" s="5">
        <f t="shared" si="33"/>
        <v>0</v>
      </c>
      <c r="M37" s="5">
        <f t="shared" si="33"/>
        <v>0</v>
      </c>
      <c r="N37" s="5">
        <f t="shared" si="33"/>
        <v>0</v>
      </c>
      <c r="O37" s="5">
        <f t="shared" si="33"/>
        <v>0</v>
      </c>
      <c r="P37" s="5">
        <f t="shared" si="33"/>
        <v>0</v>
      </c>
      <c r="Q37" s="5">
        <f t="shared" si="33"/>
        <v>0</v>
      </c>
      <c r="R37" s="5">
        <f t="shared" si="33"/>
        <v>0</v>
      </c>
      <c r="S37" s="5">
        <f t="shared" si="33"/>
        <v>0</v>
      </c>
      <c r="T37" s="5">
        <f t="shared" si="33"/>
        <v>0</v>
      </c>
      <c r="U37" s="5">
        <f t="shared" si="33"/>
        <v>0</v>
      </c>
      <c r="V37" s="5">
        <f t="shared" si="33"/>
        <v>0</v>
      </c>
      <c r="W37" s="5">
        <f t="shared" si="33"/>
        <v>0</v>
      </c>
      <c r="X37" s="5">
        <f t="shared" si="33"/>
        <v>0</v>
      </c>
      <c r="Y37" s="5">
        <f t="shared" si="33"/>
        <v>0</v>
      </c>
      <c r="Z37" s="5">
        <f t="shared" si="33"/>
        <v>0</v>
      </c>
      <c r="AA37" s="5">
        <f t="shared" si="33"/>
        <v>0</v>
      </c>
      <c r="AB37" s="5">
        <f t="shared" si="33"/>
        <v>0</v>
      </c>
      <c r="AC37" s="5">
        <f t="shared" si="33"/>
        <v>0</v>
      </c>
      <c r="AD37" s="5">
        <f t="shared" si="33"/>
        <v>0</v>
      </c>
      <c r="AE37" s="5">
        <f t="shared" si="33"/>
        <v>0</v>
      </c>
      <c r="AF37" s="5">
        <f t="shared" si="33"/>
        <v>0</v>
      </c>
    </row>
    <row r="38">
      <c r="A38" s="1" t="s">
        <v>3</v>
      </c>
      <c r="B38" s="5">
        <f t="shared" ref="B38:AF38" si="34">(0*100)/2</f>
        <v>0</v>
      </c>
      <c r="C38" s="5">
        <f t="shared" si="34"/>
        <v>0</v>
      </c>
      <c r="D38" s="5">
        <f t="shared" si="34"/>
        <v>0</v>
      </c>
      <c r="E38" s="5">
        <f t="shared" si="34"/>
        <v>0</v>
      </c>
      <c r="F38" s="5">
        <f t="shared" si="34"/>
        <v>0</v>
      </c>
      <c r="G38" s="5">
        <f t="shared" si="34"/>
        <v>0</v>
      </c>
      <c r="H38" s="5">
        <f t="shared" si="34"/>
        <v>0</v>
      </c>
      <c r="I38" s="5">
        <f t="shared" si="34"/>
        <v>0</v>
      </c>
      <c r="J38" s="5">
        <f t="shared" si="34"/>
        <v>0</v>
      </c>
      <c r="K38" s="5">
        <f t="shared" si="34"/>
        <v>0</v>
      </c>
      <c r="L38" s="5">
        <f t="shared" si="34"/>
        <v>0</v>
      </c>
      <c r="M38" s="5">
        <f t="shared" si="34"/>
        <v>0</v>
      </c>
      <c r="N38" s="5">
        <f t="shared" si="34"/>
        <v>0</v>
      </c>
      <c r="O38" s="5">
        <f t="shared" si="34"/>
        <v>0</v>
      </c>
      <c r="P38" s="5">
        <f t="shared" si="34"/>
        <v>0</v>
      </c>
      <c r="Q38" s="5">
        <f t="shared" si="34"/>
        <v>0</v>
      </c>
      <c r="R38" s="5">
        <f t="shared" si="34"/>
        <v>0</v>
      </c>
      <c r="S38" s="5">
        <f t="shared" si="34"/>
        <v>0</v>
      </c>
      <c r="T38" s="5">
        <f t="shared" si="34"/>
        <v>0</v>
      </c>
      <c r="U38" s="5">
        <f t="shared" si="34"/>
        <v>0</v>
      </c>
      <c r="V38" s="5">
        <f t="shared" si="34"/>
        <v>0</v>
      </c>
      <c r="W38" s="5">
        <f t="shared" si="34"/>
        <v>0</v>
      </c>
      <c r="X38" s="5">
        <f t="shared" si="34"/>
        <v>0</v>
      </c>
      <c r="Y38" s="5">
        <f t="shared" si="34"/>
        <v>0</v>
      </c>
      <c r="Z38" s="5">
        <f t="shared" si="34"/>
        <v>0</v>
      </c>
      <c r="AA38" s="5">
        <f t="shared" si="34"/>
        <v>0</v>
      </c>
      <c r="AB38" s="5">
        <f t="shared" si="34"/>
        <v>0</v>
      </c>
      <c r="AC38" s="5">
        <f t="shared" si="34"/>
        <v>0</v>
      </c>
      <c r="AD38" s="5">
        <f t="shared" si="34"/>
        <v>0</v>
      </c>
      <c r="AE38" s="5">
        <f t="shared" si="34"/>
        <v>0</v>
      </c>
      <c r="AF38" s="5">
        <f t="shared" si="34"/>
        <v>0</v>
      </c>
    </row>
    <row r="39">
      <c r="A39" s="1" t="s">
        <v>4</v>
      </c>
      <c r="B39" s="5">
        <f t="shared" ref="B39:AF39" si="35">(0*100)/2</f>
        <v>0</v>
      </c>
      <c r="C39" s="5">
        <f t="shared" si="35"/>
        <v>0</v>
      </c>
      <c r="D39" s="5">
        <f t="shared" si="35"/>
        <v>0</v>
      </c>
      <c r="E39" s="5">
        <f t="shared" si="35"/>
        <v>0</v>
      </c>
      <c r="F39" s="5">
        <f t="shared" si="35"/>
        <v>0</v>
      </c>
      <c r="G39" s="5">
        <f t="shared" si="35"/>
        <v>0</v>
      </c>
      <c r="H39" s="5">
        <f t="shared" si="35"/>
        <v>0</v>
      </c>
      <c r="I39" s="5">
        <f t="shared" si="35"/>
        <v>0</v>
      </c>
      <c r="J39" s="5">
        <f t="shared" si="35"/>
        <v>0</v>
      </c>
      <c r="K39" s="5">
        <f t="shared" si="35"/>
        <v>0</v>
      </c>
      <c r="L39" s="5">
        <f t="shared" si="35"/>
        <v>0</v>
      </c>
      <c r="M39" s="5">
        <f t="shared" si="35"/>
        <v>0</v>
      </c>
      <c r="N39" s="5">
        <f t="shared" si="35"/>
        <v>0</v>
      </c>
      <c r="O39" s="5">
        <f t="shared" si="35"/>
        <v>0</v>
      </c>
      <c r="P39" s="5">
        <f t="shared" si="35"/>
        <v>0</v>
      </c>
      <c r="Q39" s="5">
        <f t="shared" si="35"/>
        <v>0</v>
      </c>
      <c r="R39" s="5">
        <f t="shared" si="35"/>
        <v>0</v>
      </c>
      <c r="S39" s="5">
        <f t="shared" si="35"/>
        <v>0</v>
      </c>
      <c r="T39" s="5">
        <f t="shared" si="35"/>
        <v>0</v>
      </c>
      <c r="U39" s="5">
        <f t="shared" si="35"/>
        <v>0</v>
      </c>
      <c r="V39" s="5">
        <f t="shared" si="35"/>
        <v>0</v>
      </c>
      <c r="W39" s="5">
        <f t="shared" si="35"/>
        <v>0</v>
      </c>
      <c r="X39" s="5">
        <f t="shared" si="35"/>
        <v>0</v>
      </c>
      <c r="Y39" s="5">
        <f t="shared" si="35"/>
        <v>0</v>
      </c>
      <c r="Z39" s="5">
        <f t="shared" si="35"/>
        <v>0</v>
      </c>
      <c r="AA39" s="5">
        <f t="shared" si="35"/>
        <v>0</v>
      </c>
      <c r="AB39" s="5">
        <f t="shared" si="35"/>
        <v>0</v>
      </c>
      <c r="AC39" s="5">
        <f t="shared" si="35"/>
        <v>0</v>
      </c>
      <c r="AD39" s="5">
        <f t="shared" si="35"/>
        <v>0</v>
      </c>
      <c r="AE39" s="5">
        <f t="shared" si="35"/>
        <v>0</v>
      </c>
      <c r="AF39" s="5">
        <f t="shared" si="35"/>
        <v>0</v>
      </c>
    </row>
    <row r="40">
      <c r="A40" s="1" t="s">
        <v>5</v>
      </c>
      <c r="B40" s="5">
        <f t="shared" ref="B40:AF40" si="36">(0*100)/2</f>
        <v>0</v>
      </c>
      <c r="C40" s="5">
        <f t="shared" si="36"/>
        <v>0</v>
      </c>
      <c r="D40" s="5">
        <f t="shared" si="36"/>
        <v>0</v>
      </c>
      <c r="E40" s="5">
        <f t="shared" si="36"/>
        <v>0</v>
      </c>
      <c r="F40" s="5">
        <f t="shared" si="36"/>
        <v>0</v>
      </c>
      <c r="G40" s="5">
        <f t="shared" si="36"/>
        <v>0</v>
      </c>
      <c r="H40" s="5">
        <f t="shared" si="36"/>
        <v>0</v>
      </c>
      <c r="I40" s="5">
        <f t="shared" si="36"/>
        <v>0</v>
      </c>
      <c r="J40" s="5">
        <f t="shared" si="36"/>
        <v>0</v>
      </c>
      <c r="K40" s="5">
        <f t="shared" si="36"/>
        <v>0</v>
      </c>
      <c r="L40" s="5">
        <f t="shared" si="36"/>
        <v>0</v>
      </c>
      <c r="M40" s="5">
        <f t="shared" si="36"/>
        <v>0</v>
      </c>
      <c r="N40" s="5">
        <f t="shared" si="36"/>
        <v>0</v>
      </c>
      <c r="O40" s="5">
        <f t="shared" si="36"/>
        <v>0</v>
      </c>
      <c r="P40" s="5">
        <f t="shared" si="36"/>
        <v>0</v>
      </c>
      <c r="Q40" s="5">
        <f t="shared" si="36"/>
        <v>0</v>
      </c>
      <c r="R40" s="5">
        <f t="shared" si="36"/>
        <v>0</v>
      </c>
      <c r="S40" s="5">
        <f t="shared" si="36"/>
        <v>0</v>
      </c>
      <c r="T40" s="5">
        <f t="shared" si="36"/>
        <v>0</v>
      </c>
      <c r="U40" s="5">
        <f t="shared" si="36"/>
        <v>0</v>
      </c>
      <c r="V40" s="5">
        <f t="shared" si="36"/>
        <v>0</v>
      </c>
      <c r="W40" s="5">
        <f t="shared" si="36"/>
        <v>0</v>
      </c>
      <c r="X40" s="5">
        <f t="shared" si="36"/>
        <v>0</v>
      </c>
      <c r="Y40" s="5">
        <f t="shared" si="36"/>
        <v>0</v>
      </c>
      <c r="Z40" s="5">
        <f t="shared" si="36"/>
        <v>0</v>
      </c>
      <c r="AA40" s="5">
        <f t="shared" si="36"/>
        <v>0</v>
      </c>
      <c r="AB40" s="5">
        <f t="shared" si="36"/>
        <v>0</v>
      </c>
      <c r="AC40" s="5">
        <f t="shared" si="36"/>
        <v>0</v>
      </c>
      <c r="AD40" s="5">
        <f t="shared" si="36"/>
        <v>0</v>
      </c>
      <c r="AE40" s="5">
        <f t="shared" si="36"/>
        <v>0</v>
      </c>
      <c r="AF40" s="5">
        <f t="shared" si="36"/>
        <v>0</v>
      </c>
    </row>
    <row r="41">
      <c r="A41" s="1" t="s">
        <v>6</v>
      </c>
      <c r="B41" s="5">
        <f t="shared" ref="B41:AF41" si="37">(0*100)/2</f>
        <v>0</v>
      </c>
      <c r="C41" s="5">
        <f t="shared" si="37"/>
        <v>0</v>
      </c>
      <c r="D41" s="5">
        <f t="shared" si="37"/>
        <v>0</v>
      </c>
      <c r="E41" s="5">
        <f t="shared" si="37"/>
        <v>0</v>
      </c>
      <c r="F41" s="5">
        <f t="shared" si="37"/>
        <v>0</v>
      </c>
      <c r="G41" s="5">
        <f t="shared" si="37"/>
        <v>0</v>
      </c>
      <c r="H41" s="5">
        <f t="shared" si="37"/>
        <v>0</v>
      </c>
      <c r="I41" s="5">
        <f t="shared" si="37"/>
        <v>0</v>
      </c>
      <c r="J41" s="5">
        <f t="shared" si="37"/>
        <v>0</v>
      </c>
      <c r="K41" s="5">
        <f t="shared" si="37"/>
        <v>0</v>
      </c>
      <c r="L41" s="5">
        <f t="shared" si="37"/>
        <v>0</v>
      </c>
      <c r="M41" s="5">
        <f t="shared" si="37"/>
        <v>0</v>
      </c>
      <c r="N41" s="5">
        <f t="shared" si="37"/>
        <v>0</v>
      </c>
      <c r="O41" s="5">
        <f t="shared" si="37"/>
        <v>0</v>
      </c>
      <c r="P41" s="5">
        <f t="shared" si="37"/>
        <v>0</v>
      </c>
      <c r="Q41" s="5">
        <f t="shared" si="37"/>
        <v>0</v>
      </c>
      <c r="R41" s="5">
        <f t="shared" si="37"/>
        <v>0</v>
      </c>
      <c r="S41" s="5">
        <f t="shared" si="37"/>
        <v>0</v>
      </c>
      <c r="T41" s="5">
        <f t="shared" si="37"/>
        <v>0</v>
      </c>
      <c r="U41" s="5">
        <f t="shared" si="37"/>
        <v>0</v>
      </c>
      <c r="V41" s="5">
        <f t="shared" si="37"/>
        <v>0</v>
      </c>
      <c r="W41" s="5">
        <f t="shared" si="37"/>
        <v>0</v>
      </c>
      <c r="X41" s="5">
        <f t="shared" si="37"/>
        <v>0</v>
      </c>
      <c r="Y41" s="5">
        <f t="shared" si="37"/>
        <v>0</v>
      </c>
      <c r="Z41" s="5">
        <f t="shared" si="37"/>
        <v>0</v>
      </c>
      <c r="AA41" s="5">
        <f t="shared" si="37"/>
        <v>0</v>
      </c>
      <c r="AB41" s="5">
        <f t="shared" si="37"/>
        <v>0</v>
      </c>
      <c r="AC41" s="5">
        <f t="shared" si="37"/>
        <v>0</v>
      </c>
      <c r="AD41" s="5">
        <f t="shared" si="37"/>
        <v>0</v>
      </c>
      <c r="AE41" s="5">
        <f t="shared" si="37"/>
        <v>0</v>
      </c>
      <c r="AF41" s="5">
        <f t="shared" si="37"/>
        <v>0</v>
      </c>
    </row>
    <row r="42">
      <c r="A42" s="1" t="s">
        <v>7</v>
      </c>
      <c r="B42" s="5">
        <f t="shared" ref="B42:AF42" si="38">(0*100)/2</f>
        <v>0</v>
      </c>
      <c r="C42" s="5">
        <f t="shared" si="38"/>
        <v>0</v>
      </c>
      <c r="D42" s="5">
        <f t="shared" si="38"/>
        <v>0</v>
      </c>
      <c r="E42" s="5">
        <f t="shared" si="38"/>
        <v>0</v>
      </c>
      <c r="F42" s="5">
        <f t="shared" si="38"/>
        <v>0</v>
      </c>
      <c r="G42" s="5">
        <f t="shared" si="38"/>
        <v>0</v>
      </c>
      <c r="H42" s="5">
        <f t="shared" si="38"/>
        <v>0</v>
      </c>
      <c r="I42" s="5">
        <f t="shared" si="38"/>
        <v>0</v>
      </c>
      <c r="J42" s="5">
        <f t="shared" si="38"/>
        <v>0</v>
      </c>
      <c r="K42" s="5">
        <f t="shared" si="38"/>
        <v>0</v>
      </c>
      <c r="L42" s="5">
        <f t="shared" si="38"/>
        <v>0</v>
      </c>
      <c r="M42" s="5">
        <f t="shared" si="38"/>
        <v>0</v>
      </c>
      <c r="N42" s="5">
        <f t="shared" si="38"/>
        <v>0</v>
      </c>
      <c r="O42" s="5">
        <f t="shared" si="38"/>
        <v>0</v>
      </c>
      <c r="P42" s="5">
        <f t="shared" si="38"/>
        <v>0</v>
      </c>
      <c r="Q42" s="5">
        <f t="shared" si="38"/>
        <v>0</v>
      </c>
      <c r="R42" s="5">
        <f t="shared" si="38"/>
        <v>0</v>
      </c>
      <c r="S42" s="5">
        <f t="shared" si="38"/>
        <v>0</v>
      </c>
      <c r="T42" s="5">
        <f t="shared" si="38"/>
        <v>0</v>
      </c>
      <c r="U42" s="5">
        <f t="shared" si="38"/>
        <v>0</v>
      </c>
      <c r="V42" s="5">
        <f t="shared" si="38"/>
        <v>0</v>
      </c>
      <c r="W42" s="5">
        <f t="shared" si="38"/>
        <v>0</v>
      </c>
      <c r="X42" s="5">
        <f t="shared" si="38"/>
        <v>0</v>
      </c>
      <c r="Y42" s="5">
        <f t="shared" si="38"/>
        <v>0</v>
      </c>
      <c r="Z42" s="5">
        <f t="shared" si="38"/>
        <v>0</v>
      </c>
      <c r="AA42" s="5">
        <f t="shared" si="38"/>
        <v>0</v>
      </c>
      <c r="AB42" s="5">
        <f t="shared" si="38"/>
        <v>0</v>
      </c>
      <c r="AC42" s="5">
        <f t="shared" si="38"/>
        <v>0</v>
      </c>
      <c r="AD42" s="5">
        <f t="shared" si="38"/>
        <v>0</v>
      </c>
      <c r="AE42" s="5">
        <f t="shared" si="38"/>
        <v>0</v>
      </c>
      <c r="AF42" s="5">
        <f t="shared" si="38"/>
        <v>0</v>
      </c>
    </row>
    <row r="43">
      <c r="A43" s="1" t="s">
        <v>8</v>
      </c>
      <c r="B43" s="5">
        <f t="shared" ref="B43:AF43" si="39">(0*100)/2</f>
        <v>0</v>
      </c>
      <c r="C43" s="5">
        <f t="shared" si="39"/>
        <v>0</v>
      </c>
      <c r="D43" s="5">
        <f t="shared" si="39"/>
        <v>0</v>
      </c>
      <c r="E43" s="5">
        <f t="shared" si="39"/>
        <v>0</v>
      </c>
      <c r="F43" s="5">
        <f t="shared" si="39"/>
        <v>0</v>
      </c>
      <c r="G43" s="5">
        <f t="shared" si="39"/>
        <v>0</v>
      </c>
      <c r="H43" s="5">
        <f t="shared" si="39"/>
        <v>0</v>
      </c>
      <c r="I43" s="5">
        <f t="shared" si="39"/>
        <v>0</v>
      </c>
      <c r="J43" s="5">
        <f t="shared" si="39"/>
        <v>0</v>
      </c>
      <c r="K43" s="5">
        <f t="shared" si="39"/>
        <v>0</v>
      </c>
      <c r="L43" s="5">
        <f t="shared" si="39"/>
        <v>0</v>
      </c>
      <c r="M43" s="5">
        <f t="shared" si="39"/>
        <v>0</v>
      </c>
      <c r="N43" s="5">
        <f t="shared" si="39"/>
        <v>0</v>
      </c>
      <c r="O43" s="5">
        <f t="shared" si="39"/>
        <v>0</v>
      </c>
      <c r="P43" s="5">
        <f t="shared" si="39"/>
        <v>0</v>
      </c>
      <c r="Q43" s="5">
        <f t="shared" si="39"/>
        <v>0</v>
      </c>
      <c r="R43" s="5">
        <f t="shared" si="39"/>
        <v>0</v>
      </c>
      <c r="S43" s="5">
        <f t="shared" si="39"/>
        <v>0</v>
      </c>
      <c r="T43" s="5">
        <f t="shared" si="39"/>
        <v>0</v>
      </c>
      <c r="U43" s="5">
        <f t="shared" si="39"/>
        <v>0</v>
      </c>
      <c r="V43" s="5">
        <f t="shared" si="39"/>
        <v>0</v>
      </c>
      <c r="W43" s="5">
        <f t="shared" si="39"/>
        <v>0</v>
      </c>
      <c r="X43" s="5">
        <f t="shared" si="39"/>
        <v>0</v>
      </c>
      <c r="Y43" s="5">
        <f t="shared" si="39"/>
        <v>0</v>
      </c>
      <c r="Z43" s="5">
        <f t="shared" si="39"/>
        <v>0</v>
      </c>
      <c r="AA43" s="5">
        <f t="shared" si="39"/>
        <v>0</v>
      </c>
      <c r="AB43" s="5">
        <f t="shared" si="39"/>
        <v>0</v>
      </c>
      <c r="AC43" s="5">
        <f t="shared" si="39"/>
        <v>0</v>
      </c>
      <c r="AD43" s="5">
        <f t="shared" si="39"/>
        <v>0</v>
      </c>
      <c r="AE43" s="5">
        <f t="shared" si="39"/>
        <v>0</v>
      </c>
      <c r="AF43" s="5">
        <f t="shared" si="39"/>
        <v>0</v>
      </c>
    </row>
    <row r="44">
      <c r="A44" s="1" t="s">
        <v>9</v>
      </c>
      <c r="B44" s="5">
        <f t="shared" ref="B44:AF44" si="40">(0*100)/2</f>
        <v>0</v>
      </c>
      <c r="C44" s="5">
        <f t="shared" si="40"/>
        <v>0</v>
      </c>
      <c r="D44" s="5">
        <f t="shared" si="40"/>
        <v>0</v>
      </c>
      <c r="E44" s="5">
        <f t="shared" si="40"/>
        <v>0</v>
      </c>
      <c r="F44" s="5">
        <f t="shared" si="40"/>
        <v>0</v>
      </c>
      <c r="G44" s="5">
        <f t="shared" si="40"/>
        <v>0</v>
      </c>
      <c r="H44" s="5">
        <f t="shared" si="40"/>
        <v>0</v>
      </c>
      <c r="I44" s="5">
        <f t="shared" si="40"/>
        <v>0</v>
      </c>
      <c r="J44" s="5">
        <f t="shared" si="40"/>
        <v>0</v>
      </c>
      <c r="K44" s="5">
        <f t="shared" si="40"/>
        <v>0</v>
      </c>
      <c r="L44" s="5">
        <f t="shared" si="40"/>
        <v>0</v>
      </c>
      <c r="M44" s="5">
        <f t="shared" si="40"/>
        <v>0</v>
      </c>
      <c r="N44" s="5">
        <f t="shared" si="40"/>
        <v>0</v>
      </c>
      <c r="O44" s="5">
        <f t="shared" si="40"/>
        <v>0</v>
      </c>
      <c r="P44" s="5">
        <f t="shared" si="40"/>
        <v>0</v>
      </c>
      <c r="Q44" s="5">
        <f t="shared" si="40"/>
        <v>0</v>
      </c>
      <c r="R44" s="5">
        <f t="shared" si="40"/>
        <v>0</v>
      </c>
      <c r="S44" s="5">
        <f t="shared" si="40"/>
        <v>0</v>
      </c>
      <c r="T44" s="5">
        <f t="shared" si="40"/>
        <v>0</v>
      </c>
      <c r="U44" s="5">
        <f t="shared" si="40"/>
        <v>0</v>
      </c>
      <c r="V44" s="5">
        <f t="shared" si="40"/>
        <v>0</v>
      </c>
      <c r="W44" s="5">
        <f t="shared" si="40"/>
        <v>0</v>
      </c>
      <c r="X44" s="5">
        <f t="shared" si="40"/>
        <v>0</v>
      </c>
      <c r="Y44" s="5">
        <f t="shared" si="40"/>
        <v>0</v>
      </c>
      <c r="Z44" s="5">
        <f t="shared" si="40"/>
        <v>0</v>
      </c>
      <c r="AA44" s="5">
        <f t="shared" si="40"/>
        <v>0</v>
      </c>
      <c r="AB44" s="5">
        <f t="shared" si="40"/>
        <v>0</v>
      </c>
      <c r="AC44" s="5">
        <f t="shared" si="40"/>
        <v>0</v>
      </c>
      <c r="AD44" s="5">
        <f t="shared" si="40"/>
        <v>0</v>
      </c>
      <c r="AE44" s="5">
        <f t="shared" si="40"/>
        <v>0</v>
      </c>
      <c r="AF44" s="5">
        <f t="shared" si="40"/>
        <v>0</v>
      </c>
    </row>
    <row r="45">
      <c r="A45" s="1" t="s">
        <v>10</v>
      </c>
      <c r="B45" s="5">
        <f t="shared" ref="B45:AF45" si="41">(0*100)/2</f>
        <v>0</v>
      </c>
      <c r="C45" s="5">
        <f t="shared" si="41"/>
        <v>0</v>
      </c>
      <c r="D45" s="5">
        <f t="shared" si="41"/>
        <v>0</v>
      </c>
      <c r="E45" s="5">
        <f t="shared" si="41"/>
        <v>0</v>
      </c>
      <c r="F45" s="5">
        <f t="shared" si="41"/>
        <v>0</v>
      </c>
      <c r="G45" s="5">
        <f t="shared" si="41"/>
        <v>0</v>
      </c>
      <c r="H45" s="5">
        <f t="shared" si="41"/>
        <v>0</v>
      </c>
      <c r="I45" s="5">
        <f t="shared" si="41"/>
        <v>0</v>
      </c>
      <c r="J45" s="5">
        <f t="shared" si="41"/>
        <v>0</v>
      </c>
      <c r="K45" s="5">
        <f t="shared" si="41"/>
        <v>0</v>
      </c>
      <c r="L45" s="5">
        <f t="shared" si="41"/>
        <v>0</v>
      </c>
      <c r="M45" s="5">
        <f t="shared" si="41"/>
        <v>0</v>
      </c>
      <c r="N45" s="5">
        <f t="shared" si="41"/>
        <v>0</v>
      </c>
      <c r="O45" s="5">
        <f t="shared" si="41"/>
        <v>0</v>
      </c>
      <c r="P45" s="5">
        <f t="shared" si="41"/>
        <v>0</v>
      </c>
      <c r="Q45" s="5">
        <f t="shared" si="41"/>
        <v>0</v>
      </c>
      <c r="R45" s="5">
        <f t="shared" si="41"/>
        <v>0</v>
      </c>
      <c r="S45" s="5">
        <f t="shared" si="41"/>
        <v>0</v>
      </c>
      <c r="T45" s="5">
        <f t="shared" si="41"/>
        <v>0</v>
      </c>
      <c r="U45" s="5">
        <f t="shared" si="41"/>
        <v>0</v>
      </c>
      <c r="V45" s="5">
        <f t="shared" si="41"/>
        <v>0</v>
      </c>
      <c r="W45" s="5">
        <f t="shared" si="41"/>
        <v>0</v>
      </c>
      <c r="X45" s="5">
        <f t="shared" si="41"/>
        <v>0</v>
      </c>
      <c r="Y45" s="5">
        <f t="shared" si="41"/>
        <v>0</v>
      </c>
      <c r="Z45" s="5">
        <f t="shared" si="41"/>
        <v>0</v>
      </c>
      <c r="AA45" s="5">
        <f t="shared" si="41"/>
        <v>0</v>
      </c>
      <c r="AB45" s="5">
        <f t="shared" si="41"/>
        <v>0</v>
      </c>
      <c r="AC45" s="5">
        <f t="shared" si="41"/>
        <v>0</v>
      </c>
      <c r="AD45" s="5">
        <f t="shared" si="41"/>
        <v>0</v>
      </c>
      <c r="AE45" s="5">
        <f t="shared" si="41"/>
        <v>0</v>
      </c>
      <c r="AF45" s="5">
        <f t="shared" si="41"/>
        <v>0</v>
      </c>
    </row>
    <row r="46">
      <c r="A46" s="1" t="s">
        <v>11</v>
      </c>
      <c r="B46" s="5">
        <f t="shared" ref="B46:AF46" si="42">(0*100)/2</f>
        <v>0</v>
      </c>
      <c r="C46" s="5">
        <f t="shared" si="42"/>
        <v>0</v>
      </c>
      <c r="D46" s="5">
        <f t="shared" si="42"/>
        <v>0</v>
      </c>
      <c r="E46" s="5">
        <f t="shared" si="42"/>
        <v>0</v>
      </c>
      <c r="F46" s="5">
        <f t="shared" si="42"/>
        <v>0</v>
      </c>
      <c r="G46" s="5">
        <f t="shared" si="42"/>
        <v>0</v>
      </c>
      <c r="H46" s="5">
        <f t="shared" si="42"/>
        <v>0</v>
      </c>
      <c r="I46" s="5">
        <f t="shared" si="42"/>
        <v>0</v>
      </c>
      <c r="J46" s="5">
        <f t="shared" si="42"/>
        <v>0</v>
      </c>
      <c r="K46" s="5">
        <f t="shared" si="42"/>
        <v>0</v>
      </c>
      <c r="L46" s="5">
        <f t="shared" si="42"/>
        <v>0</v>
      </c>
      <c r="M46" s="5">
        <f t="shared" si="42"/>
        <v>0</v>
      </c>
      <c r="N46" s="5">
        <f t="shared" si="42"/>
        <v>0</v>
      </c>
      <c r="O46" s="5">
        <f t="shared" si="42"/>
        <v>0</v>
      </c>
      <c r="P46" s="5">
        <f t="shared" si="42"/>
        <v>0</v>
      </c>
      <c r="Q46" s="5">
        <f t="shared" si="42"/>
        <v>0</v>
      </c>
      <c r="R46" s="5">
        <f t="shared" si="42"/>
        <v>0</v>
      </c>
      <c r="S46" s="5">
        <f t="shared" si="42"/>
        <v>0</v>
      </c>
      <c r="T46" s="5">
        <f t="shared" si="42"/>
        <v>0</v>
      </c>
      <c r="U46" s="5">
        <f t="shared" si="42"/>
        <v>0</v>
      </c>
      <c r="V46" s="5">
        <f t="shared" si="42"/>
        <v>0</v>
      </c>
      <c r="W46" s="5">
        <f t="shared" si="42"/>
        <v>0</v>
      </c>
      <c r="X46" s="5">
        <f t="shared" si="42"/>
        <v>0</v>
      </c>
      <c r="Y46" s="5">
        <f t="shared" si="42"/>
        <v>0</v>
      </c>
      <c r="Z46" s="5">
        <f t="shared" si="42"/>
        <v>0</v>
      </c>
      <c r="AA46" s="5">
        <f t="shared" si="42"/>
        <v>0</v>
      </c>
      <c r="AB46" s="5">
        <f t="shared" si="42"/>
        <v>0</v>
      </c>
      <c r="AC46" s="5">
        <f t="shared" si="42"/>
        <v>0</v>
      </c>
      <c r="AD46" s="5">
        <f t="shared" si="42"/>
        <v>0</v>
      </c>
      <c r="AE46" s="5">
        <f t="shared" si="42"/>
        <v>0</v>
      </c>
      <c r="AF46" s="5">
        <f t="shared" si="42"/>
        <v>0</v>
      </c>
    </row>
    <row r="47">
      <c r="A47" s="1" t="s">
        <v>12</v>
      </c>
      <c r="B47" s="5">
        <f t="shared" ref="B47:AF47" si="43">(0*100)/2</f>
        <v>0</v>
      </c>
      <c r="C47" s="5">
        <f t="shared" si="43"/>
        <v>0</v>
      </c>
      <c r="D47" s="5">
        <f t="shared" si="43"/>
        <v>0</v>
      </c>
      <c r="E47" s="5">
        <f t="shared" si="43"/>
        <v>0</v>
      </c>
      <c r="F47" s="5">
        <f t="shared" si="43"/>
        <v>0</v>
      </c>
      <c r="G47" s="5">
        <f t="shared" si="43"/>
        <v>0</v>
      </c>
      <c r="H47" s="5">
        <f t="shared" si="43"/>
        <v>0</v>
      </c>
      <c r="I47" s="5">
        <f t="shared" si="43"/>
        <v>0</v>
      </c>
      <c r="J47" s="5">
        <f t="shared" si="43"/>
        <v>0</v>
      </c>
      <c r="K47" s="5">
        <f t="shared" si="43"/>
        <v>0</v>
      </c>
      <c r="L47" s="5">
        <f t="shared" si="43"/>
        <v>0</v>
      </c>
      <c r="M47" s="5">
        <f t="shared" si="43"/>
        <v>0</v>
      </c>
      <c r="N47" s="5">
        <f t="shared" si="43"/>
        <v>0</v>
      </c>
      <c r="O47" s="5">
        <f t="shared" si="43"/>
        <v>0</v>
      </c>
      <c r="P47" s="5">
        <f t="shared" si="43"/>
        <v>0</v>
      </c>
      <c r="Q47" s="5">
        <f t="shared" si="43"/>
        <v>0</v>
      </c>
      <c r="R47" s="5">
        <f t="shared" si="43"/>
        <v>0</v>
      </c>
      <c r="S47" s="5">
        <f t="shared" si="43"/>
        <v>0</v>
      </c>
      <c r="T47" s="5">
        <f t="shared" si="43"/>
        <v>0</v>
      </c>
      <c r="U47" s="5">
        <f t="shared" si="43"/>
        <v>0</v>
      </c>
      <c r="V47" s="5">
        <f t="shared" si="43"/>
        <v>0</v>
      </c>
      <c r="W47" s="5">
        <f t="shared" si="43"/>
        <v>0</v>
      </c>
      <c r="X47" s="5">
        <f t="shared" si="43"/>
        <v>0</v>
      </c>
      <c r="Y47" s="5">
        <f t="shared" si="43"/>
        <v>0</v>
      </c>
      <c r="Z47" s="5">
        <f t="shared" si="43"/>
        <v>0</v>
      </c>
      <c r="AA47" s="5">
        <f t="shared" si="43"/>
        <v>0</v>
      </c>
      <c r="AB47" s="5">
        <f t="shared" si="43"/>
        <v>0</v>
      </c>
      <c r="AC47" s="5">
        <f t="shared" si="43"/>
        <v>0</v>
      </c>
      <c r="AD47" s="5">
        <f t="shared" si="43"/>
        <v>0</v>
      </c>
      <c r="AE47" s="5">
        <f t="shared" si="43"/>
        <v>0</v>
      </c>
      <c r="AF47" s="5">
        <f t="shared" si="43"/>
        <v>0</v>
      </c>
    </row>
    <row r="48">
      <c r="A48" s="1" t="s">
        <v>13</v>
      </c>
      <c r="B48" s="5">
        <f t="shared" ref="B48:AF48" si="44">(0*100)/2</f>
        <v>0</v>
      </c>
      <c r="C48" s="5">
        <f t="shared" si="44"/>
        <v>0</v>
      </c>
      <c r="D48" s="5">
        <f t="shared" si="44"/>
        <v>0</v>
      </c>
      <c r="E48" s="5">
        <f t="shared" si="44"/>
        <v>0</v>
      </c>
      <c r="F48" s="5">
        <f t="shared" si="44"/>
        <v>0</v>
      </c>
      <c r="G48" s="5">
        <f t="shared" si="44"/>
        <v>0</v>
      </c>
      <c r="H48" s="5">
        <f t="shared" si="44"/>
        <v>0</v>
      </c>
      <c r="I48" s="5">
        <f t="shared" si="44"/>
        <v>0</v>
      </c>
      <c r="J48" s="5">
        <f t="shared" si="44"/>
        <v>0</v>
      </c>
      <c r="K48" s="5">
        <f t="shared" si="44"/>
        <v>0</v>
      </c>
      <c r="L48" s="5">
        <f t="shared" si="44"/>
        <v>0</v>
      </c>
      <c r="M48" s="5">
        <f t="shared" si="44"/>
        <v>0</v>
      </c>
      <c r="N48" s="5">
        <f t="shared" si="44"/>
        <v>0</v>
      </c>
      <c r="O48" s="5">
        <f t="shared" si="44"/>
        <v>0</v>
      </c>
      <c r="P48" s="5">
        <f t="shared" si="44"/>
        <v>0</v>
      </c>
      <c r="Q48" s="5">
        <f t="shared" si="44"/>
        <v>0</v>
      </c>
      <c r="R48" s="5">
        <f t="shared" si="44"/>
        <v>0</v>
      </c>
      <c r="S48" s="5">
        <f t="shared" si="44"/>
        <v>0</v>
      </c>
      <c r="T48" s="5">
        <f t="shared" si="44"/>
        <v>0</v>
      </c>
      <c r="U48" s="5">
        <f t="shared" si="44"/>
        <v>0</v>
      </c>
      <c r="V48" s="5">
        <f t="shared" si="44"/>
        <v>0</v>
      </c>
      <c r="W48" s="5">
        <f t="shared" si="44"/>
        <v>0</v>
      </c>
      <c r="X48" s="5">
        <f t="shared" si="44"/>
        <v>0</v>
      </c>
      <c r="Y48" s="5">
        <f t="shared" si="44"/>
        <v>0</v>
      </c>
      <c r="Z48" s="5">
        <f t="shared" si="44"/>
        <v>0</v>
      </c>
      <c r="AA48" s="5">
        <f t="shared" si="44"/>
        <v>0</v>
      </c>
      <c r="AB48" s="5">
        <f t="shared" si="44"/>
        <v>0</v>
      </c>
      <c r="AC48" s="5">
        <f t="shared" si="44"/>
        <v>0</v>
      </c>
      <c r="AD48" s="5">
        <f t="shared" si="44"/>
        <v>0</v>
      </c>
      <c r="AE48" s="5">
        <f t="shared" si="44"/>
        <v>0</v>
      </c>
      <c r="AF48" s="5">
        <f t="shared" si="44"/>
        <v>0</v>
      </c>
    </row>
    <row r="49">
      <c r="A49" s="1" t="s">
        <v>14</v>
      </c>
      <c r="B49" s="5">
        <f t="shared" ref="B49:AF49" si="45">(0*100)/2</f>
        <v>0</v>
      </c>
      <c r="C49" s="5">
        <f t="shared" si="45"/>
        <v>0</v>
      </c>
      <c r="D49" s="5">
        <f t="shared" si="45"/>
        <v>0</v>
      </c>
      <c r="E49" s="5">
        <f t="shared" si="45"/>
        <v>0</v>
      </c>
      <c r="F49" s="5">
        <f t="shared" si="45"/>
        <v>0</v>
      </c>
      <c r="G49" s="5">
        <f t="shared" si="45"/>
        <v>0</v>
      </c>
      <c r="H49" s="5">
        <f t="shared" si="45"/>
        <v>0</v>
      </c>
      <c r="I49" s="5">
        <f t="shared" si="45"/>
        <v>0</v>
      </c>
      <c r="J49" s="5">
        <f t="shared" si="45"/>
        <v>0</v>
      </c>
      <c r="K49" s="5">
        <f t="shared" si="45"/>
        <v>0</v>
      </c>
      <c r="L49" s="5">
        <f t="shared" si="45"/>
        <v>0</v>
      </c>
      <c r="M49" s="5">
        <f t="shared" si="45"/>
        <v>0</v>
      </c>
      <c r="N49" s="5">
        <f t="shared" si="45"/>
        <v>0</v>
      </c>
      <c r="O49" s="5">
        <f t="shared" si="45"/>
        <v>0</v>
      </c>
      <c r="P49" s="5">
        <f t="shared" si="45"/>
        <v>0</v>
      </c>
      <c r="Q49" s="5">
        <f t="shared" si="45"/>
        <v>0</v>
      </c>
      <c r="R49" s="5">
        <f t="shared" si="45"/>
        <v>0</v>
      </c>
      <c r="S49" s="5">
        <f t="shared" si="45"/>
        <v>0</v>
      </c>
      <c r="T49" s="5">
        <f t="shared" si="45"/>
        <v>0</v>
      </c>
      <c r="U49" s="5">
        <f t="shared" si="45"/>
        <v>0</v>
      </c>
      <c r="V49" s="5">
        <f t="shared" si="45"/>
        <v>0</v>
      </c>
      <c r="W49" s="5">
        <f t="shared" si="45"/>
        <v>0</v>
      </c>
      <c r="X49" s="5">
        <f t="shared" si="45"/>
        <v>0</v>
      </c>
      <c r="Y49" s="5">
        <f t="shared" si="45"/>
        <v>0</v>
      </c>
      <c r="Z49" s="5">
        <f t="shared" si="45"/>
        <v>0</v>
      </c>
      <c r="AA49" s="5">
        <f t="shared" si="45"/>
        <v>0</v>
      </c>
      <c r="AB49" s="5">
        <f t="shared" si="45"/>
        <v>0</v>
      </c>
      <c r="AC49" s="5">
        <f t="shared" si="45"/>
        <v>0</v>
      </c>
      <c r="AD49" s="5">
        <f t="shared" si="45"/>
        <v>0</v>
      </c>
      <c r="AE49" s="5">
        <f t="shared" si="45"/>
        <v>0</v>
      </c>
      <c r="AF49" s="5">
        <f t="shared" si="45"/>
        <v>0</v>
      </c>
    </row>
    <row r="50">
      <c r="A50" s="1" t="s">
        <v>15</v>
      </c>
      <c r="B50" s="5">
        <f t="shared" ref="B50:AF50" si="46">(0*100)/2</f>
        <v>0</v>
      </c>
      <c r="C50" s="5">
        <f t="shared" si="46"/>
        <v>0</v>
      </c>
      <c r="D50" s="5">
        <f t="shared" si="46"/>
        <v>0</v>
      </c>
      <c r="E50" s="5">
        <f t="shared" si="46"/>
        <v>0</v>
      </c>
      <c r="F50" s="5">
        <f t="shared" si="46"/>
        <v>0</v>
      </c>
      <c r="G50" s="5">
        <f t="shared" si="46"/>
        <v>0</v>
      </c>
      <c r="H50" s="5">
        <f t="shared" si="46"/>
        <v>0</v>
      </c>
      <c r="I50" s="5">
        <f t="shared" si="46"/>
        <v>0</v>
      </c>
      <c r="J50" s="5">
        <f t="shared" si="46"/>
        <v>0</v>
      </c>
      <c r="K50" s="5">
        <f t="shared" si="46"/>
        <v>0</v>
      </c>
      <c r="L50" s="5">
        <f t="shared" si="46"/>
        <v>0</v>
      </c>
      <c r="M50" s="5">
        <f t="shared" si="46"/>
        <v>0</v>
      </c>
      <c r="N50" s="5">
        <f t="shared" si="46"/>
        <v>0</v>
      </c>
      <c r="O50" s="5">
        <f t="shared" si="46"/>
        <v>0</v>
      </c>
      <c r="P50" s="5">
        <f t="shared" si="46"/>
        <v>0</v>
      </c>
      <c r="Q50" s="5">
        <f t="shared" si="46"/>
        <v>0</v>
      </c>
      <c r="R50" s="5">
        <f t="shared" si="46"/>
        <v>0</v>
      </c>
      <c r="S50" s="5">
        <f t="shared" si="46"/>
        <v>0</v>
      </c>
      <c r="T50" s="5">
        <f t="shared" si="46"/>
        <v>0</v>
      </c>
      <c r="U50" s="5">
        <f t="shared" si="46"/>
        <v>0</v>
      </c>
      <c r="V50" s="5">
        <f t="shared" si="46"/>
        <v>0</v>
      </c>
      <c r="W50" s="5">
        <f t="shared" si="46"/>
        <v>0</v>
      </c>
      <c r="X50" s="5">
        <f t="shared" si="46"/>
        <v>0</v>
      </c>
      <c r="Y50" s="5">
        <f t="shared" si="46"/>
        <v>0</v>
      </c>
      <c r="Z50" s="5">
        <f t="shared" si="46"/>
        <v>0</v>
      </c>
      <c r="AA50" s="5">
        <f t="shared" si="46"/>
        <v>0</v>
      </c>
      <c r="AB50" s="5">
        <f t="shared" si="46"/>
        <v>0</v>
      </c>
      <c r="AC50" s="5">
        <f t="shared" si="46"/>
        <v>0</v>
      </c>
      <c r="AD50" s="5">
        <f t="shared" si="46"/>
        <v>0</v>
      </c>
      <c r="AE50" s="5">
        <f t="shared" si="46"/>
        <v>0</v>
      </c>
      <c r="AF50" s="5">
        <f t="shared" si="46"/>
        <v>0</v>
      </c>
    </row>
    <row r="51">
      <c r="A51" s="1" t="s">
        <v>16</v>
      </c>
      <c r="B51" s="5">
        <f t="shared" ref="B51:AF51" si="47">(0*100)/2</f>
        <v>0</v>
      </c>
      <c r="C51" s="5">
        <f t="shared" si="47"/>
        <v>0</v>
      </c>
      <c r="D51" s="5">
        <f t="shared" si="47"/>
        <v>0</v>
      </c>
      <c r="E51" s="5">
        <f t="shared" si="47"/>
        <v>0</v>
      </c>
      <c r="F51" s="5">
        <f t="shared" si="47"/>
        <v>0</v>
      </c>
      <c r="G51" s="5">
        <f t="shared" si="47"/>
        <v>0</v>
      </c>
      <c r="H51" s="5">
        <f t="shared" si="47"/>
        <v>0</v>
      </c>
      <c r="I51" s="5">
        <f t="shared" si="47"/>
        <v>0</v>
      </c>
      <c r="J51" s="5">
        <f t="shared" si="47"/>
        <v>0</v>
      </c>
      <c r="K51" s="5">
        <f t="shared" si="47"/>
        <v>0</v>
      </c>
      <c r="L51" s="5">
        <f t="shared" si="47"/>
        <v>0</v>
      </c>
      <c r="M51" s="5">
        <f t="shared" si="47"/>
        <v>0</v>
      </c>
      <c r="N51" s="5">
        <f t="shared" si="47"/>
        <v>0</v>
      </c>
      <c r="O51" s="5">
        <f t="shared" si="47"/>
        <v>0</v>
      </c>
      <c r="P51" s="5">
        <f t="shared" si="47"/>
        <v>0</v>
      </c>
      <c r="Q51" s="5">
        <f t="shared" si="47"/>
        <v>0</v>
      </c>
      <c r="R51" s="5">
        <f t="shared" si="47"/>
        <v>0</v>
      </c>
      <c r="S51" s="5">
        <f t="shared" si="47"/>
        <v>0</v>
      </c>
      <c r="T51" s="5">
        <f t="shared" si="47"/>
        <v>0</v>
      </c>
      <c r="U51" s="5">
        <f t="shared" si="47"/>
        <v>0</v>
      </c>
      <c r="V51" s="5">
        <f t="shared" si="47"/>
        <v>0</v>
      </c>
      <c r="W51" s="5">
        <f t="shared" si="47"/>
        <v>0</v>
      </c>
      <c r="X51" s="5">
        <f t="shared" si="47"/>
        <v>0</v>
      </c>
      <c r="Y51" s="5">
        <f t="shared" si="47"/>
        <v>0</v>
      </c>
      <c r="Z51" s="5">
        <f t="shared" si="47"/>
        <v>0</v>
      </c>
      <c r="AA51" s="5">
        <f t="shared" si="47"/>
        <v>0</v>
      </c>
      <c r="AB51" s="5">
        <f t="shared" si="47"/>
        <v>0</v>
      </c>
      <c r="AC51" s="5">
        <f t="shared" si="47"/>
        <v>0</v>
      </c>
      <c r="AD51" s="5">
        <f t="shared" si="47"/>
        <v>0</v>
      </c>
      <c r="AE51" s="5">
        <f t="shared" si="47"/>
        <v>0</v>
      </c>
      <c r="AF51" s="5">
        <f t="shared" si="47"/>
        <v>0</v>
      </c>
    </row>
    <row r="52">
      <c r="A52" s="1" t="s">
        <v>17</v>
      </c>
      <c r="B52" s="5">
        <f t="shared" ref="B52:AF52" si="48">(0*100)/2</f>
        <v>0</v>
      </c>
      <c r="C52" s="5">
        <f t="shared" si="48"/>
        <v>0</v>
      </c>
      <c r="D52" s="5">
        <f t="shared" si="48"/>
        <v>0</v>
      </c>
      <c r="E52" s="5">
        <f t="shared" si="48"/>
        <v>0</v>
      </c>
      <c r="F52" s="5">
        <f t="shared" si="48"/>
        <v>0</v>
      </c>
      <c r="G52" s="5">
        <f t="shared" si="48"/>
        <v>0</v>
      </c>
      <c r="H52" s="5">
        <f t="shared" si="48"/>
        <v>0</v>
      </c>
      <c r="I52" s="5">
        <f t="shared" si="48"/>
        <v>0</v>
      </c>
      <c r="J52" s="5">
        <f t="shared" si="48"/>
        <v>0</v>
      </c>
      <c r="K52" s="5">
        <f t="shared" si="48"/>
        <v>0</v>
      </c>
      <c r="L52" s="5">
        <f t="shared" si="48"/>
        <v>0</v>
      </c>
      <c r="M52" s="5">
        <f t="shared" si="48"/>
        <v>0</v>
      </c>
      <c r="N52" s="5">
        <f t="shared" si="48"/>
        <v>0</v>
      </c>
      <c r="O52" s="5">
        <f t="shared" si="48"/>
        <v>0</v>
      </c>
      <c r="P52" s="5">
        <f t="shared" si="48"/>
        <v>0</v>
      </c>
      <c r="Q52" s="5">
        <f t="shared" si="48"/>
        <v>0</v>
      </c>
      <c r="R52" s="5">
        <f t="shared" si="48"/>
        <v>0</v>
      </c>
      <c r="S52" s="5">
        <f t="shared" si="48"/>
        <v>0</v>
      </c>
      <c r="T52" s="5">
        <f t="shared" si="48"/>
        <v>0</v>
      </c>
      <c r="U52" s="5">
        <f t="shared" si="48"/>
        <v>0</v>
      </c>
      <c r="V52" s="5">
        <f t="shared" si="48"/>
        <v>0</v>
      </c>
      <c r="W52" s="5">
        <f t="shared" si="48"/>
        <v>0</v>
      </c>
      <c r="X52" s="5">
        <f t="shared" si="48"/>
        <v>0</v>
      </c>
      <c r="Y52" s="5">
        <f t="shared" si="48"/>
        <v>0</v>
      </c>
      <c r="Z52" s="5">
        <f t="shared" si="48"/>
        <v>0</v>
      </c>
      <c r="AA52" s="5">
        <f t="shared" si="48"/>
        <v>0</v>
      </c>
      <c r="AB52" s="5">
        <f t="shared" si="48"/>
        <v>0</v>
      </c>
      <c r="AC52" s="5">
        <f t="shared" si="48"/>
        <v>0</v>
      </c>
      <c r="AD52" s="5">
        <f t="shared" si="48"/>
        <v>0</v>
      </c>
      <c r="AE52" s="5">
        <f t="shared" si="48"/>
        <v>0</v>
      </c>
      <c r="AF52" s="5">
        <f t="shared" si="48"/>
        <v>0</v>
      </c>
    </row>
    <row r="53">
      <c r="A53" s="3" t="s">
        <v>22</v>
      </c>
    </row>
    <row r="54">
      <c r="A54" s="1" t="s">
        <v>2</v>
      </c>
      <c r="B54" s="5">
        <f t="shared" ref="B54:AF54" si="49">(0*100)/1</f>
        <v>0</v>
      </c>
      <c r="C54" s="5">
        <f t="shared" si="49"/>
        <v>0</v>
      </c>
      <c r="D54" s="5">
        <f t="shared" si="49"/>
        <v>0</v>
      </c>
      <c r="E54" s="5">
        <f t="shared" si="49"/>
        <v>0</v>
      </c>
      <c r="F54" s="5">
        <f t="shared" si="49"/>
        <v>0</v>
      </c>
      <c r="G54" s="5">
        <f t="shared" si="49"/>
        <v>0</v>
      </c>
      <c r="H54" s="5">
        <f t="shared" si="49"/>
        <v>0</v>
      </c>
      <c r="I54" s="5">
        <f t="shared" si="49"/>
        <v>0</v>
      </c>
      <c r="J54" s="5">
        <f t="shared" si="49"/>
        <v>0</v>
      </c>
      <c r="K54" s="5">
        <f t="shared" si="49"/>
        <v>0</v>
      </c>
      <c r="L54" s="5">
        <f t="shared" si="49"/>
        <v>0</v>
      </c>
      <c r="M54" s="5">
        <f t="shared" si="49"/>
        <v>0</v>
      </c>
      <c r="N54" s="5">
        <f t="shared" si="49"/>
        <v>0</v>
      </c>
      <c r="O54" s="5">
        <f t="shared" si="49"/>
        <v>0</v>
      </c>
      <c r="P54" s="5">
        <f t="shared" si="49"/>
        <v>0</v>
      </c>
      <c r="Q54" s="5">
        <f t="shared" si="49"/>
        <v>0</v>
      </c>
      <c r="R54" s="5">
        <f t="shared" si="49"/>
        <v>0</v>
      </c>
      <c r="S54" s="5">
        <f t="shared" si="49"/>
        <v>0</v>
      </c>
      <c r="T54" s="5">
        <f t="shared" si="49"/>
        <v>0</v>
      </c>
      <c r="U54" s="5">
        <f t="shared" si="49"/>
        <v>0</v>
      </c>
      <c r="V54" s="5">
        <f t="shared" si="49"/>
        <v>0</v>
      </c>
      <c r="W54" s="5">
        <f t="shared" si="49"/>
        <v>0</v>
      </c>
      <c r="X54" s="5">
        <f t="shared" si="49"/>
        <v>0</v>
      </c>
      <c r="Y54" s="5">
        <f t="shared" si="49"/>
        <v>0</v>
      </c>
      <c r="Z54" s="5">
        <f t="shared" si="49"/>
        <v>0</v>
      </c>
      <c r="AA54" s="5">
        <f t="shared" si="49"/>
        <v>0</v>
      </c>
      <c r="AB54" s="5">
        <f t="shared" si="49"/>
        <v>0</v>
      </c>
      <c r="AC54" s="5">
        <f t="shared" si="49"/>
        <v>0</v>
      </c>
      <c r="AD54" s="5">
        <f t="shared" si="49"/>
        <v>0</v>
      </c>
      <c r="AE54" s="5">
        <f t="shared" si="49"/>
        <v>0</v>
      </c>
      <c r="AF54" s="5">
        <f t="shared" si="49"/>
        <v>0</v>
      </c>
    </row>
    <row r="55">
      <c r="A55" s="1" t="s">
        <v>3</v>
      </c>
      <c r="B55" s="5">
        <f t="shared" ref="B55:AF55" si="50">(0*100)/1</f>
        <v>0</v>
      </c>
      <c r="C55" s="5">
        <f t="shared" si="50"/>
        <v>0</v>
      </c>
      <c r="D55" s="5">
        <f t="shared" si="50"/>
        <v>0</v>
      </c>
      <c r="E55" s="5">
        <f t="shared" si="50"/>
        <v>0</v>
      </c>
      <c r="F55" s="5">
        <f t="shared" si="50"/>
        <v>0</v>
      </c>
      <c r="G55" s="5">
        <f t="shared" si="50"/>
        <v>0</v>
      </c>
      <c r="H55" s="5">
        <f t="shared" si="50"/>
        <v>0</v>
      </c>
      <c r="I55" s="5">
        <f t="shared" si="50"/>
        <v>0</v>
      </c>
      <c r="J55" s="5">
        <f t="shared" si="50"/>
        <v>0</v>
      </c>
      <c r="K55" s="5">
        <f t="shared" si="50"/>
        <v>0</v>
      </c>
      <c r="L55" s="5">
        <f t="shared" si="50"/>
        <v>0</v>
      </c>
      <c r="M55" s="5">
        <f t="shared" si="50"/>
        <v>0</v>
      </c>
      <c r="N55" s="5">
        <f t="shared" si="50"/>
        <v>0</v>
      </c>
      <c r="O55" s="5">
        <f t="shared" si="50"/>
        <v>0</v>
      </c>
      <c r="P55" s="5">
        <f t="shared" si="50"/>
        <v>0</v>
      </c>
      <c r="Q55" s="5">
        <f t="shared" si="50"/>
        <v>0</v>
      </c>
      <c r="R55" s="5">
        <f t="shared" si="50"/>
        <v>0</v>
      </c>
      <c r="S55" s="5">
        <f t="shared" si="50"/>
        <v>0</v>
      </c>
      <c r="T55" s="5">
        <f t="shared" si="50"/>
        <v>0</v>
      </c>
      <c r="U55" s="5">
        <f t="shared" si="50"/>
        <v>0</v>
      </c>
      <c r="V55" s="5">
        <f t="shared" si="50"/>
        <v>0</v>
      </c>
      <c r="W55" s="5">
        <f t="shared" si="50"/>
        <v>0</v>
      </c>
      <c r="X55" s="5">
        <f t="shared" si="50"/>
        <v>0</v>
      </c>
      <c r="Y55" s="5">
        <f t="shared" si="50"/>
        <v>0</v>
      </c>
      <c r="Z55" s="5">
        <f t="shared" si="50"/>
        <v>0</v>
      </c>
      <c r="AA55" s="5">
        <f t="shared" si="50"/>
        <v>0</v>
      </c>
      <c r="AB55" s="5">
        <f t="shared" si="50"/>
        <v>0</v>
      </c>
      <c r="AC55" s="5">
        <f t="shared" si="50"/>
        <v>0</v>
      </c>
      <c r="AD55" s="5">
        <f t="shared" si="50"/>
        <v>0</v>
      </c>
      <c r="AE55" s="5">
        <f t="shared" si="50"/>
        <v>0</v>
      </c>
      <c r="AF55" s="5">
        <f t="shared" si="50"/>
        <v>0</v>
      </c>
    </row>
    <row r="56">
      <c r="A56" s="1" t="s">
        <v>4</v>
      </c>
      <c r="B56" s="5">
        <f t="shared" ref="B56:AF56" si="51">(0*100)/1</f>
        <v>0</v>
      </c>
      <c r="C56" s="5">
        <f t="shared" si="51"/>
        <v>0</v>
      </c>
      <c r="D56" s="5">
        <f t="shared" si="51"/>
        <v>0</v>
      </c>
      <c r="E56" s="5">
        <f t="shared" si="51"/>
        <v>0</v>
      </c>
      <c r="F56" s="5">
        <f t="shared" si="51"/>
        <v>0</v>
      </c>
      <c r="G56" s="5">
        <f t="shared" si="51"/>
        <v>0</v>
      </c>
      <c r="H56" s="5">
        <f t="shared" si="51"/>
        <v>0</v>
      </c>
      <c r="I56" s="5">
        <f t="shared" si="51"/>
        <v>0</v>
      </c>
      <c r="J56" s="5">
        <f t="shared" si="51"/>
        <v>0</v>
      </c>
      <c r="K56" s="5">
        <f t="shared" si="51"/>
        <v>0</v>
      </c>
      <c r="L56" s="5">
        <f t="shared" si="51"/>
        <v>0</v>
      </c>
      <c r="M56" s="5">
        <f t="shared" si="51"/>
        <v>0</v>
      </c>
      <c r="N56" s="5">
        <f t="shared" si="51"/>
        <v>0</v>
      </c>
      <c r="O56" s="5">
        <f t="shared" si="51"/>
        <v>0</v>
      </c>
      <c r="P56" s="5">
        <f t="shared" si="51"/>
        <v>0</v>
      </c>
      <c r="Q56" s="5">
        <f t="shared" si="51"/>
        <v>0</v>
      </c>
      <c r="R56" s="5">
        <f t="shared" si="51"/>
        <v>0</v>
      </c>
      <c r="S56" s="5">
        <f t="shared" si="51"/>
        <v>0</v>
      </c>
      <c r="T56" s="5">
        <f t="shared" si="51"/>
        <v>0</v>
      </c>
      <c r="U56" s="5">
        <f t="shared" si="51"/>
        <v>0</v>
      </c>
      <c r="V56" s="5">
        <f t="shared" si="51"/>
        <v>0</v>
      </c>
      <c r="W56" s="5">
        <f t="shared" si="51"/>
        <v>0</v>
      </c>
      <c r="X56" s="5">
        <f t="shared" si="51"/>
        <v>0</v>
      </c>
      <c r="Y56" s="5">
        <f t="shared" si="51"/>
        <v>0</v>
      </c>
      <c r="Z56" s="5">
        <f t="shared" si="51"/>
        <v>0</v>
      </c>
      <c r="AA56" s="5">
        <f t="shared" si="51"/>
        <v>0</v>
      </c>
      <c r="AB56" s="5">
        <f t="shared" si="51"/>
        <v>0</v>
      </c>
      <c r="AC56" s="5">
        <f t="shared" si="51"/>
        <v>0</v>
      </c>
      <c r="AD56" s="5">
        <f t="shared" si="51"/>
        <v>0</v>
      </c>
      <c r="AE56" s="5">
        <f t="shared" si="51"/>
        <v>0</v>
      </c>
      <c r="AF56" s="5">
        <f t="shared" si="51"/>
        <v>0</v>
      </c>
    </row>
    <row r="57">
      <c r="A57" s="1" t="s">
        <v>5</v>
      </c>
      <c r="B57" s="5">
        <f t="shared" ref="B57:AF57" si="52">(0*100)/1</f>
        <v>0</v>
      </c>
      <c r="C57" s="5">
        <f t="shared" si="52"/>
        <v>0</v>
      </c>
      <c r="D57" s="5">
        <f t="shared" si="52"/>
        <v>0</v>
      </c>
      <c r="E57" s="5">
        <f t="shared" si="52"/>
        <v>0</v>
      </c>
      <c r="F57" s="5">
        <f t="shared" si="52"/>
        <v>0</v>
      </c>
      <c r="G57" s="5">
        <f t="shared" si="52"/>
        <v>0</v>
      </c>
      <c r="H57" s="5">
        <f t="shared" si="52"/>
        <v>0</v>
      </c>
      <c r="I57" s="5">
        <f t="shared" si="52"/>
        <v>0</v>
      </c>
      <c r="J57" s="5">
        <f t="shared" si="52"/>
        <v>0</v>
      </c>
      <c r="K57" s="5">
        <f t="shared" si="52"/>
        <v>0</v>
      </c>
      <c r="L57" s="5">
        <f t="shared" si="52"/>
        <v>0</v>
      </c>
      <c r="M57" s="5">
        <f t="shared" si="52"/>
        <v>0</v>
      </c>
      <c r="N57" s="5">
        <f t="shared" si="52"/>
        <v>0</v>
      </c>
      <c r="O57" s="5">
        <f t="shared" si="52"/>
        <v>0</v>
      </c>
      <c r="P57" s="5">
        <f t="shared" si="52"/>
        <v>0</v>
      </c>
      <c r="Q57" s="5">
        <f t="shared" si="52"/>
        <v>0</v>
      </c>
      <c r="R57" s="5">
        <f t="shared" si="52"/>
        <v>0</v>
      </c>
      <c r="S57" s="5">
        <f t="shared" si="52"/>
        <v>0</v>
      </c>
      <c r="T57" s="5">
        <f t="shared" si="52"/>
        <v>0</v>
      </c>
      <c r="U57" s="5">
        <f t="shared" si="52"/>
        <v>0</v>
      </c>
      <c r="V57" s="5">
        <f t="shared" si="52"/>
        <v>0</v>
      </c>
      <c r="W57" s="5">
        <f t="shared" si="52"/>
        <v>0</v>
      </c>
      <c r="X57" s="5">
        <f t="shared" si="52"/>
        <v>0</v>
      </c>
      <c r="Y57" s="5">
        <f t="shared" si="52"/>
        <v>0</v>
      </c>
      <c r="Z57" s="5">
        <f t="shared" si="52"/>
        <v>0</v>
      </c>
      <c r="AA57" s="5">
        <f t="shared" si="52"/>
        <v>0</v>
      </c>
      <c r="AB57" s="5">
        <f t="shared" si="52"/>
        <v>0</v>
      </c>
      <c r="AC57" s="5">
        <f t="shared" si="52"/>
        <v>0</v>
      </c>
      <c r="AD57" s="5">
        <f t="shared" si="52"/>
        <v>0</v>
      </c>
      <c r="AE57" s="5">
        <f t="shared" si="52"/>
        <v>0</v>
      </c>
      <c r="AF57" s="5">
        <f t="shared" si="52"/>
        <v>0</v>
      </c>
    </row>
    <row r="58">
      <c r="A58" s="1" t="s">
        <v>6</v>
      </c>
      <c r="B58" s="5">
        <f t="shared" ref="B58:AF58" si="53">(0*100)/1</f>
        <v>0</v>
      </c>
      <c r="C58" s="5">
        <f t="shared" si="53"/>
        <v>0</v>
      </c>
      <c r="D58" s="5">
        <f t="shared" si="53"/>
        <v>0</v>
      </c>
      <c r="E58" s="5">
        <f t="shared" si="53"/>
        <v>0</v>
      </c>
      <c r="F58" s="5">
        <f t="shared" si="53"/>
        <v>0</v>
      </c>
      <c r="G58" s="5">
        <f t="shared" si="53"/>
        <v>0</v>
      </c>
      <c r="H58" s="5">
        <f t="shared" si="53"/>
        <v>0</v>
      </c>
      <c r="I58" s="5">
        <f t="shared" si="53"/>
        <v>0</v>
      </c>
      <c r="J58" s="5">
        <f t="shared" si="53"/>
        <v>0</v>
      </c>
      <c r="K58" s="5">
        <f t="shared" si="53"/>
        <v>0</v>
      </c>
      <c r="L58" s="5">
        <f t="shared" si="53"/>
        <v>0</v>
      </c>
      <c r="M58" s="5">
        <f t="shared" si="53"/>
        <v>0</v>
      </c>
      <c r="N58" s="5">
        <f t="shared" si="53"/>
        <v>0</v>
      </c>
      <c r="O58" s="5">
        <f t="shared" si="53"/>
        <v>0</v>
      </c>
      <c r="P58" s="5">
        <f t="shared" si="53"/>
        <v>0</v>
      </c>
      <c r="Q58" s="5">
        <f t="shared" si="53"/>
        <v>0</v>
      </c>
      <c r="R58" s="5">
        <f t="shared" si="53"/>
        <v>0</v>
      </c>
      <c r="S58" s="5">
        <f t="shared" si="53"/>
        <v>0</v>
      </c>
      <c r="T58" s="5">
        <f t="shared" si="53"/>
        <v>0</v>
      </c>
      <c r="U58" s="5">
        <f t="shared" si="53"/>
        <v>0</v>
      </c>
      <c r="V58" s="5">
        <f t="shared" si="53"/>
        <v>0</v>
      </c>
      <c r="W58" s="5">
        <f t="shared" si="53"/>
        <v>0</v>
      </c>
      <c r="X58" s="5">
        <f t="shared" si="53"/>
        <v>0</v>
      </c>
      <c r="Y58" s="5">
        <f t="shared" si="53"/>
        <v>0</v>
      </c>
      <c r="Z58" s="5">
        <f t="shared" si="53"/>
        <v>0</v>
      </c>
      <c r="AA58" s="5">
        <f t="shared" si="53"/>
        <v>0</v>
      </c>
      <c r="AB58" s="5">
        <f t="shared" si="53"/>
        <v>0</v>
      </c>
      <c r="AC58" s="5">
        <f t="shared" si="53"/>
        <v>0</v>
      </c>
      <c r="AD58" s="5">
        <f t="shared" si="53"/>
        <v>0</v>
      </c>
      <c r="AE58" s="5">
        <f t="shared" si="53"/>
        <v>0</v>
      </c>
      <c r="AF58" s="5">
        <f t="shared" si="53"/>
        <v>0</v>
      </c>
    </row>
    <row r="59">
      <c r="A59" s="1" t="s">
        <v>7</v>
      </c>
      <c r="B59" s="5">
        <f t="shared" ref="B59:AF59" si="54">(0*100)/1</f>
        <v>0</v>
      </c>
      <c r="C59" s="5">
        <f t="shared" si="54"/>
        <v>0</v>
      </c>
      <c r="D59" s="5">
        <f t="shared" si="54"/>
        <v>0</v>
      </c>
      <c r="E59" s="5">
        <f t="shared" si="54"/>
        <v>0</v>
      </c>
      <c r="F59" s="5">
        <f t="shared" si="54"/>
        <v>0</v>
      </c>
      <c r="G59" s="5">
        <f t="shared" si="54"/>
        <v>0</v>
      </c>
      <c r="H59" s="5">
        <f t="shared" si="54"/>
        <v>0</v>
      </c>
      <c r="I59" s="5">
        <f t="shared" si="54"/>
        <v>0</v>
      </c>
      <c r="J59" s="5">
        <f t="shared" si="54"/>
        <v>0</v>
      </c>
      <c r="K59" s="5">
        <f t="shared" si="54"/>
        <v>0</v>
      </c>
      <c r="L59" s="5">
        <f t="shared" si="54"/>
        <v>0</v>
      </c>
      <c r="M59" s="5">
        <f t="shared" si="54"/>
        <v>0</v>
      </c>
      <c r="N59" s="5">
        <f t="shared" si="54"/>
        <v>0</v>
      </c>
      <c r="O59" s="5">
        <f t="shared" si="54"/>
        <v>0</v>
      </c>
      <c r="P59" s="5">
        <f t="shared" si="54"/>
        <v>0</v>
      </c>
      <c r="Q59" s="5">
        <f t="shared" si="54"/>
        <v>0</v>
      </c>
      <c r="R59" s="5">
        <f t="shared" si="54"/>
        <v>0</v>
      </c>
      <c r="S59" s="5">
        <f t="shared" si="54"/>
        <v>0</v>
      </c>
      <c r="T59" s="5">
        <f t="shared" si="54"/>
        <v>0</v>
      </c>
      <c r="U59" s="5">
        <f t="shared" si="54"/>
        <v>0</v>
      </c>
      <c r="V59" s="5">
        <f t="shared" si="54"/>
        <v>0</v>
      </c>
      <c r="W59" s="5">
        <f t="shared" si="54"/>
        <v>0</v>
      </c>
      <c r="X59" s="5">
        <f t="shared" si="54"/>
        <v>0</v>
      </c>
      <c r="Y59" s="5">
        <f t="shared" si="54"/>
        <v>0</v>
      </c>
      <c r="Z59" s="5">
        <f t="shared" si="54"/>
        <v>0</v>
      </c>
      <c r="AA59" s="5">
        <f t="shared" si="54"/>
        <v>0</v>
      </c>
      <c r="AB59" s="5">
        <f t="shared" si="54"/>
        <v>0</v>
      </c>
      <c r="AC59" s="5">
        <f t="shared" si="54"/>
        <v>0</v>
      </c>
      <c r="AD59" s="5">
        <f t="shared" si="54"/>
        <v>0</v>
      </c>
      <c r="AE59" s="5">
        <f t="shared" si="54"/>
        <v>0</v>
      </c>
      <c r="AF59" s="5">
        <f t="shared" si="54"/>
        <v>0</v>
      </c>
    </row>
    <row r="60">
      <c r="A60" s="1" t="s">
        <v>8</v>
      </c>
      <c r="B60" s="5">
        <f t="shared" ref="B60:AF60" si="55">(0*100)/1</f>
        <v>0</v>
      </c>
      <c r="C60" s="5">
        <f t="shared" si="55"/>
        <v>0</v>
      </c>
      <c r="D60" s="5">
        <f t="shared" si="55"/>
        <v>0</v>
      </c>
      <c r="E60" s="5">
        <f t="shared" si="55"/>
        <v>0</v>
      </c>
      <c r="F60" s="5">
        <f t="shared" si="55"/>
        <v>0</v>
      </c>
      <c r="G60" s="5">
        <f t="shared" si="55"/>
        <v>0</v>
      </c>
      <c r="H60" s="5">
        <f t="shared" si="55"/>
        <v>0</v>
      </c>
      <c r="I60" s="5">
        <f t="shared" si="55"/>
        <v>0</v>
      </c>
      <c r="J60" s="5">
        <f t="shared" si="55"/>
        <v>0</v>
      </c>
      <c r="K60" s="5">
        <f t="shared" si="55"/>
        <v>0</v>
      </c>
      <c r="L60" s="5">
        <f t="shared" si="55"/>
        <v>0</v>
      </c>
      <c r="M60" s="5">
        <f t="shared" si="55"/>
        <v>0</v>
      </c>
      <c r="N60" s="5">
        <f t="shared" si="55"/>
        <v>0</v>
      </c>
      <c r="O60" s="5">
        <f t="shared" si="55"/>
        <v>0</v>
      </c>
      <c r="P60" s="5">
        <f t="shared" si="55"/>
        <v>0</v>
      </c>
      <c r="Q60" s="5">
        <f t="shared" si="55"/>
        <v>0</v>
      </c>
      <c r="R60" s="5">
        <f t="shared" si="55"/>
        <v>0</v>
      </c>
      <c r="S60" s="5">
        <f t="shared" si="55"/>
        <v>0</v>
      </c>
      <c r="T60" s="5">
        <f t="shared" si="55"/>
        <v>0</v>
      </c>
      <c r="U60" s="5">
        <f t="shared" si="55"/>
        <v>0</v>
      </c>
      <c r="V60" s="5">
        <f t="shared" si="55"/>
        <v>0</v>
      </c>
      <c r="W60" s="5">
        <f t="shared" si="55"/>
        <v>0</v>
      </c>
      <c r="X60" s="5">
        <f t="shared" si="55"/>
        <v>0</v>
      </c>
      <c r="Y60" s="5">
        <f t="shared" si="55"/>
        <v>0</v>
      </c>
      <c r="Z60" s="5">
        <f t="shared" si="55"/>
        <v>0</v>
      </c>
      <c r="AA60" s="5">
        <f t="shared" si="55"/>
        <v>0</v>
      </c>
      <c r="AB60" s="5">
        <f t="shared" si="55"/>
        <v>0</v>
      </c>
      <c r="AC60" s="5">
        <f t="shared" si="55"/>
        <v>0</v>
      </c>
      <c r="AD60" s="5">
        <f t="shared" si="55"/>
        <v>0</v>
      </c>
      <c r="AE60" s="5">
        <f t="shared" si="55"/>
        <v>0</v>
      </c>
      <c r="AF60" s="5">
        <f t="shared" si="55"/>
        <v>0</v>
      </c>
    </row>
    <row r="61">
      <c r="A61" s="1" t="s">
        <v>9</v>
      </c>
      <c r="B61" s="5">
        <f t="shared" ref="B61:AF61" si="56">(0*100)/1</f>
        <v>0</v>
      </c>
      <c r="C61" s="5">
        <f t="shared" si="56"/>
        <v>0</v>
      </c>
      <c r="D61" s="5">
        <f t="shared" si="56"/>
        <v>0</v>
      </c>
      <c r="E61" s="5">
        <f t="shared" si="56"/>
        <v>0</v>
      </c>
      <c r="F61" s="5">
        <f t="shared" si="56"/>
        <v>0</v>
      </c>
      <c r="G61" s="5">
        <f t="shared" si="56"/>
        <v>0</v>
      </c>
      <c r="H61" s="5">
        <f t="shared" si="56"/>
        <v>0</v>
      </c>
      <c r="I61" s="5">
        <f t="shared" si="56"/>
        <v>0</v>
      </c>
      <c r="J61" s="5">
        <f t="shared" si="56"/>
        <v>0</v>
      </c>
      <c r="K61" s="5">
        <f t="shared" si="56"/>
        <v>0</v>
      </c>
      <c r="L61" s="5">
        <f t="shared" si="56"/>
        <v>0</v>
      </c>
      <c r="M61" s="5">
        <f t="shared" si="56"/>
        <v>0</v>
      </c>
      <c r="N61" s="5">
        <f t="shared" si="56"/>
        <v>0</v>
      </c>
      <c r="O61" s="5">
        <f t="shared" si="56"/>
        <v>0</v>
      </c>
      <c r="P61" s="5">
        <f t="shared" si="56"/>
        <v>0</v>
      </c>
      <c r="Q61" s="5">
        <f t="shared" si="56"/>
        <v>0</v>
      </c>
      <c r="R61" s="5">
        <f t="shared" si="56"/>
        <v>0</v>
      </c>
      <c r="S61" s="5">
        <f t="shared" si="56"/>
        <v>0</v>
      </c>
      <c r="T61" s="5">
        <f t="shared" si="56"/>
        <v>0</v>
      </c>
      <c r="U61" s="5">
        <f t="shared" si="56"/>
        <v>0</v>
      </c>
      <c r="V61" s="5">
        <f t="shared" si="56"/>
        <v>0</v>
      </c>
      <c r="W61" s="5">
        <f t="shared" si="56"/>
        <v>0</v>
      </c>
      <c r="X61" s="5">
        <f t="shared" si="56"/>
        <v>0</v>
      </c>
      <c r="Y61" s="5">
        <f t="shared" si="56"/>
        <v>0</v>
      </c>
      <c r="Z61" s="5">
        <f t="shared" si="56"/>
        <v>0</v>
      </c>
      <c r="AA61" s="5">
        <f t="shared" si="56"/>
        <v>0</v>
      </c>
      <c r="AB61" s="5">
        <f t="shared" si="56"/>
        <v>0</v>
      </c>
      <c r="AC61" s="5">
        <f t="shared" si="56"/>
        <v>0</v>
      </c>
      <c r="AD61" s="5">
        <f t="shared" si="56"/>
        <v>0</v>
      </c>
      <c r="AE61" s="5">
        <f t="shared" si="56"/>
        <v>0</v>
      </c>
      <c r="AF61" s="5">
        <f t="shared" si="56"/>
        <v>0</v>
      </c>
    </row>
    <row r="62">
      <c r="A62" s="1" t="s">
        <v>10</v>
      </c>
      <c r="B62" s="5">
        <f t="shared" ref="B62:AF62" si="57">(0*100)/1</f>
        <v>0</v>
      </c>
      <c r="C62" s="5">
        <f t="shared" si="57"/>
        <v>0</v>
      </c>
      <c r="D62" s="5">
        <f t="shared" si="57"/>
        <v>0</v>
      </c>
      <c r="E62" s="5">
        <f t="shared" si="57"/>
        <v>0</v>
      </c>
      <c r="F62" s="5">
        <f t="shared" si="57"/>
        <v>0</v>
      </c>
      <c r="G62" s="5">
        <f t="shared" si="57"/>
        <v>0</v>
      </c>
      <c r="H62" s="5">
        <f t="shared" si="57"/>
        <v>0</v>
      </c>
      <c r="I62" s="5">
        <f t="shared" si="57"/>
        <v>0</v>
      </c>
      <c r="J62" s="5">
        <f t="shared" si="57"/>
        <v>0</v>
      </c>
      <c r="K62" s="5">
        <f t="shared" si="57"/>
        <v>0</v>
      </c>
      <c r="L62" s="5">
        <f t="shared" si="57"/>
        <v>0</v>
      </c>
      <c r="M62" s="5">
        <f t="shared" si="57"/>
        <v>0</v>
      </c>
      <c r="N62" s="5">
        <f t="shared" si="57"/>
        <v>0</v>
      </c>
      <c r="O62" s="5">
        <f t="shared" si="57"/>
        <v>0</v>
      </c>
      <c r="P62" s="5">
        <f t="shared" si="57"/>
        <v>0</v>
      </c>
      <c r="Q62" s="5">
        <f t="shared" si="57"/>
        <v>0</v>
      </c>
      <c r="R62" s="5">
        <f t="shared" si="57"/>
        <v>0</v>
      </c>
      <c r="S62" s="5">
        <f t="shared" si="57"/>
        <v>0</v>
      </c>
      <c r="T62" s="5">
        <f t="shared" si="57"/>
        <v>0</v>
      </c>
      <c r="U62" s="5">
        <f t="shared" si="57"/>
        <v>0</v>
      </c>
      <c r="V62" s="5">
        <f t="shared" si="57"/>
        <v>0</v>
      </c>
      <c r="W62" s="5">
        <f t="shared" si="57"/>
        <v>0</v>
      </c>
      <c r="X62" s="5">
        <f t="shared" si="57"/>
        <v>0</v>
      </c>
      <c r="Y62" s="5">
        <f t="shared" si="57"/>
        <v>0</v>
      </c>
      <c r="Z62" s="5">
        <f t="shared" si="57"/>
        <v>0</v>
      </c>
      <c r="AA62" s="5">
        <f t="shared" si="57"/>
        <v>0</v>
      </c>
      <c r="AB62" s="5">
        <f t="shared" si="57"/>
        <v>0</v>
      </c>
      <c r="AC62" s="5">
        <f t="shared" si="57"/>
        <v>0</v>
      </c>
      <c r="AD62" s="5">
        <f t="shared" si="57"/>
        <v>0</v>
      </c>
      <c r="AE62" s="5">
        <f t="shared" si="57"/>
        <v>0</v>
      </c>
      <c r="AF62" s="5">
        <f t="shared" si="57"/>
        <v>0</v>
      </c>
    </row>
    <row r="63">
      <c r="A63" s="1" t="s">
        <v>11</v>
      </c>
      <c r="B63" s="5">
        <f t="shared" ref="B63:AF63" si="58">(0*100)/1</f>
        <v>0</v>
      </c>
      <c r="C63" s="5">
        <f t="shared" si="58"/>
        <v>0</v>
      </c>
      <c r="D63" s="5">
        <f t="shared" si="58"/>
        <v>0</v>
      </c>
      <c r="E63" s="5">
        <f t="shared" si="58"/>
        <v>0</v>
      </c>
      <c r="F63" s="5">
        <f t="shared" si="58"/>
        <v>0</v>
      </c>
      <c r="G63" s="5">
        <f t="shared" si="58"/>
        <v>0</v>
      </c>
      <c r="H63" s="5">
        <f t="shared" si="58"/>
        <v>0</v>
      </c>
      <c r="I63" s="5">
        <f t="shared" si="58"/>
        <v>0</v>
      </c>
      <c r="J63" s="5">
        <f t="shared" si="58"/>
        <v>0</v>
      </c>
      <c r="K63" s="5">
        <f t="shared" si="58"/>
        <v>0</v>
      </c>
      <c r="L63" s="5">
        <f t="shared" si="58"/>
        <v>0</v>
      </c>
      <c r="M63" s="5">
        <f t="shared" si="58"/>
        <v>0</v>
      </c>
      <c r="N63" s="5">
        <f t="shared" si="58"/>
        <v>0</v>
      </c>
      <c r="O63" s="5">
        <f t="shared" si="58"/>
        <v>0</v>
      </c>
      <c r="P63" s="5">
        <f t="shared" si="58"/>
        <v>0</v>
      </c>
      <c r="Q63" s="5">
        <f t="shared" si="58"/>
        <v>0</v>
      </c>
      <c r="R63" s="5">
        <f t="shared" si="58"/>
        <v>0</v>
      </c>
      <c r="S63" s="5">
        <f t="shared" si="58"/>
        <v>0</v>
      </c>
      <c r="T63" s="5">
        <f t="shared" si="58"/>
        <v>0</v>
      </c>
      <c r="U63" s="5">
        <f t="shared" si="58"/>
        <v>0</v>
      </c>
      <c r="V63" s="5">
        <f t="shared" si="58"/>
        <v>0</v>
      </c>
      <c r="W63" s="5">
        <f t="shared" si="58"/>
        <v>0</v>
      </c>
      <c r="X63" s="5">
        <f t="shared" si="58"/>
        <v>0</v>
      </c>
      <c r="Y63" s="5">
        <f t="shared" si="58"/>
        <v>0</v>
      </c>
      <c r="Z63" s="5">
        <f t="shared" si="58"/>
        <v>0</v>
      </c>
      <c r="AA63" s="5">
        <f t="shared" si="58"/>
        <v>0</v>
      </c>
      <c r="AB63" s="5">
        <f t="shared" si="58"/>
        <v>0</v>
      </c>
      <c r="AC63" s="5">
        <f t="shared" si="58"/>
        <v>0</v>
      </c>
      <c r="AD63" s="5">
        <f t="shared" si="58"/>
        <v>0</v>
      </c>
      <c r="AE63" s="5">
        <f t="shared" si="58"/>
        <v>0</v>
      </c>
      <c r="AF63" s="5">
        <f t="shared" si="58"/>
        <v>0</v>
      </c>
    </row>
    <row r="64">
      <c r="A64" s="1" t="s">
        <v>12</v>
      </c>
      <c r="B64" s="5">
        <f t="shared" ref="B64:AF64" si="59">(0*100)/1</f>
        <v>0</v>
      </c>
      <c r="C64" s="5">
        <f t="shared" si="59"/>
        <v>0</v>
      </c>
      <c r="D64" s="5">
        <f t="shared" si="59"/>
        <v>0</v>
      </c>
      <c r="E64" s="5">
        <f t="shared" si="59"/>
        <v>0</v>
      </c>
      <c r="F64" s="5">
        <f t="shared" si="59"/>
        <v>0</v>
      </c>
      <c r="G64" s="5">
        <f t="shared" si="59"/>
        <v>0</v>
      </c>
      <c r="H64" s="5">
        <f t="shared" si="59"/>
        <v>0</v>
      </c>
      <c r="I64" s="5">
        <f t="shared" si="59"/>
        <v>0</v>
      </c>
      <c r="J64" s="5">
        <f t="shared" si="59"/>
        <v>0</v>
      </c>
      <c r="K64" s="5">
        <f t="shared" si="59"/>
        <v>0</v>
      </c>
      <c r="L64" s="5">
        <f t="shared" si="59"/>
        <v>0</v>
      </c>
      <c r="M64" s="5">
        <f t="shared" si="59"/>
        <v>0</v>
      </c>
      <c r="N64" s="5">
        <f t="shared" si="59"/>
        <v>0</v>
      </c>
      <c r="O64" s="5">
        <f t="shared" si="59"/>
        <v>0</v>
      </c>
      <c r="P64" s="5">
        <f t="shared" si="59"/>
        <v>0</v>
      </c>
      <c r="Q64" s="5">
        <f t="shared" si="59"/>
        <v>0</v>
      </c>
      <c r="R64" s="5">
        <f t="shared" si="59"/>
        <v>0</v>
      </c>
      <c r="S64" s="5">
        <f t="shared" si="59"/>
        <v>0</v>
      </c>
      <c r="T64" s="5">
        <f t="shared" si="59"/>
        <v>0</v>
      </c>
      <c r="U64" s="5">
        <f t="shared" si="59"/>
        <v>0</v>
      </c>
      <c r="V64" s="5">
        <f t="shared" si="59"/>
        <v>0</v>
      </c>
      <c r="W64" s="5">
        <f t="shared" si="59"/>
        <v>0</v>
      </c>
      <c r="X64" s="5">
        <f t="shared" si="59"/>
        <v>0</v>
      </c>
      <c r="Y64" s="5">
        <f t="shared" si="59"/>
        <v>0</v>
      </c>
      <c r="Z64" s="5">
        <f t="shared" si="59"/>
        <v>0</v>
      </c>
      <c r="AA64" s="5">
        <f t="shared" si="59"/>
        <v>0</v>
      </c>
      <c r="AB64" s="5">
        <f t="shared" si="59"/>
        <v>0</v>
      </c>
      <c r="AC64" s="5">
        <f t="shared" si="59"/>
        <v>0</v>
      </c>
      <c r="AD64" s="5">
        <f t="shared" si="59"/>
        <v>0</v>
      </c>
      <c r="AE64" s="5">
        <f t="shared" si="59"/>
        <v>0</v>
      </c>
      <c r="AF64" s="5">
        <f t="shared" si="59"/>
        <v>0</v>
      </c>
    </row>
    <row r="65">
      <c r="A65" s="1" t="s">
        <v>13</v>
      </c>
      <c r="B65" s="5">
        <f t="shared" ref="B65:AF65" si="60">(0*100)/1</f>
        <v>0</v>
      </c>
      <c r="C65" s="5">
        <f t="shared" si="60"/>
        <v>0</v>
      </c>
      <c r="D65" s="5">
        <f t="shared" si="60"/>
        <v>0</v>
      </c>
      <c r="E65" s="5">
        <f t="shared" si="60"/>
        <v>0</v>
      </c>
      <c r="F65" s="5">
        <f t="shared" si="60"/>
        <v>0</v>
      </c>
      <c r="G65" s="5">
        <f t="shared" si="60"/>
        <v>0</v>
      </c>
      <c r="H65" s="5">
        <f t="shared" si="60"/>
        <v>0</v>
      </c>
      <c r="I65" s="5">
        <f t="shared" si="60"/>
        <v>0</v>
      </c>
      <c r="J65" s="5">
        <f t="shared" si="60"/>
        <v>0</v>
      </c>
      <c r="K65" s="5">
        <f t="shared" si="60"/>
        <v>0</v>
      </c>
      <c r="L65" s="5">
        <f t="shared" si="60"/>
        <v>0</v>
      </c>
      <c r="M65" s="5">
        <f t="shared" si="60"/>
        <v>0</v>
      </c>
      <c r="N65" s="5">
        <f t="shared" si="60"/>
        <v>0</v>
      </c>
      <c r="O65" s="5">
        <f t="shared" si="60"/>
        <v>0</v>
      </c>
      <c r="P65" s="5">
        <f t="shared" si="60"/>
        <v>0</v>
      </c>
      <c r="Q65" s="5">
        <f t="shared" si="60"/>
        <v>0</v>
      </c>
      <c r="R65" s="5">
        <f t="shared" si="60"/>
        <v>0</v>
      </c>
      <c r="S65" s="5">
        <f t="shared" si="60"/>
        <v>0</v>
      </c>
      <c r="T65" s="5">
        <f t="shared" si="60"/>
        <v>0</v>
      </c>
      <c r="U65" s="5">
        <f t="shared" si="60"/>
        <v>0</v>
      </c>
      <c r="V65" s="5">
        <f t="shared" si="60"/>
        <v>0</v>
      </c>
      <c r="W65" s="5">
        <f t="shared" si="60"/>
        <v>0</v>
      </c>
      <c r="X65" s="5">
        <f t="shared" si="60"/>
        <v>0</v>
      </c>
      <c r="Y65" s="5">
        <f t="shared" si="60"/>
        <v>0</v>
      </c>
      <c r="Z65" s="5">
        <f t="shared" si="60"/>
        <v>0</v>
      </c>
      <c r="AA65" s="5">
        <f t="shared" si="60"/>
        <v>0</v>
      </c>
      <c r="AB65" s="5">
        <f t="shared" si="60"/>
        <v>0</v>
      </c>
      <c r="AC65" s="5">
        <f t="shared" si="60"/>
        <v>0</v>
      </c>
      <c r="AD65" s="5">
        <f t="shared" si="60"/>
        <v>0</v>
      </c>
      <c r="AE65" s="5">
        <f t="shared" si="60"/>
        <v>0</v>
      </c>
      <c r="AF65" s="5">
        <f t="shared" si="60"/>
        <v>0</v>
      </c>
    </row>
    <row r="66">
      <c r="A66" s="1" t="s">
        <v>14</v>
      </c>
      <c r="B66" s="5">
        <f t="shared" ref="B66:AF66" si="61">(0*100)/1</f>
        <v>0</v>
      </c>
      <c r="C66" s="5">
        <f t="shared" si="61"/>
        <v>0</v>
      </c>
      <c r="D66" s="5">
        <f t="shared" si="61"/>
        <v>0</v>
      </c>
      <c r="E66" s="5">
        <f t="shared" si="61"/>
        <v>0</v>
      </c>
      <c r="F66" s="5">
        <f t="shared" si="61"/>
        <v>0</v>
      </c>
      <c r="G66" s="5">
        <f t="shared" si="61"/>
        <v>0</v>
      </c>
      <c r="H66" s="5">
        <f t="shared" si="61"/>
        <v>0</v>
      </c>
      <c r="I66" s="5">
        <f t="shared" si="61"/>
        <v>0</v>
      </c>
      <c r="J66" s="5">
        <f t="shared" si="61"/>
        <v>0</v>
      </c>
      <c r="K66" s="5">
        <f t="shared" si="61"/>
        <v>0</v>
      </c>
      <c r="L66" s="5">
        <f t="shared" si="61"/>
        <v>0</v>
      </c>
      <c r="M66" s="5">
        <f t="shared" si="61"/>
        <v>0</v>
      </c>
      <c r="N66" s="5">
        <f t="shared" si="61"/>
        <v>0</v>
      </c>
      <c r="O66" s="5">
        <f t="shared" si="61"/>
        <v>0</v>
      </c>
      <c r="P66" s="5">
        <f t="shared" si="61"/>
        <v>0</v>
      </c>
      <c r="Q66" s="5">
        <f t="shared" si="61"/>
        <v>0</v>
      </c>
      <c r="R66" s="5">
        <f t="shared" si="61"/>
        <v>0</v>
      </c>
      <c r="S66" s="5">
        <f t="shared" si="61"/>
        <v>0</v>
      </c>
      <c r="T66" s="5">
        <f t="shared" si="61"/>
        <v>0</v>
      </c>
      <c r="U66" s="5">
        <f t="shared" si="61"/>
        <v>0</v>
      </c>
      <c r="V66" s="5">
        <f t="shared" si="61"/>
        <v>0</v>
      </c>
      <c r="W66" s="5">
        <f t="shared" si="61"/>
        <v>0</v>
      </c>
      <c r="X66" s="5">
        <f t="shared" si="61"/>
        <v>0</v>
      </c>
      <c r="Y66" s="5">
        <f t="shared" si="61"/>
        <v>0</v>
      </c>
      <c r="Z66" s="5">
        <f t="shared" si="61"/>
        <v>0</v>
      </c>
      <c r="AA66" s="5">
        <f t="shared" si="61"/>
        <v>0</v>
      </c>
      <c r="AB66" s="5">
        <f t="shared" si="61"/>
        <v>0</v>
      </c>
      <c r="AC66" s="5">
        <f t="shared" si="61"/>
        <v>0</v>
      </c>
      <c r="AD66" s="5">
        <f t="shared" si="61"/>
        <v>0</v>
      </c>
      <c r="AE66" s="5">
        <f t="shared" si="61"/>
        <v>0</v>
      </c>
      <c r="AF66" s="5">
        <f t="shared" si="61"/>
        <v>0</v>
      </c>
    </row>
    <row r="67">
      <c r="A67" s="1" t="s">
        <v>15</v>
      </c>
      <c r="B67" s="5">
        <f t="shared" ref="B67:AF67" si="62">(0*100)/1</f>
        <v>0</v>
      </c>
      <c r="C67" s="5">
        <f t="shared" si="62"/>
        <v>0</v>
      </c>
      <c r="D67" s="5">
        <f t="shared" si="62"/>
        <v>0</v>
      </c>
      <c r="E67" s="5">
        <f t="shared" si="62"/>
        <v>0</v>
      </c>
      <c r="F67" s="5">
        <f t="shared" si="62"/>
        <v>0</v>
      </c>
      <c r="G67" s="5">
        <f t="shared" si="62"/>
        <v>0</v>
      </c>
      <c r="H67" s="5">
        <f t="shared" si="62"/>
        <v>0</v>
      </c>
      <c r="I67" s="5">
        <f t="shared" si="62"/>
        <v>0</v>
      </c>
      <c r="J67" s="5">
        <f t="shared" si="62"/>
        <v>0</v>
      </c>
      <c r="K67" s="5">
        <f t="shared" si="62"/>
        <v>0</v>
      </c>
      <c r="L67" s="5">
        <f t="shared" si="62"/>
        <v>0</v>
      </c>
      <c r="M67" s="5">
        <f t="shared" si="62"/>
        <v>0</v>
      </c>
      <c r="N67" s="5">
        <f t="shared" si="62"/>
        <v>0</v>
      </c>
      <c r="O67" s="5">
        <f t="shared" si="62"/>
        <v>0</v>
      </c>
      <c r="P67" s="5">
        <f t="shared" si="62"/>
        <v>0</v>
      </c>
      <c r="Q67" s="5">
        <f t="shared" si="62"/>
        <v>0</v>
      </c>
      <c r="R67" s="5">
        <f t="shared" si="62"/>
        <v>0</v>
      </c>
      <c r="S67" s="5">
        <f t="shared" si="62"/>
        <v>0</v>
      </c>
      <c r="T67" s="5">
        <f t="shared" si="62"/>
        <v>0</v>
      </c>
      <c r="U67" s="5">
        <f t="shared" si="62"/>
        <v>0</v>
      </c>
      <c r="V67" s="5">
        <f t="shared" si="62"/>
        <v>0</v>
      </c>
      <c r="W67" s="5">
        <f t="shared" si="62"/>
        <v>0</v>
      </c>
      <c r="X67" s="5">
        <f t="shared" si="62"/>
        <v>0</v>
      </c>
      <c r="Y67" s="5">
        <f t="shared" si="62"/>
        <v>0</v>
      </c>
      <c r="Z67" s="5">
        <f t="shared" si="62"/>
        <v>0</v>
      </c>
      <c r="AA67" s="5">
        <f t="shared" si="62"/>
        <v>0</v>
      </c>
      <c r="AB67" s="5">
        <f t="shared" si="62"/>
        <v>0</v>
      </c>
      <c r="AC67" s="5">
        <f t="shared" si="62"/>
        <v>0</v>
      </c>
      <c r="AD67" s="5">
        <f t="shared" si="62"/>
        <v>0</v>
      </c>
      <c r="AE67" s="5">
        <f t="shared" si="62"/>
        <v>0</v>
      </c>
      <c r="AF67" s="5">
        <f t="shared" si="62"/>
        <v>0</v>
      </c>
    </row>
    <row r="68">
      <c r="A68" s="1" t="s">
        <v>16</v>
      </c>
      <c r="B68" s="5">
        <f t="shared" ref="B68:AF68" si="63">(0*100)/1</f>
        <v>0</v>
      </c>
      <c r="C68" s="5">
        <f t="shared" si="63"/>
        <v>0</v>
      </c>
      <c r="D68" s="5">
        <f t="shared" si="63"/>
        <v>0</v>
      </c>
      <c r="E68" s="5">
        <f t="shared" si="63"/>
        <v>0</v>
      </c>
      <c r="F68" s="5">
        <f t="shared" si="63"/>
        <v>0</v>
      </c>
      <c r="G68" s="5">
        <f t="shared" si="63"/>
        <v>0</v>
      </c>
      <c r="H68" s="5">
        <f t="shared" si="63"/>
        <v>0</v>
      </c>
      <c r="I68" s="5">
        <f t="shared" si="63"/>
        <v>0</v>
      </c>
      <c r="J68" s="5">
        <f t="shared" si="63"/>
        <v>0</v>
      </c>
      <c r="K68" s="5">
        <f t="shared" si="63"/>
        <v>0</v>
      </c>
      <c r="L68" s="5">
        <f t="shared" si="63"/>
        <v>0</v>
      </c>
      <c r="M68" s="5">
        <f t="shared" si="63"/>
        <v>0</v>
      </c>
      <c r="N68" s="5">
        <f t="shared" si="63"/>
        <v>0</v>
      </c>
      <c r="O68" s="5">
        <f t="shared" si="63"/>
        <v>0</v>
      </c>
      <c r="P68" s="5">
        <f t="shared" si="63"/>
        <v>0</v>
      </c>
      <c r="Q68" s="5">
        <f t="shared" si="63"/>
        <v>0</v>
      </c>
      <c r="R68" s="5">
        <f t="shared" si="63"/>
        <v>0</v>
      </c>
      <c r="S68" s="5">
        <f t="shared" si="63"/>
        <v>0</v>
      </c>
      <c r="T68" s="5">
        <f t="shared" si="63"/>
        <v>0</v>
      </c>
      <c r="U68" s="5">
        <f t="shared" si="63"/>
        <v>0</v>
      </c>
      <c r="V68" s="5">
        <f t="shared" si="63"/>
        <v>0</v>
      </c>
      <c r="W68" s="5">
        <f t="shared" si="63"/>
        <v>0</v>
      </c>
      <c r="X68" s="5">
        <f t="shared" si="63"/>
        <v>0</v>
      </c>
      <c r="Y68" s="5">
        <f t="shared" si="63"/>
        <v>0</v>
      </c>
      <c r="Z68" s="5">
        <f t="shared" si="63"/>
        <v>0</v>
      </c>
      <c r="AA68" s="5">
        <f t="shared" si="63"/>
        <v>0</v>
      </c>
      <c r="AB68" s="5">
        <f t="shared" si="63"/>
        <v>0</v>
      </c>
      <c r="AC68" s="5">
        <f t="shared" si="63"/>
        <v>0</v>
      </c>
      <c r="AD68" s="5">
        <f t="shared" si="63"/>
        <v>0</v>
      </c>
      <c r="AE68" s="5">
        <f t="shared" si="63"/>
        <v>0</v>
      </c>
      <c r="AF68" s="5">
        <f t="shared" si="63"/>
        <v>0</v>
      </c>
    </row>
    <row r="69">
      <c r="A69" s="1" t="s">
        <v>17</v>
      </c>
      <c r="B69" s="5">
        <f t="shared" ref="B69:AF69" si="64">(0*100)/1</f>
        <v>0</v>
      </c>
      <c r="C69" s="5">
        <f t="shared" si="64"/>
        <v>0</v>
      </c>
      <c r="D69" s="5">
        <f t="shared" si="64"/>
        <v>0</v>
      </c>
      <c r="E69" s="5">
        <f t="shared" si="64"/>
        <v>0</v>
      </c>
      <c r="F69" s="5">
        <f t="shared" si="64"/>
        <v>0</v>
      </c>
      <c r="G69" s="5">
        <f t="shared" si="64"/>
        <v>0</v>
      </c>
      <c r="H69" s="5">
        <f t="shared" si="64"/>
        <v>0</v>
      </c>
      <c r="I69" s="5">
        <f t="shared" si="64"/>
        <v>0</v>
      </c>
      <c r="J69" s="5">
        <f t="shared" si="64"/>
        <v>0</v>
      </c>
      <c r="K69" s="5">
        <f t="shared" si="64"/>
        <v>0</v>
      </c>
      <c r="L69" s="5">
        <f t="shared" si="64"/>
        <v>0</v>
      </c>
      <c r="M69" s="5">
        <f t="shared" si="64"/>
        <v>0</v>
      </c>
      <c r="N69" s="5">
        <f t="shared" si="64"/>
        <v>0</v>
      </c>
      <c r="O69" s="5">
        <f t="shared" si="64"/>
        <v>0</v>
      </c>
      <c r="P69" s="5">
        <f t="shared" si="64"/>
        <v>0</v>
      </c>
      <c r="Q69" s="5">
        <f t="shared" si="64"/>
        <v>0</v>
      </c>
      <c r="R69" s="5">
        <f t="shared" si="64"/>
        <v>0</v>
      </c>
      <c r="S69" s="5">
        <f t="shared" si="64"/>
        <v>0</v>
      </c>
      <c r="T69" s="5">
        <f t="shared" si="64"/>
        <v>0</v>
      </c>
      <c r="U69" s="5">
        <f t="shared" si="64"/>
        <v>0</v>
      </c>
      <c r="V69" s="5">
        <f t="shared" si="64"/>
        <v>0</v>
      </c>
      <c r="W69" s="5">
        <f t="shared" si="64"/>
        <v>0</v>
      </c>
      <c r="X69" s="5">
        <f t="shared" si="64"/>
        <v>0</v>
      </c>
      <c r="Y69" s="5">
        <f t="shared" si="64"/>
        <v>0</v>
      </c>
      <c r="Z69" s="5">
        <f t="shared" si="64"/>
        <v>0</v>
      </c>
      <c r="AA69" s="5">
        <f t="shared" si="64"/>
        <v>0</v>
      </c>
      <c r="AB69" s="5">
        <f t="shared" si="64"/>
        <v>0</v>
      </c>
      <c r="AC69" s="5">
        <f t="shared" si="64"/>
        <v>0</v>
      </c>
      <c r="AD69" s="5">
        <f t="shared" si="64"/>
        <v>0</v>
      </c>
      <c r="AE69" s="5">
        <f t="shared" si="64"/>
        <v>0</v>
      </c>
      <c r="AF69" s="5">
        <f t="shared" si="64"/>
        <v>0</v>
      </c>
    </row>
    <row r="71">
      <c r="A71" s="3" t="s">
        <v>21</v>
      </c>
    </row>
    <row r="72">
      <c r="A72" s="1" t="s">
        <v>2</v>
      </c>
      <c r="B72" s="5">
        <f t="shared" ref="B72:AF72" si="65">(0*100)/1</f>
        <v>0</v>
      </c>
      <c r="C72" s="5">
        <f t="shared" si="65"/>
        <v>0</v>
      </c>
      <c r="D72" s="5">
        <f t="shared" si="65"/>
        <v>0</v>
      </c>
      <c r="E72" s="5">
        <f t="shared" si="65"/>
        <v>0</v>
      </c>
      <c r="F72" s="5">
        <f t="shared" si="65"/>
        <v>0</v>
      </c>
      <c r="G72" s="5">
        <f t="shared" si="65"/>
        <v>0</v>
      </c>
      <c r="H72" s="5">
        <f t="shared" si="65"/>
        <v>0</v>
      </c>
      <c r="I72" s="5">
        <f t="shared" si="65"/>
        <v>0</v>
      </c>
      <c r="J72" s="5">
        <f t="shared" si="65"/>
        <v>0</v>
      </c>
      <c r="K72" s="5">
        <f t="shared" si="65"/>
        <v>0</v>
      </c>
      <c r="L72" s="5">
        <f t="shared" si="65"/>
        <v>0</v>
      </c>
      <c r="M72" s="5">
        <f t="shared" si="65"/>
        <v>0</v>
      </c>
      <c r="N72" s="5">
        <f t="shared" si="65"/>
        <v>0</v>
      </c>
      <c r="O72" s="5">
        <f t="shared" si="65"/>
        <v>0</v>
      </c>
      <c r="P72" s="5">
        <f t="shared" si="65"/>
        <v>0</v>
      </c>
      <c r="Q72" s="5">
        <f t="shared" si="65"/>
        <v>0</v>
      </c>
      <c r="R72" s="5">
        <f t="shared" si="65"/>
        <v>0</v>
      </c>
      <c r="S72" s="5">
        <f t="shared" si="65"/>
        <v>0</v>
      </c>
      <c r="T72" s="5">
        <f t="shared" si="65"/>
        <v>0</v>
      </c>
      <c r="U72" s="5">
        <f t="shared" si="65"/>
        <v>0</v>
      </c>
      <c r="V72" s="5">
        <f t="shared" si="65"/>
        <v>0</v>
      </c>
      <c r="W72" s="5">
        <f t="shared" si="65"/>
        <v>0</v>
      </c>
      <c r="X72" s="5">
        <f t="shared" si="65"/>
        <v>0</v>
      </c>
      <c r="Y72" s="5">
        <f t="shared" si="65"/>
        <v>0</v>
      </c>
      <c r="Z72" s="5">
        <f t="shared" si="65"/>
        <v>0</v>
      </c>
      <c r="AA72" s="5">
        <f t="shared" si="65"/>
        <v>0</v>
      </c>
      <c r="AB72" s="5">
        <f t="shared" si="65"/>
        <v>0</v>
      </c>
      <c r="AC72" s="5">
        <f t="shared" si="65"/>
        <v>0</v>
      </c>
      <c r="AD72" s="5">
        <f t="shared" si="65"/>
        <v>0</v>
      </c>
      <c r="AE72" s="5">
        <f t="shared" si="65"/>
        <v>0</v>
      </c>
      <c r="AF72" s="5">
        <f t="shared" si="65"/>
        <v>0</v>
      </c>
    </row>
    <row r="73">
      <c r="A73" s="1" t="s">
        <v>3</v>
      </c>
      <c r="B73" s="5">
        <f t="shared" ref="B73:AF73" si="66">(0*100)/1</f>
        <v>0</v>
      </c>
      <c r="C73" s="5">
        <f t="shared" si="66"/>
        <v>0</v>
      </c>
      <c r="D73" s="5">
        <f t="shared" si="66"/>
        <v>0</v>
      </c>
      <c r="E73" s="5">
        <f t="shared" si="66"/>
        <v>0</v>
      </c>
      <c r="F73" s="5">
        <f t="shared" si="66"/>
        <v>0</v>
      </c>
      <c r="G73" s="5">
        <f t="shared" si="66"/>
        <v>0</v>
      </c>
      <c r="H73" s="5">
        <f t="shared" si="66"/>
        <v>0</v>
      </c>
      <c r="I73" s="5">
        <f t="shared" si="66"/>
        <v>0</v>
      </c>
      <c r="J73" s="5">
        <f t="shared" si="66"/>
        <v>0</v>
      </c>
      <c r="K73" s="5">
        <f t="shared" si="66"/>
        <v>0</v>
      </c>
      <c r="L73" s="5">
        <f t="shared" si="66"/>
        <v>0</v>
      </c>
      <c r="M73" s="5">
        <f t="shared" si="66"/>
        <v>0</v>
      </c>
      <c r="N73" s="5">
        <f t="shared" si="66"/>
        <v>0</v>
      </c>
      <c r="O73" s="5">
        <f t="shared" si="66"/>
        <v>0</v>
      </c>
      <c r="P73" s="5">
        <f t="shared" si="66"/>
        <v>0</v>
      </c>
      <c r="Q73" s="5">
        <f t="shared" si="66"/>
        <v>0</v>
      </c>
      <c r="R73" s="5">
        <f t="shared" si="66"/>
        <v>0</v>
      </c>
      <c r="S73" s="5">
        <f t="shared" si="66"/>
        <v>0</v>
      </c>
      <c r="T73" s="5">
        <f t="shared" si="66"/>
        <v>0</v>
      </c>
      <c r="U73" s="5">
        <f t="shared" si="66"/>
        <v>0</v>
      </c>
      <c r="V73" s="5">
        <f t="shared" si="66"/>
        <v>0</v>
      </c>
      <c r="W73" s="5">
        <f t="shared" si="66"/>
        <v>0</v>
      </c>
      <c r="X73" s="5">
        <f t="shared" si="66"/>
        <v>0</v>
      </c>
      <c r="Y73" s="5">
        <f t="shared" si="66"/>
        <v>0</v>
      </c>
      <c r="Z73" s="5">
        <f t="shared" si="66"/>
        <v>0</v>
      </c>
      <c r="AA73" s="5">
        <f t="shared" si="66"/>
        <v>0</v>
      </c>
      <c r="AB73" s="5">
        <f t="shared" si="66"/>
        <v>0</v>
      </c>
      <c r="AC73" s="5">
        <f t="shared" si="66"/>
        <v>0</v>
      </c>
      <c r="AD73" s="5">
        <f t="shared" si="66"/>
        <v>0</v>
      </c>
      <c r="AE73" s="5">
        <f t="shared" si="66"/>
        <v>0</v>
      </c>
      <c r="AF73" s="5">
        <f t="shared" si="66"/>
        <v>0</v>
      </c>
    </row>
    <row r="74">
      <c r="A74" s="1" t="s">
        <v>4</v>
      </c>
      <c r="B74" s="5">
        <f t="shared" ref="B74:AF74" si="67">(0*100)/1</f>
        <v>0</v>
      </c>
      <c r="C74" s="5">
        <f t="shared" si="67"/>
        <v>0</v>
      </c>
      <c r="D74" s="5">
        <f t="shared" si="67"/>
        <v>0</v>
      </c>
      <c r="E74" s="5">
        <f t="shared" si="67"/>
        <v>0</v>
      </c>
      <c r="F74" s="5">
        <f t="shared" si="67"/>
        <v>0</v>
      </c>
      <c r="G74" s="5">
        <f t="shared" si="67"/>
        <v>0</v>
      </c>
      <c r="H74" s="5">
        <f t="shared" si="67"/>
        <v>0</v>
      </c>
      <c r="I74" s="5">
        <f t="shared" si="67"/>
        <v>0</v>
      </c>
      <c r="J74" s="5">
        <f t="shared" si="67"/>
        <v>0</v>
      </c>
      <c r="K74" s="5">
        <f t="shared" si="67"/>
        <v>0</v>
      </c>
      <c r="L74" s="5">
        <f t="shared" si="67"/>
        <v>0</v>
      </c>
      <c r="M74" s="5">
        <f t="shared" si="67"/>
        <v>0</v>
      </c>
      <c r="N74" s="5">
        <f t="shared" si="67"/>
        <v>0</v>
      </c>
      <c r="O74" s="5">
        <f t="shared" si="67"/>
        <v>0</v>
      </c>
      <c r="P74" s="5">
        <f t="shared" si="67"/>
        <v>0</v>
      </c>
      <c r="Q74" s="5">
        <f t="shared" si="67"/>
        <v>0</v>
      </c>
      <c r="R74" s="5">
        <f t="shared" si="67"/>
        <v>0</v>
      </c>
      <c r="S74" s="5">
        <f t="shared" si="67"/>
        <v>0</v>
      </c>
      <c r="T74" s="5">
        <f t="shared" si="67"/>
        <v>0</v>
      </c>
      <c r="U74" s="5">
        <f t="shared" si="67"/>
        <v>0</v>
      </c>
      <c r="V74" s="5">
        <f t="shared" si="67"/>
        <v>0</v>
      </c>
      <c r="W74" s="5">
        <f t="shared" si="67"/>
        <v>0</v>
      </c>
      <c r="X74" s="5">
        <f t="shared" si="67"/>
        <v>0</v>
      </c>
      <c r="Y74" s="5">
        <f t="shared" si="67"/>
        <v>0</v>
      </c>
      <c r="Z74" s="5">
        <f t="shared" si="67"/>
        <v>0</v>
      </c>
      <c r="AA74" s="5">
        <f t="shared" si="67"/>
        <v>0</v>
      </c>
      <c r="AB74" s="5">
        <f t="shared" si="67"/>
        <v>0</v>
      </c>
      <c r="AC74" s="5">
        <f t="shared" si="67"/>
        <v>0</v>
      </c>
      <c r="AD74" s="5">
        <f t="shared" si="67"/>
        <v>0</v>
      </c>
      <c r="AE74" s="5">
        <f t="shared" si="67"/>
        <v>0</v>
      </c>
      <c r="AF74" s="5">
        <f t="shared" si="67"/>
        <v>0</v>
      </c>
    </row>
    <row r="75">
      <c r="A75" s="1" t="s">
        <v>5</v>
      </c>
      <c r="B75" s="5">
        <f t="shared" ref="B75:AF75" si="68">(0*100)/1</f>
        <v>0</v>
      </c>
      <c r="C75" s="5">
        <f t="shared" si="68"/>
        <v>0</v>
      </c>
      <c r="D75" s="5">
        <f t="shared" si="68"/>
        <v>0</v>
      </c>
      <c r="E75" s="5">
        <f t="shared" si="68"/>
        <v>0</v>
      </c>
      <c r="F75" s="5">
        <f t="shared" si="68"/>
        <v>0</v>
      </c>
      <c r="G75" s="5">
        <f t="shared" si="68"/>
        <v>0</v>
      </c>
      <c r="H75" s="5">
        <f t="shared" si="68"/>
        <v>0</v>
      </c>
      <c r="I75" s="5">
        <f t="shared" si="68"/>
        <v>0</v>
      </c>
      <c r="J75" s="5">
        <f t="shared" si="68"/>
        <v>0</v>
      </c>
      <c r="K75" s="5">
        <f t="shared" si="68"/>
        <v>0</v>
      </c>
      <c r="L75" s="5">
        <f t="shared" si="68"/>
        <v>0</v>
      </c>
      <c r="M75" s="5">
        <f t="shared" si="68"/>
        <v>0</v>
      </c>
      <c r="N75" s="5">
        <f t="shared" si="68"/>
        <v>0</v>
      </c>
      <c r="O75" s="5">
        <f t="shared" si="68"/>
        <v>0</v>
      </c>
      <c r="P75" s="5">
        <f t="shared" si="68"/>
        <v>0</v>
      </c>
      <c r="Q75" s="5">
        <f t="shared" si="68"/>
        <v>0</v>
      </c>
      <c r="R75" s="5">
        <f t="shared" si="68"/>
        <v>0</v>
      </c>
      <c r="S75" s="5">
        <f t="shared" si="68"/>
        <v>0</v>
      </c>
      <c r="T75" s="5">
        <f t="shared" si="68"/>
        <v>0</v>
      </c>
      <c r="U75" s="5">
        <f t="shared" si="68"/>
        <v>0</v>
      </c>
      <c r="V75" s="5">
        <f t="shared" si="68"/>
        <v>0</v>
      </c>
      <c r="W75" s="5">
        <f t="shared" si="68"/>
        <v>0</v>
      </c>
      <c r="X75" s="5">
        <f t="shared" si="68"/>
        <v>0</v>
      </c>
      <c r="Y75" s="5">
        <f t="shared" si="68"/>
        <v>0</v>
      </c>
      <c r="Z75" s="5">
        <f t="shared" si="68"/>
        <v>0</v>
      </c>
      <c r="AA75" s="5">
        <f t="shared" si="68"/>
        <v>0</v>
      </c>
      <c r="AB75" s="5">
        <f t="shared" si="68"/>
        <v>0</v>
      </c>
      <c r="AC75" s="5">
        <f t="shared" si="68"/>
        <v>0</v>
      </c>
      <c r="AD75" s="5">
        <f t="shared" si="68"/>
        <v>0</v>
      </c>
      <c r="AE75" s="5">
        <f t="shared" si="68"/>
        <v>0</v>
      </c>
      <c r="AF75" s="5">
        <f t="shared" si="68"/>
        <v>0</v>
      </c>
    </row>
    <row r="76">
      <c r="A76" s="1" t="s">
        <v>6</v>
      </c>
      <c r="B76" s="5">
        <f t="shared" ref="B76:AF76" si="69">(0*100)/1</f>
        <v>0</v>
      </c>
      <c r="C76" s="5">
        <f t="shared" si="69"/>
        <v>0</v>
      </c>
      <c r="D76" s="5">
        <f t="shared" si="69"/>
        <v>0</v>
      </c>
      <c r="E76" s="5">
        <f t="shared" si="69"/>
        <v>0</v>
      </c>
      <c r="F76" s="5">
        <f t="shared" si="69"/>
        <v>0</v>
      </c>
      <c r="G76" s="5">
        <f t="shared" si="69"/>
        <v>0</v>
      </c>
      <c r="H76" s="5">
        <f t="shared" si="69"/>
        <v>0</v>
      </c>
      <c r="I76" s="5">
        <f t="shared" si="69"/>
        <v>0</v>
      </c>
      <c r="J76" s="5">
        <f t="shared" si="69"/>
        <v>0</v>
      </c>
      <c r="K76" s="5">
        <f t="shared" si="69"/>
        <v>0</v>
      </c>
      <c r="L76" s="5">
        <f t="shared" si="69"/>
        <v>0</v>
      </c>
      <c r="M76" s="5">
        <f t="shared" si="69"/>
        <v>0</v>
      </c>
      <c r="N76" s="5">
        <f t="shared" si="69"/>
        <v>0</v>
      </c>
      <c r="O76" s="5">
        <f t="shared" si="69"/>
        <v>0</v>
      </c>
      <c r="P76" s="5">
        <f t="shared" si="69"/>
        <v>0</v>
      </c>
      <c r="Q76" s="5">
        <f t="shared" si="69"/>
        <v>0</v>
      </c>
      <c r="R76" s="5">
        <f t="shared" si="69"/>
        <v>0</v>
      </c>
      <c r="S76" s="5">
        <f t="shared" si="69"/>
        <v>0</v>
      </c>
      <c r="T76" s="5">
        <f t="shared" si="69"/>
        <v>0</v>
      </c>
      <c r="U76" s="5">
        <f t="shared" si="69"/>
        <v>0</v>
      </c>
      <c r="V76" s="5">
        <f t="shared" si="69"/>
        <v>0</v>
      </c>
      <c r="W76" s="5">
        <f t="shared" si="69"/>
        <v>0</v>
      </c>
      <c r="X76" s="5">
        <f t="shared" si="69"/>
        <v>0</v>
      </c>
      <c r="Y76" s="5">
        <f t="shared" si="69"/>
        <v>0</v>
      </c>
      <c r="Z76" s="5">
        <f t="shared" si="69"/>
        <v>0</v>
      </c>
      <c r="AA76" s="5">
        <f t="shared" si="69"/>
        <v>0</v>
      </c>
      <c r="AB76" s="5">
        <f t="shared" si="69"/>
        <v>0</v>
      </c>
      <c r="AC76" s="5">
        <f t="shared" si="69"/>
        <v>0</v>
      </c>
      <c r="AD76" s="5">
        <f t="shared" si="69"/>
        <v>0</v>
      </c>
      <c r="AE76" s="5">
        <f t="shared" si="69"/>
        <v>0</v>
      </c>
      <c r="AF76" s="5">
        <f t="shared" si="69"/>
        <v>0</v>
      </c>
    </row>
    <row r="77">
      <c r="A77" s="1" t="s">
        <v>7</v>
      </c>
      <c r="B77" s="5">
        <f t="shared" ref="B77:AF77" si="70">(0*100)/1</f>
        <v>0</v>
      </c>
      <c r="C77" s="5">
        <f t="shared" si="70"/>
        <v>0</v>
      </c>
      <c r="D77" s="5">
        <f t="shared" si="70"/>
        <v>0</v>
      </c>
      <c r="E77" s="5">
        <f t="shared" si="70"/>
        <v>0</v>
      </c>
      <c r="F77" s="5">
        <f t="shared" si="70"/>
        <v>0</v>
      </c>
      <c r="G77" s="5">
        <f t="shared" si="70"/>
        <v>0</v>
      </c>
      <c r="H77" s="5">
        <f t="shared" si="70"/>
        <v>0</v>
      </c>
      <c r="I77" s="5">
        <f t="shared" si="70"/>
        <v>0</v>
      </c>
      <c r="J77" s="5">
        <f t="shared" si="70"/>
        <v>0</v>
      </c>
      <c r="K77" s="5">
        <f t="shared" si="70"/>
        <v>0</v>
      </c>
      <c r="L77" s="5">
        <f t="shared" si="70"/>
        <v>0</v>
      </c>
      <c r="M77" s="5">
        <f t="shared" si="70"/>
        <v>0</v>
      </c>
      <c r="N77" s="5">
        <f t="shared" si="70"/>
        <v>0</v>
      </c>
      <c r="O77" s="5">
        <f t="shared" si="70"/>
        <v>0</v>
      </c>
      <c r="P77" s="5">
        <f t="shared" si="70"/>
        <v>0</v>
      </c>
      <c r="Q77" s="5">
        <f t="shared" si="70"/>
        <v>0</v>
      </c>
      <c r="R77" s="5">
        <f t="shared" si="70"/>
        <v>0</v>
      </c>
      <c r="S77" s="5">
        <f t="shared" si="70"/>
        <v>0</v>
      </c>
      <c r="T77" s="5">
        <f t="shared" si="70"/>
        <v>0</v>
      </c>
      <c r="U77" s="5">
        <f t="shared" si="70"/>
        <v>0</v>
      </c>
      <c r="V77" s="5">
        <f t="shared" si="70"/>
        <v>0</v>
      </c>
      <c r="W77" s="5">
        <f t="shared" si="70"/>
        <v>0</v>
      </c>
      <c r="X77" s="5">
        <f t="shared" si="70"/>
        <v>0</v>
      </c>
      <c r="Y77" s="5">
        <f t="shared" si="70"/>
        <v>0</v>
      </c>
      <c r="Z77" s="5">
        <f t="shared" si="70"/>
        <v>0</v>
      </c>
      <c r="AA77" s="5">
        <f t="shared" si="70"/>
        <v>0</v>
      </c>
      <c r="AB77" s="5">
        <f t="shared" si="70"/>
        <v>0</v>
      </c>
      <c r="AC77" s="5">
        <f t="shared" si="70"/>
        <v>0</v>
      </c>
      <c r="AD77" s="5">
        <f t="shared" si="70"/>
        <v>0</v>
      </c>
      <c r="AE77" s="5">
        <f t="shared" si="70"/>
        <v>0</v>
      </c>
      <c r="AF77" s="5">
        <f t="shared" si="70"/>
        <v>0</v>
      </c>
    </row>
    <row r="78">
      <c r="A78" s="1" t="s">
        <v>8</v>
      </c>
      <c r="B78" s="5">
        <f t="shared" ref="B78:AF78" si="71">(0*100)/1</f>
        <v>0</v>
      </c>
      <c r="C78" s="5">
        <f t="shared" si="71"/>
        <v>0</v>
      </c>
      <c r="D78" s="5">
        <f t="shared" si="71"/>
        <v>0</v>
      </c>
      <c r="E78" s="5">
        <f t="shared" si="71"/>
        <v>0</v>
      </c>
      <c r="F78" s="5">
        <f t="shared" si="71"/>
        <v>0</v>
      </c>
      <c r="G78" s="5">
        <f t="shared" si="71"/>
        <v>0</v>
      </c>
      <c r="H78" s="5">
        <f t="shared" si="71"/>
        <v>0</v>
      </c>
      <c r="I78" s="5">
        <f t="shared" si="71"/>
        <v>0</v>
      </c>
      <c r="J78" s="5">
        <f t="shared" si="71"/>
        <v>0</v>
      </c>
      <c r="K78" s="5">
        <f t="shared" si="71"/>
        <v>0</v>
      </c>
      <c r="L78" s="5">
        <f t="shared" si="71"/>
        <v>0</v>
      </c>
      <c r="M78" s="5">
        <f t="shared" si="71"/>
        <v>0</v>
      </c>
      <c r="N78" s="5">
        <f t="shared" si="71"/>
        <v>0</v>
      </c>
      <c r="O78" s="5">
        <f t="shared" si="71"/>
        <v>0</v>
      </c>
      <c r="P78" s="5">
        <f t="shared" si="71"/>
        <v>0</v>
      </c>
      <c r="Q78" s="5">
        <f t="shared" si="71"/>
        <v>0</v>
      </c>
      <c r="R78" s="5">
        <f t="shared" si="71"/>
        <v>0</v>
      </c>
      <c r="S78" s="5">
        <f t="shared" si="71"/>
        <v>0</v>
      </c>
      <c r="T78" s="5">
        <f t="shared" si="71"/>
        <v>0</v>
      </c>
      <c r="U78" s="5">
        <f t="shared" si="71"/>
        <v>0</v>
      </c>
      <c r="V78" s="5">
        <f t="shared" si="71"/>
        <v>0</v>
      </c>
      <c r="W78" s="5">
        <f t="shared" si="71"/>
        <v>0</v>
      </c>
      <c r="X78" s="5">
        <f t="shared" si="71"/>
        <v>0</v>
      </c>
      <c r="Y78" s="5">
        <f t="shared" si="71"/>
        <v>0</v>
      </c>
      <c r="Z78" s="5">
        <f t="shared" si="71"/>
        <v>0</v>
      </c>
      <c r="AA78" s="5">
        <f t="shared" si="71"/>
        <v>0</v>
      </c>
      <c r="AB78" s="5">
        <f t="shared" si="71"/>
        <v>0</v>
      </c>
      <c r="AC78" s="5">
        <f t="shared" si="71"/>
        <v>0</v>
      </c>
      <c r="AD78" s="5">
        <f t="shared" si="71"/>
        <v>0</v>
      </c>
      <c r="AE78" s="5">
        <f t="shared" si="71"/>
        <v>0</v>
      </c>
      <c r="AF78" s="5">
        <f t="shared" si="71"/>
        <v>0</v>
      </c>
    </row>
    <row r="79">
      <c r="A79" s="1" t="s">
        <v>9</v>
      </c>
      <c r="B79" s="5">
        <f t="shared" ref="B79:AF79" si="72">(0*100)/1</f>
        <v>0</v>
      </c>
      <c r="C79" s="5">
        <f t="shared" si="72"/>
        <v>0</v>
      </c>
      <c r="D79" s="5">
        <f t="shared" si="72"/>
        <v>0</v>
      </c>
      <c r="E79" s="5">
        <f t="shared" si="72"/>
        <v>0</v>
      </c>
      <c r="F79" s="5">
        <f t="shared" si="72"/>
        <v>0</v>
      </c>
      <c r="G79" s="5">
        <f t="shared" si="72"/>
        <v>0</v>
      </c>
      <c r="H79" s="5">
        <f t="shared" si="72"/>
        <v>0</v>
      </c>
      <c r="I79" s="5">
        <f t="shared" si="72"/>
        <v>0</v>
      </c>
      <c r="J79" s="5">
        <f t="shared" si="72"/>
        <v>0</v>
      </c>
      <c r="K79" s="5">
        <f t="shared" si="72"/>
        <v>0</v>
      </c>
      <c r="L79" s="5">
        <f t="shared" si="72"/>
        <v>0</v>
      </c>
      <c r="M79" s="5">
        <f t="shared" si="72"/>
        <v>0</v>
      </c>
      <c r="N79" s="5">
        <f t="shared" si="72"/>
        <v>0</v>
      </c>
      <c r="O79" s="5">
        <f t="shared" si="72"/>
        <v>0</v>
      </c>
      <c r="P79" s="5">
        <f t="shared" si="72"/>
        <v>0</v>
      </c>
      <c r="Q79" s="5">
        <f t="shared" si="72"/>
        <v>0</v>
      </c>
      <c r="R79" s="5">
        <f t="shared" si="72"/>
        <v>0</v>
      </c>
      <c r="S79" s="5">
        <f t="shared" si="72"/>
        <v>0</v>
      </c>
      <c r="T79" s="5">
        <f t="shared" si="72"/>
        <v>0</v>
      </c>
      <c r="U79" s="5">
        <f t="shared" si="72"/>
        <v>0</v>
      </c>
      <c r="V79" s="5">
        <f t="shared" si="72"/>
        <v>0</v>
      </c>
      <c r="W79" s="5">
        <f t="shared" si="72"/>
        <v>0</v>
      </c>
      <c r="X79" s="5">
        <f t="shared" si="72"/>
        <v>0</v>
      </c>
      <c r="Y79" s="5">
        <f t="shared" si="72"/>
        <v>0</v>
      </c>
      <c r="Z79" s="5">
        <f t="shared" si="72"/>
        <v>0</v>
      </c>
      <c r="AA79" s="5">
        <f t="shared" si="72"/>
        <v>0</v>
      </c>
      <c r="AB79" s="5">
        <f t="shared" si="72"/>
        <v>0</v>
      </c>
      <c r="AC79" s="5">
        <f t="shared" si="72"/>
        <v>0</v>
      </c>
      <c r="AD79" s="5">
        <f t="shared" si="72"/>
        <v>0</v>
      </c>
      <c r="AE79" s="5">
        <f t="shared" si="72"/>
        <v>0</v>
      </c>
      <c r="AF79" s="5">
        <f t="shared" si="72"/>
        <v>0</v>
      </c>
    </row>
    <row r="80">
      <c r="A80" s="1" t="s">
        <v>10</v>
      </c>
      <c r="B80" s="5">
        <f t="shared" ref="B80:AF80" si="73">(0*100)/1</f>
        <v>0</v>
      </c>
      <c r="C80" s="5">
        <f t="shared" si="73"/>
        <v>0</v>
      </c>
      <c r="D80" s="5">
        <f t="shared" si="73"/>
        <v>0</v>
      </c>
      <c r="E80" s="5">
        <f t="shared" si="73"/>
        <v>0</v>
      </c>
      <c r="F80" s="5">
        <f t="shared" si="73"/>
        <v>0</v>
      </c>
      <c r="G80" s="5">
        <f t="shared" si="73"/>
        <v>0</v>
      </c>
      <c r="H80" s="5">
        <f t="shared" si="73"/>
        <v>0</v>
      </c>
      <c r="I80" s="5">
        <f t="shared" si="73"/>
        <v>0</v>
      </c>
      <c r="J80" s="5">
        <f t="shared" si="73"/>
        <v>0</v>
      </c>
      <c r="K80" s="5">
        <f t="shared" si="73"/>
        <v>0</v>
      </c>
      <c r="L80" s="5">
        <f t="shared" si="73"/>
        <v>0</v>
      </c>
      <c r="M80" s="5">
        <f t="shared" si="73"/>
        <v>0</v>
      </c>
      <c r="N80" s="5">
        <f t="shared" si="73"/>
        <v>0</v>
      </c>
      <c r="O80" s="5">
        <f t="shared" si="73"/>
        <v>0</v>
      </c>
      <c r="P80" s="5">
        <f t="shared" si="73"/>
        <v>0</v>
      </c>
      <c r="Q80" s="5">
        <f t="shared" si="73"/>
        <v>0</v>
      </c>
      <c r="R80" s="5">
        <f t="shared" si="73"/>
        <v>0</v>
      </c>
      <c r="S80" s="5">
        <f t="shared" si="73"/>
        <v>0</v>
      </c>
      <c r="T80" s="5">
        <f t="shared" si="73"/>
        <v>0</v>
      </c>
      <c r="U80" s="5">
        <f t="shared" si="73"/>
        <v>0</v>
      </c>
      <c r="V80" s="5">
        <f t="shared" si="73"/>
        <v>0</v>
      </c>
      <c r="W80" s="5">
        <f t="shared" si="73"/>
        <v>0</v>
      </c>
      <c r="X80" s="5">
        <f t="shared" si="73"/>
        <v>0</v>
      </c>
      <c r="Y80" s="5">
        <f t="shared" si="73"/>
        <v>0</v>
      </c>
      <c r="Z80" s="5">
        <f t="shared" si="73"/>
        <v>0</v>
      </c>
      <c r="AA80" s="5">
        <f t="shared" si="73"/>
        <v>0</v>
      </c>
      <c r="AB80" s="5">
        <f t="shared" si="73"/>
        <v>0</v>
      </c>
      <c r="AC80" s="5">
        <f t="shared" si="73"/>
        <v>0</v>
      </c>
      <c r="AD80" s="5">
        <f t="shared" si="73"/>
        <v>0</v>
      </c>
      <c r="AE80" s="5">
        <f t="shared" si="73"/>
        <v>0</v>
      </c>
      <c r="AF80" s="5">
        <f t="shared" si="73"/>
        <v>0</v>
      </c>
    </row>
    <row r="81">
      <c r="A81" s="1" t="s">
        <v>11</v>
      </c>
      <c r="B81" s="5">
        <f t="shared" ref="B81:AF81" si="74">(0*100)/1</f>
        <v>0</v>
      </c>
      <c r="C81" s="5">
        <f t="shared" si="74"/>
        <v>0</v>
      </c>
      <c r="D81" s="5">
        <f t="shared" si="74"/>
        <v>0</v>
      </c>
      <c r="E81" s="5">
        <f t="shared" si="74"/>
        <v>0</v>
      </c>
      <c r="F81" s="5">
        <f t="shared" si="74"/>
        <v>0</v>
      </c>
      <c r="G81" s="5">
        <f t="shared" si="74"/>
        <v>0</v>
      </c>
      <c r="H81" s="5">
        <f t="shared" si="74"/>
        <v>0</v>
      </c>
      <c r="I81" s="5">
        <f t="shared" si="74"/>
        <v>0</v>
      </c>
      <c r="J81" s="5">
        <f t="shared" si="74"/>
        <v>0</v>
      </c>
      <c r="K81" s="5">
        <f t="shared" si="74"/>
        <v>0</v>
      </c>
      <c r="L81" s="5">
        <f t="shared" si="74"/>
        <v>0</v>
      </c>
      <c r="M81" s="5">
        <f t="shared" si="74"/>
        <v>0</v>
      </c>
      <c r="N81" s="5">
        <f t="shared" si="74"/>
        <v>0</v>
      </c>
      <c r="O81" s="5">
        <f t="shared" si="74"/>
        <v>0</v>
      </c>
      <c r="P81" s="5">
        <f t="shared" si="74"/>
        <v>0</v>
      </c>
      <c r="Q81" s="5">
        <f t="shared" si="74"/>
        <v>0</v>
      </c>
      <c r="R81" s="5">
        <f t="shared" si="74"/>
        <v>0</v>
      </c>
      <c r="S81" s="5">
        <f t="shared" si="74"/>
        <v>0</v>
      </c>
      <c r="T81" s="5">
        <f t="shared" si="74"/>
        <v>0</v>
      </c>
      <c r="U81" s="5">
        <f t="shared" si="74"/>
        <v>0</v>
      </c>
      <c r="V81" s="5">
        <f t="shared" si="74"/>
        <v>0</v>
      </c>
      <c r="W81" s="5">
        <f t="shared" si="74"/>
        <v>0</v>
      </c>
      <c r="X81" s="5">
        <f t="shared" si="74"/>
        <v>0</v>
      </c>
      <c r="Y81" s="5">
        <f t="shared" si="74"/>
        <v>0</v>
      </c>
      <c r="Z81" s="5">
        <f t="shared" si="74"/>
        <v>0</v>
      </c>
      <c r="AA81" s="5">
        <f t="shared" si="74"/>
        <v>0</v>
      </c>
      <c r="AB81" s="5">
        <f t="shared" si="74"/>
        <v>0</v>
      </c>
      <c r="AC81" s="5">
        <f t="shared" si="74"/>
        <v>0</v>
      </c>
      <c r="AD81" s="5">
        <f t="shared" si="74"/>
        <v>0</v>
      </c>
      <c r="AE81" s="5">
        <f t="shared" si="74"/>
        <v>0</v>
      </c>
      <c r="AF81" s="5">
        <f t="shared" si="74"/>
        <v>0</v>
      </c>
    </row>
    <row r="82">
      <c r="A82" s="1" t="s">
        <v>12</v>
      </c>
      <c r="B82" s="5">
        <f t="shared" ref="B82:AF82" si="75">(0*100)/1</f>
        <v>0</v>
      </c>
      <c r="C82" s="5">
        <f t="shared" si="75"/>
        <v>0</v>
      </c>
      <c r="D82" s="5">
        <f t="shared" si="75"/>
        <v>0</v>
      </c>
      <c r="E82" s="5">
        <f t="shared" si="75"/>
        <v>0</v>
      </c>
      <c r="F82" s="5">
        <f t="shared" si="75"/>
        <v>0</v>
      </c>
      <c r="G82" s="5">
        <f t="shared" si="75"/>
        <v>0</v>
      </c>
      <c r="H82" s="5">
        <f t="shared" si="75"/>
        <v>0</v>
      </c>
      <c r="I82" s="5">
        <f t="shared" si="75"/>
        <v>0</v>
      </c>
      <c r="J82" s="5">
        <f t="shared" si="75"/>
        <v>0</v>
      </c>
      <c r="K82" s="5">
        <f t="shared" si="75"/>
        <v>0</v>
      </c>
      <c r="L82" s="5">
        <f t="shared" si="75"/>
        <v>0</v>
      </c>
      <c r="M82" s="5">
        <f t="shared" si="75"/>
        <v>0</v>
      </c>
      <c r="N82" s="5">
        <f t="shared" si="75"/>
        <v>0</v>
      </c>
      <c r="O82" s="5">
        <f t="shared" si="75"/>
        <v>0</v>
      </c>
      <c r="P82" s="5">
        <f t="shared" si="75"/>
        <v>0</v>
      </c>
      <c r="Q82" s="5">
        <f t="shared" si="75"/>
        <v>0</v>
      </c>
      <c r="R82" s="5">
        <f t="shared" si="75"/>
        <v>0</v>
      </c>
      <c r="S82" s="5">
        <f t="shared" si="75"/>
        <v>0</v>
      </c>
      <c r="T82" s="5">
        <f t="shared" si="75"/>
        <v>0</v>
      </c>
      <c r="U82" s="5">
        <f t="shared" si="75"/>
        <v>0</v>
      </c>
      <c r="V82" s="5">
        <f t="shared" si="75"/>
        <v>0</v>
      </c>
      <c r="W82" s="5">
        <f t="shared" si="75"/>
        <v>0</v>
      </c>
      <c r="X82" s="5">
        <f t="shared" si="75"/>
        <v>0</v>
      </c>
      <c r="Y82" s="5">
        <f t="shared" si="75"/>
        <v>0</v>
      </c>
      <c r="Z82" s="5">
        <f t="shared" si="75"/>
        <v>0</v>
      </c>
      <c r="AA82" s="5">
        <f t="shared" si="75"/>
        <v>0</v>
      </c>
      <c r="AB82" s="5">
        <f t="shared" si="75"/>
        <v>0</v>
      </c>
      <c r="AC82" s="5">
        <f t="shared" si="75"/>
        <v>0</v>
      </c>
      <c r="AD82" s="5">
        <f t="shared" si="75"/>
        <v>0</v>
      </c>
      <c r="AE82" s="5">
        <f t="shared" si="75"/>
        <v>0</v>
      </c>
      <c r="AF82" s="5">
        <f t="shared" si="75"/>
        <v>0</v>
      </c>
    </row>
    <row r="83">
      <c r="A83" s="1" t="s">
        <v>13</v>
      </c>
      <c r="B83" s="5">
        <f t="shared" ref="B83:AC83" si="76">(0*100)/1</f>
        <v>0</v>
      </c>
      <c r="C83" s="5">
        <f t="shared" si="76"/>
        <v>0</v>
      </c>
      <c r="D83" s="5">
        <f t="shared" si="76"/>
        <v>0</v>
      </c>
      <c r="E83" s="5">
        <f t="shared" si="76"/>
        <v>0</v>
      </c>
      <c r="F83" s="5">
        <f t="shared" si="76"/>
        <v>0</v>
      </c>
      <c r="G83" s="5">
        <f t="shared" si="76"/>
        <v>0</v>
      </c>
      <c r="H83" s="5">
        <f t="shared" si="76"/>
        <v>0</v>
      </c>
      <c r="I83" s="5">
        <f t="shared" si="76"/>
        <v>0</v>
      </c>
      <c r="J83" s="5">
        <f t="shared" si="76"/>
        <v>0</v>
      </c>
      <c r="K83" s="5">
        <f t="shared" si="76"/>
        <v>0</v>
      </c>
      <c r="L83" s="5">
        <f t="shared" si="76"/>
        <v>0</v>
      </c>
      <c r="M83" s="5">
        <f t="shared" si="76"/>
        <v>0</v>
      </c>
      <c r="N83" s="5">
        <f t="shared" si="76"/>
        <v>0</v>
      </c>
      <c r="O83" s="5">
        <f t="shared" si="76"/>
        <v>0</v>
      </c>
      <c r="P83" s="5">
        <f t="shared" si="76"/>
        <v>0</v>
      </c>
      <c r="Q83" s="5">
        <f t="shared" si="76"/>
        <v>0</v>
      </c>
      <c r="R83" s="5">
        <f t="shared" si="76"/>
        <v>0</v>
      </c>
      <c r="S83" s="5">
        <f t="shared" si="76"/>
        <v>0</v>
      </c>
      <c r="T83" s="5">
        <f t="shared" si="76"/>
        <v>0</v>
      </c>
      <c r="U83" s="5">
        <f t="shared" si="76"/>
        <v>0</v>
      </c>
      <c r="V83" s="5">
        <f t="shared" si="76"/>
        <v>0</v>
      </c>
      <c r="W83" s="5">
        <f t="shared" si="76"/>
        <v>0</v>
      </c>
      <c r="X83" s="5">
        <f t="shared" si="76"/>
        <v>0</v>
      </c>
      <c r="Y83" s="5">
        <f t="shared" si="76"/>
        <v>0</v>
      </c>
      <c r="Z83" s="5">
        <f t="shared" si="76"/>
        <v>0</v>
      </c>
      <c r="AA83" s="5">
        <f t="shared" si="76"/>
        <v>0</v>
      </c>
      <c r="AB83" s="5">
        <f t="shared" si="76"/>
        <v>0</v>
      </c>
      <c r="AC83" s="5">
        <f t="shared" si="76"/>
        <v>0</v>
      </c>
      <c r="AD83" s="5">
        <f>(1*100)/1</f>
        <v>100</v>
      </c>
      <c r="AE83" s="5">
        <f t="shared" ref="AE83:AF83" si="77">(0*100)/1</f>
        <v>0</v>
      </c>
      <c r="AF83" s="5">
        <f t="shared" si="77"/>
        <v>0</v>
      </c>
    </row>
    <row r="84">
      <c r="A84" s="1" t="s">
        <v>14</v>
      </c>
      <c r="B84" s="5">
        <f t="shared" ref="B84:AF84" si="78">(0*100)/1</f>
        <v>0</v>
      </c>
      <c r="C84" s="5">
        <f t="shared" si="78"/>
        <v>0</v>
      </c>
      <c r="D84" s="5">
        <f t="shared" si="78"/>
        <v>0</v>
      </c>
      <c r="E84" s="5">
        <f t="shared" si="78"/>
        <v>0</v>
      </c>
      <c r="F84" s="5">
        <f t="shared" si="78"/>
        <v>0</v>
      </c>
      <c r="G84" s="5">
        <f t="shared" si="78"/>
        <v>0</v>
      </c>
      <c r="H84" s="5">
        <f t="shared" si="78"/>
        <v>0</v>
      </c>
      <c r="I84" s="5">
        <f t="shared" si="78"/>
        <v>0</v>
      </c>
      <c r="J84" s="5">
        <f t="shared" si="78"/>
        <v>0</v>
      </c>
      <c r="K84" s="5">
        <f t="shared" si="78"/>
        <v>0</v>
      </c>
      <c r="L84" s="5">
        <f t="shared" si="78"/>
        <v>0</v>
      </c>
      <c r="M84" s="5">
        <f t="shared" si="78"/>
        <v>0</v>
      </c>
      <c r="N84" s="5">
        <f t="shared" si="78"/>
        <v>0</v>
      </c>
      <c r="O84" s="5">
        <f t="shared" si="78"/>
        <v>0</v>
      </c>
      <c r="P84" s="5">
        <f t="shared" si="78"/>
        <v>0</v>
      </c>
      <c r="Q84" s="5">
        <f t="shared" si="78"/>
        <v>0</v>
      </c>
      <c r="R84" s="5">
        <f t="shared" si="78"/>
        <v>0</v>
      </c>
      <c r="S84" s="5">
        <f t="shared" si="78"/>
        <v>0</v>
      </c>
      <c r="T84" s="5">
        <f t="shared" si="78"/>
        <v>0</v>
      </c>
      <c r="U84" s="5">
        <f t="shared" si="78"/>
        <v>0</v>
      </c>
      <c r="V84" s="5">
        <f t="shared" si="78"/>
        <v>0</v>
      </c>
      <c r="W84" s="5">
        <f t="shared" si="78"/>
        <v>0</v>
      </c>
      <c r="X84" s="5">
        <f t="shared" si="78"/>
        <v>0</v>
      </c>
      <c r="Y84" s="5">
        <f t="shared" si="78"/>
        <v>0</v>
      </c>
      <c r="Z84" s="5">
        <f t="shared" si="78"/>
        <v>0</v>
      </c>
      <c r="AA84" s="5">
        <f t="shared" si="78"/>
        <v>0</v>
      </c>
      <c r="AB84" s="5">
        <f t="shared" si="78"/>
        <v>0</v>
      </c>
      <c r="AC84" s="5">
        <f t="shared" si="78"/>
        <v>0</v>
      </c>
      <c r="AD84" s="5">
        <f t="shared" si="78"/>
        <v>0</v>
      </c>
      <c r="AE84" s="5">
        <f t="shared" si="78"/>
        <v>0</v>
      </c>
      <c r="AF84" s="5">
        <f t="shared" si="78"/>
        <v>0</v>
      </c>
    </row>
    <row r="85">
      <c r="A85" s="1" t="s">
        <v>15</v>
      </c>
      <c r="B85" s="5">
        <f t="shared" ref="B85:AF85" si="79">(0*100)/1</f>
        <v>0</v>
      </c>
      <c r="C85" s="5">
        <f t="shared" si="79"/>
        <v>0</v>
      </c>
      <c r="D85" s="5">
        <f t="shared" si="79"/>
        <v>0</v>
      </c>
      <c r="E85" s="5">
        <f t="shared" si="79"/>
        <v>0</v>
      </c>
      <c r="F85" s="5">
        <f t="shared" si="79"/>
        <v>0</v>
      </c>
      <c r="G85" s="5">
        <f t="shared" si="79"/>
        <v>0</v>
      </c>
      <c r="H85" s="5">
        <f t="shared" si="79"/>
        <v>0</v>
      </c>
      <c r="I85" s="5">
        <f t="shared" si="79"/>
        <v>0</v>
      </c>
      <c r="J85" s="5">
        <f t="shared" si="79"/>
        <v>0</v>
      </c>
      <c r="K85" s="5">
        <f t="shared" si="79"/>
        <v>0</v>
      </c>
      <c r="L85" s="5">
        <f t="shared" si="79"/>
        <v>0</v>
      </c>
      <c r="M85" s="5">
        <f t="shared" si="79"/>
        <v>0</v>
      </c>
      <c r="N85" s="5">
        <f t="shared" si="79"/>
        <v>0</v>
      </c>
      <c r="O85" s="5">
        <f t="shared" si="79"/>
        <v>0</v>
      </c>
      <c r="P85" s="5">
        <f t="shared" si="79"/>
        <v>0</v>
      </c>
      <c r="Q85" s="5">
        <f t="shared" si="79"/>
        <v>0</v>
      </c>
      <c r="R85" s="5">
        <f t="shared" si="79"/>
        <v>0</v>
      </c>
      <c r="S85" s="5">
        <f t="shared" si="79"/>
        <v>0</v>
      </c>
      <c r="T85" s="5">
        <f t="shared" si="79"/>
        <v>0</v>
      </c>
      <c r="U85" s="5">
        <f t="shared" si="79"/>
        <v>0</v>
      </c>
      <c r="V85" s="5">
        <f t="shared" si="79"/>
        <v>0</v>
      </c>
      <c r="W85" s="5">
        <f t="shared" si="79"/>
        <v>0</v>
      </c>
      <c r="X85" s="5">
        <f t="shared" si="79"/>
        <v>0</v>
      </c>
      <c r="Y85" s="5">
        <f t="shared" si="79"/>
        <v>0</v>
      </c>
      <c r="Z85" s="5">
        <f t="shared" si="79"/>
        <v>0</v>
      </c>
      <c r="AA85" s="5">
        <f t="shared" si="79"/>
        <v>0</v>
      </c>
      <c r="AB85" s="5">
        <f t="shared" si="79"/>
        <v>0</v>
      </c>
      <c r="AC85" s="5">
        <f t="shared" si="79"/>
        <v>0</v>
      </c>
      <c r="AD85" s="5">
        <f t="shared" si="79"/>
        <v>0</v>
      </c>
      <c r="AE85" s="5">
        <f t="shared" si="79"/>
        <v>0</v>
      </c>
      <c r="AF85" s="5">
        <f t="shared" si="79"/>
        <v>0</v>
      </c>
    </row>
    <row r="86">
      <c r="A86" s="1" t="s">
        <v>16</v>
      </c>
      <c r="B86" s="5">
        <f t="shared" ref="B86:AF86" si="80">(0*100)/1</f>
        <v>0</v>
      </c>
      <c r="C86" s="5">
        <f t="shared" si="80"/>
        <v>0</v>
      </c>
      <c r="D86" s="5">
        <f t="shared" si="80"/>
        <v>0</v>
      </c>
      <c r="E86" s="5">
        <f t="shared" si="80"/>
        <v>0</v>
      </c>
      <c r="F86" s="5">
        <f t="shared" si="80"/>
        <v>0</v>
      </c>
      <c r="G86" s="5">
        <f t="shared" si="80"/>
        <v>0</v>
      </c>
      <c r="H86" s="5">
        <f t="shared" si="80"/>
        <v>0</v>
      </c>
      <c r="I86" s="5">
        <f t="shared" si="80"/>
        <v>0</v>
      </c>
      <c r="J86" s="5">
        <f t="shared" si="80"/>
        <v>0</v>
      </c>
      <c r="K86" s="5">
        <f t="shared" si="80"/>
        <v>0</v>
      </c>
      <c r="L86" s="5">
        <f t="shared" si="80"/>
        <v>0</v>
      </c>
      <c r="M86" s="5">
        <f t="shared" si="80"/>
        <v>0</v>
      </c>
      <c r="N86" s="5">
        <f t="shared" si="80"/>
        <v>0</v>
      </c>
      <c r="O86" s="5">
        <f t="shared" si="80"/>
        <v>0</v>
      </c>
      <c r="P86" s="5">
        <f t="shared" si="80"/>
        <v>0</v>
      </c>
      <c r="Q86" s="5">
        <f t="shared" si="80"/>
        <v>0</v>
      </c>
      <c r="R86" s="5">
        <f t="shared" si="80"/>
        <v>0</v>
      </c>
      <c r="S86" s="5">
        <f t="shared" si="80"/>
        <v>0</v>
      </c>
      <c r="T86" s="5">
        <f t="shared" si="80"/>
        <v>0</v>
      </c>
      <c r="U86" s="5">
        <f t="shared" si="80"/>
        <v>0</v>
      </c>
      <c r="V86" s="5">
        <f t="shared" si="80"/>
        <v>0</v>
      </c>
      <c r="W86" s="5">
        <f t="shared" si="80"/>
        <v>0</v>
      </c>
      <c r="X86" s="5">
        <f t="shared" si="80"/>
        <v>0</v>
      </c>
      <c r="Y86" s="5">
        <f t="shared" si="80"/>
        <v>0</v>
      </c>
      <c r="Z86" s="5">
        <f t="shared" si="80"/>
        <v>0</v>
      </c>
      <c r="AA86" s="5">
        <f t="shared" si="80"/>
        <v>0</v>
      </c>
      <c r="AB86" s="5">
        <f t="shared" si="80"/>
        <v>0</v>
      </c>
      <c r="AC86" s="5">
        <f t="shared" si="80"/>
        <v>0</v>
      </c>
      <c r="AD86" s="5">
        <f t="shared" si="80"/>
        <v>0</v>
      </c>
      <c r="AE86" s="5">
        <f t="shared" si="80"/>
        <v>0</v>
      </c>
      <c r="AF86" s="5">
        <f t="shared" si="80"/>
        <v>0</v>
      </c>
    </row>
    <row r="87">
      <c r="A87" s="1" t="s">
        <v>17</v>
      </c>
      <c r="B87" s="5">
        <f t="shared" ref="B87:AF87" si="81">(0*100)/1</f>
        <v>0</v>
      </c>
      <c r="C87" s="5">
        <f t="shared" si="81"/>
        <v>0</v>
      </c>
      <c r="D87" s="5">
        <f t="shared" si="81"/>
        <v>0</v>
      </c>
      <c r="E87" s="5">
        <f t="shared" si="81"/>
        <v>0</v>
      </c>
      <c r="F87" s="5">
        <f t="shared" si="81"/>
        <v>0</v>
      </c>
      <c r="G87" s="5">
        <f t="shared" si="81"/>
        <v>0</v>
      </c>
      <c r="H87" s="5">
        <f t="shared" si="81"/>
        <v>0</v>
      </c>
      <c r="I87" s="5">
        <f t="shared" si="81"/>
        <v>0</v>
      </c>
      <c r="J87" s="5">
        <f t="shared" si="81"/>
        <v>0</v>
      </c>
      <c r="K87" s="5">
        <f t="shared" si="81"/>
        <v>0</v>
      </c>
      <c r="L87" s="5">
        <f t="shared" si="81"/>
        <v>0</v>
      </c>
      <c r="M87" s="5">
        <f t="shared" si="81"/>
        <v>0</v>
      </c>
      <c r="N87" s="5">
        <f t="shared" si="81"/>
        <v>0</v>
      </c>
      <c r="O87" s="5">
        <f t="shared" si="81"/>
        <v>0</v>
      </c>
      <c r="P87" s="5">
        <f t="shared" si="81"/>
        <v>0</v>
      </c>
      <c r="Q87" s="5">
        <f t="shared" si="81"/>
        <v>0</v>
      </c>
      <c r="R87" s="5">
        <f t="shared" si="81"/>
        <v>0</v>
      </c>
      <c r="S87" s="5">
        <f t="shared" si="81"/>
        <v>0</v>
      </c>
      <c r="T87" s="5">
        <f t="shared" si="81"/>
        <v>0</v>
      </c>
      <c r="U87" s="5">
        <f t="shared" si="81"/>
        <v>0</v>
      </c>
      <c r="V87" s="5">
        <f t="shared" si="81"/>
        <v>0</v>
      </c>
      <c r="W87" s="5">
        <f t="shared" si="81"/>
        <v>0</v>
      </c>
      <c r="X87" s="5">
        <f t="shared" si="81"/>
        <v>0</v>
      </c>
      <c r="Y87" s="5">
        <f t="shared" si="81"/>
        <v>0</v>
      </c>
      <c r="Z87" s="5">
        <f t="shared" si="81"/>
        <v>0</v>
      </c>
      <c r="AA87" s="5">
        <f t="shared" si="81"/>
        <v>0</v>
      </c>
      <c r="AB87" s="5">
        <f t="shared" si="81"/>
        <v>0</v>
      </c>
      <c r="AC87" s="5">
        <f t="shared" si="81"/>
        <v>0</v>
      </c>
      <c r="AD87" s="5">
        <f t="shared" si="81"/>
        <v>0</v>
      </c>
      <c r="AE87" s="5">
        <f t="shared" si="81"/>
        <v>0</v>
      </c>
      <c r="AF87" s="5">
        <f t="shared" si="81"/>
        <v>0</v>
      </c>
    </row>
    <row r="101">
      <c r="Z101" s="5">
        <f>MAX(B5:S18)</f>
        <v>0</v>
      </c>
    </row>
  </sheetData>
  <conditionalFormatting sqref="B3:AF69 B71:AF87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0</v>
      </c>
      <c r="B1" s="2">
        <v>45870.0</v>
      </c>
      <c r="C1" s="2">
        <v>45871.0</v>
      </c>
      <c r="D1" s="2">
        <v>45872.0</v>
      </c>
      <c r="E1" s="2">
        <v>45873.0</v>
      </c>
      <c r="F1" s="2">
        <v>45874.0</v>
      </c>
      <c r="G1" s="2">
        <v>45875.0</v>
      </c>
      <c r="H1" s="2">
        <v>45876.0</v>
      </c>
      <c r="I1" s="2">
        <v>45877.0</v>
      </c>
      <c r="J1" s="2">
        <v>45878.0</v>
      </c>
      <c r="K1" s="2">
        <v>45879.0</v>
      </c>
      <c r="L1" s="2">
        <v>45880.0</v>
      </c>
      <c r="M1" s="2">
        <v>45881.0</v>
      </c>
      <c r="N1" s="2">
        <v>45882.0</v>
      </c>
      <c r="O1" s="2">
        <v>45883.0</v>
      </c>
      <c r="P1" s="2">
        <v>45884.0</v>
      </c>
      <c r="Q1" s="2">
        <v>45885.0</v>
      </c>
      <c r="R1" s="2">
        <v>45886.0</v>
      </c>
      <c r="S1" s="2">
        <v>45887.0</v>
      </c>
      <c r="T1" s="2">
        <v>45888.0</v>
      </c>
      <c r="U1" s="2">
        <v>45889.0</v>
      </c>
      <c r="V1" s="2">
        <v>45890.0</v>
      </c>
      <c r="W1" s="2">
        <v>45891.0</v>
      </c>
      <c r="X1" s="2">
        <v>45892.0</v>
      </c>
      <c r="Y1" s="2">
        <v>45893.0</v>
      </c>
      <c r="Z1" s="2">
        <v>45894.0</v>
      </c>
      <c r="AA1" s="2">
        <v>45895.0</v>
      </c>
      <c r="AB1" s="2">
        <v>45896.0</v>
      </c>
      <c r="AC1" s="2">
        <v>45897.0</v>
      </c>
      <c r="AD1" s="2">
        <v>45898.0</v>
      </c>
      <c r="AE1" s="2">
        <v>45899.0</v>
      </c>
      <c r="AF1" s="2">
        <v>45900.0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(0*100)/16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AF4" si="2">(0*100)/16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AF5" si="3">(0*100)/16</f>
        <v>0</v>
      </c>
      <c r="C5" s="4">
        <f t="shared" si="3"/>
        <v>0</v>
      </c>
      <c r="D5" s="4">
        <f t="shared" si="3"/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4">
        <f t="shared" si="3"/>
        <v>0</v>
      </c>
      <c r="P5" s="4">
        <f t="shared" si="3"/>
        <v>0</v>
      </c>
      <c r="Q5" s="4">
        <f t="shared" si="3"/>
        <v>0</v>
      </c>
      <c r="R5" s="4">
        <f t="shared" si="3"/>
        <v>0</v>
      </c>
      <c r="S5" s="4">
        <f t="shared" si="3"/>
        <v>0</v>
      </c>
      <c r="T5" s="4">
        <f t="shared" si="3"/>
        <v>0</v>
      </c>
      <c r="U5" s="4">
        <f t="shared" si="3"/>
        <v>0</v>
      </c>
      <c r="V5" s="4">
        <f t="shared" si="3"/>
        <v>0</v>
      </c>
      <c r="W5" s="4">
        <f t="shared" si="3"/>
        <v>0</v>
      </c>
      <c r="X5" s="4">
        <f t="shared" si="3"/>
        <v>0</v>
      </c>
      <c r="Y5" s="4">
        <f t="shared" si="3"/>
        <v>0</v>
      </c>
      <c r="Z5" s="4">
        <f t="shared" si="3"/>
        <v>0</v>
      </c>
      <c r="AA5" s="4">
        <f t="shared" si="3"/>
        <v>0</v>
      </c>
      <c r="AB5" s="4">
        <f t="shared" si="3"/>
        <v>0</v>
      </c>
      <c r="AC5" s="4">
        <f t="shared" si="3"/>
        <v>0</v>
      </c>
      <c r="AD5" s="4">
        <f t="shared" si="3"/>
        <v>0</v>
      </c>
      <c r="AE5" s="4">
        <f t="shared" si="3"/>
        <v>0</v>
      </c>
      <c r="AF5" s="4">
        <f t="shared" si="3"/>
        <v>0</v>
      </c>
    </row>
    <row r="6">
      <c r="A6" s="1" t="s">
        <v>5</v>
      </c>
      <c r="B6" s="4">
        <f t="shared" ref="B6:AF6" si="4">(0*100)/16</f>
        <v>0</v>
      </c>
      <c r="C6" s="4">
        <f t="shared" si="4"/>
        <v>0</v>
      </c>
      <c r="D6" s="4">
        <f t="shared" si="4"/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</row>
    <row r="7">
      <c r="A7" s="1" t="s">
        <v>6</v>
      </c>
      <c r="B7" s="4">
        <f t="shared" ref="B7:AF7" si="5">(0*100)/16</f>
        <v>0</v>
      </c>
      <c r="C7" s="4">
        <f t="shared" si="5"/>
        <v>0</v>
      </c>
      <c r="D7" s="4">
        <f t="shared" si="5"/>
        <v>0</v>
      </c>
      <c r="E7" s="4">
        <f t="shared" si="5"/>
        <v>0</v>
      </c>
      <c r="F7" s="4">
        <f t="shared" si="5"/>
        <v>0</v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  <c r="V7" s="4">
        <f t="shared" si="5"/>
        <v>0</v>
      </c>
      <c r="W7" s="4">
        <f t="shared" si="5"/>
        <v>0</v>
      </c>
      <c r="X7" s="4">
        <f t="shared" si="5"/>
        <v>0</v>
      </c>
      <c r="Y7" s="4">
        <f t="shared" si="5"/>
        <v>0</v>
      </c>
      <c r="Z7" s="4">
        <f t="shared" si="5"/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</row>
    <row r="8">
      <c r="A8" s="1" t="s">
        <v>7</v>
      </c>
      <c r="B8" s="4">
        <f t="shared" ref="B8:AF8" si="6">(0*100)/16</f>
        <v>0</v>
      </c>
      <c r="C8" s="4">
        <f t="shared" si="6"/>
        <v>0</v>
      </c>
      <c r="D8" s="4">
        <f t="shared" si="6"/>
        <v>0</v>
      </c>
      <c r="E8" s="4">
        <f t="shared" si="6"/>
        <v>0</v>
      </c>
      <c r="F8" s="4">
        <f t="shared" si="6"/>
        <v>0</v>
      </c>
      <c r="G8" s="4">
        <f t="shared" si="6"/>
        <v>0</v>
      </c>
      <c r="H8" s="4">
        <f t="shared" si="6"/>
        <v>0</v>
      </c>
      <c r="I8" s="4">
        <f t="shared" si="6"/>
        <v>0</v>
      </c>
      <c r="J8" s="4">
        <f t="shared" si="6"/>
        <v>0</v>
      </c>
      <c r="K8" s="4">
        <f t="shared" si="6"/>
        <v>0</v>
      </c>
      <c r="L8" s="4">
        <f t="shared" si="6"/>
        <v>0</v>
      </c>
      <c r="M8" s="4">
        <f t="shared" si="6"/>
        <v>0</v>
      </c>
      <c r="N8" s="4">
        <f t="shared" si="6"/>
        <v>0</v>
      </c>
      <c r="O8" s="4">
        <f t="shared" si="6"/>
        <v>0</v>
      </c>
      <c r="P8" s="4">
        <f t="shared" si="6"/>
        <v>0</v>
      </c>
      <c r="Q8" s="4">
        <f t="shared" si="6"/>
        <v>0</v>
      </c>
      <c r="R8" s="4">
        <f t="shared" si="6"/>
        <v>0</v>
      </c>
      <c r="S8" s="4">
        <f t="shared" si="6"/>
        <v>0</v>
      </c>
      <c r="T8" s="4">
        <f t="shared" si="6"/>
        <v>0</v>
      </c>
      <c r="U8" s="4">
        <f t="shared" si="6"/>
        <v>0</v>
      </c>
      <c r="V8" s="4">
        <f t="shared" si="6"/>
        <v>0</v>
      </c>
      <c r="W8" s="4">
        <f t="shared" si="6"/>
        <v>0</v>
      </c>
      <c r="X8" s="4">
        <f t="shared" si="6"/>
        <v>0</v>
      </c>
      <c r="Y8" s="4">
        <f t="shared" si="6"/>
        <v>0</v>
      </c>
      <c r="Z8" s="4">
        <f t="shared" si="6"/>
        <v>0</v>
      </c>
      <c r="AA8" s="4">
        <f t="shared" si="6"/>
        <v>0</v>
      </c>
      <c r="AB8" s="4">
        <f t="shared" si="6"/>
        <v>0</v>
      </c>
      <c r="AC8" s="4">
        <f t="shared" si="6"/>
        <v>0</v>
      </c>
      <c r="AD8" s="4">
        <f t="shared" si="6"/>
        <v>0</v>
      </c>
      <c r="AE8" s="4">
        <f t="shared" si="6"/>
        <v>0</v>
      </c>
      <c r="AF8" s="4">
        <f t="shared" si="6"/>
        <v>0</v>
      </c>
    </row>
    <row r="9">
      <c r="A9" s="1" t="s">
        <v>8</v>
      </c>
      <c r="B9" s="4">
        <f t="shared" ref="B9:AF9" si="7">(0*100)/16</f>
        <v>0</v>
      </c>
      <c r="C9" s="4">
        <f t="shared" si="7"/>
        <v>0</v>
      </c>
      <c r="D9" s="4">
        <f t="shared" si="7"/>
        <v>0</v>
      </c>
      <c r="E9" s="4">
        <f t="shared" si="7"/>
        <v>0</v>
      </c>
      <c r="F9" s="4">
        <f t="shared" si="7"/>
        <v>0</v>
      </c>
      <c r="G9" s="4">
        <f t="shared" si="7"/>
        <v>0</v>
      </c>
      <c r="H9" s="4">
        <f t="shared" si="7"/>
        <v>0</v>
      </c>
      <c r="I9" s="4">
        <f t="shared" si="7"/>
        <v>0</v>
      </c>
      <c r="J9" s="4">
        <f t="shared" si="7"/>
        <v>0</v>
      </c>
      <c r="K9" s="4">
        <f t="shared" si="7"/>
        <v>0</v>
      </c>
      <c r="L9" s="4">
        <f t="shared" si="7"/>
        <v>0</v>
      </c>
      <c r="M9" s="4">
        <f t="shared" si="7"/>
        <v>0</v>
      </c>
      <c r="N9" s="4">
        <f t="shared" si="7"/>
        <v>0</v>
      </c>
      <c r="O9" s="4">
        <f t="shared" si="7"/>
        <v>0</v>
      </c>
      <c r="P9" s="4">
        <f t="shared" si="7"/>
        <v>0</v>
      </c>
      <c r="Q9" s="4">
        <f t="shared" si="7"/>
        <v>0</v>
      </c>
      <c r="R9" s="4">
        <f t="shared" si="7"/>
        <v>0</v>
      </c>
      <c r="S9" s="4">
        <f t="shared" si="7"/>
        <v>0</v>
      </c>
      <c r="T9" s="4">
        <f t="shared" si="7"/>
        <v>0</v>
      </c>
      <c r="U9" s="4">
        <f t="shared" si="7"/>
        <v>0</v>
      </c>
      <c r="V9" s="4">
        <f t="shared" si="7"/>
        <v>0</v>
      </c>
      <c r="W9" s="4">
        <f t="shared" si="7"/>
        <v>0</v>
      </c>
      <c r="X9" s="4">
        <f t="shared" si="7"/>
        <v>0</v>
      </c>
      <c r="Y9" s="4">
        <f t="shared" si="7"/>
        <v>0</v>
      </c>
      <c r="Z9" s="4">
        <f t="shared" si="7"/>
        <v>0</v>
      </c>
      <c r="AA9" s="4">
        <f t="shared" si="7"/>
        <v>0</v>
      </c>
      <c r="AB9" s="4">
        <f t="shared" si="7"/>
        <v>0</v>
      </c>
      <c r="AC9" s="4">
        <f t="shared" si="7"/>
        <v>0</v>
      </c>
      <c r="AD9" s="4">
        <f t="shared" si="7"/>
        <v>0</v>
      </c>
      <c r="AE9" s="4">
        <f t="shared" si="7"/>
        <v>0</v>
      </c>
      <c r="AF9" s="4">
        <f t="shared" si="7"/>
        <v>0</v>
      </c>
    </row>
    <row r="10">
      <c r="A10" s="1" t="s">
        <v>9</v>
      </c>
      <c r="B10" s="4">
        <f t="shared" ref="B10:AF10" si="8">(0*100)/16</f>
        <v>0</v>
      </c>
      <c r="C10" s="4">
        <f t="shared" si="8"/>
        <v>0</v>
      </c>
      <c r="D10" s="4">
        <f t="shared" si="8"/>
        <v>0</v>
      </c>
      <c r="E10" s="4">
        <f t="shared" si="8"/>
        <v>0</v>
      </c>
      <c r="F10" s="4">
        <f t="shared" si="8"/>
        <v>0</v>
      </c>
      <c r="G10" s="4">
        <f t="shared" si="8"/>
        <v>0</v>
      </c>
      <c r="H10" s="4">
        <f t="shared" si="8"/>
        <v>0</v>
      </c>
      <c r="I10" s="4">
        <f t="shared" si="8"/>
        <v>0</v>
      </c>
      <c r="J10" s="4">
        <f t="shared" si="8"/>
        <v>0</v>
      </c>
      <c r="K10" s="4">
        <f t="shared" si="8"/>
        <v>0</v>
      </c>
      <c r="L10" s="4">
        <f t="shared" si="8"/>
        <v>0</v>
      </c>
      <c r="M10" s="4">
        <f t="shared" si="8"/>
        <v>0</v>
      </c>
      <c r="N10" s="4">
        <f t="shared" si="8"/>
        <v>0</v>
      </c>
      <c r="O10" s="4">
        <f t="shared" si="8"/>
        <v>0</v>
      </c>
      <c r="P10" s="4">
        <f t="shared" si="8"/>
        <v>0</v>
      </c>
      <c r="Q10" s="4">
        <f t="shared" si="8"/>
        <v>0</v>
      </c>
      <c r="R10" s="4">
        <f t="shared" si="8"/>
        <v>0</v>
      </c>
      <c r="S10" s="4">
        <f t="shared" si="8"/>
        <v>0</v>
      </c>
      <c r="T10" s="4">
        <f t="shared" si="8"/>
        <v>0</v>
      </c>
      <c r="U10" s="4">
        <f t="shared" si="8"/>
        <v>0</v>
      </c>
      <c r="V10" s="4">
        <f t="shared" si="8"/>
        <v>0</v>
      </c>
      <c r="W10" s="4">
        <f t="shared" si="8"/>
        <v>0</v>
      </c>
      <c r="X10" s="4">
        <f t="shared" si="8"/>
        <v>0</v>
      </c>
      <c r="Y10" s="4">
        <f t="shared" si="8"/>
        <v>0</v>
      </c>
      <c r="Z10" s="4">
        <f t="shared" si="8"/>
        <v>0</v>
      </c>
      <c r="AA10" s="4">
        <f t="shared" si="8"/>
        <v>0</v>
      </c>
      <c r="AB10" s="4">
        <f t="shared" si="8"/>
        <v>0</v>
      </c>
      <c r="AC10" s="4">
        <f t="shared" si="8"/>
        <v>0</v>
      </c>
      <c r="AD10" s="4">
        <f t="shared" si="8"/>
        <v>0</v>
      </c>
      <c r="AE10" s="4">
        <f t="shared" si="8"/>
        <v>0</v>
      </c>
      <c r="AF10" s="4">
        <f t="shared" si="8"/>
        <v>0</v>
      </c>
    </row>
    <row r="11">
      <c r="A11" s="1" t="s">
        <v>10</v>
      </c>
      <c r="B11" s="4">
        <f t="shared" ref="B11:AF11" si="9">(0*100)/16</f>
        <v>0</v>
      </c>
      <c r="C11" s="4">
        <f t="shared" si="9"/>
        <v>0</v>
      </c>
      <c r="D11" s="4">
        <f t="shared" si="9"/>
        <v>0</v>
      </c>
      <c r="E11" s="4">
        <f t="shared" si="9"/>
        <v>0</v>
      </c>
      <c r="F11" s="4">
        <f t="shared" si="9"/>
        <v>0</v>
      </c>
      <c r="G11" s="4">
        <f t="shared" si="9"/>
        <v>0</v>
      </c>
      <c r="H11" s="4">
        <f t="shared" si="9"/>
        <v>0</v>
      </c>
      <c r="I11" s="4">
        <f t="shared" si="9"/>
        <v>0</v>
      </c>
      <c r="J11" s="4">
        <f t="shared" si="9"/>
        <v>0</v>
      </c>
      <c r="K11" s="4">
        <f t="shared" si="9"/>
        <v>0</v>
      </c>
      <c r="L11" s="4">
        <f t="shared" si="9"/>
        <v>0</v>
      </c>
      <c r="M11" s="4">
        <f t="shared" si="9"/>
        <v>0</v>
      </c>
      <c r="N11" s="4">
        <f t="shared" si="9"/>
        <v>0</v>
      </c>
      <c r="O11" s="4">
        <f t="shared" si="9"/>
        <v>0</v>
      </c>
      <c r="P11" s="4">
        <f t="shared" si="9"/>
        <v>0</v>
      </c>
      <c r="Q11" s="4">
        <f t="shared" si="9"/>
        <v>0</v>
      </c>
      <c r="R11" s="4">
        <f t="shared" si="9"/>
        <v>0</v>
      </c>
      <c r="S11" s="4">
        <f t="shared" si="9"/>
        <v>0</v>
      </c>
      <c r="T11" s="4">
        <f t="shared" si="9"/>
        <v>0</v>
      </c>
      <c r="U11" s="4">
        <f t="shared" si="9"/>
        <v>0</v>
      </c>
      <c r="V11" s="4">
        <f t="shared" si="9"/>
        <v>0</v>
      </c>
      <c r="W11" s="4">
        <f t="shared" si="9"/>
        <v>0</v>
      </c>
      <c r="X11" s="4">
        <f t="shared" si="9"/>
        <v>0</v>
      </c>
      <c r="Y11" s="4">
        <f t="shared" si="9"/>
        <v>0</v>
      </c>
      <c r="Z11" s="4">
        <f t="shared" si="9"/>
        <v>0</v>
      </c>
      <c r="AA11" s="4">
        <f t="shared" si="9"/>
        <v>0</v>
      </c>
      <c r="AB11" s="4">
        <f t="shared" si="9"/>
        <v>0</v>
      </c>
      <c r="AC11" s="4">
        <f t="shared" si="9"/>
        <v>0</v>
      </c>
      <c r="AD11" s="4">
        <f t="shared" si="9"/>
        <v>0</v>
      </c>
      <c r="AE11" s="4">
        <f t="shared" si="9"/>
        <v>0</v>
      </c>
      <c r="AF11" s="4">
        <f t="shared" si="9"/>
        <v>0</v>
      </c>
    </row>
    <row r="12">
      <c r="A12" s="1" t="s">
        <v>11</v>
      </c>
      <c r="B12" s="4">
        <f t="shared" ref="B12:AF12" si="10">(0*100)/16</f>
        <v>0</v>
      </c>
      <c r="C12" s="4">
        <f t="shared" si="10"/>
        <v>0</v>
      </c>
      <c r="D12" s="4">
        <f t="shared" si="10"/>
        <v>0</v>
      </c>
      <c r="E12" s="4">
        <f t="shared" si="10"/>
        <v>0</v>
      </c>
      <c r="F12" s="4">
        <f t="shared" si="10"/>
        <v>0</v>
      </c>
      <c r="G12" s="4">
        <f t="shared" si="10"/>
        <v>0</v>
      </c>
      <c r="H12" s="4">
        <f t="shared" si="10"/>
        <v>0</v>
      </c>
      <c r="I12" s="4">
        <f t="shared" si="10"/>
        <v>0</v>
      </c>
      <c r="J12" s="4">
        <f t="shared" si="10"/>
        <v>0</v>
      </c>
      <c r="K12" s="4">
        <f t="shared" si="10"/>
        <v>0</v>
      </c>
      <c r="L12" s="4">
        <f t="shared" si="10"/>
        <v>0</v>
      </c>
      <c r="M12" s="4">
        <f t="shared" si="10"/>
        <v>0</v>
      </c>
      <c r="N12" s="4">
        <f t="shared" si="10"/>
        <v>0</v>
      </c>
      <c r="O12" s="4">
        <f t="shared" si="10"/>
        <v>0</v>
      </c>
      <c r="P12" s="4">
        <f t="shared" si="10"/>
        <v>0</v>
      </c>
      <c r="Q12" s="4">
        <f t="shared" si="10"/>
        <v>0</v>
      </c>
      <c r="R12" s="4">
        <f t="shared" si="10"/>
        <v>0</v>
      </c>
      <c r="S12" s="4">
        <f t="shared" si="10"/>
        <v>0</v>
      </c>
      <c r="T12" s="4">
        <f t="shared" si="10"/>
        <v>0</v>
      </c>
      <c r="U12" s="4">
        <f t="shared" si="10"/>
        <v>0</v>
      </c>
      <c r="V12" s="4">
        <f t="shared" si="10"/>
        <v>0</v>
      </c>
      <c r="W12" s="4">
        <f t="shared" si="10"/>
        <v>0</v>
      </c>
      <c r="X12" s="4">
        <f t="shared" si="10"/>
        <v>0</v>
      </c>
      <c r="Y12" s="4">
        <f t="shared" si="10"/>
        <v>0</v>
      </c>
      <c r="Z12" s="4">
        <f t="shared" si="10"/>
        <v>0</v>
      </c>
      <c r="AA12" s="4">
        <f t="shared" si="10"/>
        <v>0</v>
      </c>
      <c r="AB12" s="4">
        <f t="shared" si="10"/>
        <v>0</v>
      </c>
      <c r="AC12" s="4">
        <f t="shared" si="10"/>
        <v>0</v>
      </c>
      <c r="AD12" s="4">
        <f t="shared" si="10"/>
        <v>0</v>
      </c>
      <c r="AE12" s="4">
        <f t="shared" si="10"/>
        <v>0</v>
      </c>
      <c r="AF12" s="4">
        <f t="shared" si="10"/>
        <v>0</v>
      </c>
    </row>
    <row r="13">
      <c r="A13" s="1" t="s">
        <v>12</v>
      </c>
      <c r="B13" s="4">
        <f t="shared" ref="B13:AF13" si="11">(0*100)/16</f>
        <v>0</v>
      </c>
      <c r="C13" s="4">
        <f t="shared" si="11"/>
        <v>0</v>
      </c>
      <c r="D13" s="4">
        <f t="shared" si="11"/>
        <v>0</v>
      </c>
      <c r="E13" s="4">
        <f t="shared" si="11"/>
        <v>0</v>
      </c>
      <c r="F13" s="4">
        <f t="shared" si="11"/>
        <v>0</v>
      </c>
      <c r="G13" s="4">
        <f t="shared" si="11"/>
        <v>0</v>
      </c>
      <c r="H13" s="4">
        <f t="shared" si="11"/>
        <v>0</v>
      </c>
      <c r="I13" s="4">
        <f t="shared" si="11"/>
        <v>0</v>
      </c>
      <c r="J13" s="4">
        <f t="shared" si="11"/>
        <v>0</v>
      </c>
      <c r="K13" s="4">
        <f t="shared" si="11"/>
        <v>0</v>
      </c>
      <c r="L13" s="4">
        <f t="shared" si="11"/>
        <v>0</v>
      </c>
      <c r="M13" s="4">
        <f t="shared" si="11"/>
        <v>0</v>
      </c>
      <c r="N13" s="4">
        <f t="shared" si="11"/>
        <v>0</v>
      </c>
      <c r="O13" s="4">
        <f t="shared" si="11"/>
        <v>0</v>
      </c>
      <c r="P13" s="4">
        <f t="shared" si="11"/>
        <v>0</v>
      </c>
      <c r="Q13" s="4">
        <f t="shared" si="11"/>
        <v>0</v>
      </c>
      <c r="R13" s="4">
        <f t="shared" si="11"/>
        <v>0</v>
      </c>
      <c r="S13" s="4">
        <f t="shared" si="11"/>
        <v>0</v>
      </c>
      <c r="T13" s="4">
        <f t="shared" si="11"/>
        <v>0</v>
      </c>
      <c r="U13" s="4">
        <f t="shared" si="11"/>
        <v>0</v>
      </c>
      <c r="V13" s="4">
        <f t="shared" si="11"/>
        <v>0</v>
      </c>
      <c r="W13" s="4">
        <f t="shared" si="11"/>
        <v>0</v>
      </c>
      <c r="X13" s="4">
        <f t="shared" si="11"/>
        <v>0</v>
      </c>
      <c r="Y13" s="4">
        <f t="shared" si="11"/>
        <v>0</v>
      </c>
      <c r="Z13" s="4">
        <f t="shared" si="11"/>
        <v>0</v>
      </c>
      <c r="AA13" s="4">
        <f t="shared" si="11"/>
        <v>0</v>
      </c>
      <c r="AB13" s="4">
        <f t="shared" si="11"/>
        <v>0</v>
      </c>
      <c r="AC13" s="4">
        <f t="shared" si="11"/>
        <v>0</v>
      </c>
      <c r="AD13" s="4">
        <f t="shared" si="11"/>
        <v>0</v>
      </c>
      <c r="AE13" s="4">
        <f t="shared" si="11"/>
        <v>0</v>
      </c>
      <c r="AF13" s="4">
        <f t="shared" si="11"/>
        <v>0</v>
      </c>
    </row>
    <row r="14">
      <c r="A14" s="1" t="s">
        <v>13</v>
      </c>
      <c r="B14" s="4">
        <f t="shared" ref="B14:AF14" si="12">(0*100)/16</f>
        <v>0</v>
      </c>
      <c r="C14" s="4">
        <f t="shared" si="12"/>
        <v>0</v>
      </c>
      <c r="D14" s="4">
        <f t="shared" si="12"/>
        <v>0</v>
      </c>
      <c r="E14" s="4">
        <f t="shared" si="12"/>
        <v>0</v>
      </c>
      <c r="F14" s="4">
        <f t="shared" si="12"/>
        <v>0</v>
      </c>
      <c r="G14" s="4">
        <f t="shared" si="12"/>
        <v>0</v>
      </c>
      <c r="H14" s="4">
        <f t="shared" si="12"/>
        <v>0</v>
      </c>
      <c r="I14" s="4">
        <f t="shared" si="12"/>
        <v>0</v>
      </c>
      <c r="J14" s="4">
        <f t="shared" si="12"/>
        <v>0</v>
      </c>
      <c r="K14" s="4">
        <f t="shared" si="12"/>
        <v>0</v>
      </c>
      <c r="L14" s="4">
        <f t="shared" si="12"/>
        <v>0</v>
      </c>
      <c r="M14" s="4">
        <f t="shared" si="12"/>
        <v>0</v>
      </c>
      <c r="N14" s="4">
        <f t="shared" si="12"/>
        <v>0</v>
      </c>
      <c r="O14" s="4">
        <f t="shared" si="12"/>
        <v>0</v>
      </c>
      <c r="P14" s="4">
        <f t="shared" si="12"/>
        <v>0</v>
      </c>
      <c r="Q14" s="4">
        <f t="shared" si="12"/>
        <v>0</v>
      </c>
      <c r="R14" s="4">
        <f t="shared" si="12"/>
        <v>0</v>
      </c>
      <c r="S14" s="4">
        <f t="shared" si="12"/>
        <v>0</v>
      </c>
      <c r="T14" s="4">
        <f t="shared" si="12"/>
        <v>0</v>
      </c>
      <c r="U14" s="4">
        <f t="shared" si="12"/>
        <v>0</v>
      </c>
      <c r="V14" s="4">
        <f t="shared" si="12"/>
        <v>0</v>
      </c>
      <c r="W14" s="4">
        <f t="shared" si="12"/>
        <v>0</v>
      </c>
      <c r="X14" s="4">
        <f t="shared" si="12"/>
        <v>0</v>
      </c>
      <c r="Y14" s="4">
        <f t="shared" si="12"/>
        <v>0</v>
      </c>
      <c r="Z14" s="4">
        <f t="shared" si="12"/>
        <v>0</v>
      </c>
      <c r="AA14" s="4">
        <f t="shared" si="12"/>
        <v>0</v>
      </c>
      <c r="AB14" s="4">
        <f t="shared" si="12"/>
        <v>0</v>
      </c>
      <c r="AC14" s="4">
        <f t="shared" si="12"/>
        <v>0</v>
      </c>
      <c r="AD14" s="4">
        <f t="shared" si="12"/>
        <v>0</v>
      </c>
      <c r="AE14" s="4">
        <f t="shared" si="12"/>
        <v>0</v>
      </c>
      <c r="AF14" s="4">
        <f t="shared" si="12"/>
        <v>0</v>
      </c>
    </row>
    <row r="15">
      <c r="A15" s="1" t="s">
        <v>14</v>
      </c>
      <c r="B15" s="4">
        <f t="shared" ref="B15:AF15" si="13">(0*100)/16</f>
        <v>0</v>
      </c>
      <c r="C15" s="4">
        <f t="shared" si="13"/>
        <v>0</v>
      </c>
      <c r="D15" s="4">
        <f t="shared" si="13"/>
        <v>0</v>
      </c>
      <c r="E15" s="4">
        <f t="shared" si="13"/>
        <v>0</v>
      </c>
      <c r="F15" s="4">
        <f t="shared" si="13"/>
        <v>0</v>
      </c>
      <c r="G15" s="4">
        <f t="shared" si="13"/>
        <v>0</v>
      </c>
      <c r="H15" s="4">
        <f t="shared" si="13"/>
        <v>0</v>
      </c>
      <c r="I15" s="4">
        <f t="shared" si="13"/>
        <v>0</v>
      </c>
      <c r="J15" s="4">
        <f t="shared" si="13"/>
        <v>0</v>
      </c>
      <c r="K15" s="4">
        <f t="shared" si="13"/>
        <v>0</v>
      </c>
      <c r="L15" s="4">
        <f t="shared" si="13"/>
        <v>0</v>
      </c>
      <c r="M15" s="4">
        <f t="shared" si="13"/>
        <v>0</v>
      </c>
      <c r="N15" s="4">
        <f t="shared" si="13"/>
        <v>0</v>
      </c>
      <c r="O15" s="4">
        <f t="shared" si="13"/>
        <v>0</v>
      </c>
      <c r="P15" s="4">
        <f t="shared" si="13"/>
        <v>0</v>
      </c>
      <c r="Q15" s="4">
        <f t="shared" si="13"/>
        <v>0</v>
      </c>
      <c r="R15" s="4">
        <f t="shared" si="13"/>
        <v>0</v>
      </c>
      <c r="S15" s="4">
        <f t="shared" si="13"/>
        <v>0</v>
      </c>
      <c r="T15" s="4">
        <f t="shared" si="13"/>
        <v>0</v>
      </c>
      <c r="U15" s="4">
        <f t="shared" si="13"/>
        <v>0</v>
      </c>
      <c r="V15" s="4">
        <f t="shared" si="13"/>
        <v>0</v>
      </c>
      <c r="W15" s="4">
        <f t="shared" si="13"/>
        <v>0</v>
      </c>
      <c r="X15" s="4">
        <f t="shared" si="13"/>
        <v>0</v>
      </c>
      <c r="Y15" s="4">
        <f t="shared" si="13"/>
        <v>0</v>
      </c>
      <c r="Z15" s="4">
        <f t="shared" si="13"/>
        <v>0</v>
      </c>
      <c r="AA15" s="4">
        <f t="shared" si="13"/>
        <v>0</v>
      </c>
      <c r="AB15" s="4">
        <f t="shared" si="13"/>
        <v>0</v>
      </c>
      <c r="AC15" s="4">
        <f t="shared" si="13"/>
        <v>0</v>
      </c>
      <c r="AD15" s="4">
        <f t="shared" si="13"/>
        <v>0</v>
      </c>
      <c r="AE15" s="4">
        <f t="shared" si="13"/>
        <v>0</v>
      </c>
      <c r="AF15" s="4">
        <f t="shared" si="13"/>
        <v>0</v>
      </c>
    </row>
    <row r="16">
      <c r="A16" s="1" t="s">
        <v>15</v>
      </c>
      <c r="B16" s="4">
        <f t="shared" ref="B16:AF16" si="14">(0*100)/16</f>
        <v>0</v>
      </c>
      <c r="C16" s="4">
        <f t="shared" si="14"/>
        <v>0</v>
      </c>
      <c r="D16" s="4">
        <f t="shared" si="14"/>
        <v>0</v>
      </c>
      <c r="E16" s="4">
        <f t="shared" si="14"/>
        <v>0</v>
      </c>
      <c r="F16" s="4">
        <f t="shared" si="14"/>
        <v>0</v>
      </c>
      <c r="G16" s="4">
        <f t="shared" si="14"/>
        <v>0</v>
      </c>
      <c r="H16" s="4">
        <f t="shared" si="14"/>
        <v>0</v>
      </c>
      <c r="I16" s="4">
        <f t="shared" si="14"/>
        <v>0</v>
      </c>
      <c r="J16" s="4">
        <f t="shared" si="14"/>
        <v>0</v>
      </c>
      <c r="K16" s="4">
        <f t="shared" si="14"/>
        <v>0</v>
      </c>
      <c r="L16" s="4">
        <f t="shared" si="14"/>
        <v>0</v>
      </c>
      <c r="M16" s="4">
        <f t="shared" si="14"/>
        <v>0</v>
      </c>
      <c r="N16" s="4">
        <f t="shared" si="14"/>
        <v>0</v>
      </c>
      <c r="O16" s="4">
        <f t="shared" si="14"/>
        <v>0</v>
      </c>
      <c r="P16" s="4">
        <f t="shared" si="14"/>
        <v>0</v>
      </c>
      <c r="Q16" s="4">
        <f t="shared" si="14"/>
        <v>0</v>
      </c>
      <c r="R16" s="4">
        <f t="shared" si="14"/>
        <v>0</v>
      </c>
      <c r="S16" s="4">
        <f t="shared" si="14"/>
        <v>0</v>
      </c>
      <c r="T16" s="4">
        <f t="shared" si="14"/>
        <v>0</v>
      </c>
      <c r="U16" s="4">
        <f t="shared" si="14"/>
        <v>0</v>
      </c>
      <c r="V16" s="4">
        <f t="shared" si="14"/>
        <v>0</v>
      </c>
      <c r="W16" s="4">
        <f t="shared" si="14"/>
        <v>0</v>
      </c>
      <c r="X16" s="4">
        <f t="shared" si="14"/>
        <v>0</v>
      </c>
      <c r="Y16" s="4">
        <f t="shared" si="14"/>
        <v>0</v>
      </c>
      <c r="Z16" s="4">
        <f t="shared" si="14"/>
        <v>0</v>
      </c>
      <c r="AA16" s="4">
        <f t="shared" si="14"/>
        <v>0</v>
      </c>
      <c r="AB16" s="4">
        <f t="shared" si="14"/>
        <v>0</v>
      </c>
      <c r="AC16" s="4">
        <f t="shared" si="14"/>
        <v>0</v>
      </c>
      <c r="AD16" s="4">
        <f t="shared" si="14"/>
        <v>0</v>
      </c>
      <c r="AE16" s="4">
        <f t="shared" si="14"/>
        <v>0</v>
      </c>
      <c r="AF16" s="4">
        <f t="shared" si="14"/>
        <v>0</v>
      </c>
    </row>
    <row r="17">
      <c r="A17" s="1" t="s">
        <v>16</v>
      </c>
      <c r="B17" s="4">
        <f t="shared" ref="B17:AF17" si="15">(0*100)/16</f>
        <v>0</v>
      </c>
      <c r="C17" s="4">
        <f t="shared" si="15"/>
        <v>0</v>
      </c>
      <c r="D17" s="4">
        <f t="shared" si="15"/>
        <v>0</v>
      </c>
      <c r="E17" s="4">
        <f t="shared" si="15"/>
        <v>0</v>
      </c>
      <c r="F17" s="4">
        <f t="shared" si="15"/>
        <v>0</v>
      </c>
      <c r="G17" s="4">
        <f t="shared" si="15"/>
        <v>0</v>
      </c>
      <c r="H17" s="4">
        <f t="shared" si="15"/>
        <v>0</v>
      </c>
      <c r="I17" s="4">
        <f t="shared" si="15"/>
        <v>0</v>
      </c>
      <c r="J17" s="4">
        <f t="shared" si="15"/>
        <v>0</v>
      </c>
      <c r="K17" s="4">
        <f t="shared" si="15"/>
        <v>0</v>
      </c>
      <c r="L17" s="4">
        <f t="shared" si="15"/>
        <v>0</v>
      </c>
      <c r="M17" s="4">
        <f t="shared" si="15"/>
        <v>0</v>
      </c>
      <c r="N17" s="4">
        <f t="shared" si="15"/>
        <v>0</v>
      </c>
      <c r="O17" s="4">
        <f t="shared" si="15"/>
        <v>0</v>
      </c>
      <c r="P17" s="4">
        <f t="shared" si="15"/>
        <v>0</v>
      </c>
      <c r="Q17" s="4">
        <f t="shared" si="15"/>
        <v>0</v>
      </c>
      <c r="R17" s="4">
        <f t="shared" si="15"/>
        <v>0</v>
      </c>
      <c r="S17" s="4">
        <f t="shared" si="15"/>
        <v>0</v>
      </c>
      <c r="T17" s="4">
        <f t="shared" si="15"/>
        <v>0</v>
      </c>
      <c r="U17" s="4">
        <f t="shared" si="15"/>
        <v>0</v>
      </c>
      <c r="V17" s="4">
        <f t="shared" si="15"/>
        <v>0</v>
      </c>
      <c r="W17" s="4">
        <f t="shared" si="15"/>
        <v>0</v>
      </c>
      <c r="X17" s="4">
        <f t="shared" si="15"/>
        <v>0</v>
      </c>
      <c r="Y17" s="4">
        <f t="shared" si="15"/>
        <v>0</v>
      </c>
      <c r="Z17" s="4">
        <f t="shared" si="15"/>
        <v>0</v>
      </c>
      <c r="AA17" s="4">
        <f t="shared" si="15"/>
        <v>0</v>
      </c>
      <c r="AB17" s="4">
        <f t="shared" si="15"/>
        <v>0</v>
      </c>
      <c r="AC17" s="4">
        <f t="shared" si="15"/>
        <v>0</v>
      </c>
      <c r="AD17" s="4">
        <f t="shared" si="15"/>
        <v>0</v>
      </c>
      <c r="AE17" s="4">
        <f t="shared" si="15"/>
        <v>0</v>
      </c>
      <c r="AF17" s="4">
        <f t="shared" si="15"/>
        <v>0</v>
      </c>
    </row>
    <row r="18">
      <c r="A18" s="1" t="s">
        <v>17</v>
      </c>
      <c r="B18" s="4">
        <f t="shared" ref="B18:AF18" si="16">(0*100)/16</f>
        <v>0</v>
      </c>
      <c r="C18" s="4">
        <f t="shared" si="16"/>
        <v>0</v>
      </c>
      <c r="D18" s="4">
        <f t="shared" si="16"/>
        <v>0</v>
      </c>
      <c r="E18" s="4">
        <f t="shared" si="16"/>
        <v>0</v>
      </c>
      <c r="F18" s="4">
        <f t="shared" si="16"/>
        <v>0</v>
      </c>
      <c r="G18" s="4">
        <f t="shared" si="16"/>
        <v>0</v>
      </c>
      <c r="H18" s="4">
        <f t="shared" si="16"/>
        <v>0</v>
      </c>
      <c r="I18" s="4">
        <f t="shared" si="16"/>
        <v>0</v>
      </c>
      <c r="J18" s="4">
        <f t="shared" si="16"/>
        <v>0</v>
      </c>
      <c r="K18" s="4">
        <f t="shared" si="16"/>
        <v>0</v>
      </c>
      <c r="L18" s="4">
        <f t="shared" si="16"/>
        <v>0</v>
      </c>
      <c r="M18" s="4">
        <f t="shared" si="16"/>
        <v>0</v>
      </c>
      <c r="N18" s="4">
        <f t="shared" si="16"/>
        <v>0</v>
      </c>
      <c r="O18" s="4">
        <f t="shared" si="16"/>
        <v>0</v>
      </c>
      <c r="P18" s="4">
        <f t="shared" si="16"/>
        <v>0</v>
      </c>
      <c r="Q18" s="4">
        <f t="shared" si="16"/>
        <v>0</v>
      </c>
      <c r="R18" s="4">
        <f t="shared" si="16"/>
        <v>0</v>
      </c>
      <c r="S18" s="4">
        <f t="shared" si="16"/>
        <v>0</v>
      </c>
      <c r="T18" s="4">
        <f t="shared" si="16"/>
        <v>0</v>
      </c>
      <c r="U18" s="4">
        <f t="shared" si="16"/>
        <v>0</v>
      </c>
      <c r="V18" s="4">
        <f t="shared" si="16"/>
        <v>0</v>
      </c>
      <c r="W18" s="4">
        <f t="shared" si="16"/>
        <v>0</v>
      </c>
      <c r="X18" s="4">
        <f t="shared" si="16"/>
        <v>0</v>
      </c>
      <c r="Y18" s="4">
        <f t="shared" si="16"/>
        <v>0</v>
      </c>
      <c r="Z18" s="4">
        <f t="shared" si="16"/>
        <v>0</v>
      </c>
      <c r="AA18" s="4">
        <f t="shared" si="16"/>
        <v>0</v>
      </c>
      <c r="AB18" s="4">
        <f t="shared" si="16"/>
        <v>0</v>
      </c>
      <c r="AC18" s="4">
        <f t="shared" si="16"/>
        <v>0</v>
      </c>
      <c r="AD18" s="4">
        <f t="shared" si="16"/>
        <v>0</v>
      </c>
      <c r="AE18" s="4">
        <f t="shared" si="16"/>
        <v>0</v>
      </c>
      <c r="AF18" s="4">
        <f t="shared" si="16"/>
        <v>0</v>
      </c>
    </row>
    <row r="19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7">(0*100)/3</f>
        <v>0</v>
      </c>
      <c r="C20" s="4">
        <f t="shared" si="17"/>
        <v>0</v>
      </c>
      <c r="D20" s="4">
        <f t="shared" si="17"/>
        <v>0</v>
      </c>
      <c r="E20" s="4">
        <f t="shared" si="17"/>
        <v>0</v>
      </c>
      <c r="F20" s="4">
        <f t="shared" si="17"/>
        <v>0</v>
      </c>
      <c r="G20" s="4">
        <f t="shared" si="17"/>
        <v>0</v>
      </c>
      <c r="H20" s="4">
        <f t="shared" si="17"/>
        <v>0</v>
      </c>
      <c r="I20" s="4">
        <f t="shared" si="17"/>
        <v>0</v>
      </c>
      <c r="J20" s="4">
        <f t="shared" si="17"/>
        <v>0</v>
      </c>
      <c r="K20" s="4">
        <f t="shared" si="17"/>
        <v>0</v>
      </c>
      <c r="L20" s="4">
        <f t="shared" si="17"/>
        <v>0</v>
      </c>
      <c r="M20" s="4">
        <f t="shared" si="17"/>
        <v>0</v>
      </c>
      <c r="N20" s="4">
        <f t="shared" si="17"/>
        <v>0</v>
      </c>
      <c r="O20" s="4">
        <f t="shared" si="17"/>
        <v>0</v>
      </c>
      <c r="P20" s="4">
        <f t="shared" si="17"/>
        <v>0</v>
      </c>
      <c r="Q20" s="4">
        <f t="shared" si="17"/>
        <v>0</v>
      </c>
      <c r="R20" s="4">
        <f t="shared" si="17"/>
        <v>0</v>
      </c>
      <c r="S20" s="4">
        <f t="shared" si="17"/>
        <v>0</v>
      </c>
      <c r="T20" s="4">
        <f t="shared" si="17"/>
        <v>0</v>
      </c>
      <c r="U20" s="4">
        <f t="shared" si="17"/>
        <v>0</v>
      </c>
      <c r="V20" s="4">
        <f t="shared" si="17"/>
        <v>0</v>
      </c>
      <c r="W20" s="4">
        <f t="shared" si="17"/>
        <v>0</v>
      </c>
      <c r="X20" s="4">
        <f t="shared" si="17"/>
        <v>0</v>
      </c>
      <c r="Y20" s="20">
        <f t="shared" si="17"/>
        <v>0</v>
      </c>
      <c r="Z20" s="20">
        <f t="shared" si="17"/>
        <v>0</v>
      </c>
      <c r="AA20" s="20">
        <f t="shared" si="17"/>
        <v>0</v>
      </c>
      <c r="AB20" s="20">
        <f t="shared" si="17"/>
        <v>0</v>
      </c>
      <c r="AC20" s="20">
        <f t="shared" si="17"/>
        <v>0</v>
      </c>
      <c r="AD20" s="4">
        <f t="shared" si="17"/>
        <v>0</v>
      </c>
      <c r="AE20" s="4">
        <f t="shared" si="17"/>
        <v>0</v>
      </c>
      <c r="AF20" s="4">
        <f t="shared" si="17"/>
        <v>0</v>
      </c>
    </row>
    <row r="21">
      <c r="A21" s="1" t="s">
        <v>3</v>
      </c>
      <c r="B21" s="4">
        <f t="shared" ref="B21:AF21" si="18">(0*100)/3</f>
        <v>0</v>
      </c>
      <c r="C21" s="4">
        <f t="shared" si="18"/>
        <v>0</v>
      </c>
      <c r="D21" s="4">
        <f t="shared" si="18"/>
        <v>0</v>
      </c>
      <c r="E21" s="4">
        <f t="shared" si="18"/>
        <v>0</v>
      </c>
      <c r="F21" s="4">
        <f t="shared" si="18"/>
        <v>0</v>
      </c>
      <c r="G21" s="4">
        <f t="shared" si="18"/>
        <v>0</v>
      </c>
      <c r="H21" s="4">
        <f t="shared" si="18"/>
        <v>0</v>
      </c>
      <c r="I21" s="4">
        <f t="shared" si="18"/>
        <v>0</v>
      </c>
      <c r="J21" s="4">
        <f t="shared" si="18"/>
        <v>0</v>
      </c>
      <c r="K21" s="4">
        <f t="shared" si="18"/>
        <v>0</v>
      </c>
      <c r="L21" s="4">
        <f t="shared" si="18"/>
        <v>0</v>
      </c>
      <c r="M21" s="4">
        <f t="shared" si="18"/>
        <v>0</v>
      </c>
      <c r="N21" s="4">
        <f t="shared" si="18"/>
        <v>0</v>
      </c>
      <c r="O21" s="4">
        <f t="shared" si="18"/>
        <v>0</v>
      </c>
      <c r="P21" s="4">
        <f t="shared" si="18"/>
        <v>0</v>
      </c>
      <c r="Q21" s="4">
        <f t="shared" si="18"/>
        <v>0</v>
      </c>
      <c r="R21" s="4">
        <f t="shared" si="18"/>
        <v>0</v>
      </c>
      <c r="S21" s="4">
        <f t="shared" si="18"/>
        <v>0</v>
      </c>
      <c r="T21" s="4">
        <f t="shared" si="18"/>
        <v>0</v>
      </c>
      <c r="U21" s="4">
        <f t="shared" si="18"/>
        <v>0</v>
      </c>
      <c r="V21" s="4">
        <f t="shared" si="18"/>
        <v>0</v>
      </c>
      <c r="W21" s="4">
        <f t="shared" si="18"/>
        <v>0</v>
      </c>
      <c r="X21" s="4">
        <f t="shared" si="18"/>
        <v>0</v>
      </c>
      <c r="Y21" s="4">
        <f t="shared" si="18"/>
        <v>0</v>
      </c>
      <c r="Z21" s="4">
        <f t="shared" si="18"/>
        <v>0</v>
      </c>
      <c r="AA21" s="4">
        <f t="shared" si="18"/>
        <v>0</v>
      </c>
      <c r="AB21" s="4">
        <f t="shared" si="18"/>
        <v>0</v>
      </c>
      <c r="AC21" s="4">
        <f t="shared" si="18"/>
        <v>0</v>
      </c>
      <c r="AD21" s="4">
        <f t="shared" si="18"/>
        <v>0</v>
      </c>
      <c r="AE21" s="4">
        <f t="shared" si="18"/>
        <v>0</v>
      </c>
      <c r="AF21" s="4">
        <f t="shared" si="18"/>
        <v>0</v>
      </c>
    </row>
    <row r="22">
      <c r="A22" s="1" t="s">
        <v>4</v>
      </c>
      <c r="B22" s="4">
        <f t="shared" ref="B22:AF22" si="19">(0*100)/3</f>
        <v>0</v>
      </c>
      <c r="C22" s="4">
        <f t="shared" si="19"/>
        <v>0</v>
      </c>
      <c r="D22" s="4">
        <f t="shared" si="19"/>
        <v>0</v>
      </c>
      <c r="E22" s="4">
        <f t="shared" si="19"/>
        <v>0</v>
      </c>
      <c r="F22" s="4">
        <f t="shared" si="19"/>
        <v>0</v>
      </c>
      <c r="G22" s="4">
        <f t="shared" si="19"/>
        <v>0</v>
      </c>
      <c r="H22" s="4">
        <f t="shared" si="19"/>
        <v>0</v>
      </c>
      <c r="I22" s="4">
        <f t="shared" si="19"/>
        <v>0</v>
      </c>
      <c r="J22" s="4">
        <f t="shared" si="19"/>
        <v>0</v>
      </c>
      <c r="K22" s="4">
        <f t="shared" si="19"/>
        <v>0</v>
      </c>
      <c r="L22" s="4">
        <f t="shared" si="19"/>
        <v>0</v>
      </c>
      <c r="M22" s="4">
        <f t="shared" si="19"/>
        <v>0</v>
      </c>
      <c r="N22" s="4">
        <f t="shared" si="19"/>
        <v>0</v>
      </c>
      <c r="O22" s="4">
        <f t="shared" si="19"/>
        <v>0</v>
      </c>
      <c r="P22" s="4">
        <f t="shared" si="19"/>
        <v>0</v>
      </c>
      <c r="Q22" s="4">
        <f t="shared" si="19"/>
        <v>0</v>
      </c>
      <c r="R22" s="4">
        <f t="shared" si="19"/>
        <v>0</v>
      </c>
      <c r="S22" s="4">
        <f t="shared" si="19"/>
        <v>0</v>
      </c>
      <c r="T22" s="4">
        <f t="shared" si="19"/>
        <v>0</v>
      </c>
      <c r="U22" s="4">
        <f t="shared" si="19"/>
        <v>0</v>
      </c>
      <c r="V22" s="4">
        <f t="shared" si="19"/>
        <v>0</v>
      </c>
      <c r="W22" s="4">
        <f t="shared" si="19"/>
        <v>0</v>
      </c>
      <c r="X22" s="4">
        <f t="shared" si="19"/>
        <v>0</v>
      </c>
      <c r="Y22" s="4">
        <f t="shared" si="19"/>
        <v>0</v>
      </c>
      <c r="Z22" s="4">
        <f t="shared" si="19"/>
        <v>0</v>
      </c>
      <c r="AA22" s="4">
        <f t="shared" si="19"/>
        <v>0</v>
      </c>
      <c r="AB22" s="4">
        <f t="shared" si="19"/>
        <v>0</v>
      </c>
      <c r="AC22" s="4">
        <f t="shared" si="19"/>
        <v>0</v>
      </c>
      <c r="AD22" s="4">
        <f t="shared" si="19"/>
        <v>0</v>
      </c>
      <c r="AE22" s="4">
        <f t="shared" si="19"/>
        <v>0</v>
      </c>
      <c r="AF22" s="4">
        <f t="shared" si="19"/>
        <v>0</v>
      </c>
    </row>
    <row r="23">
      <c r="A23" s="1" t="s">
        <v>5</v>
      </c>
      <c r="B23" s="4">
        <f t="shared" ref="B23:AF23" si="20">(0*100)/3</f>
        <v>0</v>
      </c>
      <c r="C23" s="4">
        <f t="shared" si="20"/>
        <v>0</v>
      </c>
      <c r="D23" s="4">
        <f t="shared" si="20"/>
        <v>0</v>
      </c>
      <c r="E23" s="4">
        <f t="shared" si="20"/>
        <v>0</v>
      </c>
      <c r="F23" s="4">
        <f t="shared" si="20"/>
        <v>0</v>
      </c>
      <c r="G23" s="4">
        <f t="shared" si="20"/>
        <v>0</v>
      </c>
      <c r="H23" s="4">
        <f t="shared" si="20"/>
        <v>0</v>
      </c>
      <c r="I23" s="4">
        <f t="shared" si="20"/>
        <v>0</v>
      </c>
      <c r="J23" s="4">
        <f t="shared" si="20"/>
        <v>0</v>
      </c>
      <c r="K23" s="4">
        <f t="shared" si="20"/>
        <v>0</v>
      </c>
      <c r="L23" s="4">
        <f t="shared" si="20"/>
        <v>0</v>
      </c>
      <c r="M23" s="4">
        <f t="shared" si="20"/>
        <v>0</v>
      </c>
      <c r="N23" s="4">
        <f t="shared" si="20"/>
        <v>0</v>
      </c>
      <c r="O23" s="4">
        <f t="shared" si="20"/>
        <v>0</v>
      </c>
      <c r="P23" s="4">
        <f t="shared" si="20"/>
        <v>0</v>
      </c>
      <c r="Q23" s="4">
        <f t="shared" si="20"/>
        <v>0</v>
      </c>
      <c r="R23" s="4">
        <f t="shared" si="20"/>
        <v>0</v>
      </c>
      <c r="S23" s="4">
        <f t="shared" si="20"/>
        <v>0</v>
      </c>
      <c r="T23" s="4">
        <f t="shared" si="20"/>
        <v>0</v>
      </c>
      <c r="U23" s="4">
        <f t="shared" si="20"/>
        <v>0</v>
      </c>
      <c r="V23" s="4">
        <f t="shared" si="20"/>
        <v>0</v>
      </c>
      <c r="W23" s="4">
        <f t="shared" si="20"/>
        <v>0</v>
      </c>
      <c r="X23" s="4">
        <f t="shared" si="20"/>
        <v>0</v>
      </c>
      <c r="Y23" s="4">
        <f t="shared" si="20"/>
        <v>0</v>
      </c>
      <c r="Z23" s="4">
        <f t="shared" si="20"/>
        <v>0</v>
      </c>
      <c r="AA23" s="4">
        <f t="shared" si="20"/>
        <v>0</v>
      </c>
      <c r="AB23" s="4">
        <f t="shared" si="20"/>
        <v>0</v>
      </c>
      <c r="AC23" s="4">
        <f t="shared" si="20"/>
        <v>0</v>
      </c>
      <c r="AD23" s="4">
        <f t="shared" si="20"/>
        <v>0</v>
      </c>
      <c r="AE23" s="4">
        <f t="shared" si="20"/>
        <v>0</v>
      </c>
      <c r="AF23" s="4">
        <f t="shared" si="20"/>
        <v>0</v>
      </c>
    </row>
    <row r="24">
      <c r="A24" s="1" t="s">
        <v>6</v>
      </c>
      <c r="B24" s="4">
        <f t="shared" ref="B24:AF24" si="21">(0*100)/3</f>
        <v>0</v>
      </c>
      <c r="C24" s="4">
        <f t="shared" si="21"/>
        <v>0</v>
      </c>
      <c r="D24" s="4">
        <f t="shared" si="21"/>
        <v>0</v>
      </c>
      <c r="E24" s="4">
        <f t="shared" si="21"/>
        <v>0</v>
      </c>
      <c r="F24" s="4">
        <f t="shared" si="21"/>
        <v>0</v>
      </c>
      <c r="G24" s="4">
        <f t="shared" si="21"/>
        <v>0</v>
      </c>
      <c r="H24" s="4">
        <f t="shared" si="21"/>
        <v>0</v>
      </c>
      <c r="I24" s="4">
        <f t="shared" si="21"/>
        <v>0</v>
      </c>
      <c r="J24" s="4">
        <f t="shared" si="21"/>
        <v>0</v>
      </c>
      <c r="K24" s="4">
        <f t="shared" si="21"/>
        <v>0</v>
      </c>
      <c r="L24" s="4">
        <f t="shared" si="21"/>
        <v>0</v>
      </c>
      <c r="M24" s="4">
        <f t="shared" si="21"/>
        <v>0</v>
      </c>
      <c r="N24" s="4">
        <f t="shared" si="21"/>
        <v>0</v>
      </c>
      <c r="O24" s="4">
        <f t="shared" si="21"/>
        <v>0</v>
      </c>
      <c r="P24" s="4">
        <f t="shared" si="21"/>
        <v>0</v>
      </c>
      <c r="Q24" s="4">
        <f t="shared" si="21"/>
        <v>0</v>
      </c>
      <c r="R24" s="4">
        <f t="shared" si="21"/>
        <v>0</v>
      </c>
      <c r="S24" s="4">
        <f t="shared" si="21"/>
        <v>0</v>
      </c>
      <c r="T24" s="4">
        <f t="shared" si="21"/>
        <v>0</v>
      </c>
      <c r="U24" s="4">
        <f t="shared" si="21"/>
        <v>0</v>
      </c>
      <c r="V24" s="4">
        <f t="shared" si="21"/>
        <v>0</v>
      </c>
      <c r="W24" s="4">
        <f t="shared" si="21"/>
        <v>0</v>
      </c>
      <c r="X24" s="4">
        <f t="shared" si="21"/>
        <v>0</v>
      </c>
      <c r="Y24" s="4">
        <f t="shared" si="21"/>
        <v>0</v>
      </c>
      <c r="Z24" s="4">
        <f t="shared" si="21"/>
        <v>0</v>
      </c>
      <c r="AA24" s="4">
        <f t="shared" si="21"/>
        <v>0</v>
      </c>
      <c r="AB24" s="4">
        <f t="shared" si="21"/>
        <v>0</v>
      </c>
      <c r="AC24" s="4">
        <f t="shared" si="21"/>
        <v>0</v>
      </c>
      <c r="AD24" s="4">
        <f t="shared" si="21"/>
        <v>0</v>
      </c>
      <c r="AE24" s="4">
        <f t="shared" si="21"/>
        <v>0</v>
      </c>
      <c r="AF24" s="4">
        <f t="shared" si="21"/>
        <v>0</v>
      </c>
    </row>
    <row r="25">
      <c r="A25" s="1" t="s">
        <v>7</v>
      </c>
      <c r="B25" s="4">
        <f t="shared" ref="B25:AF25" si="22">(0*100)/3</f>
        <v>0</v>
      </c>
      <c r="C25" s="4">
        <f t="shared" si="22"/>
        <v>0</v>
      </c>
      <c r="D25" s="4">
        <f t="shared" si="22"/>
        <v>0</v>
      </c>
      <c r="E25" s="4">
        <f t="shared" si="22"/>
        <v>0</v>
      </c>
      <c r="F25" s="4">
        <f t="shared" si="22"/>
        <v>0</v>
      </c>
      <c r="G25" s="4">
        <f t="shared" si="22"/>
        <v>0</v>
      </c>
      <c r="H25" s="4">
        <f t="shared" si="22"/>
        <v>0</v>
      </c>
      <c r="I25" s="4">
        <f t="shared" si="22"/>
        <v>0</v>
      </c>
      <c r="J25" s="4">
        <f t="shared" si="22"/>
        <v>0</v>
      </c>
      <c r="K25" s="4">
        <f t="shared" si="22"/>
        <v>0</v>
      </c>
      <c r="L25" s="4">
        <f t="shared" si="22"/>
        <v>0</v>
      </c>
      <c r="M25" s="4">
        <f t="shared" si="22"/>
        <v>0</v>
      </c>
      <c r="N25" s="4">
        <f t="shared" si="22"/>
        <v>0</v>
      </c>
      <c r="O25" s="4">
        <f t="shared" si="22"/>
        <v>0</v>
      </c>
      <c r="P25" s="4">
        <f t="shared" si="22"/>
        <v>0</v>
      </c>
      <c r="Q25" s="4">
        <f t="shared" si="22"/>
        <v>0</v>
      </c>
      <c r="R25" s="4">
        <f t="shared" si="22"/>
        <v>0</v>
      </c>
      <c r="S25" s="4">
        <f t="shared" si="22"/>
        <v>0</v>
      </c>
      <c r="T25" s="4">
        <f t="shared" si="22"/>
        <v>0</v>
      </c>
      <c r="U25" s="4">
        <f t="shared" si="22"/>
        <v>0</v>
      </c>
      <c r="V25" s="4">
        <f t="shared" si="22"/>
        <v>0</v>
      </c>
      <c r="W25" s="4">
        <f t="shared" si="22"/>
        <v>0</v>
      </c>
      <c r="X25" s="4">
        <f t="shared" si="22"/>
        <v>0</v>
      </c>
      <c r="Y25" s="4">
        <f t="shared" si="22"/>
        <v>0</v>
      </c>
      <c r="Z25" s="4">
        <f t="shared" si="22"/>
        <v>0</v>
      </c>
      <c r="AA25" s="4">
        <f t="shared" si="22"/>
        <v>0</v>
      </c>
      <c r="AB25" s="4">
        <f t="shared" si="22"/>
        <v>0</v>
      </c>
      <c r="AC25" s="4">
        <f t="shared" si="22"/>
        <v>0</v>
      </c>
      <c r="AD25" s="4">
        <f t="shared" si="22"/>
        <v>0</v>
      </c>
      <c r="AE25" s="4">
        <f t="shared" si="22"/>
        <v>0</v>
      </c>
      <c r="AF25" s="4">
        <f t="shared" si="22"/>
        <v>0</v>
      </c>
    </row>
    <row r="26">
      <c r="A26" s="1" t="s">
        <v>8</v>
      </c>
      <c r="B26" s="4">
        <f t="shared" ref="B26:AF26" si="23">(0*100)/3</f>
        <v>0</v>
      </c>
      <c r="C26" s="4">
        <f t="shared" si="23"/>
        <v>0</v>
      </c>
      <c r="D26" s="4">
        <f t="shared" si="23"/>
        <v>0</v>
      </c>
      <c r="E26" s="4">
        <f t="shared" si="23"/>
        <v>0</v>
      </c>
      <c r="F26" s="4">
        <f t="shared" si="23"/>
        <v>0</v>
      </c>
      <c r="G26" s="4">
        <f t="shared" si="23"/>
        <v>0</v>
      </c>
      <c r="H26" s="4">
        <f t="shared" si="23"/>
        <v>0</v>
      </c>
      <c r="I26" s="4">
        <f t="shared" si="23"/>
        <v>0</v>
      </c>
      <c r="J26" s="4">
        <f t="shared" si="23"/>
        <v>0</v>
      </c>
      <c r="K26" s="4">
        <f t="shared" si="23"/>
        <v>0</v>
      </c>
      <c r="L26" s="4">
        <f t="shared" si="23"/>
        <v>0</v>
      </c>
      <c r="M26" s="4">
        <f t="shared" si="23"/>
        <v>0</v>
      </c>
      <c r="N26" s="4">
        <f t="shared" si="23"/>
        <v>0</v>
      </c>
      <c r="O26" s="4">
        <f t="shared" si="23"/>
        <v>0</v>
      </c>
      <c r="P26" s="4">
        <f t="shared" si="23"/>
        <v>0</v>
      </c>
      <c r="Q26" s="4">
        <f t="shared" si="23"/>
        <v>0</v>
      </c>
      <c r="R26" s="4">
        <f t="shared" si="23"/>
        <v>0</v>
      </c>
      <c r="S26" s="4">
        <f t="shared" si="23"/>
        <v>0</v>
      </c>
      <c r="T26" s="4">
        <f t="shared" si="23"/>
        <v>0</v>
      </c>
      <c r="U26" s="4">
        <f t="shared" si="23"/>
        <v>0</v>
      </c>
      <c r="V26" s="4">
        <f t="shared" si="23"/>
        <v>0</v>
      </c>
      <c r="W26" s="4">
        <f t="shared" si="23"/>
        <v>0</v>
      </c>
      <c r="X26" s="4">
        <f t="shared" si="23"/>
        <v>0</v>
      </c>
      <c r="Y26" s="4">
        <f t="shared" si="23"/>
        <v>0</v>
      </c>
      <c r="Z26" s="4">
        <f t="shared" si="23"/>
        <v>0</v>
      </c>
      <c r="AA26" s="4">
        <f t="shared" si="23"/>
        <v>0</v>
      </c>
      <c r="AB26" s="4">
        <f t="shared" si="23"/>
        <v>0</v>
      </c>
      <c r="AC26" s="4">
        <f t="shared" si="23"/>
        <v>0</v>
      </c>
      <c r="AD26" s="4">
        <f t="shared" si="23"/>
        <v>0</v>
      </c>
      <c r="AE26" s="4">
        <f t="shared" si="23"/>
        <v>0</v>
      </c>
      <c r="AF26" s="4">
        <f t="shared" si="23"/>
        <v>0</v>
      </c>
    </row>
    <row r="27">
      <c r="A27" s="1" t="s">
        <v>9</v>
      </c>
      <c r="B27" s="4">
        <f t="shared" ref="B27:AF27" si="24">(0*100)/3</f>
        <v>0</v>
      </c>
      <c r="C27" s="4">
        <f t="shared" si="24"/>
        <v>0</v>
      </c>
      <c r="D27" s="4">
        <f t="shared" si="24"/>
        <v>0</v>
      </c>
      <c r="E27" s="4">
        <f t="shared" si="24"/>
        <v>0</v>
      </c>
      <c r="F27" s="4">
        <f t="shared" si="24"/>
        <v>0</v>
      </c>
      <c r="G27" s="4">
        <f t="shared" si="24"/>
        <v>0</v>
      </c>
      <c r="H27" s="4">
        <f t="shared" si="24"/>
        <v>0</v>
      </c>
      <c r="I27" s="4">
        <f t="shared" si="24"/>
        <v>0</v>
      </c>
      <c r="J27" s="4">
        <f t="shared" si="24"/>
        <v>0</v>
      </c>
      <c r="K27" s="4">
        <f t="shared" si="24"/>
        <v>0</v>
      </c>
      <c r="L27" s="4">
        <f t="shared" si="24"/>
        <v>0</v>
      </c>
      <c r="M27" s="4">
        <f t="shared" si="24"/>
        <v>0</v>
      </c>
      <c r="N27" s="4">
        <f t="shared" si="24"/>
        <v>0</v>
      </c>
      <c r="O27" s="4">
        <f t="shared" si="24"/>
        <v>0</v>
      </c>
      <c r="P27" s="4">
        <f t="shared" si="24"/>
        <v>0</v>
      </c>
      <c r="Q27" s="4">
        <f t="shared" si="24"/>
        <v>0</v>
      </c>
      <c r="R27" s="4">
        <f t="shared" si="24"/>
        <v>0</v>
      </c>
      <c r="S27" s="4">
        <f t="shared" si="24"/>
        <v>0</v>
      </c>
      <c r="T27" s="4">
        <f t="shared" si="24"/>
        <v>0</v>
      </c>
      <c r="U27" s="4">
        <f t="shared" si="24"/>
        <v>0</v>
      </c>
      <c r="V27" s="4">
        <f t="shared" si="24"/>
        <v>0</v>
      </c>
      <c r="W27" s="4">
        <f t="shared" si="24"/>
        <v>0</v>
      </c>
      <c r="X27" s="4">
        <f t="shared" si="24"/>
        <v>0</v>
      </c>
      <c r="Y27" s="4">
        <f t="shared" si="24"/>
        <v>0</v>
      </c>
      <c r="Z27" s="4">
        <f t="shared" si="24"/>
        <v>0</v>
      </c>
      <c r="AA27" s="4">
        <f t="shared" si="24"/>
        <v>0</v>
      </c>
      <c r="AB27" s="4">
        <f t="shared" si="24"/>
        <v>0</v>
      </c>
      <c r="AC27" s="4">
        <f t="shared" si="24"/>
        <v>0</v>
      </c>
      <c r="AD27" s="4">
        <f t="shared" si="24"/>
        <v>0</v>
      </c>
      <c r="AE27" s="4">
        <f t="shared" si="24"/>
        <v>0</v>
      </c>
      <c r="AF27" s="4">
        <f t="shared" si="24"/>
        <v>0</v>
      </c>
    </row>
    <row r="28">
      <c r="A28" s="1" t="s">
        <v>10</v>
      </c>
      <c r="B28" s="4">
        <f t="shared" ref="B28:AF28" si="25">(0*100)/3</f>
        <v>0</v>
      </c>
      <c r="C28" s="4">
        <f t="shared" si="25"/>
        <v>0</v>
      </c>
      <c r="D28" s="4">
        <f t="shared" si="25"/>
        <v>0</v>
      </c>
      <c r="E28" s="4">
        <f t="shared" si="25"/>
        <v>0</v>
      </c>
      <c r="F28" s="4">
        <f t="shared" si="25"/>
        <v>0</v>
      </c>
      <c r="G28" s="4">
        <f t="shared" si="25"/>
        <v>0</v>
      </c>
      <c r="H28" s="4">
        <f t="shared" si="25"/>
        <v>0</v>
      </c>
      <c r="I28" s="4">
        <f t="shared" si="25"/>
        <v>0</v>
      </c>
      <c r="J28" s="4">
        <f t="shared" si="25"/>
        <v>0</v>
      </c>
      <c r="K28" s="4">
        <f t="shared" si="25"/>
        <v>0</v>
      </c>
      <c r="L28" s="4">
        <f t="shared" si="25"/>
        <v>0</v>
      </c>
      <c r="M28" s="4">
        <f t="shared" si="25"/>
        <v>0</v>
      </c>
      <c r="N28" s="4">
        <f t="shared" si="25"/>
        <v>0</v>
      </c>
      <c r="O28" s="4">
        <f t="shared" si="25"/>
        <v>0</v>
      </c>
      <c r="P28" s="4">
        <f t="shared" si="25"/>
        <v>0</v>
      </c>
      <c r="Q28" s="4">
        <f t="shared" si="25"/>
        <v>0</v>
      </c>
      <c r="R28" s="4">
        <f t="shared" si="25"/>
        <v>0</v>
      </c>
      <c r="S28" s="4">
        <f t="shared" si="25"/>
        <v>0</v>
      </c>
      <c r="T28" s="4">
        <f t="shared" si="25"/>
        <v>0</v>
      </c>
      <c r="U28" s="4">
        <f t="shared" si="25"/>
        <v>0</v>
      </c>
      <c r="V28" s="4">
        <f t="shared" si="25"/>
        <v>0</v>
      </c>
      <c r="W28" s="4">
        <f t="shared" si="25"/>
        <v>0</v>
      </c>
      <c r="X28" s="4">
        <f t="shared" si="25"/>
        <v>0</v>
      </c>
      <c r="Y28" s="4">
        <f t="shared" si="25"/>
        <v>0</v>
      </c>
      <c r="Z28" s="4">
        <f t="shared" si="25"/>
        <v>0</v>
      </c>
      <c r="AA28" s="4">
        <f t="shared" si="25"/>
        <v>0</v>
      </c>
      <c r="AB28" s="4">
        <f t="shared" si="25"/>
        <v>0</v>
      </c>
      <c r="AC28" s="4">
        <f t="shared" si="25"/>
        <v>0</v>
      </c>
      <c r="AD28" s="4">
        <f t="shared" si="25"/>
        <v>0</v>
      </c>
      <c r="AE28" s="4">
        <f t="shared" si="25"/>
        <v>0</v>
      </c>
      <c r="AF28" s="4">
        <f t="shared" si="25"/>
        <v>0</v>
      </c>
    </row>
    <row r="29">
      <c r="A29" s="1" t="s">
        <v>11</v>
      </c>
      <c r="B29" s="4">
        <f t="shared" ref="B29:AF29" si="26">(0*100)/3</f>
        <v>0</v>
      </c>
      <c r="C29" s="4">
        <f t="shared" si="26"/>
        <v>0</v>
      </c>
      <c r="D29" s="4">
        <f t="shared" si="26"/>
        <v>0</v>
      </c>
      <c r="E29" s="4">
        <f t="shared" si="26"/>
        <v>0</v>
      </c>
      <c r="F29" s="4">
        <f t="shared" si="26"/>
        <v>0</v>
      </c>
      <c r="G29" s="4">
        <f t="shared" si="26"/>
        <v>0</v>
      </c>
      <c r="H29" s="4">
        <f t="shared" si="26"/>
        <v>0</v>
      </c>
      <c r="I29" s="4">
        <f t="shared" si="26"/>
        <v>0</v>
      </c>
      <c r="J29" s="4">
        <f t="shared" si="26"/>
        <v>0</v>
      </c>
      <c r="K29" s="4">
        <f t="shared" si="26"/>
        <v>0</v>
      </c>
      <c r="L29" s="4">
        <f t="shared" si="26"/>
        <v>0</v>
      </c>
      <c r="M29" s="4">
        <f t="shared" si="26"/>
        <v>0</v>
      </c>
      <c r="N29" s="4">
        <f t="shared" si="26"/>
        <v>0</v>
      </c>
      <c r="O29" s="4">
        <f t="shared" si="26"/>
        <v>0</v>
      </c>
      <c r="P29" s="4">
        <f t="shared" si="26"/>
        <v>0</v>
      </c>
      <c r="Q29" s="4">
        <f t="shared" si="26"/>
        <v>0</v>
      </c>
      <c r="R29" s="4">
        <f t="shared" si="26"/>
        <v>0</v>
      </c>
      <c r="S29" s="4">
        <f t="shared" si="26"/>
        <v>0</v>
      </c>
      <c r="T29" s="4">
        <f t="shared" si="26"/>
        <v>0</v>
      </c>
      <c r="U29" s="4">
        <f t="shared" si="26"/>
        <v>0</v>
      </c>
      <c r="V29" s="4">
        <f t="shared" si="26"/>
        <v>0</v>
      </c>
      <c r="W29" s="4">
        <f t="shared" si="26"/>
        <v>0</v>
      </c>
      <c r="X29" s="4">
        <f t="shared" si="26"/>
        <v>0</v>
      </c>
      <c r="Y29" s="4">
        <f t="shared" si="26"/>
        <v>0</v>
      </c>
      <c r="Z29" s="4">
        <f t="shared" si="26"/>
        <v>0</v>
      </c>
      <c r="AA29" s="4">
        <f t="shared" si="26"/>
        <v>0</v>
      </c>
      <c r="AB29" s="4">
        <f t="shared" si="26"/>
        <v>0</v>
      </c>
      <c r="AC29" s="4">
        <f t="shared" si="26"/>
        <v>0</v>
      </c>
      <c r="AD29" s="4">
        <f t="shared" si="26"/>
        <v>0</v>
      </c>
      <c r="AE29" s="4">
        <f t="shared" si="26"/>
        <v>0</v>
      </c>
      <c r="AF29" s="4">
        <f t="shared" si="26"/>
        <v>0</v>
      </c>
    </row>
    <row r="30">
      <c r="A30" s="1" t="s">
        <v>12</v>
      </c>
      <c r="B30" s="4">
        <f t="shared" ref="B30:AF30" si="27">(0*100)/3</f>
        <v>0</v>
      </c>
      <c r="C30" s="4">
        <f t="shared" si="27"/>
        <v>0</v>
      </c>
      <c r="D30" s="4">
        <f t="shared" si="27"/>
        <v>0</v>
      </c>
      <c r="E30" s="4">
        <f t="shared" si="27"/>
        <v>0</v>
      </c>
      <c r="F30" s="4">
        <f t="shared" si="27"/>
        <v>0</v>
      </c>
      <c r="G30" s="4">
        <f t="shared" si="27"/>
        <v>0</v>
      </c>
      <c r="H30" s="4">
        <f t="shared" si="27"/>
        <v>0</v>
      </c>
      <c r="I30" s="4">
        <f t="shared" si="27"/>
        <v>0</v>
      </c>
      <c r="J30" s="4">
        <f t="shared" si="27"/>
        <v>0</v>
      </c>
      <c r="K30" s="4">
        <f t="shared" si="27"/>
        <v>0</v>
      </c>
      <c r="L30" s="4">
        <f t="shared" si="27"/>
        <v>0</v>
      </c>
      <c r="M30" s="4">
        <f t="shared" si="27"/>
        <v>0</v>
      </c>
      <c r="N30" s="4">
        <f t="shared" si="27"/>
        <v>0</v>
      </c>
      <c r="O30" s="4">
        <f t="shared" si="27"/>
        <v>0</v>
      </c>
      <c r="P30" s="4">
        <f t="shared" si="27"/>
        <v>0</v>
      </c>
      <c r="Q30" s="4">
        <f t="shared" si="27"/>
        <v>0</v>
      </c>
      <c r="R30" s="4">
        <f t="shared" si="27"/>
        <v>0</v>
      </c>
      <c r="S30" s="4">
        <f t="shared" si="27"/>
        <v>0</v>
      </c>
      <c r="T30" s="4">
        <f t="shared" si="27"/>
        <v>0</v>
      </c>
      <c r="U30" s="4">
        <f t="shared" si="27"/>
        <v>0</v>
      </c>
      <c r="V30" s="4">
        <f t="shared" si="27"/>
        <v>0</v>
      </c>
      <c r="W30" s="4">
        <f t="shared" si="27"/>
        <v>0</v>
      </c>
      <c r="X30" s="4">
        <f t="shared" si="27"/>
        <v>0</v>
      </c>
      <c r="Y30" s="4">
        <f t="shared" si="27"/>
        <v>0</v>
      </c>
      <c r="Z30" s="4">
        <f t="shared" si="27"/>
        <v>0</v>
      </c>
      <c r="AA30" s="4">
        <f t="shared" si="27"/>
        <v>0</v>
      </c>
      <c r="AB30" s="4">
        <f t="shared" si="27"/>
        <v>0</v>
      </c>
      <c r="AC30" s="4">
        <f t="shared" si="27"/>
        <v>0</v>
      </c>
      <c r="AD30" s="4">
        <f t="shared" si="27"/>
        <v>0</v>
      </c>
      <c r="AE30" s="4">
        <f t="shared" si="27"/>
        <v>0</v>
      </c>
      <c r="AF30" s="4">
        <f t="shared" si="27"/>
        <v>0</v>
      </c>
    </row>
    <row r="31">
      <c r="A31" s="1" t="s">
        <v>13</v>
      </c>
      <c r="B31" s="4">
        <f t="shared" ref="B31:AF31" si="28">(0*100)/3</f>
        <v>0</v>
      </c>
      <c r="C31" s="4">
        <f t="shared" si="28"/>
        <v>0</v>
      </c>
      <c r="D31" s="4">
        <f t="shared" si="28"/>
        <v>0</v>
      </c>
      <c r="E31" s="4">
        <f t="shared" si="28"/>
        <v>0</v>
      </c>
      <c r="F31" s="4">
        <f t="shared" si="28"/>
        <v>0</v>
      </c>
      <c r="G31" s="4">
        <f t="shared" si="28"/>
        <v>0</v>
      </c>
      <c r="H31" s="4">
        <f t="shared" si="28"/>
        <v>0</v>
      </c>
      <c r="I31" s="4">
        <f t="shared" si="28"/>
        <v>0</v>
      </c>
      <c r="J31" s="4">
        <f t="shared" si="28"/>
        <v>0</v>
      </c>
      <c r="K31" s="4">
        <f t="shared" si="28"/>
        <v>0</v>
      </c>
      <c r="L31" s="4">
        <f t="shared" si="28"/>
        <v>0</v>
      </c>
      <c r="M31" s="4">
        <f t="shared" si="28"/>
        <v>0</v>
      </c>
      <c r="N31" s="4">
        <f t="shared" si="28"/>
        <v>0</v>
      </c>
      <c r="O31" s="4">
        <f t="shared" si="28"/>
        <v>0</v>
      </c>
      <c r="P31" s="4">
        <f t="shared" si="28"/>
        <v>0</v>
      </c>
      <c r="Q31" s="4">
        <f t="shared" si="28"/>
        <v>0</v>
      </c>
      <c r="R31" s="4">
        <f t="shared" si="28"/>
        <v>0</v>
      </c>
      <c r="S31" s="4">
        <f t="shared" si="28"/>
        <v>0</v>
      </c>
      <c r="T31" s="4">
        <f t="shared" si="28"/>
        <v>0</v>
      </c>
      <c r="U31" s="4">
        <f t="shared" si="28"/>
        <v>0</v>
      </c>
      <c r="V31" s="4">
        <f t="shared" si="28"/>
        <v>0</v>
      </c>
      <c r="W31" s="4">
        <f t="shared" si="28"/>
        <v>0</v>
      </c>
      <c r="X31" s="4">
        <f t="shared" si="28"/>
        <v>0</v>
      </c>
      <c r="Y31" s="4">
        <f t="shared" si="28"/>
        <v>0</v>
      </c>
      <c r="Z31" s="4">
        <f t="shared" si="28"/>
        <v>0</v>
      </c>
      <c r="AA31" s="4">
        <f t="shared" si="28"/>
        <v>0</v>
      </c>
      <c r="AB31" s="4">
        <f t="shared" si="28"/>
        <v>0</v>
      </c>
      <c r="AC31" s="4">
        <f t="shared" si="28"/>
        <v>0</v>
      </c>
      <c r="AD31" s="4">
        <f t="shared" si="28"/>
        <v>0</v>
      </c>
      <c r="AE31" s="4">
        <f t="shared" si="28"/>
        <v>0</v>
      </c>
      <c r="AF31" s="4">
        <f t="shared" si="28"/>
        <v>0</v>
      </c>
    </row>
    <row r="32">
      <c r="A32" s="1" t="s">
        <v>14</v>
      </c>
      <c r="B32" s="4">
        <f t="shared" ref="B32:AF32" si="29">(0*100)/3</f>
        <v>0</v>
      </c>
      <c r="C32" s="4">
        <f t="shared" si="29"/>
        <v>0</v>
      </c>
      <c r="D32" s="4">
        <f t="shared" si="29"/>
        <v>0</v>
      </c>
      <c r="E32" s="4">
        <f t="shared" si="29"/>
        <v>0</v>
      </c>
      <c r="F32" s="4">
        <f t="shared" si="29"/>
        <v>0</v>
      </c>
      <c r="G32" s="4">
        <f t="shared" si="29"/>
        <v>0</v>
      </c>
      <c r="H32" s="4">
        <f t="shared" si="29"/>
        <v>0</v>
      </c>
      <c r="I32" s="4">
        <f t="shared" si="29"/>
        <v>0</v>
      </c>
      <c r="J32" s="4">
        <f t="shared" si="29"/>
        <v>0</v>
      </c>
      <c r="K32" s="4">
        <f t="shared" si="29"/>
        <v>0</v>
      </c>
      <c r="L32" s="4">
        <f t="shared" si="29"/>
        <v>0</v>
      </c>
      <c r="M32" s="4">
        <f t="shared" si="29"/>
        <v>0</v>
      </c>
      <c r="N32" s="4">
        <f t="shared" si="29"/>
        <v>0</v>
      </c>
      <c r="O32" s="4">
        <f t="shared" si="29"/>
        <v>0</v>
      </c>
      <c r="P32" s="4">
        <f t="shared" si="29"/>
        <v>0</v>
      </c>
      <c r="Q32" s="4">
        <f t="shared" si="29"/>
        <v>0</v>
      </c>
      <c r="R32" s="4">
        <f t="shared" si="29"/>
        <v>0</v>
      </c>
      <c r="S32" s="4">
        <f t="shared" si="29"/>
        <v>0</v>
      </c>
      <c r="T32" s="4">
        <f t="shared" si="29"/>
        <v>0</v>
      </c>
      <c r="U32" s="4">
        <f t="shared" si="29"/>
        <v>0</v>
      </c>
      <c r="V32" s="4">
        <f t="shared" si="29"/>
        <v>0</v>
      </c>
      <c r="W32" s="4">
        <f t="shared" si="29"/>
        <v>0</v>
      </c>
      <c r="X32" s="4">
        <f t="shared" si="29"/>
        <v>0</v>
      </c>
      <c r="Y32" s="4">
        <f t="shared" si="29"/>
        <v>0</v>
      </c>
      <c r="Z32" s="4">
        <f t="shared" si="29"/>
        <v>0</v>
      </c>
      <c r="AA32" s="4">
        <f t="shared" si="29"/>
        <v>0</v>
      </c>
      <c r="AB32" s="4">
        <f t="shared" si="29"/>
        <v>0</v>
      </c>
      <c r="AC32" s="4">
        <f t="shared" si="29"/>
        <v>0</v>
      </c>
      <c r="AD32" s="4">
        <f t="shared" si="29"/>
        <v>0</v>
      </c>
      <c r="AE32" s="4">
        <f t="shared" si="29"/>
        <v>0</v>
      </c>
      <c r="AF32" s="4">
        <f t="shared" si="29"/>
        <v>0</v>
      </c>
    </row>
    <row r="33">
      <c r="A33" s="1" t="s">
        <v>15</v>
      </c>
      <c r="B33" s="4">
        <f t="shared" ref="B33:AF33" si="30">(0*100)/3</f>
        <v>0</v>
      </c>
      <c r="C33" s="4">
        <f t="shared" si="30"/>
        <v>0</v>
      </c>
      <c r="D33" s="4">
        <f t="shared" si="30"/>
        <v>0</v>
      </c>
      <c r="E33" s="4">
        <f t="shared" si="30"/>
        <v>0</v>
      </c>
      <c r="F33" s="4">
        <f t="shared" si="30"/>
        <v>0</v>
      </c>
      <c r="G33" s="4">
        <f t="shared" si="30"/>
        <v>0</v>
      </c>
      <c r="H33" s="4">
        <f t="shared" si="30"/>
        <v>0</v>
      </c>
      <c r="I33" s="4">
        <f t="shared" si="30"/>
        <v>0</v>
      </c>
      <c r="J33" s="4">
        <f t="shared" si="30"/>
        <v>0</v>
      </c>
      <c r="K33" s="4">
        <f t="shared" si="30"/>
        <v>0</v>
      </c>
      <c r="L33" s="4">
        <f t="shared" si="30"/>
        <v>0</v>
      </c>
      <c r="M33" s="4">
        <f t="shared" si="30"/>
        <v>0</v>
      </c>
      <c r="N33" s="4">
        <f t="shared" si="30"/>
        <v>0</v>
      </c>
      <c r="O33" s="4">
        <f t="shared" si="30"/>
        <v>0</v>
      </c>
      <c r="P33" s="4">
        <f t="shared" si="30"/>
        <v>0</v>
      </c>
      <c r="Q33" s="4">
        <f t="shared" si="30"/>
        <v>0</v>
      </c>
      <c r="R33" s="4">
        <f t="shared" si="30"/>
        <v>0</v>
      </c>
      <c r="S33" s="4">
        <f t="shared" si="30"/>
        <v>0</v>
      </c>
      <c r="T33" s="4">
        <f t="shared" si="30"/>
        <v>0</v>
      </c>
      <c r="U33" s="4">
        <f t="shared" si="30"/>
        <v>0</v>
      </c>
      <c r="V33" s="4">
        <f t="shared" si="30"/>
        <v>0</v>
      </c>
      <c r="W33" s="4">
        <f t="shared" si="30"/>
        <v>0</v>
      </c>
      <c r="X33" s="4">
        <f t="shared" si="30"/>
        <v>0</v>
      </c>
      <c r="Y33" s="4">
        <f t="shared" si="30"/>
        <v>0</v>
      </c>
      <c r="Z33" s="4">
        <f t="shared" si="30"/>
        <v>0</v>
      </c>
      <c r="AA33" s="4">
        <f t="shared" si="30"/>
        <v>0</v>
      </c>
      <c r="AB33" s="4">
        <f t="shared" si="30"/>
        <v>0</v>
      </c>
      <c r="AC33" s="4">
        <f t="shared" si="30"/>
        <v>0</v>
      </c>
      <c r="AD33" s="4">
        <f t="shared" si="30"/>
        <v>0</v>
      </c>
      <c r="AE33" s="4">
        <f t="shared" si="30"/>
        <v>0</v>
      </c>
      <c r="AF33" s="4">
        <f t="shared" si="30"/>
        <v>0</v>
      </c>
    </row>
    <row r="34">
      <c r="A34" s="1" t="s">
        <v>16</v>
      </c>
      <c r="B34" s="4">
        <f t="shared" ref="B34:AF34" si="31">(0*100)/3</f>
        <v>0</v>
      </c>
      <c r="C34" s="4">
        <f t="shared" si="31"/>
        <v>0</v>
      </c>
      <c r="D34" s="4">
        <f t="shared" si="31"/>
        <v>0</v>
      </c>
      <c r="E34" s="4">
        <f t="shared" si="31"/>
        <v>0</v>
      </c>
      <c r="F34" s="4">
        <f t="shared" si="31"/>
        <v>0</v>
      </c>
      <c r="G34" s="4">
        <f t="shared" si="31"/>
        <v>0</v>
      </c>
      <c r="H34" s="4">
        <f t="shared" si="31"/>
        <v>0</v>
      </c>
      <c r="I34" s="4">
        <f t="shared" si="31"/>
        <v>0</v>
      </c>
      <c r="J34" s="4">
        <f t="shared" si="31"/>
        <v>0</v>
      </c>
      <c r="K34" s="4">
        <f t="shared" si="31"/>
        <v>0</v>
      </c>
      <c r="L34" s="4">
        <f t="shared" si="31"/>
        <v>0</v>
      </c>
      <c r="M34" s="4">
        <f t="shared" si="31"/>
        <v>0</v>
      </c>
      <c r="N34" s="4">
        <f t="shared" si="31"/>
        <v>0</v>
      </c>
      <c r="O34" s="4">
        <f t="shared" si="31"/>
        <v>0</v>
      </c>
      <c r="P34" s="4">
        <f t="shared" si="31"/>
        <v>0</v>
      </c>
      <c r="Q34" s="4">
        <f t="shared" si="31"/>
        <v>0</v>
      </c>
      <c r="R34" s="4">
        <f t="shared" si="31"/>
        <v>0</v>
      </c>
      <c r="S34" s="4">
        <f t="shared" si="31"/>
        <v>0</v>
      </c>
      <c r="T34" s="4">
        <f t="shared" si="31"/>
        <v>0</v>
      </c>
      <c r="U34" s="4">
        <f t="shared" si="31"/>
        <v>0</v>
      </c>
      <c r="V34" s="4">
        <f t="shared" si="31"/>
        <v>0</v>
      </c>
      <c r="W34" s="4">
        <f t="shared" si="31"/>
        <v>0</v>
      </c>
      <c r="X34" s="4">
        <f t="shared" si="31"/>
        <v>0</v>
      </c>
      <c r="Y34" s="4">
        <f t="shared" si="31"/>
        <v>0</v>
      </c>
      <c r="Z34" s="4">
        <f t="shared" si="31"/>
        <v>0</v>
      </c>
      <c r="AA34" s="4">
        <f t="shared" si="31"/>
        <v>0</v>
      </c>
      <c r="AB34" s="4">
        <f t="shared" si="31"/>
        <v>0</v>
      </c>
      <c r="AC34" s="4">
        <f t="shared" si="31"/>
        <v>0</v>
      </c>
      <c r="AD34" s="4">
        <f t="shared" si="31"/>
        <v>0</v>
      </c>
      <c r="AE34" s="4">
        <f t="shared" si="31"/>
        <v>0</v>
      </c>
      <c r="AF34" s="4">
        <f t="shared" si="31"/>
        <v>0</v>
      </c>
    </row>
    <row r="35">
      <c r="A35" s="1" t="s">
        <v>17</v>
      </c>
      <c r="B35" s="4">
        <f t="shared" ref="B35:AF35" si="32">(0*100)/3</f>
        <v>0</v>
      </c>
      <c r="C35" s="4">
        <f t="shared" si="32"/>
        <v>0</v>
      </c>
      <c r="D35" s="4">
        <f t="shared" si="32"/>
        <v>0</v>
      </c>
      <c r="E35" s="4">
        <f t="shared" si="32"/>
        <v>0</v>
      </c>
      <c r="F35" s="4">
        <f t="shared" si="32"/>
        <v>0</v>
      </c>
      <c r="G35" s="4">
        <f t="shared" si="32"/>
        <v>0</v>
      </c>
      <c r="H35" s="4">
        <f t="shared" si="32"/>
        <v>0</v>
      </c>
      <c r="I35" s="4">
        <f t="shared" si="32"/>
        <v>0</v>
      </c>
      <c r="J35" s="4">
        <f t="shared" si="32"/>
        <v>0</v>
      </c>
      <c r="K35" s="4">
        <f t="shared" si="32"/>
        <v>0</v>
      </c>
      <c r="L35" s="4">
        <f t="shared" si="32"/>
        <v>0</v>
      </c>
      <c r="M35" s="4">
        <f t="shared" si="32"/>
        <v>0</v>
      </c>
      <c r="N35" s="4">
        <f t="shared" si="32"/>
        <v>0</v>
      </c>
      <c r="O35" s="4">
        <f t="shared" si="32"/>
        <v>0</v>
      </c>
      <c r="P35" s="4">
        <f t="shared" si="32"/>
        <v>0</v>
      </c>
      <c r="Q35" s="4">
        <f t="shared" si="32"/>
        <v>0</v>
      </c>
      <c r="R35" s="4">
        <f t="shared" si="32"/>
        <v>0</v>
      </c>
      <c r="S35" s="4">
        <f t="shared" si="32"/>
        <v>0</v>
      </c>
      <c r="T35" s="4">
        <f t="shared" si="32"/>
        <v>0</v>
      </c>
      <c r="U35" s="4">
        <f t="shared" si="32"/>
        <v>0</v>
      </c>
      <c r="V35" s="4">
        <f t="shared" si="32"/>
        <v>0</v>
      </c>
      <c r="W35" s="4">
        <f t="shared" si="32"/>
        <v>0</v>
      </c>
      <c r="X35" s="4">
        <f t="shared" si="32"/>
        <v>0</v>
      </c>
      <c r="Y35" s="4">
        <f t="shared" si="32"/>
        <v>0</v>
      </c>
      <c r="Z35" s="4">
        <f t="shared" si="32"/>
        <v>0</v>
      </c>
      <c r="AA35" s="4">
        <f t="shared" si="32"/>
        <v>0</v>
      </c>
      <c r="AB35" s="4">
        <f t="shared" si="32"/>
        <v>0</v>
      </c>
      <c r="AC35" s="4">
        <f t="shared" si="32"/>
        <v>0</v>
      </c>
      <c r="AD35" s="4">
        <f t="shared" si="32"/>
        <v>0</v>
      </c>
      <c r="AE35" s="4">
        <f t="shared" si="32"/>
        <v>0</v>
      </c>
      <c r="AF35" s="4">
        <f t="shared" si="32"/>
        <v>0</v>
      </c>
    </row>
    <row r="36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" t="s">
        <v>2</v>
      </c>
      <c r="B37" s="4">
        <f t="shared" ref="B37:AF37" si="33">(0*100)/2</f>
        <v>0</v>
      </c>
      <c r="C37" s="4">
        <f t="shared" si="33"/>
        <v>0</v>
      </c>
      <c r="D37" s="4">
        <f t="shared" si="33"/>
        <v>0</v>
      </c>
      <c r="E37" s="4">
        <f t="shared" si="33"/>
        <v>0</v>
      </c>
      <c r="F37" s="4">
        <f t="shared" si="33"/>
        <v>0</v>
      </c>
      <c r="G37" s="4">
        <f t="shared" si="33"/>
        <v>0</v>
      </c>
      <c r="H37" s="4">
        <f t="shared" si="33"/>
        <v>0</v>
      </c>
      <c r="I37" s="4">
        <f t="shared" si="33"/>
        <v>0</v>
      </c>
      <c r="J37" s="4">
        <f t="shared" si="33"/>
        <v>0</v>
      </c>
      <c r="K37" s="4">
        <f t="shared" si="33"/>
        <v>0</v>
      </c>
      <c r="L37" s="4">
        <f t="shared" si="33"/>
        <v>0</v>
      </c>
      <c r="M37" s="4">
        <f t="shared" si="33"/>
        <v>0</v>
      </c>
      <c r="N37" s="4">
        <f t="shared" si="33"/>
        <v>0</v>
      </c>
      <c r="O37" s="4">
        <f t="shared" si="33"/>
        <v>0</v>
      </c>
      <c r="P37" s="4">
        <f t="shared" si="33"/>
        <v>0</v>
      </c>
      <c r="Q37" s="4">
        <f t="shared" si="33"/>
        <v>0</v>
      </c>
      <c r="R37" s="4">
        <f t="shared" si="33"/>
        <v>0</v>
      </c>
      <c r="S37" s="4">
        <f t="shared" si="33"/>
        <v>0</v>
      </c>
      <c r="T37" s="4">
        <f t="shared" si="33"/>
        <v>0</v>
      </c>
      <c r="U37" s="4">
        <f t="shared" si="33"/>
        <v>0</v>
      </c>
      <c r="V37" s="4">
        <f t="shared" si="33"/>
        <v>0</v>
      </c>
      <c r="W37" s="4">
        <f t="shared" si="33"/>
        <v>0</v>
      </c>
      <c r="X37" s="4">
        <f t="shared" si="33"/>
        <v>0</v>
      </c>
      <c r="Y37" s="4">
        <f t="shared" si="33"/>
        <v>0</v>
      </c>
      <c r="Z37" s="4">
        <f t="shared" si="33"/>
        <v>0</v>
      </c>
      <c r="AA37" s="4">
        <f t="shared" si="33"/>
        <v>0</v>
      </c>
      <c r="AB37" s="4">
        <f t="shared" si="33"/>
        <v>0</v>
      </c>
      <c r="AC37" s="4">
        <f t="shared" si="33"/>
        <v>0</v>
      </c>
      <c r="AD37" s="4">
        <f t="shared" si="33"/>
        <v>0</v>
      </c>
      <c r="AE37" s="4">
        <f t="shared" si="33"/>
        <v>0</v>
      </c>
      <c r="AF37" s="4">
        <f t="shared" si="33"/>
        <v>0</v>
      </c>
    </row>
    <row r="38">
      <c r="A38" s="1" t="s">
        <v>3</v>
      </c>
      <c r="B38" s="4">
        <f t="shared" ref="B38:AF38" si="34">(0*100)/2</f>
        <v>0</v>
      </c>
      <c r="C38" s="4">
        <f t="shared" si="34"/>
        <v>0</v>
      </c>
      <c r="D38" s="4">
        <f t="shared" si="34"/>
        <v>0</v>
      </c>
      <c r="E38" s="4">
        <f t="shared" si="34"/>
        <v>0</v>
      </c>
      <c r="F38" s="4">
        <f t="shared" si="34"/>
        <v>0</v>
      </c>
      <c r="G38" s="4">
        <f t="shared" si="34"/>
        <v>0</v>
      </c>
      <c r="H38" s="4">
        <f t="shared" si="34"/>
        <v>0</v>
      </c>
      <c r="I38" s="4">
        <f t="shared" si="34"/>
        <v>0</v>
      </c>
      <c r="J38" s="4">
        <f t="shared" si="34"/>
        <v>0</v>
      </c>
      <c r="K38" s="4">
        <f t="shared" si="34"/>
        <v>0</v>
      </c>
      <c r="L38" s="4">
        <f t="shared" si="34"/>
        <v>0</v>
      </c>
      <c r="M38" s="4">
        <f t="shared" si="34"/>
        <v>0</v>
      </c>
      <c r="N38" s="4">
        <f t="shared" si="34"/>
        <v>0</v>
      </c>
      <c r="O38" s="4">
        <f t="shared" si="34"/>
        <v>0</v>
      </c>
      <c r="P38" s="4">
        <f t="shared" si="34"/>
        <v>0</v>
      </c>
      <c r="Q38" s="4">
        <f t="shared" si="34"/>
        <v>0</v>
      </c>
      <c r="R38" s="4">
        <f t="shared" si="34"/>
        <v>0</v>
      </c>
      <c r="S38" s="4">
        <f t="shared" si="34"/>
        <v>0</v>
      </c>
      <c r="T38" s="4">
        <f t="shared" si="34"/>
        <v>0</v>
      </c>
      <c r="U38" s="4">
        <f t="shared" si="34"/>
        <v>0</v>
      </c>
      <c r="V38" s="4">
        <f t="shared" si="34"/>
        <v>0</v>
      </c>
      <c r="W38" s="4">
        <f t="shared" si="34"/>
        <v>0</v>
      </c>
      <c r="X38" s="4">
        <f t="shared" si="34"/>
        <v>0</v>
      </c>
      <c r="Y38" s="4">
        <f t="shared" si="34"/>
        <v>0</v>
      </c>
      <c r="Z38" s="4">
        <f t="shared" si="34"/>
        <v>0</v>
      </c>
      <c r="AA38" s="4">
        <f t="shared" si="34"/>
        <v>0</v>
      </c>
      <c r="AB38" s="4">
        <f t="shared" si="34"/>
        <v>0</v>
      </c>
      <c r="AC38" s="4">
        <f t="shared" si="34"/>
        <v>0</v>
      </c>
      <c r="AD38" s="4">
        <f t="shared" si="34"/>
        <v>0</v>
      </c>
      <c r="AE38" s="4">
        <f t="shared" si="34"/>
        <v>0</v>
      </c>
      <c r="AF38" s="4">
        <f t="shared" si="34"/>
        <v>0</v>
      </c>
    </row>
    <row r="39">
      <c r="A39" s="1" t="s">
        <v>4</v>
      </c>
      <c r="B39" s="4">
        <f t="shared" ref="B39:AF39" si="35">(0*100)/2</f>
        <v>0</v>
      </c>
      <c r="C39" s="4">
        <f t="shared" si="35"/>
        <v>0</v>
      </c>
      <c r="D39" s="4">
        <f t="shared" si="35"/>
        <v>0</v>
      </c>
      <c r="E39" s="4">
        <f t="shared" si="35"/>
        <v>0</v>
      </c>
      <c r="F39" s="4">
        <f t="shared" si="35"/>
        <v>0</v>
      </c>
      <c r="G39" s="4">
        <f t="shared" si="35"/>
        <v>0</v>
      </c>
      <c r="H39" s="4">
        <f t="shared" si="35"/>
        <v>0</v>
      </c>
      <c r="I39" s="4">
        <f t="shared" si="35"/>
        <v>0</v>
      </c>
      <c r="J39" s="4">
        <f t="shared" si="35"/>
        <v>0</v>
      </c>
      <c r="K39" s="4">
        <f t="shared" si="35"/>
        <v>0</v>
      </c>
      <c r="L39" s="4">
        <f t="shared" si="35"/>
        <v>0</v>
      </c>
      <c r="M39" s="4">
        <f t="shared" si="35"/>
        <v>0</v>
      </c>
      <c r="N39" s="4">
        <f t="shared" si="35"/>
        <v>0</v>
      </c>
      <c r="O39" s="4">
        <f t="shared" si="35"/>
        <v>0</v>
      </c>
      <c r="P39" s="4">
        <f t="shared" si="35"/>
        <v>0</v>
      </c>
      <c r="Q39" s="4">
        <f t="shared" si="35"/>
        <v>0</v>
      </c>
      <c r="R39" s="4">
        <f t="shared" si="35"/>
        <v>0</v>
      </c>
      <c r="S39" s="4">
        <f t="shared" si="35"/>
        <v>0</v>
      </c>
      <c r="T39" s="4">
        <f t="shared" si="35"/>
        <v>0</v>
      </c>
      <c r="U39" s="4">
        <f t="shared" si="35"/>
        <v>0</v>
      </c>
      <c r="V39" s="4">
        <f t="shared" si="35"/>
        <v>0</v>
      </c>
      <c r="W39" s="4">
        <f t="shared" si="35"/>
        <v>0</v>
      </c>
      <c r="X39" s="4">
        <f t="shared" si="35"/>
        <v>0</v>
      </c>
      <c r="Y39" s="4">
        <f t="shared" si="35"/>
        <v>0</v>
      </c>
      <c r="Z39" s="4">
        <f t="shared" si="35"/>
        <v>0</v>
      </c>
      <c r="AA39" s="4">
        <f t="shared" si="35"/>
        <v>0</v>
      </c>
      <c r="AB39" s="4">
        <f t="shared" si="35"/>
        <v>0</v>
      </c>
      <c r="AC39" s="4">
        <f t="shared" si="35"/>
        <v>0</v>
      </c>
      <c r="AD39" s="4">
        <f t="shared" si="35"/>
        <v>0</v>
      </c>
      <c r="AE39" s="4">
        <f t="shared" si="35"/>
        <v>0</v>
      </c>
      <c r="AF39" s="4">
        <f t="shared" si="35"/>
        <v>0</v>
      </c>
    </row>
    <row r="40">
      <c r="A40" s="1" t="s">
        <v>5</v>
      </c>
      <c r="B40" s="4">
        <f t="shared" ref="B40:AF40" si="36">(0*100)/2</f>
        <v>0</v>
      </c>
      <c r="C40" s="4">
        <f t="shared" si="36"/>
        <v>0</v>
      </c>
      <c r="D40" s="4">
        <f t="shared" si="36"/>
        <v>0</v>
      </c>
      <c r="E40" s="4">
        <f t="shared" si="36"/>
        <v>0</v>
      </c>
      <c r="F40" s="4">
        <f t="shared" si="36"/>
        <v>0</v>
      </c>
      <c r="G40" s="4">
        <f t="shared" si="36"/>
        <v>0</v>
      </c>
      <c r="H40" s="4">
        <f t="shared" si="36"/>
        <v>0</v>
      </c>
      <c r="I40" s="4">
        <f t="shared" si="36"/>
        <v>0</v>
      </c>
      <c r="J40" s="4">
        <f t="shared" si="36"/>
        <v>0</v>
      </c>
      <c r="K40" s="4">
        <f t="shared" si="36"/>
        <v>0</v>
      </c>
      <c r="L40" s="4">
        <f t="shared" si="36"/>
        <v>0</v>
      </c>
      <c r="M40" s="4">
        <f t="shared" si="36"/>
        <v>0</v>
      </c>
      <c r="N40" s="4">
        <f t="shared" si="36"/>
        <v>0</v>
      </c>
      <c r="O40" s="4">
        <f t="shared" si="36"/>
        <v>0</v>
      </c>
      <c r="P40" s="4">
        <f t="shared" si="36"/>
        <v>0</v>
      </c>
      <c r="Q40" s="4">
        <f t="shared" si="36"/>
        <v>0</v>
      </c>
      <c r="R40" s="4">
        <f t="shared" si="36"/>
        <v>0</v>
      </c>
      <c r="S40" s="4">
        <f t="shared" si="36"/>
        <v>0</v>
      </c>
      <c r="T40" s="4">
        <f t="shared" si="36"/>
        <v>0</v>
      </c>
      <c r="U40" s="4">
        <f t="shared" si="36"/>
        <v>0</v>
      </c>
      <c r="V40" s="4">
        <f t="shared" si="36"/>
        <v>0</v>
      </c>
      <c r="W40" s="4">
        <f t="shared" si="36"/>
        <v>0</v>
      </c>
      <c r="X40" s="4">
        <f t="shared" si="36"/>
        <v>0</v>
      </c>
      <c r="Y40" s="4">
        <f t="shared" si="36"/>
        <v>0</v>
      </c>
      <c r="Z40" s="4">
        <f t="shared" si="36"/>
        <v>0</v>
      </c>
      <c r="AA40" s="4">
        <f t="shared" si="36"/>
        <v>0</v>
      </c>
      <c r="AB40" s="4">
        <f t="shared" si="36"/>
        <v>0</v>
      </c>
      <c r="AC40" s="4">
        <f t="shared" si="36"/>
        <v>0</v>
      </c>
      <c r="AD40" s="4">
        <f t="shared" si="36"/>
        <v>0</v>
      </c>
      <c r="AE40" s="4">
        <f t="shared" si="36"/>
        <v>0</v>
      </c>
      <c r="AF40" s="4">
        <f t="shared" si="36"/>
        <v>0</v>
      </c>
    </row>
    <row r="41">
      <c r="A41" s="1" t="s">
        <v>6</v>
      </c>
      <c r="B41" s="4">
        <f t="shared" ref="B41:AF41" si="37">(0*100)/2</f>
        <v>0</v>
      </c>
      <c r="C41" s="4">
        <f t="shared" si="37"/>
        <v>0</v>
      </c>
      <c r="D41" s="4">
        <f t="shared" si="37"/>
        <v>0</v>
      </c>
      <c r="E41" s="4">
        <f t="shared" si="37"/>
        <v>0</v>
      </c>
      <c r="F41" s="4">
        <f t="shared" si="37"/>
        <v>0</v>
      </c>
      <c r="G41" s="4">
        <f t="shared" si="37"/>
        <v>0</v>
      </c>
      <c r="H41" s="4">
        <f t="shared" si="37"/>
        <v>0</v>
      </c>
      <c r="I41" s="4">
        <f t="shared" si="37"/>
        <v>0</v>
      </c>
      <c r="J41" s="4">
        <f t="shared" si="37"/>
        <v>0</v>
      </c>
      <c r="K41" s="4">
        <f t="shared" si="37"/>
        <v>0</v>
      </c>
      <c r="L41" s="4">
        <f t="shared" si="37"/>
        <v>0</v>
      </c>
      <c r="M41" s="4">
        <f t="shared" si="37"/>
        <v>0</v>
      </c>
      <c r="N41" s="4">
        <f t="shared" si="37"/>
        <v>0</v>
      </c>
      <c r="O41" s="4">
        <f t="shared" si="37"/>
        <v>0</v>
      </c>
      <c r="P41" s="4">
        <f t="shared" si="37"/>
        <v>0</v>
      </c>
      <c r="Q41" s="4">
        <f t="shared" si="37"/>
        <v>0</v>
      </c>
      <c r="R41" s="4">
        <f t="shared" si="37"/>
        <v>0</v>
      </c>
      <c r="S41" s="4">
        <f t="shared" si="37"/>
        <v>0</v>
      </c>
      <c r="T41" s="4">
        <f t="shared" si="37"/>
        <v>0</v>
      </c>
      <c r="U41" s="4">
        <f t="shared" si="37"/>
        <v>0</v>
      </c>
      <c r="V41" s="4">
        <f t="shared" si="37"/>
        <v>0</v>
      </c>
      <c r="W41" s="4">
        <f t="shared" si="37"/>
        <v>0</v>
      </c>
      <c r="X41" s="4">
        <f t="shared" si="37"/>
        <v>0</v>
      </c>
      <c r="Y41" s="4">
        <f t="shared" si="37"/>
        <v>0</v>
      </c>
      <c r="Z41" s="4">
        <f t="shared" si="37"/>
        <v>0</v>
      </c>
      <c r="AA41" s="4">
        <f t="shared" si="37"/>
        <v>0</v>
      </c>
      <c r="AB41" s="4">
        <f t="shared" si="37"/>
        <v>0</v>
      </c>
      <c r="AC41" s="4">
        <f t="shared" si="37"/>
        <v>0</v>
      </c>
      <c r="AD41" s="4">
        <f t="shared" si="37"/>
        <v>0</v>
      </c>
      <c r="AE41" s="4">
        <f t="shared" si="37"/>
        <v>0</v>
      </c>
      <c r="AF41" s="4">
        <f t="shared" si="37"/>
        <v>0</v>
      </c>
    </row>
    <row r="42">
      <c r="A42" s="1" t="s">
        <v>7</v>
      </c>
      <c r="B42" s="4">
        <f t="shared" ref="B42:AF42" si="38">(0*100)/2</f>
        <v>0</v>
      </c>
      <c r="C42" s="4">
        <f t="shared" si="38"/>
        <v>0</v>
      </c>
      <c r="D42" s="4">
        <f t="shared" si="38"/>
        <v>0</v>
      </c>
      <c r="E42" s="4">
        <f t="shared" si="38"/>
        <v>0</v>
      </c>
      <c r="F42" s="4">
        <f t="shared" si="38"/>
        <v>0</v>
      </c>
      <c r="G42" s="4">
        <f t="shared" si="38"/>
        <v>0</v>
      </c>
      <c r="H42" s="4">
        <f t="shared" si="38"/>
        <v>0</v>
      </c>
      <c r="I42" s="4">
        <f t="shared" si="38"/>
        <v>0</v>
      </c>
      <c r="J42" s="4">
        <f t="shared" si="38"/>
        <v>0</v>
      </c>
      <c r="K42" s="4">
        <f t="shared" si="38"/>
        <v>0</v>
      </c>
      <c r="L42" s="4">
        <f t="shared" si="38"/>
        <v>0</v>
      </c>
      <c r="M42" s="4">
        <f t="shared" si="38"/>
        <v>0</v>
      </c>
      <c r="N42" s="4">
        <f t="shared" si="38"/>
        <v>0</v>
      </c>
      <c r="O42" s="4">
        <f t="shared" si="38"/>
        <v>0</v>
      </c>
      <c r="P42" s="4">
        <f t="shared" si="38"/>
        <v>0</v>
      </c>
      <c r="Q42" s="4">
        <f t="shared" si="38"/>
        <v>0</v>
      </c>
      <c r="R42" s="4">
        <f t="shared" si="38"/>
        <v>0</v>
      </c>
      <c r="S42" s="4">
        <f t="shared" si="38"/>
        <v>0</v>
      </c>
      <c r="T42" s="4">
        <f t="shared" si="38"/>
        <v>0</v>
      </c>
      <c r="U42" s="4">
        <f t="shared" si="38"/>
        <v>0</v>
      </c>
      <c r="V42" s="4">
        <f t="shared" si="38"/>
        <v>0</v>
      </c>
      <c r="W42" s="4">
        <f t="shared" si="38"/>
        <v>0</v>
      </c>
      <c r="X42" s="4">
        <f t="shared" si="38"/>
        <v>0</v>
      </c>
      <c r="Y42" s="4">
        <f t="shared" si="38"/>
        <v>0</v>
      </c>
      <c r="Z42" s="4">
        <f t="shared" si="38"/>
        <v>0</v>
      </c>
      <c r="AA42" s="4">
        <f t="shared" si="38"/>
        <v>0</v>
      </c>
      <c r="AB42" s="4">
        <f t="shared" si="38"/>
        <v>0</v>
      </c>
      <c r="AC42" s="4">
        <f t="shared" si="38"/>
        <v>0</v>
      </c>
      <c r="AD42" s="4">
        <f t="shared" si="38"/>
        <v>0</v>
      </c>
      <c r="AE42" s="4">
        <f t="shared" si="38"/>
        <v>0</v>
      </c>
      <c r="AF42" s="4">
        <f t="shared" si="38"/>
        <v>0</v>
      </c>
    </row>
    <row r="43">
      <c r="A43" s="1" t="s">
        <v>8</v>
      </c>
      <c r="B43" s="4">
        <f t="shared" ref="B43:AF43" si="39">(0*100)/2</f>
        <v>0</v>
      </c>
      <c r="C43" s="4">
        <f t="shared" si="39"/>
        <v>0</v>
      </c>
      <c r="D43" s="4">
        <f t="shared" si="39"/>
        <v>0</v>
      </c>
      <c r="E43" s="4">
        <f t="shared" si="39"/>
        <v>0</v>
      </c>
      <c r="F43" s="4">
        <f t="shared" si="39"/>
        <v>0</v>
      </c>
      <c r="G43" s="4">
        <f t="shared" si="39"/>
        <v>0</v>
      </c>
      <c r="H43" s="4">
        <f t="shared" si="39"/>
        <v>0</v>
      </c>
      <c r="I43" s="4">
        <f t="shared" si="39"/>
        <v>0</v>
      </c>
      <c r="J43" s="4">
        <f t="shared" si="39"/>
        <v>0</v>
      </c>
      <c r="K43" s="4">
        <f t="shared" si="39"/>
        <v>0</v>
      </c>
      <c r="L43" s="4">
        <f t="shared" si="39"/>
        <v>0</v>
      </c>
      <c r="M43" s="4">
        <f t="shared" si="39"/>
        <v>0</v>
      </c>
      <c r="N43" s="4">
        <f t="shared" si="39"/>
        <v>0</v>
      </c>
      <c r="O43" s="4">
        <f t="shared" si="39"/>
        <v>0</v>
      </c>
      <c r="P43" s="4">
        <f t="shared" si="39"/>
        <v>0</v>
      </c>
      <c r="Q43" s="4">
        <f t="shared" si="39"/>
        <v>0</v>
      </c>
      <c r="R43" s="4">
        <f t="shared" si="39"/>
        <v>0</v>
      </c>
      <c r="S43" s="4">
        <f t="shared" si="39"/>
        <v>0</v>
      </c>
      <c r="T43" s="4">
        <f t="shared" si="39"/>
        <v>0</v>
      </c>
      <c r="U43" s="4">
        <f t="shared" si="39"/>
        <v>0</v>
      </c>
      <c r="V43" s="4">
        <f t="shared" si="39"/>
        <v>0</v>
      </c>
      <c r="W43" s="4">
        <f t="shared" si="39"/>
        <v>0</v>
      </c>
      <c r="X43" s="4">
        <f t="shared" si="39"/>
        <v>0</v>
      </c>
      <c r="Y43" s="4">
        <f t="shared" si="39"/>
        <v>0</v>
      </c>
      <c r="Z43" s="4">
        <f t="shared" si="39"/>
        <v>0</v>
      </c>
      <c r="AA43" s="4">
        <f t="shared" si="39"/>
        <v>0</v>
      </c>
      <c r="AB43" s="4">
        <f t="shared" si="39"/>
        <v>0</v>
      </c>
      <c r="AC43" s="4">
        <f t="shared" si="39"/>
        <v>0</v>
      </c>
      <c r="AD43" s="4">
        <f t="shared" si="39"/>
        <v>0</v>
      </c>
      <c r="AE43" s="4">
        <f t="shared" si="39"/>
        <v>0</v>
      </c>
      <c r="AF43" s="4">
        <f t="shared" si="39"/>
        <v>0</v>
      </c>
    </row>
    <row r="44">
      <c r="A44" s="1" t="s">
        <v>9</v>
      </c>
      <c r="B44" s="4">
        <f t="shared" ref="B44:AF44" si="40">(0*100)/2</f>
        <v>0</v>
      </c>
      <c r="C44" s="4">
        <f t="shared" si="40"/>
        <v>0</v>
      </c>
      <c r="D44" s="4">
        <f t="shared" si="40"/>
        <v>0</v>
      </c>
      <c r="E44" s="4">
        <f t="shared" si="40"/>
        <v>0</v>
      </c>
      <c r="F44" s="4">
        <f t="shared" si="40"/>
        <v>0</v>
      </c>
      <c r="G44" s="4">
        <f t="shared" si="40"/>
        <v>0</v>
      </c>
      <c r="H44" s="4">
        <f t="shared" si="40"/>
        <v>0</v>
      </c>
      <c r="I44" s="4">
        <f t="shared" si="40"/>
        <v>0</v>
      </c>
      <c r="J44" s="4">
        <f t="shared" si="40"/>
        <v>0</v>
      </c>
      <c r="K44" s="4">
        <f t="shared" si="40"/>
        <v>0</v>
      </c>
      <c r="L44" s="4">
        <f t="shared" si="40"/>
        <v>0</v>
      </c>
      <c r="M44" s="4">
        <f t="shared" si="40"/>
        <v>0</v>
      </c>
      <c r="N44" s="4">
        <f t="shared" si="40"/>
        <v>0</v>
      </c>
      <c r="O44" s="4">
        <f t="shared" si="40"/>
        <v>0</v>
      </c>
      <c r="P44" s="4">
        <f t="shared" si="40"/>
        <v>0</v>
      </c>
      <c r="Q44" s="4">
        <f t="shared" si="40"/>
        <v>0</v>
      </c>
      <c r="R44" s="4">
        <f t="shared" si="40"/>
        <v>0</v>
      </c>
      <c r="S44" s="4">
        <f t="shared" si="40"/>
        <v>0</v>
      </c>
      <c r="T44" s="4">
        <f t="shared" si="40"/>
        <v>0</v>
      </c>
      <c r="U44" s="4">
        <f t="shared" si="40"/>
        <v>0</v>
      </c>
      <c r="V44" s="4">
        <f t="shared" si="40"/>
        <v>0</v>
      </c>
      <c r="W44" s="4">
        <f t="shared" si="40"/>
        <v>0</v>
      </c>
      <c r="X44" s="4">
        <f t="shared" si="40"/>
        <v>0</v>
      </c>
      <c r="Y44" s="4">
        <f t="shared" si="40"/>
        <v>0</v>
      </c>
      <c r="Z44" s="4">
        <f t="shared" si="40"/>
        <v>0</v>
      </c>
      <c r="AA44" s="4">
        <f t="shared" si="40"/>
        <v>0</v>
      </c>
      <c r="AB44" s="4">
        <f t="shared" si="40"/>
        <v>0</v>
      </c>
      <c r="AC44" s="4">
        <f t="shared" si="40"/>
        <v>0</v>
      </c>
      <c r="AD44" s="4">
        <f t="shared" si="40"/>
        <v>0</v>
      </c>
      <c r="AE44" s="4">
        <f t="shared" si="40"/>
        <v>0</v>
      </c>
      <c r="AF44" s="4">
        <f t="shared" si="40"/>
        <v>0</v>
      </c>
    </row>
    <row r="45">
      <c r="A45" s="1" t="s">
        <v>10</v>
      </c>
      <c r="B45" s="4">
        <f t="shared" ref="B45:AF45" si="41">(0*100)/2</f>
        <v>0</v>
      </c>
      <c r="C45" s="4">
        <f t="shared" si="41"/>
        <v>0</v>
      </c>
      <c r="D45" s="4">
        <f t="shared" si="41"/>
        <v>0</v>
      </c>
      <c r="E45" s="4">
        <f t="shared" si="41"/>
        <v>0</v>
      </c>
      <c r="F45" s="4">
        <f t="shared" si="41"/>
        <v>0</v>
      </c>
      <c r="G45" s="4">
        <f t="shared" si="41"/>
        <v>0</v>
      </c>
      <c r="H45" s="4">
        <f t="shared" si="41"/>
        <v>0</v>
      </c>
      <c r="I45" s="4">
        <f t="shared" si="41"/>
        <v>0</v>
      </c>
      <c r="J45" s="4">
        <f t="shared" si="41"/>
        <v>0</v>
      </c>
      <c r="K45" s="4">
        <f t="shared" si="41"/>
        <v>0</v>
      </c>
      <c r="L45" s="4">
        <f t="shared" si="41"/>
        <v>0</v>
      </c>
      <c r="M45" s="4">
        <f t="shared" si="41"/>
        <v>0</v>
      </c>
      <c r="N45" s="4">
        <f t="shared" si="41"/>
        <v>0</v>
      </c>
      <c r="O45" s="4">
        <f t="shared" si="41"/>
        <v>0</v>
      </c>
      <c r="P45" s="4">
        <f t="shared" si="41"/>
        <v>0</v>
      </c>
      <c r="Q45" s="4">
        <f t="shared" si="41"/>
        <v>0</v>
      </c>
      <c r="R45" s="4">
        <f t="shared" si="41"/>
        <v>0</v>
      </c>
      <c r="S45" s="4">
        <f t="shared" si="41"/>
        <v>0</v>
      </c>
      <c r="T45" s="4">
        <f t="shared" si="41"/>
        <v>0</v>
      </c>
      <c r="U45" s="4">
        <f t="shared" si="41"/>
        <v>0</v>
      </c>
      <c r="V45" s="4">
        <f t="shared" si="41"/>
        <v>0</v>
      </c>
      <c r="W45" s="4">
        <f t="shared" si="41"/>
        <v>0</v>
      </c>
      <c r="X45" s="4">
        <f t="shared" si="41"/>
        <v>0</v>
      </c>
      <c r="Y45" s="4">
        <f t="shared" si="41"/>
        <v>0</v>
      </c>
      <c r="Z45" s="4">
        <f t="shared" si="41"/>
        <v>0</v>
      </c>
      <c r="AA45" s="4">
        <f t="shared" si="41"/>
        <v>0</v>
      </c>
      <c r="AB45" s="4">
        <f t="shared" si="41"/>
        <v>0</v>
      </c>
      <c r="AC45" s="4">
        <f t="shared" si="41"/>
        <v>0</v>
      </c>
      <c r="AD45" s="4">
        <f t="shared" si="41"/>
        <v>0</v>
      </c>
      <c r="AE45" s="4">
        <f t="shared" si="41"/>
        <v>0</v>
      </c>
      <c r="AF45" s="4">
        <f t="shared" si="41"/>
        <v>0</v>
      </c>
    </row>
    <row r="46">
      <c r="A46" s="1" t="s">
        <v>11</v>
      </c>
      <c r="B46" s="4">
        <f t="shared" ref="B46:AF46" si="42">(0*100)/2</f>
        <v>0</v>
      </c>
      <c r="C46" s="4">
        <f t="shared" si="42"/>
        <v>0</v>
      </c>
      <c r="D46" s="4">
        <f t="shared" si="42"/>
        <v>0</v>
      </c>
      <c r="E46" s="4">
        <f t="shared" si="42"/>
        <v>0</v>
      </c>
      <c r="F46" s="4">
        <f t="shared" si="42"/>
        <v>0</v>
      </c>
      <c r="G46" s="4">
        <f t="shared" si="42"/>
        <v>0</v>
      </c>
      <c r="H46" s="4">
        <f t="shared" si="42"/>
        <v>0</v>
      </c>
      <c r="I46" s="4">
        <f t="shared" si="42"/>
        <v>0</v>
      </c>
      <c r="J46" s="4">
        <f t="shared" si="42"/>
        <v>0</v>
      </c>
      <c r="K46" s="4">
        <f t="shared" si="42"/>
        <v>0</v>
      </c>
      <c r="L46" s="4">
        <f t="shared" si="42"/>
        <v>0</v>
      </c>
      <c r="M46" s="4">
        <f t="shared" si="42"/>
        <v>0</v>
      </c>
      <c r="N46" s="4">
        <f t="shared" si="42"/>
        <v>0</v>
      </c>
      <c r="O46" s="4">
        <f t="shared" si="42"/>
        <v>0</v>
      </c>
      <c r="P46" s="4">
        <f t="shared" si="42"/>
        <v>0</v>
      </c>
      <c r="Q46" s="4">
        <f t="shared" si="42"/>
        <v>0</v>
      </c>
      <c r="R46" s="4">
        <f t="shared" si="42"/>
        <v>0</v>
      </c>
      <c r="S46" s="4">
        <f t="shared" si="42"/>
        <v>0</v>
      </c>
      <c r="T46" s="4">
        <f t="shared" si="42"/>
        <v>0</v>
      </c>
      <c r="U46" s="4">
        <f t="shared" si="42"/>
        <v>0</v>
      </c>
      <c r="V46" s="4">
        <f t="shared" si="42"/>
        <v>0</v>
      </c>
      <c r="W46" s="4">
        <f t="shared" si="42"/>
        <v>0</v>
      </c>
      <c r="X46" s="4">
        <f t="shared" si="42"/>
        <v>0</v>
      </c>
      <c r="Y46" s="4">
        <f t="shared" si="42"/>
        <v>0</v>
      </c>
      <c r="Z46" s="4">
        <f t="shared" si="42"/>
        <v>0</v>
      </c>
      <c r="AA46" s="4">
        <f t="shared" si="42"/>
        <v>0</v>
      </c>
      <c r="AB46" s="4">
        <f t="shared" si="42"/>
        <v>0</v>
      </c>
      <c r="AC46" s="4">
        <f t="shared" si="42"/>
        <v>0</v>
      </c>
      <c r="AD46" s="4">
        <f t="shared" si="42"/>
        <v>0</v>
      </c>
      <c r="AE46" s="4">
        <f t="shared" si="42"/>
        <v>0</v>
      </c>
      <c r="AF46" s="4">
        <f t="shared" si="42"/>
        <v>0</v>
      </c>
    </row>
    <row r="47">
      <c r="A47" s="1" t="s">
        <v>12</v>
      </c>
      <c r="B47" s="4">
        <f t="shared" ref="B47:AF47" si="43">(0*100)/2</f>
        <v>0</v>
      </c>
      <c r="C47" s="4">
        <f t="shared" si="43"/>
        <v>0</v>
      </c>
      <c r="D47" s="4">
        <f t="shared" si="43"/>
        <v>0</v>
      </c>
      <c r="E47" s="4">
        <f t="shared" si="43"/>
        <v>0</v>
      </c>
      <c r="F47" s="4">
        <f t="shared" si="43"/>
        <v>0</v>
      </c>
      <c r="G47" s="4">
        <f t="shared" si="43"/>
        <v>0</v>
      </c>
      <c r="H47" s="4">
        <f t="shared" si="43"/>
        <v>0</v>
      </c>
      <c r="I47" s="4">
        <f t="shared" si="43"/>
        <v>0</v>
      </c>
      <c r="J47" s="4">
        <f t="shared" si="43"/>
        <v>0</v>
      </c>
      <c r="K47" s="4">
        <f t="shared" si="43"/>
        <v>0</v>
      </c>
      <c r="L47" s="4">
        <f t="shared" si="43"/>
        <v>0</v>
      </c>
      <c r="M47" s="4">
        <f t="shared" si="43"/>
        <v>0</v>
      </c>
      <c r="N47" s="4">
        <f t="shared" si="43"/>
        <v>0</v>
      </c>
      <c r="O47" s="4">
        <f t="shared" si="43"/>
        <v>0</v>
      </c>
      <c r="P47" s="4">
        <f t="shared" si="43"/>
        <v>0</v>
      </c>
      <c r="Q47" s="4">
        <f t="shared" si="43"/>
        <v>0</v>
      </c>
      <c r="R47" s="4">
        <f t="shared" si="43"/>
        <v>0</v>
      </c>
      <c r="S47" s="4">
        <f t="shared" si="43"/>
        <v>0</v>
      </c>
      <c r="T47" s="4">
        <f t="shared" si="43"/>
        <v>0</v>
      </c>
      <c r="U47" s="4">
        <f t="shared" si="43"/>
        <v>0</v>
      </c>
      <c r="V47" s="4">
        <f t="shared" si="43"/>
        <v>0</v>
      </c>
      <c r="W47" s="4">
        <f t="shared" si="43"/>
        <v>0</v>
      </c>
      <c r="X47" s="4">
        <f t="shared" si="43"/>
        <v>0</v>
      </c>
      <c r="Y47" s="4">
        <f t="shared" si="43"/>
        <v>0</v>
      </c>
      <c r="Z47" s="4">
        <f t="shared" si="43"/>
        <v>0</v>
      </c>
      <c r="AA47" s="4">
        <f t="shared" si="43"/>
        <v>0</v>
      </c>
      <c r="AB47" s="4">
        <f t="shared" si="43"/>
        <v>0</v>
      </c>
      <c r="AC47" s="4">
        <f t="shared" si="43"/>
        <v>0</v>
      </c>
      <c r="AD47" s="4">
        <f t="shared" si="43"/>
        <v>0</v>
      </c>
      <c r="AE47" s="4">
        <f t="shared" si="43"/>
        <v>0</v>
      </c>
      <c r="AF47" s="4">
        <f t="shared" si="43"/>
        <v>0</v>
      </c>
    </row>
    <row r="48">
      <c r="A48" s="1" t="s">
        <v>13</v>
      </c>
      <c r="B48" s="4">
        <f t="shared" ref="B48:AF48" si="44">(0*100)/2</f>
        <v>0</v>
      </c>
      <c r="C48" s="4">
        <f t="shared" si="44"/>
        <v>0</v>
      </c>
      <c r="D48" s="4">
        <f t="shared" si="44"/>
        <v>0</v>
      </c>
      <c r="E48" s="4">
        <f t="shared" si="44"/>
        <v>0</v>
      </c>
      <c r="F48" s="4">
        <f t="shared" si="44"/>
        <v>0</v>
      </c>
      <c r="G48" s="4">
        <f t="shared" si="44"/>
        <v>0</v>
      </c>
      <c r="H48" s="4">
        <f t="shared" si="44"/>
        <v>0</v>
      </c>
      <c r="I48" s="4">
        <f t="shared" si="44"/>
        <v>0</v>
      </c>
      <c r="J48" s="4">
        <f t="shared" si="44"/>
        <v>0</v>
      </c>
      <c r="K48" s="4">
        <f t="shared" si="44"/>
        <v>0</v>
      </c>
      <c r="L48" s="4">
        <f t="shared" si="44"/>
        <v>0</v>
      </c>
      <c r="M48" s="4">
        <f t="shared" si="44"/>
        <v>0</v>
      </c>
      <c r="N48" s="4">
        <f t="shared" si="44"/>
        <v>0</v>
      </c>
      <c r="O48" s="4">
        <f t="shared" si="44"/>
        <v>0</v>
      </c>
      <c r="P48" s="4">
        <f t="shared" si="44"/>
        <v>0</v>
      </c>
      <c r="Q48" s="4">
        <f t="shared" si="44"/>
        <v>0</v>
      </c>
      <c r="R48" s="4">
        <f t="shared" si="44"/>
        <v>0</v>
      </c>
      <c r="S48" s="4">
        <f t="shared" si="44"/>
        <v>0</v>
      </c>
      <c r="T48" s="4">
        <f t="shared" si="44"/>
        <v>0</v>
      </c>
      <c r="U48" s="4">
        <f t="shared" si="44"/>
        <v>0</v>
      </c>
      <c r="V48" s="4">
        <f t="shared" si="44"/>
        <v>0</v>
      </c>
      <c r="W48" s="4">
        <f t="shared" si="44"/>
        <v>0</v>
      </c>
      <c r="X48" s="4">
        <f t="shared" si="44"/>
        <v>0</v>
      </c>
      <c r="Y48" s="4">
        <f t="shared" si="44"/>
        <v>0</v>
      </c>
      <c r="Z48" s="4">
        <f t="shared" si="44"/>
        <v>0</v>
      </c>
      <c r="AA48" s="4">
        <f t="shared" si="44"/>
        <v>0</v>
      </c>
      <c r="AB48" s="4">
        <f t="shared" si="44"/>
        <v>0</v>
      </c>
      <c r="AC48" s="4">
        <f t="shared" si="44"/>
        <v>0</v>
      </c>
      <c r="AD48" s="4">
        <f t="shared" si="44"/>
        <v>0</v>
      </c>
      <c r="AE48" s="4">
        <f t="shared" si="44"/>
        <v>0</v>
      </c>
      <c r="AF48" s="4">
        <f t="shared" si="44"/>
        <v>0</v>
      </c>
    </row>
    <row r="49">
      <c r="A49" s="1" t="s">
        <v>14</v>
      </c>
      <c r="B49" s="4">
        <f t="shared" ref="B49:AF49" si="45">(0*100)/2</f>
        <v>0</v>
      </c>
      <c r="C49" s="4">
        <f t="shared" si="45"/>
        <v>0</v>
      </c>
      <c r="D49" s="4">
        <f t="shared" si="45"/>
        <v>0</v>
      </c>
      <c r="E49" s="4">
        <f t="shared" si="45"/>
        <v>0</v>
      </c>
      <c r="F49" s="4">
        <f t="shared" si="45"/>
        <v>0</v>
      </c>
      <c r="G49" s="4">
        <f t="shared" si="45"/>
        <v>0</v>
      </c>
      <c r="H49" s="4">
        <f t="shared" si="45"/>
        <v>0</v>
      </c>
      <c r="I49" s="4">
        <f t="shared" si="45"/>
        <v>0</v>
      </c>
      <c r="J49" s="4">
        <f t="shared" si="45"/>
        <v>0</v>
      </c>
      <c r="K49" s="4">
        <f t="shared" si="45"/>
        <v>0</v>
      </c>
      <c r="L49" s="4">
        <f t="shared" si="45"/>
        <v>0</v>
      </c>
      <c r="M49" s="4">
        <f t="shared" si="45"/>
        <v>0</v>
      </c>
      <c r="N49" s="4">
        <f t="shared" si="45"/>
        <v>0</v>
      </c>
      <c r="O49" s="4">
        <f t="shared" si="45"/>
        <v>0</v>
      </c>
      <c r="P49" s="4">
        <f t="shared" si="45"/>
        <v>0</v>
      </c>
      <c r="Q49" s="4">
        <f t="shared" si="45"/>
        <v>0</v>
      </c>
      <c r="R49" s="4">
        <f t="shared" si="45"/>
        <v>0</v>
      </c>
      <c r="S49" s="4">
        <f t="shared" si="45"/>
        <v>0</v>
      </c>
      <c r="T49" s="4">
        <f t="shared" si="45"/>
        <v>0</v>
      </c>
      <c r="U49" s="4">
        <f t="shared" si="45"/>
        <v>0</v>
      </c>
      <c r="V49" s="4">
        <f t="shared" si="45"/>
        <v>0</v>
      </c>
      <c r="W49" s="4">
        <f t="shared" si="45"/>
        <v>0</v>
      </c>
      <c r="X49" s="4">
        <f t="shared" si="45"/>
        <v>0</v>
      </c>
      <c r="Y49" s="4">
        <f t="shared" si="45"/>
        <v>0</v>
      </c>
      <c r="Z49" s="4">
        <f t="shared" si="45"/>
        <v>0</v>
      </c>
      <c r="AA49" s="4">
        <f t="shared" si="45"/>
        <v>0</v>
      </c>
      <c r="AB49" s="4">
        <f t="shared" si="45"/>
        <v>0</v>
      </c>
      <c r="AC49" s="4">
        <f t="shared" si="45"/>
        <v>0</v>
      </c>
      <c r="AD49" s="4">
        <f t="shared" si="45"/>
        <v>0</v>
      </c>
      <c r="AE49" s="4">
        <f t="shared" si="45"/>
        <v>0</v>
      </c>
      <c r="AF49" s="4">
        <f t="shared" si="45"/>
        <v>0</v>
      </c>
    </row>
    <row r="50">
      <c r="A50" s="1" t="s">
        <v>15</v>
      </c>
      <c r="B50" s="4">
        <f t="shared" ref="B50:AF50" si="46">(0*100)/2</f>
        <v>0</v>
      </c>
      <c r="C50" s="4">
        <f t="shared" si="46"/>
        <v>0</v>
      </c>
      <c r="D50" s="4">
        <f t="shared" si="46"/>
        <v>0</v>
      </c>
      <c r="E50" s="4">
        <f t="shared" si="46"/>
        <v>0</v>
      </c>
      <c r="F50" s="4">
        <f t="shared" si="46"/>
        <v>0</v>
      </c>
      <c r="G50" s="4">
        <f t="shared" si="46"/>
        <v>0</v>
      </c>
      <c r="H50" s="4">
        <f t="shared" si="46"/>
        <v>0</v>
      </c>
      <c r="I50" s="4">
        <f t="shared" si="46"/>
        <v>0</v>
      </c>
      <c r="J50" s="4">
        <f t="shared" si="46"/>
        <v>0</v>
      </c>
      <c r="K50" s="4">
        <f t="shared" si="46"/>
        <v>0</v>
      </c>
      <c r="L50" s="4">
        <f t="shared" si="46"/>
        <v>0</v>
      </c>
      <c r="M50" s="4">
        <f t="shared" si="46"/>
        <v>0</v>
      </c>
      <c r="N50" s="4">
        <f t="shared" si="46"/>
        <v>0</v>
      </c>
      <c r="O50" s="4">
        <f t="shared" si="46"/>
        <v>0</v>
      </c>
      <c r="P50" s="4">
        <f t="shared" si="46"/>
        <v>0</v>
      </c>
      <c r="Q50" s="4">
        <f t="shared" si="46"/>
        <v>0</v>
      </c>
      <c r="R50" s="4">
        <f t="shared" si="46"/>
        <v>0</v>
      </c>
      <c r="S50" s="4">
        <f t="shared" si="46"/>
        <v>0</v>
      </c>
      <c r="T50" s="4">
        <f t="shared" si="46"/>
        <v>0</v>
      </c>
      <c r="U50" s="4">
        <f t="shared" si="46"/>
        <v>0</v>
      </c>
      <c r="V50" s="4">
        <f t="shared" si="46"/>
        <v>0</v>
      </c>
      <c r="W50" s="4">
        <f t="shared" si="46"/>
        <v>0</v>
      </c>
      <c r="X50" s="4">
        <f t="shared" si="46"/>
        <v>0</v>
      </c>
      <c r="Y50" s="4">
        <f t="shared" si="46"/>
        <v>0</v>
      </c>
      <c r="Z50" s="4">
        <f t="shared" si="46"/>
        <v>0</v>
      </c>
      <c r="AA50" s="4">
        <f t="shared" si="46"/>
        <v>0</v>
      </c>
      <c r="AB50" s="4">
        <f t="shared" si="46"/>
        <v>0</v>
      </c>
      <c r="AC50" s="4">
        <f t="shared" si="46"/>
        <v>0</v>
      </c>
      <c r="AD50" s="4">
        <f t="shared" si="46"/>
        <v>0</v>
      </c>
      <c r="AE50" s="4">
        <f t="shared" si="46"/>
        <v>0</v>
      </c>
      <c r="AF50" s="4">
        <f t="shared" si="46"/>
        <v>0</v>
      </c>
    </row>
    <row r="51">
      <c r="A51" s="1" t="s">
        <v>16</v>
      </c>
      <c r="B51" s="4">
        <f t="shared" ref="B51:AF51" si="47">(0*100)/2</f>
        <v>0</v>
      </c>
      <c r="C51" s="4">
        <f t="shared" si="47"/>
        <v>0</v>
      </c>
      <c r="D51" s="4">
        <f t="shared" si="47"/>
        <v>0</v>
      </c>
      <c r="E51" s="4">
        <f t="shared" si="47"/>
        <v>0</v>
      </c>
      <c r="F51" s="4">
        <f t="shared" si="47"/>
        <v>0</v>
      </c>
      <c r="G51" s="4">
        <f t="shared" si="47"/>
        <v>0</v>
      </c>
      <c r="H51" s="4">
        <f t="shared" si="47"/>
        <v>0</v>
      </c>
      <c r="I51" s="4">
        <f t="shared" si="47"/>
        <v>0</v>
      </c>
      <c r="J51" s="4">
        <f t="shared" si="47"/>
        <v>0</v>
      </c>
      <c r="K51" s="4">
        <f t="shared" si="47"/>
        <v>0</v>
      </c>
      <c r="L51" s="4">
        <f t="shared" si="47"/>
        <v>0</v>
      </c>
      <c r="M51" s="4">
        <f t="shared" si="47"/>
        <v>0</v>
      </c>
      <c r="N51" s="4">
        <f t="shared" si="47"/>
        <v>0</v>
      </c>
      <c r="O51" s="4">
        <f t="shared" si="47"/>
        <v>0</v>
      </c>
      <c r="P51" s="4">
        <f t="shared" si="47"/>
        <v>0</v>
      </c>
      <c r="Q51" s="4">
        <f t="shared" si="47"/>
        <v>0</v>
      </c>
      <c r="R51" s="4">
        <f t="shared" si="47"/>
        <v>0</v>
      </c>
      <c r="S51" s="4">
        <f t="shared" si="47"/>
        <v>0</v>
      </c>
      <c r="T51" s="4">
        <f t="shared" si="47"/>
        <v>0</v>
      </c>
      <c r="U51" s="4">
        <f t="shared" si="47"/>
        <v>0</v>
      </c>
      <c r="V51" s="4">
        <f t="shared" si="47"/>
        <v>0</v>
      </c>
      <c r="W51" s="4">
        <f t="shared" si="47"/>
        <v>0</v>
      </c>
      <c r="X51" s="4">
        <f t="shared" si="47"/>
        <v>0</v>
      </c>
      <c r="Y51" s="4">
        <f t="shared" si="47"/>
        <v>0</v>
      </c>
      <c r="Z51" s="4">
        <f t="shared" si="47"/>
        <v>0</v>
      </c>
      <c r="AA51" s="4">
        <f t="shared" si="47"/>
        <v>0</v>
      </c>
      <c r="AB51" s="4">
        <f t="shared" si="47"/>
        <v>0</v>
      </c>
      <c r="AC51" s="4">
        <f t="shared" si="47"/>
        <v>0</v>
      </c>
      <c r="AD51" s="4">
        <f t="shared" si="47"/>
        <v>0</v>
      </c>
      <c r="AE51" s="4">
        <f t="shared" si="47"/>
        <v>0</v>
      </c>
      <c r="AF51" s="4">
        <f t="shared" si="47"/>
        <v>0</v>
      </c>
    </row>
    <row r="52">
      <c r="A52" s="1" t="s">
        <v>17</v>
      </c>
      <c r="B52" s="4">
        <f t="shared" ref="B52:AF52" si="48">(0*100)/2</f>
        <v>0</v>
      </c>
      <c r="C52" s="4">
        <f t="shared" si="48"/>
        <v>0</v>
      </c>
      <c r="D52" s="4">
        <f t="shared" si="48"/>
        <v>0</v>
      </c>
      <c r="E52" s="4">
        <f t="shared" si="48"/>
        <v>0</v>
      </c>
      <c r="F52" s="4">
        <f t="shared" si="48"/>
        <v>0</v>
      </c>
      <c r="G52" s="4">
        <f t="shared" si="48"/>
        <v>0</v>
      </c>
      <c r="H52" s="4">
        <f t="shared" si="48"/>
        <v>0</v>
      </c>
      <c r="I52" s="4">
        <f t="shared" si="48"/>
        <v>0</v>
      </c>
      <c r="J52" s="4">
        <f t="shared" si="48"/>
        <v>0</v>
      </c>
      <c r="K52" s="4">
        <f t="shared" si="48"/>
        <v>0</v>
      </c>
      <c r="L52" s="4">
        <f t="shared" si="48"/>
        <v>0</v>
      </c>
      <c r="M52" s="4">
        <f t="shared" si="48"/>
        <v>0</v>
      </c>
      <c r="N52" s="4">
        <f t="shared" si="48"/>
        <v>0</v>
      </c>
      <c r="O52" s="4">
        <f t="shared" si="48"/>
        <v>0</v>
      </c>
      <c r="P52" s="4">
        <f t="shared" si="48"/>
        <v>0</v>
      </c>
      <c r="Q52" s="4">
        <f t="shared" si="48"/>
        <v>0</v>
      </c>
      <c r="R52" s="4">
        <f t="shared" si="48"/>
        <v>0</v>
      </c>
      <c r="S52" s="4">
        <f t="shared" si="48"/>
        <v>0</v>
      </c>
      <c r="T52" s="4">
        <f t="shared" si="48"/>
        <v>0</v>
      </c>
      <c r="U52" s="4">
        <f t="shared" si="48"/>
        <v>0</v>
      </c>
      <c r="V52" s="4">
        <f t="shared" si="48"/>
        <v>0</v>
      </c>
      <c r="W52" s="4">
        <f t="shared" si="48"/>
        <v>0</v>
      </c>
      <c r="X52" s="4">
        <f t="shared" si="48"/>
        <v>0</v>
      </c>
      <c r="Y52" s="4">
        <f t="shared" si="48"/>
        <v>0</v>
      </c>
      <c r="Z52" s="4">
        <f t="shared" si="48"/>
        <v>0</v>
      </c>
      <c r="AA52" s="4">
        <f t="shared" si="48"/>
        <v>0</v>
      </c>
      <c r="AB52" s="4">
        <f t="shared" si="48"/>
        <v>0</v>
      </c>
      <c r="AC52" s="4">
        <f t="shared" si="48"/>
        <v>0</v>
      </c>
      <c r="AD52" s="4">
        <f t="shared" si="48"/>
        <v>0</v>
      </c>
      <c r="AE52" s="4">
        <f t="shared" si="48"/>
        <v>0</v>
      </c>
      <c r="AF52" s="4">
        <f t="shared" si="48"/>
        <v>0</v>
      </c>
    </row>
    <row r="53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" t="s">
        <v>2</v>
      </c>
      <c r="B54" s="4">
        <f t="shared" ref="B54:AF54" si="49">(0*100)/5</f>
        <v>0</v>
      </c>
      <c r="C54" s="4">
        <f t="shared" si="49"/>
        <v>0</v>
      </c>
      <c r="D54" s="4">
        <f t="shared" si="49"/>
        <v>0</v>
      </c>
      <c r="E54" s="4">
        <f t="shared" si="49"/>
        <v>0</v>
      </c>
      <c r="F54" s="4">
        <f t="shared" si="49"/>
        <v>0</v>
      </c>
      <c r="G54" s="4">
        <f t="shared" si="49"/>
        <v>0</v>
      </c>
      <c r="H54" s="4">
        <f t="shared" si="49"/>
        <v>0</v>
      </c>
      <c r="I54" s="4">
        <f t="shared" si="49"/>
        <v>0</v>
      </c>
      <c r="J54" s="4">
        <f t="shared" si="49"/>
        <v>0</v>
      </c>
      <c r="K54" s="4">
        <f t="shared" si="49"/>
        <v>0</v>
      </c>
      <c r="L54" s="4">
        <f t="shared" si="49"/>
        <v>0</v>
      </c>
      <c r="M54" s="4">
        <f t="shared" si="49"/>
        <v>0</v>
      </c>
      <c r="N54" s="4">
        <f t="shared" si="49"/>
        <v>0</v>
      </c>
      <c r="O54" s="4">
        <f t="shared" si="49"/>
        <v>0</v>
      </c>
      <c r="P54" s="4">
        <f t="shared" si="49"/>
        <v>0</v>
      </c>
      <c r="Q54" s="4">
        <f t="shared" si="49"/>
        <v>0</v>
      </c>
      <c r="R54" s="4">
        <f t="shared" si="49"/>
        <v>0</v>
      </c>
      <c r="S54" s="4">
        <f t="shared" si="49"/>
        <v>0</v>
      </c>
      <c r="T54" s="4">
        <f t="shared" si="49"/>
        <v>0</v>
      </c>
      <c r="U54" s="4">
        <f t="shared" si="49"/>
        <v>0</v>
      </c>
      <c r="V54" s="4">
        <f t="shared" si="49"/>
        <v>0</v>
      </c>
      <c r="W54" s="4">
        <f t="shared" si="49"/>
        <v>0</v>
      </c>
      <c r="X54" s="4">
        <f t="shared" si="49"/>
        <v>0</v>
      </c>
      <c r="Y54" s="4">
        <f t="shared" si="49"/>
        <v>0</v>
      </c>
      <c r="Z54" s="4">
        <f t="shared" si="49"/>
        <v>0</v>
      </c>
      <c r="AA54" s="4">
        <f t="shared" si="49"/>
        <v>0</v>
      </c>
      <c r="AB54" s="4">
        <f t="shared" si="49"/>
        <v>0</v>
      </c>
      <c r="AC54" s="4">
        <f t="shared" si="49"/>
        <v>0</v>
      </c>
      <c r="AD54" s="4">
        <f t="shared" si="49"/>
        <v>0</v>
      </c>
      <c r="AE54" s="4">
        <f t="shared" si="49"/>
        <v>0</v>
      </c>
      <c r="AF54" s="4">
        <f t="shared" si="49"/>
        <v>0</v>
      </c>
    </row>
    <row r="55">
      <c r="A55" s="1" t="s">
        <v>3</v>
      </c>
      <c r="B55" s="4">
        <f t="shared" ref="B55:AF55" si="50">(0*100)/5</f>
        <v>0</v>
      </c>
      <c r="C55" s="4">
        <f t="shared" si="50"/>
        <v>0</v>
      </c>
      <c r="D55" s="4">
        <f t="shared" si="50"/>
        <v>0</v>
      </c>
      <c r="E55" s="4">
        <f t="shared" si="50"/>
        <v>0</v>
      </c>
      <c r="F55" s="4">
        <f t="shared" si="50"/>
        <v>0</v>
      </c>
      <c r="G55" s="4">
        <f t="shared" si="50"/>
        <v>0</v>
      </c>
      <c r="H55" s="4">
        <f t="shared" si="50"/>
        <v>0</v>
      </c>
      <c r="I55" s="4">
        <f t="shared" si="50"/>
        <v>0</v>
      </c>
      <c r="J55" s="4">
        <f t="shared" si="50"/>
        <v>0</v>
      </c>
      <c r="K55" s="4">
        <f t="shared" si="50"/>
        <v>0</v>
      </c>
      <c r="L55" s="4">
        <f t="shared" si="50"/>
        <v>0</v>
      </c>
      <c r="M55" s="4">
        <f t="shared" si="50"/>
        <v>0</v>
      </c>
      <c r="N55" s="4">
        <f t="shared" si="50"/>
        <v>0</v>
      </c>
      <c r="O55" s="4">
        <f t="shared" si="50"/>
        <v>0</v>
      </c>
      <c r="P55" s="4">
        <f t="shared" si="50"/>
        <v>0</v>
      </c>
      <c r="Q55" s="4">
        <f t="shared" si="50"/>
        <v>0</v>
      </c>
      <c r="R55" s="4">
        <f t="shared" si="50"/>
        <v>0</v>
      </c>
      <c r="S55" s="4">
        <f t="shared" si="50"/>
        <v>0</v>
      </c>
      <c r="T55" s="4">
        <f t="shared" si="50"/>
        <v>0</v>
      </c>
      <c r="U55" s="4">
        <f t="shared" si="50"/>
        <v>0</v>
      </c>
      <c r="V55" s="4">
        <f t="shared" si="50"/>
        <v>0</v>
      </c>
      <c r="W55" s="4">
        <f t="shared" si="50"/>
        <v>0</v>
      </c>
      <c r="X55" s="4">
        <f t="shared" si="50"/>
        <v>0</v>
      </c>
      <c r="Y55" s="4">
        <f t="shared" si="50"/>
        <v>0</v>
      </c>
      <c r="Z55" s="4">
        <f t="shared" si="50"/>
        <v>0</v>
      </c>
      <c r="AA55" s="4">
        <f t="shared" si="50"/>
        <v>0</v>
      </c>
      <c r="AB55" s="4">
        <f t="shared" si="50"/>
        <v>0</v>
      </c>
      <c r="AC55" s="4">
        <f t="shared" si="50"/>
        <v>0</v>
      </c>
      <c r="AD55" s="4">
        <f t="shared" si="50"/>
        <v>0</v>
      </c>
      <c r="AE55" s="4">
        <f t="shared" si="50"/>
        <v>0</v>
      </c>
      <c r="AF55" s="4">
        <f t="shared" si="50"/>
        <v>0</v>
      </c>
    </row>
    <row r="56">
      <c r="A56" s="1" t="s">
        <v>4</v>
      </c>
      <c r="B56" s="4">
        <f t="shared" ref="B56:AF56" si="51">(0*100)/5</f>
        <v>0</v>
      </c>
      <c r="C56" s="4">
        <f t="shared" si="51"/>
        <v>0</v>
      </c>
      <c r="D56" s="4">
        <f t="shared" si="51"/>
        <v>0</v>
      </c>
      <c r="E56" s="4">
        <f t="shared" si="51"/>
        <v>0</v>
      </c>
      <c r="F56" s="4">
        <f t="shared" si="51"/>
        <v>0</v>
      </c>
      <c r="G56" s="4">
        <f t="shared" si="51"/>
        <v>0</v>
      </c>
      <c r="H56" s="4">
        <f t="shared" si="51"/>
        <v>0</v>
      </c>
      <c r="I56" s="4">
        <f t="shared" si="51"/>
        <v>0</v>
      </c>
      <c r="J56" s="4">
        <f t="shared" si="51"/>
        <v>0</v>
      </c>
      <c r="K56" s="4">
        <f t="shared" si="51"/>
        <v>0</v>
      </c>
      <c r="L56" s="4">
        <f t="shared" si="51"/>
        <v>0</v>
      </c>
      <c r="M56" s="4">
        <f t="shared" si="51"/>
        <v>0</v>
      </c>
      <c r="N56" s="4">
        <f t="shared" si="51"/>
        <v>0</v>
      </c>
      <c r="O56" s="4">
        <f t="shared" si="51"/>
        <v>0</v>
      </c>
      <c r="P56" s="4">
        <f t="shared" si="51"/>
        <v>0</v>
      </c>
      <c r="Q56" s="4">
        <f t="shared" si="51"/>
        <v>0</v>
      </c>
      <c r="R56" s="4">
        <f t="shared" si="51"/>
        <v>0</v>
      </c>
      <c r="S56" s="4">
        <f t="shared" si="51"/>
        <v>0</v>
      </c>
      <c r="T56" s="4">
        <f t="shared" si="51"/>
        <v>0</v>
      </c>
      <c r="U56" s="4">
        <f t="shared" si="51"/>
        <v>0</v>
      </c>
      <c r="V56" s="4">
        <f t="shared" si="51"/>
        <v>0</v>
      </c>
      <c r="W56" s="4">
        <f t="shared" si="51"/>
        <v>0</v>
      </c>
      <c r="X56" s="4">
        <f t="shared" si="51"/>
        <v>0</v>
      </c>
      <c r="Y56" s="4">
        <f t="shared" si="51"/>
        <v>0</v>
      </c>
      <c r="Z56" s="4">
        <f t="shared" si="51"/>
        <v>0</v>
      </c>
      <c r="AA56" s="4">
        <f t="shared" si="51"/>
        <v>0</v>
      </c>
      <c r="AB56" s="4">
        <f t="shared" si="51"/>
        <v>0</v>
      </c>
      <c r="AC56" s="4">
        <f t="shared" si="51"/>
        <v>0</v>
      </c>
      <c r="AD56" s="4">
        <f t="shared" si="51"/>
        <v>0</v>
      </c>
      <c r="AE56" s="4">
        <f t="shared" si="51"/>
        <v>0</v>
      </c>
      <c r="AF56" s="4">
        <f t="shared" si="51"/>
        <v>0</v>
      </c>
    </row>
    <row r="57">
      <c r="A57" s="1" t="s">
        <v>5</v>
      </c>
      <c r="B57" s="4">
        <f t="shared" ref="B57:AF57" si="52">(0*100)/5</f>
        <v>0</v>
      </c>
      <c r="C57" s="4">
        <f t="shared" si="52"/>
        <v>0</v>
      </c>
      <c r="D57" s="4">
        <f t="shared" si="52"/>
        <v>0</v>
      </c>
      <c r="E57" s="4">
        <f t="shared" si="52"/>
        <v>0</v>
      </c>
      <c r="F57" s="4">
        <f t="shared" si="52"/>
        <v>0</v>
      </c>
      <c r="G57" s="4">
        <f t="shared" si="52"/>
        <v>0</v>
      </c>
      <c r="H57" s="4">
        <f t="shared" si="52"/>
        <v>0</v>
      </c>
      <c r="I57" s="4">
        <f t="shared" si="52"/>
        <v>0</v>
      </c>
      <c r="J57" s="4">
        <f t="shared" si="52"/>
        <v>0</v>
      </c>
      <c r="K57" s="4">
        <f t="shared" si="52"/>
        <v>0</v>
      </c>
      <c r="L57" s="4">
        <f t="shared" si="52"/>
        <v>0</v>
      </c>
      <c r="M57" s="4">
        <f t="shared" si="52"/>
        <v>0</v>
      </c>
      <c r="N57" s="4">
        <f t="shared" si="52"/>
        <v>0</v>
      </c>
      <c r="O57" s="4">
        <f t="shared" si="52"/>
        <v>0</v>
      </c>
      <c r="P57" s="4">
        <f t="shared" si="52"/>
        <v>0</v>
      </c>
      <c r="Q57" s="4">
        <f t="shared" si="52"/>
        <v>0</v>
      </c>
      <c r="R57" s="4">
        <f t="shared" si="52"/>
        <v>0</v>
      </c>
      <c r="S57" s="4">
        <f t="shared" si="52"/>
        <v>0</v>
      </c>
      <c r="T57" s="4">
        <f t="shared" si="52"/>
        <v>0</v>
      </c>
      <c r="U57" s="4">
        <f t="shared" si="52"/>
        <v>0</v>
      </c>
      <c r="V57" s="4">
        <f t="shared" si="52"/>
        <v>0</v>
      </c>
      <c r="W57" s="4">
        <f t="shared" si="52"/>
        <v>0</v>
      </c>
      <c r="X57" s="4">
        <f t="shared" si="52"/>
        <v>0</v>
      </c>
      <c r="Y57" s="4">
        <f t="shared" si="52"/>
        <v>0</v>
      </c>
      <c r="Z57" s="4">
        <f t="shared" si="52"/>
        <v>0</v>
      </c>
      <c r="AA57" s="4">
        <f t="shared" si="52"/>
        <v>0</v>
      </c>
      <c r="AB57" s="4">
        <f t="shared" si="52"/>
        <v>0</v>
      </c>
      <c r="AC57" s="4">
        <f t="shared" si="52"/>
        <v>0</v>
      </c>
      <c r="AD57" s="4">
        <f t="shared" si="52"/>
        <v>0</v>
      </c>
      <c r="AE57" s="4">
        <f t="shared" si="52"/>
        <v>0</v>
      </c>
      <c r="AF57" s="4">
        <f t="shared" si="52"/>
        <v>0</v>
      </c>
    </row>
    <row r="58">
      <c r="A58" s="1" t="s">
        <v>6</v>
      </c>
      <c r="B58" s="4">
        <f t="shared" ref="B58:AF58" si="53">(0*100)/5</f>
        <v>0</v>
      </c>
      <c r="C58" s="4">
        <f t="shared" si="53"/>
        <v>0</v>
      </c>
      <c r="D58" s="4">
        <f t="shared" si="53"/>
        <v>0</v>
      </c>
      <c r="E58" s="4">
        <f t="shared" si="53"/>
        <v>0</v>
      </c>
      <c r="F58" s="4">
        <f t="shared" si="53"/>
        <v>0</v>
      </c>
      <c r="G58" s="4">
        <f t="shared" si="53"/>
        <v>0</v>
      </c>
      <c r="H58" s="4">
        <f t="shared" si="53"/>
        <v>0</v>
      </c>
      <c r="I58" s="4">
        <f t="shared" si="53"/>
        <v>0</v>
      </c>
      <c r="J58" s="4">
        <f t="shared" si="53"/>
        <v>0</v>
      </c>
      <c r="K58" s="4">
        <f t="shared" si="53"/>
        <v>0</v>
      </c>
      <c r="L58" s="4">
        <f t="shared" si="53"/>
        <v>0</v>
      </c>
      <c r="M58" s="4">
        <f t="shared" si="53"/>
        <v>0</v>
      </c>
      <c r="N58" s="4">
        <f t="shared" si="53"/>
        <v>0</v>
      </c>
      <c r="O58" s="4">
        <f t="shared" si="53"/>
        <v>0</v>
      </c>
      <c r="P58" s="4">
        <f t="shared" si="53"/>
        <v>0</v>
      </c>
      <c r="Q58" s="4">
        <f t="shared" si="53"/>
        <v>0</v>
      </c>
      <c r="R58" s="4">
        <f t="shared" si="53"/>
        <v>0</v>
      </c>
      <c r="S58" s="4">
        <f t="shared" si="53"/>
        <v>0</v>
      </c>
      <c r="T58" s="4">
        <f t="shared" si="53"/>
        <v>0</v>
      </c>
      <c r="U58" s="4">
        <f t="shared" si="53"/>
        <v>0</v>
      </c>
      <c r="V58" s="4">
        <f t="shared" si="53"/>
        <v>0</v>
      </c>
      <c r="W58" s="4">
        <f t="shared" si="53"/>
        <v>0</v>
      </c>
      <c r="X58" s="4">
        <f t="shared" si="53"/>
        <v>0</v>
      </c>
      <c r="Y58" s="4">
        <f t="shared" si="53"/>
        <v>0</v>
      </c>
      <c r="Z58" s="4">
        <f t="shared" si="53"/>
        <v>0</v>
      </c>
      <c r="AA58" s="4">
        <f t="shared" si="53"/>
        <v>0</v>
      </c>
      <c r="AB58" s="4">
        <f t="shared" si="53"/>
        <v>0</v>
      </c>
      <c r="AC58" s="4">
        <f t="shared" si="53"/>
        <v>0</v>
      </c>
      <c r="AD58" s="4">
        <f t="shared" si="53"/>
        <v>0</v>
      </c>
      <c r="AE58" s="4">
        <f t="shared" si="53"/>
        <v>0</v>
      </c>
      <c r="AF58" s="4">
        <f t="shared" si="53"/>
        <v>0</v>
      </c>
    </row>
    <row r="59">
      <c r="A59" s="1" t="s">
        <v>7</v>
      </c>
      <c r="B59" s="4">
        <f t="shared" ref="B59:AF59" si="54">(0*100)/5</f>
        <v>0</v>
      </c>
      <c r="C59" s="4">
        <f t="shared" si="54"/>
        <v>0</v>
      </c>
      <c r="D59" s="4">
        <f t="shared" si="54"/>
        <v>0</v>
      </c>
      <c r="E59" s="4">
        <f t="shared" si="54"/>
        <v>0</v>
      </c>
      <c r="F59" s="4">
        <f t="shared" si="54"/>
        <v>0</v>
      </c>
      <c r="G59" s="4">
        <f t="shared" si="54"/>
        <v>0</v>
      </c>
      <c r="H59" s="4">
        <f t="shared" si="54"/>
        <v>0</v>
      </c>
      <c r="I59" s="4">
        <f t="shared" si="54"/>
        <v>0</v>
      </c>
      <c r="J59" s="4">
        <f t="shared" si="54"/>
        <v>0</v>
      </c>
      <c r="K59" s="4">
        <f t="shared" si="54"/>
        <v>0</v>
      </c>
      <c r="L59" s="4">
        <f t="shared" si="54"/>
        <v>0</v>
      </c>
      <c r="M59" s="4">
        <f t="shared" si="54"/>
        <v>0</v>
      </c>
      <c r="N59" s="4">
        <f t="shared" si="54"/>
        <v>0</v>
      </c>
      <c r="O59" s="4">
        <f t="shared" si="54"/>
        <v>0</v>
      </c>
      <c r="P59" s="4">
        <f t="shared" si="54"/>
        <v>0</v>
      </c>
      <c r="Q59" s="4">
        <f t="shared" si="54"/>
        <v>0</v>
      </c>
      <c r="R59" s="4">
        <f t="shared" si="54"/>
        <v>0</v>
      </c>
      <c r="S59" s="4">
        <f t="shared" si="54"/>
        <v>0</v>
      </c>
      <c r="T59" s="4">
        <f t="shared" si="54"/>
        <v>0</v>
      </c>
      <c r="U59" s="4">
        <f t="shared" si="54"/>
        <v>0</v>
      </c>
      <c r="V59" s="4">
        <f t="shared" si="54"/>
        <v>0</v>
      </c>
      <c r="W59" s="4">
        <f t="shared" si="54"/>
        <v>0</v>
      </c>
      <c r="X59" s="4">
        <f t="shared" si="54"/>
        <v>0</v>
      </c>
      <c r="Y59" s="4">
        <f t="shared" si="54"/>
        <v>0</v>
      </c>
      <c r="Z59" s="4">
        <f t="shared" si="54"/>
        <v>0</v>
      </c>
      <c r="AA59" s="4">
        <f t="shared" si="54"/>
        <v>0</v>
      </c>
      <c r="AB59" s="4">
        <f t="shared" si="54"/>
        <v>0</v>
      </c>
      <c r="AC59" s="4">
        <f t="shared" si="54"/>
        <v>0</v>
      </c>
      <c r="AD59" s="4">
        <f t="shared" si="54"/>
        <v>0</v>
      </c>
      <c r="AE59" s="4">
        <f t="shared" si="54"/>
        <v>0</v>
      </c>
      <c r="AF59" s="4">
        <f t="shared" si="54"/>
        <v>0</v>
      </c>
    </row>
    <row r="60">
      <c r="A60" s="1" t="s">
        <v>8</v>
      </c>
      <c r="B60" s="4">
        <f t="shared" ref="B60:AF60" si="55">(0*100)/5</f>
        <v>0</v>
      </c>
      <c r="C60" s="4">
        <f t="shared" si="55"/>
        <v>0</v>
      </c>
      <c r="D60" s="4">
        <f t="shared" si="55"/>
        <v>0</v>
      </c>
      <c r="E60" s="4">
        <f t="shared" si="55"/>
        <v>0</v>
      </c>
      <c r="F60" s="4">
        <f t="shared" si="55"/>
        <v>0</v>
      </c>
      <c r="G60" s="4">
        <f t="shared" si="55"/>
        <v>0</v>
      </c>
      <c r="H60" s="4">
        <f t="shared" si="55"/>
        <v>0</v>
      </c>
      <c r="I60" s="4">
        <f t="shared" si="55"/>
        <v>0</v>
      </c>
      <c r="J60" s="4">
        <f t="shared" si="55"/>
        <v>0</v>
      </c>
      <c r="K60" s="4">
        <f t="shared" si="55"/>
        <v>0</v>
      </c>
      <c r="L60" s="4">
        <f t="shared" si="55"/>
        <v>0</v>
      </c>
      <c r="M60" s="4">
        <f t="shared" si="55"/>
        <v>0</v>
      </c>
      <c r="N60" s="4">
        <f t="shared" si="55"/>
        <v>0</v>
      </c>
      <c r="O60" s="4">
        <f t="shared" si="55"/>
        <v>0</v>
      </c>
      <c r="P60" s="4">
        <f t="shared" si="55"/>
        <v>0</v>
      </c>
      <c r="Q60" s="4">
        <f t="shared" si="55"/>
        <v>0</v>
      </c>
      <c r="R60" s="4">
        <f t="shared" si="55"/>
        <v>0</v>
      </c>
      <c r="S60" s="4">
        <f t="shared" si="55"/>
        <v>0</v>
      </c>
      <c r="T60" s="4">
        <f t="shared" si="55"/>
        <v>0</v>
      </c>
      <c r="U60" s="4">
        <f t="shared" si="55"/>
        <v>0</v>
      </c>
      <c r="V60" s="4">
        <f t="shared" si="55"/>
        <v>0</v>
      </c>
      <c r="W60" s="4">
        <f t="shared" si="55"/>
        <v>0</v>
      </c>
      <c r="X60" s="4">
        <f t="shared" si="55"/>
        <v>0</v>
      </c>
      <c r="Y60" s="4">
        <f t="shared" si="55"/>
        <v>0</v>
      </c>
      <c r="Z60" s="4">
        <f t="shared" si="55"/>
        <v>0</v>
      </c>
      <c r="AA60" s="4">
        <f t="shared" si="55"/>
        <v>0</v>
      </c>
      <c r="AB60" s="4">
        <f t="shared" si="55"/>
        <v>0</v>
      </c>
      <c r="AC60" s="4">
        <f t="shared" si="55"/>
        <v>0</v>
      </c>
      <c r="AD60" s="4">
        <f t="shared" si="55"/>
        <v>0</v>
      </c>
      <c r="AE60" s="4">
        <f t="shared" si="55"/>
        <v>0</v>
      </c>
      <c r="AF60" s="4">
        <f t="shared" si="55"/>
        <v>0</v>
      </c>
    </row>
    <row r="61">
      <c r="A61" s="1" t="s">
        <v>9</v>
      </c>
      <c r="B61" s="4">
        <f t="shared" ref="B61:AF61" si="56">(0*100)/5</f>
        <v>0</v>
      </c>
      <c r="C61" s="4">
        <f t="shared" si="56"/>
        <v>0</v>
      </c>
      <c r="D61" s="4">
        <f t="shared" si="56"/>
        <v>0</v>
      </c>
      <c r="E61" s="4">
        <f t="shared" si="56"/>
        <v>0</v>
      </c>
      <c r="F61" s="4">
        <f t="shared" si="56"/>
        <v>0</v>
      </c>
      <c r="G61" s="4">
        <f t="shared" si="56"/>
        <v>0</v>
      </c>
      <c r="H61" s="4">
        <f t="shared" si="56"/>
        <v>0</v>
      </c>
      <c r="I61" s="4">
        <f t="shared" si="56"/>
        <v>0</v>
      </c>
      <c r="J61" s="4">
        <f t="shared" si="56"/>
        <v>0</v>
      </c>
      <c r="K61" s="4">
        <f t="shared" si="56"/>
        <v>0</v>
      </c>
      <c r="L61" s="4">
        <f t="shared" si="56"/>
        <v>0</v>
      </c>
      <c r="M61" s="4">
        <f t="shared" si="56"/>
        <v>0</v>
      </c>
      <c r="N61" s="4">
        <f t="shared" si="56"/>
        <v>0</v>
      </c>
      <c r="O61" s="4">
        <f t="shared" si="56"/>
        <v>0</v>
      </c>
      <c r="P61" s="4">
        <f t="shared" si="56"/>
        <v>0</v>
      </c>
      <c r="Q61" s="4">
        <f t="shared" si="56"/>
        <v>0</v>
      </c>
      <c r="R61" s="4">
        <f t="shared" si="56"/>
        <v>0</v>
      </c>
      <c r="S61" s="4">
        <f t="shared" si="56"/>
        <v>0</v>
      </c>
      <c r="T61" s="4">
        <f t="shared" si="56"/>
        <v>0</v>
      </c>
      <c r="U61" s="4">
        <f t="shared" si="56"/>
        <v>0</v>
      </c>
      <c r="V61" s="4">
        <f t="shared" si="56"/>
        <v>0</v>
      </c>
      <c r="W61" s="4">
        <f t="shared" si="56"/>
        <v>0</v>
      </c>
      <c r="X61" s="4">
        <f t="shared" si="56"/>
        <v>0</v>
      </c>
      <c r="Y61" s="4">
        <f t="shared" si="56"/>
        <v>0</v>
      </c>
      <c r="Z61" s="4">
        <f t="shared" si="56"/>
        <v>0</v>
      </c>
      <c r="AA61" s="4">
        <f t="shared" si="56"/>
        <v>0</v>
      </c>
      <c r="AB61" s="4">
        <f t="shared" si="56"/>
        <v>0</v>
      </c>
      <c r="AC61" s="4">
        <f t="shared" si="56"/>
        <v>0</v>
      </c>
      <c r="AD61" s="4">
        <f t="shared" si="56"/>
        <v>0</v>
      </c>
      <c r="AE61" s="4">
        <f t="shared" si="56"/>
        <v>0</v>
      </c>
      <c r="AF61" s="4">
        <f t="shared" si="56"/>
        <v>0</v>
      </c>
    </row>
    <row r="62">
      <c r="A62" s="1" t="s">
        <v>10</v>
      </c>
      <c r="B62" s="4">
        <f t="shared" ref="B62:AF62" si="57">(0*100)/5</f>
        <v>0</v>
      </c>
      <c r="C62" s="4">
        <f t="shared" si="57"/>
        <v>0</v>
      </c>
      <c r="D62" s="4">
        <f t="shared" si="57"/>
        <v>0</v>
      </c>
      <c r="E62" s="4">
        <f t="shared" si="57"/>
        <v>0</v>
      </c>
      <c r="F62" s="4">
        <f t="shared" si="57"/>
        <v>0</v>
      </c>
      <c r="G62" s="4">
        <f t="shared" si="57"/>
        <v>0</v>
      </c>
      <c r="H62" s="4">
        <f t="shared" si="57"/>
        <v>0</v>
      </c>
      <c r="I62" s="4">
        <f t="shared" si="57"/>
        <v>0</v>
      </c>
      <c r="J62" s="4">
        <f t="shared" si="57"/>
        <v>0</v>
      </c>
      <c r="K62" s="4">
        <f t="shared" si="57"/>
        <v>0</v>
      </c>
      <c r="L62" s="4">
        <f t="shared" si="57"/>
        <v>0</v>
      </c>
      <c r="M62" s="4">
        <f t="shared" si="57"/>
        <v>0</v>
      </c>
      <c r="N62" s="4">
        <f t="shared" si="57"/>
        <v>0</v>
      </c>
      <c r="O62" s="4">
        <f t="shared" si="57"/>
        <v>0</v>
      </c>
      <c r="P62" s="4">
        <f t="shared" si="57"/>
        <v>0</v>
      </c>
      <c r="Q62" s="4">
        <f t="shared" si="57"/>
        <v>0</v>
      </c>
      <c r="R62" s="4">
        <f t="shared" si="57"/>
        <v>0</v>
      </c>
      <c r="S62" s="4">
        <f t="shared" si="57"/>
        <v>0</v>
      </c>
      <c r="T62" s="4">
        <f t="shared" si="57"/>
        <v>0</v>
      </c>
      <c r="U62" s="4">
        <f t="shared" si="57"/>
        <v>0</v>
      </c>
      <c r="V62" s="4">
        <f t="shared" si="57"/>
        <v>0</v>
      </c>
      <c r="W62" s="4">
        <f t="shared" si="57"/>
        <v>0</v>
      </c>
      <c r="X62" s="4">
        <f t="shared" si="57"/>
        <v>0</v>
      </c>
      <c r="Y62" s="4">
        <f t="shared" si="57"/>
        <v>0</v>
      </c>
      <c r="Z62" s="4">
        <f t="shared" si="57"/>
        <v>0</v>
      </c>
      <c r="AA62" s="4">
        <f t="shared" si="57"/>
        <v>0</v>
      </c>
      <c r="AB62" s="4">
        <f t="shared" si="57"/>
        <v>0</v>
      </c>
      <c r="AC62" s="4">
        <f t="shared" si="57"/>
        <v>0</v>
      </c>
      <c r="AD62" s="4">
        <f t="shared" si="57"/>
        <v>0</v>
      </c>
      <c r="AE62" s="4">
        <f t="shared" si="57"/>
        <v>0</v>
      </c>
      <c r="AF62" s="4">
        <f t="shared" si="57"/>
        <v>0</v>
      </c>
    </row>
    <row r="63">
      <c r="A63" s="1" t="s">
        <v>11</v>
      </c>
      <c r="B63" s="4">
        <f t="shared" ref="B63:AF63" si="58">(0*100)/5</f>
        <v>0</v>
      </c>
      <c r="C63" s="4">
        <f t="shared" si="58"/>
        <v>0</v>
      </c>
      <c r="D63" s="4">
        <f t="shared" si="58"/>
        <v>0</v>
      </c>
      <c r="E63" s="4">
        <f t="shared" si="58"/>
        <v>0</v>
      </c>
      <c r="F63" s="4">
        <f t="shared" si="58"/>
        <v>0</v>
      </c>
      <c r="G63" s="4">
        <f t="shared" si="58"/>
        <v>0</v>
      </c>
      <c r="H63" s="4">
        <f t="shared" si="58"/>
        <v>0</v>
      </c>
      <c r="I63" s="4">
        <f t="shared" si="58"/>
        <v>0</v>
      </c>
      <c r="J63" s="4">
        <f t="shared" si="58"/>
        <v>0</v>
      </c>
      <c r="K63" s="4">
        <f t="shared" si="58"/>
        <v>0</v>
      </c>
      <c r="L63" s="4">
        <f t="shared" si="58"/>
        <v>0</v>
      </c>
      <c r="M63" s="4">
        <f t="shared" si="58"/>
        <v>0</v>
      </c>
      <c r="N63" s="4">
        <f t="shared" si="58"/>
        <v>0</v>
      </c>
      <c r="O63" s="4">
        <f t="shared" si="58"/>
        <v>0</v>
      </c>
      <c r="P63" s="4">
        <f t="shared" si="58"/>
        <v>0</v>
      </c>
      <c r="Q63" s="4">
        <f t="shared" si="58"/>
        <v>0</v>
      </c>
      <c r="R63" s="4">
        <f t="shared" si="58"/>
        <v>0</v>
      </c>
      <c r="S63" s="4">
        <f t="shared" si="58"/>
        <v>0</v>
      </c>
      <c r="T63" s="4">
        <f t="shared" si="58"/>
        <v>0</v>
      </c>
      <c r="U63" s="4">
        <f t="shared" si="58"/>
        <v>0</v>
      </c>
      <c r="V63" s="4">
        <f t="shared" si="58"/>
        <v>0</v>
      </c>
      <c r="W63" s="4">
        <f t="shared" si="58"/>
        <v>0</v>
      </c>
      <c r="X63" s="4">
        <f t="shared" si="58"/>
        <v>0</v>
      </c>
      <c r="Y63" s="4">
        <f t="shared" si="58"/>
        <v>0</v>
      </c>
      <c r="Z63" s="4">
        <f t="shared" si="58"/>
        <v>0</v>
      </c>
      <c r="AA63" s="4">
        <f t="shared" si="58"/>
        <v>0</v>
      </c>
      <c r="AB63" s="4">
        <f t="shared" si="58"/>
        <v>0</v>
      </c>
      <c r="AC63" s="4">
        <f t="shared" si="58"/>
        <v>0</v>
      </c>
      <c r="AD63" s="4">
        <f t="shared" si="58"/>
        <v>0</v>
      </c>
      <c r="AE63" s="4">
        <f t="shared" si="58"/>
        <v>0</v>
      </c>
      <c r="AF63" s="4">
        <f t="shared" si="58"/>
        <v>0</v>
      </c>
    </row>
    <row r="64">
      <c r="A64" s="1" t="s">
        <v>12</v>
      </c>
      <c r="B64" s="4">
        <f t="shared" ref="B64:AF64" si="59">(0*100)/5</f>
        <v>0</v>
      </c>
      <c r="C64" s="4">
        <f t="shared" si="59"/>
        <v>0</v>
      </c>
      <c r="D64" s="4">
        <f t="shared" si="59"/>
        <v>0</v>
      </c>
      <c r="E64" s="4">
        <f t="shared" si="59"/>
        <v>0</v>
      </c>
      <c r="F64" s="4">
        <f t="shared" si="59"/>
        <v>0</v>
      </c>
      <c r="G64" s="4">
        <f t="shared" si="59"/>
        <v>0</v>
      </c>
      <c r="H64" s="4">
        <f t="shared" si="59"/>
        <v>0</v>
      </c>
      <c r="I64" s="4">
        <f t="shared" si="59"/>
        <v>0</v>
      </c>
      <c r="J64" s="4">
        <f t="shared" si="59"/>
        <v>0</v>
      </c>
      <c r="K64" s="4">
        <f t="shared" si="59"/>
        <v>0</v>
      </c>
      <c r="L64" s="4">
        <f t="shared" si="59"/>
        <v>0</v>
      </c>
      <c r="M64" s="4">
        <f t="shared" si="59"/>
        <v>0</v>
      </c>
      <c r="N64" s="4">
        <f t="shared" si="59"/>
        <v>0</v>
      </c>
      <c r="O64" s="4">
        <f t="shared" si="59"/>
        <v>0</v>
      </c>
      <c r="P64" s="4">
        <f t="shared" si="59"/>
        <v>0</v>
      </c>
      <c r="Q64" s="4">
        <f t="shared" si="59"/>
        <v>0</v>
      </c>
      <c r="R64" s="4">
        <f t="shared" si="59"/>
        <v>0</v>
      </c>
      <c r="S64" s="4">
        <f t="shared" si="59"/>
        <v>0</v>
      </c>
      <c r="T64" s="4">
        <f t="shared" si="59"/>
        <v>0</v>
      </c>
      <c r="U64" s="4">
        <f t="shared" si="59"/>
        <v>0</v>
      </c>
      <c r="V64" s="4">
        <f t="shared" si="59"/>
        <v>0</v>
      </c>
      <c r="W64" s="4">
        <f t="shared" si="59"/>
        <v>0</v>
      </c>
      <c r="X64" s="4">
        <f t="shared" si="59"/>
        <v>0</v>
      </c>
      <c r="Y64" s="4">
        <f t="shared" si="59"/>
        <v>0</v>
      </c>
      <c r="Z64" s="4">
        <f t="shared" si="59"/>
        <v>0</v>
      </c>
      <c r="AA64" s="4">
        <f t="shared" si="59"/>
        <v>0</v>
      </c>
      <c r="AB64" s="4">
        <f t="shared" si="59"/>
        <v>0</v>
      </c>
      <c r="AC64" s="4">
        <f t="shared" si="59"/>
        <v>0</v>
      </c>
      <c r="AD64" s="4">
        <f t="shared" si="59"/>
        <v>0</v>
      </c>
      <c r="AE64" s="4">
        <f t="shared" si="59"/>
        <v>0</v>
      </c>
      <c r="AF64" s="4">
        <f t="shared" si="59"/>
        <v>0</v>
      </c>
    </row>
    <row r="65">
      <c r="A65" s="1" t="s">
        <v>13</v>
      </c>
      <c r="B65" s="4">
        <f t="shared" ref="B65:AF65" si="60">(0*100)/5</f>
        <v>0</v>
      </c>
      <c r="C65" s="4">
        <f t="shared" si="60"/>
        <v>0</v>
      </c>
      <c r="D65" s="4">
        <f t="shared" si="60"/>
        <v>0</v>
      </c>
      <c r="E65" s="4">
        <f t="shared" si="60"/>
        <v>0</v>
      </c>
      <c r="F65" s="4">
        <f t="shared" si="60"/>
        <v>0</v>
      </c>
      <c r="G65" s="4">
        <f t="shared" si="60"/>
        <v>0</v>
      </c>
      <c r="H65" s="4">
        <f t="shared" si="60"/>
        <v>0</v>
      </c>
      <c r="I65" s="4">
        <f t="shared" si="60"/>
        <v>0</v>
      </c>
      <c r="J65" s="4">
        <f t="shared" si="60"/>
        <v>0</v>
      </c>
      <c r="K65" s="4">
        <f t="shared" si="60"/>
        <v>0</v>
      </c>
      <c r="L65" s="4">
        <f t="shared" si="60"/>
        <v>0</v>
      </c>
      <c r="M65" s="4">
        <f t="shared" si="60"/>
        <v>0</v>
      </c>
      <c r="N65" s="4">
        <f t="shared" si="60"/>
        <v>0</v>
      </c>
      <c r="O65" s="4">
        <f t="shared" si="60"/>
        <v>0</v>
      </c>
      <c r="P65" s="4">
        <f t="shared" si="60"/>
        <v>0</v>
      </c>
      <c r="Q65" s="4">
        <f t="shared" si="60"/>
        <v>0</v>
      </c>
      <c r="R65" s="4">
        <f t="shared" si="60"/>
        <v>0</v>
      </c>
      <c r="S65" s="4">
        <f t="shared" si="60"/>
        <v>0</v>
      </c>
      <c r="T65" s="4">
        <f t="shared" si="60"/>
        <v>0</v>
      </c>
      <c r="U65" s="4">
        <f t="shared" si="60"/>
        <v>0</v>
      </c>
      <c r="V65" s="4">
        <f t="shared" si="60"/>
        <v>0</v>
      </c>
      <c r="W65" s="4">
        <f t="shared" si="60"/>
        <v>0</v>
      </c>
      <c r="X65" s="4">
        <f t="shared" si="60"/>
        <v>0</v>
      </c>
      <c r="Y65" s="4">
        <f t="shared" si="60"/>
        <v>0</v>
      </c>
      <c r="Z65" s="4">
        <f t="shared" si="60"/>
        <v>0</v>
      </c>
      <c r="AA65" s="4">
        <f t="shared" si="60"/>
        <v>0</v>
      </c>
      <c r="AB65" s="4">
        <f t="shared" si="60"/>
        <v>0</v>
      </c>
      <c r="AC65" s="4">
        <f t="shared" si="60"/>
        <v>0</v>
      </c>
      <c r="AD65" s="4">
        <f t="shared" si="60"/>
        <v>0</v>
      </c>
      <c r="AE65" s="4">
        <f t="shared" si="60"/>
        <v>0</v>
      </c>
      <c r="AF65" s="4">
        <f t="shared" si="60"/>
        <v>0</v>
      </c>
    </row>
    <row r="66">
      <c r="A66" s="1" t="s">
        <v>14</v>
      </c>
      <c r="B66" s="4">
        <f t="shared" ref="B66:AF66" si="61">(0*100)/5</f>
        <v>0</v>
      </c>
      <c r="C66" s="4">
        <f t="shared" si="61"/>
        <v>0</v>
      </c>
      <c r="D66" s="4">
        <f t="shared" si="61"/>
        <v>0</v>
      </c>
      <c r="E66" s="4">
        <f t="shared" si="61"/>
        <v>0</v>
      </c>
      <c r="F66" s="4">
        <f t="shared" si="61"/>
        <v>0</v>
      </c>
      <c r="G66" s="4">
        <f t="shared" si="61"/>
        <v>0</v>
      </c>
      <c r="H66" s="4">
        <f t="shared" si="61"/>
        <v>0</v>
      </c>
      <c r="I66" s="4">
        <f t="shared" si="61"/>
        <v>0</v>
      </c>
      <c r="J66" s="4">
        <f t="shared" si="61"/>
        <v>0</v>
      </c>
      <c r="K66" s="4">
        <f t="shared" si="61"/>
        <v>0</v>
      </c>
      <c r="L66" s="4">
        <f t="shared" si="61"/>
        <v>0</v>
      </c>
      <c r="M66" s="4">
        <f t="shared" si="61"/>
        <v>0</v>
      </c>
      <c r="N66" s="4">
        <f t="shared" si="61"/>
        <v>0</v>
      </c>
      <c r="O66" s="4">
        <f t="shared" si="61"/>
        <v>0</v>
      </c>
      <c r="P66" s="4">
        <f t="shared" si="61"/>
        <v>0</v>
      </c>
      <c r="Q66" s="4">
        <f t="shared" si="61"/>
        <v>0</v>
      </c>
      <c r="R66" s="4">
        <f t="shared" si="61"/>
        <v>0</v>
      </c>
      <c r="S66" s="4">
        <f t="shared" si="61"/>
        <v>0</v>
      </c>
      <c r="T66" s="4">
        <f t="shared" si="61"/>
        <v>0</v>
      </c>
      <c r="U66" s="4">
        <f t="shared" si="61"/>
        <v>0</v>
      </c>
      <c r="V66" s="4">
        <f t="shared" si="61"/>
        <v>0</v>
      </c>
      <c r="W66" s="4">
        <f t="shared" si="61"/>
        <v>0</v>
      </c>
      <c r="X66" s="4">
        <f t="shared" si="61"/>
        <v>0</v>
      </c>
      <c r="Y66" s="4">
        <f t="shared" si="61"/>
        <v>0</v>
      </c>
      <c r="Z66" s="4">
        <f t="shared" si="61"/>
        <v>0</v>
      </c>
      <c r="AA66" s="4">
        <f t="shared" si="61"/>
        <v>0</v>
      </c>
      <c r="AB66" s="4">
        <f t="shared" si="61"/>
        <v>0</v>
      </c>
      <c r="AC66" s="4">
        <f t="shared" si="61"/>
        <v>0</v>
      </c>
      <c r="AD66" s="4">
        <f t="shared" si="61"/>
        <v>0</v>
      </c>
      <c r="AE66" s="4">
        <f t="shared" si="61"/>
        <v>0</v>
      </c>
      <c r="AF66" s="4">
        <f t="shared" si="61"/>
        <v>0</v>
      </c>
    </row>
    <row r="67">
      <c r="A67" s="1" t="s">
        <v>15</v>
      </c>
      <c r="B67" s="4">
        <f t="shared" ref="B67:AF67" si="62">(0*100)/5</f>
        <v>0</v>
      </c>
      <c r="C67" s="4">
        <f t="shared" si="62"/>
        <v>0</v>
      </c>
      <c r="D67" s="4">
        <f t="shared" si="62"/>
        <v>0</v>
      </c>
      <c r="E67" s="4">
        <f t="shared" si="62"/>
        <v>0</v>
      </c>
      <c r="F67" s="4">
        <f t="shared" si="62"/>
        <v>0</v>
      </c>
      <c r="G67" s="4">
        <f t="shared" si="62"/>
        <v>0</v>
      </c>
      <c r="H67" s="4">
        <f t="shared" si="62"/>
        <v>0</v>
      </c>
      <c r="I67" s="4">
        <f t="shared" si="62"/>
        <v>0</v>
      </c>
      <c r="J67" s="4">
        <f t="shared" si="62"/>
        <v>0</v>
      </c>
      <c r="K67" s="4">
        <f t="shared" si="62"/>
        <v>0</v>
      </c>
      <c r="L67" s="4">
        <f t="shared" si="62"/>
        <v>0</v>
      </c>
      <c r="M67" s="4">
        <f t="shared" si="62"/>
        <v>0</v>
      </c>
      <c r="N67" s="4">
        <f t="shared" si="62"/>
        <v>0</v>
      </c>
      <c r="O67" s="4">
        <f t="shared" si="62"/>
        <v>0</v>
      </c>
      <c r="P67" s="4">
        <f t="shared" si="62"/>
        <v>0</v>
      </c>
      <c r="Q67" s="4">
        <f t="shared" si="62"/>
        <v>0</v>
      </c>
      <c r="R67" s="4">
        <f t="shared" si="62"/>
        <v>0</v>
      </c>
      <c r="S67" s="4">
        <f t="shared" si="62"/>
        <v>0</v>
      </c>
      <c r="T67" s="4">
        <f t="shared" si="62"/>
        <v>0</v>
      </c>
      <c r="U67" s="4">
        <f t="shared" si="62"/>
        <v>0</v>
      </c>
      <c r="V67" s="4">
        <f t="shared" si="62"/>
        <v>0</v>
      </c>
      <c r="W67" s="4">
        <f t="shared" si="62"/>
        <v>0</v>
      </c>
      <c r="X67" s="4">
        <f t="shared" si="62"/>
        <v>0</v>
      </c>
      <c r="Y67" s="4">
        <f t="shared" si="62"/>
        <v>0</v>
      </c>
      <c r="Z67" s="4">
        <f t="shared" si="62"/>
        <v>0</v>
      </c>
      <c r="AA67" s="4">
        <f t="shared" si="62"/>
        <v>0</v>
      </c>
      <c r="AB67" s="4">
        <f t="shared" si="62"/>
        <v>0</v>
      </c>
      <c r="AC67" s="4">
        <f t="shared" si="62"/>
        <v>0</v>
      </c>
      <c r="AD67" s="4">
        <f t="shared" si="62"/>
        <v>0</v>
      </c>
      <c r="AE67" s="4">
        <f t="shared" si="62"/>
        <v>0</v>
      </c>
      <c r="AF67" s="4">
        <f t="shared" si="62"/>
        <v>0</v>
      </c>
    </row>
    <row r="68">
      <c r="A68" s="1" t="s">
        <v>16</v>
      </c>
      <c r="B68" s="4">
        <f t="shared" ref="B68:AF68" si="63">(0*100)/5</f>
        <v>0</v>
      </c>
      <c r="C68" s="4">
        <f t="shared" si="63"/>
        <v>0</v>
      </c>
      <c r="D68" s="4">
        <f t="shared" si="63"/>
        <v>0</v>
      </c>
      <c r="E68" s="4">
        <f t="shared" si="63"/>
        <v>0</v>
      </c>
      <c r="F68" s="4">
        <f t="shared" si="63"/>
        <v>0</v>
      </c>
      <c r="G68" s="4">
        <f t="shared" si="63"/>
        <v>0</v>
      </c>
      <c r="H68" s="4">
        <f t="shared" si="63"/>
        <v>0</v>
      </c>
      <c r="I68" s="4">
        <f t="shared" si="63"/>
        <v>0</v>
      </c>
      <c r="J68" s="4">
        <f t="shared" si="63"/>
        <v>0</v>
      </c>
      <c r="K68" s="4">
        <f t="shared" si="63"/>
        <v>0</v>
      </c>
      <c r="L68" s="4">
        <f t="shared" si="63"/>
        <v>0</v>
      </c>
      <c r="M68" s="4">
        <f t="shared" si="63"/>
        <v>0</v>
      </c>
      <c r="N68" s="4">
        <f t="shared" si="63"/>
        <v>0</v>
      </c>
      <c r="O68" s="4">
        <f t="shared" si="63"/>
        <v>0</v>
      </c>
      <c r="P68" s="4">
        <f t="shared" si="63"/>
        <v>0</v>
      </c>
      <c r="Q68" s="4">
        <f t="shared" si="63"/>
        <v>0</v>
      </c>
      <c r="R68" s="4">
        <f t="shared" si="63"/>
        <v>0</v>
      </c>
      <c r="S68" s="4">
        <f t="shared" si="63"/>
        <v>0</v>
      </c>
      <c r="T68" s="4">
        <f t="shared" si="63"/>
        <v>0</v>
      </c>
      <c r="U68" s="4">
        <f t="shared" si="63"/>
        <v>0</v>
      </c>
      <c r="V68" s="4">
        <f t="shared" si="63"/>
        <v>0</v>
      </c>
      <c r="W68" s="4">
        <f t="shared" si="63"/>
        <v>0</v>
      </c>
      <c r="X68" s="4">
        <f t="shared" si="63"/>
        <v>0</v>
      </c>
      <c r="Y68" s="4">
        <f t="shared" si="63"/>
        <v>0</v>
      </c>
      <c r="Z68" s="4">
        <f t="shared" si="63"/>
        <v>0</v>
      </c>
      <c r="AA68" s="4">
        <f t="shared" si="63"/>
        <v>0</v>
      </c>
      <c r="AB68" s="4">
        <f t="shared" si="63"/>
        <v>0</v>
      </c>
      <c r="AC68" s="4">
        <f t="shared" si="63"/>
        <v>0</v>
      </c>
      <c r="AD68" s="4">
        <f t="shared" si="63"/>
        <v>0</v>
      </c>
      <c r="AE68" s="4">
        <f t="shared" si="63"/>
        <v>0</v>
      </c>
      <c r="AF68" s="4">
        <f t="shared" si="63"/>
        <v>0</v>
      </c>
    </row>
    <row r="69">
      <c r="A69" s="1" t="s">
        <v>17</v>
      </c>
      <c r="B69" s="4">
        <f t="shared" ref="B69:AF69" si="64">(0*100)/5</f>
        <v>0</v>
      </c>
      <c r="C69" s="4">
        <f t="shared" si="64"/>
        <v>0</v>
      </c>
      <c r="D69" s="4">
        <f t="shared" si="64"/>
        <v>0</v>
      </c>
      <c r="E69" s="4">
        <f t="shared" si="64"/>
        <v>0</v>
      </c>
      <c r="F69" s="4">
        <f t="shared" si="64"/>
        <v>0</v>
      </c>
      <c r="G69" s="4">
        <f t="shared" si="64"/>
        <v>0</v>
      </c>
      <c r="H69" s="4">
        <f t="shared" si="64"/>
        <v>0</v>
      </c>
      <c r="I69" s="4">
        <f t="shared" si="64"/>
        <v>0</v>
      </c>
      <c r="J69" s="4">
        <f t="shared" si="64"/>
        <v>0</v>
      </c>
      <c r="K69" s="4">
        <f t="shared" si="64"/>
        <v>0</v>
      </c>
      <c r="L69" s="4">
        <f t="shared" si="64"/>
        <v>0</v>
      </c>
      <c r="M69" s="4">
        <f t="shared" si="64"/>
        <v>0</v>
      </c>
      <c r="N69" s="4">
        <f t="shared" si="64"/>
        <v>0</v>
      </c>
      <c r="O69" s="4">
        <f t="shared" si="64"/>
        <v>0</v>
      </c>
      <c r="P69" s="4">
        <f t="shared" si="64"/>
        <v>0</v>
      </c>
      <c r="Q69" s="4">
        <f t="shared" si="64"/>
        <v>0</v>
      </c>
      <c r="R69" s="4">
        <f t="shared" si="64"/>
        <v>0</v>
      </c>
      <c r="S69" s="4">
        <f t="shared" si="64"/>
        <v>0</v>
      </c>
      <c r="T69" s="4">
        <f t="shared" si="64"/>
        <v>0</v>
      </c>
      <c r="U69" s="4">
        <f t="shared" si="64"/>
        <v>0</v>
      </c>
      <c r="V69" s="4">
        <f t="shared" si="64"/>
        <v>0</v>
      </c>
      <c r="W69" s="4">
        <f t="shared" si="64"/>
        <v>0</v>
      </c>
      <c r="X69" s="4">
        <f t="shared" si="64"/>
        <v>0</v>
      </c>
      <c r="Y69" s="4">
        <f t="shared" si="64"/>
        <v>0</v>
      </c>
      <c r="Z69" s="4">
        <f t="shared" si="64"/>
        <v>0</v>
      </c>
      <c r="AA69" s="4">
        <f t="shared" si="64"/>
        <v>0</v>
      </c>
      <c r="AB69" s="4">
        <f t="shared" si="64"/>
        <v>0</v>
      </c>
      <c r="AC69" s="4">
        <f t="shared" si="64"/>
        <v>0</v>
      </c>
      <c r="AD69" s="4">
        <f t="shared" si="64"/>
        <v>0</v>
      </c>
      <c r="AE69" s="4">
        <f t="shared" si="64"/>
        <v>0</v>
      </c>
      <c r="AF69" s="4">
        <f t="shared" si="64"/>
        <v>0</v>
      </c>
    </row>
    <row r="70">
      <c r="A70" s="3" t="s">
        <v>21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1" t="s">
        <v>2</v>
      </c>
      <c r="B71" s="4">
        <f t="shared" ref="B71:AF71" si="65">(0*100)/2</f>
        <v>0</v>
      </c>
      <c r="C71" s="4">
        <f t="shared" si="65"/>
        <v>0</v>
      </c>
      <c r="D71" s="4">
        <f t="shared" si="65"/>
        <v>0</v>
      </c>
      <c r="E71" s="4">
        <f t="shared" si="65"/>
        <v>0</v>
      </c>
      <c r="F71" s="4">
        <f t="shared" si="65"/>
        <v>0</v>
      </c>
      <c r="G71" s="4">
        <f t="shared" si="65"/>
        <v>0</v>
      </c>
      <c r="H71" s="4">
        <f t="shared" si="65"/>
        <v>0</v>
      </c>
      <c r="I71" s="4">
        <f t="shared" si="65"/>
        <v>0</v>
      </c>
      <c r="J71" s="4">
        <f t="shared" si="65"/>
        <v>0</v>
      </c>
      <c r="K71" s="4">
        <f t="shared" si="65"/>
        <v>0</v>
      </c>
      <c r="L71" s="4">
        <f t="shared" si="65"/>
        <v>0</v>
      </c>
      <c r="M71" s="4">
        <f t="shared" si="65"/>
        <v>0</v>
      </c>
      <c r="N71" s="4">
        <f t="shared" si="65"/>
        <v>0</v>
      </c>
      <c r="O71" s="4">
        <f t="shared" si="65"/>
        <v>0</v>
      </c>
      <c r="P71" s="4">
        <f t="shared" si="65"/>
        <v>0</v>
      </c>
      <c r="Q71" s="4">
        <f t="shared" si="65"/>
        <v>0</v>
      </c>
      <c r="R71" s="4">
        <f t="shared" si="65"/>
        <v>0</v>
      </c>
      <c r="S71" s="4">
        <f t="shared" si="65"/>
        <v>0</v>
      </c>
      <c r="T71" s="4">
        <f t="shared" si="65"/>
        <v>0</v>
      </c>
      <c r="U71" s="4">
        <f t="shared" si="65"/>
        <v>0</v>
      </c>
      <c r="V71" s="4">
        <f t="shared" si="65"/>
        <v>0</v>
      </c>
      <c r="W71" s="4">
        <f t="shared" si="65"/>
        <v>0</v>
      </c>
      <c r="X71" s="4">
        <f t="shared" si="65"/>
        <v>0</v>
      </c>
      <c r="Y71" s="4">
        <f t="shared" si="65"/>
        <v>0</v>
      </c>
      <c r="Z71" s="4">
        <f t="shared" si="65"/>
        <v>0</v>
      </c>
      <c r="AA71" s="4">
        <f t="shared" si="65"/>
        <v>0</v>
      </c>
      <c r="AB71" s="4">
        <f t="shared" si="65"/>
        <v>0</v>
      </c>
      <c r="AC71" s="4">
        <f t="shared" si="65"/>
        <v>0</v>
      </c>
      <c r="AD71" s="4">
        <f t="shared" si="65"/>
        <v>0</v>
      </c>
      <c r="AE71" s="4">
        <f t="shared" si="65"/>
        <v>0</v>
      </c>
      <c r="AF71" s="4">
        <f t="shared" si="65"/>
        <v>0</v>
      </c>
    </row>
    <row r="72">
      <c r="A72" s="1" t="s">
        <v>3</v>
      </c>
      <c r="B72" s="4">
        <f t="shared" ref="B72:AF72" si="66">(0*100)/2</f>
        <v>0</v>
      </c>
      <c r="C72" s="4">
        <f t="shared" si="66"/>
        <v>0</v>
      </c>
      <c r="D72" s="4">
        <f t="shared" si="66"/>
        <v>0</v>
      </c>
      <c r="E72" s="4">
        <f t="shared" si="66"/>
        <v>0</v>
      </c>
      <c r="F72" s="4">
        <f t="shared" si="66"/>
        <v>0</v>
      </c>
      <c r="G72" s="4">
        <f t="shared" si="66"/>
        <v>0</v>
      </c>
      <c r="H72" s="4">
        <f t="shared" si="66"/>
        <v>0</v>
      </c>
      <c r="I72" s="4">
        <f t="shared" si="66"/>
        <v>0</v>
      </c>
      <c r="J72" s="4">
        <f t="shared" si="66"/>
        <v>0</v>
      </c>
      <c r="K72" s="4">
        <f t="shared" si="66"/>
        <v>0</v>
      </c>
      <c r="L72" s="4">
        <f t="shared" si="66"/>
        <v>0</v>
      </c>
      <c r="M72" s="4">
        <f t="shared" si="66"/>
        <v>0</v>
      </c>
      <c r="N72" s="4">
        <f t="shared" si="66"/>
        <v>0</v>
      </c>
      <c r="O72" s="4">
        <f t="shared" si="66"/>
        <v>0</v>
      </c>
      <c r="P72" s="4">
        <f t="shared" si="66"/>
        <v>0</v>
      </c>
      <c r="Q72" s="4">
        <f t="shared" si="66"/>
        <v>0</v>
      </c>
      <c r="R72" s="4">
        <f t="shared" si="66"/>
        <v>0</v>
      </c>
      <c r="S72" s="4">
        <f t="shared" si="66"/>
        <v>0</v>
      </c>
      <c r="T72" s="4">
        <f t="shared" si="66"/>
        <v>0</v>
      </c>
      <c r="U72" s="4">
        <f t="shared" si="66"/>
        <v>0</v>
      </c>
      <c r="V72" s="4">
        <f t="shared" si="66"/>
        <v>0</v>
      </c>
      <c r="W72" s="4">
        <f t="shared" si="66"/>
        <v>0</v>
      </c>
      <c r="X72" s="4">
        <f t="shared" si="66"/>
        <v>0</v>
      </c>
      <c r="Y72" s="4">
        <f t="shared" si="66"/>
        <v>0</v>
      </c>
      <c r="Z72" s="4">
        <f t="shared" si="66"/>
        <v>0</v>
      </c>
      <c r="AA72" s="4">
        <f t="shared" si="66"/>
        <v>0</v>
      </c>
      <c r="AB72" s="4">
        <f t="shared" si="66"/>
        <v>0</v>
      </c>
      <c r="AC72" s="4">
        <f t="shared" si="66"/>
        <v>0</v>
      </c>
      <c r="AD72" s="4">
        <f t="shared" si="66"/>
        <v>0</v>
      </c>
      <c r="AE72" s="4">
        <f t="shared" si="66"/>
        <v>0</v>
      </c>
      <c r="AF72" s="4">
        <f t="shared" si="66"/>
        <v>0</v>
      </c>
    </row>
    <row r="73">
      <c r="A73" s="1" t="s">
        <v>4</v>
      </c>
      <c r="B73" s="4">
        <f t="shared" ref="B73:AF73" si="67">(0*100)/2</f>
        <v>0</v>
      </c>
      <c r="C73" s="4">
        <f t="shared" si="67"/>
        <v>0</v>
      </c>
      <c r="D73" s="4">
        <f t="shared" si="67"/>
        <v>0</v>
      </c>
      <c r="E73" s="4">
        <f t="shared" si="67"/>
        <v>0</v>
      </c>
      <c r="F73" s="4">
        <f t="shared" si="67"/>
        <v>0</v>
      </c>
      <c r="G73" s="4">
        <f t="shared" si="67"/>
        <v>0</v>
      </c>
      <c r="H73" s="4">
        <f t="shared" si="67"/>
        <v>0</v>
      </c>
      <c r="I73" s="4">
        <f t="shared" si="67"/>
        <v>0</v>
      </c>
      <c r="J73" s="4">
        <f t="shared" si="67"/>
        <v>0</v>
      </c>
      <c r="K73" s="4">
        <f t="shared" si="67"/>
        <v>0</v>
      </c>
      <c r="L73" s="4">
        <f t="shared" si="67"/>
        <v>0</v>
      </c>
      <c r="M73" s="4">
        <f t="shared" si="67"/>
        <v>0</v>
      </c>
      <c r="N73" s="4">
        <f t="shared" si="67"/>
        <v>0</v>
      </c>
      <c r="O73" s="4">
        <f t="shared" si="67"/>
        <v>0</v>
      </c>
      <c r="P73" s="4">
        <f t="shared" si="67"/>
        <v>0</v>
      </c>
      <c r="Q73" s="4">
        <f t="shared" si="67"/>
        <v>0</v>
      </c>
      <c r="R73" s="4">
        <f t="shared" si="67"/>
        <v>0</v>
      </c>
      <c r="S73" s="4">
        <f t="shared" si="67"/>
        <v>0</v>
      </c>
      <c r="T73" s="4">
        <f t="shared" si="67"/>
        <v>0</v>
      </c>
      <c r="U73" s="4">
        <f t="shared" si="67"/>
        <v>0</v>
      </c>
      <c r="V73" s="4">
        <f t="shared" si="67"/>
        <v>0</v>
      </c>
      <c r="W73" s="4">
        <f t="shared" si="67"/>
        <v>0</v>
      </c>
      <c r="X73" s="4">
        <f t="shared" si="67"/>
        <v>0</v>
      </c>
      <c r="Y73" s="4">
        <f t="shared" si="67"/>
        <v>0</v>
      </c>
      <c r="Z73" s="4">
        <f t="shared" si="67"/>
        <v>0</v>
      </c>
      <c r="AA73" s="4">
        <f t="shared" si="67"/>
        <v>0</v>
      </c>
      <c r="AB73" s="4">
        <f t="shared" si="67"/>
        <v>0</v>
      </c>
      <c r="AC73" s="4">
        <f t="shared" si="67"/>
        <v>0</v>
      </c>
      <c r="AD73" s="4">
        <f t="shared" si="67"/>
        <v>0</v>
      </c>
      <c r="AE73" s="4">
        <f t="shared" si="67"/>
        <v>0</v>
      </c>
      <c r="AF73" s="4">
        <f t="shared" si="67"/>
        <v>0</v>
      </c>
    </row>
    <row r="74">
      <c r="A74" s="1" t="s">
        <v>5</v>
      </c>
      <c r="B74" s="4">
        <f t="shared" ref="B74:AF74" si="68">(0*100)/2</f>
        <v>0</v>
      </c>
      <c r="C74" s="4">
        <f t="shared" si="68"/>
        <v>0</v>
      </c>
      <c r="D74" s="4">
        <f t="shared" si="68"/>
        <v>0</v>
      </c>
      <c r="E74" s="4">
        <f t="shared" si="68"/>
        <v>0</v>
      </c>
      <c r="F74" s="4">
        <f t="shared" si="68"/>
        <v>0</v>
      </c>
      <c r="G74" s="4">
        <f t="shared" si="68"/>
        <v>0</v>
      </c>
      <c r="H74" s="4">
        <f t="shared" si="68"/>
        <v>0</v>
      </c>
      <c r="I74" s="4">
        <f t="shared" si="68"/>
        <v>0</v>
      </c>
      <c r="J74" s="4">
        <f t="shared" si="68"/>
        <v>0</v>
      </c>
      <c r="K74" s="4">
        <f t="shared" si="68"/>
        <v>0</v>
      </c>
      <c r="L74" s="4">
        <f t="shared" si="68"/>
        <v>0</v>
      </c>
      <c r="M74" s="4">
        <f t="shared" si="68"/>
        <v>0</v>
      </c>
      <c r="N74" s="4">
        <f t="shared" si="68"/>
        <v>0</v>
      </c>
      <c r="O74" s="4">
        <f t="shared" si="68"/>
        <v>0</v>
      </c>
      <c r="P74" s="4">
        <f t="shared" si="68"/>
        <v>0</v>
      </c>
      <c r="Q74" s="4">
        <f t="shared" si="68"/>
        <v>0</v>
      </c>
      <c r="R74" s="4">
        <f t="shared" si="68"/>
        <v>0</v>
      </c>
      <c r="S74" s="4">
        <f t="shared" si="68"/>
        <v>0</v>
      </c>
      <c r="T74" s="4">
        <f t="shared" si="68"/>
        <v>0</v>
      </c>
      <c r="U74" s="4">
        <f t="shared" si="68"/>
        <v>0</v>
      </c>
      <c r="V74" s="4">
        <f t="shared" si="68"/>
        <v>0</v>
      </c>
      <c r="W74" s="4">
        <f t="shared" si="68"/>
        <v>0</v>
      </c>
      <c r="X74" s="4">
        <f t="shared" si="68"/>
        <v>0</v>
      </c>
      <c r="Y74" s="4">
        <f t="shared" si="68"/>
        <v>0</v>
      </c>
      <c r="Z74" s="4">
        <f t="shared" si="68"/>
        <v>0</v>
      </c>
      <c r="AA74" s="4">
        <f t="shared" si="68"/>
        <v>0</v>
      </c>
      <c r="AB74" s="4">
        <f t="shared" si="68"/>
        <v>0</v>
      </c>
      <c r="AC74" s="4">
        <f t="shared" si="68"/>
        <v>0</v>
      </c>
      <c r="AD74" s="4">
        <f t="shared" si="68"/>
        <v>0</v>
      </c>
      <c r="AE74" s="4">
        <f t="shared" si="68"/>
        <v>0</v>
      </c>
      <c r="AF74" s="4">
        <f t="shared" si="68"/>
        <v>0</v>
      </c>
    </row>
    <row r="75">
      <c r="A75" s="1" t="s">
        <v>6</v>
      </c>
      <c r="B75" s="4">
        <f t="shared" ref="B75:AF75" si="69">(0*100)/2</f>
        <v>0</v>
      </c>
      <c r="C75" s="4">
        <f t="shared" si="69"/>
        <v>0</v>
      </c>
      <c r="D75" s="4">
        <f t="shared" si="69"/>
        <v>0</v>
      </c>
      <c r="E75" s="4">
        <f t="shared" si="69"/>
        <v>0</v>
      </c>
      <c r="F75" s="4">
        <f t="shared" si="69"/>
        <v>0</v>
      </c>
      <c r="G75" s="4">
        <f t="shared" si="69"/>
        <v>0</v>
      </c>
      <c r="H75" s="4">
        <f t="shared" si="69"/>
        <v>0</v>
      </c>
      <c r="I75" s="4">
        <f t="shared" si="69"/>
        <v>0</v>
      </c>
      <c r="J75" s="4">
        <f t="shared" si="69"/>
        <v>0</v>
      </c>
      <c r="K75" s="4">
        <f t="shared" si="69"/>
        <v>0</v>
      </c>
      <c r="L75" s="4">
        <f t="shared" si="69"/>
        <v>0</v>
      </c>
      <c r="M75" s="4">
        <f t="shared" si="69"/>
        <v>0</v>
      </c>
      <c r="N75" s="4">
        <f t="shared" si="69"/>
        <v>0</v>
      </c>
      <c r="O75" s="4">
        <f t="shared" si="69"/>
        <v>0</v>
      </c>
      <c r="P75" s="4">
        <f t="shared" si="69"/>
        <v>0</v>
      </c>
      <c r="Q75" s="4">
        <f t="shared" si="69"/>
        <v>0</v>
      </c>
      <c r="R75" s="4">
        <f t="shared" si="69"/>
        <v>0</v>
      </c>
      <c r="S75" s="4">
        <f t="shared" si="69"/>
        <v>0</v>
      </c>
      <c r="T75" s="4">
        <f t="shared" si="69"/>
        <v>0</v>
      </c>
      <c r="U75" s="4">
        <f t="shared" si="69"/>
        <v>0</v>
      </c>
      <c r="V75" s="4">
        <f t="shared" si="69"/>
        <v>0</v>
      </c>
      <c r="W75" s="4">
        <f t="shared" si="69"/>
        <v>0</v>
      </c>
      <c r="X75" s="4">
        <f t="shared" si="69"/>
        <v>0</v>
      </c>
      <c r="Y75" s="4">
        <f t="shared" si="69"/>
        <v>0</v>
      </c>
      <c r="Z75" s="4">
        <f t="shared" si="69"/>
        <v>0</v>
      </c>
      <c r="AA75" s="4">
        <f t="shared" si="69"/>
        <v>0</v>
      </c>
      <c r="AB75" s="4">
        <f t="shared" si="69"/>
        <v>0</v>
      </c>
      <c r="AC75" s="4">
        <f t="shared" si="69"/>
        <v>0</v>
      </c>
      <c r="AD75" s="4">
        <f t="shared" si="69"/>
        <v>0</v>
      </c>
      <c r="AE75" s="4">
        <f t="shared" si="69"/>
        <v>0</v>
      </c>
      <c r="AF75" s="4">
        <f t="shared" si="69"/>
        <v>0</v>
      </c>
    </row>
    <row r="76">
      <c r="A76" s="1" t="s">
        <v>7</v>
      </c>
      <c r="B76" s="4">
        <f t="shared" ref="B76:AF76" si="70">(0*100)/2</f>
        <v>0</v>
      </c>
      <c r="C76" s="4">
        <f t="shared" si="70"/>
        <v>0</v>
      </c>
      <c r="D76" s="4">
        <f t="shared" si="70"/>
        <v>0</v>
      </c>
      <c r="E76" s="4">
        <f t="shared" si="70"/>
        <v>0</v>
      </c>
      <c r="F76" s="4">
        <f t="shared" si="70"/>
        <v>0</v>
      </c>
      <c r="G76" s="4">
        <f t="shared" si="70"/>
        <v>0</v>
      </c>
      <c r="H76" s="4">
        <f t="shared" si="70"/>
        <v>0</v>
      </c>
      <c r="I76" s="4">
        <f t="shared" si="70"/>
        <v>0</v>
      </c>
      <c r="J76" s="4">
        <f t="shared" si="70"/>
        <v>0</v>
      </c>
      <c r="K76" s="4">
        <f t="shared" si="70"/>
        <v>0</v>
      </c>
      <c r="L76" s="4">
        <f t="shared" si="70"/>
        <v>0</v>
      </c>
      <c r="M76" s="4">
        <f t="shared" si="70"/>
        <v>0</v>
      </c>
      <c r="N76" s="4">
        <f t="shared" si="70"/>
        <v>0</v>
      </c>
      <c r="O76" s="4">
        <f t="shared" si="70"/>
        <v>0</v>
      </c>
      <c r="P76" s="4">
        <f t="shared" si="70"/>
        <v>0</v>
      </c>
      <c r="Q76" s="4">
        <f t="shared" si="70"/>
        <v>0</v>
      </c>
      <c r="R76" s="4">
        <f t="shared" si="70"/>
        <v>0</v>
      </c>
      <c r="S76" s="4">
        <f t="shared" si="70"/>
        <v>0</v>
      </c>
      <c r="T76" s="4">
        <f t="shared" si="70"/>
        <v>0</v>
      </c>
      <c r="U76" s="4">
        <f t="shared" si="70"/>
        <v>0</v>
      </c>
      <c r="V76" s="4">
        <f t="shared" si="70"/>
        <v>0</v>
      </c>
      <c r="W76" s="4">
        <f t="shared" si="70"/>
        <v>0</v>
      </c>
      <c r="X76" s="4">
        <f t="shared" si="70"/>
        <v>0</v>
      </c>
      <c r="Y76" s="4">
        <f t="shared" si="70"/>
        <v>0</v>
      </c>
      <c r="Z76" s="4">
        <f t="shared" si="70"/>
        <v>0</v>
      </c>
      <c r="AA76" s="4">
        <f t="shared" si="70"/>
        <v>0</v>
      </c>
      <c r="AB76" s="4">
        <f t="shared" si="70"/>
        <v>0</v>
      </c>
      <c r="AC76" s="4">
        <f t="shared" si="70"/>
        <v>0</v>
      </c>
      <c r="AD76" s="4">
        <f t="shared" si="70"/>
        <v>0</v>
      </c>
      <c r="AE76" s="4">
        <f t="shared" si="70"/>
        <v>0</v>
      </c>
      <c r="AF76" s="4">
        <f t="shared" si="70"/>
        <v>0</v>
      </c>
    </row>
    <row r="77">
      <c r="A77" s="1" t="s">
        <v>8</v>
      </c>
      <c r="B77" s="4">
        <f t="shared" ref="B77:AF77" si="71">(0*100)/2</f>
        <v>0</v>
      </c>
      <c r="C77" s="4">
        <f t="shared" si="71"/>
        <v>0</v>
      </c>
      <c r="D77" s="4">
        <f t="shared" si="71"/>
        <v>0</v>
      </c>
      <c r="E77" s="4">
        <f t="shared" si="71"/>
        <v>0</v>
      </c>
      <c r="F77" s="4">
        <f t="shared" si="71"/>
        <v>0</v>
      </c>
      <c r="G77" s="4">
        <f t="shared" si="71"/>
        <v>0</v>
      </c>
      <c r="H77" s="4">
        <f t="shared" si="71"/>
        <v>0</v>
      </c>
      <c r="I77" s="4">
        <f t="shared" si="71"/>
        <v>0</v>
      </c>
      <c r="J77" s="4">
        <f t="shared" si="71"/>
        <v>0</v>
      </c>
      <c r="K77" s="4">
        <f t="shared" si="71"/>
        <v>0</v>
      </c>
      <c r="L77" s="4">
        <f t="shared" si="71"/>
        <v>0</v>
      </c>
      <c r="M77" s="4">
        <f t="shared" si="71"/>
        <v>0</v>
      </c>
      <c r="N77" s="4">
        <f t="shared" si="71"/>
        <v>0</v>
      </c>
      <c r="O77" s="4">
        <f t="shared" si="71"/>
        <v>0</v>
      </c>
      <c r="P77" s="4">
        <f t="shared" si="71"/>
        <v>0</v>
      </c>
      <c r="Q77" s="4">
        <f t="shared" si="71"/>
        <v>0</v>
      </c>
      <c r="R77" s="4">
        <f t="shared" si="71"/>
        <v>0</v>
      </c>
      <c r="S77" s="4">
        <f t="shared" si="71"/>
        <v>0</v>
      </c>
      <c r="T77" s="4">
        <f t="shared" si="71"/>
        <v>0</v>
      </c>
      <c r="U77" s="4">
        <f t="shared" si="71"/>
        <v>0</v>
      </c>
      <c r="V77" s="4">
        <f t="shared" si="71"/>
        <v>0</v>
      </c>
      <c r="W77" s="4">
        <f t="shared" si="71"/>
        <v>0</v>
      </c>
      <c r="X77" s="4">
        <f t="shared" si="71"/>
        <v>0</v>
      </c>
      <c r="Y77" s="4">
        <f t="shared" si="71"/>
        <v>0</v>
      </c>
      <c r="Z77" s="4">
        <f t="shared" si="71"/>
        <v>0</v>
      </c>
      <c r="AA77" s="4">
        <f t="shared" si="71"/>
        <v>0</v>
      </c>
      <c r="AB77" s="4">
        <f t="shared" si="71"/>
        <v>0</v>
      </c>
      <c r="AC77" s="4">
        <f t="shared" si="71"/>
        <v>0</v>
      </c>
      <c r="AD77" s="4">
        <f t="shared" si="71"/>
        <v>0</v>
      </c>
      <c r="AE77" s="4">
        <f t="shared" si="71"/>
        <v>0</v>
      </c>
      <c r="AF77" s="4">
        <f t="shared" si="71"/>
        <v>0</v>
      </c>
      <c r="AG77" s="9">
        <v>0.6</v>
      </c>
    </row>
    <row r="78">
      <c r="A78" s="1" t="s">
        <v>9</v>
      </c>
      <c r="B78" s="4">
        <f t="shared" ref="B78:AF78" si="72">(0*100)/2</f>
        <v>0</v>
      </c>
      <c r="C78" s="4">
        <f t="shared" si="72"/>
        <v>0</v>
      </c>
      <c r="D78" s="4">
        <f t="shared" si="72"/>
        <v>0</v>
      </c>
      <c r="E78" s="4">
        <f t="shared" si="72"/>
        <v>0</v>
      </c>
      <c r="F78" s="4">
        <f t="shared" si="72"/>
        <v>0</v>
      </c>
      <c r="G78" s="4">
        <f t="shared" si="72"/>
        <v>0</v>
      </c>
      <c r="H78" s="4">
        <f t="shared" si="72"/>
        <v>0</v>
      </c>
      <c r="I78" s="4">
        <f t="shared" si="72"/>
        <v>0</v>
      </c>
      <c r="J78" s="4">
        <f t="shared" si="72"/>
        <v>0</v>
      </c>
      <c r="K78" s="4">
        <f t="shared" si="72"/>
        <v>0</v>
      </c>
      <c r="L78" s="4">
        <f t="shared" si="72"/>
        <v>0</v>
      </c>
      <c r="M78" s="4">
        <f t="shared" si="72"/>
        <v>0</v>
      </c>
      <c r="N78" s="4">
        <f t="shared" si="72"/>
        <v>0</v>
      </c>
      <c r="O78" s="4">
        <f t="shared" si="72"/>
        <v>0</v>
      </c>
      <c r="P78" s="4">
        <f t="shared" si="72"/>
        <v>0</v>
      </c>
      <c r="Q78" s="4">
        <f t="shared" si="72"/>
        <v>0</v>
      </c>
      <c r="R78" s="4">
        <f t="shared" si="72"/>
        <v>0</v>
      </c>
      <c r="S78" s="4">
        <f t="shared" si="72"/>
        <v>0</v>
      </c>
      <c r="T78" s="4">
        <f t="shared" si="72"/>
        <v>0</v>
      </c>
      <c r="U78" s="4">
        <f t="shared" si="72"/>
        <v>0</v>
      </c>
      <c r="V78" s="4">
        <f t="shared" si="72"/>
        <v>0</v>
      </c>
      <c r="W78" s="4">
        <f t="shared" si="72"/>
        <v>0</v>
      </c>
      <c r="X78" s="4">
        <f t="shared" si="72"/>
        <v>0</v>
      </c>
      <c r="Y78" s="4">
        <f t="shared" si="72"/>
        <v>0</v>
      </c>
      <c r="Z78" s="4">
        <f t="shared" si="72"/>
        <v>0</v>
      </c>
      <c r="AA78" s="4">
        <f t="shared" si="72"/>
        <v>0</v>
      </c>
      <c r="AB78" s="4">
        <f t="shared" si="72"/>
        <v>0</v>
      </c>
      <c r="AC78" s="4">
        <f t="shared" si="72"/>
        <v>0</v>
      </c>
      <c r="AD78" s="4">
        <f t="shared" si="72"/>
        <v>0</v>
      </c>
      <c r="AE78" s="4">
        <f t="shared" si="72"/>
        <v>0</v>
      </c>
      <c r="AF78" s="4">
        <f t="shared" si="72"/>
        <v>0</v>
      </c>
    </row>
    <row r="79">
      <c r="A79" s="1" t="s">
        <v>10</v>
      </c>
      <c r="B79" s="4">
        <f t="shared" ref="B79:AF79" si="73">(0*100)/2</f>
        <v>0</v>
      </c>
      <c r="C79" s="4">
        <f t="shared" si="73"/>
        <v>0</v>
      </c>
      <c r="D79" s="4">
        <f t="shared" si="73"/>
        <v>0</v>
      </c>
      <c r="E79" s="4">
        <f t="shared" si="73"/>
        <v>0</v>
      </c>
      <c r="F79" s="4">
        <f t="shared" si="73"/>
        <v>0</v>
      </c>
      <c r="G79" s="4">
        <f t="shared" si="73"/>
        <v>0</v>
      </c>
      <c r="H79" s="4">
        <f t="shared" si="73"/>
        <v>0</v>
      </c>
      <c r="I79" s="4">
        <f t="shared" si="73"/>
        <v>0</v>
      </c>
      <c r="J79" s="4">
        <f t="shared" si="73"/>
        <v>0</v>
      </c>
      <c r="K79" s="4">
        <f t="shared" si="73"/>
        <v>0</v>
      </c>
      <c r="L79" s="4">
        <f t="shared" si="73"/>
        <v>0</v>
      </c>
      <c r="M79" s="4">
        <f t="shared" si="73"/>
        <v>0</v>
      </c>
      <c r="N79" s="4">
        <f t="shared" si="73"/>
        <v>0</v>
      </c>
      <c r="O79" s="4">
        <f t="shared" si="73"/>
        <v>0</v>
      </c>
      <c r="P79" s="4">
        <f t="shared" si="73"/>
        <v>0</v>
      </c>
      <c r="Q79" s="4">
        <f t="shared" si="73"/>
        <v>0</v>
      </c>
      <c r="R79" s="4">
        <f t="shared" si="73"/>
        <v>0</v>
      </c>
      <c r="S79" s="4">
        <f t="shared" si="73"/>
        <v>0</v>
      </c>
      <c r="T79" s="4">
        <f t="shared" si="73"/>
        <v>0</v>
      </c>
      <c r="U79" s="4">
        <f t="shared" si="73"/>
        <v>0</v>
      </c>
      <c r="V79" s="4">
        <f t="shared" si="73"/>
        <v>0</v>
      </c>
      <c r="W79" s="4">
        <f t="shared" si="73"/>
        <v>0</v>
      </c>
      <c r="X79" s="4">
        <f t="shared" si="73"/>
        <v>0</v>
      </c>
      <c r="Y79" s="4">
        <f t="shared" si="73"/>
        <v>0</v>
      </c>
      <c r="Z79" s="4">
        <f t="shared" si="73"/>
        <v>0</v>
      </c>
      <c r="AA79" s="4">
        <f t="shared" si="73"/>
        <v>0</v>
      </c>
      <c r="AB79" s="4">
        <f t="shared" si="73"/>
        <v>0</v>
      </c>
      <c r="AC79" s="4">
        <f t="shared" si="73"/>
        <v>0</v>
      </c>
      <c r="AD79" s="4">
        <f t="shared" si="73"/>
        <v>0</v>
      </c>
      <c r="AE79" s="4">
        <f t="shared" si="73"/>
        <v>0</v>
      </c>
      <c r="AF79" s="4">
        <f t="shared" si="73"/>
        <v>0</v>
      </c>
    </row>
    <row r="80">
      <c r="A80" s="1" t="s">
        <v>11</v>
      </c>
      <c r="B80" s="4">
        <f t="shared" ref="B80:AF80" si="74">(0*100)/2</f>
        <v>0</v>
      </c>
      <c r="C80" s="4">
        <f t="shared" si="74"/>
        <v>0</v>
      </c>
      <c r="D80" s="4">
        <f t="shared" si="74"/>
        <v>0</v>
      </c>
      <c r="E80" s="4">
        <f t="shared" si="74"/>
        <v>0</v>
      </c>
      <c r="F80" s="4">
        <f t="shared" si="74"/>
        <v>0</v>
      </c>
      <c r="G80" s="4">
        <f t="shared" si="74"/>
        <v>0</v>
      </c>
      <c r="H80" s="4">
        <f t="shared" si="74"/>
        <v>0</v>
      </c>
      <c r="I80" s="4">
        <f t="shared" si="74"/>
        <v>0</v>
      </c>
      <c r="J80" s="4">
        <f t="shared" si="74"/>
        <v>0</v>
      </c>
      <c r="K80" s="4">
        <f t="shared" si="74"/>
        <v>0</v>
      </c>
      <c r="L80" s="4">
        <f t="shared" si="74"/>
        <v>0</v>
      </c>
      <c r="M80" s="4">
        <f t="shared" si="74"/>
        <v>0</v>
      </c>
      <c r="N80" s="4">
        <f t="shared" si="74"/>
        <v>0</v>
      </c>
      <c r="O80" s="4">
        <f t="shared" si="74"/>
        <v>0</v>
      </c>
      <c r="P80" s="4">
        <f t="shared" si="74"/>
        <v>0</v>
      </c>
      <c r="Q80" s="4">
        <f t="shared" si="74"/>
        <v>0</v>
      </c>
      <c r="R80" s="4">
        <f t="shared" si="74"/>
        <v>0</v>
      </c>
      <c r="S80" s="4">
        <f t="shared" si="74"/>
        <v>0</v>
      </c>
      <c r="T80" s="4">
        <f t="shared" si="74"/>
        <v>0</v>
      </c>
      <c r="U80" s="4">
        <f t="shared" si="74"/>
        <v>0</v>
      </c>
      <c r="V80" s="4">
        <f t="shared" si="74"/>
        <v>0</v>
      </c>
      <c r="W80" s="4">
        <f t="shared" si="74"/>
        <v>0</v>
      </c>
      <c r="X80" s="4">
        <f t="shared" si="74"/>
        <v>0</v>
      </c>
      <c r="Y80" s="4">
        <f t="shared" si="74"/>
        <v>0</v>
      </c>
      <c r="Z80" s="4">
        <f t="shared" si="74"/>
        <v>0</v>
      </c>
      <c r="AA80" s="4">
        <f t="shared" si="74"/>
        <v>0</v>
      </c>
      <c r="AB80" s="4">
        <f t="shared" si="74"/>
        <v>0</v>
      </c>
      <c r="AC80" s="4">
        <f t="shared" si="74"/>
        <v>0</v>
      </c>
      <c r="AD80" s="4">
        <f t="shared" si="74"/>
        <v>0</v>
      </c>
      <c r="AE80" s="4">
        <f t="shared" si="74"/>
        <v>0</v>
      </c>
      <c r="AF80" s="4">
        <f t="shared" si="74"/>
        <v>0</v>
      </c>
    </row>
    <row r="81">
      <c r="A81" s="1" t="s">
        <v>12</v>
      </c>
      <c r="B81" s="4">
        <f t="shared" ref="B81:AF81" si="75">(0*100)/2</f>
        <v>0</v>
      </c>
      <c r="C81" s="4">
        <f t="shared" si="75"/>
        <v>0</v>
      </c>
      <c r="D81" s="4">
        <f t="shared" si="75"/>
        <v>0</v>
      </c>
      <c r="E81" s="4">
        <f t="shared" si="75"/>
        <v>0</v>
      </c>
      <c r="F81" s="4">
        <f t="shared" si="75"/>
        <v>0</v>
      </c>
      <c r="G81" s="4">
        <f t="shared" si="75"/>
        <v>0</v>
      </c>
      <c r="H81" s="4">
        <f t="shared" si="75"/>
        <v>0</v>
      </c>
      <c r="I81" s="4">
        <f t="shared" si="75"/>
        <v>0</v>
      </c>
      <c r="J81" s="4">
        <f t="shared" si="75"/>
        <v>0</v>
      </c>
      <c r="K81" s="4">
        <f t="shared" si="75"/>
        <v>0</v>
      </c>
      <c r="L81" s="4">
        <f t="shared" si="75"/>
        <v>0</v>
      </c>
      <c r="M81" s="4">
        <f t="shared" si="75"/>
        <v>0</v>
      </c>
      <c r="N81" s="4">
        <f t="shared" si="75"/>
        <v>0</v>
      </c>
      <c r="O81" s="4">
        <f t="shared" si="75"/>
        <v>0</v>
      </c>
      <c r="P81" s="4">
        <f t="shared" si="75"/>
        <v>0</v>
      </c>
      <c r="Q81" s="4">
        <f t="shared" si="75"/>
        <v>0</v>
      </c>
      <c r="R81" s="4">
        <f t="shared" si="75"/>
        <v>0</v>
      </c>
      <c r="S81" s="4">
        <f t="shared" si="75"/>
        <v>0</v>
      </c>
      <c r="T81" s="4">
        <f t="shared" si="75"/>
        <v>0</v>
      </c>
      <c r="U81" s="4">
        <f t="shared" si="75"/>
        <v>0</v>
      </c>
      <c r="V81" s="4">
        <f t="shared" si="75"/>
        <v>0</v>
      </c>
      <c r="W81" s="4">
        <f t="shared" si="75"/>
        <v>0</v>
      </c>
      <c r="X81" s="4">
        <f t="shared" si="75"/>
        <v>0</v>
      </c>
      <c r="Y81" s="4">
        <f t="shared" si="75"/>
        <v>0</v>
      </c>
      <c r="Z81" s="4">
        <f t="shared" si="75"/>
        <v>0</v>
      </c>
      <c r="AA81" s="4">
        <f t="shared" si="75"/>
        <v>0</v>
      </c>
      <c r="AB81" s="4">
        <f t="shared" si="75"/>
        <v>0</v>
      </c>
      <c r="AC81" s="4">
        <f t="shared" si="75"/>
        <v>0</v>
      </c>
      <c r="AD81" s="4">
        <f t="shared" si="75"/>
        <v>0</v>
      </c>
      <c r="AE81" s="4">
        <f t="shared" si="75"/>
        <v>0</v>
      </c>
      <c r="AF81" s="4">
        <f t="shared" si="75"/>
        <v>0</v>
      </c>
    </row>
    <row r="82">
      <c r="A82" s="1" t="s">
        <v>13</v>
      </c>
      <c r="B82" s="4">
        <f t="shared" ref="B82:AF82" si="76">(0*100)/2</f>
        <v>0</v>
      </c>
      <c r="C82" s="4">
        <f t="shared" si="76"/>
        <v>0</v>
      </c>
      <c r="D82" s="4">
        <f t="shared" si="76"/>
        <v>0</v>
      </c>
      <c r="E82" s="4">
        <f t="shared" si="76"/>
        <v>0</v>
      </c>
      <c r="F82" s="4">
        <f t="shared" si="76"/>
        <v>0</v>
      </c>
      <c r="G82" s="4">
        <f t="shared" si="76"/>
        <v>0</v>
      </c>
      <c r="H82" s="4">
        <f t="shared" si="76"/>
        <v>0</v>
      </c>
      <c r="I82" s="4">
        <f t="shared" si="76"/>
        <v>0</v>
      </c>
      <c r="J82" s="4">
        <f t="shared" si="76"/>
        <v>0</v>
      </c>
      <c r="K82" s="4">
        <f t="shared" si="76"/>
        <v>0</v>
      </c>
      <c r="L82" s="4">
        <f t="shared" si="76"/>
        <v>0</v>
      </c>
      <c r="M82" s="4">
        <f t="shared" si="76"/>
        <v>0</v>
      </c>
      <c r="N82" s="4">
        <f t="shared" si="76"/>
        <v>0</v>
      </c>
      <c r="O82" s="4">
        <f t="shared" si="76"/>
        <v>0</v>
      </c>
      <c r="P82" s="4">
        <f t="shared" si="76"/>
        <v>0</v>
      </c>
      <c r="Q82" s="4">
        <f t="shared" si="76"/>
        <v>0</v>
      </c>
      <c r="R82" s="4">
        <f t="shared" si="76"/>
        <v>0</v>
      </c>
      <c r="S82" s="4">
        <f t="shared" si="76"/>
        <v>0</v>
      </c>
      <c r="T82" s="4">
        <f t="shared" si="76"/>
        <v>0</v>
      </c>
      <c r="U82" s="4">
        <f t="shared" si="76"/>
        <v>0</v>
      </c>
      <c r="V82" s="4">
        <f t="shared" si="76"/>
        <v>0</v>
      </c>
      <c r="W82" s="4">
        <f t="shared" si="76"/>
        <v>0</v>
      </c>
      <c r="X82" s="4">
        <f t="shared" si="76"/>
        <v>0</v>
      </c>
      <c r="Y82" s="4">
        <f t="shared" si="76"/>
        <v>0</v>
      </c>
      <c r="Z82" s="4">
        <f t="shared" si="76"/>
        <v>0</v>
      </c>
      <c r="AA82" s="4">
        <f t="shared" si="76"/>
        <v>0</v>
      </c>
      <c r="AB82" s="4">
        <f t="shared" si="76"/>
        <v>0</v>
      </c>
      <c r="AC82" s="4">
        <f t="shared" si="76"/>
        <v>0</v>
      </c>
      <c r="AD82" s="4">
        <f t="shared" si="76"/>
        <v>0</v>
      </c>
      <c r="AE82" s="4">
        <f t="shared" si="76"/>
        <v>0</v>
      </c>
      <c r="AF82" s="4">
        <f t="shared" si="76"/>
        <v>0</v>
      </c>
    </row>
    <row r="83">
      <c r="A83" s="1" t="s">
        <v>14</v>
      </c>
      <c r="B83" s="4">
        <f t="shared" ref="B83:AF83" si="77">(0*100)/2</f>
        <v>0</v>
      </c>
      <c r="C83" s="4">
        <f t="shared" si="77"/>
        <v>0</v>
      </c>
      <c r="D83" s="4">
        <f t="shared" si="77"/>
        <v>0</v>
      </c>
      <c r="E83" s="4">
        <f t="shared" si="77"/>
        <v>0</v>
      </c>
      <c r="F83" s="4">
        <f t="shared" si="77"/>
        <v>0</v>
      </c>
      <c r="G83" s="4">
        <f t="shared" si="77"/>
        <v>0</v>
      </c>
      <c r="H83" s="4">
        <f t="shared" si="77"/>
        <v>0</v>
      </c>
      <c r="I83" s="4">
        <f t="shared" si="77"/>
        <v>0</v>
      </c>
      <c r="J83" s="4">
        <f t="shared" si="77"/>
        <v>0</v>
      </c>
      <c r="K83" s="4">
        <f t="shared" si="77"/>
        <v>0</v>
      </c>
      <c r="L83" s="4">
        <f t="shared" si="77"/>
        <v>0</v>
      </c>
      <c r="M83" s="4">
        <f t="shared" si="77"/>
        <v>0</v>
      </c>
      <c r="N83" s="4">
        <f t="shared" si="77"/>
        <v>0</v>
      </c>
      <c r="O83" s="4">
        <f t="shared" si="77"/>
        <v>0</v>
      </c>
      <c r="P83" s="4">
        <f t="shared" si="77"/>
        <v>0</v>
      </c>
      <c r="Q83" s="4">
        <f t="shared" si="77"/>
        <v>0</v>
      </c>
      <c r="R83" s="4">
        <f t="shared" si="77"/>
        <v>0</v>
      </c>
      <c r="S83" s="4">
        <f t="shared" si="77"/>
        <v>0</v>
      </c>
      <c r="T83" s="4">
        <f t="shared" si="77"/>
        <v>0</v>
      </c>
      <c r="U83" s="4">
        <f t="shared" si="77"/>
        <v>0</v>
      </c>
      <c r="V83" s="4">
        <f t="shared" si="77"/>
        <v>0</v>
      </c>
      <c r="W83" s="4">
        <f t="shared" si="77"/>
        <v>0</v>
      </c>
      <c r="X83" s="4">
        <f t="shared" si="77"/>
        <v>0</v>
      </c>
      <c r="Y83" s="4">
        <f t="shared" si="77"/>
        <v>0</v>
      </c>
      <c r="Z83" s="4">
        <f t="shared" si="77"/>
        <v>0</v>
      </c>
      <c r="AA83" s="4">
        <f t="shared" si="77"/>
        <v>0</v>
      </c>
      <c r="AB83" s="4">
        <f t="shared" si="77"/>
        <v>0</v>
      </c>
      <c r="AC83" s="4">
        <f t="shared" si="77"/>
        <v>0</v>
      </c>
      <c r="AD83" s="4">
        <f t="shared" si="77"/>
        <v>0</v>
      </c>
      <c r="AE83" s="4">
        <f t="shared" si="77"/>
        <v>0</v>
      </c>
      <c r="AF83" s="4">
        <f t="shared" si="77"/>
        <v>0</v>
      </c>
    </row>
    <row r="84">
      <c r="A84" s="1" t="s">
        <v>15</v>
      </c>
      <c r="B84" s="4">
        <f t="shared" ref="B84:AF84" si="78">(0*100)/2</f>
        <v>0</v>
      </c>
      <c r="C84" s="4">
        <f t="shared" si="78"/>
        <v>0</v>
      </c>
      <c r="D84" s="4">
        <f t="shared" si="78"/>
        <v>0</v>
      </c>
      <c r="E84" s="4">
        <f t="shared" si="78"/>
        <v>0</v>
      </c>
      <c r="F84" s="4">
        <f t="shared" si="78"/>
        <v>0</v>
      </c>
      <c r="G84" s="4">
        <f t="shared" si="78"/>
        <v>0</v>
      </c>
      <c r="H84" s="4">
        <f t="shared" si="78"/>
        <v>0</v>
      </c>
      <c r="I84" s="4">
        <f t="shared" si="78"/>
        <v>0</v>
      </c>
      <c r="J84" s="4">
        <f t="shared" si="78"/>
        <v>0</v>
      </c>
      <c r="K84" s="4">
        <f t="shared" si="78"/>
        <v>0</v>
      </c>
      <c r="L84" s="4">
        <f t="shared" si="78"/>
        <v>0</v>
      </c>
      <c r="M84" s="4">
        <f t="shared" si="78"/>
        <v>0</v>
      </c>
      <c r="N84" s="4">
        <f t="shared" si="78"/>
        <v>0</v>
      </c>
      <c r="O84" s="4">
        <f t="shared" si="78"/>
        <v>0</v>
      </c>
      <c r="P84" s="4">
        <f t="shared" si="78"/>
        <v>0</v>
      </c>
      <c r="Q84" s="4">
        <f t="shared" si="78"/>
        <v>0</v>
      </c>
      <c r="R84" s="4">
        <f t="shared" si="78"/>
        <v>0</v>
      </c>
      <c r="S84" s="4">
        <f t="shared" si="78"/>
        <v>0</v>
      </c>
      <c r="T84" s="4">
        <f t="shared" si="78"/>
        <v>0</v>
      </c>
      <c r="U84" s="4">
        <f t="shared" si="78"/>
        <v>0</v>
      </c>
      <c r="V84" s="4">
        <f t="shared" si="78"/>
        <v>0</v>
      </c>
      <c r="W84" s="4">
        <f t="shared" si="78"/>
        <v>0</v>
      </c>
      <c r="X84" s="4">
        <f t="shared" si="78"/>
        <v>0</v>
      </c>
      <c r="Y84" s="4">
        <f t="shared" si="78"/>
        <v>0</v>
      </c>
      <c r="Z84" s="4">
        <f t="shared" si="78"/>
        <v>0</v>
      </c>
      <c r="AA84" s="4">
        <f t="shared" si="78"/>
        <v>0</v>
      </c>
      <c r="AB84" s="4">
        <f t="shared" si="78"/>
        <v>0</v>
      </c>
      <c r="AC84" s="4">
        <f t="shared" si="78"/>
        <v>0</v>
      </c>
      <c r="AD84" s="4">
        <f t="shared" si="78"/>
        <v>0</v>
      </c>
      <c r="AE84" s="4">
        <f t="shared" si="78"/>
        <v>0</v>
      </c>
      <c r="AF84" s="4">
        <f t="shared" si="78"/>
        <v>0</v>
      </c>
    </row>
    <row r="85">
      <c r="A85" s="1" t="s">
        <v>16</v>
      </c>
      <c r="B85" s="4">
        <f t="shared" ref="B85:AF85" si="79">(0*100)/2</f>
        <v>0</v>
      </c>
      <c r="C85" s="4">
        <f t="shared" si="79"/>
        <v>0</v>
      </c>
      <c r="D85" s="4">
        <f t="shared" si="79"/>
        <v>0</v>
      </c>
      <c r="E85" s="4">
        <f t="shared" si="79"/>
        <v>0</v>
      </c>
      <c r="F85" s="4">
        <f t="shared" si="79"/>
        <v>0</v>
      </c>
      <c r="G85" s="4">
        <f t="shared" si="79"/>
        <v>0</v>
      </c>
      <c r="H85" s="4">
        <f t="shared" si="79"/>
        <v>0</v>
      </c>
      <c r="I85" s="4">
        <f t="shared" si="79"/>
        <v>0</v>
      </c>
      <c r="J85" s="4">
        <f t="shared" si="79"/>
        <v>0</v>
      </c>
      <c r="K85" s="4">
        <f t="shared" si="79"/>
        <v>0</v>
      </c>
      <c r="L85" s="4">
        <f t="shared" si="79"/>
        <v>0</v>
      </c>
      <c r="M85" s="4">
        <f t="shared" si="79"/>
        <v>0</v>
      </c>
      <c r="N85" s="4">
        <f t="shared" si="79"/>
        <v>0</v>
      </c>
      <c r="O85" s="4">
        <f t="shared" si="79"/>
        <v>0</v>
      </c>
      <c r="P85" s="4">
        <f t="shared" si="79"/>
        <v>0</v>
      </c>
      <c r="Q85" s="4">
        <f t="shared" si="79"/>
        <v>0</v>
      </c>
      <c r="R85" s="4">
        <f t="shared" si="79"/>
        <v>0</v>
      </c>
      <c r="S85" s="4">
        <f t="shared" si="79"/>
        <v>0</v>
      </c>
      <c r="T85" s="4">
        <f t="shared" si="79"/>
        <v>0</v>
      </c>
      <c r="U85" s="4">
        <f t="shared" si="79"/>
        <v>0</v>
      </c>
      <c r="V85" s="4">
        <f t="shared" si="79"/>
        <v>0</v>
      </c>
      <c r="W85" s="4">
        <f t="shared" si="79"/>
        <v>0</v>
      </c>
      <c r="X85" s="4">
        <f t="shared" si="79"/>
        <v>0</v>
      </c>
      <c r="Y85" s="4">
        <f t="shared" si="79"/>
        <v>0</v>
      </c>
      <c r="Z85" s="4">
        <f t="shared" si="79"/>
        <v>0</v>
      </c>
      <c r="AA85" s="4">
        <f t="shared" si="79"/>
        <v>0</v>
      </c>
      <c r="AB85" s="4">
        <f t="shared" si="79"/>
        <v>0</v>
      </c>
      <c r="AC85" s="4">
        <f t="shared" si="79"/>
        <v>0</v>
      </c>
      <c r="AD85" s="4">
        <f t="shared" si="79"/>
        <v>0</v>
      </c>
      <c r="AE85" s="4">
        <f t="shared" si="79"/>
        <v>0</v>
      </c>
      <c r="AF85" s="4">
        <f t="shared" si="79"/>
        <v>0</v>
      </c>
    </row>
    <row r="86">
      <c r="A86" s="1" t="s">
        <v>17</v>
      </c>
      <c r="B86" s="4">
        <f t="shared" ref="B86:AF86" si="80">(0*100)/2</f>
        <v>0</v>
      </c>
      <c r="C86" s="4">
        <f t="shared" si="80"/>
        <v>0</v>
      </c>
      <c r="D86" s="4">
        <f t="shared" si="80"/>
        <v>0</v>
      </c>
      <c r="E86" s="4">
        <f t="shared" si="80"/>
        <v>0</v>
      </c>
      <c r="F86" s="4">
        <f t="shared" si="80"/>
        <v>0</v>
      </c>
      <c r="G86" s="4">
        <f t="shared" si="80"/>
        <v>0</v>
      </c>
      <c r="H86" s="4">
        <f t="shared" si="80"/>
        <v>0</v>
      </c>
      <c r="I86" s="4">
        <f t="shared" si="80"/>
        <v>0</v>
      </c>
      <c r="J86" s="4">
        <f t="shared" si="80"/>
        <v>0</v>
      </c>
      <c r="K86" s="4">
        <f t="shared" si="80"/>
        <v>0</v>
      </c>
      <c r="L86" s="4">
        <f t="shared" si="80"/>
        <v>0</v>
      </c>
      <c r="M86" s="4">
        <f t="shared" si="80"/>
        <v>0</v>
      </c>
      <c r="N86" s="4">
        <f t="shared" si="80"/>
        <v>0</v>
      </c>
      <c r="O86" s="4">
        <f t="shared" si="80"/>
        <v>0</v>
      </c>
      <c r="P86" s="4">
        <f t="shared" si="80"/>
        <v>0</v>
      </c>
      <c r="Q86" s="4">
        <f t="shared" si="80"/>
        <v>0</v>
      </c>
      <c r="R86" s="4">
        <f t="shared" si="80"/>
        <v>0</v>
      </c>
      <c r="S86" s="4">
        <f t="shared" si="80"/>
        <v>0</v>
      </c>
      <c r="T86" s="4">
        <f t="shared" si="80"/>
        <v>0</v>
      </c>
      <c r="U86" s="4">
        <f t="shared" si="80"/>
        <v>0</v>
      </c>
      <c r="V86" s="4">
        <f t="shared" si="80"/>
        <v>0</v>
      </c>
      <c r="W86" s="4">
        <f t="shared" si="80"/>
        <v>0</v>
      </c>
      <c r="X86" s="4">
        <f t="shared" si="80"/>
        <v>0</v>
      </c>
      <c r="Y86" s="4">
        <f t="shared" si="80"/>
        <v>0</v>
      </c>
      <c r="Z86" s="4">
        <f t="shared" si="80"/>
        <v>0</v>
      </c>
      <c r="AA86" s="4">
        <f t="shared" si="80"/>
        <v>0</v>
      </c>
      <c r="AB86" s="4">
        <f t="shared" si="80"/>
        <v>0</v>
      </c>
      <c r="AC86" s="4">
        <f t="shared" si="80"/>
        <v>0</v>
      </c>
      <c r="AD86" s="4">
        <f t="shared" si="80"/>
        <v>0</v>
      </c>
      <c r="AE86" s="4">
        <f t="shared" si="80"/>
        <v>0</v>
      </c>
      <c r="AF86" s="4">
        <f t="shared" si="80"/>
        <v>0</v>
      </c>
    </row>
    <row r="87">
      <c r="A87" s="3" t="s">
        <v>22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1" t="s">
        <v>2</v>
      </c>
      <c r="B88" s="4">
        <f t="shared" ref="B88:Y88" si="81">(0*100)/2</f>
        <v>0</v>
      </c>
      <c r="C88" s="4">
        <f t="shared" si="81"/>
        <v>0</v>
      </c>
      <c r="D88" s="4">
        <f t="shared" si="81"/>
        <v>0</v>
      </c>
      <c r="E88" s="4">
        <f t="shared" si="81"/>
        <v>0</v>
      </c>
      <c r="F88" s="4">
        <f t="shared" si="81"/>
        <v>0</v>
      </c>
      <c r="G88" s="4">
        <f t="shared" si="81"/>
        <v>0</v>
      </c>
      <c r="H88" s="4">
        <f t="shared" si="81"/>
        <v>0</v>
      </c>
      <c r="I88" s="4">
        <f t="shared" si="81"/>
        <v>0</v>
      </c>
      <c r="J88" s="4">
        <f t="shared" si="81"/>
        <v>0</v>
      </c>
      <c r="K88" s="4">
        <f t="shared" si="81"/>
        <v>0</v>
      </c>
      <c r="L88" s="4">
        <f t="shared" si="81"/>
        <v>0</v>
      </c>
      <c r="M88" s="4">
        <f t="shared" si="81"/>
        <v>0</v>
      </c>
      <c r="N88" s="4">
        <f t="shared" si="81"/>
        <v>0</v>
      </c>
      <c r="O88" s="4">
        <f t="shared" si="81"/>
        <v>0</v>
      </c>
      <c r="P88" s="4">
        <f t="shared" si="81"/>
        <v>0</v>
      </c>
      <c r="Q88" s="4">
        <f t="shared" si="81"/>
        <v>0</v>
      </c>
      <c r="R88" s="4">
        <f t="shared" si="81"/>
        <v>0</v>
      </c>
      <c r="S88" s="4">
        <f t="shared" si="81"/>
        <v>0</v>
      </c>
      <c r="T88" s="4">
        <f t="shared" si="81"/>
        <v>0</v>
      </c>
      <c r="U88" s="4">
        <f t="shared" si="81"/>
        <v>0</v>
      </c>
      <c r="V88" s="4">
        <f t="shared" si="81"/>
        <v>0</v>
      </c>
      <c r="W88" s="4">
        <f t="shared" si="81"/>
        <v>0</v>
      </c>
      <c r="X88" s="4">
        <f t="shared" si="81"/>
        <v>0</v>
      </c>
      <c r="Y88" s="4">
        <f t="shared" si="81"/>
        <v>0</v>
      </c>
      <c r="Z88" s="4">
        <f t="shared" ref="Z88:AF88" si="82">(0*100)/3</f>
        <v>0</v>
      </c>
      <c r="AA88" s="4">
        <f t="shared" si="82"/>
        <v>0</v>
      </c>
      <c r="AB88" s="4">
        <f t="shared" si="82"/>
        <v>0</v>
      </c>
      <c r="AC88" s="4">
        <f t="shared" si="82"/>
        <v>0</v>
      </c>
      <c r="AD88" s="4">
        <f t="shared" si="82"/>
        <v>0</v>
      </c>
      <c r="AE88" s="4">
        <f t="shared" si="82"/>
        <v>0</v>
      </c>
      <c r="AF88" s="4">
        <f t="shared" si="82"/>
        <v>0</v>
      </c>
    </row>
    <row r="89">
      <c r="A89" s="1" t="s">
        <v>3</v>
      </c>
      <c r="B89" s="4">
        <f t="shared" ref="B89:Y89" si="83">(0*100)/2</f>
        <v>0</v>
      </c>
      <c r="C89" s="4">
        <f t="shared" si="83"/>
        <v>0</v>
      </c>
      <c r="D89" s="4">
        <f t="shared" si="83"/>
        <v>0</v>
      </c>
      <c r="E89" s="4">
        <f t="shared" si="83"/>
        <v>0</v>
      </c>
      <c r="F89" s="4">
        <f t="shared" si="83"/>
        <v>0</v>
      </c>
      <c r="G89" s="4">
        <f t="shared" si="83"/>
        <v>0</v>
      </c>
      <c r="H89" s="4">
        <f t="shared" si="83"/>
        <v>0</v>
      </c>
      <c r="I89" s="4">
        <f t="shared" si="83"/>
        <v>0</v>
      </c>
      <c r="J89" s="4">
        <f t="shared" si="83"/>
        <v>0</v>
      </c>
      <c r="K89" s="4">
        <f t="shared" si="83"/>
        <v>0</v>
      </c>
      <c r="L89" s="4">
        <f t="shared" si="83"/>
        <v>0</v>
      </c>
      <c r="M89" s="4">
        <f t="shared" si="83"/>
        <v>0</v>
      </c>
      <c r="N89" s="4">
        <f t="shared" si="83"/>
        <v>0</v>
      </c>
      <c r="O89" s="4">
        <f t="shared" si="83"/>
        <v>0</v>
      </c>
      <c r="P89" s="4">
        <f t="shared" si="83"/>
        <v>0</v>
      </c>
      <c r="Q89" s="4">
        <f t="shared" si="83"/>
        <v>0</v>
      </c>
      <c r="R89" s="4">
        <f t="shared" si="83"/>
        <v>0</v>
      </c>
      <c r="S89" s="4">
        <f t="shared" si="83"/>
        <v>0</v>
      </c>
      <c r="T89" s="4">
        <f t="shared" si="83"/>
        <v>0</v>
      </c>
      <c r="U89" s="4">
        <f t="shared" si="83"/>
        <v>0</v>
      </c>
      <c r="V89" s="4">
        <f t="shared" si="83"/>
        <v>0</v>
      </c>
      <c r="W89" s="4">
        <f t="shared" si="83"/>
        <v>0</v>
      </c>
      <c r="X89" s="4">
        <f t="shared" si="83"/>
        <v>0</v>
      </c>
      <c r="Y89" s="4">
        <f t="shared" si="83"/>
        <v>0</v>
      </c>
      <c r="Z89" s="4">
        <f t="shared" ref="Z89:AF89" si="84">(0*100)/3</f>
        <v>0</v>
      </c>
      <c r="AA89" s="4">
        <f t="shared" si="84"/>
        <v>0</v>
      </c>
      <c r="AB89" s="4">
        <f t="shared" si="84"/>
        <v>0</v>
      </c>
      <c r="AC89" s="4">
        <f t="shared" si="84"/>
        <v>0</v>
      </c>
      <c r="AD89" s="4">
        <f t="shared" si="84"/>
        <v>0</v>
      </c>
      <c r="AE89" s="4">
        <f t="shared" si="84"/>
        <v>0</v>
      </c>
      <c r="AF89" s="4">
        <f t="shared" si="84"/>
        <v>0</v>
      </c>
    </row>
    <row r="90">
      <c r="A90" s="1" t="s">
        <v>4</v>
      </c>
      <c r="B90" s="4">
        <f t="shared" ref="B90:Y90" si="85">(0*100)/2</f>
        <v>0</v>
      </c>
      <c r="C90" s="4">
        <f t="shared" si="85"/>
        <v>0</v>
      </c>
      <c r="D90" s="4">
        <f t="shared" si="85"/>
        <v>0</v>
      </c>
      <c r="E90" s="4">
        <f t="shared" si="85"/>
        <v>0</v>
      </c>
      <c r="F90" s="4">
        <f t="shared" si="85"/>
        <v>0</v>
      </c>
      <c r="G90" s="4">
        <f t="shared" si="85"/>
        <v>0</v>
      </c>
      <c r="H90" s="4">
        <f t="shared" si="85"/>
        <v>0</v>
      </c>
      <c r="I90" s="4">
        <f t="shared" si="85"/>
        <v>0</v>
      </c>
      <c r="J90" s="4">
        <f t="shared" si="85"/>
        <v>0</v>
      </c>
      <c r="K90" s="4">
        <f t="shared" si="85"/>
        <v>0</v>
      </c>
      <c r="L90" s="4">
        <f t="shared" si="85"/>
        <v>0</v>
      </c>
      <c r="M90" s="4">
        <f t="shared" si="85"/>
        <v>0</v>
      </c>
      <c r="N90" s="4">
        <f t="shared" si="85"/>
        <v>0</v>
      </c>
      <c r="O90" s="4">
        <f t="shared" si="85"/>
        <v>0</v>
      </c>
      <c r="P90" s="4">
        <f t="shared" si="85"/>
        <v>0</v>
      </c>
      <c r="Q90" s="4">
        <f t="shared" si="85"/>
        <v>0</v>
      </c>
      <c r="R90" s="4">
        <f t="shared" si="85"/>
        <v>0</v>
      </c>
      <c r="S90" s="4">
        <f t="shared" si="85"/>
        <v>0</v>
      </c>
      <c r="T90" s="4">
        <f t="shared" si="85"/>
        <v>0</v>
      </c>
      <c r="U90" s="4">
        <f t="shared" si="85"/>
        <v>0</v>
      </c>
      <c r="V90" s="4">
        <f t="shared" si="85"/>
        <v>0</v>
      </c>
      <c r="W90" s="4">
        <f t="shared" si="85"/>
        <v>0</v>
      </c>
      <c r="X90" s="4">
        <f t="shared" si="85"/>
        <v>0</v>
      </c>
      <c r="Y90" s="4">
        <f t="shared" si="85"/>
        <v>0</v>
      </c>
      <c r="Z90" s="4">
        <f t="shared" ref="Z90:Z97" si="88">(0*100)/3</f>
        <v>0</v>
      </c>
      <c r="AA90" s="4">
        <f t="shared" ref="AA90:AA97" si="89">(0*100)/2</f>
        <v>0</v>
      </c>
      <c r="AB90" s="4">
        <f t="shared" ref="AB90:AB94" si="90">(0*100)/3</f>
        <v>0</v>
      </c>
      <c r="AC90" s="4">
        <f t="shared" ref="AC90:AD90" si="86">(0*100)/2</f>
        <v>0</v>
      </c>
      <c r="AD90" s="4">
        <f t="shared" si="86"/>
        <v>0</v>
      </c>
      <c r="AE90" s="4">
        <f>(0*100)/3</f>
        <v>0</v>
      </c>
      <c r="AF90" s="4">
        <f>(1*100)/2</f>
        <v>50</v>
      </c>
    </row>
    <row r="91">
      <c r="A91" s="1" t="s">
        <v>5</v>
      </c>
      <c r="B91" s="4">
        <f t="shared" ref="B91:Y91" si="87">(0*100)/2</f>
        <v>0</v>
      </c>
      <c r="C91" s="4">
        <f t="shared" si="87"/>
        <v>0</v>
      </c>
      <c r="D91" s="4">
        <f t="shared" si="87"/>
        <v>0</v>
      </c>
      <c r="E91" s="4">
        <f t="shared" si="87"/>
        <v>0</v>
      </c>
      <c r="F91" s="4">
        <f t="shared" si="87"/>
        <v>0</v>
      </c>
      <c r="G91" s="4">
        <f t="shared" si="87"/>
        <v>0</v>
      </c>
      <c r="H91" s="4">
        <f t="shared" si="87"/>
        <v>0</v>
      </c>
      <c r="I91" s="4">
        <f t="shared" si="87"/>
        <v>0</v>
      </c>
      <c r="J91" s="4">
        <f t="shared" si="87"/>
        <v>0</v>
      </c>
      <c r="K91" s="4">
        <f t="shared" si="87"/>
        <v>0</v>
      </c>
      <c r="L91" s="4">
        <f t="shared" si="87"/>
        <v>0</v>
      </c>
      <c r="M91" s="4">
        <f t="shared" si="87"/>
        <v>0</v>
      </c>
      <c r="N91" s="4">
        <f t="shared" si="87"/>
        <v>0</v>
      </c>
      <c r="O91" s="4">
        <f t="shared" si="87"/>
        <v>0</v>
      </c>
      <c r="P91" s="4">
        <f t="shared" si="87"/>
        <v>0</v>
      </c>
      <c r="Q91" s="4">
        <f t="shared" si="87"/>
        <v>0</v>
      </c>
      <c r="R91" s="4">
        <f t="shared" si="87"/>
        <v>0</v>
      </c>
      <c r="S91" s="4">
        <f t="shared" si="87"/>
        <v>0</v>
      </c>
      <c r="T91" s="4">
        <f t="shared" si="87"/>
        <v>0</v>
      </c>
      <c r="U91" s="4">
        <f t="shared" si="87"/>
        <v>0</v>
      </c>
      <c r="V91" s="4">
        <f t="shared" si="87"/>
        <v>0</v>
      </c>
      <c r="W91" s="4">
        <f t="shared" si="87"/>
        <v>0</v>
      </c>
      <c r="X91" s="4">
        <f t="shared" si="87"/>
        <v>0</v>
      </c>
      <c r="Y91" s="4">
        <f t="shared" si="87"/>
        <v>0</v>
      </c>
      <c r="Z91" s="4">
        <f t="shared" si="88"/>
        <v>0</v>
      </c>
      <c r="AA91" s="4">
        <f t="shared" si="89"/>
        <v>0</v>
      </c>
      <c r="AB91" s="4">
        <f t="shared" si="90"/>
        <v>0</v>
      </c>
      <c r="AC91" s="4">
        <f t="shared" ref="AC91:AF91" si="91">(0*100)/2</f>
        <v>0</v>
      </c>
      <c r="AD91" s="4">
        <f t="shared" si="91"/>
        <v>0</v>
      </c>
      <c r="AE91" s="4">
        <f t="shared" si="91"/>
        <v>0</v>
      </c>
      <c r="AF91" s="4">
        <f t="shared" si="91"/>
        <v>0</v>
      </c>
    </row>
    <row r="92">
      <c r="A92" s="1" t="s">
        <v>6</v>
      </c>
      <c r="B92" s="4">
        <f t="shared" ref="B92:Y92" si="92">(0*100)/2</f>
        <v>0</v>
      </c>
      <c r="C92" s="4">
        <f t="shared" si="92"/>
        <v>0</v>
      </c>
      <c r="D92" s="4">
        <f t="shared" si="92"/>
        <v>0</v>
      </c>
      <c r="E92" s="4">
        <f t="shared" si="92"/>
        <v>0</v>
      </c>
      <c r="F92" s="4">
        <f t="shared" si="92"/>
        <v>0</v>
      </c>
      <c r="G92" s="4">
        <f t="shared" si="92"/>
        <v>0</v>
      </c>
      <c r="H92" s="4">
        <f t="shared" si="92"/>
        <v>0</v>
      </c>
      <c r="I92" s="4">
        <f t="shared" si="92"/>
        <v>0</v>
      </c>
      <c r="J92" s="4">
        <f t="shared" si="92"/>
        <v>0</v>
      </c>
      <c r="K92" s="4">
        <f t="shared" si="92"/>
        <v>0</v>
      </c>
      <c r="L92" s="4">
        <f t="shared" si="92"/>
        <v>0</v>
      </c>
      <c r="M92" s="4">
        <f t="shared" si="92"/>
        <v>0</v>
      </c>
      <c r="N92" s="4">
        <f t="shared" si="92"/>
        <v>0</v>
      </c>
      <c r="O92" s="4">
        <f t="shared" si="92"/>
        <v>0</v>
      </c>
      <c r="P92" s="4">
        <f t="shared" si="92"/>
        <v>0</v>
      </c>
      <c r="Q92" s="4">
        <f t="shared" si="92"/>
        <v>0</v>
      </c>
      <c r="R92" s="4">
        <f t="shared" si="92"/>
        <v>0</v>
      </c>
      <c r="S92" s="4">
        <f t="shared" si="92"/>
        <v>0</v>
      </c>
      <c r="T92" s="4">
        <f t="shared" si="92"/>
        <v>0</v>
      </c>
      <c r="U92" s="4">
        <f t="shared" si="92"/>
        <v>0</v>
      </c>
      <c r="V92" s="4">
        <f t="shared" si="92"/>
        <v>0</v>
      </c>
      <c r="W92" s="4">
        <f t="shared" si="92"/>
        <v>0</v>
      </c>
      <c r="X92" s="4">
        <f t="shared" si="92"/>
        <v>0</v>
      </c>
      <c r="Y92" s="4">
        <f t="shared" si="92"/>
        <v>0</v>
      </c>
      <c r="Z92" s="4">
        <f t="shared" si="88"/>
        <v>0</v>
      </c>
      <c r="AA92" s="4">
        <f t="shared" si="89"/>
        <v>0</v>
      </c>
      <c r="AB92" s="4">
        <f t="shared" si="90"/>
        <v>0</v>
      </c>
      <c r="AC92" s="4">
        <f t="shared" ref="AC92:AF92" si="93">(0*100)/2</f>
        <v>0</v>
      </c>
      <c r="AD92" s="4">
        <f t="shared" si="93"/>
        <v>0</v>
      </c>
      <c r="AE92" s="4">
        <f t="shared" si="93"/>
        <v>0</v>
      </c>
      <c r="AF92" s="4">
        <f t="shared" si="93"/>
        <v>0</v>
      </c>
    </row>
    <row r="93">
      <c r="A93" s="1" t="s">
        <v>7</v>
      </c>
      <c r="B93" s="4">
        <f t="shared" ref="B93:Y93" si="94">(0*100)/2</f>
        <v>0</v>
      </c>
      <c r="C93" s="4">
        <f t="shared" si="94"/>
        <v>0</v>
      </c>
      <c r="D93" s="4">
        <f t="shared" si="94"/>
        <v>0</v>
      </c>
      <c r="E93" s="4">
        <f t="shared" si="94"/>
        <v>0</v>
      </c>
      <c r="F93" s="4">
        <f t="shared" si="94"/>
        <v>0</v>
      </c>
      <c r="G93" s="4">
        <f t="shared" si="94"/>
        <v>0</v>
      </c>
      <c r="H93" s="4">
        <f t="shared" si="94"/>
        <v>0</v>
      </c>
      <c r="I93" s="4">
        <f t="shared" si="94"/>
        <v>0</v>
      </c>
      <c r="J93" s="4">
        <f t="shared" si="94"/>
        <v>0</v>
      </c>
      <c r="K93" s="4">
        <f t="shared" si="94"/>
        <v>0</v>
      </c>
      <c r="L93" s="4">
        <f t="shared" si="94"/>
        <v>0</v>
      </c>
      <c r="M93" s="4">
        <f t="shared" si="94"/>
        <v>0</v>
      </c>
      <c r="N93" s="4">
        <f t="shared" si="94"/>
        <v>0</v>
      </c>
      <c r="O93" s="4">
        <f t="shared" si="94"/>
        <v>0</v>
      </c>
      <c r="P93" s="4">
        <f t="shared" si="94"/>
        <v>0</v>
      </c>
      <c r="Q93" s="4">
        <f t="shared" si="94"/>
        <v>0</v>
      </c>
      <c r="R93" s="4">
        <f t="shared" si="94"/>
        <v>0</v>
      </c>
      <c r="S93" s="4">
        <f t="shared" si="94"/>
        <v>0</v>
      </c>
      <c r="T93" s="4">
        <f t="shared" si="94"/>
        <v>0</v>
      </c>
      <c r="U93" s="4">
        <f t="shared" si="94"/>
        <v>0</v>
      </c>
      <c r="V93" s="4">
        <f t="shared" si="94"/>
        <v>0</v>
      </c>
      <c r="W93" s="4">
        <f t="shared" si="94"/>
        <v>0</v>
      </c>
      <c r="X93" s="4">
        <f t="shared" si="94"/>
        <v>0</v>
      </c>
      <c r="Y93" s="4">
        <f t="shared" si="94"/>
        <v>0</v>
      </c>
      <c r="Z93" s="4">
        <f t="shared" si="88"/>
        <v>0</v>
      </c>
      <c r="AA93" s="4">
        <f t="shared" si="89"/>
        <v>0</v>
      </c>
      <c r="AB93" s="4">
        <f t="shared" si="90"/>
        <v>0</v>
      </c>
      <c r="AC93" s="4">
        <f t="shared" ref="AC93:AF93" si="95">(0*100)/2</f>
        <v>0</v>
      </c>
      <c r="AD93" s="4">
        <f t="shared" si="95"/>
        <v>0</v>
      </c>
      <c r="AE93" s="4">
        <f t="shared" si="95"/>
        <v>0</v>
      </c>
      <c r="AF93" s="4">
        <f t="shared" si="95"/>
        <v>0</v>
      </c>
    </row>
    <row r="94">
      <c r="A94" s="1" t="s">
        <v>8</v>
      </c>
      <c r="B94" s="4">
        <f t="shared" ref="B94:Y94" si="96">(0*100)/2</f>
        <v>0</v>
      </c>
      <c r="C94" s="4">
        <f t="shared" si="96"/>
        <v>0</v>
      </c>
      <c r="D94" s="4">
        <f t="shared" si="96"/>
        <v>0</v>
      </c>
      <c r="E94" s="4">
        <f t="shared" si="96"/>
        <v>0</v>
      </c>
      <c r="F94" s="4">
        <f t="shared" si="96"/>
        <v>0</v>
      </c>
      <c r="G94" s="4">
        <f t="shared" si="96"/>
        <v>0</v>
      </c>
      <c r="H94" s="4">
        <f t="shared" si="96"/>
        <v>0</v>
      </c>
      <c r="I94" s="4">
        <f t="shared" si="96"/>
        <v>0</v>
      </c>
      <c r="J94" s="4">
        <f t="shared" si="96"/>
        <v>0</v>
      </c>
      <c r="K94" s="4">
        <f t="shared" si="96"/>
        <v>0</v>
      </c>
      <c r="L94" s="4">
        <f t="shared" si="96"/>
        <v>0</v>
      </c>
      <c r="M94" s="4">
        <f t="shared" si="96"/>
        <v>0</v>
      </c>
      <c r="N94" s="4">
        <f t="shared" si="96"/>
        <v>0</v>
      </c>
      <c r="O94" s="4">
        <f t="shared" si="96"/>
        <v>0</v>
      </c>
      <c r="P94" s="4">
        <f t="shared" si="96"/>
        <v>0</v>
      </c>
      <c r="Q94" s="4">
        <f t="shared" si="96"/>
        <v>0</v>
      </c>
      <c r="R94" s="4">
        <f t="shared" si="96"/>
        <v>0</v>
      </c>
      <c r="S94" s="4">
        <f t="shared" si="96"/>
        <v>0</v>
      </c>
      <c r="T94" s="4">
        <f t="shared" si="96"/>
        <v>0</v>
      </c>
      <c r="U94" s="4">
        <f t="shared" si="96"/>
        <v>0</v>
      </c>
      <c r="V94" s="4">
        <f t="shared" si="96"/>
        <v>0</v>
      </c>
      <c r="W94" s="4">
        <f t="shared" si="96"/>
        <v>0</v>
      </c>
      <c r="X94" s="4">
        <f t="shared" si="96"/>
        <v>0</v>
      </c>
      <c r="Y94" s="4">
        <f t="shared" si="96"/>
        <v>0</v>
      </c>
      <c r="Z94" s="4">
        <f t="shared" si="88"/>
        <v>0</v>
      </c>
      <c r="AA94" s="4">
        <f t="shared" si="89"/>
        <v>0</v>
      </c>
      <c r="AB94" s="4">
        <f t="shared" si="90"/>
        <v>0</v>
      </c>
      <c r="AC94" s="4">
        <f t="shared" ref="AC94:AF94" si="97">(0*100)/2</f>
        <v>0</v>
      </c>
      <c r="AD94" s="4">
        <f t="shared" si="97"/>
        <v>0</v>
      </c>
      <c r="AE94" s="4">
        <f t="shared" si="97"/>
        <v>0</v>
      </c>
      <c r="AF94" s="4">
        <f t="shared" si="97"/>
        <v>0</v>
      </c>
    </row>
    <row r="95">
      <c r="A95" s="1" t="s">
        <v>9</v>
      </c>
      <c r="B95" s="4">
        <f t="shared" ref="B95:Y95" si="98">(0*100)/2</f>
        <v>0</v>
      </c>
      <c r="C95" s="4">
        <f t="shared" si="98"/>
        <v>0</v>
      </c>
      <c r="D95" s="4">
        <f t="shared" si="98"/>
        <v>0</v>
      </c>
      <c r="E95" s="4">
        <f t="shared" si="98"/>
        <v>0</v>
      </c>
      <c r="F95" s="4">
        <f t="shared" si="98"/>
        <v>0</v>
      </c>
      <c r="G95" s="4">
        <f t="shared" si="98"/>
        <v>0</v>
      </c>
      <c r="H95" s="4">
        <f t="shared" si="98"/>
        <v>0</v>
      </c>
      <c r="I95" s="4">
        <f t="shared" si="98"/>
        <v>0</v>
      </c>
      <c r="J95" s="4">
        <f t="shared" si="98"/>
        <v>0</v>
      </c>
      <c r="K95" s="4">
        <f t="shared" si="98"/>
        <v>0</v>
      </c>
      <c r="L95" s="4">
        <f t="shared" si="98"/>
        <v>0</v>
      </c>
      <c r="M95" s="4">
        <f t="shared" si="98"/>
        <v>0</v>
      </c>
      <c r="N95" s="4">
        <f t="shared" si="98"/>
        <v>0</v>
      </c>
      <c r="O95" s="4">
        <f t="shared" si="98"/>
        <v>0</v>
      </c>
      <c r="P95" s="4">
        <f t="shared" si="98"/>
        <v>0</v>
      </c>
      <c r="Q95" s="4">
        <f t="shared" si="98"/>
        <v>0</v>
      </c>
      <c r="R95" s="4">
        <f t="shared" si="98"/>
        <v>0</v>
      </c>
      <c r="S95" s="4">
        <f t="shared" si="98"/>
        <v>0</v>
      </c>
      <c r="T95" s="4">
        <f t="shared" si="98"/>
        <v>0</v>
      </c>
      <c r="U95" s="4">
        <f t="shared" si="98"/>
        <v>0</v>
      </c>
      <c r="V95" s="4">
        <f t="shared" si="98"/>
        <v>0</v>
      </c>
      <c r="W95" s="4">
        <f t="shared" si="98"/>
        <v>0</v>
      </c>
      <c r="X95" s="4">
        <f t="shared" si="98"/>
        <v>0</v>
      </c>
      <c r="Y95" s="4">
        <f t="shared" si="98"/>
        <v>0</v>
      </c>
      <c r="Z95" s="4">
        <f t="shared" si="88"/>
        <v>0</v>
      </c>
      <c r="AA95" s="4">
        <f t="shared" si="89"/>
        <v>0</v>
      </c>
      <c r="AB95" s="4">
        <f t="shared" ref="AB95:AF95" si="99">(0*100)/2</f>
        <v>0</v>
      </c>
      <c r="AC95" s="4">
        <f t="shared" si="99"/>
        <v>0</v>
      </c>
      <c r="AD95" s="4">
        <f t="shared" si="99"/>
        <v>0</v>
      </c>
      <c r="AE95" s="4">
        <f t="shared" si="99"/>
        <v>0</v>
      </c>
      <c r="AF95" s="4">
        <f t="shared" si="99"/>
        <v>0</v>
      </c>
    </row>
    <row r="96">
      <c r="A96" s="1" t="s">
        <v>10</v>
      </c>
      <c r="B96" s="4">
        <f t="shared" ref="B96:Y96" si="100">(0*100)/2</f>
        <v>0</v>
      </c>
      <c r="C96" s="4">
        <f t="shared" si="100"/>
        <v>0</v>
      </c>
      <c r="D96" s="4">
        <f t="shared" si="100"/>
        <v>0</v>
      </c>
      <c r="E96" s="4">
        <f t="shared" si="100"/>
        <v>0</v>
      </c>
      <c r="F96" s="4">
        <f t="shared" si="100"/>
        <v>0</v>
      </c>
      <c r="G96" s="4">
        <f t="shared" si="100"/>
        <v>0</v>
      </c>
      <c r="H96" s="4">
        <f t="shared" si="100"/>
        <v>0</v>
      </c>
      <c r="I96" s="4">
        <f t="shared" si="100"/>
        <v>0</v>
      </c>
      <c r="J96" s="4">
        <f t="shared" si="100"/>
        <v>0</v>
      </c>
      <c r="K96" s="4">
        <f t="shared" si="100"/>
        <v>0</v>
      </c>
      <c r="L96" s="4">
        <f t="shared" si="100"/>
        <v>0</v>
      </c>
      <c r="M96" s="4">
        <f t="shared" si="100"/>
        <v>0</v>
      </c>
      <c r="N96" s="4">
        <f t="shared" si="100"/>
        <v>0</v>
      </c>
      <c r="O96" s="4">
        <f t="shared" si="100"/>
        <v>0</v>
      </c>
      <c r="P96" s="4">
        <f t="shared" si="100"/>
        <v>0</v>
      </c>
      <c r="Q96" s="4">
        <f t="shared" si="100"/>
        <v>0</v>
      </c>
      <c r="R96" s="4">
        <f t="shared" si="100"/>
        <v>0</v>
      </c>
      <c r="S96" s="4">
        <f t="shared" si="100"/>
        <v>0</v>
      </c>
      <c r="T96" s="4">
        <f t="shared" si="100"/>
        <v>0</v>
      </c>
      <c r="U96" s="4">
        <f t="shared" si="100"/>
        <v>0</v>
      </c>
      <c r="V96" s="4">
        <f t="shared" si="100"/>
        <v>0</v>
      </c>
      <c r="W96" s="4">
        <f t="shared" si="100"/>
        <v>0</v>
      </c>
      <c r="X96" s="4">
        <f t="shared" si="100"/>
        <v>0</v>
      </c>
      <c r="Y96" s="4">
        <f t="shared" si="100"/>
        <v>0</v>
      </c>
      <c r="Z96" s="4">
        <f t="shared" si="88"/>
        <v>0</v>
      </c>
      <c r="AA96" s="4">
        <f t="shared" si="89"/>
        <v>0</v>
      </c>
      <c r="AB96" s="4">
        <f t="shared" ref="AB96:AB103" si="103">(0*100)/3</f>
        <v>0</v>
      </c>
      <c r="AC96" s="4">
        <f t="shared" ref="AC96:AF96" si="101">(0*100)/2</f>
        <v>0</v>
      </c>
      <c r="AD96" s="4">
        <f t="shared" si="101"/>
        <v>0</v>
      </c>
      <c r="AE96" s="4">
        <f t="shared" si="101"/>
        <v>0</v>
      </c>
      <c r="AF96" s="4">
        <f t="shared" si="101"/>
        <v>0</v>
      </c>
    </row>
    <row r="97">
      <c r="A97" s="1" t="s">
        <v>11</v>
      </c>
      <c r="B97" s="4">
        <f t="shared" ref="B97:Y97" si="102">(0*100)/2</f>
        <v>0</v>
      </c>
      <c r="C97" s="4">
        <f t="shared" si="102"/>
        <v>0</v>
      </c>
      <c r="D97" s="4">
        <f t="shared" si="102"/>
        <v>0</v>
      </c>
      <c r="E97" s="4">
        <f t="shared" si="102"/>
        <v>0</v>
      </c>
      <c r="F97" s="4">
        <f t="shared" si="102"/>
        <v>0</v>
      </c>
      <c r="G97" s="4">
        <f t="shared" si="102"/>
        <v>0</v>
      </c>
      <c r="H97" s="4">
        <f t="shared" si="102"/>
        <v>0</v>
      </c>
      <c r="I97" s="4">
        <f t="shared" si="102"/>
        <v>0</v>
      </c>
      <c r="J97" s="4">
        <f t="shared" si="102"/>
        <v>0</v>
      </c>
      <c r="K97" s="4">
        <f t="shared" si="102"/>
        <v>0</v>
      </c>
      <c r="L97" s="4">
        <f t="shared" si="102"/>
        <v>0</v>
      </c>
      <c r="M97" s="4">
        <f t="shared" si="102"/>
        <v>0</v>
      </c>
      <c r="N97" s="4">
        <f t="shared" si="102"/>
        <v>0</v>
      </c>
      <c r="O97" s="4">
        <f t="shared" si="102"/>
        <v>0</v>
      </c>
      <c r="P97" s="4">
        <f t="shared" si="102"/>
        <v>0</v>
      </c>
      <c r="Q97" s="4">
        <f t="shared" si="102"/>
        <v>0</v>
      </c>
      <c r="R97" s="4">
        <f t="shared" si="102"/>
        <v>0</v>
      </c>
      <c r="S97" s="4">
        <f t="shared" si="102"/>
        <v>0</v>
      </c>
      <c r="T97" s="4">
        <f t="shared" si="102"/>
        <v>0</v>
      </c>
      <c r="U97" s="4">
        <f t="shared" si="102"/>
        <v>0</v>
      </c>
      <c r="V97" s="4">
        <f t="shared" si="102"/>
        <v>0</v>
      </c>
      <c r="W97" s="4">
        <f t="shared" si="102"/>
        <v>0</v>
      </c>
      <c r="X97" s="4">
        <f t="shared" si="102"/>
        <v>0</v>
      </c>
      <c r="Y97" s="4">
        <f t="shared" si="102"/>
        <v>0</v>
      </c>
      <c r="Z97" s="4">
        <f t="shared" si="88"/>
        <v>0</v>
      </c>
      <c r="AA97" s="4">
        <f t="shared" si="89"/>
        <v>0</v>
      </c>
      <c r="AB97" s="4">
        <f t="shared" si="103"/>
        <v>0</v>
      </c>
      <c r="AC97" s="4">
        <f t="shared" ref="AC97:AF97" si="104">(0*100)/2</f>
        <v>0</v>
      </c>
      <c r="AD97" s="4">
        <f t="shared" si="104"/>
        <v>0</v>
      </c>
      <c r="AE97" s="4">
        <f t="shared" si="104"/>
        <v>0</v>
      </c>
      <c r="AF97" s="4">
        <f t="shared" si="104"/>
        <v>0</v>
      </c>
    </row>
    <row r="98">
      <c r="A98" s="1" t="s">
        <v>12</v>
      </c>
      <c r="B98" s="4">
        <f t="shared" ref="B98:AA98" si="105">(0*100)/2</f>
        <v>0</v>
      </c>
      <c r="C98" s="4">
        <f t="shared" si="105"/>
        <v>0</v>
      </c>
      <c r="D98" s="4">
        <f t="shared" si="105"/>
        <v>0</v>
      </c>
      <c r="E98" s="4">
        <f t="shared" si="105"/>
        <v>0</v>
      </c>
      <c r="F98" s="4">
        <f t="shared" si="105"/>
        <v>0</v>
      </c>
      <c r="G98" s="4">
        <f t="shared" si="105"/>
        <v>0</v>
      </c>
      <c r="H98" s="4">
        <f t="shared" si="105"/>
        <v>0</v>
      </c>
      <c r="I98" s="4">
        <f t="shared" si="105"/>
        <v>0</v>
      </c>
      <c r="J98" s="4">
        <f t="shared" si="105"/>
        <v>0</v>
      </c>
      <c r="K98" s="4">
        <f t="shared" si="105"/>
        <v>0</v>
      </c>
      <c r="L98" s="4">
        <f t="shared" si="105"/>
        <v>0</v>
      </c>
      <c r="M98" s="4">
        <f t="shared" si="105"/>
        <v>0</v>
      </c>
      <c r="N98" s="4">
        <f t="shared" si="105"/>
        <v>0</v>
      </c>
      <c r="O98" s="4">
        <f t="shared" si="105"/>
        <v>0</v>
      </c>
      <c r="P98" s="4">
        <f t="shared" si="105"/>
        <v>0</v>
      </c>
      <c r="Q98" s="4">
        <f t="shared" si="105"/>
        <v>0</v>
      </c>
      <c r="R98" s="4">
        <f t="shared" si="105"/>
        <v>0</v>
      </c>
      <c r="S98" s="4">
        <f t="shared" si="105"/>
        <v>0</v>
      </c>
      <c r="T98" s="4">
        <f t="shared" si="105"/>
        <v>0</v>
      </c>
      <c r="U98" s="4">
        <f t="shared" si="105"/>
        <v>0</v>
      </c>
      <c r="V98" s="4">
        <f t="shared" si="105"/>
        <v>0</v>
      </c>
      <c r="W98" s="4">
        <f t="shared" si="105"/>
        <v>0</v>
      </c>
      <c r="X98" s="4">
        <f t="shared" si="105"/>
        <v>0</v>
      </c>
      <c r="Y98" s="4">
        <f t="shared" si="105"/>
        <v>0</v>
      </c>
      <c r="Z98" s="4">
        <f t="shared" si="105"/>
        <v>0</v>
      </c>
      <c r="AA98" s="4">
        <f t="shared" si="105"/>
        <v>0</v>
      </c>
      <c r="AB98" s="4">
        <f t="shared" si="103"/>
        <v>0</v>
      </c>
      <c r="AC98" s="4">
        <f t="shared" ref="AC98:AF98" si="106">(0*100)/2</f>
        <v>0</v>
      </c>
      <c r="AD98" s="4">
        <f t="shared" si="106"/>
        <v>0</v>
      </c>
      <c r="AE98" s="4">
        <f t="shared" si="106"/>
        <v>0</v>
      </c>
      <c r="AF98" s="4">
        <f t="shared" si="106"/>
        <v>0</v>
      </c>
    </row>
    <row r="99">
      <c r="A99" s="1" t="s">
        <v>13</v>
      </c>
      <c r="B99" s="4">
        <f t="shared" ref="B99:AA99" si="107">(0*100)/2</f>
        <v>0</v>
      </c>
      <c r="C99" s="4">
        <f t="shared" si="107"/>
        <v>0</v>
      </c>
      <c r="D99" s="4">
        <f t="shared" si="107"/>
        <v>0</v>
      </c>
      <c r="E99" s="4">
        <f t="shared" si="107"/>
        <v>0</v>
      </c>
      <c r="F99" s="4">
        <f t="shared" si="107"/>
        <v>0</v>
      </c>
      <c r="G99" s="4">
        <f t="shared" si="107"/>
        <v>0</v>
      </c>
      <c r="H99" s="4">
        <f t="shared" si="107"/>
        <v>0</v>
      </c>
      <c r="I99" s="4">
        <f t="shared" si="107"/>
        <v>0</v>
      </c>
      <c r="J99" s="4">
        <f t="shared" si="107"/>
        <v>0</v>
      </c>
      <c r="K99" s="4">
        <f t="shared" si="107"/>
        <v>0</v>
      </c>
      <c r="L99" s="4">
        <f t="shared" si="107"/>
        <v>0</v>
      </c>
      <c r="M99" s="4">
        <f t="shared" si="107"/>
        <v>0</v>
      </c>
      <c r="N99" s="4">
        <f t="shared" si="107"/>
        <v>0</v>
      </c>
      <c r="O99" s="4">
        <f t="shared" si="107"/>
        <v>0</v>
      </c>
      <c r="P99" s="4">
        <f t="shared" si="107"/>
        <v>0</v>
      </c>
      <c r="Q99" s="4">
        <f t="shared" si="107"/>
        <v>0</v>
      </c>
      <c r="R99" s="4">
        <f t="shared" si="107"/>
        <v>0</v>
      </c>
      <c r="S99" s="4">
        <f t="shared" si="107"/>
        <v>0</v>
      </c>
      <c r="T99" s="4">
        <f t="shared" si="107"/>
        <v>0</v>
      </c>
      <c r="U99" s="4">
        <f t="shared" si="107"/>
        <v>0</v>
      </c>
      <c r="V99" s="4">
        <f t="shared" si="107"/>
        <v>0</v>
      </c>
      <c r="W99" s="4">
        <f t="shared" si="107"/>
        <v>0</v>
      </c>
      <c r="X99" s="4">
        <f t="shared" si="107"/>
        <v>0</v>
      </c>
      <c r="Y99" s="4">
        <f t="shared" si="107"/>
        <v>0</v>
      </c>
      <c r="Z99" s="4">
        <f t="shared" si="107"/>
        <v>0</v>
      </c>
      <c r="AA99" s="4">
        <f t="shared" si="107"/>
        <v>0</v>
      </c>
      <c r="AB99" s="4">
        <f t="shared" si="103"/>
        <v>0</v>
      </c>
      <c r="AC99" s="4">
        <f t="shared" ref="AC99:AE99" si="108">(0*100)/2</f>
        <v>0</v>
      </c>
      <c r="AD99" s="4">
        <f t="shared" si="108"/>
        <v>0</v>
      </c>
      <c r="AE99" s="4">
        <f t="shared" si="108"/>
        <v>0</v>
      </c>
      <c r="AF99" s="4">
        <f t="shared" ref="AF99:AF103" si="111">(0*100)/3</f>
        <v>0</v>
      </c>
    </row>
    <row r="100">
      <c r="A100" s="1" t="s">
        <v>14</v>
      </c>
      <c r="B100" s="4">
        <f t="shared" ref="B100:AA100" si="109">(0*100)/2</f>
        <v>0</v>
      </c>
      <c r="C100" s="4">
        <f t="shared" si="109"/>
        <v>0</v>
      </c>
      <c r="D100" s="4">
        <f t="shared" si="109"/>
        <v>0</v>
      </c>
      <c r="E100" s="4">
        <f t="shared" si="109"/>
        <v>0</v>
      </c>
      <c r="F100" s="4">
        <f t="shared" si="109"/>
        <v>0</v>
      </c>
      <c r="G100" s="4">
        <f t="shared" si="109"/>
        <v>0</v>
      </c>
      <c r="H100" s="4">
        <f t="shared" si="109"/>
        <v>0</v>
      </c>
      <c r="I100" s="4">
        <f t="shared" si="109"/>
        <v>0</v>
      </c>
      <c r="J100" s="4">
        <f t="shared" si="109"/>
        <v>0</v>
      </c>
      <c r="K100" s="4">
        <f t="shared" si="109"/>
        <v>0</v>
      </c>
      <c r="L100" s="4">
        <f t="shared" si="109"/>
        <v>0</v>
      </c>
      <c r="M100" s="4">
        <f t="shared" si="109"/>
        <v>0</v>
      </c>
      <c r="N100" s="4">
        <f t="shared" si="109"/>
        <v>0</v>
      </c>
      <c r="O100" s="4">
        <f t="shared" si="109"/>
        <v>0</v>
      </c>
      <c r="P100" s="4">
        <f t="shared" si="109"/>
        <v>0</v>
      </c>
      <c r="Q100" s="4">
        <f t="shared" si="109"/>
        <v>0</v>
      </c>
      <c r="R100" s="4">
        <f t="shared" si="109"/>
        <v>0</v>
      </c>
      <c r="S100" s="4">
        <f t="shared" si="109"/>
        <v>0</v>
      </c>
      <c r="T100" s="4">
        <f t="shared" si="109"/>
        <v>0</v>
      </c>
      <c r="U100" s="4">
        <f t="shared" si="109"/>
        <v>0</v>
      </c>
      <c r="V100" s="4">
        <f t="shared" si="109"/>
        <v>0</v>
      </c>
      <c r="W100" s="4">
        <f t="shared" si="109"/>
        <v>0</v>
      </c>
      <c r="X100" s="4">
        <f t="shared" si="109"/>
        <v>0</v>
      </c>
      <c r="Y100" s="4">
        <f t="shared" si="109"/>
        <v>0</v>
      </c>
      <c r="Z100" s="4">
        <f t="shared" si="109"/>
        <v>0</v>
      </c>
      <c r="AA100" s="4">
        <f t="shared" si="109"/>
        <v>0</v>
      </c>
      <c r="AB100" s="4">
        <f t="shared" si="103"/>
        <v>0</v>
      </c>
      <c r="AC100" s="4">
        <f t="shared" ref="AC100:AE100" si="110">(0*100)/2</f>
        <v>0</v>
      </c>
      <c r="AD100" s="4">
        <f t="shared" si="110"/>
        <v>0</v>
      </c>
      <c r="AE100" s="4">
        <f t="shared" si="110"/>
        <v>0</v>
      </c>
      <c r="AF100" s="4">
        <f t="shared" si="111"/>
        <v>0</v>
      </c>
    </row>
    <row r="101">
      <c r="A101" s="1" t="s">
        <v>15</v>
      </c>
      <c r="B101" s="4">
        <f t="shared" ref="B101:AA101" si="112">(0*100)/2</f>
        <v>0</v>
      </c>
      <c r="C101" s="4">
        <f t="shared" si="112"/>
        <v>0</v>
      </c>
      <c r="D101" s="4">
        <f t="shared" si="112"/>
        <v>0</v>
      </c>
      <c r="E101" s="4">
        <f t="shared" si="112"/>
        <v>0</v>
      </c>
      <c r="F101" s="4">
        <f t="shared" si="112"/>
        <v>0</v>
      </c>
      <c r="G101" s="4">
        <f t="shared" si="112"/>
        <v>0</v>
      </c>
      <c r="H101" s="4">
        <f t="shared" si="112"/>
        <v>0</v>
      </c>
      <c r="I101" s="4">
        <f t="shared" si="112"/>
        <v>0</v>
      </c>
      <c r="J101" s="4">
        <f t="shared" si="112"/>
        <v>0</v>
      </c>
      <c r="K101" s="4">
        <f t="shared" si="112"/>
        <v>0</v>
      </c>
      <c r="L101" s="4">
        <f t="shared" si="112"/>
        <v>0</v>
      </c>
      <c r="M101" s="4">
        <f t="shared" si="112"/>
        <v>0</v>
      </c>
      <c r="N101" s="4">
        <f t="shared" si="112"/>
        <v>0</v>
      </c>
      <c r="O101" s="4">
        <f t="shared" si="112"/>
        <v>0</v>
      </c>
      <c r="P101" s="4">
        <f t="shared" si="112"/>
        <v>0</v>
      </c>
      <c r="Q101" s="4">
        <f t="shared" si="112"/>
        <v>0</v>
      </c>
      <c r="R101" s="4">
        <f t="shared" si="112"/>
        <v>0</v>
      </c>
      <c r="S101" s="4">
        <f t="shared" si="112"/>
        <v>0</v>
      </c>
      <c r="T101" s="4">
        <f t="shared" si="112"/>
        <v>0</v>
      </c>
      <c r="U101" s="4">
        <f t="shared" si="112"/>
        <v>0</v>
      </c>
      <c r="V101" s="4">
        <f t="shared" si="112"/>
        <v>0</v>
      </c>
      <c r="W101" s="4">
        <f t="shared" si="112"/>
        <v>0</v>
      </c>
      <c r="X101" s="4">
        <f t="shared" si="112"/>
        <v>0</v>
      </c>
      <c r="Y101" s="4">
        <f t="shared" si="112"/>
        <v>0</v>
      </c>
      <c r="Z101" s="4">
        <f t="shared" si="112"/>
        <v>0</v>
      </c>
      <c r="AA101" s="4">
        <f t="shared" si="112"/>
        <v>0</v>
      </c>
      <c r="AB101" s="4">
        <f t="shared" si="103"/>
        <v>0</v>
      </c>
      <c r="AC101" s="4">
        <f t="shared" ref="AC101:AE101" si="113">(0*100)/2</f>
        <v>0</v>
      </c>
      <c r="AD101" s="4">
        <f t="shared" si="113"/>
        <v>0</v>
      </c>
      <c r="AE101" s="4">
        <f t="shared" si="113"/>
        <v>0</v>
      </c>
      <c r="AF101" s="4">
        <f t="shared" si="111"/>
        <v>0</v>
      </c>
    </row>
    <row r="102">
      <c r="A102" s="1" t="s">
        <v>16</v>
      </c>
      <c r="B102" s="4">
        <f t="shared" ref="B102:L102" si="114">(0*100)/2</f>
        <v>0</v>
      </c>
      <c r="C102" s="4">
        <f t="shared" si="114"/>
        <v>0</v>
      </c>
      <c r="D102" s="4">
        <f t="shared" si="114"/>
        <v>0</v>
      </c>
      <c r="E102" s="4">
        <f t="shared" si="114"/>
        <v>0</v>
      </c>
      <c r="F102" s="4">
        <f t="shared" si="114"/>
        <v>0</v>
      </c>
      <c r="G102" s="4">
        <f t="shared" si="114"/>
        <v>0</v>
      </c>
      <c r="H102" s="4">
        <f t="shared" si="114"/>
        <v>0</v>
      </c>
      <c r="I102" s="4">
        <f t="shared" si="114"/>
        <v>0</v>
      </c>
      <c r="J102" s="4">
        <f t="shared" si="114"/>
        <v>0</v>
      </c>
      <c r="K102" s="4">
        <f t="shared" si="114"/>
        <v>0</v>
      </c>
      <c r="L102" s="4">
        <f t="shared" si="114"/>
        <v>0</v>
      </c>
      <c r="M102" s="4">
        <f t="shared" ref="M102:Y102" si="115">(0*100)/3</f>
        <v>0</v>
      </c>
      <c r="N102" s="4">
        <f t="shared" si="115"/>
        <v>0</v>
      </c>
      <c r="O102" s="4">
        <f t="shared" si="115"/>
        <v>0</v>
      </c>
      <c r="P102" s="4">
        <f t="shared" si="115"/>
        <v>0</v>
      </c>
      <c r="Q102" s="4">
        <f t="shared" si="115"/>
        <v>0</v>
      </c>
      <c r="R102" s="4">
        <f t="shared" si="115"/>
        <v>0</v>
      </c>
      <c r="S102" s="4">
        <f t="shared" si="115"/>
        <v>0</v>
      </c>
      <c r="T102" s="4">
        <f t="shared" si="115"/>
        <v>0</v>
      </c>
      <c r="U102" s="4">
        <f t="shared" si="115"/>
        <v>0</v>
      </c>
      <c r="V102" s="4">
        <f t="shared" si="115"/>
        <v>0</v>
      </c>
      <c r="W102" s="4">
        <f t="shared" si="115"/>
        <v>0</v>
      </c>
      <c r="X102" s="4">
        <f t="shared" si="115"/>
        <v>0</v>
      </c>
      <c r="Y102" s="4">
        <f t="shared" si="115"/>
        <v>0</v>
      </c>
      <c r="Z102" s="4">
        <f t="shared" ref="Z102:AA102" si="116">(0*100)/2</f>
        <v>0</v>
      </c>
      <c r="AA102" s="4">
        <f t="shared" si="116"/>
        <v>0</v>
      </c>
      <c r="AB102" s="4">
        <f t="shared" si="103"/>
        <v>0</v>
      </c>
      <c r="AC102" s="4">
        <f t="shared" ref="AC102:AE102" si="117">(0*100)/2</f>
        <v>0</v>
      </c>
      <c r="AD102" s="4">
        <f t="shared" si="117"/>
        <v>0</v>
      </c>
      <c r="AE102" s="4">
        <f t="shared" si="117"/>
        <v>0</v>
      </c>
      <c r="AF102" s="4">
        <f t="shared" si="111"/>
        <v>0</v>
      </c>
    </row>
    <row r="103">
      <c r="A103" s="1" t="s">
        <v>17</v>
      </c>
      <c r="B103" s="4">
        <f t="shared" ref="B103:L103" si="118">(0*100)/2</f>
        <v>0</v>
      </c>
      <c r="C103" s="4">
        <f t="shared" si="118"/>
        <v>0</v>
      </c>
      <c r="D103" s="4">
        <f t="shared" si="118"/>
        <v>0</v>
      </c>
      <c r="E103" s="4">
        <f t="shared" si="118"/>
        <v>0</v>
      </c>
      <c r="F103" s="4">
        <f t="shared" si="118"/>
        <v>0</v>
      </c>
      <c r="G103" s="4">
        <f t="shared" si="118"/>
        <v>0</v>
      </c>
      <c r="H103" s="4">
        <f t="shared" si="118"/>
        <v>0</v>
      </c>
      <c r="I103" s="4">
        <f t="shared" si="118"/>
        <v>0</v>
      </c>
      <c r="J103" s="4">
        <f t="shared" si="118"/>
        <v>0</v>
      </c>
      <c r="K103" s="4">
        <f t="shared" si="118"/>
        <v>0</v>
      </c>
      <c r="L103" s="4">
        <f t="shared" si="118"/>
        <v>0</v>
      </c>
      <c r="M103" s="4">
        <f t="shared" ref="M103:Y103" si="119">(0*100)/3</f>
        <v>0</v>
      </c>
      <c r="N103" s="4">
        <f t="shared" si="119"/>
        <v>0</v>
      </c>
      <c r="O103" s="4">
        <f t="shared" si="119"/>
        <v>0</v>
      </c>
      <c r="P103" s="4">
        <f t="shared" si="119"/>
        <v>0</v>
      </c>
      <c r="Q103" s="4">
        <f t="shared" si="119"/>
        <v>0</v>
      </c>
      <c r="R103" s="4">
        <f t="shared" si="119"/>
        <v>0</v>
      </c>
      <c r="S103" s="4">
        <f t="shared" si="119"/>
        <v>0</v>
      </c>
      <c r="T103" s="4">
        <f t="shared" si="119"/>
        <v>0</v>
      </c>
      <c r="U103" s="4">
        <f t="shared" si="119"/>
        <v>0</v>
      </c>
      <c r="V103" s="4">
        <f t="shared" si="119"/>
        <v>0</v>
      </c>
      <c r="W103" s="4">
        <f t="shared" si="119"/>
        <v>0</v>
      </c>
      <c r="X103" s="4">
        <f t="shared" si="119"/>
        <v>0</v>
      </c>
      <c r="Y103" s="4">
        <f t="shared" si="119"/>
        <v>0</v>
      </c>
      <c r="Z103" s="4">
        <f t="shared" ref="Z103:AA103" si="120">(0*100)/2</f>
        <v>0</v>
      </c>
      <c r="AA103" s="4">
        <f t="shared" si="120"/>
        <v>0</v>
      </c>
      <c r="AB103" s="4">
        <f t="shared" si="103"/>
        <v>0</v>
      </c>
      <c r="AC103" s="4">
        <f>(0*100)/2</f>
        <v>0</v>
      </c>
      <c r="AD103" s="4">
        <f>(0*100)/3</f>
        <v>0</v>
      </c>
      <c r="AE103" s="4">
        <f>(0*100)/2</f>
        <v>0</v>
      </c>
      <c r="AF103" s="4">
        <f t="shared" si="111"/>
        <v>0</v>
      </c>
    </row>
    <row r="104">
      <c r="AF104" s="4"/>
    </row>
    <row r="105">
      <c r="AF105" s="4"/>
    </row>
    <row r="106">
      <c r="AF106" s="4"/>
    </row>
    <row r="107">
      <c r="AF107" s="4"/>
    </row>
    <row r="108">
      <c r="AF108" s="4"/>
    </row>
    <row r="109">
      <c r="AF109" s="4"/>
    </row>
    <row r="110">
      <c r="AF110" s="4"/>
    </row>
    <row r="111">
      <c r="AF111" s="4"/>
    </row>
    <row r="112">
      <c r="AF112" s="4"/>
    </row>
  </sheetData>
  <conditionalFormatting sqref="B3:AE103 AF3:AF112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11" width="5.13"/>
    <col customWidth="1" min="12" max="12" width="5.0"/>
    <col customWidth="1" min="13" max="13" width="5.38"/>
    <col customWidth="1" min="14" max="32" width="5.13"/>
  </cols>
  <sheetData>
    <row r="1">
      <c r="A1" s="1" t="s">
        <v>59</v>
      </c>
      <c r="B1" s="2">
        <v>45748.0</v>
      </c>
      <c r="C1" s="2">
        <v>45749.0</v>
      </c>
      <c r="D1" s="2">
        <v>45719.0</v>
      </c>
      <c r="E1" s="2">
        <v>45720.0</v>
      </c>
      <c r="F1" s="2">
        <v>45721.0</v>
      </c>
      <c r="G1" s="2">
        <v>45722.0</v>
      </c>
      <c r="H1" s="2">
        <v>45723.0</v>
      </c>
      <c r="I1" s="2">
        <v>45724.0</v>
      </c>
      <c r="J1" s="2">
        <v>45725.0</v>
      </c>
      <c r="K1" s="2">
        <v>45726.0</v>
      </c>
      <c r="L1" s="2">
        <v>45727.0</v>
      </c>
      <c r="M1" s="2">
        <v>45728.0</v>
      </c>
      <c r="N1" s="2">
        <v>45729.0</v>
      </c>
      <c r="O1" s="2">
        <v>45730.0</v>
      </c>
      <c r="P1" s="2">
        <v>45731.0</v>
      </c>
      <c r="Q1" s="2">
        <v>45732.0</v>
      </c>
      <c r="R1" s="2">
        <v>45733.0</v>
      </c>
      <c r="S1" s="2">
        <v>45734.0</v>
      </c>
      <c r="T1" s="2">
        <v>45735.0</v>
      </c>
      <c r="U1" s="2">
        <v>45736.0</v>
      </c>
      <c r="V1" s="2">
        <v>45737.0</v>
      </c>
      <c r="W1" s="2">
        <v>45738.0</v>
      </c>
      <c r="X1" s="2">
        <v>45739.0</v>
      </c>
      <c r="Y1" s="2">
        <v>45740.0</v>
      </c>
      <c r="Z1" s="2">
        <v>45741.0</v>
      </c>
      <c r="AA1" s="2">
        <v>45742.0</v>
      </c>
      <c r="AB1" s="2">
        <v>45743.0</v>
      </c>
      <c r="AC1" s="2">
        <v>45744.0</v>
      </c>
      <c r="AD1" s="2">
        <v>45745.0</v>
      </c>
      <c r="AE1" s="2">
        <v>45746.0</v>
      </c>
      <c r="AF1" s="2">
        <v>45747.0</v>
      </c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" t="s">
        <v>2</v>
      </c>
      <c r="B3" s="4">
        <f t="shared" ref="B3:AF3" si="1">(0*100)/10</f>
        <v>0</v>
      </c>
      <c r="C3" s="4">
        <f t="shared" si="1"/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>
      <c r="A4" s="1" t="s">
        <v>3</v>
      </c>
      <c r="B4" s="4">
        <f t="shared" ref="B4:AF4" si="2">(0*100)/10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 t="shared" si="2"/>
        <v>0</v>
      </c>
      <c r="G4" s="4">
        <f t="shared" si="2"/>
        <v>0</v>
      </c>
      <c r="H4" s="4">
        <f t="shared" si="2"/>
        <v>0</v>
      </c>
      <c r="I4" s="4">
        <f t="shared" si="2"/>
        <v>0</v>
      </c>
      <c r="J4" s="4">
        <f t="shared" si="2"/>
        <v>0</v>
      </c>
      <c r="K4" s="4">
        <f t="shared" si="2"/>
        <v>0</v>
      </c>
      <c r="L4" s="4">
        <f t="shared" si="2"/>
        <v>0</v>
      </c>
      <c r="M4" s="4">
        <f t="shared" si="2"/>
        <v>0</v>
      </c>
      <c r="N4" s="4">
        <f t="shared" si="2"/>
        <v>0</v>
      </c>
      <c r="O4" s="4">
        <f t="shared" si="2"/>
        <v>0</v>
      </c>
      <c r="P4" s="4">
        <f t="shared" si="2"/>
        <v>0</v>
      </c>
      <c r="Q4" s="4">
        <f t="shared" si="2"/>
        <v>0</v>
      </c>
      <c r="R4" s="4">
        <f t="shared" si="2"/>
        <v>0</v>
      </c>
      <c r="S4" s="4">
        <f t="shared" si="2"/>
        <v>0</v>
      </c>
      <c r="T4" s="4">
        <f t="shared" si="2"/>
        <v>0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  <c r="AC4" s="4">
        <f t="shared" si="2"/>
        <v>0</v>
      </c>
      <c r="AD4" s="4">
        <f t="shared" si="2"/>
        <v>0</v>
      </c>
      <c r="AE4" s="4">
        <f t="shared" si="2"/>
        <v>0</v>
      </c>
      <c r="AF4" s="4">
        <f t="shared" si="2"/>
        <v>0</v>
      </c>
    </row>
    <row r="5">
      <c r="A5" s="1" t="s">
        <v>4</v>
      </c>
      <c r="B5" s="4">
        <f t="shared" ref="B5:B18" si="4">(0*100)/10</f>
        <v>0</v>
      </c>
      <c r="C5" s="4">
        <f>(1*100)/10</f>
        <v>10</v>
      </c>
      <c r="D5" s="4">
        <f t="shared" ref="D5:AF5" si="3">(0*100)/10</f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4">
        <f t="shared" si="3"/>
        <v>0</v>
      </c>
      <c r="P5" s="4">
        <f t="shared" si="3"/>
        <v>0</v>
      </c>
      <c r="Q5" s="4">
        <f t="shared" si="3"/>
        <v>0</v>
      </c>
      <c r="R5" s="4">
        <f t="shared" si="3"/>
        <v>0</v>
      </c>
      <c r="S5" s="4">
        <f t="shared" si="3"/>
        <v>0</v>
      </c>
      <c r="T5" s="4">
        <f t="shared" si="3"/>
        <v>0</v>
      </c>
      <c r="U5" s="4">
        <f t="shared" si="3"/>
        <v>0</v>
      </c>
      <c r="V5" s="4">
        <f t="shared" si="3"/>
        <v>0</v>
      </c>
      <c r="W5" s="4">
        <f t="shared" si="3"/>
        <v>0</v>
      </c>
      <c r="X5" s="4">
        <f t="shared" si="3"/>
        <v>0</v>
      </c>
      <c r="Y5" s="4">
        <f t="shared" si="3"/>
        <v>0</v>
      </c>
      <c r="Z5" s="4">
        <f t="shared" si="3"/>
        <v>0</v>
      </c>
      <c r="AA5" s="4">
        <f t="shared" si="3"/>
        <v>0</v>
      </c>
      <c r="AB5" s="4">
        <f t="shared" si="3"/>
        <v>0</v>
      </c>
      <c r="AC5" s="4">
        <f t="shared" si="3"/>
        <v>0</v>
      </c>
      <c r="AD5" s="4">
        <f t="shared" si="3"/>
        <v>0</v>
      </c>
      <c r="AE5" s="4">
        <f t="shared" si="3"/>
        <v>0</v>
      </c>
      <c r="AF5" s="4">
        <f t="shared" si="3"/>
        <v>0</v>
      </c>
    </row>
    <row r="6">
      <c r="A6" s="1" t="s">
        <v>5</v>
      </c>
      <c r="B6" s="4">
        <f t="shared" si="4"/>
        <v>0</v>
      </c>
      <c r="C6" s="4">
        <f t="shared" ref="C6:AF6" si="5">(0*100)/10</f>
        <v>0</v>
      </c>
      <c r="D6" s="4">
        <f t="shared" si="5"/>
        <v>0</v>
      </c>
      <c r="E6" s="4">
        <f t="shared" si="5"/>
        <v>0</v>
      </c>
      <c r="F6" s="4">
        <f t="shared" si="5"/>
        <v>0</v>
      </c>
      <c r="G6" s="4">
        <f t="shared" si="5"/>
        <v>0</v>
      </c>
      <c r="H6" s="4">
        <f t="shared" si="5"/>
        <v>0</v>
      </c>
      <c r="I6" s="4">
        <f t="shared" si="5"/>
        <v>0</v>
      </c>
      <c r="J6" s="4">
        <f t="shared" si="5"/>
        <v>0</v>
      </c>
      <c r="K6" s="4">
        <f t="shared" si="5"/>
        <v>0</v>
      </c>
      <c r="L6" s="4">
        <f t="shared" si="5"/>
        <v>0</v>
      </c>
      <c r="M6" s="4">
        <f t="shared" si="5"/>
        <v>0</v>
      </c>
      <c r="N6" s="4">
        <f t="shared" si="5"/>
        <v>0</v>
      </c>
      <c r="O6" s="4">
        <f t="shared" si="5"/>
        <v>0</v>
      </c>
      <c r="P6" s="4">
        <f t="shared" si="5"/>
        <v>0</v>
      </c>
      <c r="Q6" s="4">
        <f t="shared" si="5"/>
        <v>0</v>
      </c>
      <c r="R6" s="4">
        <f t="shared" si="5"/>
        <v>0</v>
      </c>
      <c r="S6" s="4">
        <f t="shared" si="5"/>
        <v>0</v>
      </c>
      <c r="T6" s="4">
        <f t="shared" si="5"/>
        <v>0</v>
      </c>
      <c r="U6" s="4">
        <f t="shared" si="5"/>
        <v>0</v>
      </c>
      <c r="V6" s="4">
        <f t="shared" si="5"/>
        <v>0</v>
      </c>
      <c r="W6" s="4">
        <f t="shared" si="5"/>
        <v>0</v>
      </c>
      <c r="X6" s="4">
        <f t="shared" si="5"/>
        <v>0</v>
      </c>
      <c r="Y6" s="4">
        <f t="shared" si="5"/>
        <v>0</v>
      </c>
      <c r="Z6" s="4">
        <f t="shared" si="5"/>
        <v>0</v>
      </c>
      <c r="AA6" s="4">
        <f t="shared" si="5"/>
        <v>0</v>
      </c>
      <c r="AB6" s="4">
        <f t="shared" si="5"/>
        <v>0</v>
      </c>
      <c r="AC6" s="4">
        <f t="shared" si="5"/>
        <v>0</v>
      </c>
      <c r="AD6" s="4">
        <f t="shared" si="5"/>
        <v>0</v>
      </c>
      <c r="AE6" s="4">
        <f t="shared" si="5"/>
        <v>0</v>
      </c>
      <c r="AF6" s="4">
        <f t="shared" si="5"/>
        <v>0</v>
      </c>
    </row>
    <row r="7">
      <c r="A7" s="1" t="s">
        <v>6</v>
      </c>
      <c r="B7" s="4">
        <f t="shared" si="4"/>
        <v>0</v>
      </c>
      <c r="C7" s="4">
        <f t="shared" ref="C7:AF7" si="6">(0*100)/10</f>
        <v>0</v>
      </c>
      <c r="D7" s="4">
        <f t="shared" si="6"/>
        <v>0</v>
      </c>
      <c r="E7" s="4">
        <f t="shared" si="6"/>
        <v>0</v>
      </c>
      <c r="F7" s="4">
        <f t="shared" si="6"/>
        <v>0</v>
      </c>
      <c r="G7" s="4">
        <f t="shared" si="6"/>
        <v>0</v>
      </c>
      <c r="H7" s="4">
        <f t="shared" si="6"/>
        <v>0</v>
      </c>
      <c r="I7" s="4">
        <f t="shared" si="6"/>
        <v>0</v>
      </c>
      <c r="J7" s="4">
        <f t="shared" si="6"/>
        <v>0</v>
      </c>
      <c r="K7" s="4">
        <f t="shared" si="6"/>
        <v>0</v>
      </c>
      <c r="L7" s="4">
        <f t="shared" si="6"/>
        <v>0</v>
      </c>
      <c r="M7" s="4">
        <f t="shared" si="6"/>
        <v>0</v>
      </c>
      <c r="N7" s="4">
        <f t="shared" si="6"/>
        <v>0</v>
      </c>
      <c r="O7" s="4">
        <f t="shared" si="6"/>
        <v>0</v>
      </c>
      <c r="P7" s="4">
        <f t="shared" si="6"/>
        <v>0</v>
      </c>
      <c r="Q7" s="4">
        <f t="shared" si="6"/>
        <v>0</v>
      </c>
      <c r="R7" s="4">
        <f t="shared" si="6"/>
        <v>0</v>
      </c>
      <c r="S7" s="4">
        <f t="shared" si="6"/>
        <v>0</v>
      </c>
      <c r="T7" s="4">
        <f t="shared" si="6"/>
        <v>0</v>
      </c>
      <c r="U7" s="4">
        <f t="shared" si="6"/>
        <v>0</v>
      </c>
      <c r="V7" s="4">
        <f t="shared" si="6"/>
        <v>0</v>
      </c>
      <c r="W7" s="4">
        <f t="shared" si="6"/>
        <v>0</v>
      </c>
      <c r="X7" s="4">
        <f t="shared" si="6"/>
        <v>0</v>
      </c>
      <c r="Y7" s="4">
        <f t="shared" si="6"/>
        <v>0</v>
      </c>
      <c r="Z7" s="4">
        <f t="shared" si="6"/>
        <v>0</v>
      </c>
      <c r="AA7" s="4">
        <f t="shared" si="6"/>
        <v>0</v>
      </c>
      <c r="AB7" s="4">
        <f t="shared" si="6"/>
        <v>0</v>
      </c>
      <c r="AC7" s="4">
        <f t="shared" si="6"/>
        <v>0</v>
      </c>
      <c r="AD7" s="4">
        <f t="shared" si="6"/>
        <v>0</v>
      </c>
      <c r="AE7" s="4">
        <f t="shared" si="6"/>
        <v>0</v>
      </c>
      <c r="AF7" s="4">
        <f t="shared" si="6"/>
        <v>0</v>
      </c>
    </row>
    <row r="8">
      <c r="A8" s="1" t="s">
        <v>7</v>
      </c>
      <c r="B8" s="4">
        <f t="shared" si="4"/>
        <v>0</v>
      </c>
      <c r="C8" s="4">
        <f t="shared" ref="C8:AF8" si="7">(0*100)/10</f>
        <v>0</v>
      </c>
      <c r="D8" s="4">
        <f t="shared" si="7"/>
        <v>0</v>
      </c>
      <c r="E8" s="4">
        <f t="shared" si="7"/>
        <v>0</v>
      </c>
      <c r="F8" s="4">
        <f t="shared" si="7"/>
        <v>0</v>
      </c>
      <c r="G8" s="4">
        <f t="shared" si="7"/>
        <v>0</v>
      </c>
      <c r="H8" s="4">
        <f t="shared" si="7"/>
        <v>0</v>
      </c>
      <c r="I8" s="4">
        <f t="shared" si="7"/>
        <v>0</v>
      </c>
      <c r="J8" s="4">
        <f t="shared" si="7"/>
        <v>0</v>
      </c>
      <c r="K8" s="4">
        <f t="shared" si="7"/>
        <v>0</v>
      </c>
      <c r="L8" s="4">
        <f t="shared" si="7"/>
        <v>0</v>
      </c>
      <c r="M8" s="4">
        <f t="shared" si="7"/>
        <v>0</v>
      </c>
      <c r="N8" s="4">
        <f t="shared" si="7"/>
        <v>0</v>
      </c>
      <c r="O8" s="4">
        <f t="shared" si="7"/>
        <v>0</v>
      </c>
      <c r="P8" s="32">
        <f t="shared" si="7"/>
        <v>0</v>
      </c>
      <c r="Q8" s="4">
        <f t="shared" si="7"/>
        <v>0</v>
      </c>
      <c r="R8" s="4">
        <f t="shared" si="7"/>
        <v>0</v>
      </c>
      <c r="S8" s="4">
        <f t="shared" si="7"/>
        <v>0</v>
      </c>
      <c r="T8" s="4">
        <f t="shared" si="7"/>
        <v>0</v>
      </c>
      <c r="U8" s="4">
        <f t="shared" si="7"/>
        <v>0</v>
      </c>
      <c r="V8" s="4">
        <f t="shared" si="7"/>
        <v>0</v>
      </c>
      <c r="W8" s="4">
        <f t="shared" si="7"/>
        <v>0</v>
      </c>
      <c r="X8" s="4">
        <f t="shared" si="7"/>
        <v>0</v>
      </c>
      <c r="Y8" s="4">
        <f t="shared" si="7"/>
        <v>0</v>
      </c>
      <c r="Z8" s="4">
        <f t="shared" si="7"/>
        <v>0</v>
      </c>
      <c r="AA8" s="4">
        <f t="shared" si="7"/>
        <v>0</v>
      </c>
      <c r="AB8" s="4">
        <f t="shared" si="7"/>
        <v>0</v>
      </c>
      <c r="AC8" s="4">
        <f t="shared" si="7"/>
        <v>0</v>
      </c>
      <c r="AD8" s="4">
        <f t="shared" si="7"/>
        <v>0</v>
      </c>
      <c r="AE8" s="4">
        <f t="shared" si="7"/>
        <v>0</v>
      </c>
      <c r="AF8" s="4">
        <f t="shared" si="7"/>
        <v>0</v>
      </c>
    </row>
    <row r="9">
      <c r="A9" s="1" t="s">
        <v>8</v>
      </c>
      <c r="B9" s="4">
        <f t="shared" si="4"/>
        <v>0</v>
      </c>
      <c r="C9" s="4">
        <f t="shared" ref="C9:AF9" si="8">(0*100)/10</f>
        <v>0</v>
      </c>
      <c r="D9" s="4">
        <f t="shared" si="8"/>
        <v>0</v>
      </c>
      <c r="E9" s="4">
        <f t="shared" si="8"/>
        <v>0</v>
      </c>
      <c r="F9" s="4">
        <f t="shared" si="8"/>
        <v>0</v>
      </c>
      <c r="G9" s="4">
        <f t="shared" si="8"/>
        <v>0</v>
      </c>
      <c r="H9" s="4">
        <f t="shared" si="8"/>
        <v>0</v>
      </c>
      <c r="I9" s="4">
        <f t="shared" si="8"/>
        <v>0</v>
      </c>
      <c r="J9" s="4">
        <f t="shared" si="8"/>
        <v>0</v>
      </c>
      <c r="K9" s="4">
        <f t="shared" si="8"/>
        <v>0</v>
      </c>
      <c r="L9" s="4">
        <f t="shared" si="8"/>
        <v>0</v>
      </c>
      <c r="M9" s="4">
        <f t="shared" si="8"/>
        <v>0</v>
      </c>
      <c r="N9" s="4">
        <f t="shared" si="8"/>
        <v>0</v>
      </c>
      <c r="O9" s="4">
        <f t="shared" si="8"/>
        <v>0</v>
      </c>
      <c r="P9" s="4">
        <f t="shared" si="8"/>
        <v>0</v>
      </c>
      <c r="Q9" s="4">
        <f t="shared" si="8"/>
        <v>0</v>
      </c>
      <c r="R9" s="4">
        <f t="shared" si="8"/>
        <v>0</v>
      </c>
      <c r="S9" s="4">
        <f t="shared" si="8"/>
        <v>0</v>
      </c>
      <c r="T9" s="4">
        <f t="shared" si="8"/>
        <v>0</v>
      </c>
      <c r="U9" s="4">
        <f t="shared" si="8"/>
        <v>0</v>
      </c>
      <c r="V9" s="4">
        <f t="shared" si="8"/>
        <v>0</v>
      </c>
      <c r="W9" s="4">
        <f t="shared" si="8"/>
        <v>0</v>
      </c>
      <c r="X9" s="4">
        <f t="shared" si="8"/>
        <v>0</v>
      </c>
      <c r="Y9" s="4">
        <f t="shared" si="8"/>
        <v>0</v>
      </c>
      <c r="Z9" s="4">
        <f t="shared" si="8"/>
        <v>0</v>
      </c>
      <c r="AA9" s="4">
        <f t="shared" si="8"/>
        <v>0</v>
      </c>
      <c r="AB9" s="4">
        <f t="shared" si="8"/>
        <v>0</v>
      </c>
      <c r="AC9" s="4">
        <f t="shared" si="8"/>
        <v>0</v>
      </c>
      <c r="AD9" s="4">
        <f t="shared" si="8"/>
        <v>0</v>
      </c>
      <c r="AE9" s="4">
        <f t="shared" si="8"/>
        <v>0</v>
      </c>
      <c r="AF9" s="4">
        <f t="shared" si="8"/>
        <v>0</v>
      </c>
    </row>
    <row r="10">
      <c r="A10" s="1" t="s">
        <v>9</v>
      </c>
      <c r="B10" s="4">
        <f t="shared" si="4"/>
        <v>0</v>
      </c>
      <c r="C10" s="4">
        <f t="shared" ref="C10:AF10" si="9">(0*100)/10</f>
        <v>0</v>
      </c>
      <c r="D10" s="4">
        <f t="shared" si="9"/>
        <v>0</v>
      </c>
      <c r="E10" s="4">
        <f t="shared" si="9"/>
        <v>0</v>
      </c>
      <c r="F10" s="4">
        <f t="shared" si="9"/>
        <v>0</v>
      </c>
      <c r="G10" s="4">
        <f t="shared" si="9"/>
        <v>0</v>
      </c>
      <c r="H10" s="4">
        <f t="shared" si="9"/>
        <v>0</v>
      </c>
      <c r="I10" s="4">
        <f t="shared" si="9"/>
        <v>0</v>
      </c>
      <c r="J10" s="4">
        <f t="shared" si="9"/>
        <v>0</v>
      </c>
      <c r="K10" s="4">
        <f t="shared" si="9"/>
        <v>0</v>
      </c>
      <c r="L10" s="4">
        <f t="shared" si="9"/>
        <v>0</v>
      </c>
      <c r="M10" s="4">
        <f t="shared" si="9"/>
        <v>0</v>
      </c>
      <c r="N10" s="4">
        <f t="shared" si="9"/>
        <v>0</v>
      </c>
      <c r="O10" s="4">
        <f t="shared" si="9"/>
        <v>0</v>
      </c>
      <c r="P10" s="4">
        <f t="shared" si="9"/>
        <v>0</v>
      </c>
      <c r="Q10" s="4">
        <f t="shared" si="9"/>
        <v>0</v>
      </c>
      <c r="R10" s="4">
        <f t="shared" si="9"/>
        <v>0</v>
      </c>
      <c r="S10" s="4">
        <f t="shared" si="9"/>
        <v>0</v>
      </c>
      <c r="T10" s="4">
        <f t="shared" si="9"/>
        <v>0</v>
      </c>
      <c r="U10" s="4">
        <f t="shared" si="9"/>
        <v>0</v>
      </c>
      <c r="V10" s="4">
        <f t="shared" si="9"/>
        <v>0</v>
      </c>
      <c r="W10" s="4">
        <f t="shared" si="9"/>
        <v>0</v>
      </c>
      <c r="X10" s="4">
        <f t="shared" si="9"/>
        <v>0</v>
      </c>
      <c r="Y10" s="4">
        <f t="shared" si="9"/>
        <v>0</v>
      </c>
      <c r="Z10" s="4">
        <f t="shared" si="9"/>
        <v>0</v>
      </c>
      <c r="AA10" s="4">
        <f t="shared" si="9"/>
        <v>0</v>
      </c>
      <c r="AB10" s="4">
        <f t="shared" si="9"/>
        <v>0</v>
      </c>
      <c r="AC10" s="4">
        <f t="shared" si="9"/>
        <v>0</v>
      </c>
      <c r="AD10" s="4">
        <f t="shared" si="9"/>
        <v>0</v>
      </c>
      <c r="AE10" s="4">
        <f t="shared" si="9"/>
        <v>0</v>
      </c>
      <c r="AF10" s="4">
        <f t="shared" si="9"/>
        <v>0</v>
      </c>
    </row>
    <row r="11">
      <c r="A11" s="1" t="s">
        <v>10</v>
      </c>
      <c r="B11" s="4">
        <f t="shared" si="4"/>
        <v>0</v>
      </c>
      <c r="C11" s="4">
        <f t="shared" ref="C11:AF11" si="10">(0*100)/10</f>
        <v>0</v>
      </c>
      <c r="D11" s="4">
        <f t="shared" si="10"/>
        <v>0</v>
      </c>
      <c r="E11" s="4">
        <f t="shared" si="10"/>
        <v>0</v>
      </c>
      <c r="F11" s="4">
        <f t="shared" si="10"/>
        <v>0</v>
      </c>
      <c r="G11" s="4">
        <f t="shared" si="10"/>
        <v>0</v>
      </c>
      <c r="H11" s="4">
        <f t="shared" si="10"/>
        <v>0</v>
      </c>
      <c r="I11" s="4">
        <f t="shared" si="10"/>
        <v>0</v>
      </c>
      <c r="J11" s="4">
        <f t="shared" si="10"/>
        <v>0</v>
      </c>
      <c r="K11" s="4">
        <f t="shared" si="10"/>
        <v>0</v>
      </c>
      <c r="L11" s="4">
        <f t="shared" si="10"/>
        <v>0</v>
      </c>
      <c r="M11" s="4">
        <f t="shared" si="10"/>
        <v>0</v>
      </c>
      <c r="N11" s="4">
        <f t="shared" si="10"/>
        <v>0</v>
      </c>
      <c r="O11" s="4">
        <f t="shared" si="10"/>
        <v>0</v>
      </c>
      <c r="P11" s="4">
        <f t="shared" si="10"/>
        <v>0</v>
      </c>
      <c r="Q11" s="4">
        <f t="shared" si="10"/>
        <v>0</v>
      </c>
      <c r="R11" s="4">
        <f t="shared" si="10"/>
        <v>0</v>
      </c>
      <c r="S11" s="4">
        <f t="shared" si="10"/>
        <v>0</v>
      </c>
      <c r="T11" s="4">
        <f t="shared" si="10"/>
        <v>0</v>
      </c>
      <c r="U11" s="4">
        <f t="shared" si="10"/>
        <v>0</v>
      </c>
      <c r="V11" s="4">
        <f t="shared" si="10"/>
        <v>0</v>
      </c>
      <c r="W11" s="4">
        <f t="shared" si="10"/>
        <v>0</v>
      </c>
      <c r="X11" s="4">
        <f t="shared" si="10"/>
        <v>0</v>
      </c>
      <c r="Y11" s="4">
        <f t="shared" si="10"/>
        <v>0</v>
      </c>
      <c r="Z11" s="4">
        <f t="shared" si="10"/>
        <v>0</v>
      </c>
      <c r="AA11" s="4">
        <f t="shared" si="10"/>
        <v>0</v>
      </c>
      <c r="AB11" s="4">
        <f t="shared" si="10"/>
        <v>0</v>
      </c>
      <c r="AC11" s="4">
        <f t="shared" si="10"/>
        <v>0</v>
      </c>
      <c r="AD11" s="4">
        <f t="shared" si="10"/>
        <v>0</v>
      </c>
      <c r="AE11" s="4">
        <f t="shared" si="10"/>
        <v>0</v>
      </c>
      <c r="AF11" s="4">
        <f t="shared" si="10"/>
        <v>0</v>
      </c>
    </row>
    <row r="12">
      <c r="A12" s="1" t="s">
        <v>11</v>
      </c>
      <c r="B12" s="4">
        <f t="shared" si="4"/>
        <v>0</v>
      </c>
      <c r="C12" s="4">
        <f t="shared" ref="C12:AF12" si="11">(0*100)/10</f>
        <v>0</v>
      </c>
      <c r="D12" s="4">
        <f t="shared" si="11"/>
        <v>0</v>
      </c>
      <c r="E12" s="4">
        <f t="shared" si="11"/>
        <v>0</v>
      </c>
      <c r="F12" s="4">
        <f t="shared" si="11"/>
        <v>0</v>
      </c>
      <c r="G12" s="4">
        <f t="shared" si="11"/>
        <v>0</v>
      </c>
      <c r="H12" s="4">
        <f t="shared" si="11"/>
        <v>0</v>
      </c>
      <c r="I12" s="4">
        <f t="shared" si="11"/>
        <v>0</v>
      </c>
      <c r="J12" s="4">
        <f t="shared" si="11"/>
        <v>0</v>
      </c>
      <c r="K12" s="4">
        <f t="shared" si="11"/>
        <v>0</v>
      </c>
      <c r="L12" s="4">
        <f t="shared" si="11"/>
        <v>0</v>
      </c>
      <c r="M12" s="4">
        <f t="shared" si="11"/>
        <v>0</v>
      </c>
      <c r="N12" s="4">
        <f t="shared" si="11"/>
        <v>0</v>
      </c>
      <c r="O12" s="4">
        <f t="shared" si="11"/>
        <v>0</v>
      </c>
      <c r="P12" s="4">
        <f t="shared" si="11"/>
        <v>0</v>
      </c>
      <c r="Q12" s="4">
        <f t="shared" si="11"/>
        <v>0</v>
      </c>
      <c r="R12" s="4">
        <f t="shared" si="11"/>
        <v>0</v>
      </c>
      <c r="S12" s="4">
        <f t="shared" si="11"/>
        <v>0</v>
      </c>
      <c r="T12" s="4">
        <f t="shared" si="11"/>
        <v>0</v>
      </c>
      <c r="U12" s="4">
        <f t="shared" si="11"/>
        <v>0</v>
      </c>
      <c r="V12" s="4">
        <f t="shared" si="11"/>
        <v>0</v>
      </c>
      <c r="W12" s="4">
        <f t="shared" si="11"/>
        <v>0</v>
      </c>
      <c r="X12" s="4">
        <f t="shared" si="11"/>
        <v>0</v>
      </c>
      <c r="Y12" s="4">
        <f t="shared" si="11"/>
        <v>0</v>
      </c>
      <c r="Z12" s="4">
        <f t="shared" si="11"/>
        <v>0</v>
      </c>
      <c r="AA12" s="4">
        <f t="shared" si="11"/>
        <v>0</v>
      </c>
      <c r="AB12" s="4">
        <f t="shared" si="11"/>
        <v>0</v>
      </c>
      <c r="AC12" s="4">
        <f t="shared" si="11"/>
        <v>0</v>
      </c>
      <c r="AD12" s="4">
        <f t="shared" si="11"/>
        <v>0</v>
      </c>
      <c r="AE12" s="4">
        <f t="shared" si="11"/>
        <v>0</v>
      </c>
      <c r="AF12" s="4">
        <f t="shared" si="11"/>
        <v>0</v>
      </c>
    </row>
    <row r="13">
      <c r="A13" s="1" t="s">
        <v>12</v>
      </c>
      <c r="B13" s="4">
        <f t="shared" si="4"/>
        <v>0</v>
      </c>
      <c r="C13" s="4">
        <f t="shared" ref="C13:AF13" si="12">(0*100)/10</f>
        <v>0</v>
      </c>
      <c r="D13" s="4">
        <f t="shared" si="12"/>
        <v>0</v>
      </c>
      <c r="E13" s="4">
        <f t="shared" si="12"/>
        <v>0</v>
      </c>
      <c r="F13" s="4">
        <f t="shared" si="12"/>
        <v>0</v>
      </c>
      <c r="G13" s="4">
        <f t="shared" si="12"/>
        <v>0</v>
      </c>
      <c r="H13" s="4">
        <f t="shared" si="12"/>
        <v>0</v>
      </c>
      <c r="I13" s="4">
        <f t="shared" si="12"/>
        <v>0</v>
      </c>
      <c r="J13" s="4">
        <f t="shared" si="12"/>
        <v>0</v>
      </c>
      <c r="K13" s="4">
        <f t="shared" si="12"/>
        <v>0</v>
      </c>
      <c r="L13" s="4">
        <f t="shared" si="12"/>
        <v>0</v>
      </c>
      <c r="M13" s="4">
        <f t="shared" si="12"/>
        <v>0</v>
      </c>
      <c r="N13" s="4">
        <f t="shared" si="12"/>
        <v>0</v>
      </c>
      <c r="O13" s="4">
        <f t="shared" si="12"/>
        <v>0</v>
      </c>
      <c r="P13" s="4">
        <f t="shared" si="12"/>
        <v>0</v>
      </c>
      <c r="Q13" s="4">
        <f t="shared" si="12"/>
        <v>0</v>
      </c>
      <c r="R13" s="4">
        <f t="shared" si="12"/>
        <v>0</v>
      </c>
      <c r="S13" s="4">
        <f t="shared" si="12"/>
        <v>0</v>
      </c>
      <c r="T13" s="4">
        <f t="shared" si="12"/>
        <v>0</v>
      </c>
      <c r="U13" s="4">
        <f t="shared" si="12"/>
        <v>0</v>
      </c>
      <c r="V13" s="4">
        <f t="shared" si="12"/>
        <v>0</v>
      </c>
      <c r="W13" s="4">
        <f t="shared" si="12"/>
        <v>0</v>
      </c>
      <c r="X13" s="4">
        <f t="shared" si="12"/>
        <v>0</v>
      </c>
      <c r="Y13" s="4">
        <f t="shared" si="12"/>
        <v>0</v>
      </c>
      <c r="Z13" s="4">
        <f t="shared" si="12"/>
        <v>0</v>
      </c>
      <c r="AA13" s="4">
        <f t="shared" si="12"/>
        <v>0</v>
      </c>
      <c r="AB13" s="4">
        <f t="shared" si="12"/>
        <v>0</v>
      </c>
      <c r="AC13" s="4">
        <f t="shared" si="12"/>
        <v>0</v>
      </c>
      <c r="AD13" s="4">
        <f t="shared" si="12"/>
        <v>0</v>
      </c>
      <c r="AE13" s="4">
        <f t="shared" si="12"/>
        <v>0</v>
      </c>
      <c r="AF13" s="4">
        <f t="shared" si="12"/>
        <v>0</v>
      </c>
    </row>
    <row r="14">
      <c r="A14" s="1" t="s">
        <v>13</v>
      </c>
      <c r="B14" s="4">
        <f t="shared" si="4"/>
        <v>0</v>
      </c>
      <c r="C14" s="4">
        <f t="shared" ref="C14:AF14" si="13">(0*100)/10</f>
        <v>0</v>
      </c>
      <c r="D14" s="4">
        <f t="shared" si="13"/>
        <v>0</v>
      </c>
      <c r="E14" s="4">
        <f t="shared" si="13"/>
        <v>0</v>
      </c>
      <c r="F14" s="4">
        <f t="shared" si="13"/>
        <v>0</v>
      </c>
      <c r="G14" s="4">
        <f t="shared" si="13"/>
        <v>0</v>
      </c>
      <c r="H14" s="4">
        <f t="shared" si="13"/>
        <v>0</v>
      </c>
      <c r="I14" s="4">
        <f t="shared" si="13"/>
        <v>0</v>
      </c>
      <c r="J14" s="4">
        <f t="shared" si="13"/>
        <v>0</v>
      </c>
      <c r="K14" s="4">
        <f t="shared" si="13"/>
        <v>0</v>
      </c>
      <c r="L14" s="4">
        <f t="shared" si="13"/>
        <v>0</v>
      </c>
      <c r="M14" s="4">
        <f t="shared" si="13"/>
        <v>0</v>
      </c>
      <c r="N14" s="4">
        <f t="shared" si="13"/>
        <v>0</v>
      </c>
      <c r="O14" s="4">
        <f t="shared" si="13"/>
        <v>0</v>
      </c>
      <c r="P14" s="4">
        <f t="shared" si="13"/>
        <v>0</v>
      </c>
      <c r="Q14" s="4">
        <f t="shared" si="13"/>
        <v>0</v>
      </c>
      <c r="R14" s="4">
        <f t="shared" si="13"/>
        <v>0</v>
      </c>
      <c r="S14" s="4">
        <f t="shared" si="13"/>
        <v>0</v>
      </c>
      <c r="T14" s="4">
        <f t="shared" si="13"/>
        <v>0</v>
      </c>
      <c r="U14" s="4">
        <f t="shared" si="13"/>
        <v>0</v>
      </c>
      <c r="V14" s="4">
        <f t="shared" si="13"/>
        <v>0</v>
      </c>
      <c r="W14" s="4">
        <f t="shared" si="13"/>
        <v>0</v>
      </c>
      <c r="X14" s="4">
        <f t="shared" si="13"/>
        <v>0</v>
      </c>
      <c r="Y14" s="4">
        <f t="shared" si="13"/>
        <v>0</v>
      </c>
      <c r="Z14" s="4">
        <f t="shared" si="13"/>
        <v>0</v>
      </c>
      <c r="AA14" s="4">
        <f t="shared" si="13"/>
        <v>0</v>
      </c>
      <c r="AB14" s="4">
        <f t="shared" si="13"/>
        <v>0</v>
      </c>
      <c r="AC14" s="4">
        <f t="shared" si="13"/>
        <v>0</v>
      </c>
      <c r="AD14" s="4">
        <f t="shared" si="13"/>
        <v>0</v>
      </c>
      <c r="AE14" s="4">
        <f t="shared" si="13"/>
        <v>0</v>
      </c>
      <c r="AF14" s="4">
        <f t="shared" si="13"/>
        <v>0</v>
      </c>
    </row>
    <row r="15">
      <c r="A15" s="1" t="s">
        <v>14</v>
      </c>
      <c r="B15" s="4">
        <f t="shared" si="4"/>
        <v>0</v>
      </c>
      <c r="C15" s="4">
        <f t="shared" ref="C15:AF15" si="14">(0*100)/10</f>
        <v>0</v>
      </c>
      <c r="D15" s="4">
        <f t="shared" si="14"/>
        <v>0</v>
      </c>
      <c r="E15" s="4">
        <f t="shared" si="14"/>
        <v>0</v>
      </c>
      <c r="F15" s="4">
        <f t="shared" si="14"/>
        <v>0</v>
      </c>
      <c r="G15" s="4">
        <f t="shared" si="14"/>
        <v>0</v>
      </c>
      <c r="H15" s="4">
        <f t="shared" si="14"/>
        <v>0</v>
      </c>
      <c r="I15" s="4">
        <f t="shared" si="14"/>
        <v>0</v>
      </c>
      <c r="J15" s="4">
        <f t="shared" si="14"/>
        <v>0</v>
      </c>
      <c r="K15" s="4">
        <f t="shared" si="14"/>
        <v>0</v>
      </c>
      <c r="L15" s="4">
        <f t="shared" si="14"/>
        <v>0</v>
      </c>
      <c r="M15" s="4">
        <f t="shared" si="14"/>
        <v>0</v>
      </c>
      <c r="N15" s="4">
        <f t="shared" si="14"/>
        <v>0</v>
      </c>
      <c r="O15" s="4">
        <f t="shared" si="14"/>
        <v>0</v>
      </c>
      <c r="P15" s="4">
        <f t="shared" si="14"/>
        <v>0</v>
      </c>
      <c r="Q15" s="4">
        <f t="shared" si="14"/>
        <v>0</v>
      </c>
      <c r="R15" s="4">
        <f t="shared" si="14"/>
        <v>0</v>
      </c>
      <c r="S15" s="4">
        <f t="shared" si="14"/>
        <v>0</v>
      </c>
      <c r="T15" s="4">
        <f t="shared" si="14"/>
        <v>0</v>
      </c>
      <c r="U15" s="4">
        <f t="shared" si="14"/>
        <v>0</v>
      </c>
      <c r="V15" s="4">
        <f t="shared" si="14"/>
        <v>0</v>
      </c>
      <c r="W15" s="4">
        <f t="shared" si="14"/>
        <v>0</v>
      </c>
      <c r="X15" s="4">
        <f t="shared" si="14"/>
        <v>0</v>
      </c>
      <c r="Y15" s="4">
        <f t="shared" si="14"/>
        <v>0</v>
      </c>
      <c r="Z15" s="4">
        <f t="shared" si="14"/>
        <v>0</v>
      </c>
      <c r="AA15" s="4">
        <f t="shared" si="14"/>
        <v>0</v>
      </c>
      <c r="AB15" s="4">
        <f t="shared" si="14"/>
        <v>0</v>
      </c>
      <c r="AC15" s="4">
        <f t="shared" si="14"/>
        <v>0</v>
      </c>
      <c r="AD15" s="4">
        <f t="shared" si="14"/>
        <v>0</v>
      </c>
      <c r="AE15" s="4">
        <f t="shared" si="14"/>
        <v>0</v>
      </c>
      <c r="AF15" s="4">
        <f t="shared" si="14"/>
        <v>0</v>
      </c>
    </row>
    <row r="16">
      <c r="A16" s="1" t="s">
        <v>15</v>
      </c>
      <c r="B16" s="4">
        <f t="shared" si="4"/>
        <v>0</v>
      </c>
      <c r="C16" s="4">
        <f t="shared" ref="C16:AF16" si="15">(0*100)/10</f>
        <v>0</v>
      </c>
      <c r="D16" s="4">
        <f t="shared" si="15"/>
        <v>0</v>
      </c>
      <c r="E16" s="4">
        <f t="shared" si="15"/>
        <v>0</v>
      </c>
      <c r="F16" s="4">
        <f t="shared" si="15"/>
        <v>0</v>
      </c>
      <c r="G16" s="4">
        <f t="shared" si="15"/>
        <v>0</v>
      </c>
      <c r="H16" s="4">
        <f t="shared" si="15"/>
        <v>0</v>
      </c>
      <c r="I16" s="4">
        <f t="shared" si="15"/>
        <v>0</v>
      </c>
      <c r="J16" s="4">
        <f t="shared" si="15"/>
        <v>0</v>
      </c>
      <c r="K16" s="4">
        <f t="shared" si="15"/>
        <v>0</v>
      </c>
      <c r="L16" s="4">
        <f t="shared" si="15"/>
        <v>0</v>
      </c>
      <c r="M16" s="4">
        <f t="shared" si="15"/>
        <v>0</v>
      </c>
      <c r="N16" s="4">
        <f t="shared" si="15"/>
        <v>0</v>
      </c>
      <c r="O16" s="4">
        <f t="shared" si="15"/>
        <v>0</v>
      </c>
      <c r="P16" s="4">
        <f t="shared" si="15"/>
        <v>0</v>
      </c>
      <c r="Q16" s="4">
        <f t="shared" si="15"/>
        <v>0</v>
      </c>
      <c r="R16" s="4">
        <f t="shared" si="15"/>
        <v>0</v>
      </c>
      <c r="S16" s="4">
        <f t="shared" si="15"/>
        <v>0</v>
      </c>
      <c r="T16" s="4">
        <f t="shared" si="15"/>
        <v>0</v>
      </c>
      <c r="U16" s="4">
        <f t="shared" si="15"/>
        <v>0</v>
      </c>
      <c r="V16" s="4">
        <f t="shared" si="15"/>
        <v>0</v>
      </c>
      <c r="W16" s="4">
        <f t="shared" si="15"/>
        <v>0</v>
      </c>
      <c r="X16" s="4">
        <f t="shared" si="15"/>
        <v>0</v>
      </c>
      <c r="Y16" s="4">
        <f t="shared" si="15"/>
        <v>0</v>
      </c>
      <c r="Z16" s="4">
        <f t="shared" si="15"/>
        <v>0</v>
      </c>
      <c r="AA16" s="4">
        <f t="shared" si="15"/>
        <v>0</v>
      </c>
      <c r="AB16" s="4">
        <f t="shared" si="15"/>
        <v>0</v>
      </c>
      <c r="AC16" s="4">
        <f t="shared" si="15"/>
        <v>0</v>
      </c>
      <c r="AD16" s="4">
        <f t="shared" si="15"/>
        <v>0</v>
      </c>
      <c r="AE16" s="4">
        <f t="shared" si="15"/>
        <v>0</v>
      </c>
      <c r="AF16" s="4">
        <f t="shared" si="15"/>
        <v>0</v>
      </c>
    </row>
    <row r="17">
      <c r="A17" s="1" t="s">
        <v>16</v>
      </c>
      <c r="B17" s="4">
        <f t="shared" si="4"/>
        <v>0</v>
      </c>
      <c r="C17" s="4">
        <f t="shared" ref="C17:AF17" si="16">(0*100)/10</f>
        <v>0</v>
      </c>
      <c r="D17" s="4">
        <f t="shared" si="16"/>
        <v>0</v>
      </c>
      <c r="E17" s="4">
        <f t="shared" si="16"/>
        <v>0</v>
      </c>
      <c r="F17" s="4">
        <f t="shared" si="16"/>
        <v>0</v>
      </c>
      <c r="G17" s="4">
        <f t="shared" si="16"/>
        <v>0</v>
      </c>
      <c r="H17" s="4">
        <f t="shared" si="16"/>
        <v>0</v>
      </c>
      <c r="I17" s="4">
        <f t="shared" si="16"/>
        <v>0</v>
      </c>
      <c r="J17" s="4">
        <f t="shared" si="16"/>
        <v>0</v>
      </c>
      <c r="K17" s="4">
        <f t="shared" si="16"/>
        <v>0</v>
      </c>
      <c r="L17" s="4">
        <f t="shared" si="16"/>
        <v>0</v>
      </c>
      <c r="M17" s="4">
        <f t="shared" si="16"/>
        <v>0</v>
      </c>
      <c r="N17" s="4">
        <f t="shared" si="16"/>
        <v>0</v>
      </c>
      <c r="O17" s="4">
        <f t="shared" si="16"/>
        <v>0</v>
      </c>
      <c r="P17" s="4">
        <f t="shared" si="16"/>
        <v>0</v>
      </c>
      <c r="Q17" s="4">
        <f t="shared" si="16"/>
        <v>0</v>
      </c>
      <c r="R17" s="4">
        <f t="shared" si="16"/>
        <v>0</v>
      </c>
      <c r="S17" s="4">
        <f t="shared" si="16"/>
        <v>0</v>
      </c>
      <c r="T17" s="4">
        <f t="shared" si="16"/>
        <v>0</v>
      </c>
      <c r="U17" s="4">
        <f t="shared" si="16"/>
        <v>0</v>
      </c>
      <c r="V17" s="4">
        <f t="shared" si="16"/>
        <v>0</v>
      </c>
      <c r="W17" s="4">
        <f t="shared" si="16"/>
        <v>0</v>
      </c>
      <c r="X17" s="4">
        <f t="shared" si="16"/>
        <v>0</v>
      </c>
      <c r="Y17" s="4">
        <f t="shared" si="16"/>
        <v>0</v>
      </c>
      <c r="Z17" s="4">
        <f t="shared" si="16"/>
        <v>0</v>
      </c>
      <c r="AA17" s="4">
        <f t="shared" si="16"/>
        <v>0</v>
      </c>
      <c r="AB17" s="4">
        <f t="shared" si="16"/>
        <v>0</v>
      </c>
      <c r="AC17" s="4">
        <f t="shared" si="16"/>
        <v>0</v>
      </c>
      <c r="AD17" s="4">
        <f t="shared" si="16"/>
        <v>0</v>
      </c>
      <c r="AE17" s="4">
        <f t="shared" si="16"/>
        <v>0</v>
      </c>
      <c r="AF17" s="4">
        <f t="shared" si="16"/>
        <v>0</v>
      </c>
    </row>
    <row r="18">
      <c r="A18" s="1" t="s">
        <v>17</v>
      </c>
      <c r="B18" s="4">
        <f t="shared" si="4"/>
        <v>0</v>
      </c>
      <c r="C18" s="4">
        <f t="shared" ref="C18:AF18" si="17">(0*100)/10</f>
        <v>0</v>
      </c>
      <c r="D18" s="4">
        <f t="shared" si="17"/>
        <v>0</v>
      </c>
      <c r="E18" s="4">
        <f t="shared" si="17"/>
        <v>0</v>
      </c>
      <c r="F18" s="4">
        <f t="shared" si="17"/>
        <v>0</v>
      </c>
      <c r="G18" s="4">
        <f t="shared" si="17"/>
        <v>0</v>
      </c>
      <c r="H18" s="4">
        <f t="shared" si="17"/>
        <v>0</v>
      </c>
      <c r="I18" s="4">
        <f t="shared" si="17"/>
        <v>0</v>
      </c>
      <c r="J18" s="4">
        <f t="shared" si="17"/>
        <v>0</v>
      </c>
      <c r="K18" s="4">
        <f t="shared" si="17"/>
        <v>0</v>
      </c>
      <c r="L18" s="4">
        <f t="shared" si="17"/>
        <v>0</v>
      </c>
      <c r="M18" s="4">
        <f t="shared" si="17"/>
        <v>0</v>
      </c>
      <c r="N18" s="4">
        <f t="shared" si="17"/>
        <v>0</v>
      </c>
      <c r="O18" s="4">
        <f t="shared" si="17"/>
        <v>0</v>
      </c>
      <c r="P18" s="4">
        <f t="shared" si="17"/>
        <v>0</v>
      </c>
      <c r="Q18" s="4">
        <f t="shared" si="17"/>
        <v>0</v>
      </c>
      <c r="R18" s="4">
        <f t="shared" si="17"/>
        <v>0</v>
      </c>
      <c r="S18" s="4">
        <f t="shared" si="17"/>
        <v>0</v>
      </c>
      <c r="T18" s="4">
        <f t="shared" si="17"/>
        <v>0</v>
      </c>
      <c r="U18" s="4">
        <f t="shared" si="17"/>
        <v>0</v>
      </c>
      <c r="V18" s="4">
        <f t="shared" si="17"/>
        <v>0</v>
      </c>
      <c r="W18" s="4">
        <f t="shared" si="17"/>
        <v>0</v>
      </c>
      <c r="X18" s="4">
        <f t="shared" si="17"/>
        <v>0</v>
      </c>
      <c r="Y18" s="4">
        <f t="shared" si="17"/>
        <v>0</v>
      </c>
      <c r="Z18" s="4">
        <f t="shared" si="17"/>
        <v>0</v>
      </c>
      <c r="AA18" s="4">
        <f t="shared" si="17"/>
        <v>0</v>
      </c>
      <c r="AB18" s="4">
        <f t="shared" si="17"/>
        <v>0</v>
      </c>
      <c r="AC18" s="4">
        <f t="shared" si="17"/>
        <v>0</v>
      </c>
      <c r="AD18" s="4">
        <f t="shared" si="17"/>
        <v>0</v>
      </c>
      <c r="AE18" s="4">
        <f t="shared" si="17"/>
        <v>0</v>
      </c>
      <c r="AF18" s="4">
        <f t="shared" si="17"/>
        <v>0</v>
      </c>
    </row>
    <row r="19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 t="s">
        <v>2</v>
      </c>
      <c r="B20" s="4">
        <f t="shared" ref="B20:AF20" si="18">(0*100)/4</f>
        <v>0</v>
      </c>
      <c r="C20" s="4">
        <f t="shared" si="18"/>
        <v>0</v>
      </c>
      <c r="D20" s="4">
        <f t="shared" si="18"/>
        <v>0</v>
      </c>
      <c r="E20" s="4">
        <f t="shared" si="18"/>
        <v>0</v>
      </c>
      <c r="F20" s="4">
        <f t="shared" si="18"/>
        <v>0</v>
      </c>
      <c r="G20" s="4">
        <f t="shared" si="18"/>
        <v>0</v>
      </c>
      <c r="H20" s="4">
        <f t="shared" si="18"/>
        <v>0</v>
      </c>
      <c r="I20" s="4">
        <f t="shared" si="18"/>
        <v>0</v>
      </c>
      <c r="J20" s="4">
        <f t="shared" si="18"/>
        <v>0</v>
      </c>
      <c r="K20" s="4">
        <f t="shared" si="18"/>
        <v>0</v>
      </c>
      <c r="L20" s="4">
        <f t="shared" si="18"/>
        <v>0</v>
      </c>
      <c r="M20" s="4">
        <f t="shared" si="18"/>
        <v>0</v>
      </c>
      <c r="N20" s="4">
        <f t="shared" si="18"/>
        <v>0</v>
      </c>
      <c r="O20" s="4">
        <f t="shared" si="18"/>
        <v>0</v>
      </c>
      <c r="P20" s="4">
        <f t="shared" si="18"/>
        <v>0</v>
      </c>
      <c r="Q20" s="4">
        <f t="shared" si="18"/>
        <v>0</v>
      </c>
      <c r="R20" s="4">
        <f t="shared" si="18"/>
        <v>0</v>
      </c>
      <c r="S20" s="4">
        <f t="shared" si="18"/>
        <v>0</v>
      </c>
      <c r="T20" s="4">
        <f t="shared" si="18"/>
        <v>0</v>
      </c>
      <c r="U20" s="4">
        <f t="shared" si="18"/>
        <v>0</v>
      </c>
      <c r="V20" s="4">
        <f t="shared" si="18"/>
        <v>0</v>
      </c>
      <c r="W20" s="4">
        <f t="shared" si="18"/>
        <v>0</v>
      </c>
      <c r="X20" s="4">
        <f t="shared" si="18"/>
        <v>0</v>
      </c>
      <c r="Y20" s="4">
        <f t="shared" si="18"/>
        <v>0</v>
      </c>
      <c r="Z20" s="4">
        <f t="shared" si="18"/>
        <v>0</v>
      </c>
      <c r="AA20" s="4">
        <f t="shared" si="18"/>
        <v>0</v>
      </c>
      <c r="AB20" s="4">
        <f t="shared" si="18"/>
        <v>0</v>
      </c>
      <c r="AC20" s="4">
        <f t="shared" si="18"/>
        <v>0</v>
      </c>
      <c r="AD20" s="4">
        <f t="shared" si="18"/>
        <v>0</v>
      </c>
      <c r="AE20" s="4">
        <f t="shared" si="18"/>
        <v>0</v>
      </c>
      <c r="AF20" s="4">
        <f t="shared" si="18"/>
        <v>0</v>
      </c>
      <c r="AG20" s="4"/>
    </row>
    <row r="21">
      <c r="A21" s="1" t="s">
        <v>3</v>
      </c>
      <c r="B21" s="4">
        <f t="shared" ref="B21:AF21" si="19">(0*100)/4</f>
        <v>0</v>
      </c>
      <c r="C21" s="4">
        <f t="shared" si="19"/>
        <v>0</v>
      </c>
      <c r="D21" s="4">
        <f t="shared" si="19"/>
        <v>0</v>
      </c>
      <c r="E21" s="4">
        <f t="shared" si="19"/>
        <v>0</v>
      </c>
      <c r="F21" s="4">
        <f t="shared" si="19"/>
        <v>0</v>
      </c>
      <c r="G21" s="4">
        <f t="shared" si="19"/>
        <v>0</v>
      </c>
      <c r="H21" s="4">
        <f t="shared" si="19"/>
        <v>0</v>
      </c>
      <c r="I21" s="4">
        <f t="shared" si="19"/>
        <v>0</v>
      </c>
      <c r="J21" s="4">
        <f t="shared" si="19"/>
        <v>0</v>
      </c>
      <c r="K21" s="4">
        <f t="shared" si="19"/>
        <v>0</v>
      </c>
      <c r="L21" s="4">
        <f t="shared" si="19"/>
        <v>0</v>
      </c>
      <c r="M21" s="4">
        <f t="shared" si="19"/>
        <v>0</v>
      </c>
      <c r="N21" s="4">
        <f t="shared" si="19"/>
        <v>0</v>
      </c>
      <c r="O21" s="4">
        <f t="shared" si="19"/>
        <v>0</v>
      </c>
      <c r="P21" s="4">
        <f t="shared" si="19"/>
        <v>0</v>
      </c>
      <c r="Q21" s="4">
        <f t="shared" si="19"/>
        <v>0</v>
      </c>
      <c r="R21" s="4">
        <f t="shared" si="19"/>
        <v>0</v>
      </c>
      <c r="S21" s="4">
        <f t="shared" si="19"/>
        <v>0</v>
      </c>
      <c r="T21" s="4">
        <f t="shared" si="19"/>
        <v>0</v>
      </c>
      <c r="U21" s="4">
        <f t="shared" si="19"/>
        <v>0</v>
      </c>
      <c r="V21" s="4">
        <f t="shared" si="19"/>
        <v>0</v>
      </c>
      <c r="W21" s="4">
        <f t="shared" si="19"/>
        <v>0</v>
      </c>
      <c r="X21" s="4">
        <f t="shared" si="19"/>
        <v>0</v>
      </c>
      <c r="Y21" s="4">
        <f t="shared" si="19"/>
        <v>0</v>
      </c>
      <c r="Z21" s="4">
        <f t="shared" si="19"/>
        <v>0</v>
      </c>
      <c r="AA21" s="4">
        <f t="shared" si="19"/>
        <v>0</v>
      </c>
      <c r="AB21" s="4">
        <f t="shared" si="19"/>
        <v>0</v>
      </c>
      <c r="AC21" s="4">
        <f t="shared" si="19"/>
        <v>0</v>
      </c>
      <c r="AD21" s="4">
        <f t="shared" si="19"/>
        <v>0</v>
      </c>
      <c r="AE21" s="4">
        <f t="shared" si="19"/>
        <v>0</v>
      </c>
      <c r="AF21" s="4">
        <f t="shared" si="19"/>
        <v>0</v>
      </c>
      <c r="AG21" s="4"/>
    </row>
    <row r="22">
      <c r="A22" s="1" t="s">
        <v>4</v>
      </c>
      <c r="B22" s="4">
        <f t="shared" ref="B22:AF22" si="20">(0*100)/4</f>
        <v>0</v>
      </c>
      <c r="C22" s="4">
        <f t="shared" si="20"/>
        <v>0</v>
      </c>
      <c r="D22" s="4">
        <f t="shared" si="20"/>
        <v>0</v>
      </c>
      <c r="E22" s="4">
        <f t="shared" si="20"/>
        <v>0</v>
      </c>
      <c r="F22" s="4">
        <f t="shared" si="20"/>
        <v>0</v>
      </c>
      <c r="G22" s="4">
        <f t="shared" si="20"/>
        <v>0</v>
      </c>
      <c r="H22" s="4">
        <f t="shared" si="20"/>
        <v>0</v>
      </c>
      <c r="I22" s="4">
        <f t="shared" si="20"/>
        <v>0</v>
      </c>
      <c r="J22" s="4">
        <f t="shared" si="20"/>
        <v>0</v>
      </c>
      <c r="K22" s="4">
        <f t="shared" si="20"/>
        <v>0</v>
      </c>
      <c r="L22" s="4">
        <f t="shared" si="20"/>
        <v>0</v>
      </c>
      <c r="M22" s="4">
        <f t="shared" si="20"/>
        <v>0</v>
      </c>
      <c r="N22" s="4">
        <f t="shared" si="20"/>
        <v>0</v>
      </c>
      <c r="O22" s="4">
        <f t="shared" si="20"/>
        <v>0</v>
      </c>
      <c r="P22" s="4">
        <f t="shared" si="20"/>
        <v>0</v>
      </c>
      <c r="Q22" s="4">
        <f t="shared" si="20"/>
        <v>0</v>
      </c>
      <c r="R22" s="4">
        <f t="shared" si="20"/>
        <v>0</v>
      </c>
      <c r="S22" s="4">
        <f t="shared" si="20"/>
        <v>0</v>
      </c>
      <c r="T22" s="4">
        <f t="shared" si="20"/>
        <v>0</v>
      </c>
      <c r="U22" s="4">
        <f t="shared" si="20"/>
        <v>0</v>
      </c>
      <c r="V22" s="4">
        <f t="shared" si="20"/>
        <v>0</v>
      </c>
      <c r="W22" s="4">
        <f t="shared" si="20"/>
        <v>0</v>
      </c>
      <c r="X22" s="4">
        <f t="shared" si="20"/>
        <v>0</v>
      </c>
      <c r="Y22" s="4">
        <f t="shared" si="20"/>
        <v>0</v>
      </c>
      <c r="Z22" s="4">
        <f t="shared" si="20"/>
        <v>0</v>
      </c>
      <c r="AA22" s="4">
        <f t="shared" si="20"/>
        <v>0</v>
      </c>
      <c r="AB22" s="4">
        <f t="shared" si="20"/>
        <v>0</v>
      </c>
      <c r="AC22" s="4">
        <f t="shared" si="20"/>
        <v>0</v>
      </c>
      <c r="AD22" s="4">
        <f t="shared" si="20"/>
        <v>0</v>
      </c>
      <c r="AE22" s="4">
        <f t="shared" si="20"/>
        <v>0</v>
      </c>
      <c r="AF22" s="4">
        <f t="shared" si="20"/>
        <v>0</v>
      </c>
      <c r="AG22" s="4"/>
    </row>
    <row r="23">
      <c r="A23" s="1" t="s">
        <v>5</v>
      </c>
      <c r="B23" s="4">
        <f t="shared" ref="B23:AF23" si="21">(0*100)/4</f>
        <v>0</v>
      </c>
      <c r="C23" s="4">
        <f t="shared" si="21"/>
        <v>0</v>
      </c>
      <c r="D23" s="4">
        <f t="shared" si="21"/>
        <v>0</v>
      </c>
      <c r="E23" s="4">
        <f t="shared" si="21"/>
        <v>0</v>
      </c>
      <c r="F23" s="4">
        <f t="shared" si="21"/>
        <v>0</v>
      </c>
      <c r="G23" s="4">
        <f t="shared" si="21"/>
        <v>0</v>
      </c>
      <c r="H23" s="4">
        <f t="shared" si="21"/>
        <v>0</v>
      </c>
      <c r="I23" s="4">
        <f t="shared" si="21"/>
        <v>0</v>
      </c>
      <c r="J23" s="4">
        <f t="shared" si="21"/>
        <v>0</v>
      </c>
      <c r="K23" s="4">
        <f t="shared" si="21"/>
        <v>0</v>
      </c>
      <c r="L23" s="4">
        <f t="shared" si="21"/>
        <v>0</v>
      </c>
      <c r="M23" s="4">
        <f t="shared" si="21"/>
        <v>0</v>
      </c>
      <c r="N23" s="4">
        <f t="shared" si="21"/>
        <v>0</v>
      </c>
      <c r="O23" s="4">
        <f t="shared" si="21"/>
        <v>0</v>
      </c>
      <c r="P23" s="4">
        <f t="shared" si="21"/>
        <v>0</v>
      </c>
      <c r="Q23" s="4">
        <f t="shared" si="21"/>
        <v>0</v>
      </c>
      <c r="R23" s="4">
        <f t="shared" si="21"/>
        <v>0</v>
      </c>
      <c r="S23" s="4">
        <f t="shared" si="21"/>
        <v>0</v>
      </c>
      <c r="T23" s="4">
        <f t="shared" si="21"/>
        <v>0</v>
      </c>
      <c r="U23" s="4">
        <f t="shared" si="21"/>
        <v>0</v>
      </c>
      <c r="V23" s="4">
        <f t="shared" si="21"/>
        <v>0</v>
      </c>
      <c r="W23" s="4">
        <f t="shared" si="21"/>
        <v>0</v>
      </c>
      <c r="X23" s="4">
        <f t="shared" si="21"/>
        <v>0</v>
      </c>
      <c r="Y23" s="4">
        <f t="shared" si="21"/>
        <v>0</v>
      </c>
      <c r="Z23" s="4">
        <f t="shared" si="21"/>
        <v>0</v>
      </c>
      <c r="AA23" s="4">
        <f t="shared" si="21"/>
        <v>0</v>
      </c>
      <c r="AB23" s="4">
        <f t="shared" si="21"/>
        <v>0</v>
      </c>
      <c r="AC23" s="4">
        <f t="shared" si="21"/>
        <v>0</v>
      </c>
      <c r="AD23" s="4">
        <f t="shared" si="21"/>
        <v>0</v>
      </c>
      <c r="AE23" s="4">
        <f t="shared" si="21"/>
        <v>0</v>
      </c>
      <c r="AF23" s="4">
        <f t="shared" si="21"/>
        <v>0</v>
      </c>
      <c r="AG23" s="4"/>
    </row>
    <row r="24">
      <c r="A24" s="1" t="s">
        <v>6</v>
      </c>
      <c r="B24" s="4">
        <f t="shared" ref="B24:AF24" si="22">(0*100)/4</f>
        <v>0</v>
      </c>
      <c r="C24" s="4">
        <f t="shared" si="22"/>
        <v>0</v>
      </c>
      <c r="D24" s="4">
        <f t="shared" si="22"/>
        <v>0</v>
      </c>
      <c r="E24" s="4">
        <f t="shared" si="22"/>
        <v>0</v>
      </c>
      <c r="F24" s="4">
        <f t="shared" si="22"/>
        <v>0</v>
      </c>
      <c r="G24" s="4">
        <f t="shared" si="22"/>
        <v>0</v>
      </c>
      <c r="H24" s="4">
        <f t="shared" si="22"/>
        <v>0</v>
      </c>
      <c r="I24" s="4">
        <f t="shared" si="22"/>
        <v>0</v>
      </c>
      <c r="J24" s="4">
        <f t="shared" si="22"/>
        <v>0</v>
      </c>
      <c r="K24" s="4">
        <f t="shared" si="22"/>
        <v>0</v>
      </c>
      <c r="L24" s="4">
        <f t="shared" si="22"/>
        <v>0</v>
      </c>
      <c r="M24" s="4">
        <f t="shared" si="22"/>
        <v>0</v>
      </c>
      <c r="N24" s="4">
        <f t="shared" si="22"/>
        <v>0</v>
      </c>
      <c r="O24" s="4">
        <f t="shared" si="22"/>
        <v>0</v>
      </c>
      <c r="P24" s="4">
        <f t="shared" si="22"/>
        <v>0</v>
      </c>
      <c r="Q24" s="4">
        <f t="shared" si="22"/>
        <v>0</v>
      </c>
      <c r="R24" s="4">
        <f t="shared" si="22"/>
        <v>0</v>
      </c>
      <c r="S24" s="4">
        <f t="shared" si="22"/>
        <v>0</v>
      </c>
      <c r="T24" s="4">
        <f t="shared" si="22"/>
        <v>0</v>
      </c>
      <c r="U24" s="4">
        <f t="shared" si="22"/>
        <v>0</v>
      </c>
      <c r="V24" s="4">
        <f t="shared" si="22"/>
        <v>0</v>
      </c>
      <c r="W24" s="4">
        <f t="shared" si="22"/>
        <v>0</v>
      </c>
      <c r="X24" s="4">
        <f t="shared" si="22"/>
        <v>0</v>
      </c>
      <c r="Y24" s="4">
        <f t="shared" si="22"/>
        <v>0</v>
      </c>
      <c r="Z24" s="4">
        <f t="shared" si="22"/>
        <v>0</v>
      </c>
      <c r="AA24" s="4">
        <f t="shared" si="22"/>
        <v>0</v>
      </c>
      <c r="AB24" s="4">
        <f t="shared" si="22"/>
        <v>0</v>
      </c>
      <c r="AC24" s="4">
        <f t="shared" si="22"/>
        <v>0</v>
      </c>
      <c r="AD24" s="4">
        <f t="shared" si="22"/>
        <v>0</v>
      </c>
      <c r="AE24" s="4">
        <f t="shared" si="22"/>
        <v>0</v>
      </c>
      <c r="AF24" s="4">
        <f t="shared" si="22"/>
        <v>0</v>
      </c>
      <c r="AG24" s="4"/>
    </row>
    <row r="25">
      <c r="A25" s="1" t="s">
        <v>7</v>
      </c>
      <c r="B25" s="4">
        <f t="shared" ref="B25:AF25" si="23">(0*100)/4</f>
        <v>0</v>
      </c>
      <c r="C25" s="4">
        <f t="shared" si="23"/>
        <v>0</v>
      </c>
      <c r="D25" s="4">
        <f t="shared" si="23"/>
        <v>0</v>
      </c>
      <c r="E25" s="4">
        <f t="shared" si="23"/>
        <v>0</v>
      </c>
      <c r="F25" s="4">
        <f t="shared" si="23"/>
        <v>0</v>
      </c>
      <c r="G25" s="4">
        <f t="shared" si="23"/>
        <v>0</v>
      </c>
      <c r="H25" s="4">
        <f t="shared" si="23"/>
        <v>0</v>
      </c>
      <c r="I25" s="4">
        <f t="shared" si="23"/>
        <v>0</v>
      </c>
      <c r="J25" s="4">
        <f t="shared" si="23"/>
        <v>0</v>
      </c>
      <c r="K25" s="4">
        <f t="shared" si="23"/>
        <v>0</v>
      </c>
      <c r="L25" s="4">
        <f t="shared" si="23"/>
        <v>0</v>
      </c>
      <c r="M25" s="4">
        <f t="shared" si="23"/>
        <v>0</v>
      </c>
      <c r="N25" s="4">
        <f t="shared" si="23"/>
        <v>0</v>
      </c>
      <c r="O25" s="4">
        <f t="shared" si="23"/>
        <v>0</v>
      </c>
      <c r="P25" s="4">
        <f t="shared" si="23"/>
        <v>0</v>
      </c>
      <c r="Q25" s="4">
        <f t="shared" si="23"/>
        <v>0</v>
      </c>
      <c r="R25" s="4">
        <f t="shared" si="23"/>
        <v>0</v>
      </c>
      <c r="S25" s="4">
        <f t="shared" si="23"/>
        <v>0</v>
      </c>
      <c r="T25" s="4">
        <f t="shared" si="23"/>
        <v>0</v>
      </c>
      <c r="U25" s="4">
        <f t="shared" si="23"/>
        <v>0</v>
      </c>
      <c r="V25" s="4">
        <f t="shared" si="23"/>
        <v>0</v>
      </c>
      <c r="W25" s="4">
        <f t="shared" si="23"/>
        <v>0</v>
      </c>
      <c r="X25" s="4">
        <f t="shared" si="23"/>
        <v>0</v>
      </c>
      <c r="Y25" s="4">
        <f t="shared" si="23"/>
        <v>0</v>
      </c>
      <c r="Z25" s="4">
        <f t="shared" si="23"/>
        <v>0</v>
      </c>
      <c r="AA25" s="4">
        <f t="shared" si="23"/>
        <v>0</v>
      </c>
      <c r="AB25" s="4">
        <f t="shared" si="23"/>
        <v>0</v>
      </c>
      <c r="AC25" s="4">
        <f t="shared" si="23"/>
        <v>0</v>
      </c>
      <c r="AD25" s="4">
        <f t="shared" si="23"/>
        <v>0</v>
      </c>
      <c r="AE25" s="4">
        <f t="shared" si="23"/>
        <v>0</v>
      </c>
      <c r="AF25" s="4">
        <f t="shared" si="23"/>
        <v>0</v>
      </c>
      <c r="AG25" s="4"/>
    </row>
    <row r="26">
      <c r="A26" s="1" t="s">
        <v>8</v>
      </c>
      <c r="B26" s="4">
        <f t="shared" ref="B26:AF26" si="24">(0*100)/4</f>
        <v>0</v>
      </c>
      <c r="C26" s="4">
        <f t="shared" si="24"/>
        <v>0</v>
      </c>
      <c r="D26" s="4">
        <f t="shared" si="24"/>
        <v>0</v>
      </c>
      <c r="E26" s="4">
        <f t="shared" si="24"/>
        <v>0</v>
      </c>
      <c r="F26" s="4">
        <f t="shared" si="24"/>
        <v>0</v>
      </c>
      <c r="G26" s="4">
        <f t="shared" si="24"/>
        <v>0</v>
      </c>
      <c r="H26" s="4">
        <f t="shared" si="24"/>
        <v>0</v>
      </c>
      <c r="I26" s="4">
        <f t="shared" si="24"/>
        <v>0</v>
      </c>
      <c r="J26" s="4">
        <f t="shared" si="24"/>
        <v>0</v>
      </c>
      <c r="K26" s="4">
        <f t="shared" si="24"/>
        <v>0</v>
      </c>
      <c r="L26" s="4">
        <f t="shared" si="24"/>
        <v>0</v>
      </c>
      <c r="M26" s="4">
        <f t="shared" si="24"/>
        <v>0</v>
      </c>
      <c r="N26" s="4">
        <f t="shared" si="24"/>
        <v>0</v>
      </c>
      <c r="O26" s="4">
        <f t="shared" si="24"/>
        <v>0</v>
      </c>
      <c r="P26" s="4">
        <f t="shared" si="24"/>
        <v>0</v>
      </c>
      <c r="Q26" s="4">
        <f t="shared" si="24"/>
        <v>0</v>
      </c>
      <c r="R26" s="4">
        <f t="shared" si="24"/>
        <v>0</v>
      </c>
      <c r="S26" s="4">
        <f t="shared" si="24"/>
        <v>0</v>
      </c>
      <c r="T26" s="4">
        <f t="shared" si="24"/>
        <v>0</v>
      </c>
      <c r="U26" s="4">
        <f t="shared" si="24"/>
        <v>0</v>
      </c>
      <c r="V26" s="4">
        <f t="shared" si="24"/>
        <v>0</v>
      </c>
      <c r="W26" s="4">
        <f t="shared" si="24"/>
        <v>0</v>
      </c>
      <c r="X26" s="4">
        <f t="shared" si="24"/>
        <v>0</v>
      </c>
      <c r="Y26" s="4">
        <f t="shared" si="24"/>
        <v>0</v>
      </c>
      <c r="Z26" s="4">
        <f t="shared" si="24"/>
        <v>0</v>
      </c>
      <c r="AA26" s="4">
        <f t="shared" si="24"/>
        <v>0</v>
      </c>
      <c r="AB26" s="4">
        <f t="shared" si="24"/>
        <v>0</v>
      </c>
      <c r="AC26" s="4">
        <f t="shared" si="24"/>
        <v>0</v>
      </c>
      <c r="AD26" s="4">
        <f t="shared" si="24"/>
        <v>0</v>
      </c>
      <c r="AE26" s="4">
        <f t="shared" si="24"/>
        <v>0</v>
      </c>
      <c r="AF26" s="4">
        <f t="shared" si="24"/>
        <v>0</v>
      </c>
      <c r="AG26" s="4"/>
    </row>
    <row r="27">
      <c r="A27" s="1" t="s">
        <v>9</v>
      </c>
      <c r="B27" s="4">
        <f t="shared" ref="B27:AF27" si="25">(0*100)/4</f>
        <v>0</v>
      </c>
      <c r="C27" s="4">
        <f t="shared" si="25"/>
        <v>0</v>
      </c>
      <c r="D27" s="4">
        <f t="shared" si="25"/>
        <v>0</v>
      </c>
      <c r="E27" s="4">
        <f t="shared" si="25"/>
        <v>0</v>
      </c>
      <c r="F27" s="4">
        <f t="shared" si="25"/>
        <v>0</v>
      </c>
      <c r="G27" s="4">
        <f t="shared" si="25"/>
        <v>0</v>
      </c>
      <c r="H27" s="4">
        <f t="shared" si="25"/>
        <v>0</v>
      </c>
      <c r="I27" s="4">
        <f t="shared" si="25"/>
        <v>0</v>
      </c>
      <c r="J27" s="4">
        <f t="shared" si="25"/>
        <v>0</v>
      </c>
      <c r="K27" s="4">
        <f t="shared" si="25"/>
        <v>0</v>
      </c>
      <c r="L27" s="4">
        <f t="shared" si="25"/>
        <v>0</v>
      </c>
      <c r="M27" s="4">
        <f t="shared" si="25"/>
        <v>0</v>
      </c>
      <c r="N27" s="4">
        <f t="shared" si="25"/>
        <v>0</v>
      </c>
      <c r="O27" s="4">
        <f t="shared" si="25"/>
        <v>0</v>
      </c>
      <c r="P27" s="4">
        <f t="shared" si="25"/>
        <v>0</v>
      </c>
      <c r="Q27" s="4">
        <f t="shared" si="25"/>
        <v>0</v>
      </c>
      <c r="R27" s="4">
        <f t="shared" si="25"/>
        <v>0</v>
      </c>
      <c r="S27" s="4">
        <f t="shared" si="25"/>
        <v>0</v>
      </c>
      <c r="T27" s="4">
        <f t="shared" si="25"/>
        <v>0</v>
      </c>
      <c r="U27" s="4">
        <f t="shared" si="25"/>
        <v>0</v>
      </c>
      <c r="V27" s="4">
        <f t="shared" si="25"/>
        <v>0</v>
      </c>
      <c r="W27" s="4">
        <f t="shared" si="25"/>
        <v>0</v>
      </c>
      <c r="X27" s="4">
        <f t="shared" si="25"/>
        <v>0</v>
      </c>
      <c r="Y27" s="4">
        <f t="shared" si="25"/>
        <v>0</v>
      </c>
      <c r="Z27" s="4">
        <f t="shared" si="25"/>
        <v>0</v>
      </c>
      <c r="AA27" s="4">
        <f t="shared" si="25"/>
        <v>0</v>
      </c>
      <c r="AB27" s="4">
        <f t="shared" si="25"/>
        <v>0</v>
      </c>
      <c r="AC27" s="4">
        <f t="shared" si="25"/>
        <v>0</v>
      </c>
      <c r="AD27" s="4">
        <f t="shared" si="25"/>
        <v>0</v>
      </c>
      <c r="AE27" s="4">
        <f t="shared" si="25"/>
        <v>0</v>
      </c>
      <c r="AF27" s="4">
        <f t="shared" si="25"/>
        <v>0</v>
      </c>
      <c r="AG27" s="4"/>
    </row>
    <row r="28">
      <c r="A28" s="1" t="s">
        <v>10</v>
      </c>
      <c r="B28" s="4">
        <f t="shared" ref="B28:AF28" si="26">(0*100)/4</f>
        <v>0</v>
      </c>
      <c r="C28" s="4">
        <f t="shared" si="26"/>
        <v>0</v>
      </c>
      <c r="D28" s="4">
        <f t="shared" si="26"/>
        <v>0</v>
      </c>
      <c r="E28" s="4">
        <f t="shared" si="26"/>
        <v>0</v>
      </c>
      <c r="F28" s="4">
        <f t="shared" si="26"/>
        <v>0</v>
      </c>
      <c r="G28" s="4">
        <f t="shared" si="26"/>
        <v>0</v>
      </c>
      <c r="H28" s="4">
        <f t="shared" si="26"/>
        <v>0</v>
      </c>
      <c r="I28" s="4">
        <f t="shared" si="26"/>
        <v>0</v>
      </c>
      <c r="J28" s="4">
        <f t="shared" si="26"/>
        <v>0</v>
      </c>
      <c r="K28" s="4">
        <f t="shared" si="26"/>
        <v>0</v>
      </c>
      <c r="L28" s="4">
        <f t="shared" si="26"/>
        <v>0</v>
      </c>
      <c r="M28" s="4">
        <f t="shared" si="26"/>
        <v>0</v>
      </c>
      <c r="N28" s="4">
        <f t="shared" si="26"/>
        <v>0</v>
      </c>
      <c r="O28" s="4">
        <f t="shared" si="26"/>
        <v>0</v>
      </c>
      <c r="P28" s="4">
        <f t="shared" si="26"/>
        <v>0</v>
      </c>
      <c r="Q28" s="4">
        <f t="shared" si="26"/>
        <v>0</v>
      </c>
      <c r="R28" s="4">
        <f t="shared" si="26"/>
        <v>0</v>
      </c>
      <c r="S28" s="4">
        <f t="shared" si="26"/>
        <v>0</v>
      </c>
      <c r="T28" s="4">
        <f t="shared" si="26"/>
        <v>0</v>
      </c>
      <c r="U28" s="4">
        <f t="shared" si="26"/>
        <v>0</v>
      </c>
      <c r="V28" s="4">
        <f t="shared" si="26"/>
        <v>0</v>
      </c>
      <c r="W28" s="4">
        <f t="shared" si="26"/>
        <v>0</v>
      </c>
      <c r="X28" s="4">
        <f t="shared" si="26"/>
        <v>0</v>
      </c>
      <c r="Y28" s="4">
        <f t="shared" si="26"/>
        <v>0</v>
      </c>
      <c r="Z28" s="4">
        <f t="shared" si="26"/>
        <v>0</v>
      </c>
      <c r="AA28" s="4">
        <f t="shared" si="26"/>
        <v>0</v>
      </c>
      <c r="AB28" s="4">
        <f t="shared" si="26"/>
        <v>0</v>
      </c>
      <c r="AC28" s="4">
        <f t="shared" si="26"/>
        <v>0</v>
      </c>
      <c r="AD28" s="4">
        <f t="shared" si="26"/>
        <v>0</v>
      </c>
      <c r="AE28" s="4">
        <f t="shared" si="26"/>
        <v>0</v>
      </c>
      <c r="AF28" s="4">
        <f t="shared" si="26"/>
        <v>0</v>
      </c>
      <c r="AG28" s="4"/>
    </row>
    <row r="29">
      <c r="A29" s="1" t="s">
        <v>11</v>
      </c>
      <c r="B29" s="4">
        <f t="shared" ref="B29:AF29" si="27">(0*100)/4</f>
        <v>0</v>
      </c>
      <c r="C29" s="4">
        <f t="shared" si="27"/>
        <v>0</v>
      </c>
      <c r="D29" s="4">
        <f t="shared" si="27"/>
        <v>0</v>
      </c>
      <c r="E29" s="4">
        <f t="shared" si="27"/>
        <v>0</v>
      </c>
      <c r="F29" s="4">
        <f t="shared" si="27"/>
        <v>0</v>
      </c>
      <c r="G29" s="4">
        <f t="shared" si="27"/>
        <v>0</v>
      </c>
      <c r="H29" s="4">
        <f t="shared" si="27"/>
        <v>0</v>
      </c>
      <c r="I29" s="4">
        <f t="shared" si="27"/>
        <v>0</v>
      </c>
      <c r="J29" s="4">
        <f t="shared" si="27"/>
        <v>0</v>
      </c>
      <c r="K29" s="4">
        <f t="shared" si="27"/>
        <v>0</v>
      </c>
      <c r="L29" s="4">
        <f t="shared" si="27"/>
        <v>0</v>
      </c>
      <c r="M29" s="4">
        <f t="shared" si="27"/>
        <v>0</v>
      </c>
      <c r="N29" s="4">
        <f t="shared" si="27"/>
        <v>0</v>
      </c>
      <c r="O29" s="4">
        <f t="shared" si="27"/>
        <v>0</v>
      </c>
      <c r="P29" s="4">
        <f t="shared" si="27"/>
        <v>0</v>
      </c>
      <c r="Q29" s="4">
        <f t="shared" si="27"/>
        <v>0</v>
      </c>
      <c r="R29" s="4">
        <f t="shared" si="27"/>
        <v>0</v>
      </c>
      <c r="S29" s="4">
        <f t="shared" si="27"/>
        <v>0</v>
      </c>
      <c r="T29" s="4">
        <f t="shared" si="27"/>
        <v>0</v>
      </c>
      <c r="U29" s="4">
        <f t="shared" si="27"/>
        <v>0</v>
      </c>
      <c r="V29" s="4">
        <f t="shared" si="27"/>
        <v>0</v>
      </c>
      <c r="W29" s="4">
        <f t="shared" si="27"/>
        <v>0</v>
      </c>
      <c r="X29" s="4">
        <f t="shared" si="27"/>
        <v>0</v>
      </c>
      <c r="Y29" s="4">
        <f t="shared" si="27"/>
        <v>0</v>
      </c>
      <c r="Z29" s="4">
        <f t="shared" si="27"/>
        <v>0</v>
      </c>
      <c r="AA29" s="4">
        <f t="shared" si="27"/>
        <v>0</v>
      </c>
      <c r="AB29" s="4">
        <f t="shared" si="27"/>
        <v>0</v>
      </c>
      <c r="AC29" s="4">
        <f t="shared" si="27"/>
        <v>0</v>
      </c>
      <c r="AD29" s="4">
        <f t="shared" si="27"/>
        <v>0</v>
      </c>
      <c r="AE29" s="4">
        <f t="shared" si="27"/>
        <v>0</v>
      </c>
      <c r="AF29" s="4">
        <f t="shared" si="27"/>
        <v>0</v>
      </c>
      <c r="AG29" s="4"/>
    </row>
    <row r="30">
      <c r="A30" s="1" t="s">
        <v>12</v>
      </c>
      <c r="B30" s="4">
        <f t="shared" ref="B30:AF30" si="28">(0*100)/4</f>
        <v>0</v>
      </c>
      <c r="C30" s="4">
        <f t="shared" si="28"/>
        <v>0</v>
      </c>
      <c r="D30" s="4">
        <f t="shared" si="28"/>
        <v>0</v>
      </c>
      <c r="E30" s="4">
        <f t="shared" si="28"/>
        <v>0</v>
      </c>
      <c r="F30" s="4">
        <f t="shared" si="28"/>
        <v>0</v>
      </c>
      <c r="G30" s="4">
        <f t="shared" si="28"/>
        <v>0</v>
      </c>
      <c r="H30" s="4">
        <f t="shared" si="28"/>
        <v>0</v>
      </c>
      <c r="I30" s="4">
        <f t="shared" si="28"/>
        <v>0</v>
      </c>
      <c r="J30" s="4">
        <f t="shared" si="28"/>
        <v>0</v>
      </c>
      <c r="K30" s="4">
        <f t="shared" si="28"/>
        <v>0</v>
      </c>
      <c r="L30" s="4">
        <f t="shared" si="28"/>
        <v>0</v>
      </c>
      <c r="M30" s="4">
        <f t="shared" si="28"/>
        <v>0</v>
      </c>
      <c r="N30" s="4">
        <f t="shared" si="28"/>
        <v>0</v>
      </c>
      <c r="O30" s="4">
        <f t="shared" si="28"/>
        <v>0</v>
      </c>
      <c r="P30" s="4">
        <f t="shared" si="28"/>
        <v>0</v>
      </c>
      <c r="Q30" s="4">
        <f t="shared" si="28"/>
        <v>0</v>
      </c>
      <c r="R30" s="4">
        <f t="shared" si="28"/>
        <v>0</v>
      </c>
      <c r="S30" s="4">
        <f t="shared" si="28"/>
        <v>0</v>
      </c>
      <c r="T30" s="4">
        <f t="shared" si="28"/>
        <v>0</v>
      </c>
      <c r="U30" s="4">
        <f t="shared" si="28"/>
        <v>0</v>
      </c>
      <c r="V30" s="4">
        <f t="shared" si="28"/>
        <v>0</v>
      </c>
      <c r="W30" s="4">
        <f t="shared" si="28"/>
        <v>0</v>
      </c>
      <c r="X30" s="4">
        <f t="shared" si="28"/>
        <v>0</v>
      </c>
      <c r="Y30" s="4">
        <f t="shared" si="28"/>
        <v>0</v>
      </c>
      <c r="Z30" s="4">
        <f t="shared" si="28"/>
        <v>0</v>
      </c>
      <c r="AA30" s="4">
        <f t="shared" si="28"/>
        <v>0</v>
      </c>
      <c r="AB30" s="4">
        <f t="shared" si="28"/>
        <v>0</v>
      </c>
      <c r="AC30" s="4">
        <f t="shared" si="28"/>
        <v>0</v>
      </c>
      <c r="AD30" s="4">
        <f t="shared" si="28"/>
        <v>0</v>
      </c>
      <c r="AE30" s="4">
        <f t="shared" si="28"/>
        <v>0</v>
      </c>
      <c r="AF30" s="4">
        <f t="shared" si="28"/>
        <v>0</v>
      </c>
      <c r="AG30" s="4"/>
    </row>
    <row r="31">
      <c r="A31" s="1" t="s">
        <v>13</v>
      </c>
      <c r="B31" s="4">
        <f t="shared" ref="B31:AF31" si="29">(0*100)/4</f>
        <v>0</v>
      </c>
      <c r="C31" s="4">
        <f t="shared" si="29"/>
        <v>0</v>
      </c>
      <c r="D31" s="4">
        <f t="shared" si="29"/>
        <v>0</v>
      </c>
      <c r="E31" s="4">
        <f t="shared" si="29"/>
        <v>0</v>
      </c>
      <c r="F31" s="4">
        <f t="shared" si="29"/>
        <v>0</v>
      </c>
      <c r="G31" s="4">
        <f t="shared" si="29"/>
        <v>0</v>
      </c>
      <c r="H31" s="4">
        <f t="shared" si="29"/>
        <v>0</v>
      </c>
      <c r="I31" s="4">
        <f t="shared" si="29"/>
        <v>0</v>
      </c>
      <c r="J31" s="4">
        <f t="shared" si="29"/>
        <v>0</v>
      </c>
      <c r="K31" s="4">
        <f t="shared" si="29"/>
        <v>0</v>
      </c>
      <c r="L31" s="4">
        <f t="shared" si="29"/>
        <v>0</v>
      </c>
      <c r="M31" s="4">
        <f t="shared" si="29"/>
        <v>0</v>
      </c>
      <c r="N31" s="4">
        <f t="shared" si="29"/>
        <v>0</v>
      </c>
      <c r="O31" s="4">
        <f t="shared" si="29"/>
        <v>0</v>
      </c>
      <c r="P31" s="4">
        <f t="shared" si="29"/>
        <v>0</v>
      </c>
      <c r="Q31" s="4">
        <f t="shared" si="29"/>
        <v>0</v>
      </c>
      <c r="R31" s="4">
        <f t="shared" si="29"/>
        <v>0</v>
      </c>
      <c r="S31" s="4">
        <f t="shared" si="29"/>
        <v>0</v>
      </c>
      <c r="T31" s="4">
        <f t="shared" si="29"/>
        <v>0</v>
      </c>
      <c r="U31" s="4">
        <f t="shared" si="29"/>
        <v>0</v>
      </c>
      <c r="V31" s="4">
        <f t="shared" si="29"/>
        <v>0</v>
      </c>
      <c r="W31" s="4">
        <f t="shared" si="29"/>
        <v>0</v>
      </c>
      <c r="X31" s="4">
        <f t="shared" si="29"/>
        <v>0</v>
      </c>
      <c r="Y31" s="4">
        <f t="shared" si="29"/>
        <v>0</v>
      </c>
      <c r="Z31" s="4">
        <f t="shared" si="29"/>
        <v>0</v>
      </c>
      <c r="AA31" s="4">
        <f t="shared" si="29"/>
        <v>0</v>
      </c>
      <c r="AB31" s="4">
        <f t="shared" si="29"/>
        <v>0</v>
      </c>
      <c r="AC31" s="4">
        <f t="shared" si="29"/>
        <v>0</v>
      </c>
      <c r="AD31" s="4">
        <f t="shared" si="29"/>
        <v>0</v>
      </c>
      <c r="AE31" s="4">
        <f t="shared" si="29"/>
        <v>0</v>
      </c>
      <c r="AF31" s="4">
        <f t="shared" si="29"/>
        <v>0</v>
      </c>
      <c r="AG31" s="4"/>
    </row>
    <row r="32">
      <c r="A32" s="1" t="s">
        <v>14</v>
      </c>
      <c r="B32" s="4">
        <f t="shared" ref="B32:AF32" si="30">(0*100)/4</f>
        <v>0</v>
      </c>
      <c r="C32" s="4">
        <f t="shared" si="30"/>
        <v>0</v>
      </c>
      <c r="D32" s="4">
        <f t="shared" si="30"/>
        <v>0</v>
      </c>
      <c r="E32" s="4">
        <f t="shared" si="30"/>
        <v>0</v>
      </c>
      <c r="F32" s="4">
        <f t="shared" si="30"/>
        <v>0</v>
      </c>
      <c r="G32" s="4">
        <f t="shared" si="30"/>
        <v>0</v>
      </c>
      <c r="H32" s="4">
        <f t="shared" si="30"/>
        <v>0</v>
      </c>
      <c r="I32" s="4">
        <f t="shared" si="30"/>
        <v>0</v>
      </c>
      <c r="J32" s="4">
        <f t="shared" si="30"/>
        <v>0</v>
      </c>
      <c r="K32" s="4">
        <f t="shared" si="30"/>
        <v>0</v>
      </c>
      <c r="L32" s="4">
        <f t="shared" si="30"/>
        <v>0</v>
      </c>
      <c r="M32" s="4">
        <f t="shared" si="30"/>
        <v>0</v>
      </c>
      <c r="N32" s="4">
        <f t="shared" si="30"/>
        <v>0</v>
      </c>
      <c r="O32" s="4">
        <f t="shared" si="30"/>
        <v>0</v>
      </c>
      <c r="P32" s="4">
        <f t="shared" si="30"/>
        <v>0</v>
      </c>
      <c r="Q32" s="4">
        <f t="shared" si="30"/>
        <v>0</v>
      </c>
      <c r="R32" s="4">
        <f t="shared" si="30"/>
        <v>0</v>
      </c>
      <c r="S32" s="4">
        <f t="shared" si="30"/>
        <v>0</v>
      </c>
      <c r="T32" s="4">
        <f t="shared" si="30"/>
        <v>0</v>
      </c>
      <c r="U32" s="4">
        <f t="shared" si="30"/>
        <v>0</v>
      </c>
      <c r="V32" s="4">
        <f t="shared" si="30"/>
        <v>0</v>
      </c>
      <c r="W32" s="4">
        <f t="shared" si="30"/>
        <v>0</v>
      </c>
      <c r="X32" s="4">
        <f t="shared" si="30"/>
        <v>0</v>
      </c>
      <c r="Y32" s="4">
        <f t="shared" si="30"/>
        <v>0</v>
      </c>
      <c r="Z32" s="4">
        <f t="shared" si="30"/>
        <v>0</v>
      </c>
      <c r="AA32" s="4">
        <f t="shared" si="30"/>
        <v>0</v>
      </c>
      <c r="AB32" s="4">
        <f t="shared" si="30"/>
        <v>0</v>
      </c>
      <c r="AC32" s="4">
        <f t="shared" si="30"/>
        <v>0</v>
      </c>
      <c r="AD32" s="4">
        <f t="shared" si="30"/>
        <v>0</v>
      </c>
      <c r="AE32" s="4">
        <f t="shared" si="30"/>
        <v>0</v>
      </c>
      <c r="AF32" s="4">
        <f t="shared" si="30"/>
        <v>0</v>
      </c>
      <c r="AG32" s="4"/>
    </row>
    <row r="33">
      <c r="A33" s="1" t="s">
        <v>15</v>
      </c>
      <c r="B33" s="4">
        <f t="shared" ref="B33:AF33" si="31">(0*100)/4</f>
        <v>0</v>
      </c>
      <c r="C33" s="4">
        <f t="shared" si="31"/>
        <v>0</v>
      </c>
      <c r="D33" s="4">
        <f t="shared" si="31"/>
        <v>0</v>
      </c>
      <c r="E33" s="4">
        <f t="shared" si="31"/>
        <v>0</v>
      </c>
      <c r="F33" s="4">
        <f t="shared" si="31"/>
        <v>0</v>
      </c>
      <c r="G33" s="4">
        <f t="shared" si="31"/>
        <v>0</v>
      </c>
      <c r="H33" s="4">
        <f t="shared" si="31"/>
        <v>0</v>
      </c>
      <c r="I33" s="4">
        <f t="shared" si="31"/>
        <v>0</v>
      </c>
      <c r="J33" s="4">
        <f t="shared" si="31"/>
        <v>0</v>
      </c>
      <c r="K33" s="4">
        <f t="shared" si="31"/>
        <v>0</v>
      </c>
      <c r="L33" s="4">
        <f t="shared" si="31"/>
        <v>0</v>
      </c>
      <c r="M33" s="4">
        <f t="shared" si="31"/>
        <v>0</v>
      </c>
      <c r="N33" s="4">
        <f t="shared" si="31"/>
        <v>0</v>
      </c>
      <c r="O33" s="4">
        <f t="shared" si="31"/>
        <v>0</v>
      </c>
      <c r="P33" s="4">
        <f t="shared" si="31"/>
        <v>0</v>
      </c>
      <c r="Q33" s="4">
        <f t="shared" si="31"/>
        <v>0</v>
      </c>
      <c r="R33" s="4">
        <f t="shared" si="31"/>
        <v>0</v>
      </c>
      <c r="S33" s="4">
        <f t="shared" si="31"/>
        <v>0</v>
      </c>
      <c r="T33" s="4">
        <f t="shared" si="31"/>
        <v>0</v>
      </c>
      <c r="U33" s="4">
        <f t="shared" si="31"/>
        <v>0</v>
      </c>
      <c r="V33" s="4">
        <f t="shared" si="31"/>
        <v>0</v>
      </c>
      <c r="W33" s="4">
        <f t="shared" si="31"/>
        <v>0</v>
      </c>
      <c r="X33" s="4">
        <f t="shared" si="31"/>
        <v>0</v>
      </c>
      <c r="Y33" s="4">
        <f t="shared" si="31"/>
        <v>0</v>
      </c>
      <c r="Z33" s="4">
        <f t="shared" si="31"/>
        <v>0</v>
      </c>
      <c r="AA33" s="4">
        <f t="shared" si="31"/>
        <v>0</v>
      </c>
      <c r="AB33" s="4">
        <f t="shared" si="31"/>
        <v>0</v>
      </c>
      <c r="AC33" s="4">
        <f t="shared" si="31"/>
        <v>0</v>
      </c>
      <c r="AD33" s="4">
        <f t="shared" si="31"/>
        <v>0</v>
      </c>
      <c r="AE33" s="4">
        <f t="shared" si="31"/>
        <v>0</v>
      </c>
      <c r="AF33" s="4">
        <f t="shared" si="31"/>
        <v>0</v>
      </c>
      <c r="AG33" s="4"/>
    </row>
    <row r="34">
      <c r="A34" s="1" t="s">
        <v>16</v>
      </c>
      <c r="B34" s="4">
        <f t="shared" ref="B34:AF34" si="32">(0*100)/4</f>
        <v>0</v>
      </c>
      <c r="C34" s="4">
        <f t="shared" si="32"/>
        <v>0</v>
      </c>
      <c r="D34" s="4">
        <f t="shared" si="32"/>
        <v>0</v>
      </c>
      <c r="E34" s="4">
        <f t="shared" si="32"/>
        <v>0</v>
      </c>
      <c r="F34" s="4">
        <f t="shared" si="32"/>
        <v>0</v>
      </c>
      <c r="G34" s="4">
        <f t="shared" si="32"/>
        <v>0</v>
      </c>
      <c r="H34" s="4">
        <f t="shared" si="32"/>
        <v>0</v>
      </c>
      <c r="I34" s="4">
        <f t="shared" si="32"/>
        <v>0</v>
      </c>
      <c r="J34" s="4">
        <f t="shared" si="32"/>
        <v>0</v>
      </c>
      <c r="K34" s="4">
        <f t="shared" si="32"/>
        <v>0</v>
      </c>
      <c r="L34" s="4">
        <f t="shared" si="32"/>
        <v>0</v>
      </c>
      <c r="M34" s="4">
        <f t="shared" si="32"/>
        <v>0</v>
      </c>
      <c r="N34" s="4">
        <f t="shared" si="32"/>
        <v>0</v>
      </c>
      <c r="O34" s="4">
        <f t="shared" si="32"/>
        <v>0</v>
      </c>
      <c r="P34" s="4">
        <f t="shared" si="32"/>
        <v>0</v>
      </c>
      <c r="Q34" s="4">
        <f t="shared" si="32"/>
        <v>0</v>
      </c>
      <c r="R34" s="4">
        <f t="shared" si="32"/>
        <v>0</v>
      </c>
      <c r="S34" s="4">
        <f t="shared" si="32"/>
        <v>0</v>
      </c>
      <c r="T34" s="4">
        <f t="shared" si="32"/>
        <v>0</v>
      </c>
      <c r="U34" s="4">
        <f t="shared" si="32"/>
        <v>0</v>
      </c>
      <c r="V34" s="4">
        <f t="shared" si="32"/>
        <v>0</v>
      </c>
      <c r="W34" s="4">
        <f t="shared" si="32"/>
        <v>0</v>
      </c>
      <c r="X34" s="4">
        <f t="shared" si="32"/>
        <v>0</v>
      </c>
      <c r="Y34" s="4">
        <f t="shared" si="32"/>
        <v>0</v>
      </c>
      <c r="Z34" s="4">
        <f t="shared" si="32"/>
        <v>0</v>
      </c>
      <c r="AA34" s="4">
        <f t="shared" si="32"/>
        <v>0</v>
      </c>
      <c r="AB34" s="4">
        <f t="shared" si="32"/>
        <v>0</v>
      </c>
      <c r="AC34" s="4">
        <f t="shared" si="32"/>
        <v>0</v>
      </c>
      <c r="AD34" s="4">
        <f t="shared" si="32"/>
        <v>0</v>
      </c>
      <c r="AE34" s="4">
        <f t="shared" si="32"/>
        <v>0</v>
      </c>
      <c r="AF34" s="4">
        <f t="shared" si="32"/>
        <v>0</v>
      </c>
      <c r="AG34" s="4"/>
    </row>
    <row r="35">
      <c r="A35" s="1" t="s">
        <v>17</v>
      </c>
      <c r="B35" s="4">
        <f t="shared" ref="B35:AF35" si="33">(0*100)/4</f>
        <v>0</v>
      </c>
      <c r="C35" s="4">
        <f t="shared" si="33"/>
        <v>0</v>
      </c>
      <c r="D35" s="4">
        <f t="shared" si="33"/>
        <v>0</v>
      </c>
      <c r="E35" s="4">
        <f t="shared" si="33"/>
        <v>0</v>
      </c>
      <c r="F35" s="4">
        <f t="shared" si="33"/>
        <v>0</v>
      </c>
      <c r="G35" s="4">
        <f t="shared" si="33"/>
        <v>0</v>
      </c>
      <c r="H35" s="4">
        <f t="shared" si="33"/>
        <v>0</v>
      </c>
      <c r="I35" s="4">
        <f t="shared" si="33"/>
        <v>0</v>
      </c>
      <c r="J35" s="4">
        <f t="shared" si="33"/>
        <v>0</v>
      </c>
      <c r="K35" s="4">
        <f t="shared" si="33"/>
        <v>0</v>
      </c>
      <c r="L35" s="4">
        <f t="shared" si="33"/>
        <v>0</v>
      </c>
      <c r="M35" s="4">
        <f t="shared" si="33"/>
        <v>0</v>
      </c>
      <c r="N35" s="4">
        <f t="shared" si="33"/>
        <v>0</v>
      </c>
      <c r="O35" s="4">
        <f t="shared" si="33"/>
        <v>0</v>
      </c>
      <c r="P35" s="4">
        <f t="shared" si="33"/>
        <v>0</v>
      </c>
      <c r="Q35" s="4">
        <f t="shared" si="33"/>
        <v>0</v>
      </c>
      <c r="R35" s="4">
        <f t="shared" si="33"/>
        <v>0</v>
      </c>
      <c r="S35" s="4">
        <f t="shared" si="33"/>
        <v>0</v>
      </c>
      <c r="T35" s="4">
        <f t="shared" si="33"/>
        <v>0</v>
      </c>
      <c r="U35" s="4">
        <f t="shared" si="33"/>
        <v>0</v>
      </c>
      <c r="V35" s="4">
        <f t="shared" si="33"/>
        <v>0</v>
      </c>
      <c r="W35" s="4">
        <f t="shared" si="33"/>
        <v>0</v>
      </c>
      <c r="X35" s="4">
        <f t="shared" si="33"/>
        <v>0</v>
      </c>
      <c r="Y35" s="4">
        <f t="shared" si="33"/>
        <v>0</v>
      </c>
      <c r="Z35" s="4">
        <f t="shared" si="33"/>
        <v>0</v>
      </c>
      <c r="AA35" s="4">
        <f t="shared" si="33"/>
        <v>0</v>
      </c>
      <c r="AB35" s="4">
        <f t="shared" si="33"/>
        <v>0</v>
      </c>
      <c r="AC35" s="4">
        <f t="shared" si="33"/>
        <v>0</v>
      </c>
      <c r="AD35" s="4">
        <f t="shared" si="33"/>
        <v>0</v>
      </c>
      <c r="AE35" s="4">
        <f t="shared" si="33"/>
        <v>0</v>
      </c>
      <c r="AF35" s="4">
        <f t="shared" si="33"/>
        <v>0</v>
      </c>
      <c r="AG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9">
        <v>0.6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F70" s="4"/>
    </row>
    <row r="71">
      <c r="AF71" s="4"/>
    </row>
    <row r="72">
      <c r="AF72" s="4"/>
    </row>
    <row r="73">
      <c r="AF73" s="4"/>
    </row>
    <row r="74">
      <c r="AF74" s="4"/>
    </row>
    <row r="75">
      <c r="AF75" s="4"/>
    </row>
    <row r="76">
      <c r="AF76" s="4"/>
    </row>
    <row r="77">
      <c r="AF77" s="4"/>
    </row>
    <row r="78">
      <c r="AF78" s="4"/>
    </row>
  </sheetData>
  <conditionalFormatting sqref="B3:AE69 AF3:AF78 AG20:AG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1.38"/>
    <col customWidth="1" hidden="1" min="2" max="2" width="12.75" outlineLevel="1"/>
    <col customWidth="1" hidden="1" min="3" max="3" width="12.88"/>
    <col customWidth="1" hidden="1" min="4" max="4" width="12.38"/>
    <col customWidth="1" hidden="1" min="5" max="5" width="12.63"/>
    <col customWidth="1" hidden="1" min="6" max="6" width="11.88"/>
    <col customWidth="1" hidden="1" min="7" max="8" width="13.88"/>
    <col customWidth="1" hidden="1" min="9" max="9" width="13.13"/>
    <col customWidth="1" hidden="1" min="10" max="10" width="13.38"/>
    <col hidden="1" min="11" max="14" width="12.63"/>
    <col customWidth="1" hidden="1" min="15" max="19" width="13.88"/>
    <col customWidth="1" hidden="1" min="20" max="20" width="12.75"/>
    <col hidden="1" min="21" max="24" width="12.63"/>
  </cols>
  <sheetData>
    <row r="1" ht="19.5" customHeight="1">
      <c r="A1" s="34" t="s">
        <v>64</v>
      </c>
      <c r="B1" s="34" t="s">
        <v>65</v>
      </c>
      <c r="C1" s="34" t="s">
        <v>66</v>
      </c>
      <c r="D1" s="34" t="s">
        <v>67</v>
      </c>
      <c r="E1" s="34" t="s">
        <v>68</v>
      </c>
      <c r="F1" s="34" t="s">
        <v>69</v>
      </c>
      <c r="G1" s="34" t="s">
        <v>70</v>
      </c>
      <c r="H1" s="34" t="s">
        <v>71</v>
      </c>
      <c r="I1" s="34" t="s">
        <v>72</v>
      </c>
      <c r="J1" s="34" t="s">
        <v>73</v>
      </c>
      <c r="K1" s="35" t="s">
        <v>74</v>
      </c>
      <c r="L1" s="35" t="s">
        <v>75</v>
      </c>
      <c r="M1" s="35" t="s">
        <v>76</v>
      </c>
      <c r="N1" s="35" t="s">
        <v>77</v>
      </c>
      <c r="O1" s="36" t="s">
        <v>78</v>
      </c>
      <c r="P1" s="36" t="s">
        <v>79</v>
      </c>
      <c r="Q1" s="36" t="s">
        <v>80</v>
      </c>
      <c r="R1" s="36" t="s">
        <v>81</v>
      </c>
      <c r="S1" s="36" t="s">
        <v>82</v>
      </c>
      <c r="T1" s="36" t="s">
        <v>83</v>
      </c>
      <c r="U1" s="36" t="s">
        <v>84</v>
      </c>
      <c r="V1" s="36" t="s">
        <v>85</v>
      </c>
      <c r="W1" s="36" t="s">
        <v>86</v>
      </c>
      <c r="X1" s="36" t="s">
        <v>87</v>
      </c>
      <c r="Y1" s="36" t="s">
        <v>88</v>
      </c>
      <c r="Z1" s="36" t="s">
        <v>89</v>
      </c>
      <c r="AA1" s="36" t="s">
        <v>90</v>
      </c>
      <c r="AB1" s="36" t="s">
        <v>91</v>
      </c>
    </row>
    <row r="2" ht="19.5" customHeight="1">
      <c r="A2" s="37" t="s">
        <v>92</v>
      </c>
      <c r="B2" s="38">
        <v>0.4</v>
      </c>
      <c r="C2" s="38">
        <v>0.45</v>
      </c>
      <c r="D2" s="39">
        <v>0.05</v>
      </c>
      <c r="E2" s="38">
        <v>0.39</v>
      </c>
      <c r="F2" s="40">
        <v>0.06</v>
      </c>
      <c r="G2" s="38">
        <v>0.4</v>
      </c>
      <c r="H2" s="39">
        <v>0.01</v>
      </c>
      <c r="I2" s="38">
        <v>0.61</v>
      </c>
      <c r="J2" s="39">
        <v>0.21</v>
      </c>
      <c r="K2" s="41">
        <v>0.58</v>
      </c>
      <c r="L2" s="40">
        <v>0.03</v>
      </c>
      <c r="M2" s="42">
        <v>0.55</v>
      </c>
      <c r="N2" s="40">
        <v>0.03</v>
      </c>
      <c r="O2" s="42">
        <v>0.52</v>
      </c>
      <c r="P2" s="40">
        <v>0.03</v>
      </c>
      <c r="Q2" s="42">
        <v>0.53</v>
      </c>
      <c r="R2" s="39">
        <v>0.01</v>
      </c>
      <c r="S2" s="42">
        <v>0.46</v>
      </c>
      <c r="T2" s="40">
        <f t="shared" ref="T2:T5" si="1">S2-Q2</f>
        <v>-0.07</v>
      </c>
      <c r="U2" s="42">
        <v>0.56</v>
      </c>
      <c r="V2" s="39">
        <f t="shared" ref="V2:V18" si="2">U2-S2</f>
        <v>0.1</v>
      </c>
      <c r="W2" s="42">
        <v>0.57</v>
      </c>
      <c r="X2" s="39">
        <f t="shared" ref="X2:X18" si="3">W2-U2</f>
        <v>0.01</v>
      </c>
      <c r="Y2" s="42">
        <v>0.65</v>
      </c>
      <c r="Z2" s="39">
        <f t="shared" ref="Z2:Z18" si="4">Y2-W2</f>
        <v>0.08</v>
      </c>
      <c r="AA2" s="42">
        <v>0.53</v>
      </c>
      <c r="AB2" s="40">
        <f t="shared" ref="AB2:AB18" si="5">AA2-Y2</f>
        <v>-0.12</v>
      </c>
    </row>
    <row r="3" ht="19.5" customHeight="1">
      <c r="A3" s="37" t="s">
        <v>93</v>
      </c>
      <c r="B3" s="38">
        <v>0.32</v>
      </c>
      <c r="C3" s="38">
        <v>0.34</v>
      </c>
      <c r="D3" s="39">
        <v>0.02</v>
      </c>
      <c r="E3" s="38">
        <v>0.28</v>
      </c>
      <c r="F3" s="40">
        <v>0.06</v>
      </c>
      <c r="G3" s="38">
        <v>0.22</v>
      </c>
      <c r="H3" s="40">
        <v>0.06</v>
      </c>
      <c r="I3" s="38">
        <v>0.42</v>
      </c>
      <c r="J3" s="39">
        <v>0.2</v>
      </c>
      <c r="K3" s="41">
        <v>0.53</v>
      </c>
      <c r="L3" s="39">
        <v>0.11</v>
      </c>
      <c r="M3" s="42">
        <v>0.53</v>
      </c>
      <c r="N3" s="42">
        <v>0.0</v>
      </c>
      <c r="O3" s="42">
        <v>0.42</v>
      </c>
      <c r="P3" s="40">
        <v>0.11</v>
      </c>
      <c r="Q3" s="42">
        <v>0.37</v>
      </c>
      <c r="R3" s="40">
        <v>0.05</v>
      </c>
      <c r="S3" s="42">
        <v>0.37</v>
      </c>
      <c r="T3" s="39">
        <f t="shared" si="1"/>
        <v>0</v>
      </c>
      <c r="U3" s="42">
        <v>0.42</v>
      </c>
      <c r="V3" s="39">
        <f t="shared" si="2"/>
        <v>0.05</v>
      </c>
      <c r="W3" s="42">
        <v>0.48</v>
      </c>
      <c r="X3" s="39">
        <f t="shared" si="3"/>
        <v>0.06</v>
      </c>
      <c r="Y3" s="42">
        <v>0.54</v>
      </c>
      <c r="Z3" s="39">
        <f t="shared" si="4"/>
        <v>0.06</v>
      </c>
      <c r="AA3" s="42">
        <v>0.4</v>
      </c>
      <c r="AB3" s="40">
        <f t="shared" si="5"/>
        <v>-0.14</v>
      </c>
    </row>
    <row r="4" ht="19.5" hidden="1" customHeight="1">
      <c r="A4" s="37" t="s">
        <v>94</v>
      </c>
      <c r="B4" s="43"/>
      <c r="C4" s="43"/>
      <c r="D4" s="43"/>
      <c r="E4" s="38">
        <v>0.46</v>
      </c>
      <c r="F4" s="44"/>
      <c r="G4" s="38">
        <v>0.41</v>
      </c>
      <c r="H4" s="40">
        <v>0.05</v>
      </c>
      <c r="I4" s="38">
        <v>0.35</v>
      </c>
      <c r="J4" s="40">
        <v>0.06</v>
      </c>
      <c r="K4" s="41">
        <v>0.31</v>
      </c>
      <c r="L4" s="40">
        <v>0.04</v>
      </c>
      <c r="M4" s="42">
        <v>0.5</v>
      </c>
      <c r="N4" s="39">
        <v>0.19</v>
      </c>
      <c r="O4" s="42"/>
      <c r="P4" s="40"/>
      <c r="Q4" s="42"/>
      <c r="R4" s="42"/>
      <c r="S4" s="42"/>
      <c r="T4" s="38">
        <f t="shared" si="1"/>
        <v>0</v>
      </c>
      <c r="U4" s="42"/>
      <c r="V4" s="38">
        <f t="shared" si="2"/>
        <v>0</v>
      </c>
      <c r="W4" s="42"/>
      <c r="X4" s="40">
        <f t="shared" si="3"/>
        <v>0</v>
      </c>
      <c r="Y4" s="42"/>
      <c r="Z4" s="40">
        <f t="shared" si="4"/>
        <v>0</v>
      </c>
      <c r="AA4" s="42"/>
      <c r="AB4" s="40">
        <f t="shared" si="5"/>
        <v>0</v>
      </c>
    </row>
    <row r="5" ht="19.5" customHeight="1">
      <c r="A5" s="37" t="s">
        <v>95</v>
      </c>
      <c r="B5" s="38">
        <v>0.35</v>
      </c>
      <c r="C5" s="38">
        <v>0.4</v>
      </c>
      <c r="D5" s="39">
        <v>0.05</v>
      </c>
      <c r="E5" s="38">
        <v>0.46</v>
      </c>
      <c r="F5" s="39">
        <v>0.06</v>
      </c>
      <c r="G5" s="38">
        <v>0.35</v>
      </c>
      <c r="H5" s="40">
        <v>0.11</v>
      </c>
      <c r="I5" s="38">
        <v>0.33</v>
      </c>
      <c r="J5" s="40">
        <v>0.02</v>
      </c>
      <c r="K5" s="41">
        <v>0.19</v>
      </c>
      <c r="L5" s="40">
        <v>0.14</v>
      </c>
      <c r="M5" s="42">
        <v>0.49</v>
      </c>
      <c r="N5" s="39">
        <v>0.3</v>
      </c>
      <c r="O5" s="42">
        <v>0.47</v>
      </c>
      <c r="P5" s="40">
        <v>0.02</v>
      </c>
      <c r="Q5" s="42">
        <v>0.55</v>
      </c>
      <c r="R5" s="39">
        <v>0.07</v>
      </c>
      <c r="S5" s="42">
        <v>0.41</v>
      </c>
      <c r="T5" s="40">
        <f t="shared" si="1"/>
        <v>-0.14</v>
      </c>
      <c r="U5" s="42">
        <v>0.36</v>
      </c>
      <c r="V5" s="40">
        <f t="shared" si="2"/>
        <v>-0.05</v>
      </c>
      <c r="W5" s="42">
        <v>0.27</v>
      </c>
      <c r="X5" s="40">
        <f t="shared" si="3"/>
        <v>-0.09</v>
      </c>
      <c r="Y5" s="42">
        <v>0.35</v>
      </c>
      <c r="Z5" s="39">
        <f t="shared" si="4"/>
        <v>0.08</v>
      </c>
      <c r="AA5" s="42">
        <v>0.22</v>
      </c>
      <c r="AB5" s="40">
        <f t="shared" si="5"/>
        <v>-0.13</v>
      </c>
    </row>
    <row r="6" ht="19.5" customHeight="1">
      <c r="A6" s="37" t="s">
        <v>96</v>
      </c>
      <c r="B6" s="38"/>
      <c r="C6" s="38"/>
      <c r="D6" s="39"/>
      <c r="E6" s="38"/>
      <c r="F6" s="39"/>
      <c r="G6" s="38"/>
      <c r="H6" s="40"/>
      <c r="I6" s="38"/>
      <c r="J6" s="40"/>
      <c r="K6" s="41"/>
      <c r="L6" s="40"/>
      <c r="M6" s="42"/>
      <c r="N6" s="39"/>
      <c r="O6" s="45"/>
      <c r="P6" s="45"/>
      <c r="Q6" s="45"/>
      <c r="R6" s="45"/>
      <c r="S6" s="42">
        <v>0.28</v>
      </c>
      <c r="T6" s="39">
        <v>0.0</v>
      </c>
      <c r="U6" s="42">
        <v>0.32</v>
      </c>
      <c r="V6" s="39">
        <f t="shared" si="2"/>
        <v>0.04</v>
      </c>
      <c r="W6" s="42">
        <v>0.25</v>
      </c>
      <c r="X6" s="40">
        <f t="shared" si="3"/>
        <v>-0.07</v>
      </c>
      <c r="Y6" s="42">
        <v>0.32</v>
      </c>
      <c r="Z6" s="39">
        <f t="shared" si="4"/>
        <v>0.07</v>
      </c>
      <c r="AA6" s="42">
        <v>0.3</v>
      </c>
      <c r="AB6" s="40">
        <f t="shared" si="5"/>
        <v>-0.02</v>
      </c>
    </row>
    <row r="7" ht="19.5" customHeight="1">
      <c r="A7" s="46" t="s">
        <v>97</v>
      </c>
      <c r="B7" s="38">
        <v>0.47</v>
      </c>
      <c r="C7" s="47">
        <v>0.37</v>
      </c>
      <c r="D7" s="40">
        <v>0.1</v>
      </c>
      <c r="E7" s="38">
        <v>0.47</v>
      </c>
      <c r="F7" s="39">
        <v>0.1</v>
      </c>
      <c r="G7" s="47">
        <v>0.32</v>
      </c>
      <c r="H7" s="40">
        <v>0.15</v>
      </c>
      <c r="I7" s="38">
        <v>0.47</v>
      </c>
      <c r="J7" s="39">
        <v>0.15</v>
      </c>
      <c r="K7" s="41">
        <v>0.49</v>
      </c>
      <c r="L7" s="39">
        <v>0.02</v>
      </c>
      <c r="M7" s="42">
        <v>0.56</v>
      </c>
      <c r="N7" s="39">
        <v>0.07</v>
      </c>
      <c r="O7" s="42">
        <v>0.58</v>
      </c>
      <c r="P7" s="39">
        <v>0.02</v>
      </c>
      <c r="Q7" s="42">
        <v>0.54</v>
      </c>
      <c r="R7" s="40">
        <v>0.04</v>
      </c>
      <c r="S7" s="42">
        <v>0.44</v>
      </c>
      <c r="T7" s="40">
        <f t="shared" ref="T7:T18" si="6">S7-Q7</f>
        <v>-0.1</v>
      </c>
      <c r="U7" s="42">
        <v>0.38</v>
      </c>
      <c r="V7" s="40">
        <f t="shared" si="2"/>
        <v>-0.06</v>
      </c>
      <c r="W7" s="42">
        <v>0.36</v>
      </c>
      <c r="X7" s="40">
        <f t="shared" si="3"/>
        <v>-0.02</v>
      </c>
      <c r="Y7" s="42">
        <v>0.39</v>
      </c>
      <c r="Z7" s="39">
        <f t="shared" si="4"/>
        <v>0.03</v>
      </c>
      <c r="AA7" s="42">
        <v>0.38</v>
      </c>
      <c r="AB7" s="40">
        <f t="shared" si="5"/>
        <v>-0.01</v>
      </c>
    </row>
    <row r="8" ht="19.5" customHeight="1">
      <c r="A8" s="46" t="s">
        <v>98</v>
      </c>
      <c r="B8" s="38">
        <v>0.07</v>
      </c>
      <c r="C8" s="47">
        <v>0.07</v>
      </c>
      <c r="D8" s="39">
        <v>0.0</v>
      </c>
      <c r="E8" s="38">
        <v>0.09</v>
      </c>
      <c r="F8" s="39">
        <v>0.02</v>
      </c>
      <c r="G8" s="47">
        <v>0.04</v>
      </c>
      <c r="H8" s="40">
        <v>0.05</v>
      </c>
      <c r="I8" s="38">
        <v>0.07</v>
      </c>
      <c r="J8" s="39">
        <v>0.03</v>
      </c>
      <c r="K8" s="41">
        <v>0.05</v>
      </c>
      <c r="L8" s="40">
        <v>0.02</v>
      </c>
      <c r="M8" s="42">
        <v>0.08</v>
      </c>
      <c r="N8" s="39">
        <v>0.03</v>
      </c>
      <c r="O8" s="42">
        <v>0.13</v>
      </c>
      <c r="P8" s="39">
        <v>0.05</v>
      </c>
      <c r="Q8" s="42">
        <v>0.08</v>
      </c>
      <c r="R8" s="40">
        <v>0.05</v>
      </c>
      <c r="S8" s="42">
        <v>0.09</v>
      </c>
      <c r="T8" s="39">
        <f t="shared" si="6"/>
        <v>0.01</v>
      </c>
      <c r="U8" s="42">
        <v>0.14</v>
      </c>
      <c r="V8" s="39">
        <f t="shared" si="2"/>
        <v>0.05</v>
      </c>
      <c r="W8" s="42">
        <v>0.13</v>
      </c>
      <c r="X8" s="40">
        <f t="shared" si="3"/>
        <v>-0.01</v>
      </c>
      <c r="Y8" s="42">
        <v>0.13</v>
      </c>
      <c r="Z8" s="39">
        <f t="shared" si="4"/>
        <v>0</v>
      </c>
      <c r="AA8" s="42">
        <v>0.11</v>
      </c>
      <c r="AB8" s="40">
        <f t="shared" si="5"/>
        <v>-0.02</v>
      </c>
    </row>
    <row r="9" ht="19.5" customHeight="1">
      <c r="A9" s="46" t="s">
        <v>99</v>
      </c>
      <c r="B9" s="38">
        <v>0.16</v>
      </c>
      <c r="C9" s="47">
        <v>0.09</v>
      </c>
      <c r="D9" s="40">
        <v>0.07</v>
      </c>
      <c r="E9" s="38">
        <v>0.09</v>
      </c>
      <c r="F9" s="39">
        <v>0.0</v>
      </c>
      <c r="G9" s="38">
        <v>0.15</v>
      </c>
      <c r="H9" s="39">
        <v>0.06</v>
      </c>
      <c r="I9" s="38">
        <v>0.12</v>
      </c>
      <c r="J9" s="40">
        <v>0.03</v>
      </c>
      <c r="K9" s="41">
        <v>0.1</v>
      </c>
      <c r="L9" s="40">
        <v>0.02</v>
      </c>
      <c r="M9" s="42">
        <v>0.1</v>
      </c>
      <c r="N9" s="42">
        <v>0.0</v>
      </c>
      <c r="O9" s="42">
        <v>0.06</v>
      </c>
      <c r="P9" s="40">
        <v>0.04</v>
      </c>
      <c r="Q9" s="42">
        <v>0.07</v>
      </c>
      <c r="R9" s="39">
        <v>0.01</v>
      </c>
      <c r="S9" s="42">
        <v>0.07</v>
      </c>
      <c r="T9" s="39">
        <f t="shared" si="6"/>
        <v>0</v>
      </c>
      <c r="U9" s="42">
        <v>0.09</v>
      </c>
      <c r="V9" s="39">
        <f t="shared" si="2"/>
        <v>0.02</v>
      </c>
      <c r="W9" s="42">
        <v>0.08</v>
      </c>
      <c r="X9" s="40">
        <f t="shared" si="3"/>
        <v>-0.01</v>
      </c>
      <c r="Y9" s="42">
        <v>0.14</v>
      </c>
      <c r="Z9" s="39">
        <f t="shared" si="4"/>
        <v>0.06</v>
      </c>
      <c r="AA9" s="42">
        <v>0.14</v>
      </c>
      <c r="AB9" s="39">
        <f t="shared" si="5"/>
        <v>0</v>
      </c>
    </row>
    <row r="10" ht="19.5" customHeight="1">
      <c r="A10" s="37" t="s">
        <v>100</v>
      </c>
      <c r="B10" s="38">
        <v>0.06</v>
      </c>
      <c r="C10" s="38">
        <v>0.01</v>
      </c>
      <c r="D10" s="40">
        <v>0.05</v>
      </c>
      <c r="E10" s="38">
        <v>0.0</v>
      </c>
      <c r="F10" s="40">
        <v>0.01</v>
      </c>
      <c r="G10" s="38">
        <v>0.02</v>
      </c>
      <c r="H10" s="39">
        <v>0.02</v>
      </c>
      <c r="I10" s="38">
        <v>0.01</v>
      </c>
      <c r="J10" s="40">
        <v>0.01</v>
      </c>
      <c r="K10" s="41">
        <v>0.02</v>
      </c>
      <c r="L10" s="39">
        <v>0.01</v>
      </c>
      <c r="M10" s="42">
        <v>0.01</v>
      </c>
      <c r="N10" s="40">
        <v>0.01</v>
      </c>
      <c r="O10" s="42">
        <v>0.02</v>
      </c>
      <c r="P10" s="39">
        <v>0.01</v>
      </c>
      <c r="Q10" s="42">
        <v>0.03</v>
      </c>
      <c r="R10" s="39">
        <v>0.01</v>
      </c>
      <c r="S10" s="42">
        <v>0.03</v>
      </c>
      <c r="T10" s="39">
        <f t="shared" si="6"/>
        <v>0</v>
      </c>
      <c r="U10" s="42">
        <v>0.03</v>
      </c>
      <c r="V10" s="39">
        <f t="shared" si="2"/>
        <v>0</v>
      </c>
      <c r="W10" s="42">
        <v>0.04</v>
      </c>
      <c r="X10" s="39">
        <f t="shared" si="3"/>
        <v>0.01</v>
      </c>
      <c r="Y10" s="42">
        <v>0.08</v>
      </c>
      <c r="Z10" s="39">
        <f t="shared" si="4"/>
        <v>0.04</v>
      </c>
      <c r="AA10" s="42">
        <v>0.04</v>
      </c>
      <c r="AB10" s="40">
        <f t="shared" si="5"/>
        <v>-0.04</v>
      </c>
    </row>
    <row r="11" ht="19.5" customHeight="1">
      <c r="A11" s="48" t="s">
        <v>101</v>
      </c>
      <c r="B11" s="38">
        <v>0.26</v>
      </c>
      <c r="C11" s="47">
        <v>0.23</v>
      </c>
      <c r="D11" s="49">
        <v>0.03</v>
      </c>
      <c r="E11" s="38">
        <v>0.26</v>
      </c>
      <c r="F11" s="50">
        <v>0.03</v>
      </c>
      <c r="G11" s="47">
        <v>0.19</v>
      </c>
      <c r="H11" s="40">
        <v>0.07</v>
      </c>
      <c r="I11" s="38">
        <v>0.22</v>
      </c>
      <c r="J11" s="39">
        <v>0.03</v>
      </c>
      <c r="K11" s="41">
        <v>0.21</v>
      </c>
      <c r="L11" s="40">
        <v>0.01</v>
      </c>
      <c r="M11" s="42">
        <v>0.29</v>
      </c>
      <c r="N11" s="39">
        <v>0.08</v>
      </c>
      <c r="O11" s="42">
        <v>0.26</v>
      </c>
      <c r="P11" s="40">
        <v>0.03</v>
      </c>
      <c r="Q11" s="42">
        <v>0.32</v>
      </c>
      <c r="R11" s="39">
        <v>0.06</v>
      </c>
      <c r="S11" s="42">
        <v>0.53</v>
      </c>
      <c r="T11" s="39">
        <f t="shared" si="6"/>
        <v>0.21</v>
      </c>
      <c r="U11" s="42">
        <v>0.34</v>
      </c>
      <c r="V11" s="40">
        <f t="shared" si="2"/>
        <v>-0.19</v>
      </c>
      <c r="W11" s="42">
        <v>0.36</v>
      </c>
      <c r="X11" s="39">
        <f t="shared" si="3"/>
        <v>0.02</v>
      </c>
      <c r="Y11" s="42">
        <v>0.34</v>
      </c>
      <c r="Z11" s="40">
        <f t="shared" si="4"/>
        <v>-0.02</v>
      </c>
      <c r="AA11" s="42">
        <v>0.31</v>
      </c>
      <c r="AB11" s="40">
        <f t="shared" si="5"/>
        <v>-0.03</v>
      </c>
    </row>
    <row r="12" ht="19.5" customHeight="1">
      <c r="A12" s="48" t="s">
        <v>102</v>
      </c>
      <c r="B12" s="38">
        <v>0.48</v>
      </c>
      <c r="C12" s="38">
        <v>0.5</v>
      </c>
      <c r="D12" s="39">
        <v>0.02</v>
      </c>
      <c r="E12" s="38">
        <v>0.52</v>
      </c>
      <c r="F12" s="39">
        <v>0.02</v>
      </c>
      <c r="G12" s="47">
        <v>0.42</v>
      </c>
      <c r="H12" s="40">
        <v>0.1</v>
      </c>
      <c r="I12" s="38">
        <v>0.47</v>
      </c>
      <c r="J12" s="39">
        <v>0.05</v>
      </c>
      <c r="K12" s="41">
        <v>0.6</v>
      </c>
      <c r="L12" s="39">
        <v>0.13</v>
      </c>
      <c r="M12" s="42">
        <v>0.57</v>
      </c>
      <c r="N12" s="40">
        <v>0.03</v>
      </c>
      <c r="O12" s="42">
        <v>0.74</v>
      </c>
      <c r="P12" s="39">
        <v>0.17</v>
      </c>
      <c r="Q12" s="42">
        <v>0.74</v>
      </c>
      <c r="R12" s="42">
        <v>0.0</v>
      </c>
      <c r="S12" s="42">
        <v>0.59</v>
      </c>
      <c r="T12" s="40">
        <f t="shared" si="6"/>
        <v>-0.15</v>
      </c>
      <c r="U12" s="42">
        <v>0.49</v>
      </c>
      <c r="V12" s="40">
        <f t="shared" si="2"/>
        <v>-0.1</v>
      </c>
      <c r="W12" s="42">
        <v>0.75</v>
      </c>
      <c r="X12" s="39">
        <f t="shared" si="3"/>
        <v>0.26</v>
      </c>
      <c r="Y12" s="42">
        <v>0.59</v>
      </c>
      <c r="Z12" s="40">
        <f t="shared" si="4"/>
        <v>-0.16</v>
      </c>
      <c r="AA12" s="42">
        <v>0.68</v>
      </c>
      <c r="AB12" s="39">
        <f t="shared" si="5"/>
        <v>0.09</v>
      </c>
    </row>
    <row r="13" ht="19.5" customHeight="1">
      <c r="A13" s="48" t="s">
        <v>103</v>
      </c>
      <c r="B13" s="38">
        <v>0.11</v>
      </c>
      <c r="C13" s="47">
        <v>0.09</v>
      </c>
      <c r="D13" s="49">
        <v>0.02</v>
      </c>
      <c r="E13" s="38">
        <v>0.07</v>
      </c>
      <c r="F13" s="49">
        <v>0.02</v>
      </c>
      <c r="G13" s="47">
        <v>0.06</v>
      </c>
      <c r="H13" s="40">
        <v>0.01</v>
      </c>
      <c r="I13" s="38">
        <v>0.05</v>
      </c>
      <c r="J13" s="40">
        <v>0.01</v>
      </c>
      <c r="K13" s="41">
        <v>0.08</v>
      </c>
      <c r="L13" s="39">
        <v>0.03</v>
      </c>
      <c r="M13" s="42">
        <v>0.08</v>
      </c>
      <c r="N13" s="42">
        <v>0.0</v>
      </c>
      <c r="O13" s="42">
        <v>0.08</v>
      </c>
      <c r="P13" s="42">
        <v>0.0</v>
      </c>
      <c r="Q13" s="42">
        <v>0.1</v>
      </c>
      <c r="R13" s="39">
        <v>0.02</v>
      </c>
      <c r="S13" s="42">
        <v>0.06</v>
      </c>
      <c r="T13" s="40">
        <f t="shared" si="6"/>
        <v>-0.04</v>
      </c>
      <c r="U13" s="42">
        <v>0.09</v>
      </c>
      <c r="V13" s="39">
        <f t="shared" si="2"/>
        <v>0.03</v>
      </c>
      <c r="W13" s="42">
        <v>0.09</v>
      </c>
      <c r="X13" s="39">
        <f t="shared" si="3"/>
        <v>0</v>
      </c>
      <c r="Y13" s="42">
        <v>0.05</v>
      </c>
      <c r="Z13" s="40">
        <f t="shared" si="4"/>
        <v>-0.04</v>
      </c>
      <c r="AA13" s="42">
        <v>0.06</v>
      </c>
      <c r="AB13" s="39">
        <f t="shared" si="5"/>
        <v>0.01</v>
      </c>
    </row>
    <row r="14" ht="19.5" customHeight="1">
      <c r="A14" s="51" t="s">
        <v>104</v>
      </c>
      <c r="B14" s="38">
        <v>0.05</v>
      </c>
      <c r="C14" s="38">
        <v>0.02</v>
      </c>
      <c r="D14" s="40">
        <v>0.03</v>
      </c>
      <c r="E14" s="38">
        <v>0.02</v>
      </c>
      <c r="F14" s="39">
        <v>0.0</v>
      </c>
      <c r="G14" s="38">
        <v>0.01</v>
      </c>
      <c r="H14" s="40">
        <v>0.01</v>
      </c>
      <c r="I14" s="38">
        <v>0.01</v>
      </c>
      <c r="J14" s="38">
        <v>0.0</v>
      </c>
      <c r="K14" s="41">
        <v>0.01</v>
      </c>
      <c r="L14" s="39">
        <v>0.01</v>
      </c>
      <c r="M14" s="42">
        <v>0.02</v>
      </c>
      <c r="N14" s="39">
        <v>0.01</v>
      </c>
      <c r="O14" s="42">
        <v>0.01</v>
      </c>
      <c r="P14" s="40">
        <v>0.01</v>
      </c>
      <c r="Q14" s="42">
        <v>0.01</v>
      </c>
      <c r="R14" s="42">
        <v>0.0</v>
      </c>
      <c r="S14" s="42">
        <v>0.02</v>
      </c>
      <c r="T14" s="39">
        <f t="shared" si="6"/>
        <v>0.01</v>
      </c>
      <c r="U14" s="42">
        <v>0.04</v>
      </c>
      <c r="V14" s="39">
        <f t="shared" si="2"/>
        <v>0.02</v>
      </c>
      <c r="W14" s="42">
        <v>0.01</v>
      </c>
      <c r="X14" s="40">
        <f t="shared" si="3"/>
        <v>-0.03</v>
      </c>
      <c r="Y14" s="42">
        <v>0.01</v>
      </c>
      <c r="Z14" s="39">
        <f t="shared" si="4"/>
        <v>0</v>
      </c>
      <c r="AA14" s="42">
        <v>0.01</v>
      </c>
      <c r="AB14" s="39">
        <f t="shared" si="5"/>
        <v>0</v>
      </c>
    </row>
    <row r="15" ht="19.5" customHeight="1">
      <c r="A15" s="48" t="s">
        <v>105</v>
      </c>
      <c r="B15" s="38">
        <v>0.42</v>
      </c>
      <c r="C15" s="38">
        <v>0.22</v>
      </c>
      <c r="D15" s="40">
        <v>0.2</v>
      </c>
      <c r="E15" s="38">
        <v>0.36</v>
      </c>
      <c r="F15" s="39">
        <v>0.14</v>
      </c>
      <c r="G15" s="47">
        <v>0.2</v>
      </c>
      <c r="H15" s="40">
        <v>0.16</v>
      </c>
      <c r="I15" s="38">
        <v>0.28</v>
      </c>
      <c r="J15" s="39">
        <v>0.08</v>
      </c>
      <c r="K15" s="41">
        <v>0.32</v>
      </c>
      <c r="L15" s="39">
        <v>0.04</v>
      </c>
      <c r="M15" s="42">
        <v>0.35</v>
      </c>
      <c r="N15" s="39">
        <v>0.03</v>
      </c>
      <c r="O15" s="42">
        <v>0.45</v>
      </c>
      <c r="P15" s="39">
        <v>0.1</v>
      </c>
      <c r="Q15" s="42">
        <v>0.49</v>
      </c>
      <c r="R15" s="39">
        <v>0.04</v>
      </c>
      <c r="S15" s="42">
        <v>0.36</v>
      </c>
      <c r="T15" s="40">
        <f t="shared" si="6"/>
        <v>-0.13</v>
      </c>
      <c r="U15" s="42">
        <v>0.43</v>
      </c>
      <c r="V15" s="39">
        <f t="shared" si="2"/>
        <v>0.07</v>
      </c>
      <c r="W15" s="42">
        <v>0.39</v>
      </c>
      <c r="X15" s="40">
        <f t="shared" si="3"/>
        <v>-0.04</v>
      </c>
      <c r="Y15" s="42">
        <v>0.43</v>
      </c>
      <c r="Z15" s="39">
        <f t="shared" si="4"/>
        <v>0.04</v>
      </c>
      <c r="AA15" s="42">
        <v>0.38</v>
      </c>
      <c r="AB15" s="40">
        <f t="shared" si="5"/>
        <v>-0.05</v>
      </c>
    </row>
    <row r="16" ht="19.5" customHeight="1">
      <c r="A16" s="52" t="s">
        <v>106</v>
      </c>
      <c r="B16" s="38">
        <v>0.23</v>
      </c>
      <c r="C16" s="38">
        <v>0.26</v>
      </c>
      <c r="D16" s="39">
        <v>0.03</v>
      </c>
      <c r="E16" s="38">
        <v>0.42</v>
      </c>
      <c r="F16" s="39">
        <v>0.16</v>
      </c>
      <c r="G16" s="47">
        <v>0.2</v>
      </c>
      <c r="H16" s="40">
        <v>0.22</v>
      </c>
      <c r="I16" s="38">
        <v>0.28</v>
      </c>
      <c r="J16" s="39">
        <v>0.08</v>
      </c>
      <c r="K16" s="41">
        <v>0.38</v>
      </c>
      <c r="L16" s="39">
        <v>0.1</v>
      </c>
      <c r="M16" s="42">
        <v>0.37</v>
      </c>
      <c r="N16" s="40">
        <v>0.01</v>
      </c>
      <c r="O16" s="42">
        <v>0.39</v>
      </c>
      <c r="P16" s="39">
        <v>0.02</v>
      </c>
      <c r="Q16" s="42">
        <v>0.39</v>
      </c>
      <c r="R16" s="42">
        <v>0.0</v>
      </c>
      <c r="S16" s="42">
        <v>0.3</v>
      </c>
      <c r="T16" s="40">
        <f t="shared" si="6"/>
        <v>-0.09</v>
      </c>
      <c r="U16" s="42">
        <v>0.35</v>
      </c>
      <c r="V16" s="39">
        <f t="shared" si="2"/>
        <v>0.05</v>
      </c>
      <c r="W16" s="42">
        <v>0.33</v>
      </c>
      <c r="X16" s="40">
        <f t="shared" si="3"/>
        <v>-0.02</v>
      </c>
      <c r="Y16" s="42">
        <v>0.25</v>
      </c>
      <c r="Z16" s="40">
        <f t="shared" si="4"/>
        <v>-0.08</v>
      </c>
      <c r="AA16" s="42">
        <v>0.34</v>
      </c>
      <c r="AB16" s="39">
        <f t="shared" si="5"/>
        <v>0.09</v>
      </c>
    </row>
    <row r="17" ht="19.5" customHeight="1">
      <c r="A17" s="52" t="s">
        <v>107</v>
      </c>
      <c r="B17" s="38">
        <v>0.02</v>
      </c>
      <c r="C17" s="47">
        <v>0.04</v>
      </c>
      <c r="D17" s="50">
        <v>0.02</v>
      </c>
      <c r="E17" s="38">
        <v>0.04</v>
      </c>
      <c r="F17" s="39">
        <v>0.0</v>
      </c>
      <c r="G17" s="47">
        <v>0.03</v>
      </c>
      <c r="H17" s="49">
        <v>0.01</v>
      </c>
      <c r="I17" s="38">
        <v>0.02</v>
      </c>
      <c r="J17" s="40">
        <v>0.01</v>
      </c>
      <c r="K17" s="41">
        <v>0.05</v>
      </c>
      <c r="L17" s="39">
        <v>0.03</v>
      </c>
      <c r="M17" s="42">
        <v>0.02</v>
      </c>
      <c r="N17" s="40">
        <v>0.03</v>
      </c>
      <c r="O17" s="42">
        <v>0.06</v>
      </c>
      <c r="P17" s="39">
        <v>0.04</v>
      </c>
      <c r="Q17" s="42">
        <v>0.07</v>
      </c>
      <c r="R17" s="39">
        <v>0.01</v>
      </c>
      <c r="S17" s="42">
        <v>0.05</v>
      </c>
      <c r="T17" s="40">
        <f t="shared" si="6"/>
        <v>-0.02</v>
      </c>
      <c r="U17" s="42">
        <v>0.11</v>
      </c>
      <c r="V17" s="39">
        <f t="shared" si="2"/>
        <v>0.06</v>
      </c>
      <c r="W17" s="42">
        <v>0.07</v>
      </c>
      <c r="X17" s="40">
        <f t="shared" si="3"/>
        <v>-0.04</v>
      </c>
      <c r="Y17" s="42">
        <v>0.09</v>
      </c>
      <c r="Z17" s="39">
        <f t="shared" si="4"/>
        <v>0.02</v>
      </c>
      <c r="AA17" s="42">
        <v>0.13</v>
      </c>
      <c r="AB17" s="39">
        <f t="shared" si="5"/>
        <v>0.04</v>
      </c>
    </row>
    <row r="18" ht="19.5" customHeight="1">
      <c r="A18" s="53" t="s">
        <v>108</v>
      </c>
      <c r="B18" s="38">
        <v>0.36</v>
      </c>
      <c r="C18" s="38">
        <v>0.33</v>
      </c>
      <c r="D18" s="40">
        <v>0.03</v>
      </c>
      <c r="E18" s="38">
        <v>0.19</v>
      </c>
      <c r="F18" s="40">
        <v>0.14</v>
      </c>
      <c r="G18" s="38">
        <v>0.26</v>
      </c>
      <c r="H18" s="39">
        <v>0.07</v>
      </c>
      <c r="I18" s="38">
        <v>0.47</v>
      </c>
      <c r="J18" s="39">
        <v>0.21</v>
      </c>
      <c r="K18" s="41">
        <v>0.45</v>
      </c>
      <c r="L18" s="40">
        <v>0.02</v>
      </c>
      <c r="M18" s="42">
        <v>0.58</v>
      </c>
      <c r="N18" s="39">
        <v>0.13</v>
      </c>
      <c r="O18" s="42">
        <v>0.25</v>
      </c>
      <c r="P18" s="40">
        <v>0.33</v>
      </c>
      <c r="Q18" s="42">
        <v>0.37</v>
      </c>
      <c r="R18" s="39">
        <v>0.12</v>
      </c>
      <c r="S18" s="42">
        <v>0.42</v>
      </c>
      <c r="T18" s="39">
        <f t="shared" si="6"/>
        <v>0.05</v>
      </c>
      <c r="U18" s="42">
        <v>0.39</v>
      </c>
      <c r="V18" s="40">
        <f t="shared" si="2"/>
        <v>-0.03</v>
      </c>
      <c r="W18" s="42">
        <v>0.33</v>
      </c>
      <c r="X18" s="40">
        <f t="shared" si="3"/>
        <v>-0.06</v>
      </c>
      <c r="Y18" s="42">
        <v>0.62</v>
      </c>
      <c r="Z18" s="39">
        <f t="shared" si="4"/>
        <v>0.29</v>
      </c>
      <c r="AA18" s="42">
        <v>0.43</v>
      </c>
      <c r="AB18" s="40">
        <f t="shared" si="5"/>
        <v>-0.19</v>
      </c>
    </row>
  </sheetData>
  <dataValidations>
    <dataValidation type="custom" allowBlank="1" showDropDown="1" sqref="E2:J1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